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gy\Downloads\Final Year Project (Bachelor)\"/>
    </mc:Choice>
  </mc:AlternateContent>
  <xr:revisionPtr revIDLastSave="0" documentId="13_ncr:1_{024853B8-D76A-42B7-882A-3F514C7D86B0}" xr6:coauthVersionLast="47" xr6:coauthVersionMax="47" xr10:uidLastSave="{00000000-0000-0000-0000-000000000000}"/>
  <bookViews>
    <workbookView xWindow="-120" yWindow="-120" windowWidth="29040" windowHeight="15720" activeTab="7" xr2:uid="{C3B0F3BA-BBA1-416B-870D-B77AEABADA87}"/>
  </bookViews>
  <sheets>
    <sheet name="Information" sheetId="2" r:id="rId1"/>
    <sheet name="Peptides" sheetId="1" r:id="rId2"/>
    <sheet name="EC" sheetId="3" r:id="rId3"/>
    <sheet name="Metabolite" sheetId="10" r:id="rId4"/>
    <sheet name="Enzymes" sheetId="11" r:id="rId5"/>
    <sheet name="Reactions (with duplicates)" sheetId="7" r:id="rId6"/>
    <sheet name="Reactions (unique)" sheetId="9" r:id="rId7"/>
    <sheet name="Pathways" sheetId="4" r:id="rId8"/>
  </sheets>
  <definedNames>
    <definedName name="_xlnm._FilterDatabase" localSheetId="2" hidden="1">EC!$A$1:$E$7587</definedName>
    <definedName name="_xlnm._FilterDatabase" localSheetId="3" hidden="1">Metabolite!$A$1:$D$932</definedName>
    <definedName name="_xlnm.Criteria" localSheetId="2">EC!$L$1:$L$37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856" i="9" l="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2" i="11"/>
  <c r="D704" i="11"/>
  <c r="D703" i="11"/>
  <c r="G703" i="11" s="1"/>
  <c r="G702" i="11"/>
  <c r="F702" i="11"/>
  <c r="D702" i="11"/>
  <c r="D701" i="11"/>
  <c r="D700" i="11"/>
  <c r="D699" i="11"/>
  <c r="I698" i="11"/>
  <c r="D698" i="11"/>
  <c r="F698" i="11" s="1"/>
  <c r="D697" i="11"/>
  <c r="I697" i="11" s="1"/>
  <c r="D696" i="11"/>
  <c r="J696" i="11" s="1"/>
  <c r="D695" i="11"/>
  <c r="H694" i="11"/>
  <c r="G694" i="11"/>
  <c r="F694" i="11"/>
  <c r="D694" i="11"/>
  <c r="J693" i="11"/>
  <c r="G693" i="11"/>
  <c r="D693" i="11"/>
  <c r="J692" i="11"/>
  <c r="I692" i="11"/>
  <c r="H692" i="11"/>
  <c r="G692" i="11"/>
  <c r="F692" i="11"/>
  <c r="D692" i="11"/>
  <c r="D691" i="11"/>
  <c r="D690" i="11"/>
  <c r="H690" i="11" s="1"/>
  <c r="D689" i="11"/>
  <c r="I688" i="11"/>
  <c r="H688" i="11"/>
  <c r="D688" i="11"/>
  <c r="D687" i="11"/>
  <c r="I686" i="11"/>
  <c r="H686" i="11"/>
  <c r="G686" i="11"/>
  <c r="D686" i="11"/>
  <c r="J686" i="11" s="1"/>
  <c r="D685" i="11"/>
  <c r="D684" i="11"/>
  <c r="E684" i="11" s="1"/>
  <c r="D683" i="11"/>
  <c r="D682" i="11"/>
  <c r="D681" i="11"/>
  <c r="F681" i="11" s="1"/>
  <c r="E680" i="11"/>
  <c r="D680" i="11"/>
  <c r="G680" i="11" s="1"/>
  <c r="D679" i="11"/>
  <c r="D678" i="11"/>
  <c r="F677" i="11"/>
  <c r="D677" i="11"/>
  <c r="D676" i="11"/>
  <c r="J675" i="11"/>
  <c r="I675" i="11"/>
  <c r="D675" i="11"/>
  <c r="E675" i="11" s="1"/>
  <c r="D674" i="11"/>
  <c r="D673" i="11"/>
  <c r="F673" i="11" s="1"/>
  <c r="E672" i="11"/>
  <c r="D672" i="11"/>
  <c r="F671" i="11"/>
  <c r="E671" i="11"/>
  <c r="D671" i="11"/>
  <c r="D670" i="11"/>
  <c r="D669" i="11"/>
  <c r="G668" i="11"/>
  <c r="F668" i="11"/>
  <c r="D668" i="11"/>
  <c r="H668" i="11" s="1"/>
  <c r="D667" i="11"/>
  <c r="D666" i="11"/>
  <c r="G666" i="11" s="1"/>
  <c r="I665" i="11"/>
  <c r="H665" i="11"/>
  <c r="G665" i="11"/>
  <c r="E665" i="11"/>
  <c r="D665" i="11"/>
  <c r="F665" i="11" s="1"/>
  <c r="D664" i="11"/>
  <c r="F664" i="11" s="1"/>
  <c r="G663" i="11"/>
  <c r="D663" i="11"/>
  <c r="I663" i="11" s="1"/>
  <c r="D662" i="11"/>
  <c r="D661" i="11"/>
  <c r="F661" i="11" s="1"/>
  <c r="I660" i="11"/>
  <c r="G660" i="11"/>
  <c r="D660" i="11"/>
  <c r="I659" i="11"/>
  <c r="D659" i="11"/>
  <c r="J658" i="11"/>
  <c r="I658" i="11"/>
  <c r="E658" i="11"/>
  <c r="D658" i="11"/>
  <c r="D657" i="11"/>
  <c r="D656" i="11"/>
  <c r="J655" i="11"/>
  <c r="I655" i="11"/>
  <c r="H655" i="11"/>
  <c r="E655" i="11"/>
  <c r="D655" i="11"/>
  <c r="I654" i="11"/>
  <c r="D654" i="11"/>
  <c r="E653" i="11"/>
  <c r="D653" i="11"/>
  <c r="D652" i="11"/>
  <c r="D651" i="11"/>
  <c r="D650" i="11"/>
  <c r="D649" i="11"/>
  <c r="I649" i="11" s="1"/>
  <c r="D648" i="11"/>
  <c r="J647" i="11"/>
  <c r="H647" i="11"/>
  <c r="G647" i="11"/>
  <c r="F647" i="11"/>
  <c r="D647" i="11"/>
  <c r="D646" i="11"/>
  <c r="I645" i="11"/>
  <c r="G645" i="11"/>
  <c r="E645" i="11"/>
  <c r="D645" i="11"/>
  <c r="D644" i="11"/>
  <c r="D643" i="11"/>
  <c r="D642" i="11"/>
  <c r="D641" i="11"/>
  <c r="D640" i="11"/>
  <c r="D639" i="11"/>
  <c r="J638" i="11"/>
  <c r="E638" i="11"/>
  <c r="D638" i="11"/>
  <c r="D637" i="11"/>
  <c r="F636" i="11"/>
  <c r="D636" i="11"/>
  <c r="I635" i="11"/>
  <c r="H635" i="11"/>
  <c r="D635" i="11"/>
  <c r="E635" i="11" s="1"/>
  <c r="D634" i="11"/>
  <c r="F633" i="11"/>
  <c r="D633" i="11"/>
  <c r="E632" i="11"/>
  <c r="D632" i="11"/>
  <c r="D631" i="11"/>
  <c r="D630" i="11"/>
  <c r="H630" i="11" s="1"/>
  <c r="J629" i="11"/>
  <c r="D629" i="11"/>
  <c r="D628" i="11"/>
  <c r="D627" i="11"/>
  <c r="D626" i="11"/>
  <c r="D625" i="11"/>
  <c r="J625" i="11" s="1"/>
  <c r="D624" i="11"/>
  <c r="G624" i="11" s="1"/>
  <c r="D623" i="11"/>
  <c r="D622" i="11"/>
  <c r="D621" i="11"/>
  <c r="D620" i="11"/>
  <c r="I619" i="11"/>
  <c r="D619" i="11"/>
  <c r="D618" i="11"/>
  <c r="D617" i="11"/>
  <c r="I617" i="11" s="1"/>
  <c r="J616" i="11"/>
  <c r="D616" i="11"/>
  <c r="D615" i="11"/>
  <c r="D614" i="11"/>
  <c r="F614" i="11" s="1"/>
  <c r="D613" i="11"/>
  <c r="J613" i="11" s="1"/>
  <c r="D612" i="11"/>
  <c r="D611" i="11"/>
  <c r="J610" i="11"/>
  <c r="I610" i="11"/>
  <c r="D610" i="11"/>
  <c r="F610" i="11" s="1"/>
  <c r="D609" i="11"/>
  <c r="G609" i="11" s="1"/>
  <c r="D608" i="11"/>
  <c r="G607" i="11"/>
  <c r="D607" i="11"/>
  <c r="D606" i="11"/>
  <c r="I606" i="11" s="1"/>
  <c r="G605" i="11"/>
  <c r="D605" i="11"/>
  <c r="D604" i="11"/>
  <c r="D603" i="11"/>
  <c r="D602" i="11"/>
  <c r="J602" i="11" s="1"/>
  <c r="J601" i="11"/>
  <c r="I601" i="11"/>
  <c r="H601" i="11"/>
  <c r="F601" i="11"/>
  <c r="E601" i="11"/>
  <c r="D601" i="11"/>
  <c r="D600" i="11"/>
  <c r="F600" i="11" s="1"/>
  <c r="D599" i="11"/>
  <c r="D598" i="11"/>
  <c r="D597" i="11"/>
  <c r="D596" i="11"/>
  <c r="J595" i="11"/>
  <c r="G595" i="11"/>
  <c r="F595" i="11"/>
  <c r="D595" i="11"/>
  <c r="D594" i="11"/>
  <c r="F593" i="11"/>
  <c r="E593" i="11"/>
  <c r="D593" i="11"/>
  <c r="D592" i="11"/>
  <c r="G592" i="11" s="1"/>
  <c r="I591" i="11"/>
  <c r="H591" i="11"/>
  <c r="E591" i="11"/>
  <c r="D591" i="11"/>
  <c r="D590" i="11"/>
  <c r="I590" i="11" s="1"/>
  <c r="D589" i="11"/>
  <c r="D588" i="11"/>
  <c r="J587" i="11"/>
  <c r="I587" i="11"/>
  <c r="H587" i="11"/>
  <c r="G587" i="11"/>
  <c r="F587" i="11"/>
  <c r="E587" i="11"/>
  <c r="D587" i="11"/>
  <c r="D586" i="11"/>
  <c r="F586" i="11" s="1"/>
  <c r="D585" i="11"/>
  <c r="D584" i="11"/>
  <c r="J583" i="11"/>
  <c r="I583" i="11"/>
  <c r="G583" i="11"/>
  <c r="D583" i="11"/>
  <c r="H583" i="11" s="1"/>
  <c r="I582" i="11"/>
  <c r="D582" i="11"/>
  <c r="I581" i="11"/>
  <c r="G581" i="11"/>
  <c r="F581" i="11"/>
  <c r="D581" i="11"/>
  <c r="H581" i="11" s="1"/>
  <c r="D580" i="11"/>
  <c r="F579" i="11"/>
  <c r="D579" i="11"/>
  <c r="D578" i="11"/>
  <c r="F578" i="11" s="1"/>
  <c r="D577" i="11"/>
  <c r="D576" i="11"/>
  <c r="E576" i="11" s="1"/>
  <c r="D575" i="11"/>
  <c r="G574" i="11"/>
  <c r="D574" i="11"/>
  <c r="D573" i="11"/>
  <c r="E573" i="11" s="1"/>
  <c r="D572" i="11"/>
  <c r="I572" i="11" s="1"/>
  <c r="G571" i="11"/>
  <c r="E571" i="11"/>
  <c r="D571" i="11"/>
  <c r="D570" i="11"/>
  <c r="D569" i="11"/>
  <c r="H569" i="11" s="1"/>
  <c r="D568" i="11"/>
  <c r="D567" i="11"/>
  <c r="F567" i="11" s="1"/>
  <c r="D566" i="11"/>
  <c r="F565" i="11"/>
  <c r="E565" i="11"/>
  <c r="D565" i="11"/>
  <c r="D564" i="11"/>
  <c r="I564" i="11" s="1"/>
  <c r="D563" i="11"/>
  <c r="D562" i="11"/>
  <c r="D561" i="11"/>
  <c r="D560" i="11"/>
  <c r="D559" i="11"/>
  <c r="H559" i="11" s="1"/>
  <c r="D558" i="11"/>
  <c r="F558" i="11" s="1"/>
  <c r="I557" i="11"/>
  <c r="H557" i="11"/>
  <c r="D557" i="11"/>
  <c r="D556" i="11"/>
  <c r="F556" i="11" s="1"/>
  <c r="G555" i="11"/>
  <c r="D555" i="11"/>
  <c r="D554" i="11"/>
  <c r="F553" i="11"/>
  <c r="E553" i="11"/>
  <c r="D553" i="11"/>
  <c r="I553" i="11" s="1"/>
  <c r="D552" i="11"/>
  <c r="H551" i="11"/>
  <c r="D551" i="11"/>
  <c r="D550" i="11"/>
  <c r="J550" i="11" s="1"/>
  <c r="I549" i="11"/>
  <c r="D549" i="11"/>
  <c r="H549" i="11" s="1"/>
  <c r="G548" i="11"/>
  <c r="D548" i="11"/>
  <c r="D547" i="11"/>
  <c r="H547" i="11" s="1"/>
  <c r="D546" i="11"/>
  <c r="G546" i="11" s="1"/>
  <c r="D545" i="11"/>
  <c r="D544" i="11"/>
  <c r="G544" i="11" s="1"/>
  <c r="G543" i="11"/>
  <c r="D543" i="11"/>
  <c r="I542" i="11"/>
  <c r="G542" i="11"/>
  <c r="D542" i="11"/>
  <c r="F542" i="11" s="1"/>
  <c r="D541" i="11"/>
  <c r="D540" i="11"/>
  <c r="G540" i="11" s="1"/>
  <c r="H539" i="11"/>
  <c r="F539" i="11"/>
  <c r="D539" i="11"/>
  <c r="I539" i="11" s="1"/>
  <c r="D538" i="11"/>
  <c r="D537" i="11"/>
  <c r="D536" i="11"/>
  <c r="F536" i="11" s="1"/>
  <c r="I535" i="11"/>
  <c r="G535" i="11"/>
  <c r="E535" i="11"/>
  <c r="D535" i="11"/>
  <c r="J534" i="11"/>
  <c r="G534" i="11"/>
  <c r="D534" i="11"/>
  <c r="D533" i="11"/>
  <c r="D532" i="11"/>
  <c r="E532" i="11" s="1"/>
  <c r="D531" i="11"/>
  <c r="G530" i="11"/>
  <c r="F530" i="11"/>
  <c r="E530" i="11"/>
  <c r="D530" i="11"/>
  <c r="D529" i="11"/>
  <c r="D528" i="11"/>
  <c r="D527" i="11"/>
  <c r="J526" i="11"/>
  <c r="F526" i="11"/>
  <c r="E526" i="11"/>
  <c r="D526" i="11"/>
  <c r="I526" i="11" s="1"/>
  <c r="D525" i="11"/>
  <c r="D524" i="11"/>
  <c r="E524" i="11" s="1"/>
  <c r="F523" i="11"/>
  <c r="D523" i="11"/>
  <c r="G523" i="11" s="1"/>
  <c r="D522" i="11"/>
  <c r="D521" i="11"/>
  <c r="J520" i="11"/>
  <c r="H520" i="11"/>
  <c r="F520" i="11"/>
  <c r="D520" i="11"/>
  <c r="I519" i="11"/>
  <c r="H519" i="11"/>
  <c r="F519" i="11"/>
  <c r="D519" i="11"/>
  <c r="D518" i="11"/>
  <c r="E518" i="11" s="1"/>
  <c r="D517" i="11"/>
  <c r="F517" i="11" s="1"/>
  <c r="F516" i="11"/>
  <c r="D516" i="11"/>
  <c r="D515" i="11"/>
  <c r="D514" i="11"/>
  <c r="E514" i="11" s="1"/>
  <c r="D513" i="11"/>
  <c r="H513" i="11" s="1"/>
  <c r="D512" i="11"/>
  <c r="D511" i="11"/>
  <c r="I511" i="11" s="1"/>
  <c r="D510" i="11"/>
  <c r="E510" i="11" s="1"/>
  <c r="D509" i="11"/>
  <c r="D508" i="11"/>
  <c r="E508" i="11" s="1"/>
  <c r="D507" i="11"/>
  <c r="D506" i="11"/>
  <c r="H505" i="11"/>
  <c r="F505" i="11"/>
  <c r="D505" i="11"/>
  <c r="D504" i="11"/>
  <c r="D503" i="11"/>
  <c r="E503" i="11" s="1"/>
  <c r="J502" i="11"/>
  <c r="I502" i="11"/>
  <c r="H502" i="11"/>
  <c r="G502" i="11"/>
  <c r="D502" i="11"/>
  <c r="D501" i="11"/>
  <c r="J500" i="11"/>
  <c r="I500" i="11"/>
  <c r="D500" i="11"/>
  <c r="D499" i="11"/>
  <c r="G499" i="11" s="1"/>
  <c r="D498" i="11"/>
  <c r="D497" i="11"/>
  <c r="E497" i="11" s="1"/>
  <c r="E496" i="11"/>
  <c r="D496" i="11"/>
  <c r="D495" i="11"/>
  <c r="D494" i="11"/>
  <c r="F494" i="11" s="1"/>
  <c r="D493" i="11"/>
  <c r="D492" i="11"/>
  <c r="F492" i="11" s="1"/>
  <c r="D491" i="11"/>
  <c r="D490" i="11"/>
  <c r="D489" i="11"/>
  <c r="J488" i="11"/>
  <c r="H488" i="11"/>
  <c r="D488" i="11"/>
  <c r="G488" i="11" s="1"/>
  <c r="D487" i="11"/>
  <c r="I486" i="11"/>
  <c r="D486" i="11"/>
  <c r="E486" i="11" s="1"/>
  <c r="D485" i="11"/>
  <c r="G484" i="11"/>
  <c r="D484" i="11"/>
  <c r="I484" i="11" s="1"/>
  <c r="D483" i="11"/>
  <c r="D482" i="11"/>
  <c r="I482" i="11" s="1"/>
  <c r="D481" i="11"/>
  <c r="D480" i="11"/>
  <c r="G479" i="11"/>
  <c r="F479" i="11"/>
  <c r="D479" i="11"/>
  <c r="D478" i="11"/>
  <c r="H478" i="11" s="1"/>
  <c r="J477" i="11"/>
  <c r="H477" i="11"/>
  <c r="F477" i="11"/>
  <c r="D477" i="11"/>
  <c r="D476" i="11"/>
  <c r="D475" i="11"/>
  <c r="G475" i="11" s="1"/>
  <c r="F474" i="11"/>
  <c r="E474" i="11"/>
  <c r="D474" i="11"/>
  <c r="D473" i="11"/>
  <c r="F473" i="11" s="1"/>
  <c r="F472" i="11"/>
  <c r="D472" i="11"/>
  <c r="E472" i="11" s="1"/>
  <c r="D471" i="11"/>
  <c r="D470" i="11"/>
  <c r="J470" i="11" s="1"/>
  <c r="D469" i="11"/>
  <c r="H469" i="11" s="1"/>
  <c r="D468" i="11"/>
  <c r="J467" i="11"/>
  <c r="D467" i="11"/>
  <c r="D466" i="11"/>
  <c r="J466" i="11" s="1"/>
  <c r="D465" i="11"/>
  <c r="D464" i="11"/>
  <c r="J463" i="11"/>
  <c r="D463" i="11"/>
  <c r="I463" i="11" s="1"/>
  <c r="D462" i="11"/>
  <c r="D461" i="11"/>
  <c r="E461" i="11" s="1"/>
  <c r="D460" i="11"/>
  <c r="E460" i="11" s="1"/>
  <c r="D459" i="11"/>
  <c r="G459" i="11" s="1"/>
  <c r="D458" i="11"/>
  <c r="D457" i="11"/>
  <c r="D456" i="11"/>
  <c r="D455" i="11"/>
  <c r="D454" i="11"/>
  <c r="J453" i="11"/>
  <c r="I453" i="11"/>
  <c r="H453" i="11"/>
  <c r="D453" i="11"/>
  <c r="D452" i="11"/>
  <c r="J452" i="11" s="1"/>
  <c r="D451" i="11"/>
  <c r="J450" i="11"/>
  <c r="H450" i="11"/>
  <c r="D450" i="11"/>
  <c r="D449" i="11"/>
  <c r="D448" i="11"/>
  <c r="I448" i="11" s="1"/>
  <c r="G447" i="11"/>
  <c r="E447" i="11"/>
  <c r="D447" i="11"/>
  <c r="J446" i="11"/>
  <c r="D446" i="11"/>
  <c r="F446" i="11" s="1"/>
  <c r="D445" i="11"/>
  <c r="D444" i="11"/>
  <c r="D443" i="11"/>
  <c r="D442" i="11"/>
  <c r="D441" i="11"/>
  <c r="E440" i="11"/>
  <c r="D440" i="11"/>
  <c r="G439" i="11"/>
  <c r="F439" i="11"/>
  <c r="D439" i="11"/>
  <c r="H439" i="11" s="1"/>
  <c r="F438" i="11"/>
  <c r="D438" i="11"/>
  <c r="H438" i="11" s="1"/>
  <c r="D437" i="11"/>
  <c r="E437" i="11" s="1"/>
  <c r="H436" i="11"/>
  <c r="G436" i="11"/>
  <c r="E436" i="11"/>
  <c r="D436" i="11"/>
  <c r="F436" i="11" s="1"/>
  <c r="D435" i="11"/>
  <c r="D434" i="11"/>
  <c r="J433" i="11"/>
  <c r="D433" i="11"/>
  <c r="G432" i="11"/>
  <c r="D432" i="11"/>
  <c r="E432" i="11" s="1"/>
  <c r="J431" i="11"/>
  <c r="I431" i="11"/>
  <c r="G431" i="11"/>
  <c r="F431" i="11"/>
  <c r="E431" i="11"/>
  <c r="D431" i="11"/>
  <c r="H431" i="11" s="1"/>
  <c r="D430" i="11"/>
  <c r="I430" i="11" s="1"/>
  <c r="D429" i="11"/>
  <c r="D428" i="11"/>
  <c r="D427" i="11"/>
  <c r="J427" i="11" s="1"/>
  <c r="D426" i="11"/>
  <c r="I426" i="11" s="1"/>
  <c r="J425" i="11"/>
  <c r="I425" i="11"/>
  <c r="D425" i="11"/>
  <c r="D424" i="11"/>
  <c r="J424" i="11" s="1"/>
  <c r="F423" i="11"/>
  <c r="D423" i="11"/>
  <c r="D422" i="11"/>
  <c r="J422" i="11" s="1"/>
  <c r="D421" i="11"/>
  <c r="G421" i="11" s="1"/>
  <c r="D420" i="11"/>
  <c r="D419" i="11"/>
  <c r="E419" i="11" s="1"/>
  <c r="D418" i="11"/>
  <c r="J417" i="11"/>
  <c r="H417" i="11"/>
  <c r="D417" i="11"/>
  <c r="J416" i="11"/>
  <c r="I416" i="11"/>
  <c r="H416" i="11"/>
  <c r="G416" i="11"/>
  <c r="F416" i="11"/>
  <c r="D416" i="11"/>
  <c r="D415" i="11"/>
  <c r="D414" i="11"/>
  <c r="F414" i="11" s="1"/>
  <c r="D413" i="11"/>
  <c r="E413" i="11" s="1"/>
  <c r="D412" i="11"/>
  <c r="G412" i="11" s="1"/>
  <c r="J411" i="11"/>
  <c r="G411" i="11"/>
  <c r="F411" i="11"/>
  <c r="D411" i="11"/>
  <c r="J410" i="11"/>
  <c r="D410" i="11"/>
  <c r="I410" i="11" s="1"/>
  <c r="D409" i="11"/>
  <c r="G409" i="11" s="1"/>
  <c r="D408" i="11"/>
  <c r="D407" i="11"/>
  <c r="H407" i="11" s="1"/>
  <c r="D406" i="11"/>
  <c r="I406" i="11" s="1"/>
  <c r="D405" i="11"/>
  <c r="D404" i="11"/>
  <c r="D403" i="11"/>
  <c r="J403" i="11" s="1"/>
  <c r="D402" i="11"/>
  <c r="F402" i="11" s="1"/>
  <c r="D401" i="11"/>
  <c r="H401" i="11" s="1"/>
  <c r="E400" i="11"/>
  <c r="D400" i="11"/>
  <c r="H400" i="11" s="1"/>
  <c r="D399" i="11"/>
  <c r="D398" i="11"/>
  <c r="D397" i="11"/>
  <c r="D396" i="11"/>
  <c r="J396" i="11" s="1"/>
  <c r="J395" i="11"/>
  <c r="F395" i="11"/>
  <c r="D395" i="11"/>
  <c r="D394" i="11"/>
  <c r="I394" i="11" s="1"/>
  <c r="D393" i="11"/>
  <c r="J393" i="11" s="1"/>
  <c r="D392" i="11"/>
  <c r="H392" i="11" s="1"/>
  <c r="D391" i="11"/>
  <c r="D390" i="11"/>
  <c r="D389" i="11"/>
  <c r="D388" i="11"/>
  <c r="D387" i="11"/>
  <c r="J386" i="11"/>
  <c r="H386" i="11"/>
  <c r="G386" i="11"/>
  <c r="F386" i="11"/>
  <c r="D386" i="11"/>
  <c r="D385" i="11"/>
  <c r="E385" i="11" s="1"/>
  <c r="D384" i="11"/>
  <c r="F384" i="11" s="1"/>
  <c r="G383" i="11"/>
  <c r="F383" i="11"/>
  <c r="D383" i="11"/>
  <c r="D382" i="11"/>
  <c r="G382" i="11" s="1"/>
  <c r="G381" i="11"/>
  <c r="F381" i="11"/>
  <c r="D381" i="11"/>
  <c r="D380" i="11"/>
  <c r="I380" i="11" s="1"/>
  <c r="D379" i="11"/>
  <c r="J378" i="11"/>
  <c r="I378" i="11"/>
  <c r="G378" i="11"/>
  <c r="D378" i="11"/>
  <c r="F378" i="11" s="1"/>
  <c r="E377" i="11"/>
  <c r="D377" i="11"/>
  <c r="H377" i="11" s="1"/>
  <c r="D376" i="11"/>
  <c r="D375" i="11"/>
  <c r="D374" i="11"/>
  <c r="D373" i="11"/>
  <c r="D372" i="11"/>
  <c r="H371" i="11"/>
  <c r="F371" i="11"/>
  <c r="D371" i="11"/>
  <c r="J371" i="11" s="1"/>
  <c r="E370" i="11"/>
  <c r="D370" i="11"/>
  <c r="I370" i="11" s="1"/>
  <c r="D369" i="11"/>
  <c r="D368" i="11"/>
  <c r="D367" i="11"/>
  <c r="F367" i="11" s="1"/>
  <c r="D366" i="11"/>
  <c r="D365" i="11"/>
  <c r="D364" i="11"/>
  <c r="F364" i="11" s="1"/>
  <c r="E363" i="11"/>
  <c r="D363" i="11"/>
  <c r="D362" i="11"/>
  <c r="D361" i="11"/>
  <c r="G361" i="11" s="1"/>
  <c r="D360" i="11"/>
  <c r="D359" i="11"/>
  <c r="D358" i="11"/>
  <c r="F358" i="11" s="1"/>
  <c r="D357" i="11"/>
  <c r="D356" i="11"/>
  <c r="G356" i="11" s="1"/>
  <c r="D355" i="11"/>
  <c r="D354" i="11"/>
  <c r="D353" i="11"/>
  <c r="D352" i="11"/>
  <c r="E351" i="11"/>
  <c r="D351" i="11"/>
  <c r="D350" i="11"/>
  <c r="D349" i="11"/>
  <c r="I348" i="11"/>
  <c r="H348" i="11"/>
  <c r="G348" i="11"/>
  <c r="F348" i="11"/>
  <c r="D348" i="11"/>
  <c r="J348" i="11" s="1"/>
  <c r="D347" i="11"/>
  <c r="E347" i="11" s="1"/>
  <c r="J346" i="11"/>
  <c r="D346" i="11"/>
  <c r="I346" i="11" s="1"/>
  <c r="G345" i="11"/>
  <c r="F345" i="11"/>
  <c r="D345" i="11"/>
  <c r="I344" i="11"/>
  <c r="G344" i="11"/>
  <c r="D344" i="11"/>
  <c r="H344" i="11" s="1"/>
  <c r="J343" i="11"/>
  <c r="H343" i="11"/>
  <c r="G343" i="11"/>
  <c r="F343" i="11"/>
  <c r="D343" i="11"/>
  <c r="D342" i="11"/>
  <c r="D341" i="11"/>
  <c r="I341" i="11" s="1"/>
  <c r="I340" i="11"/>
  <c r="D340" i="11"/>
  <c r="H340" i="11" s="1"/>
  <c r="D339" i="11"/>
  <c r="D338" i="11"/>
  <c r="F338" i="11" s="1"/>
  <c r="D337" i="11"/>
  <c r="H337" i="11" s="1"/>
  <c r="D336" i="11"/>
  <c r="D335" i="11"/>
  <c r="H334" i="11"/>
  <c r="D334" i="11"/>
  <c r="E334" i="11" s="1"/>
  <c r="D333" i="11"/>
  <c r="J333" i="11" s="1"/>
  <c r="E332" i="11"/>
  <c r="D332" i="11"/>
  <c r="H332" i="11" s="1"/>
  <c r="D331" i="11"/>
  <c r="D330" i="11"/>
  <c r="D329" i="11"/>
  <c r="D328" i="11"/>
  <c r="J327" i="11"/>
  <c r="D327" i="11"/>
  <c r="F327" i="11" s="1"/>
  <c r="I326" i="11"/>
  <c r="H326" i="11"/>
  <c r="D326" i="11"/>
  <c r="D325" i="11"/>
  <c r="D324" i="11"/>
  <c r="D323" i="11"/>
  <c r="H322" i="11"/>
  <c r="F322" i="11"/>
  <c r="D322" i="11"/>
  <c r="D321" i="11"/>
  <c r="I321" i="11" s="1"/>
  <c r="D320" i="11"/>
  <c r="D319" i="11"/>
  <c r="E319" i="11" s="1"/>
  <c r="D318" i="11"/>
  <c r="J317" i="11"/>
  <c r="H317" i="11"/>
  <c r="F317" i="11"/>
  <c r="D317" i="11"/>
  <c r="F316" i="11"/>
  <c r="D316" i="11"/>
  <c r="D315" i="11"/>
  <c r="J314" i="11"/>
  <c r="F314" i="11"/>
  <c r="D314" i="11"/>
  <c r="H314" i="11" s="1"/>
  <c r="D313" i="11"/>
  <c r="H312" i="11"/>
  <c r="G312" i="11"/>
  <c r="D312" i="11"/>
  <c r="J311" i="11"/>
  <c r="D311" i="11"/>
  <c r="I311" i="11" s="1"/>
  <c r="J310" i="11"/>
  <c r="D310" i="11"/>
  <c r="D309" i="11"/>
  <c r="H309" i="11" s="1"/>
  <c r="D308" i="11"/>
  <c r="E308" i="11" s="1"/>
  <c r="I307" i="11"/>
  <c r="H307" i="11"/>
  <c r="D307" i="11"/>
  <c r="G307" i="11" s="1"/>
  <c r="D306" i="11"/>
  <c r="D305" i="11"/>
  <c r="D304" i="11"/>
  <c r="D303" i="11"/>
  <c r="J303" i="11" s="1"/>
  <c r="D302" i="11"/>
  <c r="F301" i="11"/>
  <c r="D301" i="11"/>
  <c r="D300" i="11"/>
  <c r="J299" i="11"/>
  <c r="I299" i="11"/>
  <c r="E299" i="11"/>
  <c r="D299" i="11"/>
  <c r="H299" i="11" s="1"/>
  <c r="D298" i="11"/>
  <c r="H298" i="11" s="1"/>
  <c r="D297" i="11"/>
  <c r="D296" i="11"/>
  <c r="D295" i="11"/>
  <c r="D294" i="11"/>
  <c r="E294" i="11" s="1"/>
  <c r="D293" i="11"/>
  <c r="F292" i="11"/>
  <c r="D292" i="11"/>
  <c r="D291" i="11"/>
  <c r="J290" i="11"/>
  <c r="F290" i="11"/>
  <c r="D290" i="11"/>
  <c r="D289" i="11"/>
  <c r="D288" i="11"/>
  <c r="D287" i="11"/>
  <c r="D286" i="11"/>
  <c r="D285" i="11"/>
  <c r="H284" i="11"/>
  <c r="D284" i="11"/>
  <c r="G284" i="11" s="1"/>
  <c r="G283" i="11"/>
  <c r="D283" i="11"/>
  <c r="D282" i="11"/>
  <c r="J281" i="11"/>
  <c r="H281" i="11"/>
  <c r="F281" i="11"/>
  <c r="E281" i="11"/>
  <c r="D281" i="11"/>
  <c r="D280" i="11"/>
  <c r="J279" i="11"/>
  <c r="D279" i="11"/>
  <c r="I279" i="11" s="1"/>
  <c r="D278" i="11"/>
  <c r="D277" i="11"/>
  <c r="G276" i="11"/>
  <c r="D276" i="11"/>
  <c r="D275" i="11"/>
  <c r="I274" i="11"/>
  <c r="G274" i="11"/>
  <c r="D274" i="11"/>
  <c r="D273" i="11"/>
  <c r="D272" i="11"/>
  <c r="D271" i="11"/>
  <c r="D270" i="11"/>
  <c r="F270" i="11" s="1"/>
  <c r="D269" i="11"/>
  <c r="I268" i="11"/>
  <c r="H268" i="11"/>
  <c r="F268" i="11"/>
  <c r="D268" i="11"/>
  <c r="G268" i="11" s="1"/>
  <c r="D267" i="11"/>
  <c r="D266" i="11"/>
  <c r="H266" i="11" s="1"/>
  <c r="D265" i="11"/>
  <c r="D264" i="11"/>
  <c r="I263" i="11"/>
  <c r="G263" i="11"/>
  <c r="D263" i="11"/>
  <c r="G262" i="11"/>
  <c r="F262" i="11"/>
  <c r="D262" i="11"/>
  <c r="E261" i="11"/>
  <c r="D261" i="11"/>
  <c r="D260" i="11"/>
  <c r="J260" i="11" s="1"/>
  <c r="D259" i="11"/>
  <c r="J259" i="11" s="1"/>
  <c r="H258" i="11"/>
  <c r="E258" i="11"/>
  <c r="D258" i="11"/>
  <c r="D257" i="11"/>
  <c r="E257" i="11" s="1"/>
  <c r="D256" i="11"/>
  <c r="J255" i="11"/>
  <c r="E255" i="11"/>
  <c r="D255" i="11"/>
  <c r="D254" i="11"/>
  <c r="H254" i="11" s="1"/>
  <c r="D253" i="11"/>
  <c r="I253" i="11" s="1"/>
  <c r="J252" i="11"/>
  <c r="I252" i="11"/>
  <c r="H252" i="11"/>
  <c r="D252" i="11"/>
  <c r="F252" i="11" s="1"/>
  <c r="H251" i="11"/>
  <c r="D251" i="11"/>
  <c r="D250" i="11"/>
  <c r="J249" i="11"/>
  <c r="I249" i="11"/>
  <c r="G249" i="11"/>
  <c r="E249" i="11"/>
  <c r="D249" i="11"/>
  <c r="J248" i="11"/>
  <c r="D248" i="11"/>
  <c r="I248" i="11" s="1"/>
  <c r="D247" i="11"/>
  <c r="I247" i="11" s="1"/>
  <c r="D246" i="11"/>
  <c r="J246" i="11" s="1"/>
  <c r="J245" i="11"/>
  <c r="H245" i="11"/>
  <c r="D245" i="11"/>
  <c r="F245" i="11" s="1"/>
  <c r="D244" i="11"/>
  <c r="D243" i="11"/>
  <c r="J242" i="11"/>
  <c r="I242" i="11"/>
  <c r="D242" i="11"/>
  <c r="H242" i="11" s="1"/>
  <c r="D241" i="11"/>
  <c r="J240" i="11"/>
  <c r="I240" i="11"/>
  <c r="D240" i="11"/>
  <c r="H240" i="11" s="1"/>
  <c r="D239" i="11"/>
  <c r="F239" i="11" s="1"/>
  <c r="D238" i="11"/>
  <c r="J237" i="11"/>
  <c r="I237" i="11"/>
  <c r="H237" i="11"/>
  <c r="G237" i="11"/>
  <c r="D237" i="11"/>
  <c r="E237" i="11" s="1"/>
  <c r="D236" i="11"/>
  <c r="F236" i="11" s="1"/>
  <c r="D235" i="11"/>
  <c r="D234" i="11"/>
  <c r="F234" i="11" s="1"/>
  <c r="H233" i="11"/>
  <c r="D233" i="11"/>
  <c r="J232" i="11"/>
  <c r="D232" i="11"/>
  <c r="H232" i="11" s="1"/>
  <c r="D231" i="11"/>
  <c r="F231" i="11" s="1"/>
  <c r="D230" i="11"/>
  <c r="G229" i="11"/>
  <c r="E229" i="11"/>
  <c r="D229" i="11"/>
  <c r="F229" i="11" s="1"/>
  <c r="D228" i="11"/>
  <c r="G228" i="11" s="1"/>
  <c r="G227" i="11"/>
  <c r="F227" i="11"/>
  <c r="E227" i="11"/>
  <c r="D227" i="11"/>
  <c r="D226" i="11"/>
  <c r="E226" i="11" s="1"/>
  <c r="D225" i="11"/>
  <c r="J224" i="11"/>
  <c r="D224" i="11"/>
  <c r="H224" i="11" s="1"/>
  <c r="G223" i="11"/>
  <c r="F223" i="11"/>
  <c r="D223" i="11"/>
  <c r="E223" i="11" s="1"/>
  <c r="D222" i="11"/>
  <c r="D221" i="11"/>
  <c r="H221" i="11" s="1"/>
  <c r="D220" i="11"/>
  <c r="E220" i="11" s="1"/>
  <c r="I219" i="11"/>
  <c r="G219" i="11"/>
  <c r="D219" i="11"/>
  <c r="D218" i="11"/>
  <c r="I218" i="11" s="1"/>
  <c r="D217" i="11"/>
  <c r="H217" i="11" s="1"/>
  <c r="D216" i="11"/>
  <c r="D215" i="11"/>
  <c r="G215" i="11" s="1"/>
  <c r="D214" i="11"/>
  <c r="F213" i="11"/>
  <c r="D213" i="11"/>
  <c r="G213" i="11" s="1"/>
  <c r="D212" i="11"/>
  <c r="J212" i="11" s="1"/>
  <c r="J211" i="11"/>
  <c r="I211" i="11"/>
  <c r="F211" i="11"/>
  <c r="E211" i="11"/>
  <c r="D211" i="11"/>
  <c r="D210" i="11"/>
  <c r="D209" i="11"/>
  <c r="H209" i="11" s="1"/>
  <c r="J208" i="11"/>
  <c r="G208" i="11"/>
  <c r="D208" i="11"/>
  <c r="F208" i="11" s="1"/>
  <c r="D207" i="11"/>
  <c r="G207" i="11" s="1"/>
  <c r="F206" i="11"/>
  <c r="D206" i="11"/>
  <c r="D205" i="11"/>
  <c r="D204" i="11"/>
  <c r="D203" i="11"/>
  <c r="I203" i="11" s="1"/>
  <c r="H202" i="11"/>
  <c r="D202" i="11"/>
  <c r="E202" i="11" s="1"/>
  <c r="D201" i="11"/>
  <c r="E201" i="11" s="1"/>
  <c r="D200" i="11"/>
  <c r="J199" i="11"/>
  <c r="H199" i="11"/>
  <c r="G199" i="11"/>
  <c r="E199" i="11"/>
  <c r="D199" i="11"/>
  <c r="D198" i="11"/>
  <c r="D197" i="11"/>
  <c r="D196" i="11"/>
  <c r="D195" i="11"/>
  <c r="F195" i="11" s="1"/>
  <c r="D194" i="11"/>
  <c r="D193" i="11"/>
  <c r="D192" i="11"/>
  <c r="D191" i="11"/>
  <c r="D190" i="11"/>
  <c r="H190" i="11" s="1"/>
  <c r="F189" i="11"/>
  <c r="D189" i="11"/>
  <c r="D188" i="11"/>
  <c r="E188" i="11" s="1"/>
  <c r="D187" i="11"/>
  <c r="J186" i="11"/>
  <c r="H186" i="11"/>
  <c r="F186" i="11"/>
  <c r="D186" i="11"/>
  <c r="G186" i="11" s="1"/>
  <c r="D185" i="11"/>
  <c r="J184" i="11"/>
  <c r="G184" i="11"/>
  <c r="D184" i="11"/>
  <c r="I184" i="11" s="1"/>
  <c r="D183" i="11"/>
  <c r="I182" i="11"/>
  <c r="G182" i="11"/>
  <c r="D182" i="11"/>
  <c r="D181" i="11"/>
  <c r="J181" i="11" s="1"/>
  <c r="D180" i="11"/>
  <c r="J179" i="11"/>
  <c r="D179" i="11"/>
  <c r="J178" i="11"/>
  <c r="I178" i="11"/>
  <c r="G178" i="11"/>
  <c r="D178" i="11"/>
  <c r="H178" i="11" s="1"/>
  <c r="D177" i="11"/>
  <c r="D176" i="11"/>
  <c r="D175" i="11"/>
  <c r="F175" i="11" s="1"/>
  <c r="D174" i="11"/>
  <c r="D173" i="11"/>
  <c r="H173" i="11" s="1"/>
  <c r="D172" i="11"/>
  <c r="I172" i="11" s="1"/>
  <c r="D171" i="11"/>
  <c r="D170" i="11"/>
  <c r="D169" i="11"/>
  <c r="D168" i="11"/>
  <c r="H168" i="11" s="1"/>
  <c r="E167" i="11"/>
  <c r="D167" i="11"/>
  <c r="H167" i="11" s="1"/>
  <c r="D166" i="11"/>
  <c r="F165" i="11"/>
  <c r="E165" i="11"/>
  <c r="D165" i="11"/>
  <c r="D164" i="11"/>
  <c r="J164" i="11" s="1"/>
  <c r="G163" i="11"/>
  <c r="D163" i="11"/>
  <c r="D162" i="11"/>
  <c r="D161" i="11"/>
  <c r="D160" i="11"/>
  <c r="G159" i="11"/>
  <c r="D159" i="11"/>
  <c r="F159" i="11" s="1"/>
  <c r="D158" i="11"/>
  <c r="I157" i="11"/>
  <c r="D157" i="11"/>
  <c r="D156" i="11"/>
  <c r="D155" i="11"/>
  <c r="E155" i="11" s="1"/>
  <c r="H154" i="11"/>
  <c r="F154" i="11"/>
  <c r="D154" i="11"/>
  <c r="D153" i="11"/>
  <c r="D152" i="11"/>
  <c r="E152" i="11" s="1"/>
  <c r="D151" i="11"/>
  <c r="D150" i="11"/>
  <c r="D149" i="11"/>
  <c r="G149" i="11" s="1"/>
  <c r="D148" i="11"/>
  <c r="H148" i="11" s="1"/>
  <c r="D147" i="11"/>
  <c r="H147" i="11" s="1"/>
  <c r="I146" i="11"/>
  <c r="D146" i="11"/>
  <c r="J146" i="11" s="1"/>
  <c r="D145" i="11"/>
  <c r="D144" i="11"/>
  <c r="J144" i="11" s="1"/>
  <c r="D143" i="11"/>
  <c r="F143" i="11" s="1"/>
  <c r="D142" i="11"/>
  <c r="D141" i="11"/>
  <c r="D140" i="11"/>
  <c r="I140" i="11" s="1"/>
  <c r="D139" i="11"/>
  <c r="D138" i="11"/>
  <c r="D137" i="11"/>
  <c r="D136" i="11"/>
  <c r="F136" i="11" s="1"/>
  <c r="D135" i="11"/>
  <c r="D134" i="11"/>
  <c r="J133" i="11"/>
  <c r="D133" i="11"/>
  <c r="H133" i="11" s="1"/>
  <c r="D132" i="11"/>
  <c r="G131" i="11"/>
  <c r="D131" i="11"/>
  <c r="D130" i="11"/>
  <c r="D129" i="11"/>
  <c r="G129" i="11" s="1"/>
  <c r="D128" i="11"/>
  <c r="D127" i="11"/>
  <c r="D126" i="11"/>
  <c r="F126" i="11" s="1"/>
  <c r="D125" i="11"/>
  <c r="J124" i="11"/>
  <c r="I124" i="11"/>
  <c r="D124" i="11"/>
  <c r="H124" i="11" s="1"/>
  <c r="D123" i="11"/>
  <c r="G123" i="11" s="1"/>
  <c r="D122" i="11"/>
  <c r="F122" i="11" s="1"/>
  <c r="D121" i="11"/>
  <c r="D120" i="11"/>
  <c r="G119" i="11"/>
  <c r="D119" i="11"/>
  <c r="J118" i="11"/>
  <c r="I118" i="11"/>
  <c r="D118" i="11"/>
  <c r="D117" i="11"/>
  <c r="F117" i="11" s="1"/>
  <c r="D116" i="11"/>
  <c r="D115" i="11"/>
  <c r="D114" i="11"/>
  <c r="F114" i="11" s="1"/>
  <c r="D113" i="11"/>
  <c r="F113" i="11" s="1"/>
  <c r="D112" i="11"/>
  <c r="D111" i="11"/>
  <c r="H111" i="11" s="1"/>
  <c r="D110" i="11"/>
  <c r="D109" i="11"/>
  <c r="D108" i="11"/>
  <c r="D107" i="11"/>
  <c r="D106" i="11"/>
  <c r="D105" i="11"/>
  <c r="E105" i="11" s="1"/>
  <c r="G104" i="11"/>
  <c r="F104" i="11"/>
  <c r="D104" i="11"/>
  <c r="D103" i="11"/>
  <c r="D102" i="11"/>
  <c r="D101" i="11"/>
  <c r="D100" i="11"/>
  <c r="G100" i="11" s="1"/>
  <c r="D99" i="11"/>
  <c r="I99" i="11" s="1"/>
  <c r="D98" i="11"/>
  <c r="F98" i="11" s="1"/>
  <c r="D97" i="11"/>
  <c r="G96" i="11"/>
  <c r="D96" i="11"/>
  <c r="D95" i="11"/>
  <c r="F95" i="11" s="1"/>
  <c r="D94" i="11"/>
  <c r="D93" i="11"/>
  <c r="H93" i="11" s="1"/>
  <c r="D92" i="11"/>
  <c r="H91" i="11"/>
  <c r="F91" i="11"/>
  <c r="E91" i="11"/>
  <c r="D91" i="11"/>
  <c r="H90" i="11"/>
  <c r="G90" i="11"/>
  <c r="D90" i="11"/>
  <c r="F90" i="11" s="1"/>
  <c r="H89" i="11"/>
  <c r="D89" i="11"/>
  <c r="I89" i="11" s="1"/>
  <c r="F88" i="11"/>
  <c r="D88" i="11"/>
  <c r="I87" i="11"/>
  <c r="F87" i="11"/>
  <c r="D87" i="11"/>
  <c r="J87" i="11" s="1"/>
  <c r="D86" i="11"/>
  <c r="F86" i="11" s="1"/>
  <c r="J85" i="11"/>
  <c r="I85" i="11"/>
  <c r="D85" i="11"/>
  <c r="J84" i="11"/>
  <c r="I84" i="11"/>
  <c r="H84" i="11"/>
  <c r="G84" i="11"/>
  <c r="F84" i="11"/>
  <c r="E84" i="11"/>
  <c r="D84" i="11"/>
  <c r="D83" i="11"/>
  <c r="E83" i="11" s="1"/>
  <c r="D82" i="11"/>
  <c r="D81" i="11"/>
  <c r="F81" i="11" s="1"/>
  <c r="D80" i="11"/>
  <c r="D79" i="11"/>
  <c r="G79" i="11" s="1"/>
  <c r="D78" i="11"/>
  <c r="E78" i="11" s="1"/>
  <c r="H77" i="11"/>
  <c r="D77" i="11"/>
  <c r="I76" i="11"/>
  <c r="H76" i="11"/>
  <c r="D76" i="11"/>
  <c r="H75" i="11"/>
  <c r="E75" i="11"/>
  <c r="D75" i="11"/>
  <c r="D74" i="11"/>
  <c r="D73" i="11"/>
  <c r="I73" i="11" s="1"/>
  <c r="D72" i="11"/>
  <c r="D71" i="11"/>
  <c r="E71" i="11" s="1"/>
  <c r="D70" i="11"/>
  <c r="H69" i="11"/>
  <c r="F69" i="11"/>
  <c r="D69" i="11"/>
  <c r="D68" i="11"/>
  <c r="H68" i="11" s="1"/>
  <c r="D67" i="11"/>
  <c r="D66" i="11"/>
  <c r="D65" i="11"/>
  <c r="F64" i="11"/>
  <c r="D64" i="11"/>
  <c r="H64" i="11" s="1"/>
  <c r="I63" i="11"/>
  <c r="D63" i="11"/>
  <c r="D62" i="11"/>
  <c r="I62" i="11" s="1"/>
  <c r="F61" i="11"/>
  <c r="D61" i="11"/>
  <c r="D60" i="11"/>
  <c r="F60" i="11" s="1"/>
  <c r="J59" i="11"/>
  <c r="H59" i="11"/>
  <c r="G59" i="11"/>
  <c r="F59" i="11"/>
  <c r="D59" i="11"/>
  <c r="I59" i="11" s="1"/>
  <c r="D58" i="11"/>
  <c r="D57" i="11"/>
  <c r="D56" i="11"/>
  <c r="G56" i="11" s="1"/>
  <c r="D55" i="11"/>
  <c r="H55" i="11" s="1"/>
  <c r="F54" i="11"/>
  <c r="E54" i="11"/>
  <c r="D54" i="11"/>
  <c r="D53" i="11"/>
  <c r="D52" i="11"/>
  <c r="E52" i="11" s="1"/>
  <c r="D51" i="11"/>
  <c r="D50" i="11"/>
  <c r="D49" i="11"/>
  <c r="D48" i="11"/>
  <c r="F48" i="11" s="1"/>
  <c r="J47" i="11"/>
  <c r="I47" i="11"/>
  <c r="D47" i="11"/>
  <c r="G47" i="11" s="1"/>
  <c r="E46" i="11"/>
  <c r="D46" i="11"/>
  <c r="F46" i="11" s="1"/>
  <c r="D45" i="11"/>
  <c r="D44" i="11"/>
  <c r="E44" i="11" s="1"/>
  <c r="D43" i="11"/>
  <c r="H43" i="11" s="1"/>
  <c r="D42" i="11"/>
  <c r="J41" i="11"/>
  <c r="I41" i="11"/>
  <c r="D41" i="11"/>
  <c r="E41" i="11" s="1"/>
  <c r="D40" i="11"/>
  <c r="D39" i="11"/>
  <c r="J38" i="11"/>
  <c r="G38" i="11"/>
  <c r="D38" i="11"/>
  <c r="D37" i="11"/>
  <c r="G36" i="11"/>
  <c r="D36" i="11"/>
  <c r="D35" i="11"/>
  <c r="D34" i="11"/>
  <c r="G34" i="11" s="1"/>
  <c r="D33" i="11"/>
  <c r="J32" i="11"/>
  <c r="I32" i="11"/>
  <c r="D32" i="11"/>
  <c r="D31" i="11"/>
  <c r="G31" i="11" s="1"/>
  <c r="J30" i="11"/>
  <c r="I30" i="11"/>
  <c r="D30" i="11"/>
  <c r="J29" i="11"/>
  <c r="I29" i="11"/>
  <c r="D29" i="11"/>
  <c r="F29" i="11" s="1"/>
  <c r="I28" i="11"/>
  <c r="G28" i="11"/>
  <c r="D28" i="11"/>
  <c r="D27" i="11"/>
  <c r="J27" i="11" s="1"/>
  <c r="D26" i="11"/>
  <c r="D25" i="11"/>
  <c r="J25" i="11" s="1"/>
  <c r="D24" i="11"/>
  <c r="H24" i="11" s="1"/>
  <c r="D23" i="11"/>
  <c r="H23" i="11" s="1"/>
  <c r="H22" i="11"/>
  <c r="D22" i="11"/>
  <c r="F22" i="11" s="1"/>
  <c r="D21" i="11"/>
  <c r="H20" i="11"/>
  <c r="D20" i="11"/>
  <c r="F20" i="11" s="1"/>
  <c r="I19" i="11"/>
  <c r="F19" i="11"/>
  <c r="D19" i="11"/>
  <c r="D18" i="11"/>
  <c r="D17" i="11"/>
  <c r="J16" i="11"/>
  <c r="D16" i="11"/>
  <c r="D15" i="11"/>
  <c r="I15" i="11" s="1"/>
  <c r="D14" i="11"/>
  <c r="J14" i="11" s="1"/>
  <c r="D13" i="11"/>
  <c r="H13" i="11" s="1"/>
  <c r="D12" i="11"/>
  <c r="D11" i="11"/>
  <c r="D10" i="11"/>
  <c r="I10" i="11" s="1"/>
  <c r="D9" i="11"/>
  <c r="D8" i="11"/>
  <c r="D7" i="11"/>
  <c r="E7" i="11" s="1"/>
  <c r="F6" i="11"/>
  <c r="D6" i="11"/>
  <c r="D5" i="11"/>
  <c r="J4" i="11"/>
  <c r="G4" i="11"/>
  <c r="D4" i="11"/>
  <c r="F4" i="11" s="1"/>
  <c r="D3" i="11"/>
  <c r="D2" i="11"/>
  <c r="E2" i="11" s="1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482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586" i="9"/>
  <c r="L587" i="9"/>
  <c r="L588" i="9"/>
  <c r="L589" i="9"/>
  <c r="L590" i="9"/>
  <c r="L591" i="9"/>
  <c r="L592" i="9"/>
  <c r="L593" i="9"/>
  <c r="L594" i="9"/>
  <c r="L595" i="9"/>
  <c r="L596" i="9"/>
  <c r="L597" i="9"/>
  <c r="L598" i="9"/>
  <c r="L599" i="9"/>
  <c r="L600" i="9"/>
  <c r="L601" i="9"/>
  <c r="L602" i="9"/>
  <c r="L603" i="9"/>
  <c r="L604" i="9"/>
  <c r="L605" i="9"/>
  <c r="L606" i="9"/>
  <c r="L607" i="9"/>
  <c r="L608" i="9"/>
  <c r="L609" i="9"/>
  <c r="L610" i="9"/>
  <c r="L611" i="9"/>
  <c r="L612" i="9"/>
  <c r="L613" i="9"/>
  <c r="L614" i="9"/>
  <c r="L615" i="9"/>
  <c r="L616" i="9"/>
  <c r="L617" i="9"/>
  <c r="L618" i="9"/>
  <c r="L619" i="9"/>
  <c r="L620" i="9"/>
  <c r="L621" i="9"/>
  <c r="L622" i="9"/>
  <c r="L623" i="9"/>
  <c r="L624" i="9"/>
  <c r="L625" i="9"/>
  <c r="L626" i="9"/>
  <c r="L627" i="9"/>
  <c r="L628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665" i="9"/>
  <c r="L666" i="9"/>
  <c r="L667" i="9"/>
  <c r="L668" i="9"/>
  <c r="L669" i="9"/>
  <c r="L670" i="9"/>
  <c r="L671" i="9"/>
  <c r="L672" i="9"/>
  <c r="L673" i="9"/>
  <c r="L674" i="9"/>
  <c r="L675" i="9"/>
  <c r="L676" i="9"/>
  <c r="L677" i="9"/>
  <c r="L678" i="9"/>
  <c r="L679" i="9"/>
  <c r="L680" i="9"/>
  <c r="L681" i="9"/>
  <c r="L682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763" i="9"/>
  <c r="L764" i="9"/>
  <c r="L765" i="9"/>
  <c r="L766" i="9"/>
  <c r="L767" i="9"/>
  <c r="L768" i="9"/>
  <c r="L769" i="9"/>
  <c r="L770" i="9"/>
  <c r="L771" i="9"/>
  <c r="L772" i="9"/>
  <c r="L773" i="9"/>
  <c r="L774" i="9"/>
  <c r="L775" i="9"/>
  <c r="L776" i="9"/>
  <c r="L777" i="9"/>
  <c r="L778" i="9"/>
  <c r="L779" i="9"/>
  <c r="L780" i="9"/>
  <c r="L781" i="9"/>
  <c r="L782" i="9"/>
  <c r="L783" i="9"/>
  <c r="L784" i="9"/>
  <c r="L785" i="9"/>
  <c r="L786" i="9"/>
  <c r="L787" i="9"/>
  <c r="L78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803" i="9"/>
  <c r="L804" i="9"/>
  <c r="L805" i="9"/>
  <c r="L806" i="9"/>
  <c r="L807" i="9"/>
  <c r="L808" i="9"/>
  <c r="L809" i="9"/>
  <c r="L810" i="9"/>
  <c r="L811" i="9"/>
  <c r="L812" i="9"/>
  <c r="L813" i="9"/>
  <c r="L814" i="9"/>
  <c r="L815" i="9"/>
  <c r="L816" i="9"/>
  <c r="L817" i="9"/>
  <c r="L818" i="9"/>
  <c r="L819" i="9"/>
  <c r="L820" i="9"/>
  <c r="L821" i="9"/>
  <c r="L822" i="9"/>
  <c r="L823" i="9"/>
  <c r="L824" i="9"/>
  <c r="L825" i="9"/>
  <c r="L826" i="9"/>
  <c r="L827" i="9"/>
  <c r="L828" i="9"/>
  <c r="L829" i="9"/>
  <c r="L830" i="9"/>
  <c r="L831" i="9"/>
  <c r="L832" i="9"/>
  <c r="L833" i="9"/>
  <c r="L834" i="9"/>
  <c r="L835" i="9"/>
  <c r="L836" i="9"/>
  <c r="L837" i="9"/>
  <c r="L838" i="9"/>
  <c r="L839" i="9"/>
  <c r="L840" i="9"/>
  <c r="L841" i="9"/>
  <c r="L842" i="9"/>
  <c r="L843" i="9"/>
  <c r="L844" i="9"/>
  <c r="L845" i="9"/>
  <c r="L846" i="9"/>
  <c r="L847" i="9"/>
  <c r="L848" i="9"/>
  <c r="L849" i="9"/>
  <c r="L850" i="9"/>
  <c r="L851" i="9"/>
  <c r="L852" i="9"/>
  <c r="L853" i="9"/>
  <c r="L854" i="9"/>
  <c r="L855" i="9"/>
  <c r="L856" i="9"/>
  <c r="L857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L2" i="9"/>
  <c r="K2" i="9"/>
  <c r="M2" i="9"/>
  <c r="B245" i="10"/>
  <c r="B147" i="10"/>
  <c r="B144" i="10"/>
  <c r="B124" i="10"/>
  <c r="B121" i="10"/>
  <c r="B112" i="10"/>
  <c r="B104" i="10"/>
  <c r="B84" i="10"/>
  <c r="B74" i="10"/>
  <c r="B71" i="10"/>
  <c r="B70" i="10"/>
  <c r="B60" i="10"/>
  <c r="B59" i="10"/>
  <c r="B57" i="10"/>
  <c r="B47" i="10"/>
  <c r="B45" i="10"/>
  <c r="B39" i="10"/>
  <c r="B25" i="10"/>
  <c r="B31" i="10"/>
  <c r="B15" i="10"/>
  <c r="B12" i="10"/>
  <c r="B3" i="10"/>
  <c r="B4" i="10"/>
  <c r="B5" i="10"/>
  <c r="B6" i="10"/>
  <c r="B7" i="10"/>
  <c r="B8" i="10"/>
  <c r="B9" i="10"/>
  <c r="B10" i="10"/>
  <c r="B2" i="10"/>
  <c r="B11" i="10"/>
  <c r="B13" i="10"/>
  <c r="B14" i="10"/>
  <c r="B16" i="10"/>
  <c r="B17" i="10"/>
  <c r="B18" i="10"/>
  <c r="B19" i="10"/>
  <c r="B20" i="10"/>
  <c r="B21" i="10"/>
  <c r="B22" i="10"/>
  <c r="B23" i="10"/>
  <c r="B24" i="10"/>
  <c r="B26" i="10"/>
  <c r="B27" i="10"/>
  <c r="B28" i="10"/>
  <c r="B29" i="10"/>
  <c r="B30" i="10"/>
  <c r="B32" i="10"/>
  <c r="B33" i="10"/>
  <c r="B34" i="10"/>
  <c r="B35" i="10"/>
  <c r="B36" i="10"/>
  <c r="B37" i="10"/>
  <c r="B38" i="10"/>
  <c r="B40" i="10"/>
  <c r="B41" i="10"/>
  <c r="B42" i="10"/>
  <c r="B43" i="10"/>
  <c r="B44" i="10"/>
  <c r="B46" i="10"/>
  <c r="B48" i="10"/>
  <c r="B49" i="10"/>
  <c r="B50" i="10"/>
  <c r="B51" i="10"/>
  <c r="B52" i="10"/>
  <c r="B53" i="10"/>
  <c r="B54" i="10"/>
  <c r="B55" i="10"/>
  <c r="B56" i="10"/>
  <c r="B58" i="10"/>
  <c r="B61" i="10"/>
  <c r="B62" i="10"/>
  <c r="B63" i="10"/>
  <c r="B64" i="10"/>
  <c r="B65" i="10"/>
  <c r="B66" i="10"/>
  <c r="B67" i="10"/>
  <c r="B68" i="10"/>
  <c r="B69" i="10"/>
  <c r="B72" i="10"/>
  <c r="B73" i="10"/>
  <c r="B75" i="10"/>
  <c r="B76" i="10"/>
  <c r="B77" i="10"/>
  <c r="B78" i="10"/>
  <c r="B79" i="10"/>
  <c r="B80" i="10"/>
  <c r="B81" i="10"/>
  <c r="B82" i="10"/>
  <c r="B83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5" i="10"/>
  <c r="B106" i="10"/>
  <c r="B107" i="10"/>
  <c r="B108" i="10"/>
  <c r="B109" i="10"/>
  <c r="B110" i="10"/>
  <c r="B111" i="10"/>
  <c r="B113" i="10"/>
  <c r="B114" i="10"/>
  <c r="B115" i="10"/>
  <c r="B116" i="10"/>
  <c r="B117" i="10"/>
  <c r="B118" i="10"/>
  <c r="B119" i="10"/>
  <c r="B120" i="10"/>
  <c r="B122" i="10"/>
  <c r="B123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5" i="10"/>
  <c r="B146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M74" i="9"/>
  <c r="M94" i="9"/>
  <c r="M95" i="9"/>
  <c r="M97" i="9"/>
  <c r="M114" i="9"/>
  <c r="M134" i="9"/>
  <c r="M154" i="9"/>
  <c r="M156" i="9"/>
  <c r="M174" i="9"/>
  <c r="M196" i="9"/>
  <c r="M235" i="9"/>
  <c r="M254" i="9"/>
  <c r="M258" i="9"/>
  <c r="M274" i="9"/>
  <c r="M294" i="9"/>
  <c r="M295" i="9"/>
  <c r="M297" i="9"/>
  <c r="M314" i="9"/>
  <c r="M334" i="9"/>
  <c r="M354" i="9"/>
  <c r="M358" i="9"/>
  <c r="M369" i="9"/>
  <c r="M434" i="9"/>
  <c r="M438" i="9"/>
  <c r="M449" i="9"/>
  <c r="M454" i="9"/>
  <c r="M474" i="9"/>
  <c r="M498" i="9"/>
  <c r="M514" i="9"/>
  <c r="M515" i="9"/>
  <c r="M516" i="9"/>
  <c r="M517" i="9"/>
  <c r="M574" i="9"/>
  <c r="M577" i="9"/>
  <c r="M578" i="9"/>
  <c r="M598" i="9"/>
  <c r="M609" i="9"/>
  <c r="M634" i="9"/>
  <c r="M647" i="9"/>
  <c r="M676" i="9"/>
  <c r="M690" i="9"/>
  <c r="M694" i="9"/>
  <c r="M697" i="9"/>
  <c r="M714" i="9"/>
  <c r="M715" i="9"/>
  <c r="M731" i="9"/>
  <c r="M734" i="9"/>
  <c r="M735" i="9"/>
  <c r="M738" i="9"/>
  <c r="M754" i="9"/>
  <c r="M819" i="9"/>
  <c r="M834" i="9"/>
  <c r="M837" i="9"/>
  <c r="M838" i="9"/>
  <c r="M854" i="9"/>
  <c r="J73" i="9"/>
  <c r="J74" i="9"/>
  <c r="J114" i="9"/>
  <c r="J273" i="9"/>
  <c r="J274" i="9"/>
  <c r="J494" i="9"/>
  <c r="J833" i="9"/>
  <c r="I118" i="9"/>
  <c r="I334" i="9"/>
  <c r="I714" i="9"/>
  <c r="I734" i="9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2" i="10"/>
  <c r="H857" i="9"/>
  <c r="M857" i="9" s="1"/>
  <c r="H856" i="9"/>
  <c r="M856" i="9" s="1"/>
  <c r="H855" i="9"/>
  <c r="N855" i="9" s="1"/>
  <c r="H854" i="9"/>
  <c r="H853" i="9"/>
  <c r="M853" i="9" s="1"/>
  <c r="H852" i="9"/>
  <c r="H851" i="9"/>
  <c r="M851" i="9" s="1"/>
  <c r="H850" i="9"/>
  <c r="I850" i="9" s="1"/>
  <c r="H849" i="9"/>
  <c r="J849" i="9" s="1"/>
  <c r="H848" i="9"/>
  <c r="I848" i="9" s="1"/>
  <c r="H847" i="9"/>
  <c r="P847" i="9" s="1"/>
  <c r="H846" i="9"/>
  <c r="H845" i="9"/>
  <c r="H844" i="9"/>
  <c r="H843" i="9"/>
  <c r="I843" i="9" s="1"/>
  <c r="H842" i="9"/>
  <c r="M842" i="9" s="1"/>
  <c r="H841" i="9"/>
  <c r="H840" i="9"/>
  <c r="M840" i="9" s="1"/>
  <c r="H839" i="9"/>
  <c r="J839" i="9" s="1"/>
  <c r="H838" i="9"/>
  <c r="N838" i="9" s="1"/>
  <c r="H837" i="9"/>
  <c r="H836" i="9"/>
  <c r="M836" i="9" s="1"/>
  <c r="H835" i="9"/>
  <c r="H834" i="9"/>
  <c r="O834" i="9" s="1"/>
  <c r="H833" i="9"/>
  <c r="H832" i="9"/>
  <c r="H831" i="9"/>
  <c r="N831" i="9" s="1"/>
  <c r="H830" i="9"/>
  <c r="H829" i="9"/>
  <c r="J829" i="9" s="1"/>
  <c r="H828" i="9"/>
  <c r="H827" i="9"/>
  <c r="M827" i="9" s="1"/>
  <c r="H826" i="9"/>
  <c r="M826" i="9" s="1"/>
  <c r="H825" i="9"/>
  <c r="M825" i="9" s="1"/>
  <c r="H824" i="9"/>
  <c r="O824" i="9" s="1"/>
  <c r="H823" i="9"/>
  <c r="J823" i="9" s="1"/>
  <c r="H822" i="9"/>
  <c r="H821" i="9"/>
  <c r="H820" i="9"/>
  <c r="M820" i="9" s="1"/>
  <c r="H819" i="9"/>
  <c r="H818" i="9"/>
  <c r="M818" i="9" s="1"/>
  <c r="H817" i="9"/>
  <c r="J817" i="9" s="1"/>
  <c r="H816" i="9"/>
  <c r="I816" i="9" s="1"/>
  <c r="H815" i="9"/>
  <c r="I815" i="9" s="1"/>
  <c r="H814" i="9"/>
  <c r="M814" i="9" s="1"/>
  <c r="H813" i="9"/>
  <c r="M813" i="9" s="1"/>
  <c r="H812" i="9"/>
  <c r="H811" i="9"/>
  <c r="M811" i="9" s="1"/>
  <c r="H810" i="9"/>
  <c r="I810" i="9" s="1"/>
  <c r="H809" i="9"/>
  <c r="M809" i="9" s="1"/>
  <c r="H808" i="9"/>
  <c r="J808" i="9" s="1"/>
  <c r="H807" i="9"/>
  <c r="H806" i="9"/>
  <c r="H805" i="9"/>
  <c r="H804" i="9"/>
  <c r="J804" i="9" s="1"/>
  <c r="H803" i="9"/>
  <c r="I803" i="9" s="1"/>
  <c r="H802" i="9"/>
  <c r="M802" i="9" s="1"/>
  <c r="H801" i="9"/>
  <c r="M801" i="9" s="1"/>
  <c r="H800" i="9"/>
  <c r="I800" i="9" s="1"/>
  <c r="H799" i="9"/>
  <c r="M799" i="9" s="1"/>
  <c r="H798" i="9"/>
  <c r="M798" i="9" s="1"/>
  <c r="H797" i="9"/>
  <c r="I797" i="9" s="1"/>
  <c r="H796" i="9"/>
  <c r="I796" i="9" s="1"/>
  <c r="H795" i="9"/>
  <c r="M795" i="9" s="1"/>
  <c r="H794" i="9"/>
  <c r="H793" i="9"/>
  <c r="H792" i="9"/>
  <c r="H791" i="9"/>
  <c r="H790" i="9"/>
  <c r="H789" i="9"/>
  <c r="N789" i="9" s="1"/>
  <c r="H788" i="9"/>
  <c r="H787" i="9"/>
  <c r="I787" i="9" s="1"/>
  <c r="H786" i="9"/>
  <c r="H785" i="9"/>
  <c r="H784" i="9"/>
  <c r="M784" i="9" s="1"/>
  <c r="H783" i="9"/>
  <c r="I783" i="9" s="1"/>
  <c r="H782" i="9"/>
  <c r="H781" i="9"/>
  <c r="M781" i="9" s="1"/>
  <c r="H780" i="9"/>
  <c r="I780" i="9" s="1"/>
  <c r="H779" i="9"/>
  <c r="M779" i="9" s="1"/>
  <c r="H778" i="9"/>
  <c r="M778" i="9" s="1"/>
  <c r="H777" i="9"/>
  <c r="M777" i="9" s="1"/>
  <c r="H776" i="9"/>
  <c r="M776" i="9" s="1"/>
  <c r="H775" i="9"/>
  <c r="M775" i="9" s="1"/>
  <c r="H774" i="9"/>
  <c r="H773" i="9"/>
  <c r="M773" i="9" s="1"/>
  <c r="H772" i="9"/>
  <c r="H771" i="9"/>
  <c r="I771" i="9" s="1"/>
  <c r="H770" i="9"/>
  <c r="J770" i="9" s="1"/>
  <c r="H769" i="9"/>
  <c r="M769" i="9" s="1"/>
  <c r="H768" i="9"/>
  <c r="M768" i="9" s="1"/>
  <c r="H767" i="9"/>
  <c r="M767" i="9" s="1"/>
  <c r="H766" i="9"/>
  <c r="H765" i="9"/>
  <c r="H764" i="9"/>
  <c r="J764" i="9" s="1"/>
  <c r="H763" i="9"/>
  <c r="J763" i="9" s="1"/>
  <c r="H762" i="9"/>
  <c r="M762" i="9" s="1"/>
  <c r="H761" i="9"/>
  <c r="H760" i="9"/>
  <c r="M760" i="9" s="1"/>
  <c r="H759" i="9"/>
  <c r="N759" i="9" s="1"/>
  <c r="H758" i="9"/>
  <c r="I758" i="9" s="1"/>
  <c r="H757" i="9"/>
  <c r="J757" i="9" s="1"/>
  <c r="H756" i="9"/>
  <c r="I756" i="9" s="1"/>
  <c r="H755" i="9"/>
  <c r="J755" i="9" s="1"/>
  <c r="H754" i="9"/>
  <c r="J754" i="9" s="1"/>
  <c r="H753" i="9"/>
  <c r="M753" i="9" s="1"/>
  <c r="H752" i="9"/>
  <c r="M752" i="9" s="1"/>
  <c r="H751" i="9"/>
  <c r="P751" i="9" s="1"/>
  <c r="H750" i="9"/>
  <c r="P750" i="9" s="1"/>
  <c r="H749" i="9"/>
  <c r="N749" i="9" s="1"/>
  <c r="H748" i="9"/>
  <c r="I748" i="9" s="1"/>
  <c r="H747" i="9"/>
  <c r="J747" i="9" s="1"/>
  <c r="H746" i="9"/>
  <c r="H745" i="9"/>
  <c r="M745" i="9" s="1"/>
  <c r="H744" i="9"/>
  <c r="H743" i="9"/>
  <c r="M743" i="9" s="1"/>
  <c r="H742" i="9"/>
  <c r="M742" i="9" s="1"/>
  <c r="H741" i="9"/>
  <c r="H740" i="9"/>
  <c r="I740" i="9" s="1"/>
  <c r="H739" i="9"/>
  <c r="I739" i="9" s="1"/>
  <c r="H738" i="9"/>
  <c r="H737" i="9"/>
  <c r="M737" i="9" s="1"/>
  <c r="H736" i="9"/>
  <c r="J736" i="9" s="1"/>
  <c r="H735" i="9"/>
  <c r="H734" i="9"/>
  <c r="H733" i="9"/>
  <c r="J733" i="9" s="1"/>
  <c r="H732" i="9"/>
  <c r="H731" i="9"/>
  <c r="H730" i="9"/>
  <c r="M730" i="9" s="1"/>
  <c r="H729" i="9"/>
  <c r="I729" i="9" s="1"/>
  <c r="H728" i="9"/>
  <c r="I728" i="9" s="1"/>
  <c r="H727" i="9"/>
  <c r="I727" i="9" s="1"/>
  <c r="H726" i="9"/>
  <c r="I726" i="9" s="1"/>
  <c r="H725" i="9"/>
  <c r="M725" i="9" s="1"/>
  <c r="H724" i="9"/>
  <c r="J724" i="9" s="1"/>
  <c r="H723" i="9"/>
  <c r="H722" i="9"/>
  <c r="M722" i="9" s="1"/>
  <c r="H721" i="9"/>
  <c r="H720" i="9"/>
  <c r="M720" i="9" s="1"/>
  <c r="H719" i="9"/>
  <c r="M719" i="9" s="1"/>
  <c r="H718" i="9"/>
  <c r="M718" i="9" s="1"/>
  <c r="H717" i="9"/>
  <c r="M717" i="9" s="1"/>
  <c r="H716" i="9"/>
  <c r="I716" i="9" s="1"/>
  <c r="H715" i="9"/>
  <c r="I715" i="9" s="1"/>
  <c r="H714" i="9"/>
  <c r="H713" i="9"/>
  <c r="I713" i="9" s="1"/>
  <c r="H712" i="9"/>
  <c r="H711" i="9"/>
  <c r="I711" i="9" s="1"/>
  <c r="H710" i="9"/>
  <c r="H709" i="9"/>
  <c r="M709" i="9" s="1"/>
  <c r="H708" i="9"/>
  <c r="I708" i="9" s="1"/>
  <c r="H707" i="9"/>
  <c r="H706" i="9"/>
  <c r="H705" i="9"/>
  <c r="H704" i="9"/>
  <c r="J704" i="9" s="1"/>
  <c r="H703" i="9"/>
  <c r="H702" i="9"/>
  <c r="H701" i="9"/>
  <c r="M701" i="9" s="1"/>
  <c r="H700" i="9"/>
  <c r="M700" i="9" s="1"/>
  <c r="H699" i="9"/>
  <c r="M699" i="9" s="1"/>
  <c r="H698" i="9"/>
  <c r="H697" i="9"/>
  <c r="N697" i="9" s="1"/>
  <c r="H696" i="9"/>
  <c r="I696" i="9" s="1"/>
  <c r="H695" i="9"/>
  <c r="M695" i="9" s="1"/>
  <c r="H694" i="9"/>
  <c r="H693" i="9"/>
  <c r="M693" i="9" s="1"/>
  <c r="H692" i="9"/>
  <c r="H691" i="9"/>
  <c r="H690" i="9"/>
  <c r="H689" i="9"/>
  <c r="J689" i="9" s="1"/>
  <c r="H688" i="9"/>
  <c r="I688" i="9" s="1"/>
  <c r="H687" i="9"/>
  <c r="I687" i="9" s="1"/>
  <c r="H686" i="9"/>
  <c r="H685" i="9"/>
  <c r="H684" i="9"/>
  <c r="I684" i="9" s="1"/>
  <c r="H683" i="9"/>
  <c r="H682" i="9"/>
  <c r="M682" i="9" s="1"/>
  <c r="H681" i="9"/>
  <c r="H680" i="9"/>
  <c r="I680" i="9" s="1"/>
  <c r="H679" i="9"/>
  <c r="H678" i="9"/>
  <c r="M678" i="9" s="1"/>
  <c r="H677" i="9"/>
  <c r="M677" i="9" s="1"/>
  <c r="H676" i="9"/>
  <c r="H675" i="9"/>
  <c r="N675" i="9" s="1"/>
  <c r="H674" i="9"/>
  <c r="H673" i="9"/>
  <c r="H672" i="9"/>
  <c r="H671" i="9"/>
  <c r="P671" i="9" s="1"/>
  <c r="H670" i="9"/>
  <c r="N670" i="9" s="1"/>
  <c r="H669" i="9"/>
  <c r="N669" i="9" s="1"/>
  <c r="H668" i="9"/>
  <c r="J668" i="9" s="1"/>
  <c r="H667" i="9"/>
  <c r="I667" i="9" s="1"/>
  <c r="H666" i="9"/>
  <c r="H665" i="9"/>
  <c r="H664" i="9"/>
  <c r="H663" i="9"/>
  <c r="H662" i="9"/>
  <c r="M662" i="9" s="1"/>
  <c r="H661" i="9"/>
  <c r="H660" i="9"/>
  <c r="J660" i="9" s="1"/>
  <c r="H659" i="9"/>
  <c r="M659" i="9" s="1"/>
  <c r="H658" i="9"/>
  <c r="J658" i="9" s="1"/>
  <c r="H657" i="9"/>
  <c r="I657" i="9" s="1"/>
  <c r="H656" i="9"/>
  <c r="H655" i="9"/>
  <c r="N655" i="9" s="1"/>
  <c r="H654" i="9"/>
  <c r="H653" i="9"/>
  <c r="H652" i="9"/>
  <c r="H651" i="9"/>
  <c r="H650" i="9"/>
  <c r="M650" i="9" s="1"/>
  <c r="H649" i="9"/>
  <c r="N649" i="9" s="1"/>
  <c r="H648" i="9"/>
  <c r="M648" i="9" s="1"/>
  <c r="H647" i="9"/>
  <c r="I647" i="9" s="1"/>
  <c r="H646" i="9"/>
  <c r="M646" i="9" s="1"/>
  <c r="H645" i="9"/>
  <c r="H644" i="9"/>
  <c r="I644" i="9" s="1"/>
  <c r="H643" i="9"/>
  <c r="H642" i="9"/>
  <c r="H641" i="9"/>
  <c r="M641" i="9" s="1"/>
  <c r="H640" i="9"/>
  <c r="I640" i="9" s="1"/>
  <c r="H639" i="9"/>
  <c r="N639" i="9" s="1"/>
  <c r="H638" i="9"/>
  <c r="H637" i="9"/>
  <c r="H636" i="9"/>
  <c r="M636" i="9" s="1"/>
  <c r="H635" i="9"/>
  <c r="J635" i="9" s="1"/>
  <c r="H634" i="9"/>
  <c r="H633" i="9"/>
  <c r="M633" i="9" s="1"/>
  <c r="H632" i="9"/>
  <c r="M632" i="9" s="1"/>
  <c r="H631" i="9"/>
  <c r="I631" i="9" s="1"/>
  <c r="H630" i="9"/>
  <c r="M630" i="9" s="1"/>
  <c r="H629" i="9"/>
  <c r="M629" i="9" s="1"/>
  <c r="H628" i="9"/>
  <c r="N628" i="9" s="1"/>
  <c r="H627" i="9"/>
  <c r="H626" i="9"/>
  <c r="H625" i="9"/>
  <c r="H624" i="9"/>
  <c r="N624" i="9" s="1"/>
  <c r="H623" i="9"/>
  <c r="M623" i="9" s="1"/>
  <c r="H622" i="9"/>
  <c r="H621" i="9"/>
  <c r="H620" i="9"/>
  <c r="M620" i="9" s="1"/>
  <c r="H619" i="9"/>
  <c r="M619" i="9" s="1"/>
  <c r="H618" i="9"/>
  <c r="H617" i="9"/>
  <c r="I617" i="9" s="1"/>
  <c r="H616" i="9"/>
  <c r="M616" i="9" s="1"/>
  <c r="H615" i="9"/>
  <c r="M615" i="9" s="1"/>
  <c r="H614" i="9"/>
  <c r="P614" i="9" s="1"/>
  <c r="H613" i="9"/>
  <c r="H612" i="9"/>
  <c r="H611" i="9"/>
  <c r="H610" i="9"/>
  <c r="I610" i="9" s="1"/>
  <c r="H609" i="9"/>
  <c r="H608" i="9"/>
  <c r="J608" i="9" s="1"/>
  <c r="H607" i="9"/>
  <c r="M607" i="9" s="1"/>
  <c r="H606" i="9"/>
  <c r="H605" i="9"/>
  <c r="M605" i="9" s="1"/>
  <c r="H604" i="9"/>
  <c r="J604" i="9" s="1"/>
  <c r="H603" i="9"/>
  <c r="H602" i="9"/>
  <c r="M602" i="9" s="1"/>
  <c r="H601" i="9"/>
  <c r="H600" i="9"/>
  <c r="J600" i="9" s="1"/>
  <c r="H599" i="9"/>
  <c r="M599" i="9" s="1"/>
  <c r="H598" i="9"/>
  <c r="H597" i="9"/>
  <c r="M597" i="9" s="1"/>
  <c r="H596" i="9"/>
  <c r="M596" i="9" s="1"/>
  <c r="H595" i="9"/>
  <c r="J595" i="9" s="1"/>
  <c r="H594" i="9"/>
  <c r="I594" i="9" s="1"/>
  <c r="H593" i="9"/>
  <c r="H592" i="9"/>
  <c r="H591" i="9"/>
  <c r="H590" i="9"/>
  <c r="M590" i="9" s="1"/>
  <c r="H589" i="9"/>
  <c r="M589" i="9" s="1"/>
  <c r="H588" i="9"/>
  <c r="M588" i="9" s="1"/>
  <c r="H587" i="9"/>
  <c r="I587" i="9" s="1"/>
  <c r="H586" i="9"/>
  <c r="H585" i="9"/>
  <c r="H584" i="9"/>
  <c r="H583" i="9"/>
  <c r="H582" i="9"/>
  <c r="H581" i="9"/>
  <c r="M581" i="9" s="1"/>
  <c r="H580" i="9"/>
  <c r="J580" i="9" s="1"/>
  <c r="H579" i="9"/>
  <c r="M579" i="9" s="1"/>
  <c r="H578" i="9"/>
  <c r="I578" i="9" s="1"/>
  <c r="H577" i="9"/>
  <c r="H576" i="9"/>
  <c r="J576" i="9" s="1"/>
  <c r="H575" i="9"/>
  <c r="M575" i="9" s="1"/>
  <c r="H574" i="9"/>
  <c r="H573" i="9"/>
  <c r="H572" i="9"/>
  <c r="H571" i="9"/>
  <c r="M571" i="9" s="1"/>
  <c r="H570" i="9"/>
  <c r="N570" i="9" s="1"/>
  <c r="H569" i="9"/>
  <c r="N569" i="9" s="1"/>
  <c r="H568" i="9"/>
  <c r="J568" i="9" s="1"/>
  <c r="H567" i="9"/>
  <c r="M567" i="9" s="1"/>
  <c r="H566" i="9"/>
  <c r="H565" i="9"/>
  <c r="H564" i="9"/>
  <c r="I564" i="9" s="1"/>
  <c r="H563" i="9"/>
  <c r="H562" i="9"/>
  <c r="M562" i="9" s="1"/>
  <c r="H561" i="9"/>
  <c r="H560" i="9"/>
  <c r="I560" i="9" s="1"/>
  <c r="H559" i="9"/>
  <c r="J559" i="9" s="1"/>
  <c r="H558" i="9"/>
  <c r="M558" i="9" s="1"/>
  <c r="H557" i="9"/>
  <c r="M557" i="9" s="1"/>
  <c r="H556" i="9"/>
  <c r="M556" i="9" s="1"/>
  <c r="H555" i="9"/>
  <c r="J555" i="9" s="1"/>
  <c r="H554" i="9"/>
  <c r="H553" i="9"/>
  <c r="M553" i="9" s="1"/>
  <c r="H552" i="9"/>
  <c r="M552" i="9" s="1"/>
  <c r="H551" i="9"/>
  <c r="I551" i="9" s="1"/>
  <c r="H550" i="9"/>
  <c r="J550" i="9" s="1"/>
  <c r="H549" i="9"/>
  <c r="N549" i="9" s="1"/>
  <c r="H548" i="9"/>
  <c r="M548" i="9" s="1"/>
  <c r="H547" i="9"/>
  <c r="H546" i="9"/>
  <c r="H545" i="9"/>
  <c r="H544" i="9"/>
  <c r="I544" i="9" s="1"/>
  <c r="H543" i="9"/>
  <c r="H542" i="9"/>
  <c r="H541" i="9"/>
  <c r="H540" i="9"/>
  <c r="I540" i="9" s="1"/>
  <c r="H539" i="9"/>
  <c r="H538" i="9"/>
  <c r="H537" i="9"/>
  <c r="I537" i="9" s="1"/>
  <c r="H536" i="9"/>
  <c r="J536" i="9" s="1"/>
  <c r="H535" i="9"/>
  <c r="M535" i="9" s="1"/>
  <c r="H534" i="9"/>
  <c r="H533" i="9"/>
  <c r="I533" i="9" s="1"/>
  <c r="H532" i="9"/>
  <c r="M532" i="9" s="1"/>
  <c r="H531" i="9"/>
  <c r="H530" i="9"/>
  <c r="H529" i="9"/>
  <c r="M529" i="9" s="1"/>
  <c r="H528" i="9"/>
  <c r="N528" i="9" s="1"/>
  <c r="H527" i="9"/>
  <c r="H526" i="9"/>
  <c r="J526" i="9" s="1"/>
  <c r="H525" i="9"/>
  <c r="H524" i="9"/>
  <c r="I524" i="9" s="1"/>
  <c r="H523" i="9"/>
  <c r="M523" i="9" s="1"/>
  <c r="H522" i="9"/>
  <c r="H521" i="9"/>
  <c r="H520" i="9"/>
  <c r="I520" i="9" s="1"/>
  <c r="H519" i="9"/>
  <c r="H518" i="9"/>
  <c r="M518" i="9" s="1"/>
  <c r="H517" i="9"/>
  <c r="I517" i="9" s="1"/>
  <c r="H516" i="9"/>
  <c r="J516" i="9" s="1"/>
  <c r="H515" i="9"/>
  <c r="I515" i="9" s="1"/>
  <c r="H514" i="9"/>
  <c r="H513" i="9"/>
  <c r="H512" i="9"/>
  <c r="H511" i="9"/>
  <c r="M511" i="9" s="1"/>
  <c r="H510" i="9"/>
  <c r="M510" i="9" s="1"/>
  <c r="H509" i="9"/>
  <c r="M509" i="9" s="1"/>
  <c r="H508" i="9"/>
  <c r="I508" i="9" s="1"/>
  <c r="H507" i="9"/>
  <c r="I507" i="9" s="1"/>
  <c r="H506" i="9"/>
  <c r="H505" i="9"/>
  <c r="M505" i="9" s="1"/>
  <c r="H504" i="9"/>
  <c r="M504" i="9" s="1"/>
  <c r="H503" i="9"/>
  <c r="H502" i="9"/>
  <c r="M502" i="9" s="1"/>
  <c r="H501" i="9"/>
  <c r="H500" i="9"/>
  <c r="M500" i="9" s="1"/>
  <c r="H499" i="9"/>
  <c r="M499" i="9" s="1"/>
  <c r="H498" i="9"/>
  <c r="H497" i="9"/>
  <c r="M497" i="9" s="1"/>
  <c r="H496" i="9"/>
  <c r="M496" i="9" s="1"/>
  <c r="H495" i="9"/>
  <c r="I495" i="9" s="1"/>
  <c r="H494" i="9"/>
  <c r="M494" i="9" s="1"/>
  <c r="H493" i="9"/>
  <c r="M493" i="9" s="1"/>
  <c r="H492" i="9"/>
  <c r="H491" i="9"/>
  <c r="I491" i="9" s="1"/>
  <c r="H490" i="9"/>
  <c r="I490" i="9" s="1"/>
  <c r="H489" i="9"/>
  <c r="M489" i="9" s="1"/>
  <c r="H488" i="9"/>
  <c r="I488" i="9" s="1"/>
  <c r="H487" i="9"/>
  <c r="I487" i="9" s="1"/>
  <c r="H486" i="9"/>
  <c r="H485" i="9"/>
  <c r="H484" i="9"/>
  <c r="N484" i="9" s="1"/>
  <c r="H483" i="9"/>
  <c r="H482" i="9"/>
  <c r="H481" i="9"/>
  <c r="H480" i="9"/>
  <c r="M480" i="9" s="1"/>
  <c r="H479" i="9"/>
  <c r="M479" i="9" s="1"/>
  <c r="H478" i="9"/>
  <c r="H477" i="9"/>
  <c r="H476" i="9"/>
  <c r="M476" i="9" s="1"/>
  <c r="H475" i="9"/>
  <c r="J475" i="9" s="1"/>
  <c r="H474" i="9"/>
  <c r="N474" i="9" s="1"/>
  <c r="H473" i="9"/>
  <c r="H472" i="9"/>
  <c r="M472" i="9" s="1"/>
  <c r="H471" i="9"/>
  <c r="H470" i="9"/>
  <c r="N470" i="9" s="1"/>
  <c r="H469" i="9"/>
  <c r="M469" i="9" s="1"/>
  <c r="H468" i="9"/>
  <c r="M468" i="9" s="1"/>
  <c r="H467" i="9"/>
  <c r="H466" i="9"/>
  <c r="I466" i="9" s="1"/>
  <c r="H465" i="9"/>
  <c r="I465" i="9" s="1"/>
  <c r="H464" i="9"/>
  <c r="J464" i="9" s="1"/>
  <c r="H463" i="9"/>
  <c r="H462" i="9"/>
  <c r="M462" i="9" s="1"/>
  <c r="H461" i="9"/>
  <c r="H460" i="9"/>
  <c r="I460" i="9" s="1"/>
  <c r="H459" i="9"/>
  <c r="H458" i="9"/>
  <c r="M458" i="9" s="1"/>
  <c r="H457" i="9"/>
  <c r="J457" i="9" s="1"/>
  <c r="H456" i="9"/>
  <c r="M456" i="9" s="1"/>
  <c r="H455" i="9"/>
  <c r="M455" i="9" s="1"/>
  <c r="H454" i="9"/>
  <c r="H453" i="9"/>
  <c r="M453" i="9" s="1"/>
  <c r="H452" i="9"/>
  <c r="H451" i="9"/>
  <c r="M451" i="9" s="1"/>
  <c r="H450" i="9"/>
  <c r="M450" i="9" s="1"/>
  <c r="H449" i="9"/>
  <c r="I449" i="9" s="1"/>
  <c r="H448" i="9"/>
  <c r="M448" i="9" s="1"/>
  <c r="H447" i="9"/>
  <c r="H446" i="9"/>
  <c r="H445" i="9"/>
  <c r="M445" i="9" s="1"/>
  <c r="H444" i="9"/>
  <c r="I444" i="9" s="1"/>
  <c r="H443" i="9"/>
  <c r="H442" i="9"/>
  <c r="H441" i="9"/>
  <c r="M441" i="9" s="1"/>
  <c r="H440" i="9"/>
  <c r="M440" i="9" s="1"/>
  <c r="H439" i="9"/>
  <c r="M439" i="9" s="1"/>
  <c r="H438" i="9"/>
  <c r="H437" i="9"/>
  <c r="I437" i="9" s="1"/>
  <c r="H436" i="9"/>
  <c r="J436" i="9" s="1"/>
  <c r="H435" i="9"/>
  <c r="P435" i="9" s="1"/>
  <c r="H434" i="9"/>
  <c r="O434" i="9" s="1"/>
  <c r="H433" i="9"/>
  <c r="H432" i="9"/>
  <c r="H431" i="9"/>
  <c r="J431" i="9" s="1"/>
  <c r="H430" i="9"/>
  <c r="I430" i="9" s="1"/>
  <c r="H429" i="9"/>
  <c r="J429" i="9" s="1"/>
  <c r="H428" i="9"/>
  <c r="N428" i="9" s="1"/>
  <c r="H427" i="9"/>
  <c r="M427" i="9" s="1"/>
  <c r="H426" i="9"/>
  <c r="M426" i="9" s="1"/>
  <c r="H425" i="9"/>
  <c r="H424" i="9"/>
  <c r="H423" i="9"/>
  <c r="M423" i="9" s="1"/>
  <c r="H422" i="9"/>
  <c r="H421" i="9"/>
  <c r="H420" i="9"/>
  <c r="M420" i="9" s="1"/>
  <c r="H419" i="9"/>
  <c r="M419" i="9" s="1"/>
  <c r="H418" i="9"/>
  <c r="H417" i="9"/>
  <c r="M417" i="9" s="1"/>
  <c r="H416" i="9"/>
  <c r="I416" i="9" s="1"/>
  <c r="H415" i="9"/>
  <c r="N415" i="9" s="1"/>
  <c r="H414" i="9"/>
  <c r="M414" i="9" s="1"/>
  <c r="H413" i="9"/>
  <c r="M413" i="9" s="1"/>
  <c r="H412" i="9"/>
  <c r="M412" i="9" s="1"/>
  <c r="H411" i="9"/>
  <c r="H410" i="9"/>
  <c r="I410" i="9" s="1"/>
  <c r="H409" i="9"/>
  <c r="M409" i="9" s="1"/>
  <c r="H408" i="9"/>
  <c r="M408" i="9" s="1"/>
  <c r="H407" i="9"/>
  <c r="I407" i="9" s="1"/>
  <c r="H406" i="9"/>
  <c r="H405" i="9"/>
  <c r="H404" i="9"/>
  <c r="J404" i="9" s="1"/>
  <c r="H403" i="9"/>
  <c r="H402" i="9"/>
  <c r="M402" i="9" s="1"/>
  <c r="H401" i="9"/>
  <c r="H400" i="9"/>
  <c r="J400" i="9" s="1"/>
  <c r="H399" i="9"/>
  <c r="M399" i="9" s="1"/>
  <c r="H398" i="9"/>
  <c r="M398" i="9" s="1"/>
  <c r="H397" i="9"/>
  <c r="M397" i="9" s="1"/>
  <c r="H396" i="9"/>
  <c r="I396" i="9" s="1"/>
  <c r="H395" i="9"/>
  <c r="J395" i="9" s="1"/>
  <c r="H394" i="9"/>
  <c r="H393" i="9"/>
  <c r="H392" i="9"/>
  <c r="H391" i="9"/>
  <c r="I391" i="9" s="1"/>
  <c r="H390" i="9"/>
  <c r="I390" i="9" s="1"/>
  <c r="H389" i="9"/>
  <c r="N389" i="9" s="1"/>
  <c r="H388" i="9"/>
  <c r="I388" i="9" s="1"/>
  <c r="H387" i="9"/>
  <c r="H386" i="9"/>
  <c r="H385" i="9"/>
  <c r="M385" i="9" s="1"/>
  <c r="H384" i="9"/>
  <c r="M384" i="9" s="1"/>
  <c r="H383" i="9"/>
  <c r="H382" i="9"/>
  <c r="H381" i="9"/>
  <c r="M381" i="9" s="1"/>
  <c r="H380" i="9"/>
  <c r="I380" i="9" s="1"/>
  <c r="H379" i="9"/>
  <c r="M379" i="9" s="1"/>
  <c r="H378" i="9"/>
  <c r="M378" i="9" s="1"/>
  <c r="H377" i="9"/>
  <c r="I377" i="9" s="1"/>
  <c r="H376" i="9"/>
  <c r="H375" i="9"/>
  <c r="M375" i="9" s="1"/>
  <c r="H374" i="9"/>
  <c r="H373" i="9"/>
  <c r="M373" i="9" s="1"/>
  <c r="H372" i="9"/>
  <c r="H371" i="9"/>
  <c r="H370" i="9"/>
  <c r="H369" i="9"/>
  <c r="H368" i="9"/>
  <c r="J368" i="9" s="1"/>
  <c r="H367" i="9"/>
  <c r="H366" i="9"/>
  <c r="H365" i="9"/>
  <c r="H364" i="9"/>
  <c r="I364" i="9" s="1"/>
  <c r="H363" i="9"/>
  <c r="M363" i="9" s="1"/>
  <c r="H362" i="9"/>
  <c r="H361" i="9"/>
  <c r="H360" i="9"/>
  <c r="M360" i="9" s="1"/>
  <c r="H359" i="9"/>
  <c r="M359" i="9" s="1"/>
  <c r="H358" i="9"/>
  <c r="I358" i="9" s="1"/>
  <c r="H357" i="9"/>
  <c r="I357" i="9" s="1"/>
  <c r="H356" i="9"/>
  <c r="M356" i="9" s="1"/>
  <c r="H355" i="9"/>
  <c r="M355" i="9" s="1"/>
  <c r="H354" i="9"/>
  <c r="H353" i="9"/>
  <c r="H352" i="9"/>
  <c r="H351" i="9"/>
  <c r="N351" i="9" s="1"/>
  <c r="H350" i="9"/>
  <c r="N350" i="9" s="1"/>
  <c r="H349" i="9"/>
  <c r="I349" i="9" s="1"/>
  <c r="H348" i="9"/>
  <c r="J348" i="9" s="1"/>
  <c r="H347" i="9"/>
  <c r="J347" i="9" s="1"/>
  <c r="H346" i="9"/>
  <c r="H345" i="9"/>
  <c r="H344" i="9"/>
  <c r="H343" i="9"/>
  <c r="H342" i="9"/>
  <c r="M342" i="9" s="1"/>
  <c r="H341" i="9"/>
  <c r="H340" i="9"/>
  <c r="M340" i="9" s="1"/>
  <c r="H339" i="9"/>
  <c r="H338" i="9"/>
  <c r="I338" i="9" s="1"/>
  <c r="H337" i="9"/>
  <c r="N337" i="9" s="1"/>
  <c r="H336" i="9"/>
  <c r="M336" i="9" s="1"/>
  <c r="H335" i="9"/>
  <c r="M335" i="9" s="1"/>
  <c r="H334" i="9"/>
  <c r="H333" i="9"/>
  <c r="I333" i="9" s="1"/>
  <c r="H332" i="9"/>
  <c r="M332" i="9" s="1"/>
  <c r="H331" i="9"/>
  <c r="N331" i="9" s="1"/>
  <c r="H330" i="9"/>
  <c r="J330" i="9" s="1"/>
  <c r="H329" i="9"/>
  <c r="J329" i="9" s="1"/>
  <c r="H328" i="9"/>
  <c r="M328" i="9" s="1"/>
  <c r="H327" i="9"/>
  <c r="I327" i="9" s="1"/>
  <c r="H326" i="9"/>
  <c r="M326" i="9" s="1"/>
  <c r="H325" i="9"/>
  <c r="H324" i="9"/>
  <c r="I324" i="9" s="1"/>
  <c r="H323" i="9"/>
  <c r="H322" i="9"/>
  <c r="H321" i="9"/>
  <c r="H320" i="9"/>
  <c r="J320" i="9" s="1"/>
  <c r="H319" i="9"/>
  <c r="I319" i="9" s="1"/>
  <c r="H318" i="9"/>
  <c r="H317" i="9"/>
  <c r="M317" i="9" s="1"/>
  <c r="H316" i="9"/>
  <c r="I316" i="9" s="1"/>
  <c r="H315" i="9"/>
  <c r="I315" i="9" s="1"/>
  <c r="H314" i="9"/>
  <c r="H313" i="9"/>
  <c r="M313" i="9" s="1"/>
  <c r="H312" i="9"/>
  <c r="M312" i="9" s="1"/>
  <c r="H311" i="9"/>
  <c r="M311" i="9" s="1"/>
  <c r="H310" i="9"/>
  <c r="N310" i="9" s="1"/>
  <c r="H309" i="9"/>
  <c r="M309" i="9" s="1"/>
  <c r="H308" i="9"/>
  <c r="J308" i="9" s="1"/>
  <c r="H307" i="9"/>
  <c r="H306" i="9"/>
  <c r="H305" i="9"/>
  <c r="H304" i="9"/>
  <c r="J304" i="9" s="1"/>
  <c r="H303" i="9"/>
  <c r="H302" i="9"/>
  <c r="M302" i="9" s="1"/>
  <c r="H301" i="9"/>
  <c r="M301" i="9" s="1"/>
  <c r="H300" i="9"/>
  <c r="M300" i="9" s="1"/>
  <c r="H299" i="9"/>
  <c r="H298" i="9"/>
  <c r="H297" i="9"/>
  <c r="J297" i="9" s="1"/>
  <c r="H296" i="9"/>
  <c r="M296" i="9" s="1"/>
  <c r="H295" i="9"/>
  <c r="N295" i="9" s="1"/>
  <c r="H294" i="9"/>
  <c r="J294" i="9" s="1"/>
  <c r="H293" i="9"/>
  <c r="I293" i="9" s="1"/>
  <c r="H292" i="9"/>
  <c r="H291" i="9"/>
  <c r="M291" i="9" s="1"/>
  <c r="H290" i="9"/>
  <c r="N290" i="9" s="1"/>
  <c r="H289" i="9"/>
  <c r="N289" i="9" s="1"/>
  <c r="H288" i="9"/>
  <c r="I288" i="9" s="1"/>
  <c r="H287" i="9"/>
  <c r="H286" i="9"/>
  <c r="H285" i="9"/>
  <c r="H284" i="9"/>
  <c r="M284" i="9" s="1"/>
  <c r="H283" i="9"/>
  <c r="M283" i="9" s="1"/>
  <c r="H282" i="9"/>
  <c r="M282" i="9" s="1"/>
  <c r="H281" i="9"/>
  <c r="H280" i="9"/>
  <c r="J280" i="9" s="1"/>
  <c r="H279" i="9"/>
  <c r="M279" i="9" s="1"/>
  <c r="H278" i="9"/>
  <c r="H277" i="9"/>
  <c r="M277" i="9" s="1"/>
  <c r="H276" i="9"/>
  <c r="M276" i="9" s="1"/>
  <c r="H275" i="9"/>
  <c r="J275" i="9" s="1"/>
  <c r="H274" i="9"/>
  <c r="I274" i="9" s="1"/>
  <c r="H273" i="9"/>
  <c r="H272" i="9"/>
  <c r="H271" i="9"/>
  <c r="I271" i="9" s="1"/>
  <c r="H270" i="9"/>
  <c r="I270" i="9" s="1"/>
  <c r="H269" i="9"/>
  <c r="N269" i="9" s="1"/>
  <c r="H268" i="9"/>
  <c r="I268" i="9" s="1"/>
  <c r="H267" i="9"/>
  <c r="M267" i="9" s="1"/>
  <c r="H266" i="9"/>
  <c r="H265" i="9"/>
  <c r="M265" i="9" s="1"/>
  <c r="H264" i="9"/>
  <c r="M264" i="9" s="1"/>
  <c r="H263" i="9"/>
  <c r="H262" i="9"/>
  <c r="M262" i="9" s="1"/>
  <c r="H261" i="9"/>
  <c r="H260" i="9"/>
  <c r="M260" i="9" s="1"/>
  <c r="H259" i="9"/>
  <c r="H258" i="9"/>
  <c r="H257" i="9"/>
  <c r="M257" i="9" s="1"/>
  <c r="H256" i="9"/>
  <c r="M256" i="9" s="1"/>
  <c r="H255" i="9"/>
  <c r="M255" i="9" s="1"/>
  <c r="H254" i="9"/>
  <c r="I254" i="9" s="1"/>
  <c r="H253" i="9"/>
  <c r="H252" i="9"/>
  <c r="H251" i="9"/>
  <c r="J251" i="9" s="1"/>
  <c r="H250" i="9"/>
  <c r="M250" i="9" s="1"/>
  <c r="H249" i="9"/>
  <c r="M249" i="9" s="1"/>
  <c r="H248" i="9"/>
  <c r="I248" i="9" s="1"/>
  <c r="H247" i="9"/>
  <c r="I247" i="9" s="1"/>
  <c r="H246" i="9"/>
  <c r="H245" i="9"/>
  <c r="H244" i="9"/>
  <c r="N244" i="9" s="1"/>
  <c r="H243" i="9"/>
  <c r="H242" i="9"/>
  <c r="H241" i="9"/>
  <c r="M241" i="9" s="1"/>
  <c r="H240" i="9"/>
  <c r="J240" i="9" s="1"/>
  <c r="H239" i="9"/>
  <c r="I239" i="9" s="1"/>
  <c r="H238" i="9"/>
  <c r="M238" i="9" s="1"/>
  <c r="H237" i="9"/>
  <c r="H236" i="9"/>
  <c r="M236" i="9" s="1"/>
  <c r="H235" i="9"/>
  <c r="J235" i="9" s="1"/>
  <c r="H234" i="9"/>
  <c r="M234" i="9" s="1"/>
  <c r="H233" i="9"/>
  <c r="M233" i="9" s="1"/>
  <c r="H232" i="9"/>
  <c r="M232" i="9" s="1"/>
  <c r="H231" i="9"/>
  <c r="M231" i="9" s="1"/>
  <c r="H230" i="9"/>
  <c r="M230" i="9" s="1"/>
  <c r="H229" i="9"/>
  <c r="J229" i="9" s="1"/>
  <c r="H228" i="9"/>
  <c r="I228" i="9" s="1"/>
  <c r="H227" i="9"/>
  <c r="H226" i="9"/>
  <c r="H225" i="9"/>
  <c r="H224" i="9"/>
  <c r="J224" i="9" s="1"/>
  <c r="H223" i="9"/>
  <c r="H222" i="9"/>
  <c r="H221" i="9"/>
  <c r="H220" i="9"/>
  <c r="M220" i="9" s="1"/>
  <c r="H219" i="9"/>
  <c r="M219" i="9" s="1"/>
  <c r="H218" i="9"/>
  <c r="H217" i="9"/>
  <c r="M217" i="9" s="1"/>
  <c r="H216" i="9"/>
  <c r="M216" i="9" s="1"/>
  <c r="H215" i="9"/>
  <c r="M215" i="9" s="1"/>
  <c r="H214" i="9"/>
  <c r="H213" i="9"/>
  <c r="H212" i="9"/>
  <c r="I212" i="9" s="1"/>
  <c r="H211" i="9"/>
  <c r="P211" i="9" s="1"/>
  <c r="H210" i="9"/>
  <c r="N210" i="9" s="1"/>
  <c r="H209" i="9"/>
  <c r="N209" i="9" s="1"/>
  <c r="H208" i="9"/>
  <c r="N208" i="9" s="1"/>
  <c r="H207" i="9"/>
  <c r="H206" i="9"/>
  <c r="H205" i="9"/>
  <c r="H204" i="9"/>
  <c r="I204" i="9" s="1"/>
  <c r="H203" i="9"/>
  <c r="M203" i="9" s="1"/>
  <c r="H202" i="9"/>
  <c r="M202" i="9" s="1"/>
  <c r="H201" i="9"/>
  <c r="M201" i="9" s="1"/>
  <c r="H200" i="9"/>
  <c r="J200" i="9" s="1"/>
  <c r="H199" i="9"/>
  <c r="H198" i="9"/>
  <c r="M198" i="9" s="1"/>
  <c r="H197" i="9"/>
  <c r="I197" i="9" s="1"/>
  <c r="H196" i="9"/>
  <c r="I196" i="9" s="1"/>
  <c r="H195" i="9"/>
  <c r="M195" i="9" s="1"/>
  <c r="H194" i="9"/>
  <c r="J194" i="9" s="1"/>
  <c r="H193" i="9"/>
  <c r="I193" i="9" s="1"/>
  <c r="H192" i="9"/>
  <c r="H191" i="9"/>
  <c r="J191" i="9" s="1"/>
  <c r="H190" i="9"/>
  <c r="J190" i="9" s="1"/>
  <c r="H189" i="9"/>
  <c r="M189" i="9" s="1"/>
  <c r="H188" i="9"/>
  <c r="M188" i="9" s="1"/>
  <c r="H187" i="9"/>
  <c r="I187" i="9" s="1"/>
  <c r="H186" i="9"/>
  <c r="H185" i="9"/>
  <c r="H184" i="9"/>
  <c r="H183" i="9"/>
  <c r="M183" i="9" s="1"/>
  <c r="H182" i="9"/>
  <c r="M182" i="9" s="1"/>
  <c r="H181" i="9"/>
  <c r="H180" i="9"/>
  <c r="I180" i="9" s="1"/>
  <c r="H179" i="9"/>
  <c r="H178" i="9"/>
  <c r="M178" i="9" s="1"/>
  <c r="H177" i="9"/>
  <c r="M177" i="9" s="1"/>
  <c r="H176" i="9"/>
  <c r="M176" i="9" s="1"/>
  <c r="H175" i="9"/>
  <c r="M175" i="9" s="1"/>
  <c r="H174" i="9"/>
  <c r="H173" i="9"/>
  <c r="H172" i="9"/>
  <c r="M172" i="9" s="1"/>
  <c r="H171" i="9"/>
  <c r="M171" i="9" s="1"/>
  <c r="H170" i="9"/>
  <c r="M170" i="9" s="1"/>
  <c r="H169" i="9"/>
  <c r="N169" i="9" s="1"/>
  <c r="H168" i="9"/>
  <c r="J168" i="9" s="1"/>
  <c r="H167" i="9"/>
  <c r="I167" i="9" s="1"/>
  <c r="H166" i="9"/>
  <c r="H165" i="9"/>
  <c r="M165" i="9" s="1"/>
  <c r="H164" i="9"/>
  <c r="J164" i="9" s="1"/>
  <c r="H163" i="9"/>
  <c r="H162" i="9"/>
  <c r="H161" i="9"/>
  <c r="H160" i="9"/>
  <c r="J160" i="9" s="1"/>
  <c r="H159" i="9"/>
  <c r="M159" i="9" s="1"/>
  <c r="H158" i="9"/>
  <c r="M158" i="9" s="1"/>
  <c r="H157" i="9"/>
  <c r="H156" i="9"/>
  <c r="H155" i="9"/>
  <c r="J155" i="9" s="1"/>
  <c r="H154" i="9"/>
  <c r="I154" i="9" s="1"/>
  <c r="H153" i="9"/>
  <c r="M153" i="9" s="1"/>
  <c r="H152" i="9"/>
  <c r="M152" i="9" s="1"/>
  <c r="H151" i="9"/>
  <c r="I151" i="9" s="1"/>
  <c r="H150" i="9"/>
  <c r="I150" i="9" s="1"/>
  <c r="H149" i="9"/>
  <c r="I149" i="9" s="1"/>
  <c r="H148" i="9"/>
  <c r="I148" i="9" s="1"/>
  <c r="H147" i="9"/>
  <c r="H146" i="9"/>
  <c r="H145" i="9"/>
  <c r="H144" i="9"/>
  <c r="J144" i="9" s="1"/>
  <c r="H143" i="9"/>
  <c r="H142" i="9"/>
  <c r="H141" i="9"/>
  <c r="M141" i="9" s="1"/>
  <c r="H140" i="9"/>
  <c r="I140" i="9" s="1"/>
  <c r="H139" i="9"/>
  <c r="H138" i="9"/>
  <c r="M138" i="9" s="1"/>
  <c r="H137" i="9"/>
  <c r="M137" i="9" s="1"/>
  <c r="H136" i="9"/>
  <c r="M136" i="9" s="1"/>
  <c r="H135" i="9"/>
  <c r="M135" i="9" s="1"/>
  <c r="H134" i="9"/>
  <c r="I134" i="9" s="1"/>
  <c r="H133" i="9"/>
  <c r="H132" i="9"/>
  <c r="M132" i="9" s="1"/>
  <c r="H131" i="9"/>
  <c r="I131" i="9" s="1"/>
  <c r="H130" i="9"/>
  <c r="M130" i="9" s="1"/>
  <c r="H129" i="9"/>
  <c r="N129" i="9" s="1"/>
  <c r="H128" i="9"/>
  <c r="I128" i="9" s="1"/>
  <c r="H127" i="9"/>
  <c r="M127" i="9" s="1"/>
  <c r="H126" i="9"/>
  <c r="H125" i="9"/>
  <c r="H124" i="9"/>
  <c r="J124" i="9" s="1"/>
  <c r="H123" i="9"/>
  <c r="H122" i="9"/>
  <c r="H121" i="9"/>
  <c r="M121" i="9" s="1"/>
  <c r="H120" i="9"/>
  <c r="M120" i="9" s="1"/>
  <c r="H119" i="9"/>
  <c r="H118" i="9"/>
  <c r="M118" i="9" s="1"/>
  <c r="H117" i="9"/>
  <c r="H116" i="9"/>
  <c r="M116" i="9" s="1"/>
  <c r="H115" i="9"/>
  <c r="J115" i="9" s="1"/>
  <c r="H114" i="9"/>
  <c r="H113" i="9"/>
  <c r="H112" i="9"/>
  <c r="H111" i="9"/>
  <c r="M111" i="9" s="1"/>
  <c r="H110" i="9"/>
  <c r="N110" i="9" s="1"/>
  <c r="H109" i="9"/>
  <c r="M109" i="9" s="1"/>
  <c r="H108" i="9"/>
  <c r="I108" i="9" s="1"/>
  <c r="H107" i="9"/>
  <c r="M107" i="9" s="1"/>
  <c r="H106" i="9"/>
  <c r="H105" i="9"/>
  <c r="H104" i="9"/>
  <c r="H103" i="9"/>
  <c r="H102" i="9"/>
  <c r="H101" i="9"/>
  <c r="M101" i="9" s="1"/>
  <c r="H100" i="9"/>
  <c r="J100" i="9" s="1"/>
  <c r="H99" i="9"/>
  <c r="H98" i="9"/>
  <c r="M98" i="9" s="1"/>
  <c r="H97" i="9"/>
  <c r="J97" i="9" s="1"/>
  <c r="H96" i="9"/>
  <c r="I96" i="9" s="1"/>
  <c r="H95" i="9"/>
  <c r="H94" i="9"/>
  <c r="H93" i="9"/>
  <c r="M93" i="9" s="1"/>
  <c r="H92" i="9"/>
  <c r="H91" i="9"/>
  <c r="M91" i="9" s="1"/>
  <c r="H90" i="9"/>
  <c r="N90" i="9" s="1"/>
  <c r="H89" i="9"/>
  <c r="M89" i="9" s="1"/>
  <c r="H88" i="9"/>
  <c r="I88" i="9" s="1"/>
  <c r="H87" i="9"/>
  <c r="I87" i="9" s="1"/>
  <c r="H86" i="9"/>
  <c r="H85" i="9"/>
  <c r="M85" i="9" s="1"/>
  <c r="H84" i="9"/>
  <c r="M84" i="9" s="1"/>
  <c r="H83" i="9"/>
  <c r="M83" i="9" s="1"/>
  <c r="H82" i="9"/>
  <c r="H81" i="9"/>
  <c r="H80" i="9"/>
  <c r="J80" i="9" s="1"/>
  <c r="H79" i="9"/>
  <c r="M79" i="9" s="1"/>
  <c r="H78" i="9"/>
  <c r="H77" i="9"/>
  <c r="M77" i="9" s="1"/>
  <c r="H76" i="9"/>
  <c r="M76" i="9" s="1"/>
  <c r="H75" i="9"/>
  <c r="J75" i="9" s="1"/>
  <c r="H74" i="9"/>
  <c r="I74" i="9" s="1"/>
  <c r="H73" i="9"/>
  <c r="H72" i="9"/>
  <c r="H71" i="9"/>
  <c r="J71" i="9" s="1"/>
  <c r="H70" i="9"/>
  <c r="J70" i="9" s="1"/>
  <c r="H69" i="9"/>
  <c r="M69" i="9" s="1"/>
  <c r="H68" i="9"/>
  <c r="M68" i="9" s="1"/>
  <c r="H67" i="9"/>
  <c r="H66" i="9"/>
  <c r="H65" i="9"/>
  <c r="H64" i="9"/>
  <c r="N64" i="9" s="1"/>
  <c r="H63" i="9"/>
  <c r="H62" i="9"/>
  <c r="H61" i="9"/>
  <c r="M61" i="9" s="1"/>
  <c r="H60" i="9"/>
  <c r="M60" i="9" s="1"/>
  <c r="H59" i="9"/>
  <c r="M59" i="9" s="1"/>
  <c r="H58" i="9"/>
  <c r="M58" i="9" s="1"/>
  <c r="H57" i="9"/>
  <c r="J57" i="9" s="1"/>
  <c r="H56" i="9"/>
  <c r="M56" i="9" s="1"/>
  <c r="H55" i="9"/>
  <c r="I55" i="9" s="1"/>
  <c r="H54" i="9"/>
  <c r="H53" i="9"/>
  <c r="M53" i="9" s="1"/>
  <c r="H52" i="9"/>
  <c r="H51" i="9"/>
  <c r="H50" i="9"/>
  <c r="P50" i="9" s="1"/>
  <c r="H49" i="9"/>
  <c r="M49" i="9" s="1"/>
  <c r="H48" i="9"/>
  <c r="M48" i="9" s="1"/>
  <c r="H47" i="9"/>
  <c r="M47" i="9" s="1"/>
  <c r="H46" i="9"/>
  <c r="M46" i="9" s="1"/>
  <c r="H45" i="9"/>
  <c r="H44" i="9"/>
  <c r="I44" i="9" s="1"/>
  <c r="H43" i="9"/>
  <c r="H42" i="9"/>
  <c r="H41" i="9"/>
  <c r="H40" i="9"/>
  <c r="J40" i="9" s="1"/>
  <c r="H39" i="9"/>
  <c r="H38" i="9"/>
  <c r="N38" i="9" s="1"/>
  <c r="H37" i="9"/>
  <c r="M37" i="9" s="1"/>
  <c r="H36" i="9"/>
  <c r="I36" i="9" s="1"/>
  <c r="H35" i="9"/>
  <c r="M35" i="9" s="1"/>
  <c r="H34" i="9"/>
  <c r="H33" i="9"/>
  <c r="M33" i="9" s="1"/>
  <c r="H32" i="9"/>
  <c r="M32" i="9" s="1"/>
  <c r="H31" i="9"/>
  <c r="M31" i="9" s="1"/>
  <c r="H30" i="9"/>
  <c r="M30" i="9" s="1"/>
  <c r="H29" i="9"/>
  <c r="M29" i="9" s="1"/>
  <c r="H28" i="9"/>
  <c r="M28" i="9" s="1"/>
  <c r="H27" i="9"/>
  <c r="M27" i="9" s="1"/>
  <c r="H26" i="9"/>
  <c r="M26" i="9" s="1"/>
  <c r="H25" i="9"/>
  <c r="H24" i="9"/>
  <c r="M24" i="9" s="1"/>
  <c r="H23" i="9"/>
  <c r="M23" i="9" s="1"/>
  <c r="H22" i="9"/>
  <c r="M22" i="9" s="1"/>
  <c r="H21" i="9"/>
  <c r="H20" i="9"/>
  <c r="M20" i="9" s="1"/>
  <c r="H19" i="9"/>
  <c r="M19" i="9" s="1"/>
  <c r="H18" i="9"/>
  <c r="I18" i="9" s="1"/>
  <c r="H17" i="9"/>
  <c r="H16" i="9"/>
  <c r="M16" i="9" s="1"/>
  <c r="H15" i="9"/>
  <c r="M15" i="9" s="1"/>
  <c r="H14" i="9"/>
  <c r="I14" i="9" s="1"/>
  <c r="H13" i="9"/>
  <c r="H12" i="9"/>
  <c r="M12" i="9" s="1"/>
  <c r="H11" i="9"/>
  <c r="M11" i="9" s="1"/>
  <c r="H10" i="9"/>
  <c r="M10" i="9" s="1"/>
  <c r="H9" i="9"/>
  <c r="M9" i="9" s="1"/>
  <c r="H8" i="9"/>
  <c r="I8" i="9" s="1"/>
  <c r="H7" i="9"/>
  <c r="M7" i="9" s="1"/>
  <c r="H6" i="9"/>
  <c r="H5" i="9"/>
  <c r="H4" i="9"/>
  <c r="I4" i="9" s="1"/>
  <c r="H3" i="9"/>
  <c r="M3" i="9" s="1"/>
  <c r="H2" i="9"/>
  <c r="M180" i="7"/>
  <c r="M227" i="7"/>
  <c r="M228" i="7"/>
  <c r="M232" i="7"/>
  <c r="M332" i="7"/>
  <c r="M475" i="7"/>
  <c r="M495" i="7"/>
  <c r="M496" i="7"/>
  <c r="M497" i="7"/>
  <c r="M554" i="7"/>
  <c r="M689" i="7"/>
  <c r="M753" i="7"/>
  <c r="M811" i="7"/>
  <c r="M858" i="7"/>
  <c r="M860" i="7"/>
  <c r="M1174" i="7"/>
  <c r="M1178" i="7"/>
  <c r="M1179" i="7"/>
  <c r="M1180" i="7"/>
  <c r="M1240" i="7"/>
  <c r="M1419" i="7"/>
  <c r="M1431" i="7"/>
  <c r="M1479" i="7"/>
  <c r="M1480" i="7"/>
  <c r="M1481" i="7"/>
  <c r="L14" i="7"/>
  <c r="L89" i="7"/>
  <c r="L93" i="7"/>
  <c r="L94" i="7"/>
  <c r="L95" i="7"/>
  <c r="L191" i="7"/>
  <c r="L193" i="7"/>
  <c r="L273" i="7"/>
  <c r="L274" i="7"/>
  <c r="L310" i="7"/>
  <c r="L312" i="7"/>
  <c r="L320" i="7"/>
  <c r="L339" i="7"/>
  <c r="L340" i="7"/>
  <c r="L341" i="7"/>
  <c r="L355" i="7"/>
  <c r="L358" i="7"/>
  <c r="L403" i="7"/>
  <c r="L405" i="7"/>
  <c r="L530" i="7"/>
  <c r="L531" i="7"/>
  <c r="L549" i="7"/>
  <c r="L550" i="7"/>
  <c r="L551" i="7"/>
  <c r="L552" i="7"/>
  <c r="L554" i="7"/>
  <c r="L633" i="7"/>
  <c r="L634" i="7"/>
  <c r="L669" i="7"/>
  <c r="L670" i="7"/>
  <c r="L671" i="7"/>
  <c r="L673" i="7"/>
  <c r="L674" i="7"/>
  <c r="L693" i="7"/>
  <c r="L712" i="7"/>
  <c r="L719" i="7"/>
  <c r="L752" i="7"/>
  <c r="L753" i="7"/>
  <c r="L754" i="7"/>
  <c r="L755" i="7"/>
  <c r="L792" i="7"/>
  <c r="L793" i="7"/>
  <c r="L794" i="7"/>
  <c r="L795" i="7"/>
  <c r="L797" i="7"/>
  <c r="L798" i="7"/>
  <c r="L819" i="7"/>
  <c r="L820" i="7"/>
  <c r="L832" i="7"/>
  <c r="L875" i="7"/>
  <c r="L876" i="7"/>
  <c r="L877" i="7"/>
  <c r="L879" i="7"/>
  <c r="L880" i="7"/>
  <c r="L881" i="7"/>
  <c r="L885" i="7"/>
  <c r="L900" i="7"/>
  <c r="L913" i="7"/>
  <c r="L914" i="7"/>
  <c r="L915" i="7"/>
  <c r="L916" i="7"/>
  <c r="L952" i="7"/>
  <c r="L953" i="7"/>
  <c r="L954" i="7"/>
  <c r="L989" i="7"/>
  <c r="L990" i="7"/>
  <c r="L991" i="7"/>
  <c r="L992" i="7"/>
  <c r="L993" i="7"/>
  <c r="L994" i="7"/>
  <c r="L995" i="7"/>
  <c r="L1032" i="7"/>
  <c r="L1053" i="7"/>
  <c r="L1054" i="7"/>
  <c r="L1059" i="7"/>
  <c r="L1060" i="7"/>
  <c r="L1089" i="7"/>
  <c r="L1110" i="7"/>
  <c r="L1111" i="7"/>
  <c r="L1130" i="7"/>
  <c r="L1150" i="7"/>
  <c r="L1151" i="7"/>
  <c r="L1152" i="7"/>
  <c r="L1153" i="7"/>
  <c r="L1154" i="7"/>
  <c r="L1191" i="7"/>
  <c r="L1192" i="7"/>
  <c r="L1193" i="7"/>
  <c r="L1194" i="7"/>
  <c r="L1210" i="7"/>
  <c r="L1211" i="7"/>
  <c r="L1212" i="7"/>
  <c r="L1220" i="7"/>
  <c r="L1237" i="7"/>
  <c r="L1239" i="7"/>
  <c r="L1240" i="7"/>
  <c r="L1279" i="7"/>
  <c r="L1280" i="7"/>
  <c r="L1301" i="7"/>
  <c r="L1302" i="7"/>
  <c r="L1303" i="7"/>
  <c r="L1304" i="7"/>
  <c r="L1306" i="7"/>
  <c r="L1349" i="7"/>
  <c r="L1350" i="7"/>
  <c r="L1372" i="7"/>
  <c r="L1374" i="7"/>
  <c r="L1375" i="7"/>
  <c r="L1376" i="7"/>
  <c r="L1378" i="7"/>
  <c r="L1430" i="7"/>
  <c r="L1431" i="7"/>
  <c r="L1432" i="7"/>
  <c r="L1438" i="7"/>
  <c r="L1439" i="7"/>
  <c r="L1440" i="7"/>
  <c r="L1441" i="7"/>
  <c r="L1442" i="7"/>
  <c r="L1443" i="7"/>
  <c r="L1444" i="7"/>
  <c r="L1466" i="7"/>
  <c r="L1500" i="7"/>
  <c r="P75" i="7"/>
  <c r="P176" i="7"/>
  <c r="P352" i="7"/>
  <c r="P353" i="7"/>
  <c r="P354" i="7"/>
  <c r="P376" i="7"/>
  <c r="P610" i="7"/>
  <c r="P1049" i="7"/>
  <c r="P1050" i="7"/>
  <c r="P1151" i="7"/>
  <c r="P1218" i="7"/>
  <c r="P1231" i="7"/>
  <c r="P1234" i="7"/>
  <c r="P1395" i="7"/>
  <c r="P1396" i="7"/>
  <c r="P1406" i="7"/>
  <c r="P1412" i="7"/>
  <c r="P1487" i="7"/>
  <c r="O94" i="7"/>
  <c r="O249" i="7"/>
  <c r="O251" i="7"/>
  <c r="O252" i="7"/>
  <c r="O276" i="7"/>
  <c r="O330" i="7"/>
  <c r="O355" i="7"/>
  <c r="O369" i="7"/>
  <c r="O371" i="7"/>
  <c r="O396" i="7"/>
  <c r="O430" i="7"/>
  <c r="O453" i="7"/>
  <c r="O572" i="7"/>
  <c r="O673" i="7"/>
  <c r="O700" i="7"/>
  <c r="O771" i="7"/>
  <c r="O772" i="7"/>
  <c r="O809" i="7"/>
  <c r="O813" i="7"/>
  <c r="O913" i="7"/>
  <c r="O915" i="7"/>
  <c r="O916" i="7"/>
  <c r="O970" i="7"/>
  <c r="O1160" i="7"/>
  <c r="O1220" i="7"/>
  <c r="O1250" i="7"/>
  <c r="O1251" i="7"/>
  <c r="O1255" i="7"/>
  <c r="O1275" i="7"/>
  <c r="O1295" i="7"/>
  <c r="O1296" i="7"/>
  <c r="O1449" i="7"/>
  <c r="O1456" i="7"/>
  <c r="O1490" i="7"/>
  <c r="O1491" i="7"/>
  <c r="N7" i="7"/>
  <c r="N27" i="7"/>
  <c r="N40" i="7"/>
  <c r="N87" i="7"/>
  <c r="N91" i="7"/>
  <c r="N92" i="7"/>
  <c r="N147" i="7"/>
  <c r="N154" i="7"/>
  <c r="N189" i="7"/>
  <c r="N192" i="7"/>
  <c r="N193" i="7"/>
  <c r="N194" i="7"/>
  <c r="N210" i="7"/>
  <c r="N211" i="7"/>
  <c r="N234" i="7"/>
  <c r="N247" i="7"/>
  <c r="N251" i="7"/>
  <c r="N257" i="7"/>
  <c r="N293" i="7"/>
  <c r="N296" i="7"/>
  <c r="N409" i="7"/>
  <c r="N417" i="7"/>
  <c r="N434" i="7"/>
  <c r="N455" i="7"/>
  <c r="N457" i="7"/>
  <c r="N493" i="7"/>
  <c r="N496" i="7"/>
  <c r="N498" i="7"/>
  <c r="N500" i="7"/>
  <c r="N573" i="7"/>
  <c r="N575" i="7"/>
  <c r="N576" i="7"/>
  <c r="N593" i="7"/>
  <c r="N594" i="7"/>
  <c r="N596" i="7"/>
  <c r="N615" i="7"/>
  <c r="N621" i="7"/>
  <c r="N622" i="7"/>
  <c r="N623" i="7"/>
  <c r="N628" i="7"/>
  <c r="N635" i="7"/>
  <c r="N730" i="7"/>
  <c r="N734" i="7"/>
  <c r="N735" i="7"/>
  <c r="N736" i="7"/>
  <c r="N749" i="7"/>
  <c r="N750" i="7"/>
  <c r="N770" i="7"/>
  <c r="N775" i="7"/>
  <c r="N778" i="7"/>
  <c r="N782" i="7"/>
  <c r="N790" i="7"/>
  <c r="N814" i="7"/>
  <c r="N835" i="7"/>
  <c r="N836" i="7"/>
  <c r="N850" i="7"/>
  <c r="N877" i="7"/>
  <c r="N893" i="7"/>
  <c r="N909" i="7"/>
  <c r="N911" i="7"/>
  <c r="N913" i="7"/>
  <c r="N915" i="7"/>
  <c r="N950" i="7"/>
  <c r="N954" i="7"/>
  <c r="N990" i="7"/>
  <c r="N991" i="7"/>
  <c r="N994" i="7"/>
  <c r="N996" i="7"/>
  <c r="N1013" i="7"/>
  <c r="N1015" i="7"/>
  <c r="N1017" i="7"/>
  <c r="N1018" i="7"/>
  <c r="N1019" i="7"/>
  <c r="N1020" i="7"/>
  <c r="N1029" i="7"/>
  <c r="N1031" i="7"/>
  <c r="N1034" i="7"/>
  <c r="N1074" i="7"/>
  <c r="N1114" i="7"/>
  <c r="N1134" i="7"/>
  <c r="N1136" i="7"/>
  <c r="N1138" i="7"/>
  <c r="N1173" i="7"/>
  <c r="N1174" i="7"/>
  <c r="N1230" i="7"/>
  <c r="N1231" i="7"/>
  <c r="N1233" i="7"/>
  <c r="N1273" i="7"/>
  <c r="N1276" i="7"/>
  <c r="N1293" i="7"/>
  <c r="N1298" i="7"/>
  <c r="N1300" i="7"/>
  <c r="N1331" i="7"/>
  <c r="N1332" i="7"/>
  <c r="N1333" i="7"/>
  <c r="N1353" i="7"/>
  <c r="N1374" i="7"/>
  <c r="N1414" i="7"/>
  <c r="N1436" i="7"/>
  <c r="N1443" i="7"/>
  <c r="N1447" i="7"/>
  <c r="N1448" i="7"/>
  <c r="N1449" i="7"/>
  <c r="N1450" i="7"/>
  <c r="N1454" i="7"/>
  <c r="N1456" i="7"/>
  <c r="N1494" i="7"/>
  <c r="N1495" i="7"/>
  <c r="N1496" i="7"/>
  <c r="N1515" i="7"/>
  <c r="N1518" i="7"/>
  <c r="N2" i="7"/>
  <c r="K3" i="7"/>
  <c r="K4" i="7"/>
  <c r="K5" i="7"/>
  <c r="K6" i="7"/>
  <c r="K7" i="7"/>
  <c r="K8" i="7"/>
  <c r="K9" i="7"/>
  <c r="K10" i="7"/>
  <c r="K11" i="7"/>
  <c r="K12" i="7"/>
  <c r="K13" i="7"/>
  <c r="K14" i="7"/>
  <c r="M14" i="7" s="1"/>
  <c r="K15" i="7"/>
  <c r="K16" i="7"/>
  <c r="K17" i="7"/>
  <c r="M17" i="7" s="1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M40" i="7" s="1"/>
  <c r="K41" i="7"/>
  <c r="K42" i="7"/>
  <c r="K43" i="7"/>
  <c r="K44" i="7"/>
  <c r="K45" i="7"/>
  <c r="K46" i="7"/>
  <c r="K47" i="7"/>
  <c r="K48" i="7"/>
  <c r="K49" i="7"/>
  <c r="K50" i="7"/>
  <c r="O50" i="7" s="1"/>
  <c r="K51" i="7"/>
  <c r="K52" i="7"/>
  <c r="K53" i="7"/>
  <c r="K54" i="7"/>
  <c r="K55" i="7"/>
  <c r="K56" i="7"/>
  <c r="K57" i="7"/>
  <c r="K58" i="7"/>
  <c r="M58" i="7" s="1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M89" i="7" s="1"/>
  <c r="K90" i="7"/>
  <c r="K91" i="7"/>
  <c r="K92" i="7"/>
  <c r="K93" i="7"/>
  <c r="M93" i="7" s="1"/>
  <c r="K94" i="7"/>
  <c r="M94" i="7" s="1"/>
  <c r="K95" i="7"/>
  <c r="M95" i="7" s="1"/>
  <c r="K96" i="7"/>
  <c r="M96" i="7" s="1"/>
  <c r="K97" i="7"/>
  <c r="M97" i="7" s="1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L120" i="7" s="1"/>
  <c r="K121" i="7"/>
  <c r="K122" i="7"/>
  <c r="K123" i="7"/>
  <c r="K124" i="7"/>
  <c r="K125" i="7"/>
  <c r="K126" i="7"/>
  <c r="K127" i="7"/>
  <c r="O127" i="7" s="1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M164" i="7" s="1"/>
  <c r="K165" i="7"/>
  <c r="M165" i="7" s="1"/>
  <c r="K166" i="7"/>
  <c r="M166" i="7" s="1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L180" i="7" s="1"/>
  <c r="K181" i="7"/>
  <c r="K182" i="7"/>
  <c r="K183" i="7"/>
  <c r="K184" i="7"/>
  <c r="K185" i="7"/>
  <c r="K186" i="7"/>
  <c r="K187" i="7"/>
  <c r="K188" i="7"/>
  <c r="K189" i="7"/>
  <c r="K190" i="7"/>
  <c r="K191" i="7"/>
  <c r="M191" i="7" s="1"/>
  <c r="K192" i="7"/>
  <c r="K193" i="7"/>
  <c r="M193" i="7" s="1"/>
  <c r="K194" i="7"/>
  <c r="K195" i="7"/>
  <c r="K196" i="7"/>
  <c r="K197" i="7"/>
  <c r="K198" i="7"/>
  <c r="K199" i="7"/>
  <c r="K200" i="7"/>
  <c r="K201" i="7"/>
  <c r="M201" i="7" s="1"/>
  <c r="K202" i="7"/>
  <c r="K203" i="7"/>
  <c r="M203" i="7" s="1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L228" i="7" s="1"/>
  <c r="K229" i="7"/>
  <c r="M229" i="7" s="1"/>
  <c r="K230" i="7"/>
  <c r="K231" i="7"/>
  <c r="K232" i="7"/>
  <c r="K233" i="7"/>
  <c r="K234" i="7"/>
  <c r="K235" i="7"/>
  <c r="K236" i="7"/>
  <c r="M236" i="7" s="1"/>
  <c r="K237" i="7"/>
  <c r="M237" i="7" s="1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M267" i="7" s="1"/>
  <c r="K268" i="7"/>
  <c r="M268" i="7" s="1"/>
  <c r="K269" i="7"/>
  <c r="K270" i="7"/>
  <c r="K271" i="7"/>
  <c r="M271" i="7" s="1"/>
  <c r="K272" i="7"/>
  <c r="K273" i="7"/>
  <c r="M273" i="7" s="1"/>
  <c r="K274" i="7"/>
  <c r="M274" i="7" s="1"/>
  <c r="K275" i="7"/>
  <c r="K276" i="7"/>
  <c r="K277" i="7"/>
  <c r="K278" i="7"/>
  <c r="K279" i="7"/>
  <c r="K280" i="7"/>
  <c r="L280" i="7" s="1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M310" i="7" s="1"/>
  <c r="K311" i="7"/>
  <c r="K312" i="7"/>
  <c r="K313" i="7"/>
  <c r="K314" i="7"/>
  <c r="K315" i="7"/>
  <c r="K316" i="7"/>
  <c r="K317" i="7"/>
  <c r="K318" i="7"/>
  <c r="K319" i="7"/>
  <c r="K320" i="7"/>
  <c r="M320" i="7" s="1"/>
  <c r="K321" i="7"/>
  <c r="K322" i="7"/>
  <c r="K323" i="7"/>
  <c r="K324" i="7"/>
  <c r="K325" i="7"/>
  <c r="K326" i="7"/>
  <c r="K327" i="7"/>
  <c r="K328" i="7"/>
  <c r="K329" i="7"/>
  <c r="K330" i="7"/>
  <c r="K331" i="7"/>
  <c r="K332" i="7"/>
  <c r="L332" i="7" s="1"/>
  <c r="K333" i="7"/>
  <c r="K334" i="7"/>
  <c r="K335" i="7"/>
  <c r="K336" i="7"/>
  <c r="K337" i="7"/>
  <c r="K338" i="7"/>
  <c r="K339" i="7"/>
  <c r="M339" i="7" s="1"/>
  <c r="K340" i="7"/>
  <c r="M340" i="7" s="1"/>
  <c r="K341" i="7"/>
  <c r="M341" i="7" s="1"/>
  <c r="K342" i="7"/>
  <c r="K343" i="7"/>
  <c r="K344" i="7"/>
  <c r="K345" i="7"/>
  <c r="K346" i="7"/>
  <c r="K347" i="7"/>
  <c r="K348" i="7"/>
  <c r="K349" i="7"/>
  <c r="K350" i="7"/>
  <c r="K351" i="7"/>
  <c r="K352" i="7"/>
  <c r="K353" i="7"/>
  <c r="N353" i="7" s="1"/>
  <c r="K354" i="7"/>
  <c r="K355" i="7"/>
  <c r="M355" i="7" s="1"/>
  <c r="K356" i="7"/>
  <c r="K357" i="7"/>
  <c r="K358" i="7"/>
  <c r="K359" i="7"/>
  <c r="K360" i="7"/>
  <c r="K361" i="7"/>
  <c r="K362" i="7"/>
  <c r="K363" i="7"/>
  <c r="K364" i="7"/>
  <c r="K365" i="7"/>
  <c r="K366" i="7"/>
  <c r="K367" i="7"/>
  <c r="P367" i="7" s="1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L380" i="7" s="1"/>
  <c r="K381" i="7"/>
  <c r="K382" i="7"/>
  <c r="K383" i="7"/>
  <c r="K384" i="7"/>
  <c r="O384" i="7" s="1"/>
  <c r="K385" i="7"/>
  <c r="K386" i="7"/>
  <c r="L386" i="7" s="1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M403" i="7" s="1"/>
  <c r="K404" i="7"/>
  <c r="K405" i="7"/>
  <c r="K406" i="7"/>
  <c r="K407" i="7"/>
  <c r="K408" i="7"/>
  <c r="K409" i="7"/>
  <c r="K410" i="7"/>
  <c r="K411" i="7"/>
  <c r="K412" i="7"/>
  <c r="L412" i="7" s="1"/>
  <c r="K413" i="7"/>
  <c r="K414" i="7"/>
  <c r="K415" i="7"/>
  <c r="K416" i="7"/>
  <c r="K417" i="7"/>
  <c r="K418" i="7"/>
  <c r="K419" i="7"/>
  <c r="K420" i="7"/>
  <c r="M420" i="7" s="1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M439" i="7" s="1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L469" i="7" s="1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M492" i="7" s="1"/>
  <c r="K493" i="7"/>
  <c r="K494" i="7"/>
  <c r="K495" i="7"/>
  <c r="L495" i="7" s="1"/>
  <c r="K496" i="7"/>
  <c r="K497" i="7"/>
  <c r="L497" i="7" s="1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M530" i="7" s="1"/>
  <c r="K531" i="7"/>
  <c r="M531" i="7" s="1"/>
  <c r="K532" i="7"/>
  <c r="K533" i="7"/>
  <c r="K534" i="7"/>
  <c r="K535" i="7"/>
  <c r="K536" i="7"/>
  <c r="K537" i="7"/>
  <c r="N537" i="7" s="1"/>
  <c r="K538" i="7"/>
  <c r="K539" i="7"/>
  <c r="K540" i="7"/>
  <c r="K541" i="7"/>
  <c r="K542" i="7"/>
  <c r="K543" i="7"/>
  <c r="K544" i="7"/>
  <c r="K545" i="7"/>
  <c r="K546" i="7"/>
  <c r="K547" i="7"/>
  <c r="L547" i="7" s="1"/>
  <c r="K548" i="7"/>
  <c r="L548" i="7" s="1"/>
  <c r="K549" i="7"/>
  <c r="K550" i="7"/>
  <c r="M550" i="7" s="1"/>
  <c r="K551" i="7"/>
  <c r="M551" i="7" s="1"/>
  <c r="K552" i="7"/>
  <c r="K553" i="7"/>
  <c r="M553" i="7" s="1"/>
  <c r="K554" i="7"/>
  <c r="N554" i="7" s="1"/>
  <c r="K555" i="7"/>
  <c r="M555" i="7" s="1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M575" i="7" s="1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M592" i="7" s="1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M615" i="7" s="1"/>
  <c r="K616" i="7"/>
  <c r="M616" i="7" s="1"/>
  <c r="K617" i="7"/>
  <c r="M617" i="7" s="1"/>
  <c r="K618" i="7"/>
  <c r="L618" i="7" s="1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M634" i="7" s="1"/>
  <c r="K635" i="7"/>
  <c r="M635" i="7" s="1"/>
  <c r="K636" i="7"/>
  <c r="O636" i="7" s="1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M669" i="7" s="1"/>
  <c r="K670" i="7"/>
  <c r="M670" i="7" s="1"/>
  <c r="K671" i="7"/>
  <c r="M671" i="7" s="1"/>
  <c r="K672" i="7"/>
  <c r="L672" i="7" s="1"/>
  <c r="K673" i="7"/>
  <c r="K674" i="7"/>
  <c r="M674" i="7" s="1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M693" i="7" s="1"/>
  <c r="K694" i="7"/>
  <c r="K695" i="7"/>
  <c r="K696" i="7"/>
  <c r="K697" i="7"/>
  <c r="K698" i="7"/>
  <c r="O698" i="7" s="1"/>
  <c r="K699" i="7"/>
  <c r="K700" i="7"/>
  <c r="K701" i="7"/>
  <c r="K702" i="7"/>
  <c r="K703" i="7"/>
  <c r="K704" i="7"/>
  <c r="K705" i="7"/>
  <c r="K706" i="7"/>
  <c r="K707" i="7"/>
  <c r="K708" i="7"/>
  <c r="K709" i="7"/>
  <c r="N709" i="7" s="1"/>
  <c r="K710" i="7"/>
  <c r="K711" i="7"/>
  <c r="K712" i="7"/>
  <c r="M712" i="7" s="1"/>
  <c r="K713" i="7"/>
  <c r="K714" i="7"/>
  <c r="K715" i="7"/>
  <c r="K716" i="7"/>
  <c r="K717" i="7"/>
  <c r="L717" i="7" s="1"/>
  <c r="K718" i="7"/>
  <c r="K719" i="7"/>
  <c r="M719" i="7" s="1"/>
  <c r="K720" i="7"/>
  <c r="M720" i="7" s="1"/>
  <c r="K721" i="7"/>
  <c r="K722" i="7"/>
  <c r="K723" i="7"/>
  <c r="K724" i="7"/>
  <c r="K725" i="7"/>
  <c r="K726" i="7"/>
  <c r="K727" i="7"/>
  <c r="K728" i="7"/>
  <c r="K729" i="7"/>
  <c r="L729" i="7" s="1"/>
  <c r="K730" i="7"/>
  <c r="M730" i="7" s="1"/>
  <c r="K731" i="7"/>
  <c r="L731" i="7" s="1"/>
  <c r="K732" i="7"/>
  <c r="K733" i="7"/>
  <c r="K734" i="7"/>
  <c r="K735" i="7"/>
  <c r="K736" i="7"/>
  <c r="K737" i="7"/>
  <c r="N737" i="7" s="1"/>
  <c r="K738" i="7"/>
  <c r="M738" i="7" s="1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L751" i="7" s="1"/>
  <c r="K752" i="7"/>
  <c r="M752" i="7" s="1"/>
  <c r="K753" i="7"/>
  <c r="N753" i="7" s="1"/>
  <c r="K754" i="7"/>
  <c r="M754" i="7" s="1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O770" i="7" s="1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M792" i="7" s="1"/>
  <c r="K793" i="7"/>
  <c r="M793" i="7" s="1"/>
  <c r="K794" i="7"/>
  <c r="M794" i="7" s="1"/>
  <c r="K795" i="7"/>
  <c r="M795" i="7" s="1"/>
  <c r="K796" i="7"/>
  <c r="K797" i="7"/>
  <c r="M797" i="7" s="1"/>
  <c r="K798" i="7"/>
  <c r="K799" i="7"/>
  <c r="K800" i="7"/>
  <c r="K801" i="7"/>
  <c r="K802" i="7"/>
  <c r="K803" i="7"/>
  <c r="K804" i="7"/>
  <c r="K805" i="7"/>
  <c r="K806" i="7"/>
  <c r="K807" i="7"/>
  <c r="M807" i="7" s="1"/>
  <c r="K808" i="7"/>
  <c r="L808" i="7" s="1"/>
  <c r="K809" i="7"/>
  <c r="K810" i="7"/>
  <c r="K811" i="7"/>
  <c r="L811" i="7" s="1"/>
  <c r="K812" i="7"/>
  <c r="K813" i="7"/>
  <c r="K814" i="7"/>
  <c r="K815" i="7"/>
  <c r="N815" i="7" s="1"/>
  <c r="K816" i="7"/>
  <c r="K817" i="7"/>
  <c r="K818" i="7"/>
  <c r="K819" i="7"/>
  <c r="M819" i="7" s="1"/>
  <c r="K820" i="7"/>
  <c r="M820" i="7" s="1"/>
  <c r="K821" i="7"/>
  <c r="M821" i="7" s="1"/>
  <c r="K822" i="7"/>
  <c r="K823" i="7"/>
  <c r="K824" i="7"/>
  <c r="K825" i="7"/>
  <c r="K826" i="7"/>
  <c r="K827" i="7"/>
  <c r="K828" i="7"/>
  <c r="M828" i="7" s="1"/>
  <c r="K829" i="7"/>
  <c r="K830" i="7"/>
  <c r="M830" i="7" s="1"/>
  <c r="K831" i="7"/>
  <c r="M831" i="7" s="1"/>
  <c r="K832" i="7"/>
  <c r="M832" i="7" s="1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L858" i="7" s="1"/>
  <c r="K859" i="7"/>
  <c r="M859" i="7" s="1"/>
  <c r="K860" i="7"/>
  <c r="L860" i="7" s="1"/>
  <c r="K861" i="7"/>
  <c r="L861" i="7" s="1"/>
  <c r="K862" i="7"/>
  <c r="L862" i="7" s="1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M876" i="7" s="1"/>
  <c r="K877" i="7"/>
  <c r="M877" i="7" s="1"/>
  <c r="K878" i="7"/>
  <c r="M878" i="7" s="1"/>
  <c r="K879" i="7"/>
  <c r="M879" i="7" s="1"/>
  <c r="K880" i="7"/>
  <c r="M880" i="7" s="1"/>
  <c r="K881" i="7"/>
  <c r="M881" i="7" s="1"/>
  <c r="K882" i="7"/>
  <c r="K883" i="7"/>
  <c r="K884" i="7"/>
  <c r="K885" i="7"/>
  <c r="M885" i="7" s="1"/>
  <c r="K886" i="7"/>
  <c r="K887" i="7"/>
  <c r="K888" i="7"/>
  <c r="K889" i="7"/>
  <c r="K890" i="7"/>
  <c r="K891" i="7"/>
  <c r="K892" i="7"/>
  <c r="L892" i="7" s="1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M914" i="7" s="1"/>
  <c r="K915" i="7"/>
  <c r="K916" i="7"/>
  <c r="M916" i="7" s="1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M935" i="7" s="1"/>
  <c r="K936" i="7"/>
  <c r="K937" i="7"/>
  <c r="M937" i="7" s="1"/>
  <c r="K938" i="7"/>
  <c r="M938" i="7" s="1"/>
  <c r="K939" i="7"/>
  <c r="M939" i="7" s="1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M952" i="7" s="1"/>
  <c r="K953" i="7"/>
  <c r="M953" i="7" s="1"/>
  <c r="K954" i="7"/>
  <c r="M954" i="7" s="1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O967" i="7" s="1"/>
  <c r="K968" i="7"/>
  <c r="K969" i="7"/>
  <c r="K970" i="7"/>
  <c r="K971" i="7"/>
  <c r="K972" i="7"/>
  <c r="K973" i="7"/>
  <c r="K974" i="7"/>
  <c r="K975" i="7"/>
  <c r="K976" i="7"/>
  <c r="K977" i="7"/>
  <c r="K978" i="7"/>
  <c r="K979" i="7"/>
  <c r="M979" i="7" s="1"/>
  <c r="K980" i="7"/>
  <c r="M980" i="7" s="1"/>
  <c r="K981" i="7"/>
  <c r="K982" i="7"/>
  <c r="K983" i="7"/>
  <c r="K984" i="7"/>
  <c r="K985" i="7"/>
  <c r="K986" i="7"/>
  <c r="K987" i="7"/>
  <c r="K988" i="7"/>
  <c r="K989" i="7"/>
  <c r="N989" i="7" s="1"/>
  <c r="K990" i="7"/>
  <c r="M990" i="7" s="1"/>
  <c r="K991" i="7"/>
  <c r="M991" i="7" s="1"/>
  <c r="K992" i="7"/>
  <c r="M992" i="7" s="1"/>
  <c r="K993" i="7"/>
  <c r="M993" i="7" s="1"/>
  <c r="K994" i="7"/>
  <c r="M994" i="7" s="1"/>
  <c r="K995" i="7"/>
  <c r="K996" i="7"/>
  <c r="K997" i="7"/>
  <c r="L997" i="7" s="1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M1013" i="7" s="1"/>
  <c r="K1014" i="7"/>
  <c r="K1015" i="7"/>
  <c r="P1015" i="7" s="1"/>
  <c r="K1016" i="7"/>
  <c r="K1017" i="7"/>
  <c r="P1017" i="7" s="1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O1029" i="7" s="1"/>
  <c r="K1030" i="7"/>
  <c r="K1031" i="7"/>
  <c r="K1032" i="7"/>
  <c r="M1032" i="7" s="1"/>
  <c r="K1033" i="7"/>
  <c r="M1033" i="7" s="1"/>
  <c r="K1034" i="7"/>
  <c r="M1034" i="7" s="1"/>
  <c r="K1035" i="7"/>
  <c r="N1035" i="7" s="1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M1053" i="7" s="1"/>
  <c r="K1054" i="7"/>
  <c r="M1054" i="7" s="1"/>
  <c r="K1055" i="7"/>
  <c r="O1055" i="7" s="1"/>
  <c r="K1056" i="7"/>
  <c r="M1056" i="7" s="1"/>
  <c r="K1057" i="7"/>
  <c r="K1058" i="7"/>
  <c r="M1058" i="7" s="1"/>
  <c r="K1059" i="7"/>
  <c r="M1059" i="7" s="1"/>
  <c r="K1060" i="7"/>
  <c r="K1061" i="7"/>
  <c r="L1061" i="7" s="1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M1082" i="7" s="1"/>
  <c r="K1083" i="7"/>
  <c r="M1083" i="7" s="1"/>
  <c r="K1084" i="7"/>
  <c r="K1085" i="7"/>
  <c r="M1085" i="7" s="1"/>
  <c r="K1086" i="7"/>
  <c r="M1086" i="7" s="1"/>
  <c r="K1087" i="7"/>
  <c r="K1088" i="7"/>
  <c r="K1089" i="7"/>
  <c r="M1089" i="7" s="1"/>
  <c r="K1090" i="7"/>
  <c r="K1091" i="7"/>
  <c r="K1092" i="7"/>
  <c r="K1093" i="7"/>
  <c r="N1093" i="7" s="1"/>
  <c r="K1094" i="7"/>
  <c r="K1095" i="7"/>
  <c r="K1096" i="7"/>
  <c r="K1097" i="7"/>
  <c r="M1097" i="7" s="1"/>
  <c r="K1098" i="7"/>
  <c r="M1098" i="7" s="1"/>
  <c r="K1099" i="7"/>
  <c r="K1100" i="7"/>
  <c r="M1100" i="7" s="1"/>
  <c r="K1101" i="7"/>
  <c r="K1102" i="7"/>
  <c r="K1103" i="7"/>
  <c r="K1104" i="7"/>
  <c r="K1105" i="7"/>
  <c r="K1106" i="7"/>
  <c r="K1107" i="7"/>
  <c r="K1108" i="7"/>
  <c r="K1109" i="7"/>
  <c r="L1109" i="7" s="1"/>
  <c r="K1110" i="7"/>
  <c r="K1111" i="7"/>
  <c r="K1112" i="7"/>
  <c r="M1112" i="7" s="1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M1129" i="7" s="1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N1141" i="7" s="1"/>
  <c r="K1142" i="7"/>
  <c r="K1143" i="7"/>
  <c r="K1144" i="7"/>
  <c r="N1144" i="7" s="1"/>
  <c r="K1145" i="7"/>
  <c r="K1146" i="7"/>
  <c r="M1146" i="7" s="1"/>
  <c r="K1147" i="7"/>
  <c r="K1148" i="7"/>
  <c r="L1148" i="7" s="1"/>
  <c r="K1149" i="7"/>
  <c r="K1150" i="7"/>
  <c r="K1151" i="7"/>
  <c r="K1152" i="7"/>
  <c r="K1153" i="7"/>
  <c r="K1154" i="7"/>
  <c r="M1154" i="7" s="1"/>
  <c r="K1155" i="7"/>
  <c r="M1155" i="7" s="1"/>
  <c r="K1156" i="7"/>
  <c r="K1157" i="7"/>
  <c r="O1157" i="7" s="1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L1174" i="7" s="1"/>
  <c r="K1175" i="7"/>
  <c r="P1175" i="7" s="1"/>
  <c r="K1176" i="7"/>
  <c r="K1177" i="7"/>
  <c r="K1178" i="7"/>
  <c r="L1178" i="7" s="1"/>
  <c r="K1179" i="7"/>
  <c r="L1179" i="7" s="1"/>
  <c r="K1180" i="7"/>
  <c r="L1180" i="7" s="1"/>
  <c r="K1181" i="7"/>
  <c r="K1182" i="7"/>
  <c r="K1183" i="7"/>
  <c r="K1184" i="7"/>
  <c r="K1185" i="7"/>
  <c r="K1186" i="7"/>
  <c r="K1187" i="7"/>
  <c r="K1188" i="7"/>
  <c r="K1189" i="7"/>
  <c r="K1190" i="7"/>
  <c r="L1190" i="7" s="1"/>
  <c r="K1191" i="7"/>
  <c r="K1192" i="7"/>
  <c r="K1193" i="7"/>
  <c r="K1194" i="7"/>
  <c r="M1194" i="7" s="1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L1209" i="7" s="1"/>
  <c r="K1210" i="7"/>
  <c r="M1210" i="7" s="1"/>
  <c r="K1211" i="7"/>
  <c r="K1212" i="7"/>
  <c r="M1212" i="7" s="1"/>
  <c r="K1213" i="7"/>
  <c r="K1214" i="7"/>
  <c r="K1215" i="7"/>
  <c r="K1216" i="7"/>
  <c r="K1217" i="7"/>
  <c r="K1218" i="7"/>
  <c r="K1219" i="7"/>
  <c r="K1220" i="7"/>
  <c r="M1220" i="7" s="1"/>
  <c r="K1221" i="7"/>
  <c r="M1221" i="7" s="1"/>
  <c r="K1222" i="7"/>
  <c r="M1222" i="7" s="1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N1236" i="7" s="1"/>
  <c r="K1237" i="7"/>
  <c r="M1237" i="7" s="1"/>
  <c r="K1238" i="7"/>
  <c r="N1238" i="7" s="1"/>
  <c r="K1239" i="7"/>
  <c r="K1240" i="7"/>
  <c r="K1241" i="7"/>
  <c r="K1242" i="7"/>
  <c r="L1242" i="7" s="1"/>
  <c r="K1243" i="7"/>
  <c r="L1243" i="7" s="1"/>
  <c r="K1244" i="7"/>
  <c r="K1245" i="7"/>
  <c r="K1246" i="7"/>
  <c r="K1247" i="7"/>
  <c r="O1247" i="7" s="1"/>
  <c r="K1248" i="7"/>
  <c r="K1249" i="7"/>
  <c r="K1250" i="7"/>
  <c r="K1251" i="7"/>
  <c r="K1252" i="7"/>
  <c r="K1253" i="7"/>
  <c r="M1253" i="7" s="1"/>
  <c r="K1254" i="7"/>
  <c r="K1255" i="7"/>
  <c r="M1255" i="7" s="1"/>
  <c r="K1256" i="7"/>
  <c r="M1256" i="7" s="1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L1271" i="7" s="1"/>
  <c r="K1272" i="7"/>
  <c r="K1273" i="7"/>
  <c r="K1274" i="7"/>
  <c r="L1274" i="7" s="1"/>
  <c r="K1275" i="7"/>
  <c r="L1275" i="7" s="1"/>
  <c r="K1276" i="7"/>
  <c r="K1277" i="7"/>
  <c r="K1278" i="7"/>
  <c r="M1278" i="7" s="1"/>
  <c r="K1279" i="7"/>
  <c r="M1279" i="7" s="1"/>
  <c r="K1280" i="7"/>
  <c r="M1280" i="7" s="1"/>
  <c r="K1281" i="7"/>
  <c r="K1282" i="7"/>
  <c r="K1283" i="7"/>
  <c r="K1284" i="7"/>
  <c r="M1284" i="7" s="1"/>
  <c r="K1285" i="7"/>
  <c r="M1285" i="7" s="1"/>
  <c r="K1286" i="7"/>
  <c r="M1286" i="7" s="1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M1303" i="7" s="1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N1316" i="7" s="1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L1330" i="7" s="1"/>
  <c r="K1331" i="7"/>
  <c r="K1332" i="7"/>
  <c r="K1333" i="7"/>
  <c r="K1334" i="7"/>
  <c r="K1335" i="7"/>
  <c r="K1336" i="7"/>
  <c r="K1337" i="7"/>
  <c r="K1338" i="7"/>
  <c r="N1338" i="7" s="1"/>
  <c r="K1339" i="7"/>
  <c r="K1340" i="7"/>
  <c r="K1341" i="7"/>
  <c r="K1342" i="7"/>
  <c r="K1343" i="7"/>
  <c r="K1344" i="7"/>
  <c r="K1345" i="7"/>
  <c r="K1346" i="7"/>
  <c r="K1347" i="7"/>
  <c r="K1348" i="7"/>
  <c r="K1349" i="7"/>
  <c r="M1349" i="7" s="1"/>
  <c r="K1350" i="7"/>
  <c r="M1350" i="7" s="1"/>
  <c r="K1351" i="7"/>
  <c r="K1352" i="7"/>
  <c r="K1353" i="7"/>
  <c r="K1354" i="7"/>
  <c r="K1355" i="7"/>
  <c r="K1356" i="7"/>
  <c r="K1357" i="7"/>
  <c r="K1358" i="7"/>
  <c r="K1359" i="7"/>
  <c r="K1360" i="7"/>
  <c r="K1361" i="7"/>
  <c r="N1361" i="7" s="1"/>
  <c r="K1362" i="7"/>
  <c r="K1363" i="7"/>
  <c r="N1363" i="7" s="1"/>
  <c r="K1364" i="7"/>
  <c r="N1364" i="7" s="1"/>
  <c r="K1365" i="7"/>
  <c r="K1366" i="7"/>
  <c r="K1367" i="7"/>
  <c r="K1368" i="7"/>
  <c r="K1369" i="7"/>
  <c r="K1370" i="7"/>
  <c r="K1371" i="7"/>
  <c r="K1372" i="7"/>
  <c r="M1372" i="7" s="1"/>
  <c r="K1373" i="7"/>
  <c r="K1374" i="7"/>
  <c r="M1374" i="7" s="1"/>
  <c r="K1375" i="7"/>
  <c r="M1375" i="7" s="1"/>
  <c r="K1376" i="7"/>
  <c r="M1376" i="7" s="1"/>
  <c r="K1377" i="7"/>
  <c r="K1378" i="7"/>
  <c r="K1379" i="7"/>
  <c r="K1380" i="7"/>
  <c r="K1381" i="7"/>
  <c r="K1382" i="7"/>
  <c r="K1383" i="7"/>
  <c r="K1384" i="7"/>
  <c r="K1385" i="7"/>
  <c r="M1385" i="7" s="1"/>
  <c r="K1386" i="7"/>
  <c r="M1386" i="7" s="1"/>
  <c r="K1387" i="7"/>
  <c r="K1388" i="7"/>
  <c r="K1389" i="7"/>
  <c r="K1390" i="7"/>
  <c r="N1390" i="7" s="1"/>
  <c r="K1391" i="7"/>
  <c r="K1392" i="7"/>
  <c r="K1393" i="7"/>
  <c r="K1394" i="7"/>
  <c r="K1395" i="7"/>
  <c r="K1396" i="7"/>
  <c r="K1397" i="7"/>
  <c r="M1397" i="7" s="1"/>
  <c r="K1398" i="7"/>
  <c r="M1398" i="7" s="1"/>
  <c r="K1399" i="7"/>
  <c r="K1400" i="7"/>
  <c r="M1400" i="7" s="1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M1416" i="7" s="1"/>
  <c r="K1417" i="7"/>
  <c r="K1418" i="7"/>
  <c r="M1418" i="7" s="1"/>
  <c r="K1419" i="7"/>
  <c r="K1420" i="7"/>
  <c r="K1421" i="7"/>
  <c r="L1421" i="7" s="1"/>
  <c r="K1422" i="7"/>
  <c r="K1423" i="7"/>
  <c r="K1424" i="7"/>
  <c r="K1425" i="7"/>
  <c r="K1426" i="7"/>
  <c r="K1427" i="7"/>
  <c r="K1428" i="7"/>
  <c r="M1428" i="7" s="1"/>
  <c r="K1429" i="7"/>
  <c r="K1430" i="7"/>
  <c r="K1431" i="7"/>
  <c r="N1431" i="7" s="1"/>
  <c r="K1432" i="7"/>
  <c r="K1433" i="7"/>
  <c r="K1434" i="7"/>
  <c r="K1435" i="7"/>
  <c r="L1435" i="7" s="1"/>
  <c r="K1436" i="7"/>
  <c r="K1437" i="7"/>
  <c r="M1437" i="7" s="1"/>
  <c r="K1438" i="7"/>
  <c r="K1439" i="7"/>
  <c r="M1439" i="7" s="1"/>
  <c r="K1440" i="7"/>
  <c r="M1440" i="7" s="1"/>
  <c r="K1441" i="7"/>
  <c r="M1441" i="7" s="1"/>
  <c r="K1442" i="7"/>
  <c r="K1443" i="7"/>
  <c r="K1444" i="7"/>
  <c r="M1444" i="7" s="1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M1466" i="7" s="1"/>
  <c r="K1467" i="7"/>
  <c r="K1468" i="7"/>
  <c r="N1468" i="7" s="1"/>
  <c r="K1469" i="7"/>
  <c r="K1470" i="7"/>
  <c r="K1471" i="7"/>
  <c r="K1472" i="7"/>
  <c r="K1473" i="7"/>
  <c r="K1474" i="7"/>
  <c r="M1474" i="7" s="1"/>
  <c r="K1475" i="7"/>
  <c r="N1475" i="7" s="1"/>
  <c r="K1476" i="7"/>
  <c r="K1477" i="7"/>
  <c r="K1478" i="7"/>
  <c r="K1479" i="7"/>
  <c r="L1479" i="7" s="1"/>
  <c r="K1480" i="7"/>
  <c r="L1480" i="7" s="1"/>
  <c r="K1481" i="7"/>
  <c r="L1481" i="7" s="1"/>
  <c r="K1482" i="7"/>
  <c r="K1483" i="7"/>
  <c r="K1484" i="7"/>
  <c r="K1485" i="7"/>
  <c r="K1486" i="7"/>
  <c r="K1487" i="7"/>
  <c r="K1488" i="7"/>
  <c r="K1489" i="7"/>
  <c r="M1489" i="7" s="1"/>
  <c r="K1490" i="7"/>
  <c r="K1491" i="7"/>
  <c r="K1492" i="7"/>
  <c r="N1492" i="7" s="1"/>
  <c r="K1493" i="7"/>
  <c r="N1493" i="7" s="1"/>
  <c r="K1494" i="7"/>
  <c r="K1495" i="7"/>
  <c r="K1496" i="7"/>
  <c r="L1496" i="7" s="1"/>
  <c r="K1497" i="7"/>
  <c r="L1497" i="7" s="1"/>
  <c r="K1498" i="7"/>
  <c r="K1499" i="7"/>
  <c r="K1500" i="7"/>
  <c r="M1500" i="7" s="1"/>
  <c r="K1501" i="7"/>
  <c r="K1502" i="7"/>
  <c r="K1503" i="7"/>
  <c r="K1504" i="7"/>
  <c r="K1505" i="7"/>
  <c r="K1506" i="7"/>
  <c r="K1507" i="7"/>
  <c r="K1508" i="7"/>
  <c r="K1509" i="7"/>
  <c r="K1510" i="7"/>
  <c r="P1510" i="7" s="1"/>
  <c r="K1511" i="7"/>
  <c r="K1512" i="7"/>
  <c r="K1513" i="7"/>
  <c r="K1514" i="7"/>
  <c r="K1515" i="7"/>
  <c r="K1516" i="7"/>
  <c r="P1516" i="7" s="1"/>
  <c r="K1517" i="7"/>
  <c r="K1518" i="7"/>
  <c r="K1519" i="7"/>
  <c r="K2" i="7"/>
  <c r="J163" i="11" l="1"/>
  <c r="I163" i="11"/>
  <c r="G193" i="11"/>
  <c r="E193" i="11"/>
  <c r="I335" i="11"/>
  <c r="J335" i="11"/>
  <c r="H335" i="11"/>
  <c r="G335" i="11"/>
  <c r="F335" i="11"/>
  <c r="F163" i="11"/>
  <c r="J203" i="11"/>
  <c r="I255" i="11"/>
  <c r="J276" i="11"/>
  <c r="H276" i="11"/>
  <c r="G440" i="11"/>
  <c r="J440" i="11"/>
  <c r="I440" i="11"/>
  <c r="H440" i="11"/>
  <c r="G629" i="11"/>
  <c r="G690" i="11"/>
  <c r="F72" i="11"/>
  <c r="H72" i="11"/>
  <c r="J72" i="11"/>
  <c r="G234" i="11"/>
  <c r="F309" i="11"/>
  <c r="H428" i="11"/>
  <c r="J435" i="11"/>
  <c r="I435" i="11"/>
  <c r="H435" i="11"/>
  <c r="I561" i="11"/>
  <c r="J51" i="11"/>
  <c r="G72" i="11"/>
  <c r="F197" i="11"/>
  <c r="I197" i="11"/>
  <c r="J197" i="11"/>
  <c r="H197" i="11"/>
  <c r="G197" i="11"/>
  <c r="F235" i="11"/>
  <c r="F435" i="11"/>
  <c r="J573" i="11"/>
  <c r="H573" i="11"/>
  <c r="F573" i="11"/>
  <c r="E51" i="11"/>
  <c r="I72" i="11"/>
  <c r="E197" i="11"/>
  <c r="G235" i="11"/>
  <c r="E244" i="11"/>
  <c r="G435" i="11"/>
  <c r="H42" i="11"/>
  <c r="G51" i="11"/>
  <c r="E118" i="11"/>
  <c r="I235" i="11"/>
  <c r="H244" i="11"/>
  <c r="J562" i="11"/>
  <c r="F609" i="11"/>
  <c r="H683" i="11"/>
  <c r="G697" i="11"/>
  <c r="I51" i="11"/>
  <c r="H118" i="11"/>
  <c r="E131" i="11"/>
  <c r="J131" i="11"/>
  <c r="I131" i="11"/>
  <c r="H131" i="11"/>
  <c r="F179" i="11"/>
  <c r="H219" i="11"/>
  <c r="J219" i="11"/>
  <c r="E301" i="11"/>
  <c r="J301" i="11"/>
  <c r="I301" i="11"/>
  <c r="H301" i="11"/>
  <c r="E343" i="11"/>
  <c r="J454" i="11"/>
  <c r="G655" i="11"/>
  <c r="F655" i="11"/>
  <c r="G683" i="11"/>
  <c r="H697" i="11"/>
  <c r="J194" i="11"/>
  <c r="I241" i="11"/>
  <c r="E241" i="11"/>
  <c r="F266" i="11"/>
  <c r="G426" i="11"/>
  <c r="J529" i="11"/>
  <c r="I529" i="11"/>
  <c r="J617" i="11"/>
  <c r="F8" i="11"/>
  <c r="F140" i="11"/>
  <c r="G434" i="11"/>
  <c r="J434" i="11"/>
  <c r="I434" i="11"/>
  <c r="H434" i="11"/>
  <c r="F434" i="11"/>
  <c r="G8" i="11"/>
  <c r="J140" i="11"/>
  <c r="E309" i="11"/>
  <c r="I690" i="11"/>
  <c r="J690" i="11"/>
  <c r="E690" i="11"/>
  <c r="G309" i="11"/>
  <c r="G428" i="11"/>
  <c r="F690" i="11"/>
  <c r="J683" i="11"/>
  <c r="J82" i="11"/>
  <c r="I82" i="11"/>
  <c r="H82" i="11"/>
  <c r="G82" i="11"/>
  <c r="F204" i="11"/>
  <c r="J204" i="11"/>
  <c r="H204" i="11"/>
  <c r="E204" i="11"/>
  <c r="J308" i="11"/>
  <c r="E434" i="11"/>
  <c r="H529" i="11"/>
  <c r="G398" i="11"/>
  <c r="F398" i="11"/>
  <c r="J501" i="11"/>
  <c r="I501" i="11"/>
  <c r="G501" i="11"/>
  <c r="H45" i="11"/>
  <c r="J105" i="11"/>
  <c r="G180" i="11"/>
  <c r="F180" i="11"/>
  <c r="J45" i="11"/>
  <c r="H28" i="11"/>
  <c r="J28" i="11"/>
  <c r="H170" i="11"/>
  <c r="E8" i="11"/>
  <c r="E140" i="11"/>
  <c r="G277" i="11"/>
  <c r="J195" i="11"/>
  <c r="I195" i="11"/>
  <c r="G195" i="11"/>
  <c r="I45" i="11"/>
  <c r="F228" i="11"/>
  <c r="G349" i="11"/>
  <c r="J349" i="11"/>
  <c r="I349" i="11"/>
  <c r="H349" i="11"/>
  <c r="E349" i="11"/>
  <c r="F501" i="11"/>
  <c r="E147" i="11"/>
  <c r="J492" i="11"/>
  <c r="J646" i="11"/>
  <c r="G646" i="11"/>
  <c r="E646" i="11"/>
  <c r="E16" i="11"/>
  <c r="E28" i="11"/>
  <c r="I36" i="11"/>
  <c r="H36" i="11"/>
  <c r="E107" i="11"/>
  <c r="J147" i="11"/>
  <c r="J263" i="11"/>
  <c r="J283" i="11"/>
  <c r="I283" i="11"/>
  <c r="F482" i="11"/>
  <c r="I492" i="11"/>
  <c r="J636" i="11"/>
  <c r="G636" i="11"/>
  <c r="H163" i="11"/>
  <c r="F529" i="11"/>
  <c r="E685" i="11"/>
  <c r="J685" i="11"/>
  <c r="I685" i="11"/>
  <c r="H685" i="11"/>
  <c r="G685" i="11"/>
  <c r="I16" i="11"/>
  <c r="F28" i="11"/>
  <c r="E36" i="11"/>
  <c r="G77" i="11"/>
  <c r="F77" i="11"/>
  <c r="F107" i="11"/>
  <c r="F263" i="11"/>
  <c r="F283" i="11"/>
  <c r="J449" i="11"/>
  <c r="I449" i="11"/>
  <c r="H449" i="11"/>
  <c r="G449" i="11"/>
  <c r="F449" i="11"/>
  <c r="E449" i="11"/>
  <c r="F535" i="11"/>
  <c r="J535" i="11"/>
  <c r="H543" i="11"/>
  <c r="J543" i="11"/>
  <c r="I579" i="11"/>
  <c r="J579" i="11"/>
  <c r="H579" i="11"/>
  <c r="G579" i="11"/>
  <c r="J593" i="11"/>
  <c r="I593" i="11"/>
  <c r="E636" i="11"/>
  <c r="I96" i="11"/>
  <c r="J295" i="11"/>
  <c r="H295" i="11"/>
  <c r="I295" i="11"/>
  <c r="G295" i="11"/>
  <c r="E295" i="11"/>
  <c r="I314" i="11"/>
  <c r="E314" i="11"/>
  <c r="J484" i="11"/>
  <c r="H96" i="11"/>
  <c r="E163" i="11"/>
  <c r="H193" i="11"/>
  <c r="F203" i="11"/>
  <c r="F249" i="11"/>
  <c r="H255" i="11"/>
  <c r="G314" i="11"/>
  <c r="F323" i="11"/>
  <c r="J323" i="11"/>
  <c r="E323" i="11"/>
  <c r="E335" i="11"/>
  <c r="H484" i="11"/>
  <c r="E629" i="11"/>
  <c r="I648" i="11"/>
  <c r="H648" i="11"/>
  <c r="G648" i="11"/>
  <c r="E648" i="11"/>
  <c r="J485" i="11"/>
  <c r="I485" i="11"/>
  <c r="G656" i="11"/>
  <c r="J656" i="11"/>
  <c r="I656" i="11"/>
  <c r="J251" i="11"/>
  <c r="J362" i="11"/>
  <c r="I362" i="11"/>
  <c r="H362" i="11"/>
  <c r="G362" i="11"/>
  <c r="F362" i="11"/>
  <c r="E478" i="11"/>
  <c r="E485" i="11"/>
  <c r="F537" i="11"/>
  <c r="J537" i="11"/>
  <c r="H537" i="11"/>
  <c r="E537" i="11"/>
  <c r="F564" i="11"/>
  <c r="I602" i="11"/>
  <c r="J620" i="11"/>
  <c r="G20" i="11"/>
  <c r="E64" i="11"/>
  <c r="G89" i="11"/>
  <c r="J187" i="11"/>
  <c r="H187" i="11"/>
  <c r="E187" i="11"/>
  <c r="G251" i="11"/>
  <c r="H327" i="11"/>
  <c r="E362" i="11"/>
  <c r="F478" i="11"/>
  <c r="F485" i="11"/>
  <c r="E516" i="11"/>
  <c r="E523" i="11"/>
  <c r="I530" i="11"/>
  <c r="F555" i="11"/>
  <c r="J565" i="11"/>
  <c r="I565" i="11"/>
  <c r="H565" i="11"/>
  <c r="G565" i="11"/>
  <c r="G582" i="11"/>
  <c r="J612" i="11"/>
  <c r="J632" i="11"/>
  <c r="I632" i="11"/>
  <c r="H632" i="11"/>
  <c r="G632" i="11"/>
  <c r="F632" i="11"/>
  <c r="G485" i="11"/>
  <c r="H604" i="11"/>
  <c r="J604" i="11"/>
  <c r="E146" i="11"/>
  <c r="F173" i="11"/>
  <c r="I278" i="11"/>
  <c r="H278" i="11"/>
  <c r="G278" i="11"/>
  <c r="F278" i="11"/>
  <c r="G328" i="11"/>
  <c r="I328" i="11"/>
  <c r="J375" i="11"/>
  <c r="H394" i="11"/>
  <c r="H485" i="11"/>
  <c r="G516" i="11"/>
  <c r="H555" i="11"/>
  <c r="F575" i="11"/>
  <c r="I588" i="11"/>
  <c r="J12" i="11"/>
  <c r="I64" i="11"/>
  <c r="H109" i="11"/>
  <c r="F146" i="11"/>
  <c r="G164" i="11"/>
  <c r="G173" i="11"/>
  <c r="H212" i="11"/>
  <c r="E278" i="11"/>
  <c r="F328" i="11"/>
  <c r="G406" i="11"/>
  <c r="I442" i="11"/>
  <c r="H442" i="11"/>
  <c r="E442" i="11"/>
  <c r="J516" i="11"/>
  <c r="J555" i="11"/>
  <c r="I575" i="11"/>
  <c r="J588" i="11"/>
  <c r="G604" i="11"/>
  <c r="F622" i="11"/>
  <c r="E12" i="11"/>
  <c r="G64" i="11"/>
  <c r="G109" i="11"/>
  <c r="I251" i="11"/>
  <c r="E406" i="11"/>
  <c r="F604" i="11"/>
  <c r="E22" i="11"/>
  <c r="J64" i="11"/>
  <c r="G146" i="11"/>
  <c r="I164" i="11"/>
  <c r="F205" i="11"/>
  <c r="G232" i="11"/>
  <c r="J296" i="11"/>
  <c r="J318" i="11"/>
  <c r="H328" i="11"/>
  <c r="J351" i="11"/>
  <c r="I351" i="11"/>
  <c r="H351" i="11"/>
  <c r="F351" i="11"/>
  <c r="G364" i="11"/>
  <c r="I395" i="11"/>
  <c r="E415" i="11"/>
  <c r="J415" i="11"/>
  <c r="I415" i="11"/>
  <c r="H415" i="11"/>
  <c r="G415" i="11"/>
  <c r="H479" i="11"/>
  <c r="G524" i="11"/>
  <c r="J575" i="11"/>
  <c r="I604" i="11"/>
  <c r="H615" i="11"/>
  <c r="I623" i="11"/>
  <c r="J677" i="11"/>
  <c r="I677" i="11"/>
  <c r="H677" i="11"/>
  <c r="G677" i="11"/>
  <c r="H406" i="11"/>
  <c r="F406" i="11"/>
  <c r="J478" i="11"/>
  <c r="E588" i="11"/>
  <c r="F588" i="11"/>
  <c r="G21" i="11"/>
  <c r="H21" i="11"/>
  <c r="J73" i="11"/>
  <c r="J89" i="11"/>
  <c r="G22" i="11"/>
  <c r="I100" i="11"/>
  <c r="H146" i="11"/>
  <c r="J190" i="11"/>
  <c r="I199" i="11"/>
  <c r="I205" i="11"/>
  <c r="I232" i="11"/>
  <c r="J328" i="11"/>
  <c r="H364" i="11"/>
  <c r="J406" i="11"/>
  <c r="J524" i="11"/>
  <c r="J644" i="11"/>
  <c r="J651" i="11"/>
  <c r="I651" i="11"/>
  <c r="G651" i="11"/>
  <c r="F651" i="11"/>
  <c r="E651" i="11"/>
  <c r="E693" i="11"/>
  <c r="I693" i="11"/>
  <c r="H338" i="11"/>
  <c r="F366" i="11"/>
  <c r="E425" i="11"/>
  <c r="F453" i="11"/>
  <c r="E463" i="11"/>
  <c r="E488" i="11"/>
  <c r="G519" i="11"/>
  <c r="J519" i="11"/>
  <c r="F540" i="11"/>
  <c r="E549" i="11"/>
  <c r="G569" i="11"/>
  <c r="G616" i="11"/>
  <c r="F625" i="11"/>
  <c r="F660" i="11"/>
  <c r="H110" i="11"/>
  <c r="G110" i="11"/>
  <c r="E110" i="11"/>
  <c r="H437" i="11"/>
  <c r="J437" i="11"/>
  <c r="F525" i="11"/>
  <c r="F596" i="11"/>
  <c r="G635" i="11"/>
  <c r="J635" i="11"/>
  <c r="G6" i="11"/>
  <c r="E233" i="11"/>
  <c r="F246" i="11"/>
  <c r="I271" i="11"/>
  <c r="H271" i="11"/>
  <c r="E271" i="11"/>
  <c r="E6" i="11"/>
  <c r="E23" i="11"/>
  <c r="J49" i="11"/>
  <c r="E66" i="11"/>
  <c r="J91" i="11"/>
  <c r="G138" i="11"/>
  <c r="F184" i="11"/>
  <c r="G233" i="11"/>
  <c r="I281" i="11"/>
  <c r="E298" i="11"/>
  <c r="H366" i="11"/>
  <c r="G425" i="11"/>
  <c r="G437" i="11"/>
  <c r="G446" i="11"/>
  <c r="E453" i="11"/>
  <c r="F463" i="11"/>
  <c r="I474" i="11"/>
  <c r="H474" i="11"/>
  <c r="E519" i="11"/>
  <c r="I616" i="11"/>
  <c r="F635" i="11"/>
  <c r="J694" i="11"/>
  <c r="J626" i="11"/>
  <c r="I626" i="11"/>
  <c r="H626" i="11"/>
  <c r="G626" i="11"/>
  <c r="F626" i="11"/>
  <c r="E626" i="11"/>
  <c r="J671" i="11"/>
  <c r="I671" i="11"/>
  <c r="H671" i="11"/>
  <c r="G671" i="11"/>
  <c r="E559" i="11"/>
  <c r="H613" i="11"/>
  <c r="F618" i="11"/>
  <c r="F559" i="11"/>
  <c r="I618" i="11"/>
  <c r="G559" i="11"/>
  <c r="J618" i="11"/>
  <c r="J18" i="11"/>
  <c r="F25" i="11"/>
  <c r="H104" i="11"/>
  <c r="J182" i="11"/>
  <c r="H223" i="11"/>
  <c r="E242" i="11"/>
  <c r="E248" i="11"/>
  <c r="G257" i="11"/>
  <c r="I264" i="11"/>
  <c r="G292" i="11"/>
  <c r="F299" i="11"/>
  <c r="G311" i="11"/>
  <c r="G332" i="11"/>
  <c r="J340" i="11"/>
  <c r="G410" i="11"/>
  <c r="G438" i="11"/>
  <c r="H526" i="11"/>
  <c r="F544" i="11"/>
  <c r="I559" i="11"/>
  <c r="J614" i="11"/>
  <c r="G696" i="11"/>
  <c r="E704" i="11"/>
  <c r="G25" i="11"/>
  <c r="F47" i="11"/>
  <c r="H62" i="11"/>
  <c r="J74" i="11"/>
  <c r="I104" i="11"/>
  <c r="E123" i="11"/>
  <c r="H144" i="11"/>
  <c r="G166" i="11"/>
  <c r="H188" i="11"/>
  <c r="I223" i="11"/>
  <c r="G242" i="11"/>
  <c r="F248" i="11"/>
  <c r="E252" i="11"/>
  <c r="I257" i="11"/>
  <c r="F284" i="11"/>
  <c r="J292" i="11"/>
  <c r="G299" i="11"/>
  <c r="H311" i="11"/>
  <c r="E317" i="11"/>
  <c r="H410" i="11"/>
  <c r="I438" i="11"/>
  <c r="H544" i="11"/>
  <c r="J559" i="11"/>
  <c r="H696" i="11"/>
  <c r="I704" i="11"/>
  <c r="I4" i="11"/>
  <c r="F31" i="11"/>
  <c r="H47" i="11"/>
  <c r="I144" i="11"/>
  <c r="F202" i="11"/>
  <c r="H231" i="11"/>
  <c r="G252" i="11"/>
  <c r="J438" i="11"/>
  <c r="I544" i="11"/>
  <c r="G12" i="11"/>
  <c r="H12" i="11"/>
  <c r="F12" i="11"/>
  <c r="E126" i="11"/>
  <c r="J126" i="11"/>
  <c r="I126" i="11"/>
  <c r="G126" i="11"/>
  <c r="H126" i="11"/>
  <c r="H180" i="11"/>
  <c r="J180" i="11"/>
  <c r="I180" i="11"/>
  <c r="E401" i="11"/>
  <c r="F7" i="11"/>
  <c r="G43" i="11"/>
  <c r="G98" i="11"/>
  <c r="G220" i="11"/>
  <c r="J220" i="11"/>
  <c r="I220" i="11"/>
  <c r="F220" i="11"/>
  <c r="H220" i="11"/>
  <c r="F699" i="11"/>
  <c r="H699" i="11"/>
  <c r="G699" i="11"/>
  <c r="E305" i="11"/>
  <c r="J305" i="11"/>
  <c r="J243" i="11"/>
  <c r="H243" i="11"/>
  <c r="I243" i="11"/>
  <c r="G243" i="11"/>
  <c r="F243" i="11"/>
  <c r="G306" i="11"/>
  <c r="H306" i="11"/>
  <c r="F306" i="11"/>
  <c r="J306" i="11"/>
  <c r="G443" i="11"/>
  <c r="J120" i="11"/>
  <c r="G120" i="11"/>
  <c r="I120" i="11"/>
  <c r="J145" i="11"/>
  <c r="I145" i="11"/>
  <c r="H145" i="11"/>
  <c r="G145" i="11"/>
  <c r="E145" i="11"/>
  <c r="F145" i="11"/>
  <c r="E200" i="11"/>
  <c r="J200" i="11"/>
  <c r="I200" i="11"/>
  <c r="F200" i="11"/>
  <c r="H200" i="11"/>
  <c r="J222" i="11"/>
  <c r="I222" i="11"/>
  <c r="F222" i="11"/>
  <c r="H222" i="11"/>
  <c r="J151" i="11"/>
  <c r="G151" i="11"/>
  <c r="H151" i="11"/>
  <c r="E151" i="11"/>
  <c r="I151" i="11"/>
  <c r="F151" i="11"/>
  <c r="F160" i="11"/>
  <c r="F373" i="11"/>
  <c r="E373" i="11"/>
  <c r="J373" i="11"/>
  <c r="H373" i="11"/>
  <c r="G373" i="11"/>
  <c r="I373" i="11"/>
  <c r="E481" i="11"/>
  <c r="J481" i="11"/>
  <c r="G567" i="11"/>
  <c r="J365" i="11"/>
  <c r="I365" i="11"/>
  <c r="G481" i="11"/>
  <c r="J67" i="11"/>
  <c r="H67" i="11"/>
  <c r="I273" i="11"/>
  <c r="F273" i="11"/>
  <c r="F102" i="11"/>
  <c r="E600" i="11"/>
  <c r="J600" i="11"/>
  <c r="E57" i="11"/>
  <c r="I57" i="11"/>
  <c r="G57" i="11"/>
  <c r="J57" i="11"/>
  <c r="E239" i="11"/>
  <c r="I239" i="11"/>
  <c r="H239" i="11"/>
  <c r="J239" i="11"/>
  <c r="J98" i="11"/>
  <c r="G239" i="11"/>
  <c r="G33" i="11"/>
  <c r="E33" i="11"/>
  <c r="F33" i="11"/>
  <c r="E160" i="11"/>
  <c r="E222" i="11"/>
  <c r="H336" i="11"/>
  <c r="I336" i="11"/>
  <c r="F336" i="11"/>
  <c r="H26" i="11"/>
  <c r="J26" i="11"/>
  <c r="I26" i="11"/>
  <c r="F26" i="11"/>
  <c r="G26" i="11"/>
  <c r="E26" i="11"/>
  <c r="I160" i="11"/>
  <c r="H196" i="11"/>
  <c r="F214" i="11"/>
  <c r="J214" i="11"/>
  <c r="H214" i="11"/>
  <c r="G214" i="11"/>
  <c r="G41" i="11"/>
  <c r="H41" i="11"/>
  <c r="F161" i="11"/>
  <c r="I161" i="11"/>
  <c r="J161" i="11"/>
  <c r="H161" i="11"/>
  <c r="E161" i="11"/>
  <c r="G161" i="11"/>
  <c r="H541" i="11"/>
  <c r="F541" i="11"/>
  <c r="J541" i="11"/>
  <c r="H230" i="11"/>
  <c r="J230" i="11"/>
  <c r="I230" i="11"/>
  <c r="G230" i="11"/>
  <c r="H339" i="11"/>
  <c r="I339" i="11"/>
  <c r="F230" i="11"/>
  <c r="G282" i="11"/>
  <c r="J282" i="11"/>
  <c r="E320" i="11"/>
  <c r="I320" i="11"/>
  <c r="H320" i="11"/>
  <c r="F320" i="11"/>
  <c r="J320" i="11"/>
  <c r="G320" i="11"/>
  <c r="F339" i="11"/>
  <c r="E273" i="11"/>
  <c r="G67" i="11"/>
  <c r="H324" i="11"/>
  <c r="G324" i="11"/>
  <c r="J324" i="11"/>
  <c r="F324" i="11"/>
  <c r="E324" i="11"/>
  <c r="I324" i="11"/>
  <c r="E325" i="11"/>
  <c r="J325" i="11"/>
  <c r="F325" i="11"/>
  <c r="I169" i="11"/>
  <c r="F169" i="11"/>
  <c r="J169" i="11"/>
  <c r="G169" i="11"/>
  <c r="H169" i="11"/>
  <c r="F521" i="11"/>
  <c r="I521" i="11"/>
  <c r="E521" i="11"/>
  <c r="H521" i="11"/>
  <c r="H404" i="11"/>
  <c r="G404" i="11"/>
  <c r="G17" i="11"/>
  <c r="H17" i="11"/>
  <c r="E17" i="11"/>
  <c r="E60" i="11"/>
  <c r="H191" i="11"/>
  <c r="I191" i="11"/>
  <c r="F17" i="11"/>
  <c r="I185" i="11"/>
  <c r="G185" i="11"/>
  <c r="F185" i="11"/>
  <c r="F191" i="11"/>
  <c r="H282" i="11"/>
  <c r="H384" i="11"/>
  <c r="H412" i="11"/>
  <c r="E67" i="11"/>
  <c r="I225" i="11"/>
  <c r="E291" i="11"/>
  <c r="H291" i="11"/>
  <c r="J291" i="11"/>
  <c r="I291" i="11"/>
  <c r="J315" i="11"/>
  <c r="F315" i="11"/>
  <c r="G315" i="11"/>
  <c r="E315" i="11"/>
  <c r="I315" i="11"/>
  <c r="H315" i="11"/>
  <c r="J419" i="11"/>
  <c r="F419" i="11"/>
  <c r="I419" i="11"/>
  <c r="G419" i="11"/>
  <c r="H419" i="11"/>
  <c r="F291" i="11"/>
  <c r="G305" i="11"/>
  <c r="J330" i="11"/>
  <c r="E330" i="11"/>
  <c r="F330" i="11"/>
  <c r="J43" i="11"/>
  <c r="I43" i="11"/>
  <c r="J103" i="11"/>
  <c r="I103" i="11"/>
  <c r="H103" i="11"/>
  <c r="G103" i="11"/>
  <c r="F103" i="11"/>
  <c r="E103" i="11"/>
  <c r="E243" i="11"/>
  <c r="H7" i="11"/>
  <c r="G7" i="11"/>
  <c r="J7" i="11"/>
  <c r="G401" i="11"/>
  <c r="F401" i="11"/>
  <c r="J401" i="11"/>
  <c r="I401" i="11"/>
  <c r="G490" i="11"/>
  <c r="I490" i="11"/>
  <c r="J490" i="11"/>
  <c r="H490" i="11"/>
  <c r="F490" i="11"/>
  <c r="E490" i="11"/>
  <c r="F43" i="11"/>
  <c r="I7" i="11"/>
  <c r="E662" i="11"/>
  <c r="G662" i="11"/>
  <c r="F662" i="11"/>
  <c r="J567" i="11"/>
  <c r="E567" i="11"/>
  <c r="I567" i="11"/>
  <c r="H567" i="11"/>
  <c r="I201" i="11"/>
  <c r="H201" i="11"/>
  <c r="G201" i="11"/>
  <c r="F201" i="11"/>
  <c r="J201" i="11"/>
  <c r="G61" i="11"/>
  <c r="J61" i="11"/>
  <c r="I61" i="11"/>
  <c r="H61" i="11"/>
  <c r="J116" i="11"/>
  <c r="G116" i="11"/>
  <c r="I116" i="11"/>
  <c r="E185" i="11"/>
  <c r="E384" i="11"/>
  <c r="F397" i="11"/>
  <c r="G397" i="11"/>
  <c r="J397" i="11"/>
  <c r="I397" i="11"/>
  <c r="H397" i="11"/>
  <c r="E397" i="11"/>
  <c r="F412" i="11"/>
  <c r="F55" i="11"/>
  <c r="E55" i="11"/>
  <c r="I55" i="11"/>
  <c r="J55" i="11"/>
  <c r="F67" i="11"/>
  <c r="I128" i="11"/>
  <c r="E128" i="11"/>
  <c r="H128" i="11"/>
  <c r="J128" i="11"/>
  <c r="G128" i="11"/>
  <c r="F128" i="11"/>
  <c r="E137" i="11"/>
  <c r="I137" i="11"/>
  <c r="E43" i="11"/>
  <c r="H259" i="11"/>
  <c r="I259" i="11"/>
  <c r="G259" i="11"/>
  <c r="F259" i="11"/>
  <c r="H294" i="11"/>
  <c r="J294" i="11"/>
  <c r="I294" i="11"/>
  <c r="G294" i="11"/>
  <c r="F294" i="11"/>
  <c r="E122" i="11"/>
  <c r="J122" i="11"/>
  <c r="I122" i="11"/>
  <c r="G122" i="11"/>
  <c r="H122" i="11"/>
  <c r="J60" i="11"/>
  <c r="G60" i="11"/>
  <c r="H60" i="11"/>
  <c r="I60" i="11"/>
  <c r="J36" i="11"/>
  <c r="I97" i="11"/>
  <c r="J97" i="11"/>
  <c r="H97" i="11"/>
  <c r="G97" i="11"/>
  <c r="F97" i="11"/>
  <c r="E97" i="11"/>
  <c r="E117" i="11"/>
  <c r="G117" i="11"/>
  <c r="J117" i="11"/>
  <c r="I117" i="11"/>
  <c r="H117" i="11"/>
  <c r="I141" i="11"/>
  <c r="F141" i="11"/>
  <c r="J141" i="11"/>
  <c r="G32" i="11"/>
  <c r="H32" i="11"/>
  <c r="F32" i="11"/>
  <c r="H112" i="11"/>
  <c r="I224" i="11"/>
  <c r="F224" i="11"/>
  <c r="E224" i="11"/>
  <c r="I308" i="11"/>
  <c r="H378" i="11"/>
  <c r="E378" i="11"/>
  <c r="I614" i="11"/>
  <c r="E216" i="11"/>
  <c r="G216" i="11"/>
  <c r="E14" i="11"/>
  <c r="E29" i="11"/>
  <c r="F73" i="11"/>
  <c r="G73" i="11"/>
  <c r="H216" i="11"/>
  <c r="G226" i="11"/>
  <c r="F226" i="11"/>
  <c r="J226" i="11"/>
  <c r="G552" i="11"/>
  <c r="G253" i="11"/>
  <c r="H253" i="11"/>
  <c r="E361" i="11"/>
  <c r="J361" i="11"/>
  <c r="E409" i="11"/>
  <c r="H499" i="11"/>
  <c r="I499" i="11"/>
  <c r="G558" i="11"/>
  <c r="J558" i="11"/>
  <c r="H236" i="11"/>
  <c r="J236" i="11"/>
  <c r="E253" i="11"/>
  <c r="F361" i="11"/>
  <c r="E402" i="11"/>
  <c r="H402" i="11"/>
  <c r="I402" i="11"/>
  <c r="F409" i="11"/>
  <c r="J413" i="11"/>
  <c r="I413" i="11"/>
  <c r="F499" i="11"/>
  <c r="J508" i="11"/>
  <c r="F508" i="11"/>
  <c r="I508" i="11"/>
  <c r="I518" i="11"/>
  <c r="E558" i="11"/>
  <c r="J578" i="11"/>
  <c r="E578" i="11"/>
  <c r="J42" i="11"/>
  <c r="I42" i="11"/>
  <c r="G42" i="11"/>
  <c r="G14" i="11"/>
  <c r="I18" i="11"/>
  <c r="F18" i="11"/>
  <c r="F21" i="11"/>
  <c r="G29" i="11"/>
  <c r="I38" i="11"/>
  <c r="H38" i="11"/>
  <c r="E42" i="11"/>
  <c r="F45" i="11"/>
  <c r="E73" i="11"/>
  <c r="E157" i="11"/>
  <c r="J157" i="11"/>
  <c r="J216" i="11"/>
  <c r="G236" i="11"/>
  <c r="H246" i="11"/>
  <c r="I246" i="11"/>
  <c r="J253" i="11"/>
  <c r="F264" i="11"/>
  <c r="G264" i="11"/>
  <c r="E264" i="11"/>
  <c r="J264" i="11"/>
  <c r="J329" i="11"/>
  <c r="I329" i="11"/>
  <c r="H361" i="11"/>
  <c r="H409" i="11"/>
  <c r="I414" i="11"/>
  <c r="J414" i="11"/>
  <c r="H414" i="11"/>
  <c r="G414" i="11"/>
  <c r="J499" i="11"/>
  <c r="G508" i="11"/>
  <c r="G518" i="11"/>
  <c r="I552" i="11"/>
  <c r="J563" i="11"/>
  <c r="I563" i="11"/>
  <c r="G563" i="11"/>
  <c r="E563" i="11"/>
  <c r="I574" i="11"/>
  <c r="E574" i="11"/>
  <c r="H574" i="11"/>
  <c r="J574" i="11"/>
  <c r="I14" i="11"/>
  <c r="H18" i="11"/>
  <c r="G23" i="11"/>
  <c r="F23" i="11"/>
  <c r="H29" i="11"/>
  <c r="E38" i="11"/>
  <c r="F42" i="11"/>
  <c r="G45" i="11"/>
  <c r="F51" i="11"/>
  <c r="H51" i="11"/>
  <c r="H73" i="11"/>
  <c r="H87" i="11"/>
  <c r="E104" i="11"/>
  <c r="H157" i="11"/>
  <c r="F182" i="11"/>
  <c r="G187" i="11"/>
  <c r="I226" i="11"/>
  <c r="F232" i="11"/>
  <c r="I236" i="11"/>
  <c r="G240" i="11"/>
  <c r="E240" i="11"/>
  <c r="E246" i="11"/>
  <c r="H264" i="11"/>
  <c r="H279" i="11"/>
  <c r="G279" i="11"/>
  <c r="F279" i="11"/>
  <c r="E279" i="11"/>
  <c r="F310" i="11"/>
  <c r="I310" i="11"/>
  <c r="H310" i="11"/>
  <c r="G310" i="11"/>
  <c r="E310" i="11"/>
  <c r="H329" i="11"/>
  <c r="I361" i="11"/>
  <c r="E414" i="11"/>
  <c r="H492" i="11"/>
  <c r="G492" i="11"/>
  <c r="E492" i="11"/>
  <c r="H508" i="11"/>
  <c r="J518" i="11"/>
  <c r="J552" i="11"/>
  <c r="F574" i="11"/>
  <c r="F701" i="11"/>
  <c r="E701" i="11"/>
  <c r="F15" i="11"/>
  <c r="E24" i="11"/>
  <c r="I78" i="11"/>
  <c r="J88" i="11"/>
  <c r="H99" i="11"/>
  <c r="E218" i="11"/>
  <c r="F247" i="11"/>
  <c r="H275" i="11"/>
  <c r="J275" i="11"/>
  <c r="I275" i="11"/>
  <c r="G275" i="11"/>
  <c r="E275" i="11"/>
  <c r="E326" i="11"/>
  <c r="J326" i="11"/>
  <c r="G326" i="11"/>
  <c r="E355" i="11"/>
  <c r="I368" i="11"/>
  <c r="H368" i="11"/>
  <c r="G368" i="11"/>
  <c r="F368" i="11"/>
  <c r="E382" i="11"/>
  <c r="H388" i="11"/>
  <c r="J388" i="11"/>
  <c r="J398" i="11"/>
  <c r="I398" i="11"/>
  <c r="H405" i="11"/>
  <c r="G405" i="11"/>
  <c r="J464" i="11"/>
  <c r="I464" i="11"/>
  <c r="G464" i="11"/>
  <c r="H473" i="11"/>
  <c r="G473" i="11"/>
  <c r="F511" i="11"/>
  <c r="F640" i="11"/>
  <c r="G15" i="11"/>
  <c r="G19" i="11"/>
  <c r="J19" i="11"/>
  <c r="F24" i="11"/>
  <c r="G39" i="11"/>
  <c r="F39" i="11"/>
  <c r="E74" i="11"/>
  <c r="I74" i="11"/>
  <c r="H74" i="11"/>
  <c r="G74" i="11"/>
  <c r="F74" i="11"/>
  <c r="F76" i="11"/>
  <c r="E88" i="11"/>
  <c r="J99" i="11"/>
  <c r="J104" i="11"/>
  <c r="F133" i="11"/>
  <c r="I133" i="11"/>
  <c r="G188" i="11"/>
  <c r="H194" i="11"/>
  <c r="E206" i="11"/>
  <c r="G212" i="11"/>
  <c r="F212" i="11"/>
  <c r="H218" i="11"/>
  <c r="E228" i="11"/>
  <c r="H247" i="11"/>
  <c r="G258" i="11"/>
  <c r="F258" i="11"/>
  <c r="J266" i="11"/>
  <c r="F326" i="11"/>
  <c r="E340" i="11"/>
  <c r="F355" i="11"/>
  <c r="J368" i="11"/>
  <c r="G377" i="11"/>
  <c r="F377" i="11"/>
  <c r="F382" i="11"/>
  <c r="I388" i="11"/>
  <c r="F394" i="11"/>
  <c r="E394" i="11"/>
  <c r="G394" i="11"/>
  <c r="E398" i="11"/>
  <c r="F432" i="11"/>
  <c r="H432" i="11"/>
  <c r="J432" i="11"/>
  <c r="F464" i="11"/>
  <c r="E473" i="11"/>
  <c r="G547" i="11"/>
  <c r="J547" i="11"/>
  <c r="E547" i="11"/>
  <c r="I547" i="11"/>
  <c r="F547" i="11"/>
  <c r="I571" i="11"/>
  <c r="H571" i="11"/>
  <c r="J571" i="11"/>
  <c r="F571" i="11"/>
  <c r="I609" i="11"/>
  <c r="E609" i="11"/>
  <c r="J609" i="11"/>
  <c r="H609" i="11"/>
  <c r="I624" i="11"/>
  <c r="F630" i="11"/>
  <c r="J630" i="11"/>
  <c r="I630" i="11"/>
  <c r="G630" i="11"/>
  <c r="E630" i="11"/>
  <c r="G640" i="11"/>
  <c r="I653" i="11"/>
  <c r="F653" i="11"/>
  <c r="G653" i="11"/>
  <c r="J653" i="11"/>
  <c r="H653" i="11"/>
  <c r="E250" i="11"/>
  <c r="J250" i="11"/>
  <c r="I250" i="11"/>
  <c r="J285" i="11"/>
  <c r="I285" i="11"/>
  <c r="H355" i="11"/>
  <c r="G369" i="11"/>
  <c r="E369" i="11"/>
  <c r="H389" i="11"/>
  <c r="G389" i="11"/>
  <c r="I420" i="11"/>
  <c r="E420" i="11"/>
  <c r="F420" i="11"/>
  <c r="J420" i="11"/>
  <c r="I640" i="11"/>
  <c r="G420" i="11"/>
  <c r="G448" i="11"/>
  <c r="J448" i="11"/>
  <c r="H452" i="11"/>
  <c r="F452" i="11"/>
  <c r="G641" i="11"/>
  <c r="F611" i="11"/>
  <c r="J611" i="11"/>
  <c r="I611" i="11"/>
  <c r="E611" i="11"/>
  <c r="H611" i="11"/>
  <c r="I382" i="11"/>
  <c r="H15" i="11"/>
  <c r="G24" i="11"/>
  <c r="H198" i="11"/>
  <c r="G198" i="11"/>
  <c r="J198" i="11"/>
  <c r="I198" i="11"/>
  <c r="J63" i="11"/>
  <c r="J188" i="11"/>
  <c r="I206" i="11"/>
  <c r="J218" i="11"/>
  <c r="F250" i="11"/>
  <c r="F285" i="11"/>
  <c r="H382" i="11"/>
  <c r="I533" i="11"/>
  <c r="J533" i="11"/>
  <c r="G533" i="11"/>
  <c r="F533" i="11"/>
  <c r="H6" i="11"/>
  <c r="H16" i="11"/>
  <c r="G16" i="11"/>
  <c r="J24" i="11"/>
  <c r="E30" i="11"/>
  <c r="F52" i="11"/>
  <c r="E63" i="11"/>
  <c r="G66" i="11"/>
  <c r="J66" i="11"/>
  <c r="H66" i="11"/>
  <c r="J76" i="11"/>
  <c r="H88" i="11"/>
  <c r="F100" i="11"/>
  <c r="F124" i="11"/>
  <c r="E139" i="11"/>
  <c r="I152" i="11"/>
  <c r="E179" i="11"/>
  <c r="I202" i="11"/>
  <c r="I228" i="11"/>
  <c r="G250" i="11"/>
  <c r="I258" i="11"/>
  <c r="G285" i="11"/>
  <c r="G316" i="11"/>
  <c r="J316" i="11"/>
  <c r="H316" i="11"/>
  <c r="E322" i="11"/>
  <c r="J322" i="11"/>
  <c r="I322" i="11"/>
  <c r="G363" i="11"/>
  <c r="H363" i="11"/>
  <c r="I363" i="11"/>
  <c r="J363" i="11"/>
  <c r="F363" i="11"/>
  <c r="I377" i="11"/>
  <c r="J382" i="11"/>
  <c r="F389" i="11"/>
  <c r="J394" i="11"/>
  <c r="H398" i="11"/>
  <c r="H420" i="11"/>
  <c r="I432" i="11"/>
  <c r="E448" i="11"/>
  <c r="E452" i="11"/>
  <c r="E548" i="11"/>
  <c r="F642" i="11"/>
  <c r="I642" i="11"/>
  <c r="G642" i="11"/>
  <c r="H511" i="11"/>
  <c r="E511" i="11"/>
  <c r="J511" i="11"/>
  <c r="G511" i="11"/>
  <c r="G611" i="11"/>
  <c r="I34" i="11"/>
  <c r="H34" i="11"/>
  <c r="H92" i="11"/>
  <c r="G92" i="11"/>
  <c r="I24" i="11"/>
  <c r="E34" i="11"/>
  <c r="F198" i="11"/>
  <c r="H308" i="11"/>
  <c r="H356" i="11"/>
  <c r="F356" i="11"/>
  <c r="E356" i="11"/>
  <c r="E389" i="11"/>
  <c r="I6" i="11"/>
  <c r="G30" i="11"/>
  <c r="J34" i="11"/>
  <c r="F53" i="11"/>
  <c r="G53" i="11"/>
  <c r="J53" i="11"/>
  <c r="I53" i="11"/>
  <c r="H53" i="11"/>
  <c r="F63" i="11"/>
  <c r="J69" i="11"/>
  <c r="I69" i="11"/>
  <c r="E82" i="11"/>
  <c r="I88" i="11"/>
  <c r="G124" i="11"/>
  <c r="J202" i="11"/>
  <c r="I213" i="11"/>
  <c r="J228" i="11"/>
  <c r="G238" i="11"/>
  <c r="I238" i="11"/>
  <c r="H238" i="11"/>
  <c r="F238" i="11"/>
  <c r="E238" i="11"/>
  <c r="J258" i="11"/>
  <c r="J262" i="11"/>
  <c r="I262" i="11"/>
  <c r="H262" i="11"/>
  <c r="F277" i="11"/>
  <c r="J277" i="11"/>
  <c r="I277" i="11"/>
  <c r="H296" i="11"/>
  <c r="G296" i="11"/>
  <c r="F296" i="11"/>
  <c r="E296" i="11"/>
  <c r="F308" i="11"/>
  <c r="J356" i="11"/>
  <c r="G371" i="11"/>
  <c r="I371" i="11"/>
  <c r="J377" i="11"/>
  <c r="I389" i="11"/>
  <c r="F399" i="11"/>
  <c r="J399" i="11"/>
  <c r="I399" i="11"/>
  <c r="H399" i="11"/>
  <c r="E399" i="11"/>
  <c r="F448" i="11"/>
  <c r="G452" i="11"/>
  <c r="I520" i="11"/>
  <c r="G520" i="11"/>
  <c r="H534" i="11"/>
  <c r="I534" i="11"/>
  <c r="F534" i="11"/>
  <c r="H572" i="11"/>
  <c r="E572" i="11"/>
  <c r="G572" i="11"/>
  <c r="J572" i="11"/>
  <c r="I589" i="11"/>
  <c r="J589" i="11"/>
  <c r="F589" i="11"/>
  <c r="H589" i="11"/>
  <c r="G589" i="11"/>
  <c r="E589" i="11"/>
  <c r="I643" i="11"/>
  <c r="H643" i="11"/>
  <c r="G218" i="11"/>
  <c r="F218" i="11"/>
  <c r="E640" i="11"/>
  <c r="J695" i="11"/>
  <c r="I695" i="11"/>
  <c r="J100" i="11"/>
  <c r="G88" i="11"/>
  <c r="E100" i="11"/>
  <c r="F139" i="11"/>
  <c r="J139" i="11"/>
  <c r="I139" i="11"/>
  <c r="H139" i="11"/>
  <c r="G139" i="11"/>
  <c r="I179" i="11"/>
  <c r="H179" i="11"/>
  <c r="J6" i="11"/>
  <c r="F16" i="11"/>
  <c r="H30" i="11"/>
  <c r="E53" i="11"/>
  <c r="G63" i="11"/>
  <c r="F66" i="11"/>
  <c r="E69" i="11"/>
  <c r="F82" i="11"/>
  <c r="H100" i="11"/>
  <c r="H152" i="11"/>
  <c r="F167" i="11"/>
  <c r="G179" i="11"/>
  <c r="F199" i="11"/>
  <c r="E213" i="11"/>
  <c r="H234" i="11"/>
  <c r="J234" i="11"/>
  <c r="I234" i="11"/>
  <c r="J238" i="11"/>
  <c r="F251" i="11"/>
  <c r="E251" i="11"/>
  <c r="E262" i="11"/>
  <c r="E277" i="11"/>
  <c r="J286" i="11"/>
  <c r="I286" i="11"/>
  <c r="I296" i="11"/>
  <c r="G308" i="11"/>
  <c r="I316" i="11"/>
  <c r="G322" i="11"/>
  <c r="E371" i="11"/>
  <c r="J389" i="11"/>
  <c r="E428" i="11"/>
  <c r="H448" i="11"/>
  <c r="I452" i="11"/>
  <c r="E520" i="11"/>
  <c r="H528" i="11"/>
  <c r="J528" i="11"/>
  <c r="G528" i="11"/>
  <c r="E534" i="11"/>
  <c r="F572" i="11"/>
  <c r="I595" i="11"/>
  <c r="E595" i="11"/>
  <c r="E614" i="11"/>
  <c r="J668" i="11"/>
  <c r="I668" i="11"/>
  <c r="E668" i="11"/>
  <c r="I488" i="11"/>
  <c r="F488" i="11"/>
  <c r="J634" i="11"/>
  <c r="G634" i="11"/>
  <c r="G610" i="11"/>
  <c r="E610" i="11"/>
  <c r="I615" i="11"/>
  <c r="F615" i="11"/>
  <c r="E615" i="11"/>
  <c r="G615" i="11"/>
  <c r="I667" i="11"/>
  <c r="G667" i="11"/>
  <c r="G91" i="11"/>
  <c r="F237" i="11"/>
  <c r="G248" i="11"/>
  <c r="J274" i="11"/>
  <c r="H274" i="11"/>
  <c r="F274" i="11"/>
  <c r="J278" i="11"/>
  <c r="F295" i="11"/>
  <c r="J309" i="11"/>
  <c r="I309" i="11"/>
  <c r="G537" i="11"/>
  <c r="H542" i="11"/>
  <c r="G591" i="11"/>
  <c r="F591" i="11"/>
  <c r="J591" i="11"/>
  <c r="H610" i="11"/>
  <c r="J615" i="11"/>
  <c r="H619" i="11"/>
  <c r="J619" i="11"/>
  <c r="G619" i="11"/>
  <c r="F619" i="11"/>
  <c r="J661" i="11"/>
  <c r="G661" i="11"/>
  <c r="I673" i="11"/>
  <c r="H673" i="11"/>
  <c r="E673" i="11"/>
  <c r="J673" i="11"/>
  <c r="G673" i="11"/>
  <c r="J657" i="11"/>
  <c r="F682" i="11"/>
  <c r="J461" i="11"/>
  <c r="G461" i="11"/>
  <c r="I497" i="11"/>
  <c r="J497" i="11"/>
  <c r="I576" i="11"/>
  <c r="F576" i="11"/>
  <c r="J645" i="11"/>
  <c r="F645" i="11"/>
  <c r="H645" i="11"/>
  <c r="F657" i="11"/>
  <c r="G675" i="11"/>
  <c r="H675" i="11"/>
  <c r="F675" i="11"/>
  <c r="E682" i="11"/>
  <c r="J568" i="11"/>
  <c r="G657" i="11"/>
  <c r="H669" i="11"/>
  <c r="G669" i="11"/>
  <c r="E669" i="11"/>
  <c r="J669" i="11"/>
  <c r="I669" i="11"/>
  <c r="G682" i="11"/>
  <c r="I254" i="11"/>
  <c r="G254" i="11"/>
  <c r="E254" i="11"/>
  <c r="E290" i="11"/>
  <c r="I290" i="11"/>
  <c r="I298" i="11"/>
  <c r="J298" i="11"/>
  <c r="H423" i="11"/>
  <c r="E423" i="11"/>
  <c r="I454" i="11"/>
  <c r="H454" i="11"/>
  <c r="H461" i="11"/>
  <c r="H467" i="11"/>
  <c r="F467" i="11"/>
  <c r="H482" i="11"/>
  <c r="F497" i="11"/>
  <c r="H525" i="11"/>
  <c r="I568" i="11"/>
  <c r="G576" i="11"/>
  <c r="E649" i="11"/>
  <c r="J649" i="11"/>
  <c r="H657" i="11"/>
  <c r="F669" i="11"/>
  <c r="I682" i="11"/>
  <c r="E49" i="11"/>
  <c r="G49" i="11"/>
  <c r="E85" i="11"/>
  <c r="F85" i="11"/>
  <c r="H210" i="11"/>
  <c r="G210" i="11"/>
  <c r="F210" i="11"/>
  <c r="E318" i="11"/>
  <c r="F318" i="11"/>
  <c r="I318" i="11"/>
  <c r="J359" i="11"/>
  <c r="I359" i="11"/>
  <c r="H359" i="11"/>
  <c r="G392" i="11"/>
  <c r="F418" i="11"/>
  <c r="H418" i="11"/>
  <c r="G418" i="11"/>
  <c r="E418" i="11"/>
  <c r="G433" i="11"/>
  <c r="I433" i="11"/>
  <c r="F433" i="11"/>
  <c r="E454" i="11"/>
  <c r="I461" i="11"/>
  <c r="E467" i="11"/>
  <c r="G483" i="11"/>
  <c r="G497" i="11"/>
  <c r="I525" i="11"/>
  <c r="E557" i="11"/>
  <c r="E562" i="11"/>
  <c r="H576" i="11"/>
  <c r="G617" i="11"/>
  <c r="E617" i="11"/>
  <c r="J628" i="11"/>
  <c r="I628" i="11"/>
  <c r="H628" i="11"/>
  <c r="F649" i="11"/>
  <c r="I657" i="11"/>
  <c r="H49" i="11"/>
  <c r="E72" i="11"/>
  <c r="G85" i="11"/>
  <c r="F118" i="11"/>
  <c r="E127" i="11"/>
  <c r="I127" i="11"/>
  <c r="J166" i="11"/>
  <c r="E178" i="11"/>
  <c r="H205" i="11"/>
  <c r="G205" i="11"/>
  <c r="J210" i="11"/>
  <c r="E219" i="11"/>
  <c r="G241" i="11"/>
  <c r="J254" i="11"/>
  <c r="J268" i="11"/>
  <c r="G290" i="11"/>
  <c r="F298" i="11"/>
  <c r="F300" i="11"/>
  <c r="I300" i="11"/>
  <c r="G318" i="11"/>
  <c r="E338" i="11"/>
  <c r="F359" i="11"/>
  <c r="I418" i="11"/>
  <c r="G423" i="11"/>
  <c r="E433" i="11"/>
  <c r="E450" i="11"/>
  <c r="F454" i="11"/>
  <c r="G467" i="11"/>
  <c r="E483" i="11"/>
  <c r="I487" i="11"/>
  <c r="J487" i="11"/>
  <c r="H497" i="11"/>
  <c r="J505" i="11"/>
  <c r="G512" i="11"/>
  <c r="I512" i="11"/>
  <c r="H512" i="11"/>
  <c r="F512" i="11"/>
  <c r="E512" i="11"/>
  <c r="H550" i="11"/>
  <c r="F557" i="11"/>
  <c r="F562" i="11"/>
  <c r="I569" i="11"/>
  <c r="J569" i="11"/>
  <c r="F569" i="11"/>
  <c r="J576" i="11"/>
  <c r="F605" i="11"/>
  <c r="J605" i="11"/>
  <c r="F617" i="11"/>
  <c r="G622" i="11"/>
  <c r="G649" i="11"/>
  <c r="J654" i="11"/>
  <c r="G654" i="11"/>
  <c r="E4" i="11"/>
  <c r="I49" i="11"/>
  <c r="E59" i="11"/>
  <c r="H85" i="11"/>
  <c r="E89" i="11"/>
  <c r="G113" i="11"/>
  <c r="G118" i="11"/>
  <c r="H127" i="11"/>
  <c r="F131" i="11"/>
  <c r="F178" i="11"/>
  <c r="E205" i="11"/>
  <c r="F219" i="11"/>
  <c r="J227" i="11"/>
  <c r="F244" i="11"/>
  <c r="E268" i="11"/>
  <c r="I284" i="11"/>
  <c r="E284" i="11"/>
  <c r="J284" i="11"/>
  <c r="H290" i="11"/>
  <c r="G298" i="11"/>
  <c r="H300" i="11"/>
  <c r="H318" i="11"/>
  <c r="I331" i="11"/>
  <c r="F344" i="11"/>
  <c r="E348" i="11"/>
  <c r="G359" i="11"/>
  <c r="J418" i="11"/>
  <c r="H433" i="11"/>
  <c r="F442" i="11"/>
  <c r="F450" i="11"/>
  <c r="G454" i="11"/>
  <c r="I467" i="11"/>
  <c r="J483" i="11"/>
  <c r="H487" i="11"/>
  <c r="E505" i="11"/>
  <c r="I523" i="11"/>
  <c r="J523" i="11"/>
  <c r="H523" i="11"/>
  <c r="H540" i="11"/>
  <c r="E540" i="11"/>
  <c r="G557" i="11"/>
  <c r="G562" i="11"/>
  <c r="E569" i="11"/>
  <c r="E605" i="11"/>
  <c r="H617" i="11"/>
  <c r="I629" i="11"/>
  <c r="F629" i="11"/>
  <c r="H629" i="11"/>
  <c r="H649" i="11"/>
  <c r="F654" i="11"/>
  <c r="G255" i="11"/>
  <c r="F311" i="11"/>
  <c r="H501" i="11"/>
  <c r="E501" i="11"/>
  <c r="I633" i="11"/>
  <c r="H659" i="11"/>
  <c r="E633" i="11"/>
  <c r="G659" i="11"/>
  <c r="E697" i="11"/>
  <c r="J697" i="11"/>
  <c r="F697" i="11"/>
  <c r="H678" i="11"/>
  <c r="I678" i="11"/>
  <c r="F678" i="11"/>
  <c r="H427" i="11"/>
  <c r="J441" i="11"/>
  <c r="I441" i="11"/>
  <c r="F566" i="11"/>
  <c r="H566" i="11"/>
  <c r="E585" i="11"/>
  <c r="I585" i="11"/>
  <c r="G633" i="11"/>
  <c r="J637" i="11"/>
  <c r="G637" i="11"/>
  <c r="I637" i="11"/>
  <c r="E670" i="11"/>
  <c r="E678" i="11"/>
  <c r="F422" i="11"/>
  <c r="E427" i="11"/>
  <c r="E441" i="11"/>
  <c r="I470" i="11"/>
  <c r="E470" i="11"/>
  <c r="H470" i="11"/>
  <c r="J495" i="11"/>
  <c r="I495" i="11"/>
  <c r="F495" i="11"/>
  <c r="H495" i="11"/>
  <c r="F500" i="11"/>
  <c r="E500" i="11"/>
  <c r="E566" i="11"/>
  <c r="F570" i="11"/>
  <c r="F585" i="11"/>
  <c r="E586" i="11"/>
  <c r="F603" i="11"/>
  <c r="J603" i="11"/>
  <c r="I603" i="11"/>
  <c r="G613" i="11"/>
  <c r="I613" i="11"/>
  <c r="H633" i="11"/>
  <c r="F637" i="11"/>
  <c r="E644" i="11"/>
  <c r="F670" i="11"/>
  <c r="I674" i="11"/>
  <c r="G674" i="11"/>
  <c r="J678" i="11"/>
  <c r="H292" i="11"/>
  <c r="F307" i="11"/>
  <c r="J307" i="11"/>
  <c r="F380" i="11"/>
  <c r="H422" i="11"/>
  <c r="F427" i="11"/>
  <c r="G441" i="11"/>
  <c r="F470" i="11"/>
  <c r="E484" i="11"/>
  <c r="E495" i="11"/>
  <c r="G500" i="11"/>
  <c r="J566" i="11"/>
  <c r="I570" i="11"/>
  <c r="G585" i="11"/>
  <c r="H586" i="11"/>
  <c r="E603" i="11"/>
  <c r="E613" i="11"/>
  <c r="J633" i="11"/>
  <c r="H637" i="11"/>
  <c r="F644" i="11"/>
  <c r="E660" i="11"/>
  <c r="J670" i="11"/>
  <c r="F674" i="11"/>
  <c r="E686" i="11"/>
  <c r="J698" i="11"/>
  <c r="H698" i="11"/>
  <c r="G698" i="11"/>
  <c r="E292" i="11"/>
  <c r="E307" i="11"/>
  <c r="E328" i="11"/>
  <c r="G351" i="11"/>
  <c r="H380" i="11"/>
  <c r="I386" i="11"/>
  <c r="E386" i="11"/>
  <c r="E395" i="11"/>
  <c r="F415" i="11"/>
  <c r="I422" i="11"/>
  <c r="I427" i="11"/>
  <c r="G470" i="11"/>
  <c r="F484" i="11"/>
  <c r="G495" i="11"/>
  <c r="H500" i="11"/>
  <c r="J585" i="11"/>
  <c r="J586" i="11"/>
  <c r="F613" i="11"/>
  <c r="J648" i="11"/>
  <c r="F648" i="11"/>
  <c r="J674" i="11"/>
  <c r="F686" i="11"/>
  <c r="E698" i="11"/>
  <c r="H593" i="11"/>
  <c r="G593" i="11"/>
  <c r="H636" i="11"/>
  <c r="J665" i="11"/>
  <c r="J688" i="11"/>
  <c r="G688" i="11"/>
  <c r="F688" i="11"/>
  <c r="I703" i="11"/>
  <c r="H703" i="11"/>
  <c r="E688" i="11"/>
  <c r="F693" i="11"/>
  <c r="E694" i="11"/>
  <c r="F703" i="11"/>
  <c r="H618" i="11"/>
  <c r="F689" i="11"/>
  <c r="I694" i="11"/>
  <c r="F410" i="11"/>
  <c r="E410" i="11"/>
  <c r="E618" i="11"/>
  <c r="F623" i="11"/>
  <c r="H651" i="11"/>
  <c r="F704" i="11"/>
  <c r="G453" i="11"/>
  <c r="H463" i="11"/>
  <c r="I477" i="11"/>
  <c r="H535" i="11"/>
  <c r="G601" i="11"/>
  <c r="I2" i="11"/>
  <c r="J2" i="11"/>
  <c r="H2" i="11"/>
  <c r="G2" i="11"/>
  <c r="F2" i="11"/>
  <c r="F80" i="11"/>
  <c r="G80" i="11"/>
  <c r="E80" i="11"/>
  <c r="H114" i="11"/>
  <c r="I114" i="11"/>
  <c r="J114" i="11"/>
  <c r="G114" i="11"/>
  <c r="H80" i="11"/>
  <c r="E114" i="11"/>
  <c r="G142" i="11"/>
  <c r="H142" i="11"/>
  <c r="I142" i="11"/>
  <c r="F142" i="11"/>
  <c r="E142" i="11"/>
  <c r="J142" i="11"/>
  <c r="F44" i="11"/>
  <c r="H129" i="11"/>
  <c r="E129" i="11"/>
  <c r="J129" i="11"/>
  <c r="I129" i="11"/>
  <c r="H592" i="11"/>
  <c r="J592" i="11"/>
  <c r="I592" i="11"/>
  <c r="F592" i="11"/>
  <c r="E592" i="11"/>
  <c r="I70" i="11"/>
  <c r="H70" i="11"/>
  <c r="J70" i="11"/>
  <c r="G70" i="11"/>
  <c r="F70" i="11"/>
  <c r="E70" i="11"/>
  <c r="J80" i="11"/>
  <c r="E101" i="11"/>
  <c r="F101" i="11"/>
  <c r="H101" i="11"/>
  <c r="G101" i="11"/>
  <c r="J101" i="11"/>
  <c r="I101" i="11"/>
  <c r="J54" i="11"/>
  <c r="I54" i="11"/>
  <c r="H54" i="11"/>
  <c r="G54" i="11"/>
  <c r="F58" i="11"/>
  <c r="H58" i="11"/>
  <c r="G58" i="11"/>
  <c r="E58" i="11"/>
  <c r="J58" i="11"/>
  <c r="I58" i="11"/>
  <c r="H135" i="11"/>
  <c r="I400" i="11"/>
  <c r="J400" i="11"/>
  <c r="F400" i="11"/>
  <c r="G400" i="11"/>
  <c r="E404" i="11"/>
  <c r="I404" i="11"/>
  <c r="J404" i="11"/>
  <c r="F404" i="11"/>
  <c r="F40" i="11"/>
  <c r="J40" i="11"/>
  <c r="I40" i="11"/>
  <c r="G40" i="11"/>
  <c r="I80" i="11"/>
  <c r="G135" i="11"/>
  <c r="J183" i="11"/>
  <c r="H183" i="11"/>
  <c r="G183" i="11"/>
  <c r="F183" i="11"/>
  <c r="E183" i="11"/>
  <c r="I183" i="11"/>
  <c r="J35" i="11"/>
  <c r="I35" i="11"/>
  <c r="H35" i="11"/>
  <c r="E35" i="11"/>
  <c r="G35" i="11"/>
  <c r="F35" i="11"/>
  <c r="H155" i="11"/>
  <c r="I155" i="11"/>
  <c r="J155" i="11"/>
  <c r="G155" i="11"/>
  <c r="F155" i="11"/>
  <c r="F475" i="11"/>
  <c r="E475" i="11"/>
  <c r="J475" i="11"/>
  <c r="I475" i="11"/>
  <c r="H475" i="11"/>
  <c r="I135" i="11"/>
  <c r="J135" i="11"/>
  <c r="F135" i="11"/>
  <c r="E135" i="11"/>
  <c r="G94" i="11"/>
  <c r="H94" i="11"/>
  <c r="F94" i="11"/>
  <c r="I94" i="11"/>
  <c r="E94" i="11"/>
  <c r="J94" i="11"/>
  <c r="F129" i="11"/>
  <c r="G167" i="11"/>
  <c r="J167" i="11"/>
  <c r="I167" i="11"/>
  <c r="F177" i="11"/>
  <c r="G177" i="11"/>
  <c r="J177" i="11"/>
  <c r="E177" i="11"/>
  <c r="I177" i="11"/>
  <c r="H177" i="11"/>
  <c r="J44" i="11"/>
  <c r="I44" i="11"/>
  <c r="H44" i="11"/>
  <c r="G44" i="11"/>
  <c r="I134" i="11"/>
  <c r="F134" i="11"/>
  <c r="H134" i="11"/>
  <c r="G134" i="11"/>
  <c r="J134" i="11"/>
  <c r="E134" i="11"/>
  <c r="E40" i="11"/>
  <c r="H40" i="11"/>
  <c r="I123" i="11"/>
  <c r="J123" i="11"/>
  <c r="H123" i="11"/>
  <c r="F123" i="11"/>
  <c r="F333" i="11"/>
  <c r="I333" i="11"/>
  <c r="H333" i="11"/>
  <c r="G333" i="11"/>
  <c r="E333" i="11"/>
  <c r="J65" i="11"/>
  <c r="G65" i="11"/>
  <c r="H556" i="11"/>
  <c r="J556" i="11"/>
  <c r="I556" i="11"/>
  <c r="E556" i="11"/>
  <c r="E13" i="11"/>
  <c r="J108" i="11"/>
  <c r="I108" i="11"/>
  <c r="H108" i="11"/>
  <c r="G108" i="11"/>
  <c r="J111" i="11"/>
  <c r="I111" i="11"/>
  <c r="J121" i="11"/>
  <c r="F121" i="11"/>
  <c r="E121" i="11"/>
  <c r="E136" i="11"/>
  <c r="E288" i="11"/>
  <c r="I288" i="11"/>
  <c r="G288" i="11"/>
  <c r="J288" i="11"/>
  <c r="H288" i="11"/>
  <c r="H5" i="11"/>
  <c r="G5" i="11"/>
  <c r="J5" i="11"/>
  <c r="I5" i="11"/>
  <c r="F5" i="11"/>
  <c r="E5" i="11"/>
  <c r="F27" i="11"/>
  <c r="H27" i="11"/>
  <c r="E27" i="11"/>
  <c r="E48" i="11"/>
  <c r="E111" i="11"/>
  <c r="G209" i="11"/>
  <c r="F288" i="11"/>
  <c r="H374" i="11"/>
  <c r="I374" i="11"/>
  <c r="J374" i="11"/>
  <c r="F374" i="11"/>
  <c r="G556" i="11"/>
  <c r="G27" i="11"/>
  <c r="H39" i="11"/>
  <c r="J39" i="11"/>
  <c r="I39" i="11"/>
  <c r="H65" i="11"/>
  <c r="G99" i="11"/>
  <c r="E99" i="11"/>
  <c r="F108" i="11"/>
  <c r="F111" i="11"/>
  <c r="E115" i="11"/>
  <c r="J115" i="11"/>
  <c r="I115" i="11"/>
  <c r="H115" i="11"/>
  <c r="G115" i="11"/>
  <c r="F115" i="11"/>
  <c r="H121" i="11"/>
  <c r="F144" i="11"/>
  <c r="E144" i="11"/>
  <c r="E374" i="11"/>
  <c r="J506" i="11"/>
  <c r="I506" i="11"/>
  <c r="F506" i="11"/>
  <c r="H506" i="11"/>
  <c r="G506" i="11"/>
  <c r="J560" i="11"/>
  <c r="H560" i="11"/>
  <c r="G560" i="11"/>
  <c r="F560" i="11"/>
  <c r="I560" i="11"/>
  <c r="H608" i="11"/>
  <c r="I608" i="11"/>
  <c r="J608" i="11"/>
  <c r="G608" i="11"/>
  <c r="E608" i="11"/>
  <c r="J13" i="11"/>
  <c r="G13" i="11"/>
  <c r="G136" i="11"/>
  <c r="J136" i="11"/>
  <c r="I136" i="11"/>
  <c r="H136" i="11"/>
  <c r="E209" i="11"/>
  <c r="J221" i="11"/>
  <c r="G221" i="11"/>
  <c r="I221" i="11"/>
  <c r="J48" i="11"/>
  <c r="I48" i="11"/>
  <c r="H48" i="11"/>
  <c r="G48" i="11"/>
  <c r="E65" i="11"/>
  <c r="F209" i="11"/>
  <c r="E221" i="11"/>
  <c r="F13" i="11"/>
  <c r="F65" i="11"/>
  <c r="E108" i="11"/>
  <c r="G121" i="11"/>
  <c r="G127" i="11"/>
  <c r="F221" i="11"/>
  <c r="G302" i="11"/>
  <c r="J302" i="11"/>
  <c r="I302" i="11"/>
  <c r="H302" i="11"/>
  <c r="F302" i="11"/>
  <c r="E302" i="11"/>
  <c r="J31" i="11"/>
  <c r="I31" i="11"/>
  <c r="H31" i="11"/>
  <c r="I8" i="11"/>
  <c r="I13" i="11"/>
  <c r="J21" i="11"/>
  <c r="I21" i="11"/>
  <c r="E21" i="11"/>
  <c r="I27" i="11"/>
  <c r="E31" i="11"/>
  <c r="E39" i="11"/>
  <c r="J52" i="11"/>
  <c r="I52" i="11"/>
  <c r="H52" i="11"/>
  <c r="G52" i="11"/>
  <c r="I65" i="11"/>
  <c r="E77" i="11"/>
  <c r="I77" i="11"/>
  <c r="I92" i="11"/>
  <c r="J92" i="11"/>
  <c r="F92" i="11"/>
  <c r="E92" i="11"/>
  <c r="F99" i="11"/>
  <c r="G111" i="11"/>
  <c r="I121" i="11"/>
  <c r="F127" i="11"/>
  <c r="G144" i="11"/>
  <c r="G191" i="11"/>
  <c r="E191" i="11"/>
  <c r="I209" i="11"/>
  <c r="G374" i="11"/>
  <c r="E506" i="11"/>
  <c r="E560" i="11"/>
  <c r="F608" i="11"/>
  <c r="I11" i="11"/>
  <c r="F11" i="11"/>
  <c r="H125" i="11"/>
  <c r="J125" i="11"/>
  <c r="I125" i="11"/>
  <c r="E11" i="11"/>
  <c r="E125" i="11"/>
  <c r="E387" i="11"/>
  <c r="J387" i="11"/>
  <c r="I387" i="11"/>
  <c r="H387" i="11"/>
  <c r="E458" i="11"/>
  <c r="H458" i="11"/>
  <c r="H8" i="11"/>
  <c r="G11" i="11"/>
  <c r="H25" i="11"/>
  <c r="I25" i="11"/>
  <c r="H56" i="11"/>
  <c r="I56" i="11"/>
  <c r="J56" i="11"/>
  <c r="E56" i="11"/>
  <c r="J77" i="11"/>
  <c r="J112" i="11"/>
  <c r="I112" i="11"/>
  <c r="F112" i="11"/>
  <c r="E112" i="11"/>
  <c r="F125" i="11"/>
  <c r="J191" i="11"/>
  <c r="E282" i="11"/>
  <c r="I282" i="11"/>
  <c r="J293" i="11"/>
  <c r="F293" i="11"/>
  <c r="I293" i="11"/>
  <c r="E293" i="11"/>
  <c r="H293" i="11"/>
  <c r="J352" i="11"/>
  <c r="H352" i="11"/>
  <c r="G352" i="11"/>
  <c r="F352" i="11"/>
  <c r="E352" i="11"/>
  <c r="F387" i="11"/>
  <c r="F458" i="11"/>
  <c r="E527" i="11"/>
  <c r="J527" i="11"/>
  <c r="I527" i="11"/>
  <c r="H527" i="11"/>
  <c r="G527" i="11"/>
  <c r="F527" i="11"/>
  <c r="I148" i="11"/>
  <c r="F148" i="11"/>
  <c r="J148" i="11"/>
  <c r="J209" i="11"/>
  <c r="G390" i="11"/>
  <c r="J390" i="11"/>
  <c r="I390" i="11"/>
  <c r="H390" i="11"/>
  <c r="F390" i="11"/>
  <c r="E390" i="11"/>
  <c r="J621" i="11"/>
  <c r="E621" i="11"/>
  <c r="F621" i="11"/>
  <c r="I621" i="11"/>
  <c r="H621" i="11"/>
  <c r="G621" i="11"/>
  <c r="E86" i="11"/>
  <c r="I86" i="11"/>
  <c r="J86" i="11"/>
  <c r="H86" i="11"/>
  <c r="G86" i="11"/>
  <c r="E148" i="11"/>
  <c r="H341" i="11"/>
  <c r="G341" i="11"/>
  <c r="J341" i="11"/>
  <c r="E341" i="11"/>
  <c r="H465" i="11"/>
  <c r="I465" i="11"/>
  <c r="G465" i="11"/>
  <c r="F465" i="11"/>
  <c r="E465" i="11"/>
  <c r="J465" i="11"/>
  <c r="H498" i="11"/>
  <c r="E498" i="11"/>
  <c r="I498" i="11"/>
  <c r="J498" i="11"/>
  <c r="G498" i="11"/>
  <c r="G78" i="11"/>
  <c r="J78" i="11"/>
  <c r="I105" i="11"/>
  <c r="F105" i="11"/>
  <c r="J127" i="11"/>
  <c r="J138" i="11"/>
  <c r="F138" i="11"/>
  <c r="E138" i="11"/>
  <c r="G148" i="11"/>
  <c r="I260" i="11"/>
  <c r="H260" i="11"/>
  <c r="G260" i="11"/>
  <c r="F260" i="11"/>
  <c r="E260" i="11"/>
  <c r="F341" i="11"/>
  <c r="F498" i="11"/>
  <c r="J8" i="11"/>
  <c r="H11" i="11"/>
  <c r="E25" i="11"/>
  <c r="F56" i="11"/>
  <c r="F78" i="11"/>
  <c r="G105" i="11"/>
  <c r="J110" i="11"/>
  <c r="I110" i="11"/>
  <c r="F110" i="11"/>
  <c r="G112" i="11"/>
  <c r="G125" i="11"/>
  <c r="H138" i="11"/>
  <c r="F282" i="11"/>
  <c r="G293" i="11"/>
  <c r="I352" i="11"/>
  <c r="E367" i="11"/>
  <c r="I367" i="11"/>
  <c r="J367" i="11"/>
  <c r="H367" i="11"/>
  <c r="G367" i="11"/>
  <c r="G387" i="11"/>
  <c r="G458" i="11"/>
  <c r="F480" i="11"/>
  <c r="J480" i="11"/>
  <c r="I480" i="11"/>
  <c r="H480" i="11"/>
  <c r="G480" i="11"/>
  <c r="E480" i="11"/>
  <c r="E517" i="11"/>
  <c r="H517" i="11"/>
  <c r="J517" i="11"/>
  <c r="I517" i="11"/>
  <c r="G517" i="11"/>
  <c r="I532" i="11"/>
  <c r="J532" i="11"/>
  <c r="H532" i="11"/>
  <c r="G532" i="11"/>
  <c r="F532" i="11"/>
  <c r="G494" i="11"/>
  <c r="J494" i="11"/>
  <c r="I494" i="11"/>
  <c r="E494" i="11"/>
  <c r="H494" i="11"/>
  <c r="J11" i="11"/>
  <c r="H78" i="11"/>
  <c r="H98" i="11"/>
  <c r="E98" i="11"/>
  <c r="H105" i="11"/>
  <c r="I138" i="11"/>
  <c r="J207" i="11"/>
  <c r="I207" i="11"/>
  <c r="H207" i="11"/>
  <c r="F207" i="11"/>
  <c r="E207" i="11"/>
  <c r="J334" i="11"/>
  <c r="I334" i="11"/>
  <c r="F334" i="11"/>
  <c r="G334" i="11"/>
  <c r="H365" i="11"/>
  <c r="G365" i="11"/>
  <c r="F365" i="11"/>
  <c r="E365" i="11"/>
  <c r="F376" i="11"/>
  <c r="H376" i="11"/>
  <c r="J376" i="11"/>
  <c r="I376" i="11"/>
  <c r="G376" i="11"/>
  <c r="E376" i="11"/>
  <c r="I458" i="11"/>
  <c r="J486" i="11"/>
  <c r="H486" i="11"/>
  <c r="F486" i="11"/>
  <c r="G486" i="11"/>
  <c r="J458" i="11"/>
  <c r="I3" i="11"/>
  <c r="H3" i="11"/>
  <c r="J3" i="11"/>
  <c r="G3" i="11"/>
  <c r="F3" i="11"/>
  <c r="J37" i="11"/>
  <c r="I37" i="11"/>
  <c r="H37" i="11"/>
  <c r="F37" i="11"/>
  <c r="E62" i="11"/>
  <c r="J62" i="11"/>
  <c r="J119" i="11"/>
  <c r="I119" i="11"/>
  <c r="H119" i="11"/>
  <c r="I192" i="11"/>
  <c r="G192" i="11"/>
  <c r="F192" i="11"/>
  <c r="E192" i="11"/>
  <c r="J192" i="11"/>
  <c r="E3" i="11"/>
  <c r="J15" i="11"/>
  <c r="J20" i="11"/>
  <c r="I20" i="11"/>
  <c r="E37" i="11"/>
  <c r="I50" i="11"/>
  <c r="J50" i="11"/>
  <c r="H50" i="11"/>
  <c r="G50" i="11"/>
  <c r="F50" i="11"/>
  <c r="F62" i="11"/>
  <c r="E119" i="11"/>
  <c r="I150" i="11"/>
  <c r="J150" i="11"/>
  <c r="F150" i="11"/>
  <c r="H150" i="11"/>
  <c r="G150" i="11"/>
  <c r="H192" i="11"/>
  <c r="E15" i="11"/>
  <c r="E20" i="11"/>
  <c r="J23" i="11"/>
  <c r="I23" i="11"/>
  <c r="G37" i="11"/>
  <c r="E50" i="11"/>
  <c r="G62" i="11"/>
  <c r="I67" i="11"/>
  <c r="G75" i="11"/>
  <c r="J75" i="11"/>
  <c r="I75" i="11"/>
  <c r="F75" i="11"/>
  <c r="I98" i="11"/>
  <c r="G106" i="11"/>
  <c r="J106" i="11"/>
  <c r="H106" i="11"/>
  <c r="I106" i="11"/>
  <c r="F106" i="11"/>
  <c r="E106" i="11"/>
  <c r="F119" i="11"/>
  <c r="E150" i="11"/>
  <c r="G271" i="11"/>
  <c r="J271" i="11"/>
  <c r="F271" i="11"/>
  <c r="J156" i="11"/>
  <c r="G156" i="11"/>
  <c r="I156" i="11"/>
  <c r="H156" i="11"/>
  <c r="F156" i="11"/>
  <c r="H189" i="11"/>
  <c r="J189" i="11"/>
  <c r="I189" i="11"/>
  <c r="G189" i="11"/>
  <c r="J471" i="11"/>
  <c r="G471" i="11"/>
  <c r="I471" i="11"/>
  <c r="H471" i="11"/>
  <c r="F471" i="11"/>
  <c r="E471" i="11"/>
  <c r="H522" i="11"/>
  <c r="J522" i="11"/>
  <c r="I522" i="11"/>
  <c r="G522" i="11"/>
  <c r="F522" i="11"/>
  <c r="E522" i="11"/>
  <c r="E599" i="11"/>
  <c r="H599" i="11"/>
  <c r="J599" i="11"/>
  <c r="G599" i="11"/>
  <c r="F599" i="11"/>
  <c r="J22" i="11"/>
  <c r="I22" i="11"/>
  <c r="J33" i="11"/>
  <c r="I33" i="11"/>
  <c r="H33" i="11"/>
  <c r="J46" i="11"/>
  <c r="I46" i="11"/>
  <c r="H46" i="11"/>
  <c r="G46" i="11"/>
  <c r="G69" i="11"/>
  <c r="E156" i="11"/>
  <c r="I162" i="11"/>
  <c r="G162" i="11"/>
  <c r="F162" i="11"/>
  <c r="J162" i="11"/>
  <c r="H162" i="11"/>
  <c r="E162" i="11"/>
  <c r="H172" i="11"/>
  <c r="J172" i="11"/>
  <c r="G172" i="11"/>
  <c r="F172" i="11"/>
  <c r="E172" i="11"/>
  <c r="E189" i="11"/>
  <c r="J241" i="11"/>
  <c r="H241" i="11"/>
  <c r="F241" i="11"/>
  <c r="J384" i="11"/>
  <c r="G384" i="11"/>
  <c r="I384" i="11"/>
  <c r="I599" i="11"/>
  <c r="I265" i="11"/>
  <c r="H265" i="11"/>
  <c r="G265" i="11"/>
  <c r="F265" i="11"/>
  <c r="E265" i="11"/>
  <c r="G269" i="11"/>
  <c r="J269" i="11"/>
  <c r="I269" i="11"/>
  <c r="H269" i="11"/>
  <c r="F269" i="11"/>
  <c r="H305" i="11"/>
  <c r="I305" i="11"/>
  <c r="H347" i="11"/>
  <c r="J347" i="11"/>
  <c r="I347" i="11"/>
  <c r="G347" i="11"/>
  <c r="F347" i="11"/>
  <c r="H445" i="11"/>
  <c r="I445" i="11"/>
  <c r="G445" i="11"/>
  <c r="F445" i="11"/>
  <c r="J445" i="11"/>
  <c r="E445" i="11"/>
  <c r="I153" i="11"/>
  <c r="G153" i="11"/>
  <c r="J153" i="11"/>
  <c r="H181" i="11"/>
  <c r="F217" i="11"/>
  <c r="I217" i="11"/>
  <c r="J217" i="11"/>
  <c r="J265" i="11"/>
  <c r="E269" i="11"/>
  <c r="E360" i="11"/>
  <c r="J360" i="11"/>
  <c r="G360" i="11"/>
  <c r="F360" i="11"/>
  <c r="I360" i="11"/>
  <c r="G71" i="11"/>
  <c r="J71" i="11"/>
  <c r="I71" i="11"/>
  <c r="H71" i="11"/>
  <c r="F71" i="11"/>
  <c r="G107" i="11"/>
  <c r="J107" i="11"/>
  <c r="H107" i="11"/>
  <c r="E153" i="11"/>
  <c r="H159" i="11"/>
  <c r="E159" i="11"/>
  <c r="J159" i="11"/>
  <c r="I159" i="11"/>
  <c r="E181" i="11"/>
  <c r="I194" i="11"/>
  <c r="G194" i="11"/>
  <c r="F194" i="11"/>
  <c r="E194" i="11"/>
  <c r="H211" i="11"/>
  <c r="E217" i="11"/>
  <c r="G231" i="11"/>
  <c r="E231" i="11"/>
  <c r="J231" i="11"/>
  <c r="E270" i="11"/>
  <c r="G270" i="11"/>
  <c r="J270" i="11"/>
  <c r="I270" i="11"/>
  <c r="H270" i="11"/>
  <c r="F280" i="11"/>
  <c r="J280" i="11"/>
  <c r="E280" i="11"/>
  <c r="I280" i="11"/>
  <c r="H280" i="11"/>
  <c r="G280" i="11"/>
  <c r="F305" i="11"/>
  <c r="H360" i="11"/>
  <c r="E564" i="11"/>
  <c r="H564" i="11"/>
  <c r="G564" i="11"/>
  <c r="F153" i="11"/>
  <c r="E176" i="11"/>
  <c r="J176" i="11"/>
  <c r="H176" i="11"/>
  <c r="G176" i="11"/>
  <c r="F176" i="11"/>
  <c r="F181" i="11"/>
  <c r="G217" i="11"/>
  <c r="E266" i="11"/>
  <c r="I266" i="11"/>
  <c r="I287" i="11"/>
  <c r="J287" i="11"/>
  <c r="H287" i="11"/>
  <c r="G287" i="11"/>
  <c r="F287" i="11"/>
  <c r="E287" i="11"/>
  <c r="J90" i="11"/>
  <c r="I90" i="11"/>
  <c r="J95" i="11"/>
  <c r="I95" i="11"/>
  <c r="H95" i="11"/>
  <c r="G95" i="11"/>
  <c r="H153" i="11"/>
  <c r="J173" i="11"/>
  <c r="I173" i="11"/>
  <c r="I176" i="11"/>
  <c r="G181" i="11"/>
  <c r="J247" i="11"/>
  <c r="G247" i="11"/>
  <c r="H4" i="11"/>
  <c r="J17" i="11"/>
  <c r="I17" i="11"/>
  <c r="F83" i="11"/>
  <c r="H83" i="11"/>
  <c r="J83" i="11"/>
  <c r="I83" i="11"/>
  <c r="G83" i="11"/>
  <c r="E90" i="11"/>
  <c r="E95" i="11"/>
  <c r="I107" i="11"/>
  <c r="I132" i="11"/>
  <c r="F132" i="11"/>
  <c r="J132" i="11"/>
  <c r="H132" i="11"/>
  <c r="G132" i="11"/>
  <c r="E132" i="11"/>
  <c r="J165" i="11"/>
  <c r="I165" i="11"/>
  <c r="H165" i="11"/>
  <c r="G165" i="11"/>
  <c r="E173" i="11"/>
  <c r="I181" i="11"/>
  <c r="G211" i="11"/>
  <c r="I231" i="11"/>
  <c r="E247" i="11"/>
  <c r="G266" i="11"/>
  <c r="I323" i="11"/>
  <c r="G323" i="11"/>
  <c r="H323" i="11"/>
  <c r="H411" i="11"/>
  <c r="I411" i="11"/>
  <c r="E411" i="11"/>
  <c r="I457" i="11"/>
  <c r="F457" i="11"/>
  <c r="J457" i="11"/>
  <c r="H457" i="11"/>
  <c r="G457" i="11"/>
  <c r="E457" i="11"/>
  <c r="J564" i="11"/>
  <c r="G301" i="11"/>
  <c r="J304" i="11"/>
  <c r="F304" i="11"/>
  <c r="I304" i="11"/>
  <c r="H304" i="11"/>
  <c r="G304" i="11"/>
  <c r="E304" i="11"/>
  <c r="G325" i="11"/>
  <c r="H325" i="11"/>
  <c r="I325" i="11"/>
  <c r="J345" i="11"/>
  <c r="I345" i="11"/>
  <c r="H345" i="11"/>
  <c r="E345" i="11"/>
  <c r="J370" i="11"/>
  <c r="F370" i="11"/>
  <c r="G370" i="11"/>
  <c r="H370" i="11"/>
  <c r="H538" i="11"/>
  <c r="J538" i="11"/>
  <c r="I538" i="11"/>
  <c r="G538" i="11"/>
  <c r="F538" i="11"/>
  <c r="E538" i="11"/>
  <c r="H229" i="11"/>
  <c r="H257" i="11"/>
  <c r="J257" i="11"/>
  <c r="F257" i="11"/>
  <c r="G273" i="11"/>
  <c r="H273" i="11"/>
  <c r="E312" i="11"/>
  <c r="J312" i="11"/>
  <c r="I312" i="11"/>
  <c r="F312" i="11"/>
  <c r="F332" i="11"/>
  <c r="I338" i="11"/>
  <c r="G338" i="11"/>
  <c r="I353" i="11"/>
  <c r="J353" i="11"/>
  <c r="H353" i="11"/>
  <c r="G353" i="11"/>
  <c r="F353" i="11"/>
  <c r="E353" i="11"/>
  <c r="J392" i="11"/>
  <c r="F392" i="11"/>
  <c r="I392" i="11"/>
  <c r="E392" i="11"/>
  <c r="E412" i="11"/>
  <c r="I412" i="11"/>
  <c r="J412" i="11"/>
  <c r="J436" i="11"/>
  <c r="J462" i="11"/>
  <c r="F462" i="11"/>
  <c r="H462" i="11"/>
  <c r="G462" i="11"/>
  <c r="I462" i="11"/>
  <c r="E462" i="11"/>
  <c r="I491" i="11"/>
  <c r="J491" i="11"/>
  <c r="H491" i="11"/>
  <c r="G491" i="11"/>
  <c r="F491" i="11"/>
  <c r="E491" i="11"/>
  <c r="E509" i="11"/>
  <c r="I509" i="11"/>
  <c r="J509" i="11"/>
  <c r="H509" i="11"/>
  <c r="G509" i="11"/>
  <c r="F509" i="11"/>
  <c r="I540" i="11"/>
  <c r="J540" i="11"/>
  <c r="F297" i="11"/>
  <c r="H297" i="11"/>
  <c r="E357" i="11"/>
  <c r="J357" i="11"/>
  <c r="I357" i="11"/>
  <c r="H81" i="11"/>
  <c r="I81" i="11"/>
  <c r="G81" i="11"/>
  <c r="J143" i="11"/>
  <c r="H215" i="11"/>
  <c r="E215" i="11"/>
  <c r="I229" i="11"/>
  <c r="I256" i="11"/>
  <c r="J256" i="11"/>
  <c r="I267" i="11"/>
  <c r="J267" i="11"/>
  <c r="H267" i="11"/>
  <c r="G267" i="11"/>
  <c r="F267" i="11"/>
  <c r="J273" i="11"/>
  <c r="E297" i="11"/>
  <c r="E313" i="11"/>
  <c r="E321" i="11"/>
  <c r="I332" i="11"/>
  <c r="J338" i="11"/>
  <c r="E342" i="11"/>
  <c r="J342" i="11"/>
  <c r="I342" i="11"/>
  <c r="F342" i="11"/>
  <c r="J354" i="11"/>
  <c r="I354" i="11"/>
  <c r="H354" i="11"/>
  <c r="G354" i="11"/>
  <c r="F354" i="11"/>
  <c r="F357" i="11"/>
  <c r="E393" i="11"/>
  <c r="G430" i="11"/>
  <c r="E469" i="11"/>
  <c r="E476" i="11"/>
  <c r="I476" i="11"/>
  <c r="F476" i="11"/>
  <c r="G476" i="11"/>
  <c r="H476" i="11"/>
  <c r="E81" i="11"/>
  <c r="E102" i="11"/>
  <c r="E113" i="11"/>
  <c r="E143" i="11"/>
  <c r="I147" i="11"/>
  <c r="F147" i="11"/>
  <c r="G147" i="11"/>
  <c r="I187" i="11"/>
  <c r="F187" i="11"/>
  <c r="J205" i="11"/>
  <c r="F215" i="11"/>
  <c r="I227" i="11"/>
  <c r="H227" i="11"/>
  <c r="J229" i="11"/>
  <c r="E256" i="11"/>
  <c r="E267" i="11"/>
  <c r="G297" i="11"/>
  <c r="E303" i="11"/>
  <c r="F313" i="11"/>
  <c r="H321" i="11"/>
  <c r="J332" i="11"/>
  <c r="G342" i="11"/>
  <c r="E354" i="11"/>
  <c r="G357" i="11"/>
  <c r="J372" i="11"/>
  <c r="I372" i="11"/>
  <c r="G372" i="11"/>
  <c r="H372" i="11"/>
  <c r="F372" i="11"/>
  <c r="E372" i="11"/>
  <c r="G393" i="11"/>
  <c r="I436" i="11"/>
  <c r="G469" i="11"/>
  <c r="I473" i="11"/>
  <c r="J476" i="11"/>
  <c r="I489" i="11"/>
  <c r="J489" i="11"/>
  <c r="H489" i="11"/>
  <c r="G489" i="11"/>
  <c r="F489" i="11"/>
  <c r="E489" i="11"/>
  <c r="G553" i="11"/>
  <c r="H553" i="11"/>
  <c r="J553" i="11"/>
  <c r="H691" i="11"/>
  <c r="J691" i="11"/>
  <c r="I691" i="11"/>
  <c r="E691" i="11"/>
  <c r="G691" i="11"/>
  <c r="F691" i="11"/>
  <c r="F256" i="11"/>
  <c r="I297" i="11"/>
  <c r="F303" i="11"/>
  <c r="G313" i="11"/>
  <c r="H342" i="11"/>
  <c r="H357" i="11"/>
  <c r="H393" i="11"/>
  <c r="E459" i="11"/>
  <c r="J459" i="11"/>
  <c r="I459" i="11"/>
  <c r="F459" i="11"/>
  <c r="J473" i="11"/>
  <c r="J514" i="11"/>
  <c r="I514" i="11"/>
  <c r="F514" i="11"/>
  <c r="H514" i="11"/>
  <c r="G514" i="11"/>
  <c r="G303" i="11"/>
  <c r="H313" i="11"/>
  <c r="J455" i="11"/>
  <c r="I455" i="11"/>
  <c r="E455" i="11"/>
  <c r="I393" i="11"/>
  <c r="F393" i="11"/>
  <c r="J158" i="11"/>
  <c r="F158" i="11"/>
  <c r="E158" i="11"/>
  <c r="F171" i="11"/>
  <c r="J81" i="11"/>
  <c r="F93" i="11"/>
  <c r="G102" i="11"/>
  <c r="H113" i="11"/>
  <c r="H272" i="11"/>
  <c r="J272" i="11"/>
  <c r="F272" i="11"/>
  <c r="F9" i="11"/>
  <c r="E10" i="11"/>
  <c r="F68" i="11"/>
  <c r="G93" i="11"/>
  <c r="H102" i="11"/>
  <c r="I113" i="11"/>
  <c r="H130" i="11"/>
  <c r="H143" i="11"/>
  <c r="E149" i="11"/>
  <c r="E154" i="11"/>
  <c r="J154" i="11"/>
  <c r="G154" i="11"/>
  <c r="I154" i="11"/>
  <c r="H158" i="11"/>
  <c r="J160" i="11"/>
  <c r="H160" i="11"/>
  <c r="G160" i="11"/>
  <c r="G171" i="11"/>
  <c r="I174" i="11"/>
  <c r="J185" i="11"/>
  <c r="I190" i="11"/>
  <c r="G190" i="11"/>
  <c r="F190" i="11"/>
  <c r="E190" i="11"/>
  <c r="J193" i="11"/>
  <c r="F193" i="11"/>
  <c r="J213" i="11"/>
  <c r="J215" i="11"/>
  <c r="H235" i="11"/>
  <c r="E235" i="11"/>
  <c r="J244" i="11"/>
  <c r="G244" i="11"/>
  <c r="H256" i="11"/>
  <c r="J261" i="11"/>
  <c r="I261" i="11"/>
  <c r="H261" i="11"/>
  <c r="G261" i="11"/>
  <c r="F261" i="11"/>
  <c r="E272" i="11"/>
  <c r="I276" i="11"/>
  <c r="E276" i="11"/>
  <c r="F276" i="11"/>
  <c r="H303" i="11"/>
  <c r="I313" i="11"/>
  <c r="G355" i="11"/>
  <c r="I355" i="11"/>
  <c r="F455" i="11"/>
  <c r="H459" i="11"/>
  <c r="H430" i="11"/>
  <c r="E430" i="11"/>
  <c r="J430" i="11"/>
  <c r="F430" i="11"/>
  <c r="J79" i="11"/>
  <c r="I79" i="11"/>
  <c r="F79" i="11"/>
  <c r="H175" i="11"/>
  <c r="E130" i="11"/>
  <c r="G143" i="11"/>
  <c r="E171" i="11"/>
  <c r="G9" i="11"/>
  <c r="F10" i="11"/>
  <c r="G68" i="11"/>
  <c r="H79" i="11"/>
  <c r="I102" i="11"/>
  <c r="J113" i="11"/>
  <c r="E120" i="11"/>
  <c r="I130" i="11"/>
  <c r="G141" i="11"/>
  <c r="I143" i="11"/>
  <c r="F149" i="11"/>
  <c r="I158" i="11"/>
  <c r="H171" i="11"/>
  <c r="G175" i="11"/>
  <c r="G203" i="11"/>
  <c r="J225" i="11"/>
  <c r="E225" i="11"/>
  <c r="G272" i="11"/>
  <c r="G286" i="11"/>
  <c r="H289" i="11"/>
  <c r="J289" i="11"/>
  <c r="I289" i="11"/>
  <c r="G289" i="11"/>
  <c r="F289" i="11"/>
  <c r="I303" i="11"/>
  <c r="H330" i="11"/>
  <c r="I330" i="11"/>
  <c r="H369" i="11"/>
  <c r="J369" i="11"/>
  <c r="F369" i="11"/>
  <c r="G455" i="11"/>
  <c r="G466" i="11"/>
  <c r="I466" i="11"/>
  <c r="H466" i="11"/>
  <c r="F466" i="11"/>
  <c r="E466" i="11"/>
  <c r="H606" i="11"/>
  <c r="E606" i="11"/>
  <c r="J606" i="11"/>
  <c r="F606" i="11"/>
  <c r="G385" i="11"/>
  <c r="H385" i="11"/>
  <c r="J385" i="11"/>
  <c r="I385" i="11"/>
  <c r="F385" i="11"/>
  <c r="J469" i="11"/>
  <c r="I469" i="11"/>
  <c r="F469" i="11"/>
  <c r="G513" i="11"/>
  <c r="J513" i="11"/>
  <c r="I513" i="11"/>
  <c r="E513" i="11"/>
  <c r="F513" i="11"/>
  <c r="E93" i="11"/>
  <c r="E9" i="11"/>
  <c r="E175" i="11"/>
  <c r="I215" i="11"/>
  <c r="H9" i="11"/>
  <c r="G10" i="11"/>
  <c r="F14" i="11"/>
  <c r="E18" i="11"/>
  <c r="E19" i="11"/>
  <c r="F57" i="11"/>
  <c r="E61" i="11"/>
  <c r="E76" i="11"/>
  <c r="E87" i="11"/>
  <c r="I93" i="11"/>
  <c r="J102" i="11"/>
  <c r="F120" i="11"/>
  <c r="E133" i="11"/>
  <c r="G137" i="11"/>
  <c r="J137" i="11"/>
  <c r="F137" i="11"/>
  <c r="E141" i="11"/>
  <c r="G157" i="11"/>
  <c r="I171" i="11"/>
  <c r="I175" i="11"/>
  <c r="I196" i="11"/>
  <c r="G196" i="11"/>
  <c r="F196" i="11"/>
  <c r="E196" i="11"/>
  <c r="E203" i="11"/>
  <c r="F225" i="11"/>
  <c r="I272" i="11"/>
  <c r="E286" i="11"/>
  <c r="E289" i="11"/>
  <c r="H319" i="11"/>
  <c r="J319" i="11"/>
  <c r="I319" i="11"/>
  <c r="G319" i="11"/>
  <c r="F319" i="11"/>
  <c r="I379" i="11"/>
  <c r="H379" i="11"/>
  <c r="G379" i="11"/>
  <c r="F379" i="11"/>
  <c r="E379" i="11"/>
  <c r="J379" i="11"/>
  <c r="H425" i="11"/>
  <c r="J443" i="11"/>
  <c r="I443" i="11"/>
  <c r="H443" i="11"/>
  <c r="F443" i="11"/>
  <c r="E443" i="11"/>
  <c r="H455" i="11"/>
  <c r="J496" i="11"/>
  <c r="F496" i="11"/>
  <c r="G496" i="11"/>
  <c r="I496" i="11"/>
  <c r="H496" i="11"/>
  <c r="G606" i="11"/>
  <c r="J313" i="11"/>
  <c r="J321" i="11"/>
  <c r="G321" i="11"/>
  <c r="F321" i="11"/>
  <c r="J510" i="11"/>
  <c r="I510" i="11"/>
  <c r="H510" i="11"/>
  <c r="G510" i="11"/>
  <c r="F510" i="11"/>
  <c r="E68" i="11"/>
  <c r="J149" i="11"/>
  <c r="J297" i="11"/>
  <c r="I9" i="11"/>
  <c r="H10" i="11"/>
  <c r="I68" i="11"/>
  <c r="J93" i="11"/>
  <c r="J96" i="11"/>
  <c r="F96" i="11"/>
  <c r="E109" i="11"/>
  <c r="I109" i="11"/>
  <c r="J109" i="11"/>
  <c r="F116" i="11"/>
  <c r="H116" i="11"/>
  <c r="H149" i="11"/>
  <c r="J171" i="11"/>
  <c r="J175" i="11"/>
  <c r="G225" i="11"/>
  <c r="F286" i="11"/>
  <c r="I364" i="11"/>
  <c r="J364" i="11"/>
  <c r="J407" i="11"/>
  <c r="G407" i="11"/>
  <c r="I407" i="11"/>
  <c r="E407" i="11"/>
  <c r="F598" i="11"/>
  <c r="H598" i="11"/>
  <c r="J598" i="11"/>
  <c r="E598" i="11"/>
  <c r="G598" i="11"/>
  <c r="J130" i="11"/>
  <c r="G130" i="11"/>
  <c r="F130" i="11"/>
  <c r="E79" i="11"/>
  <c r="G158" i="11"/>
  <c r="G174" i="11"/>
  <c r="J174" i="11"/>
  <c r="H174" i="11"/>
  <c r="F174" i="11"/>
  <c r="E174" i="11"/>
  <c r="G256" i="11"/>
  <c r="H350" i="11"/>
  <c r="G350" i="11"/>
  <c r="F350" i="11"/>
  <c r="E350" i="11"/>
  <c r="J350" i="11"/>
  <c r="I350" i="11"/>
  <c r="J9" i="11"/>
  <c r="J10" i="11"/>
  <c r="I12" i="11"/>
  <c r="H14" i="11"/>
  <c r="G18" i="11"/>
  <c r="H19" i="11"/>
  <c r="F30" i="11"/>
  <c r="E32" i="11"/>
  <c r="F34" i="11"/>
  <c r="F36" i="11"/>
  <c r="F38" i="11"/>
  <c r="F41" i="11"/>
  <c r="E45" i="11"/>
  <c r="E47" i="11"/>
  <c r="F49" i="11"/>
  <c r="G55" i="11"/>
  <c r="H57" i="11"/>
  <c r="H63" i="11"/>
  <c r="I66" i="11"/>
  <c r="J68" i="11"/>
  <c r="G76" i="11"/>
  <c r="G87" i="11"/>
  <c r="F89" i="11"/>
  <c r="I91" i="11"/>
  <c r="E96" i="11"/>
  <c r="F109" i="11"/>
  <c r="E116" i="11"/>
  <c r="H120" i="11"/>
  <c r="G133" i="11"/>
  <c r="H137" i="11"/>
  <c r="H141" i="11"/>
  <c r="I149" i="11"/>
  <c r="F157" i="11"/>
  <c r="E169" i="11"/>
  <c r="H185" i="11"/>
  <c r="I193" i="11"/>
  <c r="J196" i="11"/>
  <c r="H203" i="11"/>
  <c r="H213" i="11"/>
  <c r="J223" i="11"/>
  <c r="H225" i="11"/>
  <c r="J233" i="11"/>
  <c r="F233" i="11"/>
  <c r="I233" i="11"/>
  <c r="J235" i="11"/>
  <c r="I244" i="11"/>
  <c r="H286" i="11"/>
  <c r="I292" i="11"/>
  <c r="E311" i="11"/>
  <c r="G330" i="11"/>
  <c r="J336" i="11"/>
  <c r="G336" i="11"/>
  <c r="E336" i="11"/>
  <c r="J355" i="11"/>
  <c r="E359" i="11"/>
  <c r="E364" i="11"/>
  <c r="I369" i="11"/>
  <c r="I383" i="11"/>
  <c r="J383" i="11"/>
  <c r="H383" i="11"/>
  <c r="E383" i="11"/>
  <c r="F407" i="11"/>
  <c r="F425" i="11"/>
  <c r="I450" i="11"/>
  <c r="G450" i="11"/>
  <c r="G456" i="11"/>
  <c r="J456" i="11"/>
  <c r="I456" i="11"/>
  <c r="H456" i="11"/>
  <c r="F456" i="11"/>
  <c r="E456" i="11"/>
  <c r="I524" i="11"/>
  <c r="H524" i="11"/>
  <c r="F524" i="11"/>
  <c r="J536" i="11"/>
  <c r="G536" i="11"/>
  <c r="I536" i="11"/>
  <c r="H536" i="11"/>
  <c r="E536" i="11"/>
  <c r="I598" i="11"/>
  <c r="F349" i="11"/>
  <c r="E439" i="11"/>
  <c r="I439" i="11"/>
  <c r="J439" i="11"/>
  <c r="F444" i="11"/>
  <c r="J444" i="11"/>
  <c r="I444" i="11"/>
  <c r="H444" i="11"/>
  <c r="G444" i="11"/>
  <c r="E444" i="11"/>
  <c r="H464" i="11"/>
  <c r="E464" i="11"/>
  <c r="H584" i="11"/>
  <c r="I584" i="11"/>
  <c r="J584" i="11"/>
  <c r="G584" i="11"/>
  <c r="F584" i="11"/>
  <c r="E584" i="11"/>
  <c r="I631" i="11"/>
  <c r="G631" i="11"/>
  <c r="H631" i="11"/>
  <c r="F631" i="11"/>
  <c r="J504" i="11"/>
  <c r="I504" i="11"/>
  <c r="F504" i="11"/>
  <c r="H504" i="11"/>
  <c r="J546" i="11"/>
  <c r="I546" i="11"/>
  <c r="F546" i="11"/>
  <c r="E631" i="11"/>
  <c r="J493" i="11"/>
  <c r="I493" i="11"/>
  <c r="F493" i="11"/>
  <c r="E504" i="11"/>
  <c r="E546" i="11"/>
  <c r="J631" i="11"/>
  <c r="E487" i="11"/>
  <c r="E493" i="11"/>
  <c r="G504" i="11"/>
  <c r="G550" i="11"/>
  <c r="I550" i="11"/>
  <c r="J421" i="11"/>
  <c r="H421" i="11"/>
  <c r="I421" i="11"/>
  <c r="E421" i="11"/>
  <c r="F487" i="11"/>
  <c r="G493" i="11"/>
  <c r="H546" i="11"/>
  <c r="E550" i="11"/>
  <c r="E124" i="11"/>
  <c r="H140" i="11"/>
  <c r="G140" i="11"/>
  <c r="G152" i="11"/>
  <c r="J152" i="11"/>
  <c r="F152" i="11"/>
  <c r="H195" i="11"/>
  <c r="E195" i="11"/>
  <c r="J381" i="11"/>
  <c r="I381" i="11"/>
  <c r="H381" i="11"/>
  <c r="E381" i="11"/>
  <c r="J391" i="11"/>
  <c r="E391" i="11"/>
  <c r="I391" i="11"/>
  <c r="H391" i="11"/>
  <c r="G391" i="11"/>
  <c r="F391" i="11"/>
  <c r="F421" i="11"/>
  <c r="J428" i="11"/>
  <c r="I428" i="11"/>
  <c r="F428" i="11"/>
  <c r="G487" i="11"/>
  <c r="H493" i="11"/>
  <c r="J521" i="11"/>
  <c r="G521" i="11"/>
  <c r="F550" i="11"/>
  <c r="E602" i="11"/>
  <c r="H602" i="11"/>
  <c r="F602" i="11"/>
  <c r="G602" i="11"/>
  <c r="F666" i="11"/>
  <c r="H666" i="11"/>
  <c r="J666" i="11"/>
  <c r="I666" i="11"/>
  <c r="E666" i="11"/>
  <c r="H562" i="11"/>
  <c r="I562" i="11"/>
  <c r="G575" i="11"/>
  <c r="H575" i="11"/>
  <c r="E575" i="11"/>
  <c r="H622" i="11"/>
  <c r="E622" i="11"/>
  <c r="J622" i="11"/>
  <c r="I622" i="11"/>
  <c r="G291" i="11"/>
  <c r="I306" i="11"/>
  <c r="E306" i="11"/>
  <c r="E339" i="11"/>
  <c r="J339" i="11"/>
  <c r="G339" i="11"/>
  <c r="I423" i="11"/>
  <c r="J423" i="11"/>
  <c r="H426" i="11"/>
  <c r="E426" i="11"/>
  <c r="J426" i="11"/>
  <c r="F426" i="11"/>
  <c r="H638" i="11"/>
  <c r="I638" i="11"/>
  <c r="G638" i="11"/>
  <c r="F638" i="11"/>
  <c r="H554" i="11"/>
  <c r="J554" i="11"/>
  <c r="I554" i="11"/>
  <c r="G554" i="11"/>
  <c r="F554" i="11"/>
  <c r="E554" i="11"/>
  <c r="H681" i="11"/>
  <c r="E681" i="11"/>
  <c r="I687" i="11"/>
  <c r="G687" i="11"/>
  <c r="J687" i="11"/>
  <c r="H687" i="11"/>
  <c r="I166" i="11"/>
  <c r="G168" i="11"/>
  <c r="J168" i="11"/>
  <c r="E170" i="11"/>
  <c r="I170" i="11"/>
  <c r="G366" i="11"/>
  <c r="J366" i="11"/>
  <c r="I429" i="11"/>
  <c r="G429" i="11"/>
  <c r="E451" i="11"/>
  <c r="I451" i="11"/>
  <c r="H451" i="11"/>
  <c r="J451" i="11"/>
  <c r="G451" i="11"/>
  <c r="G551" i="11"/>
  <c r="I551" i="11"/>
  <c r="J551" i="11"/>
  <c r="E577" i="11"/>
  <c r="H577" i="11"/>
  <c r="G577" i="11"/>
  <c r="G681" i="11"/>
  <c r="E687" i="11"/>
  <c r="E164" i="11"/>
  <c r="E166" i="11"/>
  <c r="E168" i="11"/>
  <c r="F170" i="11"/>
  <c r="E180" i="11"/>
  <c r="E182" i="11"/>
  <c r="E184" i="11"/>
  <c r="E186" i="11"/>
  <c r="F188" i="11"/>
  <c r="E198" i="11"/>
  <c r="I204" i="11"/>
  <c r="G206" i="11"/>
  <c r="J206" i="11"/>
  <c r="E208" i="11"/>
  <c r="I208" i="11"/>
  <c r="E210" i="11"/>
  <c r="E212" i="11"/>
  <c r="E214" i="11"/>
  <c r="F216" i="11"/>
  <c r="E230" i="11"/>
  <c r="E232" i="11"/>
  <c r="E234" i="11"/>
  <c r="E236" i="11"/>
  <c r="E259" i="11"/>
  <c r="E263" i="11"/>
  <c r="E283" i="11"/>
  <c r="E285" i="11"/>
  <c r="I317" i="11"/>
  <c r="J331" i="11"/>
  <c r="H331" i="11"/>
  <c r="G331" i="11"/>
  <c r="F331" i="11"/>
  <c r="E331" i="11"/>
  <c r="E366" i="11"/>
  <c r="E429" i="11"/>
  <c r="E446" i="11"/>
  <c r="H446" i="11"/>
  <c r="F451" i="11"/>
  <c r="E551" i="11"/>
  <c r="F577" i="11"/>
  <c r="G652" i="11"/>
  <c r="H652" i="11"/>
  <c r="I652" i="11"/>
  <c r="J652" i="11"/>
  <c r="F652" i="11"/>
  <c r="E652" i="11"/>
  <c r="I681" i="11"/>
  <c r="F687" i="11"/>
  <c r="F164" i="11"/>
  <c r="F166" i="11"/>
  <c r="F168" i="11"/>
  <c r="G170" i="11"/>
  <c r="E245" i="11"/>
  <c r="I245" i="11"/>
  <c r="E327" i="11"/>
  <c r="I327" i="11"/>
  <c r="G340" i="11"/>
  <c r="G358" i="11"/>
  <c r="J358" i="11"/>
  <c r="I358" i="11"/>
  <c r="E358" i="11"/>
  <c r="E375" i="11"/>
  <c r="I375" i="11"/>
  <c r="H375" i="11"/>
  <c r="G375" i="11"/>
  <c r="F375" i="11"/>
  <c r="E380" i="11"/>
  <c r="J380" i="11"/>
  <c r="G408" i="11"/>
  <c r="J408" i="11"/>
  <c r="I408" i="11"/>
  <c r="H408" i="11"/>
  <c r="F408" i="11"/>
  <c r="E408" i="11"/>
  <c r="F429" i="11"/>
  <c r="H441" i="11"/>
  <c r="E468" i="11"/>
  <c r="I468" i="11"/>
  <c r="H468" i="11"/>
  <c r="G468" i="11"/>
  <c r="F468" i="11"/>
  <c r="J503" i="11"/>
  <c r="I503" i="11"/>
  <c r="H503" i="11"/>
  <c r="G503" i="11"/>
  <c r="F503" i="11"/>
  <c r="I548" i="11"/>
  <c r="J548" i="11"/>
  <c r="H548" i="11"/>
  <c r="F551" i="11"/>
  <c r="I577" i="11"/>
  <c r="H596" i="11"/>
  <c r="E596" i="11"/>
  <c r="J596" i="11"/>
  <c r="G596" i="11"/>
  <c r="J681" i="11"/>
  <c r="G300" i="11"/>
  <c r="J300" i="11"/>
  <c r="G337" i="11"/>
  <c r="J337" i="11"/>
  <c r="I337" i="11"/>
  <c r="E337" i="11"/>
  <c r="H429" i="11"/>
  <c r="J468" i="11"/>
  <c r="F515" i="11"/>
  <c r="J515" i="11"/>
  <c r="G515" i="11"/>
  <c r="I515" i="11"/>
  <c r="H515" i="11"/>
  <c r="E515" i="11"/>
  <c r="G525" i="11"/>
  <c r="J525" i="11"/>
  <c r="J542" i="11"/>
  <c r="G545" i="11"/>
  <c r="J545" i="11"/>
  <c r="I545" i="11"/>
  <c r="H545" i="11"/>
  <c r="F545" i="11"/>
  <c r="E545" i="11"/>
  <c r="J577" i="11"/>
  <c r="H164" i="11"/>
  <c r="H166" i="11"/>
  <c r="I168" i="11"/>
  <c r="J170" i="11"/>
  <c r="H182" i="11"/>
  <c r="H184" i="11"/>
  <c r="I186" i="11"/>
  <c r="I188" i="11"/>
  <c r="G200" i="11"/>
  <c r="G202" i="11"/>
  <c r="G204" i="11"/>
  <c r="H206" i="11"/>
  <c r="H208" i="11"/>
  <c r="I210" i="11"/>
  <c r="I212" i="11"/>
  <c r="I214" i="11"/>
  <c r="I216" i="11"/>
  <c r="G222" i="11"/>
  <c r="G224" i="11"/>
  <c r="H226" i="11"/>
  <c r="H228" i="11"/>
  <c r="F240" i="11"/>
  <c r="F242" i="11"/>
  <c r="G245" i="11"/>
  <c r="G246" i="11"/>
  <c r="H248" i="11"/>
  <c r="H249" i="11"/>
  <c r="H250" i="11"/>
  <c r="F253" i="11"/>
  <c r="F254" i="11"/>
  <c r="F255" i="11"/>
  <c r="H263" i="11"/>
  <c r="E274" i="11"/>
  <c r="F275" i="11"/>
  <c r="H277" i="11"/>
  <c r="G281" i="11"/>
  <c r="H283" i="11"/>
  <c r="H285" i="11"/>
  <c r="E300" i="11"/>
  <c r="G317" i="11"/>
  <c r="G327" i="11"/>
  <c r="F337" i="11"/>
  <c r="F340" i="11"/>
  <c r="I343" i="11"/>
  <c r="H358" i="11"/>
  <c r="I366" i="11"/>
  <c r="G380" i="11"/>
  <c r="G399" i="11"/>
  <c r="G402" i="11"/>
  <c r="J402" i="11"/>
  <c r="I405" i="11"/>
  <c r="F405" i="11"/>
  <c r="J405" i="11"/>
  <c r="E405" i="11"/>
  <c r="E416" i="11"/>
  <c r="J429" i="11"/>
  <c r="F441" i="11"/>
  <c r="I446" i="11"/>
  <c r="G460" i="11"/>
  <c r="I460" i="11"/>
  <c r="J460" i="11"/>
  <c r="H460" i="11"/>
  <c r="F460" i="11"/>
  <c r="E482" i="11"/>
  <c r="J482" i="11"/>
  <c r="G482" i="11"/>
  <c r="E525" i="11"/>
  <c r="J530" i="11"/>
  <c r="H530" i="11"/>
  <c r="E542" i="11"/>
  <c r="F548" i="11"/>
  <c r="I596" i="11"/>
  <c r="I356" i="11"/>
  <c r="E368" i="11"/>
  <c r="J512" i="11"/>
  <c r="E555" i="11"/>
  <c r="I555" i="11"/>
  <c r="H558" i="11"/>
  <c r="I558" i="11"/>
  <c r="H580" i="11"/>
  <c r="J580" i="11"/>
  <c r="F580" i="11"/>
  <c r="I580" i="11"/>
  <c r="G580" i="11"/>
  <c r="J594" i="11"/>
  <c r="E594" i="11"/>
  <c r="G594" i="11"/>
  <c r="I594" i="11"/>
  <c r="J597" i="11"/>
  <c r="H597" i="11"/>
  <c r="F597" i="11"/>
  <c r="E597" i="11"/>
  <c r="H664" i="11"/>
  <c r="I664" i="11"/>
  <c r="J664" i="11"/>
  <c r="G664" i="11"/>
  <c r="E664" i="11"/>
  <c r="F346" i="11"/>
  <c r="E396" i="11"/>
  <c r="H396" i="11"/>
  <c r="H403" i="11"/>
  <c r="E403" i="11"/>
  <c r="E417" i="11"/>
  <c r="G417" i="11"/>
  <c r="E424" i="11"/>
  <c r="G424" i="11"/>
  <c r="E580" i="11"/>
  <c r="E590" i="11"/>
  <c r="H590" i="11"/>
  <c r="G590" i="11"/>
  <c r="F594" i="11"/>
  <c r="G597" i="11"/>
  <c r="F627" i="11"/>
  <c r="H627" i="11"/>
  <c r="I627" i="11"/>
  <c r="J627" i="11"/>
  <c r="G627" i="11"/>
  <c r="E627" i="11"/>
  <c r="E329" i="11"/>
  <c r="E346" i="11"/>
  <c r="E388" i="11"/>
  <c r="G395" i="11"/>
  <c r="H395" i="11"/>
  <c r="F396" i="11"/>
  <c r="F403" i="11"/>
  <c r="F417" i="11"/>
  <c r="F424" i="11"/>
  <c r="I437" i="11"/>
  <c r="F437" i="11"/>
  <c r="E477" i="11"/>
  <c r="E529" i="11"/>
  <c r="G549" i="11"/>
  <c r="J549" i="11"/>
  <c r="F549" i="11"/>
  <c r="J581" i="11"/>
  <c r="E581" i="11"/>
  <c r="F590" i="11"/>
  <c r="H594" i="11"/>
  <c r="I597" i="11"/>
  <c r="H603" i="11"/>
  <c r="G603" i="11"/>
  <c r="G689" i="11"/>
  <c r="H689" i="11"/>
  <c r="E689" i="11"/>
  <c r="F329" i="11"/>
  <c r="J344" i="11"/>
  <c r="G346" i="11"/>
  <c r="F388" i="11"/>
  <c r="G396" i="11"/>
  <c r="G403" i="11"/>
  <c r="H424" i="11"/>
  <c r="J531" i="11"/>
  <c r="F531" i="11"/>
  <c r="I531" i="11"/>
  <c r="H531" i="11"/>
  <c r="G531" i="11"/>
  <c r="J544" i="11"/>
  <c r="H676" i="11"/>
  <c r="F676" i="11"/>
  <c r="E676" i="11"/>
  <c r="J676" i="11"/>
  <c r="J679" i="11"/>
  <c r="E679" i="11"/>
  <c r="I679" i="11"/>
  <c r="H679" i="11"/>
  <c r="G679" i="11"/>
  <c r="F679" i="11"/>
  <c r="E316" i="11"/>
  <c r="G329" i="11"/>
  <c r="E344" i="11"/>
  <c r="H346" i="11"/>
  <c r="G388" i="11"/>
  <c r="I396" i="11"/>
  <c r="I403" i="11"/>
  <c r="F413" i="11"/>
  <c r="H413" i="11"/>
  <c r="G413" i="11"/>
  <c r="I417" i="11"/>
  <c r="I424" i="11"/>
  <c r="E438" i="11"/>
  <c r="F447" i="11"/>
  <c r="H447" i="11"/>
  <c r="J447" i="11"/>
  <c r="I447" i="11"/>
  <c r="I472" i="11"/>
  <c r="J472" i="11"/>
  <c r="H472" i="11"/>
  <c r="G472" i="11"/>
  <c r="G477" i="11"/>
  <c r="H516" i="11"/>
  <c r="I516" i="11"/>
  <c r="G529" i="11"/>
  <c r="E531" i="11"/>
  <c r="E544" i="11"/>
  <c r="J590" i="11"/>
  <c r="H620" i="11"/>
  <c r="I620" i="11"/>
  <c r="G620" i="11"/>
  <c r="E620" i="11"/>
  <c r="G676" i="11"/>
  <c r="I689" i="11"/>
  <c r="G422" i="11"/>
  <c r="E422" i="11"/>
  <c r="G427" i="11"/>
  <c r="G478" i="11"/>
  <c r="I478" i="11"/>
  <c r="F563" i="11"/>
  <c r="H563" i="11"/>
  <c r="J582" i="11"/>
  <c r="H582" i="11"/>
  <c r="F582" i="11"/>
  <c r="E582" i="11"/>
  <c r="F620" i="11"/>
  <c r="F624" i="11"/>
  <c r="E624" i="11"/>
  <c r="J624" i="11"/>
  <c r="H624" i="11"/>
  <c r="E647" i="11"/>
  <c r="I647" i="11"/>
  <c r="I676" i="11"/>
  <c r="J689" i="11"/>
  <c r="J662" i="11"/>
  <c r="H662" i="11"/>
  <c r="I662" i="11"/>
  <c r="H693" i="11"/>
  <c r="J409" i="11"/>
  <c r="I409" i="11"/>
  <c r="E435" i="11"/>
  <c r="G474" i="11"/>
  <c r="J474" i="11"/>
  <c r="H533" i="11"/>
  <c r="E533" i="11"/>
  <c r="I586" i="11"/>
  <c r="G586" i="11"/>
  <c r="J639" i="11"/>
  <c r="E639" i="11"/>
  <c r="F639" i="11"/>
  <c r="G507" i="11"/>
  <c r="J507" i="11"/>
  <c r="F561" i="11"/>
  <c r="E561" i="11"/>
  <c r="I612" i="11"/>
  <c r="G612" i="11"/>
  <c r="F612" i="11"/>
  <c r="G639" i="11"/>
  <c r="F700" i="11"/>
  <c r="I700" i="11"/>
  <c r="H700" i="11"/>
  <c r="J442" i="11"/>
  <c r="F483" i="11"/>
  <c r="H483" i="11"/>
  <c r="I505" i="11"/>
  <c r="E507" i="11"/>
  <c r="E528" i="11"/>
  <c r="E543" i="11"/>
  <c r="G561" i="11"/>
  <c r="E570" i="11"/>
  <c r="H570" i="11"/>
  <c r="G570" i="11"/>
  <c r="H578" i="11"/>
  <c r="I578" i="11"/>
  <c r="E612" i="11"/>
  <c r="H639" i="11"/>
  <c r="I650" i="11"/>
  <c r="G650" i="11"/>
  <c r="J650" i="11"/>
  <c r="F650" i="11"/>
  <c r="H650" i="11"/>
  <c r="E650" i="11"/>
  <c r="F683" i="11"/>
  <c r="E683" i="11"/>
  <c r="E700" i="11"/>
  <c r="H481" i="11"/>
  <c r="I481" i="11"/>
  <c r="F507" i="11"/>
  <c r="F528" i="11"/>
  <c r="E541" i="11"/>
  <c r="I541" i="11"/>
  <c r="F543" i="11"/>
  <c r="H561" i="11"/>
  <c r="F607" i="11"/>
  <c r="E607" i="11"/>
  <c r="I607" i="11"/>
  <c r="H607" i="11"/>
  <c r="H612" i="11"/>
  <c r="E634" i="11"/>
  <c r="H634" i="11"/>
  <c r="F634" i="11"/>
  <c r="I639" i="11"/>
  <c r="F684" i="11"/>
  <c r="H684" i="11"/>
  <c r="J684" i="11"/>
  <c r="G684" i="11"/>
  <c r="G700" i="11"/>
  <c r="J479" i="11"/>
  <c r="I479" i="11"/>
  <c r="E502" i="11"/>
  <c r="H507" i="11"/>
  <c r="G539" i="11"/>
  <c r="J539" i="11"/>
  <c r="E552" i="11"/>
  <c r="H552" i="11"/>
  <c r="G568" i="11"/>
  <c r="H568" i="11"/>
  <c r="E568" i="11"/>
  <c r="H656" i="11"/>
  <c r="F656" i="11"/>
  <c r="J700" i="11"/>
  <c r="F440" i="11"/>
  <c r="G442" i="11"/>
  <c r="F461" i="11"/>
  <c r="G463" i="11"/>
  <c r="E479" i="11"/>
  <c r="F481" i="11"/>
  <c r="I483" i="11"/>
  <c r="E499" i="11"/>
  <c r="F502" i="11"/>
  <c r="G505" i="11"/>
  <c r="I507" i="11"/>
  <c r="F518" i="11"/>
  <c r="H518" i="11"/>
  <c r="G526" i="11"/>
  <c r="I528" i="11"/>
  <c r="I537" i="11"/>
  <c r="E539" i="11"/>
  <c r="G541" i="11"/>
  <c r="I543" i="11"/>
  <c r="F552" i="11"/>
  <c r="J557" i="11"/>
  <c r="J561" i="11"/>
  <c r="F568" i="11"/>
  <c r="J570" i="11"/>
  <c r="G578" i="11"/>
  <c r="J607" i="11"/>
  <c r="H625" i="11"/>
  <c r="I625" i="11"/>
  <c r="G625" i="11"/>
  <c r="E625" i="11"/>
  <c r="I634" i="11"/>
  <c r="H640" i="11"/>
  <c r="J640" i="11"/>
  <c r="F643" i="11"/>
  <c r="E643" i="11"/>
  <c r="J643" i="11"/>
  <c r="G643" i="11"/>
  <c r="E656" i="11"/>
  <c r="E667" i="11"/>
  <c r="J667" i="11"/>
  <c r="F667" i="11"/>
  <c r="H667" i="11"/>
  <c r="G672" i="11"/>
  <c r="H672" i="11"/>
  <c r="J672" i="11"/>
  <c r="I672" i="11"/>
  <c r="F672" i="11"/>
  <c r="I683" i="11"/>
  <c r="I684" i="11"/>
  <c r="F695" i="11"/>
  <c r="H695" i="11"/>
  <c r="G695" i="11"/>
  <c r="E695" i="11"/>
  <c r="E703" i="11"/>
  <c r="I600" i="11"/>
  <c r="G600" i="11"/>
  <c r="H600" i="11"/>
  <c r="H660" i="11"/>
  <c r="J660" i="11"/>
  <c r="J703" i="11"/>
  <c r="E628" i="11"/>
  <c r="G628" i="11"/>
  <c r="F628" i="11"/>
  <c r="E696" i="11"/>
  <c r="H641" i="11"/>
  <c r="E641" i="11"/>
  <c r="I641" i="11"/>
  <c r="F663" i="11"/>
  <c r="E663" i="11"/>
  <c r="J663" i="11"/>
  <c r="H663" i="11"/>
  <c r="I670" i="11"/>
  <c r="G670" i="11"/>
  <c r="F696" i="11"/>
  <c r="G701" i="11"/>
  <c r="J701" i="11"/>
  <c r="I701" i="11"/>
  <c r="H701" i="11"/>
  <c r="J623" i="11"/>
  <c r="H623" i="11"/>
  <c r="E623" i="11"/>
  <c r="F641" i="11"/>
  <c r="H658" i="11"/>
  <c r="G658" i="11"/>
  <c r="I566" i="11"/>
  <c r="G566" i="11"/>
  <c r="G588" i="11"/>
  <c r="H588" i="11"/>
  <c r="H605" i="11"/>
  <c r="I605" i="11"/>
  <c r="G623" i="11"/>
  <c r="I636" i="11"/>
  <c r="J641" i="11"/>
  <c r="F658" i="11"/>
  <c r="H670" i="11"/>
  <c r="I696" i="11"/>
  <c r="E654" i="11"/>
  <c r="H654" i="11"/>
  <c r="J682" i="11"/>
  <c r="H682" i="11"/>
  <c r="H680" i="11"/>
  <c r="I699" i="11"/>
  <c r="E699" i="11"/>
  <c r="J699" i="11"/>
  <c r="H644" i="11"/>
  <c r="I644" i="11"/>
  <c r="F646" i="11"/>
  <c r="H646" i="11"/>
  <c r="H661" i="11"/>
  <c r="E661" i="11"/>
  <c r="F680" i="11"/>
  <c r="E616" i="11"/>
  <c r="H616" i="11"/>
  <c r="J642" i="11"/>
  <c r="H642" i="11"/>
  <c r="J659" i="11"/>
  <c r="E659" i="11"/>
  <c r="I680" i="11"/>
  <c r="J702" i="11"/>
  <c r="I702" i="11"/>
  <c r="H702" i="11"/>
  <c r="I573" i="11"/>
  <c r="G573" i="11"/>
  <c r="F583" i="11"/>
  <c r="E583" i="11"/>
  <c r="H585" i="11"/>
  <c r="H595" i="11"/>
  <c r="G614" i="11"/>
  <c r="H614" i="11"/>
  <c r="F616" i="11"/>
  <c r="G618" i="11"/>
  <c r="E642" i="11"/>
  <c r="G644" i="11"/>
  <c r="I646" i="11"/>
  <c r="F659" i="11"/>
  <c r="I661" i="11"/>
  <c r="E674" i="11"/>
  <c r="H674" i="11"/>
  <c r="G678" i="11"/>
  <c r="J680" i="11"/>
  <c r="F685" i="11"/>
  <c r="E702" i="11"/>
  <c r="J704" i="11"/>
  <c r="H704" i="11"/>
  <c r="G704" i="11"/>
  <c r="E579" i="11"/>
  <c r="E604" i="11"/>
  <c r="E619" i="11"/>
  <c r="E637" i="11"/>
  <c r="E657" i="11"/>
  <c r="E677" i="11"/>
  <c r="E692" i="11"/>
  <c r="J411" i="9"/>
  <c r="M411" i="9"/>
  <c r="I371" i="9"/>
  <c r="M371" i="9"/>
  <c r="I651" i="9"/>
  <c r="M651" i="9"/>
  <c r="M711" i="9"/>
  <c r="J17" i="9"/>
  <c r="M17" i="9"/>
  <c r="N117" i="9"/>
  <c r="I117" i="9"/>
  <c r="I844" i="9"/>
  <c r="M844" i="9"/>
  <c r="I51" i="9"/>
  <c r="M51" i="9"/>
  <c r="N531" i="9"/>
  <c r="M531" i="9"/>
  <c r="N791" i="9"/>
  <c r="M791" i="9"/>
  <c r="J471" i="9"/>
  <c r="M471" i="9"/>
  <c r="N611" i="9"/>
  <c r="M611" i="9"/>
  <c r="I691" i="9"/>
  <c r="M691" i="9"/>
  <c r="M551" i="9"/>
  <c r="I834" i="9"/>
  <c r="M839" i="9"/>
  <c r="I370" i="9"/>
  <c r="M370" i="9"/>
  <c r="N530" i="9"/>
  <c r="M530" i="9"/>
  <c r="I757" i="9"/>
  <c r="M290" i="9"/>
  <c r="M14" i="9"/>
  <c r="J374" i="9"/>
  <c r="M374" i="9"/>
  <c r="I534" i="9"/>
  <c r="M534" i="9"/>
  <c r="J674" i="9"/>
  <c r="M674" i="9"/>
  <c r="N794" i="9"/>
  <c r="M794" i="9"/>
  <c r="M614" i="9"/>
  <c r="I435" i="9"/>
  <c r="M770" i="9"/>
  <c r="J34" i="9"/>
  <c r="M34" i="9"/>
  <c r="J54" i="9"/>
  <c r="I54" i="9"/>
  <c r="M54" i="9"/>
  <c r="N214" i="9"/>
  <c r="M214" i="9"/>
  <c r="N394" i="9"/>
  <c r="M394" i="9"/>
  <c r="J554" i="9"/>
  <c r="M554" i="9"/>
  <c r="N654" i="9"/>
  <c r="M654" i="9"/>
  <c r="I774" i="9"/>
  <c r="M774" i="9"/>
  <c r="M808" i="9"/>
  <c r="I434" i="9"/>
  <c r="M610" i="9"/>
  <c r="M437" i="9"/>
  <c r="M194" i="9"/>
  <c r="M594" i="9"/>
  <c r="M407" i="9"/>
  <c r="M167" i="9"/>
  <c r="M658" i="9"/>
  <c r="M18" i="9"/>
  <c r="I38" i="9"/>
  <c r="J5" i="9"/>
  <c r="M5" i="9"/>
  <c r="I165" i="9"/>
  <c r="M168" i="9"/>
  <c r="J835" i="9"/>
  <c r="M835" i="9"/>
  <c r="M376" i="9"/>
  <c r="I376" i="9"/>
  <c r="M436" i="9"/>
  <c r="M368" i="9"/>
  <c r="M155" i="9"/>
  <c r="M88" i="9"/>
  <c r="I157" i="9"/>
  <c r="M157" i="9"/>
  <c r="I237" i="9"/>
  <c r="M237" i="9"/>
  <c r="N477" i="9"/>
  <c r="M477" i="9"/>
  <c r="J637" i="9"/>
  <c r="M637" i="9"/>
  <c r="J837" i="9"/>
  <c r="I837" i="9"/>
  <c r="I37" i="9"/>
  <c r="M635" i="9"/>
  <c r="M435" i="9"/>
  <c r="M87" i="9"/>
  <c r="I78" i="9"/>
  <c r="M78" i="9"/>
  <c r="I218" i="9"/>
  <c r="M218" i="9"/>
  <c r="I278" i="9"/>
  <c r="J278" i="9"/>
  <c r="I298" i="9"/>
  <c r="M298" i="9"/>
  <c r="J298" i="9"/>
  <c r="I318" i="9"/>
  <c r="M318" i="9"/>
  <c r="I418" i="9"/>
  <c r="J418" i="9"/>
  <c r="J478" i="9"/>
  <c r="M478" i="9"/>
  <c r="N538" i="9"/>
  <c r="M538" i="9"/>
  <c r="N618" i="9"/>
  <c r="M618" i="9"/>
  <c r="J638" i="9"/>
  <c r="M638" i="9"/>
  <c r="I698" i="9"/>
  <c r="M698" i="9"/>
  <c r="I576" i="9"/>
  <c r="J855" i="9"/>
  <c r="M758" i="9"/>
  <c r="M568" i="9"/>
  <c r="M495" i="9"/>
  <c r="M357" i="9"/>
  <c r="M289" i="9"/>
  <c r="M151" i="9"/>
  <c r="J39" i="9"/>
  <c r="M39" i="9"/>
  <c r="I99" i="9"/>
  <c r="M99" i="9"/>
  <c r="J119" i="9"/>
  <c r="M119" i="9"/>
  <c r="I139" i="9"/>
  <c r="M139" i="9"/>
  <c r="J179" i="9"/>
  <c r="M179" i="9"/>
  <c r="I199" i="9"/>
  <c r="M199" i="9"/>
  <c r="I259" i="9"/>
  <c r="M259" i="9"/>
  <c r="I299" i="9"/>
  <c r="M299" i="9"/>
  <c r="J339" i="9"/>
  <c r="M339" i="9"/>
  <c r="J459" i="9"/>
  <c r="M459" i="9"/>
  <c r="N519" i="9"/>
  <c r="M519" i="9"/>
  <c r="J539" i="9"/>
  <c r="M539" i="9"/>
  <c r="I679" i="9"/>
  <c r="M679" i="9"/>
  <c r="M757" i="9"/>
  <c r="M631" i="9"/>
  <c r="M418" i="9"/>
  <c r="M288" i="9"/>
  <c r="M211" i="9"/>
  <c r="M75" i="9"/>
  <c r="M8" i="9"/>
  <c r="I518" i="9"/>
  <c r="J677" i="9"/>
  <c r="M756" i="9"/>
  <c r="M689" i="9"/>
  <c r="M617" i="9"/>
  <c r="M491" i="9"/>
  <c r="M278" i="9"/>
  <c r="M210" i="9"/>
  <c r="M817" i="9"/>
  <c r="M755" i="9"/>
  <c r="M688" i="9"/>
  <c r="M555" i="9"/>
  <c r="M488" i="9"/>
  <c r="M415" i="9"/>
  <c r="M209" i="9"/>
  <c r="M71" i="9"/>
  <c r="M816" i="9"/>
  <c r="M687" i="9"/>
  <c r="M487" i="9"/>
  <c r="M338" i="9"/>
  <c r="M208" i="9"/>
  <c r="M131" i="9"/>
  <c r="M57" i="9"/>
  <c r="I445" i="9"/>
  <c r="J477" i="9"/>
  <c r="M815" i="9"/>
  <c r="M337" i="9"/>
  <c r="M275" i="9"/>
  <c r="M55" i="9"/>
  <c r="I104" i="9"/>
  <c r="M104" i="9"/>
  <c r="I184" i="9"/>
  <c r="M184" i="9"/>
  <c r="J344" i="9"/>
  <c r="M344" i="9"/>
  <c r="I424" i="9"/>
  <c r="M424" i="9"/>
  <c r="N584" i="9"/>
  <c r="M584" i="9"/>
  <c r="I664" i="9"/>
  <c r="M664" i="9"/>
  <c r="J744" i="9"/>
  <c r="M744" i="9"/>
  <c r="M537" i="9"/>
  <c r="M475" i="9"/>
  <c r="M197" i="9"/>
  <c r="M129" i="9"/>
  <c r="I225" i="9"/>
  <c r="M225" i="9"/>
  <c r="J305" i="9"/>
  <c r="M305" i="9"/>
  <c r="J345" i="9"/>
  <c r="M345" i="9"/>
  <c r="I365" i="9"/>
  <c r="M365" i="9"/>
  <c r="J405" i="9"/>
  <c r="M405" i="9"/>
  <c r="I425" i="9"/>
  <c r="M425" i="9"/>
  <c r="J465" i="9"/>
  <c r="M465" i="9"/>
  <c r="J485" i="9"/>
  <c r="M485" i="9"/>
  <c r="I525" i="9"/>
  <c r="M525" i="9"/>
  <c r="J545" i="9"/>
  <c r="M545" i="9"/>
  <c r="J565" i="9"/>
  <c r="M565" i="9"/>
  <c r="J585" i="9"/>
  <c r="I585" i="9"/>
  <c r="M585" i="9"/>
  <c r="J625" i="9"/>
  <c r="I625" i="9"/>
  <c r="M625" i="9"/>
  <c r="J665" i="9"/>
  <c r="M665" i="9"/>
  <c r="I685" i="9"/>
  <c r="M685" i="9"/>
  <c r="I705" i="9"/>
  <c r="M705" i="9"/>
  <c r="I765" i="9"/>
  <c r="M765" i="9"/>
  <c r="J785" i="9"/>
  <c r="M785" i="9"/>
  <c r="J805" i="9"/>
  <c r="M805" i="9"/>
  <c r="J845" i="9"/>
  <c r="M845" i="9"/>
  <c r="M128" i="9"/>
  <c r="I45" i="9"/>
  <c r="M45" i="9"/>
  <c r="J65" i="9"/>
  <c r="M65" i="9"/>
  <c r="I105" i="9"/>
  <c r="M105" i="9"/>
  <c r="I145" i="9"/>
  <c r="M145" i="9"/>
  <c r="J185" i="9"/>
  <c r="M185" i="9"/>
  <c r="N205" i="9"/>
  <c r="M205" i="9"/>
  <c r="I245" i="9"/>
  <c r="M245" i="9"/>
  <c r="I285" i="9"/>
  <c r="M285" i="9"/>
  <c r="J325" i="9"/>
  <c r="M325" i="9"/>
  <c r="J6" i="9"/>
  <c r="M6" i="9"/>
  <c r="O66" i="9"/>
  <c r="M66" i="9"/>
  <c r="J86" i="9"/>
  <c r="M86" i="9"/>
  <c r="I106" i="9"/>
  <c r="M106" i="9"/>
  <c r="J126" i="9"/>
  <c r="M126" i="9"/>
  <c r="I146" i="9"/>
  <c r="M146" i="9"/>
  <c r="N166" i="9"/>
  <c r="M166" i="9"/>
  <c r="N186" i="9"/>
  <c r="I186" i="9"/>
  <c r="M186" i="9"/>
  <c r="N206" i="9"/>
  <c r="M206" i="9"/>
  <c r="J226" i="9"/>
  <c r="M226" i="9"/>
  <c r="I246" i="9"/>
  <c r="M246" i="9"/>
  <c r="I266" i="9"/>
  <c r="M266" i="9"/>
  <c r="J286" i="9"/>
  <c r="M286" i="9"/>
  <c r="J306" i="9"/>
  <c r="M306" i="9"/>
  <c r="M346" i="9"/>
  <c r="J346" i="9"/>
  <c r="I366" i="9"/>
  <c r="M366" i="9"/>
  <c r="I386" i="9"/>
  <c r="M386" i="9"/>
  <c r="J406" i="9"/>
  <c r="M406" i="9"/>
  <c r="I446" i="9"/>
  <c r="M446" i="9"/>
  <c r="N466" i="9"/>
  <c r="M466" i="9"/>
  <c r="I486" i="9"/>
  <c r="M486" i="9"/>
  <c r="J506" i="9"/>
  <c r="M506" i="9"/>
  <c r="N526" i="9"/>
  <c r="M526" i="9"/>
  <c r="J546" i="9"/>
  <c r="M546" i="9"/>
  <c r="N566" i="9"/>
  <c r="M566" i="9"/>
  <c r="J586" i="9"/>
  <c r="M586" i="9"/>
  <c r="N606" i="9"/>
  <c r="M606" i="9"/>
  <c r="O626" i="9"/>
  <c r="M626" i="9"/>
  <c r="I666" i="9"/>
  <c r="M666" i="9"/>
  <c r="J686" i="9"/>
  <c r="M686" i="9"/>
  <c r="J706" i="9"/>
  <c r="M706" i="9"/>
  <c r="I746" i="9"/>
  <c r="M746" i="9"/>
  <c r="N766" i="9"/>
  <c r="M766" i="9"/>
  <c r="J786" i="9"/>
  <c r="M786" i="9"/>
  <c r="I806" i="9"/>
  <c r="M806" i="9"/>
  <c r="N846" i="9"/>
  <c r="M846" i="9"/>
  <c r="M796" i="9"/>
  <c r="M675" i="9"/>
  <c r="M608" i="9"/>
  <c r="M396" i="9"/>
  <c r="M331" i="9"/>
  <c r="M50" i="9"/>
  <c r="I25" i="9"/>
  <c r="M25" i="9"/>
  <c r="J125" i="9"/>
  <c r="M125" i="9"/>
  <c r="I645" i="9"/>
  <c r="M645" i="9"/>
  <c r="I67" i="9"/>
  <c r="M67" i="9"/>
  <c r="I147" i="9"/>
  <c r="M147" i="9"/>
  <c r="J207" i="9"/>
  <c r="M207" i="9"/>
  <c r="I227" i="9"/>
  <c r="M227" i="9"/>
  <c r="I287" i="9"/>
  <c r="M287" i="9"/>
  <c r="I307" i="9"/>
  <c r="M307" i="9"/>
  <c r="J367" i="9"/>
  <c r="M367" i="9"/>
  <c r="I387" i="9"/>
  <c r="M387" i="9"/>
  <c r="J447" i="9"/>
  <c r="M447" i="9"/>
  <c r="I467" i="9"/>
  <c r="M467" i="9"/>
  <c r="J527" i="9"/>
  <c r="M527" i="9"/>
  <c r="I547" i="9"/>
  <c r="M547" i="9"/>
  <c r="I627" i="9"/>
  <c r="M627" i="9"/>
  <c r="I707" i="9"/>
  <c r="M707" i="9"/>
  <c r="J807" i="9"/>
  <c r="M807" i="9"/>
  <c r="M457" i="9"/>
  <c r="M395" i="9"/>
  <c r="M117" i="9"/>
  <c r="J788" i="9"/>
  <c r="M788" i="9"/>
  <c r="N828" i="9"/>
  <c r="M828" i="9"/>
  <c r="M728" i="9"/>
  <c r="M327" i="9"/>
  <c r="I856" i="9"/>
  <c r="I306" i="9"/>
  <c r="M727" i="9"/>
  <c r="M657" i="9"/>
  <c r="M391" i="9"/>
  <c r="M316" i="9"/>
  <c r="M251" i="9"/>
  <c r="M115" i="9"/>
  <c r="M38" i="9"/>
  <c r="N710" i="9"/>
  <c r="J710" i="9"/>
  <c r="N790" i="9"/>
  <c r="M790" i="9"/>
  <c r="I846" i="9"/>
  <c r="I305" i="9"/>
  <c r="M726" i="9"/>
  <c r="M655" i="9"/>
  <c r="M528" i="9"/>
  <c r="M377" i="9"/>
  <c r="M315" i="9"/>
  <c r="M248" i="9"/>
  <c r="I291" i="9"/>
  <c r="J291" i="9"/>
  <c r="I838" i="9"/>
  <c r="M855" i="9"/>
  <c r="M716" i="9"/>
  <c r="M595" i="9"/>
  <c r="M247" i="9"/>
  <c r="M36" i="9"/>
  <c r="M759" i="9"/>
  <c r="I632" i="9"/>
  <c r="M739" i="9"/>
  <c r="J421" i="9"/>
  <c r="M421" i="9"/>
  <c r="O542" i="9"/>
  <c r="M542" i="9"/>
  <c r="N723" i="9"/>
  <c r="M723" i="9"/>
  <c r="N830" i="9"/>
  <c r="I830" i="9"/>
  <c r="J137" i="9"/>
  <c r="I137" i="9"/>
  <c r="N417" i="9"/>
  <c r="J417" i="9"/>
  <c r="I753" i="9"/>
  <c r="I97" i="9"/>
  <c r="M849" i="9"/>
  <c r="M749" i="9"/>
  <c r="M724" i="9"/>
  <c r="M696" i="9"/>
  <c r="M669" i="9"/>
  <c r="M644" i="9"/>
  <c r="M564" i="9"/>
  <c r="M536" i="9"/>
  <c r="M484" i="9"/>
  <c r="M429" i="9"/>
  <c r="M404" i="9"/>
  <c r="M349" i="9"/>
  <c r="M324" i="9"/>
  <c r="M269" i="9"/>
  <c r="M244" i="9"/>
  <c r="M164" i="9"/>
  <c r="M4" i="9"/>
  <c r="I21" i="9"/>
  <c r="M21" i="9"/>
  <c r="I41" i="9"/>
  <c r="M41" i="9"/>
  <c r="I161" i="9"/>
  <c r="M161" i="9"/>
  <c r="J221" i="9"/>
  <c r="M221" i="9"/>
  <c r="O261" i="9"/>
  <c r="M261" i="9"/>
  <c r="J341" i="9"/>
  <c r="M341" i="9"/>
  <c r="I361" i="9"/>
  <c r="M361" i="9"/>
  <c r="J481" i="9"/>
  <c r="M481" i="9"/>
  <c r="N501" i="9"/>
  <c r="M501" i="9"/>
  <c r="J521" i="9"/>
  <c r="M521" i="9"/>
  <c r="I561" i="9"/>
  <c r="M561" i="9"/>
  <c r="I601" i="9"/>
  <c r="M601" i="9"/>
  <c r="J621" i="9"/>
  <c r="M621" i="9"/>
  <c r="I661" i="9"/>
  <c r="M661" i="9"/>
  <c r="I741" i="9"/>
  <c r="M741" i="9"/>
  <c r="J761" i="9"/>
  <c r="M761" i="9"/>
  <c r="I841" i="9"/>
  <c r="M841" i="9"/>
  <c r="N42" i="9"/>
  <c r="M42" i="9"/>
  <c r="I82" i="9"/>
  <c r="M82" i="9"/>
  <c r="I102" i="9"/>
  <c r="M102" i="9"/>
  <c r="I142" i="9"/>
  <c r="M142" i="9"/>
  <c r="J162" i="9"/>
  <c r="M162" i="9"/>
  <c r="J242" i="9"/>
  <c r="M242" i="9"/>
  <c r="J322" i="9"/>
  <c r="M322" i="9"/>
  <c r="I362" i="9"/>
  <c r="M362" i="9"/>
  <c r="J422" i="9"/>
  <c r="M422" i="9"/>
  <c r="I442" i="9"/>
  <c r="M442" i="9"/>
  <c r="J522" i="9"/>
  <c r="M522" i="9"/>
  <c r="I642" i="9"/>
  <c r="M642" i="9"/>
  <c r="J63" i="9"/>
  <c r="M63" i="9"/>
  <c r="N103" i="9"/>
  <c r="M103" i="9"/>
  <c r="N143" i="9"/>
  <c r="M143" i="9"/>
  <c r="J163" i="9"/>
  <c r="M163" i="9"/>
  <c r="I243" i="9"/>
  <c r="M243" i="9"/>
  <c r="N323" i="9"/>
  <c r="M323" i="9"/>
  <c r="J383" i="9"/>
  <c r="M383" i="9"/>
  <c r="N403" i="9"/>
  <c r="M403" i="9"/>
  <c r="J443" i="9"/>
  <c r="M443" i="9"/>
  <c r="I483" i="9"/>
  <c r="M483" i="9"/>
  <c r="I563" i="9"/>
  <c r="M563" i="9"/>
  <c r="J663" i="9"/>
  <c r="M663" i="9"/>
  <c r="J683" i="9"/>
  <c r="M683" i="9"/>
  <c r="M843" i="9"/>
  <c r="M740" i="9"/>
  <c r="M660" i="9"/>
  <c r="M580" i="9"/>
  <c r="M180" i="9"/>
  <c r="J571" i="9"/>
  <c r="I571" i="9"/>
  <c r="N591" i="9"/>
  <c r="J591" i="9"/>
  <c r="M831" i="9"/>
  <c r="M570" i="9"/>
  <c r="M490" i="9"/>
  <c r="M330" i="9"/>
  <c r="M90" i="9"/>
  <c r="I72" i="9"/>
  <c r="M72" i="9"/>
  <c r="J92" i="9"/>
  <c r="M92" i="9"/>
  <c r="J192" i="9"/>
  <c r="M192" i="9"/>
  <c r="I252" i="9"/>
  <c r="M252" i="9"/>
  <c r="N272" i="9"/>
  <c r="M272" i="9"/>
  <c r="N372" i="9"/>
  <c r="M372" i="9"/>
  <c r="J372" i="9"/>
  <c r="J432" i="9"/>
  <c r="M432" i="9"/>
  <c r="O492" i="9"/>
  <c r="M492" i="9"/>
  <c r="I512" i="9"/>
  <c r="M512" i="9"/>
  <c r="J572" i="9"/>
  <c r="M572" i="9"/>
  <c r="I592" i="9"/>
  <c r="M592" i="9"/>
  <c r="I652" i="9"/>
  <c r="M652" i="9"/>
  <c r="I672" i="9"/>
  <c r="M672" i="9"/>
  <c r="J692" i="9"/>
  <c r="M692" i="9"/>
  <c r="J712" i="9"/>
  <c r="M712" i="9"/>
  <c r="I732" i="9"/>
  <c r="M732" i="9"/>
  <c r="J772" i="9"/>
  <c r="M772" i="9"/>
  <c r="N792" i="9"/>
  <c r="M792" i="9"/>
  <c r="J812" i="9"/>
  <c r="M812" i="9"/>
  <c r="J832" i="9"/>
  <c r="M832" i="9"/>
  <c r="N852" i="9"/>
  <c r="M852" i="9"/>
  <c r="M729" i="9"/>
  <c r="M649" i="9"/>
  <c r="M569" i="9"/>
  <c r="M544" i="9"/>
  <c r="M464" i="9"/>
  <c r="M329" i="9"/>
  <c r="M304" i="9"/>
  <c r="M224" i="9"/>
  <c r="M169" i="9"/>
  <c r="M64" i="9"/>
  <c r="M13" i="9"/>
  <c r="I13" i="9"/>
  <c r="I113" i="9"/>
  <c r="M113" i="9"/>
  <c r="J173" i="9"/>
  <c r="M173" i="9"/>
  <c r="J193" i="9"/>
  <c r="M193" i="9"/>
  <c r="I213" i="9"/>
  <c r="M213" i="9"/>
  <c r="I253" i="9"/>
  <c r="M253" i="9"/>
  <c r="N273" i="9"/>
  <c r="M273" i="9"/>
  <c r="N293" i="9"/>
  <c r="M293" i="9"/>
  <c r="N333" i="9"/>
  <c r="M333" i="9"/>
  <c r="I353" i="9"/>
  <c r="M353" i="9"/>
  <c r="N393" i="9"/>
  <c r="M393" i="9"/>
  <c r="N433" i="9"/>
  <c r="M433" i="9"/>
  <c r="I433" i="9"/>
  <c r="N473" i="9"/>
  <c r="M473" i="9"/>
  <c r="I513" i="9"/>
  <c r="M513" i="9"/>
  <c r="J573" i="9"/>
  <c r="M573" i="9"/>
  <c r="I613" i="9"/>
  <c r="M613" i="9"/>
  <c r="N673" i="9"/>
  <c r="M673" i="9"/>
  <c r="J713" i="9"/>
  <c r="M713" i="9"/>
  <c r="N733" i="9"/>
  <c r="M733" i="9"/>
  <c r="M829" i="9"/>
  <c r="M540" i="9"/>
  <c r="M380" i="9"/>
  <c r="M140" i="9"/>
  <c r="M804" i="9"/>
  <c r="J491" i="9"/>
  <c r="M803" i="9"/>
  <c r="M751" i="9"/>
  <c r="M671" i="9"/>
  <c r="M591" i="9"/>
  <c r="M431" i="9"/>
  <c r="M351" i="9"/>
  <c r="M271" i="9"/>
  <c r="M191" i="9"/>
  <c r="J656" i="9"/>
  <c r="I656" i="9"/>
  <c r="I436" i="9"/>
  <c r="M850" i="9"/>
  <c r="M800" i="9"/>
  <c r="M750" i="9"/>
  <c r="M670" i="9"/>
  <c r="M430" i="9"/>
  <c r="M350" i="9"/>
  <c r="M270" i="9"/>
  <c r="M190" i="9"/>
  <c r="M110" i="9"/>
  <c r="I857" i="9"/>
  <c r="J857" i="9"/>
  <c r="I158" i="9"/>
  <c r="J158" i="9"/>
  <c r="J370" i="9"/>
  <c r="M848" i="9"/>
  <c r="M824" i="9"/>
  <c r="M748" i="9"/>
  <c r="M668" i="9"/>
  <c r="M640" i="9"/>
  <c r="M560" i="9"/>
  <c r="M508" i="9"/>
  <c r="M428" i="9"/>
  <c r="M400" i="9"/>
  <c r="M348" i="9"/>
  <c r="M320" i="9"/>
  <c r="M268" i="9"/>
  <c r="M240" i="9"/>
  <c r="M160" i="9"/>
  <c r="M108" i="9"/>
  <c r="M80" i="9"/>
  <c r="N81" i="9"/>
  <c r="M81" i="9"/>
  <c r="N181" i="9"/>
  <c r="M181" i="9"/>
  <c r="I281" i="9"/>
  <c r="M281" i="9"/>
  <c r="J321" i="9"/>
  <c r="M321" i="9"/>
  <c r="N461" i="9"/>
  <c r="M461" i="9"/>
  <c r="N541" i="9"/>
  <c r="M541" i="9"/>
  <c r="I681" i="9"/>
  <c r="M681" i="9"/>
  <c r="I721" i="9"/>
  <c r="M721" i="9"/>
  <c r="I821" i="9"/>
  <c r="M821" i="9"/>
  <c r="I62" i="9"/>
  <c r="M62" i="9"/>
  <c r="P122" i="9"/>
  <c r="M122" i="9"/>
  <c r="I222" i="9"/>
  <c r="M222" i="9"/>
  <c r="N382" i="9"/>
  <c r="M382" i="9"/>
  <c r="I482" i="9"/>
  <c r="M482" i="9"/>
  <c r="I622" i="9"/>
  <c r="M622" i="9"/>
  <c r="J702" i="9"/>
  <c r="M702" i="9"/>
  <c r="J782" i="9"/>
  <c r="M782" i="9"/>
  <c r="J822" i="9"/>
  <c r="M822" i="9"/>
  <c r="J123" i="9"/>
  <c r="M123" i="9"/>
  <c r="I223" i="9"/>
  <c r="M223" i="9"/>
  <c r="I263" i="9"/>
  <c r="M263" i="9"/>
  <c r="I303" i="9"/>
  <c r="M303" i="9"/>
  <c r="J343" i="9"/>
  <c r="M343" i="9"/>
  <c r="I463" i="9"/>
  <c r="M463" i="9"/>
  <c r="J503" i="9"/>
  <c r="M503" i="9"/>
  <c r="I543" i="9"/>
  <c r="M543" i="9"/>
  <c r="P583" i="9"/>
  <c r="M583" i="9"/>
  <c r="O603" i="9"/>
  <c r="M603" i="9"/>
  <c r="I643" i="9"/>
  <c r="M643" i="9"/>
  <c r="J703" i="9"/>
  <c r="M703" i="9"/>
  <c r="M100" i="9"/>
  <c r="I203" i="9"/>
  <c r="J544" i="9"/>
  <c r="M783" i="9"/>
  <c r="M410" i="9"/>
  <c r="I52" i="9"/>
  <c r="M52" i="9"/>
  <c r="J112" i="9"/>
  <c r="M112" i="9"/>
  <c r="N212" i="9"/>
  <c r="M212" i="9"/>
  <c r="I292" i="9"/>
  <c r="M292" i="9"/>
  <c r="J352" i="9"/>
  <c r="M352" i="9"/>
  <c r="J392" i="9"/>
  <c r="M392" i="9"/>
  <c r="I452" i="9"/>
  <c r="M452" i="9"/>
  <c r="J612" i="9"/>
  <c r="M612" i="9"/>
  <c r="M830" i="9"/>
  <c r="M780" i="9"/>
  <c r="M704" i="9"/>
  <c r="M624" i="9"/>
  <c r="M144" i="9"/>
  <c r="I73" i="9"/>
  <c r="M73" i="9"/>
  <c r="N133" i="9"/>
  <c r="M133" i="9"/>
  <c r="N533" i="9"/>
  <c r="M533" i="9"/>
  <c r="J593" i="9"/>
  <c r="M593" i="9"/>
  <c r="J653" i="9"/>
  <c r="M653" i="9"/>
  <c r="N793" i="9"/>
  <c r="M793" i="9"/>
  <c r="P833" i="9"/>
  <c r="M833" i="9"/>
  <c r="I833" i="9"/>
  <c r="M460" i="9"/>
  <c r="J493" i="9"/>
  <c r="I733" i="9"/>
  <c r="I417" i="9"/>
  <c r="I50" i="9"/>
  <c r="J363" i="9"/>
  <c r="M847" i="9"/>
  <c r="M823" i="9"/>
  <c r="M797" i="9"/>
  <c r="M771" i="9"/>
  <c r="M747" i="9"/>
  <c r="M667" i="9"/>
  <c r="M639" i="9"/>
  <c r="M587" i="9"/>
  <c r="M559" i="9"/>
  <c r="M507" i="9"/>
  <c r="M347" i="9"/>
  <c r="M319" i="9"/>
  <c r="M239" i="9"/>
  <c r="M187" i="9"/>
  <c r="I401" i="9"/>
  <c r="M401" i="9"/>
  <c r="I582" i="9"/>
  <c r="M582" i="9"/>
  <c r="O43" i="9"/>
  <c r="M43" i="9"/>
  <c r="J743" i="9"/>
  <c r="M789" i="9"/>
  <c r="J230" i="9"/>
  <c r="M764" i="9"/>
  <c r="M710" i="9"/>
  <c r="M550" i="9"/>
  <c r="M470" i="9"/>
  <c r="M390" i="9"/>
  <c r="M310" i="9"/>
  <c r="M150" i="9"/>
  <c r="M70" i="9"/>
  <c r="J567" i="9"/>
  <c r="I567" i="9"/>
  <c r="I583" i="9"/>
  <c r="J729" i="9"/>
  <c r="M787" i="9"/>
  <c r="M763" i="9"/>
  <c r="M736" i="9"/>
  <c r="M684" i="9"/>
  <c r="M656" i="9"/>
  <c r="M604" i="9"/>
  <c r="M576" i="9"/>
  <c r="M549" i="9"/>
  <c r="M524" i="9"/>
  <c r="M444" i="9"/>
  <c r="M416" i="9"/>
  <c r="M389" i="9"/>
  <c r="M364" i="9"/>
  <c r="M229" i="9"/>
  <c r="M204" i="9"/>
  <c r="M149" i="9"/>
  <c r="M124" i="9"/>
  <c r="M96" i="9"/>
  <c r="M44" i="9"/>
  <c r="I272" i="9"/>
  <c r="J728" i="9"/>
  <c r="M810" i="9"/>
  <c r="M708" i="9"/>
  <c r="M680" i="9"/>
  <c r="M628" i="9"/>
  <c r="M600" i="9"/>
  <c r="M520" i="9"/>
  <c r="M388" i="9"/>
  <c r="M308" i="9"/>
  <c r="M280" i="9"/>
  <c r="M228" i="9"/>
  <c r="M200" i="9"/>
  <c r="M148" i="9"/>
  <c r="M40" i="9"/>
  <c r="J675" i="9"/>
  <c r="I295" i="9"/>
  <c r="I294" i="9"/>
  <c r="J365" i="9"/>
  <c r="J723" i="9"/>
  <c r="I163" i="9"/>
  <c r="J525" i="9"/>
  <c r="J705" i="9"/>
  <c r="I823" i="9"/>
  <c r="I565" i="9"/>
  <c r="I804" i="9"/>
  <c r="I706" i="9"/>
  <c r="J824" i="9"/>
  <c r="J483" i="9"/>
  <c r="I526" i="9"/>
  <c r="J214" i="9"/>
  <c r="I793" i="9"/>
  <c r="I394" i="9"/>
  <c r="I115" i="9"/>
  <c r="J810" i="9"/>
  <c r="J666" i="9"/>
  <c r="J474" i="9"/>
  <c r="J213" i="9"/>
  <c r="I791" i="9"/>
  <c r="I654" i="9"/>
  <c r="J618" i="9"/>
  <c r="J473" i="9"/>
  <c r="I790" i="9"/>
  <c r="I653" i="9"/>
  <c r="I383" i="9"/>
  <c r="I251" i="9"/>
  <c r="J806" i="9"/>
  <c r="J613" i="9"/>
  <c r="J466" i="9"/>
  <c r="J186" i="9"/>
  <c r="I506" i="9"/>
  <c r="I244" i="9"/>
  <c r="I103" i="9"/>
  <c r="J611" i="9"/>
  <c r="I786" i="9"/>
  <c r="I503" i="9"/>
  <c r="I351" i="9"/>
  <c r="J794" i="9"/>
  <c r="J610" i="9"/>
  <c r="J151" i="9"/>
  <c r="I350" i="9"/>
  <c r="I86" i="9"/>
  <c r="J793" i="9"/>
  <c r="J606" i="9"/>
  <c r="J150" i="9"/>
  <c r="J543" i="9"/>
  <c r="J843" i="9"/>
  <c r="I478" i="9"/>
  <c r="I347" i="9"/>
  <c r="I211" i="9"/>
  <c r="I66" i="9"/>
  <c r="J791" i="9"/>
  <c r="J603" i="9"/>
  <c r="J410" i="9"/>
  <c r="J148" i="9"/>
  <c r="I770" i="9"/>
  <c r="I477" i="9"/>
  <c r="I210" i="9"/>
  <c r="I65" i="9"/>
  <c r="J790" i="9"/>
  <c r="J133" i="9"/>
  <c r="I475" i="9"/>
  <c r="I337" i="9"/>
  <c r="I207" i="9"/>
  <c r="I747" i="9"/>
  <c r="I63" i="9"/>
  <c r="J293" i="9"/>
  <c r="J281" i="9"/>
  <c r="I208" i="9"/>
  <c r="I43" i="9"/>
  <c r="J721" i="9"/>
  <c r="J142" i="9"/>
  <c r="I348" i="9"/>
  <c r="I290" i="9"/>
  <c r="I570" i="9"/>
  <c r="I431" i="9"/>
  <c r="J271" i="9"/>
  <c r="J128" i="9"/>
  <c r="J127" i="9"/>
  <c r="I127" i="9"/>
  <c r="J267" i="9"/>
  <c r="I267" i="9"/>
  <c r="J607" i="9"/>
  <c r="I607" i="9"/>
  <c r="I827" i="9"/>
  <c r="J827" i="9"/>
  <c r="I831" i="9"/>
  <c r="I782" i="9"/>
  <c r="I710" i="9"/>
  <c r="I569" i="9"/>
  <c r="I428" i="9"/>
  <c r="I341" i="9"/>
  <c r="J691" i="9"/>
  <c r="J594" i="9"/>
  <c r="J482" i="9"/>
  <c r="J371" i="9"/>
  <c r="J270" i="9"/>
  <c r="J117" i="9"/>
  <c r="N548" i="9"/>
  <c r="I548" i="9"/>
  <c r="I568" i="9"/>
  <c r="N32" i="9"/>
  <c r="J32" i="9"/>
  <c r="I822" i="9"/>
  <c r="I331" i="9"/>
  <c r="J850" i="9"/>
  <c r="J551" i="9"/>
  <c r="J470" i="9"/>
  <c r="J351" i="9"/>
  <c r="J211" i="9"/>
  <c r="N13" i="9"/>
  <c r="J13" i="9"/>
  <c r="N33" i="9"/>
  <c r="J33" i="9"/>
  <c r="I53" i="9"/>
  <c r="J53" i="9"/>
  <c r="I93" i="9"/>
  <c r="J93" i="9"/>
  <c r="P113" i="9"/>
  <c r="J113" i="9"/>
  <c r="N233" i="9"/>
  <c r="J233" i="9"/>
  <c r="I233" i="9"/>
  <c r="N253" i="9"/>
  <c r="J253" i="9"/>
  <c r="O313" i="9"/>
  <c r="I313" i="9"/>
  <c r="I373" i="9"/>
  <c r="J373" i="9"/>
  <c r="N413" i="9"/>
  <c r="I413" i="9"/>
  <c r="O453" i="9"/>
  <c r="I453" i="9"/>
  <c r="J453" i="9"/>
  <c r="N513" i="9"/>
  <c r="J513" i="9"/>
  <c r="N593" i="9"/>
  <c r="I593" i="9"/>
  <c r="O633" i="9"/>
  <c r="I633" i="9"/>
  <c r="J633" i="9"/>
  <c r="N693" i="9"/>
  <c r="I693" i="9"/>
  <c r="N773" i="9"/>
  <c r="J773" i="9"/>
  <c r="I773" i="9"/>
  <c r="I813" i="9"/>
  <c r="J813" i="9"/>
  <c r="N853" i="9"/>
  <c r="I853" i="9"/>
  <c r="I755" i="9"/>
  <c r="I697" i="9"/>
  <c r="I542" i="9"/>
  <c r="I471" i="9"/>
  <c r="I393" i="9"/>
  <c r="I330" i="9"/>
  <c r="J848" i="9"/>
  <c r="J671" i="9"/>
  <c r="J350" i="9"/>
  <c r="J210" i="9"/>
  <c r="N328" i="9"/>
  <c r="J328" i="9"/>
  <c r="I328" i="9"/>
  <c r="N808" i="9"/>
  <c r="I808" i="9"/>
  <c r="I702" i="9"/>
  <c r="N94" i="9"/>
  <c r="J94" i="9"/>
  <c r="J234" i="9"/>
  <c r="I234" i="9"/>
  <c r="N254" i="9"/>
  <c r="J254" i="9"/>
  <c r="J314" i="9"/>
  <c r="I314" i="9"/>
  <c r="J354" i="9"/>
  <c r="I354" i="9"/>
  <c r="N414" i="9"/>
  <c r="I414" i="9"/>
  <c r="N454" i="9"/>
  <c r="I454" i="9"/>
  <c r="J454" i="9"/>
  <c r="N494" i="9"/>
  <c r="I494" i="9"/>
  <c r="I514" i="9"/>
  <c r="J514" i="9"/>
  <c r="J634" i="9"/>
  <c r="I634" i="9"/>
  <c r="N674" i="9"/>
  <c r="I674" i="9"/>
  <c r="N694" i="9"/>
  <c r="J694" i="9"/>
  <c r="P714" i="9"/>
  <c r="J714" i="9"/>
  <c r="N814" i="9"/>
  <c r="J814" i="9"/>
  <c r="O854" i="9"/>
  <c r="I854" i="9"/>
  <c r="I754" i="9"/>
  <c r="I614" i="9"/>
  <c r="I470" i="9"/>
  <c r="I392" i="9"/>
  <c r="I94" i="9"/>
  <c r="J847" i="9"/>
  <c r="J670" i="9"/>
  <c r="J548" i="9"/>
  <c r="J434" i="9"/>
  <c r="J349" i="9"/>
  <c r="J208" i="9"/>
  <c r="J588" i="9"/>
  <c r="I588" i="9"/>
  <c r="J681" i="9"/>
  <c r="I170" i="9"/>
  <c r="J170" i="9"/>
  <c r="J15" i="9"/>
  <c r="I15" i="9"/>
  <c r="N335" i="9"/>
  <c r="J335" i="9"/>
  <c r="J375" i="9"/>
  <c r="I375" i="9"/>
  <c r="N735" i="9"/>
  <c r="I735" i="9"/>
  <c r="N815" i="9"/>
  <c r="J815" i="9"/>
  <c r="I814" i="9"/>
  <c r="I673" i="9"/>
  <c r="I536" i="9"/>
  <c r="I310" i="9"/>
  <c r="J751" i="9"/>
  <c r="J433" i="9"/>
  <c r="J62" i="9"/>
  <c r="N502" i="9"/>
  <c r="J502" i="9"/>
  <c r="J228" i="9"/>
  <c r="N171" i="9"/>
  <c r="I171" i="9"/>
  <c r="J171" i="9"/>
  <c r="I95" i="9"/>
  <c r="J95" i="9"/>
  <c r="J16" i="9"/>
  <c r="I16" i="9"/>
  <c r="J496" i="9"/>
  <c r="I496" i="9"/>
  <c r="I807" i="9"/>
  <c r="I751" i="9"/>
  <c r="I671" i="9"/>
  <c r="I611" i="9"/>
  <c r="I308" i="9"/>
  <c r="I242" i="9"/>
  <c r="J838" i="9"/>
  <c r="J750" i="9"/>
  <c r="J51" i="9"/>
  <c r="N338" i="9"/>
  <c r="J338" i="9"/>
  <c r="N458" i="9"/>
  <c r="I458" i="9"/>
  <c r="J458" i="9"/>
  <c r="N518" i="9"/>
  <c r="J518" i="9"/>
  <c r="I818" i="9"/>
  <c r="J818" i="9"/>
  <c r="I749" i="9"/>
  <c r="I669" i="9"/>
  <c r="I608" i="9"/>
  <c r="I530" i="9"/>
  <c r="I457" i="9"/>
  <c r="J831" i="9"/>
  <c r="J538" i="9"/>
  <c r="J430" i="9"/>
  <c r="J50" i="9"/>
  <c r="I121" i="9"/>
  <c r="J121" i="9"/>
  <c r="J141" i="9"/>
  <c r="I141" i="9"/>
  <c r="P761" i="9"/>
  <c r="I761" i="9"/>
  <c r="I781" i="9"/>
  <c r="J781" i="9"/>
  <c r="J2" i="9"/>
  <c r="I2" i="9"/>
  <c r="I22" i="9"/>
  <c r="J22" i="9"/>
  <c r="I182" i="9"/>
  <c r="J182" i="9"/>
  <c r="N402" i="9"/>
  <c r="I402" i="9"/>
  <c r="N462" i="9"/>
  <c r="I462" i="9"/>
  <c r="J462" i="9"/>
  <c r="N602" i="9"/>
  <c r="I602" i="9"/>
  <c r="N682" i="9"/>
  <c r="I682" i="9"/>
  <c r="O762" i="9"/>
  <c r="I762" i="9"/>
  <c r="N3" i="9"/>
  <c r="J3" i="9"/>
  <c r="N188" i="9"/>
  <c r="I188" i="9"/>
  <c r="J188" i="9"/>
  <c r="N248" i="9"/>
  <c r="J248" i="9"/>
  <c r="N368" i="9"/>
  <c r="I368" i="9"/>
  <c r="N408" i="9"/>
  <c r="I408" i="9"/>
  <c r="J408" i="9"/>
  <c r="I448" i="9"/>
  <c r="J448" i="9"/>
  <c r="O648" i="9"/>
  <c r="J648" i="9"/>
  <c r="I648" i="9"/>
  <c r="J768" i="9"/>
  <c r="I768" i="9"/>
  <c r="J769" i="9"/>
  <c r="I769" i="9"/>
  <c r="I829" i="9"/>
  <c r="N10" i="9"/>
  <c r="I10" i="9"/>
  <c r="N30" i="9"/>
  <c r="J30" i="9"/>
  <c r="N70" i="9"/>
  <c r="I70" i="9"/>
  <c r="O130" i="9"/>
  <c r="I130" i="9"/>
  <c r="N190" i="9"/>
  <c r="I190" i="9"/>
  <c r="N230" i="9"/>
  <c r="I230" i="9"/>
  <c r="N250" i="9"/>
  <c r="J250" i="9"/>
  <c r="N390" i="9"/>
  <c r="J390" i="9"/>
  <c r="I450" i="9"/>
  <c r="J450" i="9"/>
  <c r="N510" i="9"/>
  <c r="J510" i="9"/>
  <c r="N550" i="9"/>
  <c r="I550" i="9"/>
  <c r="N590" i="9"/>
  <c r="I590" i="9"/>
  <c r="J590" i="9"/>
  <c r="P630" i="9"/>
  <c r="J630" i="9"/>
  <c r="N650" i="9"/>
  <c r="J650" i="9"/>
  <c r="I650" i="9"/>
  <c r="J690" i="9"/>
  <c r="I690" i="9"/>
  <c r="N730" i="9"/>
  <c r="I730" i="9"/>
  <c r="I828" i="9"/>
  <c r="I630" i="9"/>
  <c r="J789" i="9"/>
  <c r="O11" i="9"/>
  <c r="I11" i="9"/>
  <c r="N31" i="9"/>
  <c r="J31" i="9"/>
  <c r="I31" i="9"/>
  <c r="N71" i="9"/>
  <c r="I71" i="9"/>
  <c r="N91" i="9"/>
  <c r="J91" i="9"/>
  <c r="I91" i="9"/>
  <c r="N111" i="9"/>
  <c r="J111" i="9"/>
  <c r="N191" i="9"/>
  <c r="I191" i="9"/>
  <c r="J231" i="9"/>
  <c r="I231" i="9"/>
  <c r="N311" i="9"/>
  <c r="I311" i="9"/>
  <c r="J311" i="9"/>
  <c r="N391" i="9"/>
  <c r="J391" i="9"/>
  <c r="N411" i="9"/>
  <c r="I411" i="9"/>
  <c r="O451" i="9"/>
  <c r="J451" i="9"/>
  <c r="I511" i="9"/>
  <c r="J511" i="9"/>
  <c r="N631" i="9"/>
  <c r="J631" i="9"/>
  <c r="N651" i="9"/>
  <c r="J651" i="9"/>
  <c r="N711" i="9"/>
  <c r="J711" i="9"/>
  <c r="N731" i="9"/>
  <c r="I731" i="9"/>
  <c r="O771" i="9"/>
  <c r="J771" i="9"/>
  <c r="N811" i="9"/>
  <c r="J811" i="9"/>
  <c r="I811" i="9"/>
  <c r="N851" i="9"/>
  <c r="I851" i="9"/>
  <c r="I250" i="9"/>
  <c r="I169" i="9"/>
  <c r="J851" i="9"/>
  <c r="J570" i="9"/>
  <c r="I168" i="9"/>
  <c r="J277" i="9"/>
  <c r="I277" i="9"/>
  <c r="J317" i="9"/>
  <c r="I317" i="9"/>
  <c r="N437" i="9"/>
  <c r="J437" i="9"/>
  <c r="I497" i="9"/>
  <c r="J497" i="9"/>
  <c r="N517" i="9"/>
  <c r="J517" i="9"/>
  <c r="J557" i="9"/>
  <c r="I557" i="9"/>
  <c r="I717" i="9"/>
  <c r="J717" i="9"/>
  <c r="J737" i="9"/>
  <c r="I737" i="9"/>
  <c r="N817" i="9"/>
  <c r="I817" i="9"/>
  <c r="I750" i="9"/>
  <c r="I670" i="9"/>
  <c r="I235" i="9"/>
  <c r="J748" i="9"/>
  <c r="J654" i="9"/>
  <c r="J542" i="9"/>
  <c r="I98" i="9"/>
  <c r="J98" i="9"/>
  <c r="J138" i="9"/>
  <c r="I138" i="9"/>
  <c r="I178" i="9"/>
  <c r="J178" i="9"/>
  <c r="I238" i="9"/>
  <c r="J238" i="9"/>
  <c r="I378" i="9"/>
  <c r="J378" i="9"/>
  <c r="N558" i="9"/>
  <c r="J558" i="9"/>
  <c r="I558" i="9"/>
  <c r="O638" i="9"/>
  <c r="I638" i="9"/>
  <c r="N698" i="9"/>
  <c r="J698" i="9"/>
  <c r="O738" i="9"/>
  <c r="I738" i="9"/>
  <c r="I778" i="9"/>
  <c r="J778" i="9"/>
  <c r="I668" i="9"/>
  <c r="I591" i="9"/>
  <c r="I527" i="9"/>
  <c r="I214" i="9"/>
  <c r="J830" i="9"/>
  <c r="J738" i="9"/>
  <c r="J628" i="9"/>
  <c r="J528" i="9"/>
  <c r="J428" i="9"/>
  <c r="J43" i="9"/>
  <c r="I143" i="9"/>
  <c r="I323" i="9"/>
  <c r="I286" i="9"/>
  <c r="J103" i="9"/>
  <c r="J403" i="9"/>
  <c r="J323" i="9"/>
  <c r="I686" i="9"/>
  <c r="J766" i="9"/>
  <c r="J564" i="9"/>
  <c r="I403" i="9"/>
  <c r="J765" i="9"/>
  <c r="I586" i="9"/>
  <c r="N399" i="9"/>
  <c r="J399" i="9"/>
  <c r="N799" i="9"/>
  <c r="J799" i="9"/>
  <c r="N9" i="9"/>
  <c r="J9" i="9"/>
  <c r="I9" i="9"/>
  <c r="N29" i="9"/>
  <c r="J29" i="9"/>
  <c r="N49" i="9"/>
  <c r="J49" i="9"/>
  <c r="I49" i="9"/>
  <c r="J69" i="9"/>
  <c r="I69" i="9"/>
  <c r="J89" i="9"/>
  <c r="I89" i="9"/>
  <c r="J109" i="9"/>
  <c r="I109" i="9"/>
  <c r="N189" i="9"/>
  <c r="J189" i="9"/>
  <c r="J249" i="9"/>
  <c r="I249" i="9"/>
  <c r="P309" i="9"/>
  <c r="J309" i="9"/>
  <c r="N369" i="9"/>
  <c r="J369" i="9"/>
  <c r="N409" i="9"/>
  <c r="I409" i="9"/>
  <c r="P469" i="9"/>
  <c r="I469" i="9"/>
  <c r="J469" i="9"/>
  <c r="O489" i="9"/>
  <c r="I489" i="9"/>
  <c r="N509" i="9"/>
  <c r="J509" i="9"/>
  <c r="N529" i="9"/>
  <c r="I529" i="9"/>
  <c r="N589" i="9"/>
  <c r="J589" i="9"/>
  <c r="N609" i="9"/>
  <c r="J609" i="9"/>
  <c r="N629" i="9"/>
  <c r="I629" i="9"/>
  <c r="N709" i="9"/>
  <c r="J709" i="9"/>
  <c r="N809" i="9"/>
  <c r="I809" i="9"/>
  <c r="J809" i="9"/>
  <c r="I849" i="9"/>
  <c r="I559" i="9"/>
  <c r="I261" i="9"/>
  <c r="I229" i="9"/>
  <c r="J749" i="9"/>
  <c r="J560" i="9"/>
  <c r="J489" i="9"/>
  <c r="J292" i="9"/>
  <c r="J252" i="9"/>
  <c r="J181" i="9"/>
  <c r="J99" i="9"/>
  <c r="I789" i="9"/>
  <c r="I759" i="9"/>
  <c r="I464" i="9"/>
  <c r="I345" i="9"/>
  <c r="I289" i="9"/>
  <c r="J484" i="9"/>
  <c r="J409" i="9"/>
  <c r="J212" i="9"/>
  <c r="J180" i="9"/>
  <c r="J140" i="9"/>
  <c r="J4" i="9"/>
  <c r="I845" i="9"/>
  <c r="I612" i="9"/>
  <c r="I584" i="9"/>
  <c r="I372" i="9"/>
  <c r="I344" i="9"/>
  <c r="I166" i="9"/>
  <c r="I32" i="9"/>
  <c r="J852" i="9"/>
  <c r="J746" i="9"/>
  <c r="J520" i="9"/>
  <c r="J324" i="9"/>
  <c r="J289" i="9"/>
  <c r="J52" i="9"/>
  <c r="N19" i="9"/>
  <c r="J19" i="9"/>
  <c r="J59" i="9"/>
  <c r="I59" i="9"/>
  <c r="N139" i="9"/>
  <c r="J139" i="9"/>
  <c r="P199" i="9"/>
  <c r="J199" i="9"/>
  <c r="P219" i="9"/>
  <c r="J219" i="9"/>
  <c r="I219" i="9"/>
  <c r="N279" i="9"/>
  <c r="I279" i="9"/>
  <c r="N359" i="9"/>
  <c r="J359" i="9"/>
  <c r="N419" i="9"/>
  <c r="J419" i="9"/>
  <c r="N439" i="9"/>
  <c r="J439" i="9"/>
  <c r="N479" i="9"/>
  <c r="I479" i="9"/>
  <c r="J479" i="9"/>
  <c r="N499" i="9"/>
  <c r="J499" i="9"/>
  <c r="O599" i="9"/>
  <c r="J599" i="9"/>
  <c r="N619" i="9"/>
  <c r="J619" i="9"/>
  <c r="I619" i="9"/>
  <c r="N659" i="9"/>
  <c r="J659" i="9"/>
  <c r="N699" i="9"/>
  <c r="I699" i="9"/>
  <c r="J699" i="9"/>
  <c r="N719" i="9"/>
  <c r="J719" i="9"/>
  <c r="I719" i="9"/>
  <c r="N779" i="9"/>
  <c r="J779" i="9"/>
  <c r="P819" i="9"/>
  <c r="J819" i="9"/>
  <c r="I819" i="9"/>
  <c r="I419" i="9"/>
  <c r="I499" i="9"/>
  <c r="O12" i="9"/>
  <c r="J12" i="9"/>
  <c r="O132" i="9"/>
  <c r="I132" i="9"/>
  <c r="J132" i="9"/>
  <c r="N152" i="9"/>
  <c r="J152" i="9"/>
  <c r="I152" i="9"/>
  <c r="N172" i="9"/>
  <c r="J172" i="9"/>
  <c r="N312" i="9"/>
  <c r="J312" i="9"/>
  <c r="N332" i="9"/>
  <c r="J332" i="9"/>
  <c r="I332" i="9"/>
  <c r="N412" i="9"/>
  <c r="J412" i="9"/>
  <c r="N432" i="9"/>
  <c r="I432" i="9"/>
  <c r="N452" i="9"/>
  <c r="J452" i="9"/>
  <c r="N472" i="9"/>
  <c r="I472" i="9"/>
  <c r="J472" i="9"/>
  <c r="N512" i="9"/>
  <c r="J512" i="9"/>
  <c r="N532" i="9"/>
  <c r="I532" i="9"/>
  <c r="J532" i="9"/>
  <c r="N552" i="9"/>
  <c r="J552" i="9"/>
  <c r="I552" i="9"/>
  <c r="P632" i="9"/>
  <c r="J632" i="9"/>
  <c r="N672" i="9"/>
  <c r="J672" i="9"/>
  <c r="O732" i="9"/>
  <c r="J732" i="9"/>
  <c r="O752" i="9"/>
  <c r="J752" i="9"/>
  <c r="I752" i="9"/>
  <c r="I492" i="9"/>
  <c r="I224" i="9"/>
  <c r="J592" i="9"/>
  <c r="J519" i="9"/>
  <c r="J449" i="9"/>
  <c r="I521" i="9"/>
  <c r="I461" i="9"/>
  <c r="I339" i="9"/>
  <c r="I312" i="9"/>
  <c r="I164" i="9"/>
  <c r="I129" i="9"/>
  <c r="I29" i="9"/>
  <c r="J780" i="9"/>
  <c r="J741" i="9"/>
  <c r="J629" i="9"/>
  <c r="J364" i="9"/>
  <c r="J244" i="9"/>
  <c r="J209" i="9"/>
  <c r="I839" i="9"/>
  <c r="I609" i="9"/>
  <c r="I549" i="9"/>
  <c r="I399" i="9"/>
  <c r="I192" i="9"/>
  <c r="I64" i="9"/>
  <c r="J446" i="9"/>
  <c r="J279" i="9"/>
  <c r="N35" i="9"/>
  <c r="J35" i="9"/>
  <c r="I35" i="9"/>
  <c r="N55" i="9"/>
  <c r="J55" i="9"/>
  <c r="J175" i="9"/>
  <c r="I175" i="9"/>
  <c r="I215" i="9"/>
  <c r="J215" i="9"/>
  <c r="P255" i="9"/>
  <c r="J255" i="9"/>
  <c r="I255" i="9"/>
  <c r="N315" i="9"/>
  <c r="J315" i="9"/>
  <c r="N355" i="9"/>
  <c r="I355" i="9"/>
  <c r="N455" i="9"/>
  <c r="I455" i="9"/>
  <c r="N495" i="9"/>
  <c r="J495" i="9"/>
  <c r="N535" i="9"/>
  <c r="I535" i="9"/>
  <c r="J535" i="9"/>
  <c r="N575" i="9"/>
  <c r="J575" i="9"/>
  <c r="N715" i="9"/>
  <c r="J715" i="9"/>
  <c r="N775" i="9"/>
  <c r="J775" i="9"/>
  <c r="N795" i="9"/>
  <c r="J795" i="9"/>
  <c r="I795" i="9"/>
  <c r="I812" i="9"/>
  <c r="I692" i="9"/>
  <c r="I221" i="9"/>
  <c r="J739" i="9"/>
  <c r="J626" i="9"/>
  <c r="J549" i="9"/>
  <c r="J515" i="9"/>
  <c r="J362" i="9"/>
  <c r="J239" i="9"/>
  <c r="J206" i="9"/>
  <c r="J169" i="9"/>
  <c r="J42" i="9"/>
  <c r="N36" i="9"/>
  <c r="J36" i="9"/>
  <c r="N56" i="9"/>
  <c r="J56" i="9"/>
  <c r="N76" i="9"/>
  <c r="J76" i="9"/>
  <c r="I76" i="9"/>
  <c r="N96" i="9"/>
  <c r="J96" i="9"/>
  <c r="N116" i="9"/>
  <c r="J116" i="9"/>
  <c r="N136" i="9"/>
  <c r="J136" i="9"/>
  <c r="I136" i="9"/>
  <c r="J156" i="9"/>
  <c r="I156" i="9"/>
  <c r="O176" i="9"/>
  <c r="J176" i="9"/>
  <c r="I176" i="9"/>
  <c r="N196" i="9"/>
  <c r="J196" i="9"/>
  <c r="J216" i="9"/>
  <c r="I216" i="9"/>
  <c r="N236" i="9"/>
  <c r="J236" i="9"/>
  <c r="I236" i="9"/>
  <c r="N256" i="9"/>
  <c r="J256" i="9"/>
  <c r="I256" i="9"/>
  <c r="N276" i="9"/>
  <c r="J276" i="9"/>
  <c r="N296" i="9"/>
  <c r="J296" i="9"/>
  <c r="N316" i="9"/>
  <c r="J316" i="9"/>
  <c r="N336" i="9"/>
  <c r="J336" i="9"/>
  <c r="P356" i="9"/>
  <c r="J356" i="9"/>
  <c r="I356" i="9"/>
  <c r="N376" i="9"/>
  <c r="J376" i="9"/>
  <c r="N396" i="9"/>
  <c r="J396" i="9"/>
  <c r="N416" i="9"/>
  <c r="J416" i="9"/>
  <c r="J456" i="9"/>
  <c r="I456" i="9"/>
  <c r="N476" i="9"/>
  <c r="J476" i="9"/>
  <c r="N556" i="9"/>
  <c r="J556" i="9"/>
  <c r="I556" i="9"/>
  <c r="N596" i="9"/>
  <c r="J596" i="9"/>
  <c r="I596" i="9"/>
  <c r="J616" i="9"/>
  <c r="I616" i="9"/>
  <c r="N636" i="9"/>
  <c r="J636" i="9"/>
  <c r="I636" i="9"/>
  <c r="J676" i="9"/>
  <c r="I676" i="9"/>
  <c r="N696" i="9"/>
  <c r="J696" i="9"/>
  <c r="N756" i="9"/>
  <c r="J756" i="9"/>
  <c r="J776" i="9"/>
  <c r="I776" i="9"/>
  <c r="N796" i="9"/>
  <c r="J796" i="9"/>
  <c r="N816" i="9"/>
  <c r="J816" i="9"/>
  <c r="P836" i="9"/>
  <c r="J836" i="9"/>
  <c r="N856" i="9"/>
  <c r="J856" i="9"/>
  <c r="I779" i="9"/>
  <c r="I724" i="9"/>
  <c r="I665" i="9"/>
  <c r="I635" i="9"/>
  <c r="I575" i="9"/>
  <c r="I395" i="9"/>
  <c r="I336" i="9"/>
  <c r="I309" i="9"/>
  <c r="I124" i="9"/>
  <c r="I19" i="9"/>
  <c r="J435" i="9"/>
  <c r="J402" i="9"/>
  <c r="J355" i="9"/>
  <c r="J319" i="9"/>
  <c r="J205" i="9"/>
  <c r="J41" i="9"/>
  <c r="N37" i="9"/>
  <c r="J37" i="9"/>
  <c r="N77" i="9"/>
  <c r="J77" i="9"/>
  <c r="I77" i="9"/>
  <c r="N157" i="9"/>
  <c r="J157" i="9"/>
  <c r="N177" i="9"/>
  <c r="J177" i="9"/>
  <c r="I177" i="9"/>
  <c r="N197" i="9"/>
  <c r="J197" i="9"/>
  <c r="N217" i="9"/>
  <c r="J217" i="9"/>
  <c r="I257" i="9"/>
  <c r="J257" i="9"/>
  <c r="N297" i="9"/>
  <c r="I297" i="9"/>
  <c r="N357" i="9"/>
  <c r="J357" i="9"/>
  <c r="P377" i="9"/>
  <c r="J377" i="9"/>
  <c r="N397" i="9"/>
  <c r="J397" i="9"/>
  <c r="I397" i="9"/>
  <c r="P537" i="9"/>
  <c r="J537" i="9"/>
  <c r="P577" i="9"/>
  <c r="J577" i="9"/>
  <c r="I577" i="9"/>
  <c r="N597" i="9"/>
  <c r="J597" i="9"/>
  <c r="I597" i="9"/>
  <c r="N617" i="9"/>
  <c r="J617" i="9"/>
  <c r="N637" i="9"/>
  <c r="I637" i="9"/>
  <c r="P677" i="9"/>
  <c r="I677" i="9"/>
  <c r="N777" i="9"/>
  <c r="J777" i="9"/>
  <c r="I777" i="9"/>
  <c r="N797" i="9"/>
  <c r="J797" i="9"/>
  <c r="I836" i="9"/>
  <c r="I723" i="9"/>
  <c r="I606" i="9"/>
  <c r="I572" i="9"/>
  <c r="I545" i="9"/>
  <c r="I516" i="9"/>
  <c r="I485" i="9"/>
  <c r="I335" i="9"/>
  <c r="I276" i="9"/>
  <c r="I217" i="9"/>
  <c r="I189" i="9"/>
  <c r="I155" i="9"/>
  <c r="I123" i="9"/>
  <c r="I92" i="9"/>
  <c r="I57" i="9"/>
  <c r="J846" i="9"/>
  <c r="J697" i="9"/>
  <c r="J657" i="9"/>
  <c r="J624" i="9"/>
  <c r="J584" i="9"/>
  <c r="J318" i="9"/>
  <c r="J237" i="9"/>
  <c r="J166" i="9"/>
  <c r="J82" i="9"/>
  <c r="N159" i="9"/>
  <c r="I159" i="9"/>
  <c r="N379" i="9"/>
  <c r="J379" i="9"/>
  <c r="I379" i="9"/>
  <c r="P232" i="9"/>
  <c r="I232" i="9"/>
  <c r="J129" i="9"/>
  <c r="J669" i="9"/>
  <c r="I639" i="9"/>
  <c r="I519" i="9"/>
  <c r="I459" i="9"/>
  <c r="I429" i="9"/>
  <c r="I369" i="9"/>
  <c r="J740" i="9"/>
  <c r="I135" i="9"/>
  <c r="J135" i="9"/>
  <c r="N195" i="9"/>
  <c r="I195" i="9"/>
  <c r="N555" i="9"/>
  <c r="I555" i="9"/>
  <c r="N595" i="9"/>
  <c r="I595" i="9"/>
  <c r="I615" i="9"/>
  <c r="J615" i="9"/>
  <c r="N695" i="9"/>
  <c r="I695" i="9"/>
  <c r="I162" i="9"/>
  <c r="N716" i="9"/>
  <c r="J716" i="9"/>
  <c r="N18" i="9"/>
  <c r="J18" i="9"/>
  <c r="I58" i="9"/>
  <c r="J58" i="9"/>
  <c r="N78" i="9"/>
  <c r="J78" i="9"/>
  <c r="N118" i="9"/>
  <c r="J118" i="9"/>
  <c r="N198" i="9"/>
  <c r="J198" i="9"/>
  <c r="I198" i="9"/>
  <c r="N218" i="9"/>
  <c r="J218" i="9"/>
  <c r="N258" i="9"/>
  <c r="I258" i="9"/>
  <c r="J258" i="9"/>
  <c r="N358" i="9"/>
  <c r="J358" i="9"/>
  <c r="J398" i="9"/>
  <c r="I398" i="9"/>
  <c r="P438" i="9"/>
  <c r="J438" i="9"/>
  <c r="N498" i="9"/>
  <c r="J498" i="9"/>
  <c r="I498" i="9"/>
  <c r="N578" i="9"/>
  <c r="J578" i="9"/>
  <c r="N598" i="9"/>
  <c r="J598" i="9"/>
  <c r="I598" i="9"/>
  <c r="N658" i="9"/>
  <c r="I658" i="9"/>
  <c r="P678" i="9"/>
  <c r="I678" i="9"/>
  <c r="N718" i="9"/>
  <c r="J718" i="9"/>
  <c r="I718" i="9"/>
  <c r="O758" i="9"/>
  <c r="J758" i="9"/>
  <c r="N798" i="9"/>
  <c r="J798" i="9"/>
  <c r="I835" i="9"/>
  <c r="I775" i="9"/>
  <c r="I689" i="9"/>
  <c r="I663" i="9"/>
  <c r="I603" i="9"/>
  <c r="I484" i="9"/>
  <c r="I421" i="9"/>
  <c r="I275" i="9"/>
  <c r="I122" i="9"/>
  <c r="I56" i="9"/>
  <c r="I17" i="9"/>
  <c r="J735" i="9"/>
  <c r="J695" i="9"/>
  <c r="J655" i="9"/>
  <c r="J622" i="9"/>
  <c r="J583" i="9"/>
  <c r="J272" i="9"/>
  <c r="J195" i="9"/>
  <c r="J161" i="9"/>
  <c r="J122" i="9"/>
  <c r="J81" i="9"/>
  <c r="J38" i="9"/>
  <c r="N79" i="9"/>
  <c r="J79" i="9"/>
  <c r="J579" i="9"/>
  <c r="I579" i="9"/>
  <c r="N20" i="9"/>
  <c r="I20" i="9"/>
  <c r="O40" i="9"/>
  <c r="I40" i="9"/>
  <c r="N60" i="9"/>
  <c r="I60" i="9"/>
  <c r="J60" i="9"/>
  <c r="N100" i="9"/>
  <c r="I100" i="9"/>
  <c r="N120" i="9"/>
  <c r="I120" i="9"/>
  <c r="J120" i="9"/>
  <c r="O160" i="9"/>
  <c r="I160" i="9"/>
  <c r="P200" i="9"/>
  <c r="I200" i="9"/>
  <c r="I220" i="9"/>
  <c r="J220" i="9"/>
  <c r="N240" i="9"/>
  <c r="I240" i="9"/>
  <c r="N260" i="9"/>
  <c r="I260" i="9"/>
  <c r="N280" i="9"/>
  <c r="I280" i="9"/>
  <c r="I300" i="9"/>
  <c r="J300" i="9"/>
  <c r="N320" i="9"/>
  <c r="I320" i="9"/>
  <c r="N340" i="9"/>
  <c r="I340" i="9"/>
  <c r="J340" i="9"/>
  <c r="P360" i="9"/>
  <c r="I360" i="9"/>
  <c r="J360" i="9"/>
  <c r="N400" i="9"/>
  <c r="I400" i="9"/>
  <c r="I420" i="9"/>
  <c r="J420" i="9"/>
  <c r="N440" i="9"/>
  <c r="I440" i="9"/>
  <c r="J440" i="9"/>
  <c r="N480" i="9"/>
  <c r="I480" i="9"/>
  <c r="J480" i="9"/>
  <c r="N500" i="9"/>
  <c r="I500" i="9"/>
  <c r="N580" i="9"/>
  <c r="I580" i="9"/>
  <c r="N600" i="9"/>
  <c r="I600" i="9"/>
  <c r="N620" i="9"/>
  <c r="I620" i="9"/>
  <c r="J620" i="9"/>
  <c r="N660" i="9"/>
  <c r="I660" i="9"/>
  <c r="N700" i="9"/>
  <c r="I700" i="9"/>
  <c r="J700" i="9"/>
  <c r="N720" i="9"/>
  <c r="I720" i="9"/>
  <c r="N760" i="9"/>
  <c r="I760" i="9"/>
  <c r="P840" i="9"/>
  <c r="I840" i="9"/>
  <c r="J840" i="9"/>
  <c r="I359" i="9"/>
  <c r="I119" i="9"/>
  <c r="J159" i="9"/>
  <c r="J61" i="9"/>
  <c r="I61" i="9"/>
  <c r="N101" i="9"/>
  <c r="I101" i="9"/>
  <c r="J201" i="9"/>
  <c r="I201" i="9"/>
  <c r="N241" i="9"/>
  <c r="J241" i="9"/>
  <c r="I241" i="9"/>
  <c r="I301" i="9"/>
  <c r="J301" i="9"/>
  <c r="N401" i="9"/>
  <c r="J401" i="9"/>
  <c r="N441" i="9"/>
  <c r="J441" i="9"/>
  <c r="N661" i="9"/>
  <c r="J661" i="9"/>
  <c r="O801" i="9"/>
  <c r="J801" i="9"/>
  <c r="I801" i="9"/>
  <c r="O841" i="9"/>
  <c r="J841" i="9"/>
  <c r="I772" i="9"/>
  <c r="I599" i="9"/>
  <c r="I541" i="9"/>
  <c r="J652" i="9"/>
  <c r="J389" i="9"/>
  <c r="J269" i="9"/>
  <c r="J232" i="9"/>
  <c r="N262" i="9"/>
  <c r="I262" i="9"/>
  <c r="J461" i="9"/>
  <c r="J266" i="9"/>
  <c r="J72" i="9"/>
  <c r="N80" i="9"/>
  <c r="I80" i="9"/>
  <c r="N820" i="9"/>
  <c r="I820" i="9"/>
  <c r="J820" i="9"/>
  <c r="I659" i="9"/>
  <c r="N321" i="9"/>
  <c r="I321" i="9"/>
  <c r="N361" i="9"/>
  <c r="J361" i="9"/>
  <c r="N381" i="9"/>
  <c r="I381" i="9"/>
  <c r="N481" i="9"/>
  <c r="I481" i="9"/>
  <c r="N561" i="9"/>
  <c r="J561" i="9"/>
  <c r="N581" i="9"/>
  <c r="J581" i="9"/>
  <c r="I581" i="9"/>
  <c r="O601" i="9"/>
  <c r="J601" i="9"/>
  <c r="J641" i="9"/>
  <c r="I641" i="9"/>
  <c r="N701" i="9"/>
  <c r="I701" i="9"/>
  <c r="J701" i="9"/>
  <c r="O821" i="9"/>
  <c r="J821" i="9"/>
  <c r="I832" i="9"/>
  <c r="I509" i="9"/>
  <c r="J684" i="9"/>
  <c r="O202" i="9"/>
  <c r="I202" i="9"/>
  <c r="J202" i="9"/>
  <c r="N222" i="9"/>
  <c r="J222" i="9"/>
  <c r="P282" i="9"/>
  <c r="J282" i="9"/>
  <c r="I282" i="9"/>
  <c r="N302" i="9"/>
  <c r="J302" i="9"/>
  <c r="N322" i="9"/>
  <c r="I322" i="9"/>
  <c r="N342" i="9"/>
  <c r="I342" i="9"/>
  <c r="J342" i="9"/>
  <c r="N422" i="9"/>
  <c r="I422" i="9"/>
  <c r="N442" i="9"/>
  <c r="J442" i="9"/>
  <c r="N522" i="9"/>
  <c r="I522" i="9"/>
  <c r="N562" i="9"/>
  <c r="J562" i="9"/>
  <c r="N582" i="9"/>
  <c r="J582" i="9"/>
  <c r="N642" i="9"/>
  <c r="J642" i="9"/>
  <c r="P662" i="9"/>
  <c r="I662" i="9"/>
  <c r="J662" i="9"/>
  <c r="N722" i="9"/>
  <c r="I722" i="9"/>
  <c r="I742" i="9"/>
  <c r="J742" i="9"/>
  <c r="N802" i="9"/>
  <c r="J802" i="9"/>
  <c r="I802" i="9"/>
  <c r="N842" i="9"/>
  <c r="J842" i="9"/>
  <c r="I842" i="9"/>
  <c r="I799" i="9"/>
  <c r="I744" i="9"/>
  <c r="I655" i="9"/>
  <c r="I539" i="9"/>
  <c r="I389" i="9"/>
  <c r="I329" i="9"/>
  <c r="I302" i="9"/>
  <c r="I269" i="9"/>
  <c r="I181" i="9"/>
  <c r="J800" i="9"/>
  <c r="J541" i="9"/>
  <c r="J501" i="9"/>
  <c r="N23" i="9"/>
  <c r="I23" i="9"/>
  <c r="N83" i="9"/>
  <c r="J83" i="9"/>
  <c r="I83" i="9"/>
  <c r="N183" i="9"/>
  <c r="I183" i="9"/>
  <c r="N203" i="9"/>
  <c r="J203" i="9"/>
  <c r="N223" i="9"/>
  <c r="J223" i="9"/>
  <c r="N243" i="9"/>
  <c r="J243" i="9"/>
  <c r="N263" i="9"/>
  <c r="J263" i="9"/>
  <c r="I283" i="9"/>
  <c r="J283" i="9"/>
  <c r="N303" i="9"/>
  <c r="J303" i="9"/>
  <c r="O343" i="9"/>
  <c r="I343" i="9"/>
  <c r="N363" i="9"/>
  <c r="I363" i="9"/>
  <c r="P423" i="9"/>
  <c r="J423" i="9"/>
  <c r="I423" i="9"/>
  <c r="N463" i="9"/>
  <c r="J463" i="9"/>
  <c r="N523" i="9"/>
  <c r="J523" i="9"/>
  <c r="I523" i="9"/>
  <c r="N563" i="9"/>
  <c r="J563" i="9"/>
  <c r="J623" i="9"/>
  <c r="I623" i="9"/>
  <c r="N643" i="9"/>
  <c r="J643" i="9"/>
  <c r="N683" i="9"/>
  <c r="I683" i="9"/>
  <c r="N703" i="9"/>
  <c r="I703" i="9"/>
  <c r="N743" i="9"/>
  <c r="I743" i="9"/>
  <c r="P763" i="9"/>
  <c r="I763" i="9"/>
  <c r="N783" i="9"/>
  <c r="J783" i="9"/>
  <c r="N803" i="9"/>
  <c r="J803" i="9"/>
  <c r="I855" i="9"/>
  <c r="I798" i="9"/>
  <c r="I712" i="9"/>
  <c r="I626" i="9"/>
  <c r="I566" i="9"/>
  <c r="I538" i="9"/>
  <c r="I476" i="9"/>
  <c r="I443" i="9"/>
  <c r="I415" i="9"/>
  <c r="I296" i="9"/>
  <c r="I209" i="9"/>
  <c r="I179" i="9"/>
  <c r="I116" i="9"/>
  <c r="I81" i="9"/>
  <c r="I12" i="9"/>
  <c r="J762" i="9"/>
  <c r="J722" i="9"/>
  <c r="J682" i="9"/>
  <c r="J540" i="9"/>
  <c r="J500" i="9"/>
  <c r="J460" i="9"/>
  <c r="J382" i="9"/>
  <c r="J299" i="9"/>
  <c r="J262" i="9"/>
  <c r="J23" i="9"/>
  <c r="N245" i="9"/>
  <c r="J245" i="9"/>
  <c r="N265" i="9"/>
  <c r="J265" i="9"/>
  <c r="N285" i="9"/>
  <c r="J285" i="9"/>
  <c r="N325" i="9"/>
  <c r="I325" i="9"/>
  <c r="I385" i="9"/>
  <c r="J385" i="9"/>
  <c r="N405" i="9"/>
  <c r="I405" i="9"/>
  <c r="N425" i="9"/>
  <c r="J425" i="9"/>
  <c r="N445" i="9"/>
  <c r="J445" i="9"/>
  <c r="N505" i="9"/>
  <c r="J505" i="9"/>
  <c r="I505" i="9"/>
  <c r="J605" i="9"/>
  <c r="I605" i="9"/>
  <c r="N645" i="9"/>
  <c r="J645" i="9"/>
  <c r="N685" i="9"/>
  <c r="J685" i="9"/>
  <c r="N725" i="9"/>
  <c r="I725" i="9"/>
  <c r="J725" i="9"/>
  <c r="N745" i="9"/>
  <c r="I745" i="9"/>
  <c r="J745" i="9"/>
  <c r="N785" i="9"/>
  <c r="I785" i="9"/>
  <c r="N805" i="9"/>
  <c r="I805" i="9"/>
  <c r="N825" i="9"/>
  <c r="I825" i="9"/>
  <c r="I624" i="9"/>
  <c r="I441" i="9"/>
  <c r="I352" i="9"/>
  <c r="I172" i="9"/>
  <c r="I144" i="9"/>
  <c r="I42" i="9"/>
  <c r="J792" i="9"/>
  <c r="J760" i="9"/>
  <c r="J720" i="9"/>
  <c r="J680" i="9"/>
  <c r="J380" i="9"/>
  <c r="J260" i="9"/>
  <c r="J149" i="9"/>
  <c r="J66" i="9"/>
  <c r="J21" i="9"/>
  <c r="J84" i="9"/>
  <c r="I84" i="9"/>
  <c r="N104" i="9"/>
  <c r="J104" i="9"/>
  <c r="N204" i="9"/>
  <c r="J204" i="9"/>
  <c r="N264" i="9"/>
  <c r="J264" i="9"/>
  <c r="I284" i="9"/>
  <c r="J284" i="9"/>
  <c r="N304" i="9"/>
  <c r="I304" i="9"/>
  <c r="I384" i="9"/>
  <c r="J384" i="9"/>
  <c r="N424" i="9"/>
  <c r="J424" i="9"/>
  <c r="N444" i="9"/>
  <c r="J444" i="9"/>
  <c r="J504" i="9"/>
  <c r="I504" i="9"/>
  <c r="P524" i="9"/>
  <c r="J524" i="9"/>
  <c r="N604" i="9"/>
  <c r="I604" i="9"/>
  <c r="N644" i="9"/>
  <c r="J644" i="9"/>
  <c r="N664" i="9"/>
  <c r="J664" i="9"/>
  <c r="N704" i="9"/>
  <c r="I704" i="9"/>
  <c r="N764" i="9"/>
  <c r="I764" i="9"/>
  <c r="I784" i="9"/>
  <c r="J784" i="9"/>
  <c r="N844" i="9"/>
  <c r="J844" i="9"/>
  <c r="I79" i="9"/>
  <c r="J649" i="9"/>
  <c r="J569" i="9"/>
  <c r="J381" i="9"/>
  <c r="J261" i="9"/>
  <c r="N5" i="9"/>
  <c r="I5" i="9"/>
  <c r="N25" i="9"/>
  <c r="J25" i="9"/>
  <c r="N45" i="9"/>
  <c r="J45" i="9"/>
  <c r="N85" i="9"/>
  <c r="J85" i="9"/>
  <c r="I85" i="9"/>
  <c r="N105" i="9"/>
  <c r="J105" i="9"/>
  <c r="N125" i="9"/>
  <c r="I125" i="9"/>
  <c r="O145" i="9"/>
  <c r="J145" i="9"/>
  <c r="N165" i="9"/>
  <c r="J165" i="9"/>
  <c r="N185" i="9"/>
  <c r="I185" i="9"/>
  <c r="N6" i="9"/>
  <c r="I6" i="9"/>
  <c r="P26" i="9"/>
  <c r="I26" i="9"/>
  <c r="J26" i="9"/>
  <c r="I46" i="9"/>
  <c r="J46" i="9"/>
  <c r="N106" i="9"/>
  <c r="J106" i="9"/>
  <c r="N126" i="9"/>
  <c r="I126" i="9"/>
  <c r="P146" i="9"/>
  <c r="J146" i="9"/>
  <c r="N226" i="9"/>
  <c r="I226" i="9"/>
  <c r="N246" i="9"/>
  <c r="J246" i="9"/>
  <c r="O326" i="9"/>
  <c r="J326" i="9"/>
  <c r="I326" i="9"/>
  <c r="N346" i="9"/>
  <c r="I346" i="9"/>
  <c r="N366" i="9"/>
  <c r="J366" i="9"/>
  <c r="N386" i="9"/>
  <c r="J386" i="9"/>
  <c r="N406" i="9"/>
  <c r="I406" i="9"/>
  <c r="P426" i="9"/>
  <c r="I426" i="9"/>
  <c r="J426" i="9"/>
  <c r="P486" i="9"/>
  <c r="J486" i="9"/>
  <c r="N546" i="9"/>
  <c r="I546" i="9"/>
  <c r="N646" i="9"/>
  <c r="I646" i="9"/>
  <c r="J646" i="9"/>
  <c r="J295" i="9"/>
  <c r="J259" i="9"/>
  <c r="J225" i="9"/>
  <c r="J184" i="9"/>
  <c r="J102" i="9"/>
  <c r="J20" i="9"/>
  <c r="I24" i="9"/>
  <c r="J24" i="9"/>
  <c r="O44" i="9"/>
  <c r="J44" i="9"/>
  <c r="O404" i="9"/>
  <c r="I404" i="9"/>
  <c r="N726" i="9"/>
  <c r="J726" i="9"/>
  <c r="N826" i="9"/>
  <c r="I826" i="9"/>
  <c r="J826" i="9"/>
  <c r="I852" i="9"/>
  <c r="I824" i="9"/>
  <c r="I766" i="9"/>
  <c r="I709" i="9"/>
  <c r="I675" i="9"/>
  <c r="I621" i="9"/>
  <c r="I589" i="9"/>
  <c r="I502" i="9"/>
  <c r="I439" i="9"/>
  <c r="I412" i="9"/>
  <c r="I382" i="9"/>
  <c r="I265" i="9"/>
  <c r="I206" i="9"/>
  <c r="I112" i="9"/>
  <c r="I75" i="9"/>
  <c r="J759" i="9"/>
  <c r="J679" i="9"/>
  <c r="J640" i="9"/>
  <c r="J566" i="9"/>
  <c r="J529" i="9"/>
  <c r="I792" i="9"/>
  <c r="I736" i="9"/>
  <c r="I649" i="9"/>
  <c r="I618" i="9"/>
  <c r="I562" i="9"/>
  <c r="I501" i="9"/>
  <c r="I438" i="9"/>
  <c r="I264" i="9"/>
  <c r="I205" i="9"/>
  <c r="I39" i="9"/>
  <c r="I3" i="9"/>
  <c r="J825" i="9"/>
  <c r="J678" i="9"/>
  <c r="J639" i="9"/>
  <c r="J602" i="9"/>
  <c r="J492" i="9"/>
  <c r="J455" i="9"/>
  <c r="J415" i="9"/>
  <c r="J337" i="9"/>
  <c r="J183" i="9"/>
  <c r="J143" i="9"/>
  <c r="J101" i="9"/>
  <c r="J64" i="9"/>
  <c r="J7" i="9"/>
  <c r="I7" i="9"/>
  <c r="O27" i="9"/>
  <c r="J27" i="9"/>
  <c r="I27" i="9"/>
  <c r="N47" i="9"/>
  <c r="J47" i="9"/>
  <c r="I47" i="9"/>
  <c r="P67" i="9"/>
  <c r="J67" i="9"/>
  <c r="O87" i="9"/>
  <c r="J87" i="9"/>
  <c r="O107" i="9"/>
  <c r="J107" i="9"/>
  <c r="O147" i="9"/>
  <c r="J147" i="9"/>
  <c r="I34" i="9"/>
  <c r="J673" i="9"/>
  <c r="J394" i="9"/>
  <c r="P8" i="9"/>
  <c r="J8" i="9"/>
  <c r="J28" i="9"/>
  <c r="I28" i="9"/>
  <c r="J48" i="9"/>
  <c r="I48" i="9"/>
  <c r="N68" i="9"/>
  <c r="J68" i="9"/>
  <c r="I68" i="9"/>
  <c r="N88" i="9"/>
  <c r="J88" i="9"/>
  <c r="N108" i="9"/>
  <c r="J108" i="9"/>
  <c r="N268" i="9"/>
  <c r="J268" i="9"/>
  <c r="N288" i="9"/>
  <c r="J288" i="9"/>
  <c r="N468" i="9"/>
  <c r="I468" i="9"/>
  <c r="J468" i="9"/>
  <c r="N488" i="9"/>
  <c r="J488" i="9"/>
  <c r="N508" i="9"/>
  <c r="J508" i="9"/>
  <c r="N688" i="9"/>
  <c r="J688" i="9"/>
  <c r="N708" i="9"/>
  <c r="J708" i="9"/>
  <c r="N788" i="9"/>
  <c r="I788" i="9"/>
  <c r="I628" i="9"/>
  <c r="I554" i="9"/>
  <c r="I528" i="9"/>
  <c r="I133" i="9"/>
  <c r="I107" i="9"/>
  <c r="I33" i="9"/>
  <c r="J834" i="9"/>
  <c r="J614" i="9"/>
  <c r="J533" i="9"/>
  <c r="J393" i="9"/>
  <c r="J313" i="9"/>
  <c r="O153" i="9"/>
  <c r="J153" i="9"/>
  <c r="I153" i="9"/>
  <c r="N173" i="9"/>
  <c r="I173" i="9"/>
  <c r="N353" i="9"/>
  <c r="J353" i="9"/>
  <c r="N493" i="9"/>
  <c r="I493" i="9"/>
  <c r="J553" i="9"/>
  <c r="I553" i="9"/>
  <c r="N573" i="9"/>
  <c r="I573" i="9"/>
  <c r="N753" i="9"/>
  <c r="J753" i="9"/>
  <c r="I474" i="9"/>
  <c r="I374" i="9"/>
  <c r="J854" i="9"/>
  <c r="J693" i="9"/>
  <c r="J414" i="9"/>
  <c r="J388" i="9"/>
  <c r="J333" i="9"/>
  <c r="N14" i="9"/>
  <c r="J14" i="9"/>
  <c r="N114" i="9"/>
  <c r="I114" i="9"/>
  <c r="N134" i="9"/>
  <c r="J134" i="9"/>
  <c r="N154" i="9"/>
  <c r="J154" i="9"/>
  <c r="J174" i="9"/>
  <c r="I174" i="9"/>
  <c r="P194" i="9"/>
  <c r="I194" i="9"/>
  <c r="N334" i="9"/>
  <c r="J334" i="9"/>
  <c r="N534" i="9"/>
  <c r="J534" i="9"/>
  <c r="N574" i="9"/>
  <c r="J574" i="9"/>
  <c r="I574" i="9"/>
  <c r="N734" i="9"/>
  <c r="J734" i="9"/>
  <c r="N774" i="9"/>
  <c r="J774" i="9"/>
  <c r="I794" i="9"/>
  <c r="I694" i="9"/>
  <c r="I473" i="9"/>
  <c r="I273" i="9"/>
  <c r="J853" i="9"/>
  <c r="J828" i="9"/>
  <c r="J413" i="9"/>
  <c r="N167" i="9"/>
  <c r="J167" i="9"/>
  <c r="N187" i="9"/>
  <c r="J187" i="9"/>
  <c r="N227" i="9"/>
  <c r="J227" i="9"/>
  <c r="N247" i="9"/>
  <c r="J247" i="9"/>
  <c r="N287" i="9"/>
  <c r="J287" i="9"/>
  <c r="N307" i="9"/>
  <c r="J307" i="9"/>
  <c r="N327" i="9"/>
  <c r="J327" i="9"/>
  <c r="N387" i="9"/>
  <c r="J387" i="9"/>
  <c r="N407" i="9"/>
  <c r="J407" i="9"/>
  <c r="P427" i="9"/>
  <c r="J427" i="9"/>
  <c r="N467" i="9"/>
  <c r="J467" i="9"/>
  <c r="N487" i="9"/>
  <c r="J487" i="9"/>
  <c r="N507" i="9"/>
  <c r="J507" i="9"/>
  <c r="P547" i="9"/>
  <c r="J547" i="9"/>
  <c r="N587" i="9"/>
  <c r="J587" i="9"/>
  <c r="O627" i="9"/>
  <c r="J627" i="9"/>
  <c r="P647" i="9"/>
  <c r="J647" i="9"/>
  <c r="N667" i="9"/>
  <c r="J667" i="9"/>
  <c r="N687" i="9"/>
  <c r="J687" i="9"/>
  <c r="N707" i="9"/>
  <c r="J707" i="9"/>
  <c r="N727" i="9"/>
  <c r="J727" i="9"/>
  <c r="N767" i="9"/>
  <c r="J767" i="9"/>
  <c r="O787" i="9"/>
  <c r="J787" i="9"/>
  <c r="I767" i="9"/>
  <c r="I451" i="9"/>
  <c r="I367" i="9"/>
  <c r="I30" i="9"/>
  <c r="J490" i="9"/>
  <c r="J290" i="9"/>
  <c r="J90" i="9"/>
  <c r="J310" i="9"/>
  <c r="J110" i="9"/>
  <c r="I427" i="9"/>
  <c r="I111" i="9"/>
  <c r="I90" i="9"/>
  <c r="J731" i="9"/>
  <c r="J531" i="9"/>
  <c r="J331" i="9"/>
  <c r="J131" i="9"/>
  <c r="J11" i="9"/>
  <c r="I847" i="9"/>
  <c r="I531" i="9"/>
  <c r="I510" i="9"/>
  <c r="I447" i="9"/>
  <c r="I110" i="9"/>
  <c r="J730" i="9"/>
  <c r="J530" i="9"/>
  <c r="J130" i="9"/>
  <c r="J10" i="9"/>
  <c r="P752" i="9"/>
  <c r="P762" i="9"/>
  <c r="P722" i="9"/>
  <c r="P436" i="9"/>
  <c r="P160" i="9"/>
  <c r="O597" i="9"/>
  <c r="O304" i="9"/>
  <c r="P565" i="9"/>
  <c r="O133" i="9"/>
  <c r="O565" i="9"/>
  <c r="P304" i="9"/>
  <c r="O583" i="9"/>
  <c r="P187" i="9"/>
  <c r="O632" i="9"/>
  <c r="Q632" i="9" s="1"/>
  <c r="R632" i="9" s="1"/>
  <c r="P118" i="9"/>
  <c r="P536" i="9"/>
  <c r="P736" i="9"/>
  <c r="P597" i="9"/>
  <c r="O226" i="9"/>
  <c r="O536" i="9"/>
  <c r="P801" i="9"/>
  <c r="O836" i="9"/>
  <c r="O108" i="9"/>
  <c r="P176" i="9"/>
  <c r="O726" i="9"/>
  <c r="P332" i="9"/>
  <c r="O606" i="9"/>
  <c r="O206" i="9"/>
  <c r="P570" i="9"/>
  <c r="P555" i="9"/>
  <c r="P33" i="9"/>
  <c r="P726" i="9"/>
  <c r="P760" i="9"/>
  <c r="P40" i="9"/>
  <c r="O334" i="9"/>
  <c r="O680" i="9"/>
  <c r="P334" i="9"/>
  <c r="P680" i="9"/>
  <c r="O332" i="9"/>
  <c r="O52" i="9"/>
  <c r="P316" i="9"/>
  <c r="P366" i="9"/>
  <c r="P493" i="9"/>
  <c r="O263" i="9"/>
  <c r="P767" i="9"/>
  <c r="P206" i="9"/>
  <c r="P295" i="9"/>
  <c r="P108" i="9"/>
  <c r="P821" i="9"/>
  <c r="P364" i="9"/>
  <c r="N364" i="9"/>
  <c r="P812" i="9"/>
  <c r="N812" i="9"/>
  <c r="N168" i="9"/>
  <c r="O741" i="9"/>
  <c r="N741" i="9"/>
  <c r="N349" i="9"/>
  <c r="P75" i="9"/>
  <c r="N75" i="9"/>
  <c r="O252" i="9"/>
  <c r="N252" i="9"/>
  <c r="N744" i="9"/>
  <c r="P184" i="9"/>
  <c r="N184" i="9"/>
  <c r="N754" i="9"/>
  <c r="O769" i="9"/>
  <c r="N769" i="9"/>
  <c r="N213" i="9"/>
  <c r="N729" i="9"/>
  <c r="O46" i="9"/>
  <c r="N46" i="9"/>
  <c r="P61" i="9"/>
  <c r="N61" i="9"/>
  <c r="N128" i="9"/>
  <c r="P128" i="9"/>
  <c r="O224" i="9"/>
  <c r="N224" i="9"/>
  <c r="N237" i="9"/>
  <c r="P286" i="9"/>
  <c r="N286" i="9"/>
  <c r="P354" i="9"/>
  <c r="N354" i="9"/>
  <c r="P475" i="9"/>
  <c r="N475" i="9"/>
  <c r="P503" i="9"/>
  <c r="N503" i="9"/>
  <c r="P623" i="9"/>
  <c r="N623" i="9"/>
  <c r="O656" i="9"/>
  <c r="N656" i="9"/>
  <c r="O671" i="9"/>
  <c r="Q671" i="9" s="1"/>
  <c r="R671" i="9" s="1"/>
  <c r="N671" i="9"/>
  <c r="P686" i="9"/>
  <c r="N686" i="9"/>
  <c r="N732" i="9"/>
  <c r="O119" i="9"/>
  <c r="N119" i="9"/>
  <c r="N135" i="9"/>
  <c r="N317" i="9"/>
  <c r="N345" i="9"/>
  <c r="N448" i="9"/>
  <c r="O511" i="9"/>
  <c r="N511" i="9"/>
  <c r="N318" i="9"/>
  <c r="O365" i="9"/>
  <c r="N365" i="9"/>
  <c r="P383" i="9"/>
  <c r="N383" i="9"/>
  <c r="P449" i="9"/>
  <c r="N449" i="9"/>
  <c r="O543" i="9"/>
  <c r="N543" i="9"/>
  <c r="O571" i="9"/>
  <c r="N571" i="9"/>
  <c r="N712" i="9"/>
  <c r="N121" i="9"/>
  <c r="P183" i="9"/>
  <c r="N319" i="9"/>
  <c r="P347" i="9"/>
  <c r="N347" i="9"/>
  <c r="P418" i="9"/>
  <c r="N418" i="9"/>
  <c r="O433" i="9"/>
  <c r="N450" i="9"/>
  <c r="P450" i="9"/>
  <c r="N482" i="9"/>
  <c r="N496" i="9"/>
  <c r="N544" i="9"/>
  <c r="P557" i="9"/>
  <c r="N557" i="9"/>
  <c r="P571" i="9"/>
  <c r="N713" i="9"/>
  <c r="N54" i="9"/>
  <c r="O92" i="9"/>
  <c r="N92" i="9"/>
  <c r="P169" i="9"/>
  <c r="P305" i="9"/>
  <c r="N305" i="9"/>
  <c r="N348" i="9"/>
  <c r="N385" i="9"/>
  <c r="N483" i="9"/>
  <c r="N497" i="9"/>
  <c r="N545" i="9"/>
  <c r="P572" i="9"/>
  <c r="N572" i="9"/>
  <c r="O697" i="9"/>
  <c r="O713" i="9"/>
  <c r="P13" i="9"/>
  <c r="N306" i="9"/>
  <c r="N420" i="9"/>
  <c r="N515" i="9"/>
  <c r="O530" i="9"/>
  <c r="P559" i="9"/>
  <c r="N559" i="9"/>
  <c r="O572" i="9"/>
  <c r="O667" i="9"/>
  <c r="P713" i="9"/>
  <c r="N155" i="9"/>
  <c r="P156" i="9"/>
  <c r="O156" i="9"/>
  <c r="N156" i="9"/>
  <c r="P266" i="9"/>
  <c r="N266" i="9"/>
  <c r="P291" i="9"/>
  <c r="N291" i="9"/>
  <c r="N308" i="9"/>
  <c r="N388" i="9"/>
  <c r="O652" i="9"/>
  <c r="N652" i="9"/>
  <c r="N668" i="9"/>
  <c r="P728" i="9"/>
  <c r="N728" i="9"/>
  <c r="P16" i="9"/>
  <c r="N16" i="9"/>
  <c r="P221" i="9"/>
  <c r="N221" i="9"/>
  <c r="N283" i="9"/>
  <c r="N309" i="9"/>
  <c r="N324" i="9"/>
  <c r="P472" i="9"/>
  <c r="N653" i="9"/>
  <c r="O757" i="9"/>
  <c r="N757" i="9"/>
  <c r="P757" i="9"/>
  <c r="N109" i="9"/>
  <c r="N202" i="9"/>
  <c r="N215" i="9"/>
  <c r="N235" i="9"/>
  <c r="N352" i="9"/>
  <c r="O486" i="9"/>
  <c r="Q486" i="9" s="1"/>
  <c r="R486" i="9" s="1"/>
  <c r="N621" i="9"/>
  <c r="N634" i="9"/>
  <c r="N684" i="9"/>
  <c r="O747" i="9"/>
  <c r="N747" i="9"/>
  <c r="N216" i="9"/>
  <c r="N326" i="9"/>
  <c r="N457" i="9"/>
  <c r="N605" i="9"/>
  <c r="P622" i="9"/>
  <c r="N622" i="9"/>
  <c r="N702" i="9"/>
  <c r="P717" i="9"/>
  <c r="N717" i="9"/>
  <c r="N748" i="9"/>
  <c r="N34" i="9"/>
  <c r="N97" i="9"/>
  <c r="N225" i="9"/>
  <c r="P326" i="9"/>
  <c r="P459" i="9"/>
  <c r="N459" i="9"/>
  <c r="N63" i="9"/>
  <c r="P98" i="9"/>
  <c r="O98" i="9"/>
  <c r="N98" i="9"/>
  <c r="O191" i="9"/>
  <c r="O239" i="9"/>
  <c r="N239" i="9"/>
  <c r="N270" i="9"/>
  <c r="N410" i="9"/>
  <c r="O427" i="9"/>
  <c r="N460" i="9"/>
  <c r="P579" i="9"/>
  <c r="N579" i="9"/>
  <c r="P606" i="9"/>
  <c r="O623" i="9"/>
  <c r="N823" i="9"/>
  <c r="O20" i="9"/>
  <c r="N82" i="9"/>
  <c r="P192" i="9"/>
  <c r="N192" i="9"/>
  <c r="N271" i="9"/>
  <c r="O288" i="9"/>
  <c r="P607" i="9"/>
  <c r="N607" i="9"/>
  <c r="O657" i="9"/>
  <c r="N657" i="9"/>
  <c r="P689" i="9"/>
  <c r="N689" i="9"/>
  <c r="P721" i="9"/>
  <c r="N721" i="9"/>
  <c r="N806" i="9"/>
  <c r="N780" i="9"/>
  <c r="P780" i="9"/>
  <c r="N73" i="9"/>
  <c r="O123" i="9"/>
  <c r="N123" i="9"/>
  <c r="P367" i="9"/>
  <c r="N367" i="9"/>
  <c r="N95" i="9"/>
  <c r="N59" i="9"/>
  <c r="P252" i="9"/>
  <c r="P2" i="9"/>
  <c r="N2" i="9"/>
  <c r="O4" i="9"/>
  <c r="N4" i="9"/>
  <c r="N21" i="9"/>
  <c r="O47" i="9"/>
  <c r="N65" i="9"/>
  <c r="P148" i="9"/>
  <c r="N148" i="9"/>
  <c r="N161" i="9"/>
  <c r="O178" i="9"/>
  <c r="N178" i="9"/>
  <c r="O257" i="9"/>
  <c r="N257" i="9"/>
  <c r="P298" i="9"/>
  <c r="N298" i="9"/>
  <c r="N443" i="9"/>
  <c r="N478" i="9"/>
  <c r="O579" i="9"/>
  <c r="O625" i="9"/>
  <c r="N625" i="9"/>
  <c r="P640" i="9"/>
  <c r="N640" i="9"/>
  <c r="N776" i="9"/>
  <c r="N740" i="9"/>
  <c r="P107" i="9"/>
  <c r="N107" i="9"/>
  <c r="P138" i="9"/>
  <c r="N138" i="9"/>
  <c r="P43" i="9"/>
  <c r="N43" i="9"/>
  <c r="N140" i="9"/>
  <c r="N784" i="9"/>
  <c r="N124" i="9"/>
  <c r="O756" i="9"/>
  <c r="N22" i="9"/>
  <c r="P47" i="9"/>
  <c r="N149" i="9"/>
  <c r="P162" i="9"/>
  <c r="N162" i="9"/>
  <c r="P179" i="9"/>
  <c r="N179" i="9"/>
  <c r="P193" i="9"/>
  <c r="N193" i="9"/>
  <c r="N228" i="9"/>
  <c r="N242" i="9"/>
  <c r="N299" i="9"/>
  <c r="P429" i="9"/>
  <c r="N429" i="9"/>
  <c r="O478" i="9"/>
  <c r="N525" i="9"/>
  <c r="O539" i="9"/>
  <c r="N539" i="9"/>
  <c r="P551" i="9"/>
  <c r="N551" i="9"/>
  <c r="N567" i="9"/>
  <c r="N626" i="9"/>
  <c r="P626" i="9"/>
  <c r="N641" i="9"/>
  <c r="N690" i="9"/>
  <c r="N763" i="9"/>
  <c r="N843" i="9"/>
  <c r="N742" i="9"/>
  <c r="O546" i="9"/>
  <c r="N57" i="9"/>
  <c r="P770" i="9"/>
  <c r="N770" i="9"/>
  <c r="O284" i="9"/>
  <c r="N284" i="9"/>
  <c r="O822" i="9"/>
  <c r="N822" i="9"/>
  <c r="P150" i="9"/>
  <c r="N150" i="9"/>
  <c r="N163" i="9"/>
  <c r="N180" i="9"/>
  <c r="N194" i="9"/>
  <c r="N219" i="9"/>
  <c r="P229" i="9"/>
  <c r="N229" i="9"/>
  <c r="N259" i="9"/>
  <c r="P274" i="9"/>
  <c r="N274" i="9"/>
  <c r="N300" i="9"/>
  <c r="P300" i="9"/>
  <c r="N378" i="9"/>
  <c r="N395" i="9"/>
  <c r="O464" i="9"/>
  <c r="N464" i="9"/>
  <c r="P540" i="9"/>
  <c r="N540" i="9"/>
  <c r="P568" i="9"/>
  <c r="N568" i="9"/>
  <c r="N610" i="9"/>
  <c r="N827" i="9"/>
  <c r="P782" i="9"/>
  <c r="N782" i="9"/>
  <c r="P31" i="9"/>
  <c r="P95" i="9"/>
  <c r="N62" i="9"/>
  <c r="N446" i="9"/>
  <c r="O465" i="9"/>
  <c r="N465" i="9"/>
  <c r="N553" i="9"/>
  <c r="O568" i="9"/>
  <c r="O827" i="9"/>
  <c r="N800" i="9"/>
  <c r="N53" i="9"/>
  <c r="P74" i="9"/>
  <c r="N74" i="9"/>
  <c r="O485" i="9"/>
  <c r="N485" i="9"/>
  <c r="N516" i="9"/>
  <c r="N681" i="9"/>
  <c r="N714" i="9"/>
  <c r="P15" i="9"/>
  <c r="N15" i="9"/>
  <c r="O31" i="9"/>
  <c r="N141" i="9"/>
  <c r="O472" i="9"/>
  <c r="N486" i="9"/>
  <c r="P546" i="9"/>
  <c r="O58" i="9"/>
  <c r="P58" i="9"/>
  <c r="N58" i="9"/>
  <c r="P234" i="9"/>
  <c r="N234" i="9"/>
  <c r="P292" i="9"/>
  <c r="N292" i="9"/>
  <c r="O95" i="9"/>
  <c r="N142" i="9"/>
  <c r="N267" i="9"/>
  <c r="N370" i="9"/>
  <c r="N456" i="9"/>
  <c r="O127" i="9"/>
  <c r="N127" i="9"/>
  <c r="O309" i="9"/>
  <c r="N371" i="9"/>
  <c r="P238" i="9"/>
  <c r="N238" i="9"/>
  <c r="N427" i="9"/>
  <c r="P592" i="9"/>
  <c r="N592" i="9"/>
  <c r="P151" i="9"/>
  <c r="N151" i="9"/>
  <c r="N164" i="9"/>
  <c r="P180" i="9"/>
  <c r="N430" i="9"/>
  <c r="P133" i="9"/>
  <c r="O194" i="9"/>
  <c r="O219" i="9"/>
  <c r="O229" i="9"/>
  <c r="N275" i="9"/>
  <c r="P362" i="9"/>
  <c r="N362" i="9"/>
  <c r="N380" i="9"/>
  <c r="O431" i="9"/>
  <c r="N431" i="9"/>
  <c r="O446" i="9"/>
  <c r="P509" i="9"/>
  <c r="P526" i="9"/>
  <c r="P554" i="9"/>
  <c r="N554" i="9"/>
  <c r="N612" i="9"/>
  <c r="N765" i="9"/>
  <c r="N72" i="9"/>
  <c r="N137" i="9"/>
  <c r="P384" i="9"/>
  <c r="N384" i="9"/>
  <c r="P73" i="9"/>
  <c r="N514" i="9"/>
  <c r="N93" i="9"/>
  <c r="N170" i="9"/>
  <c r="N282" i="9"/>
  <c r="P349" i="9"/>
  <c r="P633" i="9"/>
  <c r="N633" i="9"/>
  <c r="P667" i="9"/>
  <c r="O698" i="9"/>
  <c r="P746" i="9"/>
  <c r="N746" i="9"/>
  <c r="O17" i="9"/>
  <c r="N17" i="9"/>
  <c r="O182" i="9"/>
  <c r="N182" i="9"/>
  <c r="N207" i="9"/>
  <c r="P344" i="9"/>
  <c r="N344" i="9"/>
  <c r="O447" i="9"/>
  <c r="N447" i="9"/>
  <c r="N527" i="9"/>
  <c r="P542" i="9"/>
  <c r="N542" i="9"/>
  <c r="N583" i="9"/>
  <c r="N613" i="9"/>
  <c r="P613" i="9"/>
  <c r="O613" i="9"/>
  <c r="O739" i="9"/>
  <c r="N739" i="9"/>
  <c r="P829" i="9"/>
  <c r="N829" i="9"/>
  <c r="N737" i="9"/>
  <c r="N677" i="9"/>
  <c r="N599" i="9"/>
  <c r="N524" i="9"/>
  <c r="N102" i="9"/>
  <c r="N850" i="9"/>
  <c r="N810" i="9"/>
  <c r="N736" i="9"/>
  <c r="N676" i="9"/>
  <c r="N638" i="9"/>
  <c r="N560" i="9"/>
  <c r="N504" i="9"/>
  <c r="N158" i="9"/>
  <c r="N41" i="9"/>
  <c r="N849" i="9"/>
  <c r="N772" i="9"/>
  <c r="N330" i="9"/>
  <c r="N278" i="9"/>
  <c r="N261" i="9"/>
  <c r="N40" i="9"/>
  <c r="N848" i="9"/>
  <c r="N771" i="9"/>
  <c r="N616" i="9"/>
  <c r="N521" i="9"/>
  <c r="N426" i="9"/>
  <c r="N329" i="9"/>
  <c r="N277" i="9"/>
  <c r="N176" i="9"/>
  <c r="N99" i="9"/>
  <c r="N39" i="9"/>
  <c r="N847" i="9"/>
  <c r="N807" i="9"/>
  <c r="N635" i="9"/>
  <c r="N615" i="9"/>
  <c r="N577" i="9"/>
  <c r="N520" i="9"/>
  <c r="N175" i="9"/>
  <c r="P404" i="9"/>
  <c r="O185" i="9"/>
  <c r="O490" i="9"/>
  <c r="O535" i="9"/>
  <c r="O585" i="9"/>
  <c r="P692" i="9"/>
  <c r="O113" i="9"/>
  <c r="P185" i="9"/>
  <c r="P451" i="9"/>
  <c r="O521" i="9"/>
  <c r="P771" i="9"/>
  <c r="P804" i="9"/>
  <c r="N752" i="9"/>
  <c r="N692" i="9"/>
  <c r="N614" i="9"/>
  <c r="N594" i="9"/>
  <c r="N576" i="9"/>
  <c r="N404" i="9"/>
  <c r="N174" i="9"/>
  <c r="O819" i="9"/>
  <c r="N845" i="9"/>
  <c r="N787" i="9"/>
  <c r="N768" i="9"/>
  <c r="N751" i="9"/>
  <c r="N691" i="9"/>
  <c r="N537" i="9"/>
  <c r="N423" i="9"/>
  <c r="N211" i="9"/>
  <c r="N115" i="9"/>
  <c r="O146" i="9"/>
  <c r="O211" i="9"/>
  <c r="Q211" i="9" s="1"/>
  <c r="R211" i="9" s="1"/>
  <c r="P314" i="9"/>
  <c r="O392" i="9"/>
  <c r="O507" i="9"/>
  <c r="P602" i="9"/>
  <c r="N824" i="9"/>
  <c r="N786" i="9"/>
  <c r="N750" i="9"/>
  <c r="N632" i="9"/>
  <c r="N536" i="9"/>
  <c r="P392" i="9"/>
  <c r="O471" i="9"/>
  <c r="N421" i="9"/>
  <c r="N153" i="9"/>
  <c r="N113" i="9"/>
  <c r="N804" i="9"/>
  <c r="N630" i="9"/>
  <c r="N343" i="9"/>
  <c r="N255" i="9"/>
  <c r="N132" i="9"/>
  <c r="N112" i="9"/>
  <c r="N841" i="9"/>
  <c r="N821" i="9"/>
  <c r="N438" i="9"/>
  <c r="N220" i="9"/>
  <c r="N131" i="9"/>
  <c r="N52" i="9"/>
  <c r="N12" i="9"/>
  <c r="N840" i="9"/>
  <c r="N706" i="9"/>
  <c r="N666" i="9"/>
  <c r="N648" i="9"/>
  <c r="N608" i="9"/>
  <c r="N398" i="9"/>
  <c r="N341" i="9"/>
  <c r="N301" i="9"/>
  <c r="N130" i="9"/>
  <c r="N51" i="9"/>
  <c r="N11" i="9"/>
  <c r="N839" i="9"/>
  <c r="N819" i="9"/>
  <c r="N801" i="9"/>
  <c r="N781" i="9"/>
  <c r="N762" i="9"/>
  <c r="N705" i="9"/>
  <c r="N665" i="9"/>
  <c r="N647" i="9"/>
  <c r="N627" i="9"/>
  <c r="N588" i="9"/>
  <c r="N436" i="9"/>
  <c r="N360" i="9"/>
  <c r="N232" i="9"/>
  <c r="N50" i="9"/>
  <c r="N857" i="9"/>
  <c r="N818" i="9"/>
  <c r="N761" i="9"/>
  <c r="N724" i="9"/>
  <c r="N492" i="9"/>
  <c r="N339" i="9"/>
  <c r="N251" i="9"/>
  <c r="N231" i="9"/>
  <c r="N89" i="9"/>
  <c r="N69" i="9"/>
  <c r="N837" i="9"/>
  <c r="N663" i="9"/>
  <c r="N586" i="9"/>
  <c r="N491" i="9"/>
  <c r="N435" i="9"/>
  <c r="N377" i="9"/>
  <c r="N147" i="9"/>
  <c r="N48" i="9"/>
  <c r="N28" i="9"/>
  <c r="N8" i="9"/>
  <c r="N836" i="9"/>
  <c r="N778" i="9"/>
  <c r="N662" i="9"/>
  <c r="N585" i="9"/>
  <c r="N490" i="9"/>
  <c r="N453" i="9"/>
  <c r="N434" i="9"/>
  <c r="N249" i="9"/>
  <c r="N146" i="9"/>
  <c r="N87" i="9"/>
  <c r="N67" i="9"/>
  <c r="N27" i="9"/>
  <c r="N7" i="9"/>
  <c r="N835" i="9"/>
  <c r="N758" i="9"/>
  <c r="N603" i="9"/>
  <c r="N565" i="9"/>
  <c r="N547" i="9"/>
  <c r="N489" i="9"/>
  <c r="N471" i="9"/>
  <c r="N375" i="9"/>
  <c r="N356" i="9"/>
  <c r="N145" i="9"/>
  <c r="N86" i="9"/>
  <c r="N66" i="9"/>
  <c r="N26" i="9"/>
  <c r="N854" i="9"/>
  <c r="N834" i="9"/>
  <c r="N680" i="9"/>
  <c r="N564" i="9"/>
  <c r="N451" i="9"/>
  <c r="N392" i="9"/>
  <c r="N374" i="9"/>
  <c r="N201" i="9"/>
  <c r="N144" i="9"/>
  <c r="N833" i="9"/>
  <c r="N813" i="9"/>
  <c r="N679" i="9"/>
  <c r="N601" i="9"/>
  <c r="N469" i="9"/>
  <c r="N373" i="9"/>
  <c r="N314" i="9"/>
  <c r="N294" i="9"/>
  <c r="N200" i="9"/>
  <c r="N84" i="9"/>
  <c r="N44" i="9"/>
  <c r="N24" i="9"/>
  <c r="N832" i="9"/>
  <c r="N755" i="9"/>
  <c r="N738" i="9"/>
  <c r="N678" i="9"/>
  <c r="N506" i="9"/>
  <c r="N313" i="9"/>
  <c r="N281" i="9"/>
  <c r="N199" i="9"/>
  <c r="N160" i="9"/>
  <c r="N122" i="9"/>
  <c r="P480" i="9"/>
  <c r="O480" i="9"/>
  <c r="P374" i="9"/>
  <c r="P301" i="9"/>
  <c r="O109" i="9"/>
  <c r="P312" i="9"/>
  <c r="P519" i="9"/>
  <c r="O519" i="9"/>
  <c r="O566" i="9"/>
  <c r="P566" i="9"/>
  <c r="P9" i="9"/>
  <c r="P23" i="9"/>
  <c r="O23" i="9"/>
  <c r="P109" i="9"/>
  <c r="O205" i="9"/>
  <c r="O244" i="9"/>
  <c r="P462" i="9"/>
  <c r="O462" i="9"/>
  <c r="P587" i="9"/>
  <c r="O587" i="9"/>
  <c r="P708" i="9"/>
  <c r="P852" i="9"/>
  <c r="O852" i="9"/>
  <c r="P76" i="9"/>
  <c r="O76" i="9"/>
  <c r="O101" i="9"/>
  <c r="P101" i="9"/>
  <c r="P365" i="9"/>
  <c r="O532" i="9"/>
  <c r="O815" i="9"/>
  <c r="P25" i="9"/>
  <c r="O25" i="9"/>
  <c r="P92" i="9"/>
  <c r="P258" i="9"/>
  <c r="P293" i="9"/>
  <c r="P696" i="9"/>
  <c r="O696" i="9"/>
  <c r="O708" i="9"/>
  <c r="P745" i="9"/>
  <c r="O745" i="9"/>
  <c r="O231" i="9"/>
  <c r="P231" i="9"/>
  <c r="O293" i="9"/>
  <c r="P331" i="9"/>
  <c r="P777" i="9"/>
  <c r="O777" i="9"/>
  <c r="P789" i="9"/>
  <c r="P855" i="9"/>
  <c r="O855" i="9"/>
  <c r="O13" i="9"/>
  <c r="P353" i="9"/>
  <c r="O522" i="9"/>
  <c r="P556" i="9"/>
  <c r="O682" i="9"/>
  <c r="P44" i="9"/>
  <c r="O312" i="9"/>
  <c r="P204" i="9"/>
  <c r="O204" i="9"/>
  <c r="P694" i="9"/>
  <c r="P839" i="9"/>
  <c r="P105" i="9"/>
  <c r="O105" i="9"/>
  <c r="O80" i="9"/>
  <c r="P80" i="9"/>
  <c r="P227" i="9"/>
  <c r="O227" i="9"/>
  <c r="O604" i="9"/>
  <c r="O163" i="9"/>
  <c r="P263" i="9"/>
  <c r="P42" i="9"/>
  <c r="O42" i="9"/>
  <c r="P163" i="9"/>
  <c r="O187" i="9"/>
  <c r="O32" i="9"/>
  <c r="P32" i="9"/>
  <c r="O118" i="9"/>
  <c r="O253" i="9"/>
  <c r="P323" i="9"/>
  <c r="O430" i="9"/>
  <c r="O573" i="9"/>
  <c r="O325" i="9"/>
  <c r="P198" i="9"/>
  <c r="O198" i="9"/>
  <c r="P415" i="9"/>
  <c r="O645" i="9"/>
  <c r="O660" i="9"/>
  <c r="P672" i="9"/>
  <c r="P188" i="9"/>
  <c r="O441" i="9"/>
  <c r="O513" i="9"/>
  <c r="P513" i="9"/>
  <c r="P561" i="9"/>
  <c r="O561" i="9"/>
  <c r="P143" i="9"/>
  <c r="O346" i="9"/>
  <c r="P346" i="9"/>
  <c r="O53" i="9"/>
  <c r="P53" i="9"/>
  <c r="O646" i="9"/>
  <c r="P130" i="9"/>
  <c r="O282" i="9"/>
  <c r="P311" i="9"/>
  <c r="P824" i="9"/>
  <c r="Q824" i="9" s="1"/>
  <c r="R824" i="9" s="1"/>
  <c r="P849" i="9"/>
  <c r="O849" i="9"/>
  <c r="P529" i="9"/>
  <c r="P725" i="9"/>
  <c r="O725" i="9"/>
  <c r="O461" i="9"/>
  <c r="O529" i="9"/>
  <c r="P825" i="9"/>
  <c r="O825" i="9"/>
  <c r="P35" i="9"/>
  <c r="O35" i="9"/>
  <c r="O215" i="9"/>
  <c r="O245" i="9"/>
  <c r="P245" i="9"/>
  <c r="O366" i="9"/>
  <c r="O376" i="9"/>
  <c r="P635" i="9"/>
  <c r="P706" i="9"/>
  <c r="O817" i="9"/>
  <c r="P817" i="9"/>
  <c r="P195" i="9"/>
  <c r="O195" i="9"/>
  <c r="P215" i="9"/>
  <c r="P376" i="9"/>
  <c r="P461" i="9"/>
  <c r="P541" i="9"/>
  <c r="O541" i="9"/>
  <c r="P578" i="9"/>
  <c r="O578" i="9"/>
  <c r="P605" i="9"/>
  <c r="P673" i="9"/>
  <c r="O673" i="9"/>
  <c r="O714" i="9"/>
  <c r="P727" i="9"/>
  <c r="O727" i="9"/>
  <c r="P820" i="9"/>
  <c r="O820" i="9"/>
  <c r="O501" i="9"/>
  <c r="P501" i="9"/>
  <c r="P619" i="9"/>
  <c r="O619" i="9"/>
  <c r="P709" i="9"/>
  <c r="P808" i="9"/>
  <c r="P207" i="9"/>
  <c r="P369" i="9"/>
  <c r="O369" i="9"/>
  <c r="O709" i="9"/>
  <c r="O173" i="9"/>
  <c r="P173" i="9"/>
  <c r="O551" i="9"/>
  <c r="O710" i="9"/>
  <c r="P710" i="9"/>
  <c r="P46" i="9"/>
  <c r="O328" i="9"/>
  <c r="O515" i="9"/>
  <c r="O720" i="9"/>
  <c r="P785" i="9"/>
  <c r="O808" i="9"/>
  <c r="P830" i="9"/>
  <c r="P306" i="9"/>
  <c r="O306" i="9"/>
  <c r="O432" i="9"/>
  <c r="P432" i="9"/>
  <c r="O850" i="9"/>
  <c r="O699" i="9"/>
  <c r="O443" i="9"/>
  <c r="O39" i="9"/>
  <c r="P127" i="9"/>
  <c r="P210" i="9"/>
  <c r="O251" i="9"/>
  <c r="O298" i="9"/>
  <c r="O395" i="9"/>
  <c r="P515" i="9"/>
  <c r="O600" i="9"/>
  <c r="O642" i="9"/>
  <c r="P766" i="9"/>
  <c r="O766" i="9"/>
  <c r="O851" i="9"/>
  <c r="P86" i="9"/>
  <c r="O840" i="9"/>
  <c r="P55" i="9"/>
  <c r="P699" i="9"/>
  <c r="P39" i="9"/>
  <c r="O192" i="9"/>
  <c r="P239" i="9"/>
  <c r="P251" i="9"/>
  <c r="P289" i="9"/>
  <c r="P395" i="9"/>
  <c r="P582" i="9"/>
  <c r="P600" i="9"/>
  <c r="P669" i="9"/>
  <c r="O702" i="9"/>
  <c r="P702" i="9"/>
  <c r="P742" i="9"/>
  <c r="O742" i="9"/>
  <c r="P851" i="9"/>
  <c r="P87" i="9"/>
  <c r="P132" i="9"/>
  <c r="O689" i="9"/>
  <c r="O772" i="9"/>
  <c r="P123" i="9"/>
  <c r="O238" i="9"/>
  <c r="O418" i="9"/>
  <c r="O429" i="9"/>
  <c r="O729" i="9"/>
  <c r="P772" i="9"/>
  <c r="P502" i="9"/>
  <c r="O502" i="9"/>
  <c r="P262" i="9"/>
  <c r="O262" i="9"/>
  <c r="P29" i="9"/>
  <c r="O29" i="9"/>
  <c r="P60" i="9"/>
  <c r="O60" i="9"/>
  <c r="P116" i="9"/>
  <c r="O116" i="9"/>
  <c r="O240" i="9"/>
  <c r="P240" i="9"/>
  <c r="O385" i="9"/>
  <c r="P797" i="9"/>
  <c r="O797" i="9"/>
  <c r="P17" i="9"/>
  <c r="O22" i="9"/>
  <c r="P104" i="9"/>
  <c r="O104" i="9"/>
  <c r="O124" i="9"/>
  <c r="P124" i="9"/>
  <c r="P276" i="9"/>
  <c r="P385" i="9"/>
  <c r="O704" i="9"/>
  <c r="P22" i="9"/>
  <c r="P36" i="9"/>
  <c r="O36" i="9"/>
  <c r="O89" i="9"/>
  <c r="O165" i="9"/>
  <c r="O188" i="9"/>
  <c r="O217" i="9"/>
  <c r="O234" i="9"/>
  <c r="P386" i="9"/>
  <c r="O386" i="9"/>
  <c r="O452" i="9"/>
  <c r="P452" i="9"/>
  <c r="P275" i="9"/>
  <c r="O275" i="9"/>
  <c r="P466" i="9"/>
  <c r="O466" i="9"/>
  <c r="O111" i="9"/>
  <c r="O174" i="9"/>
  <c r="O210" i="9"/>
  <c r="O218" i="9"/>
  <c r="P218" i="9"/>
  <c r="O353" i="9"/>
  <c r="O380" i="9"/>
  <c r="O528" i="9"/>
  <c r="P528" i="9"/>
  <c r="P125" i="9"/>
  <c r="O125" i="9"/>
  <c r="O287" i="9"/>
  <c r="P380" i="9"/>
  <c r="P303" i="9"/>
  <c r="O303" i="9"/>
  <c r="P177" i="9"/>
  <c r="P4" i="9"/>
  <c r="O286" i="9"/>
  <c r="O19" i="9"/>
  <c r="P19" i="9"/>
  <c r="O83" i="9"/>
  <c r="O134" i="9"/>
  <c r="P288" i="9"/>
  <c r="O355" i="9"/>
  <c r="P355" i="9"/>
  <c r="P381" i="9"/>
  <c r="O381" i="9"/>
  <c r="P420" i="9"/>
  <c r="P520" i="9"/>
  <c r="O520" i="9"/>
  <c r="P651" i="9"/>
  <c r="O651" i="9"/>
  <c r="P663" i="9"/>
  <c r="O663" i="9"/>
  <c r="O28" i="9"/>
  <c r="P28" i="9"/>
  <c r="P302" i="9"/>
  <c r="O302" i="9"/>
  <c r="O59" i="9"/>
  <c r="P165" i="9"/>
  <c r="P668" i="9"/>
  <c r="P190" i="9"/>
  <c r="O190" i="9"/>
  <c r="O55" i="9"/>
  <c r="P83" i="9"/>
  <c r="P111" i="9"/>
  <c r="O122" i="9"/>
  <c r="Q122" i="9" s="1"/>
  <c r="R122" i="9" s="1"/>
  <c r="P134" i="9"/>
  <c r="P152" i="9"/>
  <c r="O289" i="9"/>
  <c r="P382" i="9"/>
  <c r="O382" i="9"/>
  <c r="P317" i="9"/>
  <c r="O317" i="9"/>
  <c r="P159" i="9"/>
  <c r="P197" i="9"/>
  <c r="O197" i="9"/>
  <c r="P18" i="9"/>
  <c r="O18" i="9"/>
  <c r="P11" i="9"/>
  <c r="Q11" i="9" s="1"/>
  <c r="R11" i="9" s="1"/>
  <c r="O56" i="9"/>
  <c r="P56" i="9"/>
  <c r="P136" i="9"/>
  <c r="O136" i="9"/>
  <c r="O230" i="9"/>
  <c r="P230" i="9"/>
  <c r="O264" i="9"/>
  <c r="P307" i="9"/>
  <c r="O307" i="9"/>
  <c r="O368" i="9"/>
  <c r="P368" i="9"/>
  <c r="P611" i="9"/>
  <c r="O611" i="9"/>
  <c r="O199" i="9"/>
  <c r="O363" i="9"/>
  <c r="P37" i="9"/>
  <c r="O37" i="9"/>
  <c r="O152" i="9"/>
  <c r="O159" i="9"/>
  <c r="P264" i="9"/>
  <c r="P41" i="9"/>
  <c r="O41" i="9"/>
  <c r="P401" i="9"/>
  <c r="O315" i="9"/>
  <c r="O497" i="9"/>
  <c r="P497" i="9"/>
  <c r="P59" i="9"/>
  <c r="P167" i="9"/>
  <c r="O167" i="9"/>
  <c r="P363" i="9"/>
  <c r="P77" i="9"/>
  <c r="P246" i="9"/>
  <c r="O246" i="9"/>
  <c r="O301" i="9"/>
  <c r="P620" i="9"/>
  <c r="O620" i="9"/>
  <c r="P89" i="9"/>
  <c r="P174" i="9"/>
  <c r="P217" i="9"/>
  <c r="O166" i="9"/>
  <c r="P166" i="9"/>
  <c r="O50" i="9"/>
  <c r="Q50" i="9" s="1"/>
  <c r="R50" i="9" s="1"/>
  <c r="O67" i="9"/>
  <c r="O273" i="9"/>
  <c r="P96" i="9"/>
  <c r="O96" i="9"/>
  <c r="O294" i="9"/>
  <c r="O177" i="9"/>
  <c r="P446" i="9"/>
  <c r="P294" i="9"/>
  <c r="O75" i="9"/>
  <c r="O77" i="9"/>
  <c r="P223" i="9"/>
  <c r="O223" i="9"/>
  <c r="P247" i="9"/>
  <c r="O247" i="9"/>
  <c r="P297" i="9"/>
  <c r="O297" i="9"/>
  <c r="P413" i="9"/>
  <c r="O413" i="9"/>
  <c r="P389" i="9"/>
  <c r="O581" i="9"/>
  <c r="P581" i="9"/>
  <c r="O856" i="9"/>
  <c r="O295" i="9"/>
  <c r="O300" i="9"/>
  <c r="P328" i="9"/>
  <c r="O356" i="9"/>
  <c r="O374" i="9"/>
  <c r="P504" i="9"/>
  <c r="O504" i="9"/>
  <c r="O514" i="9"/>
  <c r="P52" i="9"/>
  <c r="O86" i="9"/>
  <c r="O143" i="9"/>
  <c r="O162" i="9"/>
  <c r="O180" i="9"/>
  <c r="P253" i="9"/>
  <c r="O323" i="9"/>
  <c r="P478" i="9"/>
  <c r="P548" i="9"/>
  <c r="P549" i="9"/>
  <c r="O549" i="9"/>
  <c r="O367" i="9"/>
  <c r="P482" i="9"/>
  <c r="O482" i="9"/>
  <c r="O148" i="9"/>
  <c r="P191" i="9"/>
  <c r="O291" i="9"/>
  <c r="P396" i="9"/>
  <c r="O483" i="9"/>
  <c r="P659" i="9"/>
  <c r="O659" i="9"/>
  <c r="O34" i="9"/>
  <c r="O242" i="9"/>
  <c r="O255" i="9"/>
  <c r="O265" i="9"/>
  <c r="P278" i="9"/>
  <c r="O278" i="9"/>
  <c r="P351" i="9"/>
  <c r="O469" i="9"/>
  <c r="O809" i="9"/>
  <c r="P34" i="9"/>
  <c r="O138" i="9"/>
  <c r="P182" i="9"/>
  <c r="O193" i="9"/>
  <c r="O200" i="9"/>
  <c r="O207" i="9"/>
  <c r="O214" i="9"/>
  <c r="P226" i="9"/>
  <c r="P242" i="9"/>
  <c r="P265" i="9"/>
  <c r="O364" i="9"/>
  <c r="O396" i="9"/>
  <c r="P483" i="9"/>
  <c r="P490" i="9"/>
  <c r="O548" i="9"/>
  <c r="P443" i="9"/>
  <c r="O7" i="9"/>
  <c r="O9" i="9"/>
  <c r="O65" i="9"/>
  <c r="O73" i="9"/>
  <c r="O168" i="9"/>
  <c r="P270" i="9"/>
  <c r="P284" i="9"/>
  <c r="P296" i="9"/>
  <c r="O296" i="9"/>
  <c r="O305" i="9"/>
  <c r="O351" i="9"/>
  <c r="P394" i="9"/>
  <c r="O394" i="9"/>
  <c r="P407" i="9"/>
  <c r="O407" i="9"/>
  <c r="O450" i="9"/>
  <c r="P511" i="9"/>
  <c r="O557" i="9"/>
  <c r="P7" i="9"/>
  <c r="O16" i="9"/>
  <c r="P65" i="9"/>
  <c r="P168" i="9"/>
  <c r="P398" i="9"/>
  <c r="O398" i="9"/>
  <c r="P645" i="9"/>
  <c r="P719" i="9"/>
  <c r="O719" i="9"/>
  <c r="P495" i="9"/>
  <c r="O495" i="9"/>
  <c r="O183" i="9"/>
  <c r="P202" i="9"/>
  <c r="P610" i="9"/>
  <c r="O610" i="9"/>
  <c r="P649" i="9"/>
  <c r="O649" i="9"/>
  <c r="O711" i="9"/>
  <c r="P739" i="9"/>
  <c r="P759" i="9"/>
  <c r="O759" i="9"/>
  <c r="P361" i="9"/>
  <c r="O361" i="9"/>
  <c r="P558" i="9"/>
  <c r="O558" i="9"/>
  <c r="P628" i="9"/>
  <c r="O628" i="9"/>
  <c r="O664" i="9"/>
  <c r="P664" i="9"/>
  <c r="O318" i="9"/>
  <c r="O383" i="9"/>
  <c r="P425" i="9"/>
  <c r="O524" i="9"/>
  <c r="P629" i="9"/>
  <c r="O421" i="9"/>
  <c r="P460" i="9"/>
  <c r="P318" i="9"/>
  <c r="P421" i="9"/>
  <c r="O445" i="9"/>
  <c r="P447" i="9"/>
  <c r="O460" i="9"/>
  <c r="P492" i="9"/>
  <c r="P532" i="9"/>
  <c r="P553" i="9"/>
  <c r="O553" i="9"/>
  <c r="P715" i="9"/>
  <c r="P844" i="9"/>
  <c r="O844" i="9"/>
  <c r="O314" i="9"/>
  <c r="O331" i="9"/>
  <c r="P372" i="9"/>
  <c r="O372" i="9"/>
  <c r="O438" i="9"/>
  <c r="P445" i="9"/>
  <c r="P539" i="9"/>
  <c r="P734" i="9"/>
  <c r="O734" i="9"/>
  <c r="O274" i="9"/>
  <c r="P350" i="9"/>
  <c r="O350" i="9"/>
  <c r="O362" i="9"/>
  <c r="P379" i="9"/>
  <c r="O415" i="9"/>
  <c r="P422" i="9"/>
  <c r="P464" i="9"/>
  <c r="O526" i="9"/>
  <c r="O715" i="9"/>
  <c r="P416" i="9"/>
  <c r="P465" i="9"/>
  <c r="P507" i="9"/>
  <c r="P603" i="9"/>
  <c r="P441" i="9"/>
  <c r="O449" i="9"/>
  <c r="O547" i="9"/>
  <c r="O753" i="9"/>
  <c r="O416" i="9"/>
  <c r="P584" i="9"/>
  <c r="O584" i="9"/>
  <c r="P753" i="9"/>
  <c r="O842" i="9"/>
  <c r="P842" i="9"/>
  <c r="P693" i="9"/>
  <c r="O730" i="9"/>
  <c r="P730" i="9"/>
  <c r="P735" i="9"/>
  <c r="O596" i="9"/>
  <c r="P596" i="9"/>
  <c r="O615" i="9"/>
  <c r="P707" i="9"/>
  <c r="O707" i="9"/>
  <c r="O746" i="9"/>
  <c r="O750" i="9"/>
  <c r="Q750" i="9" s="1"/>
  <c r="R750" i="9" s="1"/>
  <c r="P535" i="9"/>
  <c r="P615" i="9"/>
  <c r="O679" i="9"/>
  <c r="O751" i="9"/>
  <c r="Q751" i="9" s="1"/>
  <c r="R751" i="9" s="1"/>
  <c r="P790" i="9"/>
  <c r="P805" i="9"/>
  <c r="O805" i="9"/>
  <c r="O812" i="9"/>
  <c r="O560" i="9"/>
  <c r="O588" i="9"/>
  <c r="O616" i="9"/>
  <c r="P616" i="9"/>
  <c r="O693" i="9"/>
  <c r="P774" i="9"/>
  <c r="O774" i="9"/>
  <c r="O311" i="9"/>
  <c r="P325" i="9"/>
  <c r="P430" i="9"/>
  <c r="P489" i="9"/>
  <c r="Q489" i="9" s="1"/>
  <c r="R489" i="9" s="1"/>
  <c r="P522" i="9"/>
  <c r="P560" i="9"/>
  <c r="P588" i="9"/>
  <c r="O640" i="9"/>
  <c r="P679" i="9"/>
  <c r="O722" i="9"/>
  <c r="P737" i="9"/>
  <c r="P747" i="9"/>
  <c r="O775" i="9"/>
  <c r="P813" i="9"/>
  <c r="P822" i="9"/>
  <c r="P624" i="9"/>
  <c r="O624" i="9"/>
  <c r="P738" i="9"/>
  <c r="P769" i="9"/>
  <c r="O570" i="9"/>
  <c r="O590" i="9"/>
  <c r="P590" i="9"/>
  <c r="P471" i="9"/>
  <c r="O555" i="9"/>
  <c r="O641" i="9"/>
  <c r="P688" i="9"/>
  <c r="O785" i="9"/>
  <c r="P850" i="9"/>
  <c r="O778" i="9"/>
  <c r="P778" i="9"/>
  <c r="O823" i="9"/>
  <c r="O554" i="9"/>
  <c r="O635" i="9"/>
  <c r="P787" i="9"/>
  <c r="P823" i="9"/>
  <c r="P617" i="9"/>
  <c r="O617" i="9"/>
  <c r="P740" i="9"/>
  <c r="P748" i="9"/>
  <c r="O779" i="9"/>
  <c r="O665" i="9"/>
  <c r="P838" i="9"/>
  <c r="O838" i="9"/>
  <c r="O475" i="9"/>
  <c r="P642" i="9"/>
  <c r="P665" i="9"/>
  <c r="P682" i="9"/>
  <c r="O740" i="9"/>
  <c r="P779" i="9"/>
  <c r="O830" i="9"/>
  <c r="P695" i="9"/>
  <c r="P802" i="9"/>
  <c r="P810" i="9"/>
  <c r="O609" i="9"/>
  <c r="P652" i="9"/>
  <c r="O695" i="9"/>
  <c r="P755" i="9"/>
  <c r="P601" i="9"/>
  <c r="P609" i="9"/>
  <c r="P756" i="9"/>
  <c r="O789" i="9"/>
  <c r="O810" i="9"/>
  <c r="P660" i="9"/>
  <c r="O577" i="9"/>
  <c r="P599" i="9"/>
  <c r="O700" i="9"/>
  <c r="P732" i="9"/>
  <c r="O768" i="9"/>
  <c r="O833" i="9"/>
  <c r="O848" i="9"/>
  <c r="P700" i="9"/>
  <c r="P768" i="9"/>
  <c r="O829" i="9"/>
  <c r="O839" i="9"/>
  <c r="P848" i="9"/>
  <c r="O390" i="9"/>
  <c r="P390" i="9"/>
  <c r="P442" i="9"/>
  <c r="O442" i="9"/>
  <c r="P826" i="9"/>
  <c r="O826" i="9"/>
  <c r="P12" i="9"/>
  <c r="P140" i="9"/>
  <c r="P338" i="9"/>
  <c r="O338" i="9"/>
  <c r="O424" i="9"/>
  <c r="P424" i="9"/>
  <c r="O457" i="9"/>
  <c r="O650" i="9"/>
  <c r="P650" i="9"/>
  <c r="P196" i="9"/>
  <c r="O196" i="9"/>
  <c r="O268" i="9"/>
  <c r="P310" i="9"/>
  <c r="O310" i="9"/>
  <c r="P391" i="9"/>
  <c r="O391" i="9"/>
  <c r="O517" i="9"/>
  <c r="P517" i="9"/>
  <c r="P575" i="9"/>
  <c r="O575" i="9"/>
  <c r="P643" i="9"/>
  <c r="P27" i="9"/>
  <c r="P186" i="9"/>
  <c r="O186" i="9"/>
  <c r="P212" i="9"/>
  <c r="O212" i="9"/>
  <c r="P241" i="9"/>
  <c r="O241" i="9"/>
  <c r="P268" i="9"/>
  <c r="P505" i="9"/>
  <c r="O505" i="9"/>
  <c r="P388" i="9"/>
  <c r="O388" i="9"/>
  <c r="P72" i="9"/>
  <c r="O72" i="9"/>
  <c r="P106" i="9"/>
  <c r="O106" i="9"/>
  <c r="P161" i="9"/>
  <c r="P164" i="9"/>
  <c r="P237" i="9"/>
  <c r="O237" i="9"/>
  <c r="P408" i="9"/>
  <c r="O408" i="9"/>
  <c r="P102" i="9"/>
  <c r="O248" i="9"/>
  <c r="P248" i="9"/>
  <c r="P409" i="9"/>
  <c r="O409" i="9"/>
  <c r="P564" i="9"/>
  <c r="O564" i="9"/>
  <c r="O102" i="9"/>
  <c r="P153" i="9"/>
  <c r="P158" i="9"/>
  <c r="O158" i="9"/>
  <c r="P213" i="9"/>
  <c r="O213" i="9"/>
  <c r="O220" i="9"/>
  <c r="P220" i="9"/>
  <c r="P283" i="9"/>
  <c r="O283" i="9"/>
  <c r="P287" i="9"/>
  <c r="P357" i="9"/>
  <c r="O357" i="9"/>
  <c r="O377" i="9"/>
  <c r="P410" i="9"/>
  <c r="O410" i="9"/>
  <c r="O643" i="9"/>
  <c r="P720" i="9"/>
  <c r="P6" i="9"/>
  <c r="O6" i="9"/>
  <c r="O30" i="9"/>
  <c r="P139" i="9"/>
  <c r="O139" i="9"/>
  <c r="P38" i="9"/>
  <c r="O38" i="9"/>
  <c r="O26" i="9"/>
  <c r="O49" i="9"/>
  <c r="P49" i="9"/>
  <c r="P400" i="9"/>
  <c r="O400" i="9"/>
  <c r="O321" i="9"/>
  <c r="P458" i="9"/>
  <c r="O458" i="9"/>
  <c r="O63" i="9"/>
  <c r="O84" i="9"/>
  <c r="P129" i="9"/>
  <c r="O129" i="9"/>
  <c r="P172" i="9"/>
  <c r="P203" i="9"/>
  <c r="O203" i="9"/>
  <c r="P285" i="9"/>
  <c r="O285" i="9"/>
  <c r="P321" i="9"/>
  <c r="O417" i="9"/>
  <c r="P417" i="9"/>
  <c r="P21" i="9"/>
  <c r="O21" i="9"/>
  <c r="O33" i="9"/>
  <c r="P84" i="9"/>
  <c r="P149" i="9"/>
  <c r="O149" i="9"/>
  <c r="O179" i="9"/>
  <c r="P257" i="9"/>
  <c r="O389" i="9"/>
  <c r="O117" i="9"/>
  <c r="P117" i="9"/>
  <c r="P121" i="9"/>
  <c r="O121" i="9"/>
  <c r="P30" i="9"/>
  <c r="P277" i="9"/>
  <c r="O277" i="9"/>
  <c r="O487" i="9"/>
  <c r="P487" i="9"/>
  <c r="P457" i="9"/>
  <c r="O232" i="9"/>
  <c r="P88" i="9"/>
  <c r="O88" i="9"/>
  <c r="P103" i="9"/>
  <c r="O103" i="9"/>
  <c r="P68" i="9"/>
  <c r="O68" i="9"/>
  <c r="O639" i="9"/>
  <c r="P639" i="9"/>
  <c r="O330" i="9"/>
  <c r="P330" i="9"/>
  <c r="O3" i="9"/>
  <c r="P3" i="9"/>
  <c r="P64" i="9"/>
  <c r="O64" i="9"/>
  <c r="P70" i="9"/>
  <c r="P222" i="9"/>
  <c r="O222" i="9"/>
  <c r="P269" i="9"/>
  <c r="O269" i="9"/>
  <c r="P322" i="9"/>
  <c r="O322" i="9"/>
  <c r="P687" i="9"/>
  <c r="O687" i="9"/>
  <c r="P90" i="9"/>
  <c r="O90" i="9"/>
  <c r="O271" i="9"/>
  <c r="P271" i="9"/>
  <c r="P51" i="9"/>
  <c r="O51" i="9"/>
  <c r="P181" i="9"/>
  <c r="O181" i="9"/>
  <c r="P189" i="9"/>
  <c r="P419" i="9"/>
  <c r="O419" i="9"/>
  <c r="P112" i="9"/>
  <c r="O112" i="9"/>
  <c r="P110" i="9"/>
  <c r="O110" i="9"/>
  <c r="O208" i="9"/>
  <c r="P411" i="9"/>
  <c r="O411" i="9"/>
  <c r="P14" i="9"/>
  <c r="O14" i="9"/>
  <c r="P63" i="9"/>
  <c r="P359" i="9"/>
  <c r="O359" i="9"/>
  <c r="P10" i="9"/>
  <c r="O10" i="9"/>
  <c r="O99" i="9"/>
  <c r="P99" i="9"/>
  <c r="O172" i="9"/>
  <c r="O243" i="9"/>
  <c r="P243" i="9"/>
  <c r="P456" i="9"/>
  <c r="O456" i="9"/>
  <c r="P481" i="9"/>
  <c r="O481" i="9"/>
  <c r="P81" i="9"/>
  <c r="P341" i="9"/>
  <c r="O81" i="9"/>
  <c r="O341" i="9"/>
  <c r="P510" i="9"/>
  <c r="O510" i="9"/>
  <c r="O189" i="9"/>
  <c r="P225" i="9"/>
  <c r="O225" i="9"/>
  <c r="O236" i="9"/>
  <c r="P236" i="9"/>
  <c r="O329" i="9"/>
  <c r="P329" i="9"/>
  <c r="P594" i="9"/>
  <c r="O594" i="9"/>
  <c r="P114" i="9"/>
  <c r="O114" i="9"/>
  <c r="P170" i="9"/>
  <c r="O170" i="9"/>
  <c r="P154" i="9"/>
  <c r="O154" i="9"/>
  <c r="P208" i="9"/>
  <c r="P320" i="9"/>
  <c r="O320" i="9"/>
  <c r="P406" i="9"/>
  <c r="O406" i="9"/>
  <c r="P137" i="9"/>
  <c r="O137" i="9"/>
  <c r="P5" i="9"/>
  <c r="O5" i="9"/>
  <c r="O70" i="9"/>
  <c r="O150" i="9"/>
  <c r="O279" i="9"/>
  <c r="O508" i="9"/>
  <c r="P508" i="9"/>
  <c r="P731" i="9"/>
  <c r="O731" i="9"/>
  <c r="P474" i="9"/>
  <c r="O474" i="9"/>
  <c r="P534" i="9"/>
  <c r="O567" i="9"/>
  <c r="P567" i="9"/>
  <c r="P131" i="9"/>
  <c r="O131" i="9"/>
  <c r="O534" i="9"/>
  <c r="P82" i="9"/>
  <c r="O82" i="9"/>
  <c r="O164" i="9"/>
  <c r="O281" i="9"/>
  <c r="P281" i="9"/>
  <c r="O140" i="9"/>
  <c r="O161" i="9"/>
  <c r="P272" i="9"/>
  <c r="O272" i="9"/>
  <c r="P57" i="9"/>
  <c r="O57" i="9"/>
  <c r="P93" i="9"/>
  <c r="O93" i="9"/>
  <c r="O405" i="9"/>
  <c r="P405" i="9"/>
  <c r="P743" i="9"/>
  <c r="O743" i="9"/>
  <c r="O24" i="9"/>
  <c r="P24" i="9"/>
  <c r="P69" i="9"/>
  <c r="O69" i="9"/>
  <c r="P340" i="9"/>
  <c r="O340" i="9"/>
  <c r="O373" i="9"/>
  <c r="P373" i="9"/>
  <c r="P119" i="9"/>
  <c r="P279" i="9"/>
  <c r="O335" i="9"/>
  <c r="P335" i="9"/>
  <c r="O402" i="9"/>
  <c r="P402" i="9"/>
  <c r="P527" i="9"/>
  <c r="O527" i="9"/>
  <c r="O576" i="9"/>
  <c r="P576" i="9"/>
  <c r="P631" i="9"/>
  <c r="O631" i="9"/>
  <c r="O2" i="9"/>
  <c r="P85" i="9"/>
  <c r="O85" i="9"/>
  <c r="O254" i="9"/>
  <c r="P254" i="9"/>
  <c r="P261" i="9"/>
  <c r="P280" i="9"/>
  <c r="O280" i="9"/>
  <c r="O342" i="9"/>
  <c r="P342" i="9"/>
  <c r="O347" i="9"/>
  <c r="P591" i="9"/>
  <c r="O591" i="9"/>
  <c r="P48" i="9"/>
  <c r="O48" i="9"/>
  <c r="P141" i="9"/>
  <c r="O141" i="9"/>
  <c r="P205" i="9"/>
  <c r="O249" i="9"/>
  <c r="P249" i="9"/>
  <c r="P496" i="9"/>
  <c r="O496" i="9"/>
  <c r="P518" i="9"/>
  <c r="O518" i="9"/>
  <c r="O784" i="9"/>
  <c r="P784" i="9"/>
  <c r="P91" i="9"/>
  <c r="O91" i="9"/>
  <c r="P387" i="9"/>
  <c r="O387" i="9"/>
  <c r="O135" i="9"/>
  <c r="P155" i="9"/>
  <c r="O155" i="9"/>
  <c r="P201" i="9"/>
  <c r="P209" i="9"/>
  <c r="O209" i="9"/>
  <c r="O256" i="9"/>
  <c r="O468" i="9"/>
  <c r="P468" i="9"/>
  <c r="P484" i="9"/>
  <c r="P525" i="9"/>
  <c r="O525" i="9"/>
  <c r="P749" i="9"/>
  <c r="O749" i="9"/>
  <c r="P788" i="9"/>
  <c r="O788" i="9"/>
  <c r="P259" i="9"/>
  <c r="O259" i="9"/>
  <c r="P690" i="9"/>
  <c r="O690" i="9"/>
  <c r="P705" i="9"/>
  <c r="O705" i="9"/>
  <c r="P718" i="9"/>
  <c r="O718" i="9"/>
  <c r="P45" i="9"/>
  <c r="O45" i="9"/>
  <c r="O78" i="9"/>
  <c r="P235" i="9"/>
  <c r="O235" i="9"/>
  <c r="P315" i="9"/>
  <c r="P324" i="9"/>
  <c r="O324" i="9"/>
  <c r="O370" i="9"/>
  <c r="P370" i="9"/>
  <c r="O444" i="9"/>
  <c r="P444" i="9"/>
  <c r="O559" i="9"/>
  <c r="O691" i="9"/>
  <c r="P691" i="9"/>
  <c r="P78" i="9"/>
  <c r="O100" i="9"/>
  <c r="P100" i="9"/>
  <c r="O454" i="9"/>
  <c r="P463" i="9"/>
  <c r="O463" i="9"/>
  <c r="P467" i="9"/>
  <c r="P473" i="9"/>
  <c r="O473" i="9"/>
  <c r="P488" i="9"/>
  <c r="O488" i="9"/>
  <c r="O598" i="9"/>
  <c r="P598" i="9"/>
  <c r="P71" i="9"/>
  <c r="P147" i="9"/>
  <c r="O71" i="9"/>
  <c r="O15" i="9"/>
  <c r="O54" i="9"/>
  <c r="P54" i="9"/>
  <c r="O62" i="9"/>
  <c r="P66" i="9"/>
  <c r="Q66" i="9" s="1"/>
  <c r="R66" i="9" s="1"/>
  <c r="O128" i="9"/>
  <c r="P135" i="9"/>
  <c r="P145" i="9"/>
  <c r="P178" i="9"/>
  <c r="O201" i="9"/>
  <c r="O221" i="9"/>
  <c r="P256" i="9"/>
  <c r="P299" i="9"/>
  <c r="O299" i="9"/>
  <c r="O484" i="9"/>
  <c r="O589" i="9"/>
  <c r="P589" i="9"/>
  <c r="P228" i="9"/>
  <c r="O228" i="9"/>
  <c r="O8" i="9"/>
  <c r="P62" i="9"/>
  <c r="O74" i="9"/>
  <c r="P79" i="9"/>
  <c r="O79" i="9"/>
  <c r="O184" i="9"/>
  <c r="P214" i="9"/>
  <c r="P250" i="9"/>
  <c r="O250" i="9"/>
  <c r="P308" i="9"/>
  <c r="O308" i="9"/>
  <c r="P319" i="9"/>
  <c r="O319" i="9"/>
  <c r="P345" i="9"/>
  <c r="O345" i="9"/>
  <c r="P454" i="9"/>
  <c r="O467" i="9"/>
  <c r="O607" i="9"/>
  <c r="O621" i="9"/>
  <c r="P621" i="9"/>
  <c r="O760" i="9"/>
  <c r="P796" i="9"/>
  <c r="O796" i="9"/>
  <c r="P333" i="9"/>
  <c r="O333" i="9"/>
  <c r="O344" i="9"/>
  <c r="P378" i="9"/>
  <c r="O378" i="9"/>
  <c r="O401" i="9"/>
  <c r="O414" i="9"/>
  <c r="P414" i="9"/>
  <c r="P437" i="9"/>
  <c r="O437" i="9"/>
  <c r="P476" i="9"/>
  <c r="O476" i="9"/>
  <c r="P512" i="9"/>
  <c r="O512" i="9"/>
  <c r="O540" i="9"/>
  <c r="P552" i="9"/>
  <c r="O552" i="9"/>
  <c r="P792" i="9"/>
  <c r="O792" i="9"/>
  <c r="O516" i="9"/>
  <c r="P516" i="9"/>
  <c r="P521" i="9"/>
  <c r="O630" i="9"/>
  <c r="Q630" i="9" s="1"/>
  <c r="R630" i="9" s="1"/>
  <c r="P634" i="9"/>
  <c r="O634" i="9"/>
  <c r="O811" i="9"/>
  <c r="P811" i="9"/>
  <c r="P171" i="9"/>
  <c r="O171" i="9"/>
  <c r="O266" i="9"/>
  <c r="P313" i="9"/>
  <c r="Q313" i="9" s="1"/>
  <c r="R313" i="9" s="1"/>
  <c r="O316" i="9"/>
  <c r="P337" i="9"/>
  <c r="O337" i="9"/>
  <c r="O348" i="9"/>
  <c r="P348" i="9"/>
  <c r="O352" i="9"/>
  <c r="P352" i="9"/>
  <c r="O423" i="9"/>
  <c r="P433" i="9"/>
  <c r="O602" i="9"/>
  <c r="P397" i="9"/>
  <c r="O397" i="9"/>
  <c r="P97" i="9"/>
  <c r="O97" i="9"/>
  <c r="P115" i="9"/>
  <c r="O115" i="9"/>
  <c r="P120" i="9"/>
  <c r="P126" i="9"/>
  <c r="O126" i="9"/>
  <c r="P260" i="9"/>
  <c r="O260" i="9"/>
  <c r="O439" i="9"/>
  <c r="P439" i="9"/>
  <c r="P523" i="9"/>
  <c r="O562" i="9"/>
  <c r="P562" i="9"/>
  <c r="P637" i="9"/>
  <c r="O637" i="9"/>
  <c r="P654" i="9"/>
  <c r="O654" i="9"/>
  <c r="O658" i="9"/>
  <c r="P658" i="9"/>
  <c r="P661" i="9"/>
  <c r="O661" i="9"/>
  <c r="O674" i="9"/>
  <c r="P674" i="9"/>
  <c r="P683" i="9"/>
  <c r="O683" i="9"/>
  <c r="P783" i="9"/>
  <c r="O783" i="9"/>
  <c r="O793" i="9"/>
  <c r="P814" i="9"/>
  <c r="O814" i="9"/>
  <c r="P144" i="9"/>
  <c r="P216" i="9"/>
  <c r="O216" i="9"/>
  <c r="O375" i="9"/>
  <c r="P375" i="9"/>
  <c r="P20" i="9"/>
  <c r="O157" i="9"/>
  <c r="P244" i="9"/>
  <c r="O258" i="9"/>
  <c r="P267" i="9"/>
  <c r="O267" i="9"/>
  <c r="P339" i="9"/>
  <c r="O339" i="9"/>
  <c r="P371" i="9"/>
  <c r="O371" i="9"/>
  <c r="O435" i="9"/>
  <c r="Q435" i="9" s="1"/>
  <c r="R435" i="9" s="1"/>
  <c r="P514" i="9"/>
  <c r="O574" i="9"/>
  <c r="P593" i="9"/>
  <c r="O593" i="9"/>
  <c r="P646" i="9"/>
  <c r="P793" i="9"/>
  <c r="O144" i="9"/>
  <c r="P157" i="9"/>
  <c r="P175" i="9"/>
  <c r="O175" i="9"/>
  <c r="P327" i="9"/>
  <c r="O327" i="9"/>
  <c r="O354" i="9"/>
  <c r="O358" i="9"/>
  <c r="P358" i="9"/>
  <c r="O384" i="9"/>
  <c r="P412" i="9"/>
  <c r="O412" i="9"/>
  <c r="P440" i="9"/>
  <c r="O440" i="9"/>
  <c r="P538" i="9"/>
  <c r="O538" i="9"/>
  <c r="P574" i="9"/>
  <c r="P655" i="9"/>
  <c r="O655" i="9"/>
  <c r="O151" i="9"/>
  <c r="P393" i="9"/>
  <c r="O393" i="9"/>
  <c r="P470" i="9"/>
  <c r="O470" i="9"/>
  <c r="P479" i="9"/>
  <c r="O479" i="9"/>
  <c r="O744" i="9"/>
  <c r="P744" i="9"/>
  <c r="O61" i="9"/>
  <c r="P94" i="9"/>
  <c r="O94" i="9"/>
  <c r="O120" i="9"/>
  <c r="P142" i="9"/>
  <c r="O142" i="9"/>
  <c r="O169" i="9"/>
  <c r="P224" i="9"/>
  <c r="O270" i="9"/>
  <c r="P290" i="9"/>
  <c r="O290" i="9"/>
  <c r="O292" i="9"/>
  <c r="P431" i="9"/>
  <c r="P494" i="9"/>
  <c r="O494" i="9"/>
  <c r="O499" i="9"/>
  <c r="P499" i="9"/>
  <c r="O523" i="9"/>
  <c r="O336" i="9"/>
  <c r="P336" i="9"/>
  <c r="O360" i="9"/>
  <c r="O428" i="9"/>
  <c r="P428" i="9"/>
  <c r="P533" i="9"/>
  <c r="O533" i="9"/>
  <c r="O582" i="9"/>
  <c r="P656" i="9"/>
  <c r="P846" i="9"/>
  <c r="O846" i="9"/>
  <c r="P455" i="9"/>
  <c r="O455" i="9"/>
  <c r="P485" i="9"/>
  <c r="P491" i="9"/>
  <c r="O491" i="9"/>
  <c r="P500" i="9"/>
  <c r="O500" i="9"/>
  <c r="O503" i="9"/>
  <c r="O537" i="9"/>
  <c r="Q537" i="9" s="1"/>
  <c r="R537" i="9" s="1"/>
  <c r="P586" i="9"/>
  <c r="O586" i="9"/>
  <c r="P612" i="9"/>
  <c r="O612" i="9"/>
  <c r="P741" i="9"/>
  <c r="P233" i="9"/>
  <c r="O233" i="9"/>
  <c r="P403" i="9"/>
  <c r="O403" i="9"/>
  <c r="P448" i="9"/>
  <c r="O448" i="9"/>
  <c r="P498" i="9"/>
  <c r="O498" i="9"/>
  <c r="P550" i="9"/>
  <c r="O550" i="9"/>
  <c r="O556" i="9"/>
  <c r="P563" i="9"/>
  <c r="O563" i="9"/>
  <c r="O605" i="9"/>
  <c r="P653" i="9"/>
  <c r="O653" i="9"/>
  <c r="O349" i="9"/>
  <c r="O422" i="9"/>
  <c r="P434" i="9"/>
  <c r="Q434" i="9" s="1"/>
  <c r="R434" i="9" s="1"/>
  <c r="P545" i="9"/>
  <c r="O545" i="9"/>
  <c r="O686" i="9"/>
  <c r="O791" i="9"/>
  <c r="P791" i="9"/>
  <c r="O276" i="9"/>
  <c r="P399" i="9"/>
  <c r="O399" i="9"/>
  <c r="O426" i="9"/>
  <c r="P530" i="9"/>
  <c r="P573" i="9"/>
  <c r="P580" i="9"/>
  <c r="O580" i="9"/>
  <c r="O831" i="9"/>
  <c r="P831" i="9"/>
  <c r="P273" i="9"/>
  <c r="O379" i="9"/>
  <c r="P453" i="9"/>
  <c r="O459" i="9"/>
  <c r="O493" i="9"/>
  <c r="P644" i="9"/>
  <c r="O644" i="9"/>
  <c r="P716" i="9"/>
  <c r="O716" i="9"/>
  <c r="O761" i="9"/>
  <c r="P544" i="9"/>
  <c r="O544" i="9"/>
  <c r="O614" i="9"/>
  <c r="Q614" i="9" s="1"/>
  <c r="R614" i="9" s="1"/>
  <c r="P627" i="9"/>
  <c r="P636" i="9"/>
  <c r="O636" i="9"/>
  <c r="O748" i="9"/>
  <c r="O436" i="9"/>
  <c r="P506" i="9"/>
  <c r="O506" i="9"/>
  <c r="P569" i="9"/>
  <c r="O569" i="9"/>
  <c r="O592" i="9"/>
  <c r="O608" i="9"/>
  <c r="P608" i="9"/>
  <c r="O629" i="9"/>
  <c r="O857" i="9"/>
  <c r="P857" i="9"/>
  <c r="P684" i="9"/>
  <c r="P477" i="9"/>
  <c r="O477" i="9"/>
  <c r="O531" i="9"/>
  <c r="P531" i="9"/>
  <c r="P604" i="9"/>
  <c r="P670" i="9"/>
  <c r="O670" i="9"/>
  <c r="P343" i="9"/>
  <c r="O420" i="9"/>
  <c r="P625" i="9"/>
  <c r="O684" i="9"/>
  <c r="P701" i="9"/>
  <c r="O701" i="9"/>
  <c r="P618" i="9"/>
  <c r="O618" i="9"/>
  <c r="P657" i="9"/>
  <c r="P698" i="9"/>
  <c r="P828" i="9"/>
  <c r="O828" i="9"/>
  <c r="P585" i="9"/>
  <c r="O622" i="9"/>
  <c r="O647" i="9"/>
  <c r="P666" i="9"/>
  <c r="O666" i="9"/>
  <c r="O735" i="9"/>
  <c r="O770" i="9"/>
  <c r="P775" i="9"/>
  <c r="O425" i="9"/>
  <c r="O595" i="9"/>
  <c r="P595" i="9"/>
  <c r="O676" i="9"/>
  <c r="P676" i="9"/>
  <c r="O806" i="9"/>
  <c r="P806" i="9"/>
  <c r="O509" i="9"/>
  <c r="O662" i="9"/>
  <c r="Q662" i="9" s="1"/>
  <c r="R662" i="9" s="1"/>
  <c r="O668" i="9"/>
  <c r="P685" i="9"/>
  <c r="O685" i="9"/>
  <c r="O706" i="9"/>
  <c r="P798" i="9"/>
  <c r="O798" i="9"/>
  <c r="P835" i="9"/>
  <c r="O835" i="9"/>
  <c r="P648" i="9"/>
  <c r="P816" i="9"/>
  <c r="O816" i="9"/>
  <c r="P638" i="9"/>
  <c r="O677" i="9"/>
  <c r="O681" i="9"/>
  <c r="P681" i="9"/>
  <c r="O728" i="9"/>
  <c r="P843" i="9"/>
  <c r="O843" i="9"/>
  <c r="P776" i="9"/>
  <c r="O776" i="9"/>
  <c r="P697" i="9"/>
  <c r="P641" i="9"/>
  <c r="O703" i="9"/>
  <c r="P703" i="9"/>
  <c r="P724" i="9"/>
  <c r="O724" i="9"/>
  <c r="P729" i="9"/>
  <c r="O818" i="9"/>
  <c r="P818" i="9"/>
  <c r="O837" i="9"/>
  <c r="P837" i="9"/>
  <c r="P841" i="9"/>
  <c r="O678" i="9"/>
  <c r="P854" i="9"/>
  <c r="P543" i="9"/>
  <c r="O688" i="9"/>
  <c r="O733" i="9"/>
  <c r="P733" i="9"/>
  <c r="P781" i="9"/>
  <c r="O781" i="9"/>
  <c r="O845" i="9"/>
  <c r="P845" i="9"/>
  <c r="O675" i="9"/>
  <c r="P675" i="9"/>
  <c r="P704" i="9"/>
  <c r="O712" i="9"/>
  <c r="P712" i="9"/>
  <c r="P758" i="9"/>
  <c r="O694" i="9"/>
  <c r="O794" i="9"/>
  <c r="P794" i="9"/>
  <c r="O802" i="9"/>
  <c r="P809" i="9"/>
  <c r="O813" i="9"/>
  <c r="O847" i="9"/>
  <c r="Q847" i="9" s="1"/>
  <c r="R847" i="9" s="1"/>
  <c r="P711" i="9"/>
  <c r="O717" i="9"/>
  <c r="O721" i="9"/>
  <c r="O736" i="9"/>
  <c r="P786" i="9"/>
  <c r="O786" i="9"/>
  <c r="P827" i="9"/>
  <c r="O832" i="9"/>
  <c r="P832" i="9"/>
  <c r="P795" i="9"/>
  <c r="O672" i="9"/>
  <c r="O692" i="9"/>
  <c r="O754" i="9"/>
  <c r="P754" i="9"/>
  <c r="O803" i="9"/>
  <c r="P803" i="9"/>
  <c r="O807" i="9"/>
  <c r="P807" i="9"/>
  <c r="P815" i="9"/>
  <c r="O723" i="9"/>
  <c r="P723" i="9"/>
  <c r="O755" i="9"/>
  <c r="P764" i="9"/>
  <c r="O764" i="9"/>
  <c r="P773" i="9"/>
  <c r="O773" i="9"/>
  <c r="O780" i="9"/>
  <c r="O795" i="9"/>
  <c r="O669" i="9"/>
  <c r="O804" i="9"/>
  <c r="P856" i="9"/>
  <c r="O790" i="9"/>
  <c r="O737" i="9"/>
  <c r="P799" i="9"/>
  <c r="O799" i="9"/>
  <c r="P853" i="9"/>
  <c r="O853" i="9"/>
  <c r="O763" i="9"/>
  <c r="P765" i="9"/>
  <c r="O765" i="9"/>
  <c r="P800" i="9"/>
  <c r="O800" i="9"/>
  <c r="O767" i="9"/>
  <c r="O782" i="9"/>
  <c r="P834" i="9"/>
  <c r="Q834" i="9" s="1"/>
  <c r="R834" i="9" s="1"/>
  <c r="Q94" i="7"/>
  <c r="M1408" i="7"/>
  <c r="L1408" i="7"/>
  <c r="N1408" i="7"/>
  <c r="M1268" i="7"/>
  <c r="L1268" i="7"/>
  <c r="O1108" i="7"/>
  <c r="Q1108" i="7" s="1"/>
  <c r="L1108" i="7"/>
  <c r="M1108" i="7"/>
  <c r="P928" i="7"/>
  <c r="M928" i="7"/>
  <c r="L928" i="7"/>
  <c r="M708" i="7"/>
  <c r="L708" i="7"/>
  <c r="N708" i="7"/>
  <c r="M408" i="7"/>
  <c r="L408" i="7"/>
  <c r="N408" i="7"/>
  <c r="P1347" i="7"/>
  <c r="L1347" i="7"/>
  <c r="M1347" i="7"/>
  <c r="P1167" i="7"/>
  <c r="M1167" i="7"/>
  <c r="L1167" i="7"/>
  <c r="M927" i="7"/>
  <c r="L927" i="7"/>
  <c r="M707" i="7"/>
  <c r="L707" i="7"/>
  <c r="N707" i="7"/>
  <c r="L327" i="7"/>
  <c r="M327" i="7"/>
  <c r="M1486" i="7"/>
  <c r="L1486" i="7"/>
  <c r="M966" i="7"/>
  <c r="L966" i="7"/>
  <c r="M746" i="7"/>
  <c r="L746" i="7"/>
  <c r="L1445" i="7"/>
  <c r="M1445" i="7"/>
  <c r="M1305" i="7"/>
  <c r="O1305" i="7"/>
  <c r="Q1305" i="7" s="1"/>
  <c r="L1305" i="7"/>
  <c r="M965" i="7"/>
  <c r="L965" i="7"/>
  <c r="M785" i="7"/>
  <c r="L785" i="7"/>
  <c r="M485" i="7"/>
  <c r="L485" i="7"/>
  <c r="L1184" i="7"/>
  <c r="M1184" i="7"/>
  <c r="M1064" i="7"/>
  <c r="L1064" i="7"/>
  <c r="L944" i="7"/>
  <c r="M944" i="7"/>
  <c r="M804" i="7"/>
  <c r="L804" i="7"/>
  <c r="M624" i="7"/>
  <c r="L624" i="7"/>
  <c r="M404" i="7"/>
  <c r="L404" i="7"/>
  <c r="N404" i="7"/>
  <c r="M44" i="7"/>
  <c r="L44" i="7"/>
  <c r="P1443" i="7"/>
  <c r="M1443" i="7"/>
  <c r="O1443" i="7"/>
  <c r="M1143" i="7"/>
  <c r="L1143" i="7"/>
  <c r="L603" i="7"/>
  <c r="M603" i="7"/>
  <c r="M1062" i="7"/>
  <c r="L1062" i="7"/>
  <c r="L1002" i="7"/>
  <c r="M1002" i="7"/>
  <c r="M962" i="7"/>
  <c r="L962" i="7"/>
  <c r="L922" i="7"/>
  <c r="M922" i="7"/>
  <c r="M902" i="7"/>
  <c r="L902" i="7"/>
  <c r="L882" i="7"/>
  <c r="M882" i="7"/>
  <c r="M842" i="7"/>
  <c r="L842" i="7"/>
  <c r="L822" i="7"/>
  <c r="M822" i="7"/>
  <c r="M802" i="7"/>
  <c r="L802" i="7"/>
  <c r="M782" i="7"/>
  <c r="L782" i="7"/>
  <c r="M762" i="7"/>
  <c r="L762" i="7"/>
  <c r="M742" i="7"/>
  <c r="L742" i="7"/>
  <c r="L722" i="7"/>
  <c r="M722" i="7"/>
  <c r="L702" i="7"/>
  <c r="M702" i="7"/>
  <c r="M682" i="7"/>
  <c r="L682" i="7"/>
  <c r="M662" i="7"/>
  <c r="L662" i="7"/>
  <c r="L642" i="7"/>
  <c r="M642" i="7"/>
  <c r="M622" i="7"/>
  <c r="L622" i="7"/>
  <c r="L602" i="7"/>
  <c r="M602" i="7"/>
  <c r="L582" i="7"/>
  <c r="M582" i="7"/>
  <c r="M562" i="7"/>
  <c r="L562" i="7"/>
  <c r="L542" i="7"/>
  <c r="M542" i="7"/>
  <c r="M522" i="7"/>
  <c r="L522" i="7"/>
  <c r="M502" i="7"/>
  <c r="L502" i="7"/>
  <c r="M482" i="7"/>
  <c r="L482" i="7"/>
  <c r="M462" i="7"/>
  <c r="L462" i="7"/>
  <c r="M442" i="7"/>
  <c r="L442" i="7"/>
  <c r="M422" i="7"/>
  <c r="L422" i="7"/>
  <c r="M402" i="7"/>
  <c r="L402" i="7"/>
  <c r="M382" i="7"/>
  <c r="L382" i="7"/>
  <c r="M362" i="7"/>
  <c r="L362" i="7"/>
  <c r="M342" i="7"/>
  <c r="L342" i="7"/>
  <c r="M322" i="7"/>
  <c r="L322" i="7"/>
  <c r="M302" i="7"/>
  <c r="L302" i="7"/>
  <c r="L282" i="7"/>
  <c r="M282" i="7"/>
  <c r="M262" i="7"/>
  <c r="L262" i="7"/>
  <c r="M242" i="7"/>
  <c r="L242" i="7"/>
  <c r="L222" i="7"/>
  <c r="M222" i="7"/>
  <c r="M202" i="7"/>
  <c r="L202" i="7"/>
  <c r="L182" i="7"/>
  <c r="M182" i="7"/>
  <c r="M162" i="7"/>
  <c r="L162" i="7"/>
  <c r="M142" i="7"/>
  <c r="L142" i="7"/>
  <c r="M122" i="7"/>
  <c r="L122" i="7"/>
  <c r="M102" i="7"/>
  <c r="L102" i="7"/>
  <c r="M82" i="7"/>
  <c r="N82" i="7"/>
  <c r="L82" i="7"/>
  <c r="M62" i="7"/>
  <c r="L62" i="7"/>
  <c r="L42" i="7"/>
  <c r="M42" i="7"/>
  <c r="M22" i="7"/>
  <c r="L22" i="7"/>
  <c r="Q1275" i="7"/>
  <c r="L1146" i="7"/>
  <c r="L821" i="7"/>
  <c r="M1421" i="7"/>
  <c r="M547" i="7"/>
  <c r="P1488" i="7"/>
  <c r="M1488" i="7"/>
  <c r="L1488" i="7"/>
  <c r="O1488" i="7"/>
  <c r="M1368" i="7"/>
  <c r="L1368" i="7"/>
  <c r="N1288" i="7"/>
  <c r="M1288" i="7"/>
  <c r="L1288" i="7"/>
  <c r="M1188" i="7"/>
  <c r="L1188" i="7"/>
  <c r="M1068" i="7"/>
  <c r="L1068" i="7"/>
  <c r="N1068" i="7"/>
  <c r="M948" i="7"/>
  <c r="L948" i="7"/>
  <c r="P848" i="7"/>
  <c r="M848" i="7"/>
  <c r="L848" i="7"/>
  <c r="P748" i="7"/>
  <c r="M748" i="7"/>
  <c r="L748" i="7"/>
  <c r="N748" i="7"/>
  <c r="M588" i="7"/>
  <c r="L588" i="7"/>
  <c r="N588" i="7"/>
  <c r="N468" i="7"/>
  <c r="M468" i="7"/>
  <c r="L468" i="7"/>
  <c r="M348" i="7"/>
  <c r="L348" i="7"/>
  <c r="M1387" i="7"/>
  <c r="L1387" i="7"/>
  <c r="M1227" i="7"/>
  <c r="L1227" i="7"/>
  <c r="M1067" i="7"/>
  <c r="L1067" i="7"/>
  <c r="N1067" i="7"/>
  <c r="M907" i="7"/>
  <c r="L907" i="7"/>
  <c r="O827" i="7"/>
  <c r="M827" i="7"/>
  <c r="L827" i="7"/>
  <c r="O647" i="7"/>
  <c r="M647" i="7"/>
  <c r="L647" i="7"/>
  <c r="M527" i="7"/>
  <c r="L527" i="7"/>
  <c r="N527" i="7"/>
  <c r="L347" i="7"/>
  <c r="M347" i="7"/>
  <c r="M1246" i="7"/>
  <c r="L1246" i="7"/>
  <c r="L1106" i="7"/>
  <c r="M1106" i="7"/>
  <c r="L1006" i="7"/>
  <c r="M1006" i="7"/>
  <c r="M886" i="7"/>
  <c r="L886" i="7"/>
  <c r="M766" i="7"/>
  <c r="L766" i="7"/>
  <c r="P646" i="7"/>
  <c r="M646" i="7"/>
  <c r="L646" i="7"/>
  <c r="M526" i="7"/>
  <c r="L526" i="7"/>
  <c r="M446" i="7"/>
  <c r="L446" i="7"/>
  <c r="M286" i="7"/>
  <c r="L286" i="7"/>
  <c r="M206" i="7"/>
  <c r="L206" i="7"/>
  <c r="L126" i="7"/>
  <c r="M126" i="7"/>
  <c r="M46" i="7"/>
  <c r="L46" i="7"/>
  <c r="M1465" i="7"/>
  <c r="L1465" i="7"/>
  <c r="M1365" i="7"/>
  <c r="L1365" i="7"/>
  <c r="M1265" i="7"/>
  <c r="L1265" i="7"/>
  <c r="M1145" i="7"/>
  <c r="L1145" i="7"/>
  <c r="N985" i="7"/>
  <c r="M985" i="7"/>
  <c r="M865" i="7"/>
  <c r="L865" i="7"/>
  <c r="M765" i="7"/>
  <c r="L765" i="7"/>
  <c r="L645" i="7"/>
  <c r="M645" i="7"/>
  <c r="M545" i="7"/>
  <c r="L545" i="7"/>
  <c r="M405" i="7"/>
  <c r="N405" i="7"/>
  <c r="M305" i="7"/>
  <c r="L305" i="7"/>
  <c r="L185" i="7"/>
  <c r="M185" i="7"/>
  <c r="M25" i="7"/>
  <c r="L25" i="7"/>
  <c r="M1324" i="7"/>
  <c r="L1324" i="7"/>
  <c r="M564" i="7"/>
  <c r="L564" i="7"/>
  <c r="L464" i="7"/>
  <c r="M464" i="7"/>
  <c r="L344" i="7"/>
  <c r="M344" i="7"/>
  <c r="M244" i="7"/>
  <c r="L244" i="7"/>
  <c r="L124" i="7"/>
  <c r="M124" i="7"/>
  <c r="M1463" i="7"/>
  <c r="L1463" i="7"/>
  <c r="M1403" i="7"/>
  <c r="L1403" i="7"/>
  <c r="M1343" i="7"/>
  <c r="L1343" i="7"/>
  <c r="M1263" i="7"/>
  <c r="L1263" i="7"/>
  <c r="M1183" i="7"/>
  <c r="L1183" i="7"/>
  <c r="M1103" i="7"/>
  <c r="L1103" i="7"/>
  <c r="M983" i="7"/>
  <c r="L983" i="7"/>
  <c r="P903" i="7"/>
  <c r="M903" i="7"/>
  <c r="L903" i="7"/>
  <c r="O803" i="7"/>
  <c r="M803" i="7"/>
  <c r="L803" i="7"/>
  <c r="M743" i="7"/>
  <c r="L743" i="7"/>
  <c r="L663" i="7"/>
  <c r="M663" i="7"/>
  <c r="L583" i="7"/>
  <c r="O583" i="7"/>
  <c r="Q583" i="7" s="1"/>
  <c r="M583" i="7"/>
  <c r="M563" i="7"/>
  <c r="L563" i="7"/>
  <c r="M503" i="7"/>
  <c r="L503" i="7"/>
  <c r="M423" i="7"/>
  <c r="L423" i="7"/>
  <c r="M323" i="7"/>
  <c r="L323" i="7"/>
  <c r="M223" i="7"/>
  <c r="L223" i="7"/>
  <c r="M143" i="7"/>
  <c r="L143" i="7"/>
  <c r="L63" i="7"/>
  <c r="M63" i="7"/>
  <c r="M1422" i="7"/>
  <c r="L1422" i="7"/>
  <c r="N1422" i="7"/>
  <c r="M1142" i="7"/>
  <c r="L1142" i="7"/>
  <c r="L982" i="7"/>
  <c r="M982" i="7"/>
  <c r="M1341" i="7"/>
  <c r="L1341" i="7"/>
  <c r="M1241" i="7"/>
  <c r="L1241" i="7"/>
  <c r="M1161" i="7"/>
  <c r="L1161" i="7"/>
  <c r="O1161" i="7"/>
  <c r="Q1161" i="7" s="1"/>
  <c r="M1081" i="7"/>
  <c r="L1081" i="7"/>
  <c r="L1021" i="7"/>
  <c r="M1021" i="7"/>
  <c r="M941" i="7"/>
  <c r="L941" i="7"/>
  <c r="M841" i="7"/>
  <c r="L841" i="7"/>
  <c r="M701" i="7"/>
  <c r="L701" i="7"/>
  <c r="L601" i="7"/>
  <c r="M601" i="7"/>
  <c r="M501" i="7"/>
  <c r="L501" i="7"/>
  <c r="L281" i="7"/>
  <c r="M281" i="7"/>
  <c r="L221" i="7"/>
  <c r="M221" i="7"/>
  <c r="M121" i="7"/>
  <c r="L121" i="7"/>
  <c r="L81" i="7"/>
  <c r="M81" i="7"/>
  <c r="N1167" i="7"/>
  <c r="L1386" i="7"/>
  <c r="N1143" i="7"/>
  <c r="Q1250" i="7"/>
  <c r="P647" i="7"/>
  <c r="L203" i="7"/>
  <c r="Q698" i="7"/>
  <c r="Q369" i="7"/>
  <c r="L1222" i="7"/>
  <c r="L201" i="7"/>
  <c r="L1221" i="7"/>
  <c r="L1086" i="7"/>
  <c r="M386" i="7"/>
  <c r="M1448" i="7"/>
  <c r="L1448" i="7"/>
  <c r="M1228" i="7"/>
  <c r="L1228" i="7"/>
  <c r="M1028" i="7"/>
  <c r="L1028" i="7"/>
  <c r="O868" i="7"/>
  <c r="Q868" i="7" s="1"/>
  <c r="M868" i="7"/>
  <c r="L868" i="7"/>
  <c r="M688" i="7"/>
  <c r="L688" i="7"/>
  <c r="M428" i="7"/>
  <c r="L428" i="7"/>
  <c r="N1427" i="7"/>
  <c r="M1427" i="7"/>
  <c r="L1427" i="7"/>
  <c r="N1187" i="7"/>
  <c r="M1187" i="7"/>
  <c r="L1187" i="7"/>
  <c r="L1027" i="7"/>
  <c r="M1027" i="7"/>
  <c r="O747" i="7"/>
  <c r="M747" i="7"/>
  <c r="L747" i="7"/>
  <c r="M427" i="7"/>
  <c r="L427" i="7"/>
  <c r="L1446" i="7"/>
  <c r="M1446" i="7"/>
  <c r="M1326" i="7"/>
  <c r="L1326" i="7"/>
  <c r="M1186" i="7"/>
  <c r="L1186" i="7"/>
  <c r="M986" i="7"/>
  <c r="L986" i="7"/>
  <c r="L806" i="7"/>
  <c r="M806" i="7"/>
  <c r="M606" i="7"/>
  <c r="L606" i="7"/>
  <c r="L326" i="7"/>
  <c r="M326" i="7"/>
  <c r="M1485" i="7"/>
  <c r="L1485" i="7"/>
  <c r="M1345" i="7"/>
  <c r="L1345" i="7"/>
  <c r="L1185" i="7"/>
  <c r="M1185" i="7"/>
  <c r="M1045" i="7"/>
  <c r="L1045" i="7"/>
  <c r="N905" i="7"/>
  <c r="M905" i="7"/>
  <c r="L905" i="7"/>
  <c r="M745" i="7"/>
  <c r="L745" i="7"/>
  <c r="M525" i="7"/>
  <c r="L525" i="7"/>
  <c r="M45" i="7"/>
  <c r="L45" i="7"/>
  <c r="M1504" i="7"/>
  <c r="L1504" i="7"/>
  <c r="M1404" i="7"/>
  <c r="L1404" i="7"/>
  <c r="M1304" i="7"/>
  <c r="N1304" i="7"/>
  <c r="M1204" i="7"/>
  <c r="L1204" i="7"/>
  <c r="M1104" i="7"/>
  <c r="L1104" i="7"/>
  <c r="M984" i="7"/>
  <c r="L984" i="7"/>
  <c r="M864" i="7"/>
  <c r="L864" i="7"/>
  <c r="N864" i="7"/>
  <c r="L684" i="7"/>
  <c r="M684" i="7"/>
  <c r="M384" i="7"/>
  <c r="L384" i="7"/>
  <c r="M4" i="7"/>
  <c r="L4" i="7"/>
  <c r="M1503" i="7"/>
  <c r="L1503" i="7"/>
  <c r="L1023" i="7"/>
  <c r="M1023" i="7"/>
  <c r="M863" i="7"/>
  <c r="L863" i="7"/>
  <c r="N863" i="7"/>
  <c r="L723" i="7"/>
  <c r="M723" i="7"/>
  <c r="L443" i="7"/>
  <c r="M443" i="7"/>
  <c r="M23" i="7"/>
  <c r="L23" i="7"/>
  <c r="L828" i="7"/>
  <c r="M1442" i="7"/>
  <c r="O1442" i="7"/>
  <c r="M1262" i="7"/>
  <c r="L1262" i="7"/>
  <c r="M1102" i="7"/>
  <c r="L1102" i="7"/>
  <c r="P1301" i="7"/>
  <c r="M1301" i="7"/>
  <c r="O1301" i="7"/>
  <c r="Q1301" i="7" s="1"/>
  <c r="M1121" i="7"/>
  <c r="L1121" i="7"/>
  <c r="L921" i="7"/>
  <c r="M921" i="7"/>
  <c r="M681" i="7"/>
  <c r="L681" i="7"/>
  <c r="M181" i="7"/>
  <c r="L181" i="7"/>
  <c r="M1243" i="7"/>
  <c r="M1242" i="7"/>
  <c r="Q1160" i="7"/>
  <c r="L1085" i="7"/>
  <c r="M1468" i="7"/>
  <c r="L1468" i="7"/>
  <c r="M1328" i="7"/>
  <c r="L1328" i="7"/>
  <c r="M1168" i="7"/>
  <c r="L1168" i="7"/>
  <c r="N1168" i="7"/>
  <c r="L1008" i="7"/>
  <c r="M1008" i="7"/>
  <c r="N728" i="7"/>
  <c r="M728" i="7"/>
  <c r="L728" i="7"/>
  <c r="L628" i="7"/>
  <c r="M628" i="7"/>
  <c r="M568" i="7"/>
  <c r="L568" i="7"/>
  <c r="N488" i="7"/>
  <c r="M488" i="7"/>
  <c r="L488" i="7"/>
  <c r="M388" i="7"/>
  <c r="L388" i="7"/>
  <c r="M328" i="7"/>
  <c r="L328" i="7"/>
  <c r="O328" i="7"/>
  <c r="N1507" i="7"/>
  <c r="L1507" i="7"/>
  <c r="M1507" i="7"/>
  <c r="P1407" i="7"/>
  <c r="M1407" i="7"/>
  <c r="L1407" i="7"/>
  <c r="P1267" i="7"/>
  <c r="M1267" i="7"/>
  <c r="L1267" i="7"/>
  <c r="L1087" i="7"/>
  <c r="M1087" i="7"/>
  <c r="L947" i="7"/>
  <c r="N947" i="7"/>
  <c r="M947" i="7"/>
  <c r="M847" i="7"/>
  <c r="L847" i="7"/>
  <c r="N727" i="7"/>
  <c r="L727" i="7"/>
  <c r="M727" i="7"/>
  <c r="L587" i="7"/>
  <c r="M587" i="7"/>
  <c r="N467" i="7"/>
  <c r="M467" i="7"/>
  <c r="L467" i="7"/>
  <c r="M307" i="7"/>
  <c r="L307" i="7"/>
  <c r="M1426" i="7"/>
  <c r="L1426" i="7"/>
  <c r="M1306" i="7"/>
  <c r="O1306" i="7"/>
  <c r="Q1306" i="7" s="1"/>
  <c r="M1166" i="7"/>
  <c r="L1166" i="7"/>
  <c r="M1026" i="7"/>
  <c r="L1026" i="7"/>
  <c r="M866" i="7"/>
  <c r="L866" i="7"/>
  <c r="N866" i="7"/>
  <c r="N706" i="7"/>
  <c r="M706" i="7"/>
  <c r="L706" i="7"/>
  <c r="N546" i="7"/>
  <c r="M546" i="7"/>
  <c r="L546" i="7"/>
  <c r="M406" i="7"/>
  <c r="L406" i="7"/>
  <c r="M86" i="7"/>
  <c r="L86" i="7"/>
  <c r="N1387" i="7"/>
  <c r="P1425" i="7"/>
  <c r="M1425" i="7"/>
  <c r="L1425" i="7"/>
  <c r="N1425" i="7"/>
  <c r="M1325" i="7"/>
  <c r="L1325" i="7"/>
  <c r="M1205" i="7"/>
  <c r="L1205" i="7"/>
  <c r="M1125" i="7"/>
  <c r="L1125" i="7"/>
  <c r="M1005" i="7"/>
  <c r="L1005" i="7"/>
  <c r="M925" i="7"/>
  <c r="L925" i="7"/>
  <c r="N825" i="7"/>
  <c r="M825" i="7"/>
  <c r="L825" i="7"/>
  <c r="L685" i="7"/>
  <c r="M685" i="7"/>
  <c r="L585" i="7"/>
  <c r="O585" i="7"/>
  <c r="Q585" i="7" s="1"/>
  <c r="M585" i="7"/>
  <c r="M445" i="7"/>
  <c r="L445" i="7"/>
  <c r="L345" i="7"/>
  <c r="M345" i="7"/>
  <c r="M245" i="7"/>
  <c r="L245" i="7"/>
  <c r="M125" i="7"/>
  <c r="L125" i="7"/>
  <c r="O125" i="7"/>
  <c r="M1464" i="7"/>
  <c r="L1464" i="7"/>
  <c r="L1164" i="7"/>
  <c r="M1164" i="7"/>
  <c r="M744" i="7"/>
  <c r="L744" i="7"/>
  <c r="M24" i="7"/>
  <c r="L24" i="7"/>
  <c r="M1383" i="7"/>
  <c r="L1383" i="7"/>
  <c r="P1223" i="7"/>
  <c r="M1223" i="7"/>
  <c r="L1223" i="7"/>
  <c r="M1043" i="7"/>
  <c r="L1043" i="7"/>
  <c r="P1043" i="7"/>
  <c r="M883" i="7"/>
  <c r="L883" i="7"/>
  <c r="M783" i="7"/>
  <c r="L783" i="7"/>
  <c r="N783" i="7"/>
  <c r="L643" i="7"/>
  <c r="M643" i="7"/>
  <c r="M483" i="7"/>
  <c r="L483" i="7"/>
  <c r="N363" i="7"/>
  <c r="M363" i="7"/>
  <c r="L363" i="7"/>
  <c r="M283" i="7"/>
  <c r="L283" i="7"/>
  <c r="M163" i="7"/>
  <c r="L163" i="7"/>
  <c r="L43" i="7"/>
  <c r="M43" i="7"/>
  <c r="M1482" i="7"/>
  <c r="L1482" i="7"/>
  <c r="P1342" i="7"/>
  <c r="M1342" i="7"/>
  <c r="L1342" i="7"/>
  <c r="M1182" i="7"/>
  <c r="L1182" i="7"/>
  <c r="M1122" i="7"/>
  <c r="L1122" i="7"/>
  <c r="L1022" i="7"/>
  <c r="M1022" i="7"/>
  <c r="M1501" i="7"/>
  <c r="L1501" i="7"/>
  <c r="L1381" i="7"/>
  <c r="M1381" i="7"/>
  <c r="M1261" i="7"/>
  <c r="L1261" i="7"/>
  <c r="M1141" i="7"/>
  <c r="L1141" i="7"/>
  <c r="M1041" i="7"/>
  <c r="L1041" i="7"/>
  <c r="M961" i="7"/>
  <c r="L961" i="7"/>
  <c r="M761" i="7"/>
  <c r="L761" i="7"/>
  <c r="M661" i="7"/>
  <c r="L661" i="7"/>
  <c r="P581" i="7"/>
  <c r="L581" i="7"/>
  <c r="M581" i="7"/>
  <c r="O581" i="7"/>
  <c r="Q581" i="7" s="1"/>
  <c r="M521" i="7"/>
  <c r="L521" i="7"/>
  <c r="M441" i="7"/>
  <c r="L441" i="7"/>
  <c r="M381" i="7"/>
  <c r="L381" i="7"/>
  <c r="M301" i="7"/>
  <c r="L301" i="7"/>
  <c r="M241" i="7"/>
  <c r="L241" i="7"/>
  <c r="L141" i="7"/>
  <c r="M141" i="7"/>
  <c r="M61" i="7"/>
  <c r="L61" i="7"/>
  <c r="L1083" i="7"/>
  <c r="L166" i="7"/>
  <c r="P1428" i="7"/>
  <c r="L1428" i="7"/>
  <c r="O1428" i="7"/>
  <c r="Q1428" i="7" s="1"/>
  <c r="N1348" i="7"/>
  <c r="M1348" i="7"/>
  <c r="L1348" i="7"/>
  <c r="M1248" i="7"/>
  <c r="L1248" i="7"/>
  <c r="M1128" i="7"/>
  <c r="L1128" i="7"/>
  <c r="N1128" i="7"/>
  <c r="P968" i="7"/>
  <c r="M968" i="7"/>
  <c r="L968" i="7"/>
  <c r="N968" i="7"/>
  <c r="O968" i="7"/>
  <c r="Q968" i="7" s="1"/>
  <c r="M668" i="7"/>
  <c r="N668" i="7"/>
  <c r="L668" i="7"/>
  <c r="N528" i="7"/>
  <c r="M528" i="7"/>
  <c r="L528" i="7"/>
  <c r="P308" i="7"/>
  <c r="M308" i="7"/>
  <c r="L308" i="7"/>
  <c r="N308" i="7"/>
  <c r="M808" i="7"/>
  <c r="L1447" i="7"/>
  <c r="M1447" i="7"/>
  <c r="M1327" i="7"/>
  <c r="L1327" i="7"/>
  <c r="N1327" i="7"/>
  <c r="P1247" i="7"/>
  <c r="Q1247" i="7" s="1"/>
  <c r="L1247" i="7"/>
  <c r="M1247" i="7"/>
  <c r="L1107" i="7"/>
  <c r="M1107" i="7"/>
  <c r="N1007" i="7"/>
  <c r="L1007" i="7"/>
  <c r="M1007" i="7"/>
  <c r="O867" i="7"/>
  <c r="M867" i="7"/>
  <c r="L867" i="7"/>
  <c r="M767" i="7"/>
  <c r="L767" i="7"/>
  <c r="L667" i="7"/>
  <c r="M667" i="7"/>
  <c r="M567" i="7"/>
  <c r="L567" i="7"/>
  <c r="M487" i="7"/>
  <c r="L487" i="7"/>
  <c r="L407" i="7"/>
  <c r="M407" i="7"/>
  <c r="N407" i="7"/>
  <c r="L287" i="7"/>
  <c r="M287" i="7"/>
  <c r="N1267" i="7"/>
  <c r="L946" i="7"/>
  <c r="M946" i="7"/>
  <c r="M846" i="7"/>
  <c r="L846" i="7"/>
  <c r="L726" i="7"/>
  <c r="M726" i="7"/>
  <c r="M626" i="7"/>
  <c r="L626" i="7"/>
  <c r="N506" i="7"/>
  <c r="M506" i="7"/>
  <c r="L506" i="7"/>
  <c r="M426" i="7"/>
  <c r="L426" i="7"/>
  <c r="M306" i="7"/>
  <c r="L306" i="7"/>
  <c r="M226" i="7"/>
  <c r="L226" i="7"/>
  <c r="O106" i="7"/>
  <c r="M106" i="7"/>
  <c r="L106" i="7"/>
  <c r="M6" i="7"/>
  <c r="L6" i="7"/>
  <c r="L1286" i="7"/>
  <c r="M1245" i="7"/>
  <c r="L1245" i="7"/>
  <c r="N1065" i="7"/>
  <c r="M1065" i="7"/>
  <c r="L1065" i="7"/>
  <c r="M805" i="7"/>
  <c r="L805" i="7"/>
  <c r="M725" i="7"/>
  <c r="L725" i="7"/>
  <c r="L665" i="7"/>
  <c r="M665" i="7"/>
  <c r="M625" i="7"/>
  <c r="L625" i="7"/>
  <c r="M565" i="7"/>
  <c r="L565" i="7"/>
  <c r="M505" i="7"/>
  <c r="L505" i="7"/>
  <c r="M425" i="7"/>
  <c r="L425" i="7"/>
  <c r="L385" i="7"/>
  <c r="M385" i="7"/>
  <c r="M325" i="7"/>
  <c r="L325" i="7"/>
  <c r="M265" i="7"/>
  <c r="L265" i="7"/>
  <c r="M225" i="7"/>
  <c r="L225" i="7"/>
  <c r="M145" i="7"/>
  <c r="L145" i="7"/>
  <c r="M85" i="7"/>
  <c r="L85" i="7"/>
  <c r="M5" i="7"/>
  <c r="L5" i="7"/>
  <c r="L1285" i="7"/>
  <c r="M1424" i="7"/>
  <c r="L1424" i="7"/>
  <c r="N1424" i="7"/>
  <c r="M1344" i="7"/>
  <c r="L1344" i="7"/>
  <c r="M1244" i="7"/>
  <c r="L1244" i="7"/>
  <c r="M1124" i="7"/>
  <c r="L1124" i="7"/>
  <c r="L1024" i="7"/>
  <c r="M1024" i="7"/>
  <c r="M904" i="7"/>
  <c r="L904" i="7"/>
  <c r="M784" i="7"/>
  <c r="L784" i="7"/>
  <c r="L664" i="7"/>
  <c r="M664" i="7"/>
  <c r="L524" i="7"/>
  <c r="M524" i="7"/>
  <c r="M424" i="7"/>
  <c r="L424" i="7"/>
  <c r="L284" i="7"/>
  <c r="M284" i="7"/>
  <c r="M204" i="7"/>
  <c r="L204" i="7"/>
  <c r="L84" i="7"/>
  <c r="M84" i="7"/>
  <c r="M1423" i="7"/>
  <c r="L1423" i="7"/>
  <c r="M1323" i="7"/>
  <c r="L1323" i="7"/>
  <c r="M1163" i="7"/>
  <c r="L1163" i="7"/>
  <c r="O1163" i="7"/>
  <c r="Q1163" i="7" s="1"/>
  <c r="N1063" i="7"/>
  <c r="L1063" i="7"/>
  <c r="M1063" i="7"/>
  <c r="L963" i="7"/>
  <c r="M963" i="7"/>
  <c r="N823" i="7"/>
  <c r="M823" i="7"/>
  <c r="L823" i="7"/>
  <c r="M683" i="7"/>
  <c r="L683" i="7"/>
  <c r="L543" i="7"/>
  <c r="M543" i="7"/>
  <c r="N463" i="7"/>
  <c r="M463" i="7"/>
  <c r="L463" i="7"/>
  <c r="M343" i="7"/>
  <c r="L343" i="7"/>
  <c r="L263" i="7"/>
  <c r="M263" i="7"/>
  <c r="L103" i="7"/>
  <c r="M103" i="7"/>
  <c r="M548" i="7"/>
  <c r="M1462" i="7"/>
  <c r="L1462" i="7"/>
  <c r="M1382" i="7"/>
  <c r="L1382" i="7"/>
  <c r="M1322" i="7"/>
  <c r="L1322" i="7"/>
  <c r="M1282" i="7"/>
  <c r="L1282" i="7"/>
  <c r="M1202" i="7"/>
  <c r="L1202" i="7"/>
  <c r="M1042" i="7"/>
  <c r="L1042" i="7"/>
  <c r="P1042" i="7"/>
  <c r="L1401" i="7"/>
  <c r="M1401" i="7"/>
  <c r="M1321" i="7"/>
  <c r="L1321" i="7"/>
  <c r="M1201" i="7"/>
  <c r="L1201" i="7"/>
  <c r="M1101" i="7"/>
  <c r="L1101" i="7"/>
  <c r="M1001" i="7"/>
  <c r="L1001" i="7"/>
  <c r="O1001" i="7"/>
  <c r="Q1001" i="7" s="1"/>
  <c r="M901" i="7"/>
  <c r="L901" i="7"/>
  <c r="M801" i="7"/>
  <c r="L801" i="7"/>
  <c r="M741" i="7"/>
  <c r="L741" i="7"/>
  <c r="M641" i="7"/>
  <c r="L641" i="7"/>
  <c r="M561" i="7"/>
  <c r="L561" i="7"/>
  <c r="L461" i="7"/>
  <c r="M461" i="7"/>
  <c r="M361" i="7"/>
  <c r="L361" i="7"/>
  <c r="M101" i="7"/>
  <c r="L101" i="7"/>
  <c r="M21" i="7"/>
  <c r="L21" i="7"/>
  <c r="N1301" i="7"/>
  <c r="N45" i="7"/>
  <c r="L1082" i="7"/>
  <c r="L165" i="7"/>
  <c r="N1148" i="7"/>
  <c r="M1148" i="7"/>
  <c r="M1048" i="7"/>
  <c r="L1048" i="7"/>
  <c r="N1048" i="7"/>
  <c r="M908" i="7"/>
  <c r="L908" i="7"/>
  <c r="M788" i="7"/>
  <c r="L788" i="7"/>
  <c r="M648" i="7"/>
  <c r="L648" i="7"/>
  <c r="M448" i="7"/>
  <c r="L448" i="7"/>
  <c r="M368" i="7"/>
  <c r="L368" i="7"/>
  <c r="N1268" i="7"/>
  <c r="L1467" i="7"/>
  <c r="M1467" i="7"/>
  <c r="P1307" i="7"/>
  <c r="M1307" i="7"/>
  <c r="L1307" i="7"/>
  <c r="O1307" i="7"/>
  <c r="Q1307" i="7" s="1"/>
  <c r="N1307" i="7"/>
  <c r="O1147" i="7"/>
  <c r="Q1147" i="7" s="1"/>
  <c r="M1147" i="7"/>
  <c r="L1147" i="7"/>
  <c r="M987" i="7"/>
  <c r="L987" i="7"/>
  <c r="N987" i="7"/>
  <c r="L807" i="7"/>
  <c r="O807" i="7"/>
  <c r="L627" i="7"/>
  <c r="M627" i="7"/>
  <c r="O507" i="7"/>
  <c r="M507" i="7"/>
  <c r="L507" i="7"/>
  <c r="O367" i="7"/>
  <c r="Q367" i="7" s="1"/>
  <c r="M367" i="7"/>
  <c r="L367" i="7"/>
  <c r="N367" i="7"/>
  <c r="M1506" i="7"/>
  <c r="L1506" i="7"/>
  <c r="M1366" i="7"/>
  <c r="L1366" i="7"/>
  <c r="M1226" i="7"/>
  <c r="L1226" i="7"/>
  <c r="P1066" i="7"/>
  <c r="M1066" i="7"/>
  <c r="L1066" i="7"/>
  <c r="M926" i="7"/>
  <c r="L926" i="7"/>
  <c r="M826" i="7"/>
  <c r="L826" i="7"/>
  <c r="L686" i="7"/>
  <c r="M686" i="7"/>
  <c r="L586" i="7"/>
  <c r="M586" i="7"/>
  <c r="M486" i="7"/>
  <c r="L486" i="7"/>
  <c r="N366" i="7"/>
  <c r="M366" i="7"/>
  <c r="L366" i="7"/>
  <c r="N266" i="7"/>
  <c r="L266" i="7"/>
  <c r="M266" i="7"/>
  <c r="L186" i="7"/>
  <c r="M186" i="7"/>
  <c r="M66" i="7"/>
  <c r="L66" i="7"/>
  <c r="M1505" i="7"/>
  <c r="L1505" i="7"/>
  <c r="M1405" i="7"/>
  <c r="L1405" i="7"/>
  <c r="M1225" i="7"/>
  <c r="L1225" i="7"/>
  <c r="O1165" i="7"/>
  <c r="Q1165" i="7" s="1"/>
  <c r="L1165" i="7"/>
  <c r="M1165" i="7"/>
  <c r="M1025" i="7"/>
  <c r="L1025" i="7"/>
  <c r="L945" i="7"/>
  <c r="M945" i="7"/>
  <c r="M845" i="7"/>
  <c r="L845" i="7"/>
  <c r="P705" i="7"/>
  <c r="M705" i="7"/>
  <c r="L705" i="7"/>
  <c r="L605" i="7"/>
  <c r="M605" i="7"/>
  <c r="N465" i="7"/>
  <c r="M465" i="7"/>
  <c r="L465" i="7"/>
  <c r="N365" i="7"/>
  <c r="M365" i="7"/>
  <c r="L365" i="7"/>
  <c r="M285" i="7"/>
  <c r="L285" i="7"/>
  <c r="M205" i="7"/>
  <c r="L205" i="7"/>
  <c r="M65" i="7"/>
  <c r="L65" i="7"/>
  <c r="M1364" i="7"/>
  <c r="L1364" i="7"/>
  <c r="M1264" i="7"/>
  <c r="L1264" i="7"/>
  <c r="M1144" i="7"/>
  <c r="L1144" i="7"/>
  <c r="M1044" i="7"/>
  <c r="L1044" i="7"/>
  <c r="L1004" i="7"/>
  <c r="M1004" i="7"/>
  <c r="L924" i="7"/>
  <c r="M924" i="7"/>
  <c r="L884" i="7"/>
  <c r="M884" i="7"/>
  <c r="N824" i="7"/>
  <c r="M824" i="7"/>
  <c r="L824" i="7"/>
  <c r="M764" i="7"/>
  <c r="L764" i="7"/>
  <c r="N704" i="7"/>
  <c r="M704" i="7"/>
  <c r="L704" i="7"/>
  <c r="L644" i="7"/>
  <c r="M644" i="7"/>
  <c r="L584" i="7"/>
  <c r="M584" i="7"/>
  <c r="N544" i="7"/>
  <c r="L544" i="7"/>
  <c r="M544" i="7"/>
  <c r="M504" i="7"/>
  <c r="L504" i="7"/>
  <c r="M444" i="7"/>
  <c r="L444" i="7"/>
  <c r="P364" i="7"/>
  <c r="L364" i="7"/>
  <c r="M364" i="7"/>
  <c r="M304" i="7"/>
  <c r="L304" i="7"/>
  <c r="L264" i="7"/>
  <c r="M264" i="7"/>
  <c r="M224" i="7"/>
  <c r="L224" i="7"/>
  <c r="L184" i="7"/>
  <c r="M184" i="7"/>
  <c r="M144" i="7"/>
  <c r="L144" i="7"/>
  <c r="M64" i="7"/>
  <c r="L64" i="7"/>
  <c r="N788" i="7"/>
  <c r="L1284" i="7"/>
  <c r="L923" i="7"/>
  <c r="M923" i="7"/>
  <c r="P703" i="7"/>
  <c r="M703" i="7"/>
  <c r="L703" i="7"/>
  <c r="M83" i="7"/>
  <c r="L83" i="7"/>
  <c r="M1362" i="7"/>
  <c r="L1362" i="7"/>
  <c r="M421" i="7"/>
  <c r="L421" i="7"/>
  <c r="N1362" i="7"/>
  <c r="N908" i="7"/>
  <c r="N648" i="7"/>
  <c r="N42" i="7"/>
  <c r="Q916" i="7"/>
  <c r="L164" i="7"/>
  <c r="M862" i="7"/>
  <c r="N1508" i="7"/>
  <c r="M1508" i="7"/>
  <c r="L1508" i="7"/>
  <c r="O1388" i="7"/>
  <c r="M1388" i="7"/>
  <c r="L1388" i="7"/>
  <c r="M1308" i="7"/>
  <c r="L1308" i="7"/>
  <c r="N1308" i="7"/>
  <c r="M1208" i="7"/>
  <c r="L1208" i="7"/>
  <c r="N1208" i="7"/>
  <c r="N1088" i="7"/>
  <c r="M1088" i="7"/>
  <c r="L1088" i="7"/>
  <c r="M988" i="7"/>
  <c r="L988" i="7"/>
  <c r="M888" i="7"/>
  <c r="L888" i="7"/>
  <c r="M768" i="7"/>
  <c r="L768" i="7"/>
  <c r="M608" i="7"/>
  <c r="L608" i="7"/>
  <c r="M508" i="7"/>
  <c r="L508" i="7"/>
  <c r="L288" i="7"/>
  <c r="M288" i="7"/>
  <c r="O1487" i="7"/>
  <c r="Q1487" i="7" s="1"/>
  <c r="M1487" i="7"/>
  <c r="L1487" i="7"/>
  <c r="N1487" i="7"/>
  <c r="P1367" i="7"/>
  <c r="L1367" i="7"/>
  <c r="M1367" i="7"/>
  <c r="O1367" i="7"/>
  <c r="Q1367" i="7" s="1"/>
  <c r="N1287" i="7"/>
  <c r="M1287" i="7"/>
  <c r="L1287" i="7"/>
  <c r="O1207" i="7"/>
  <c r="Q1207" i="7" s="1"/>
  <c r="L1207" i="7"/>
  <c r="M1207" i="7"/>
  <c r="N1207" i="7"/>
  <c r="P1207" i="7"/>
  <c r="M1127" i="7"/>
  <c r="L1127" i="7"/>
  <c r="O1127" i="7"/>
  <c r="N1047" i="7"/>
  <c r="M1047" i="7"/>
  <c r="L1047" i="7"/>
  <c r="P967" i="7"/>
  <c r="Q967" i="7" s="1"/>
  <c r="M967" i="7"/>
  <c r="L967" i="7"/>
  <c r="M887" i="7"/>
  <c r="L887" i="7"/>
  <c r="M787" i="7"/>
  <c r="L787" i="7"/>
  <c r="L687" i="7"/>
  <c r="M687" i="7"/>
  <c r="M607" i="7"/>
  <c r="L607" i="7"/>
  <c r="O547" i="7"/>
  <c r="Q547" i="7" s="1"/>
  <c r="P547" i="7"/>
  <c r="N547" i="7"/>
  <c r="O447" i="7"/>
  <c r="M447" i="7"/>
  <c r="L447" i="7"/>
  <c r="O387" i="7"/>
  <c r="L387" i="7"/>
  <c r="M387" i="7"/>
  <c r="M1406" i="7"/>
  <c r="L1406" i="7"/>
  <c r="L1346" i="7"/>
  <c r="M1346" i="7"/>
  <c r="M1266" i="7"/>
  <c r="L1266" i="7"/>
  <c r="M1206" i="7"/>
  <c r="L1206" i="7"/>
  <c r="M1126" i="7"/>
  <c r="L1126" i="7"/>
  <c r="P1046" i="7"/>
  <c r="M1046" i="7"/>
  <c r="L1046" i="7"/>
  <c r="N906" i="7"/>
  <c r="M906" i="7"/>
  <c r="L906" i="7"/>
  <c r="M786" i="7"/>
  <c r="L786" i="7"/>
  <c r="N786" i="7"/>
  <c r="L666" i="7"/>
  <c r="M666" i="7"/>
  <c r="M566" i="7"/>
  <c r="L566" i="7"/>
  <c r="M466" i="7"/>
  <c r="L466" i="7"/>
  <c r="M346" i="7"/>
  <c r="L346" i="7"/>
  <c r="M246" i="7"/>
  <c r="L246" i="7"/>
  <c r="N146" i="7"/>
  <c r="M146" i="7"/>
  <c r="L146" i="7"/>
  <c r="M26" i="7"/>
  <c r="L26" i="7"/>
  <c r="L1105" i="7"/>
  <c r="M1105" i="7"/>
  <c r="L105" i="7"/>
  <c r="M105" i="7"/>
  <c r="M1484" i="7"/>
  <c r="L1484" i="7"/>
  <c r="L1384" i="7"/>
  <c r="M1384" i="7"/>
  <c r="M1224" i="7"/>
  <c r="L1224" i="7"/>
  <c r="M1084" i="7"/>
  <c r="L1084" i="7"/>
  <c r="L964" i="7"/>
  <c r="M964" i="7"/>
  <c r="M844" i="7"/>
  <c r="L844" i="7"/>
  <c r="L724" i="7"/>
  <c r="M724" i="7"/>
  <c r="L604" i="7"/>
  <c r="M604" i="7"/>
  <c r="L484" i="7"/>
  <c r="M484" i="7"/>
  <c r="L324" i="7"/>
  <c r="M324" i="7"/>
  <c r="M104" i="7"/>
  <c r="L104" i="7"/>
  <c r="N1367" i="7"/>
  <c r="Q1296" i="7"/>
  <c r="M1483" i="7"/>
  <c r="L1483" i="7"/>
  <c r="M1363" i="7"/>
  <c r="L1363" i="7"/>
  <c r="M1283" i="7"/>
  <c r="L1283" i="7"/>
  <c r="M1203" i="7"/>
  <c r="L1203" i="7"/>
  <c r="M1123" i="7"/>
  <c r="L1123" i="7"/>
  <c r="L1003" i="7"/>
  <c r="M1003" i="7"/>
  <c r="L943" i="7"/>
  <c r="M943" i="7"/>
  <c r="M843" i="7"/>
  <c r="L843" i="7"/>
  <c r="M763" i="7"/>
  <c r="L763" i="7"/>
  <c r="M623" i="7"/>
  <c r="L623" i="7"/>
  <c r="M523" i="7"/>
  <c r="L523" i="7"/>
  <c r="P383" i="7"/>
  <c r="M383" i="7"/>
  <c r="L383" i="7"/>
  <c r="M303" i="7"/>
  <c r="L303" i="7"/>
  <c r="O243" i="7"/>
  <c r="M243" i="7"/>
  <c r="L243" i="7"/>
  <c r="M183" i="7"/>
  <c r="L183" i="7"/>
  <c r="M123" i="7"/>
  <c r="L123" i="7"/>
  <c r="M3" i="7"/>
  <c r="L3" i="7"/>
  <c r="N1366" i="7"/>
  <c r="M1502" i="7"/>
  <c r="L1502" i="7"/>
  <c r="L1402" i="7"/>
  <c r="M1402" i="7"/>
  <c r="M1302" i="7"/>
  <c r="N1302" i="7"/>
  <c r="M1162" i="7"/>
  <c r="L1162" i="7"/>
  <c r="O1162" i="7"/>
  <c r="Q1162" i="7" s="1"/>
  <c r="L942" i="7"/>
  <c r="M942" i="7"/>
  <c r="M1461" i="7"/>
  <c r="L1461" i="7"/>
  <c r="M1361" i="7"/>
  <c r="L1361" i="7"/>
  <c r="M1281" i="7"/>
  <c r="L1281" i="7"/>
  <c r="M1181" i="7"/>
  <c r="L1181" i="7"/>
  <c r="P1061" i="7"/>
  <c r="M1061" i="7"/>
  <c r="M981" i="7"/>
  <c r="L981" i="7"/>
  <c r="M781" i="7"/>
  <c r="L781" i="7"/>
  <c r="M721" i="7"/>
  <c r="L721" i="7"/>
  <c r="M621" i="7"/>
  <c r="L621" i="7"/>
  <c r="M541" i="7"/>
  <c r="L541" i="7"/>
  <c r="M481" i="7"/>
  <c r="L481" i="7"/>
  <c r="M401" i="7"/>
  <c r="L401" i="7"/>
  <c r="M321" i="7"/>
  <c r="L321" i="7"/>
  <c r="L261" i="7"/>
  <c r="M261" i="7"/>
  <c r="L161" i="7"/>
  <c r="M161" i="7"/>
  <c r="M41" i="7"/>
  <c r="L41" i="7"/>
  <c r="Q1255" i="7"/>
  <c r="L985" i="7"/>
  <c r="L1385" i="7"/>
  <c r="Q1055" i="7"/>
  <c r="N907" i="7"/>
  <c r="N41" i="7"/>
  <c r="M861" i="7"/>
  <c r="M2" i="7"/>
  <c r="L2" i="7"/>
  <c r="M1460" i="7"/>
  <c r="L1460" i="7"/>
  <c r="M1420" i="7"/>
  <c r="L1420" i="7"/>
  <c r="N1420" i="7"/>
  <c r="L1380" i="7"/>
  <c r="M1380" i="7"/>
  <c r="M1360" i="7"/>
  <c r="L1360" i="7"/>
  <c r="N1360" i="7"/>
  <c r="M1340" i="7"/>
  <c r="L1340" i="7"/>
  <c r="M1320" i="7"/>
  <c r="L1320" i="7"/>
  <c r="L1300" i="7"/>
  <c r="M1300" i="7"/>
  <c r="M1260" i="7"/>
  <c r="L1260" i="7"/>
  <c r="M1200" i="7"/>
  <c r="L1200" i="7"/>
  <c r="M1160" i="7"/>
  <c r="L1160" i="7"/>
  <c r="M1140" i="7"/>
  <c r="L1140" i="7"/>
  <c r="M1120" i="7"/>
  <c r="L1120" i="7"/>
  <c r="M1080" i="7"/>
  <c r="L1080" i="7"/>
  <c r="P1060" i="7"/>
  <c r="N1060" i="7"/>
  <c r="O1060" i="7"/>
  <c r="Q1060" i="7" s="1"/>
  <c r="M1040" i="7"/>
  <c r="L1040" i="7"/>
  <c r="M1020" i="7"/>
  <c r="L1020" i="7"/>
  <c r="M1000" i="7"/>
  <c r="L1000" i="7"/>
  <c r="M960" i="7"/>
  <c r="L960" i="7"/>
  <c r="M940" i="7"/>
  <c r="L940" i="7"/>
  <c r="M920" i="7"/>
  <c r="L920" i="7"/>
  <c r="M900" i="7"/>
  <c r="O900" i="7"/>
  <c r="M840" i="7"/>
  <c r="L840" i="7"/>
  <c r="L800" i="7"/>
  <c r="M800" i="7"/>
  <c r="M780" i="7"/>
  <c r="L780" i="7"/>
  <c r="N780" i="7"/>
  <c r="M760" i="7"/>
  <c r="L760" i="7"/>
  <c r="M740" i="7"/>
  <c r="L740" i="7"/>
  <c r="M700" i="7"/>
  <c r="L700" i="7"/>
  <c r="M680" i="7"/>
  <c r="L680" i="7"/>
  <c r="M660" i="7"/>
  <c r="L660" i="7"/>
  <c r="L640" i="7"/>
  <c r="M640" i="7"/>
  <c r="M620" i="7"/>
  <c r="L620" i="7"/>
  <c r="L600" i="7"/>
  <c r="M600" i="7"/>
  <c r="L580" i="7"/>
  <c r="M580" i="7"/>
  <c r="L560" i="7"/>
  <c r="M560" i="7"/>
  <c r="M540" i="7"/>
  <c r="L540" i="7"/>
  <c r="M520" i="7"/>
  <c r="L520" i="7"/>
  <c r="M500" i="7"/>
  <c r="L500" i="7"/>
  <c r="M480" i="7"/>
  <c r="L480" i="7"/>
  <c r="M460" i="7"/>
  <c r="L460" i="7"/>
  <c r="M440" i="7"/>
  <c r="L440" i="7"/>
  <c r="M400" i="7"/>
  <c r="L400" i="7"/>
  <c r="M360" i="7"/>
  <c r="L360" i="7"/>
  <c r="Q276" i="7"/>
  <c r="L1437" i="7"/>
  <c r="L1058" i="7"/>
  <c r="L980" i="7"/>
  <c r="L97" i="7"/>
  <c r="M380" i="7"/>
  <c r="N1519" i="7"/>
  <c r="M1519" i="7"/>
  <c r="L1519" i="7"/>
  <c r="M1499" i="7"/>
  <c r="L1499" i="7"/>
  <c r="M1459" i="7"/>
  <c r="L1459" i="7"/>
  <c r="L1419" i="7"/>
  <c r="N1419" i="7"/>
  <c r="M1399" i="7"/>
  <c r="L1399" i="7"/>
  <c r="L1379" i="7"/>
  <c r="M1379" i="7"/>
  <c r="M1359" i="7"/>
  <c r="L1359" i="7"/>
  <c r="L1339" i="7"/>
  <c r="M1339" i="7"/>
  <c r="M1319" i="7"/>
  <c r="L1319" i="7"/>
  <c r="M1299" i="7"/>
  <c r="L1299" i="7"/>
  <c r="O1299" i="7"/>
  <c r="Q1299" i="7" s="1"/>
  <c r="M1259" i="7"/>
  <c r="L1259" i="7"/>
  <c r="M1239" i="7"/>
  <c r="N1239" i="7"/>
  <c r="M1219" i="7"/>
  <c r="L1219" i="7"/>
  <c r="N1199" i="7"/>
  <c r="M1199" i="7"/>
  <c r="L1199" i="7"/>
  <c r="M1159" i="7"/>
  <c r="L1159" i="7"/>
  <c r="M1139" i="7"/>
  <c r="L1139" i="7"/>
  <c r="M1119" i="7"/>
  <c r="L1119" i="7"/>
  <c r="M1099" i="7"/>
  <c r="L1099" i="7"/>
  <c r="M1079" i="7"/>
  <c r="L1079" i="7"/>
  <c r="M1039" i="7"/>
  <c r="L1039" i="7"/>
  <c r="M1019" i="7"/>
  <c r="L1019" i="7"/>
  <c r="M999" i="7"/>
  <c r="L999" i="7"/>
  <c r="M959" i="7"/>
  <c r="L959" i="7"/>
  <c r="M919" i="7"/>
  <c r="L919" i="7"/>
  <c r="M899" i="7"/>
  <c r="L899" i="7"/>
  <c r="M839" i="7"/>
  <c r="L839" i="7"/>
  <c r="M799" i="7"/>
  <c r="L799" i="7"/>
  <c r="M779" i="7"/>
  <c r="L779" i="7"/>
  <c r="M759" i="7"/>
  <c r="L759" i="7"/>
  <c r="M739" i="7"/>
  <c r="L739" i="7"/>
  <c r="M699" i="7"/>
  <c r="L699" i="7"/>
  <c r="M679" i="7"/>
  <c r="L679" i="7"/>
  <c r="M659" i="7"/>
  <c r="L659" i="7"/>
  <c r="M639" i="7"/>
  <c r="L639" i="7"/>
  <c r="M619" i="7"/>
  <c r="L619" i="7"/>
  <c r="M599" i="7"/>
  <c r="L599" i="7"/>
  <c r="O579" i="7"/>
  <c r="Q579" i="7" s="1"/>
  <c r="L579" i="7"/>
  <c r="M579" i="7"/>
  <c r="L559" i="7"/>
  <c r="M559" i="7"/>
  <c r="M539" i="7"/>
  <c r="L539" i="7"/>
  <c r="L519" i="7"/>
  <c r="M519" i="7"/>
  <c r="O499" i="7"/>
  <c r="M499" i="7"/>
  <c r="L499" i="7"/>
  <c r="M479" i="7"/>
  <c r="L479" i="7"/>
  <c r="N459" i="7"/>
  <c r="M459" i="7"/>
  <c r="L459" i="7"/>
  <c r="L419" i="7"/>
  <c r="M419" i="7"/>
  <c r="M399" i="7"/>
  <c r="L399" i="7"/>
  <c r="L379" i="7"/>
  <c r="M379" i="7"/>
  <c r="M359" i="7"/>
  <c r="L359" i="7"/>
  <c r="M319" i="7"/>
  <c r="L319" i="7"/>
  <c r="M299" i="7"/>
  <c r="L299" i="7"/>
  <c r="M279" i="7"/>
  <c r="L279" i="7"/>
  <c r="N259" i="7"/>
  <c r="M259" i="7"/>
  <c r="L259" i="7"/>
  <c r="M239" i="7"/>
  <c r="L239" i="7"/>
  <c r="M219" i="7"/>
  <c r="L219" i="7"/>
  <c r="M199" i="7"/>
  <c r="L199" i="7"/>
  <c r="L179" i="7"/>
  <c r="M179" i="7"/>
  <c r="M159" i="7"/>
  <c r="L159" i="7"/>
  <c r="M139" i="7"/>
  <c r="L139" i="7"/>
  <c r="L119" i="7"/>
  <c r="M119" i="7"/>
  <c r="M99" i="7"/>
  <c r="L99" i="7"/>
  <c r="L79" i="7"/>
  <c r="M79" i="7"/>
  <c r="O59" i="7"/>
  <c r="M59" i="7"/>
  <c r="L59" i="7"/>
  <c r="O39" i="7"/>
  <c r="L39" i="7"/>
  <c r="M39" i="7"/>
  <c r="P19" i="7"/>
  <c r="M19" i="7"/>
  <c r="L19" i="7"/>
  <c r="N1500" i="7"/>
  <c r="N1129" i="7"/>
  <c r="O1475" i="7"/>
  <c r="L1129" i="7"/>
  <c r="L1056" i="7"/>
  <c r="L979" i="7"/>
  <c r="L878" i="7"/>
  <c r="L635" i="7"/>
  <c r="L96" i="7"/>
  <c r="M1478" i="7"/>
  <c r="L1478" i="7"/>
  <c r="P1378" i="7"/>
  <c r="M1378" i="7"/>
  <c r="N1258" i="7"/>
  <c r="M1258" i="7"/>
  <c r="L1258" i="7"/>
  <c r="M1018" i="7"/>
  <c r="L1018" i="7"/>
  <c r="M958" i="7"/>
  <c r="L958" i="7"/>
  <c r="O778" i="7"/>
  <c r="Q778" i="7" s="1"/>
  <c r="M778" i="7"/>
  <c r="L778" i="7"/>
  <c r="M678" i="7"/>
  <c r="L678" i="7"/>
  <c r="L558" i="7"/>
  <c r="M558" i="7"/>
  <c r="L418" i="7"/>
  <c r="M418" i="7"/>
  <c r="M318" i="7"/>
  <c r="L318" i="7"/>
  <c r="M238" i="7"/>
  <c r="L238" i="7"/>
  <c r="O238" i="7"/>
  <c r="M138" i="7"/>
  <c r="L138" i="7"/>
  <c r="L1317" i="7"/>
  <c r="M1317" i="7"/>
  <c r="M1197" i="7"/>
  <c r="L1197" i="7"/>
  <c r="M1077" i="7"/>
  <c r="L1077" i="7"/>
  <c r="M977" i="7"/>
  <c r="L977" i="7"/>
  <c r="M897" i="7"/>
  <c r="L897" i="7"/>
  <c r="P817" i="7"/>
  <c r="M817" i="7"/>
  <c r="L817" i="7"/>
  <c r="P697" i="7"/>
  <c r="M697" i="7"/>
  <c r="L697" i="7"/>
  <c r="M597" i="7"/>
  <c r="L597" i="7"/>
  <c r="L517" i="7"/>
  <c r="P517" i="7"/>
  <c r="M517" i="7"/>
  <c r="L377" i="7"/>
  <c r="M377" i="7"/>
  <c r="M297" i="7"/>
  <c r="L297" i="7"/>
  <c r="L177" i="7"/>
  <c r="M177" i="7"/>
  <c r="M117" i="7"/>
  <c r="L117" i="7"/>
  <c r="M37" i="7"/>
  <c r="L37" i="7"/>
  <c r="M1476" i="7"/>
  <c r="N1476" i="7"/>
  <c r="P1456" i="7"/>
  <c r="Q1456" i="7" s="1"/>
  <c r="M1456" i="7"/>
  <c r="L1456" i="7"/>
  <c r="O1396" i="7"/>
  <c r="Q1396" i="7" s="1"/>
  <c r="M1396" i="7"/>
  <c r="P1336" i="7"/>
  <c r="M1336" i="7"/>
  <c r="L1336" i="7"/>
  <c r="N1336" i="7"/>
  <c r="O1336" i="7"/>
  <c r="Q1336" i="7" s="1"/>
  <c r="M1296" i="7"/>
  <c r="L1296" i="7"/>
  <c r="M1216" i="7"/>
  <c r="L1216" i="7"/>
  <c r="M1156" i="7"/>
  <c r="L1156" i="7"/>
  <c r="P1076" i="7"/>
  <c r="M1076" i="7"/>
  <c r="L1076" i="7"/>
  <c r="O1076" i="7"/>
  <c r="Q1076" i="7" s="1"/>
  <c r="N1076" i="7"/>
  <c r="M1016" i="7"/>
  <c r="L1016" i="7"/>
  <c r="P976" i="7"/>
  <c r="M976" i="7"/>
  <c r="L976" i="7"/>
  <c r="M816" i="7"/>
  <c r="L816" i="7"/>
  <c r="O816" i="7"/>
  <c r="P816" i="7"/>
  <c r="M736" i="7"/>
  <c r="L736" i="7"/>
  <c r="M576" i="7"/>
  <c r="L576" i="7"/>
  <c r="M536" i="7"/>
  <c r="L536" i="7"/>
  <c r="P496" i="7"/>
  <c r="L496" i="7"/>
  <c r="O496" i="7"/>
  <c r="Q496" i="7" s="1"/>
  <c r="P456" i="7"/>
  <c r="M456" i="7"/>
  <c r="L456" i="7"/>
  <c r="N456" i="7"/>
  <c r="O456" i="7"/>
  <c r="Q456" i="7" s="1"/>
  <c r="M436" i="7"/>
  <c r="L436" i="7"/>
  <c r="O376" i="7"/>
  <c r="Q376" i="7" s="1"/>
  <c r="M376" i="7"/>
  <c r="L376" i="7"/>
  <c r="M336" i="7"/>
  <c r="L336" i="7"/>
  <c r="M316" i="7"/>
  <c r="L316" i="7"/>
  <c r="N316" i="7"/>
  <c r="M276" i="7"/>
  <c r="L276" i="7"/>
  <c r="M216" i="7"/>
  <c r="L216" i="7"/>
  <c r="M196" i="7"/>
  <c r="L196" i="7"/>
  <c r="M116" i="7"/>
  <c r="L116" i="7"/>
  <c r="O116" i="7"/>
  <c r="Q116" i="7" s="1"/>
  <c r="L56" i="7"/>
  <c r="M56" i="7"/>
  <c r="N1416" i="7"/>
  <c r="N1100" i="7"/>
  <c r="N376" i="7"/>
  <c r="O697" i="7"/>
  <c r="Q697" i="7" s="1"/>
  <c r="L1278" i="7"/>
  <c r="M1295" i="7"/>
  <c r="L1295" i="7"/>
  <c r="L1195" i="7"/>
  <c r="M1195" i="7"/>
  <c r="M1095" i="7"/>
  <c r="L1095" i="7"/>
  <c r="M975" i="7"/>
  <c r="L975" i="7"/>
  <c r="O835" i="7"/>
  <c r="Q835" i="7" s="1"/>
  <c r="M835" i="7"/>
  <c r="L835" i="7"/>
  <c r="P835" i="7"/>
  <c r="M715" i="7"/>
  <c r="L715" i="7"/>
  <c r="P455" i="7"/>
  <c r="M455" i="7"/>
  <c r="L455" i="7"/>
  <c r="M315" i="7"/>
  <c r="L315" i="7"/>
  <c r="M255" i="7"/>
  <c r="L255" i="7"/>
  <c r="M215" i="7"/>
  <c r="L215" i="7"/>
  <c r="M175" i="7"/>
  <c r="L175" i="7"/>
  <c r="M155" i="7"/>
  <c r="L155" i="7"/>
  <c r="M135" i="7"/>
  <c r="L135" i="7"/>
  <c r="M115" i="7"/>
  <c r="L115" i="7"/>
  <c r="O115" i="7"/>
  <c r="M75" i="7"/>
  <c r="L75" i="7"/>
  <c r="M55" i="7"/>
  <c r="L55" i="7"/>
  <c r="M35" i="7"/>
  <c r="L35" i="7"/>
  <c r="M15" i="7"/>
  <c r="L15" i="7"/>
  <c r="N1216" i="7"/>
  <c r="N1097" i="7"/>
  <c r="N817" i="7"/>
  <c r="N555" i="7"/>
  <c r="Q673" i="7"/>
  <c r="L1489" i="7"/>
  <c r="L1416" i="7"/>
  <c r="L1256" i="7"/>
  <c r="L617" i="7"/>
  <c r="N1514" i="7"/>
  <c r="M1514" i="7"/>
  <c r="L1514" i="7"/>
  <c r="L1494" i="7"/>
  <c r="M1494" i="7"/>
  <c r="M1454" i="7"/>
  <c r="L1454" i="7"/>
  <c r="M1434" i="7"/>
  <c r="L1434" i="7"/>
  <c r="M1414" i="7"/>
  <c r="L1414" i="7"/>
  <c r="M1394" i="7"/>
  <c r="L1394" i="7"/>
  <c r="N1354" i="7"/>
  <c r="M1354" i="7"/>
  <c r="L1354" i="7"/>
  <c r="O1334" i="7"/>
  <c r="Q1334" i="7" s="1"/>
  <c r="M1334" i="7"/>
  <c r="N1334" i="7"/>
  <c r="P1334" i="7"/>
  <c r="M1314" i="7"/>
  <c r="L1314" i="7"/>
  <c r="M1294" i="7"/>
  <c r="L1294" i="7"/>
  <c r="M1254" i="7"/>
  <c r="N1254" i="7"/>
  <c r="M1234" i="7"/>
  <c r="L1234" i="7"/>
  <c r="M1214" i="7"/>
  <c r="L1214" i="7"/>
  <c r="M1134" i="7"/>
  <c r="L1134" i="7"/>
  <c r="M1114" i="7"/>
  <c r="L1114" i="7"/>
  <c r="M1094" i="7"/>
  <c r="L1094" i="7"/>
  <c r="L1074" i="7"/>
  <c r="M1074" i="7"/>
  <c r="O1014" i="7"/>
  <c r="M1014" i="7"/>
  <c r="P1014" i="7"/>
  <c r="M974" i="7"/>
  <c r="L974" i="7"/>
  <c r="N934" i="7"/>
  <c r="M934" i="7"/>
  <c r="L934" i="7"/>
  <c r="M894" i="7"/>
  <c r="L894" i="7"/>
  <c r="P894" i="7"/>
  <c r="M874" i="7"/>
  <c r="L874" i="7"/>
  <c r="M854" i="7"/>
  <c r="L854" i="7"/>
  <c r="M834" i="7"/>
  <c r="L834" i="7"/>
  <c r="M814" i="7"/>
  <c r="L814" i="7"/>
  <c r="L774" i="7"/>
  <c r="M774" i="7"/>
  <c r="M734" i="7"/>
  <c r="L734" i="7"/>
  <c r="L714" i="7"/>
  <c r="M714" i="7"/>
  <c r="N694" i="7"/>
  <c r="M694" i="7"/>
  <c r="L694" i="7"/>
  <c r="M654" i="7"/>
  <c r="L654" i="7"/>
  <c r="M614" i="7"/>
  <c r="L614" i="7"/>
  <c r="M594" i="7"/>
  <c r="L594" i="7"/>
  <c r="M574" i="7"/>
  <c r="L574" i="7"/>
  <c r="L534" i="7"/>
  <c r="M534" i="7"/>
  <c r="M514" i="7"/>
  <c r="L514" i="7"/>
  <c r="M494" i="7"/>
  <c r="L494" i="7"/>
  <c r="L474" i="7"/>
  <c r="M474" i="7"/>
  <c r="M454" i="7"/>
  <c r="L454" i="7"/>
  <c r="L434" i="7"/>
  <c r="M434" i="7"/>
  <c r="L414" i="7"/>
  <c r="M414" i="7"/>
  <c r="M394" i="7"/>
  <c r="L394" i="7"/>
  <c r="N394" i="7"/>
  <c r="M374" i="7"/>
  <c r="L374" i="7"/>
  <c r="M354" i="7"/>
  <c r="L354" i="7"/>
  <c r="M334" i="7"/>
  <c r="L334" i="7"/>
  <c r="L314" i="7"/>
  <c r="M314" i="7"/>
  <c r="N294" i="7"/>
  <c r="M294" i="7"/>
  <c r="L294" i="7"/>
  <c r="M254" i="7"/>
  <c r="L254" i="7"/>
  <c r="M234" i="7"/>
  <c r="L234" i="7"/>
  <c r="M214" i="7"/>
  <c r="L214" i="7"/>
  <c r="M194" i="7"/>
  <c r="L194" i="7"/>
  <c r="M174" i="7"/>
  <c r="L174" i="7"/>
  <c r="M154" i="7"/>
  <c r="L154" i="7"/>
  <c r="M134" i="7"/>
  <c r="L134" i="7"/>
  <c r="M114" i="7"/>
  <c r="L114" i="7"/>
  <c r="N74" i="7"/>
  <c r="L74" i="7"/>
  <c r="M74" i="7"/>
  <c r="L54" i="7"/>
  <c r="M54" i="7"/>
  <c r="M34" i="7"/>
  <c r="L34" i="7"/>
  <c r="N1214" i="7"/>
  <c r="N1095" i="7"/>
  <c r="N939" i="7"/>
  <c r="N816" i="7"/>
  <c r="N715" i="7"/>
  <c r="N114" i="7"/>
  <c r="O1440" i="7"/>
  <c r="Q1440" i="7" s="1"/>
  <c r="O1035" i="7"/>
  <c r="Q1035" i="7" s="1"/>
  <c r="L1255" i="7"/>
  <c r="L1035" i="7"/>
  <c r="L616" i="7"/>
  <c r="L439" i="7"/>
  <c r="L271" i="7"/>
  <c r="M1498" i="7"/>
  <c r="L1498" i="7"/>
  <c r="O1498" i="7"/>
  <c r="P1118" i="7"/>
  <c r="M1118" i="7"/>
  <c r="L1118" i="7"/>
  <c r="M818" i="7"/>
  <c r="L818" i="7"/>
  <c r="M698" i="7"/>
  <c r="L698" i="7"/>
  <c r="M538" i="7"/>
  <c r="L538" i="7"/>
  <c r="N338" i="7"/>
  <c r="M338" i="7"/>
  <c r="L338" i="7"/>
  <c r="M158" i="7"/>
  <c r="L158" i="7"/>
  <c r="N1498" i="7"/>
  <c r="M1217" i="7"/>
  <c r="L1217" i="7"/>
  <c r="M657" i="7"/>
  <c r="L657" i="7"/>
  <c r="M477" i="7"/>
  <c r="L477" i="7"/>
  <c r="M197" i="7"/>
  <c r="L197" i="7"/>
  <c r="N197" i="7"/>
  <c r="M717" i="7"/>
  <c r="P1496" i="7"/>
  <c r="O1496" i="7"/>
  <c r="M1496" i="7"/>
  <c r="M1436" i="7"/>
  <c r="L1436" i="7"/>
  <c r="M1356" i="7"/>
  <c r="L1356" i="7"/>
  <c r="N1356" i="7"/>
  <c r="M1276" i="7"/>
  <c r="L1276" i="7"/>
  <c r="M836" i="7"/>
  <c r="L836" i="7"/>
  <c r="L776" i="7"/>
  <c r="M776" i="7"/>
  <c r="N776" i="7"/>
  <c r="M716" i="7"/>
  <c r="L716" i="7"/>
  <c r="M656" i="7"/>
  <c r="L656" i="7"/>
  <c r="M596" i="7"/>
  <c r="L596" i="7"/>
  <c r="L516" i="7"/>
  <c r="M516" i="7"/>
  <c r="M396" i="7"/>
  <c r="L396" i="7"/>
  <c r="M176" i="7"/>
  <c r="L176" i="7"/>
  <c r="M1455" i="7"/>
  <c r="L1455" i="7"/>
  <c r="P1455" i="7"/>
  <c r="L1135" i="7"/>
  <c r="M1135" i="7"/>
  <c r="N995" i="7"/>
  <c r="M995" i="7"/>
  <c r="M675" i="7"/>
  <c r="L675" i="7"/>
  <c r="M535" i="7"/>
  <c r="L535" i="7"/>
  <c r="N535" i="7"/>
  <c r="M235" i="7"/>
  <c r="L235" i="7"/>
  <c r="M1513" i="7"/>
  <c r="L1513" i="7"/>
  <c r="M1453" i="7"/>
  <c r="L1453" i="7"/>
  <c r="O1393" i="7"/>
  <c r="M1393" i="7"/>
  <c r="L1393" i="7"/>
  <c r="P1393" i="7"/>
  <c r="P1333" i="7"/>
  <c r="M1333" i="7"/>
  <c r="L1333" i="7"/>
  <c r="M1213" i="7"/>
  <c r="L1213" i="7"/>
  <c r="M1133" i="7"/>
  <c r="L1133" i="7"/>
  <c r="M973" i="7"/>
  <c r="L973" i="7"/>
  <c r="M933" i="7"/>
  <c r="L933" i="7"/>
  <c r="P913" i="7"/>
  <c r="Q913" i="7" s="1"/>
  <c r="M913" i="7"/>
  <c r="L893" i="7"/>
  <c r="M893" i="7"/>
  <c r="M873" i="7"/>
  <c r="N873" i="7"/>
  <c r="L873" i="7"/>
  <c r="N853" i="7"/>
  <c r="M853" i="7"/>
  <c r="L853" i="7"/>
  <c r="M833" i="7"/>
  <c r="L833" i="7"/>
  <c r="N813" i="7"/>
  <c r="M813" i="7"/>
  <c r="L813" i="7"/>
  <c r="P813" i="7"/>
  <c r="Q813" i="7" s="1"/>
  <c r="M773" i="7"/>
  <c r="L773" i="7"/>
  <c r="N733" i="7"/>
  <c r="M733" i="7"/>
  <c r="L733" i="7"/>
  <c r="L713" i="7"/>
  <c r="M713" i="7"/>
  <c r="P673" i="7"/>
  <c r="M673" i="7"/>
  <c r="M653" i="7"/>
  <c r="L653" i="7"/>
  <c r="P633" i="7"/>
  <c r="M633" i="7"/>
  <c r="N633" i="7"/>
  <c r="M613" i="7"/>
  <c r="L613" i="7"/>
  <c r="M593" i="7"/>
  <c r="L593" i="7"/>
  <c r="M573" i="7"/>
  <c r="L573" i="7"/>
  <c r="N533" i="7"/>
  <c r="L533" i="7"/>
  <c r="M533" i="7"/>
  <c r="N513" i="7"/>
  <c r="M513" i="7"/>
  <c r="L513" i="7"/>
  <c r="M493" i="7"/>
  <c r="L493" i="7"/>
  <c r="M473" i="7"/>
  <c r="L473" i="7"/>
  <c r="M453" i="7"/>
  <c r="L453" i="7"/>
  <c r="L433" i="7"/>
  <c r="M433" i="7"/>
  <c r="L413" i="7"/>
  <c r="M413" i="7"/>
  <c r="M393" i="7"/>
  <c r="L393" i="7"/>
  <c r="M373" i="7"/>
  <c r="L373" i="7"/>
  <c r="O353" i="7"/>
  <c r="Q353" i="7" s="1"/>
  <c r="M353" i="7"/>
  <c r="L353" i="7"/>
  <c r="M333" i="7"/>
  <c r="L333" i="7"/>
  <c r="L313" i="7"/>
  <c r="M313" i="7"/>
  <c r="O313" i="7"/>
  <c r="Q313" i="7" s="1"/>
  <c r="M293" i="7"/>
  <c r="L293" i="7"/>
  <c r="M253" i="7"/>
  <c r="L253" i="7"/>
  <c r="M233" i="7"/>
  <c r="L233" i="7"/>
  <c r="M213" i="7"/>
  <c r="L213" i="7"/>
  <c r="M173" i="7"/>
  <c r="L173" i="7"/>
  <c r="M153" i="7"/>
  <c r="L153" i="7"/>
  <c r="M133" i="7"/>
  <c r="L133" i="7"/>
  <c r="L113" i="7"/>
  <c r="M113" i="7"/>
  <c r="M73" i="7"/>
  <c r="L73" i="7"/>
  <c r="L53" i="7"/>
  <c r="M53" i="7"/>
  <c r="M33" i="7"/>
  <c r="L33" i="7"/>
  <c r="M13" i="7"/>
  <c r="N13" i="7"/>
  <c r="L13" i="7"/>
  <c r="N1396" i="7"/>
  <c r="N1314" i="7"/>
  <c r="N1210" i="7"/>
  <c r="N938" i="7"/>
  <c r="N551" i="7"/>
  <c r="N336" i="7"/>
  <c r="O616" i="7"/>
  <c r="O35" i="7"/>
  <c r="P1016" i="7"/>
  <c r="L1400" i="7"/>
  <c r="L1334" i="7"/>
  <c r="L1254" i="7"/>
  <c r="L1034" i="7"/>
  <c r="L939" i="7"/>
  <c r="L859" i="7"/>
  <c r="L738" i="7"/>
  <c r="L615" i="7"/>
  <c r="N1218" i="7"/>
  <c r="M1218" i="7"/>
  <c r="L1218" i="7"/>
  <c r="O458" i="7"/>
  <c r="Q458" i="7" s="1"/>
  <c r="L458" i="7"/>
  <c r="M458" i="7"/>
  <c r="M1457" i="7"/>
  <c r="L1457" i="7"/>
  <c r="L1137" i="7"/>
  <c r="M1137" i="7"/>
  <c r="M1057" i="7"/>
  <c r="L1057" i="7"/>
  <c r="P957" i="7"/>
  <c r="M957" i="7"/>
  <c r="L957" i="7"/>
  <c r="M837" i="7"/>
  <c r="L837" i="7"/>
  <c r="M737" i="7"/>
  <c r="L737" i="7"/>
  <c r="M637" i="7"/>
  <c r="L637" i="7"/>
  <c r="P397" i="7"/>
  <c r="M397" i="7"/>
  <c r="L397" i="7"/>
  <c r="L317" i="7"/>
  <c r="M317" i="7"/>
  <c r="M257" i="7"/>
  <c r="L257" i="7"/>
  <c r="M137" i="7"/>
  <c r="L137" i="7"/>
  <c r="L57" i="7"/>
  <c r="M57" i="7"/>
  <c r="M1196" i="7"/>
  <c r="L1196" i="7"/>
  <c r="N1196" i="7"/>
  <c r="M1116" i="7"/>
  <c r="L1116" i="7"/>
  <c r="P1116" i="7"/>
  <c r="M1036" i="7"/>
  <c r="L1036" i="7"/>
  <c r="N1036" i="7"/>
  <c r="L996" i="7"/>
  <c r="M996" i="7"/>
  <c r="M936" i="7"/>
  <c r="L936" i="7"/>
  <c r="M896" i="7"/>
  <c r="L896" i="7"/>
  <c r="M856" i="7"/>
  <c r="L856" i="7"/>
  <c r="M796" i="7"/>
  <c r="L796" i="7"/>
  <c r="L756" i="7"/>
  <c r="M756" i="7"/>
  <c r="N756" i="7"/>
  <c r="M696" i="7"/>
  <c r="L696" i="7"/>
  <c r="M636" i="7"/>
  <c r="L636" i="7"/>
  <c r="L556" i="7"/>
  <c r="N556" i="7"/>
  <c r="M556" i="7"/>
  <c r="M476" i="7"/>
  <c r="L476" i="7"/>
  <c r="L416" i="7"/>
  <c r="M416" i="7"/>
  <c r="M296" i="7"/>
  <c r="L296" i="7"/>
  <c r="O97" i="7"/>
  <c r="M1515" i="7"/>
  <c r="L1515" i="7"/>
  <c r="N1415" i="7"/>
  <c r="M1415" i="7"/>
  <c r="L1415" i="7"/>
  <c r="P1415" i="7"/>
  <c r="L1335" i="7"/>
  <c r="M1335" i="7"/>
  <c r="M1215" i="7"/>
  <c r="L1215" i="7"/>
  <c r="N1055" i="7"/>
  <c r="M1055" i="7"/>
  <c r="P1055" i="7"/>
  <c r="L1055" i="7"/>
  <c r="M895" i="7"/>
  <c r="L895" i="7"/>
  <c r="P735" i="7"/>
  <c r="M735" i="7"/>
  <c r="L735" i="7"/>
  <c r="O735" i="7"/>
  <c r="M295" i="7"/>
  <c r="L295" i="7"/>
  <c r="L1493" i="7"/>
  <c r="M1493" i="7"/>
  <c r="L1473" i="7"/>
  <c r="M1473" i="7"/>
  <c r="N1473" i="7"/>
  <c r="O1433" i="7"/>
  <c r="M1433" i="7"/>
  <c r="L1433" i="7"/>
  <c r="P1413" i="7"/>
  <c r="M1413" i="7"/>
  <c r="N1413" i="7"/>
  <c r="L1413" i="7"/>
  <c r="M1373" i="7"/>
  <c r="L1373" i="7"/>
  <c r="O1373" i="7"/>
  <c r="M1353" i="7"/>
  <c r="L1353" i="7"/>
  <c r="P1313" i="7"/>
  <c r="M1313" i="7"/>
  <c r="L1313" i="7"/>
  <c r="O1313" i="7"/>
  <c r="M1293" i="7"/>
  <c r="L1293" i="7"/>
  <c r="M1273" i="7"/>
  <c r="L1273" i="7"/>
  <c r="M1233" i="7"/>
  <c r="L1233" i="7"/>
  <c r="N1193" i="7"/>
  <c r="M1193" i="7"/>
  <c r="M1173" i="7"/>
  <c r="L1173" i="7"/>
  <c r="N1153" i="7"/>
  <c r="M1153" i="7"/>
  <c r="M1113" i="7"/>
  <c r="L1113" i="7"/>
  <c r="M1093" i="7"/>
  <c r="L1093" i="7"/>
  <c r="L1073" i="7"/>
  <c r="M1073" i="7"/>
  <c r="O1073" i="7"/>
  <c r="P1512" i="7"/>
  <c r="M1512" i="7"/>
  <c r="L1512" i="7"/>
  <c r="M1492" i="7"/>
  <c r="L1492" i="7"/>
  <c r="P1492" i="7"/>
  <c r="O1492" i="7"/>
  <c r="Q1492" i="7" s="1"/>
  <c r="P1472" i="7"/>
  <c r="L1472" i="7"/>
  <c r="M1472" i="7"/>
  <c r="N1472" i="7"/>
  <c r="M1452" i="7"/>
  <c r="L1452" i="7"/>
  <c r="N1432" i="7"/>
  <c r="M1432" i="7"/>
  <c r="O1412" i="7"/>
  <c r="Q1412" i="7" s="1"/>
  <c r="M1412" i="7"/>
  <c r="N1412" i="7"/>
  <c r="L1412" i="7"/>
  <c r="M1392" i="7"/>
  <c r="L1392" i="7"/>
  <c r="M1352" i="7"/>
  <c r="L1352" i="7"/>
  <c r="P1352" i="7"/>
  <c r="P1332" i="7"/>
  <c r="M1332" i="7"/>
  <c r="O1312" i="7"/>
  <c r="M1312" i="7"/>
  <c r="L1312" i="7"/>
  <c r="N1393" i="7"/>
  <c r="N937" i="7"/>
  <c r="N675" i="7"/>
  <c r="N317" i="7"/>
  <c r="O1415" i="7"/>
  <c r="Q1415" i="7" s="1"/>
  <c r="O15" i="7"/>
  <c r="Q15" i="7" s="1"/>
  <c r="L1398" i="7"/>
  <c r="L1332" i="7"/>
  <c r="L1253" i="7"/>
  <c r="L1100" i="7"/>
  <c r="L1033" i="7"/>
  <c r="L938" i="7"/>
  <c r="L575" i="7"/>
  <c r="L237" i="7"/>
  <c r="L58" i="7"/>
  <c r="M1275" i="7"/>
  <c r="M997" i="7"/>
  <c r="O1418" i="7"/>
  <c r="Q1418" i="7" s="1"/>
  <c r="L1418" i="7"/>
  <c r="N1318" i="7"/>
  <c r="L1318" i="7"/>
  <c r="M1318" i="7"/>
  <c r="P978" i="7"/>
  <c r="M978" i="7"/>
  <c r="O978" i="7"/>
  <c r="Q978" i="7" s="1"/>
  <c r="M898" i="7"/>
  <c r="L898" i="7"/>
  <c r="N798" i="7"/>
  <c r="M798" i="7"/>
  <c r="M718" i="7"/>
  <c r="L718" i="7"/>
  <c r="N618" i="7"/>
  <c r="M618" i="7"/>
  <c r="M578" i="7"/>
  <c r="L578" i="7"/>
  <c r="L498" i="7"/>
  <c r="M498" i="7"/>
  <c r="N438" i="7"/>
  <c r="M438" i="7"/>
  <c r="L438" i="7"/>
  <c r="M378" i="7"/>
  <c r="L378" i="7"/>
  <c r="M278" i="7"/>
  <c r="L278" i="7"/>
  <c r="P198" i="7"/>
  <c r="M198" i="7"/>
  <c r="L198" i="7"/>
  <c r="N198" i="7"/>
  <c r="M98" i="7"/>
  <c r="L98" i="7"/>
  <c r="O98" i="7"/>
  <c r="M18" i="7"/>
  <c r="N18" i="7"/>
  <c r="M1517" i="7"/>
  <c r="L1517" i="7"/>
  <c r="M1417" i="7"/>
  <c r="L1417" i="7"/>
  <c r="N1337" i="7"/>
  <c r="M1337" i="7"/>
  <c r="L1337" i="7"/>
  <c r="P1337" i="7"/>
  <c r="M1277" i="7"/>
  <c r="L1277" i="7"/>
  <c r="M1157" i="7"/>
  <c r="L1157" i="7"/>
  <c r="M1037" i="7"/>
  <c r="L1037" i="7"/>
  <c r="M577" i="7"/>
  <c r="L577" i="7"/>
  <c r="O577" i="7"/>
  <c r="L417" i="7"/>
  <c r="M417" i="7"/>
  <c r="M1176" i="7"/>
  <c r="N1176" i="7"/>
  <c r="M356" i="7"/>
  <c r="L356" i="7"/>
  <c r="N356" i="7"/>
  <c r="M256" i="7"/>
  <c r="L256" i="7"/>
  <c r="M136" i="7"/>
  <c r="L136" i="7"/>
  <c r="M16" i="7"/>
  <c r="L16" i="7"/>
  <c r="P1475" i="7"/>
  <c r="M1475" i="7"/>
  <c r="N1395" i="7"/>
  <c r="M1395" i="7"/>
  <c r="M1315" i="7"/>
  <c r="L1315" i="7"/>
  <c r="M1235" i="7"/>
  <c r="L1235" i="7"/>
  <c r="M1115" i="7"/>
  <c r="L1115" i="7"/>
  <c r="O1115" i="7"/>
  <c r="Q1115" i="7" s="1"/>
  <c r="O1015" i="7"/>
  <c r="Q1015" i="7" s="1"/>
  <c r="M1015" i="7"/>
  <c r="L1015" i="7"/>
  <c r="M955" i="7"/>
  <c r="L955" i="7"/>
  <c r="M875" i="7"/>
  <c r="N875" i="7"/>
  <c r="M775" i="7"/>
  <c r="L775" i="7"/>
  <c r="M695" i="7"/>
  <c r="L695" i="7"/>
  <c r="P655" i="7"/>
  <c r="M655" i="7"/>
  <c r="L655" i="7"/>
  <c r="N655" i="7"/>
  <c r="O655" i="7"/>
  <c r="M595" i="7"/>
  <c r="L595" i="7"/>
  <c r="L475" i="7"/>
  <c r="N475" i="7"/>
  <c r="L415" i="7"/>
  <c r="M415" i="7"/>
  <c r="M375" i="7"/>
  <c r="L375" i="7"/>
  <c r="M195" i="7"/>
  <c r="L195" i="7"/>
  <c r="L1511" i="7"/>
  <c r="M1511" i="7"/>
  <c r="M1491" i="7"/>
  <c r="L1491" i="7"/>
  <c r="L1471" i="7"/>
  <c r="M1471" i="7"/>
  <c r="M1451" i="7"/>
  <c r="L1451" i="7"/>
  <c r="N1451" i="7"/>
  <c r="O1411" i="7"/>
  <c r="M1411" i="7"/>
  <c r="L1411" i="7"/>
  <c r="M1391" i="7"/>
  <c r="L1391" i="7"/>
  <c r="N1391" i="7"/>
  <c r="P1371" i="7"/>
  <c r="M1371" i="7"/>
  <c r="O1371" i="7"/>
  <c r="L1371" i="7"/>
  <c r="N1351" i="7"/>
  <c r="M1351" i="7"/>
  <c r="L1351" i="7"/>
  <c r="P1331" i="7"/>
  <c r="M1331" i="7"/>
  <c r="L1331" i="7"/>
  <c r="M1311" i="7"/>
  <c r="L1311" i="7"/>
  <c r="P1291" i="7"/>
  <c r="M1291" i="7"/>
  <c r="L1291" i="7"/>
  <c r="M1251" i="7"/>
  <c r="L1251" i="7"/>
  <c r="O1231" i="7"/>
  <c r="Q1231" i="7" s="1"/>
  <c r="M1231" i="7"/>
  <c r="L1231" i="7"/>
  <c r="O1211" i="7"/>
  <c r="M1211" i="7"/>
  <c r="N1191" i="7"/>
  <c r="M1191" i="7"/>
  <c r="M1171" i="7"/>
  <c r="L1171" i="7"/>
  <c r="N1171" i="7"/>
  <c r="O1151" i="7"/>
  <c r="Q1151" i="7" s="1"/>
  <c r="M1151" i="7"/>
  <c r="M1131" i="7"/>
  <c r="L1131" i="7"/>
  <c r="N1111" i="7"/>
  <c r="M1111" i="7"/>
  <c r="M1091" i="7"/>
  <c r="L1091" i="7"/>
  <c r="N1091" i="7"/>
  <c r="M1071" i="7"/>
  <c r="L1071" i="7"/>
  <c r="P1051" i="7"/>
  <c r="M1051" i="7"/>
  <c r="L1051" i="7"/>
  <c r="P1031" i="7"/>
  <c r="M1031" i="7"/>
  <c r="L1031" i="7"/>
  <c r="N1011" i="7"/>
  <c r="M1011" i="7"/>
  <c r="L1011" i="7"/>
  <c r="M971" i="7"/>
  <c r="L971" i="7"/>
  <c r="O971" i="7"/>
  <c r="Q971" i="7" s="1"/>
  <c r="M951" i="7"/>
  <c r="L951" i="7"/>
  <c r="M931" i="7"/>
  <c r="L931" i="7"/>
  <c r="P911" i="7"/>
  <c r="M911" i="7"/>
  <c r="O911" i="7"/>
  <c r="L911" i="7"/>
  <c r="N891" i="7"/>
  <c r="M891" i="7"/>
  <c r="L891" i="7"/>
  <c r="P871" i="7"/>
  <c r="M871" i="7"/>
  <c r="L871" i="7"/>
  <c r="O871" i="7"/>
  <c r="Q871" i="7" s="1"/>
  <c r="N871" i="7"/>
  <c r="M851" i="7"/>
  <c r="L851" i="7"/>
  <c r="M791" i="7"/>
  <c r="L791" i="7"/>
  <c r="L771" i="7"/>
  <c r="M771" i="7"/>
  <c r="O751" i="7"/>
  <c r="M751" i="7"/>
  <c r="N731" i="7"/>
  <c r="M731" i="7"/>
  <c r="M711" i="7"/>
  <c r="L711" i="7"/>
  <c r="M691" i="7"/>
  <c r="L691" i="7"/>
  <c r="N691" i="7"/>
  <c r="M651" i="7"/>
  <c r="L651" i="7"/>
  <c r="M631" i="7"/>
  <c r="L631" i="7"/>
  <c r="M611" i="7"/>
  <c r="L611" i="7"/>
  <c r="M591" i="7"/>
  <c r="N591" i="7"/>
  <c r="L591" i="7"/>
  <c r="M571" i="7"/>
  <c r="L571" i="7"/>
  <c r="M511" i="7"/>
  <c r="L511" i="7"/>
  <c r="M491" i="7"/>
  <c r="N491" i="7"/>
  <c r="L491" i="7"/>
  <c r="L471" i="7"/>
  <c r="M471" i="7"/>
  <c r="M451" i="7"/>
  <c r="L451" i="7"/>
  <c r="O431" i="7"/>
  <c r="M431" i="7"/>
  <c r="L431" i="7"/>
  <c r="L411" i="7"/>
  <c r="M411" i="7"/>
  <c r="M391" i="7"/>
  <c r="L391" i="7"/>
  <c r="P371" i="7"/>
  <c r="Q371" i="7" s="1"/>
  <c r="M371" i="7"/>
  <c r="L371" i="7"/>
  <c r="N351" i="7"/>
  <c r="M351" i="7"/>
  <c r="L351" i="7"/>
  <c r="O331" i="7"/>
  <c r="L331" i="7"/>
  <c r="M331" i="7"/>
  <c r="P331" i="7"/>
  <c r="M311" i="7"/>
  <c r="L311" i="7"/>
  <c r="M291" i="7"/>
  <c r="L291" i="7"/>
  <c r="N1474" i="7"/>
  <c r="N1392" i="7"/>
  <c r="N936" i="7"/>
  <c r="N796" i="7"/>
  <c r="N671" i="7"/>
  <c r="N536" i="7"/>
  <c r="N310" i="7"/>
  <c r="O1395" i="7"/>
  <c r="Q1395" i="7" s="1"/>
  <c r="O995" i="7"/>
  <c r="Q995" i="7" s="1"/>
  <c r="O580" i="7"/>
  <c r="P995" i="7"/>
  <c r="L1476" i="7"/>
  <c r="L1397" i="7"/>
  <c r="L1098" i="7"/>
  <c r="L937" i="7"/>
  <c r="L730" i="7"/>
  <c r="L555" i="7"/>
  <c r="L236" i="7"/>
  <c r="M1274" i="7"/>
  <c r="M989" i="7"/>
  <c r="M1518" i="7"/>
  <c r="L1518" i="7"/>
  <c r="P1458" i="7"/>
  <c r="M1458" i="7"/>
  <c r="L1458" i="7"/>
  <c r="P1338" i="7"/>
  <c r="L1338" i="7"/>
  <c r="M1338" i="7"/>
  <c r="O1238" i="7"/>
  <c r="Q1238" i="7" s="1"/>
  <c r="M1238" i="7"/>
  <c r="L1238" i="7"/>
  <c r="M1158" i="7"/>
  <c r="L1158" i="7"/>
  <c r="M1078" i="7"/>
  <c r="L1078" i="7"/>
  <c r="M998" i="7"/>
  <c r="L998" i="7"/>
  <c r="M918" i="7"/>
  <c r="L918" i="7"/>
  <c r="M838" i="7"/>
  <c r="L838" i="7"/>
  <c r="P758" i="7"/>
  <c r="M758" i="7"/>
  <c r="L758" i="7"/>
  <c r="M638" i="7"/>
  <c r="L638" i="7"/>
  <c r="P518" i="7"/>
  <c r="L518" i="7"/>
  <c r="M518" i="7"/>
  <c r="P398" i="7"/>
  <c r="M398" i="7"/>
  <c r="L398" i="7"/>
  <c r="M298" i="7"/>
  <c r="L298" i="7"/>
  <c r="L218" i="7"/>
  <c r="M218" i="7"/>
  <c r="N78" i="7"/>
  <c r="M78" i="7"/>
  <c r="L78" i="7"/>
  <c r="L978" i="7"/>
  <c r="M1477" i="7"/>
  <c r="L1477" i="7"/>
  <c r="M1357" i="7"/>
  <c r="L1357" i="7"/>
  <c r="M1297" i="7"/>
  <c r="L1297" i="7"/>
  <c r="M1177" i="7"/>
  <c r="L1177" i="7"/>
  <c r="M1117" i="7"/>
  <c r="L1117" i="7"/>
  <c r="O1017" i="7"/>
  <c r="Q1017" i="7" s="1"/>
  <c r="M1017" i="7"/>
  <c r="L1017" i="7"/>
  <c r="M917" i="7"/>
  <c r="L917" i="7"/>
  <c r="O777" i="7"/>
  <c r="L777" i="7"/>
  <c r="M777" i="7"/>
  <c r="N777" i="7"/>
  <c r="M537" i="7"/>
  <c r="L537" i="7"/>
  <c r="M437" i="7"/>
  <c r="L437" i="7"/>
  <c r="M337" i="7"/>
  <c r="L337" i="7"/>
  <c r="L217" i="7"/>
  <c r="M217" i="7"/>
  <c r="Q1449" i="7"/>
  <c r="M1060" i="7"/>
  <c r="O1316" i="7"/>
  <c r="M1316" i="7"/>
  <c r="L1316" i="7"/>
  <c r="P1316" i="7"/>
  <c r="O1236" i="7"/>
  <c r="M1236" i="7"/>
  <c r="L1236" i="7"/>
  <c r="P1236" i="7"/>
  <c r="L1136" i="7"/>
  <c r="M1136" i="7"/>
  <c r="M956" i="7"/>
  <c r="N956" i="7"/>
  <c r="L956" i="7"/>
  <c r="M676" i="7"/>
  <c r="L676" i="7"/>
  <c r="M76" i="7"/>
  <c r="L76" i="7"/>
  <c r="M1435" i="7"/>
  <c r="O1435" i="7"/>
  <c r="Q1435" i="7" s="1"/>
  <c r="M1175" i="7"/>
  <c r="L1175" i="7"/>
  <c r="L1075" i="7"/>
  <c r="M1075" i="7"/>
  <c r="M855" i="7"/>
  <c r="L855" i="7"/>
  <c r="N855" i="7"/>
  <c r="M755" i="7"/>
  <c r="N755" i="7"/>
  <c r="M515" i="7"/>
  <c r="L515" i="7"/>
  <c r="M395" i="7"/>
  <c r="L395" i="7"/>
  <c r="M275" i="7"/>
  <c r="L275" i="7"/>
  <c r="P1490" i="7"/>
  <c r="Q1490" i="7" s="1"/>
  <c r="M1490" i="7"/>
  <c r="L1490" i="7"/>
  <c r="M1450" i="7"/>
  <c r="L1450" i="7"/>
  <c r="N1430" i="7"/>
  <c r="M1430" i="7"/>
  <c r="P1410" i="7"/>
  <c r="M1410" i="7"/>
  <c r="L1410" i="7"/>
  <c r="M1370" i="7"/>
  <c r="L1370" i="7"/>
  <c r="P1330" i="7"/>
  <c r="M1330" i="7"/>
  <c r="N1330" i="7"/>
  <c r="M1310" i="7"/>
  <c r="L1310" i="7"/>
  <c r="N1290" i="7"/>
  <c r="M1290" i="7"/>
  <c r="L1290" i="7"/>
  <c r="M1270" i="7"/>
  <c r="L1270" i="7"/>
  <c r="N1270" i="7"/>
  <c r="M1250" i="7"/>
  <c r="L1250" i="7"/>
  <c r="M1230" i="7"/>
  <c r="L1230" i="7"/>
  <c r="N1190" i="7"/>
  <c r="M1190" i="7"/>
  <c r="M1170" i="7"/>
  <c r="L1170" i="7"/>
  <c r="N1170" i="7"/>
  <c r="P1150" i="7"/>
  <c r="M1150" i="7"/>
  <c r="M1130" i="7"/>
  <c r="O1130" i="7"/>
  <c r="N1110" i="7"/>
  <c r="M1110" i="7"/>
  <c r="N1090" i="7"/>
  <c r="M1090" i="7"/>
  <c r="M1070" i="7"/>
  <c r="L1070" i="7"/>
  <c r="M1050" i="7"/>
  <c r="L1050" i="7"/>
  <c r="M1030" i="7"/>
  <c r="L1030" i="7"/>
  <c r="M1010" i="7"/>
  <c r="L1010" i="7"/>
  <c r="M970" i="7"/>
  <c r="L970" i="7"/>
  <c r="M950" i="7"/>
  <c r="L950" i="7"/>
  <c r="N930" i="7"/>
  <c r="M930" i="7"/>
  <c r="L930" i="7"/>
  <c r="M910" i="7"/>
  <c r="L910" i="7"/>
  <c r="N890" i="7"/>
  <c r="M890" i="7"/>
  <c r="L890" i="7"/>
  <c r="M870" i="7"/>
  <c r="L870" i="7"/>
  <c r="O870" i="7"/>
  <c r="Q870" i="7" s="1"/>
  <c r="M850" i="7"/>
  <c r="L850" i="7"/>
  <c r="O810" i="7"/>
  <c r="Q810" i="7" s="1"/>
  <c r="M810" i="7"/>
  <c r="L810" i="7"/>
  <c r="P810" i="7"/>
  <c r="M790" i="7"/>
  <c r="L790" i="7"/>
  <c r="P770" i="7"/>
  <c r="Q770" i="7" s="1"/>
  <c r="M770" i="7"/>
  <c r="L770" i="7"/>
  <c r="M750" i="7"/>
  <c r="L750" i="7"/>
  <c r="M710" i="7"/>
  <c r="L710" i="7"/>
  <c r="N690" i="7"/>
  <c r="M690" i="7"/>
  <c r="L690" i="7"/>
  <c r="M650" i="7"/>
  <c r="L650" i="7"/>
  <c r="N650" i="7"/>
  <c r="P630" i="7"/>
  <c r="M630" i="7"/>
  <c r="L630" i="7"/>
  <c r="N630" i="7"/>
  <c r="M610" i="7"/>
  <c r="L610" i="7"/>
  <c r="M590" i="7"/>
  <c r="N590" i="7"/>
  <c r="L590" i="7"/>
  <c r="M570" i="7"/>
  <c r="L570" i="7"/>
  <c r="O570" i="7"/>
  <c r="M510" i="7"/>
  <c r="L510" i="7"/>
  <c r="M490" i="7"/>
  <c r="N490" i="7"/>
  <c r="L490" i="7"/>
  <c r="M470" i="7"/>
  <c r="L470" i="7"/>
  <c r="M450" i="7"/>
  <c r="L450" i="7"/>
  <c r="P430" i="7"/>
  <c r="Q430" i="7" s="1"/>
  <c r="M430" i="7"/>
  <c r="L430" i="7"/>
  <c r="M410" i="7"/>
  <c r="L410" i="7"/>
  <c r="M390" i="7"/>
  <c r="L390" i="7"/>
  <c r="M370" i="7"/>
  <c r="L370" i="7"/>
  <c r="M350" i="7"/>
  <c r="L350" i="7"/>
  <c r="M330" i="7"/>
  <c r="L330" i="7"/>
  <c r="M290" i="7"/>
  <c r="L290" i="7"/>
  <c r="M270" i="7"/>
  <c r="L270" i="7"/>
  <c r="M250" i="7"/>
  <c r="L250" i="7"/>
  <c r="M230" i="7"/>
  <c r="L230" i="7"/>
  <c r="O210" i="7"/>
  <c r="M210" i="7"/>
  <c r="L210" i="7"/>
  <c r="M190" i="7"/>
  <c r="N190" i="7"/>
  <c r="L190" i="7"/>
  <c r="M170" i="7"/>
  <c r="L170" i="7"/>
  <c r="M150" i="7"/>
  <c r="L150" i="7"/>
  <c r="N150" i="7"/>
  <c r="M130" i="7"/>
  <c r="L130" i="7"/>
  <c r="M110" i="7"/>
  <c r="L110" i="7"/>
  <c r="O110" i="7"/>
  <c r="Q110" i="7" s="1"/>
  <c r="M90" i="7"/>
  <c r="L90" i="7"/>
  <c r="M70" i="7"/>
  <c r="L70" i="7"/>
  <c r="P50" i="7"/>
  <c r="Q50" i="7" s="1"/>
  <c r="M50" i="7"/>
  <c r="L50" i="7"/>
  <c r="N50" i="7"/>
  <c r="M30" i="7"/>
  <c r="L30" i="7"/>
  <c r="M10" i="7"/>
  <c r="L10" i="7"/>
  <c r="N1471" i="7"/>
  <c r="N1200" i="7"/>
  <c r="N935" i="7"/>
  <c r="N795" i="7"/>
  <c r="N670" i="7"/>
  <c r="N516" i="7"/>
  <c r="N298" i="7"/>
  <c r="O1378" i="7"/>
  <c r="Q1378" i="7" s="1"/>
  <c r="O976" i="7"/>
  <c r="Q976" i="7" s="1"/>
  <c r="P659" i="7"/>
  <c r="L1475" i="7"/>
  <c r="L1396" i="7"/>
  <c r="L1176" i="7"/>
  <c r="L1097" i="7"/>
  <c r="L1014" i="7"/>
  <c r="L935" i="7"/>
  <c r="L831" i="7"/>
  <c r="L420" i="7"/>
  <c r="L18" i="7"/>
  <c r="M1271" i="7"/>
  <c r="N1438" i="7"/>
  <c r="M1438" i="7"/>
  <c r="P1358" i="7"/>
  <c r="M1358" i="7"/>
  <c r="L1358" i="7"/>
  <c r="M1298" i="7"/>
  <c r="L1298" i="7"/>
  <c r="M1198" i="7"/>
  <c r="L1198" i="7"/>
  <c r="O1138" i="7"/>
  <c r="Q1138" i="7" s="1"/>
  <c r="M1138" i="7"/>
  <c r="L1138" i="7"/>
  <c r="M1038" i="7"/>
  <c r="L1038" i="7"/>
  <c r="M658" i="7"/>
  <c r="L658" i="7"/>
  <c r="M598" i="7"/>
  <c r="L598" i="7"/>
  <c r="M478" i="7"/>
  <c r="L478" i="7"/>
  <c r="M358" i="7"/>
  <c r="N358" i="7"/>
  <c r="M258" i="7"/>
  <c r="L258" i="7"/>
  <c r="O178" i="7"/>
  <c r="Q178" i="7" s="1"/>
  <c r="M178" i="7"/>
  <c r="L178" i="7"/>
  <c r="M118" i="7"/>
  <c r="L118" i="7"/>
  <c r="M38" i="7"/>
  <c r="L38" i="7"/>
  <c r="N38" i="7"/>
  <c r="M1497" i="7"/>
  <c r="O1497" i="7"/>
  <c r="M1377" i="7"/>
  <c r="L1377" i="7"/>
  <c r="M1257" i="7"/>
  <c r="L1257" i="7"/>
  <c r="M857" i="7"/>
  <c r="L857" i="7"/>
  <c r="N857" i="7"/>
  <c r="M757" i="7"/>
  <c r="L757" i="7"/>
  <c r="M677" i="7"/>
  <c r="L677" i="7"/>
  <c r="M557" i="7"/>
  <c r="L557" i="7"/>
  <c r="P457" i="7"/>
  <c r="M457" i="7"/>
  <c r="L457" i="7"/>
  <c r="O457" i="7"/>
  <c r="Q457" i="7" s="1"/>
  <c r="M357" i="7"/>
  <c r="L357" i="7"/>
  <c r="M277" i="7"/>
  <c r="L277" i="7"/>
  <c r="M157" i="7"/>
  <c r="L157" i="7"/>
  <c r="L77" i="7"/>
  <c r="M77" i="7"/>
  <c r="O1516" i="7"/>
  <c r="Q1516" i="7" s="1"/>
  <c r="M1516" i="7"/>
  <c r="L1516" i="7"/>
  <c r="N1516" i="7"/>
  <c r="M1096" i="7"/>
  <c r="L1096" i="7"/>
  <c r="M156" i="7"/>
  <c r="L156" i="7"/>
  <c r="M36" i="7"/>
  <c r="L36" i="7"/>
  <c r="O1058" i="7"/>
  <c r="Q1058" i="7" s="1"/>
  <c r="L1495" i="7"/>
  <c r="M1495" i="7"/>
  <c r="M1355" i="7"/>
  <c r="L1355" i="7"/>
  <c r="P1035" i="7"/>
  <c r="M1035" i="7"/>
  <c r="P915" i="7"/>
  <c r="Q915" i="7" s="1"/>
  <c r="M915" i="7"/>
  <c r="P815" i="7"/>
  <c r="M815" i="7"/>
  <c r="L815" i="7"/>
  <c r="O815" i="7"/>
  <c r="L435" i="7"/>
  <c r="M435" i="7"/>
  <c r="M335" i="7"/>
  <c r="L335" i="7"/>
  <c r="O1510" i="7"/>
  <c r="Q1510" i="7" s="1"/>
  <c r="M1510" i="7"/>
  <c r="L1510" i="7"/>
  <c r="M1470" i="7"/>
  <c r="L1470" i="7"/>
  <c r="M1390" i="7"/>
  <c r="L1390" i="7"/>
  <c r="N1509" i="7"/>
  <c r="M1509" i="7"/>
  <c r="L1509" i="7"/>
  <c r="L1469" i="7"/>
  <c r="M1469" i="7"/>
  <c r="P1449" i="7"/>
  <c r="M1449" i="7"/>
  <c r="L1449" i="7"/>
  <c r="N1429" i="7"/>
  <c r="M1429" i="7"/>
  <c r="L1429" i="7"/>
  <c r="P1409" i="7"/>
  <c r="M1409" i="7"/>
  <c r="L1409" i="7"/>
  <c r="M1389" i="7"/>
  <c r="L1389" i="7"/>
  <c r="M1369" i="7"/>
  <c r="L1369" i="7"/>
  <c r="M1329" i="7"/>
  <c r="L1329" i="7"/>
  <c r="O1309" i="7"/>
  <c r="M1309" i="7"/>
  <c r="L1309" i="7"/>
  <c r="P1289" i="7"/>
  <c r="L1289" i="7"/>
  <c r="M1289" i="7"/>
  <c r="N1289" i="7"/>
  <c r="L1269" i="7"/>
  <c r="M1269" i="7"/>
  <c r="N1269" i="7"/>
  <c r="M1249" i="7"/>
  <c r="L1249" i="7"/>
  <c r="N1229" i="7"/>
  <c r="M1229" i="7"/>
  <c r="L1229" i="7"/>
  <c r="M1209" i="7"/>
  <c r="O1209" i="7"/>
  <c r="Q1209" i="7" s="1"/>
  <c r="N1189" i="7"/>
  <c r="M1189" i="7"/>
  <c r="L1189" i="7"/>
  <c r="L1169" i="7"/>
  <c r="N1169" i="7"/>
  <c r="M1169" i="7"/>
  <c r="N1149" i="7"/>
  <c r="M1149" i="7"/>
  <c r="L1149" i="7"/>
  <c r="O1109" i="7"/>
  <c r="Q1109" i="7" s="1"/>
  <c r="M1109" i="7"/>
  <c r="M1069" i="7"/>
  <c r="L1069" i="7"/>
  <c r="M1049" i="7"/>
  <c r="L1049" i="7"/>
  <c r="P1029" i="7"/>
  <c r="Q1029" i="7" s="1"/>
  <c r="M1029" i="7"/>
  <c r="L1029" i="7"/>
  <c r="M1009" i="7"/>
  <c r="L1009" i="7"/>
  <c r="M969" i="7"/>
  <c r="L969" i="7"/>
  <c r="P949" i="7"/>
  <c r="M949" i="7"/>
  <c r="L949" i="7"/>
  <c r="N949" i="7"/>
  <c r="N929" i="7"/>
  <c r="M929" i="7"/>
  <c r="L929" i="7"/>
  <c r="P909" i="7"/>
  <c r="M909" i="7"/>
  <c r="O909" i="7"/>
  <c r="L909" i="7"/>
  <c r="M889" i="7"/>
  <c r="L889" i="7"/>
  <c r="M869" i="7"/>
  <c r="L869" i="7"/>
  <c r="O869" i="7"/>
  <c r="N849" i="7"/>
  <c r="M849" i="7"/>
  <c r="L849" i="7"/>
  <c r="N829" i="7"/>
  <c r="M829" i="7"/>
  <c r="L829" i="7"/>
  <c r="P829" i="7"/>
  <c r="M809" i="7"/>
  <c r="L809" i="7"/>
  <c r="M789" i="7"/>
  <c r="L789" i="7"/>
  <c r="P769" i="7"/>
  <c r="M769" i="7"/>
  <c r="L769" i="7"/>
  <c r="P749" i="7"/>
  <c r="M749" i="7"/>
  <c r="L749" i="7"/>
  <c r="N729" i="7"/>
  <c r="M729" i="7"/>
  <c r="M709" i="7"/>
  <c r="L709" i="7"/>
  <c r="O689" i="7"/>
  <c r="Q689" i="7" s="1"/>
  <c r="L689" i="7"/>
  <c r="O649" i="7"/>
  <c r="M649" i="7"/>
  <c r="L649" i="7"/>
  <c r="M629" i="7"/>
  <c r="L629" i="7"/>
  <c r="M609" i="7"/>
  <c r="L609" i="7"/>
  <c r="M589" i="7"/>
  <c r="L589" i="7"/>
  <c r="M569" i="7"/>
  <c r="L569" i="7"/>
  <c r="M549" i="7"/>
  <c r="N549" i="7"/>
  <c r="M529" i="7"/>
  <c r="L529" i="7"/>
  <c r="M509" i="7"/>
  <c r="L509" i="7"/>
  <c r="M489" i="7"/>
  <c r="L489" i="7"/>
  <c r="N469" i="7"/>
  <c r="M469" i="7"/>
  <c r="M449" i="7"/>
  <c r="L449" i="7"/>
  <c r="M429" i="7"/>
  <c r="L429" i="7"/>
  <c r="M409" i="7"/>
  <c r="L409" i="7"/>
  <c r="L389" i="7"/>
  <c r="M389" i="7"/>
  <c r="P369" i="7"/>
  <c r="M369" i="7"/>
  <c r="L369" i="7"/>
  <c r="M349" i="7"/>
  <c r="L349" i="7"/>
  <c r="P329" i="7"/>
  <c r="L329" i="7"/>
  <c r="M329" i="7"/>
  <c r="O329" i="7"/>
  <c r="Q329" i="7" s="1"/>
  <c r="P309" i="7"/>
  <c r="M309" i="7"/>
  <c r="L309" i="7"/>
  <c r="N309" i="7"/>
  <c r="N289" i="7"/>
  <c r="M289" i="7"/>
  <c r="L289" i="7"/>
  <c r="O269" i="7"/>
  <c r="L269" i="7"/>
  <c r="M269" i="7"/>
  <c r="P269" i="7"/>
  <c r="L249" i="7"/>
  <c r="M249" i="7"/>
  <c r="N229" i="7"/>
  <c r="L229" i="7"/>
  <c r="P209" i="7"/>
  <c r="L209" i="7"/>
  <c r="M209" i="7"/>
  <c r="L189" i="7"/>
  <c r="M189" i="7"/>
  <c r="M169" i="7"/>
  <c r="L169" i="7"/>
  <c r="M149" i="7"/>
  <c r="L149" i="7"/>
  <c r="M129" i="7"/>
  <c r="L129" i="7"/>
  <c r="M109" i="7"/>
  <c r="L109" i="7"/>
  <c r="M69" i="7"/>
  <c r="L69" i="7"/>
  <c r="N49" i="7"/>
  <c r="M49" i="7"/>
  <c r="L49" i="7"/>
  <c r="M29" i="7"/>
  <c r="L29" i="7"/>
  <c r="N29" i="7"/>
  <c r="N9" i="7"/>
  <c r="M9" i="7"/>
  <c r="L9" i="7"/>
  <c r="N1470" i="7"/>
  <c r="N1389" i="7"/>
  <c r="N1198" i="7"/>
  <c r="N933" i="7"/>
  <c r="N791" i="7"/>
  <c r="N669" i="7"/>
  <c r="N515" i="7"/>
  <c r="N297" i="7"/>
  <c r="N70" i="7"/>
  <c r="O1297" i="7"/>
  <c r="O973" i="7"/>
  <c r="O455" i="7"/>
  <c r="Q455" i="7" s="1"/>
  <c r="P1498" i="7"/>
  <c r="P649" i="7"/>
  <c r="L1474" i="7"/>
  <c r="L1395" i="7"/>
  <c r="L1155" i="7"/>
  <c r="L1090" i="7"/>
  <c r="L1013" i="7"/>
  <c r="L830" i="7"/>
  <c r="L720" i="7"/>
  <c r="L553" i="7"/>
  <c r="L17" i="7"/>
  <c r="M1292" i="7"/>
  <c r="L1292" i="7"/>
  <c r="M1272" i="7"/>
  <c r="L1272" i="7"/>
  <c r="M1252" i="7"/>
  <c r="L1252" i="7"/>
  <c r="M1232" i="7"/>
  <c r="L1232" i="7"/>
  <c r="N1192" i="7"/>
  <c r="M1192" i="7"/>
  <c r="M1172" i="7"/>
  <c r="L1172" i="7"/>
  <c r="N1152" i="7"/>
  <c r="M1152" i="7"/>
  <c r="M1132" i="7"/>
  <c r="L1132" i="7"/>
  <c r="M1092" i="7"/>
  <c r="L1092" i="7"/>
  <c r="M1072" i="7"/>
  <c r="L1072" i="7"/>
  <c r="M1052" i="7"/>
  <c r="L1052" i="7"/>
  <c r="M1012" i="7"/>
  <c r="L1012" i="7"/>
  <c r="M972" i="7"/>
  <c r="L972" i="7"/>
  <c r="M932" i="7"/>
  <c r="L932" i="7"/>
  <c r="L912" i="7"/>
  <c r="M912" i="7"/>
  <c r="M872" i="7"/>
  <c r="L872" i="7"/>
  <c r="M852" i="7"/>
  <c r="L852" i="7"/>
  <c r="L812" i="7"/>
  <c r="M812" i="7"/>
  <c r="L772" i="7"/>
  <c r="M772" i="7"/>
  <c r="M732" i="7"/>
  <c r="L732" i="7"/>
  <c r="M692" i="7"/>
  <c r="L692" i="7"/>
  <c r="M652" i="7"/>
  <c r="L652" i="7"/>
  <c r="M632" i="7"/>
  <c r="L632" i="7"/>
  <c r="M612" i="7"/>
  <c r="L612" i="7"/>
  <c r="M572" i="7"/>
  <c r="L572" i="7"/>
  <c r="M552" i="7"/>
  <c r="P552" i="7"/>
  <c r="M532" i="7"/>
  <c r="L532" i="7"/>
  <c r="M512" i="7"/>
  <c r="L512" i="7"/>
  <c r="L472" i="7"/>
  <c r="M472" i="7"/>
  <c r="M452" i="7"/>
  <c r="L452" i="7"/>
  <c r="O452" i="7"/>
  <c r="L432" i="7"/>
  <c r="M432" i="7"/>
  <c r="N392" i="7"/>
  <c r="M392" i="7"/>
  <c r="L392" i="7"/>
  <c r="M372" i="7"/>
  <c r="L372" i="7"/>
  <c r="M352" i="7"/>
  <c r="L352" i="7"/>
  <c r="O312" i="7"/>
  <c r="M312" i="7"/>
  <c r="N292" i="7"/>
  <c r="M292" i="7"/>
  <c r="L292" i="7"/>
  <c r="M272" i="7"/>
  <c r="L272" i="7"/>
  <c r="M252" i="7"/>
  <c r="L252" i="7"/>
  <c r="N232" i="7"/>
  <c r="L232" i="7"/>
  <c r="M212" i="7"/>
  <c r="L212" i="7"/>
  <c r="M192" i="7"/>
  <c r="L192" i="7"/>
  <c r="P172" i="7"/>
  <c r="L172" i="7"/>
  <c r="M172" i="7"/>
  <c r="L152" i="7"/>
  <c r="M152" i="7"/>
  <c r="N152" i="7"/>
  <c r="L132" i="7"/>
  <c r="M132" i="7"/>
  <c r="L112" i="7"/>
  <c r="M112" i="7"/>
  <c r="L92" i="7"/>
  <c r="M92" i="7"/>
  <c r="L72" i="7"/>
  <c r="M72" i="7"/>
  <c r="O52" i="7"/>
  <c r="L52" i="7"/>
  <c r="M52" i="7"/>
  <c r="L32" i="7"/>
  <c r="M32" i="7"/>
  <c r="L12" i="7"/>
  <c r="M12" i="7"/>
  <c r="N1292" i="7"/>
  <c r="O1132" i="7"/>
  <c r="P251" i="7"/>
  <c r="Q251" i="7" s="1"/>
  <c r="M251" i="7"/>
  <c r="L251" i="7"/>
  <c r="M231" i="7"/>
  <c r="L231" i="7"/>
  <c r="L211" i="7"/>
  <c r="M211" i="7"/>
  <c r="N171" i="7"/>
  <c r="M171" i="7"/>
  <c r="L171" i="7"/>
  <c r="M151" i="7"/>
  <c r="L151" i="7"/>
  <c r="M131" i="7"/>
  <c r="L131" i="7"/>
  <c r="M111" i="7"/>
  <c r="L111" i="7"/>
  <c r="M91" i="7"/>
  <c r="L91" i="7"/>
  <c r="M71" i="7"/>
  <c r="L71" i="7"/>
  <c r="N51" i="7"/>
  <c r="L51" i="7"/>
  <c r="M51" i="7"/>
  <c r="M31" i="7"/>
  <c r="L31" i="7"/>
  <c r="M11" i="7"/>
  <c r="L11" i="7"/>
  <c r="L268" i="7"/>
  <c r="L592" i="7"/>
  <c r="L492" i="7"/>
  <c r="L267" i="7"/>
  <c r="M892" i="7"/>
  <c r="M412" i="7"/>
  <c r="M672" i="7"/>
  <c r="M248" i="7"/>
  <c r="L248" i="7"/>
  <c r="M208" i="7"/>
  <c r="L208" i="7"/>
  <c r="N188" i="7"/>
  <c r="M188" i="7"/>
  <c r="L188" i="7"/>
  <c r="L168" i="7"/>
  <c r="M168" i="7"/>
  <c r="M148" i="7"/>
  <c r="L148" i="7"/>
  <c r="M128" i="7"/>
  <c r="L128" i="7"/>
  <c r="M108" i="7"/>
  <c r="L108" i="7"/>
  <c r="M88" i="7"/>
  <c r="L88" i="7"/>
  <c r="M68" i="7"/>
  <c r="L68" i="7"/>
  <c r="P48" i="7"/>
  <c r="M48" i="7"/>
  <c r="L48" i="7"/>
  <c r="M28" i="7"/>
  <c r="L28" i="7"/>
  <c r="M8" i="7"/>
  <c r="L8" i="7"/>
  <c r="O1072" i="7"/>
  <c r="Q1072" i="7" s="1"/>
  <c r="L247" i="7"/>
  <c r="M247" i="7"/>
  <c r="P227" i="7"/>
  <c r="L227" i="7"/>
  <c r="M207" i="7"/>
  <c r="L207" i="7"/>
  <c r="N187" i="7"/>
  <c r="M187" i="7"/>
  <c r="L187" i="7"/>
  <c r="O167" i="7"/>
  <c r="Q167" i="7" s="1"/>
  <c r="M167" i="7"/>
  <c r="L167" i="7"/>
  <c r="L147" i="7"/>
  <c r="M147" i="7"/>
  <c r="M127" i="7"/>
  <c r="L127" i="7"/>
  <c r="M107" i="7"/>
  <c r="L107" i="7"/>
  <c r="M87" i="7"/>
  <c r="L87" i="7"/>
  <c r="M67" i="7"/>
  <c r="L67" i="7"/>
  <c r="N47" i="7"/>
  <c r="M47" i="7"/>
  <c r="L47" i="7"/>
  <c r="M27" i="7"/>
  <c r="L27" i="7"/>
  <c r="M7" i="7"/>
  <c r="L7" i="7"/>
  <c r="N191" i="7"/>
  <c r="L1112" i="7"/>
  <c r="M300" i="7"/>
  <c r="L300" i="7"/>
  <c r="L260" i="7"/>
  <c r="M260" i="7"/>
  <c r="M240" i="7"/>
  <c r="L240" i="7"/>
  <c r="O240" i="7"/>
  <c r="Q240" i="7" s="1"/>
  <c r="M220" i="7"/>
  <c r="L220" i="7"/>
  <c r="L200" i="7"/>
  <c r="M200" i="7"/>
  <c r="M160" i="7"/>
  <c r="L160" i="7"/>
  <c r="M140" i="7"/>
  <c r="L140" i="7"/>
  <c r="M100" i="7"/>
  <c r="L100" i="7"/>
  <c r="L80" i="7"/>
  <c r="M80" i="7"/>
  <c r="M60" i="7"/>
  <c r="L60" i="7"/>
  <c r="M20" i="7"/>
  <c r="L20" i="7"/>
  <c r="M120" i="7"/>
  <c r="N300" i="7"/>
  <c r="M280" i="7"/>
  <c r="L40" i="7"/>
  <c r="P1206" i="7"/>
  <c r="O1206" i="7"/>
  <c r="Q1206" i="7" s="1"/>
  <c r="P746" i="7"/>
  <c r="N746" i="7"/>
  <c r="O746" i="7"/>
  <c r="Q746" i="7" s="1"/>
  <c r="P326" i="7"/>
  <c r="N326" i="7"/>
  <c r="O326" i="7"/>
  <c r="Q326" i="7" s="1"/>
  <c r="P1385" i="7"/>
  <c r="O1385" i="7"/>
  <c r="Q1385" i="7" s="1"/>
  <c r="N1385" i="7"/>
  <c r="P1145" i="7"/>
  <c r="O1145" i="7"/>
  <c r="N1145" i="7"/>
  <c r="P765" i="7"/>
  <c r="O765" i="7"/>
  <c r="Q765" i="7" s="1"/>
  <c r="N765" i="7"/>
  <c r="O105" i="7"/>
  <c r="P105" i="7"/>
  <c r="N105" i="7"/>
  <c r="O5" i="7"/>
  <c r="P5" i="7"/>
  <c r="N5" i="7"/>
  <c r="P1504" i="7"/>
  <c r="N1504" i="7"/>
  <c r="O1504" i="7"/>
  <c r="Q1504" i="7" s="1"/>
  <c r="O1364" i="7"/>
  <c r="P1364" i="7"/>
  <c r="O1204" i="7"/>
  <c r="P1204" i="7"/>
  <c r="N1204" i="7"/>
  <c r="P1104" i="7"/>
  <c r="O1104" i="7"/>
  <c r="N964" i="7"/>
  <c r="O964" i="7"/>
  <c r="P964" i="7"/>
  <c r="P844" i="7"/>
  <c r="O844" i="7"/>
  <c r="N844" i="7"/>
  <c r="O664" i="7"/>
  <c r="P664" i="7"/>
  <c r="P444" i="7"/>
  <c r="O444" i="7"/>
  <c r="N444" i="7"/>
  <c r="O264" i="7"/>
  <c r="P264" i="7"/>
  <c r="P164" i="7"/>
  <c r="O164" i="7"/>
  <c r="Q164" i="7" s="1"/>
  <c r="N164" i="7"/>
  <c r="P64" i="7"/>
  <c r="O64" i="7"/>
  <c r="Q64" i="7" s="1"/>
  <c r="N64" i="7"/>
  <c r="P1463" i="7"/>
  <c r="O1463" i="7"/>
  <c r="N1463" i="7"/>
  <c r="P1023" i="7"/>
  <c r="N1023" i="7"/>
  <c r="O1023" i="7"/>
  <c r="P623" i="7"/>
  <c r="O623" i="7"/>
  <c r="Q623" i="7" s="1"/>
  <c r="P323" i="7"/>
  <c r="N323" i="7"/>
  <c r="O323" i="7"/>
  <c r="P143" i="7"/>
  <c r="O143" i="7"/>
  <c r="Q143" i="7" s="1"/>
  <c r="N143" i="7"/>
  <c r="O63" i="7"/>
  <c r="P63" i="7"/>
  <c r="N63" i="7"/>
  <c r="N705" i="7"/>
  <c r="N264" i="7"/>
  <c r="P1502" i="7"/>
  <c r="N1502" i="7"/>
  <c r="P1482" i="7"/>
  <c r="O1482" i="7"/>
  <c r="Q1482" i="7" s="1"/>
  <c r="N1482" i="7"/>
  <c r="P1462" i="7"/>
  <c r="N1462" i="7"/>
  <c r="O1462" i="7"/>
  <c r="Q1462" i="7" s="1"/>
  <c r="P1442" i="7"/>
  <c r="N1442" i="7"/>
  <c r="P1422" i="7"/>
  <c r="O1422" i="7"/>
  <c r="P1402" i="7"/>
  <c r="O1402" i="7"/>
  <c r="Q1402" i="7" s="1"/>
  <c r="N1402" i="7"/>
  <c r="O1382" i="7"/>
  <c r="P1382" i="7"/>
  <c r="N1382" i="7"/>
  <c r="P1362" i="7"/>
  <c r="O1362" i="7"/>
  <c r="Q1362" i="7" s="1"/>
  <c r="O1342" i="7"/>
  <c r="Q1342" i="7" s="1"/>
  <c r="N1342" i="7"/>
  <c r="P1322" i="7"/>
  <c r="O1322" i="7"/>
  <c r="Q1322" i="7" s="1"/>
  <c r="N1322" i="7"/>
  <c r="O1302" i="7"/>
  <c r="Q1302" i="7" s="1"/>
  <c r="P1302" i="7"/>
  <c r="P1282" i="7"/>
  <c r="O1282" i="7"/>
  <c r="Q1282" i="7" s="1"/>
  <c r="N1282" i="7"/>
  <c r="P1262" i="7"/>
  <c r="O1262" i="7"/>
  <c r="N1262" i="7"/>
  <c r="P1242" i="7"/>
  <c r="O1242" i="7"/>
  <c r="Q1242" i="7" s="1"/>
  <c r="P1222" i="7"/>
  <c r="N1222" i="7"/>
  <c r="P1202" i="7"/>
  <c r="O1202" i="7"/>
  <c r="Q1202" i="7" s="1"/>
  <c r="N1202" i="7"/>
  <c r="O1122" i="7"/>
  <c r="Q1122" i="7" s="1"/>
  <c r="P1122" i="7"/>
  <c r="N1122" i="7"/>
  <c r="O1102" i="7"/>
  <c r="P1102" i="7"/>
  <c r="P1062" i="7"/>
  <c r="N1062" i="7"/>
  <c r="P1022" i="7"/>
  <c r="O1022" i="7"/>
  <c r="Q1022" i="7" s="1"/>
  <c r="P1002" i="7"/>
  <c r="O1002" i="7"/>
  <c r="Q1002" i="7" s="1"/>
  <c r="N1002" i="7"/>
  <c r="P942" i="7"/>
  <c r="O942" i="7"/>
  <c r="Q942" i="7" s="1"/>
  <c r="N942" i="7"/>
  <c r="O902" i="7"/>
  <c r="P902" i="7"/>
  <c r="N902" i="7"/>
  <c r="O882" i="7"/>
  <c r="P882" i="7"/>
  <c r="N882" i="7"/>
  <c r="O862" i="7"/>
  <c r="Q862" i="7" s="1"/>
  <c r="P862" i="7"/>
  <c r="N862" i="7"/>
  <c r="P842" i="7"/>
  <c r="O842" i="7"/>
  <c r="N842" i="7"/>
  <c r="P822" i="7"/>
  <c r="O822" i="7"/>
  <c r="Q822" i="7" s="1"/>
  <c r="P802" i="7"/>
  <c r="N802" i="7"/>
  <c r="O802" i="7"/>
  <c r="P782" i="7"/>
  <c r="O782" i="7"/>
  <c r="Q782" i="7" s="1"/>
  <c r="P762" i="7"/>
  <c r="N762" i="7"/>
  <c r="O762" i="7"/>
  <c r="Q762" i="7" s="1"/>
  <c r="N742" i="7"/>
  <c r="O742" i="7"/>
  <c r="P742" i="7"/>
  <c r="P722" i="7"/>
  <c r="O722" i="7"/>
  <c r="N722" i="7"/>
  <c r="O702" i="7"/>
  <c r="P702" i="7"/>
  <c r="N702" i="7"/>
  <c r="P682" i="7"/>
  <c r="O682" i="7"/>
  <c r="Q682" i="7" s="1"/>
  <c r="N682" i="7"/>
  <c r="N662" i="7"/>
  <c r="O662" i="7"/>
  <c r="Q662" i="7" s="1"/>
  <c r="P662" i="7"/>
  <c r="P642" i="7"/>
  <c r="O642" i="7"/>
  <c r="Q642" i="7" s="1"/>
  <c r="N642" i="7"/>
  <c r="P622" i="7"/>
  <c r="O622" i="7"/>
  <c r="Q622" i="7" s="1"/>
  <c r="O602" i="7"/>
  <c r="P602" i="7"/>
  <c r="N602" i="7"/>
  <c r="P582" i="7"/>
  <c r="O582" i="7"/>
  <c r="N582" i="7"/>
  <c r="O562" i="7"/>
  <c r="P562" i="7"/>
  <c r="N562" i="7"/>
  <c r="P542" i="7"/>
  <c r="O542" i="7"/>
  <c r="Q542" i="7" s="1"/>
  <c r="N542" i="7"/>
  <c r="P522" i="7"/>
  <c r="N522" i="7"/>
  <c r="O522" i="7"/>
  <c r="P502" i="7"/>
  <c r="O502" i="7"/>
  <c r="Q502" i="7" s="1"/>
  <c r="P482" i="7"/>
  <c r="O482" i="7"/>
  <c r="Q482" i="7" s="1"/>
  <c r="N482" i="7"/>
  <c r="O462" i="7"/>
  <c r="P462" i="7"/>
  <c r="N442" i="7"/>
  <c r="O442" i="7"/>
  <c r="Q442" i="7" s="1"/>
  <c r="P442" i="7"/>
  <c r="P422" i="7"/>
  <c r="O422" i="7"/>
  <c r="Q422" i="7" s="1"/>
  <c r="N422" i="7"/>
  <c r="P402" i="7"/>
  <c r="O402" i="7"/>
  <c r="N402" i="7"/>
  <c r="P382" i="7"/>
  <c r="O382" i="7"/>
  <c r="Q382" i="7" s="1"/>
  <c r="N382" i="7"/>
  <c r="P362" i="7"/>
  <c r="N362" i="7"/>
  <c r="O362" i="7"/>
  <c r="Q362" i="7" s="1"/>
  <c r="P342" i="7"/>
  <c r="O342" i="7"/>
  <c r="Q342" i="7" s="1"/>
  <c r="N342" i="7"/>
  <c r="O322" i="7"/>
  <c r="P322" i="7"/>
  <c r="N322" i="7"/>
  <c r="P302" i="7"/>
  <c r="O302" i="7"/>
  <c r="N302" i="7"/>
  <c r="P282" i="7"/>
  <c r="N282" i="7"/>
  <c r="O282" i="7"/>
  <c r="O262" i="7"/>
  <c r="P262" i="7"/>
  <c r="P242" i="7"/>
  <c r="N242" i="7"/>
  <c r="O242" i="7"/>
  <c r="Q242" i="7" s="1"/>
  <c r="P222" i="7"/>
  <c r="O222" i="7"/>
  <c r="Q222" i="7" s="1"/>
  <c r="N222" i="7"/>
  <c r="O202" i="7"/>
  <c r="P202" i="7"/>
  <c r="N202" i="7"/>
  <c r="P182" i="7"/>
  <c r="N182" i="7"/>
  <c r="O182" i="7"/>
  <c r="Q182" i="7" s="1"/>
  <c r="P162" i="7"/>
  <c r="O162" i="7"/>
  <c r="N162" i="7"/>
  <c r="P142" i="7"/>
  <c r="O142" i="7"/>
  <c r="Q142" i="7" s="1"/>
  <c r="N142" i="7"/>
  <c r="O122" i="7"/>
  <c r="P122" i="7"/>
  <c r="N122" i="7"/>
  <c r="O102" i="7"/>
  <c r="P102" i="7"/>
  <c r="N102" i="7"/>
  <c r="O82" i="7"/>
  <c r="P82" i="7"/>
  <c r="P62" i="7"/>
  <c r="O62" i="7"/>
  <c r="Q62" i="7" s="1"/>
  <c r="N62" i="7"/>
  <c r="P42" i="7"/>
  <c r="O42" i="7"/>
  <c r="Q42" i="7" s="1"/>
  <c r="P22" i="7"/>
  <c r="O22" i="7"/>
  <c r="Q22" i="7" s="1"/>
  <c r="N22" i="7"/>
  <c r="N364" i="7"/>
  <c r="N262" i="7"/>
  <c r="P1501" i="7"/>
  <c r="O1501" i="7"/>
  <c r="P1481" i="7"/>
  <c r="N1481" i="7"/>
  <c r="O1481" i="7"/>
  <c r="Q1481" i="7" s="1"/>
  <c r="P1461" i="7"/>
  <c r="O1461" i="7"/>
  <c r="Q1461" i="7" s="1"/>
  <c r="N1461" i="7"/>
  <c r="P1441" i="7"/>
  <c r="O1441" i="7"/>
  <c r="Q1441" i="7" s="1"/>
  <c r="N1441" i="7"/>
  <c r="P1421" i="7"/>
  <c r="O1421" i="7"/>
  <c r="Q1421" i="7" s="1"/>
  <c r="N1421" i="7"/>
  <c r="P1401" i="7"/>
  <c r="O1401" i="7"/>
  <c r="Q1401" i="7" s="1"/>
  <c r="N1401" i="7"/>
  <c r="P1381" i="7"/>
  <c r="N1381" i="7"/>
  <c r="O1361" i="7"/>
  <c r="P1361" i="7"/>
  <c r="O1341" i="7"/>
  <c r="Q1341" i="7" s="1"/>
  <c r="P1341" i="7"/>
  <c r="N1341" i="7"/>
  <c r="O1321" i="7"/>
  <c r="P1321" i="7"/>
  <c r="N1321" i="7"/>
  <c r="P1281" i="7"/>
  <c r="O1281" i="7"/>
  <c r="Q1281" i="7" s="1"/>
  <c r="N1281" i="7"/>
  <c r="P1261" i="7"/>
  <c r="O1261" i="7"/>
  <c r="Q1261" i="7" s="1"/>
  <c r="N1261" i="7"/>
  <c r="O1241" i="7"/>
  <c r="P1241" i="7"/>
  <c r="P1221" i="7"/>
  <c r="O1221" i="7"/>
  <c r="Q1221" i="7" s="1"/>
  <c r="N1221" i="7"/>
  <c r="P1201" i="7"/>
  <c r="O1201" i="7"/>
  <c r="Q1201" i="7" s="1"/>
  <c r="P1181" i="7"/>
  <c r="O1181" i="7"/>
  <c r="N1181" i="7"/>
  <c r="P1161" i="7"/>
  <c r="N1161" i="7"/>
  <c r="P1141" i="7"/>
  <c r="O1141" i="7"/>
  <c r="Q1141" i="7" s="1"/>
  <c r="P1121" i="7"/>
  <c r="N1121" i="7"/>
  <c r="O1121" i="7"/>
  <c r="Q1121" i="7" s="1"/>
  <c r="P1101" i="7"/>
  <c r="O1101" i="7"/>
  <c r="Q1101" i="7" s="1"/>
  <c r="N1081" i="7"/>
  <c r="P1081" i="7"/>
  <c r="O1081" i="7"/>
  <c r="Q1081" i="7" s="1"/>
  <c r="O1041" i="7"/>
  <c r="P1041" i="7"/>
  <c r="N1041" i="7"/>
  <c r="O1021" i="7"/>
  <c r="P1021" i="7"/>
  <c r="P1001" i="7"/>
  <c r="N1001" i="7"/>
  <c r="O981" i="7"/>
  <c r="P981" i="7"/>
  <c r="N981" i="7"/>
  <c r="O961" i="7"/>
  <c r="P961" i="7"/>
  <c r="N961" i="7"/>
  <c r="P941" i="7"/>
  <c r="O941" i="7"/>
  <c r="Q941" i="7" s="1"/>
  <c r="N941" i="7"/>
  <c r="P921" i="7"/>
  <c r="O921" i="7"/>
  <c r="Q921" i="7" s="1"/>
  <c r="N921" i="7"/>
  <c r="P901" i="7"/>
  <c r="O901" i="7"/>
  <c r="Q901" i="7" s="1"/>
  <c r="N901" i="7"/>
  <c r="P881" i="7"/>
  <c r="N881" i="7"/>
  <c r="P861" i="7"/>
  <c r="N861" i="7"/>
  <c r="O861" i="7"/>
  <c r="O841" i="7"/>
  <c r="P841" i="7"/>
  <c r="N841" i="7"/>
  <c r="O821" i="7"/>
  <c r="P821" i="7"/>
  <c r="P801" i="7"/>
  <c r="O801" i="7"/>
  <c r="Q801" i="7" s="1"/>
  <c r="N801" i="7"/>
  <c r="P781" i="7"/>
  <c r="O781" i="7"/>
  <c r="Q781" i="7" s="1"/>
  <c r="N781" i="7"/>
  <c r="P761" i="7"/>
  <c r="O761" i="7"/>
  <c r="Q761" i="7" s="1"/>
  <c r="N761" i="7"/>
  <c r="O741" i="7"/>
  <c r="Q741" i="7" s="1"/>
  <c r="N741" i="7"/>
  <c r="P741" i="7"/>
  <c r="P721" i="7"/>
  <c r="N721" i="7"/>
  <c r="O721" i="7"/>
  <c r="O701" i="7"/>
  <c r="P701" i="7"/>
  <c r="N701" i="7"/>
  <c r="O681" i="7"/>
  <c r="P681" i="7"/>
  <c r="N681" i="7"/>
  <c r="P661" i="7"/>
  <c r="O661" i="7"/>
  <c r="Q661" i="7" s="1"/>
  <c r="P641" i="7"/>
  <c r="O641" i="7"/>
  <c r="Q641" i="7" s="1"/>
  <c r="N641" i="7"/>
  <c r="P621" i="7"/>
  <c r="O621" i="7"/>
  <c r="Q621" i="7" s="1"/>
  <c r="P601" i="7"/>
  <c r="O601" i="7"/>
  <c r="Q601" i="7" s="1"/>
  <c r="N601" i="7"/>
  <c r="O561" i="7"/>
  <c r="P561" i="7"/>
  <c r="N561" i="7"/>
  <c r="N541" i="7"/>
  <c r="P541" i="7"/>
  <c r="O541" i="7"/>
  <c r="Q541" i="7" s="1"/>
  <c r="P521" i="7"/>
  <c r="O521" i="7"/>
  <c r="Q521" i="7" s="1"/>
  <c r="N521" i="7"/>
  <c r="P501" i="7"/>
  <c r="O501" i="7"/>
  <c r="Q501" i="7" s="1"/>
  <c r="P481" i="7"/>
  <c r="O481" i="7"/>
  <c r="Q481" i="7" s="1"/>
  <c r="N481" i="7"/>
  <c r="O461" i="7"/>
  <c r="P461" i="7"/>
  <c r="P441" i="7"/>
  <c r="O441" i="7"/>
  <c r="Q441" i="7" s="1"/>
  <c r="N441" i="7"/>
  <c r="P421" i="7"/>
  <c r="O421" i="7"/>
  <c r="P401" i="7"/>
  <c r="O401" i="7"/>
  <c r="Q401" i="7" s="1"/>
  <c r="N401" i="7"/>
  <c r="P381" i="7"/>
  <c r="O381" i="7"/>
  <c r="Q381" i="7" s="1"/>
  <c r="N381" i="7"/>
  <c r="P361" i="7"/>
  <c r="O361" i="7"/>
  <c r="Q361" i="7" s="1"/>
  <c r="N361" i="7"/>
  <c r="P341" i="7"/>
  <c r="O341" i="7"/>
  <c r="Q341" i="7" s="1"/>
  <c r="N341" i="7"/>
  <c r="P321" i="7"/>
  <c r="O321" i="7"/>
  <c r="Q321" i="7" s="1"/>
  <c r="P301" i="7"/>
  <c r="O301" i="7"/>
  <c r="Q301" i="7" s="1"/>
  <c r="N301" i="7"/>
  <c r="P281" i="7"/>
  <c r="O281" i="7"/>
  <c r="N281" i="7"/>
  <c r="P261" i="7"/>
  <c r="O261" i="7"/>
  <c r="Q261" i="7" s="1"/>
  <c r="O241" i="7"/>
  <c r="Q241" i="7" s="1"/>
  <c r="P241" i="7"/>
  <c r="N241" i="7"/>
  <c r="P221" i="7"/>
  <c r="N221" i="7"/>
  <c r="O221" i="7"/>
  <c r="Q221" i="7" s="1"/>
  <c r="P201" i="7"/>
  <c r="N201" i="7"/>
  <c r="O201" i="7"/>
  <c r="Q201" i="7" s="1"/>
  <c r="O181" i="7"/>
  <c r="N181" i="7"/>
  <c r="P181" i="7"/>
  <c r="O161" i="7"/>
  <c r="P161" i="7"/>
  <c r="N161" i="7"/>
  <c r="P141" i="7"/>
  <c r="O141" i="7"/>
  <c r="P121" i="7"/>
  <c r="O121" i="7"/>
  <c r="Q121" i="7" s="1"/>
  <c r="N121" i="7"/>
  <c r="O101" i="7"/>
  <c r="Q101" i="7" s="1"/>
  <c r="P101" i="7"/>
  <c r="N101" i="7"/>
  <c r="P81" i="7"/>
  <c r="N81" i="7"/>
  <c r="O81" i="7"/>
  <c r="Q81" i="7" s="1"/>
  <c r="N61" i="7"/>
  <c r="P61" i="7"/>
  <c r="O61" i="7"/>
  <c r="Q61" i="7" s="1"/>
  <c r="P41" i="7"/>
  <c r="O41" i="7"/>
  <c r="Q41" i="7" s="1"/>
  <c r="P21" i="7"/>
  <c r="O21" i="7"/>
  <c r="Q21" i="7" s="1"/>
  <c r="N21" i="7"/>
  <c r="N703" i="7"/>
  <c r="N462" i="7"/>
  <c r="N261" i="7"/>
  <c r="P2" i="7"/>
  <c r="O2" i="7"/>
  <c r="Q2" i="7" s="1"/>
  <c r="P1500" i="7"/>
  <c r="O1500" i="7"/>
  <c r="O1480" i="7"/>
  <c r="N1480" i="7"/>
  <c r="P1480" i="7"/>
  <c r="P1460" i="7"/>
  <c r="O1460" i="7"/>
  <c r="Q1460" i="7" s="1"/>
  <c r="N1460" i="7"/>
  <c r="P1440" i="7"/>
  <c r="N1440" i="7"/>
  <c r="P1420" i="7"/>
  <c r="O1420" i="7"/>
  <c r="Q1420" i="7" s="1"/>
  <c r="P1400" i="7"/>
  <c r="O1400" i="7"/>
  <c r="Q1400" i="7" s="1"/>
  <c r="N1400" i="7"/>
  <c r="P1380" i="7"/>
  <c r="N1380" i="7"/>
  <c r="P1360" i="7"/>
  <c r="O1360" i="7"/>
  <c r="P1340" i="7"/>
  <c r="O1340" i="7"/>
  <c r="Q1340" i="7" s="1"/>
  <c r="N1340" i="7"/>
  <c r="P1320" i="7"/>
  <c r="O1320" i="7"/>
  <c r="Q1320" i="7" s="1"/>
  <c r="N1320" i="7"/>
  <c r="O1300" i="7"/>
  <c r="P1300" i="7"/>
  <c r="O1280" i="7"/>
  <c r="P1280" i="7"/>
  <c r="N1280" i="7"/>
  <c r="P1260" i="7"/>
  <c r="O1260" i="7"/>
  <c r="Q1260" i="7" s="1"/>
  <c r="N1260" i="7"/>
  <c r="O1240" i="7"/>
  <c r="N1240" i="7"/>
  <c r="P1240" i="7"/>
  <c r="P1220" i="7"/>
  <c r="Q1220" i="7" s="1"/>
  <c r="N1220" i="7"/>
  <c r="P1200" i="7"/>
  <c r="O1200" i="7"/>
  <c r="Q1200" i="7" s="1"/>
  <c r="P1180" i="7"/>
  <c r="N1180" i="7"/>
  <c r="O1180" i="7"/>
  <c r="P1160" i="7"/>
  <c r="N1160" i="7"/>
  <c r="P1140" i="7"/>
  <c r="O1140" i="7"/>
  <c r="Q1140" i="7" s="1"/>
  <c r="N1140" i="7"/>
  <c r="P1120" i="7"/>
  <c r="N1120" i="7"/>
  <c r="O1120" i="7"/>
  <c r="Q1120" i="7" s="1"/>
  <c r="P1100" i="7"/>
  <c r="O1100" i="7"/>
  <c r="Q1100" i="7" s="1"/>
  <c r="O1080" i="7"/>
  <c r="P1080" i="7"/>
  <c r="N1080" i="7"/>
  <c r="P1040" i="7"/>
  <c r="O1040" i="7"/>
  <c r="N1040" i="7"/>
  <c r="P1020" i="7"/>
  <c r="O1020" i="7"/>
  <c r="Q1020" i="7" s="1"/>
  <c r="P1000" i="7"/>
  <c r="N1000" i="7"/>
  <c r="O1000" i="7"/>
  <c r="Q1000" i="7" s="1"/>
  <c r="P980" i="7"/>
  <c r="O980" i="7"/>
  <c r="Q980" i="7" s="1"/>
  <c r="N980" i="7"/>
  <c r="O960" i="7"/>
  <c r="P960" i="7"/>
  <c r="N960" i="7"/>
  <c r="P940" i="7"/>
  <c r="N940" i="7"/>
  <c r="O940" i="7"/>
  <c r="Q940" i="7" s="1"/>
  <c r="P920" i="7"/>
  <c r="O920" i="7"/>
  <c r="Q920" i="7" s="1"/>
  <c r="N920" i="7"/>
  <c r="P900" i="7"/>
  <c r="N900" i="7"/>
  <c r="O880" i="7"/>
  <c r="P880" i="7"/>
  <c r="N880" i="7"/>
  <c r="P860" i="7"/>
  <c r="O860" i="7"/>
  <c r="N860" i="7"/>
  <c r="P840" i="7"/>
  <c r="O840" i="7"/>
  <c r="Q840" i="7" s="1"/>
  <c r="N840" i="7"/>
  <c r="P820" i="7"/>
  <c r="O820" i="7"/>
  <c r="Q820" i="7" s="1"/>
  <c r="N820" i="7"/>
  <c r="P800" i="7"/>
  <c r="N800" i="7"/>
  <c r="O800" i="7"/>
  <c r="Q800" i="7" s="1"/>
  <c r="P780" i="7"/>
  <c r="O780" i="7"/>
  <c r="Q780" i="7" s="1"/>
  <c r="P760" i="7"/>
  <c r="O760" i="7"/>
  <c r="Q760" i="7" s="1"/>
  <c r="N760" i="7"/>
  <c r="P740" i="7"/>
  <c r="N740" i="7"/>
  <c r="O740" i="7"/>
  <c r="Q740" i="7" s="1"/>
  <c r="P720" i="7"/>
  <c r="N720" i="7"/>
  <c r="O720" i="7"/>
  <c r="Q720" i="7" s="1"/>
  <c r="P700" i="7"/>
  <c r="Q700" i="7" s="1"/>
  <c r="N700" i="7"/>
  <c r="P680" i="7"/>
  <c r="O680" i="7"/>
  <c r="N680" i="7"/>
  <c r="O660" i="7"/>
  <c r="P660" i="7"/>
  <c r="N660" i="7"/>
  <c r="P640" i="7"/>
  <c r="O640" i="7"/>
  <c r="Q640" i="7" s="1"/>
  <c r="N640" i="7"/>
  <c r="P620" i="7"/>
  <c r="O620" i="7"/>
  <c r="Q620" i="7" s="1"/>
  <c r="N620" i="7"/>
  <c r="P600" i="7"/>
  <c r="O600" i="7"/>
  <c r="Q600" i="7" s="1"/>
  <c r="N600" i="7"/>
  <c r="P580" i="7"/>
  <c r="N580" i="7"/>
  <c r="P560" i="7"/>
  <c r="N560" i="7"/>
  <c r="O560" i="7"/>
  <c r="Q560" i="7" s="1"/>
  <c r="P540" i="7"/>
  <c r="O540" i="7"/>
  <c r="N540" i="7"/>
  <c r="N520" i="7"/>
  <c r="O520" i="7"/>
  <c r="P520" i="7"/>
  <c r="O500" i="7"/>
  <c r="P500" i="7"/>
  <c r="P480" i="7"/>
  <c r="N480" i="7"/>
  <c r="O480" i="7"/>
  <c r="Q480" i="7" s="1"/>
  <c r="P460" i="7"/>
  <c r="N460" i="7"/>
  <c r="P440" i="7"/>
  <c r="O440" i="7"/>
  <c r="Q440" i="7" s="1"/>
  <c r="N440" i="7"/>
  <c r="P420" i="7"/>
  <c r="N420" i="7"/>
  <c r="O420" i="7"/>
  <c r="Q420" i="7" s="1"/>
  <c r="P400" i="7"/>
  <c r="O400" i="7"/>
  <c r="Q400" i="7" s="1"/>
  <c r="N400" i="7"/>
  <c r="P380" i="7"/>
  <c r="O380" i="7"/>
  <c r="Q380" i="7" s="1"/>
  <c r="N380" i="7"/>
  <c r="P360" i="7"/>
  <c r="O360" i="7"/>
  <c r="Q360" i="7" s="1"/>
  <c r="P340" i="7"/>
  <c r="O340" i="7"/>
  <c r="Q340" i="7" s="1"/>
  <c r="N340" i="7"/>
  <c r="O320" i="7"/>
  <c r="Q320" i="7" s="1"/>
  <c r="P320" i="7"/>
  <c r="N320" i="7"/>
  <c r="P300" i="7"/>
  <c r="O300" i="7"/>
  <c r="Q300" i="7" s="1"/>
  <c r="P280" i="7"/>
  <c r="N280" i="7"/>
  <c r="O280" i="7"/>
  <c r="Q280" i="7" s="1"/>
  <c r="P260" i="7"/>
  <c r="O260" i="7"/>
  <c r="Q260" i="7" s="1"/>
  <c r="N260" i="7"/>
  <c r="P240" i="7"/>
  <c r="N240" i="7"/>
  <c r="P220" i="7"/>
  <c r="O220" i="7"/>
  <c r="Q220" i="7" s="1"/>
  <c r="N220" i="7"/>
  <c r="P200" i="7"/>
  <c r="N200" i="7"/>
  <c r="O200" i="7"/>
  <c r="Q200" i="7" s="1"/>
  <c r="P180" i="7"/>
  <c r="O180" i="7"/>
  <c r="Q180" i="7" s="1"/>
  <c r="N180" i="7"/>
  <c r="P160" i="7"/>
  <c r="N160" i="7"/>
  <c r="O160" i="7"/>
  <c r="Q160" i="7" s="1"/>
  <c r="P140" i="7"/>
  <c r="O140" i="7"/>
  <c r="N140" i="7"/>
  <c r="O120" i="7"/>
  <c r="N120" i="7"/>
  <c r="P120" i="7"/>
  <c r="O100" i="7"/>
  <c r="P100" i="7"/>
  <c r="O80" i="7"/>
  <c r="P80" i="7"/>
  <c r="N80" i="7"/>
  <c r="O60" i="7"/>
  <c r="P60" i="7"/>
  <c r="N60" i="7"/>
  <c r="P40" i="7"/>
  <c r="O40" i="7"/>
  <c r="Q40" i="7" s="1"/>
  <c r="P20" i="7"/>
  <c r="O20" i="7"/>
  <c r="N20" i="7"/>
  <c r="N1061" i="7"/>
  <c r="N461" i="7"/>
  <c r="N360" i="7"/>
  <c r="O1425" i="7"/>
  <c r="N946" i="7"/>
  <c r="O946" i="7"/>
  <c r="P946" i="7"/>
  <c r="P1505" i="7"/>
  <c r="O1505" i="7"/>
  <c r="Q1505" i="7" s="1"/>
  <c r="N1505" i="7"/>
  <c r="O1405" i="7"/>
  <c r="P1405" i="7"/>
  <c r="N1405" i="7"/>
  <c r="P1285" i="7"/>
  <c r="N1285" i="7"/>
  <c r="O1285" i="7"/>
  <c r="Q1285" i="7" s="1"/>
  <c r="N1205" i="7"/>
  <c r="P1205" i="7"/>
  <c r="O1205" i="7"/>
  <c r="P1105" i="7"/>
  <c r="N1105" i="7"/>
  <c r="O1105" i="7"/>
  <c r="P1005" i="7"/>
  <c r="O1005" i="7"/>
  <c r="Q1005" i="7" s="1"/>
  <c r="N1005" i="7"/>
  <c r="N945" i="7"/>
  <c r="O945" i="7"/>
  <c r="Q945" i="7" s="1"/>
  <c r="P945" i="7"/>
  <c r="P865" i="7"/>
  <c r="N865" i="7"/>
  <c r="O865" i="7"/>
  <c r="Q865" i="7" s="1"/>
  <c r="P665" i="7"/>
  <c r="O665" i="7"/>
  <c r="Q665" i="7" s="1"/>
  <c r="N665" i="7"/>
  <c r="O505" i="7"/>
  <c r="P505" i="7"/>
  <c r="N265" i="7"/>
  <c r="O265" i="7"/>
  <c r="Q265" i="7" s="1"/>
  <c r="P265" i="7"/>
  <c r="P1464" i="7"/>
  <c r="O1464" i="7"/>
  <c r="Q1464" i="7" s="1"/>
  <c r="N1464" i="7"/>
  <c r="P1404" i="7"/>
  <c r="O1404" i="7"/>
  <c r="Q1404" i="7" s="1"/>
  <c r="N1404" i="7"/>
  <c r="O1264" i="7"/>
  <c r="P1264" i="7"/>
  <c r="N1264" i="7"/>
  <c r="P1144" i="7"/>
  <c r="O1144" i="7"/>
  <c r="Q1144" i="7" s="1"/>
  <c r="O1004" i="7"/>
  <c r="P1004" i="7"/>
  <c r="N1004" i="7"/>
  <c r="O904" i="7"/>
  <c r="P904" i="7"/>
  <c r="N904" i="7"/>
  <c r="P764" i="7"/>
  <c r="O764" i="7"/>
  <c r="N764" i="7"/>
  <c r="P624" i="7"/>
  <c r="O624" i="7"/>
  <c r="Q624" i="7" s="1"/>
  <c r="N624" i="7"/>
  <c r="P184" i="7"/>
  <c r="N184" i="7"/>
  <c r="O184" i="7"/>
  <c r="Q184" i="7" s="1"/>
  <c r="O1483" i="7"/>
  <c r="Q1483" i="7" s="1"/>
  <c r="N1483" i="7"/>
  <c r="P1483" i="7"/>
  <c r="O1363" i="7"/>
  <c r="P1363" i="7"/>
  <c r="P1243" i="7"/>
  <c r="O1243" i="7"/>
  <c r="Q1243" i="7" s="1"/>
  <c r="P1143" i="7"/>
  <c r="O1143" i="7"/>
  <c r="Q1143" i="7" s="1"/>
  <c r="O1063" i="7"/>
  <c r="P1063" i="7"/>
  <c r="P983" i="7"/>
  <c r="O983" i="7"/>
  <c r="N943" i="7"/>
  <c r="O943" i="7"/>
  <c r="P943" i="7"/>
  <c r="P843" i="7"/>
  <c r="O843" i="7"/>
  <c r="N843" i="7"/>
  <c r="O783" i="7"/>
  <c r="P783" i="7"/>
  <c r="P663" i="7"/>
  <c r="N663" i="7"/>
  <c r="O663" i="7"/>
  <c r="P563" i="7"/>
  <c r="O563" i="7"/>
  <c r="Q563" i="7" s="1"/>
  <c r="N563" i="7"/>
  <c r="O463" i="7"/>
  <c r="P463" i="7"/>
  <c r="P263" i="7"/>
  <c r="N263" i="7"/>
  <c r="O263" i="7"/>
  <c r="Q263" i="7" s="1"/>
  <c r="O962" i="7"/>
  <c r="N962" i="7"/>
  <c r="P962" i="7"/>
  <c r="P1439" i="7"/>
  <c r="O1439" i="7"/>
  <c r="N1439" i="7"/>
  <c r="P1299" i="7"/>
  <c r="N1299" i="7"/>
  <c r="P1119" i="7"/>
  <c r="N1119" i="7"/>
  <c r="O1119" i="7"/>
  <c r="P1019" i="7"/>
  <c r="O1019" i="7"/>
  <c r="Q1019" i="7" s="1"/>
  <c r="P919" i="7"/>
  <c r="O919" i="7"/>
  <c r="Q919" i="7" s="1"/>
  <c r="N919" i="7"/>
  <c r="P799" i="7"/>
  <c r="O799" i="7"/>
  <c r="Q799" i="7" s="1"/>
  <c r="N799" i="7"/>
  <c r="O659" i="7"/>
  <c r="Q659" i="7" s="1"/>
  <c r="N659" i="7"/>
  <c r="O519" i="7"/>
  <c r="N519" i="7"/>
  <c r="P519" i="7"/>
  <c r="O379" i="7"/>
  <c r="N379" i="7"/>
  <c r="P379" i="7"/>
  <c r="N1206" i="7"/>
  <c r="N1201" i="7"/>
  <c r="N821" i="7"/>
  <c r="N141" i="7"/>
  <c r="P1446" i="7"/>
  <c r="O1446" i="7"/>
  <c r="Q1446" i="7" s="1"/>
  <c r="N1446" i="7"/>
  <c r="P1366" i="7"/>
  <c r="O1366" i="7"/>
  <c r="Q1366" i="7" s="1"/>
  <c r="P1286" i="7"/>
  <c r="O1286" i="7"/>
  <c r="Q1286" i="7" s="1"/>
  <c r="N1286" i="7"/>
  <c r="P1166" i="7"/>
  <c r="O1166" i="7"/>
  <c r="N1166" i="7"/>
  <c r="P966" i="7"/>
  <c r="N966" i="7"/>
  <c r="O966" i="7"/>
  <c r="O866" i="7"/>
  <c r="P866" i="7"/>
  <c r="P786" i="7"/>
  <c r="O786" i="7"/>
  <c r="Q786" i="7" s="1"/>
  <c r="O666" i="7"/>
  <c r="Q666" i="7" s="1"/>
  <c r="P666" i="7"/>
  <c r="P566" i="7"/>
  <c r="N566" i="7"/>
  <c r="O566" i="7"/>
  <c r="Q566" i="7" s="1"/>
  <c r="P386" i="7"/>
  <c r="O386" i="7"/>
  <c r="Q386" i="7" s="1"/>
  <c r="N386" i="7"/>
  <c r="P86" i="7"/>
  <c r="O86" i="7"/>
  <c r="Q86" i="7" s="1"/>
  <c r="O1445" i="7"/>
  <c r="Q1445" i="7" s="1"/>
  <c r="P1445" i="7"/>
  <c r="P1345" i="7"/>
  <c r="N1345" i="7"/>
  <c r="O1345" i="7"/>
  <c r="Q1345" i="7" s="1"/>
  <c r="P1225" i="7"/>
  <c r="N1225" i="7"/>
  <c r="O1085" i="7"/>
  <c r="P1085" i="7"/>
  <c r="N1085" i="7"/>
  <c r="P985" i="7"/>
  <c r="O985" i="7"/>
  <c r="P885" i="7"/>
  <c r="O885" i="7"/>
  <c r="Q885" i="7" s="1"/>
  <c r="N885" i="7"/>
  <c r="P745" i="7"/>
  <c r="O745" i="7"/>
  <c r="Q745" i="7" s="1"/>
  <c r="N745" i="7"/>
  <c r="O605" i="7"/>
  <c r="P605" i="7"/>
  <c r="N605" i="7"/>
  <c r="P445" i="7"/>
  <c r="O445" i="7"/>
  <c r="N445" i="7"/>
  <c r="O245" i="7"/>
  <c r="Q245" i="7" s="1"/>
  <c r="P245" i="7"/>
  <c r="N245" i="7"/>
  <c r="O1484" i="7"/>
  <c r="N1484" i="7"/>
  <c r="P1484" i="7"/>
  <c r="P1424" i="7"/>
  <c r="O1424" i="7"/>
  <c r="N1284" i="7"/>
  <c r="O1284" i="7"/>
  <c r="P1284" i="7"/>
  <c r="P1164" i="7"/>
  <c r="O1164" i="7"/>
  <c r="Q1164" i="7" s="1"/>
  <c r="N1164" i="7"/>
  <c r="P1064" i="7"/>
  <c r="N1064" i="7"/>
  <c r="N944" i="7"/>
  <c r="O944" i="7"/>
  <c r="Q944" i="7" s="1"/>
  <c r="P944" i="7"/>
  <c r="P864" i="7"/>
  <c r="O864" i="7"/>
  <c r="Q864" i="7" s="1"/>
  <c r="P724" i="7"/>
  <c r="O724" i="7"/>
  <c r="N724" i="7"/>
  <c r="P584" i="7"/>
  <c r="O584" i="7"/>
  <c r="Q584" i="7" s="1"/>
  <c r="P464" i="7"/>
  <c r="O464" i="7"/>
  <c r="N464" i="7"/>
  <c r="P324" i="7"/>
  <c r="N324" i="7"/>
  <c r="O324" i="7"/>
  <c r="Q324" i="7" s="1"/>
  <c r="P104" i="7"/>
  <c r="O104" i="7"/>
  <c r="Q104" i="7" s="1"/>
  <c r="N104" i="7"/>
  <c r="P1183" i="7"/>
  <c r="O1183" i="7"/>
  <c r="Q1183" i="7" s="1"/>
  <c r="N1183" i="7"/>
  <c r="O723" i="7"/>
  <c r="N723" i="7"/>
  <c r="P723" i="7"/>
  <c r="O982" i="7"/>
  <c r="Q982" i="7" s="1"/>
  <c r="P982" i="7"/>
  <c r="O1499" i="7"/>
  <c r="P1499" i="7"/>
  <c r="P1379" i="7"/>
  <c r="N1379" i="7"/>
  <c r="O1279" i="7"/>
  <c r="P1279" i="7"/>
  <c r="N1279" i="7"/>
  <c r="P1179" i="7"/>
  <c r="O1179" i="7"/>
  <c r="Q1179" i="7" s="1"/>
  <c r="N1179" i="7"/>
  <c r="P1039" i="7"/>
  <c r="O1039" i="7"/>
  <c r="Q1039" i="7" s="1"/>
  <c r="N1039" i="7"/>
  <c r="P879" i="7"/>
  <c r="N879" i="7"/>
  <c r="P759" i="7"/>
  <c r="O759" i="7"/>
  <c r="Q759" i="7" s="1"/>
  <c r="N759" i="7"/>
  <c r="P579" i="7"/>
  <c r="N579" i="7"/>
  <c r="P339" i="7"/>
  <c r="O339" i="7"/>
  <c r="Q339" i="7" s="1"/>
  <c r="N339" i="7"/>
  <c r="O705" i="7"/>
  <c r="O1426" i="7"/>
  <c r="N1426" i="7"/>
  <c r="P1426" i="7"/>
  <c r="N1306" i="7"/>
  <c r="P1306" i="7"/>
  <c r="O1046" i="7"/>
  <c r="Q1046" i="7" s="1"/>
  <c r="N1046" i="7"/>
  <c r="O806" i="7"/>
  <c r="P806" i="7"/>
  <c r="N806" i="7"/>
  <c r="P586" i="7"/>
  <c r="O586" i="7"/>
  <c r="P406" i="7"/>
  <c r="N406" i="7"/>
  <c r="O406" i="7"/>
  <c r="P246" i="7"/>
  <c r="N246" i="7"/>
  <c r="P166" i="7"/>
  <c r="N166" i="7"/>
  <c r="O166" i="7"/>
  <c r="Q166" i="7" s="1"/>
  <c r="P66" i="7"/>
  <c r="O66" i="7"/>
  <c r="Q66" i="7" s="1"/>
  <c r="N66" i="7"/>
  <c r="P1265" i="7"/>
  <c r="N1265" i="7"/>
  <c r="O1265" i="7"/>
  <c r="Q1265" i="7" s="1"/>
  <c r="P1025" i="7"/>
  <c r="N1025" i="7"/>
  <c r="O1025" i="7"/>
  <c r="Q1025" i="7" s="1"/>
  <c r="N805" i="7"/>
  <c r="P805" i="7"/>
  <c r="P565" i="7"/>
  <c r="N565" i="7"/>
  <c r="O565" i="7"/>
  <c r="Q565" i="7" s="1"/>
  <c r="P385" i="7"/>
  <c r="O385" i="7"/>
  <c r="N385" i="7"/>
  <c r="P185" i="7"/>
  <c r="N185" i="7"/>
  <c r="O185" i="7"/>
  <c r="Q185" i="7" s="1"/>
  <c r="P25" i="7"/>
  <c r="N25" i="7"/>
  <c r="O25" i="7"/>
  <c r="Q25" i="7" s="1"/>
  <c r="P1244" i="7"/>
  <c r="N1244" i="7"/>
  <c r="P1024" i="7"/>
  <c r="O1024" i="7"/>
  <c r="Q1024" i="7" s="1"/>
  <c r="N1024" i="7"/>
  <c r="P784" i="7"/>
  <c r="N784" i="7"/>
  <c r="O784" i="7"/>
  <c r="P564" i="7"/>
  <c r="O564" i="7"/>
  <c r="Q564" i="7" s="1"/>
  <c r="N564" i="7"/>
  <c r="P304" i="7"/>
  <c r="O304" i="7"/>
  <c r="N304" i="7"/>
  <c r="P923" i="7"/>
  <c r="N923" i="7"/>
  <c r="O923" i="7"/>
  <c r="Q923" i="7" s="1"/>
  <c r="O503" i="7"/>
  <c r="N503" i="7"/>
  <c r="P503" i="7"/>
  <c r="P163" i="7"/>
  <c r="O163" i="7"/>
  <c r="Q163" i="7" s="1"/>
  <c r="N163" i="7"/>
  <c r="O1042" i="7"/>
  <c r="Q1042" i="7" s="1"/>
  <c r="N1042" i="7"/>
  <c r="P1419" i="7"/>
  <c r="O1419" i="7"/>
  <c r="Q1419" i="7" s="1"/>
  <c r="O1239" i="7"/>
  <c r="Q1239" i="7" s="1"/>
  <c r="P1239" i="7"/>
  <c r="P1099" i="7"/>
  <c r="O1099" i="7"/>
  <c r="Q1099" i="7" s="1"/>
  <c r="P979" i="7"/>
  <c r="O979" i="7"/>
  <c r="N979" i="7"/>
  <c r="P819" i="7"/>
  <c r="O819" i="7"/>
  <c r="Q819" i="7" s="1"/>
  <c r="N819" i="7"/>
  <c r="P619" i="7"/>
  <c r="O619" i="7"/>
  <c r="Q619" i="7" s="1"/>
  <c r="N619" i="7"/>
  <c r="P499" i="7"/>
  <c r="N499" i="7"/>
  <c r="P419" i="7"/>
  <c r="N419" i="7"/>
  <c r="O419" i="7"/>
  <c r="Q419" i="7" s="1"/>
  <c r="P319" i="7"/>
  <c r="O319" i="7"/>
  <c r="Q319" i="7" s="1"/>
  <c r="N319" i="7"/>
  <c r="N983" i="7"/>
  <c r="O1381" i="7"/>
  <c r="Q1381" i="7" s="1"/>
  <c r="O1066" i="7"/>
  <c r="N1501" i="7"/>
  <c r="N1104" i="7"/>
  <c r="N982" i="7"/>
  <c r="N100" i="7"/>
  <c r="O1502" i="7"/>
  <c r="O1380" i="7"/>
  <c r="O1064" i="7"/>
  <c r="O703" i="7"/>
  <c r="Q703" i="7" s="1"/>
  <c r="O460" i="7"/>
  <c r="Q460" i="7" s="1"/>
  <c r="O1406" i="7"/>
  <c r="Q1406" i="7" s="1"/>
  <c r="N1406" i="7"/>
  <c r="P1266" i="7"/>
  <c r="O1266" i="7"/>
  <c r="Q1266" i="7" s="1"/>
  <c r="N1106" i="7"/>
  <c r="O1106" i="7"/>
  <c r="P1106" i="7"/>
  <c r="P906" i="7"/>
  <c r="O906" i="7"/>
  <c r="O686" i="7"/>
  <c r="P686" i="7"/>
  <c r="N686" i="7"/>
  <c r="P466" i="7"/>
  <c r="O466" i="7"/>
  <c r="Q466" i="7" s="1"/>
  <c r="N466" i="7"/>
  <c r="O266" i="7"/>
  <c r="P266" i="7"/>
  <c r="O126" i="7"/>
  <c r="P126" i="7"/>
  <c r="N126" i="7"/>
  <c r="P46" i="7"/>
  <c r="O46" i="7"/>
  <c r="Q46" i="7" s="1"/>
  <c r="N46" i="7"/>
  <c r="P1465" i="7"/>
  <c r="O1465" i="7"/>
  <c r="Q1465" i="7" s="1"/>
  <c r="N1465" i="7"/>
  <c r="P1045" i="7"/>
  <c r="O1045" i="7"/>
  <c r="N1045" i="7"/>
  <c r="P645" i="7"/>
  <c r="N645" i="7"/>
  <c r="O645" i="7"/>
  <c r="P325" i="7"/>
  <c r="O325" i="7"/>
  <c r="Q325" i="7" s="1"/>
  <c r="N325" i="7"/>
  <c r="P125" i="7"/>
  <c r="N125" i="7"/>
  <c r="P1324" i="7"/>
  <c r="O1324" i="7"/>
  <c r="Q1324" i="7" s="1"/>
  <c r="N1324" i="7"/>
  <c r="P1124" i="7"/>
  <c r="O1124" i="7"/>
  <c r="Q1124" i="7" s="1"/>
  <c r="N1124" i="7"/>
  <c r="P884" i="7"/>
  <c r="O884" i="7"/>
  <c r="Q884" i="7" s="1"/>
  <c r="N884" i="7"/>
  <c r="O644" i="7"/>
  <c r="Q644" i="7" s="1"/>
  <c r="P644" i="7"/>
  <c r="N644" i="7"/>
  <c r="O544" i="7"/>
  <c r="P544" i="7"/>
  <c r="P484" i="7"/>
  <c r="O484" i="7"/>
  <c r="N484" i="7"/>
  <c r="P424" i="7"/>
  <c r="O424" i="7"/>
  <c r="Q424" i="7" s="1"/>
  <c r="N424" i="7"/>
  <c r="P344" i="7"/>
  <c r="O344" i="7"/>
  <c r="Q344" i="7" s="1"/>
  <c r="N344" i="7"/>
  <c r="O224" i="7"/>
  <c r="P224" i="7"/>
  <c r="N224" i="7"/>
  <c r="P84" i="7"/>
  <c r="O84" i="7"/>
  <c r="Q84" i="7" s="1"/>
  <c r="P24" i="7"/>
  <c r="O24" i="7"/>
  <c r="Q24" i="7" s="1"/>
  <c r="N24" i="7"/>
  <c r="O1423" i="7"/>
  <c r="N1423" i="7"/>
  <c r="P1423" i="7"/>
  <c r="P1323" i="7"/>
  <c r="O1323" i="7"/>
  <c r="N1323" i="7"/>
  <c r="O1203" i="7"/>
  <c r="N1203" i="7"/>
  <c r="O1083" i="7"/>
  <c r="Q1083" i="7" s="1"/>
  <c r="N1083" i="7"/>
  <c r="P1083" i="7"/>
  <c r="O903" i="7"/>
  <c r="Q903" i="7" s="1"/>
  <c r="N903" i="7"/>
  <c r="P803" i="7"/>
  <c r="N803" i="7"/>
  <c r="P643" i="7"/>
  <c r="N643" i="7"/>
  <c r="O643" i="7"/>
  <c r="Q643" i="7" s="1"/>
  <c r="O543" i="7"/>
  <c r="Q543" i="7" s="1"/>
  <c r="N543" i="7"/>
  <c r="P543" i="7"/>
  <c r="P403" i="7"/>
  <c r="O403" i="7"/>
  <c r="Q403" i="7" s="1"/>
  <c r="N403" i="7"/>
  <c r="P343" i="7"/>
  <c r="O343" i="7"/>
  <c r="Q343" i="7" s="1"/>
  <c r="N343" i="7"/>
  <c r="N223" i="7"/>
  <c r="O223" i="7"/>
  <c r="Q223" i="7" s="1"/>
  <c r="P223" i="7"/>
  <c r="O83" i="7"/>
  <c r="P83" i="7"/>
  <c r="N83" i="7"/>
  <c r="N1182" i="7"/>
  <c r="P1182" i="7"/>
  <c r="O1182" i="7"/>
  <c r="Q1182" i="7" s="1"/>
  <c r="P1479" i="7"/>
  <c r="O1479" i="7"/>
  <c r="Q1479" i="7" s="1"/>
  <c r="N1479" i="7"/>
  <c r="O1339" i="7"/>
  <c r="N1339" i="7"/>
  <c r="P1339" i="7"/>
  <c r="P1159" i="7"/>
  <c r="N1159" i="7"/>
  <c r="O1159" i="7"/>
  <c r="P899" i="7"/>
  <c r="O899" i="7"/>
  <c r="Q899" i="7" s="1"/>
  <c r="N899" i="7"/>
  <c r="P699" i="7"/>
  <c r="N699" i="7"/>
  <c r="P559" i="7"/>
  <c r="O559" i="7"/>
  <c r="Q559" i="7" s="1"/>
  <c r="N559" i="7"/>
  <c r="P399" i="7"/>
  <c r="N399" i="7"/>
  <c r="O399" i="7"/>
  <c r="Q399" i="7" s="1"/>
  <c r="P219" i="7"/>
  <c r="O219" i="7"/>
  <c r="Q219" i="7" s="1"/>
  <c r="N219" i="7"/>
  <c r="N822" i="7"/>
  <c r="N1266" i="7"/>
  <c r="N1102" i="7"/>
  <c r="N321" i="7"/>
  <c r="O1379" i="7"/>
  <c r="O1244" i="7"/>
  <c r="O1062" i="7"/>
  <c r="Q1062" i="7" s="1"/>
  <c r="P1486" i="7"/>
  <c r="N1486" i="7"/>
  <c r="O1486" i="7"/>
  <c r="Q1486" i="7" s="1"/>
  <c r="O1146" i="7"/>
  <c r="N1146" i="7"/>
  <c r="P1146" i="7"/>
  <c r="N826" i="7"/>
  <c r="O826" i="7"/>
  <c r="Q826" i="7" s="1"/>
  <c r="P526" i="7"/>
  <c r="N526" i="7"/>
  <c r="O526" i="7"/>
  <c r="Q526" i="7" s="1"/>
  <c r="N206" i="7"/>
  <c r="P206" i="7"/>
  <c r="O206" i="7"/>
  <c r="P1245" i="7"/>
  <c r="O1245" i="7"/>
  <c r="Q1245" i="7" s="1"/>
  <c r="N1245" i="7"/>
  <c r="N785" i="7"/>
  <c r="O785" i="7"/>
  <c r="P785" i="7"/>
  <c r="N425" i="7"/>
  <c r="P425" i="7"/>
  <c r="O425" i="7"/>
  <c r="Q425" i="7" s="1"/>
  <c r="P165" i="7"/>
  <c r="O165" i="7"/>
  <c r="Q165" i="7" s="1"/>
  <c r="N165" i="7"/>
  <c r="O1384" i="7"/>
  <c r="P1384" i="7"/>
  <c r="N1384" i="7"/>
  <c r="P1224" i="7"/>
  <c r="O1224" i="7"/>
  <c r="Q1224" i="7" s="1"/>
  <c r="N1224" i="7"/>
  <c r="P1044" i="7"/>
  <c r="O1044" i="7"/>
  <c r="N1044" i="7"/>
  <c r="P804" i="7"/>
  <c r="O804" i="7"/>
  <c r="Q804" i="7" s="1"/>
  <c r="N804" i="7"/>
  <c r="P604" i="7"/>
  <c r="O604" i="7"/>
  <c r="Q604" i="7" s="1"/>
  <c r="N604" i="7"/>
  <c r="O404" i="7"/>
  <c r="P404" i="7"/>
  <c r="N244" i="7"/>
  <c r="P244" i="7"/>
  <c r="O244" i="7"/>
  <c r="Q244" i="7" s="1"/>
  <c r="O144" i="7"/>
  <c r="P144" i="7"/>
  <c r="P44" i="7"/>
  <c r="O44" i="7"/>
  <c r="Q44" i="7" s="1"/>
  <c r="N44" i="7"/>
  <c r="O1303" i="7"/>
  <c r="P1303" i="7"/>
  <c r="N1303" i="7"/>
  <c r="P763" i="7"/>
  <c r="N763" i="7"/>
  <c r="O763" i="7"/>
  <c r="Q763" i="7" s="1"/>
  <c r="P1162" i="7"/>
  <c r="N1162" i="7"/>
  <c r="P1459" i="7"/>
  <c r="O1459" i="7"/>
  <c r="Q1459" i="7" s="1"/>
  <c r="N1459" i="7"/>
  <c r="O1319" i="7"/>
  <c r="Q1319" i="7" s="1"/>
  <c r="P1319" i="7"/>
  <c r="N1319" i="7"/>
  <c r="P1199" i="7"/>
  <c r="O1199" i="7"/>
  <c r="Q1199" i="7" s="1"/>
  <c r="P1059" i="7"/>
  <c r="O1059" i="7"/>
  <c r="Q1059" i="7" s="1"/>
  <c r="N1059" i="7"/>
  <c r="N859" i="7"/>
  <c r="P859" i="7"/>
  <c r="O859" i="7"/>
  <c r="Q859" i="7" s="1"/>
  <c r="P739" i="7"/>
  <c r="O739" i="7"/>
  <c r="N739" i="7"/>
  <c r="P599" i="7"/>
  <c r="O599" i="7"/>
  <c r="N599" i="7"/>
  <c r="O439" i="7"/>
  <c r="P439" i="7"/>
  <c r="N439" i="7"/>
  <c r="P359" i="7"/>
  <c r="O359" i="7"/>
  <c r="N359" i="7"/>
  <c r="P199" i="7"/>
  <c r="N199" i="7"/>
  <c r="O199" i="7"/>
  <c r="Q199" i="7" s="1"/>
  <c r="N144" i="7"/>
  <c r="N1499" i="7"/>
  <c r="N1101" i="7"/>
  <c r="N666" i="7"/>
  <c r="N586" i="7"/>
  <c r="N421" i="7"/>
  <c r="O1225" i="7"/>
  <c r="Q1225" i="7" s="1"/>
  <c r="O1061" i="7"/>
  <c r="Q1061" i="7" s="1"/>
  <c r="O699" i="7"/>
  <c r="O246" i="7"/>
  <c r="Q246" i="7" s="1"/>
  <c r="P1466" i="7"/>
  <c r="O1466" i="7"/>
  <c r="Q1466" i="7" s="1"/>
  <c r="N1466" i="7"/>
  <c r="O1346" i="7"/>
  <c r="P1346" i="7"/>
  <c r="N1346" i="7"/>
  <c r="P1226" i="7"/>
  <c r="O1226" i="7"/>
  <c r="Q1226" i="7" s="1"/>
  <c r="N1226" i="7"/>
  <c r="P1086" i="7"/>
  <c r="O1086" i="7"/>
  <c r="Q1086" i="7" s="1"/>
  <c r="N1086" i="7"/>
  <c r="P986" i="7"/>
  <c r="O986" i="7"/>
  <c r="Q986" i="7" s="1"/>
  <c r="N986" i="7"/>
  <c r="P926" i="7"/>
  <c r="N926" i="7"/>
  <c r="O926" i="7"/>
  <c r="Q926" i="7" s="1"/>
  <c r="P846" i="7"/>
  <c r="O846" i="7"/>
  <c r="N846" i="7"/>
  <c r="P726" i="7"/>
  <c r="O726" i="7"/>
  <c r="Q726" i="7" s="1"/>
  <c r="N726" i="7"/>
  <c r="O606" i="7"/>
  <c r="Q606" i="7" s="1"/>
  <c r="P606" i="7"/>
  <c r="N606" i="7"/>
  <c r="O446" i="7"/>
  <c r="P446" i="7"/>
  <c r="N446" i="7"/>
  <c r="P346" i="7"/>
  <c r="O346" i="7"/>
  <c r="Q346" i="7" s="1"/>
  <c r="N346" i="7"/>
  <c r="O186" i="7"/>
  <c r="Q186" i="7" s="1"/>
  <c r="N186" i="7"/>
  <c r="P186" i="7"/>
  <c r="N1485" i="7"/>
  <c r="P1485" i="7"/>
  <c r="O1485" i="7"/>
  <c r="Q1485" i="7" s="1"/>
  <c r="P1365" i="7"/>
  <c r="N1365" i="7"/>
  <c r="O1365" i="7"/>
  <c r="Q1365" i="7" s="1"/>
  <c r="O1185" i="7"/>
  <c r="P1185" i="7"/>
  <c r="N1185" i="7"/>
  <c r="O1065" i="7"/>
  <c r="P1065" i="7"/>
  <c r="P925" i="7"/>
  <c r="N925" i="7"/>
  <c r="O925" i="7"/>
  <c r="Q925" i="7" s="1"/>
  <c r="P845" i="7"/>
  <c r="O845" i="7"/>
  <c r="Q845" i="7" s="1"/>
  <c r="N845" i="7"/>
  <c r="O685" i="7"/>
  <c r="Q685" i="7" s="1"/>
  <c r="N685" i="7"/>
  <c r="P685" i="7"/>
  <c r="P585" i="7"/>
  <c r="N585" i="7"/>
  <c r="P465" i="7"/>
  <c r="O465" i="7"/>
  <c r="P305" i="7"/>
  <c r="N305" i="7"/>
  <c r="O305" i="7"/>
  <c r="Q305" i="7" s="1"/>
  <c r="P85" i="7"/>
  <c r="N85" i="7"/>
  <c r="O85" i="7"/>
  <c r="P1444" i="7"/>
  <c r="O1444" i="7"/>
  <c r="Q1444" i="7" s="1"/>
  <c r="N1444" i="7"/>
  <c r="O1344" i="7"/>
  <c r="P1344" i="7"/>
  <c r="N1344" i="7"/>
  <c r="P1184" i="7"/>
  <c r="N1184" i="7"/>
  <c r="O1184" i="7"/>
  <c r="Q1184" i="7" s="1"/>
  <c r="O1084" i="7"/>
  <c r="Q1084" i="7" s="1"/>
  <c r="P1084" i="7"/>
  <c r="N1084" i="7"/>
  <c r="P924" i="7"/>
  <c r="O924" i="7"/>
  <c r="N924" i="7"/>
  <c r="O824" i="7"/>
  <c r="P824" i="7"/>
  <c r="P684" i="7"/>
  <c r="N684" i="7"/>
  <c r="P524" i="7"/>
  <c r="N524" i="7"/>
  <c r="O524" i="7"/>
  <c r="Q524" i="7" s="1"/>
  <c r="P384" i="7"/>
  <c r="Q384" i="7" s="1"/>
  <c r="N384" i="7"/>
  <c r="O204" i="7"/>
  <c r="P204" i="7"/>
  <c r="N204" i="7"/>
  <c r="O1403" i="7"/>
  <c r="P1403" i="7"/>
  <c r="N1403" i="7"/>
  <c r="O1283" i="7"/>
  <c r="P1283" i="7"/>
  <c r="N1283" i="7"/>
  <c r="O1123" i="7"/>
  <c r="Q1123" i="7" s="1"/>
  <c r="P1123" i="7"/>
  <c r="N1123" i="7"/>
  <c r="P1003" i="7"/>
  <c r="O1003" i="7"/>
  <c r="Q1003" i="7" s="1"/>
  <c r="N1003" i="7"/>
  <c r="P883" i="7"/>
  <c r="O883" i="7"/>
  <c r="Q883" i="7" s="1"/>
  <c r="N883" i="7"/>
  <c r="N743" i="7"/>
  <c r="O743" i="7"/>
  <c r="P743" i="7"/>
  <c r="P603" i="7"/>
  <c r="O603" i="7"/>
  <c r="Q603" i="7" s="1"/>
  <c r="N603" i="7"/>
  <c r="P483" i="7"/>
  <c r="O483" i="7"/>
  <c r="N483" i="7"/>
  <c r="P363" i="7"/>
  <c r="O363" i="7"/>
  <c r="Q363" i="7" s="1"/>
  <c r="P203" i="7"/>
  <c r="N203" i="7"/>
  <c r="O203" i="7"/>
  <c r="Q203" i="7" s="1"/>
  <c r="P23" i="7"/>
  <c r="O23" i="7"/>
  <c r="Q23" i="7" s="1"/>
  <c r="N23" i="7"/>
  <c r="P922" i="7"/>
  <c r="O922" i="7"/>
  <c r="Q922" i="7" s="1"/>
  <c r="N922" i="7"/>
  <c r="P1359" i="7"/>
  <c r="O1359" i="7"/>
  <c r="Q1359" i="7" s="1"/>
  <c r="N1359" i="7"/>
  <c r="P1139" i="7"/>
  <c r="N1139" i="7"/>
  <c r="O1139" i="7"/>
  <c r="Q1139" i="7" s="1"/>
  <c r="P999" i="7"/>
  <c r="O999" i="7"/>
  <c r="N999" i="7"/>
  <c r="P839" i="7"/>
  <c r="O839" i="7"/>
  <c r="Q839" i="7" s="1"/>
  <c r="N839" i="7"/>
  <c r="P719" i="7"/>
  <c r="O719" i="7"/>
  <c r="Q719" i="7" s="1"/>
  <c r="N719" i="7"/>
  <c r="P539" i="7"/>
  <c r="O539" i="7"/>
  <c r="Q539" i="7" s="1"/>
  <c r="N539" i="7"/>
  <c r="P259" i="7"/>
  <c r="O259" i="7"/>
  <c r="Q259" i="7" s="1"/>
  <c r="N1243" i="7"/>
  <c r="N664" i="7"/>
  <c r="N584" i="7"/>
  <c r="N505" i="7"/>
  <c r="O1222" i="7"/>
  <c r="Q1222" i="7" s="1"/>
  <c r="O881" i="7"/>
  <c r="Q881" i="7" s="1"/>
  <c r="P1203" i="7"/>
  <c r="P826" i="7"/>
  <c r="P1326" i="7"/>
  <c r="N1326" i="7"/>
  <c r="O1326" i="7"/>
  <c r="Q1326" i="7" s="1"/>
  <c r="P1026" i="7"/>
  <c r="N1026" i="7"/>
  <c r="O1026" i="7"/>
  <c r="Q1026" i="7" s="1"/>
  <c r="P766" i="7"/>
  <c r="O766" i="7"/>
  <c r="Q766" i="7" s="1"/>
  <c r="N766" i="7"/>
  <c r="P506" i="7"/>
  <c r="O506" i="7"/>
  <c r="Q506" i="7" s="1"/>
  <c r="P306" i="7"/>
  <c r="O306" i="7"/>
  <c r="Q306" i="7" s="1"/>
  <c r="N306" i="7"/>
  <c r="O146" i="7"/>
  <c r="P146" i="7"/>
  <c r="O1325" i="7"/>
  <c r="N1325" i="7"/>
  <c r="P1325" i="7"/>
  <c r="P1125" i="7"/>
  <c r="O1125" i="7"/>
  <c r="N1125" i="7"/>
  <c r="O905" i="7"/>
  <c r="Q905" i="7" s="1"/>
  <c r="P905" i="7"/>
  <c r="O725" i="7"/>
  <c r="P725" i="7"/>
  <c r="N725" i="7"/>
  <c r="P525" i="7"/>
  <c r="N525" i="7"/>
  <c r="O525" i="7"/>
  <c r="P365" i="7"/>
  <c r="O365" i="7"/>
  <c r="Q365" i="7" s="1"/>
  <c r="O205" i="7"/>
  <c r="P205" i="7"/>
  <c r="N205" i="7"/>
  <c r="P65" i="7"/>
  <c r="O65" i="7"/>
  <c r="Q65" i="7" s="1"/>
  <c r="N65" i="7"/>
  <c r="O704" i="7"/>
  <c r="Q704" i="7" s="1"/>
  <c r="P704" i="7"/>
  <c r="P1503" i="7"/>
  <c r="O1503" i="7"/>
  <c r="Q1503" i="7" s="1"/>
  <c r="N1503" i="7"/>
  <c r="P1343" i="7"/>
  <c r="N1343" i="7"/>
  <c r="O1343" i="7"/>
  <c r="Q1343" i="7" s="1"/>
  <c r="O1223" i="7"/>
  <c r="N1223" i="7"/>
  <c r="P1103" i="7"/>
  <c r="O1103" i="7"/>
  <c r="N1103" i="7"/>
  <c r="P963" i="7"/>
  <c r="N963" i="7"/>
  <c r="O963" i="7"/>
  <c r="Q963" i="7" s="1"/>
  <c r="P823" i="7"/>
  <c r="O823" i="7"/>
  <c r="Q823" i="7" s="1"/>
  <c r="P683" i="7"/>
  <c r="N683" i="7"/>
  <c r="O683" i="7"/>
  <c r="Q683" i="7" s="1"/>
  <c r="P523" i="7"/>
  <c r="N523" i="7"/>
  <c r="O523" i="7"/>
  <c r="Q523" i="7" s="1"/>
  <c r="P423" i="7"/>
  <c r="N423" i="7"/>
  <c r="O423" i="7"/>
  <c r="O383" i="7"/>
  <c r="N383" i="7"/>
  <c r="O283" i="7"/>
  <c r="P283" i="7"/>
  <c r="N283" i="7"/>
  <c r="P243" i="7"/>
  <c r="N243" i="7"/>
  <c r="P183" i="7"/>
  <c r="O183" i="7"/>
  <c r="Q183" i="7" s="1"/>
  <c r="N183" i="7"/>
  <c r="P103" i="7"/>
  <c r="O103" i="7"/>
  <c r="Q103" i="7" s="1"/>
  <c r="N103" i="7"/>
  <c r="P3" i="7"/>
  <c r="O3" i="7"/>
  <c r="N3" i="7"/>
  <c r="N1066" i="7"/>
  <c r="O805" i="7"/>
  <c r="Q805" i="7" s="1"/>
  <c r="P1082" i="7"/>
  <c r="O1082" i="7"/>
  <c r="N1082" i="7"/>
  <c r="P1519" i="7"/>
  <c r="O1519" i="7"/>
  <c r="Q1519" i="7" s="1"/>
  <c r="P1259" i="7"/>
  <c r="N1259" i="7"/>
  <c r="O1259" i="7"/>
  <c r="P939" i="7"/>
  <c r="O939" i="7"/>
  <c r="Q939" i="7" s="1"/>
  <c r="P679" i="7"/>
  <c r="O679" i="7"/>
  <c r="Q679" i="7" s="1"/>
  <c r="N679" i="7"/>
  <c r="P479" i="7"/>
  <c r="O479" i="7"/>
  <c r="Q479" i="7" s="1"/>
  <c r="N479" i="7"/>
  <c r="O279" i="7"/>
  <c r="Q279" i="7" s="1"/>
  <c r="P279" i="7"/>
  <c r="N279" i="7"/>
  <c r="N1242" i="7"/>
  <c r="N1099" i="7"/>
  <c r="N1022" i="7"/>
  <c r="N661" i="7"/>
  <c r="N581" i="7"/>
  <c r="N502" i="7"/>
  <c r="N86" i="7"/>
  <c r="O879" i="7"/>
  <c r="P1506" i="7"/>
  <c r="O1506" i="7"/>
  <c r="Q1506" i="7" s="1"/>
  <c r="N1506" i="7"/>
  <c r="P1386" i="7"/>
  <c r="O1386" i="7"/>
  <c r="Q1386" i="7" s="1"/>
  <c r="N1386" i="7"/>
  <c r="P1246" i="7"/>
  <c r="O1246" i="7"/>
  <c r="Q1246" i="7" s="1"/>
  <c r="N1246" i="7"/>
  <c r="O1186" i="7"/>
  <c r="Q1186" i="7" s="1"/>
  <c r="P1186" i="7"/>
  <c r="N1186" i="7"/>
  <c r="O1126" i="7"/>
  <c r="Q1126" i="7" s="1"/>
  <c r="P1126" i="7"/>
  <c r="N1126" i="7"/>
  <c r="O1006" i="7"/>
  <c r="N1006" i="7"/>
  <c r="P1006" i="7"/>
  <c r="P886" i="7"/>
  <c r="O886" i="7"/>
  <c r="N886" i="7"/>
  <c r="O706" i="7"/>
  <c r="P706" i="7"/>
  <c r="N646" i="7"/>
  <c r="O646" i="7"/>
  <c r="Q646" i="7" s="1"/>
  <c r="P626" i="7"/>
  <c r="O626" i="7"/>
  <c r="Q626" i="7" s="1"/>
  <c r="N626" i="7"/>
  <c r="O546" i="7"/>
  <c r="Q546" i="7" s="1"/>
  <c r="P546" i="7"/>
  <c r="P486" i="7"/>
  <c r="N486" i="7"/>
  <c r="O486" i="7"/>
  <c r="Q486" i="7" s="1"/>
  <c r="P426" i="7"/>
  <c r="N426" i="7"/>
  <c r="O426" i="7"/>
  <c r="Q426" i="7" s="1"/>
  <c r="P366" i="7"/>
  <c r="O366" i="7"/>
  <c r="Q366" i="7" s="1"/>
  <c r="P286" i="7"/>
  <c r="N286" i="7"/>
  <c r="O286" i="7"/>
  <c r="P226" i="7"/>
  <c r="N226" i="7"/>
  <c r="O226" i="7"/>
  <c r="Q226" i="7" s="1"/>
  <c r="P106" i="7"/>
  <c r="N106" i="7"/>
  <c r="O26" i="7"/>
  <c r="P26" i="7"/>
  <c r="N26" i="7"/>
  <c r="P1305" i="7"/>
  <c r="N1305" i="7"/>
  <c r="P1165" i="7"/>
  <c r="N1165" i="7"/>
  <c r="P965" i="7"/>
  <c r="O965" i="7"/>
  <c r="N965" i="7"/>
  <c r="O825" i="7"/>
  <c r="P825" i="7"/>
  <c r="P625" i="7"/>
  <c r="O625" i="7"/>
  <c r="N625" i="7"/>
  <c r="P545" i="7"/>
  <c r="N545" i="7"/>
  <c r="O545" i="7"/>
  <c r="Q545" i="7" s="1"/>
  <c r="P485" i="7"/>
  <c r="O485" i="7"/>
  <c r="Q485" i="7" s="1"/>
  <c r="N485" i="7"/>
  <c r="O405" i="7"/>
  <c r="P405" i="7"/>
  <c r="P345" i="7"/>
  <c r="O345" i="7"/>
  <c r="N345" i="7"/>
  <c r="O285" i="7"/>
  <c r="Q285" i="7" s="1"/>
  <c r="P285" i="7"/>
  <c r="N285" i="7"/>
  <c r="P225" i="7"/>
  <c r="O225" i="7"/>
  <c r="Q225" i="7" s="1"/>
  <c r="N225" i="7"/>
  <c r="P145" i="7"/>
  <c r="O145" i="7"/>
  <c r="N145" i="7"/>
  <c r="P45" i="7"/>
  <c r="O45" i="7"/>
  <c r="Q45" i="7" s="1"/>
  <c r="O1304" i="7"/>
  <c r="P1304" i="7"/>
  <c r="P984" i="7"/>
  <c r="N984" i="7"/>
  <c r="O984" i="7"/>
  <c r="Q984" i="7" s="1"/>
  <c r="P744" i="7"/>
  <c r="O744" i="7"/>
  <c r="N744" i="7"/>
  <c r="P504" i="7"/>
  <c r="N504" i="7"/>
  <c r="O504" i="7"/>
  <c r="P284" i="7"/>
  <c r="N284" i="7"/>
  <c r="O284" i="7"/>
  <c r="Q284" i="7" s="1"/>
  <c r="O124" i="7"/>
  <c r="P124" i="7"/>
  <c r="N124" i="7"/>
  <c r="P4" i="7"/>
  <c r="N4" i="7"/>
  <c r="O4" i="7"/>
  <c r="Q4" i="7" s="1"/>
  <c r="O364" i="7"/>
  <c r="Q364" i="7" s="1"/>
  <c r="P1383" i="7"/>
  <c r="O1383" i="7"/>
  <c r="Q1383" i="7" s="1"/>
  <c r="N1383" i="7"/>
  <c r="P1263" i="7"/>
  <c r="O1263" i="7"/>
  <c r="Q1263" i="7" s="1"/>
  <c r="N1263" i="7"/>
  <c r="P1163" i="7"/>
  <c r="N1163" i="7"/>
  <c r="O1043" i="7"/>
  <c r="Q1043" i="7" s="1"/>
  <c r="N1043" i="7"/>
  <c r="O863" i="7"/>
  <c r="P863" i="7"/>
  <c r="P583" i="7"/>
  <c r="N583" i="7"/>
  <c r="P443" i="7"/>
  <c r="O443" i="7"/>
  <c r="N443" i="7"/>
  <c r="P303" i="7"/>
  <c r="N303" i="7"/>
  <c r="O303" i="7"/>
  <c r="Q303" i="7" s="1"/>
  <c r="P123" i="7"/>
  <c r="O123" i="7"/>
  <c r="Q123" i="7" s="1"/>
  <c r="N123" i="7"/>
  <c r="P43" i="7"/>
  <c r="N43" i="7"/>
  <c r="O43" i="7"/>
  <c r="P1142" i="7"/>
  <c r="O1142" i="7"/>
  <c r="Q1142" i="7" s="1"/>
  <c r="N1142" i="7"/>
  <c r="P1399" i="7"/>
  <c r="O1399" i="7"/>
  <c r="N1399" i="7"/>
  <c r="P1219" i="7"/>
  <c r="O1219" i="7"/>
  <c r="Q1219" i="7" s="1"/>
  <c r="N1219" i="7"/>
  <c r="O1079" i="7"/>
  <c r="P1079" i="7"/>
  <c r="N1079" i="7"/>
  <c r="O959" i="7"/>
  <c r="P959" i="7"/>
  <c r="N959" i="7"/>
  <c r="O779" i="7"/>
  <c r="N779" i="7"/>
  <c r="P779" i="7"/>
  <c r="P639" i="7"/>
  <c r="O639" i="7"/>
  <c r="N639" i="7"/>
  <c r="P459" i="7"/>
  <c r="O459" i="7"/>
  <c r="Q459" i="7" s="1"/>
  <c r="O299" i="7"/>
  <c r="Q299" i="7" s="1"/>
  <c r="P299" i="7"/>
  <c r="N299" i="7"/>
  <c r="N1445" i="7"/>
  <c r="N1241" i="7"/>
  <c r="N1021" i="7"/>
  <c r="N501" i="7"/>
  <c r="N84" i="7"/>
  <c r="O684" i="7"/>
  <c r="Q684" i="7" s="1"/>
  <c r="O119" i="7"/>
  <c r="P119" i="7"/>
  <c r="O1278" i="7"/>
  <c r="P1278" i="7"/>
  <c r="P1098" i="7"/>
  <c r="O1098" i="7"/>
  <c r="Q1098" i="7" s="1"/>
  <c r="N1098" i="7"/>
  <c r="P898" i="7"/>
  <c r="N898" i="7"/>
  <c r="O898" i="7"/>
  <c r="Q898" i="7" s="1"/>
  <c r="P698" i="7"/>
  <c r="N698" i="7"/>
  <c r="N478" i="7"/>
  <c r="O478" i="7"/>
  <c r="Q478" i="7" s="1"/>
  <c r="P98" i="7"/>
  <c r="N98" i="7"/>
  <c r="O1358" i="7"/>
  <c r="Q1358" i="7" s="1"/>
  <c r="O1218" i="7"/>
  <c r="Q1218" i="7" s="1"/>
  <c r="P1517" i="7"/>
  <c r="O1517" i="7"/>
  <c r="Q1517" i="7" s="1"/>
  <c r="N1517" i="7"/>
  <c r="P1497" i="7"/>
  <c r="N1497" i="7"/>
  <c r="P1477" i="7"/>
  <c r="N1477" i="7"/>
  <c r="O1477" i="7"/>
  <c r="Q1477" i="7" s="1"/>
  <c r="N1457" i="7"/>
  <c r="P1457" i="7"/>
  <c r="P1437" i="7"/>
  <c r="N1437" i="7"/>
  <c r="O1437" i="7"/>
  <c r="Q1437" i="7" s="1"/>
  <c r="P1417" i="7"/>
  <c r="N1417" i="7"/>
  <c r="O1417" i="7"/>
  <c r="Q1417" i="7" s="1"/>
  <c r="P1397" i="7"/>
  <c r="N1397" i="7"/>
  <c r="O1397" i="7"/>
  <c r="Q1397" i="7" s="1"/>
  <c r="P1377" i="7"/>
  <c r="O1377" i="7"/>
  <c r="Q1377" i="7" s="1"/>
  <c r="N1377" i="7"/>
  <c r="N1357" i="7"/>
  <c r="P1357" i="7"/>
  <c r="O1357" i="7"/>
  <c r="Q1357" i="7" s="1"/>
  <c r="N1317" i="7"/>
  <c r="P1317" i="7"/>
  <c r="O1317" i="7"/>
  <c r="Q1317" i="7" s="1"/>
  <c r="P1297" i="7"/>
  <c r="N1297" i="7"/>
  <c r="O1277" i="7"/>
  <c r="N1277" i="7"/>
  <c r="P1277" i="7"/>
  <c r="N1257" i="7"/>
  <c r="P1257" i="7"/>
  <c r="O1237" i="7"/>
  <c r="P1237" i="7"/>
  <c r="N1237" i="7"/>
  <c r="P1217" i="7"/>
  <c r="N1217" i="7"/>
  <c r="N1197" i="7"/>
  <c r="P1197" i="7"/>
  <c r="O1197" i="7"/>
  <c r="Q1197" i="7" s="1"/>
  <c r="P1177" i="7"/>
  <c r="O1177" i="7"/>
  <c r="Q1177" i="7" s="1"/>
  <c r="N1177" i="7"/>
  <c r="P1157" i="7"/>
  <c r="Q1157" i="7" s="1"/>
  <c r="N1157" i="7"/>
  <c r="N1137" i="7"/>
  <c r="P1137" i="7"/>
  <c r="O1137" i="7"/>
  <c r="O1117" i="7"/>
  <c r="P1117" i="7"/>
  <c r="N1117" i="7"/>
  <c r="O1097" i="7"/>
  <c r="P1097" i="7"/>
  <c r="P1077" i="7"/>
  <c r="N1077" i="7"/>
  <c r="O1057" i="7"/>
  <c r="Q1057" i="7" s="1"/>
  <c r="P1057" i="7"/>
  <c r="N1057" i="7"/>
  <c r="P1037" i="7"/>
  <c r="N1037" i="7"/>
  <c r="O1037" i="7"/>
  <c r="Q1037" i="7" s="1"/>
  <c r="O997" i="7"/>
  <c r="P997" i="7"/>
  <c r="N997" i="7"/>
  <c r="P977" i="7"/>
  <c r="O977" i="7"/>
  <c r="Q977" i="7" s="1"/>
  <c r="P937" i="7"/>
  <c r="O937" i="7"/>
  <c r="P917" i="7"/>
  <c r="O917" i="7"/>
  <c r="Q917" i="7" s="1"/>
  <c r="N917" i="7"/>
  <c r="P897" i="7"/>
  <c r="N897" i="7"/>
  <c r="O897" i="7"/>
  <c r="Q897" i="7" s="1"/>
  <c r="O877" i="7"/>
  <c r="P877" i="7"/>
  <c r="O857" i="7"/>
  <c r="P857" i="7"/>
  <c r="P837" i="7"/>
  <c r="O837" i="7"/>
  <c r="Q837" i="7" s="1"/>
  <c r="P797" i="7"/>
  <c r="O797" i="7"/>
  <c r="Q797" i="7" s="1"/>
  <c r="O757" i="7"/>
  <c r="P757" i="7"/>
  <c r="P737" i="7"/>
  <c r="O737" i="7"/>
  <c r="Q737" i="7" s="1"/>
  <c r="P717" i="7"/>
  <c r="O717" i="7"/>
  <c r="P677" i="7"/>
  <c r="O677" i="7"/>
  <c r="Q677" i="7" s="1"/>
  <c r="O657" i="7"/>
  <c r="Q657" i="7" s="1"/>
  <c r="P657" i="7"/>
  <c r="N657" i="7"/>
  <c r="P637" i="7"/>
  <c r="N637" i="7"/>
  <c r="O617" i="7"/>
  <c r="Q617" i="7" s="1"/>
  <c r="P617" i="7"/>
  <c r="O597" i="7"/>
  <c r="P597" i="7"/>
  <c r="N597" i="7"/>
  <c r="P577" i="7"/>
  <c r="N577" i="7"/>
  <c r="P557" i="7"/>
  <c r="O557" i="7"/>
  <c r="Q557" i="7" s="1"/>
  <c r="N557" i="7"/>
  <c r="P537" i="7"/>
  <c r="O537" i="7"/>
  <c r="O517" i="7"/>
  <c r="Q517" i="7" s="1"/>
  <c r="N517" i="7"/>
  <c r="P497" i="7"/>
  <c r="N497" i="7"/>
  <c r="O497" i="7"/>
  <c r="P477" i="7"/>
  <c r="O477" i="7"/>
  <c r="Q477" i="7" s="1"/>
  <c r="N477" i="7"/>
  <c r="P437" i="7"/>
  <c r="O437" i="7"/>
  <c r="P417" i="7"/>
  <c r="O417" i="7"/>
  <c r="Q417" i="7" s="1"/>
  <c r="O377" i="7"/>
  <c r="N377" i="7"/>
  <c r="P377" i="7"/>
  <c r="O357" i="7"/>
  <c r="P357" i="7"/>
  <c r="N357" i="7"/>
  <c r="O337" i="7"/>
  <c r="Q337" i="7" s="1"/>
  <c r="P337" i="7"/>
  <c r="P317" i="7"/>
  <c r="O317" i="7"/>
  <c r="Q317" i="7" s="1"/>
  <c r="P297" i="7"/>
  <c r="O297" i="7"/>
  <c r="P277" i="7"/>
  <c r="O277" i="7"/>
  <c r="Q277" i="7" s="1"/>
  <c r="N277" i="7"/>
  <c r="P257" i="7"/>
  <c r="O257" i="7"/>
  <c r="Q257" i="7" s="1"/>
  <c r="P237" i="7"/>
  <c r="O237" i="7"/>
  <c r="Q237" i="7" s="1"/>
  <c r="O217" i="7"/>
  <c r="P217" i="7"/>
  <c r="P197" i="7"/>
  <c r="O197" i="7"/>
  <c r="Q197" i="7" s="1"/>
  <c r="P177" i="7"/>
  <c r="O177" i="7"/>
  <c r="Q177" i="7" s="1"/>
  <c r="P157" i="7"/>
  <c r="O157" i="7"/>
  <c r="Q157" i="7" s="1"/>
  <c r="P137" i="7"/>
  <c r="N137" i="7"/>
  <c r="P117" i="7"/>
  <c r="O117" i="7"/>
  <c r="Q117" i="7" s="1"/>
  <c r="N97" i="7"/>
  <c r="P97" i="7"/>
  <c r="P77" i="7"/>
  <c r="O77" i="7"/>
  <c r="Q77" i="7" s="1"/>
  <c r="O57" i="7"/>
  <c r="P57" i="7"/>
  <c r="N57" i="7"/>
  <c r="P37" i="7"/>
  <c r="N37" i="7"/>
  <c r="O37" i="7"/>
  <c r="Q37" i="7" s="1"/>
  <c r="O17" i="7"/>
  <c r="P17" i="7"/>
  <c r="N1490" i="7"/>
  <c r="N1410" i="7"/>
  <c r="N1291" i="7"/>
  <c r="N977" i="7"/>
  <c r="N697" i="7"/>
  <c r="N398" i="7"/>
  <c r="N237" i="7"/>
  <c r="N77" i="7"/>
  <c r="N17" i="7"/>
  <c r="O1347" i="7"/>
  <c r="Q1347" i="7" s="1"/>
  <c r="O1291" i="7"/>
  <c r="Q1291" i="7" s="1"/>
  <c r="O1217" i="7"/>
  <c r="O769" i="7"/>
  <c r="P1476" i="7"/>
  <c r="O1476" i="7"/>
  <c r="P1436" i="7"/>
  <c r="O1436" i="7"/>
  <c r="Q1436" i="7" s="1"/>
  <c r="P1416" i="7"/>
  <c r="O1416" i="7"/>
  <c r="Q1416" i="7" s="1"/>
  <c r="P1376" i="7"/>
  <c r="O1376" i="7"/>
  <c r="Q1376" i="7" s="1"/>
  <c r="N1376" i="7"/>
  <c r="P1356" i="7"/>
  <c r="O1356" i="7"/>
  <c r="Q1356" i="7" s="1"/>
  <c r="P1296" i="7"/>
  <c r="N1296" i="7"/>
  <c r="P1276" i="7"/>
  <c r="O1276" i="7"/>
  <c r="Q1276" i="7" s="1"/>
  <c r="O1256" i="7"/>
  <c r="Q1256" i="7" s="1"/>
  <c r="P1256" i="7"/>
  <c r="N1256" i="7"/>
  <c r="O1216" i="7"/>
  <c r="P1216" i="7"/>
  <c r="P1196" i="7"/>
  <c r="O1196" i="7"/>
  <c r="P1176" i="7"/>
  <c r="O1176" i="7"/>
  <c r="Q1176" i="7" s="1"/>
  <c r="P1156" i="7"/>
  <c r="N1156" i="7"/>
  <c r="O1156" i="7"/>
  <c r="Q1156" i="7" s="1"/>
  <c r="P1136" i="7"/>
  <c r="O1136" i="7"/>
  <c r="Q1136" i="7" s="1"/>
  <c r="O1116" i="7"/>
  <c r="Q1116" i="7" s="1"/>
  <c r="N1116" i="7"/>
  <c r="O1096" i="7"/>
  <c r="N1096" i="7"/>
  <c r="P1096" i="7"/>
  <c r="O1056" i="7"/>
  <c r="Q1056" i="7" s="1"/>
  <c r="P1056" i="7"/>
  <c r="N1056" i="7"/>
  <c r="P1036" i="7"/>
  <c r="O1036" i="7"/>
  <c r="Q1036" i="7" s="1"/>
  <c r="N1016" i="7"/>
  <c r="O1016" i="7"/>
  <c r="Q1016" i="7" s="1"/>
  <c r="P996" i="7"/>
  <c r="O996" i="7"/>
  <c r="Q996" i="7" s="1"/>
  <c r="P956" i="7"/>
  <c r="O956" i="7"/>
  <c r="Q956" i="7" s="1"/>
  <c r="O936" i="7"/>
  <c r="P936" i="7"/>
  <c r="P916" i="7"/>
  <c r="N916" i="7"/>
  <c r="P896" i="7"/>
  <c r="N896" i="7"/>
  <c r="O896" i="7"/>
  <c r="O876" i="7"/>
  <c r="N876" i="7"/>
  <c r="P876" i="7"/>
  <c r="O856" i="7"/>
  <c r="Q856" i="7" s="1"/>
  <c r="P856" i="7"/>
  <c r="N856" i="7"/>
  <c r="O836" i="7"/>
  <c r="P836" i="7"/>
  <c r="P796" i="7"/>
  <c r="O796" i="7"/>
  <c r="P776" i="7"/>
  <c r="O776" i="7"/>
  <c r="Q776" i="7" s="1"/>
  <c r="P756" i="7"/>
  <c r="O756" i="7"/>
  <c r="Q756" i="7" s="1"/>
  <c r="O736" i="7"/>
  <c r="P736" i="7"/>
  <c r="P716" i="7"/>
  <c r="O716" i="7"/>
  <c r="Q716" i="7" s="1"/>
  <c r="N716" i="7"/>
  <c r="P696" i="7"/>
  <c r="O696" i="7"/>
  <c r="N696" i="7"/>
  <c r="P676" i="7"/>
  <c r="O676" i="7"/>
  <c r="N676" i="7"/>
  <c r="P656" i="7"/>
  <c r="O656" i="7"/>
  <c r="Q656" i="7" s="1"/>
  <c r="N656" i="7"/>
  <c r="P636" i="7"/>
  <c r="Q636" i="7" s="1"/>
  <c r="N636" i="7"/>
  <c r="N616" i="7"/>
  <c r="P616" i="7"/>
  <c r="P596" i="7"/>
  <c r="O596" i="7"/>
  <c r="Q596" i="7" s="1"/>
  <c r="O576" i="7"/>
  <c r="P576" i="7"/>
  <c r="P556" i="7"/>
  <c r="O556" i="7"/>
  <c r="Q556" i="7" s="1"/>
  <c r="P536" i="7"/>
  <c r="O536" i="7"/>
  <c r="P516" i="7"/>
  <c r="O516" i="7"/>
  <c r="Q516" i="7" s="1"/>
  <c r="P476" i="7"/>
  <c r="N476" i="7"/>
  <c r="O476" i="7"/>
  <c r="O436" i="7"/>
  <c r="P436" i="7"/>
  <c r="N436" i="7"/>
  <c r="P416" i="7"/>
  <c r="O416" i="7"/>
  <c r="N416" i="7"/>
  <c r="N396" i="7"/>
  <c r="P396" i="7"/>
  <c r="Q396" i="7" s="1"/>
  <c r="P356" i="7"/>
  <c r="O356" i="7"/>
  <c r="Q356" i="7" s="1"/>
  <c r="P336" i="7"/>
  <c r="O336" i="7"/>
  <c r="Q336" i="7" s="1"/>
  <c r="P316" i="7"/>
  <c r="O316" i="7"/>
  <c r="Q316" i="7" s="1"/>
  <c r="P296" i="7"/>
  <c r="O296" i="7"/>
  <c r="P276" i="7"/>
  <c r="N276" i="7"/>
  <c r="P256" i="7"/>
  <c r="O256" i="7"/>
  <c r="N256" i="7"/>
  <c r="P236" i="7"/>
  <c r="O236" i="7"/>
  <c r="Q236" i="7" s="1"/>
  <c r="O216" i="7"/>
  <c r="N216" i="7"/>
  <c r="P196" i="7"/>
  <c r="O196" i="7"/>
  <c r="Q196" i="7" s="1"/>
  <c r="N196" i="7"/>
  <c r="N176" i="7"/>
  <c r="O176" i="7"/>
  <c r="Q176" i="7" s="1"/>
  <c r="P156" i="7"/>
  <c r="O156" i="7"/>
  <c r="Q156" i="7" s="1"/>
  <c r="N156" i="7"/>
  <c r="P136" i="7"/>
  <c r="O136" i="7"/>
  <c r="N136" i="7"/>
  <c r="P116" i="7"/>
  <c r="N116" i="7"/>
  <c r="O96" i="7"/>
  <c r="Q96" i="7" s="1"/>
  <c r="P96" i="7"/>
  <c r="N96" i="7"/>
  <c r="P76" i="7"/>
  <c r="N76" i="7"/>
  <c r="O76" i="7"/>
  <c r="Q76" i="7" s="1"/>
  <c r="P56" i="7"/>
  <c r="O56" i="7"/>
  <c r="Q56" i="7" s="1"/>
  <c r="N56" i="7"/>
  <c r="O36" i="7"/>
  <c r="P36" i="7"/>
  <c r="N36" i="7"/>
  <c r="P16" i="7"/>
  <c r="O16" i="7"/>
  <c r="Q16" i="7" s="1"/>
  <c r="N1488" i="7"/>
  <c r="N1409" i="7"/>
  <c r="N1014" i="7"/>
  <c r="N976" i="7"/>
  <c r="N649" i="7"/>
  <c r="N617" i="7"/>
  <c r="N397" i="7"/>
  <c r="N236" i="7"/>
  <c r="N16" i="7"/>
  <c r="O1413" i="7"/>
  <c r="O1289" i="7"/>
  <c r="Q1289" i="7" s="1"/>
  <c r="O1031" i="7"/>
  <c r="Q1031" i="7" s="1"/>
  <c r="P1147" i="7"/>
  <c r="P79" i="7"/>
  <c r="O79" i="7"/>
  <c r="Q79" i="7" s="1"/>
  <c r="N79" i="7"/>
  <c r="O1198" i="7"/>
  <c r="P1198" i="7"/>
  <c r="P1018" i="7"/>
  <c r="O1018" i="7"/>
  <c r="Q1018" i="7" s="1"/>
  <c r="P818" i="7"/>
  <c r="O818" i="7"/>
  <c r="Q818" i="7" s="1"/>
  <c r="N818" i="7"/>
  <c r="P638" i="7"/>
  <c r="O638" i="7"/>
  <c r="Q638" i="7" s="1"/>
  <c r="N638" i="7"/>
  <c r="O498" i="7"/>
  <c r="Q498" i="7" s="1"/>
  <c r="P498" i="7"/>
  <c r="N418" i="7"/>
  <c r="P418" i="7"/>
  <c r="O418" i="7"/>
  <c r="Q418" i="7" s="1"/>
  <c r="P298" i="7"/>
  <c r="O298" i="7"/>
  <c r="P278" i="7"/>
  <c r="N278" i="7"/>
  <c r="O278" i="7"/>
  <c r="Q278" i="7" s="1"/>
  <c r="P238" i="7"/>
  <c r="N238" i="7"/>
  <c r="P218" i="7"/>
  <c r="O218" i="7"/>
  <c r="Q218" i="7" s="1"/>
  <c r="N218" i="7"/>
  <c r="P138" i="7"/>
  <c r="N138" i="7"/>
  <c r="O138" i="7"/>
  <c r="P78" i="7"/>
  <c r="O78" i="7"/>
  <c r="Q78" i="7" s="1"/>
  <c r="O58" i="7"/>
  <c r="Q58" i="7" s="1"/>
  <c r="P58" i="7"/>
  <c r="N58" i="7"/>
  <c r="N978" i="7"/>
  <c r="N1512" i="7"/>
  <c r="O957" i="7"/>
  <c r="Q957" i="7" s="1"/>
  <c r="O758" i="7"/>
  <c r="O198" i="7"/>
  <c r="P778" i="7"/>
  <c r="O1514" i="7"/>
  <c r="P1514" i="7"/>
  <c r="O1494" i="7"/>
  <c r="P1494" i="7"/>
  <c r="O1474" i="7"/>
  <c r="P1474" i="7"/>
  <c r="O1454" i="7"/>
  <c r="Q1454" i="7" s="1"/>
  <c r="P1454" i="7"/>
  <c r="O1434" i="7"/>
  <c r="N1434" i="7"/>
  <c r="O1414" i="7"/>
  <c r="Q1414" i="7" s="1"/>
  <c r="P1414" i="7"/>
  <c r="O1394" i="7"/>
  <c r="N1394" i="7"/>
  <c r="P1394" i="7"/>
  <c r="O1374" i="7"/>
  <c r="P1374" i="7"/>
  <c r="O1354" i="7"/>
  <c r="P1354" i="7"/>
  <c r="P1314" i="7"/>
  <c r="O1314" i="7"/>
  <c r="Q1314" i="7" s="1"/>
  <c r="O1294" i="7"/>
  <c r="P1294" i="7"/>
  <c r="N1294" i="7"/>
  <c r="O1274" i="7"/>
  <c r="P1274" i="7"/>
  <c r="N1274" i="7"/>
  <c r="O1254" i="7"/>
  <c r="Q1254" i="7" s="1"/>
  <c r="P1254" i="7"/>
  <c r="O1234" i="7"/>
  <c r="Q1234" i="7" s="1"/>
  <c r="N1234" i="7"/>
  <c r="O1214" i="7"/>
  <c r="Q1214" i="7" s="1"/>
  <c r="P1214" i="7"/>
  <c r="O1194" i="7"/>
  <c r="P1194" i="7"/>
  <c r="N1194" i="7"/>
  <c r="O1174" i="7"/>
  <c r="Q1174" i="7" s="1"/>
  <c r="P1174" i="7"/>
  <c r="O1154" i="7"/>
  <c r="P1154" i="7"/>
  <c r="N1154" i="7"/>
  <c r="O1134" i="7"/>
  <c r="P1134" i="7"/>
  <c r="O1114" i="7"/>
  <c r="P1114" i="7"/>
  <c r="O1094" i="7"/>
  <c r="Q1094" i="7" s="1"/>
  <c r="N1094" i="7"/>
  <c r="P1094" i="7"/>
  <c r="O1074" i="7"/>
  <c r="P1074" i="7"/>
  <c r="O1054" i="7"/>
  <c r="Q1054" i="7" s="1"/>
  <c r="P1054" i="7"/>
  <c r="N1054" i="7"/>
  <c r="O1034" i="7"/>
  <c r="P1034" i="7"/>
  <c r="O994" i="7"/>
  <c r="P994" i="7"/>
  <c r="O974" i="7"/>
  <c r="N974" i="7"/>
  <c r="P974" i="7"/>
  <c r="O954" i="7"/>
  <c r="P954" i="7"/>
  <c r="O934" i="7"/>
  <c r="P934" i="7"/>
  <c r="P914" i="7"/>
  <c r="O914" i="7"/>
  <c r="Q914" i="7" s="1"/>
  <c r="N914" i="7"/>
  <c r="O894" i="7"/>
  <c r="N894" i="7"/>
  <c r="O874" i="7"/>
  <c r="P874" i="7"/>
  <c r="N874" i="7"/>
  <c r="O854" i="7"/>
  <c r="P854" i="7"/>
  <c r="N854" i="7"/>
  <c r="O834" i="7"/>
  <c r="Q834" i="7" s="1"/>
  <c r="N834" i="7"/>
  <c r="P834" i="7"/>
  <c r="O814" i="7"/>
  <c r="P814" i="7"/>
  <c r="O794" i="7"/>
  <c r="P794" i="7"/>
  <c r="N794" i="7"/>
  <c r="O774" i="7"/>
  <c r="P774" i="7"/>
  <c r="N774" i="7"/>
  <c r="O754" i="7"/>
  <c r="Q754" i="7" s="1"/>
  <c r="P754" i="7"/>
  <c r="N754" i="7"/>
  <c r="O734" i="7"/>
  <c r="P734" i="7"/>
  <c r="O714" i="7"/>
  <c r="Q714" i="7" s="1"/>
  <c r="P714" i="7"/>
  <c r="N714" i="7"/>
  <c r="O694" i="7"/>
  <c r="P694" i="7"/>
  <c r="O674" i="7"/>
  <c r="Q674" i="7" s="1"/>
  <c r="P674" i="7"/>
  <c r="N674" i="7"/>
  <c r="P654" i="7"/>
  <c r="O654" i="7"/>
  <c r="Q654" i="7" s="1"/>
  <c r="N654" i="7"/>
  <c r="P634" i="7"/>
  <c r="O634" i="7"/>
  <c r="Q634" i="7" s="1"/>
  <c r="N634" i="7"/>
  <c r="P614" i="7"/>
  <c r="O614" i="7"/>
  <c r="Q614" i="7" s="1"/>
  <c r="O594" i="7"/>
  <c r="Q594" i="7" s="1"/>
  <c r="P594" i="7"/>
  <c r="O574" i="7"/>
  <c r="Q574" i="7" s="1"/>
  <c r="N574" i="7"/>
  <c r="P574" i="7"/>
  <c r="O554" i="7"/>
  <c r="P554" i="7"/>
  <c r="O534" i="7"/>
  <c r="P534" i="7"/>
  <c r="N534" i="7"/>
  <c r="P514" i="7"/>
  <c r="O514" i="7"/>
  <c r="Q514" i="7" s="1"/>
  <c r="N514" i="7"/>
  <c r="O494" i="7"/>
  <c r="N494" i="7"/>
  <c r="P494" i="7"/>
  <c r="O474" i="7"/>
  <c r="P474" i="7"/>
  <c r="N474" i="7"/>
  <c r="O454" i="7"/>
  <c r="Q454" i="7" s="1"/>
  <c r="P454" i="7"/>
  <c r="N454" i="7"/>
  <c r="O434" i="7"/>
  <c r="P434" i="7"/>
  <c r="O414" i="7"/>
  <c r="Q414" i="7" s="1"/>
  <c r="P414" i="7"/>
  <c r="N414" i="7"/>
  <c r="O394" i="7"/>
  <c r="P394" i="7"/>
  <c r="O374" i="7"/>
  <c r="Q374" i="7" s="1"/>
  <c r="P374" i="7"/>
  <c r="N374" i="7"/>
  <c r="O354" i="7"/>
  <c r="Q354" i="7" s="1"/>
  <c r="N354" i="7"/>
  <c r="O334" i="7"/>
  <c r="P334" i="7"/>
  <c r="N334" i="7"/>
  <c r="O314" i="7"/>
  <c r="P314" i="7"/>
  <c r="N314" i="7"/>
  <c r="O294" i="7"/>
  <c r="Q294" i="7" s="1"/>
  <c r="P294" i="7"/>
  <c r="O274" i="7"/>
  <c r="P274" i="7"/>
  <c r="N274" i="7"/>
  <c r="P254" i="7"/>
  <c r="O254" i="7"/>
  <c r="Q254" i="7" s="1"/>
  <c r="N254" i="7"/>
  <c r="P234" i="7"/>
  <c r="O234" i="7"/>
  <c r="Q234" i="7" s="1"/>
  <c r="P214" i="7"/>
  <c r="O214" i="7"/>
  <c r="Q214" i="7" s="1"/>
  <c r="N214" i="7"/>
  <c r="P194" i="7"/>
  <c r="O194" i="7"/>
  <c r="Q194" i="7" s="1"/>
  <c r="O174" i="7"/>
  <c r="Q174" i="7" s="1"/>
  <c r="N174" i="7"/>
  <c r="O154" i="7"/>
  <c r="P154" i="7"/>
  <c r="O134" i="7"/>
  <c r="Q134" i="7" s="1"/>
  <c r="N134" i="7"/>
  <c r="P134" i="7"/>
  <c r="P114" i="7"/>
  <c r="O114" i="7"/>
  <c r="Q114" i="7" s="1"/>
  <c r="N94" i="7"/>
  <c r="P94" i="7"/>
  <c r="P74" i="7"/>
  <c r="O74" i="7"/>
  <c r="Q74" i="7" s="1"/>
  <c r="P54" i="7"/>
  <c r="N54" i="7"/>
  <c r="O54" i="7"/>
  <c r="P34" i="7"/>
  <c r="N34" i="7"/>
  <c r="O34" i="7"/>
  <c r="Q34" i="7" s="1"/>
  <c r="O14" i="7"/>
  <c r="P14" i="7"/>
  <c r="N14" i="7"/>
  <c r="N1510" i="7"/>
  <c r="N1433" i="7"/>
  <c r="N1407" i="7"/>
  <c r="N967" i="7"/>
  <c r="N810" i="7"/>
  <c r="N769" i="7"/>
  <c r="N647" i="7"/>
  <c r="N614" i="7"/>
  <c r="N177" i="7"/>
  <c r="O1472" i="7"/>
  <c r="O1338" i="7"/>
  <c r="O1118" i="7"/>
  <c r="Q1118" i="7" s="1"/>
  <c r="O949" i="7"/>
  <c r="Q949" i="7" s="1"/>
  <c r="O48" i="7"/>
  <c r="Q48" i="7" s="1"/>
  <c r="P1312" i="7"/>
  <c r="P1138" i="7"/>
  <c r="P777" i="7"/>
  <c r="P513" i="7"/>
  <c r="P216" i="7"/>
  <c r="P1398" i="7"/>
  <c r="O1398" i="7"/>
  <c r="Q1398" i="7" s="1"/>
  <c r="N1398" i="7"/>
  <c r="P998" i="7"/>
  <c r="N998" i="7"/>
  <c r="O998" i="7"/>
  <c r="P858" i="7"/>
  <c r="O858" i="7"/>
  <c r="Q858" i="7" s="1"/>
  <c r="N858" i="7"/>
  <c r="P618" i="7"/>
  <c r="O618" i="7"/>
  <c r="Q618" i="7" s="1"/>
  <c r="P358" i="7"/>
  <c r="O358" i="7"/>
  <c r="Q358" i="7" s="1"/>
  <c r="N1358" i="7"/>
  <c r="P1513" i="7"/>
  <c r="O1513" i="7"/>
  <c r="Q1513" i="7" s="1"/>
  <c r="N1513" i="7"/>
  <c r="P1493" i="7"/>
  <c r="O1493" i="7"/>
  <c r="Q1493" i="7" s="1"/>
  <c r="O1473" i="7"/>
  <c r="P1473" i="7"/>
  <c r="P1453" i="7"/>
  <c r="O1453" i="7"/>
  <c r="Q1453" i="7" s="1"/>
  <c r="P1373" i="7"/>
  <c r="N1373" i="7"/>
  <c r="P1353" i="7"/>
  <c r="O1353" i="7"/>
  <c r="Q1353" i="7" s="1"/>
  <c r="P1293" i="7"/>
  <c r="O1293" i="7"/>
  <c r="P1273" i="7"/>
  <c r="O1273" i="7"/>
  <c r="Q1273" i="7" s="1"/>
  <c r="O1253" i="7"/>
  <c r="P1253" i="7"/>
  <c r="P1233" i="7"/>
  <c r="O1233" i="7"/>
  <c r="O1213" i="7"/>
  <c r="P1213" i="7"/>
  <c r="O1193" i="7"/>
  <c r="P1193" i="7"/>
  <c r="O1173" i="7"/>
  <c r="P1173" i="7"/>
  <c r="O1153" i="7"/>
  <c r="P1153" i="7"/>
  <c r="P1133" i="7"/>
  <c r="O1133" i="7"/>
  <c r="N1133" i="7"/>
  <c r="P1113" i="7"/>
  <c r="O1113" i="7"/>
  <c r="Q1113" i="7" s="1"/>
  <c r="N1113" i="7"/>
  <c r="P1093" i="7"/>
  <c r="O1093" i="7"/>
  <c r="Q1093" i="7" s="1"/>
  <c r="P1073" i="7"/>
  <c r="N1073" i="7"/>
  <c r="O1053" i="7"/>
  <c r="Q1053" i="7" s="1"/>
  <c r="P1053" i="7"/>
  <c r="N1053" i="7"/>
  <c r="N1033" i="7"/>
  <c r="P1033" i="7"/>
  <c r="O1033" i="7"/>
  <c r="Q1033" i="7" s="1"/>
  <c r="P1013" i="7"/>
  <c r="O1013" i="7"/>
  <c r="Q1013" i="7" s="1"/>
  <c r="O993" i="7"/>
  <c r="P993" i="7"/>
  <c r="P973" i="7"/>
  <c r="N973" i="7"/>
  <c r="P953" i="7"/>
  <c r="N953" i="7"/>
  <c r="O953" i="7"/>
  <c r="Q953" i="7" s="1"/>
  <c r="O933" i="7"/>
  <c r="Q933" i="7" s="1"/>
  <c r="P933" i="7"/>
  <c r="P893" i="7"/>
  <c r="O893" i="7"/>
  <c r="Q893" i="7" s="1"/>
  <c r="O873" i="7"/>
  <c r="P873" i="7"/>
  <c r="P853" i="7"/>
  <c r="O853" i="7"/>
  <c r="Q853" i="7" s="1"/>
  <c r="P833" i="7"/>
  <c r="O833" i="7"/>
  <c r="Q833" i="7" s="1"/>
  <c r="N833" i="7"/>
  <c r="P793" i="7"/>
  <c r="O793" i="7"/>
  <c r="Q793" i="7" s="1"/>
  <c r="N793" i="7"/>
  <c r="P773" i="7"/>
  <c r="O773" i="7"/>
  <c r="Q773" i="7" s="1"/>
  <c r="N773" i="7"/>
  <c r="O753" i="7"/>
  <c r="P753" i="7"/>
  <c r="P733" i="7"/>
  <c r="O733" i="7"/>
  <c r="P713" i="7"/>
  <c r="N713" i="7"/>
  <c r="P693" i="7"/>
  <c r="O693" i="7"/>
  <c r="Q693" i="7" s="1"/>
  <c r="N693" i="7"/>
  <c r="O653" i="7"/>
  <c r="P653" i="7"/>
  <c r="N653" i="7"/>
  <c r="P613" i="7"/>
  <c r="O613" i="7"/>
  <c r="Q613" i="7" s="1"/>
  <c r="P593" i="7"/>
  <c r="O593" i="7"/>
  <c r="Q593" i="7" s="1"/>
  <c r="P573" i="7"/>
  <c r="O573" i="7"/>
  <c r="Q573" i="7" s="1"/>
  <c r="O553" i="7"/>
  <c r="Q553" i="7" s="1"/>
  <c r="N553" i="7"/>
  <c r="P553" i="7"/>
  <c r="P533" i="7"/>
  <c r="O533" i="7"/>
  <c r="Q533" i="7" s="1"/>
  <c r="P493" i="7"/>
  <c r="O493" i="7"/>
  <c r="P473" i="7"/>
  <c r="N473" i="7"/>
  <c r="O473" i="7"/>
  <c r="Q473" i="7" s="1"/>
  <c r="P453" i="7"/>
  <c r="Q453" i="7" s="1"/>
  <c r="N453" i="7"/>
  <c r="N433" i="7"/>
  <c r="O433" i="7"/>
  <c r="P433" i="7"/>
  <c r="O413" i="7"/>
  <c r="Q413" i="7" s="1"/>
  <c r="N413" i="7"/>
  <c r="P393" i="7"/>
  <c r="N393" i="7"/>
  <c r="P373" i="7"/>
  <c r="O373" i="7"/>
  <c r="Q373" i="7" s="1"/>
  <c r="O333" i="7"/>
  <c r="Q333" i="7" s="1"/>
  <c r="P333" i="7"/>
  <c r="N333" i="7"/>
  <c r="P313" i="7"/>
  <c r="N313" i="7"/>
  <c r="P293" i="7"/>
  <c r="O293" i="7"/>
  <c r="Q293" i="7" s="1"/>
  <c r="O273" i="7"/>
  <c r="N273" i="7"/>
  <c r="P273" i="7"/>
  <c r="P253" i="7"/>
  <c r="O253" i="7"/>
  <c r="Q253" i="7" s="1"/>
  <c r="N253" i="7"/>
  <c r="P233" i="7"/>
  <c r="N233" i="7"/>
  <c r="O233" i="7"/>
  <c r="Q233" i="7" s="1"/>
  <c r="P213" i="7"/>
  <c r="O213" i="7"/>
  <c r="Q213" i="7" s="1"/>
  <c r="N213" i="7"/>
  <c r="P193" i="7"/>
  <c r="O193" i="7"/>
  <c r="P173" i="7"/>
  <c r="O173" i="7"/>
  <c r="Q173" i="7" s="1"/>
  <c r="N173" i="7"/>
  <c r="O153" i="7"/>
  <c r="Q153" i="7" s="1"/>
  <c r="P153" i="7"/>
  <c r="N153" i="7"/>
  <c r="O133" i="7"/>
  <c r="N133" i="7"/>
  <c r="P133" i="7"/>
  <c r="P113" i="7"/>
  <c r="N113" i="7"/>
  <c r="O113" i="7"/>
  <c r="Q113" i="7" s="1"/>
  <c r="P93" i="7"/>
  <c r="O93" i="7"/>
  <c r="Q93" i="7" s="1"/>
  <c r="N93" i="7"/>
  <c r="N73" i="7"/>
  <c r="P73" i="7"/>
  <c r="O73" i="7"/>
  <c r="Q73" i="7" s="1"/>
  <c r="N848" i="7"/>
  <c r="N689" i="7"/>
  <c r="N613" i="7"/>
  <c r="N437" i="7"/>
  <c r="N172" i="7"/>
  <c r="N119" i="7"/>
  <c r="O1410" i="7"/>
  <c r="Q1410" i="7" s="1"/>
  <c r="O1337" i="7"/>
  <c r="O1267" i="7"/>
  <c r="O928" i="7"/>
  <c r="O749" i="7"/>
  <c r="O637" i="7"/>
  <c r="O398" i="7"/>
  <c r="Q398" i="7" s="1"/>
  <c r="O309" i="7"/>
  <c r="P1309" i="7"/>
  <c r="P210" i="7"/>
  <c r="P1438" i="7"/>
  <c r="O1438" i="7"/>
  <c r="Q1438" i="7" s="1"/>
  <c r="O1298" i="7"/>
  <c r="P1298" i="7"/>
  <c r="P1078" i="7"/>
  <c r="O1078" i="7"/>
  <c r="O918" i="7"/>
  <c r="N918" i="7"/>
  <c r="P918" i="7"/>
  <c r="P718" i="7"/>
  <c r="N718" i="7"/>
  <c r="O718" i="7"/>
  <c r="Q718" i="7" s="1"/>
  <c r="P458" i="7"/>
  <c r="N458" i="7"/>
  <c r="P1452" i="7"/>
  <c r="O1452" i="7"/>
  <c r="P1432" i="7"/>
  <c r="O1432" i="7"/>
  <c r="Q1432" i="7" s="1"/>
  <c r="O1392" i="7"/>
  <c r="P1392" i="7"/>
  <c r="O1372" i="7"/>
  <c r="N1372" i="7"/>
  <c r="P1372" i="7"/>
  <c r="O1352" i="7"/>
  <c r="Q1352" i="7" s="1"/>
  <c r="N1352" i="7"/>
  <c r="O1292" i="7"/>
  <c r="Q1292" i="7" s="1"/>
  <c r="P1292" i="7"/>
  <c r="P1272" i="7"/>
  <c r="N1272" i="7"/>
  <c r="O1272" i="7"/>
  <c r="O1252" i="7"/>
  <c r="P1252" i="7"/>
  <c r="P1232" i="7"/>
  <c r="O1232" i="7"/>
  <c r="Q1232" i="7" s="1"/>
  <c r="N1232" i="7"/>
  <c r="P1212" i="7"/>
  <c r="O1212" i="7"/>
  <c r="Q1212" i="7" s="1"/>
  <c r="P1192" i="7"/>
  <c r="O1192" i="7"/>
  <c r="Q1192" i="7" s="1"/>
  <c r="O1172" i="7"/>
  <c r="P1172" i="7"/>
  <c r="N1172" i="7"/>
  <c r="O1152" i="7"/>
  <c r="P1152" i="7"/>
  <c r="P1132" i="7"/>
  <c r="N1132" i="7"/>
  <c r="P1112" i="7"/>
  <c r="N1112" i="7"/>
  <c r="O1112" i="7"/>
  <c r="Q1112" i="7" s="1"/>
  <c r="P1092" i="7"/>
  <c r="N1092" i="7"/>
  <c r="O1092" i="7"/>
  <c r="Q1092" i="7" s="1"/>
  <c r="N1072" i="7"/>
  <c r="P1072" i="7"/>
  <c r="N1052" i="7"/>
  <c r="O1052" i="7"/>
  <c r="P1052" i="7"/>
  <c r="O1032" i="7"/>
  <c r="N1032" i="7"/>
  <c r="P1032" i="7"/>
  <c r="N1012" i="7"/>
  <c r="P1012" i="7"/>
  <c r="O1012" i="7"/>
  <c r="Q1012" i="7" s="1"/>
  <c r="P992" i="7"/>
  <c r="N992" i="7"/>
  <c r="O992" i="7"/>
  <c r="N972" i="7"/>
  <c r="O972" i="7"/>
  <c r="P972" i="7"/>
  <c r="P952" i="7"/>
  <c r="O952" i="7"/>
  <c r="N952" i="7"/>
  <c r="N932" i="7"/>
  <c r="O932" i="7"/>
  <c r="P932" i="7"/>
  <c r="N912" i="7"/>
  <c r="O912" i="7"/>
  <c r="Q912" i="7" s="1"/>
  <c r="N892" i="7"/>
  <c r="P892" i="7"/>
  <c r="O892" i="7"/>
  <c r="Q892" i="7" s="1"/>
  <c r="P872" i="7"/>
  <c r="N872" i="7"/>
  <c r="O872" i="7"/>
  <c r="Q872" i="7" s="1"/>
  <c r="P852" i="7"/>
  <c r="N852" i="7"/>
  <c r="O852" i="7"/>
  <c r="P832" i="7"/>
  <c r="N832" i="7"/>
  <c r="O832" i="7"/>
  <c r="Q832" i="7" s="1"/>
  <c r="N812" i="7"/>
  <c r="O812" i="7"/>
  <c r="P812" i="7"/>
  <c r="P792" i="7"/>
  <c r="N792" i="7"/>
  <c r="O792" i="7"/>
  <c r="Q792" i="7" s="1"/>
  <c r="N772" i="7"/>
  <c r="P772" i="7"/>
  <c r="Q772" i="7" s="1"/>
  <c r="P752" i="7"/>
  <c r="O752" i="7"/>
  <c r="Q752" i="7" s="1"/>
  <c r="N752" i="7"/>
  <c r="N732" i="7"/>
  <c r="P732" i="7"/>
  <c r="O732" i="7"/>
  <c r="Q732" i="7" s="1"/>
  <c r="N712" i="7"/>
  <c r="O712" i="7"/>
  <c r="Q712" i="7" s="1"/>
  <c r="P712" i="7"/>
  <c r="N692" i="7"/>
  <c r="P692" i="7"/>
  <c r="O692" i="7"/>
  <c r="Q692" i="7" s="1"/>
  <c r="N672" i="7"/>
  <c r="O672" i="7"/>
  <c r="P672" i="7"/>
  <c r="P652" i="7"/>
  <c r="N652" i="7"/>
  <c r="O652" i="7"/>
  <c r="Q652" i="7" s="1"/>
  <c r="O632" i="7"/>
  <c r="N632" i="7"/>
  <c r="P632" i="7"/>
  <c r="P612" i="7"/>
  <c r="O612" i="7"/>
  <c r="Q612" i="7" s="1"/>
  <c r="N612" i="7"/>
  <c r="P592" i="7"/>
  <c r="N592" i="7"/>
  <c r="O592" i="7"/>
  <c r="Q592" i="7" s="1"/>
  <c r="P572" i="7"/>
  <c r="Q572" i="7" s="1"/>
  <c r="N572" i="7"/>
  <c r="N552" i="7"/>
  <c r="O552" i="7"/>
  <c r="P532" i="7"/>
  <c r="N532" i="7"/>
  <c r="O532" i="7"/>
  <c r="P512" i="7"/>
  <c r="N512" i="7"/>
  <c r="O512" i="7"/>
  <c r="Q512" i="7" s="1"/>
  <c r="P492" i="7"/>
  <c r="N492" i="7"/>
  <c r="O492" i="7"/>
  <c r="P472" i="7"/>
  <c r="N472" i="7"/>
  <c r="O472" i="7"/>
  <c r="Q472" i="7" s="1"/>
  <c r="N452" i="7"/>
  <c r="P452" i="7"/>
  <c r="P432" i="7"/>
  <c r="O432" i="7"/>
  <c r="Q432" i="7" s="1"/>
  <c r="O412" i="7"/>
  <c r="Q412" i="7" s="1"/>
  <c r="N412" i="7"/>
  <c r="P412" i="7"/>
  <c r="P392" i="7"/>
  <c r="O392" i="7"/>
  <c r="Q392" i="7" s="1"/>
  <c r="P372" i="7"/>
  <c r="N372" i="7"/>
  <c r="O372" i="7"/>
  <c r="Q372" i="7" s="1"/>
  <c r="N352" i="7"/>
  <c r="O352" i="7"/>
  <c r="Q352" i="7" s="1"/>
  <c r="O332" i="7"/>
  <c r="Q332" i="7" s="1"/>
  <c r="P332" i="7"/>
  <c r="P312" i="7"/>
  <c r="N312" i="7"/>
  <c r="P292" i="7"/>
  <c r="O292" i="7"/>
  <c r="Q292" i="7" s="1"/>
  <c r="O272" i="7"/>
  <c r="N272" i="7"/>
  <c r="P272" i="7"/>
  <c r="P252" i="7"/>
  <c r="Q252" i="7" s="1"/>
  <c r="N252" i="7"/>
  <c r="O232" i="7"/>
  <c r="Q232" i="7" s="1"/>
  <c r="P232" i="7"/>
  <c r="P212" i="7"/>
  <c r="N212" i="7"/>
  <c r="O212" i="7"/>
  <c r="P192" i="7"/>
  <c r="O192" i="7"/>
  <c r="Q192" i="7" s="1"/>
  <c r="P152" i="7"/>
  <c r="O152" i="7"/>
  <c r="Q152" i="7" s="1"/>
  <c r="O132" i="7"/>
  <c r="Q132" i="7" s="1"/>
  <c r="P132" i="7"/>
  <c r="N132" i="7"/>
  <c r="P112" i="7"/>
  <c r="O112" i="7"/>
  <c r="Q112" i="7" s="1"/>
  <c r="P92" i="7"/>
  <c r="O92" i="7"/>
  <c r="Q92" i="7" s="1"/>
  <c r="P72" i="7"/>
  <c r="O72" i="7"/>
  <c r="Q72" i="7" s="1"/>
  <c r="N72" i="7"/>
  <c r="N52" i="7"/>
  <c r="P52" i="7"/>
  <c r="P32" i="7"/>
  <c r="O32" i="7"/>
  <c r="Q32" i="7" s="1"/>
  <c r="N32" i="7"/>
  <c r="P12" i="7"/>
  <c r="N12" i="7"/>
  <c r="O12" i="7"/>
  <c r="Q12" i="7" s="1"/>
  <c r="N1347" i="7"/>
  <c r="N1253" i="7"/>
  <c r="N1151" i="7"/>
  <c r="N1078" i="7"/>
  <c r="N928" i="7"/>
  <c r="N337" i="7"/>
  <c r="N117" i="7"/>
  <c r="O1409" i="7"/>
  <c r="Q1409" i="7" s="1"/>
  <c r="O1110" i="7"/>
  <c r="Q1110" i="7" s="1"/>
  <c r="O848" i="7"/>
  <c r="Q848" i="7" s="1"/>
  <c r="O748" i="7"/>
  <c r="O397" i="7"/>
  <c r="Q397" i="7" s="1"/>
  <c r="O308" i="7"/>
  <c r="Q308" i="7" s="1"/>
  <c r="P1434" i="7"/>
  <c r="P478" i="7"/>
  <c r="P1158" i="7"/>
  <c r="O1158" i="7"/>
  <c r="Q1158" i="7" s="1"/>
  <c r="N1158" i="7"/>
  <c r="P958" i="7"/>
  <c r="O958" i="7"/>
  <c r="Q958" i="7" s="1"/>
  <c r="P738" i="7"/>
  <c r="O738" i="7"/>
  <c r="Q738" i="7" s="1"/>
  <c r="N738" i="7"/>
  <c r="P1511" i="7"/>
  <c r="N1511" i="7"/>
  <c r="P1471" i="7"/>
  <c r="O1471" i="7"/>
  <c r="Q1471" i="7" s="1"/>
  <c r="P1211" i="7"/>
  <c r="N1211" i="7"/>
  <c r="O1171" i="7"/>
  <c r="P1171" i="7"/>
  <c r="O1131" i="7"/>
  <c r="P1131" i="7"/>
  <c r="N1131" i="7"/>
  <c r="P1091" i="7"/>
  <c r="O1091" i="7"/>
  <c r="Q1091" i="7" s="1"/>
  <c r="P1071" i="7"/>
  <c r="O1071" i="7"/>
  <c r="O1051" i="7"/>
  <c r="N1051" i="7"/>
  <c r="O1011" i="7"/>
  <c r="P1011" i="7"/>
  <c r="P991" i="7"/>
  <c r="O991" i="7"/>
  <c r="P971" i="7"/>
  <c r="N971" i="7"/>
  <c r="P951" i="7"/>
  <c r="N951" i="7"/>
  <c r="O951" i="7"/>
  <c r="Q951" i="7" s="1"/>
  <c r="P931" i="7"/>
  <c r="O931" i="7"/>
  <c r="Q931" i="7" s="1"/>
  <c r="N931" i="7"/>
  <c r="P891" i="7"/>
  <c r="O891" i="7"/>
  <c r="P831" i="7"/>
  <c r="O831" i="7"/>
  <c r="Q831" i="7" s="1"/>
  <c r="N831" i="7"/>
  <c r="P811" i="7"/>
  <c r="O811" i="7"/>
  <c r="N811" i="7"/>
  <c r="O791" i="7"/>
  <c r="P791" i="7"/>
  <c r="P771" i="7"/>
  <c r="Q771" i="7" s="1"/>
  <c r="N771" i="7"/>
  <c r="N751" i="7"/>
  <c r="P751" i="7"/>
  <c r="P731" i="7"/>
  <c r="O731" i="7"/>
  <c r="Q731" i="7" s="1"/>
  <c r="P711" i="7"/>
  <c r="N711" i="7"/>
  <c r="P691" i="7"/>
  <c r="O691" i="7"/>
  <c r="Q691" i="7" s="1"/>
  <c r="P671" i="7"/>
  <c r="O671" i="7"/>
  <c r="P651" i="7"/>
  <c r="O651" i="7"/>
  <c r="Q651" i="7" s="1"/>
  <c r="N651" i="7"/>
  <c r="P631" i="7"/>
  <c r="N631" i="7"/>
  <c r="O611" i="7"/>
  <c r="N611" i="7"/>
  <c r="P611" i="7"/>
  <c r="P591" i="7"/>
  <c r="O591" i="7"/>
  <c r="P571" i="7"/>
  <c r="O571" i="7"/>
  <c r="Q571" i="7" s="1"/>
  <c r="N571" i="7"/>
  <c r="P551" i="7"/>
  <c r="O551" i="7"/>
  <c r="Q551" i="7" s="1"/>
  <c r="O531" i="7"/>
  <c r="P531" i="7"/>
  <c r="N531" i="7"/>
  <c r="P511" i="7"/>
  <c r="N511" i="7"/>
  <c r="P491" i="7"/>
  <c r="O491" i="7"/>
  <c r="Q491" i="7" s="1"/>
  <c r="P471" i="7"/>
  <c r="O471" i="7"/>
  <c r="P451" i="7"/>
  <c r="O451" i="7"/>
  <c r="Q451" i="7" s="1"/>
  <c r="N451" i="7"/>
  <c r="P431" i="7"/>
  <c r="N431" i="7"/>
  <c r="P411" i="7"/>
  <c r="O411" i="7"/>
  <c r="Q411" i="7" s="1"/>
  <c r="N411" i="7"/>
  <c r="P391" i="7"/>
  <c r="O391" i="7"/>
  <c r="Q391" i="7" s="1"/>
  <c r="N391" i="7"/>
  <c r="O351" i="7"/>
  <c r="P351" i="7"/>
  <c r="P311" i="7"/>
  <c r="O311" i="7"/>
  <c r="Q311" i="7" s="1"/>
  <c r="N311" i="7"/>
  <c r="P291" i="7"/>
  <c r="O291" i="7"/>
  <c r="Q291" i="7" s="1"/>
  <c r="N291" i="7"/>
  <c r="O271" i="7"/>
  <c r="Q271" i="7" s="1"/>
  <c r="P271" i="7"/>
  <c r="N271" i="7"/>
  <c r="P231" i="7"/>
  <c r="N231" i="7"/>
  <c r="O231" i="7"/>
  <c r="Q231" i="7" s="1"/>
  <c r="O211" i="7"/>
  <c r="P211" i="7"/>
  <c r="P191" i="7"/>
  <c r="O191" i="7"/>
  <c r="Q191" i="7" s="1"/>
  <c r="P171" i="7"/>
  <c r="O171" i="7"/>
  <c r="Q171" i="7" s="1"/>
  <c r="P151" i="7"/>
  <c r="N151" i="7"/>
  <c r="O151" i="7"/>
  <c r="Q151" i="7" s="1"/>
  <c r="P131" i="7"/>
  <c r="N131" i="7"/>
  <c r="O111" i="7"/>
  <c r="P111" i="7"/>
  <c r="P91" i="7"/>
  <c r="O91" i="7"/>
  <c r="O71" i="7"/>
  <c r="P71" i="7"/>
  <c r="N71" i="7"/>
  <c r="P51" i="7"/>
  <c r="O51" i="7"/>
  <c r="Q51" i="7" s="1"/>
  <c r="O31" i="7"/>
  <c r="N31" i="7"/>
  <c r="P31" i="7"/>
  <c r="P11" i="7"/>
  <c r="N11" i="7"/>
  <c r="O11" i="7"/>
  <c r="Q11" i="7" s="1"/>
  <c r="N1458" i="7"/>
  <c r="N1378" i="7"/>
  <c r="N1313" i="7"/>
  <c r="N1252" i="7"/>
  <c r="N1118" i="7"/>
  <c r="N471" i="7"/>
  <c r="N432" i="7"/>
  <c r="O1407" i="7"/>
  <c r="O1333" i="7"/>
  <c r="O829" i="7"/>
  <c r="Q829" i="7" s="1"/>
  <c r="O633" i="7"/>
  <c r="O513" i="7"/>
  <c r="O172" i="7"/>
  <c r="Q172" i="7" s="1"/>
  <c r="P1433" i="7"/>
  <c r="P689" i="7"/>
  <c r="O159" i="7"/>
  <c r="N159" i="7"/>
  <c r="P159" i="7"/>
  <c r="N19" i="7"/>
  <c r="P1058" i="7"/>
  <c r="N1058" i="7"/>
  <c r="P838" i="7"/>
  <c r="O838" i="7"/>
  <c r="Q838" i="7" s="1"/>
  <c r="N838" i="7"/>
  <c r="N518" i="7"/>
  <c r="O518" i="7"/>
  <c r="O38" i="7"/>
  <c r="P38" i="7"/>
  <c r="P1491" i="7"/>
  <c r="Q1491" i="7" s="1"/>
  <c r="N1491" i="7"/>
  <c r="O1451" i="7"/>
  <c r="P1451" i="7"/>
  <c r="P1411" i="7"/>
  <c r="N1411" i="7"/>
  <c r="P1391" i="7"/>
  <c r="O1391" i="7"/>
  <c r="Q1391" i="7" s="1"/>
  <c r="O1351" i="7"/>
  <c r="P1351" i="7"/>
  <c r="P1311" i="7"/>
  <c r="O1311" i="7"/>
  <c r="Q1311" i="7" s="1"/>
  <c r="P1271" i="7"/>
  <c r="N1271" i="7"/>
  <c r="O1271" i="7"/>
  <c r="Q1271" i="7" s="1"/>
  <c r="P1251" i="7"/>
  <c r="Q1251" i="7" s="1"/>
  <c r="N1251" i="7"/>
  <c r="O1191" i="7"/>
  <c r="P1191" i="7"/>
  <c r="P851" i="7"/>
  <c r="O851" i="7"/>
  <c r="N851" i="7"/>
  <c r="P1470" i="7"/>
  <c r="O1470" i="7"/>
  <c r="Q1470" i="7" s="1"/>
  <c r="P1450" i="7"/>
  <c r="O1450" i="7"/>
  <c r="Q1450" i="7" s="1"/>
  <c r="P1430" i="7"/>
  <c r="O1430" i="7"/>
  <c r="Q1430" i="7" s="1"/>
  <c r="P1390" i="7"/>
  <c r="O1390" i="7"/>
  <c r="Q1390" i="7" s="1"/>
  <c r="O1370" i="7"/>
  <c r="P1370" i="7"/>
  <c r="P1350" i="7"/>
  <c r="N1350" i="7"/>
  <c r="O1350" i="7"/>
  <c r="Q1350" i="7" s="1"/>
  <c r="P1310" i="7"/>
  <c r="O1310" i="7"/>
  <c r="P1290" i="7"/>
  <c r="O1290" i="7"/>
  <c r="Q1290" i="7" s="1"/>
  <c r="P1270" i="7"/>
  <c r="O1270" i="7"/>
  <c r="P1250" i="7"/>
  <c r="N1250" i="7"/>
  <c r="P1230" i="7"/>
  <c r="O1230" i="7"/>
  <c r="Q1230" i="7" s="1"/>
  <c r="P1210" i="7"/>
  <c r="O1210" i="7"/>
  <c r="P1190" i="7"/>
  <c r="O1190" i="7"/>
  <c r="Q1190" i="7" s="1"/>
  <c r="P1170" i="7"/>
  <c r="O1170" i="7"/>
  <c r="Q1170" i="7" s="1"/>
  <c r="O1150" i="7"/>
  <c r="Q1150" i="7" s="1"/>
  <c r="N1150" i="7"/>
  <c r="P1130" i="7"/>
  <c r="N1130" i="7"/>
  <c r="P1090" i="7"/>
  <c r="O1090" i="7"/>
  <c r="P1070" i="7"/>
  <c r="O1070" i="7"/>
  <c r="Q1070" i="7" s="1"/>
  <c r="N1050" i="7"/>
  <c r="O1050" i="7"/>
  <c r="Q1050" i="7" s="1"/>
  <c r="O1030" i="7"/>
  <c r="N1030" i="7"/>
  <c r="P1030" i="7"/>
  <c r="P1010" i="7"/>
  <c r="N1010" i="7"/>
  <c r="O990" i="7"/>
  <c r="P990" i="7"/>
  <c r="P970" i="7"/>
  <c r="Q970" i="7" s="1"/>
  <c r="N970" i="7"/>
  <c r="P950" i="7"/>
  <c r="O950" i="7"/>
  <c r="Q950" i="7" s="1"/>
  <c r="O930" i="7"/>
  <c r="P930" i="7"/>
  <c r="P910" i="7"/>
  <c r="O910" i="7"/>
  <c r="Q910" i="7" s="1"/>
  <c r="N910" i="7"/>
  <c r="P890" i="7"/>
  <c r="O890" i="7"/>
  <c r="Q890" i="7" s="1"/>
  <c r="P870" i="7"/>
  <c r="N870" i="7"/>
  <c r="P850" i="7"/>
  <c r="O850" i="7"/>
  <c r="Q850" i="7" s="1"/>
  <c r="P830" i="7"/>
  <c r="O830" i="7"/>
  <c r="Q830" i="7" s="1"/>
  <c r="N830" i="7"/>
  <c r="P790" i="7"/>
  <c r="O790" i="7"/>
  <c r="Q790" i="7" s="1"/>
  <c r="P750" i="7"/>
  <c r="O750" i="7"/>
  <c r="Q750" i="7" s="1"/>
  <c r="P730" i="7"/>
  <c r="O730" i="7"/>
  <c r="Q730" i="7" s="1"/>
  <c r="O710" i="7"/>
  <c r="P710" i="7"/>
  <c r="N710" i="7"/>
  <c r="P690" i="7"/>
  <c r="O690" i="7"/>
  <c r="P670" i="7"/>
  <c r="O670" i="7"/>
  <c r="Q670" i="7" s="1"/>
  <c r="P650" i="7"/>
  <c r="O650" i="7"/>
  <c r="N610" i="7"/>
  <c r="O610" i="7"/>
  <c r="Q610" i="7" s="1"/>
  <c r="O590" i="7"/>
  <c r="P590" i="7"/>
  <c r="P570" i="7"/>
  <c r="N570" i="7"/>
  <c r="P550" i="7"/>
  <c r="O550" i="7"/>
  <c r="Q550" i="7" s="1"/>
  <c r="N550" i="7"/>
  <c r="P530" i="7"/>
  <c r="O530" i="7"/>
  <c r="Q530" i="7" s="1"/>
  <c r="N530" i="7"/>
  <c r="P510" i="7"/>
  <c r="N510" i="7"/>
  <c r="P490" i="7"/>
  <c r="O490" i="7"/>
  <c r="P470" i="7"/>
  <c r="O470" i="7"/>
  <c r="Q470" i="7" s="1"/>
  <c r="N470" i="7"/>
  <c r="O450" i="7"/>
  <c r="N450" i="7"/>
  <c r="P450" i="7"/>
  <c r="N410" i="7"/>
  <c r="O410" i="7"/>
  <c r="Q410" i="7" s="1"/>
  <c r="P390" i="7"/>
  <c r="O390" i="7"/>
  <c r="N390" i="7"/>
  <c r="P370" i="7"/>
  <c r="N370" i="7"/>
  <c r="O370" i="7"/>
  <c r="Q370" i="7" s="1"/>
  <c r="P350" i="7"/>
  <c r="N350" i="7"/>
  <c r="O350" i="7"/>
  <c r="Q350" i="7" s="1"/>
  <c r="N330" i="7"/>
  <c r="P330" i="7"/>
  <c r="Q330" i="7" s="1"/>
  <c r="O310" i="7"/>
  <c r="Q310" i="7" s="1"/>
  <c r="P310" i="7"/>
  <c r="P290" i="7"/>
  <c r="N290" i="7"/>
  <c r="O290" i="7"/>
  <c r="P270" i="7"/>
  <c r="O270" i="7"/>
  <c r="Q270" i="7" s="1"/>
  <c r="O250" i="7"/>
  <c r="N250" i="7"/>
  <c r="P250" i="7"/>
  <c r="P230" i="7"/>
  <c r="N230" i="7"/>
  <c r="O230" i="7"/>
  <c r="Q230" i="7" s="1"/>
  <c r="O190" i="7"/>
  <c r="P190" i="7"/>
  <c r="P170" i="7"/>
  <c r="O170" i="7"/>
  <c r="Q170" i="7" s="1"/>
  <c r="N170" i="7"/>
  <c r="P150" i="7"/>
  <c r="O150" i="7"/>
  <c r="Q150" i="7" s="1"/>
  <c r="P130" i="7"/>
  <c r="O130" i="7"/>
  <c r="N130" i="7"/>
  <c r="P110" i="7"/>
  <c r="N110" i="7"/>
  <c r="O90" i="7"/>
  <c r="N90" i="7"/>
  <c r="P90" i="7"/>
  <c r="P70" i="7"/>
  <c r="O70" i="7"/>
  <c r="Q70" i="7" s="1"/>
  <c r="P30" i="7"/>
  <c r="N30" i="7"/>
  <c r="O30" i="7"/>
  <c r="Q30" i="7" s="1"/>
  <c r="P10" i="7"/>
  <c r="N10" i="7"/>
  <c r="O10" i="7"/>
  <c r="Q10" i="7" s="1"/>
  <c r="N1312" i="7"/>
  <c r="N1247" i="7"/>
  <c r="N430" i="7"/>
  <c r="N332" i="7"/>
  <c r="N270" i="7"/>
  <c r="N112" i="7"/>
  <c r="O1332" i="7"/>
  <c r="O631" i="7"/>
  <c r="Q631" i="7" s="1"/>
  <c r="O511" i="7"/>
  <c r="O393" i="7"/>
  <c r="P1110" i="7"/>
  <c r="P912" i="7"/>
  <c r="P413" i="7"/>
  <c r="P59" i="7"/>
  <c r="N59" i="7"/>
  <c r="P1518" i="7"/>
  <c r="O1518" i="7"/>
  <c r="Q1518" i="7" s="1"/>
  <c r="P1178" i="7"/>
  <c r="O1178" i="7"/>
  <c r="Q1178" i="7" s="1"/>
  <c r="O578" i="7"/>
  <c r="P578" i="7"/>
  <c r="O378" i="7"/>
  <c r="P378" i="7"/>
  <c r="N378" i="7"/>
  <c r="P178" i="7"/>
  <c r="N178" i="7"/>
  <c r="P1509" i="7"/>
  <c r="O1509" i="7"/>
  <c r="Q1509" i="7" s="1"/>
  <c r="P1489" i="7"/>
  <c r="O1489" i="7"/>
  <c r="N1489" i="7"/>
  <c r="P1469" i="7"/>
  <c r="O1469" i="7"/>
  <c r="Q1469" i="7" s="1"/>
  <c r="N1469" i="7"/>
  <c r="P1429" i="7"/>
  <c r="O1429" i="7"/>
  <c r="Q1429" i="7" s="1"/>
  <c r="P1389" i="7"/>
  <c r="O1389" i="7"/>
  <c r="Q1389" i="7" s="1"/>
  <c r="P1369" i="7"/>
  <c r="O1369" i="7"/>
  <c r="Q1369" i="7" s="1"/>
  <c r="P1349" i="7"/>
  <c r="O1349" i="7"/>
  <c r="Q1349" i="7" s="1"/>
  <c r="N1349" i="7"/>
  <c r="P1329" i="7"/>
  <c r="O1329" i="7"/>
  <c r="N1329" i="7"/>
  <c r="P1269" i="7"/>
  <c r="O1269" i="7"/>
  <c r="Q1269" i="7" s="1"/>
  <c r="P1249" i="7"/>
  <c r="O1249" i="7"/>
  <c r="N1249" i="7"/>
  <c r="P1229" i="7"/>
  <c r="O1229" i="7"/>
  <c r="Q1229" i="7" s="1"/>
  <c r="P1209" i="7"/>
  <c r="N1209" i="7"/>
  <c r="P1189" i="7"/>
  <c r="O1189" i="7"/>
  <c r="Q1189" i="7" s="1"/>
  <c r="P1169" i="7"/>
  <c r="O1169" i="7"/>
  <c r="Q1169" i="7" s="1"/>
  <c r="O1149" i="7"/>
  <c r="P1149" i="7"/>
  <c r="O1129" i="7"/>
  <c r="P1129" i="7"/>
  <c r="P1089" i="7"/>
  <c r="O1089" i="7"/>
  <c r="N1089" i="7"/>
  <c r="O1069" i="7"/>
  <c r="P1069" i="7"/>
  <c r="O1049" i="7"/>
  <c r="Q1049" i="7" s="1"/>
  <c r="N1049" i="7"/>
  <c r="P1009" i="7"/>
  <c r="N1009" i="7"/>
  <c r="P989" i="7"/>
  <c r="O989" i="7"/>
  <c r="Q989" i="7" s="1"/>
  <c r="O969" i="7"/>
  <c r="P969" i="7"/>
  <c r="N969" i="7"/>
  <c r="P929" i="7"/>
  <c r="O929" i="7"/>
  <c r="Q929" i="7" s="1"/>
  <c r="P889" i="7"/>
  <c r="N889" i="7"/>
  <c r="O889" i="7"/>
  <c r="Q889" i="7" s="1"/>
  <c r="P869" i="7"/>
  <c r="N869" i="7"/>
  <c r="P849" i="7"/>
  <c r="O849" i="7"/>
  <c r="P809" i="7"/>
  <c r="Q809" i="7" s="1"/>
  <c r="N809" i="7"/>
  <c r="O789" i="7"/>
  <c r="Q789" i="7" s="1"/>
  <c r="P789" i="7"/>
  <c r="N789" i="7"/>
  <c r="O729" i="7"/>
  <c r="P729" i="7"/>
  <c r="P709" i="7"/>
  <c r="O709" i="7"/>
  <c r="P669" i="7"/>
  <c r="O669" i="7"/>
  <c r="Q669" i="7" s="1"/>
  <c r="P629" i="7"/>
  <c r="N629" i="7"/>
  <c r="N609" i="7"/>
  <c r="O609" i="7"/>
  <c r="P609" i="7"/>
  <c r="O589" i="7"/>
  <c r="P589" i="7"/>
  <c r="N589" i="7"/>
  <c r="O569" i="7"/>
  <c r="P569" i="7"/>
  <c r="N569" i="7"/>
  <c r="P549" i="7"/>
  <c r="O549" i="7"/>
  <c r="P529" i="7"/>
  <c r="O529" i="7"/>
  <c r="Q529" i="7" s="1"/>
  <c r="N529" i="7"/>
  <c r="P509" i="7"/>
  <c r="O509" i="7"/>
  <c r="N509" i="7"/>
  <c r="P489" i="7"/>
  <c r="O489" i="7"/>
  <c r="Q489" i="7" s="1"/>
  <c r="N489" i="7"/>
  <c r="O469" i="7"/>
  <c r="P469" i="7"/>
  <c r="N449" i="7"/>
  <c r="O449" i="7"/>
  <c r="P449" i="7"/>
  <c r="O429" i="7"/>
  <c r="Q429" i="7" s="1"/>
  <c r="P429" i="7"/>
  <c r="P409" i="7"/>
  <c r="O409" i="7"/>
  <c r="Q409" i="7" s="1"/>
  <c r="P389" i="7"/>
  <c r="O389" i="7"/>
  <c r="N389" i="7"/>
  <c r="N349" i="7"/>
  <c r="P349" i="7"/>
  <c r="O349" i="7"/>
  <c r="Q349" i="7" s="1"/>
  <c r="P289" i="7"/>
  <c r="O289" i="7"/>
  <c r="Q289" i="7" s="1"/>
  <c r="P249" i="7"/>
  <c r="Q249" i="7" s="1"/>
  <c r="N249" i="7"/>
  <c r="P229" i="7"/>
  <c r="O229" i="7"/>
  <c r="Q229" i="7" s="1"/>
  <c r="N209" i="7"/>
  <c r="O209" i="7"/>
  <c r="Q209" i="7" s="1"/>
  <c r="P189" i="7"/>
  <c r="O189" i="7"/>
  <c r="Q189" i="7" s="1"/>
  <c r="O169" i="7"/>
  <c r="Q169" i="7" s="1"/>
  <c r="P169" i="7"/>
  <c r="N169" i="7"/>
  <c r="O149" i="7"/>
  <c r="Q149" i="7" s="1"/>
  <c r="P149" i="7"/>
  <c r="N149" i="7"/>
  <c r="O129" i="7"/>
  <c r="P129" i="7"/>
  <c r="N129" i="7"/>
  <c r="O109" i="7"/>
  <c r="Q109" i="7" s="1"/>
  <c r="P109" i="7"/>
  <c r="N109" i="7"/>
  <c r="O89" i="7"/>
  <c r="P89" i="7"/>
  <c r="N89" i="7"/>
  <c r="O69" i="7"/>
  <c r="P69" i="7"/>
  <c r="N69" i="7"/>
  <c r="O49" i="7"/>
  <c r="P49" i="7"/>
  <c r="O29" i="7"/>
  <c r="Q29" i="7" s="1"/>
  <c r="P29" i="7"/>
  <c r="O9" i="7"/>
  <c r="P9" i="7"/>
  <c r="N1428" i="7"/>
  <c r="N1371" i="7"/>
  <c r="N1311" i="7"/>
  <c r="N1147" i="7"/>
  <c r="N1071" i="7"/>
  <c r="N797" i="7"/>
  <c r="N758" i="7"/>
  <c r="N677" i="7"/>
  <c r="N429" i="7"/>
  <c r="N373" i="7"/>
  <c r="N331" i="7"/>
  <c r="N269" i="7"/>
  <c r="N111" i="7"/>
  <c r="N48" i="7"/>
  <c r="O1458" i="7"/>
  <c r="Q1458" i="7" s="1"/>
  <c r="O1331" i="7"/>
  <c r="Q1331" i="7" s="1"/>
  <c r="O1010" i="7"/>
  <c r="O630" i="7"/>
  <c r="O510" i="7"/>
  <c r="P1109" i="7"/>
  <c r="P410" i="7"/>
  <c r="P174" i="7"/>
  <c r="P239" i="7"/>
  <c r="N239" i="7"/>
  <c r="O239" i="7"/>
  <c r="Q239" i="7" s="1"/>
  <c r="P179" i="7"/>
  <c r="O179" i="7"/>
  <c r="N179" i="7"/>
  <c r="N139" i="7"/>
  <c r="P139" i="7"/>
  <c r="O139" i="7"/>
  <c r="Q139" i="7" s="1"/>
  <c r="O99" i="7"/>
  <c r="P99" i="7"/>
  <c r="N99" i="7"/>
  <c r="P39" i="7"/>
  <c r="N39" i="7"/>
  <c r="P1418" i="7"/>
  <c r="N1418" i="7"/>
  <c r="O1258" i="7"/>
  <c r="P1258" i="7"/>
  <c r="P1038" i="7"/>
  <c r="O1038" i="7"/>
  <c r="N1038" i="7"/>
  <c r="O878" i="7"/>
  <c r="N878" i="7"/>
  <c r="P878" i="7"/>
  <c r="O678" i="7"/>
  <c r="N678" i="7"/>
  <c r="P678" i="7"/>
  <c r="P598" i="7"/>
  <c r="O598" i="7"/>
  <c r="Q598" i="7" s="1"/>
  <c r="N598" i="7"/>
  <c r="P558" i="7"/>
  <c r="O558" i="7"/>
  <c r="Q558" i="7" s="1"/>
  <c r="N558" i="7"/>
  <c r="P318" i="7"/>
  <c r="O318" i="7"/>
  <c r="N318" i="7"/>
  <c r="P118" i="7"/>
  <c r="N118" i="7"/>
  <c r="O118" i="7"/>
  <c r="P1431" i="7"/>
  <c r="O1431" i="7"/>
  <c r="Q1431" i="7" s="1"/>
  <c r="P1508" i="7"/>
  <c r="O1508" i="7"/>
  <c r="Q1508" i="7" s="1"/>
  <c r="P1468" i="7"/>
  <c r="O1468" i="7"/>
  <c r="P1448" i="7"/>
  <c r="O1448" i="7"/>
  <c r="Q1448" i="7" s="1"/>
  <c r="P1408" i="7"/>
  <c r="O1408" i="7"/>
  <c r="Q1408" i="7" s="1"/>
  <c r="P1388" i="7"/>
  <c r="N1388" i="7"/>
  <c r="P1368" i="7"/>
  <c r="O1368" i="7"/>
  <c r="Q1368" i="7" s="1"/>
  <c r="N1368" i="7"/>
  <c r="P1348" i="7"/>
  <c r="O1348" i="7"/>
  <c r="P1328" i="7"/>
  <c r="O1328" i="7"/>
  <c r="Q1328" i="7" s="1"/>
  <c r="N1328" i="7"/>
  <c r="P1308" i="7"/>
  <c r="O1308" i="7"/>
  <c r="Q1308" i="7" s="1"/>
  <c r="P1288" i="7"/>
  <c r="O1288" i="7"/>
  <c r="Q1288" i="7" s="1"/>
  <c r="P1268" i="7"/>
  <c r="O1268" i="7"/>
  <c r="P1248" i="7"/>
  <c r="O1248" i="7"/>
  <c r="Q1248" i="7" s="1"/>
  <c r="N1248" i="7"/>
  <c r="P1228" i="7"/>
  <c r="O1228" i="7"/>
  <c r="Q1228" i="7" s="1"/>
  <c r="N1228" i="7"/>
  <c r="P1208" i="7"/>
  <c r="O1208" i="7"/>
  <c r="Q1208" i="7" s="1"/>
  <c r="P1188" i="7"/>
  <c r="O1188" i="7"/>
  <c r="N1188" i="7"/>
  <c r="P1168" i="7"/>
  <c r="O1168" i="7"/>
  <c r="Q1168" i="7" s="1"/>
  <c r="P1148" i="7"/>
  <c r="O1148" i="7"/>
  <c r="P1128" i="7"/>
  <c r="O1128" i="7"/>
  <c r="Q1128" i="7" s="1"/>
  <c r="P1108" i="7"/>
  <c r="N1108" i="7"/>
  <c r="P1088" i="7"/>
  <c r="O1088" i="7"/>
  <c r="Q1088" i="7" s="1"/>
  <c r="P1068" i="7"/>
  <c r="O1068" i="7"/>
  <c r="Q1068" i="7" s="1"/>
  <c r="P1048" i="7"/>
  <c r="O1048" i="7"/>
  <c r="Q1048" i="7" s="1"/>
  <c r="P1028" i="7"/>
  <c r="O1028" i="7"/>
  <c r="Q1028" i="7" s="1"/>
  <c r="N1028" i="7"/>
  <c r="P1008" i="7"/>
  <c r="N1008" i="7"/>
  <c r="P988" i="7"/>
  <c r="O988" i="7"/>
  <c r="Q988" i="7" s="1"/>
  <c r="N988" i="7"/>
  <c r="P948" i="7"/>
  <c r="O948" i="7"/>
  <c r="N948" i="7"/>
  <c r="P908" i="7"/>
  <c r="O908" i="7"/>
  <c r="Q908" i="7" s="1"/>
  <c r="P888" i="7"/>
  <c r="O888" i="7"/>
  <c r="N888" i="7"/>
  <c r="P868" i="7"/>
  <c r="N868" i="7"/>
  <c r="P828" i="7"/>
  <c r="O828" i="7"/>
  <c r="Q828" i="7" s="1"/>
  <c r="N828" i="7"/>
  <c r="P808" i="7"/>
  <c r="O808" i="7"/>
  <c r="Q808" i="7" s="1"/>
  <c r="N808" i="7"/>
  <c r="P788" i="7"/>
  <c r="O788" i="7"/>
  <c r="P768" i="7"/>
  <c r="O768" i="7"/>
  <c r="Q768" i="7" s="1"/>
  <c r="N768" i="7"/>
  <c r="P728" i="7"/>
  <c r="O728" i="7"/>
  <c r="Q728" i="7" s="1"/>
  <c r="P708" i="7"/>
  <c r="O708" i="7"/>
  <c r="Q708" i="7" s="1"/>
  <c r="P688" i="7"/>
  <c r="O688" i="7"/>
  <c r="N688" i="7"/>
  <c r="P668" i="7"/>
  <c r="O668" i="7"/>
  <c r="Q668" i="7" s="1"/>
  <c r="P648" i="7"/>
  <c r="O648" i="7"/>
  <c r="Q648" i="7" s="1"/>
  <c r="P628" i="7"/>
  <c r="O628" i="7"/>
  <c r="Q628" i="7" s="1"/>
  <c r="P608" i="7"/>
  <c r="N608" i="7"/>
  <c r="O608" i="7"/>
  <c r="P588" i="7"/>
  <c r="O588" i="7"/>
  <c r="Q588" i="7" s="1"/>
  <c r="P568" i="7"/>
  <c r="O568" i="7"/>
  <c r="N568" i="7"/>
  <c r="P548" i="7"/>
  <c r="O548" i="7"/>
  <c r="Q548" i="7" s="1"/>
  <c r="N548" i="7"/>
  <c r="P528" i="7"/>
  <c r="O528" i="7"/>
  <c r="P508" i="7"/>
  <c r="O508" i="7"/>
  <c r="Q508" i="7" s="1"/>
  <c r="N508" i="7"/>
  <c r="P488" i="7"/>
  <c r="O488" i="7"/>
  <c r="Q488" i="7" s="1"/>
  <c r="P468" i="7"/>
  <c r="O468" i="7"/>
  <c r="Q468" i="7" s="1"/>
  <c r="P448" i="7"/>
  <c r="O448" i="7"/>
  <c r="Q448" i="7" s="1"/>
  <c r="N448" i="7"/>
  <c r="P428" i="7"/>
  <c r="O428" i="7"/>
  <c r="Q428" i="7" s="1"/>
  <c r="N428" i="7"/>
  <c r="P408" i="7"/>
  <c r="O408" i="7"/>
  <c r="P388" i="7"/>
  <c r="O388" i="7"/>
  <c r="Q388" i="7" s="1"/>
  <c r="N388" i="7"/>
  <c r="P368" i="7"/>
  <c r="N368" i="7"/>
  <c r="O368" i="7"/>
  <c r="P348" i="7"/>
  <c r="O348" i="7"/>
  <c r="Q348" i="7" s="1"/>
  <c r="N348" i="7"/>
  <c r="P328" i="7"/>
  <c r="N328" i="7"/>
  <c r="P288" i="7"/>
  <c r="O288" i="7"/>
  <c r="Q288" i="7" s="1"/>
  <c r="N288" i="7"/>
  <c r="P268" i="7"/>
  <c r="O268" i="7"/>
  <c r="P248" i="7"/>
  <c r="O248" i="7"/>
  <c r="Q248" i="7" s="1"/>
  <c r="N248" i="7"/>
  <c r="P228" i="7"/>
  <c r="N228" i="7"/>
  <c r="O228" i="7"/>
  <c r="Q228" i="7" s="1"/>
  <c r="P208" i="7"/>
  <c r="N208" i="7"/>
  <c r="O208" i="7"/>
  <c r="P188" i="7"/>
  <c r="O188" i="7"/>
  <c r="Q188" i="7" s="1"/>
  <c r="P168" i="7"/>
  <c r="O168" i="7"/>
  <c r="Q168" i="7" s="1"/>
  <c r="N168" i="7"/>
  <c r="P148" i="7"/>
  <c r="O148" i="7"/>
  <c r="Q148" i="7" s="1"/>
  <c r="N148" i="7"/>
  <c r="P128" i="7"/>
  <c r="O128" i="7"/>
  <c r="N128" i="7"/>
  <c r="P108" i="7"/>
  <c r="O108" i="7"/>
  <c r="Q108" i="7" s="1"/>
  <c r="P88" i="7"/>
  <c r="O88" i="7"/>
  <c r="N88" i="7"/>
  <c r="P68" i="7"/>
  <c r="O68" i="7"/>
  <c r="Q68" i="7" s="1"/>
  <c r="N68" i="7"/>
  <c r="P28" i="7"/>
  <c r="N28" i="7"/>
  <c r="P8" i="7"/>
  <c r="O8" i="7"/>
  <c r="Q8" i="7" s="1"/>
  <c r="N8" i="7"/>
  <c r="N1453" i="7"/>
  <c r="N1370" i="7"/>
  <c r="N1310" i="7"/>
  <c r="N1213" i="7"/>
  <c r="N1178" i="7"/>
  <c r="N1070" i="7"/>
  <c r="N958" i="7"/>
  <c r="N757" i="7"/>
  <c r="N717" i="7"/>
  <c r="N371" i="7"/>
  <c r="N329" i="7"/>
  <c r="N268" i="7"/>
  <c r="N108" i="7"/>
  <c r="O1512" i="7"/>
  <c r="Q1512" i="7" s="1"/>
  <c r="O1457" i="7"/>
  <c r="Q1457" i="7" s="1"/>
  <c r="O1330" i="7"/>
  <c r="Q1330" i="7" s="1"/>
  <c r="O1257" i="7"/>
  <c r="Q1257" i="7" s="1"/>
  <c r="O1167" i="7"/>
  <c r="Q1167" i="7" s="1"/>
  <c r="O1077" i="7"/>
  <c r="Q1077" i="7" s="1"/>
  <c r="O1009" i="7"/>
  <c r="Q1009" i="7" s="1"/>
  <c r="O817" i="7"/>
  <c r="Q817" i="7" s="1"/>
  <c r="O713" i="7"/>
  <c r="Q713" i="7" s="1"/>
  <c r="O629" i="7"/>
  <c r="Q629" i="7" s="1"/>
  <c r="O137" i="7"/>
  <c r="Q137" i="7" s="1"/>
  <c r="O28" i="7"/>
  <c r="Q28" i="7" s="1"/>
  <c r="P1478" i="7"/>
  <c r="O1478" i="7"/>
  <c r="O1318" i="7"/>
  <c r="P1318" i="7"/>
  <c r="P938" i="7"/>
  <c r="O938" i="7"/>
  <c r="P798" i="7"/>
  <c r="O798" i="7"/>
  <c r="Q798" i="7" s="1"/>
  <c r="P658" i="7"/>
  <c r="N658" i="7"/>
  <c r="O658" i="7"/>
  <c r="P538" i="7"/>
  <c r="N538" i="7"/>
  <c r="O538" i="7"/>
  <c r="Q538" i="7" s="1"/>
  <c r="O438" i="7"/>
  <c r="P438" i="7"/>
  <c r="P338" i="7"/>
  <c r="O338" i="7"/>
  <c r="Q338" i="7" s="1"/>
  <c r="P258" i="7"/>
  <c r="O258" i="7"/>
  <c r="Q258" i="7" s="1"/>
  <c r="N258" i="7"/>
  <c r="P158" i="7"/>
  <c r="N158" i="7"/>
  <c r="O158" i="7"/>
  <c r="Q158" i="7" s="1"/>
  <c r="N578" i="7"/>
  <c r="P1111" i="7"/>
  <c r="O1111" i="7"/>
  <c r="Q1111" i="7" s="1"/>
  <c r="P1507" i="7"/>
  <c r="O1507" i="7"/>
  <c r="Q1507" i="7" s="1"/>
  <c r="P1467" i="7"/>
  <c r="O1467" i="7"/>
  <c r="N1467" i="7"/>
  <c r="O1447" i="7"/>
  <c r="P1447" i="7"/>
  <c r="P1427" i="7"/>
  <c r="O1427" i="7"/>
  <c r="Q1427" i="7" s="1"/>
  <c r="P1387" i="7"/>
  <c r="O1387" i="7"/>
  <c r="Q1387" i="7" s="1"/>
  <c r="P1327" i="7"/>
  <c r="O1327" i="7"/>
  <c r="Q1327" i="7" s="1"/>
  <c r="P1287" i="7"/>
  <c r="O1287" i="7"/>
  <c r="P1227" i="7"/>
  <c r="O1227" i="7"/>
  <c r="Q1227" i="7" s="1"/>
  <c r="N1227" i="7"/>
  <c r="P1187" i="7"/>
  <c r="O1187" i="7"/>
  <c r="Q1187" i="7" s="1"/>
  <c r="P1127" i="7"/>
  <c r="N1127" i="7"/>
  <c r="O1107" i="7"/>
  <c r="Q1107" i="7" s="1"/>
  <c r="N1107" i="7"/>
  <c r="P1107" i="7"/>
  <c r="O1087" i="7"/>
  <c r="P1087" i="7"/>
  <c r="N1087" i="7"/>
  <c r="P1067" i="7"/>
  <c r="O1067" i="7"/>
  <c r="Q1067" i="7" s="1"/>
  <c r="P1047" i="7"/>
  <c r="O1047" i="7"/>
  <c r="Q1047" i="7" s="1"/>
  <c r="P1027" i="7"/>
  <c r="O1027" i="7"/>
  <c r="N1027" i="7"/>
  <c r="P1007" i="7"/>
  <c r="O1007" i="7"/>
  <c r="Q1007" i="7" s="1"/>
  <c r="P987" i="7"/>
  <c r="O987" i="7"/>
  <c r="P947" i="7"/>
  <c r="O947" i="7"/>
  <c r="Q947" i="7" s="1"/>
  <c r="P927" i="7"/>
  <c r="O927" i="7"/>
  <c r="Q927" i="7" s="1"/>
  <c r="N927" i="7"/>
  <c r="P907" i="7"/>
  <c r="O907" i="7"/>
  <c r="Q907" i="7" s="1"/>
  <c r="P887" i="7"/>
  <c r="O887" i="7"/>
  <c r="Q887" i="7" s="1"/>
  <c r="N887" i="7"/>
  <c r="P867" i="7"/>
  <c r="N867" i="7"/>
  <c r="P847" i="7"/>
  <c r="N847" i="7"/>
  <c r="O847" i="7"/>
  <c r="P827" i="7"/>
  <c r="N827" i="7"/>
  <c r="P807" i="7"/>
  <c r="N807" i="7"/>
  <c r="P787" i="7"/>
  <c r="N787" i="7"/>
  <c r="O787" i="7"/>
  <c r="Q787" i="7" s="1"/>
  <c r="P767" i="7"/>
  <c r="O767" i="7"/>
  <c r="Q767" i="7" s="1"/>
  <c r="N767" i="7"/>
  <c r="P747" i="7"/>
  <c r="N747" i="7"/>
  <c r="O727" i="7"/>
  <c r="P727" i="7"/>
  <c r="P707" i="7"/>
  <c r="O707" i="7"/>
  <c r="Q707" i="7" s="1"/>
  <c r="P687" i="7"/>
  <c r="O687" i="7"/>
  <c r="Q687" i="7" s="1"/>
  <c r="N687" i="7"/>
  <c r="P667" i="7"/>
  <c r="O667" i="7"/>
  <c r="N667" i="7"/>
  <c r="P627" i="7"/>
  <c r="O627" i="7"/>
  <c r="N627" i="7"/>
  <c r="P607" i="7"/>
  <c r="O607" i="7"/>
  <c r="Q607" i="7" s="1"/>
  <c r="N607" i="7"/>
  <c r="P587" i="7"/>
  <c r="N587" i="7"/>
  <c r="O587" i="7"/>
  <c r="Q587" i="7" s="1"/>
  <c r="O567" i="7"/>
  <c r="P567" i="7"/>
  <c r="N567" i="7"/>
  <c r="P527" i="7"/>
  <c r="O527" i="7"/>
  <c r="Q527" i="7" s="1"/>
  <c r="P507" i="7"/>
  <c r="N507" i="7"/>
  <c r="P487" i="7"/>
  <c r="O487" i="7"/>
  <c r="N487" i="7"/>
  <c r="P467" i="7"/>
  <c r="O467" i="7"/>
  <c r="Q467" i="7" s="1"/>
  <c r="N447" i="7"/>
  <c r="P447" i="7"/>
  <c r="P427" i="7"/>
  <c r="N427" i="7"/>
  <c r="O427" i="7"/>
  <c r="Q427" i="7" s="1"/>
  <c r="O407" i="7"/>
  <c r="Q407" i="7" s="1"/>
  <c r="P407" i="7"/>
  <c r="P387" i="7"/>
  <c r="N387" i="7"/>
  <c r="P347" i="7"/>
  <c r="N347" i="7"/>
  <c r="O347" i="7"/>
  <c r="Q347" i="7" s="1"/>
  <c r="P327" i="7"/>
  <c r="O327" i="7"/>
  <c r="Q327" i="7" s="1"/>
  <c r="N327" i="7"/>
  <c r="N307" i="7"/>
  <c r="P307" i="7"/>
  <c r="O307" i="7"/>
  <c r="P287" i="7"/>
  <c r="O287" i="7"/>
  <c r="Q287" i="7" s="1"/>
  <c r="N287" i="7"/>
  <c r="P267" i="7"/>
  <c r="O267" i="7"/>
  <c r="Q267" i="7" s="1"/>
  <c r="P247" i="7"/>
  <c r="O247" i="7"/>
  <c r="Q247" i="7" s="1"/>
  <c r="O227" i="7"/>
  <c r="N227" i="7"/>
  <c r="P207" i="7"/>
  <c r="O207" i="7"/>
  <c r="Q207" i="7" s="1"/>
  <c r="N207" i="7"/>
  <c r="O187" i="7"/>
  <c r="P187" i="7"/>
  <c r="P167" i="7"/>
  <c r="N167" i="7"/>
  <c r="P147" i="7"/>
  <c r="O147" i="7"/>
  <c r="Q147" i="7" s="1"/>
  <c r="P127" i="7"/>
  <c r="Q127" i="7" s="1"/>
  <c r="N127" i="7"/>
  <c r="P107" i="7"/>
  <c r="O107" i="7"/>
  <c r="Q107" i="7" s="1"/>
  <c r="N107" i="7"/>
  <c r="P87" i="7"/>
  <c r="O87" i="7"/>
  <c r="Q87" i="7" s="1"/>
  <c r="P67" i="7"/>
  <c r="N67" i="7"/>
  <c r="O67" i="7"/>
  <c r="Q67" i="7" s="1"/>
  <c r="O47" i="7"/>
  <c r="P47" i="7"/>
  <c r="P27" i="7"/>
  <c r="O27" i="7"/>
  <c r="Q27" i="7" s="1"/>
  <c r="P7" i="7"/>
  <c r="O7" i="7"/>
  <c r="Q7" i="7" s="1"/>
  <c r="N1478" i="7"/>
  <c r="N1452" i="7"/>
  <c r="N1369" i="7"/>
  <c r="N1309" i="7"/>
  <c r="N1278" i="7"/>
  <c r="N1212" i="7"/>
  <c r="N1109" i="7"/>
  <c r="N1069" i="7"/>
  <c r="N993" i="7"/>
  <c r="N957" i="7"/>
  <c r="N837" i="7"/>
  <c r="N673" i="7"/>
  <c r="N369" i="7"/>
  <c r="N267" i="7"/>
  <c r="N217" i="7"/>
  <c r="N157" i="7"/>
  <c r="O1511" i="7"/>
  <c r="Q1511" i="7" s="1"/>
  <c r="O1008" i="7"/>
  <c r="O711" i="7"/>
  <c r="O131" i="7"/>
  <c r="O19" i="7"/>
  <c r="Q19" i="7" s="1"/>
  <c r="P1238" i="7"/>
  <c r="P1515" i="7"/>
  <c r="O1515" i="7"/>
  <c r="Q1515" i="7" s="1"/>
  <c r="O1495" i="7"/>
  <c r="Q1495" i="7" s="1"/>
  <c r="P1495" i="7"/>
  <c r="N1455" i="7"/>
  <c r="O1455" i="7"/>
  <c r="P1435" i="7"/>
  <c r="N1435" i="7"/>
  <c r="P1375" i="7"/>
  <c r="N1375" i="7"/>
  <c r="O1375" i="7"/>
  <c r="Q1375" i="7" s="1"/>
  <c r="P1355" i="7"/>
  <c r="N1355" i="7"/>
  <c r="O1355" i="7"/>
  <c r="Q1355" i="7" s="1"/>
  <c r="P1335" i="7"/>
  <c r="N1335" i="7"/>
  <c r="O1335" i="7"/>
  <c r="Q1335" i="7" s="1"/>
  <c r="P1315" i="7"/>
  <c r="N1315" i="7"/>
  <c r="O1315" i="7"/>
  <c r="Q1315" i="7" s="1"/>
  <c r="P1295" i="7"/>
  <c r="Q1295" i="7" s="1"/>
  <c r="N1295" i="7"/>
  <c r="P1275" i="7"/>
  <c r="N1275" i="7"/>
  <c r="P1255" i="7"/>
  <c r="N1255" i="7"/>
  <c r="P1235" i="7"/>
  <c r="O1235" i="7"/>
  <c r="N1235" i="7"/>
  <c r="P1215" i="7"/>
  <c r="N1215" i="7"/>
  <c r="O1215" i="7"/>
  <c r="Q1215" i="7" s="1"/>
  <c r="O1195" i="7"/>
  <c r="P1195" i="7"/>
  <c r="N1195" i="7"/>
  <c r="O1175" i="7"/>
  <c r="Q1175" i="7" s="1"/>
  <c r="N1175" i="7"/>
  <c r="P1155" i="7"/>
  <c r="N1155" i="7"/>
  <c r="O1155" i="7"/>
  <c r="Q1155" i="7" s="1"/>
  <c r="P1135" i="7"/>
  <c r="N1135" i="7"/>
  <c r="O1135" i="7"/>
  <c r="P1115" i="7"/>
  <c r="N1115" i="7"/>
  <c r="O1095" i="7"/>
  <c r="Q1095" i="7" s="1"/>
  <c r="P1095" i="7"/>
  <c r="O1075" i="7"/>
  <c r="P1075" i="7"/>
  <c r="N1075" i="7"/>
  <c r="P975" i="7"/>
  <c r="O975" i="7"/>
  <c r="Q975" i="7" s="1"/>
  <c r="N975" i="7"/>
  <c r="P955" i="7"/>
  <c r="O955" i="7"/>
  <c r="Q955" i="7" s="1"/>
  <c r="P935" i="7"/>
  <c r="O935" i="7"/>
  <c r="Q935" i="7" s="1"/>
  <c r="P895" i="7"/>
  <c r="O895" i="7"/>
  <c r="Q895" i="7" s="1"/>
  <c r="N895" i="7"/>
  <c r="P875" i="7"/>
  <c r="O875" i="7"/>
  <c r="Q875" i="7" s="1"/>
  <c r="O855" i="7"/>
  <c r="Q855" i="7" s="1"/>
  <c r="P855" i="7"/>
  <c r="P795" i="7"/>
  <c r="O795" i="7"/>
  <c r="Q795" i="7" s="1"/>
  <c r="O775" i="7"/>
  <c r="Q775" i="7" s="1"/>
  <c r="P775" i="7"/>
  <c r="O755" i="7"/>
  <c r="P755" i="7"/>
  <c r="O715" i="7"/>
  <c r="P715" i="7"/>
  <c r="P695" i="7"/>
  <c r="O695" i="7"/>
  <c r="Q695" i="7" s="1"/>
  <c r="P675" i="7"/>
  <c r="O675" i="7"/>
  <c r="Q675" i="7" s="1"/>
  <c r="P635" i="7"/>
  <c r="O635" i="7"/>
  <c r="Q635" i="7" s="1"/>
  <c r="O615" i="7"/>
  <c r="P615" i="7"/>
  <c r="P595" i="7"/>
  <c r="N595" i="7"/>
  <c r="O595" i="7"/>
  <c r="O575" i="7"/>
  <c r="P575" i="7"/>
  <c r="P555" i="7"/>
  <c r="O555" i="7"/>
  <c r="P535" i="7"/>
  <c r="O535" i="7"/>
  <c r="Q535" i="7" s="1"/>
  <c r="P515" i="7"/>
  <c r="O515" i="7"/>
  <c r="Q515" i="7" s="1"/>
  <c r="P495" i="7"/>
  <c r="N495" i="7"/>
  <c r="O495" i="7"/>
  <c r="Q495" i="7" s="1"/>
  <c r="O475" i="7"/>
  <c r="P475" i="7"/>
  <c r="N435" i="7"/>
  <c r="P435" i="7"/>
  <c r="O435" i="7"/>
  <c r="Q435" i="7" s="1"/>
  <c r="N415" i="7"/>
  <c r="O415" i="7"/>
  <c r="P415" i="7"/>
  <c r="N395" i="7"/>
  <c r="O395" i="7"/>
  <c r="P395" i="7"/>
  <c r="N375" i="7"/>
  <c r="P375" i="7"/>
  <c r="O375" i="7"/>
  <c r="N355" i="7"/>
  <c r="P355" i="7"/>
  <c r="Q355" i="7" s="1"/>
  <c r="N335" i="7"/>
  <c r="P335" i="7"/>
  <c r="O335" i="7"/>
  <c r="N315" i="7"/>
  <c r="O315" i="7"/>
  <c r="P315" i="7"/>
  <c r="N295" i="7"/>
  <c r="O295" i="7"/>
  <c r="P295" i="7"/>
  <c r="P275" i="7"/>
  <c r="N275" i="7"/>
  <c r="O275" i="7"/>
  <c r="Q275" i="7" s="1"/>
  <c r="P255" i="7"/>
  <c r="N255" i="7"/>
  <c r="O255" i="7"/>
  <c r="Q255" i="7" s="1"/>
  <c r="P235" i="7"/>
  <c r="N235" i="7"/>
  <c r="O235" i="7"/>
  <c r="P215" i="7"/>
  <c r="N215" i="7"/>
  <c r="O215" i="7"/>
  <c r="Q215" i="7" s="1"/>
  <c r="N195" i="7"/>
  <c r="O195" i="7"/>
  <c r="P195" i="7"/>
  <c r="N175" i="7"/>
  <c r="O175" i="7"/>
  <c r="N155" i="7"/>
  <c r="O155" i="7"/>
  <c r="P155" i="7"/>
  <c r="P135" i="7"/>
  <c r="N135" i="7"/>
  <c r="O135" i="7"/>
  <c r="Q135" i="7" s="1"/>
  <c r="N115" i="7"/>
  <c r="P115" i="7"/>
  <c r="N95" i="7"/>
  <c r="P95" i="7"/>
  <c r="N75" i="7"/>
  <c r="O75" i="7"/>
  <c r="Q75" i="7" s="1"/>
  <c r="N55" i="7"/>
  <c r="O55" i="7"/>
  <c r="P55" i="7"/>
  <c r="N35" i="7"/>
  <c r="P35" i="7"/>
  <c r="N15" i="7"/>
  <c r="P15" i="7"/>
  <c r="N955" i="7"/>
  <c r="N695" i="7"/>
  <c r="O95" i="7"/>
  <c r="Q95" i="7" s="1"/>
  <c r="P175" i="7"/>
  <c r="P53" i="7"/>
  <c r="O53" i="7"/>
  <c r="Q53" i="7" s="1"/>
  <c r="N53" i="7"/>
  <c r="O33" i="7"/>
  <c r="N33" i="7"/>
  <c r="P33" i="7"/>
  <c r="P13" i="7"/>
  <c r="O13" i="7"/>
  <c r="P6" i="7"/>
  <c r="O6" i="7"/>
  <c r="Q6" i="7" s="1"/>
  <c r="N6" i="7"/>
  <c r="P18" i="7"/>
  <c r="O18" i="7"/>
  <c r="Q18" i="7" s="1"/>
  <c r="Q841" i="9" l="1"/>
  <c r="R841" i="9" s="1"/>
  <c r="Q752" i="9"/>
  <c r="R752" i="9" s="1"/>
  <c r="Q8" i="9"/>
  <c r="R8" i="9" s="1"/>
  <c r="Q232" i="9"/>
  <c r="R232" i="9" s="1"/>
  <c r="Q833" i="9"/>
  <c r="R833" i="9" s="1"/>
  <c r="Q583" i="9"/>
  <c r="R583" i="9" s="1"/>
  <c r="Q758" i="9"/>
  <c r="R758" i="9" s="1"/>
  <c r="Q492" i="9"/>
  <c r="R492" i="9" s="1"/>
  <c r="Q626" i="9"/>
  <c r="R626" i="9" s="1"/>
  <c r="Q603" i="9"/>
  <c r="R603" i="9" s="1"/>
  <c r="Q542" i="9"/>
  <c r="R542" i="9" s="1"/>
  <c r="Q423" i="9"/>
  <c r="R423" i="9" s="1"/>
  <c r="Q43" i="9"/>
  <c r="R43" i="9" s="1"/>
  <c r="Q762" i="9"/>
  <c r="R762" i="9" s="1"/>
  <c r="Q633" i="9"/>
  <c r="R633" i="9" s="1"/>
  <c r="Q377" i="9"/>
  <c r="R377" i="9" s="1"/>
  <c r="Q255" i="9"/>
  <c r="R255" i="9" s="1"/>
  <c r="Q771" i="9"/>
  <c r="R771" i="9" s="1"/>
  <c r="Q648" i="9"/>
  <c r="R648" i="9" s="1"/>
  <c r="Q261" i="9"/>
  <c r="R261" i="9" s="1"/>
  <c r="Q647" i="9"/>
  <c r="R647" i="9" s="1"/>
  <c r="Q199" i="9"/>
  <c r="R199" i="9" s="1"/>
  <c r="Q451" i="9"/>
  <c r="R451" i="9" s="1"/>
  <c r="Q132" i="9"/>
  <c r="R132" i="9" s="1"/>
  <c r="Q145" i="9"/>
  <c r="R145" i="9" s="1"/>
  <c r="Q819" i="9"/>
  <c r="R819" i="9" s="1"/>
  <c r="Q326" i="9"/>
  <c r="R326" i="9" s="1"/>
  <c r="Q821" i="9"/>
  <c r="R821" i="9" s="1"/>
  <c r="Q360" i="9"/>
  <c r="R360" i="9" s="1"/>
  <c r="Q732" i="9"/>
  <c r="R732" i="9" s="1"/>
  <c r="Q547" i="9"/>
  <c r="R547" i="9" s="1"/>
  <c r="Q309" i="9"/>
  <c r="R309" i="9" s="1"/>
  <c r="Q453" i="9"/>
  <c r="R453" i="9" s="1"/>
  <c r="Q438" i="9"/>
  <c r="R438" i="9" s="1"/>
  <c r="Q524" i="9"/>
  <c r="R524" i="9" s="1"/>
  <c r="Q202" i="9"/>
  <c r="R202" i="9" s="1"/>
  <c r="Q627" i="9"/>
  <c r="R627" i="9" s="1"/>
  <c r="Q714" i="9"/>
  <c r="R714" i="9" s="1"/>
  <c r="Q27" i="9"/>
  <c r="R27" i="9" s="1"/>
  <c r="Q26" i="9"/>
  <c r="R26" i="9" s="1"/>
  <c r="Q599" i="9"/>
  <c r="R599" i="9" s="1"/>
  <c r="Q200" i="9"/>
  <c r="R200" i="9" s="1"/>
  <c r="Q160" i="9"/>
  <c r="R160" i="9" s="1"/>
  <c r="Q763" i="9"/>
  <c r="R763" i="9" s="1"/>
  <c r="Q854" i="9"/>
  <c r="R854" i="9" s="1"/>
  <c r="Q12" i="9"/>
  <c r="R12" i="9" s="1"/>
  <c r="Q638" i="9"/>
  <c r="R638" i="9" s="1"/>
  <c r="Q738" i="9"/>
  <c r="R738" i="9" s="1"/>
  <c r="Q113" i="9"/>
  <c r="R113" i="9" s="1"/>
  <c r="Q761" i="9"/>
  <c r="R761" i="9" s="1"/>
  <c r="Q153" i="9"/>
  <c r="R153" i="9" s="1"/>
  <c r="Q282" i="9"/>
  <c r="R282" i="9" s="1"/>
  <c r="Q404" i="9"/>
  <c r="R404" i="9" s="1"/>
  <c r="Q130" i="9"/>
  <c r="R130" i="9" s="1"/>
  <c r="Q87" i="9"/>
  <c r="R87" i="9" s="1"/>
  <c r="Q176" i="9"/>
  <c r="R176" i="9" s="1"/>
  <c r="Q678" i="9"/>
  <c r="R678" i="9" s="1"/>
  <c r="Q677" i="9"/>
  <c r="R677" i="9" s="1"/>
  <c r="Q219" i="9"/>
  <c r="R219" i="9" s="1"/>
  <c r="Q836" i="9"/>
  <c r="R836" i="9" s="1"/>
  <c r="Q44" i="9"/>
  <c r="R44" i="9" s="1"/>
  <c r="Q343" i="9"/>
  <c r="R343" i="9" s="1"/>
  <c r="Q67" i="9"/>
  <c r="R67" i="9" s="1"/>
  <c r="Q194" i="9"/>
  <c r="R194" i="9" s="1"/>
  <c r="Q427" i="9"/>
  <c r="R427" i="9" s="1"/>
  <c r="Q801" i="9"/>
  <c r="R801" i="9" s="1"/>
  <c r="Q356" i="9"/>
  <c r="R356" i="9" s="1"/>
  <c r="Q601" i="9"/>
  <c r="R601" i="9" s="1"/>
  <c r="Q469" i="9"/>
  <c r="R469" i="9" s="1"/>
  <c r="Q146" i="9"/>
  <c r="R146" i="9" s="1"/>
  <c r="Q426" i="9"/>
  <c r="R426" i="9" s="1"/>
  <c r="Q107" i="9"/>
  <c r="R107" i="9" s="1"/>
  <c r="Q577" i="9"/>
  <c r="R577" i="9" s="1"/>
  <c r="Q147" i="9"/>
  <c r="R147" i="9" s="1"/>
  <c r="Q787" i="9"/>
  <c r="R787" i="9" s="1"/>
  <c r="Q40" i="9"/>
  <c r="R40" i="9" s="1"/>
  <c r="Q840" i="9"/>
  <c r="R840" i="9" s="1"/>
  <c r="Q472" i="9"/>
  <c r="R472" i="9" s="1"/>
  <c r="Q565" i="9"/>
  <c r="R565" i="9" s="1"/>
  <c r="Q105" i="9"/>
  <c r="R105" i="9" s="1"/>
  <c r="Q800" i="9"/>
  <c r="R800" i="9" s="1"/>
  <c r="Q498" i="9"/>
  <c r="R498" i="9" s="1"/>
  <c r="Q539" i="9"/>
  <c r="R539" i="9" s="1"/>
  <c r="Q480" i="9"/>
  <c r="R480" i="9" s="1"/>
  <c r="Q382" i="9"/>
  <c r="R382" i="9" s="1"/>
  <c r="Q652" i="9"/>
  <c r="R652" i="9" s="1"/>
  <c r="Q304" i="9"/>
  <c r="R304" i="9" s="1"/>
  <c r="Q797" i="9"/>
  <c r="R797" i="9" s="1"/>
  <c r="Q766" i="9"/>
  <c r="R766" i="9" s="1"/>
  <c r="Q849" i="9"/>
  <c r="R849" i="9" s="1"/>
  <c r="Q596" i="9"/>
  <c r="R596" i="9" s="1"/>
  <c r="Q262" i="9"/>
  <c r="R262" i="9" s="1"/>
  <c r="Q88" i="9"/>
  <c r="R88" i="9" s="1"/>
  <c r="Q58" i="9"/>
  <c r="R58" i="9" s="1"/>
  <c r="Q551" i="9"/>
  <c r="R551" i="9" s="1"/>
  <c r="Q30" i="9"/>
  <c r="R30" i="9" s="1"/>
  <c r="Q767" i="9"/>
  <c r="R767" i="9" s="1"/>
  <c r="Q266" i="9"/>
  <c r="R266" i="9" s="1"/>
  <c r="Q278" i="9"/>
  <c r="R278" i="9" s="1"/>
  <c r="Q722" i="9"/>
  <c r="R722" i="9" s="1"/>
  <c r="Q600" i="9"/>
  <c r="R600" i="9" s="1"/>
  <c r="Q683" i="9"/>
  <c r="R683" i="9" s="1"/>
  <c r="Q490" i="9"/>
  <c r="R490" i="9" s="1"/>
  <c r="Q193" i="9"/>
  <c r="R193" i="9" s="1"/>
  <c r="Q689" i="9"/>
  <c r="R689" i="9" s="1"/>
  <c r="Q138" i="9"/>
  <c r="R138" i="9" s="1"/>
  <c r="Q125" i="9"/>
  <c r="R125" i="9" s="1"/>
  <c r="Q436" i="9"/>
  <c r="R436" i="9" s="1"/>
  <c r="Q727" i="9"/>
  <c r="R727" i="9" s="1"/>
  <c r="Q736" i="9"/>
  <c r="R736" i="9" s="1"/>
  <c r="Q349" i="9"/>
  <c r="R349" i="9" s="1"/>
  <c r="Q805" i="9"/>
  <c r="R805" i="9" s="1"/>
  <c r="Q501" i="9"/>
  <c r="R501" i="9" s="1"/>
  <c r="Q47" i="9"/>
  <c r="R47" i="9" s="1"/>
  <c r="Q161" i="9"/>
  <c r="R161" i="9" s="1"/>
  <c r="Q585" i="9"/>
  <c r="R585" i="9" s="1"/>
  <c r="Q604" i="9"/>
  <c r="R604" i="9" s="1"/>
  <c r="Q591" i="9"/>
  <c r="R591" i="9" s="1"/>
  <c r="Q602" i="9"/>
  <c r="R602" i="9" s="1"/>
  <c r="Q257" i="9"/>
  <c r="R257" i="9" s="1"/>
  <c r="Q9" i="9"/>
  <c r="R9" i="9" s="1"/>
  <c r="Q496" i="9"/>
  <c r="R496" i="9" s="1"/>
  <c r="Q51" i="9"/>
  <c r="R51" i="9" s="1"/>
  <c r="Q74" i="9"/>
  <c r="R74" i="9" s="1"/>
  <c r="Q852" i="9"/>
  <c r="R852" i="9" s="1"/>
  <c r="Q314" i="9"/>
  <c r="R314" i="9" s="1"/>
  <c r="Q822" i="9"/>
  <c r="R822" i="9" s="1"/>
  <c r="Q536" i="9"/>
  <c r="R536" i="9" s="1"/>
  <c r="Q383" i="9"/>
  <c r="R383" i="9" s="1"/>
  <c r="Q169" i="9"/>
  <c r="R169" i="9" s="1"/>
  <c r="Q195" i="9"/>
  <c r="R195" i="9" s="1"/>
  <c r="Q42" i="9"/>
  <c r="R42" i="9" s="1"/>
  <c r="Q613" i="9"/>
  <c r="R613" i="9" s="1"/>
  <c r="Q568" i="9"/>
  <c r="R568" i="9" s="1"/>
  <c r="Q667" i="9"/>
  <c r="R667" i="9" s="1"/>
  <c r="Q108" i="9"/>
  <c r="R108" i="9" s="1"/>
  <c r="Q464" i="9"/>
  <c r="R464" i="9" s="1"/>
  <c r="Q448" i="9"/>
  <c r="R448" i="9" s="1"/>
  <c r="Q384" i="9"/>
  <c r="R384" i="9" s="1"/>
  <c r="Q133" i="9"/>
  <c r="R133" i="9" s="1"/>
  <c r="Q316" i="9"/>
  <c r="R316" i="9" s="1"/>
  <c r="Q644" i="9"/>
  <c r="R644" i="9" s="1"/>
  <c r="Q442" i="9"/>
  <c r="R442" i="9" s="1"/>
  <c r="Q311" i="9"/>
  <c r="R311" i="9" s="1"/>
  <c r="Q318" i="9"/>
  <c r="R318" i="9" s="1"/>
  <c r="Q587" i="9"/>
  <c r="R587" i="9" s="1"/>
  <c r="Q292" i="9"/>
  <c r="R292" i="9" s="1"/>
  <c r="Q543" i="9"/>
  <c r="R543" i="9" s="1"/>
  <c r="Q657" i="9"/>
  <c r="R657" i="9" s="1"/>
  <c r="Q222" i="9"/>
  <c r="R222" i="9" s="1"/>
  <c r="Q707" i="9"/>
  <c r="R707" i="9" s="1"/>
  <c r="Q372" i="9"/>
  <c r="R372" i="9" s="1"/>
  <c r="Q162" i="9"/>
  <c r="R162" i="9" s="1"/>
  <c r="Q353" i="9"/>
  <c r="R353" i="9" s="1"/>
  <c r="Q227" i="9"/>
  <c r="R227" i="9" s="1"/>
  <c r="Q680" i="9"/>
  <c r="R680" i="9" s="1"/>
  <c r="Q769" i="9"/>
  <c r="R769" i="9" s="1"/>
  <c r="Q692" i="9"/>
  <c r="R692" i="9" s="1"/>
  <c r="Q142" i="9"/>
  <c r="R142" i="9" s="1"/>
  <c r="Q320" i="9"/>
  <c r="R320" i="9" s="1"/>
  <c r="Q635" i="9"/>
  <c r="R635" i="9" s="1"/>
  <c r="Q295" i="9"/>
  <c r="R295" i="9" s="1"/>
  <c r="Q606" i="9"/>
  <c r="R606" i="9" s="1"/>
  <c r="Q672" i="9"/>
  <c r="R672" i="9" s="1"/>
  <c r="Q607" i="9"/>
  <c r="R607" i="9" s="1"/>
  <c r="Q218" i="9"/>
  <c r="R218" i="9" s="1"/>
  <c r="Q334" i="9"/>
  <c r="R334" i="9" s="1"/>
  <c r="Q332" i="9"/>
  <c r="R332" i="9" s="1"/>
  <c r="Q597" i="9"/>
  <c r="R597" i="9" s="1"/>
  <c r="Q552" i="9"/>
  <c r="R552" i="9" s="1"/>
  <c r="Q250" i="9"/>
  <c r="R250" i="9" s="1"/>
  <c r="Q86" i="9"/>
  <c r="R86" i="9" s="1"/>
  <c r="Q513" i="9"/>
  <c r="R513" i="9" s="1"/>
  <c r="Q777" i="9"/>
  <c r="R777" i="9" s="1"/>
  <c r="Q696" i="9"/>
  <c r="R696" i="9" s="1"/>
  <c r="Q511" i="9"/>
  <c r="R511" i="9" s="1"/>
  <c r="Q333" i="9"/>
  <c r="R333" i="9" s="1"/>
  <c r="Q419" i="9"/>
  <c r="R419" i="9" s="1"/>
  <c r="Q628" i="9"/>
  <c r="R628" i="9" s="1"/>
  <c r="Q52" i="9"/>
  <c r="R52" i="9" s="1"/>
  <c r="Q187" i="9"/>
  <c r="R187" i="9" s="1"/>
  <c r="Q682" i="9"/>
  <c r="R682" i="9" s="1"/>
  <c r="Q535" i="9"/>
  <c r="R535" i="9" s="1"/>
  <c r="Q726" i="9"/>
  <c r="R726" i="9" s="1"/>
  <c r="Q540" i="9"/>
  <c r="R540" i="9" s="1"/>
  <c r="Q291" i="9"/>
  <c r="R291" i="9" s="1"/>
  <c r="Q163" i="9"/>
  <c r="R163" i="9" s="1"/>
  <c r="Q742" i="9"/>
  <c r="R742" i="9" s="1"/>
  <c r="Q346" i="9"/>
  <c r="R346" i="9" s="1"/>
  <c r="Q757" i="9"/>
  <c r="R757" i="9" s="1"/>
  <c r="Q529" i="9"/>
  <c r="R529" i="9" s="1"/>
  <c r="Q46" i="9"/>
  <c r="R46" i="9" s="1"/>
  <c r="Q571" i="9"/>
  <c r="R571" i="9" s="1"/>
  <c r="Q772" i="9"/>
  <c r="R772" i="9" s="1"/>
  <c r="Q812" i="9"/>
  <c r="R812" i="9" s="1"/>
  <c r="Q717" i="9"/>
  <c r="R717" i="9" s="1"/>
  <c r="Q493" i="9"/>
  <c r="R493" i="9" s="1"/>
  <c r="Q527" i="9"/>
  <c r="R527" i="9" s="1"/>
  <c r="Q5" i="9"/>
  <c r="R5" i="9" s="1"/>
  <c r="Q400" i="9"/>
  <c r="R400" i="9" s="1"/>
  <c r="Q475" i="9"/>
  <c r="R475" i="9" s="1"/>
  <c r="Q774" i="9"/>
  <c r="R774" i="9" s="1"/>
  <c r="Q362" i="9"/>
  <c r="R362" i="9" s="1"/>
  <c r="Q449" i="9"/>
  <c r="R449" i="9" s="1"/>
  <c r="Q331" i="9"/>
  <c r="R331" i="9" s="1"/>
  <c r="Q443" i="9"/>
  <c r="R443" i="9" s="1"/>
  <c r="Q395" i="9"/>
  <c r="R395" i="9" s="1"/>
  <c r="Q32" i="9"/>
  <c r="R32" i="9" s="1"/>
  <c r="Q592" i="9"/>
  <c r="R592" i="9" s="1"/>
  <c r="Q33" i="9"/>
  <c r="R33" i="9" s="1"/>
  <c r="Q570" i="9"/>
  <c r="R570" i="9" s="1"/>
  <c r="Q258" i="9"/>
  <c r="R258" i="9" s="1"/>
  <c r="Q315" i="9"/>
  <c r="R315" i="9" s="1"/>
  <c r="Q839" i="9"/>
  <c r="R839" i="9" s="1"/>
  <c r="Q226" i="9"/>
  <c r="R226" i="9" s="1"/>
  <c r="Q75" i="9"/>
  <c r="R75" i="9" s="1"/>
  <c r="Q182" i="9"/>
  <c r="R182" i="9" s="1"/>
  <c r="Q830" i="9"/>
  <c r="R830" i="9" s="1"/>
  <c r="Q53" i="9"/>
  <c r="R53" i="9" s="1"/>
  <c r="Q215" i="9"/>
  <c r="R215" i="9" s="1"/>
  <c r="Q503" i="9"/>
  <c r="R503" i="9" s="1"/>
  <c r="Q151" i="9"/>
  <c r="R151" i="9" s="1"/>
  <c r="Q230" i="9"/>
  <c r="R230" i="9" s="1"/>
  <c r="Q729" i="9"/>
  <c r="R729" i="9" s="1"/>
  <c r="Q354" i="9"/>
  <c r="R354" i="9" s="1"/>
  <c r="Q273" i="9"/>
  <c r="R273" i="9" s="1"/>
  <c r="Q746" i="9"/>
  <c r="R746" i="9" s="1"/>
  <c r="Q205" i="9"/>
  <c r="R205" i="9" s="1"/>
  <c r="Q118" i="9"/>
  <c r="R118" i="9" s="1"/>
  <c r="Q688" i="9"/>
  <c r="R688" i="9" s="1"/>
  <c r="Q164" i="9"/>
  <c r="R164" i="9" s="1"/>
  <c r="Q532" i="9"/>
  <c r="R532" i="9" s="1"/>
  <c r="Q206" i="9"/>
  <c r="R206" i="9" s="1"/>
  <c r="Q725" i="9"/>
  <c r="R725" i="9" s="1"/>
  <c r="Q379" i="9"/>
  <c r="R379" i="9" s="1"/>
  <c r="Q299" i="9"/>
  <c r="R299" i="9" s="1"/>
  <c r="Q465" i="9"/>
  <c r="R465" i="9" s="1"/>
  <c r="Q306" i="9"/>
  <c r="R306" i="9" s="1"/>
  <c r="Q721" i="9"/>
  <c r="R721" i="9" s="1"/>
  <c r="Q530" i="9"/>
  <c r="R530" i="9" s="1"/>
  <c r="Q234" i="9"/>
  <c r="R234" i="9" s="1"/>
  <c r="Q185" i="9"/>
  <c r="R185" i="9" s="1"/>
  <c r="Q804" i="9"/>
  <c r="R804" i="9" s="1"/>
  <c r="Q760" i="9"/>
  <c r="R760" i="9" s="1"/>
  <c r="Q559" i="9"/>
  <c r="R559" i="9" s="1"/>
  <c r="Q749" i="9"/>
  <c r="R749" i="9" s="1"/>
  <c r="Q481" i="9"/>
  <c r="R481" i="9" s="1"/>
  <c r="Q421" i="9"/>
  <c r="R421" i="9" s="1"/>
  <c r="Q645" i="9"/>
  <c r="R645" i="9" s="1"/>
  <c r="Q659" i="9"/>
  <c r="R659" i="9" s="1"/>
  <c r="Q239" i="9"/>
  <c r="R239" i="9" s="1"/>
  <c r="Q640" i="9"/>
  <c r="R640" i="9" s="1"/>
  <c r="Q572" i="9"/>
  <c r="R572" i="9" s="1"/>
  <c r="Q829" i="9"/>
  <c r="R829" i="9" s="1"/>
  <c r="Q699" i="9"/>
  <c r="R699" i="9" s="1"/>
  <c r="Q622" i="9"/>
  <c r="R622" i="9" s="1"/>
  <c r="Q410" i="9"/>
  <c r="R410" i="9" s="1"/>
  <c r="Q588" i="9"/>
  <c r="R588" i="9" s="1"/>
  <c r="Q274" i="9"/>
  <c r="R274" i="9" s="1"/>
  <c r="Q284" i="9"/>
  <c r="R284" i="9" s="1"/>
  <c r="Q611" i="9"/>
  <c r="R611" i="9" s="1"/>
  <c r="Q190" i="9"/>
  <c r="R190" i="9" s="1"/>
  <c r="Q520" i="9"/>
  <c r="R520" i="9" s="1"/>
  <c r="Q101" i="9"/>
  <c r="R101" i="9" s="1"/>
  <c r="Q98" i="9"/>
  <c r="R98" i="9" s="1"/>
  <c r="Q300" i="9"/>
  <c r="R300" i="9" s="1"/>
  <c r="Q515" i="9"/>
  <c r="R515" i="9" s="1"/>
  <c r="Q23" i="9"/>
  <c r="R23" i="9" s="1"/>
  <c r="Q431" i="9"/>
  <c r="R431" i="9" s="1"/>
  <c r="Q229" i="9"/>
  <c r="R229" i="9" s="1"/>
  <c r="Q335" i="9"/>
  <c r="R335" i="9" s="1"/>
  <c r="Q263" i="9"/>
  <c r="R263" i="9" s="1"/>
  <c r="Q2" i="9"/>
  <c r="R2" i="9" s="1"/>
  <c r="Q143" i="9"/>
  <c r="R143" i="9" s="1"/>
  <c r="Q63" i="9"/>
  <c r="R63" i="9" s="1"/>
  <c r="Q557" i="9"/>
  <c r="R557" i="9" s="1"/>
  <c r="Q709" i="9"/>
  <c r="R709" i="9" s="1"/>
  <c r="Q485" i="9"/>
  <c r="R485" i="9" s="1"/>
  <c r="Q770" i="9"/>
  <c r="R770" i="9" s="1"/>
  <c r="Q20" i="9"/>
  <c r="R20" i="9" s="1"/>
  <c r="Q484" i="9"/>
  <c r="R484" i="9" s="1"/>
  <c r="Q495" i="9"/>
  <c r="R495" i="9" s="1"/>
  <c r="Q450" i="9"/>
  <c r="R450" i="9" s="1"/>
  <c r="Q298" i="9"/>
  <c r="R298" i="9" s="1"/>
  <c r="Q198" i="9"/>
  <c r="R198" i="9" s="1"/>
  <c r="Q204" i="9"/>
  <c r="R204" i="9" s="1"/>
  <c r="Q586" i="9"/>
  <c r="R586" i="9" s="1"/>
  <c r="Q91" i="9"/>
  <c r="R91" i="9" s="1"/>
  <c r="Q458" i="9"/>
  <c r="R458" i="9" s="1"/>
  <c r="Q265" i="9"/>
  <c r="R265" i="9" s="1"/>
  <c r="Q238" i="9"/>
  <c r="R238" i="9" s="1"/>
  <c r="Q251" i="9"/>
  <c r="R251" i="9" s="1"/>
  <c r="Q546" i="9"/>
  <c r="R546" i="9" s="1"/>
  <c r="Q244" i="9"/>
  <c r="R244" i="9" s="1"/>
  <c r="Q15" i="9"/>
  <c r="R15" i="9" s="1"/>
  <c r="Q522" i="9"/>
  <c r="R522" i="9" s="1"/>
  <c r="Q364" i="9"/>
  <c r="R364" i="9" s="1"/>
  <c r="Q366" i="9"/>
  <c r="R366" i="9" s="1"/>
  <c r="Q815" i="9"/>
  <c r="R815" i="9" s="1"/>
  <c r="Q92" i="9"/>
  <c r="R92" i="9" s="1"/>
  <c r="Q764" i="9"/>
  <c r="R764" i="9" s="1"/>
  <c r="Q694" i="9"/>
  <c r="R694" i="9" s="1"/>
  <c r="Q781" i="9"/>
  <c r="R781" i="9" s="1"/>
  <c r="Q698" i="9"/>
  <c r="R698" i="9" s="1"/>
  <c r="Q556" i="9"/>
  <c r="R556" i="9" s="1"/>
  <c r="Q521" i="9"/>
  <c r="R521" i="9" s="1"/>
  <c r="Q71" i="9"/>
  <c r="R71" i="9" s="1"/>
  <c r="Q150" i="9"/>
  <c r="R150" i="9" s="1"/>
  <c r="Q555" i="9"/>
  <c r="R555" i="9" s="1"/>
  <c r="Q191" i="9"/>
  <c r="R191" i="9" s="1"/>
  <c r="Q4" i="9"/>
  <c r="R4" i="9" s="1"/>
  <c r="Q392" i="9"/>
  <c r="R392" i="9" s="1"/>
  <c r="Q13" i="9"/>
  <c r="R13" i="9" s="1"/>
  <c r="Q728" i="9"/>
  <c r="R728" i="9" s="1"/>
  <c r="Q119" i="9"/>
  <c r="R119" i="9" s="1"/>
  <c r="Q70" i="9"/>
  <c r="R70" i="9" s="1"/>
  <c r="Q73" i="9"/>
  <c r="R73" i="9" s="1"/>
  <c r="Q713" i="9"/>
  <c r="R713" i="9" s="1"/>
  <c r="Q741" i="9"/>
  <c r="R741" i="9" s="1"/>
  <c r="Q446" i="9"/>
  <c r="R446" i="9" s="1"/>
  <c r="Q17" i="9"/>
  <c r="R17" i="9" s="1"/>
  <c r="Q509" i="9"/>
  <c r="R509" i="9" s="1"/>
  <c r="Q172" i="9"/>
  <c r="R172" i="9" s="1"/>
  <c r="Q112" i="9"/>
  <c r="R112" i="9" s="1"/>
  <c r="Q471" i="9"/>
  <c r="R471" i="9" s="1"/>
  <c r="Q415" i="9"/>
  <c r="R415" i="9" s="1"/>
  <c r="Q739" i="9"/>
  <c r="R739" i="9" s="1"/>
  <c r="Q708" i="9"/>
  <c r="R708" i="9" s="1"/>
  <c r="Q312" i="9"/>
  <c r="R312" i="9" s="1"/>
  <c r="Q156" i="9"/>
  <c r="R156" i="9" s="1"/>
  <c r="Q31" i="9"/>
  <c r="R31" i="9" s="1"/>
  <c r="Q445" i="9"/>
  <c r="R445" i="9" s="1"/>
  <c r="Q462" i="9"/>
  <c r="R462" i="9" s="1"/>
  <c r="Q528" i="9"/>
  <c r="R528" i="9" s="1"/>
  <c r="Q747" i="9"/>
  <c r="R747" i="9" s="1"/>
  <c r="Q271" i="9"/>
  <c r="R271" i="9" s="1"/>
  <c r="Q616" i="9"/>
  <c r="R616" i="9" s="1"/>
  <c r="Q478" i="9"/>
  <c r="R478" i="9" s="1"/>
  <c r="Q29" i="9"/>
  <c r="R29" i="9" s="1"/>
  <c r="Q429" i="9"/>
  <c r="R429" i="9" s="1"/>
  <c r="Q579" i="9"/>
  <c r="R579" i="9" s="1"/>
  <c r="Q853" i="9"/>
  <c r="R853" i="9" s="1"/>
  <c r="Q179" i="9"/>
  <c r="R179" i="9" s="1"/>
  <c r="Q615" i="9"/>
  <c r="R615" i="9" s="1"/>
  <c r="Q497" i="9"/>
  <c r="R497" i="9" s="1"/>
  <c r="Q418" i="9"/>
  <c r="R418" i="9" s="1"/>
  <c r="Q432" i="9"/>
  <c r="R432" i="9" s="1"/>
  <c r="Q541" i="9"/>
  <c r="R541" i="9" s="1"/>
  <c r="Q95" i="9"/>
  <c r="R95" i="9" s="1"/>
  <c r="Q733" i="9"/>
  <c r="R733" i="9" s="1"/>
  <c r="Q420" i="9"/>
  <c r="R420" i="9" s="1"/>
  <c r="Q221" i="9"/>
  <c r="R221" i="9" s="1"/>
  <c r="Q148" i="9"/>
  <c r="R148" i="9" s="1"/>
  <c r="Q323" i="9"/>
  <c r="R323" i="9" s="1"/>
  <c r="Q302" i="9"/>
  <c r="R302" i="9" s="1"/>
  <c r="Q286" i="9"/>
  <c r="R286" i="9" s="1"/>
  <c r="Q452" i="9"/>
  <c r="R452" i="9" s="1"/>
  <c r="Q369" i="9"/>
  <c r="R369" i="9" s="1"/>
  <c r="Q820" i="9"/>
  <c r="R820" i="9" s="1"/>
  <c r="Q573" i="9"/>
  <c r="R573" i="9" s="1"/>
  <c r="Q224" i="9"/>
  <c r="R224" i="9" s="1"/>
  <c r="Q157" i="9"/>
  <c r="R157" i="9" s="1"/>
  <c r="Q507" i="9"/>
  <c r="R507" i="9" s="1"/>
  <c r="Q123" i="9"/>
  <c r="R123" i="9" s="1"/>
  <c r="Q778" i="9"/>
  <c r="R778" i="9" s="1"/>
  <c r="Q447" i="9"/>
  <c r="R447" i="9" s="1"/>
  <c r="Q669" i="9"/>
  <c r="R669" i="9" s="1"/>
  <c r="Q827" i="9"/>
  <c r="R827" i="9" s="1"/>
  <c r="Q706" i="9"/>
  <c r="R706" i="9" s="1"/>
  <c r="Q457" i="9"/>
  <c r="R457" i="9" s="1"/>
  <c r="Q305" i="9"/>
  <c r="R305" i="9" s="1"/>
  <c r="Q374" i="9"/>
  <c r="R374" i="9" s="1"/>
  <c r="Q301" i="9"/>
  <c r="R301" i="9" s="1"/>
  <c r="Q293" i="9"/>
  <c r="R293" i="9" s="1"/>
  <c r="Q173" i="9"/>
  <c r="R173" i="9" s="1"/>
  <c r="Q365" i="9"/>
  <c r="R365" i="9" s="1"/>
  <c r="Q817" i="9"/>
  <c r="R817" i="9" s="1"/>
  <c r="Q102" i="9"/>
  <c r="R102" i="9" s="1"/>
  <c r="Q646" i="9"/>
  <c r="R646" i="9" s="1"/>
  <c r="Q621" i="9"/>
  <c r="R621" i="9" s="1"/>
  <c r="Q178" i="9"/>
  <c r="R178" i="9" s="1"/>
  <c r="Q154" i="9"/>
  <c r="R154" i="9" s="1"/>
  <c r="Q121" i="9"/>
  <c r="R121" i="9" s="1"/>
  <c r="Q660" i="9"/>
  <c r="R660" i="9" s="1"/>
  <c r="Q296" i="9"/>
  <c r="R296" i="9" s="1"/>
  <c r="Q247" i="9"/>
  <c r="R247" i="9" s="1"/>
  <c r="Q127" i="9"/>
  <c r="R127" i="9" s="1"/>
  <c r="Q376" i="9"/>
  <c r="R376" i="9" s="1"/>
  <c r="Q561" i="9"/>
  <c r="R561" i="9" s="1"/>
  <c r="Q231" i="9"/>
  <c r="R231" i="9" s="1"/>
  <c r="Q76" i="9"/>
  <c r="R76" i="9" s="1"/>
  <c r="Q697" i="9"/>
  <c r="R697" i="9" s="1"/>
  <c r="Q433" i="9"/>
  <c r="R433" i="9" s="1"/>
  <c r="Q347" i="9"/>
  <c r="R347" i="9" s="1"/>
  <c r="Q810" i="9"/>
  <c r="R810" i="9" s="1"/>
  <c r="Q246" i="9"/>
  <c r="R246" i="9" s="1"/>
  <c r="Q39" i="9"/>
  <c r="R39" i="9" s="1"/>
  <c r="Q799" i="9"/>
  <c r="R799" i="9" s="1"/>
  <c r="Q685" i="9"/>
  <c r="R685" i="9" s="1"/>
  <c r="Q358" i="9"/>
  <c r="R358" i="9" s="1"/>
  <c r="Q705" i="9"/>
  <c r="R705" i="9" s="1"/>
  <c r="Q170" i="9"/>
  <c r="R170" i="9" s="1"/>
  <c r="Q642" i="9"/>
  <c r="R642" i="9" s="1"/>
  <c r="Q482" i="9"/>
  <c r="R482" i="9" s="1"/>
  <c r="Q253" i="9"/>
  <c r="R253" i="9" s="1"/>
  <c r="Q288" i="9"/>
  <c r="R288" i="9" s="1"/>
  <c r="Q303" i="9"/>
  <c r="R303" i="9" s="1"/>
  <c r="Q459" i="9"/>
  <c r="R459" i="9" s="1"/>
  <c r="Q656" i="9"/>
  <c r="R656" i="9" s="1"/>
  <c r="Q593" i="9"/>
  <c r="R593" i="9" s="1"/>
  <c r="Q128" i="9"/>
  <c r="R128" i="9" s="1"/>
  <c r="Q168" i="9"/>
  <c r="R168" i="9" s="1"/>
  <c r="Q252" i="9"/>
  <c r="R252" i="9" s="1"/>
  <c r="Q780" i="9"/>
  <c r="R780" i="9" s="1"/>
  <c r="Q802" i="9"/>
  <c r="R802" i="9" s="1"/>
  <c r="Q668" i="9"/>
  <c r="R668" i="9" s="1"/>
  <c r="Q775" i="9"/>
  <c r="R775" i="9" s="1"/>
  <c r="Q491" i="9"/>
  <c r="R491" i="9" s="1"/>
  <c r="Q344" i="9"/>
  <c r="R344" i="9" s="1"/>
  <c r="Q756" i="9"/>
  <c r="R756" i="9" s="1"/>
  <c r="Q361" i="9"/>
  <c r="R361" i="9" s="1"/>
  <c r="Q183" i="9"/>
  <c r="R183" i="9" s="1"/>
  <c r="Q367" i="9"/>
  <c r="R367" i="9" s="1"/>
  <c r="Q328" i="9"/>
  <c r="R328" i="9" s="1"/>
  <c r="Q581" i="9"/>
  <c r="R581" i="9" s="1"/>
  <c r="Q188" i="9"/>
  <c r="R188" i="9" s="1"/>
  <c r="Q461" i="9"/>
  <c r="R461" i="9" s="1"/>
  <c r="Q325" i="9"/>
  <c r="R325" i="9" s="1"/>
  <c r="Q566" i="9"/>
  <c r="R566" i="9" s="1"/>
  <c r="Q623" i="9"/>
  <c r="R623" i="9" s="1"/>
  <c r="Q184" i="9"/>
  <c r="R184" i="9" s="1"/>
  <c r="Q686" i="9"/>
  <c r="R686" i="9" s="1"/>
  <c r="Q554" i="9"/>
  <c r="R554" i="9" s="1"/>
  <c r="Q16" i="9"/>
  <c r="R16" i="9" s="1"/>
  <c r="Q548" i="9"/>
  <c r="R548" i="9" s="1"/>
  <c r="Q180" i="9"/>
  <c r="R180" i="9" s="1"/>
  <c r="Q192" i="9"/>
  <c r="R192" i="9" s="1"/>
  <c r="Q782" i="9"/>
  <c r="R782" i="9" s="1"/>
  <c r="Q816" i="9"/>
  <c r="R816" i="9" s="1"/>
  <c r="Q828" i="9"/>
  <c r="R828" i="9" s="1"/>
  <c r="Q625" i="9"/>
  <c r="R625" i="9" s="1"/>
  <c r="Q61" i="9"/>
  <c r="R61" i="9" s="1"/>
  <c r="Q634" i="9"/>
  <c r="R634" i="9" s="1"/>
  <c r="Q387" i="9"/>
  <c r="R387" i="9" s="1"/>
  <c r="Q322" i="9"/>
  <c r="R322" i="9" s="1"/>
  <c r="Q624" i="9"/>
  <c r="R624" i="9" s="1"/>
  <c r="Q430" i="9"/>
  <c r="R430" i="9" s="1"/>
  <c r="Q526" i="9"/>
  <c r="R526" i="9" s="1"/>
  <c r="Q136" i="9"/>
  <c r="R136" i="9" s="1"/>
  <c r="Q673" i="9"/>
  <c r="R673" i="9" s="1"/>
  <c r="Q441" i="9"/>
  <c r="R441" i="9" s="1"/>
  <c r="Q855" i="9"/>
  <c r="R855" i="9" s="1"/>
  <c r="Q83" i="9"/>
  <c r="R83" i="9" s="1"/>
  <c r="Q809" i="9"/>
  <c r="R809" i="9" s="1"/>
  <c r="Q608" i="9"/>
  <c r="R608" i="9" s="1"/>
  <c r="Q838" i="9"/>
  <c r="R838" i="9" s="1"/>
  <c r="Q77" i="9"/>
  <c r="R77" i="9" s="1"/>
  <c r="Q55" i="9"/>
  <c r="R55" i="9" s="1"/>
  <c r="Q723" i="9"/>
  <c r="R723" i="9" s="1"/>
  <c r="Q399" i="9"/>
  <c r="R399" i="9" s="1"/>
  <c r="Q550" i="9"/>
  <c r="R550" i="9" s="1"/>
  <c r="Q126" i="9"/>
  <c r="R126" i="9" s="1"/>
  <c r="Q345" i="9"/>
  <c r="R345" i="9" s="1"/>
  <c r="Q589" i="9"/>
  <c r="R589" i="9" s="1"/>
  <c r="Q594" i="9"/>
  <c r="R594" i="9" s="1"/>
  <c r="Q103" i="9"/>
  <c r="R103" i="9" s="1"/>
  <c r="Q664" i="9"/>
  <c r="R664" i="9" s="1"/>
  <c r="Q124" i="9"/>
  <c r="R124" i="9" s="1"/>
  <c r="Q619" i="9"/>
  <c r="R619" i="9" s="1"/>
  <c r="Q825" i="9"/>
  <c r="R825" i="9" s="1"/>
  <c r="Q745" i="9"/>
  <c r="R745" i="9" s="1"/>
  <c r="Q25" i="9"/>
  <c r="R25" i="9" s="1"/>
  <c r="Q422" i="9"/>
  <c r="R422" i="9" s="1"/>
  <c r="Q483" i="9"/>
  <c r="R483" i="9" s="1"/>
  <c r="Q720" i="9"/>
  <c r="R720" i="9" s="1"/>
  <c r="Q7" i="9"/>
  <c r="R7" i="9" s="1"/>
  <c r="Q297" i="9"/>
  <c r="R297" i="9" s="1"/>
  <c r="Q856" i="9"/>
  <c r="Q582" i="9"/>
  <c r="R582" i="9" s="1"/>
  <c r="Q499" i="9"/>
  <c r="R499" i="9" s="1"/>
  <c r="Q54" i="9"/>
  <c r="R54" i="9" s="1"/>
  <c r="Q78" i="9"/>
  <c r="R78" i="9" s="1"/>
  <c r="Q80" i="9"/>
  <c r="R80" i="9" s="1"/>
  <c r="Q210" i="9"/>
  <c r="R210" i="9" s="1"/>
  <c r="Q719" i="9"/>
  <c r="R719" i="9" s="1"/>
  <c r="Q65" i="9"/>
  <c r="R65" i="9" s="1"/>
  <c r="Q207" i="9"/>
  <c r="R207" i="9" s="1"/>
  <c r="Q174" i="9"/>
  <c r="R174" i="9" s="1"/>
  <c r="Q789" i="9"/>
  <c r="R789" i="9" s="1"/>
  <c r="Q715" i="9"/>
  <c r="R715" i="9" s="1"/>
  <c r="Q578" i="9"/>
  <c r="R578" i="9" s="1"/>
  <c r="Q109" i="9"/>
  <c r="R109" i="9" s="1"/>
  <c r="Q724" i="9"/>
  <c r="R724" i="9" s="1"/>
  <c r="Q506" i="9"/>
  <c r="R506" i="9" s="1"/>
  <c r="Q14" i="9"/>
  <c r="R14" i="9" s="1"/>
  <c r="Q408" i="9"/>
  <c r="R408" i="9" s="1"/>
  <c r="Q779" i="9"/>
  <c r="R779" i="9" s="1"/>
  <c r="Q734" i="9"/>
  <c r="R734" i="9" s="1"/>
  <c r="Q96" i="9"/>
  <c r="R96" i="9" s="1"/>
  <c r="Q704" i="9"/>
  <c r="R704" i="9" s="1"/>
  <c r="Q116" i="9"/>
  <c r="R116" i="9" s="1"/>
  <c r="Q702" i="9"/>
  <c r="R702" i="9" s="1"/>
  <c r="Q851" i="9"/>
  <c r="R851" i="9" s="1"/>
  <c r="Q850" i="9"/>
  <c r="R850" i="9" s="1"/>
  <c r="Q679" i="9"/>
  <c r="R679" i="9" s="1"/>
  <c r="Q416" i="9"/>
  <c r="R416" i="9" s="1"/>
  <c r="Q289" i="9"/>
  <c r="R289" i="9" s="1"/>
  <c r="Q342" i="9"/>
  <c r="R342" i="9" s="1"/>
  <c r="Q389" i="9"/>
  <c r="R389" i="9" s="1"/>
  <c r="Q424" i="9"/>
  <c r="R424" i="9" s="1"/>
  <c r="Q768" i="9"/>
  <c r="R768" i="9" s="1"/>
  <c r="Q785" i="9"/>
  <c r="R785" i="9" s="1"/>
  <c r="Q380" i="9"/>
  <c r="R380" i="9" s="1"/>
  <c r="Q59" i="9"/>
  <c r="R59" i="9" s="1"/>
  <c r="Q414" i="9"/>
  <c r="R414" i="9" s="1"/>
  <c r="Q201" i="9"/>
  <c r="R201" i="9" s="1"/>
  <c r="Q814" i="9"/>
  <c r="R814" i="9" s="1"/>
  <c r="Q401" i="9"/>
  <c r="R401" i="9" s="1"/>
  <c r="Q235" i="9"/>
  <c r="R235" i="9" s="1"/>
  <c r="Q518" i="9"/>
  <c r="R518" i="9" s="1"/>
  <c r="Q534" i="9"/>
  <c r="R534" i="9" s="1"/>
  <c r="Q64" i="9"/>
  <c r="R64" i="9" s="1"/>
  <c r="Q575" i="9"/>
  <c r="R575" i="9" s="1"/>
  <c r="Q759" i="9"/>
  <c r="R759" i="9" s="1"/>
  <c r="Q394" i="9"/>
  <c r="R394" i="9" s="1"/>
  <c r="Q514" i="9"/>
  <c r="R514" i="9" s="1"/>
  <c r="Q363" i="9"/>
  <c r="R363" i="9" s="1"/>
  <c r="Q368" i="9"/>
  <c r="R368" i="9" s="1"/>
  <c r="Q381" i="9"/>
  <c r="R381" i="9" s="1"/>
  <c r="Q35" i="9"/>
  <c r="R35" i="9" s="1"/>
  <c r="Q755" i="9"/>
  <c r="R755" i="9" s="1"/>
  <c r="Q641" i="9"/>
  <c r="R641" i="9" s="1"/>
  <c r="Q681" i="9"/>
  <c r="R681" i="9" s="1"/>
  <c r="Q214" i="9"/>
  <c r="R214" i="9" s="1"/>
  <c r="Q743" i="9"/>
  <c r="R743" i="9" s="1"/>
  <c r="Q560" i="9"/>
  <c r="R560" i="9" s="1"/>
  <c r="Q350" i="9"/>
  <c r="R350" i="9" s="1"/>
  <c r="Q504" i="9"/>
  <c r="R504" i="9" s="1"/>
  <c r="Q620" i="9"/>
  <c r="R620" i="9" s="1"/>
  <c r="Q111" i="9"/>
  <c r="R111" i="9" s="1"/>
  <c r="Q217" i="9"/>
  <c r="R217" i="9" s="1"/>
  <c r="Q808" i="9"/>
  <c r="R808" i="9" s="1"/>
  <c r="Q519" i="9"/>
  <c r="R519" i="9" s="1"/>
  <c r="Q287" i="9"/>
  <c r="R287" i="9" s="1"/>
  <c r="Q710" i="9"/>
  <c r="R710" i="9" s="1"/>
  <c r="Q245" i="9"/>
  <c r="R245" i="9" s="1"/>
  <c r="Q703" i="9"/>
  <c r="R703" i="9" s="1"/>
  <c r="Q605" i="9"/>
  <c r="R605" i="9" s="1"/>
  <c r="Q813" i="9"/>
  <c r="R813" i="9" s="1"/>
  <c r="Q835" i="9"/>
  <c r="R835" i="9" s="1"/>
  <c r="Q788" i="9"/>
  <c r="R788" i="9" s="1"/>
  <c r="Q208" i="9"/>
  <c r="R208" i="9" s="1"/>
  <c r="Q106" i="9"/>
  <c r="R106" i="9" s="1"/>
  <c r="Q700" i="9"/>
  <c r="R700" i="9" s="1"/>
  <c r="Q307" i="9"/>
  <c r="R307" i="9" s="1"/>
  <c r="Q84" i="9"/>
  <c r="R84" i="9" s="1"/>
  <c r="Q665" i="9"/>
  <c r="R665" i="9" s="1"/>
  <c r="Q425" i="9"/>
  <c r="R425" i="9" s="1"/>
  <c r="Q735" i="9"/>
  <c r="R735" i="9" s="1"/>
  <c r="Q576" i="9"/>
  <c r="R576" i="9" s="1"/>
  <c r="Q203" i="9"/>
  <c r="R203" i="9" s="1"/>
  <c r="Q818" i="9"/>
  <c r="R818" i="9" s="1"/>
  <c r="Q748" i="9"/>
  <c r="R748" i="9" s="1"/>
  <c r="Q220" i="9"/>
  <c r="R220" i="9" s="1"/>
  <c r="Q94" i="9"/>
  <c r="R94" i="9" s="1"/>
  <c r="Q131" i="9"/>
  <c r="R131" i="9" s="1"/>
  <c r="Q731" i="9"/>
  <c r="R731" i="9" s="1"/>
  <c r="Q277" i="9"/>
  <c r="R277" i="9" s="1"/>
  <c r="Q49" i="9"/>
  <c r="R49" i="9" s="1"/>
  <c r="Q564" i="9"/>
  <c r="R564" i="9" s="1"/>
  <c r="Q196" i="9"/>
  <c r="R196" i="9" s="1"/>
  <c r="Q584" i="9"/>
  <c r="R584" i="9" s="1"/>
  <c r="Q553" i="9"/>
  <c r="R553" i="9" s="1"/>
  <c r="Q649" i="9"/>
  <c r="R649" i="9" s="1"/>
  <c r="Q177" i="9"/>
  <c r="R177" i="9" s="1"/>
  <c r="Q166" i="9"/>
  <c r="R166" i="9" s="1"/>
  <c r="Q317" i="9"/>
  <c r="R317" i="9" s="1"/>
  <c r="Q28" i="9"/>
  <c r="R28" i="9" s="1"/>
  <c r="Q34" i="9"/>
  <c r="R34" i="9" s="1"/>
  <c r="Q609" i="9"/>
  <c r="R609" i="9" s="1"/>
  <c r="Q753" i="9"/>
  <c r="R753" i="9" s="1"/>
  <c r="Q351" i="9"/>
  <c r="R351" i="9" s="1"/>
  <c r="Q754" i="9"/>
  <c r="R754" i="9" s="1"/>
  <c r="Q675" i="9"/>
  <c r="R675" i="9" s="1"/>
  <c r="Q467" i="9"/>
  <c r="R467" i="9" s="1"/>
  <c r="Q99" i="9"/>
  <c r="R99" i="9" s="1"/>
  <c r="Q844" i="9"/>
  <c r="R844" i="9" s="1"/>
  <c r="Q558" i="9"/>
  <c r="R558" i="9" s="1"/>
  <c r="Q398" i="9"/>
  <c r="R398" i="9" s="1"/>
  <c r="Q396" i="9"/>
  <c r="R396" i="9" s="1"/>
  <c r="Q549" i="9"/>
  <c r="R549" i="9" s="1"/>
  <c r="Q294" i="9"/>
  <c r="R294" i="9" s="1"/>
  <c r="Q19" i="9"/>
  <c r="R19" i="9" s="1"/>
  <c r="Q275" i="9"/>
  <c r="R275" i="9" s="1"/>
  <c r="Q165" i="9"/>
  <c r="R165" i="9" s="1"/>
  <c r="Q502" i="9"/>
  <c r="R502" i="9" s="1"/>
  <c r="Q197" i="9"/>
  <c r="R197" i="9" s="1"/>
  <c r="Q823" i="9"/>
  <c r="R823" i="9" s="1"/>
  <c r="Q737" i="9"/>
  <c r="R737" i="9" s="1"/>
  <c r="Q538" i="9"/>
  <c r="R538" i="9" s="1"/>
  <c r="Q793" i="9"/>
  <c r="R793" i="9" s="1"/>
  <c r="Q690" i="9"/>
  <c r="R690" i="9" s="1"/>
  <c r="Q69" i="9"/>
  <c r="R69" i="9" s="1"/>
  <c r="Q693" i="9"/>
  <c r="R693" i="9" s="1"/>
  <c r="Q610" i="9"/>
  <c r="R610" i="9" s="1"/>
  <c r="Q37" i="9"/>
  <c r="R37" i="9" s="1"/>
  <c r="Q18" i="9"/>
  <c r="R18" i="9" s="1"/>
  <c r="Q663" i="9"/>
  <c r="R663" i="9" s="1"/>
  <c r="Q790" i="9"/>
  <c r="R790" i="9" s="1"/>
  <c r="Q842" i="9"/>
  <c r="R842" i="9" s="1"/>
  <c r="Q22" i="9"/>
  <c r="R22" i="9" s="1"/>
  <c r="Q276" i="9"/>
  <c r="R276" i="9" s="1"/>
  <c r="Q134" i="9"/>
  <c r="R134" i="9" s="1"/>
  <c r="Q676" i="9"/>
  <c r="R676" i="9" s="1"/>
  <c r="Q270" i="9"/>
  <c r="R270" i="9" s="1"/>
  <c r="Q259" i="9"/>
  <c r="R259" i="9" s="1"/>
  <c r="Q149" i="9"/>
  <c r="R149" i="9" s="1"/>
  <c r="Q617" i="9"/>
  <c r="R617" i="9" s="1"/>
  <c r="Q590" i="9"/>
  <c r="R590" i="9" s="1"/>
  <c r="Q89" i="9"/>
  <c r="R89" i="9" s="1"/>
  <c r="Q264" i="9"/>
  <c r="R264" i="9" s="1"/>
  <c r="Q60" i="9"/>
  <c r="R60" i="9" s="1"/>
  <c r="Q595" i="9"/>
  <c r="R595" i="9" s="1"/>
  <c r="Q730" i="9"/>
  <c r="R730" i="9" s="1"/>
  <c r="Q684" i="9"/>
  <c r="R684" i="9" s="1"/>
  <c r="Q144" i="9"/>
  <c r="R144" i="9" s="1"/>
  <c r="Q240" i="9"/>
  <c r="R240" i="9" s="1"/>
  <c r="Q407" i="9"/>
  <c r="R407" i="9" s="1"/>
  <c r="Q711" i="9"/>
  <c r="R711" i="9" s="1"/>
  <c r="Q629" i="9"/>
  <c r="R629" i="9" s="1"/>
  <c r="Q574" i="9"/>
  <c r="R574" i="9" s="1"/>
  <c r="Q348" i="9"/>
  <c r="R348" i="9" s="1"/>
  <c r="Q650" i="9"/>
  <c r="R650" i="9" s="1"/>
  <c r="Q826" i="9"/>
  <c r="R826" i="9" s="1"/>
  <c r="Q740" i="9"/>
  <c r="R740" i="9" s="1"/>
  <c r="Q152" i="9"/>
  <c r="R152" i="9" s="1"/>
  <c r="Q355" i="9"/>
  <c r="R355" i="9" s="1"/>
  <c r="Q56" i="9"/>
  <c r="R56" i="9" s="1"/>
  <c r="Q460" i="9"/>
  <c r="R460" i="9" s="1"/>
  <c r="Q386" i="9"/>
  <c r="R386" i="9" s="1"/>
  <c r="Q104" i="9"/>
  <c r="R104" i="9" s="1"/>
  <c r="Q783" i="9"/>
  <c r="R783" i="9" s="1"/>
  <c r="Q658" i="9"/>
  <c r="R658" i="9" s="1"/>
  <c r="Q171" i="9"/>
  <c r="R171" i="9" s="1"/>
  <c r="Q792" i="9"/>
  <c r="R792" i="9" s="1"/>
  <c r="Q512" i="9"/>
  <c r="R512" i="9" s="1"/>
  <c r="Q236" i="9"/>
  <c r="R236" i="9" s="1"/>
  <c r="Q695" i="9"/>
  <c r="R695" i="9" s="1"/>
  <c r="Q242" i="9"/>
  <c r="R242" i="9" s="1"/>
  <c r="Q41" i="9"/>
  <c r="R41" i="9" s="1"/>
  <c r="Q651" i="9"/>
  <c r="R651" i="9" s="1"/>
  <c r="Q466" i="9"/>
  <c r="R466" i="9" s="1"/>
  <c r="Q36" i="9"/>
  <c r="R36" i="9" s="1"/>
  <c r="Q843" i="9"/>
  <c r="R843" i="9" s="1"/>
  <c r="Q403" i="9"/>
  <c r="R403" i="9" s="1"/>
  <c r="Q846" i="9"/>
  <c r="R846" i="9" s="1"/>
  <c r="Q440" i="9"/>
  <c r="R440" i="9" s="1"/>
  <c r="Q45" i="9"/>
  <c r="R45" i="9" s="1"/>
  <c r="Q285" i="9"/>
  <c r="R285" i="9" s="1"/>
  <c r="Q409" i="9"/>
  <c r="R409" i="9" s="1"/>
  <c r="Q505" i="9"/>
  <c r="R505" i="9" s="1"/>
  <c r="Q848" i="9"/>
  <c r="R848" i="9" s="1"/>
  <c r="Q413" i="9"/>
  <c r="R413" i="9" s="1"/>
  <c r="Q167" i="9"/>
  <c r="R167" i="9" s="1"/>
  <c r="Q385" i="9"/>
  <c r="R385" i="9" s="1"/>
  <c r="Q598" i="9"/>
  <c r="R598" i="9" s="1"/>
  <c r="Q439" i="9"/>
  <c r="R439" i="9" s="1"/>
  <c r="Q655" i="9"/>
  <c r="R655" i="9" s="1"/>
  <c r="Q114" i="9"/>
  <c r="R114" i="9" s="1"/>
  <c r="Q225" i="9"/>
  <c r="R225" i="9" s="1"/>
  <c r="Q72" i="9"/>
  <c r="R72" i="9" s="1"/>
  <c r="Q223" i="9"/>
  <c r="R223" i="9" s="1"/>
  <c r="Q159" i="9"/>
  <c r="R159" i="9" s="1"/>
  <c r="Q57" i="9"/>
  <c r="R57" i="9" s="1"/>
  <c r="Q406" i="9"/>
  <c r="R406" i="9" s="1"/>
  <c r="Q21" i="9"/>
  <c r="R21" i="9" s="1"/>
  <c r="Q321" i="9"/>
  <c r="R321" i="9" s="1"/>
  <c r="Q283" i="9"/>
  <c r="R283" i="9" s="1"/>
  <c r="Q391" i="9"/>
  <c r="R391" i="9" s="1"/>
  <c r="Q618" i="9"/>
  <c r="R618" i="9" s="1"/>
  <c r="Q468" i="9"/>
  <c r="R468" i="9" s="1"/>
  <c r="Q631" i="9"/>
  <c r="R631" i="9" s="1"/>
  <c r="Q411" i="9"/>
  <c r="R411" i="9" s="1"/>
  <c r="Q563" i="9"/>
  <c r="R563" i="9" s="1"/>
  <c r="Q175" i="9"/>
  <c r="R175" i="9" s="1"/>
  <c r="Q674" i="9"/>
  <c r="R674" i="9" s="1"/>
  <c r="Q79" i="9"/>
  <c r="R79" i="9" s="1"/>
  <c r="Q691" i="9"/>
  <c r="R691" i="9" s="1"/>
  <c r="Q444" i="9"/>
  <c r="R444" i="9" s="1"/>
  <c r="Q718" i="9"/>
  <c r="R718" i="9" s="1"/>
  <c r="Q280" i="9"/>
  <c r="R280" i="9" s="1"/>
  <c r="Q110" i="9"/>
  <c r="R110" i="9" s="1"/>
  <c r="Q129" i="9"/>
  <c r="R129" i="9" s="1"/>
  <c r="Q786" i="9"/>
  <c r="R786" i="9" s="1"/>
  <c r="Q831" i="9"/>
  <c r="R831" i="9" s="1"/>
  <c r="Q437" i="9"/>
  <c r="R437" i="9" s="1"/>
  <c r="Q319" i="9"/>
  <c r="R319" i="9" s="1"/>
  <c r="Q845" i="9"/>
  <c r="R845" i="9" s="1"/>
  <c r="Q545" i="9"/>
  <c r="R545" i="9" s="1"/>
  <c r="Q612" i="9"/>
  <c r="R612" i="9" s="1"/>
  <c r="Q371" i="9"/>
  <c r="R371" i="9" s="1"/>
  <c r="Q267" i="9"/>
  <c r="R267" i="9" s="1"/>
  <c r="Q661" i="9"/>
  <c r="R661" i="9" s="1"/>
  <c r="Q562" i="9"/>
  <c r="R562" i="9" s="1"/>
  <c r="Q115" i="9"/>
  <c r="R115" i="9" s="1"/>
  <c r="Q100" i="9"/>
  <c r="R100" i="9" s="1"/>
  <c r="Q370" i="9"/>
  <c r="R370" i="9" s="1"/>
  <c r="Q155" i="9"/>
  <c r="R155" i="9" s="1"/>
  <c r="Q141" i="9"/>
  <c r="R141" i="9" s="1"/>
  <c r="Q272" i="9"/>
  <c r="R272" i="9" s="1"/>
  <c r="Q508" i="9"/>
  <c r="R508" i="9" s="1"/>
  <c r="Q243" i="9"/>
  <c r="R243" i="9" s="1"/>
  <c r="Q639" i="9"/>
  <c r="R639" i="9" s="1"/>
  <c r="Q212" i="9"/>
  <c r="R212" i="9" s="1"/>
  <c r="Q310" i="9"/>
  <c r="R310" i="9" s="1"/>
  <c r="Q803" i="9"/>
  <c r="R803" i="9" s="1"/>
  <c r="Q837" i="9"/>
  <c r="R837" i="9" s="1"/>
  <c r="Q523" i="9"/>
  <c r="R523" i="9" s="1"/>
  <c r="Q811" i="9"/>
  <c r="R811" i="9" s="1"/>
  <c r="Q516" i="9"/>
  <c r="R516" i="9" s="1"/>
  <c r="Q62" i="9"/>
  <c r="R62" i="9" s="1"/>
  <c r="Q488" i="9"/>
  <c r="R488" i="9" s="1"/>
  <c r="Q373" i="9"/>
  <c r="R373" i="9" s="1"/>
  <c r="Q281" i="9"/>
  <c r="R281" i="9" s="1"/>
  <c r="Q137" i="9"/>
  <c r="R137" i="9" s="1"/>
  <c r="Q3" i="9"/>
  <c r="R3" i="9" s="1"/>
  <c r="Q117" i="9"/>
  <c r="R117" i="9" s="1"/>
  <c r="Q417" i="9"/>
  <c r="R417" i="9" s="1"/>
  <c r="Q807" i="9"/>
  <c r="R807" i="9" s="1"/>
  <c r="Q189" i="9"/>
  <c r="R189" i="9" s="1"/>
  <c r="Q765" i="9"/>
  <c r="R765" i="9" s="1"/>
  <c r="Q798" i="9"/>
  <c r="R798" i="9" s="1"/>
  <c r="Q791" i="9"/>
  <c r="R791" i="9" s="1"/>
  <c r="Q336" i="9"/>
  <c r="R336" i="9" s="1"/>
  <c r="Q327" i="9"/>
  <c r="R327" i="9" s="1"/>
  <c r="Q97" i="9"/>
  <c r="R97" i="9" s="1"/>
  <c r="Q352" i="9"/>
  <c r="R352" i="9" s="1"/>
  <c r="Q796" i="9"/>
  <c r="R796" i="9" s="1"/>
  <c r="Q525" i="9"/>
  <c r="R525" i="9" s="1"/>
  <c r="Q340" i="9"/>
  <c r="R340" i="9" s="1"/>
  <c r="Q567" i="9"/>
  <c r="R567" i="9" s="1"/>
  <c r="Q38" i="9"/>
  <c r="R38" i="9" s="1"/>
  <c r="Q237" i="9"/>
  <c r="R237" i="9" s="1"/>
  <c r="Q186" i="9"/>
  <c r="R186" i="9" s="1"/>
  <c r="Q308" i="9"/>
  <c r="R308" i="9" s="1"/>
  <c r="Q463" i="9"/>
  <c r="R463" i="9" s="1"/>
  <c r="Q256" i="9"/>
  <c r="R256" i="9" s="1"/>
  <c r="Q85" i="9"/>
  <c r="R85" i="9" s="1"/>
  <c r="Q81" i="9"/>
  <c r="R81" i="9" s="1"/>
  <c r="Q10" i="9"/>
  <c r="R10" i="9" s="1"/>
  <c r="Q6" i="9"/>
  <c r="R6" i="9" s="1"/>
  <c r="Q248" i="9"/>
  <c r="R248" i="9" s="1"/>
  <c r="Q375" i="9"/>
  <c r="R375" i="9" s="1"/>
  <c r="Q135" i="9"/>
  <c r="R135" i="9" s="1"/>
  <c r="Q712" i="9"/>
  <c r="R712" i="9" s="1"/>
  <c r="Q670" i="9"/>
  <c r="R670" i="9" s="1"/>
  <c r="Q531" i="9"/>
  <c r="R531" i="9" s="1"/>
  <c r="Q544" i="9"/>
  <c r="R544" i="9" s="1"/>
  <c r="Q580" i="9"/>
  <c r="R580" i="9" s="1"/>
  <c r="Q653" i="9"/>
  <c r="R653" i="9" s="1"/>
  <c r="Q744" i="9"/>
  <c r="R744" i="9" s="1"/>
  <c r="Q339" i="9"/>
  <c r="R339" i="9" s="1"/>
  <c r="Q216" i="9"/>
  <c r="R216" i="9" s="1"/>
  <c r="Q654" i="9"/>
  <c r="R654" i="9" s="1"/>
  <c r="Q260" i="9"/>
  <c r="R260" i="9" s="1"/>
  <c r="Q454" i="9"/>
  <c r="R454" i="9" s="1"/>
  <c r="Q784" i="9"/>
  <c r="R784" i="9" s="1"/>
  <c r="Q48" i="9"/>
  <c r="R48" i="9" s="1"/>
  <c r="Q254" i="9"/>
  <c r="R254" i="9" s="1"/>
  <c r="Q405" i="9"/>
  <c r="R405" i="9" s="1"/>
  <c r="Q82" i="9"/>
  <c r="R82" i="9" s="1"/>
  <c r="Q329" i="9"/>
  <c r="R329" i="9" s="1"/>
  <c r="Q510" i="9"/>
  <c r="R510" i="9" s="1"/>
  <c r="Q181" i="9"/>
  <c r="R181" i="9" s="1"/>
  <c r="Q90" i="9"/>
  <c r="R90" i="9" s="1"/>
  <c r="Q68" i="9"/>
  <c r="R68" i="9" s="1"/>
  <c r="Q357" i="9"/>
  <c r="R357" i="9" s="1"/>
  <c r="Q213" i="9"/>
  <c r="R213" i="9" s="1"/>
  <c r="Q388" i="9"/>
  <c r="R388" i="9" s="1"/>
  <c r="Q517" i="9"/>
  <c r="R517" i="9" s="1"/>
  <c r="Q268" i="9"/>
  <c r="R268" i="9" s="1"/>
  <c r="Q857" i="9"/>
  <c r="R857" i="9" s="1"/>
  <c r="Q428" i="9"/>
  <c r="R428" i="9" s="1"/>
  <c r="Q832" i="9"/>
  <c r="R832" i="9" s="1"/>
  <c r="Q794" i="9"/>
  <c r="R794" i="9" s="1"/>
  <c r="Q233" i="9"/>
  <c r="R233" i="9" s="1"/>
  <c r="Q533" i="9"/>
  <c r="R533" i="9" s="1"/>
  <c r="Q479" i="9"/>
  <c r="R479" i="9" s="1"/>
  <c r="Q337" i="9"/>
  <c r="R337" i="9" s="1"/>
  <c r="Q476" i="9"/>
  <c r="R476" i="9" s="1"/>
  <c r="Q324" i="9"/>
  <c r="R324" i="9" s="1"/>
  <c r="Q209" i="9"/>
  <c r="R209" i="9" s="1"/>
  <c r="Q402" i="9"/>
  <c r="R402" i="9" s="1"/>
  <c r="Q359" i="9"/>
  <c r="R359" i="9" s="1"/>
  <c r="Q241" i="9"/>
  <c r="R241" i="9" s="1"/>
  <c r="Q795" i="9"/>
  <c r="R795" i="9" s="1"/>
  <c r="Q806" i="9"/>
  <c r="R806" i="9" s="1"/>
  <c r="Q569" i="9"/>
  <c r="R569" i="9" s="1"/>
  <c r="Q455" i="9"/>
  <c r="R455" i="9" s="1"/>
  <c r="Q412" i="9"/>
  <c r="R412" i="9" s="1"/>
  <c r="Q378" i="9"/>
  <c r="R378" i="9" s="1"/>
  <c r="Q473" i="9"/>
  <c r="R473" i="9" s="1"/>
  <c r="Q93" i="9"/>
  <c r="R93" i="9" s="1"/>
  <c r="Q474" i="9"/>
  <c r="R474" i="9" s="1"/>
  <c r="Q279" i="9"/>
  <c r="R279" i="9" s="1"/>
  <c r="Q687" i="9"/>
  <c r="R687" i="9" s="1"/>
  <c r="Q477" i="9"/>
  <c r="R477" i="9" s="1"/>
  <c r="Q716" i="9"/>
  <c r="R716" i="9" s="1"/>
  <c r="Q494" i="9"/>
  <c r="R494" i="9" s="1"/>
  <c r="Q290" i="9"/>
  <c r="R290" i="9" s="1"/>
  <c r="Q470" i="9"/>
  <c r="R470" i="9" s="1"/>
  <c r="Q120" i="9"/>
  <c r="R120" i="9" s="1"/>
  <c r="Q249" i="9"/>
  <c r="R249" i="9" s="1"/>
  <c r="Q24" i="9"/>
  <c r="R24" i="9" s="1"/>
  <c r="Q643" i="9"/>
  <c r="R643" i="9" s="1"/>
  <c r="Q773" i="9"/>
  <c r="R773" i="9" s="1"/>
  <c r="Q776" i="9"/>
  <c r="R776" i="9" s="1"/>
  <c r="Q666" i="9"/>
  <c r="R666" i="9" s="1"/>
  <c r="Q701" i="9"/>
  <c r="R701" i="9" s="1"/>
  <c r="Q636" i="9"/>
  <c r="R636" i="9" s="1"/>
  <c r="Q500" i="9"/>
  <c r="R500" i="9" s="1"/>
  <c r="Q393" i="9"/>
  <c r="R393" i="9" s="1"/>
  <c r="Q637" i="9"/>
  <c r="R637" i="9" s="1"/>
  <c r="Q397" i="9"/>
  <c r="R397" i="9" s="1"/>
  <c r="Q228" i="9"/>
  <c r="R228" i="9" s="1"/>
  <c r="Q140" i="9"/>
  <c r="R140" i="9" s="1"/>
  <c r="Q341" i="9"/>
  <c r="R341" i="9" s="1"/>
  <c r="Q456" i="9"/>
  <c r="R456" i="9" s="1"/>
  <c r="Q269" i="9"/>
  <c r="R269" i="9" s="1"/>
  <c r="Q330" i="9"/>
  <c r="R330" i="9" s="1"/>
  <c r="Q487" i="9"/>
  <c r="R487" i="9" s="1"/>
  <c r="Q139" i="9"/>
  <c r="R139" i="9" s="1"/>
  <c r="Q158" i="9"/>
  <c r="R158" i="9" s="1"/>
  <c r="Q338" i="9"/>
  <c r="R338" i="9" s="1"/>
  <c r="Q390" i="9"/>
  <c r="R390" i="9" s="1"/>
  <c r="Q806" i="7"/>
  <c r="Q1129" i="7"/>
  <c r="Q710" i="7"/>
  <c r="Q1240" i="7"/>
  <c r="Q578" i="7"/>
  <c r="Q1004" i="7"/>
  <c r="Q1087" i="7"/>
  <c r="Q368" i="7"/>
  <c r="Q159" i="7"/>
  <c r="Q492" i="7"/>
  <c r="Q1213" i="7"/>
  <c r="Q814" i="7"/>
  <c r="Q1154" i="7"/>
  <c r="Q198" i="7"/>
  <c r="Q597" i="7"/>
  <c r="Q286" i="7"/>
  <c r="Q1259" i="7"/>
  <c r="Q83" i="7"/>
  <c r="Q663" i="7"/>
  <c r="Q1363" i="7"/>
  <c r="Q82" i="7"/>
  <c r="Q312" i="7"/>
  <c r="Q909" i="7"/>
  <c r="Q815" i="7"/>
  <c r="Q1371" i="7"/>
  <c r="Q1312" i="7"/>
  <c r="Q803" i="7"/>
  <c r="Q1443" i="7"/>
  <c r="Q195" i="7"/>
  <c r="Q335" i="7"/>
  <c r="Q1195" i="7"/>
  <c r="Q47" i="7"/>
  <c r="Q1467" i="7"/>
  <c r="Q658" i="7"/>
  <c r="Q208" i="7"/>
  <c r="Q528" i="7"/>
  <c r="Q688" i="7"/>
  <c r="Q888" i="7"/>
  <c r="Q1268" i="7"/>
  <c r="Q1468" i="7"/>
  <c r="Q678" i="7"/>
  <c r="Q179" i="7"/>
  <c r="Q509" i="7"/>
  <c r="Q709" i="7"/>
  <c r="Q969" i="7"/>
  <c r="Q390" i="7"/>
  <c r="Q990" i="7"/>
  <c r="Q1210" i="7"/>
  <c r="Q31" i="7"/>
  <c r="Q211" i="7"/>
  <c r="Q591" i="7"/>
  <c r="Q991" i="7"/>
  <c r="Q632" i="7"/>
  <c r="Q1052" i="7"/>
  <c r="Q1452" i="7"/>
  <c r="Q637" i="7"/>
  <c r="Q653" i="7"/>
  <c r="Q1233" i="7"/>
  <c r="Q54" i="7"/>
  <c r="Q974" i="7"/>
  <c r="Q1354" i="7"/>
  <c r="Q758" i="7"/>
  <c r="Q298" i="7"/>
  <c r="Q416" i="7"/>
  <c r="Q796" i="7"/>
  <c r="Q1196" i="7"/>
  <c r="Q1476" i="7"/>
  <c r="Q437" i="7"/>
  <c r="Q857" i="7"/>
  <c r="Q1079" i="7"/>
  <c r="Q443" i="7"/>
  <c r="Q145" i="7"/>
  <c r="Q625" i="7"/>
  <c r="Q886" i="7"/>
  <c r="Q879" i="7"/>
  <c r="Q1103" i="7"/>
  <c r="Q525" i="7"/>
  <c r="Q85" i="7"/>
  <c r="Q1065" i="7"/>
  <c r="Q359" i="7"/>
  <c r="Q1146" i="7"/>
  <c r="Q126" i="7"/>
  <c r="Q1064" i="7"/>
  <c r="Q503" i="7"/>
  <c r="Q1426" i="7"/>
  <c r="Q1279" i="7"/>
  <c r="Q464" i="7"/>
  <c r="Q1424" i="7"/>
  <c r="Q985" i="7"/>
  <c r="Q1119" i="7"/>
  <c r="Q100" i="7"/>
  <c r="Q540" i="7"/>
  <c r="Q680" i="7"/>
  <c r="Q960" i="7"/>
  <c r="Q1280" i="7"/>
  <c r="Q522" i="7"/>
  <c r="Q802" i="7"/>
  <c r="Q1262" i="7"/>
  <c r="Q1422" i="7"/>
  <c r="Q323" i="7"/>
  <c r="Q444" i="7"/>
  <c r="Q431" i="7"/>
  <c r="Q1433" i="7"/>
  <c r="Q1496" i="7"/>
  <c r="Q449" i="7"/>
  <c r="Q405" i="7"/>
  <c r="Q1303" i="7"/>
  <c r="Q993" i="7"/>
  <c r="Q1403" i="7"/>
  <c r="Q1153" i="7"/>
  <c r="Q742" i="7"/>
  <c r="Q295" i="7"/>
  <c r="Q131" i="7"/>
  <c r="Q99" i="7"/>
  <c r="Q1372" i="7"/>
  <c r="Q1473" i="7"/>
  <c r="Q934" i="7"/>
  <c r="Q997" i="7"/>
  <c r="Q1172" i="7"/>
  <c r="Q1294" i="7"/>
  <c r="Q17" i="7"/>
  <c r="Q727" i="7"/>
  <c r="Q1193" i="7"/>
  <c r="Q794" i="7"/>
  <c r="Q1514" i="7"/>
  <c r="Q205" i="7"/>
  <c r="Q520" i="7"/>
  <c r="Q1284" i="7"/>
  <c r="Q715" i="7"/>
  <c r="Q769" i="7"/>
  <c r="Q877" i="7"/>
  <c r="Q1346" i="7"/>
  <c r="Q1502" i="7"/>
  <c r="Q1264" i="7"/>
  <c r="Q821" i="7"/>
  <c r="Q55" i="7"/>
  <c r="Q133" i="7"/>
  <c r="Q1253" i="7"/>
  <c r="Q394" i="7"/>
  <c r="Q836" i="7"/>
  <c r="Q1223" i="7"/>
  <c r="Q1127" i="7"/>
  <c r="Q1034" i="7"/>
  <c r="Q1425" i="7"/>
  <c r="Q269" i="7"/>
  <c r="Q235" i="7"/>
  <c r="Q375" i="7"/>
  <c r="Q1075" i="7"/>
  <c r="Q1235" i="7"/>
  <c r="Q987" i="7"/>
  <c r="Q938" i="7"/>
  <c r="Q88" i="7"/>
  <c r="Q408" i="7"/>
  <c r="Q948" i="7"/>
  <c r="Q1148" i="7"/>
  <c r="Q1038" i="7"/>
  <c r="Q389" i="7"/>
  <c r="Q549" i="7"/>
  <c r="Q1249" i="7"/>
  <c r="Q1489" i="7"/>
  <c r="Q393" i="7"/>
  <c r="Q90" i="7"/>
  <c r="Q1030" i="7"/>
  <c r="Q71" i="7"/>
  <c r="Q811" i="7"/>
  <c r="Q1051" i="7"/>
  <c r="Q532" i="7"/>
  <c r="Q672" i="7"/>
  <c r="Q812" i="7"/>
  <c r="Q952" i="7"/>
  <c r="Q1252" i="7"/>
  <c r="Q493" i="7"/>
  <c r="Q554" i="7"/>
  <c r="Q854" i="7"/>
  <c r="Q1394" i="7"/>
  <c r="Q256" i="7"/>
  <c r="Q476" i="7"/>
  <c r="Q497" i="7"/>
  <c r="Q1097" i="7"/>
  <c r="Q1399" i="7"/>
  <c r="Q863" i="7"/>
  <c r="Q965" i="7"/>
  <c r="Q1082" i="7"/>
  <c r="Q423" i="7"/>
  <c r="Q725" i="7"/>
  <c r="Q785" i="7"/>
  <c r="Q1244" i="7"/>
  <c r="Q1159" i="7"/>
  <c r="Q1323" i="7"/>
  <c r="Q484" i="7"/>
  <c r="Q979" i="7"/>
  <c r="Q304" i="7"/>
  <c r="Q385" i="7"/>
  <c r="Q724" i="7"/>
  <c r="Q866" i="7"/>
  <c r="Q843" i="7"/>
  <c r="Q140" i="7"/>
  <c r="Q860" i="7"/>
  <c r="Q1180" i="7"/>
  <c r="Q1480" i="7"/>
  <c r="Q701" i="7"/>
  <c r="Q841" i="7"/>
  <c r="Q981" i="7"/>
  <c r="Q122" i="7"/>
  <c r="Q262" i="7"/>
  <c r="Q402" i="7"/>
  <c r="Q1023" i="7"/>
  <c r="Q844" i="7"/>
  <c r="Q105" i="7"/>
  <c r="Q911" i="7"/>
  <c r="Q1313" i="7"/>
  <c r="Q35" i="7"/>
  <c r="Q115" i="7"/>
  <c r="Q59" i="7"/>
  <c r="Q447" i="7"/>
  <c r="Q1373" i="7"/>
  <c r="Q589" i="7"/>
  <c r="Q378" i="7"/>
  <c r="Q748" i="7"/>
  <c r="Q1298" i="7"/>
  <c r="Q314" i="7"/>
  <c r="Q1474" i="7"/>
  <c r="Q1063" i="7"/>
  <c r="Q882" i="7"/>
  <c r="Q531" i="7"/>
  <c r="Q774" i="7"/>
  <c r="Q779" i="7"/>
  <c r="Q161" i="7"/>
  <c r="Q602" i="7"/>
  <c r="Q1149" i="7"/>
  <c r="Q1173" i="7"/>
  <c r="Q1494" i="7"/>
  <c r="Q736" i="7"/>
  <c r="Q204" i="7"/>
  <c r="Q711" i="7"/>
  <c r="Q902" i="7"/>
  <c r="Q1008" i="7"/>
  <c r="Q190" i="7"/>
  <c r="Q959" i="7"/>
  <c r="Q1384" i="7"/>
  <c r="Q1405" i="7"/>
  <c r="Q181" i="7"/>
  <c r="Q1447" i="7"/>
  <c r="Q1032" i="7"/>
  <c r="Q433" i="7"/>
  <c r="Q264" i="7"/>
  <c r="Q283" i="7"/>
  <c r="Q404" i="7"/>
  <c r="Q102" i="7"/>
  <c r="Q900" i="7"/>
  <c r="Q273" i="7"/>
  <c r="Q783" i="7"/>
  <c r="Q129" i="7"/>
  <c r="Q1337" i="7"/>
  <c r="Q383" i="7"/>
  <c r="Q1499" i="7"/>
  <c r="Q1484" i="7"/>
  <c r="Q1085" i="7"/>
  <c r="Q777" i="7"/>
  <c r="Q106" i="7"/>
  <c r="Q13" i="7"/>
  <c r="Q555" i="7"/>
  <c r="Q627" i="7"/>
  <c r="Q568" i="7"/>
  <c r="Q118" i="7"/>
  <c r="Q511" i="7"/>
  <c r="Q290" i="7"/>
  <c r="Q450" i="7"/>
  <c r="Q650" i="7"/>
  <c r="Q1270" i="7"/>
  <c r="Q851" i="7"/>
  <c r="Q1333" i="7"/>
  <c r="Q91" i="7"/>
  <c r="Q471" i="7"/>
  <c r="Q1071" i="7"/>
  <c r="Q212" i="7"/>
  <c r="Q1272" i="7"/>
  <c r="Q733" i="7"/>
  <c r="Q1293" i="7"/>
  <c r="Q676" i="7"/>
  <c r="Q297" i="7"/>
  <c r="Q504" i="7"/>
  <c r="Q924" i="7"/>
  <c r="Q465" i="7"/>
  <c r="Q846" i="7"/>
  <c r="Q599" i="7"/>
  <c r="Q1379" i="7"/>
  <c r="Q645" i="7"/>
  <c r="Q406" i="7"/>
  <c r="Q966" i="7"/>
  <c r="Q379" i="7"/>
  <c r="Q1439" i="7"/>
  <c r="Q1105" i="7"/>
  <c r="Q1500" i="7"/>
  <c r="Q721" i="7"/>
  <c r="Q861" i="7"/>
  <c r="Q1181" i="7"/>
  <c r="Q1501" i="7"/>
  <c r="Q282" i="7"/>
  <c r="Q842" i="7"/>
  <c r="Q1236" i="7"/>
  <c r="Q98" i="7"/>
  <c r="Q1073" i="7"/>
  <c r="Q616" i="7"/>
  <c r="Q1388" i="7"/>
  <c r="Q507" i="7"/>
  <c r="Q1152" i="7"/>
  <c r="Q1274" i="7"/>
  <c r="Q609" i="7"/>
  <c r="Q1080" i="7"/>
  <c r="Q1198" i="7"/>
  <c r="Q706" i="7"/>
  <c r="Q816" i="7"/>
  <c r="Q513" i="7"/>
  <c r="Q1066" i="7"/>
  <c r="Q1309" i="7"/>
  <c r="Q331" i="7"/>
  <c r="Q1411" i="7"/>
  <c r="Q655" i="7"/>
  <c r="Q577" i="7"/>
  <c r="Q1498" i="7"/>
  <c r="Q647" i="7"/>
  <c r="Q154" i="7"/>
  <c r="Q26" i="7"/>
  <c r="Q1171" i="7"/>
  <c r="Q757" i="7"/>
  <c r="Q904" i="7"/>
  <c r="Q322" i="7"/>
  <c r="Q1204" i="7"/>
  <c r="Q1475" i="7"/>
  <c r="Q155" i="7"/>
  <c r="Q146" i="7"/>
  <c r="Q14" i="7"/>
  <c r="Q1382" i="7"/>
  <c r="Q36" i="7"/>
  <c r="Q119" i="7"/>
  <c r="Q144" i="7"/>
  <c r="Q224" i="7"/>
  <c r="Q475" i="7"/>
  <c r="Q80" i="7"/>
  <c r="Q749" i="7"/>
  <c r="Q1380" i="7"/>
  <c r="Q705" i="7"/>
  <c r="Q1130" i="7"/>
  <c r="Q1211" i="7"/>
  <c r="Q57" i="7"/>
  <c r="Q1300" i="7"/>
  <c r="Q681" i="7"/>
  <c r="Q1132" i="7"/>
  <c r="Q39" i="7"/>
  <c r="Q1267" i="7"/>
  <c r="Q534" i="7"/>
  <c r="Q1297" i="7"/>
  <c r="Q755" i="7"/>
  <c r="Q633" i="7"/>
  <c r="Q510" i="7"/>
  <c r="Q1332" i="7"/>
  <c r="Q38" i="7"/>
  <c r="Q552" i="7"/>
  <c r="Q972" i="7"/>
  <c r="Q274" i="7"/>
  <c r="Q434" i="7"/>
  <c r="Q734" i="7"/>
  <c r="Q874" i="7"/>
  <c r="Q1117" i="7"/>
  <c r="Q544" i="7"/>
  <c r="Q686" i="7"/>
  <c r="Q943" i="7"/>
  <c r="Q1361" i="7"/>
  <c r="Q562" i="7"/>
  <c r="Q702" i="7"/>
  <c r="Q1102" i="7"/>
  <c r="Q964" i="7"/>
  <c r="Q1497" i="7"/>
  <c r="Q735" i="7"/>
  <c r="Q97" i="7"/>
  <c r="Q499" i="7"/>
  <c r="Q1488" i="7"/>
  <c r="Q1131" i="7"/>
  <c r="Q1106" i="7"/>
  <c r="Q1325" i="7"/>
  <c r="Q351" i="7"/>
  <c r="Q357" i="7"/>
  <c r="Q469" i="7"/>
  <c r="Q576" i="7"/>
  <c r="Q1278" i="7"/>
  <c r="Q463" i="7"/>
  <c r="Q60" i="7"/>
  <c r="Q187" i="7"/>
  <c r="Q1304" i="7"/>
  <c r="Q1344" i="7"/>
  <c r="Q1364" i="7"/>
  <c r="Q1393" i="7"/>
  <c r="Q494" i="7"/>
  <c r="Q954" i="7"/>
  <c r="Q377" i="7"/>
  <c r="Q202" i="7"/>
  <c r="Q315" i="7"/>
  <c r="Q567" i="7"/>
  <c r="Q446" i="7"/>
  <c r="Q660" i="7"/>
  <c r="Q227" i="7"/>
  <c r="Q216" i="7"/>
  <c r="Q928" i="7"/>
  <c r="Q1374" i="7"/>
  <c r="Q946" i="7"/>
  <c r="Q387" i="7"/>
  <c r="Q878" i="7"/>
  <c r="Q729" i="7"/>
  <c r="Q250" i="7"/>
  <c r="Q1011" i="7"/>
  <c r="Q1338" i="7"/>
  <c r="Q694" i="7"/>
  <c r="Q1216" i="7"/>
  <c r="Q1185" i="7"/>
  <c r="Q238" i="7"/>
  <c r="Q125" i="7"/>
  <c r="Q328" i="7"/>
  <c r="Q1451" i="7"/>
  <c r="Q611" i="7"/>
  <c r="Q1472" i="7"/>
  <c r="Q436" i="7"/>
  <c r="Q1237" i="7"/>
  <c r="Q1006" i="7"/>
  <c r="Q439" i="7"/>
  <c r="Q1455" i="7"/>
  <c r="Q1407" i="7"/>
  <c r="Q699" i="7"/>
  <c r="Q1318" i="7"/>
  <c r="Q1258" i="7"/>
  <c r="Q9" i="7"/>
  <c r="Q1069" i="7"/>
  <c r="Q395" i="7"/>
  <c r="Q575" i="7"/>
  <c r="Q307" i="7"/>
  <c r="Q667" i="7"/>
  <c r="Q1287" i="7"/>
  <c r="Q1478" i="7"/>
  <c r="Q268" i="7"/>
  <c r="Q788" i="7"/>
  <c r="Q1348" i="7"/>
  <c r="Q630" i="7"/>
  <c r="Q569" i="7"/>
  <c r="Q849" i="7"/>
  <c r="Q130" i="7"/>
  <c r="Q1191" i="7"/>
  <c r="Q518" i="7"/>
  <c r="Q111" i="7"/>
  <c r="Q918" i="7"/>
  <c r="Q753" i="7"/>
  <c r="Q998" i="7"/>
  <c r="Q1074" i="7"/>
  <c r="Q1434" i="7"/>
  <c r="Q138" i="7"/>
  <c r="Q296" i="7"/>
  <c r="Q696" i="7"/>
  <c r="Q876" i="7"/>
  <c r="Q717" i="7"/>
  <c r="Q937" i="7"/>
  <c r="Q1137" i="7"/>
  <c r="Q1277" i="7"/>
  <c r="Q345" i="7"/>
  <c r="Q1125" i="7"/>
  <c r="Q1283" i="7"/>
  <c r="Q739" i="7"/>
  <c r="Q1423" i="7"/>
  <c r="Q906" i="7"/>
  <c r="Q586" i="7"/>
  <c r="Q723" i="7"/>
  <c r="Q445" i="7"/>
  <c r="Q519" i="7"/>
  <c r="Q1205" i="7"/>
  <c r="Q20" i="7"/>
  <c r="Q880" i="7"/>
  <c r="Q1360" i="7"/>
  <c r="Q421" i="7"/>
  <c r="Q561" i="7"/>
  <c r="Q1021" i="7"/>
  <c r="Q1463" i="7"/>
  <c r="Q452" i="7"/>
  <c r="Q649" i="7"/>
  <c r="Q751" i="7"/>
  <c r="Q1014" i="7"/>
  <c r="Q243" i="7"/>
  <c r="Q807" i="7"/>
  <c r="Q415" i="7"/>
  <c r="Q49" i="7"/>
  <c r="Q1041" i="7"/>
  <c r="Q605" i="7"/>
  <c r="Q505" i="7"/>
  <c r="Q869" i="7"/>
  <c r="Q615" i="7"/>
  <c r="Q930" i="7"/>
  <c r="Q474" i="7"/>
  <c r="Q1114" i="7"/>
  <c r="Q1241" i="7"/>
  <c r="Q462" i="7"/>
  <c r="Q69" i="7"/>
  <c r="Q272" i="7"/>
  <c r="Q500" i="7"/>
  <c r="Q461" i="7"/>
  <c r="Q438" i="7"/>
  <c r="Q1370" i="7"/>
  <c r="Q334" i="7"/>
  <c r="Q1134" i="7"/>
  <c r="Q936" i="7"/>
  <c r="Q743" i="7"/>
  <c r="Q63" i="7"/>
  <c r="Q175" i="7"/>
  <c r="Q1392" i="7"/>
  <c r="Q89" i="7"/>
  <c r="Q1351" i="7"/>
  <c r="Q309" i="7"/>
  <c r="Q217" i="7"/>
  <c r="Q867" i="7"/>
  <c r="Q570" i="7"/>
  <c r="Q932" i="7"/>
  <c r="Q873" i="7"/>
  <c r="Q994" i="7"/>
  <c r="Q124" i="7"/>
  <c r="Q266" i="7"/>
  <c r="Q961" i="7"/>
  <c r="Q5" i="7"/>
  <c r="Q973" i="7"/>
  <c r="Q747" i="7"/>
  <c r="Q590" i="7"/>
  <c r="Q791" i="7"/>
  <c r="Q1413" i="7"/>
  <c r="Q1217" i="7"/>
  <c r="Q825" i="7"/>
  <c r="Q1203" i="7"/>
  <c r="Q120" i="7"/>
  <c r="Q1321" i="7"/>
  <c r="Q664" i="7"/>
  <c r="Q1194" i="7"/>
  <c r="Q824" i="7"/>
  <c r="Q33" i="7"/>
  <c r="Q595" i="7"/>
  <c r="Q1135" i="7"/>
  <c r="Q487" i="7"/>
  <c r="Q847" i="7"/>
  <c r="Q1027" i="7"/>
  <c r="Q128" i="7"/>
  <c r="Q608" i="7"/>
  <c r="Q1188" i="7"/>
  <c r="Q318" i="7"/>
  <c r="Q1010" i="7"/>
  <c r="Q1089" i="7"/>
  <c r="Q1329" i="7"/>
  <c r="Q490" i="7"/>
  <c r="Q690" i="7"/>
  <c r="Q1090" i="7"/>
  <c r="Q1310" i="7"/>
  <c r="Q671" i="7"/>
  <c r="Q891" i="7"/>
  <c r="Q852" i="7"/>
  <c r="Q992" i="7"/>
  <c r="Q1078" i="7"/>
  <c r="Q193" i="7"/>
  <c r="Q1133" i="7"/>
  <c r="Q894" i="7"/>
  <c r="Q136" i="7"/>
  <c r="Q536" i="7"/>
  <c r="Q896" i="7"/>
  <c r="Q1096" i="7"/>
  <c r="Q537" i="7"/>
  <c r="Q639" i="7"/>
  <c r="Q43" i="7"/>
  <c r="Q744" i="7"/>
  <c r="Q3" i="7"/>
  <c r="Q999" i="7"/>
  <c r="Q483" i="7"/>
  <c r="Q1044" i="7"/>
  <c r="Q206" i="7"/>
  <c r="Q1339" i="7"/>
  <c r="Q1045" i="7"/>
  <c r="Q784" i="7"/>
  <c r="Q1166" i="7"/>
  <c r="Q962" i="7"/>
  <c r="Q983" i="7"/>
  <c r="Q764" i="7"/>
  <c r="Q1040" i="7"/>
  <c r="Q141" i="7"/>
  <c r="Q281" i="7"/>
  <c r="Q162" i="7"/>
  <c r="Q302" i="7"/>
  <c r="Q582" i="7"/>
  <c r="Q722" i="7"/>
  <c r="Q1104" i="7"/>
  <c r="Q1145" i="7"/>
  <c r="Q52" i="7"/>
  <c r="Q210" i="7"/>
  <c r="Q1316" i="7"/>
  <c r="Q580" i="7"/>
  <c r="Q1442" i="7"/>
  <c r="Q827" i="7"/>
</calcChain>
</file>

<file path=xl/sharedStrings.xml><?xml version="1.0" encoding="utf-8"?>
<sst xmlns="http://schemas.openxmlformats.org/spreadsheetml/2006/main" count="115066" uniqueCount="45726">
  <si>
    <t>Accession</t>
  </si>
  <si>
    <t>Begin</t>
  </si>
  <si>
    <t>End</t>
  </si>
  <si>
    <t>Chromosome</t>
  </si>
  <si>
    <t>Orientation</t>
  </si>
  <si>
    <t>Name</t>
  </si>
  <si>
    <t>Symbol</t>
  </si>
  <si>
    <t>Gene ID</t>
  </si>
  <si>
    <t>Gene Type</t>
  </si>
  <si>
    <t>Transcripts accession</t>
  </si>
  <si>
    <t>Protein accession</t>
  </si>
  <si>
    <t>Protein length</t>
  </si>
  <si>
    <t>Locus tag</t>
  </si>
  <si>
    <t>NC_002659.1</t>
  </si>
  <si>
    <t>MT</t>
  </si>
  <si>
    <t>plus</t>
  </si>
  <si>
    <t>23S ribosomal RNA</t>
  </si>
  <si>
    <t>rRNA</t>
  </si>
  <si>
    <t>YalifMr30</t>
  </si>
  <si>
    <t>tRNA-Thr</t>
  </si>
  <si>
    <t>tRNA</t>
  </si>
  <si>
    <t>YalifMt32</t>
  </si>
  <si>
    <t>tRNA-Glu</t>
  </si>
  <si>
    <t>YalifMt33</t>
  </si>
  <si>
    <t>tRNA-Met</t>
  </si>
  <si>
    <t>YalifMt34</t>
  </si>
  <si>
    <t>YalifMt35</t>
  </si>
  <si>
    <t>tRNA-Leu</t>
  </si>
  <si>
    <t>YalifMt36</t>
  </si>
  <si>
    <t>YalifMt37</t>
  </si>
  <si>
    <t>tRNA-Gln</t>
  </si>
  <si>
    <t>YalifMt38</t>
  </si>
  <si>
    <t>tRNA-Lys</t>
  </si>
  <si>
    <t>YalifMt39</t>
  </si>
  <si>
    <t>tRNA-Ile</t>
  </si>
  <si>
    <t>YalifMt40</t>
  </si>
  <si>
    <t>tRNA-Ser</t>
  </si>
  <si>
    <t>YalifMt41</t>
  </si>
  <si>
    <t>tRNA-Ala</t>
  </si>
  <si>
    <t>YalifMt42</t>
  </si>
  <si>
    <t>tRNA-Phe</t>
  </si>
  <si>
    <t>YalifMt43</t>
  </si>
  <si>
    <t>tRNA-Tyr</t>
  </si>
  <si>
    <t>YalifMt44</t>
  </si>
  <si>
    <t>tRNA-Asn</t>
  </si>
  <si>
    <t>YalifMt45</t>
  </si>
  <si>
    <t>ND6 protein</t>
  </si>
  <si>
    <t>nd6</t>
  </si>
  <si>
    <t>protein-coding</t>
  </si>
  <si>
    <t>NP_075423.2</t>
  </si>
  <si>
    <t>YalifMp01</t>
  </si>
  <si>
    <t>ND1 protein</t>
  </si>
  <si>
    <t>nd1</t>
  </si>
  <si>
    <t>NP_075424.2</t>
  </si>
  <si>
    <t>YalifMp02</t>
  </si>
  <si>
    <t>tRNA-Cys</t>
  </si>
  <si>
    <t>YalifMt46</t>
  </si>
  <si>
    <t>tRNA-Gly</t>
  </si>
  <si>
    <t>YalifMt47</t>
  </si>
  <si>
    <t>16S ribosomal RNA</t>
  </si>
  <si>
    <t>YalifMr31</t>
  </si>
  <si>
    <t>tRNA-His</t>
  </si>
  <si>
    <t>YalifMt48</t>
  </si>
  <si>
    <t>tRNA-Asp</t>
  </si>
  <si>
    <t>YalifMt49</t>
  </si>
  <si>
    <t>YalifMt50</t>
  </si>
  <si>
    <t>cytochrome c oxidase subunit 1</t>
  </si>
  <si>
    <t>cox1</t>
  </si>
  <si>
    <t>NP_075425.2</t>
  </si>
  <si>
    <t>YalifMp03</t>
  </si>
  <si>
    <t>uncharacterized gene</t>
  </si>
  <si>
    <t>cox1-i9</t>
  </si>
  <si>
    <t>pseudogene</t>
  </si>
  <si>
    <t>YalifMp04</t>
  </si>
  <si>
    <t>COX1-i7 protein</t>
  </si>
  <si>
    <t>cox1-i7</t>
  </si>
  <si>
    <t>NP_075426.2</t>
  </si>
  <si>
    <t>YalifMp05</t>
  </si>
  <si>
    <t>COX1-i5 protein</t>
  </si>
  <si>
    <t>cox1-i5</t>
  </si>
  <si>
    <t>NP_075427.2</t>
  </si>
  <si>
    <t>YalifMp06</t>
  </si>
  <si>
    <t>cox1-i4</t>
  </si>
  <si>
    <t>YalifMp07</t>
  </si>
  <si>
    <t>COX1-i3 protein</t>
  </si>
  <si>
    <t>cox1-i3</t>
  </si>
  <si>
    <t>NP_075428.2</t>
  </si>
  <si>
    <t>YalifMp08</t>
  </si>
  <si>
    <t>COX1-i2 protein</t>
  </si>
  <si>
    <t>cox1-i2</t>
  </si>
  <si>
    <t>NP_075429.2</t>
  </si>
  <si>
    <t>YalifMp09</t>
  </si>
  <si>
    <t>COX1-i1 protein</t>
  </si>
  <si>
    <t>cox1-i1</t>
  </si>
  <si>
    <t>NP_075430.2</t>
  </si>
  <si>
    <t>YalifMp10</t>
  </si>
  <si>
    <t>COX1-i6 protein</t>
  </si>
  <si>
    <t>cox1-i6</t>
  </si>
  <si>
    <t>NP_075431.2</t>
  </si>
  <si>
    <t>YalifMp11</t>
  </si>
  <si>
    <t>ATP8 protein</t>
  </si>
  <si>
    <t>atp8</t>
  </si>
  <si>
    <t>NP_075432.2</t>
  </si>
  <si>
    <t>YalifMp12</t>
  </si>
  <si>
    <t>ATP6 protein</t>
  </si>
  <si>
    <t>atp6</t>
  </si>
  <si>
    <t>NP_075433.2</t>
  </si>
  <si>
    <t>YalifMp13</t>
  </si>
  <si>
    <t>cytochrome c oxidase subunit 3</t>
  </si>
  <si>
    <t>cox3</t>
  </si>
  <si>
    <t>NP_075434.2</t>
  </si>
  <si>
    <t>YalifMp14</t>
  </si>
  <si>
    <t>COX3-i1</t>
  </si>
  <si>
    <t>cox3-i3</t>
  </si>
  <si>
    <t>NP_075435.2</t>
  </si>
  <si>
    <t>YalifMp15</t>
  </si>
  <si>
    <t>ND4 protein</t>
  </si>
  <si>
    <t>nd4</t>
  </si>
  <si>
    <t>NP_075436.2</t>
  </si>
  <si>
    <t>YalifMp16</t>
  </si>
  <si>
    <t>tRNA-Trp</t>
  </si>
  <si>
    <t>YalifMt51</t>
  </si>
  <si>
    <t>YalifMt52</t>
  </si>
  <si>
    <t>tRNA-Pro</t>
  </si>
  <si>
    <t>YalifMt53</t>
  </si>
  <si>
    <t>ATP synthetase subunit 9</t>
  </si>
  <si>
    <t>atp9</t>
  </si>
  <si>
    <t>NP_075437.1</t>
  </si>
  <si>
    <t>YalifMp17</t>
  </si>
  <si>
    <t>YalifMt54</t>
  </si>
  <si>
    <t>cytochrome c oxidase subunit 2</t>
  </si>
  <si>
    <t>cox2</t>
  </si>
  <si>
    <t>NP_075438.2</t>
  </si>
  <si>
    <t>YalifMp18</t>
  </si>
  <si>
    <t>ND4L protein</t>
  </si>
  <si>
    <t>nd4L</t>
  </si>
  <si>
    <t>NP_075439.2</t>
  </si>
  <si>
    <t>YalifMp19</t>
  </si>
  <si>
    <t>ND5 protein</t>
  </si>
  <si>
    <t>nd5</t>
  </si>
  <si>
    <t>NP_075440.2</t>
  </si>
  <si>
    <t>YalifMp20</t>
  </si>
  <si>
    <t>ND1-i2 protein</t>
  </si>
  <si>
    <t>nd1-i2</t>
  </si>
  <si>
    <t>NP_075441.2</t>
  </si>
  <si>
    <t>YalifMp21</t>
  </si>
  <si>
    <t>ND5-i1 protein</t>
  </si>
  <si>
    <t>nd5-i1</t>
  </si>
  <si>
    <t>NP_075442.2</t>
  </si>
  <si>
    <t>YalifMp22</t>
  </si>
  <si>
    <t>YalifMt55</t>
  </si>
  <si>
    <t>tRNA-Arg</t>
  </si>
  <si>
    <t>YalifMt56</t>
  </si>
  <si>
    <t>COB protein</t>
  </si>
  <si>
    <t>cob</t>
  </si>
  <si>
    <t>NP_075443.2</t>
  </si>
  <si>
    <t>YalifMp23</t>
  </si>
  <si>
    <t>cob-i4</t>
  </si>
  <si>
    <t>YalifMp24</t>
  </si>
  <si>
    <t>cob-i3</t>
  </si>
  <si>
    <t>YalifMp25</t>
  </si>
  <si>
    <t>cob-i2</t>
  </si>
  <si>
    <t>YalifMp26</t>
  </si>
  <si>
    <t>COB-i1 protein</t>
  </si>
  <si>
    <t>cob-i1</t>
  </si>
  <si>
    <t>NP_075444.2</t>
  </si>
  <si>
    <t>YalifMp27</t>
  </si>
  <si>
    <t>other</t>
  </si>
  <si>
    <t>YalifMt58</t>
  </si>
  <si>
    <t>ND2 protein</t>
  </si>
  <si>
    <t>nd2</t>
  </si>
  <si>
    <t>NP_075445.2</t>
  </si>
  <si>
    <t>YalifMp28</t>
  </si>
  <si>
    <t>ND3 protein</t>
  </si>
  <si>
    <t>nd3</t>
  </si>
  <si>
    <t>NP_075446.2</t>
  </si>
  <si>
    <t>YalifMp29</t>
  </si>
  <si>
    <t>YalifMt57</t>
  </si>
  <si>
    <t>NC_006067.1</t>
  </si>
  <si>
    <t>A</t>
  </si>
  <si>
    <t>YALI0A00110p</t>
  </si>
  <si>
    <t>XM_499603.1</t>
  </si>
  <si>
    <t>XP_499603.1</t>
  </si>
  <si>
    <t>YALI0_A00110g</t>
  </si>
  <si>
    <t>YALI0A00132p</t>
  </si>
  <si>
    <t>XM_499604.1</t>
  </si>
  <si>
    <t>XP_499604.1</t>
  </si>
  <si>
    <t>YALI0_A00132g</t>
  </si>
  <si>
    <t>YALI0A00154p</t>
  </si>
  <si>
    <t>XM_499605.1</t>
  </si>
  <si>
    <t>XP_499605.1</t>
  </si>
  <si>
    <t>YALI0_A00154g</t>
  </si>
  <si>
    <t>YALI0A00176p</t>
  </si>
  <si>
    <t>XM_499606.1</t>
  </si>
  <si>
    <t>XP_499606.1</t>
  </si>
  <si>
    <t>YALI0_A00176g</t>
  </si>
  <si>
    <t>minus</t>
  </si>
  <si>
    <t>YALI0A00198p</t>
  </si>
  <si>
    <t>XM_499607.1</t>
  </si>
  <si>
    <t>XP_499607.1</t>
  </si>
  <si>
    <t>YALI0_A00198g</t>
  </si>
  <si>
    <t>YALI0A00212p</t>
  </si>
  <si>
    <t>XM_499608.1</t>
  </si>
  <si>
    <t>XP_499608.1</t>
  </si>
  <si>
    <t>YALI0_A00212g</t>
  </si>
  <si>
    <t>YALI0_A00220r</t>
  </si>
  <si>
    <t>YALI0A00264p</t>
  </si>
  <si>
    <t>XM_499609.1</t>
  </si>
  <si>
    <t>XP_499609.1</t>
  </si>
  <si>
    <t>YALI0_A00264g</t>
  </si>
  <si>
    <t>YALI0A00286p</t>
  </si>
  <si>
    <t>XM_499610.1</t>
  </si>
  <si>
    <t>XP_499610.1</t>
  </si>
  <si>
    <t>YALI0_A00286g</t>
  </si>
  <si>
    <t>YALI0A00330p</t>
  </si>
  <si>
    <t>XM_499611.1</t>
  </si>
  <si>
    <t>XP_499611.1</t>
  </si>
  <si>
    <t>YALI0_A00330g</t>
  </si>
  <si>
    <t>YALI0A00352p</t>
  </si>
  <si>
    <t>XM_499612.1</t>
  </si>
  <si>
    <t>XP_499612.1</t>
  </si>
  <si>
    <t>YALI0_A00352g</t>
  </si>
  <si>
    <t>YALI0A00369p</t>
  </si>
  <si>
    <t>XM_499613.2</t>
  </si>
  <si>
    <t>XP_499613.2</t>
  </si>
  <si>
    <t>YALI0_A00369g</t>
  </si>
  <si>
    <t>YALI0A00374p</t>
  </si>
  <si>
    <t>XM_499614.1</t>
  </si>
  <si>
    <t>XP_499614.1</t>
  </si>
  <si>
    <t>YALI0_A00374g</t>
  </si>
  <si>
    <t>YALI0A00396p</t>
  </si>
  <si>
    <t>XM_499615.1</t>
  </si>
  <si>
    <t>XP_499615.1</t>
  </si>
  <si>
    <t>YALI0_A00396g</t>
  </si>
  <si>
    <t>YALI0A00418p</t>
  </si>
  <si>
    <t>XM_499616.1</t>
  </si>
  <si>
    <t>XP_499616.1</t>
  </si>
  <si>
    <t>YALI0_A00418g</t>
  </si>
  <si>
    <t>YALI0A00440p</t>
  </si>
  <si>
    <t>XM_499617.1</t>
  </si>
  <si>
    <t>XP_499617.1</t>
  </si>
  <si>
    <t>YALI0_A00440g</t>
  </si>
  <si>
    <t>YALI0_A00462r</t>
  </si>
  <si>
    <t>YALI0A00506p</t>
  </si>
  <si>
    <t>XM_499618.1</t>
  </si>
  <si>
    <t>XP_499618.1</t>
  </si>
  <si>
    <t>YALI0_A00506g</t>
  </si>
  <si>
    <t>YALI0A00528p</t>
  </si>
  <si>
    <t>XM_499619.1</t>
  </si>
  <si>
    <t>XP_499619.1</t>
  </si>
  <si>
    <t>YALI0_A00528g</t>
  </si>
  <si>
    <t>YALI0A00550p</t>
  </si>
  <si>
    <t>XM_499620.1</t>
  </si>
  <si>
    <t>XP_499620.1</t>
  </si>
  <si>
    <t>YALI0_A00550g</t>
  </si>
  <si>
    <t>YALI0A00572p</t>
  </si>
  <si>
    <t>XM_499621.1</t>
  </si>
  <si>
    <t>XP_499621.1</t>
  </si>
  <si>
    <t>YALI0_A00572g</t>
  </si>
  <si>
    <t>YALI0A00594p</t>
  </si>
  <si>
    <t>XM_499622.1</t>
  </si>
  <si>
    <t>XP_499622.1</t>
  </si>
  <si>
    <t>YALI0_A00594g</t>
  </si>
  <si>
    <t>YALI0A00616p</t>
  </si>
  <si>
    <t>XM_499623.1</t>
  </si>
  <si>
    <t>XP_499623.1</t>
  </si>
  <si>
    <t>YALI0_A00616g</t>
  </si>
  <si>
    <t>YALI0A00638p</t>
  </si>
  <si>
    <t>XM_499624.1</t>
  </si>
  <si>
    <t>XP_499624.1</t>
  </si>
  <si>
    <t>YALI0_A00638g</t>
  </si>
  <si>
    <t>YALI0A00660p</t>
  </si>
  <si>
    <t>XM_499625.1</t>
  </si>
  <si>
    <t>XP_499625.1</t>
  </si>
  <si>
    <t>YALI0_A00660g</t>
  </si>
  <si>
    <t>YALI0A00682p</t>
  </si>
  <si>
    <t>XM_499626.1</t>
  </si>
  <si>
    <t>XP_499626.1</t>
  </si>
  <si>
    <t>YALI0_A00682g</t>
  </si>
  <si>
    <t>YALI0_A00715r</t>
  </si>
  <si>
    <t>YALI0A00759p</t>
  </si>
  <si>
    <t>XM_499627.1</t>
  </si>
  <si>
    <t>XP_499627.1</t>
  </si>
  <si>
    <t>YALI0_A00759g</t>
  </si>
  <si>
    <t>YALI0A00781p</t>
  </si>
  <si>
    <t>XM_499628.1</t>
  </si>
  <si>
    <t>XP_499628.1</t>
  </si>
  <si>
    <t>YALI0_A00781g</t>
  </si>
  <si>
    <t>ribosomal RNA</t>
  </si>
  <si>
    <t>XR_002432046.1</t>
  </si>
  <si>
    <t>YALI0_A00792r</t>
  </si>
  <si>
    <t>YALI0A00803p</t>
  </si>
  <si>
    <t>XM_499629.1</t>
  </si>
  <si>
    <t>XP_499629.1</t>
  </si>
  <si>
    <t>YALI0_A00803g</t>
  </si>
  <si>
    <t>YALI0A00825p</t>
  </si>
  <si>
    <t>XM_499630.1</t>
  </si>
  <si>
    <t>XP_499630.1</t>
  </si>
  <si>
    <t>YALI0_A00825g</t>
  </si>
  <si>
    <t>YALI0A00847p</t>
  </si>
  <si>
    <t>XM_499631.1</t>
  </si>
  <si>
    <t>XP_499631.1</t>
  </si>
  <si>
    <t>YALI0_A00847g</t>
  </si>
  <si>
    <t>YALI0A00869p</t>
  </si>
  <si>
    <t>XM_499632.1</t>
  </si>
  <si>
    <t>XP_499632.1</t>
  </si>
  <si>
    <t>YALI0_A00869g</t>
  </si>
  <si>
    <t>YALI0A00891p</t>
  </si>
  <si>
    <t>XM_499633.1</t>
  </si>
  <si>
    <t>XP_499633.1</t>
  </si>
  <si>
    <t>YALI0_A00891g</t>
  </si>
  <si>
    <t>YALI0A00913p</t>
  </si>
  <si>
    <t>XM_499634.1</t>
  </si>
  <si>
    <t>XP_499634.1</t>
  </si>
  <si>
    <t>YALI0_A00913g</t>
  </si>
  <si>
    <t>YALI0A00935p</t>
  </si>
  <si>
    <t>XM_499635.2</t>
  </si>
  <si>
    <t>XP_499635.2</t>
  </si>
  <si>
    <t>YALI0_A00935g</t>
  </si>
  <si>
    <t>YALI0A00957p</t>
  </si>
  <si>
    <t>XM_499636.2</t>
  </si>
  <si>
    <t>XP_499636.2</t>
  </si>
  <si>
    <t>YALI0_A00957g</t>
  </si>
  <si>
    <t>YALI0A00979p</t>
  </si>
  <si>
    <t>XM_499637.1</t>
  </si>
  <si>
    <t>XP_499637.1</t>
  </si>
  <si>
    <t>YALI0_A00979g</t>
  </si>
  <si>
    <t>YALI0A01001p</t>
  </si>
  <si>
    <t>XM_499638.1</t>
  </si>
  <si>
    <t>XP_499638.1</t>
  </si>
  <si>
    <t>YALI0_A01001g</t>
  </si>
  <si>
    <t>YALI0A01023p</t>
  </si>
  <si>
    <t>XM_499639.1</t>
  </si>
  <si>
    <t>XP_499639.1</t>
  </si>
  <si>
    <t>YALI0_A01023g</t>
  </si>
  <si>
    <t>YALI0A01045p</t>
  </si>
  <si>
    <t>XM_499640.1</t>
  </si>
  <si>
    <t>XP_499640.1</t>
  </si>
  <si>
    <t>YALI0_A01045g</t>
  </si>
  <si>
    <t>YALI0A01067p</t>
  </si>
  <si>
    <t>XM_499641.1</t>
  </si>
  <si>
    <t>XP_499641.1</t>
  </si>
  <si>
    <t>YALI0_A01067g</t>
  </si>
  <si>
    <t>YALI0A01089p</t>
  </si>
  <si>
    <t>XM_499642.1</t>
  </si>
  <si>
    <t>XP_499642.1</t>
  </si>
  <si>
    <t>YALI0_A01089g</t>
  </si>
  <si>
    <t>YALI0A01111p</t>
  </si>
  <si>
    <t>XM_499643.1</t>
  </si>
  <si>
    <t>XP_499643.1</t>
  </si>
  <si>
    <t>YALI0_A01111g</t>
  </si>
  <si>
    <t>YALI0A01133p</t>
  </si>
  <si>
    <t>XM_499644.1</t>
  </si>
  <si>
    <t>XP_499644.1</t>
  </si>
  <si>
    <t>YALI0_A01133g</t>
  </si>
  <si>
    <t>YALI0A01155p</t>
  </si>
  <si>
    <t>XM_499645.1</t>
  </si>
  <si>
    <t>XP_499645.1</t>
  </si>
  <si>
    <t>YALI0_A01155g</t>
  </si>
  <si>
    <t>YALI0_A01177r</t>
  </si>
  <si>
    <t>YALI0_A01221r</t>
  </si>
  <si>
    <t>YALI0A01265p</t>
  </si>
  <si>
    <t>XM_499646.1</t>
  </si>
  <si>
    <t>XP_499646.1</t>
  </si>
  <si>
    <t>YALI0_A01265g</t>
  </si>
  <si>
    <t>YALI0_A01287r</t>
  </si>
  <si>
    <t>YALI0A01331p</t>
  </si>
  <si>
    <t>XM_499647.1</t>
  </si>
  <si>
    <t>XP_499647.1</t>
  </si>
  <si>
    <t>YALI0_A01331g</t>
  </si>
  <si>
    <t>YALI0A01353p</t>
  </si>
  <si>
    <t>XM_499648.1</t>
  </si>
  <si>
    <t>XP_499648.1</t>
  </si>
  <si>
    <t>YALI0_A01353g</t>
  </si>
  <si>
    <t>YALI0A01375p</t>
  </si>
  <si>
    <t>XM_499649.1</t>
  </si>
  <si>
    <t>XP_499649.1</t>
  </si>
  <si>
    <t>YALI0_A01375g</t>
  </si>
  <si>
    <t>RNase P RNA</t>
  </si>
  <si>
    <t>RPR1</t>
  </si>
  <si>
    <t>RNase_P_RNA</t>
  </si>
  <si>
    <t>XR_002432047.1</t>
  </si>
  <si>
    <t>YALI0_A01389r</t>
  </si>
  <si>
    <t>YALI0A01397p</t>
  </si>
  <si>
    <t>XM_499650.1</t>
  </si>
  <si>
    <t>XP_499650.1</t>
  </si>
  <si>
    <t>YALI0_A01397g</t>
  </si>
  <si>
    <t>YALI0A01419p</t>
  </si>
  <si>
    <t>XM_499651.2</t>
  </si>
  <si>
    <t>XP_499651.2</t>
  </si>
  <si>
    <t>YALI0_A01419g</t>
  </si>
  <si>
    <t>YALI0A01441p</t>
  </si>
  <si>
    <t>XM_499652.1</t>
  </si>
  <si>
    <t>XP_499652.1</t>
  </si>
  <si>
    <t>YALI0_A01441g</t>
  </si>
  <si>
    <t>YALI0A01452p</t>
  </si>
  <si>
    <t>XM_002142944.1</t>
  </si>
  <si>
    <t>XP_002142980.1</t>
  </si>
  <si>
    <t>YALI0_A01452g</t>
  </si>
  <si>
    <t>YALI0A01463p</t>
  </si>
  <si>
    <t>XM_499653.1</t>
  </si>
  <si>
    <t>XP_499653.1</t>
  </si>
  <si>
    <t>YALI0_A01463g</t>
  </si>
  <si>
    <t>YALI0A01485p</t>
  </si>
  <si>
    <t>XM_499654.1</t>
  </si>
  <si>
    <t>XP_499654.1</t>
  </si>
  <si>
    <t>YALI0_A01485g</t>
  </si>
  <si>
    <t>YALI0A01540p</t>
  </si>
  <si>
    <t>XM_499657.2</t>
  </si>
  <si>
    <t>XP_499657.2</t>
  </si>
  <si>
    <t>YALI0_A01540g</t>
  </si>
  <si>
    <t>YALI0A01562p</t>
  </si>
  <si>
    <t>XM_499658.1</t>
  </si>
  <si>
    <t>XP_499658.1</t>
  </si>
  <si>
    <t>YALI0_A01562g</t>
  </si>
  <si>
    <t>YALI0A01602p</t>
  </si>
  <si>
    <t>XM_002142945.1</t>
  </si>
  <si>
    <t>XP_002142981.1</t>
  </si>
  <si>
    <t>YALI0_A01602g</t>
  </si>
  <si>
    <t>YALI0A01650p</t>
  </si>
  <si>
    <t>XM_499660.1</t>
  </si>
  <si>
    <t>XP_499660.1</t>
  </si>
  <si>
    <t>YALI0_A01650g</t>
  </si>
  <si>
    <t>YALI0_A01672r</t>
  </si>
  <si>
    <t>YALI0A01716p</t>
  </si>
  <si>
    <t>XM_499661.1</t>
  </si>
  <si>
    <t>XP_499661.1</t>
  </si>
  <si>
    <t>YALI0_A01716g</t>
  </si>
  <si>
    <t>YALI0A01738p</t>
  </si>
  <si>
    <t>XM_499662.1</t>
  </si>
  <si>
    <t>XP_499662.1</t>
  </si>
  <si>
    <t>YALI0_A01738g</t>
  </si>
  <si>
    <t>YALI0A01760p</t>
  </si>
  <si>
    <t>XM_499663.1</t>
  </si>
  <si>
    <t>XP_499663.1</t>
  </si>
  <si>
    <t>YALI0_A01760g</t>
  </si>
  <si>
    <t>YALI0A01782p</t>
  </si>
  <si>
    <t>XM_499664.1</t>
  </si>
  <si>
    <t>XP_499664.1</t>
  </si>
  <si>
    <t>YALI0_A01782g</t>
  </si>
  <si>
    <t>tRNA-Val</t>
  </si>
  <si>
    <t>YALI0_A01804r</t>
  </si>
  <si>
    <t>YALI0A01826p</t>
  </si>
  <si>
    <t>XM_499665.1</t>
  </si>
  <si>
    <t>XP_499665.1</t>
  </si>
  <si>
    <t>YALI0_A01826g</t>
  </si>
  <si>
    <t>YALI0A01848p</t>
  </si>
  <si>
    <t>XM_499666.1</t>
  </si>
  <si>
    <t>XP_499666.1</t>
  </si>
  <si>
    <t>YALI0_A01848g</t>
  </si>
  <si>
    <t>YALI0A01870p</t>
  </si>
  <si>
    <t>XM_499667.1</t>
  </si>
  <si>
    <t>XP_499667.1</t>
  </si>
  <si>
    <t>YALI0_A01870g</t>
  </si>
  <si>
    <t>YALI0A01892p</t>
  </si>
  <si>
    <t>XM_499668.1</t>
  </si>
  <si>
    <t>XP_499668.1</t>
  </si>
  <si>
    <t>YALI0_A01892g</t>
  </si>
  <si>
    <t>YALI0_A01914r</t>
  </si>
  <si>
    <t>YALI0A01958p</t>
  </si>
  <si>
    <t>XM_499669.1</t>
  </si>
  <si>
    <t>XP_499669.1</t>
  </si>
  <si>
    <t>YALI0_A01958g</t>
  </si>
  <si>
    <t>YALI0A01980p</t>
  </si>
  <si>
    <t>XM_499670.1</t>
  </si>
  <si>
    <t>XP_499670.1</t>
  </si>
  <si>
    <t>YALI0_A01980g</t>
  </si>
  <si>
    <t>YALI0A02002p</t>
  </si>
  <si>
    <t>XM_499671.1</t>
  </si>
  <si>
    <t>XP_499671.1</t>
  </si>
  <si>
    <t>YALI0_A02002g</t>
  </si>
  <si>
    <t>YALI0A02024p</t>
  </si>
  <si>
    <t>XM_499672.1</t>
  </si>
  <si>
    <t>XP_499672.1</t>
  </si>
  <si>
    <t>YALI0_A02024g</t>
  </si>
  <si>
    <t>YALI0A02046p</t>
  </si>
  <si>
    <t>XM_499673.1</t>
  </si>
  <si>
    <t>XP_499673.1</t>
  </si>
  <si>
    <t>YALI0_A02046g</t>
  </si>
  <si>
    <t>YALI0A02068p</t>
  </si>
  <si>
    <t>XM_499674.1</t>
  </si>
  <si>
    <t>XP_499674.1</t>
  </si>
  <si>
    <t>YALI0_A02068g</t>
  </si>
  <si>
    <t>YALI0A02090p</t>
  </si>
  <si>
    <t>XM_499675.1</t>
  </si>
  <si>
    <t>XP_499675.1</t>
  </si>
  <si>
    <t>YALI0_A02090g</t>
  </si>
  <si>
    <t>YALI0A02112p</t>
  </si>
  <si>
    <t>XM_499676.1</t>
  </si>
  <si>
    <t>XP_499676.1</t>
  </si>
  <si>
    <t>YALI0_A02112g</t>
  </si>
  <si>
    <t>YALI0A02134p</t>
  </si>
  <si>
    <t>XM_499677.1</t>
  </si>
  <si>
    <t>XP_499677.1</t>
  </si>
  <si>
    <t>YALI0_A02134g</t>
  </si>
  <si>
    <t>YALI0A02156p</t>
  </si>
  <si>
    <t>XM_499678.2</t>
  </si>
  <si>
    <t>XP_499678.2</t>
  </si>
  <si>
    <t>YALI0_A02156g</t>
  </si>
  <si>
    <t>YALI0A02178p</t>
  </si>
  <si>
    <t>XM_499679.1</t>
  </si>
  <si>
    <t>XP_499679.1</t>
  </si>
  <si>
    <t>YALI0_A02178g</t>
  </si>
  <si>
    <t>YALI0A02200p</t>
  </si>
  <si>
    <t>XM_499680.1</t>
  </si>
  <si>
    <t>XP_499680.1</t>
  </si>
  <si>
    <t>YALI0_A02200g</t>
  </si>
  <si>
    <t>YALI0A02222p</t>
  </si>
  <si>
    <t>XM_499681.1</t>
  </si>
  <si>
    <t>XP_499681.1</t>
  </si>
  <si>
    <t>YALI0_A02222g</t>
  </si>
  <si>
    <t>YALI0A02244p</t>
  </si>
  <si>
    <t>XM_499682.1</t>
  </si>
  <si>
    <t>XP_499682.1</t>
  </si>
  <si>
    <t>YALI0_A02244g</t>
  </si>
  <si>
    <t>YALI0A02266p</t>
  </si>
  <si>
    <t>XM_499683.1</t>
  </si>
  <si>
    <t>XP_499683.1</t>
  </si>
  <si>
    <t>YALI0_A02266g</t>
  </si>
  <si>
    <t>YALI0A02288p</t>
  </si>
  <si>
    <t>XM_499684.1</t>
  </si>
  <si>
    <t>XP_499684.1</t>
  </si>
  <si>
    <t>YALI0_A02288g</t>
  </si>
  <si>
    <t>YALI0A02310p</t>
  </si>
  <si>
    <t>XM_499685.1</t>
  </si>
  <si>
    <t>XP_499685.1</t>
  </si>
  <si>
    <t>YALI0_A02310g</t>
  </si>
  <si>
    <t>YALI0A02332p</t>
  </si>
  <si>
    <t>XM_499686.1</t>
  </si>
  <si>
    <t>XP_499686.1</t>
  </si>
  <si>
    <t>YALI0_A02332g</t>
  </si>
  <si>
    <t>YALI0A02354p</t>
  </si>
  <si>
    <t>XM_499687.1</t>
  </si>
  <si>
    <t>XP_499687.1</t>
  </si>
  <si>
    <t>YALI0_A02354g</t>
  </si>
  <si>
    <t>YALI0A02409p</t>
  </si>
  <si>
    <t>XM_499690.1</t>
  </si>
  <si>
    <t>XP_499690.1</t>
  </si>
  <si>
    <t>YALI0_A02409g</t>
  </si>
  <si>
    <t>YALI0A02416p</t>
  </si>
  <si>
    <t>XM_002142946.1</t>
  </si>
  <si>
    <t>XP_002142982.1</t>
  </si>
  <si>
    <t>YALI0_A02416g</t>
  </si>
  <si>
    <t>YALI0A02423p</t>
  </si>
  <si>
    <t>XM_002142947.1</t>
  </si>
  <si>
    <t>XP_002142983.1</t>
  </si>
  <si>
    <t>YALI0_A02423g</t>
  </si>
  <si>
    <t>YALI0A02431p</t>
  </si>
  <si>
    <t>XM_499691.1</t>
  </si>
  <si>
    <t>XP_499691.1</t>
  </si>
  <si>
    <t>YALI0_A02431g</t>
  </si>
  <si>
    <t>YALI0A02453p</t>
  </si>
  <si>
    <t>XM_499692.1</t>
  </si>
  <si>
    <t>XP_499692.1</t>
  </si>
  <si>
    <t>YALI0_A02453g</t>
  </si>
  <si>
    <t>YALI0A02475p</t>
  </si>
  <si>
    <t>XM_499693.1</t>
  </si>
  <si>
    <t>XP_499693.1</t>
  </si>
  <si>
    <t>YALI0_A02475g</t>
  </si>
  <si>
    <t>YALI0A02497p</t>
  </si>
  <si>
    <t>XM_499694.2</t>
  </si>
  <si>
    <t>XP_499694.2</t>
  </si>
  <si>
    <t>YALI0_A02497g</t>
  </si>
  <si>
    <t>YALI0A02541p</t>
  </si>
  <si>
    <t>XM_499696.1</t>
  </si>
  <si>
    <t>XP_499696.1</t>
  </si>
  <si>
    <t>YALI0_A02541g</t>
  </si>
  <si>
    <t>YALI0A02563p</t>
  </si>
  <si>
    <t>XM_499697.1</t>
  </si>
  <si>
    <t>XP_499697.1</t>
  </si>
  <si>
    <t>YALI0_A02563g</t>
  </si>
  <si>
    <t>YALI0A02585p</t>
  </si>
  <si>
    <t>XM_499698.1</t>
  </si>
  <si>
    <t>XP_499698.1</t>
  </si>
  <si>
    <t>YALI0_A02585g</t>
  </si>
  <si>
    <t>YALI0A02607p</t>
  </si>
  <si>
    <t>XM_499699.1</t>
  </si>
  <si>
    <t>XP_499699.1</t>
  </si>
  <si>
    <t>YALI0_A02607g</t>
  </si>
  <si>
    <t>YALI0A02629p</t>
  </si>
  <si>
    <t>XM_499700.2</t>
  </si>
  <si>
    <t>XP_499700.2</t>
  </si>
  <si>
    <t>YALI0_A02629g</t>
  </si>
  <si>
    <t>YALI0A02651p</t>
  </si>
  <si>
    <t>XM_499701.1</t>
  </si>
  <si>
    <t>XP_499701.1</t>
  </si>
  <si>
    <t>YALI0_A02651g</t>
  </si>
  <si>
    <t>YALI0A02673p</t>
  </si>
  <si>
    <t>XM_499702.1</t>
  </si>
  <si>
    <t>XP_499702.1</t>
  </si>
  <si>
    <t>YALI0_A02673g</t>
  </si>
  <si>
    <t>YALI0A02695p</t>
  </si>
  <si>
    <t>XM_499703.1</t>
  </si>
  <si>
    <t>XP_499703.1</t>
  </si>
  <si>
    <t>YALI0_A02695g</t>
  </si>
  <si>
    <t>YALI0A02717p</t>
  </si>
  <si>
    <t>XM_499704.1</t>
  </si>
  <si>
    <t>XP_499704.1</t>
  </si>
  <si>
    <t>YALI0_A02717g</t>
  </si>
  <si>
    <t>YALI0_A02739r</t>
  </si>
  <si>
    <t>YALI0A02783p</t>
  </si>
  <si>
    <t>XM_499705.1</t>
  </si>
  <si>
    <t>XP_499705.1</t>
  </si>
  <si>
    <t>YALI0_A02783g</t>
  </si>
  <si>
    <t>YALI0_A02805r</t>
  </si>
  <si>
    <t>YALI0A02849p</t>
  </si>
  <si>
    <t>XM_499706.1</t>
  </si>
  <si>
    <t>XP_499706.1</t>
  </si>
  <si>
    <t>YALI0_A02849g</t>
  </si>
  <si>
    <t>YALI0A02871p</t>
  </si>
  <si>
    <t>XM_499707.1</t>
  </si>
  <si>
    <t>XP_499707.1</t>
  </si>
  <si>
    <t>YALI0_A02871g</t>
  </si>
  <si>
    <t>YALI0A02893p</t>
  </si>
  <si>
    <t>XM_499708.1</t>
  </si>
  <si>
    <t>XP_499708.1</t>
  </si>
  <si>
    <t>YALI0_A02893g</t>
  </si>
  <si>
    <t>YALI0A02915p</t>
  </si>
  <si>
    <t>XM_499709.1</t>
  </si>
  <si>
    <t>XP_499709.1</t>
  </si>
  <si>
    <t>YALI0_A02915g</t>
  </si>
  <si>
    <t>YALI0A02937p</t>
  </si>
  <si>
    <t>XM_499710.1</t>
  </si>
  <si>
    <t>XP_499710.1</t>
  </si>
  <si>
    <t>YALI0_A02937g</t>
  </si>
  <si>
    <t>YALI0A02959p</t>
  </si>
  <si>
    <t>XM_499711.1</t>
  </si>
  <si>
    <t>XP_499711.1</t>
  </si>
  <si>
    <t>YALI0_A02959g</t>
  </si>
  <si>
    <t>YALI0A02981p</t>
  </si>
  <si>
    <t>XM_499712.1</t>
  </si>
  <si>
    <t>XP_499712.1</t>
  </si>
  <si>
    <t>YALI0_A02981g</t>
  </si>
  <si>
    <t>putative mitochondrial 37S ribosomal protein MRPS12</t>
  </si>
  <si>
    <t>XM_499713.1</t>
  </si>
  <si>
    <t>XP_499713.1</t>
  </si>
  <si>
    <t>YALI0_A03003g</t>
  </si>
  <si>
    <t>YALI0A03025p</t>
  </si>
  <si>
    <t>XM_499714.1</t>
  </si>
  <si>
    <t>XP_499714.1</t>
  </si>
  <si>
    <t>YALI0_A03025g</t>
  </si>
  <si>
    <t>YALI0_A03047r</t>
  </si>
  <si>
    <t>YALI0A03069p</t>
  </si>
  <si>
    <t>XM_499715.1</t>
  </si>
  <si>
    <t>XP_499715.1</t>
  </si>
  <si>
    <t>YALI0_A03069g</t>
  </si>
  <si>
    <t>YALI0A03091p</t>
  </si>
  <si>
    <t>XM_499716.1</t>
  </si>
  <si>
    <t>XP_499716.1</t>
  </si>
  <si>
    <t>YALI0_A03091g</t>
  </si>
  <si>
    <t>YALI0A03113p</t>
  </si>
  <si>
    <t>XM_499717.1</t>
  </si>
  <si>
    <t>XP_499717.1</t>
  </si>
  <si>
    <t>YALI0_A03113g</t>
  </si>
  <si>
    <t>YALI0A03135p</t>
  </si>
  <si>
    <t>XM_499718.1</t>
  </si>
  <si>
    <t>XP_499718.1</t>
  </si>
  <si>
    <t>YALI0_A03135g</t>
  </si>
  <si>
    <t>YALI0_A03157r</t>
  </si>
  <si>
    <t>YALI0A03179p</t>
  </si>
  <si>
    <t>XM_499719.1</t>
  </si>
  <si>
    <t>XP_499719.1</t>
  </si>
  <si>
    <t>YALI0_A03179g</t>
  </si>
  <si>
    <t>YALI0A03201p</t>
  </si>
  <si>
    <t>XM_499720.1</t>
  </si>
  <si>
    <t>XP_499720.1</t>
  </si>
  <si>
    <t>YALI0_A03201g</t>
  </si>
  <si>
    <t>YALI0A03245p</t>
  </si>
  <si>
    <t>XM_499722.1</t>
  </si>
  <si>
    <t>XP_499722.1</t>
  </si>
  <si>
    <t>YALI0_A03245g</t>
  </si>
  <si>
    <t>YALI0_A03267r</t>
  </si>
  <si>
    <t>YALI0_A03311r</t>
  </si>
  <si>
    <t>YALI0_A03355r</t>
  </si>
  <si>
    <t>YALI0A03399p</t>
  </si>
  <si>
    <t>XM_499723.1</t>
  </si>
  <si>
    <t>XP_499723.1</t>
  </si>
  <si>
    <t>YALI0_A03399g</t>
  </si>
  <si>
    <t>YALI0A03421p</t>
  </si>
  <si>
    <t>XM_499724.1</t>
  </si>
  <si>
    <t>XP_499724.1</t>
  </si>
  <si>
    <t>YALI0_A03421g</t>
  </si>
  <si>
    <t>YALI0A03443p</t>
  </si>
  <si>
    <t>XM_499725.1</t>
  </si>
  <si>
    <t>XP_499725.1</t>
  </si>
  <si>
    <t>YALI0_A03443g</t>
  </si>
  <si>
    <t>YALI0_A03465r</t>
  </si>
  <si>
    <t>YALI0A03509p</t>
  </si>
  <si>
    <t>XM_499726.1</t>
  </si>
  <si>
    <t>XP_499726.1</t>
  </si>
  <si>
    <t>YALI0_A03509g</t>
  </si>
  <si>
    <t>YALI0A03531p</t>
  </si>
  <si>
    <t>XM_499727.1</t>
  </si>
  <si>
    <t>XP_499727.1</t>
  </si>
  <si>
    <t>YALI0_A03531g</t>
  </si>
  <si>
    <t>YALI0A03553p</t>
  </si>
  <si>
    <t>XM_499728.1</t>
  </si>
  <si>
    <t>XP_499728.1</t>
  </si>
  <si>
    <t>YALI0_A03553g</t>
  </si>
  <si>
    <t>YALI0A03575p</t>
  </si>
  <si>
    <t>XM_499729.1</t>
  </si>
  <si>
    <t>XP_499729.1</t>
  </si>
  <si>
    <t>YALI0_A03575g</t>
  </si>
  <si>
    <t>YALI0A03597p</t>
  </si>
  <si>
    <t>XM_499730.1</t>
  </si>
  <si>
    <t>XP_499730.1</t>
  </si>
  <si>
    <t>YALI0_A03597g</t>
  </si>
  <si>
    <t>YALI0A03641p</t>
  </si>
  <si>
    <t>XM_499732.1</t>
  </si>
  <si>
    <t>XP_499732.1</t>
  </si>
  <si>
    <t>YALI0_A03641g</t>
  </si>
  <si>
    <t>YALI0A03663p</t>
  </si>
  <si>
    <t>XM_499733.1</t>
  </si>
  <si>
    <t>XP_499733.1</t>
  </si>
  <si>
    <t>YALI0_A03663g</t>
  </si>
  <si>
    <t>YALI0A03685p</t>
  </si>
  <si>
    <t>XM_499734.1</t>
  </si>
  <si>
    <t>XP_499734.1</t>
  </si>
  <si>
    <t>YALI0_A03685g</t>
  </si>
  <si>
    <t>YALI0_A03707r</t>
  </si>
  <si>
    <t>YALI0A03751p</t>
  </si>
  <si>
    <t>XM_499735.1</t>
  </si>
  <si>
    <t>XP_499735.1</t>
  </si>
  <si>
    <t>YALI0_A03751g</t>
  </si>
  <si>
    <t>YALI0A03773p</t>
  </si>
  <si>
    <t>XM_499736.1</t>
  </si>
  <si>
    <t>XP_499736.1</t>
  </si>
  <si>
    <t>YALI0_A03773g</t>
  </si>
  <si>
    <t>YALI0A03817p</t>
  </si>
  <si>
    <t>XM_499737.1</t>
  </si>
  <si>
    <t>XP_499737.1</t>
  </si>
  <si>
    <t>YALI0_A03817g</t>
  </si>
  <si>
    <t>YALI0A03839p</t>
  </si>
  <si>
    <t>XM_499738.1</t>
  </si>
  <si>
    <t>XP_499738.1</t>
  </si>
  <si>
    <t>YALI0_A03839g</t>
  </si>
  <si>
    <t>YALI0A03861p</t>
  </si>
  <si>
    <t>XM_499739.1</t>
  </si>
  <si>
    <t>XP_499739.1</t>
  </si>
  <si>
    <t>YALI0_A03861g</t>
  </si>
  <si>
    <t>YALI0A03883p</t>
  </si>
  <si>
    <t>XM_499740.1</t>
  </si>
  <si>
    <t>XP_499740.1</t>
  </si>
  <si>
    <t>YALI0_A03883g</t>
  </si>
  <si>
    <t>YALI0A03905p</t>
  </si>
  <si>
    <t>XM_499741.1</t>
  </si>
  <si>
    <t>XP_499741.1</t>
  </si>
  <si>
    <t>YALI0_A03905g</t>
  </si>
  <si>
    <t>XR_002432048.1</t>
  </si>
  <si>
    <t>YALI0_A03916r</t>
  </si>
  <si>
    <t>YALI0A03927p</t>
  </si>
  <si>
    <t>XM_499742.1</t>
  </si>
  <si>
    <t>XP_499742.1</t>
  </si>
  <si>
    <t>YALI0_A03927g</t>
  </si>
  <si>
    <t>YALI0A03949p</t>
  </si>
  <si>
    <t>XM_499743.1</t>
  </si>
  <si>
    <t>XP_499743.1</t>
  </si>
  <si>
    <t>YALI0_A03949g</t>
  </si>
  <si>
    <t>YALI0A03971p</t>
  </si>
  <si>
    <t>XM_499744.1</t>
  </si>
  <si>
    <t>XP_499744.1</t>
  </si>
  <si>
    <t>YALI0_A03971g</t>
  </si>
  <si>
    <t>YALI0A03993p</t>
  </si>
  <si>
    <t>XM_499745.1</t>
  </si>
  <si>
    <t>XP_499745.1</t>
  </si>
  <si>
    <t>YALI0_A03993g</t>
  </si>
  <si>
    <t>YALI0_A04015r</t>
  </si>
  <si>
    <t>YALI0A04059p</t>
  </si>
  <si>
    <t>XM_499746.1</t>
  </si>
  <si>
    <t>XP_499746.1</t>
  </si>
  <si>
    <t>YALI0_A04059g</t>
  </si>
  <si>
    <t>YALI0_A04081r</t>
  </si>
  <si>
    <t>YALI0_A04147r</t>
  </si>
  <si>
    <t>YALI0A04191p</t>
  </si>
  <si>
    <t>XM_499747.1</t>
  </si>
  <si>
    <t>XP_499747.1</t>
  </si>
  <si>
    <t>YALI0_A04191g</t>
  </si>
  <si>
    <t>XR_002432049.1</t>
  </si>
  <si>
    <t>YALI0_A04202r</t>
  </si>
  <si>
    <t>YALI0_A04213r</t>
  </si>
  <si>
    <t>YALI0_A04235r</t>
  </si>
  <si>
    <t>YALI0A04279p</t>
  </si>
  <si>
    <t>XM_499748.1</t>
  </si>
  <si>
    <t>XP_499748.1</t>
  </si>
  <si>
    <t>YALI0_A04279g</t>
  </si>
  <si>
    <t>YALI0A04301p</t>
  </si>
  <si>
    <t>XM_499749.1</t>
  </si>
  <si>
    <t>XP_499749.1</t>
  </si>
  <si>
    <t>YALI0_A04301g</t>
  </si>
  <si>
    <t>YALI0A04323p</t>
  </si>
  <si>
    <t>XM_499750.1</t>
  </si>
  <si>
    <t>XP_499750.1</t>
  </si>
  <si>
    <t>YALI0_A04323g</t>
  </si>
  <si>
    <t>YALI0A04345p</t>
  </si>
  <si>
    <t>XM_499751.1</t>
  </si>
  <si>
    <t>XP_499751.1</t>
  </si>
  <si>
    <t>YALI0_A04345g</t>
  </si>
  <si>
    <t>YALI0A04367p</t>
  </si>
  <si>
    <t>XM_499752.1</t>
  </si>
  <si>
    <t>XP_499752.1</t>
  </si>
  <si>
    <t>YALI0_A04367g</t>
  </si>
  <si>
    <t>YALI0_A04389r</t>
  </si>
  <si>
    <t>YALI0_A04433r</t>
  </si>
  <si>
    <t>YALI0A04455p</t>
  </si>
  <si>
    <t>XM_499753.1</t>
  </si>
  <si>
    <t>XP_499753.1</t>
  </si>
  <si>
    <t>YALI0_A04455g</t>
  </si>
  <si>
    <t>YALI0_A04477r</t>
  </si>
  <si>
    <t>YALI0A04499p</t>
  </si>
  <si>
    <t>XM_499754.1</t>
  </si>
  <si>
    <t>XP_499754.1</t>
  </si>
  <si>
    <t>YALI0_A04499g</t>
  </si>
  <si>
    <t>YALI0A04521p</t>
  </si>
  <si>
    <t>XM_499755.1</t>
  </si>
  <si>
    <t>XP_499755.1</t>
  </si>
  <si>
    <t>YALI0_A04521g</t>
  </si>
  <si>
    <t>YALI0_A04543r</t>
  </si>
  <si>
    <t>YALI0_A04565r</t>
  </si>
  <si>
    <t>XR_002432050.1</t>
  </si>
  <si>
    <t>YALI0_A04576r</t>
  </si>
  <si>
    <t>YALI0A04587p</t>
  </si>
  <si>
    <t>XM_499756.2</t>
  </si>
  <si>
    <t>XP_499756.2</t>
  </si>
  <si>
    <t>YALI0_A04587g</t>
  </si>
  <si>
    <t>YALI0A04609p</t>
  </si>
  <si>
    <t>XM_499757.1</t>
  </si>
  <si>
    <t>XP_499757.1</t>
  </si>
  <si>
    <t>YALI0_A04609g</t>
  </si>
  <si>
    <t>YALI0A04631p</t>
  </si>
  <si>
    <t>XM_499758.1</t>
  </si>
  <si>
    <t>XP_499758.1</t>
  </si>
  <si>
    <t>YALI0_A04631g</t>
  </si>
  <si>
    <t>YALI0A04653p</t>
  </si>
  <si>
    <t>XM_499759.1</t>
  </si>
  <si>
    <t>XP_499759.1</t>
  </si>
  <si>
    <t>YALI0_A04653g</t>
  </si>
  <si>
    <t>YALI0A04675p</t>
  </si>
  <si>
    <t>XM_499760.1</t>
  </si>
  <si>
    <t>XP_499760.1</t>
  </si>
  <si>
    <t>YALI0_A04675g</t>
  </si>
  <si>
    <t>YALI0A04697p</t>
  </si>
  <si>
    <t>XM_499761.1</t>
  </si>
  <si>
    <t>XP_499761.1</t>
  </si>
  <si>
    <t>YALI0_A04697g</t>
  </si>
  <si>
    <t>YALI0A04719p</t>
  </si>
  <si>
    <t>XM_499762.2</t>
  </si>
  <si>
    <t>XP_499762.2</t>
  </si>
  <si>
    <t>YALI0_A04719g</t>
  </si>
  <si>
    <t>YALI0A04741p</t>
  </si>
  <si>
    <t>XM_499763.1</t>
  </si>
  <si>
    <t>XP_499763.1</t>
  </si>
  <si>
    <t>YALI0_A04741g</t>
  </si>
  <si>
    <t>YALI0_A04763r</t>
  </si>
  <si>
    <t>YALI0A04785p</t>
  </si>
  <si>
    <t>XM_499764.1</t>
  </si>
  <si>
    <t>XP_499764.1</t>
  </si>
  <si>
    <t>YALI0_A04785g</t>
  </si>
  <si>
    <t>YALI0_A04829r</t>
  </si>
  <si>
    <t>YALI0A04873p</t>
  </si>
  <si>
    <t>XM_499765.1</t>
  </si>
  <si>
    <t>XP_499765.1</t>
  </si>
  <si>
    <t>YALI0_A04873g</t>
  </si>
  <si>
    <t>YALI0A04895p</t>
  </si>
  <si>
    <t>XM_499766.1</t>
  </si>
  <si>
    <t>XP_499766.1</t>
  </si>
  <si>
    <t>YALI0_A04895g</t>
  </si>
  <si>
    <t>YALI0A04917p</t>
  </si>
  <si>
    <t>XM_499767.1</t>
  </si>
  <si>
    <t>XP_499767.1</t>
  </si>
  <si>
    <t>YALI0_A04917g</t>
  </si>
  <si>
    <t>YALI0A04939p</t>
  </si>
  <si>
    <t>XM_499768.1</t>
  </si>
  <si>
    <t>XP_499768.1</t>
  </si>
  <si>
    <t>YALI0_A04939g</t>
  </si>
  <si>
    <t>YALI0A04961p</t>
  </si>
  <si>
    <t>XM_499769.1</t>
  </si>
  <si>
    <t>XP_499769.1</t>
  </si>
  <si>
    <t>YALI0_A04961g</t>
  </si>
  <si>
    <t>YALI0A04983p</t>
  </si>
  <si>
    <t>XM_499770.1</t>
  </si>
  <si>
    <t>XP_499770.1</t>
  </si>
  <si>
    <t>YALI0_A04983g</t>
  </si>
  <si>
    <t>YALI0A05005p</t>
  </si>
  <si>
    <t>XM_499771.1</t>
  </si>
  <si>
    <t>XP_499771.1</t>
  </si>
  <si>
    <t>YALI0_A05005g</t>
  </si>
  <si>
    <t>YALI0A05027p</t>
  </si>
  <si>
    <t>XM_499772.1</t>
  </si>
  <si>
    <t>XP_499772.1</t>
  </si>
  <si>
    <t>YALI0_A05027g</t>
  </si>
  <si>
    <t>YALI0_A05049r</t>
  </si>
  <si>
    <t>YALI0_A05093r</t>
  </si>
  <si>
    <t>YALI0A05115p</t>
  </si>
  <si>
    <t>XM_499773.1</t>
  </si>
  <si>
    <t>XP_499773.1</t>
  </si>
  <si>
    <t>YALI0_A05115g</t>
  </si>
  <si>
    <t>YALI0A05137p</t>
  </si>
  <si>
    <t>XM_499774.1</t>
  </si>
  <si>
    <t>XP_499774.1</t>
  </si>
  <si>
    <t>YALI0_A05137g</t>
  </si>
  <si>
    <t>YALI0A05159p</t>
  </si>
  <si>
    <t>XM_499775.1</t>
  </si>
  <si>
    <t>XP_499775.1</t>
  </si>
  <si>
    <t>YALI0_A05159g</t>
  </si>
  <si>
    <t>YALI0A05181p</t>
  </si>
  <si>
    <t>XM_499776.1</t>
  </si>
  <si>
    <t>XP_499776.1</t>
  </si>
  <si>
    <t>YALI0_A05181g</t>
  </si>
  <si>
    <t>YALI0A05203p</t>
  </si>
  <si>
    <t>XM_499777.1</t>
  </si>
  <si>
    <t>XP_499777.1</t>
  </si>
  <si>
    <t>YALI0_A05203g</t>
  </si>
  <si>
    <t>YALI0A05225p</t>
  </si>
  <si>
    <t>XM_499778.2</t>
  </si>
  <si>
    <t>XP_499778.2</t>
  </si>
  <si>
    <t>YALI0_A05225g</t>
  </si>
  <si>
    <t>YALI0A05247p</t>
  </si>
  <si>
    <t>XM_499779.1</t>
  </si>
  <si>
    <t>XP_499779.1</t>
  </si>
  <si>
    <t>YALI0_A05247g</t>
  </si>
  <si>
    <t>YALI0A05291p</t>
  </si>
  <si>
    <t>XM_499780.1</t>
  </si>
  <si>
    <t>XP_499780.1</t>
  </si>
  <si>
    <t>YALI0_A05291g</t>
  </si>
  <si>
    <t>YALI0A05357p</t>
  </si>
  <si>
    <t>XM_499783.1</t>
  </si>
  <si>
    <t>XP_499783.1</t>
  </si>
  <si>
    <t>YALI0_A05357g</t>
  </si>
  <si>
    <t>YALI0A05379p</t>
  </si>
  <si>
    <t>XM_499784.1</t>
  </si>
  <si>
    <t>XP_499784.1</t>
  </si>
  <si>
    <t>YALI0_A05379g</t>
  </si>
  <si>
    <t>YALI0A05401p</t>
  </si>
  <si>
    <t>XM_499785.1</t>
  </si>
  <si>
    <t>XP_499785.1</t>
  </si>
  <si>
    <t>YALI0_A05401g</t>
  </si>
  <si>
    <t>YALI0A05423p</t>
  </si>
  <si>
    <t>XM_499786.1</t>
  </si>
  <si>
    <t>XP_499786.1</t>
  </si>
  <si>
    <t>YALI0_A05423g</t>
  </si>
  <si>
    <t>YALI0_A05445r</t>
  </si>
  <si>
    <t>YALI0_A05489r</t>
  </si>
  <si>
    <t>YALI0A05533p</t>
  </si>
  <si>
    <t>XM_499787.1</t>
  </si>
  <si>
    <t>XP_499787.1</t>
  </si>
  <si>
    <t>YALI0_A05533g</t>
  </si>
  <si>
    <t>YALI0A05555p</t>
  </si>
  <si>
    <t>XM_499788.1</t>
  </si>
  <si>
    <t>XP_499788.1</t>
  </si>
  <si>
    <t>YALI0_A05555g</t>
  </si>
  <si>
    <t>YALI0A05577p</t>
  </si>
  <si>
    <t>XM_499789.1</t>
  </si>
  <si>
    <t>XP_499789.1</t>
  </si>
  <si>
    <t>YALI0_A05577g</t>
  </si>
  <si>
    <t>YALI0_A05599r</t>
  </si>
  <si>
    <t>YALI0_A05621r</t>
  </si>
  <si>
    <t>YALI0A05665p</t>
  </si>
  <si>
    <t>XM_499790.1</t>
  </si>
  <si>
    <t>XP_499790.1</t>
  </si>
  <si>
    <t>YALI0_A05665g</t>
  </si>
  <si>
    <t>YALI0_A05687r</t>
  </si>
  <si>
    <t>YALI0_A05731r</t>
  </si>
  <si>
    <t>YALI0A05775p</t>
  </si>
  <si>
    <t>XM_499791.1</t>
  </si>
  <si>
    <t>XP_499791.1</t>
  </si>
  <si>
    <t>YALI0_A05775g</t>
  </si>
  <si>
    <t>YALI0_A05819r</t>
  </si>
  <si>
    <t>YALI0_A05863r</t>
  </si>
  <si>
    <t>YALI0A05885p</t>
  </si>
  <si>
    <t>XM_499793.1</t>
  </si>
  <si>
    <t>XP_499793.1</t>
  </si>
  <si>
    <t>YALI0_A05885g</t>
  </si>
  <si>
    <t>YALI0_A05907r</t>
  </si>
  <si>
    <t>YALI0A05929p</t>
  </si>
  <si>
    <t>XM_499794.1</t>
  </si>
  <si>
    <t>XP_499794.1</t>
  </si>
  <si>
    <t>YALI0_A05929g</t>
  </si>
  <si>
    <t>YALI0A05951p</t>
  </si>
  <si>
    <t>XM_499795.1</t>
  </si>
  <si>
    <t>XP_499795.1</t>
  </si>
  <si>
    <t>YALI0_A05951g</t>
  </si>
  <si>
    <t>YALI0A05973p</t>
  </si>
  <si>
    <t>XM_499796.1</t>
  </si>
  <si>
    <t>XP_499796.1</t>
  </si>
  <si>
    <t>YALI0_A05973g</t>
  </si>
  <si>
    <t>YALI0A05995p</t>
  </si>
  <si>
    <t>XM_499797.1</t>
  </si>
  <si>
    <t>XP_499797.1</t>
  </si>
  <si>
    <t>YALI0_A05995g</t>
  </si>
  <si>
    <t>YALI0A06017p</t>
  </si>
  <si>
    <t>XM_499798.2</t>
  </si>
  <si>
    <t>XP_499798.2</t>
  </si>
  <si>
    <t>YALI0_A06017g</t>
  </si>
  <si>
    <t>YALI0A06039p</t>
  </si>
  <si>
    <t>XM_499799.2</t>
  </si>
  <si>
    <t>XP_499799.2</t>
  </si>
  <si>
    <t>YALI0_A06039g</t>
  </si>
  <si>
    <t>YALI0A06061p</t>
  </si>
  <si>
    <t>XM_499800.1</t>
  </si>
  <si>
    <t>XP_499800.1</t>
  </si>
  <si>
    <t>YALI0_A06061g</t>
  </si>
  <si>
    <t>YALI0A06105p</t>
  </si>
  <si>
    <t>XM_499802.1</t>
  </si>
  <si>
    <t>XP_499802.1</t>
  </si>
  <si>
    <t>YALI0_A06105g</t>
  </si>
  <si>
    <t>YALI0_A06127r</t>
  </si>
  <si>
    <t>YALI0A06171p</t>
  </si>
  <si>
    <t>XM_499803.1</t>
  </si>
  <si>
    <t>XP_499803.1</t>
  </si>
  <si>
    <t>YALI0_A06171g</t>
  </si>
  <si>
    <t>YALI0_A06193r</t>
  </si>
  <si>
    <t>YALI0A06215p</t>
  </si>
  <si>
    <t>XM_002142948.1</t>
  </si>
  <si>
    <t>XP_002142984.1</t>
  </si>
  <si>
    <t>YALI0_A06215g</t>
  </si>
  <si>
    <t>XR_002432051.1</t>
  </si>
  <si>
    <t>YALI0_A06226r</t>
  </si>
  <si>
    <t>YALI0_A06237r</t>
  </si>
  <si>
    <t>YALI0_A06259r</t>
  </si>
  <si>
    <t>YALI0_A06303r</t>
  </si>
  <si>
    <t>YALI0A06347p</t>
  </si>
  <si>
    <t>XM_499804.1</t>
  </si>
  <si>
    <t>XP_499804.1</t>
  </si>
  <si>
    <t>YALI0_A06347g</t>
  </si>
  <si>
    <t>YALI0A06369p</t>
  </si>
  <si>
    <t>XM_499805.1</t>
  </si>
  <si>
    <t>XP_499805.1</t>
  </si>
  <si>
    <t>YALI0_A06369g</t>
  </si>
  <si>
    <t>YALI0_A06391r</t>
  </si>
  <si>
    <t>YALI0A06435p</t>
  </si>
  <si>
    <t>XM_499806.1</t>
  </si>
  <si>
    <t>XP_499806.1</t>
  </si>
  <si>
    <t>YALI0_A06435g</t>
  </si>
  <si>
    <t>YALI0A06457p</t>
  </si>
  <si>
    <t>XM_499807.2</t>
  </si>
  <si>
    <t>XP_499807.2</t>
  </si>
  <si>
    <t>YALI0_A06457g</t>
  </si>
  <si>
    <t>YALI0A06479p</t>
  </si>
  <si>
    <t>XM_499808.1</t>
  </si>
  <si>
    <t>XP_499808.1</t>
  </si>
  <si>
    <t>YALI0_A06479g</t>
  </si>
  <si>
    <t>YALI0A06501p</t>
  </si>
  <si>
    <t>XM_499809.2</t>
  </si>
  <si>
    <t>XP_499809.2</t>
  </si>
  <si>
    <t>YALI0_A06501g</t>
  </si>
  <si>
    <t>YALI0A06523p</t>
  </si>
  <si>
    <t>XM_499810.1</t>
  </si>
  <si>
    <t>XP_499810.1</t>
  </si>
  <si>
    <t>YALI0_A06523g</t>
  </si>
  <si>
    <t>YALI0_A06545r</t>
  </si>
  <si>
    <t>YALI0A06589p</t>
  </si>
  <si>
    <t>XM_499811.1</t>
  </si>
  <si>
    <t>XP_499811.1</t>
  </si>
  <si>
    <t>YALI0_A06589g</t>
  </si>
  <si>
    <t>YALI0A06611p</t>
  </si>
  <si>
    <t>XM_499812.1</t>
  </si>
  <si>
    <t>XP_499812.1</t>
  </si>
  <si>
    <t>YALI0_A06611g</t>
  </si>
  <si>
    <t>YALI0A06633p</t>
  </si>
  <si>
    <t>XM_499813.1</t>
  </si>
  <si>
    <t>XP_499813.1</t>
  </si>
  <si>
    <t>YALI0_A06633g</t>
  </si>
  <si>
    <t>XR_002432052.1</t>
  </si>
  <si>
    <t>YALI0_A06644r</t>
  </si>
  <si>
    <t>YALI0A06655p</t>
  </si>
  <si>
    <t>XM_499814.1</t>
  </si>
  <si>
    <t>XP_499814.1</t>
  </si>
  <si>
    <t>YALI0_A06655g</t>
  </si>
  <si>
    <t>YALI0A06677p</t>
  </si>
  <si>
    <t>XM_499815.1</t>
  </si>
  <si>
    <t>XP_499815.1</t>
  </si>
  <si>
    <t>YALI0_A06677g</t>
  </si>
  <si>
    <t>YALI0A06699p</t>
  </si>
  <si>
    <t>XM_499816.1</t>
  </si>
  <si>
    <t>XP_499816.1</t>
  </si>
  <si>
    <t>YALI0_A06699g</t>
  </si>
  <si>
    <t>YALI0A06721p</t>
  </si>
  <si>
    <t>XM_499817.2</t>
  </si>
  <si>
    <t>XP_499817.2</t>
  </si>
  <si>
    <t>YALI0_A06721g</t>
  </si>
  <si>
    <t>YALI0A06743p</t>
  </si>
  <si>
    <t>XM_499818.1</t>
  </si>
  <si>
    <t>XP_499818.1</t>
  </si>
  <si>
    <t>YALI0_A06743g</t>
  </si>
  <si>
    <t>XR_002432053.1</t>
  </si>
  <si>
    <t>YALI0_A06754r</t>
  </si>
  <si>
    <t>YALI0A06765p</t>
  </si>
  <si>
    <t>XM_499819.1</t>
  </si>
  <si>
    <t>XP_499819.1</t>
  </si>
  <si>
    <t>YALI0_A06765g</t>
  </si>
  <si>
    <t>YALI0A06787p</t>
  </si>
  <si>
    <t>XM_499820.1</t>
  </si>
  <si>
    <t>XP_499820.1</t>
  </si>
  <si>
    <t>YALI0_A06787g</t>
  </si>
  <si>
    <t>YALI0A06809p</t>
  </si>
  <si>
    <t>XM_499821.1</t>
  </si>
  <si>
    <t>XP_499821.1</t>
  </si>
  <si>
    <t>YALI0_A06809g</t>
  </si>
  <si>
    <t>YALI0A06831p</t>
  </si>
  <si>
    <t>XM_499822.1</t>
  </si>
  <si>
    <t>XP_499822.1</t>
  </si>
  <si>
    <t>YALI0_A06831g</t>
  </si>
  <si>
    <t>YALI0A06886p</t>
  </si>
  <si>
    <t>XM_499825.1</t>
  </si>
  <si>
    <t>XP_499825.1</t>
  </si>
  <si>
    <t>YALI0_A06886g</t>
  </si>
  <si>
    <t>YALI0A06908p</t>
  </si>
  <si>
    <t>XM_499826.2</t>
  </si>
  <si>
    <t>XP_499826.2</t>
  </si>
  <si>
    <t>YALI0_A06908g</t>
  </si>
  <si>
    <t>YALI0A06930p</t>
  </si>
  <si>
    <t>XM_499827.1</t>
  </si>
  <si>
    <t>XP_499827.1</t>
  </si>
  <si>
    <t>YALI0_A06930g</t>
  </si>
  <si>
    <t>YALI0A06952p</t>
  </si>
  <si>
    <t>XM_499828.2</t>
  </si>
  <si>
    <t>XP_499828.2</t>
  </si>
  <si>
    <t>YALI0_A06952g</t>
  </si>
  <si>
    <t>YALI0A06974p</t>
  </si>
  <si>
    <t>XM_499829.1</t>
  </si>
  <si>
    <t>XP_499829.1</t>
  </si>
  <si>
    <t>YALI0_A06974g</t>
  </si>
  <si>
    <t>YALI0A06996p</t>
  </si>
  <si>
    <t>XM_499830.1</t>
  </si>
  <si>
    <t>XP_499830.1</t>
  </si>
  <si>
    <t>YALI0_A06996g</t>
  </si>
  <si>
    <t>YALI0A07018p</t>
  </si>
  <si>
    <t>XM_499831.1</t>
  </si>
  <si>
    <t>XP_499831.1</t>
  </si>
  <si>
    <t>YALI0_A07018g</t>
  </si>
  <si>
    <t>YALI0_A07040r</t>
  </si>
  <si>
    <t>YALI0A07062p</t>
  </si>
  <si>
    <t>XM_499832.1</t>
  </si>
  <si>
    <t>XP_499832.1</t>
  </si>
  <si>
    <t>YALI0_A07062g</t>
  </si>
  <si>
    <t>YALI0A07084p</t>
  </si>
  <si>
    <t>XM_499833.1</t>
  </si>
  <si>
    <t>XP_499833.1</t>
  </si>
  <si>
    <t>YALI0_A07084g</t>
  </si>
  <si>
    <t>YALI0A07106p</t>
  </si>
  <si>
    <t>XM_499834.1</t>
  </si>
  <si>
    <t>XP_499834.1</t>
  </si>
  <si>
    <t>YALI0_A07106g</t>
  </si>
  <si>
    <t>YALI0A07128p</t>
  </si>
  <si>
    <t>XM_499835.1</t>
  </si>
  <si>
    <t>XP_499835.1</t>
  </si>
  <si>
    <t>YALI0_A07128g</t>
  </si>
  <si>
    <t>YALI0A07142p</t>
  </si>
  <si>
    <t>XM_499836.2</t>
  </si>
  <si>
    <t>XP_499836.2</t>
  </si>
  <si>
    <t>YALI0_A07142g</t>
  </si>
  <si>
    <t>YALI0_A07150r</t>
  </si>
  <si>
    <t>YALI0_A07194r</t>
  </si>
  <si>
    <t>YALI0A07238p</t>
  </si>
  <si>
    <t>XM_499837.1</t>
  </si>
  <si>
    <t>XP_499837.1</t>
  </si>
  <si>
    <t>YALI0_A07238g</t>
  </si>
  <si>
    <t>YALI0A07249p</t>
  </si>
  <si>
    <t>XM_499838.1</t>
  </si>
  <si>
    <t>XP_499838.1</t>
  </si>
  <si>
    <t>YALI0_A07249g</t>
  </si>
  <si>
    <t>XR_002432054.1</t>
  </si>
  <si>
    <t>YALI0_A07260r</t>
  </si>
  <si>
    <t>YALI0_A07271r</t>
  </si>
  <si>
    <t>YALI0_A07293r</t>
  </si>
  <si>
    <t>YALI0_A07315r</t>
  </si>
  <si>
    <t>YALI0_A07359r</t>
  </si>
  <si>
    <t>YALI0A07403p</t>
  </si>
  <si>
    <t>XM_499839.1</t>
  </si>
  <si>
    <t>XP_499839.1</t>
  </si>
  <si>
    <t>YALI0_A07403g</t>
  </si>
  <si>
    <t>YALI0A07425p</t>
  </si>
  <si>
    <t>XM_499840.1</t>
  </si>
  <si>
    <t>XP_499840.1</t>
  </si>
  <si>
    <t>YALI0_A07425g</t>
  </si>
  <si>
    <t>YALI0A07447p</t>
  </si>
  <si>
    <t>XM_499841.1</t>
  </si>
  <si>
    <t>XP_499841.1</t>
  </si>
  <si>
    <t>YALI0_A07447g</t>
  </si>
  <si>
    <t>YALI0_A07469r</t>
  </si>
  <si>
    <t>YALI0_A07513r</t>
  </si>
  <si>
    <t>YALI0A07557p</t>
  </si>
  <si>
    <t>XM_499842.1</t>
  </si>
  <si>
    <t>XP_499842.1</t>
  </si>
  <si>
    <t>YALI0_A07557g</t>
  </si>
  <si>
    <t>YALI0A07579p</t>
  </si>
  <si>
    <t>XM_499843.1</t>
  </si>
  <si>
    <t>XP_499843.1</t>
  </si>
  <si>
    <t>YALI0_A07579g</t>
  </si>
  <si>
    <t>YALI0A07601p</t>
  </si>
  <si>
    <t>XM_499844.1</t>
  </si>
  <si>
    <t>XP_499844.1</t>
  </si>
  <si>
    <t>YALI0_A07601g</t>
  </si>
  <si>
    <t>YALI0A07623p</t>
  </si>
  <si>
    <t>XM_499845.1</t>
  </si>
  <si>
    <t>XP_499845.1</t>
  </si>
  <si>
    <t>YALI0_A07623g</t>
  </si>
  <si>
    <t>YALI0A07645p</t>
  </si>
  <si>
    <t>XM_499846.1</t>
  </si>
  <si>
    <t>XP_499846.1</t>
  </si>
  <si>
    <t>YALI0_A07645g</t>
  </si>
  <si>
    <t>YALI0A07667p</t>
  </si>
  <si>
    <t>XM_499847.1</t>
  </si>
  <si>
    <t>XP_499847.1</t>
  </si>
  <si>
    <t>YALI0_A07667g</t>
  </si>
  <si>
    <t>YALI0A07689p</t>
  </si>
  <si>
    <t>XM_499848.1</t>
  </si>
  <si>
    <t>XP_499848.1</t>
  </si>
  <si>
    <t>YALI0_A07689g</t>
  </si>
  <si>
    <t>YALI0A07711p</t>
  </si>
  <si>
    <t>XM_499849.1</t>
  </si>
  <si>
    <t>XP_499849.1</t>
  </si>
  <si>
    <t>YALI0_A07711g</t>
  </si>
  <si>
    <t>YALI0A07733p</t>
  </si>
  <si>
    <t>XM_499850.1</t>
  </si>
  <si>
    <t>XP_499850.1</t>
  </si>
  <si>
    <t>YALI0_A07733g</t>
  </si>
  <si>
    <t>YALI0A07755p</t>
  </si>
  <si>
    <t>XM_499851.1</t>
  </si>
  <si>
    <t>XP_499851.1</t>
  </si>
  <si>
    <t>YALI0_A07755g</t>
  </si>
  <si>
    <t>YALI0A07777p</t>
  </si>
  <si>
    <t>XM_499852.1</t>
  </si>
  <si>
    <t>XP_499852.1</t>
  </si>
  <si>
    <t>YALI0_A07777g</t>
  </si>
  <si>
    <t>YALI0A07799p</t>
  </si>
  <si>
    <t>XM_499853.1</t>
  </si>
  <si>
    <t>XP_499853.1</t>
  </si>
  <si>
    <t>YALI0_A07799g</t>
  </si>
  <si>
    <t>YALI0A07821p</t>
  </si>
  <si>
    <t>XM_499854.1</t>
  </si>
  <si>
    <t>XP_499854.1</t>
  </si>
  <si>
    <t>YALI0_A07821g</t>
  </si>
  <si>
    <t>YALI0A07843p</t>
  </si>
  <si>
    <t>XM_499855.1</t>
  </si>
  <si>
    <t>XP_499855.1</t>
  </si>
  <si>
    <t>YALI0_A07843g</t>
  </si>
  <si>
    <t>YALI0A07865p</t>
  </si>
  <si>
    <t>XM_499856.1</t>
  </si>
  <si>
    <t>XP_499856.1</t>
  </si>
  <si>
    <t>YALI0_A07865g</t>
  </si>
  <si>
    <t>YALI0A07887p</t>
  </si>
  <si>
    <t>XM_499857.1</t>
  </si>
  <si>
    <t>XP_499857.1</t>
  </si>
  <si>
    <t>YALI0_A07887g</t>
  </si>
  <si>
    <t>YALI0_A07909r</t>
  </si>
  <si>
    <t>YALI0_A07953r</t>
  </si>
  <si>
    <t>YALI0A07997p</t>
  </si>
  <si>
    <t>XM_499858.1</t>
  </si>
  <si>
    <t>XP_499858.1</t>
  </si>
  <si>
    <t>YALI0_A07997g</t>
  </si>
  <si>
    <t>YALI0A08019p</t>
  </si>
  <si>
    <t>XM_499859.1</t>
  </si>
  <si>
    <t>XP_499859.1</t>
  </si>
  <si>
    <t>YALI0_A08019g</t>
  </si>
  <si>
    <t>YALI0A08041p</t>
  </si>
  <si>
    <t>XM_499860.1</t>
  </si>
  <si>
    <t>XP_499860.1</t>
  </si>
  <si>
    <t>YALI0_A08041g</t>
  </si>
  <si>
    <t>YALI0A08063p</t>
  </si>
  <si>
    <t>XM_499861.1</t>
  </si>
  <si>
    <t>XP_499861.1</t>
  </si>
  <si>
    <t>YALI0_A08063g</t>
  </si>
  <si>
    <t>YALI0A08077p</t>
  </si>
  <si>
    <t>XM_499862.1</t>
  </si>
  <si>
    <t>XP_499862.1</t>
  </si>
  <si>
    <t>YALI0_A08077g</t>
  </si>
  <si>
    <t>YALI0A08107p</t>
  </si>
  <si>
    <t>XM_499863.1</t>
  </si>
  <si>
    <t>XP_499863.1</t>
  </si>
  <si>
    <t>YALI0_A08107g</t>
  </si>
  <si>
    <t>YALI0A08129p</t>
  </si>
  <si>
    <t>XM_499864.1</t>
  </si>
  <si>
    <t>XP_499864.1</t>
  </si>
  <si>
    <t>YALI0_A08129g</t>
  </si>
  <si>
    <t>YALI0A08151p</t>
  </si>
  <si>
    <t>XM_499865.1</t>
  </si>
  <si>
    <t>XP_499865.1</t>
  </si>
  <si>
    <t>YALI0_A08151g</t>
  </si>
  <si>
    <t>YALI0A08165p</t>
  </si>
  <si>
    <t>XM_499866.1</t>
  </si>
  <si>
    <t>XP_499866.1</t>
  </si>
  <si>
    <t>YALI0_A08165g</t>
  </si>
  <si>
    <t>YALI0A08195p</t>
  </si>
  <si>
    <t>XM_499867.1</t>
  </si>
  <si>
    <t>XP_499867.1</t>
  </si>
  <si>
    <t>YALI0_A08195g</t>
  </si>
  <si>
    <t>XR_002432055.1</t>
  </si>
  <si>
    <t>YALI0_A08206r</t>
  </si>
  <si>
    <t>YALI0A08217p</t>
  </si>
  <si>
    <t>XM_499868.1</t>
  </si>
  <si>
    <t>XP_499868.1</t>
  </si>
  <si>
    <t>YALI0_A08217g</t>
  </si>
  <si>
    <t>YALI0A08239p</t>
  </si>
  <si>
    <t>XM_499869.1</t>
  </si>
  <si>
    <t>XP_499869.1</t>
  </si>
  <si>
    <t>YALI0_A08239g</t>
  </si>
  <si>
    <t>YALI0A08261p</t>
  </si>
  <si>
    <t>XM_499870.1</t>
  </si>
  <si>
    <t>XP_499870.1</t>
  </si>
  <si>
    <t>YALI0_A08261g</t>
  </si>
  <si>
    <t>YALI0_A08283r</t>
  </si>
  <si>
    <t>YALI0A08327p</t>
  </si>
  <si>
    <t>XM_499871.1</t>
  </si>
  <si>
    <t>XP_499871.1</t>
  </si>
  <si>
    <t>YALI0_A08327g</t>
  </si>
  <si>
    <t>YALI0A08338p</t>
  </si>
  <si>
    <t>XM_499872.1</t>
  </si>
  <si>
    <t>XP_499872.1</t>
  </si>
  <si>
    <t>YALI0_A08338g</t>
  </si>
  <si>
    <t>YALI0A08360p</t>
  </si>
  <si>
    <t>XM_499873.1</t>
  </si>
  <si>
    <t>XP_499873.1</t>
  </si>
  <si>
    <t>YALI0_A08360g</t>
  </si>
  <si>
    <t>YALI0A08404p</t>
  </si>
  <si>
    <t>XM_499874.1</t>
  </si>
  <si>
    <t>XP_499874.1</t>
  </si>
  <si>
    <t>YALI0_A08404g</t>
  </si>
  <si>
    <t>YALI0A08426p</t>
  </si>
  <si>
    <t>XM_499875.1</t>
  </si>
  <si>
    <t>XP_499875.1</t>
  </si>
  <si>
    <t>YALI0_A08426g</t>
  </si>
  <si>
    <t>YALI0A08448p</t>
  </si>
  <si>
    <t>XM_499876.1</t>
  </si>
  <si>
    <t>XP_499876.1</t>
  </si>
  <si>
    <t>YALI0_A08448g</t>
  </si>
  <si>
    <t>YALI0_A08492r</t>
  </si>
  <si>
    <t>YALI0A08536p</t>
  </si>
  <si>
    <t>XM_499878.1</t>
  </si>
  <si>
    <t>XP_499878.1</t>
  </si>
  <si>
    <t>YALI0_A08536g</t>
  </si>
  <si>
    <t>YALI0A08558p</t>
  </si>
  <si>
    <t>XM_499879.1</t>
  </si>
  <si>
    <t>XP_499879.1</t>
  </si>
  <si>
    <t>YALI0_A08558g</t>
  </si>
  <si>
    <t>YALI0A08580p</t>
  </si>
  <si>
    <t>XM_499880.1</t>
  </si>
  <si>
    <t>XP_499880.1</t>
  </si>
  <si>
    <t>YALI0_A08580g</t>
  </si>
  <si>
    <t>YALI0_A08602r</t>
  </si>
  <si>
    <t>YALI0A08624p</t>
  </si>
  <si>
    <t>XM_499881.2</t>
  </si>
  <si>
    <t>XP_499881.2</t>
  </si>
  <si>
    <t>YALI0_A08624g</t>
  </si>
  <si>
    <t>YALI0A08646p</t>
  </si>
  <si>
    <t>XM_499882.1</t>
  </si>
  <si>
    <t>XP_499882.1</t>
  </si>
  <si>
    <t>YALI0_A08646g</t>
  </si>
  <si>
    <t>YALI0A08668p</t>
  </si>
  <si>
    <t>XM_499883.1</t>
  </si>
  <si>
    <t>XP_499883.1</t>
  </si>
  <si>
    <t>YALI0_A08668g</t>
  </si>
  <si>
    <t>YALI0_A08690r</t>
  </si>
  <si>
    <t>YALI0A08734p</t>
  </si>
  <si>
    <t>XM_499884.1</t>
  </si>
  <si>
    <t>XP_499884.1</t>
  </si>
  <si>
    <t>YALI0_A08734g</t>
  </si>
  <si>
    <t>YALI0_A08756r</t>
  </si>
  <si>
    <t>YALI0A08800p</t>
  </si>
  <si>
    <t>XM_499885.1</t>
  </si>
  <si>
    <t>XP_499885.1</t>
  </si>
  <si>
    <t>YALI0_A08800g</t>
  </si>
  <si>
    <t>YALI0_A08822r</t>
  </si>
  <si>
    <t>YALI0A08866p</t>
  </si>
  <si>
    <t>XM_499886.1</t>
  </si>
  <si>
    <t>XP_499886.1</t>
  </si>
  <si>
    <t>YALI0_A08866g</t>
  </si>
  <si>
    <t>YALI0A08888p</t>
  </si>
  <si>
    <t>XM_499887.2</t>
  </si>
  <si>
    <t>XP_499887.2</t>
  </si>
  <si>
    <t>YALI0_A08888g</t>
  </si>
  <si>
    <t>XR_002432056.1</t>
  </si>
  <si>
    <t>YALI0_A08902r</t>
  </si>
  <si>
    <t>YALI0A08932p</t>
  </si>
  <si>
    <t>XM_499888.1</t>
  </si>
  <si>
    <t>XP_499888.1</t>
  </si>
  <si>
    <t>YALI0_A08932g</t>
  </si>
  <si>
    <t>XR_002432057.1</t>
  </si>
  <si>
    <t>YALI0_A08961r</t>
  </si>
  <si>
    <t>YALI0_A08976r</t>
  </si>
  <si>
    <t>YALI0A08998p</t>
  </si>
  <si>
    <t>XM_499889.1</t>
  </si>
  <si>
    <t>XP_499889.1</t>
  </si>
  <si>
    <t>YALI0_A08998g</t>
  </si>
  <si>
    <t>YALI0A09020p</t>
  </si>
  <si>
    <t>XM_499890.1</t>
  </si>
  <si>
    <t>XP_499890.1</t>
  </si>
  <si>
    <t>YALI0_A09020g</t>
  </si>
  <si>
    <t>YALI0A09042p</t>
  </si>
  <si>
    <t>XM_499891.1</t>
  </si>
  <si>
    <t>XP_499891.1</t>
  </si>
  <si>
    <t>YALI0_A09042g</t>
  </si>
  <si>
    <t>YALI0A09064p</t>
  </si>
  <si>
    <t>XM_499892.1</t>
  </si>
  <si>
    <t>XP_499892.1</t>
  </si>
  <si>
    <t>YALI0_A09064g</t>
  </si>
  <si>
    <t>YALI0A09086p</t>
  </si>
  <si>
    <t>XM_499893.2</t>
  </si>
  <si>
    <t>XP_499893.2</t>
  </si>
  <si>
    <t>YALI0_A09086g</t>
  </si>
  <si>
    <t>YALI0A09108p</t>
  </si>
  <si>
    <t>XM_499894.1</t>
  </si>
  <si>
    <t>XP_499894.1</t>
  </si>
  <si>
    <t>YALI0_A09108g</t>
  </si>
  <si>
    <t>YALI0_A09130r</t>
  </si>
  <si>
    <t>YALI0_A09152r</t>
  </si>
  <si>
    <t>YALI0A09196p</t>
  </si>
  <si>
    <t>XM_499895.1</t>
  </si>
  <si>
    <t>XP_499895.1</t>
  </si>
  <si>
    <t>YALI0_A09196g</t>
  </si>
  <si>
    <t>YALI0_A09218r</t>
  </si>
  <si>
    <t>YALI0A09262p</t>
  </si>
  <si>
    <t>XM_499896.1</t>
  </si>
  <si>
    <t>XP_499896.1</t>
  </si>
  <si>
    <t>YALI0_A09262g</t>
  </si>
  <si>
    <t>YALI0A09284p</t>
  </si>
  <si>
    <t>XM_499897.2</t>
  </si>
  <si>
    <t>XP_499897.2</t>
  </si>
  <si>
    <t>YALI0_A09284g</t>
  </si>
  <si>
    <t>YALI0A09317p</t>
  </si>
  <si>
    <t>XM_499898.1</t>
  </si>
  <si>
    <t>XP_499898.1</t>
  </si>
  <si>
    <t>YALI0_A09317g</t>
  </si>
  <si>
    <t>YALI0A09383p</t>
  </si>
  <si>
    <t>XM_499900.1</t>
  </si>
  <si>
    <t>XP_499900.1</t>
  </si>
  <si>
    <t>YALI0_A09383g</t>
  </si>
  <si>
    <t>YALI0A09405p</t>
  </si>
  <si>
    <t>XM_499901.1</t>
  </si>
  <si>
    <t>XP_499901.1</t>
  </si>
  <si>
    <t>YALI0_A09405g</t>
  </si>
  <si>
    <t>YALI0A09427p</t>
  </si>
  <si>
    <t>XM_499902.1</t>
  </si>
  <si>
    <t>XP_499902.1</t>
  </si>
  <si>
    <t>YALI0_A09427g</t>
  </si>
  <si>
    <t>YALI0A09438p</t>
  </si>
  <si>
    <t>XM_002142949.1</t>
  </si>
  <si>
    <t>XP_002142985.1</t>
  </si>
  <si>
    <t>YALI0_A09438g</t>
  </si>
  <si>
    <t>YALI0A09449p</t>
  </si>
  <si>
    <t>XM_499903.1</t>
  </si>
  <si>
    <t>XP_499903.1</t>
  </si>
  <si>
    <t>YALI0_A09449g</t>
  </si>
  <si>
    <t>YALI0A09471p</t>
  </si>
  <si>
    <t>XM_499904.2</t>
  </si>
  <si>
    <t>XP_499904.2</t>
  </si>
  <si>
    <t>YALI0_A09471g</t>
  </si>
  <si>
    <t>YALI0A09515p</t>
  </si>
  <si>
    <t>XM_499906.2</t>
  </si>
  <si>
    <t>XP_499906.2</t>
  </si>
  <si>
    <t>YALI0_A09515g</t>
  </si>
  <si>
    <t>YALI0A09537p</t>
  </si>
  <si>
    <t>XM_499907.1</t>
  </si>
  <si>
    <t>XP_499907.1</t>
  </si>
  <si>
    <t>YALI0_A09537g</t>
  </si>
  <si>
    <t>YALI0A09559p</t>
  </si>
  <si>
    <t>XM_499908.1</t>
  </si>
  <si>
    <t>XP_499908.1</t>
  </si>
  <si>
    <t>YALI0_A09559g</t>
  </si>
  <si>
    <t>YALI0A09592p</t>
  </si>
  <si>
    <t>XM_499910.1</t>
  </si>
  <si>
    <t>XP_499910.1</t>
  </si>
  <si>
    <t>YALI0_A09592g</t>
  </si>
  <si>
    <t>YALI0A09614p</t>
  </si>
  <si>
    <t>XM_499911.1</t>
  </si>
  <si>
    <t>XP_499911.1</t>
  </si>
  <si>
    <t>YALI0_A09614g</t>
  </si>
  <si>
    <t>YALI0A09636p</t>
  </si>
  <si>
    <t>XM_499912.1</t>
  </si>
  <si>
    <t>XP_499912.1</t>
  </si>
  <si>
    <t>YALI0_A09636g</t>
  </si>
  <si>
    <t>YALI0A09658p</t>
  </si>
  <si>
    <t>XM_499913.1</t>
  </si>
  <si>
    <t>XP_499913.1</t>
  </si>
  <si>
    <t>YALI0_A09658g</t>
  </si>
  <si>
    <t>YALI0A09680p</t>
  </si>
  <si>
    <t>XM_499914.1</t>
  </si>
  <si>
    <t>XP_499914.1</t>
  </si>
  <si>
    <t>YALI0_A09680g</t>
  </si>
  <si>
    <t>YALI0A09702p</t>
  </si>
  <si>
    <t>XM_499915.1</t>
  </si>
  <si>
    <t>XP_499915.1</t>
  </si>
  <si>
    <t>YALI0_A09702g</t>
  </si>
  <si>
    <t>YALI0A09724p</t>
  </si>
  <si>
    <t>XM_499916.1</t>
  </si>
  <si>
    <t>XP_499916.1</t>
  </si>
  <si>
    <t>YALI0_A09724g</t>
  </si>
  <si>
    <t>YALI0A09746p</t>
  </si>
  <si>
    <t>XM_499917.1</t>
  </si>
  <si>
    <t>XP_499917.1</t>
  </si>
  <si>
    <t>YALI0_A09746g</t>
  </si>
  <si>
    <t>YALI0A09768p</t>
  </si>
  <si>
    <t>XM_499918.1</t>
  </si>
  <si>
    <t>XP_499918.1</t>
  </si>
  <si>
    <t>YALI0_A09768g</t>
  </si>
  <si>
    <t>YALI0A09790p</t>
  </si>
  <si>
    <t>XM_499919.1</t>
  </si>
  <si>
    <t>XP_499919.1</t>
  </si>
  <si>
    <t>YALI0_A09790g</t>
  </si>
  <si>
    <t>YALI0A09812p</t>
  </si>
  <si>
    <t>XM_499920.1</t>
  </si>
  <si>
    <t>XP_499920.1</t>
  </si>
  <si>
    <t>YALI0_A09812g</t>
  </si>
  <si>
    <t>YALI0A09834p</t>
  </si>
  <si>
    <t>XM_499921.1</t>
  </si>
  <si>
    <t>XP_499921.1</t>
  </si>
  <si>
    <t>YALI0_A09834g</t>
  </si>
  <si>
    <t>YALI0A09845p</t>
  </si>
  <si>
    <t>XM_002142950.1</t>
  </si>
  <si>
    <t>XP_002142986.1</t>
  </si>
  <si>
    <t>YALI0_A09845g</t>
  </si>
  <si>
    <t>YALI0A09856p</t>
  </si>
  <si>
    <t>XM_499922.1</t>
  </si>
  <si>
    <t>XP_499922.1</t>
  </si>
  <si>
    <t>YALI0_A09856g</t>
  </si>
  <si>
    <t>YALI0A09878p</t>
  </si>
  <si>
    <t>XM_499923.1</t>
  </si>
  <si>
    <t>XP_499923.1</t>
  </si>
  <si>
    <t>YALI0_A09878g</t>
  </si>
  <si>
    <t>YALI0A09900p</t>
  </si>
  <si>
    <t>XM_499924.1</t>
  </si>
  <si>
    <t>XP_499924.1</t>
  </si>
  <si>
    <t>YALI0_A09900g</t>
  </si>
  <si>
    <t>60S ribosomal protein L35</t>
  </si>
  <si>
    <t>XM_499925.1</t>
  </si>
  <si>
    <t>XP_499925.1</t>
  </si>
  <si>
    <t>YALI0_A09922g</t>
  </si>
  <si>
    <t>60S ribosomal protein L41</t>
  </si>
  <si>
    <t>XM_002142951.1</t>
  </si>
  <si>
    <t>XP_002142987.1</t>
  </si>
  <si>
    <t>YALI0_A09933g</t>
  </si>
  <si>
    <t>YALI0A09988p</t>
  </si>
  <si>
    <t>XM_499926.1</t>
  </si>
  <si>
    <t>XP_499926.1</t>
  </si>
  <si>
    <t>YALI0_A09988g</t>
  </si>
  <si>
    <t>YALI0A10010p</t>
  </si>
  <si>
    <t>XM_499927.1</t>
  </si>
  <si>
    <t>XP_499927.1</t>
  </si>
  <si>
    <t>YALI0_A10010g</t>
  </si>
  <si>
    <t>YALI0A10032p</t>
  </si>
  <si>
    <t>XM_499928.1</t>
  </si>
  <si>
    <t>XP_499928.1</t>
  </si>
  <si>
    <t>YALI0_A10032g</t>
  </si>
  <si>
    <t>YALI0A10076p</t>
  </si>
  <si>
    <t>XM_499929.1</t>
  </si>
  <si>
    <t>XP_499929.1</t>
  </si>
  <si>
    <t>YALI0_A10076g</t>
  </si>
  <si>
    <t>YALI0A10098p</t>
  </si>
  <si>
    <t>XM_499930.1</t>
  </si>
  <si>
    <t>XP_499930.1</t>
  </si>
  <si>
    <t>YALI0_A10098g</t>
  </si>
  <si>
    <t>YALI0A10120p</t>
  </si>
  <si>
    <t>XM_499931.1</t>
  </si>
  <si>
    <t>XP_499931.1</t>
  </si>
  <si>
    <t>YALI0_A10120g</t>
  </si>
  <si>
    <t>YALI0A10142p</t>
  </si>
  <si>
    <t>XM_499932.1</t>
  </si>
  <si>
    <t>XP_499932.1</t>
  </si>
  <si>
    <t>YALI0_A10142g</t>
  </si>
  <si>
    <t>YALI0A10164p</t>
  </si>
  <si>
    <t>XM_499933.1</t>
  </si>
  <si>
    <t>XP_499933.1</t>
  </si>
  <si>
    <t>YALI0_A10164g</t>
  </si>
  <si>
    <t>YALI0A10186p</t>
  </si>
  <si>
    <t>XM_499934.1</t>
  </si>
  <si>
    <t>XP_499934.1</t>
  </si>
  <si>
    <t>YALI0_A10186g</t>
  </si>
  <si>
    <t>YALI0A10208p</t>
  </si>
  <si>
    <t>XM_499935.1</t>
  </si>
  <si>
    <t>XP_499935.1</t>
  </si>
  <si>
    <t>YALI0_A10208g</t>
  </si>
  <si>
    <t>YALI0A10230p</t>
  </si>
  <si>
    <t>XM_499936.1</t>
  </si>
  <si>
    <t>XP_499936.1</t>
  </si>
  <si>
    <t>YALI0_A10230g</t>
  </si>
  <si>
    <t>YALI0A10252p</t>
  </si>
  <si>
    <t>XM_499937.1</t>
  </si>
  <si>
    <t>XP_499937.1</t>
  </si>
  <si>
    <t>YALI0_A10252g</t>
  </si>
  <si>
    <t>YALI0A10274p</t>
  </si>
  <si>
    <t>XM_499938.1</t>
  </si>
  <si>
    <t>XP_499938.1</t>
  </si>
  <si>
    <t>YALI0_A10274g</t>
  </si>
  <si>
    <t>YALI0A10296p</t>
  </si>
  <si>
    <t>XM_499939.1</t>
  </si>
  <si>
    <t>XP_499939.1</t>
  </si>
  <si>
    <t>YALI0_A10296g</t>
  </si>
  <si>
    <t>YALI0A10310p</t>
  </si>
  <si>
    <t>XM_499940.2</t>
  </si>
  <si>
    <t>XP_499940.2</t>
  </si>
  <si>
    <t>YALI0_A10310g</t>
  </si>
  <si>
    <t>YALI0A10318p</t>
  </si>
  <si>
    <t>XM_499941.1</t>
  </si>
  <si>
    <t>XP_499941.1</t>
  </si>
  <si>
    <t>YALI0_A10318g</t>
  </si>
  <si>
    <t>YALI0_A10340r</t>
  </si>
  <si>
    <t>YALI0A10362p</t>
  </si>
  <si>
    <t>XM_499942.1</t>
  </si>
  <si>
    <t>XP_499942.1</t>
  </si>
  <si>
    <t>YALI0_A10362g</t>
  </si>
  <si>
    <t>YALI0A10395p</t>
  </si>
  <si>
    <t>XM_499943.1</t>
  </si>
  <si>
    <t>XP_499943.1</t>
  </si>
  <si>
    <t>YALI0_A10395g</t>
  </si>
  <si>
    <t>YALI0A10439p</t>
  </si>
  <si>
    <t>XM_499944.2</t>
  </si>
  <si>
    <t>XP_499944.2</t>
  </si>
  <si>
    <t>YALI0_A10439g</t>
  </si>
  <si>
    <t>YALI0A10483p</t>
  </si>
  <si>
    <t>XM_499946.1</t>
  </si>
  <si>
    <t>XP_499946.1</t>
  </si>
  <si>
    <t>YALI0_A10483g</t>
  </si>
  <si>
    <t>XR_002432058.1</t>
  </si>
  <si>
    <t>YALI0_A10505r</t>
  </si>
  <si>
    <t>YALI0A10527p</t>
  </si>
  <si>
    <t>XM_499947.1</t>
  </si>
  <si>
    <t>XP_499947.1</t>
  </si>
  <si>
    <t>YALI0_A10527g</t>
  </si>
  <si>
    <t>YALI0A10549p</t>
  </si>
  <si>
    <t>XM_499948.2</t>
  </si>
  <si>
    <t>XP_499948.2</t>
  </si>
  <si>
    <t>YALI0_A10549g</t>
  </si>
  <si>
    <t>YALI0A10571p</t>
  </si>
  <si>
    <t>XM_499949.1</t>
  </si>
  <si>
    <t>XP_499949.1</t>
  </si>
  <si>
    <t>YALI0_A10571g</t>
  </si>
  <si>
    <t>YALI0A10593p</t>
  </si>
  <si>
    <t>XM_499950.1</t>
  </si>
  <si>
    <t>XP_499950.1</t>
  </si>
  <si>
    <t>YALI0_A10593g</t>
  </si>
  <si>
    <t>YALI0A10615p</t>
  </si>
  <si>
    <t>XM_499951.1</t>
  </si>
  <si>
    <t>XP_499951.1</t>
  </si>
  <si>
    <t>YALI0_A10615g</t>
  </si>
  <si>
    <t>YALI0A10637p</t>
  </si>
  <si>
    <t>XM_499952.1</t>
  </si>
  <si>
    <t>XP_499952.1</t>
  </si>
  <si>
    <t>YALI0_A10637g</t>
  </si>
  <si>
    <t>ADP/ATP carrier protein</t>
  </si>
  <si>
    <t>XM_499953.1</t>
  </si>
  <si>
    <t>XP_499953.1</t>
  </si>
  <si>
    <t>YALI0_A10659g</t>
  </si>
  <si>
    <t>YALI0A10681p</t>
  </si>
  <si>
    <t>XM_499954.1</t>
  </si>
  <si>
    <t>XP_499954.1</t>
  </si>
  <si>
    <t>YALI0_A10681g</t>
  </si>
  <si>
    <t>YALI0A10703p</t>
  </si>
  <si>
    <t>XM_499955.1</t>
  </si>
  <si>
    <t>XP_499955.1</t>
  </si>
  <si>
    <t>YALI0_A10703g</t>
  </si>
  <si>
    <t>40S ribosomal protein S7</t>
  </si>
  <si>
    <t>XM_499956.1</t>
  </si>
  <si>
    <t>XP_499956.1</t>
  </si>
  <si>
    <t>YALI0_A10725g</t>
  </si>
  <si>
    <t>YALI0A10747p</t>
  </si>
  <si>
    <t>XM_499957.1</t>
  </si>
  <si>
    <t>XP_499957.1</t>
  </si>
  <si>
    <t>YALI0_A10747g</t>
  </si>
  <si>
    <t>YALI0A10769p</t>
  </si>
  <si>
    <t>XM_499958.2</t>
  </si>
  <si>
    <t>XP_499958.2</t>
  </si>
  <si>
    <t>YALI0_A10769g</t>
  </si>
  <si>
    <t>YALI0A10813p</t>
  </si>
  <si>
    <t>XM_499960.1</t>
  </si>
  <si>
    <t>XP_499960.1</t>
  </si>
  <si>
    <t>YALI0_A10813g</t>
  </si>
  <si>
    <t>YALI0_A10835r</t>
  </si>
  <si>
    <t>YALI0A10879p</t>
  </si>
  <si>
    <t>XM_499961.1</t>
  </si>
  <si>
    <t>XP_499961.1</t>
  </si>
  <si>
    <t>YALI0_A10879g</t>
  </si>
  <si>
    <t>XR_002432059.1</t>
  </si>
  <si>
    <t>YALI0_A10890r</t>
  </si>
  <si>
    <t>YALI0A10901p</t>
  </si>
  <si>
    <t>XM_499962.2</t>
  </si>
  <si>
    <t>XP_499962.2</t>
  </si>
  <si>
    <t>YALI0_A10901g</t>
  </si>
  <si>
    <t>YALI0A10945p</t>
  </si>
  <si>
    <t>XM_499964.1</t>
  </si>
  <si>
    <t>XP_499964.1</t>
  </si>
  <si>
    <t>YALI0_A10945g</t>
  </si>
  <si>
    <t>YALI0A10967p</t>
  </si>
  <si>
    <t>XM_499965.1</t>
  </si>
  <si>
    <t>XP_499965.1</t>
  </si>
  <si>
    <t>YALI0_A10967g</t>
  </si>
  <si>
    <t>YALI0A10989p</t>
  </si>
  <si>
    <t>XM_499966.1</t>
  </si>
  <si>
    <t>XP_499966.1</t>
  </si>
  <si>
    <t>YALI0_A10989g</t>
  </si>
  <si>
    <t>YALI0A11011p</t>
  </si>
  <si>
    <t>XM_499967.1</t>
  </si>
  <si>
    <t>XP_499967.1</t>
  </si>
  <si>
    <t>YALI0_A11011g</t>
  </si>
  <si>
    <t>YALI0_A11033r</t>
  </si>
  <si>
    <t>YALI0A11077p</t>
  </si>
  <si>
    <t>XM_499968.1</t>
  </si>
  <si>
    <t>XP_499968.1</t>
  </si>
  <si>
    <t>YALI0_A11077g</t>
  </si>
  <si>
    <t>YALI0A11099p</t>
  </si>
  <si>
    <t>XM_499969.1</t>
  </si>
  <si>
    <t>XP_499969.1</t>
  </si>
  <si>
    <t>YALI0_A11099g</t>
  </si>
  <si>
    <t>YALI0A11121p</t>
  </si>
  <si>
    <t>XM_499970.1</t>
  </si>
  <si>
    <t>XP_499970.1</t>
  </si>
  <si>
    <t>YALI0_A11121g</t>
  </si>
  <si>
    <t>YALI0A11143p</t>
  </si>
  <si>
    <t>XM_499971.1</t>
  </si>
  <si>
    <t>XP_499971.1</t>
  </si>
  <si>
    <t>YALI0_A11143g</t>
  </si>
  <si>
    <t>YALI0A11157p</t>
  </si>
  <si>
    <t>XM_499972.2</t>
  </si>
  <si>
    <t>XP_499972.2</t>
  </si>
  <si>
    <t>YALI0_A11157g</t>
  </si>
  <si>
    <t>YALI0A11198p</t>
  </si>
  <si>
    <t>XM_499974.1</t>
  </si>
  <si>
    <t>XP_499974.1</t>
  </si>
  <si>
    <t>YALI0_A11198g</t>
  </si>
  <si>
    <t>YALI0A11220p</t>
  </si>
  <si>
    <t>XM_499975.1</t>
  </si>
  <si>
    <t>XP_499975.1</t>
  </si>
  <si>
    <t>YALI0_A11220g</t>
  </si>
  <si>
    <t>YALI0_A11242r</t>
  </si>
  <si>
    <t>YALI0_A11363r</t>
  </si>
  <si>
    <t>YALI0A11407p</t>
  </si>
  <si>
    <t>XM_499980.1</t>
  </si>
  <si>
    <t>XP_499980.1</t>
  </si>
  <si>
    <t>YALI0_A11407g</t>
  </si>
  <si>
    <t>YALI0_A11429r</t>
  </si>
  <si>
    <t>YALI0A11473p</t>
  </si>
  <si>
    <t>XM_499981.1</t>
  </si>
  <si>
    <t>XP_499981.1</t>
  </si>
  <si>
    <t>YALI0_A11473g</t>
  </si>
  <si>
    <t>YALI0_A11495r</t>
  </si>
  <si>
    <t>YALI0A11517p</t>
  </si>
  <si>
    <t>XM_499982.1</t>
  </si>
  <si>
    <t>XP_499982.1</t>
  </si>
  <si>
    <t>YALI0_A11517g</t>
  </si>
  <si>
    <t>YALI0A11539p</t>
  </si>
  <si>
    <t>XM_499983.1</t>
  </si>
  <si>
    <t>XP_499983.1</t>
  </si>
  <si>
    <t>YALI0_A11539g</t>
  </si>
  <si>
    <t>YALI0A11561p</t>
  </si>
  <si>
    <t>XM_499984.1</t>
  </si>
  <si>
    <t>XP_499984.1</t>
  </si>
  <si>
    <t>YALI0_A11561g</t>
  </si>
  <si>
    <t>YALI0A11605p</t>
  </si>
  <si>
    <t>XM_499985.1</t>
  </si>
  <si>
    <t>XP_499985.1</t>
  </si>
  <si>
    <t>YALI0_A11605g</t>
  </si>
  <si>
    <t>YALI0A11627p</t>
  </si>
  <si>
    <t>XM_499986.1</t>
  </si>
  <si>
    <t>XP_499986.1</t>
  </si>
  <si>
    <t>YALI0_A11627g</t>
  </si>
  <si>
    <t>YALI0A11649p</t>
  </si>
  <si>
    <t>XM_499987.1</t>
  </si>
  <si>
    <t>XP_499987.1</t>
  </si>
  <si>
    <t>YALI0_A11649g</t>
  </si>
  <si>
    <t>YALI0A11671p</t>
  </si>
  <si>
    <t>XM_499988.1</t>
  </si>
  <si>
    <t>XP_499988.1</t>
  </si>
  <si>
    <t>YALI0_A11671g</t>
  </si>
  <si>
    <t>YALI0_A11693r</t>
  </si>
  <si>
    <t>YALI0A11737p</t>
  </si>
  <si>
    <t>XM_499989.1</t>
  </si>
  <si>
    <t>XP_499989.1</t>
  </si>
  <si>
    <t>YALI0_A11737g</t>
  </si>
  <si>
    <t>YALI0A11759p</t>
  </si>
  <si>
    <t>XM_499990.1</t>
  </si>
  <si>
    <t>XP_499990.1</t>
  </si>
  <si>
    <t>YALI0_A11759g</t>
  </si>
  <si>
    <t>YALI0A11781p</t>
  </si>
  <si>
    <t>XM_499991.1</t>
  </si>
  <si>
    <t>XP_499991.1</t>
  </si>
  <si>
    <t>YALI0_A11781g</t>
  </si>
  <si>
    <t>YALI0A11803p</t>
  </si>
  <si>
    <t>XM_499992.1</t>
  </si>
  <si>
    <t>XP_499992.1</t>
  </si>
  <si>
    <t>YALI0_A11803g</t>
  </si>
  <si>
    <t>YALI0A11847p</t>
  </si>
  <si>
    <t>XM_499994.1</t>
  </si>
  <si>
    <t>XP_499994.1</t>
  </si>
  <si>
    <t>YALI0_A11847g</t>
  </si>
  <si>
    <t>YALI0A11869p</t>
  </si>
  <si>
    <t>XM_499995.2</t>
  </si>
  <si>
    <t>XP_499995.2</t>
  </si>
  <si>
    <t>YALI0_A11869g</t>
  </si>
  <si>
    <t>YALI0A11891p</t>
  </si>
  <si>
    <t>XM_499996.1</t>
  </si>
  <si>
    <t>XP_499996.1</t>
  </si>
  <si>
    <t>YALI0_A11891g</t>
  </si>
  <si>
    <t>YALI0A11935p</t>
  </si>
  <si>
    <t>XM_499997.1</t>
  </si>
  <si>
    <t>XP_499997.1</t>
  </si>
  <si>
    <t>YALI0_A11935g</t>
  </si>
  <si>
    <t>YALI0_A11957r</t>
  </si>
  <si>
    <t>YALI0A12001p</t>
  </si>
  <si>
    <t>XM_499998.1</t>
  </si>
  <si>
    <t>XP_499998.1</t>
  </si>
  <si>
    <t>YALI0_A12001g</t>
  </si>
  <si>
    <t>YALI0A12023p</t>
  </si>
  <si>
    <t>XM_499999.1</t>
  </si>
  <si>
    <t>XP_499999.1</t>
  </si>
  <si>
    <t>YALI0_A12023g</t>
  </si>
  <si>
    <t>YALI0A12045p</t>
  </si>
  <si>
    <t>XM_500000.1</t>
  </si>
  <si>
    <t>XP_500000.1</t>
  </si>
  <si>
    <t>YALI0_A12045g</t>
  </si>
  <si>
    <t>YALI0A12067p</t>
  </si>
  <si>
    <t>XM_500001.1</t>
  </si>
  <si>
    <t>XP_500001.1</t>
  </si>
  <si>
    <t>YALI0_A12067g</t>
  </si>
  <si>
    <t>YALI0A12111p</t>
  </si>
  <si>
    <t>XM_500003.1</t>
  </si>
  <si>
    <t>XP_500003.1</t>
  </si>
  <si>
    <t>YALI0_A12111g</t>
  </si>
  <si>
    <t>YALI0A12133p</t>
  </si>
  <si>
    <t>XM_500004.1</t>
  </si>
  <si>
    <t>XP_500004.1</t>
  </si>
  <si>
    <t>YALI0_A12133g</t>
  </si>
  <si>
    <t>YALI0A12155p</t>
  </si>
  <si>
    <t>XM_500005.1</t>
  </si>
  <si>
    <t>XP_500005.1</t>
  </si>
  <si>
    <t>YALI0_A12155g</t>
  </si>
  <si>
    <t>YALI0A12177p</t>
  </si>
  <si>
    <t>XM_500006.1</t>
  </si>
  <si>
    <t>XP_500006.1</t>
  </si>
  <si>
    <t>YALI0_A12177g</t>
  </si>
  <si>
    <t>YALI0A12199p</t>
  </si>
  <si>
    <t>XM_500007.2</t>
  </si>
  <si>
    <t>XP_500007.2</t>
  </si>
  <si>
    <t>YALI0_A12199g</t>
  </si>
  <si>
    <t>YALI0A12221p</t>
  </si>
  <si>
    <t>XM_500008.1</t>
  </si>
  <si>
    <t>XP_500008.1</t>
  </si>
  <si>
    <t>YALI0_A12221g</t>
  </si>
  <si>
    <t>YALI0A12243p</t>
  </si>
  <si>
    <t>XM_500009.1</t>
  </si>
  <si>
    <t>XP_500009.1</t>
  </si>
  <si>
    <t>YALI0_A12243g</t>
  </si>
  <si>
    <t>YALI0A12265p</t>
  </si>
  <si>
    <t>XM_500010.2</t>
  </si>
  <si>
    <t>XP_500010.2</t>
  </si>
  <si>
    <t>YALI0_A12265g</t>
  </si>
  <si>
    <t>YALI0A12287p</t>
  </si>
  <si>
    <t>XM_500011.1</t>
  </si>
  <si>
    <t>XP_500011.1</t>
  </si>
  <si>
    <t>YALI0_A12287g</t>
  </si>
  <si>
    <t>YALI0_A12309r</t>
  </si>
  <si>
    <t>YALI0A12353p</t>
  </si>
  <si>
    <t>XM_500012.1</t>
  </si>
  <si>
    <t>XP_500012.1</t>
  </si>
  <si>
    <t>YALI0_A12353g</t>
  </si>
  <si>
    <t>YALI0_A12375r</t>
  </si>
  <si>
    <t>YALI0A12419p</t>
  </si>
  <si>
    <t>XM_500013.2</t>
  </si>
  <si>
    <t>XP_500013.2</t>
  </si>
  <si>
    <t>YALI0_A12419g</t>
  </si>
  <si>
    <t>YALI0A12441p</t>
  </si>
  <si>
    <t>XM_500014.1</t>
  </si>
  <si>
    <t>XP_500014.1</t>
  </si>
  <si>
    <t>YALI0_A12441g</t>
  </si>
  <si>
    <t>XR_002432060.1</t>
  </si>
  <si>
    <t>YALI0_A12452r</t>
  </si>
  <si>
    <t>YALI0_A12463r</t>
  </si>
  <si>
    <t>YALI0A12507p</t>
  </si>
  <si>
    <t>XM_500015.1</t>
  </si>
  <si>
    <t>XP_500015.1</t>
  </si>
  <si>
    <t>YALI0_A12507g</t>
  </si>
  <si>
    <t>YALI0_A12529r</t>
  </si>
  <si>
    <t>YALI0A12573p</t>
  </si>
  <si>
    <t>XM_500016.1</t>
  </si>
  <si>
    <t>XP_500016.1</t>
  </si>
  <si>
    <t>YALI0_A12573g</t>
  </si>
  <si>
    <t>YALI0A12617p</t>
  </si>
  <si>
    <t>XM_500018.1</t>
  </si>
  <si>
    <t>XP_500018.1</t>
  </si>
  <si>
    <t>YALI0_A12617g</t>
  </si>
  <si>
    <t>YALI0_A12639r</t>
  </si>
  <si>
    <t>YALI0A12683p</t>
  </si>
  <si>
    <t>XM_500019.1</t>
  </si>
  <si>
    <t>XP_500019.1</t>
  </si>
  <si>
    <t>YALI0_A12683g</t>
  </si>
  <si>
    <t>YALI0A12705p</t>
  </si>
  <si>
    <t>XM_500020.1</t>
  </si>
  <si>
    <t>XP_500020.1</t>
  </si>
  <si>
    <t>YALI0_A12705g</t>
  </si>
  <si>
    <t>YALI0_A12727r</t>
  </si>
  <si>
    <t>YALI0_A12771r</t>
  </si>
  <si>
    <t>XR_002432061.1</t>
  </si>
  <si>
    <t>YALI0_A12782r</t>
  </si>
  <si>
    <t>YALI0_A12793r</t>
  </si>
  <si>
    <t>YALI0A12815p</t>
  </si>
  <si>
    <t>XM_500021.1</t>
  </si>
  <si>
    <t>XP_500021.1</t>
  </si>
  <si>
    <t>YALI0_A12815g</t>
  </si>
  <si>
    <t>YALI0A12837p</t>
  </si>
  <si>
    <t>XM_500022.1</t>
  </si>
  <si>
    <t>XP_500022.1</t>
  </si>
  <si>
    <t>YALI0_A12837g</t>
  </si>
  <si>
    <t>YALI0_A12859r</t>
  </si>
  <si>
    <t>YALI0A12925p</t>
  </si>
  <si>
    <t>XM_500023.1</t>
  </si>
  <si>
    <t>XP_500023.1</t>
  </si>
  <si>
    <t>YALI0_A12925g</t>
  </si>
  <si>
    <t>YALI0_A12947r</t>
  </si>
  <si>
    <t>YALI0A12969p</t>
  </si>
  <si>
    <t>XM_500024.1</t>
  </si>
  <si>
    <t>XP_500024.1</t>
  </si>
  <si>
    <t>YALI0_A12969g</t>
  </si>
  <si>
    <t>YALI0_A12991r</t>
  </si>
  <si>
    <t>XR_002432062.1</t>
  </si>
  <si>
    <t>YALI0_A13002r</t>
  </si>
  <si>
    <t>YALI0A13013p</t>
  </si>
  <si>
    <t>XM_500025.1</t>
  </si>
  <si>
    <t>XP_500025.1</t>
  </si>
  <si>
    <t>YALI0_A13013g</t>
  </si>
  <si>
    <t>YALI0A13035p</t>
  </si>
  <si>
    <t>XM_500026.2</t>
  </si>
  <si>
    <t>XP_500026.2</t>
  </si>
  <si>
    <t>YALI0_A13035g</t>
  </si>
  <si>
    <t>YALI0A13057p</t>
  </si>
  <si>
    <t>XM_500027.1</t>
  </si>
  <si>
    <t>XP_500027.1</t>
  </si>
  <si>
    <t>YALI0_A13057g</t>
  </si>
  <si>
    <t>YALI0A13079p</t>
  </si>
  <si>
    <t>XM_500028.1</t>
  </si>
  <si>
    <t>XP_500028.1</t>
  </si>
  <si>
    <t>YALI0_A13079g</t>
  </si>
  <si>
    <t>YALI0A13101p</t>
  </si>
  <si>
    <t>XM_500029.1</t>
  </si>
  <si>
    <t>XP_500029.1</t>
  </si>
  <si>
    <t>YALI0_A13101g</t>
  </si>
  <si>
    <t>YALI0_A13123r</t>
  </si>
  <si>
    <t>YALI0_A13189r</t>
  </si>
  <si>
    <t>YALI0A13233p</t>
  </si>
  <si>
    <t>XM_500032.2</t>
  </si>
  <si>
    <t>XP_500032.2</t>
  </si>
  <si>
    <t>YALI0_A13233g</t>
  </si>
  <si>
    <t>YALI0A13255p</t>
  </si>
  <si>
    <t>XM_500033.1</t>
  </si>
  <si>
    <t>XP_500033.1</t>
  </si>
  <si>
    <t>YALI0_A13255g</t>
  </si>
  <si>
    <t>YALI0A13277p</t>
  </si>
  <si>
    <t>XM_500034.1</t>
  </si>
  <si>
    <t>XP_500034.1</t>
  </si>
  <si>
    <t>YALI0_A13277g</t>
  </si>
  <si>
    <t>YALI0A13299p</t>
  </si>
  <si>
    <t>XM_500035.1</t>
  </si>
  <si>
    <t>XP_500035.1</t>
  </si>
  <si>
    <t>YALI0_A13299g</t>
  </si>
  <si>
    <t>YALI0A13321p</t>
  </si>
  <si>
    <t>XM_500036.1</t>
  </si>
  <si>
    <t>XP_500036.1</t>
  </si>
  <si>
    <t>YALI0_A13321g</t>
  </si>
  <si>
    <t>YALI0_A13343r</t>
  </si>
  <si>
    <t>YALI0A13387p</t>
  </si>
  <si>
    <t>XM_500037.1</t>
  </si>
  <si>
    <t>XP_500037.1</t>
  </si>
  <si>
    <t>YALI0_A13387g</t>
  </si>
  <si>
    <t>YALI0_A13409r</t>
  </si>
  <si>
    <t>XR_002432063.1</t>
  </si>
  <si>
    <t>YALI0_A13431r</t>
  </si>
  <si>
    <t>YALI0_A13453r</t>
  </si>
  <si>
    <t>YALI0A13497p</t>
  </si>
  <si>
    <t>XM_500038.1</t>
  </si>
  <si>
    <t>XP_500038.1</t>
  </si>
  <si>
    <t>YALI0_A13497g</t>
  </si>
  <si>
    <t>YALI0A13519p</t>
  </si>
  <si>
    <t>XM_500039.1</t>
  </si>
  <si>
    <t>XP_500039.1</t>
  </si>
  <si>
    <t>YALI0_A13519g</t>
  </si>
  <si>
    <t>YALI0A13541p</t>
  </si>
  <si>
    <t>XM_500040.1</t>
  </si>
  <si>
    <t>XP_500040.1</t>
  </si>
  <si>
    <t>YALI0_A13541g</t>
  </si>
  <si>
    <t>YALI0A13563p</t>
  </si>
  <si>
    <t>XM_500041.1</t>
  </si>
  <si>
    <t>XP_500041.1</t>
  </si>
  <si>
    <t>YALI0_A13563g</t>
  </si>
  <si>
    <t>YALI0A13585p</t>
  </si>
  <si>
    <t>XM_500042.1</t>
  </si>
  <si>
    <t>XP_500042.1</t>
  </si>
  <si>
    <t>YALI0_A13585g</t>
  </si>
  <si>
    <t>YALI0A13607p</t>
  </si>
  <si>
    <t>XM_500043.1</t>
  </si>
  <si>
    <t>XP_500043.1</t>
  </si>
  <si>
    <t>YALI0_A13607g</t>
  </si>
  <si>
    <t>YALI0_A13629r</t>
  </si>
  <si>
    <t>YALI0A13673p</t>
  </si>
  <si>
    <t>XM_500044.1</t>
  </si>
  <si>
    <t>XP_500044.1</t>
  </si>
  <si>
    <t>YALI0_A13673g</t>
  </si>
  <si>
    <t>YALI0A13695p</t>
  </si>
  <si>
    <t>XM_500045.1</t>
  </si>
  <si>
    <t>XP_500045.1</t>
  </si>
  <si>
    <t>YALI0_A13695g</t>
  </si>
  <si>
    <t>YALI0_A13717r</t>
  </si>
  <si>
    <t>YALI0_A13761r</t>
  </si>
  <si>
    <t>YALI0_A13805r</t>
  </si>
  <si>
    <t>YALI0A13849p</t>
  </si>
  <si>
    <t>XM_500046.1</t>
  </si>
  <si>
    <t>XP_500046.1</t>
  </si>
  <si>
    <t>YALI0_A13849g</t>
  </si>
  <si>
    <t>YALI0_A13871r</t>
  </si>
  <si>
    <t>YALI0A13915p</t>
  </si>
  <si>
    <t>XM_500047.1</t>
  </si>
  <si>
    <t>XP_500047.1</t>
  </si>
  <si>
    <t>YALI0_A13915g</t>
  </si>
  <si>
    <t>YALI0A13937p</t>
  </si>
  <si>
    <t>XM_500048.1</t>
  </si>
  <si>
    <t>XP_500048.1</t>
  </si>
  <si>
    <t>YALI0_A13937g</t>
  </si>
  <si>
    <t>YALI0_A13959r</t>
  </si>
  <si>
    <t>YALI0_A14003r</t>
  </si>
  <si>
    <t>YALI0_A14025r</t>
  </si>
  <si>
    <t>YALI0A14069p</t>
  </si>
  <si>
    <t>XM_500049.1</t>
  </si>
  <si>
    <t>XP_500049.1</t>
  </si>
  <si>
    <t>YALI0_A14069g</t>
  </si>
  <si>
    <t>YALI0_A14091r</t>
  </si>
  <si>
    <t>YALI0_A14113r</t>
  </si>
  <si>
    <t>YALI0A14157p</t>
  </si>
  <si>
    <t>XM_500050.1</t>
  </si>
  <si>
    <t>XP_500050.1</t>
  </si>
  <si>
    <t>YALI0_A14157g</t>
  </si>
  <si>
    <t>YALI0_A14168r</t>
  </si>
  <si>
    <t>YALI0A14212p</t>
  </si>
  <si>
    <t>XM_500051.2</t>
  </si>
  <si>
    <t>XP_500051.2</t>
  </si>
  <si>
    <t>YALI0_A14212g</t>
  </si>
  <si>
    <t>YALI0A14234p</t>
  </si>
  <si>
    <t>XM_500052.1</t>
  </si>
  <si>
    <t>XP_500052.1</t>
  </si>
  <si>
    <t>YALI0_A14234g</t>
  </si>
  <si>
    <t>YALI0A14256p</t>
  </si>
  <si>
    <t>XM_500053.1</t>
  </si>
  <si>
    <t>XP_500053.1</t>
  </si>
  <si>
    <t>YALI0_A14256g</t>
  </si>
  <si>
    <t>YALI0_A14278r</t>
  </si>
  <si>
    <t>YALI0A14322p</t>
  </si>
  <si>
    <t>XM_500054.1</t>
  </si>
  <si>
    <t>XP_500054.1</t>
  </si>
  <si>
    <t>YALI0_A14322g</t>
  </si>
  <si>
    <t>YALI0_A14344r</t>
  </si>
  <si>
    <t>YALI0A14366p</t>
  </si>
  <si>
    <t>XM_500055.1</t>
  </si>
  <si>
    <t>XP_500055.1</t>
  </si>
  <si>
    <t>YALI0_A14366g</t>
  </si>
  <si>
    <t>YALI0A14388p</t>
  </si>
  <si>
    <t>XM_500056.1</t>
  </si>
  <si>
    <t>XP_500056.1</t>
  </si>
  <si>
    <t>YALI0_A14388g</t>
  </si>
  <si>
    <t>YALI0_A14410r</t>
  </si>
  <si>
    <t>YALI0A14454p</t>
  </si>
  <si>
    <t>XM_500057.1</t>
  </si>
  <si>
    <t>XP_500057.1</t>
  </si>
  <si>
    <t>YALI0_A14454g</t>
  </si>
  <si>
    <t>YALI0A14476p</t>
  </si>
  <si>
    <t>XM_500058.1</t>
  </si>
  <si>
    <t>XP_500058.1</t>
  </si>
  <si>
    <t>YALI0_A14476g</t>
  </si>
  <si>
    <t>YALI0A14498p</t>
  </si>
  <si>
    <t>XM_500059.1</t>
  </si>
  <si>
    <t>XP_500059.1</t>
  </si>
  <si>
    <t>YALI0_A14498g</t>
  </si>
  <si>
    <t>YALI0A14520p</t>
  </si>
  <si>
    <t>XM_500060.1</t>
  </si>
  <si>
    <t>XP_500060.1</t>
  </si>
  <si>
    <t>YALI0_A14520g</t>
  </si>
  <si>
    <t>YALI0A14542p</t>
  </si>
  <si>
    <t>XM_500061.1</t>
  </si>
  <si>
    <t>XP_500061.1</t>
  </si>
  <si>
    <t>YALI0_A14542g</t>
  </si>
  <si>
    <t>YALI0A14564p</t>
  </si>
  <si>
    <t>XM_500062.1</t>
  </si>
  <si>
    <t>XP_500062.1</t>
  </si>
  <si>
    <t>YALI0_A14564g</t>
  </si>
  <si>
    <t>YALI0A14586p</t>
  </si>
  <si>
    <t>XM_500063.1</t>
  </si>
  <si>
    <t>XP_500063.1</t>
  </si>
  <si>
    <t>YALI0_A14586g</t>
  </si>
  <si>
    <t>YALI0A14608p</t>
  </si>
  <si>
    <t>XM_500064.1</t>
  </si>
  <si>
    <t>XP_500064.1</t>
  </si>
  <si>
    <t>YALI0_A14608g</t>
  </si>
  <si>
    <t>YALI0A14630p</t>
  </si>
  <si>
    <t>XM_500065.1</t>
  </si>
  <si>
    <t>XP_500065.1</t>
  </si>
  <si>
    <t>YALI0_A14630g</t>
  </si>
  <si>
    <t>YALI0_A14652r</t>
  </si>
  <si>
    <t>YALI0A14707p</t>
  </si>
  <si>
    <t>XM_500068.2</t>
  </si>
  <si>
    <t>XP_500068.2</t>
  </si>
  <si>
    <t>YALI0_A14707g</t>
  </si>
  <si>
    <t>YALI0A14740p</t>
  </si>
  <si>
    <t>XM_500070.1</t>
  </si>
  <si>
    <t>XP_500070.1</t>
  </si>
  <si>
    <t>YALI0_A14740g</t>
  </si>
  <si>
    <t>YALI0A14762p</t>
  </si>
  <si>
    <t>XM_500071.1</t>
  </si>
  <si>
    <t>XP_500071.1</t>
  </si>
  <si>
    <t>YALI0_A14762g</t>
  </si>
  <si>
    <t>YALI0A14784p</t>
  </si>
  <si>
    <t>XM_500072.2</t>
  </si>
  <si>
    <t>XP_500072.2</t>
  </si>
  <si>
    <t>YALI0_A14784g</t>
  </si>
  <si>
    <t>YALI0A14806p</t>
  </si>
  <si>
    <t>XM_500073.1</t>
  </si>
  <si>
    <t>XP_500073.1</t>
  </si>
  <si>
    <t>YALI0_A14806g</t>
  </si>
  <si>
    <t>YALI0A14839p</t>
  </si>
  <si>
    <t>XM_002142952.1</t>
  </si>
  <si>
    <t>XP_002142988.1</t>
  </si>
  <si>
    <t>YALI0_A14839g</t>
  </si>
  <si>
    <t>YALI0A14861p</t>
  </si>
  <si>
    <t>XM_500075.1</t>
  </si>
  <si>
    <t>XP_500075.1</t>
  </si>
  <si>
    <t>YALI0_A14861g</t>
  </si>
  <si>
    <t>YALI0A14883p</t>
  </si>
  <si>
    <t>XM_500076.1</t>
  </si>
  <si>
    <t>XP_500076.1</t>
  </si>
  <si>
    <t>YALI0_A14883g</t>
  </si>
  <si>
    <t>XR_002432064.1</t>
  </si>
  <si>
    <t>YALI0_A14894r</t>
  </si>
  <si>
    <t>YALI0A14905p</t>
  </si>
  <si>
    <t>XM_500077.1</t>
  </si>
  <si>
    <t>XP_500077.1</t>
  </si>
  <si>
    <t>YALI0_A14905g</t>
  </si>
  <si>
    <t>YALI0A14927p</t>
  </si>
  <si>
    <t>XM_500078.1</t>
  </si>
  <si>
    <t>XP_500078.1</t>
  </si>
  <si>
    <t>YALI0_A14927g</t>
  </si>
  <si>
    <t>YALI0A14949p</t>
  </si>
  <si>
    <t>XM_500079.1</t>
  </si>
  <si>
    <t>XP_500079.1</t>
  </si>
  <si>
    <t>YALI0_A14949g</t>
  </si>
  <si>
    <t>YALI0A15059p</t>
  </si>
  <si>
    <t>XM_500083.1</t>
  </si>
  <si>
    <t>XP_500083.1</t>
  </si>
  <si>
    <t>YALI0_A15059g</t>
  </si>
  <si>
    <t>YALI0A15081p</t>
  </si>
  <si>
    <t>XM_500084.1</t>
  </si>
  <si>
    <t>XP_500084.1</t>
  </si>
  <si>
    <t>YALI0_A15081g</t>
  </si>
  <si>
    <t>YALI0A15103p</t>
  </si>
  <si>
    <t>XM_500085.1</t>
  </si>
  <si>
    <t>XP_500085.1</t>
  </si>
  <si>
    <t>YALI0_A15103g</t>
  </si>
  <si>
    <t>YALI0A15125p</t>
  </si>
  <si>
    <t>XM_500086.1</t>
  </si>
  <si>
    <t>XP_500086.1</t>
  </si>
  <si>
    <t>YALI0_A15125g</t>
  </si>
  <si>
    <t>YALI0A15147p</t>
  </si>
  <si>
    <t>XM_500087.1</t>
  </si>
  <si>
    <t>XP_500087.1</t>
  </si>
  <si>
    <t>YALI0_A15147g</t>
  </si>
  <si>
    <t>YALI0A15169p</t>
  </si>
  <si>
    <t>XM_500088.1</t>
  </si>
  <si>
    <t>XP_500088.1</t>
  </si>
  <si>
    <t>YALI0_A15169g</t>
  </si>
  <si>
    <t>YALI0_A15191r</t>
  </si>
  <si>
    <t>YALI0_A15213r</t>
  </si>
  <si>
    <t>YALI0A15257p</t>
  </si>
  <si>
    <t>XM_500089.1</t>
  </si>
  <si>
    <t>XP_500089.1</t>
  </si>
  <si>
    <t>YALI0_A15257g</t>
  </si>
  <si>
    <t>YALI0_A15279r</t>
  </si>
  <si>
    <t>YALI0_A15323r</t>
  </si>
  <si>
    <t>XR_002432065.1</t>
  </si>
  <si>
    <t>YALI0_A15334r</t>
  </si>
  <si>
    <t>YALI0A15345p</t>
  </si>
  <si>
    <t>XM_500090.1</t>
  </si>
  <si>
    <t>XP_500090.1</t>
  </si>
  <si>
    <t>YALI0_A15345g</t>
  </si>
  <si>
    <t>YALI0A15378p</t>
  </si>
  <si>
    <t>XM_500092.1</t>
  </si>
  <si>
    <t>XP_500092.1</t>
  </si>
  <si>
    <t>YALI0_A15378g</t>
  </si>
  <si>
    <t>YALI0A15400p</t>
  </si>
  <si>
    <t>XM_500093.1</t>
  </si>
  <si>
    <t>XP_500093.1</t>
  </si>
  <si>
    <t>YALI0_A15400g</t>
  </si>
  <si>
    <t>YALI0A15422p</t>
  </si>
  <si>
    <t>XM_500094.1</t>
  </si>
  <si>
    <t>XP_500094.1</t>
  </si>
  <si>
    <t>YALI0_A15422g</t>
  </si>
  <si>
    <t>YALI0A15433p</t>
  </si>
  <si>
    <t>XM_002142953.1</t>
  </si>
  <si>
    <t>XP_002142989.1</t>
  </si>
  <si>
    <t>YALI0_A15433g</t>
  </si>
  <si>
    <t>YALI0A15444p</t>
  </si>
  <si>
    <t>XM_500095.1</t>
  </si>
  <si>
    <t>XP_500095.1</t>
  </si>
  <si>
    <t>YALI0_A15444g</t>
  </si>
  <si>
    <t>YALI0A15466p</t>
  </si>
  <si>
    <t>XM_500096.1</t>
  </si>
  <si>
    <t>XP_500096.1</t>
  </si>
  <si>
    <t>YALI0_A15466g</t>
  </si>
  <si>
    <t>YALI0A15488p</t>
  </si>
  <si>
    <t>XM_500097.1</t>
  </si>
  <si>
    <t>XP_500097.1</t>
  </si>
  <si>
    <t>YALI0_A15488g</t>
  </si>
  <si>
    <t>YALI0_A15510r</t>
  </si>
  <si>
    <t>YALI0A15554p</t>
  </si>
  <si>
    <t>XM_500098.1</t>
  </si>
  <si>
    <t>XP_500098.1</t>
  </si>
  <si>
    <t>YALI0_A15554g</t>
  </si>
  <si>
    <t>YALI0A15576p</t>
  </si>
  <si>
    <t>XM_500099.1</t>
  </si>
  <si>
    <t>XP_500099.1</t>
  </si>
  <si>
    <t>YALI0_A15576g</t>
  </si>
  <si>
    <t>YALI0A15598p</t>
  </si>
  <si>
    <t>XM_500100.1</t>
  </si>
  <si>
    <t>XP_500100.1</t>
  </si>
  <si>
    <t>YALI0_A15598g</t>
  </si>
  <si>
    <t>YALI0A15642p</t>
  </si>
  <si>
    <t>XM_500102.2</t>
  </si>
  <si>
    <t>XP_500102.2</t>
  </si>
  <si>
    <t>YALI0_A15642g</t>
  </si>
  <si>
    <t>YALI0_A15664r</t>
  </si>
  <si>
    <t>YALI0A15686p</t>
  </si>
  <si>
    <t>XM_500103.1</t>
  </si>
  <si>
    <t>XP_500103.1</t>
  </si>
  <si>
    <t>YALI0_A15686g</t>
  </si>
  <si>
    <t>YALI0A15708p</t>
  </si>
  <si>
    <t>XM_500104.1</t>
  </si>
  <si>
    <t>XP_500104.1</t>
  </si>
  <si>
    <t>YALI0_A15708g</t>
  </si>
  <si>
    <t>YALI0_A15730r</t>
  </si>
  <si>
    <t>YALI0A15752p</t>
  </si>
  <si>
    <t>XM_500105.2</t>
  </si>
  <si>
    <t>XP_500105.2</t>
  </si>
  <si>
    <t>YALI0_A15752g</t>
  </si>
  <si>
    <t>YALI0A15774p</t>
  </si>
  <si>
    <t>XM_500106.1</t>
  </si>
  <si>
    <t>XP_500106.1</t>
  </si>
  <si>
    <t>YALI0_A15774g</t>
  </si>
  <si>
    <t>YALI0A15796p</t>
  </si>
  <si>
    <t>XM_500107.1</t>
  </si>
  <si>
    <t>XP_500107.1</t>
  </si>
  <si>
    <t>YALI0_A15796g</t>
  </si>
  <si>
    <t>YALI0_A15818r</t>
  </si>
  <si>
    <t>YALI0_A15862r</t>
  </si>
  <si>
    <t>YALI0A15884p</t>
  </si>
  <si>
    <t>XM_500108.1</t>
  </si>
  <si>
    <t>XP_500108.1</t>
  </si>
  <si>
    <t>YALI0_A15884g</t>
  </si>
  <si>
    <t>YALI0A15906p</t>
  </si>
  <si>
    <t>XM_500109.1</t>
  </si>
  <si>
    <t>XP_500109.1</t>
  </si>
  <si>
    <t>YALI0_A15906g</t>
  </si>
  <si>
    <t>YALI0_A15928r</t>
  </si>
  <si>
    <t>YALI0A15950p</t>
  </si>
  <si>
    <t>XM_500110.1</t>
  </si>
  <si>
    <t>XP_500110.1</t>
  </si>
  <si>
    <t>YALI0_A15950g</t>
  </si>
  <si>
    <t>YALI0A15972p</t>
  </si>
  <si>
    <t>XM_500111.1</t>
  </si>
  <si>
    <t>XP_500111.1</t>
  </si>
  <si>
    <t>YALI0_A15972g</t>
  </si>
  <si>
    <t>YALI0_A15994r</t>
  </si>
  <si>
    <t>YALI0A16016p</t>
  </si>
  <si>
    <t>XM_500112.1</t>
  </si>
  <si>
    <t>XP_500112.1</t>
  </si>
  <si>
    <t>YALI0_A16016g</t>
  </si>
  <si>
    <t>YALI0A16038p</t>
  </si>
  <si>
    <t>XM_500113.1</t>
  </si>
  <si>
    <t>XP_500113.1</t>
  </si>
  <si>
    <t>YALI0_A16038g</t>
  </si>
  <si>
    <t>YALI0A16060p</t>
  </si>
  <si>
    <t>XM_500114.1</t>
  </si>
  <si>
    <t>XP_500114.1</t>
  </si>
  <si>
    <t>YALI0_A16060g</t>
  </si>
  <si>
    <t>YALI0A16082p</t>
  </si>
  <si>
    <t>XM_500115.1</t>
  </si>
  <si>
    <t>XP_500115.1</t>
  </si>
  <si>
    <t>YALI0_A16082g</t>
  </si>
  <si>
    <t>YALI0_A16104r</t>
  </si>
  <si>
    <t>XR_002432066.1</t>
  </si>
  <si>
    <t>YALI0_A16126r</t>
  </si>
  <si>
    <t>YALI0A16148p</t>
  </si>
  <si>
    <t>XM_500116.1</t>
  </si>
  <si>
    <t>XP_500116.1</t>
  </si>
  <si>
    <t>YALI0_A16148g</t>
  </si>
  <si>
    <t>YALI0A16170p</t>
  </si>
  <si>
    <t>XM_500117.1</t>
  </si>
  <si>
    <t>XP_500117.1</t>
  </si>
  <si>
    <t>YALI0_A16170g</t>
  </si>
  <si>
    <t>YALI0A16192p</t>
  </si>
  <si>
    <t>XM_500118.1</t>
  </si>
  <si>
    <t>XP_500118.1</t>
  </si>
  <si>
    <t>YALI0_A16192g</t>
  </si>
  <si>
    <t>YALI0A16207p</t>
  </si>
  <si>
    <t>XM_500119.1</t>
  </si>
  <si>
    <t>XP_500119.1</t>
  </si>
  <si>
    <t>YALI0_A16207g</t>
  </si>
  <si>
    <t>YALI0A16214p</t>
  </si>
  <si>
    <t>XM_500120.1</t>
  </si>
  <si>
    <t>XP_500120.1</t>
  </si>
  <si>
    <t>YALI0_A16214g</t>
  </si>
  <si>
    <t>YALI0A16291p</t>
  </si>
  <si>
    <t>XM_500125.1</t>
  </si>
  <si>
    <t>XP_500125.1</t>
  </si>
  <si>
    <t>YALI0_A16291g</t>
  </si>
  <si>
    <t>YALI0A16313p</t>
  </si>
  <si>
    <t>XM_500126.1</t>
  </si>
  <si>
    <t>XP_500126.1</t>
  </si>
  <si>
    <t>YALI0_A16313g</t>
  </si>
  <si>
    <t>YALI0_A16335r</t>
  </si>
  <si>
    <t>YALI0A16379p</t>
  </si>
  <si>
    <t>XM_500127.1</t>
  </si>
  <si>
    <t>XP_500127.1</t>
  </si>
  <si>
    <t>YALI0_A16379g</t>
  </si>
  <si>
    <t>YALI0A16401p</t>
  </si>
  <si>
    <t>XM_500128.1</t>
  </si>
  <si>
    <t>XP_500128.1</t>
  </si>
  <si>
    <t>YALI0_A16401g</t>
  </si>
  <si>
    <t>YALI0A16423p</t>
  </si>
  <si>
    <t>XM_500129.1</t>
  </si>
  <si>
    <t>XP_500129.1</t>
  </si>
  <si>
    <t>YALI0_A16423g</t>
  </si>
  <si>
    <t>YALI0A16445p</t>
  </si>
  <si>
    <t>XM_500130.1</t>
  </si>
  <si>
    <t>XP_500130.1</t>
  </si>
  <si>
    <t>YALI0_A16445g</t>
  </si>
  <si>
    <t>YALI0A16467p</t>
  </si>
  <si>
    <t>XM_500131.1</t>
  </si>
  <si>
    <t>XP_500131.1</t>
  </si>
  <si>
    <t>YALI0_A16467g</t>
  </si>
  <si>
    <t>YALI0A16489p</t>
  </si>
  <si>
    <t>XM_500132.1</t>
  </si>
  <si>
    <t>XP_500132.1</t>
  </si>
  <si>
    <t>YALI0_A16489g</t>
  </si>
  <si>
    <t>YALI0A16511p</t>
  </si>
  <si>
    <t>XM_500133.1</t>
  </si>
  <si>
    <t>XP_500133.1</t>
  </si>
  <si>
    <t>YALI0_A16511g</t>
  </si>
  <si>
    <t>YALI0A16566p</t>
  </si>
  <si>
    <t>XM_500135.2</t>
  </si>
  <si>
    <t>XP_500135.2</t>
  </si>
  <si>
    <t>YALI0_A16566g</t>
  </si>
  <si>
    <t>YALI0A16588p</t>
  </si>
  <si>
    <t>XM_500136.2</t>
  </si>
  <si>
    <t>XP_500136.2</t>
  </si>
  <si>
    <t>YALI0_A16588g</t>
  </si>
  <si>
    <t>XR_002432067.1</t>
  </si>
  <si>
    <t>YALI0_A16599r</t>
  </si>
  <si>
    <t>YALI0A16610p</t>
  </si>
  <si>
    <t>XM_500137.1</t>
  </si>
  <si>
    <t>XP_500137.1</t>
  </si>
  <si>
    <t>YALI0_A16610g</t>
  </si>
  <si>
    <t>YALI0_A16632r</t>
  </si>
  <si>
    <t>YALI0_A16676r</t>
  </si>
  <si>
    <t>YALI0A16698p</t>
  </si>
  <si>
    <t>XM_500138.1</t>
  </si>
  <si>
    <t>XP_500138.1</t>
  </si>
  <si>
    <t>YALI0_A16698g</t>
  </si>
  <si>
    <t>YALI0A16720p</t>
  </si>
  <si>
    <t>XM_500139.1</t>
  </si>
  <si>
    <t>XP_500139.1</t>
  </si>
  <si>
    <t>YALI0_A16720g</t>
  </si>
  <si>
    <t>YALI0A16775p</t>
  </si>
  <si>
    <t>XM_500142.1</t>
  </si>
  <si>
    <t>XP_500142.1</t>
  </si>
  <si>
    <t>YALI0_A16775g</t>
  </si>
  <si>
    <t>YALI0A16797p</t>
  </si>
  <si>
    <t>XM_500143.1</t>
  </si>
  <si>
    <t>XP_500143.1</t>
  </si>
  <si>
    <t>YALI0_A16797g</t>
  </si>
  <si>
    <t>YALI0A16819p</t>
  </si>
  <si>
    <t>XM_500144.1</t>
  </si>
  <si>
    <t>XP_500144.1</t>
  </si>
  <si>
    <t>YALI0_A16819g</t>
  </si>
  <si>
    <t>YALI0A16841p</t>
  </si>
  <si>
    <t>XM_500145.1</t>
  </si>
  <si>
    <t>XP_500145.1</t>
  </si>
  <si>
    <t>YALI0_A16841g</t>
  </si>
  <si>
    <t>YALI0A16863p</t>
  </si>
  <si>
    <t>XM_500146.1</t>
  </si>
  <si>
    <t>XP_500146.1</t>
  </si>
  <si>
    <t>YALI0_A16863g</t>
  </si>
  <si>
    <t>YALI0A16868p</t>
  </si>
  <si>
    <t>XM_002142954.1</t>
  </si>
  <si>
    <t>XP_002142990.1</t>
  </si>
  <si>
    <t>YALI0_A16868g</t>
  </si>
  <si>
    <t>YALI0_A16907r</t>
  </si>
  <si>
    <t>YALI0_A16951r</t>
  </si>
  <si>
    <t>YALI0_A16973r</t>
  </si>
  <si>
    <t>YALI0A17020p</t>
  </si>
  <si>
    <t>XM_500147.1</t>
  </si>
  <si>
    <t>XP_500147.1</t>
  </si>
  <si>
    <t>YALI0_A17020g</t>
  </si>
  <si>
    <t>YALI0A17039p</t>
  </si>
  <si>
    <t>XM_500148.2</t>
  </si>
  <si>
    <t>XP_500148.2</t>
  </si>
  <si>
    <t>YALI0_A17039g</t>
  </si>
  <si>
    <t>YALI0A17061p</t>
  </si>
  <si>
    <t>XM_500149.1</t>
  </si>
  <si>
    <t>XP_500149.1</t>
  </si>
  <si>
    <t>YALI0_A17061g</t>
  </si>
  <si>
    <t>YALI0_A17083r</t>
  </si>
  <si>
    <t>YALI0A17127p</t>
  </si>
  <si>
    <t>XM_500150.1</t>
  </si>
  <si>
    <t>XP_500150.1</t>
  </si>
  <si>
    <t>YALI0_A17127g</t>
  </si>
  <si>
    <t>YALI0A17149p</t>
  </si>
  <si>
    <t>XM_500151.1</t>
  </si>
  <si>
    <t>XP_500151.1</t>
  </si>
  <si>
    <t>YALI0_A17149g</t>
  </si>
  <si>
    <t>YALI0A17171p</t>
  </si>
  <si>
    <t>XM_500152.1</t>
  </si>
  <si>
    <t>XP_500152.1</t>
  </si>
  <si>
    <t>YALI0_A17171g</t>
  </si>
  <si>
    <t>YALI0A17193p</t>
  </si>
  <si>
    <t>XM_500153.1</t>
  </si>
  <si>
    <t>XP_500153.1</t>
  </si>
  <si>
    <t>YALI0_A17193g</t>
  </si>
  <si>
    <t>YALI0A17215p</t>
  </si>
  <si>
    <t>XM_500154.1</t>
  </si>
  <si>
    <t>XP_500154.1</t>
  </si>
  <si>
    <t>YALI0_A17215g</t>
  </si>
  <si>
    <t>YALI0A17237p</t>
  </si>
  <si>
    <t>XM_500155.1</t>
  </si>
  <si>
    <t>XP_500155.1</t>
  </si>
  <si>
    <t>YALI0_A17237g</t>
  </si>
  <si>
    <t>YALI0A17259p</t>
  </si>
  <si>
    <t>XM_500156.1</t>
  </si>
  <si>
    <t>XP_500156.1</t>
  </si>
  <si>
    <t>YALI0_A17259g</t>
  </si>
  <si>
    <t>YALI0A17281p</t>
  </si>
  <si>
    <t>XM_500157.1</t>
  </si>
  <si>
    <t>XP_500157.1</t>
  </si>
  <si>
    <t>YALI0_A17281g</t>
  </si>
  <si>
    <t>YALI0A17292p</t>
  </si>
  <si>
    <t>XM_500158.1</t>
  </si>
  <si>
    <t>XP_500158.1</t>
  </si>
  <si>
    <t>YALI0_A17292g</t>
  </si>
  <si>
    <t>YALI0A17314p</t>
  </si>
  <si>
    <t>XM_500159.1</t>
  </si>
  <si>
    <t>XP_500159.1</t>
  </si>
  <si>
    <t>YALI0_A17314g</t>
  </si>
  <si>
    <t>YALI0A17336p</t>
  </si>
  <si>
    <t>XM_500160.1</t>
  </si>
  <si>
    <t>XP_500160.1</t>
  </si>
  <si>
    <t>YALI0_A17336g</t>
  </si>
  <si>
    <t>YALI0A17358p</t>
  </si>
  <si>
    <t>XM_500161.1</t>
  </si>
  <si>
    <t>XP_500161.1</t>
  </si>
  <si>
    <t>YALI0_A17358g</t>
  </si>
  <si>
    <t>YALI0A17380p</t>
  </si>
  <si>
    <t>XM_500162.1</t>
  </si>
  <si>
    <t>XP_500162.1</t>
  </si>
  <si>
    <t>YALI0_A17380g</t>
  </si>
  <si>
    <t>YALI0_A17402r</t>
  </si>
  <si>
    <t>YALI0A17424p</t>
  </si>
  <si>
    <t>XM_500163.1</t>
  </si>
  <si>
    <t>XP_500163.1</t>
  </si>
  <si>
    <t>YALI0_A17424g</t>
  </si>
  <si>
    <t>YALI0A17446p</t>
  </si>
  <si>
    <t>XM_500164.1</t>
  </si>
  <si>
    <t>XP_500164.1</t>
  </si>
  <si>
    <t>YALI0_A17446g</t>
  </si>
  <si>
    <t>YALI0A17468p</t>
  </si>
  <si>
    <t>XM_500165.1</t>
  </si>
  <si>
    <t>XP_500165.1</t>
  </si>
  <si>
    <t>YALI0_A17468g</t>
  </si>
  <si>
    <t>YALI0A17490p</t>
  </si>
  <si>
    <t>XM_500166.1</t>
  </si>
  <si>
    <t>XP_500166.1</t>
  </si>
  <si>
    <t>YALI0_A17490g</t>
  </si>
  <si>
    <t>YALI0A17512p</t>
  </si>
  <si>
    <t>XM_500167.1</t>
  </si>
  <si>
    <t>XP_500167.1</t>
  </si>
  <si>
    <t>YALI0_A17512g</t>
  </si>
  <si>
    <t>YALI0A17534p</t>
  </si>
  <si>
    <t>XM_500168.1</t>
  </si>
  <si>
    <t>XP_500168.1</t>
  </si>
  <si>
    <t>YALI0_A17534g</t>
  </si>
  <si>
    <t>YALI0A17556p</t>
  </si>
  <si>
    <t>XM_500169.1</t>
  </si>
  <si>
    <t>XP_500169.1</t>
  </si>
  <si>
    <t>YALI0_A17556g</t>
  </si>
  <si>
    <t>YALI0A17578p</t>
  </si>
  <si>
    <t>XM_500170.1</t>
  </si>
  <si>
    <t>XP_500170.1</t>
  </si>
  <si>
    <t>YALI0_A17578g</t>
  </si>
  <si>
    <t>YALI0A17600p</t>
  </si>
  <si>
    <t>XM_500171.1</t>
  </si>
  <si>
    <t>XP_500171.1</t>
  </si>
  <si>
    <t>YALI0_A17600g</t>
  </si>
  <si>
    <t>YALI0_A17622r</t>
  </si>
  <si>
    <t>YALI0A17666p</t>
  </si>
  <si>
    <t>XM_500172.1</t>
  </si>
  <si>
    <t>XP_500172.1</t>
  </si>
  <si>
    <t>YALI0_A17666g</t>
  </si>
  <si>
    <t>YALI0_A17688r</t>
  </si>
  <si>
    <t>YALI0_A17710r</t>
  </si>
  <si>
    <t>YALI0_A17754r</t>
  </si>
  <si>
    <t>YALI0A17776p</t>
  </si>
  <si>
    <t>XM_500173.1</t>
  </si>
  <si>
    <t>XP_500173.1</t>
  </si>
  <si>
    <t>YALI0_A17776g</t>
  </si>
  <si>
    <t>YALI0A17809p</t>
  </si>
  <si>
    <t>XM_500176.1</t>
  </si>
  <si>
    <t>XP_500176.1</t>
  </si>
  <si>
    <t>YALI0_A17809g</t>
  </si>
  <si>
    <t>YALI0A17831p</t>
  </si>
  <si>
    <t>XM_500177.1</t>
  </si>
  <si>
    <t>XP_500177.1</t>
  </si>
  <si>
    <t>YALI0_A17831g</t>
  </si>
  <si>
    <t>YALI0A17853p</t>
  </si>
  <si>
    <t>XM_500178.1</t>
  </si>
  <si>
    <t>XP_500178.1</t>
  </si>
  <si>
    <t>YALI0_A17853g</t>
  </si>
  <si>
    <t>YALI0A17875p</t>
  </si>
  <si>
    <t>XM_500179.1</t>
  </si>
  <si>
    <t>XP_500179.1</t>
  </si>
  <si>
    <t>YALI0_A17875g</t>
  </si>
  <si>
    <t>YALI0A17897p</t>
  </si>
  <si>
    <t>XM_500180.1</t>
  </si>
  <si>
    <t>XP_500180.1</t>
  </si>
  <si>
    <t>YALI0_A17897g</t>
  </si>
  <si>
    <t>YALI0A17919p</t>
  </si>
  <si>
    <t>XM_500181.2</t>
  </si>
  <si>
    <t>XP_500181.2</t>
  </si>
  <si>
    <t>YALI0_A17919g</t>
  </si>
  <si>
    <t>YALI0A17941p</t>
  </si>
  <si>
    <t>XM_500182.1</t>
  </si>
  <si>
    <t>XP_500182.1</t>
  </si>
  <si>
    <t>YALI0_A17941g</t>
  </si>
  <si>
    <t>YALI0A17946p</t>
  </si>
  <si>
    <t>XM_002142955.1</t>
  </si>
  <si>
    <t>XP_002142991.1</t>
  </si>
  <si>
    <t>YALI0_A17946g</t>
  </si>
  <si>
    <t>YALI0A17963p</t>
  </si>
  <si>
    <t>XM_500183.1</t>
  </si>
  <si>
    <t>XP_500183.1</t>
  </si>
  <si>
    <t>YALI0_A17963g</t>
  </si>
  <si>
    <t>XR_002432068.1</t>
  </si>
  <si>
    <t>YALI0_A17974r</t>
  </si>
  <si>
    <t>YALI0A17985p</t>
  </si>
  <si>
    <t>XM_500184.1</t>
  </si>
  <si>
    <t>XP_500184.1</t>
  </si>
  <si>
    <t>YALI0_A17985g</t>
  </si>
  <si>
    <t>YALI0A18007p</t>
  </si>
  <si>
    <t>XM_500185.1</t>
  </si>
  <si>
    <t>XP_500185.1</t>
  </si>
  <si>
    <t>YALI0_A18007g</t>
  </si>
  <si>
    <t>YALI0A18029p</t>
  </si>
  <si>
    <t>XM_500186.1</t>
  </si>
  <si>
    <t>XP_500186.1</t>
  </si>
  <si>
    <t>YALI0_A18029g</t>
  </si>
  <si>
    <t>YALI0A18040p</t>
  </si>
  <si>
    <t>XM_500187.1</t>
  </si>
  <si>
    <t>XP_500187.1</t>
  </si>
  <si>
    <t>YALI0_A18040g</t>
  </si>
  <si>
    <t>YALI0A18062p</t>
  </si>
  <si>
    <t>XM_500188.1</t>
  </si>
  <si>
    <t>XP_500188.1</t>
  </si>
  <si>
    <t>YALI0_A18062g</t>
  </si>
  <si>
    <t>XR_002432069.1</t>
  </si>
  <si>
    <t>YALI0_A18073r</t>
  </si>
  <si>
    <t>YALI0_A18084r</t>
  </si>
  <si>
    <t>YALI0A18139p</t>
  </si>
  <si>
    <t>XM_499973.2</t>
  </si>
  <si>
    <t>XP_499973.2</t>
  </si>
  <si>
    <t>YALI0_A18139g</t>
  </si>
  <si>
    <t>YALI0A18161p</t>
  </si>
  <si>
    <t>XM_500190.1</t>
  </si>
  <si>
    <t>XP_500190.1</t>
  </si>
  <si>
    <t>YALI0_A18161g</t>
  </si>
  <si>
    <t>YALI0A18183p</t>
  </si>
  <si>
    <t>XM_500191.1</t>
  </si>
  <si>
    <t>XP_500191.1</t>
  </si>
  <si>
    <t>YALI0_A18183g</t>
  </si>
  <si>
    <t>40S ribosomal protein S0</t>
  </si>
  <si>
    <t>XM_500192.2</t>
  </si>
  <si>
    <t>XP_500192.2</t>
  </si>
  <si>
    <t>YALI0_A18205g</t>
  </si>
  <si>
    <t>YALI0A18227p</t>
  </si>
  <si>
    <t>XM_500193.1</t>
  </si>
  <si>
    <t>XP_500193.1</t>
  </si>
  <si>
    <t>YALI0_A18227g</t>
  </si>
  <si>
    <t>YALI0A18249p</t>
  </si>
  <si>
    <t>XM_500194.1</t>
  </si>
  <si>
    <t>XP_500194.1</t>
  </si>
  <si>
    <t>YALI0_A18249g</t>
  </si>
  <si>
    <t>YALI0A18271p</t>
  </si>
  <si>
    <t>XM_500195.1</t>
  </si>
  <si>
    <t>XP_500195.1</t>
  </si>
  <si>
    <t>YALI0_A18271g</t>
  </si>
  <si>
    <t>YALI0A18293p</t>
  </si>
  <si>
    <t>XM_500196.1</t>
  </si>
  <si>
    <t>XP_500196.1</t>
  </si>
  <si>
    <t>YALI0_A18293g</t>
  </si>
  <si>
    <t>YALI0A18315p</t>
  </si>
  <si>
    <t>XM_500197.1</t>
  </si>
  <si>
    <t>XP_500197.1</t>
  </si>
  <si>
    <t>YALI0_A18315g</t>
  </si>
  <si>
    <t>YALI0A18337p</t>
  </si>
  <si>
    <t>XM_500198.1</t>
  </si>
  <si>
    <t>XP_500198.1</t>
  </si>
  <si>
    <t>YALI0_A18337g</t>
  </si>
  <si>
    <t>YALI0A18359p</t>
  </si>
  <si>
    <t>XM_500199.1</t>
  </si>
  <si>
    <t>XP_500199.1</t>
  </si>
  <si>
    <t>YALI0_A18359g</t>
  </si>
  <si>
    <t>YALI0A18381p</t>
  </si>
  <si>
    <t>XM_500200.1</t>
  </si>
  <si>
    <t>XP_500200.1</t>
  </si>
  <si>
    <t>YALI0_A18381g</t>
  </si>
  <si>
    <t>YALI0A18403p</t>
  </si>
  <si>
    <t>XM_500201.1</t>
  </si>
  <si>
    <t>XP_500201.1</t>
  </si>
  <si>
    <t>YALI0_A18403g</t>
  </si>
  <si>
    <t>YALI0A18425p</t>
  </si>
  <si>
    <t>XM_500202.1</t>
  </si>
  <si>
    <t>XP_500202.1</t>
  </si>
  <si>
    <t>YALI0_A18425g</t>
  </si>
  <si>
    <t>YALI0A18447p</t>
  </si>
  <si>
    <t>XM_500203.1</t>
  </si>
  <si>
    <t>XP_500203.1</t>
  </si>
  <si>
    <t>YALI0_A18447g</t>
  </si>
  <si>
    <t>YALI0A18469p</t>
  </si>
  <si>
    <t>XM_500204.1</t>
  </si>
  <si>
    <t>XP_500204.1</t>
  </si>
  <si>
    <t>YALI0_A18469g</t>
  </si>
  <si>
    <t>YALI0A18524p</t>
  </si>
  <si>
    <t>XM_500206.1</t>
  </si>
  <si>
    <t>XP_500206.1</t>
  </si>
  <si>
    <t>YALI0_A18524g</t>
  </si>
  <si>
    <t>YALI0A18546p</t>
  </si>
  <si>
    <t>XM_500207.2</t>
  </si>
  <si>
    <t>XP_500207.2</t>
  </si>
  <si>
    <t>YALI0_A18546g</t>
  </si>
  <si>
    <t>YALI0A18568p</t>
  </si>
  <si>
    <t>XM_500208.1</t>
  </si>
  <si>
    <t>XP_500208.1</t>
  </si>
  <si>
    <t>YALI0_A18568g</t>
  </si>
  <si>
    <t>YALI0A18590p</t>
  </si>
  <si>
    <t>XM_500209.2</t>
  </si>
  <si>
    <t>XP_500209.2</t>
  </si>
  <si>
    <t>YALI0_A18590g</t>
  </si>
  <si>
    <t>YALI0A18612p</t>
  </si>
  <si>
    <t>XM_500210.1</t>
  </si>
  <si>
    <t>XP_500210.1</t>
  </si>
  <si>
    <t>YALI0_A18612g</t>
  </si>
  <si>
    <t>YALI0A18634p</t>
  </si>
  <si>
    <t>XM_500211.1</t>
  </si>
  <si>
    <t>XP_500211.1</t>
  </si>
  <si>
    <t>YALI0_A18634g</t>
  </si>
  <si>
    <t>YALI0A18656p</t>
  </si>
  <si>
    <t>XM_500212.1</t>
  </si>
  <si>
    <t>XP_500212.1</t>
  </si>
  <si>
    <t>YALI0_A18656g</t>
  </si>
  <si>
    <t>YALI0A18678p</t>
  </si>
  <si>
    <t>XM_500213.1</t>
  </si>
  <si>
    <t>XP_500213.1</t>
  </si>
  <si>
    <t>YALI0_A18678g</t>
  </si>
  <si>
    <t>YALI0A18700p</t>
  </si>
  <si>
    <t>XM_500214.1</t>
  </si>
  <si>
    <t>XP_500214.1</t>
  </si>
  <si>
    <t>YALI0_A18700g</t>
  </si>
  <si>
    <t>YALI0A18722p</t>
  </si>
  <si>
    <t>XM_500215.1</t>
  </si>
  <si>
    <t>XP_500215.1</t>
  </si>
  <si>
    <t>YALI0_A18722g</t>
  </si>
  <si>
    <t>YALI0A18744p</t>
  </si>
  <si>
    <t>XM_500216.1</t>
  </si>
  <si>
    <t>XP_500216.1</t>
  </si>
  <si>
    <t>YALI0_A18744g</t>
  </si>
  <si>
    <t>YALI0A18766p</t>
  </si>
  <si>
    <t>XM_500217.1</t>
  </si>
  <si>
    <t>XP_500217.1</t>
  </si>
  <si>
    <t>YALI0_A18766g</t>
  </si>
  <si>
    <t>YALI0A18788p</t>
  </si>
  <si>
    <t>XM_500218.1</t>
  </si>
  <si>
    <t>XP_500218.1</t>
  </si>
  <si>
    <t>YALI0_A18788g</t>
  </si>
  <si>
    <t>YALI0A18810p</t>
  </si>
  <si>
    <t>XM_500219.1</t>
  </si>
  <si>
    <t>XP_500219.1</t>
  </si>
  <si>
    <t>YALI0_A18810g</t>
  </si>
  <si>
    <t>YALI0A18832p</t>
  </si>
  <si>
    <t>XM_500220.1</t>
  </si>
  <si>
    <t>XP_500220.1</t>
  </si>
  <si>
    <t>YALI0_A18832g</t>
  </si>
  <si>
    <t>YALI0_A18854r</t>
  </si>
  <si>
    <t>YALI0A18898p</t>
  </si>
  <si>
    <t>XM_500221.1</t>
  </si>
  <si>
    <t>XP_500221.1</t>
  </si>
  <si>
    <t>YALI0_A18898g</t>
  </si>
  <si>
    <t>YALI0A18920p</t>
  </si>
  <si>
    <t>XM_500222.1</t>
  </si>
  <si>
    <t>XP_500222.1</t>
  </si>
  <si>
    <t>YALI0_A18920g</t>
  </si>
  <si>
    <t>YALI0A18942p</t>
  </si>
  <si>
    <t>XM_500223.1</t>
  </si>
  <si>
    <t>XP_500223.1</t>
  </si>
  <si>
    <t>YALI0_A18942g</t>
  </si>
  <si>
    <t>YALI0A18964p</t>
  </si>
  <si>
    <t>XM_500224.1</t>
  </si>
  <si>
    <t>XP_500224.1</t>
  </si>
  <si>
    <t>YALI0_A18964g</t>
  </si>
  <si>
    <t>YALI0A18986p</t>
  </si>
  <si>
    <t>XM_500225.2</t>
  </si>
  <si>
    <t>XP_500225.2</t>
  </si>
  <si>
    <t>YALI0_A18986g</t>
  </si>
  <si>
    <t>YALI0A19008p</t>
  </si>
  <si>
    <t>XM_500226.1</t>
  </si>
  <si>
    <t>XP_500226.1</t>
  </si>
  <si>
    <t>YALI0_A19008g</t>
  </si>
  <si>
    <t>YALI0A19030p</t>
  </si>
  <si>
    <t>XM_500227.1</t>
  </si>
  <si>
    <t>XP_500227.1</t>
  </si>
  <si>
    <t>YALI0_A19030g</t>
  </si>
  <si>
    <t>YALI0A19052p</t>
  </si>
  <si>
    <t>XM_500228.1</t>
  </si>
  <si>
    <t>XP_500228.1</t>
  </si>
  <si>
    <t>YALI0_A19052g</t>
  </si>
  <si>
    <t>YALI0A19074p</t>
  </si>
  <si>
    <t>XM_500229.1</t>
  </si>
  <si>
    <t>XP_500229.1</t>
  </si>
  <si>
    <t>YALI0_A19074g</t>
  </si>
  <si>
    <t>YALI0A19096p</t>
  </si>
  <si>
    <t>XM_500230.1</t>
  </si>
  <si>
    <t>XP_500230.1</t>
  </si>
  <si>
    <t>YALI0_A19096g</t>
  </si>
  <si>
    <t>YALI0A19118p</t>
  </si>
  <si>
    <t>XM_500231.1</t>
  </si>
  <si>
    <t>XP_500231.1</t>
  </si>
  <si>
    <t>YALI0_A19118g</t>
  </si>
  <si>
    <t>YALI0A19140p</t>
  </si>
  <si>
    <t>XM_500232.1</t>
  </si>
  <si>
    <t>XP_500232.1</t>
  </si>
  <si>
    <t>YALI0_A19140g</t>
  </si>
  <si>
    <t>YALI0A19162p</t>
  </si>
  <si>
    <t>XM_500233.1</t>
  </si>
  <si>
    <t>XP_500233.1</t>
  </si>
  <si>
    <t>YALI0_A19162g</t>
  </si>
  <si>
    <t>YALI0A19184p</t>
  </si>
  <si>
    <t>XM_500234.1</t>
  </si>
  <si>
    <t>XP_500234.1</t>
  </si>
  <si>
    <t>YALI0_A19184g</t>
  </si>
  <si>
    <t>YALI0A19206p</t>
  </si>
  <si>
    <t>XM_500235.2</t>
  </si>
  <si>
    <t>XP_500235.2</t>
  </si>
  <si>
    <t>YALI0_A19206g</t>
  </si>
  <si>
    <t>YALI0A19228p</t>
  </si>
  <si>
    <t>XM_500236.1</t>
  </si>
  <si>
    <t>XP_500236.1</t>
  </si>
  <si>
    <t>YALI0_A19228g</t>
  </si>
  <si>
    <t>YALI0A19250p</t>
  </si>
  <si>
    <t>XM_500237.1</t>
  </si>
  <si>
    <t>XP_500237.1</t>
  </si>
  <si>
    <t>YALI0_A19250g</t>
  </si>
  <si>
    <t>YALI0A19272p</t>
  </si>
  <si>
    <t>XM_500238.2</t>
  </si>
  <si>
    <t>XP_500238.2</t>
  </si>
  <si>
    <t>YALI0_A19272g</t>
  </si>
  <si>
    <t>YALI0A19316p</t>
  </si>
  <si>
    <t>XM_002142956.1</t>
  </si>
  <si>
    <t>XP_002142992.1</t>
  </si>
  <si>
    <t>YALI0_A19316g</t>
  </si>
  <si>
    <t>YALI0A19338p</t>
  </si>
  <si>
    <t>XM_500239.1</t>
  </si>
  <si>
    <t>XP_500239.1</t>
  </si>
  <si>
    <t>YALI0_A19338g</t>
  </si>
  <si>
    <t>YALI0A19360p</t>
  </si>
  <si>
    <t>XM_500240.1</t>
  </si>
  <si>
    <t>XP_500240.1</t>
  </si>
  <si>
    <t>YALI0_A19360g</t>
  </si>
  <si>
    <t>YALI0A19404p</t>
  </si>
  <si>
    <t>XM_002142957.1</t>
  </si>
  <si>
    <t>XP_002142993.1</t>
  </si>
  <si>
    <t>YALI0_A19404g</t>
  </si>
  <si>
    <t>YALI0A19426p</t>
  </si>
  <si>
    <t>XM_500241.1</t>
  </si>
  <si>
    <t>XP_500241.1</t>
  </si>
  <si>
    <t>YALI0_A19426g</t>
  </si>
  <si>
    <t>YALI0A19448p</t>
  </si>
  <si>
    <t>XM_500242.1</t>
  </si>
  <si>
    <t>XP_500242.1</t>
  </si>
  <si>
    <t>YALI0_A19448g</t>
  </si>
  <si>
    <t>YALI0A19470p</t>
  </si>
  <si>
    <t>XM_500243.1</t>
  </si>
  <si>
    <t>XP_500243.1</t>
  </si>
  <si>
    <t>YALI0_A19470g</t>
  </si>
  <si>
    <t>YALI0A19492p</t>
  </si>
  <si>
    <t>XM_500244.1</t>
  </si>
  <si>
    <t>XP_500244.1</t>
  </si>
  <si>
    <t>YALI0_A19492g</t>
  </si>
  <si>
    <t>YALI0A19514p</t>
  </si>
  <si>
    <t>XM_500245.1</t>
  </si>
  <si>
    <t>XP_500245.1</t>
  </si>
  <si>
    <t>YALI0_A19514g</t>
  </si>
  <si>
    <t>YALI0A19536p</t>
  </si>
  <si>
    <t>XM_500246.1</t>
  </si>
  <si>
    <t>XP_500246.1</t>
  </si>
  <si>
    <t>YALI0_A19536g</t>
  </si>
  <si>
    <t>YALI0A19558p</t>
  </si>
  <si>
    <t>XM_500247.1</t>
  </si>
  <si>
    <t>XP_500247.1</t>
  </si>
  <si>
    <t>YALI0_A19558g</t>
  </si>
  <si>
    <t>YALI0A19580p</t>
  </si>
  <si>
    <t>XM_500248.1</t>
  </si>
  <si>
    <t>XP_500248.1</t>
  </si>
  <si>
    <t>YALI0_A19580g</t>
  </si>
  <si>
    <t>YALI0A19602p</t>
  </si>
  <si>
    <t>XM_500249.1</t>
  </si>
  <si>
    <t>XP_500249.1</t>
  </si>
  <si>
    <t>YALI0_A19602g</t>
  </si>
  <si>
    <t>YALI0A19624p</t>
  </si>
  <si>
    <t>XM_500250.1</t>
  </si>
  <si>
    <t>XP_500250.1</t>
  </si>
  <si>
    <t>YALI0_A19624g</t>
  </si>
  <si>
    <t>YALI0A19646p</t>
  </si>
  <si>
    <t>XM_500251.1</t>
  </si>
  <si>
    <t>XP_500251.1</t>
  </si>
  <si>
    <t>YALI0_A19646g</t>
  </si>
  <si>
    <t>YALI0A19668p</t>
  </si>
  <si>
    <t>XM_500252.1</t>
  </si>
  <si>
    <t>XP_500252.1</t>
  </si>
  <si>
    <t>YALI0_A19668g</t>
  </si>
  <si>
    <t>YALI0A19690p</t>
  </si>
  <si>
    <t>XM_500253.1</t>
  </si>
  <si>
    <t>XP_500253.1</t>
  </si>
  <si>
    <t>YALI0_A19690g</t>
  </si>
  <si>
    <t>YALI0A19712p</t>
  </si>
  <si>
    <t>XM_500254.1</t>
  </si>
  <si>
    <t>XP_500254.1</t>
  </si>
  <si>
    <t>YALI0_A19712g</t>
  </si>
  <si>
    <t>YALI0A19734p</t>
  </si>
  <si>
    <t>XM_500255.1</t>
  </si>
  <si>
    <t>XP_500255.1</t>
  </si>
  <si>
    <t>YALI0_A19734g</t>
  </si>
  <si>
    <t>YALI0A19756p</t>
  </si>
  <si>
    <t>XM_500256.1</t>
  </si>
  <si>
    <t>XP_500256.1</t>
  </si>
  <si>
    <t>YALI0_A19756g</t>
  </si>
  <si>
    <t>YALI0A19778p</t>
  </si>
  <si>
    <t>XM_500257.1</t>
  </si>
  <si>
    <t>XP_500257.1</t>
  </si>
  <si>
    <t>YALI0_A19778g</t>
  </si>
  <si>
    <t>YALI0A19800p</t>
  </si>
  <si>
    <t>XM_500258.1</t>
  </si>
  <si>
    <t>XP_500258.1</t>
  </si>
  <si>
    <t>YALI0_A19800g</t>
  </si>
  <si>
    <t>YALI0A19822p</t>
  </si>
  <si>
    <t>XM_500259.1</t>
  </si>
  <si>
    <t>XP_500259.1</t>
  </si>
  <si>
    <t>YALI0_A19822g</t>
  </si>
  <si>
    <t>YALI0A19844p</t>
  </si>
  <si>
    <t>XM_500260.1</t>
  </si>
  <si>
    <t>XP_500260.1</t>
  </si>
  <si>
    <t>YALI0_A19844g</t>
  </si>
  <si>
    <t>YALI0A19866p</t>
  </si>
  <si>
    <t>XM_500261.1</t>
  </si>
  <si>
    <t>XP_500261.1</t>
  </si>
  <si>
    <t>YALI0_A19866g</t>
  </si>
  <si>
    <t>YALI0A19888p</t>
  </si>
  <si>
    <t>XM_500262.1</t>
  </si>
  <si>
    <t>XP_500262.1</t>
  </si>
  <si>
    <t>YALI0_A19888g</t>
  </si>
  <si>
    <t>YALI0A19910p</t>
  </si>
  <si>
    <t>XM_500263.1</t>
  </si>
  <si>
    <t>XP_500263.1</t>
  </si>
  <si>
    <t>YALI0_A19910g</t>
  </si>
  <si>
    <t>YALI0A19932p</t>
  </si>
  <si>
    <t>XM_500264.1</t>
  </si>
  <si>
    <t>XP_500264.1</t>
  </si>
  <si>
    <t>YALI0_A19932g</t>
  </si>
  <si>
    <t>YALI0A19954p</t>
  </si>
  <si>
    <t>XM_500265.1</t>
  </si>
  <si>
    <t>XP_500265.1</t>
  </si>
  <si>
    <t>YALI0_A19954g</t>
  </si>
  <si>
    <t>YALI0A19976p</t>
  </si>
  <si>
    <t>XM_500266.1</t>
  </si>
  <si>
    <t>XP_500266.1</t>
  </si>
  <si>
    <t>YALI0_A19976g</t>
  </si>
  <si>
    <t>YALI0A19998p</t>
  </si>
  <si>
    <t>XM_500267.1</t>
  </si>
  <si>
    <t>XP_500267.1</t>
  </si>
  <si>
    <t>YALI0_A19998g</t>
  </si>
  <si>
    <t>YALI0A20064p</t>
  </si>
  <si>
    <t>XM_500270.1</t>
  </si>
  <si>
    <t>XP_500270.1</t>
  </si>
  <si>
    <t>YALI0_A20064g</t>
  </si>
  <si>
    <t>YALI0A20086p</t>
  </si>
  <si>
    <t>XM_500271.1</t>
  </si>
  <si>
    <t>XP_500271.1</t>
  </si>
  <si>
    <t>YALI0_A20086g</t>
  </si>
  <si>
    <t>YALI0A20108p</t>
  </si>
  <si>
    <t>XM_500272.1</t>
  </si>
  <si>
    <t>XP_500272.1</t>
  </si>
  <si>
    <t>YALI0_A20108g</t>
  </si>
  <si>
    <t>YALI0A20130p</t>
  </si>
  <si>
    <t>XM_500273.1</t>
  </si>
  <si>
    <t>XP_500273.1</t>
  </si>
  <si>
    <t>YALI0_A20130g</t>
  </si>
  <si>
    <t>YALI0A20152p</t>
  </si>
  <si>
    <t>XM_500274.1</t>
  </si>
  <si>
    <t>XP_500274.1</t>
  </si>
  <si>
    <t>YALI0_A20152g</t>
  </si>
  <si>
    <t>YALI0A20174p</t>
  </si>
  <si>
    <t>XM_500275.1</t>
  </si>
  <si>
    <t>XP_500275.1</t>
  </si>
  <si>
    <t>YALI0_A20174g</t>
  </si>
  <si>
    <t>YALI0A20207p</t>
  </si>
  <si>
    <t>XM_500277.1</t>
  </si>
  <si>
    <t>XP_500277.1</t>
  </si>
  <si>
    <t>YALI0_A20207g</t>
  </si>
  <si>
    <t>YALI0_A20229r</t>
  </si>
  <si>
    <t>YALI0A20273p</t>
  </si>
  <si>
    <t>XM_500278.1</t>
  </si>
  <si>
    <t>XP_500278.1</t>
  </si>
  <si>
    <t>YALI0_A20273g</t>
  </si>
  <si>
    <t>YALI0A20295p</t>
  </si>
  <si>
    <t>XM_500279.2</t>
  </si>
  <si>
    <t>XP_500279.2</t>
  </si>
  <si>
    <t>YALI0_A20295g</t>
  </si>
  <si>
    <t>YALI0A20328p</t>
  </si>
  <si>
    <t>XM_500281.1</t>
  </si>
  <si>
    <t>XP_500281.1</t>
  </si>
  <si>
    <t>YALI0_A20328g</t>
  </si>
  <si>
    <t>YALI0A20350p</t>
  </si>
  <si>
    <t>XM_500282.1</t>
  </si>
  <si>
    <t>XP_500282.1</t>
  </si>
  <si>
    <t>YALI0_A20350g</t>
  </si>
  <si>
    <t>YALI0A20372p</t>
  </si>
  <si>
    <t>XM_500283.1</t>
  </si>
  <si>
    <t>XP_500283.1</t>
  </si>
  <si>
    <t>YALI0_A20372g</t>
  </si>
  <si>
    <t>YALI0A20394p</t>
  </si>
  <si>
    <t>XM_500284.1</t>
  </si>
  <si>
    <t>XP_500284.1</t>
  </si>
  <si>
    <t>YALI0_A20394g</t>
  </si>
  <si>
    <t>YALI0A20416p</t>
  </si>
  <si>
    <t>XM_500285.1</t>
  </si>
  <si>
    <t>XP_500285.1</t>
  </si>
  <si>
    <t>YALI0_A20416g</t>
  </si>
  <si>
    <t>YALI0A20438p</t>
  </si>
  <si>
    <t>XM_500286.1</t>
  </si>
  <si>
    <t>XP_500286.1</t>
  </si>
  <si>
    <t>YALI0_A20438g</t>
  </si>
  <si>
    <t>YALI0A20460p</t>
  </si>
  <si>
    <t>XM_500287.1</t>
  </si>
  <si>
    <t>XP_500287.1</t>
  </si>
  <si>
    <t>YALI0_A20460g</t>
  </si>
  <si>
    <t>YALI0A20482p</t>
  </si>
  <si>
    <t>XM_500288.1</t>
  </si>
  <si>
    <t>XP_500288.1</t>
  </si>
  <si>
    <t>YALI0_A20482g</t>
  </si>
  <si>
    <t>YALI0A20504p</t>
  </si>
  <si>
    <t>XM_500289.1</t>
  </si>
  <si>
    <t>XP_500289.1</t>
  </si>
  <si>
    <t>YALI0_A20504g</t>
  </si>
  <si>
    <t>YALI0A20518p</t>
  </si>
  <si>
    <t>XM_500290.1</t>
  </si>
  <si>
    <t>XP_500290.1</t>
  </si>
  <si>
    <t>YALI0_A20518g</t>
  </si>
  <si>
    <t>YALI0A20526p</t>
  </si>
  <si>
    <t>XM_500291.1</t>
  </si>
  <si>
    <t>XP_500291.1</t>
  </si>
  <si>
    <t>YALI0_A20526g</t>
  </si>
  <si>
    <t>YALI0A20548p</t>
  </si>
  <si>
    <t>XM_500292.1</t>
  </si>
  <si>
    <t>XP_500292.1</t>
  </si>
  <si>
    <t>YALI0_A20548g</t>
  </si>
  <si>
    <t>YALI0A20570p</t>
  </si>
  <si>
    <t>XM_500293.1</t>
  </si>
  <si>
    <t>XP_500293.1</t>
  </si>
  <si>
    <t>YALI0_A20570g</t>
  </si>
  <si>
    <t>YALI0A20592p</t>
  </si>
  <si>
    <t>XM_500294.1</t>
  </si>
  <si>
    <t>XP_500294.1</t>
  </si>
  <si>
    <t>YALI0_A20592g</t>
  </si>
  <si>
    <t>YALI0A20614p</t>
  </si>
  <si>
    <t>XM_500295.1</t>
  </si>
  <si>
    <t>XP_500295.1</t>
  </si>
  <si>
    <t>YALI0_A20614g</t>
  </si>
  <si>
    <t>YALI0A20636p</t>
  </si>
  <si>
    <t>XM_500296.1</t>
  </si>
  <si>
    <t>XP_500296.1</t>
  </si>
  <si>
    <t>YALI0_A20636g</t>
  </si>
  <si>
    <t>YALI0A20658p</t>
  </si>
  <si>
    <t>XM_500297.1</t>
  </si>
  <si>
    <t>XP_500297.1</t>
  </si>
  <si>
    <t>YALI0_A20658g</t>
  </si>
  <si>
    <t>YALI0A20680p</t>
  </si>
  <si>
    <t>XM_500298.2</t>
  </si>
  <si>
    <t>XP_500298.2</t>
  </si>
  <si>
    <t>YALI0_A20680g</t>
  </si>
  <si>
    <t>YALI0A20702p</t>
  </si>
  <si>
    <t>XM_500299.1</t>
  </si>
  <si>
    <t>XP_500299.1</t>
  </si>
  <si>
    <t>YALI0_A20702g</t>
  </si>
  <si>
    <t>YALI0A20724p</t>
  </si>
  <si>
    <t>XM_500300.1</t>
  </si>
  <si>
    <t>XP_500300.1</t>
  </si>
  <si>
    <t>YALI0_A20724g</t>
  </si>
  <si>
    <t>40S ribosomal protein S23</t>
  </si>
  <si>
    <t>XM_500301.1</t>
  </si>
  <si>
    <t>XP_500301.1</t>
  </si>
  <si>
    <t>YALI0_A20746g</t>
  </si>
  <si>
    <t>YALI0A20768p</t>
  </si>
  <si>
    <t>XM_500302.1</t>
  </si>
  <si>
    <t>XP_500302.1</t>
  </si>
  <si>
    <t>YALI0_A20768g</t>
  </si>
  <si>
    <t>YALI0A20790p</t>
  </si>
  <si>
    <t>XM_500303.1</t>
  </si>
  <si>
    <t>XP_500303.1</t>
  </si>
  <si>
    <t>YALI0_A20790g</t>
  </si>
  <si>
    <t>YALI0A20812p</t>
  </si>
  <si>
    <t>XM_500304.1</t>
  </si>
  <si>
    <t>XP_500304.1</t>
  </si>
  <si>
    <t>YALI0_A20812g</t>
  </si>
  <si>
    <t>YALI0A20834p</t>
  </si>
  <si>
    <t>XM_500305.1</t>
  </si>
  <si>
    <t>XP_500305.1</t>
  </si>
  <si>
    <t>YALI0_A20834g</t>
  </si>
  <si>
    <t>YALI0A20867p</t>
  </si>
  <si>
    <t>XM_002142958.1</t>
  </si>
  <si>
    <t>XP_002142994.1</t>
  </si>
  <si>
    <t>YALI0_A20867g</t>
  </si>
  <si>
    <t>YALI0A20900p</t>
  </si>
  <si>
    <t>XM_500308.1</t>
  </si>
  <si>
    <t>XP_500308.1</t>
  </si>
  <si>
    <t>YALI0_A20900g</t>
  </si>
  <si>
    <t>YALI0A20922p</t>
  </si>
  <si>
    <t>XM_500309.2</t>
  </si>
  <si>
    <t>XP_500309.2</t>
  </si>
  <si>
    <t>YALI0_A20922g</t>
  </si>
  <si>
    <t>YALI0A20944p</t>
  </si>
  <si>
    <t>XM_500310.1</t>
  </si>
  <si>
    <t>XP_500310.1</t>
  </si>
  <si>
    <t>YALI0_A20944g</t>
  </si>
  <si>
    <t>YALI0A20966p</t>
  </si>
  <si>
    <t>XM_500311.1</t>
  </si>
  <si>
    <t>XP_500311.1</t>
  </si>
  <si>
    <t>YALI0_A20966g</t>
  </si>
  <si>
    <t>YALI0A20988p</t>
  </si>
  <si>
    <t>XM_500312.1</t>
  </si>
  <si>
    <t>XP_500312.1</t>
  </si>
  <si>
    <t>YALI0_A20988g</t>
  </si>
  <si>
    <t>YALI0A21010p</t>
  </si>
  <si>
    <t>XM_500313.1</t>
  </si>
  <si>
    <t>XP_500313.1</t>
  </si>
  <si>
    <t>YALI0_A21010g</t>
  </si>
  <si>
    <t>YALI0A21076p</t>
  </si>
  <si>
    <t>XM_500316.2</t>
  </si>
  <si>
    <t>XP_500316.2</t>
  </si>
  <si>
    <t>YALI0_A21076g</t>
  </si>
  <si>
    <t>YALI0A21098p</t>
  </si>
  <si>
    <t>XM_500317.1</t>
  </si>
  <si>
    <t>XP_500317.1</t>
  </si>
  <si>
    <t>YALI0_A21098g</t>
  </si>
  <si>
    <t>YALI0A21120p</t>
  </si>
  <si>
    <t>XM_500318.1</t>
  </si>
  <si>
    <t>XP_500318.1</t>
  </si>
  <si>
    <t>YALI0_A21120g</t>
  </si>
  <si>
    <t>YALI0A21131p</t>
  </si>
  <si>
    <t>XM_500319.1</t>
  </si>
  <si>
    <t>XP_500319.1</t>
  </si>
  <si>
    <t>YALI0_A21131g</t>
  </si>
  <si>
    <t>YALI0A21153p</t>
  </si>
  <si>
    <t>XM_500320.1</t>
  </si>
  <si>
    <t>XP_500320.1</t>
  </si>
  <si>
    <t>YALI0_A21153g</t>
  </si>
  <si>
    <t>YALI0A21175p</t>
  </si>
  <si>
    <t>XM_500321.1</t>
  </si>
  <si>
    <t>XP_500321.1</t>
  </si>
  <si>
    <t>YALI0_A21175g</t>
  </si>
  <si>
    <t>YALI0A21197p</t>
  </si>
  <si>
    <t>XM_500322.1</t>
  </si>
  <si>
    <t>XP_500322.1</t>
  </si>
  <si>
    <t>YALI0_A21197g</t>
  </si>
  <si>
    <t>YALI0A21241p</t>
  </si>
  <si>
    <t>XM_500323.1</t>
  </si>
  <si>
    <t>XP_500323.1</t>
  </si>
  <si>
    <t>YALI0_A21241g</t>
  </si>
  <si>
    <t>YALI0A21263p</t>
  </si>
  <si>
    <t>XM_500324.1</t>
  </si>
  <si>
    <t>XP_500324.1</t>
  </si>
  <si>
    <t>YALI0_A21263g</t>
  </si>
  <si>
    <t>YALI0A21285p</t>
  </si>
  <si>
    <t>XM_500325.1</t>
  </si>
  <si>
    <t>XP_500325.1</t>
  </si>
  <si>
    <t>YALI0_A21285g</t>
  </si>
  <si>
    <t>YALI0A21307p</t>
  </si>
  <si>
    <t>XM_500326.1</t>
  </si>
  <si>
    <t>XP_500326.1</t>
  </si>
  <si>
    <t>YALI0_A21307g</t>
  </si>
  <si>
    <t>YALI0A21351p</t>
  </si>
  <si>
    <t>XM_500328.1</t>
  </si>
  <si>
    <t>XP_500328.1</t>
  </si>
  <si>
    <t>YALI0_A21351g</t>
  </si>
  <si>
    <t>YALI0A21373p</t>
  </si>
  <si>
    <t>XM_500329.1</t>
  </si>
  <si>
    <t>XP_500329.1</t>
  </si>
  <si>
    <t>YALI0_A21373g</t>
  </si>
  <si>
    <t>YALI0A21395p</t>
  </si>
  <si>
    <t>XM_500330.2</t>
  </si>
  <si>
    <t>XP_500330.2</t>
  </si>
  <si>
    <t>YALI0_A21395g</t>
  </si>
  <si>
    <t>YALI0A21417p</t>
  </si>
  <si>
    <t>XM_500331.1</t>
  </si>
  <si>
    <t>XP_500331.1</t>
  </si>
  <si>
    <t>YALI0_A21417g</t>
  </si>
  <si>
    <t>YALI0A21439p</t>
  </si>
  <si>
    <t>XM_500332.2</t>
  </si>
  <si>
    <t>XP_500332.2</t>
  </si>
  <si>
    <t>YALI0_A21439g</t>
  </si>
  <si>
    <t>YALI0A21461p</t>
  </si>
  <si>
    <t>XM_500333.1</t>
  </si>
  <si>
    <t>XP_500333.1</t>
  </si>
  <si>
    <t>YALI0_A21461g</t>
  </si>
  <si>
    <t>NC_006068.1</t>
  </si>
  <si>
    <t>B</t>
  </si>
  <si>
    <t>YALI0B00110p</t>
  </si>
  <si>
    <t>XM_500334.1</t>
  </si>
  <si>
    <t>XP_500334.1</t>
  </si>
  <si>
    <t>YALI0_B00110g</t>
  </si>
  <si>
    <t>YALI0B00132p</t>
  </si>
  <si>
    <t>XM_500335.1</t>
  </si>
  <si>
    <t>XP_500335.1</t>
  </si>
  <si>
    <t>YALI0_B00132g</t>
  </si>
  <si>
    <t>YALI0B00154p</t>
  </si>
  <si>
    <t>XM_500336.1</t>
  </si>
  <si>
    <t>XP_500336.1</t>
  </si>
  <si>
    <t>YALI0_B00154g</t>
  </si>
  <si>
    <t>YALI0_B00176r</t>
  </si>
  <si>
    <t>YALI0B00198p</t>
  </si>
  <si>
    <t>XM_500337.1</t>
  </si>
  <si>
    <t>XP_500337.1</t>
  </si>
  <si>
    <t>YALI0_B00198g</t>
  </si>
  <si>
    <t>YALI0B00220p</t>
  </si>
  <si>
    <t>XM_500338.1</t>
  </si>
  <si>
    <t>XP_500338.1</t>
  </si>
  <si>
    <t>YALI0_B00220g</t>
  </si>
  <si>
    <t>YALI0B00264p</t>
  </si>
  <si>
    <t>XM_500339.2</t>
  </si>
  <si>
    <t>XP_500339.2</t>
  </si>
  <si>
    <t>YALI0_B00264g</t>
  </si>
  <si>
    <t>YALI0B00286p</t>
  </si>
  <si>
    <t>XM_500340.1</t>
  </si>
  <si>
    <t>XP_500340.1</t>
  </si>
  <si>
    <t>YALI0_B00286g</t>
  </si>
  <si>
    <t>YALI0B00308p</t>
  </si>
  <si>
    <t>XM_500341.1</t>
  </si>
  <si>
    <t>XP_500341.1</t>
  </si>
  <si>
    <t>YALI0_B00308g</t>
  </si>
  <si>
    <t>YALI0_B00330r</t>
  </si>
  <si>
    <t>XR_002432070.1</t>
  </si>
  <si>
    <t>YALI0_B00352r</t>
  </si>
  <si>
    <t>YALI0B00374p</t>
  </si>
  <si>
    <t>XM_500342.1</t>
  </si>
  <si>
    <t>XP_500342.1</t>
  </si>
  <si>
    <t>YALI0_B00374g</t>
  </si>
  <si>
    <t>YALI0B00396p</t>
  </si>
  <si>
    <t>XM_500343.1</t>
  </si>
  <si>
    <t>XP_500343.1</t>
  </si>
  <si>
    <t>YALI0_B00396g</t>
  </si>
  <si>
    <t>YALI0B00418p</t>
  </si>
  <si>
    <t>XM_500344.1</t>
  </si>
  <si>
    <t>XP_500344.1</t>
  </si>
  <si>
    <t>YALI0_B00418g</t>
  </si>
  <si>
    <t>YALI0B00440p</t>
  </si>
  <si>
    <t>XM_500345.1</t>
  </si>
  <si>
    <t>XP_500345.1</t>
  </si>
  <si>
    <t>YALI0_B00440g</t>
  </si>
  <si>
    <t>YALI0B00462p</t>
  </si>
  <si>
    <t>XM_500346.1</t>
  </si>
  <si>
    <t>XP_500346.1</t>
  </si>
  <si>
    <t>YALI0_B00462g</t>
  </si>
  <si>
    <t>YALI0_B00484r</t>
  </si>
  <si>
    <t>YALI0B00528p</t>
  </si>
  <si>
    <t>XM_500347.1</t>
  </si>
  <si>
    <t>XP_500347.1</t>
  </si>
  <si>
    <t>YALI0_B00528g</t>
  </si>
  <si>
    <t>YALI0B00550p</t>
  </si>
  <si>
    <t>XM_500348.1</t>
  </si>
  <si>
    <t>XP_500348.1</t>
  </si>
  <si>
    <t>YALI0_B00550g</t>
  </si>
  <si>
    <t>YALI0B00572p</t>
  </si>
  <si>
    <t>XM_500349.1</t>
  </si>
  <si>
    <t>XP_500349.1</t>
  </si>
  <si>
    <t>YALI0_B00572g</t>
  </si>
  <si>
    <t>YALI0B00594p</t>
  </si>
  <si>
    <t>XM_500350.1</t>
  </si>
  <si>
    <t>XP_500350.1</t>
  </si>
  <si>
    <t>YALI0_B00594g</t>
  </si>
  <si>
    <t>YALI0B00616p</t>
  </si>
  <si>
    <t>XM_500351.1</t>
  </si>
  <si>
    <t>XP_500351.1</t>
  </si>
  <si>
    <t>YALI0_B00616g</t>
  </si>
  <si>
    <t>YALI0B00638p</t>
  </si>
  <si>
    <t>XM_500352.1</t>
  </si>
  <si>
    <t>XP_500352.1</t>
  </si>
  <si>
    <t>YALI0_B00638g</t>
  </si>
  <si>
    <t>YALI0B00660p</t>
  </si>
  <si>
    <t>XM_500353.1</t>
  </si>
  <si>
    <t>XP_500353.1</t>
  </si>
  <si>
    <t>YALI0_B00660g</t>
  </si>
  <si>
    <t>YALI0B00682p</t>
  </si>
  <si>
    <t>XM_500354.2</t>
  </si>
  <si>
    <t>XP_500354.2</t>
  </si>
  <si>
    <t>YALI0_B00682g</t>
  </si>
  <si>
    <t>YALI0B00704p</t>
  </si>
  <si>
    <t>XM_500355.1</t>
  </si>
  <si>
    <t>XP_500355.1</t>
  </si>
  <si>
    <t>YALI0_B00704g</t>
  </si>
  <si>
    <t>YALI0B00726p</t>
  </si>
  <si>
    <t>XM_500356.1</t>
  </si>
  <si>
    <t>XP_500356.1</t>
  </si>
  <si>
    <t>YALI0_B00726g</t>
  </si>
  <si>
    <t>YALI0B00748p</t>
  </si>
  <si>
    <t>XM_500357.1</t>
  </si>
  <si>
    <t>XP_500357.1</t>
  </si>
  <si>
    <t>YALI0_B00748g</t>
  </si>
  <si>
    <t>YALI0B00770p</t>
  </si>
  <si>
    <t>XM_500358.2</t>
  </si>
  <si>
    <t>XP_500358.2</t>
  </si>
  <si>
    <t>YALI0_B00770g</t>
  </si>
  <si>
    <t>YALI0B00792p</t>
  </si>
  <si>
    <t>XM_500359.1</t>
  </si>
  <si>
    <t>XP_500359.1</t>
  </si>
  <si>
    <t>YALI0_B00792g</t>
  </si>
  <si>
    <t>YALI0B00814p</t>
  </si>
  <si>
    <t>XM_500360.1</t>
  </si>
  <si>
    <t>XP_500360.1</t>
  </si>
  <si>
    <t>YALI0_B00814g</t>
  </si>
  <si>
    <t>YALI0B00836p</t>
  </si>
  <si>
    <t>XM_500361.1</t>
  </si>
  <si>
    <t>XP_500361.1</t>
  </si>
  <si>
    <t>YALI0_B00836g</t>
  </si>
  <si>
    <t>YALI0B00858p</t>
  </si>
  <si>
    <t>XM_500362.1</t>
  </si>
  <si>
    <t>XP_500362.1</t>
  </si>
  <si>
    <t>YALI0_B00858g</t>
  </si>
  <si>
    <t>YALI0B00880p</t>
  </si>
  <si>
    <t>XM_500363.1</t>
  </si>
  <si>
    <t>XP_500363.1</t>
  </si>
  <si>
    <t>YALI0_B00880g</t>
  </si>
  <si>
    <t>YALI0B00902p</t>
  </si>
  <si>
    <t>XM_500364.1</t>
  </si>
  <si>
    <t>XP_500364.1</t>
  </si>
  <si>
    <t>YALI0_B00902g</t>
  </si>
  <si>
    <t>YALI0B00924p</t>
  </si>
  <si>
    <t>XM_500365.2</t>
  </si>
  <si>
    <t>XP_500365.2</t>
  </si>
  <si>
    <t>YALI0_B00924g</t>
  </si>
  <si>
    <t>YALI0B00946p</t>
  </si>
  <si>
    <t>XM_500366.1</t>
  </si>
  <si>
    <t>XP_500366.1</t>
  </si>
  <si>
    <t>YALI0_B00946g</t>
  </si>
  <si>
    <t>YALI0B00968p</t>
  </si>
  <si>
    <t>XM_500367.1</t>
  </si>
  <si>
    <t>XP_500367.1</t>
  </si>
  <si>
    <t>YALI0_B00968g</t>
  </si>
  <si>
    <t>YALI0B00990p</t>
  </si>
  <si>
    <t>XM_500368.1</t>
  </si>
  <si>
    <t>XP_500368.1</t>
  </si>
  <si>
    <t>YALI0_B00990g</t>
  </si>
  <si>
    <t>YALI0B01012p</t>
  </si>
  <si>
    <t>XM_500369.1</t>
  </si>
  <si>
    <t>XP_500369.1</t>
  </si>
  <si>
    <t>YALI0_B01012g</t>
  </si>
  <si>
    <t>YALI0B01034p</t>
  </si>
  <si>
    <t>XM_500370.1</t>
  </si>
  <si>
    <t>XP_500370.1</t>
  </si>
  <si>
    <t>YALI0_B01034g</t>
  </si>
  <si>
    <t>YALI0B01056p</t>
  </si>
  <si>
    <t>XM_500371.1</t>
  </si>
  <si>
    <t>XP_500371.1</t>
  </si>
  <si>
    <t>YALI0_B01056g</t>
  </si>
  <si>
    <t>YALI0B01078p</t>
  </si>
  <si>
    <t>XM_500372.1</t>
  </si>
  <si>
    <t>XP_500372.1</t>
  </si>
  <si>
    <t>YALI0_B01078g</t>
  </si>
  <si>
    <t>YALI0B01100p</t>
  </si>
  <si>
    <t>XM_500373.1</t>
  </si>
  <si>
    <t>XP_500373.1</t>
  </si>
  <si>
    <t>YALI0_B01100g</t>
  </si>
  <si>
    <t>YALI0B01144p</t>
  </si>
  <si>
    <t>XM_500374.1</t>
  </si>
  <si>
    <t>XP_500374.1</t>
  </si>
  <si>
    <t>YALI0_B01144g</t>
  </si>
  <si>
    <t>YALI0B01166p</t>
  </si>
  <si>
    <t>XM_500375.1</t>
  </si>
  <si>
    <t>XP_500375.1</t>
  </si>
  <si>
    <t>YALI0_B01166g</t>
  </si>
  <si>
    <t>YALI0B01188p</t>
  </si>
  <si>
    <t>XM_500376.1</t>
  </si>
  <si>
    <t>XP_500376.1</t>
  </si>
  <si>
    <t>YALI0_B01188g</t>
  </si>
  <si>
    <t>YALI0B01210p</t>
  </si>
  <si>
    <t>XM_500377.1</t>
  </si>
  <si>
    <t>XP_500377.1</t>
  </si>
  <si>
    <t>YALI0_B01210g</t>
  </si>
  <si>
    <t>YALI0B01224p</t>
  </si>
  <si>
    <t>XM_002142959.1</t>
  </si>
  <si>
    <t>XP_002142995.1</t>
  </si>
  <si>
    <t>YALI0_B01224g</t>
  </si>
  <si>
    <t>YALI0B01254p</t>
  </si>
  <si>
    <t>XM_500378.1</t>
  </si>
  <si>
    <t>XP_500378.1</t>
  </si>
  <si>
    <t>YALI0_B01254g</t>
  </si>
  <si>
    <t>YALI0B01276p</t>
  </si>
  <si>
    <t>XM_500379.1</t>
  </si>
  <si>
    <t>XP_500379.1</t>
  </si>
  <si>
    <t>YALI0_B01276g</t>
  </si>
  <si>
    <t>YALI0B01298p</t>
  </si>
  <si>
    <t>XM_500380.1</t>
  </si>
  <si>
    <t>XP_500380.1</t>
  </si>
  <si>
    <t>YALI0_B01298g</t>
  </si>
  <si>
    <t>YALI0B01320p</t>
  </si>
  <si>
    <t>XM_500381.1</t>
  </si>
  <si>
    <t>XP_500381.1</t>
  </si>
  <si>
    <t>YALI0_B01320g</t>
  </si>
  <si>
    <t>YALI0B01342p</t>
  </si>
  <si>
    <t>XM_500382.1</t>
  </si>
  <si>
    <t>XP_500382.1</t>
  </si>
  <si>
    <t>YALI0_B01342g</t>
  </si>
  <si>
    <t>YALI0B01364p</t>
  </si>
  <si>
    <t>XM_500383.1</t>
  </si>
  <si>
    <t>XP_500383.1</t>
  </si>
  <si>
    <t>YALI0_B01364g</t>
  </si>
  <si>
    <t>YALI0B01386p</t>
  </si>
  <si>
    <t>XM_500384.1</t>
  </si>
  <si>
    <t>XP_500384.1</t>
  </si>
  <si>
    <t>YALI0_B01386g</t>
  </si>
  <si>
    <t>YALI0B01408p</t>
  </si>
  <si>
    <t>XM_500385.1</t>
  </si>
  <si>
    <t>XP_500385.1</t>
  </si>
  <si>
    <t>YALI0_B01408g</t>
  </si>
  <si>
    <t>YALI0B01430p</t>
  </si>
  <si>
    <t>XM_500386.1</t>
  </si>
  <si>
    <t>XP_500386.1</t>
  </si>
  <si>
    <t>YALI0_B01430g</t>
  </si>
  <si>
    <t>YALI0B01452p</t>
  </si>
  <si>
    <t>XM_500387.1</t>
  </si>
  <si>
    <t>XP_500387.1</t>
  </si>
  <si>
    <t>YALI0_B01452g</t>
  </si>
  <si>
    <t>YALI0B01474p</t>
  </si>
  <si>
    <t>XM_500388.1</t>
  </si>
  <si>
    <t>XP_500388.1</t>
  </si>
  <si>
    <t>YALI0_B01474g</t>
  </si>
  <si>
    <t>YALI0_B01496r</t>
  </si>
  <si>
    <t>YALI0B01540p</t>
  </si>
  <si>
    <t>XM_500389.1</t>
  </si>
  <si>
    <t>XP_500389.1</t>
  </si>
  <si>
    <t>YALI0_B01540g</t>
  </si>
  <si>
    <t>YALI0B01562p</t>
  </si>
  <si>
    <t>XM_500390.1</t>
  </si>
  <si>
    <t>XP_500390.1</t>
  </si>
  <si>
    <t>YALI0_B01562g</t>
  </si>
  <si>
    <t>YALI0B01584p</t>
  </si>
  <si>
    <t>XM_500391.1</t>
  </si>
  <si>
    <t>XP_500391.1</t>
  </si>
  <si>
    <t>YALI0_B01584g</t>
  </si>
  <si>
    <t>YALI0B01606p</t>
  </si>
  <si>
    <t>XM_500392.1</t>
  </si>
  <si>
    <t>XP_500392.1</t>
  </si>
  <si>
    <t>YALI0_B01606g</t>
  </si>
  <si>
    <t>YALI0B01628p</t>
  </si>
  <si>
    <t>XM_500393.1</t>
  </si>
  <si>
    <t>XP_500393.1</t>
  </si>
  <si>
    <t>YALI0_B01628g</t>
  </si>
  <si>
    <t>YALI0B01650p</t>
  </si>
  <si>
    <t>XM_500394.1</t>
  </si>
  <si>
    <t>XP_500394.1</t>
  </si>
  <si>
    <t>YALI0_B01650g</t>
  </si>
  <si>
    <t>YALI0B01672p</t>
  </si>
  <si>
    <t>XM_500395.1</t>
  </si>
  <si>
    <t>XP_500395.1</t>
  </si>
  <si>
    <t>YALI0_B01672g</t>
  </si>
  <si>
    <t>YALI0B01694p</t>
  </si>
  <si>
    <t>XM_500396.1</t>
  </si>
  <si>
    <t>XP_500396.1</t>
  </si>
  <si>
    <t>YALI0_B01694g</t>
  </si>
  <si>
    <t>YALI0B01716p</t>
  </si>
  <si>
    <t>XM_500397.1</t>
  </si>
  <si>
    <t>XP_500397.1</t>
  </si>
  <si>
    <t>YALI0_B01716g</t>
  </si>
  <si>
    <t>YALI0B01738p</t>
  </si>
  <si>
    <t>XM_500398.1</t>
  </si>
  <si>
    <t>XP_500398.1</t>
  </si>
  <si>
    <t>YALI0_B01738g</t>
  </si>
  <si>
    <t>YALI0B01760p</t>
  </si>
  <si>
    <t>XM_002142960.1</t>
  </si>
  <si>
    <t>XP_002142996.1</t>
  </si>
  <si>
    <t>YALI0_B01760g</t>
  </si>
  <si>
    <t>YALI0B01771p</t>
  </si>
  <si>
    <t>XM_002142961.1</t>
  </si>
  <si>
    <t>XP_002142997.1</t>
  </si>
  <si>
    <t>YALI0_B01771g</t>
  </si>
  <si>
    <t>YALI0B01782p</t>
  </si>
  <si>
    <t>XM_500399.1</t>
  </si>
  <si>
    <t>XP_500399.1</t>
  </si>
  <si>
    <t>YALI0_B01782g</t>
  </si>
  <si>
    <t>YALI0B01804p</t>
  </si>
  <si>
    <t>XM_500400.1</t>
  </si>
  <si>
    <t>XP_500400.1</t>
  </si>
  <si>
    <t>YALI0_B01804g</t>
  </si>
  <si>
    <t>YALI0B01826p</t>
  </si>
  <si>
    <t>XM_500401.1</t>
  </si>
  <si>
    <t>XP_500401.1</t>
  </si>
  <si>
    <t>YALI0_B01826g</t>
  </si>
  <si>
    <t>YALI0B01848p</t>
  </si>
  <si>
    <t>XM_500402.1</t>
  </si>
  <si>
    <t>XP_500402.1</t>
  </si>
  <si>
    <t>YALI0_B01848g</t>
  </si>
  <si>
    <t>YALI0B01870p</t>
  </si>
  <si>
    <t>XM_500403.1</t>
  </si>
  <si>
    <t>XP_500403.1</t>
  </si>
  <si>
    <t>YALI0_B01870g</t>
  </si>
  <si>
    <t>YALI0B01892p</t>
  </si>
  <si>
    <t>XM_500404.1</t>
  </si>
  <si>
    <t>XP_500404.1</t>
  </si>
  <si>
    <t>YALI0_B01892g</t>
  </si>
  <si>
    <t>YALI0B01914p</t>
  </si>
  <si>
    <t>XM_500405.1</t>
  </si>
  <si>
    <t>XP_500405.1</t>
  </si>
  <si>
    <t>YALI0_B01914g</t>
  </si>
  <si>
    <t>YALI0_B01936r</t>
  </si>
  <si>
    <t>YALI0B01980p</t>
  </si>
  <si>
    <t>XM_500406.1</t>
  </si>
  <si>
    <t>XP_500406.1</t>
  </si>
  <si>
    <t>YALI0_B01980g</t>
  </si>
  <si>
    <t>YALI0B02002p</t>
  </si>
  <si>
    <t>XM_500407.1</t>
  </si>
  <si>
    <t>XP_500407.1</t>
  </si>
  <si>
    <t>YALI0_B02002g</t>
  </si>
  <si>
    <t>YALI0B02024p</t>
  </si>
  <si>
    <t>XM_500408.1</t>
  </si>
  <si>
    <t>XP_500408.1</t>
  </si>
  <si>
    <t>YALI0_B02024g</t>
  </si>
  <si>
    <t>YALI0B02046p</t>
  </si>
  <si>
    <t>XM_500409.1</t>
  </si>
  <si>
    <t>XP_500409.1</t>
  </si>
  <si>
    <t>YALI0_B02046g</t>
  </si>
  <si>
    <t>YALI0B02068p</t>
  </si>
  <si>
    <t>XM_500410.1</t>
  </si>
  <si>
    <t>XP_500410.1</t>
  </si>
  <si>
    <t>YALI0_B02068g</t>
  </si>
  <si>
    <t>YALI0B02090p</t>
  </si>
  <si>
    <t>XM_500411.1</t>
  </si>
  <si>
    <t>XP_500411.1</t>
  </si>
  <si>
    <t>YALI0_B02090g</t>
  </si>
  <si>
    <t>YALI0B02112p</t>
  </si>
  <si>
    <t>XM_500412.1</t>
  </si>
  <si>
    <t>XP_500412.1</t>
  </si>
  <si>
    <t>YALI0_B02112g</t>
  </si>
  <si>
    <t>YALI0B02156p</t>
  </si>
  <si>
    <t>XM_500414.1</t>
  </si>
  <si>
    <t>XP_500414.1</t>
  </si>
  <si>
    <t>YALI0_B02156g</t>
  </si>
  <si>
    <t>YALI0B02178p</t>
  </si>
  <si>
    <t>XM_500415.1</t>
  </si>
  <si>
    <t>XP_500415.1</t>
  </si>
  <si>
    <t>YALI0_B02178g</t>
  </si>
  <si>
    <t>YALI0B02200p</t>
  </si>
  <si>
    <t>XM_500416.1</t>
  </si>
  <si>
    <t>XP_500416.1</t>
  </si>
  <si>
    <t>YALI0_B02200g</t>
  </si>
  <si>
    <t>YALI0B02222p</t>
  </si>
  <si>
    <t>XM_500417.1</t>
  </si>
  <si>
    <t>XP_500417.1</t>
  </si>
  <si>
    <t>YALI0_B02222g</t>
  </si>
  <si>
    <t>YALI0B02244p</t>
  </si>
  <si>
    <t>XM_500418.1</t>
  </si>
  <si>
    <t>XP_500418.1</t>
  </si>
  <si>
    <t>YALI0_B02244g</t>
  </si>
  <si>
    <t>YALI0B02266p</t>
  </si>
  <si>
    <t>XM_500419.1</t>
  </si>
  <si>
    <t>XP_500419.1</t>
  </si>
  <si>
    <t>YALI0_B02266g</t>
  </si>
  <si>
    <t>YALI0B02310p</t>
  </si>
  <si>
    <t>XM_500421.1</t>
  </si>
  <si>
    <t>XP_500421.1</t>
  </si>
  <si>
    <t>YALI0_B02310g</t>
  </si>
  <si>
    <t>YALI0B02332p</t>
  </si>
  <si>
    <t>XM_500422.1</t>
  </si>
  <si>
    <t>XP_500422.1</t>
  </si>
  <si>
    <t>YALI0_B02332g</t>
  </si>
  <si>
    <t>YALI0_B02354r</t>
  </si>
  <si>
    <t>YALI0B02376p</t>
  </si>
  <si>
    <t>XM_500423.1</t>
  </si>
  <si>
    <t>XP_500423.1</t>
  </si>
  <si>
    <t>YALI0_B02376g</t>
  </si>
  <si>
    <t>YALI0B02398p</t>
  </si>
  <si>
    <t>XM_500424.2</t>
  </si>
  <si>
    <t>XP_500424.2</t>
  </si>
  <si>
    <t>YALI0_B02398g</t>
  </si>
  <si>
    <t>YALI0B02409p</t>
  </si>
  <si>
    <t>XM_002142962.1</t>
  </si>
  <si>
    <t>XP_002142998.1</t>
  </si>
  <si>
    <t>YALI0_B02409g</t>
  </si>
  <si>
    <t>YALI0B02420p</t>
  </si>
  <si>
    <t>XM_500425.1</t>
  </si>
  <si>
    <t>XP_500425.1</t>
  </si>
  <si>
    <t>YALI0_B02420g</t>
  </si>
  <si>
    <t>YALI0B02442p</t>
  </si>
  <si>
    <t>XM_500426.1</t>
  </si>
  <si>
    <t>XP_500426.1</t>
  </si>
  <si>
    <t>YALI0_B02442g</t>
  </si>
  <si>
    <t>YALI0B02464p</t>
  </si>
  <si>
    <t>XM_500427.1</t>
  </si>
  <si>
    <t>XP_500427.1</t>
  </si>
  <si>
    <t>YALI0_B02464g</t>
  </si>
  <si>
    <t>YALI0_B02486r</t>
  </si>
  <si>
    <t>YALI0B02544p</t>
  </si>
  <si>
    <t>XM_500428.1</t>
  </si>
  <si>
    <t>XP_500428.1</t>
  </si>
  <si>
    <t>YALI0_B02544g</t>
  </si>
  <si>
    <t>YALI0B02552p</t>
  </si>
  <si>
    <t>XM_500429.1</t>
  </si>
  <si>
    <t>XP_500429.1</t>
  </si>
  <si>
    <t>YALI0_B02552g</t>
  </si>
  <si>
    <t>YALI0B02574p</t>
  </si>
  <si>
    <t>XM_500430.1</t>
  </si>
  <si>
    <t>XP_500430.1</t>
  </si>
  <si>
    <t>YALI0_B02574g</t>
  </si>
  <si>
    <t>YALI0B02596p</t>
  </si>
  <si>
    <t>XM_500431.1</t>
  </si>
  <si>
    <t>XP_500431.1</t>
  </si>
  <si>
    <t>YALI0_B02596g</t>
  </si>
  <si>
    <t>YALI0_B02618r</t>
  </si>
  <si>
    <t>YALI0B02662p</t>
  </si>
  <si>
    <t>XM_500432.1</t>
  </si>
  <si>
    <t>XP_500432.1</t>
  </si>
  <si>
    <t>YALI0_B02662g</t>
  </si>
  <si>
    <t>YALI0B02684p</t>
  </si>
  <si>
    <t>XM_500433.1</t>
  </si>
  <si>
    <t>XP_500433.1</t>
  </si>
  <si>
    <t>YALI0_B02684g</t>
  </si>
  <si>
    <t>YALI0B02706p</t>
  </si>
  <si>
    <t>XM_500434.1</t>
  </si>
  <si>
    <t>XP_500434.1</t>
  </si>
  <si>
    <t>YALI0_B02706g</t>
  </si>
  <si>
    <t>YALI0B02728p</t>
  </si>
  <si>
    <t>XM_500435.1</t>
  </si>
  <si>
    <t>XP_500435.1</t>
  </si>
  <si>
    <t>YALI0_B02728g</t>
  </si>
  <si>
    <t>YALI0B02750p</t>
  </si>
  <si>
    <t>XM_500436.1</t>
  </si>
  <si>
    <t>XP_500436.1</t>
  </si>
  <si>
    <t>YALI0_B02750g</t>
  </si>
  <si>
    <t>YALI0B02772p</t>
  </si>
  <si>
    <t>XM_500437.1</t>
  </si>
  <si>
    <t>XP_500437.1</t>
  </si>
  <si>
    <t>YALI0_B02772g</t>
  </si>
  <si>
    <t>YALI0B02794p</t>
  </si>
  <si>
    <t>XM_500438.2</t>
  </si>
  <si>
    <t>XP_500438.2</t>
  </si>
  <si>
    <t>YALI0_B02794g</t>
  </si>
  <si>
    <t>YALI0B02816p</t>
  </si>
  <si>
    <t>XM_500439.1</t>
  </si>
  <si>
    <t>XP_500439.1</t>
  </si>
  <si>
    <t>YALI0_B02816g</t>
  </si>
  <si>
    <t>YALI0B02838p</t>
  </si>
  <si>
    <t>XM_500440.1</t>
  </si>
  <si>
    <t>XP_500440.1</t>
  </si>
  <si>
    <t>YALI0_B02838g</t>
  </si>
  <si>
    <t>YALI0B02852p</t>
  </si>
  <si>
    <t>XM_500441.1</t>
  </si>
  <si>
    <t>XP_500441.1</t>
  </si>
  <si>
    <t>YALI0_B02852g</t>
  </si>
  <si>
    <t>YALI0B02860p</t>
  </si>
  <si>
    <t>XM_500442.1</t>
  </si>
  <si>
    <t>XP_500442.1</t>
  </si>
  <si>
    <t>YALI0_B02860g</t>
  </si>
  <si>
    <t>YALI0B02882p</t>
  </si>
  <si>
    <t>XM_500443.1</t>
  </si>
  <si>
    <t>XP_500443.1</t>
  </si>
  <si>
    <t>YALI0_B02882g</t>
  </si>
  <si>
    <t>YALI0B02948p</t>
  </si>
  <si>
    <t>XM_500444.1</t>
  </si>
  <si>
    <t>XP_500444.1</t>
  </si>
  <si>
    <t>YALI0_B02948g</t>
  </si>
  <si>
    <t>YALI0B02970p</t>
  </si>
  <si>
    <t>XM_500445.2</t>
  </si>
  <si>
    <t>XP_500445.2</t>
  </si>
  <si>
    <t>YALI0_B02970g</t>
  </si>
  <si>
    <t>YALI0B02992p</t>
  </si>
  <si>
    <t>XM_500446.1</t>
  </si>
  <si>
    <t>XP_500446.1</t>
  </si>
  <si>
    <t>YALI0_B02992g</t>
  </si>
  <si>
    <t>YALI0B03014p</t>
  </si>
  <si>
    <t>XM_500447.1</t>
  </si>
  <si>
    <t>XP_500447.1</t>
  </si>
  <si>
    <t>YALI0_B03014g</t>
  </si>
  <si>
    <t>YALI0B03036p</t>
  </si>
  <si>
    <t>XM_500448.1</t>
  </si>
  <si>
    <t>XP_500448.1</t>
  </si>
  <si>
    <t>YALI0_B03036g</t>
  </si>
  <si>
    <t>YALI0B03058p</t>
  </si>
  <si>
    <t>XM_500449.1</t>
  </si>
  <si>
    <t>XP_500449.1</t>
  </si>
  <si>
    <t>YALI0_B03058g</t>
  </si>
  <si>
    <t>YALI0B03080p</t>
  </si>
  <si>
    <t>XM_002142963.1</t>
  </si>
  <si>
    <t>XP_002142999.1</t>
  </si>
  <si>
    <t>YALI0_B03080g</t>
  </si>
  <si>
    <t>YALI0B03102p</t>
  </si>
  <si>
    <t>XM_500450.1</t>
  </si>
  <si>
    <t>XP_500450.1</t>
  </si>
  <si>
    <t>YALI0_B03102g</t>
  </si>
  <si>
    <t>YALI0B03124p</t>
  </si>
  <si>
    <t>XM_500451.1</t>
  </si>
  <si>
    <t>XP_500451.1</t>
  </si>
  <si>
    <t>YALI0_B03124g</t>
  </si>
  <si>
    <t>YALI0B03146p</t>
  </si>
  <si>
    <t>XM_002142964.1</t>
  </si>
  <si>
    <t>XP_002143000.1</t>
  </si>
  <si>
    <t>YALI0_B03146g</t>
  </si>
  <si>
    <t>YALI0B03190p</t>
  </si>
  <si>
    <t>XM_500452.1</t>
  </si>
  <si>
    <t>XP_500452.1</t>
  </si>
  <si>
    <t>YALI0_B03190g</t>
  </si>
  <si>
    <t>YALI0B03212p</t>
  </si>
  <si>
    <t>XM_500453.2</t>
  </si>
  <si>
    <t>XP_500453.2</t>
  </si>
  <si>
    <t>YALI0_B03212g</t>
  </si>
  <si>
    <t>YALI0B03234p</t>
  </si>
  <si>
    <t>XM_002142965.1</t>
  </si>
  <si>
    <t>XP_002143001.1</t>
  </si>
  <si>
    <t>YALI0_B03234g</t>
  </si>
  <si>
    <t>YALI0B03278p</t>
  </si>
  <si>
    <t>XM_500454.1</t>
  </si>
  <si>
    <t>XP_500454.1</t>
  </si>
  <si>
    <t>YALI0_B03278g</t>
  </si>
  <si>
    <t>YALI0B03300p</t>
  </si>
  <si>
    <t>XM_500455.1</t>
  </si>
  <si>
    <t>XP_500455.1</t>
  </si>
  <si>
    <t>YALI0_B03300g</t>
  </si>
  <si>
    <t>YALI0B03322p</t>
  </si>
  <si>
    <t>XM_500456.1</t>
  </si>
  <si>
    <t>XP_500456.1</t>
  </si>
  <si>
    <t>YALI0_B03322g</t>
  </si>
  <si>
    <t>YALI0B03344p</t>
  </si>
  <si>
    <t>XM_500457.1</t>
  </si>
  <si>
    <t>XP_500457.1</t>
  </si>
  <si>
    <t>YALI0_B03344g</t>
  </si>
  <si>
    <t>YALI0B03366p</t>
  </si>
  <si>
    <t>XM_500458.1</t>
  </si>
  <si>
    <t>XP_500458.1</t>
  </si>
  <si>
    <t>YALI0_B03366g</t>
  </si>
  <si>
    <t>YALI0B03388p</t>
  </si>
  <si>
    <t>XM_500459.1</t>
  </si>
  <si>
    <t>XP_500459.1</t>
  </si>
  <si>
    <t>YALI0_B03388g</t>
  </si>
  <si>
    <t>YALI0B03410p</t>
  </si>
  <si>
    <t>XM_500460.1</t>
  </si>
  <si>
    <t>XP_500460.1</t>
  </si>
  <si>
    <t>YALI0_B03410g</t>
  </si>
  <si>
    <t>YALI0_B03432r</t>
  </si>
  <si>
    <t>YALI0B03476p</t>
  </si>
  <si>
    <t>XM_500461.1</t>
  </si>
  <si>
    <t>XP_500461.1</t>
  </si>
  <si>
    <t>YALI0_B03476g</t>
  </si>
  <si>
    <t>YALI0B03498p</t>
  </si>
  <si>
    <t>XM_500462.1</t>
  </si>
  <si>
    <t>XP_500462.1</t>
  </si>
  <si>
    <t>YALI0_B03498g</t>
  </si>
  <si>
    <t>YALI0B03520p</t>
  </si>
  <si>
    <t>XM_500463.1</t>
  </si>
  <si>
    <t>XP_500463.1</t>
  </si>
  <si>
    <t>YALI0_B03520g</t>
  </si>
  <si>
    <t>YALI0B03542p</t>
  </si>
  <si>
    <t>XM_500464.2</t>
  </si>
  <si>
    <t>XP_500464.2</t>
  </si>
  <si>
    <t>YALI0_B03542g</t>
  </si>
  <si>
    <t>YALI0B03564p</t>
  </si>
  <si>
    <t>XM_500465.1</t>
  </si>
  <si>
    <t>XP_500465.1</t>
  </si>
  <si>
    <t>YALI0_B03564g</t>
  </si>
  <si>
    <t>YALI0B03575p</t>
  </si>
  <si>
    <t>XM_002142966.1</t>
  </si>
  <si>
    <t>XP_002143002.1</t>
  </si>
  <si>
    <t>YALI0_B03575g</t>
  </si>
  <si>
    <t>YALI0_B03586r</t>
  </si>
  <si>
    <t>YALI0B03630p</t>
  </si>
  <si>
    <t>XM_500466.1</t>
  </si>
  <si>
    <t>XP_500466.1</t>
  </si>
  <si>
    <t>YALI0_B03630g</t>
  </si>
  <si>
    <t>YALI0B03652p</t>
  </si>
  <si>
    <t>XM_500467.1</t>
  </si>
  <si>
    <t>XP_500467.1</t>
  </si>
  <si>
    <t>YALI0_B03652g</t>
  </si>
  <si>
    <t>YALI0_B03674r</t>
  </si>
  <si>
    <t>YALI0B03718p</t>
  </si>
  <si>
    <t>XM_500468.1</t>
  </si>
  <si>
    <t>XP_500468.1</t>
  </si>
  <si>
    <t>YALI0_B03718g</t>
  </si>
  <si>
    <t>YALI0_B03740r</t>
  </si>
  <si>
    <t>YALI0B03762p</t>
  </si>
  <si>
    <t>XM_500469.1</t>
  </si>
  <si>
    <t>XP_500469.1</t>
  </si>
  <si>
    <t>YALI0_B03762g</t>
  </si>
  <si>
    <t>YALI0B03784p</t>
  </si>
  <si>
    <t>XM_500470.1</t>
  </si>
  <si>
    <t>XP_500470.1</t>
  </si>
  <si>
    <t>YALI0_B03784g</t>
  </si>
  <si>
    <t>YALI0_B03806r</t>
  </si>
  <si>
    <t>YALI0B03850p</t>
  </si>
  <si>
    <t>XM_500471.1</t>
  </si>
  <si>
    <t>XP_500471.1</t>
  </si>
  <si>
    <t>YALI0_B03850g</t>
  </si>
  <si>
    <t>YALI0_B03872r</t>
  </si>
  <si>
    <t>YALI0B03916p</t>
  </si>
  <si>
    <t>XM_500472.1</t>
  </si>
  <si>
    <t>XP_500472.1</t>
  </si>
  <si>
    <t>YALI0_B03916g</t>
  </si>
  <si>
    <t>YALI0B03938p</t>
  </si>
  <si>
    <t>XM_500473.1</t>
  </si>
  <si>
    <t>XP_500473.1</t>
  </si>
  <si>
    <t>YALI0_B03938g</t>
  </si>
  <si>
    <t>YALI0B03960p</t>
  </si>
  <si>
    <t>XM_500474.1</t>
  </si>
  <si>
    <t>XP_500474.1</t>
  </si>
  <si>
    <t>YALI0_B03960g</t>
  </si>
  <si>
    <t>YALI0B03982p</t>
  </si>
  <si>
    <t>XM_500475.2</t>
  </si>
  <si>
    <t>XP_500475.2</t>
  </si>
  <si>
    <t>YALI0_B03982g</t>
  </si>
  <si>
    <t>YALI0B04004p</t>
  </si>
  <si>
    <t>XM_002142967.1</t>
  </si>
  <si>
    <t>XP_002143003.1</t>
  </si>
  <si>
    <t>YALI0_B04004g</t>
  </si>
  <si>
    <t>YALI0B04026p</t>
  </si>
  <si>
    <t>XM_500476.1</t>
  </si>
  <si>
    <t>XP_500476.1</t>
  </si>
  <si>
    <t>YALI0_B04026g</t>
  </si>
  <si>
    <t>YALI0B04048p</t>
  </si>
  <si>
    <t>XM_500477.1</t>
  </si>
  <si>
    <t>XP_500477.1</t>
  </si>
  <si>
    <t>YALI0_B04048g</t>
  </si>
  <si>
    <t>YALI0B04070p</t>
  </si>
  <si>
    <t>XM_500478.1</t>
  </si>
  <si>
    <t>XP_500478.1</t>
  </si>
  <si>
    <t>YALI0_B04070g</t>
  </si>
  <si>
    <t>YALI0B04092p</t>
  </si>
  <si>
    <t>XM_500479.1</t>
  </si>
  <si>
    <t>XP_500479.1</t>
  </si>
  <si>
    <t>YALI0_B04092g</t>
  </si>
  <si>
    <t>YALI0B04114p</t>
  </si>
  <si>
    <t>XM_500480.1</t>
  </si>
  <si>
    <t>XP_500480.1</t>
  </si>
  <si>
    <t>YALI0_B04114g</t>
  </si>
  <si>
    <t>YALI0B04136p</t>
  </si>
  <si>
    <t>XM_500481.1</t>
  </si>
  <si>
    <t>XP_500481.1</t>
  </si>
  <si>
    <t>YALI0_B04136g</t>
  </si>
  <si>
    <t>YALI0B04158p</t>
  </si>
  <si>
    <t>XM_500482.1</t>
  </si>
  <si>
    <t>XP_500482.1</t>
  </si>
  <si>
    <t>YALI0_B04158g</t>
  </si>
  <si>
    <t>YALI0B04180p</t>
  </si>
  <si>
    <t>XM_500483.1</t>
  </si>
  <si>
    <t>XP_500483.1</t>
  </si>
  <si>
    <t>YALI0_B04180g</t>
  </si>
  <si>
    <t>YALI0B04202p</t>
  </si>
  <si>
    <t>XM_500484.1</t>
  </si>
  <si>
    <t>XP_500484.1</t>
  </si>
  <si>
    <t>YALI0_B04202g</t>
  </si>
  <si>
    <t>60S ribosomal protein L42</t>
  </si>
  <si>
    <t>XM_500485.1</t>
  </si>
  <si>
    <t>XP_500485.1</t>
  </si>
  <si>
    <t>YALI0_B04224g</t>
  </si>
  <si>
    <t>YALI0B04246p</t>
  </si>
  <si>
    <t>XM_500486.2</t>
  </si>
  <si>
    <t>XP_500486.2</t>
  </si>
  <si>
    <t>YALI0_B04246g</t>
  </si>
  <si>
    <t>YALI0B04268p</t>
  </si>
  <si>
    <t>XM_500487.1</t>
  </si>
  <si>
    <t>XP_500487.1</t>
  </si>
  <si>
    <t>YALI0_B04268g</t>
  </si>
  <si>
    <t>YALI0B04290p</t>
  </si>
  <si>
    <t>XM_500488.1</t>
  </si>
  <si>
    <t>XP_500488.1</t>
  </si>
  <si>
    <t>YALI0_B04290g</t>
  </si>
  <si>
    <t>YALI0B04312p</t>
  </si>
  <si>
    <t>XM_500489.1</t>
  </si>
  <si>
    <t>XP_500489.1</t>
  </si>
  <si>
    <t>YALI0_B04312g</t>
  </si>
  <si>
    <t>YALI0B04334p</t>
  </si>
  <si>
    <t>XM_500490.1</t>
  </si>
  <si>
    <t>XP_500490.1</t>
  </si>
  <si>
    <t>YALI0_B04334g</t>
  </si>
  <si>
    <t>YALI0B04356p</t>
  </si>
  <si>
    <t>XM_500491.1</t>
  </si>
  <si>
    <t>XP_500491.1</t>
  </si>
  <si>
    <t>YALI0_B04356g</t>
  </si>
  <si>
    <t>YALI0B04378p</t>
  </si>
  <si>
    <t>XM_500492.1</t>
  </si>
  <si>
    <t>XP_500492.1</t>
  </si>
  <si>
    <t>YALI0_B04378g</t>
  </si>
  <si>
    <t>YALI0B04400p</t>
  </si>
  <si>
    <t>XM_500493.1</t>
  </si>
  <si>
    <t>XP_500493.1</t>
  </si>
  <si>
    <t>YALI0_B04400g</t>
  </si>
  <si>
    <t>YALI0B04422p</t>
  </si>
  <si>
    <t>XM_500494.1</t>
  </si>
  <si>
    <t>XP_500494.1</t>
  </si>
  <si>
    <t>YALI0_B04422g</t>
  </si>
  <si>
    <t>YALI0B04444p</t>
  </si>
  <si>
    <t>XM_500495.1</t>
  </si>
  <si>
    <t>XP_500495.1</t>
  </si>
  <si>
    <t>YALI0_B04444g</t>
  </si>
  <si>
    <t>YALI0B04466p</t>
  </si>
  <si>
    <t>XM_500496.1</t>
  </si>
  <si>
    <t>XP_500496.1</t>
  </si>
  <si>
    <t>YALI0_B04466g</t>
  </si>
  <si>
    <t>YALI0B04488p</t>
  </si>
  <si>
    <t>XM_500497.2</t>
  </si>
  <si>
    <t>XP_500497.2</t>
  </si>
  <si>
    <t>YALI0_B04488g</t>
  </si>
  <si>
    <t>YALI0B04510p</t>
  </si>
  <si>
    <t>XM_500498.1</t>
  </si>
  <si>
    <t>XP_500498.1</t>
  </si>
  <si>
    <t>YALI0_B04510g</t>
  </si>
  <si>
    <t>YALI0B04532p</t>
  </si>
  <si>
    <t>XM_500499.1</t>
  </si>
  <si>
    <t>XP_500499.1</t>
  </si>
  <si>
    <t>YALI0_B04532g</t>
  </si>
  <si>
    <t>YALI0B04554p</t>
  </si>
  <si>
    <t>XM_500500.1</t>
  </si>
  <si>
    <t>XP_500500.1</t>
  </si>
  <si>
    <t>YALI0_B04554g</t>
  </si>
  <si>
    <t>YALI0B04598p</t>
  </si>
  <si>
    <t>XM_500502.1</t>
  </si>
  <si>
    <t>XP_500502.1</t>
  </si>
  <si>
    <t>YALI0_B04598g</t>
  </si>
  <si>
    <t>YALI0B04620p</t>
  </si>
  <si>
    <t>XM_500503.2</t>
  </si>
  <si>
    <t>XP_500503.2</t>
  </si>
  <si>
    <t>YALI0_B04620g</t>
  </si>
  <si>
    <t>YALI0B04642p</t>
  </si>
  <si>
    <t>XM_500504.1</t>
  </si>
  <si>
    <t>XP_500504.1</t>
  </si>
  <si>
    <t>YALI0_B04642g</t>
  </si>
  <si>
    <t>YALI0_B04664r</t>
  </si>
  <si>
    <t>XR_002432071.1</t>
  </si>
  <si>
    <t>YALI0_B04686r</t>
  </si>
  <si>
    <t>YALI0B04708p</t>
  </si>
  <si>
    <t>XM_500505.1</t>
  </si>
  <si>
    <t>XP_500505.1</t>
  </si>
  <si>
    <t>YALI0_B04708g</t>
  </si>
  <si>
    <t>YALI0_B04730r</t>
  </si>
  <si>
    <t>YALI0B04752p</t>
  </si>
  <si>
    <t>XM_500506.1</t>
  </si>
  <si>
    <t>XP_500506.1</t>
  </si>
  <si>
    <t>YALI0_B04752g</t>
  </si>
  <si>
    <t>YALI0B04774p</t>
  </si>
  <si>
    <t>XM_500507.2</t>
  </si>
  <si>
    <t>XP_500507.2</t>
  </si>
  <si>
    <t>YALI0_B04774g</t>
  </si>
  <si>
    <t>YALI0B04796p</t>
  </si>
  <si>
    <t>XM_002142968.1</t>
  </si>
  <si>
    <t>XP_002143004.1</t>
  </si>
  <si>
    <t>YALI0_B04796g</t>
  </si>
  <si>
    <t>YALI0_B04818r</t>
  </si>
  <si>
    <t>YALI0B04840p</t>
  </si>
  <si>
    <t>XM_500508.1</t>
  </si>
  <si>
    <t>XP_500508.1</t>
  </si>
  <si>
    <t>YALI0_B04840g</t>
  </si>
  <si>
    <t>YALI0B04851p</t>
  </si>
  <si>
    <t>XM_002142969.1</t>
  </si>
  <si>
    <t>XP_002143005.1</t>
  </si>
  <si>
    <t>YALI0_B04851g</t>
  </si>
  <si>
    <t>YALI0B04862p</t>
  </si>
  <si>
    <t>XM_500509.1</t>
  </si>
  <si>
    <t>XP_500509.1</t>
  </si>
  <si>
    <t>YALI0_B04862g</t>
  </si>
  <si>
    <t>YALI0B04884p</t>
  </si>
  <si>
    <t>XM_500510.1</t>
  </si>
  <si>
    <t>XP_500510.1</t>
  </si>
  <si>
    <t>YALI0_B04884g</t>
  </si>
  <si>
    <t>YALI0B04906p</t>
  </si>
  <si>
    <t>XM_500511.1</t>
  </si>
  <si>
    <t>XP_500511.1</t>
  </si>
  <si>
    <t>YALI0_B04906g</t>
  </si>
  <si>
    <t>YALI0B04928p</t>
  </si>
  <si>
    <t>XM_500512.1</t>
  </si>
  <si>
    <t>XP_500512.1</t>
  </si>
  <si>
    <t>YALI0_B04928g</t>
  </si>
  <si>
    <t>YALI0B04950p</t>
  </si>
  <si>
    <t>XM_500513.1</t>
  </si>
  <si>
    <t>XP_500513.1</t>
  </si>
  <si>
    <t>YALI0_B04950g</t>
  </si>
  <si>
    <t>YALI0B04972p</t>
  </si>
  <si>
    <t>XM_500514.2</t>
  </si>
  <si>
    <t>XP_500514.2</t>
  </si>
  <si>
    <t>YALI0_B04972g</t>
  </si>
  <si>
    <t>YALI0B04994p</t>
  </si>
  <si>
    <t>XM_500515.1</t>
  </si>
  <si>
    <t>XP_500515.1</t>
  </si>
  <si>
    <t>YALI0_B04994g</t>
  </si>
  <si>
    <t>YALI0_B05016r</t>
  </si>
  <si>
    <t>YALI0B05038p</t>
  </si>
  <si>
    <t>XM_500516.1</t>
  </si>
  <si>
    <t>XP_500516.1</t>
  </si>
  <si>
    <t>YALI0_B05038g</t>
  </si>
  <si>
    <t>YALI0B05104p</t>
  </si>
  <si>
    <t>XM_500517.1</t>
  </si>
  <si>
    <t>XP_500517.1</t>
  </si>
  <si>
    <t>YALI0_B05104g</t>
  </si>
  <si>
    <t>YALI0B05126p</t>
  </si>
  <si>
    <t>XM_500518.1</t>
  </si>
  <si>
    <t>XP_500518.1</t>
  </si>
  <si>
    <t>YALI0_B05126g</t>
  </si>
  <si>
    <t>YALI0B05148p</t>
  </si>
  <si>
    <t>XM_002142970.1</t>
  </si>
  <si>
    <t>XP_002143006.1</t>
  </si>
  <si>
    <t>YALI0_B05148g</t>
  </si>
  <si>
    <t>YALI0B05170p</t>
  </si>
  <si>
    <t>XM_500519.1</t>
  </si>
  <si>
    <t>XP_500519.1</t>
  </si>
  <si>
    <t>YALI0_B05170g</t>
  </si>
  <si>
    <t>YALI0B05214p</t>
  </si>
  <si>
    <t>XM_500520.1</t>
  </si>
  <si>
    <t>XP_500520.1</t>
  </si>
  <si>
    <t>YALI0_B05214g</t>
  </si>
  <si>
    <t>YALI0B05236p</t>
  </si>
  <si>
    <t>XM_500521.1</t>
  </si>
  <si>
    <t>XP_500521.1</t>
  </si>
  <si>
    <t>YALI0_B05236g</t>
  </si>
  <si>
    <t>YALI0B05258p</t>
  </si>
  <si>
    <t>XM_500522.1</t>
  </si>
  <si>
    <t>XP_500522.1</t>
  </si>
  <si>
    <t>YALI0_B05258g</t>
  </si>
  <si>
    <t>YALI0B05280p</t>
  </si>
  <si>
    <t>XM_500523.1</t>
  </si>
  <si>
    <t>XP_500523.1</t>
  </si>
  <si>
    <t>YALI0_B05280g</t>
  </si>
  <si>
    <t>YALI0B05302p</t>
  </si>
  <si>
    <t>XM_500524.1</t>
  </si>
  <si>
    <t>XP_500524.1</t>
  </si>
  <si>
    <t>YALI0_B05302g</t>
  </si>
  <si>
    <t>YALI0B05346p</t>
  </si>
  <si>
    <t>XM_500525.1</t>
  </si>
  <si>
    <t>XP_500525.1</t>
  </si>
  <si>
    <t>YALI0_B05346g</t>
  </si>
  <si>
    <t>YALI0B05368p</t>
  </si>
  <si>
    <t>XM_500526.1</t>
  </si>
  <si>
    <t>XP_500526.1</t>
  </si>
  <si>
    <t>YALI0_B05368g</t>
  </si>
  <si>
    <t>YALI0B05390p</t>
  </si>
  <si>
    <t>XM_500527.1</t>
  </si>
  <si>
    <t>XP_500527.1</t>
  </si>
  <si>
    <t>YALI0_B05390g</t>
  </si>
  <si>
    <t>YALI0B05412p</t>
  </si>
  <si>
    <t>XM_500528.1</t>
  </si>
  <si>
    <t>XP_500528.1</t>
  </si>
  <si>
    <t>YALI0_B05412g</t>
  </si>
  <si>
    <t>YALI0B05434p</t>
  </si>
  <si>
    <t>XM_500529.1</t>
  </si>
  <si>
    <t>XP_500529.1</t>
  </si>
  <si>
    <t>YALI0_B05434g</t>
  </si>
  <si>
    <t>YALI0B05456p</t>
  </si>
  <si>
    <t>XM_500530.1</t>
  </si>
  <si>
    <t>XP_500530.1</t>
  </si>
  <si>
    <t>YALI0_B05456g</t>
  </si>
  <si>
    <t>YALI0B05478p</t>
  </si>
  <si>
    <t>XM_500531.1</t>
  </si>
  <si>
    <t>XP_500531.1</t>
  </si>
  <si>
    <t>YALI0_B05478g</t>
  </si>
  <si>
    <t>YALI0B05500p</t>
  </si>
  <si>
    <t>XM_500532.1</t>
  </si>
  <si>
    <t>XP_500532.1</t>
  </si>
  <si>
    <t>YALI0_B05500g</t>
  </si>
  <si>
    <t>YALI0B05522p</t>
  </si>
  <si>
    <t>XM_500533.1</t>
  </si>
  <si>
    <t>XP_500533.1</t>
  </si>
  <si>
    <t>YALI0_B05522g</t>
  </si>
  <si>
    <t>YALI0B05544p</t>
  </si>
  <si>
    <t>XM_500534.1</t>
  </si>
  <si>
    <t>XP_500534.1</t>
  </si>
  <si>
    <t>YALI0_B05544g</t>
  </si>
  <si>
    <t>YALI0B05566p</t>
  </si>
  <si>
    <t>XM_500535.1</t>
  </si>
  <si>
    <t>XP_500535.1</t>
  </si>
  <si>
    <t>YALI0_B05566g</t>
  </si>
  <si>
    <t>YALI0B05610p</t>
  </si>
  <si>
    <t>XM_500536.1</t>
  </si>
  <si>
    <t>XP_500536.1</t>
  </si>
  <si>
    <t>YALI0_B05610g</t>
  </si>
  <si>
    <t>YALI0B05632p</t>
  </si>
  <si>
    <t>XM_500537.1</t>
  </si>
  <si>
    <t>XP_500537.1</t>
  </si>
  <si>
    <t>YALI0_B05632g</t>
  </si>
  <si>
    <t>YALI0B05654p</t>
  </si>
  <si>
    <t>XM_500538.1</t>
  </si>
  <si>
    <t>XP_500538.1</t>
  </si>
  <si>
    <t>YALI0_B05654g</t>
  </si>
  <si>
    <t>YALI0B05676p</t>
  </si>
  <si>
    <t>XM_500539.1</t>
  </si>
  <si>
    <t>XP_500539.1</t>
  </si>
  <si>
    <t>YALI0_B05676g</t>
  </si>
  <si>
    <t>YALI0B05698p</t>
  </si>
  <si>
    <t>XM_500540.1</t>
  </si>
  <si>
    <t>XP_500540.1</t>
  </si>
  <si>
    <t>YALI0_B05698g</t>
  </si>
  <si>
    <t>YALI0B05720p</t>
  </si>
  <si>
    <t>XM_500541.1</t>
  </si>
  <si>
    <t>XP_500541.1</t>
  </si>
  <si>
    <t>YALI0_B05720g</t>
  </si>
  <si>
    <t>YALI0B05742p</t>
  </si>
  <si>
    <t>XM_500542.1</t>
  </si>
  <si>
    <t>XP_500542.1</t>
  </si>
  <si>
    <t>YALI0_B05742g</t>
  </si>
  <si>
    <t>YALI0B05764p</t>
  </si>
  <si>
    <t>XM_500543.1</t>
  </si>
  <si>
    <t>XP_500543.1</t>
  </si>
  <si>
    <t>YALI0_B05764g</t>
  </si>
  <si>
    <t>YALI0B05786p</t>
  </si>
  <si>
    <t>XM_500544.1</t>
  </si>
  <si>
    <t>XP_500544.1</t>
  </si>
  <si>
    <t>YALI0_B05786g</t>
  </si>
  <si>
    <t>YALI0B05808p</t>
  </si>
  <si>
    <t>XM_500545.1</t>
  </si>
  <si>
    <t>XP_500545.1</t>
  </si>
  <si>
    <t>YALI0_B05808g</t>
  </si>
  <si>
    <t>YALI0B05830p</t>
  </si>
  <si>
    <t>XM_500546.1</t>
  </si>
  <si>
    <t>XP_500546.1</t>
  </si>
  <si>
    <t>YALI0_B05830g</t>
  </si>
  <si>
    <t>YALI0B05852p</t>
  </si>
  <si>
    <t>XM_500547.1</t>
  </si>
  <si>
    <t>XP_500547.1</t>
  </si>
  <si>
    <t>YALI0_B05852g</t>
  </si>
  <si>
    <t>YALI0B05874p</t>
  </si>
  <si>
    <t>XM_500548.1</t>
  </si>
  <si>
    <t>XP_500548.1</t>
  </si>
  <si>
    <t>YALI0_B05874g</t>
  </si>
  <si>
    <t>60S ribosomal protein L27</t>
  </si>
  <si>
    <t>XM_500549.2</t>
  </si>
  <si>
    <t>XP_500549.2</t>
  </si>
  <si>
    <t>YALI0_B05896g</t>
  </si>
  <si>
    <t>YALI0B05918p</t>
  </si>
  <si>
    <t>XM_500550.1</t>
  </si>
  <si>
    <t>XP_500550.1</t>
  </si>
  <si>
    <t>YALI0_B05918g</t>
  </si>
  <si>
    <t>YALI0B05940p</t>
  </si>
  <si>
    <t>XM_500551.2</t>
  </si>
  <si>
    <t>XP_500551.2</t>
  </si>
  <si>
    <t>YALI0_B05940g</t>
  </si>
  <si>
    <t>YALI0B05962p</t>
  </si>
  <si>
    <t>XM_500552.1</t>
  </si>
  <si>
    <t>XP_500552.1</t>
  </si>
  <si>
    <t>YALI0_B05962g</t>
  </si>
  <si>
    <t>YALI0_B05984r</t>
  </si>
  <si>
    <t>YALI0B06006p</t>
  </si>
  <si>
    <t>XM_500553.1</t>
  </si>
  <si>
    <t>XP_500553.1</t>
  </si>
  <si>
    <t>YALI0_B06006g</t>
  </si>
  <si>
    <t>YALI0B06028p</t>
  </si>
  <si>
    <t>XM_500554.1</t>
  </si>
  <si>
    <t>XP_500554.1</t>
  </si>
  <si>
    <t>YALI0_B06028g</t>
  </si>
  <si>
    <t>YALI0_B06050r</t>
  </si>
  <si>
    <t>YALI0B06094p</t>
  </si>
  <si>
    <t>XM_500555.1</t>
  </si>
  <si>
    <t>XP_500555.1</t>
  </si>
  <si>
    <t>YALI0_B06094g</t>
  </si>
  <si>
    <t>YALI0B06105p</t>
  </si>
  <si>
    <t>XM_002142971.1</t>
  </si>
  <si>
    <t>XP_002143007.1</t>
  </si>
  <si>
    <t>YALI0_B06105g</t>
  </si>
  <si>
    <t>YALI0B06116p</t>
  </si>
  <si>
    <t>XM_500556.1</t>
  </si>
  <si>
    <t>XP_500556.1</t>
  </si>
  <si>
    <t>YALI0_B06116g</t>
  </si>
  <si>
    <t>YALI0B06138p</t>
  </si>
  <si>
    <t>XM_500557.2</t>
  </si>
  <si>
    <t>XP_500557.2</t>
  </si>
  <si>
    <t>YALI0_B06138g</t>
  </si>
  <si>
    <t>YALI0B06160p</t>
  </si>
  <si>
    <t>XM_500558.1</t>
  </si>
  <si>
    <t>XP_500558.1</t>
  </si>
  <si>
    <t>YALI0_B06160g</t>
  </si>
  <si>
    <t>YALI0_B06182r</t>
  </si>
  <si>
    <t>YALI0B06248p</t>
  </si>
  <si>
    <t>XM_500560.1</t>
  </si>
  <si>
    <t>XP_500560.1</t>
  </si>
  <si>
    <t>YALI0_B06248g</t>
  </si>
  <si>
    <t>YALI0B06270p</t>
  </si>
  <si>
    <t>XM_500561.1</t>
  </si>
  <si>
    <t>XP_500561.1</t>
  </si>
  <si>
    <t>YALI0_B06270g</t>
  </si>
  <si>
    <t>YALI0B06285p</t>
  </si>
  <si>
    <t>XM_500562.1</t>
  </si>
  <si>
    <t>XP_500562.1</t>
  </si>
  <si>
    <t>YALI0_B06285g</t>
  </si>
  <si>
    <t>YALI0B06303p</t>
  </si>
  <si>
    <t>XM_500563.1</t>
  </si>
  <si>
    <t>XP_500563.1</t>
  </si>
  <si>
    <t>YALI0_B06303g</t>
  </si>
  <si>
    <t>YALI0B06347p</t>
  </si>
  <si>
    <t>XM_500564.1</t>
  </si>
  <si>
    <t>XP_500564.1</t>
  </si>
  <si>
    <t>YALI0_B06347g</t>
  </si>
  <si>
    <t>YALI0B06369p</t>
  </si>
  <si>
    <t>XM_500565.1</t>
  </si>
  <si>
    <t>XP_500565.1</t>
  </si>
  <si>
    <t>YALI0_B06369g</t>
  </si>
  <si>
    <t>YALI0B06391p</t>
  </si>
  <si>
    <t>XM_500566.1</t>
  </si>
  <si>
    <t>XP_500566.1</t>
  </si>
  <si>
    <t>YALI0_B06391g</t>
  </si>
  <si>
    <t>YALI0B06413p</t>
  </si>
  <si>
    <t>XM_500567.2</t>
  </si>
  <si>
    <t>XP_500567.2</t>
  </si>
  <si>
    <t>YALI0_B06413g</t>
  </si>
  <si>
    <t>YALI0B06446p</t>
  </si>
  <si>
    <t>XM_500568.1</t>
  </si>
  <si>
    <t>XP_500568.1</t>
  </si>
  <si>
    <t>YALI0_B06446g</t>
  </si>
  <si>
    <t>YALI0B06490p</t>
  </si>
  <si>
    <t>XM_500569.1</t>
  </si>
  <si>
    <t>XP_500569.1</t>
  </si>
  <si>
    <t>YALI0_B06490g</t>
  </si>
  <si>
    <t>YALI0B06512p</t>
  </si>
  <si>
    <t>XM_500570.1</t>
  </si>
  <si>
    <t>XP_500570.1</t>
  </si>
  <si>
    <t>YALI0_B06512g</t>
  </si>
  <si>
    <t>YALI0B06534p</t>
  </si>
  <si>
    <t>XM_500571.1</t>
  </si>
  <si>
    <t>XP_500571.1</t>
  </si>
  <si>
    <t>YALI0_B06534g</t>
  </si>
  <si>
    <t>YALI0B06556p</t>
  </si>
  <si>
    <t>XM_500572.1</t>
  </si>
  <si>
    <t>XP_500572.1</t>
  </si>
  <si>
    <t>YALI0_B06556g</t>
  </si>
  <si>
    <t>putative mitochondrial 37S ribosomal protein SWS2</t>
  </si>
  <si>
    <t>XM_500573.1</t>
  </si>
  <si>
    <t>XP_500573.1</t>
  </si>
  <si>
    <t>YALI0_B06578g</t>
  </si>
  <si>
    <t>YALI0B06600p</t>
  </si>
  <si>
    <t>XM_500574.1</t>
  </si>
  <si>
    <t>XP_500574.1</t>
  </si>
  <si>
    <t>YALI0_B06600g</t>
  </si>
  <si>
    <t>YALI0_B06622r</t>
  </si>
  <si>
    <t>YALI0B06666p</t>
  </si>
  <si>
    <t>XM_500575.1</t>
  </si>
  <si>
    <t>XP_500575.1</t>
  </si>
  <si>
    <t>YALI0_B06666g</t>
  </si>
  <si>
    <t>YALI0B06688p</t>
  </si>
  <si>
    <t>XM_500576.1</t>
  </si>
  <si>
    <t>XP_500576.1</t>
  </si>
  <si>
    <t>YALI0_B06688g</t>
  </si>
  <si>
    <t>YALI0B06710p</t>
  </si>
  <si>
    <t>XM_500577.1</t>
  </si>
  <si>
    <t>XP_500577.1</t>
  </si>
  <si>
    <t>YALI0_B06710g</t>
  </si>
  <si>
    <t>YALI0B06732p</t>
  </si>
  <si>
    <t>XM_500578.1</t>
  </si>
  <si>
    <t>XP_500578.1</t>
  </si>
  <si>
    <t>YALI0_B06732g</t>
  </si>
  <si>
    <t>YALI0B06754p</t>
  </si>
  <si>
    <t>XM_500579.1</t>
  </si>
  <si>
    <t>XP_500579.1</t>
  </si>
  <si>
    <t>YALI0_B06754g</t>
  </si>
  <si>
    <t>YALI0B06776p</t>
  </si>
  <si>
    <t>XM_500580.1</t>
  </si>
  <si>
    <t>XP_500580.1</t>
  </si>
  <si>
    <t>YALI0_B06776g</t>
  </si>
  <si>
    <t>YALI0B06787p</t>
  </si>
  <si>
    <t>XM_500581.1</t>
  </si>
  <si>
    <t>XP_500581.1</t>
  </si>
  <si>
    <t>YALI0_B06787g</t>
  </si>
  <si>
    <t>YALI0B06809p</t>
  </si>
  <si>
    <t>XM_500582.1</t>
  </si>
  <si>
    <t>XP_500582.1</t>
  </si>
  <si>
    <t>YALI0_B06809g</t>
  </si>
  <si>
    <t>YALI0B06831p</t>
  </si>
  <si>
    <t>XM_500583.1</t>
  </si>
  <si>
    <t>XP_500583.1</t>
  </si>
  <si>
    <t>YALI0_B06831g</t>
  </si>
  <si>
    <t>YALI0B06853p</t>
  </si>
  <si>
    <t>XM_500584.1</t>
  </si>
  <si>
    <t>XP_500584.1</t>
  </si>
  <si>
    <t>YALI0_B06853g</t>
  </si>
  <si>
    <t>YALI0B06875p</t>
  </si>
  <si>
    <t>XM_500585.1</t>
  </si>
  <si>
    <t>XP_500585.1</t>
  </si>
  <si>
    <t>YALI0_B06875g</t>
  </si>
  <si>
    <t>YALI0B06897p</t>
  </si>
  <si>
    <t>XM_500586.1</t>
  </si>
  <si>
    <t>XP_500586.1</t>
  </si>
  <si>
    <t>YALI0_B06897g</t>
  </si>
  <si>
    <t>YALI0B06919p</t>
  </si>
  <si>
    <t>XM_500587.1</t>
  </si>
  <si>
    <t>XP_500587.1</t>
  </si>
  <si>
    <t>YALI0_B06919g</t>
  </si>
  <si>
    <t>YALI0B06941p</t>
  </si>
  <si>
    <t>XM_500588.1</t>
  </si>
  <si>
    <t>XP_500588.1</t>
  </si>
  <si>
    <t>YALI0_B06941g</t>
  </si>
  <si>
    <t>YALI0B06963p</t>
  </si>
  <si>
    <t>XM_500589.1</t>
  </si>
  <si>
    <t>XP_500589.1</t>
  </si>
  <si>
    <t>YALI0_B06963g</t>
  </si>
  <si>
    <t>YALI0B06985p</t>
  </si>
  <si>
    <t>XM_500590.1</t>
  </si>
  <si>
    <t>XP_500590.1</t>
  </si>
  <si>
    <t>YALI0_B06985g</t>
  </si>
  <si>
    <t>YALI0B07007p</t>
  </si>
  <si>
    <t>XM_500591.1</t>
  </si>
  <si>
    <t>XP_500591.1</t>
  </si>
  <si>
    <t>YALI0_B07007g</t>
  </si>
  <si>
    <t>YALI0B07029p</t>
  </si>
  <si>
    <t>XM_500592.1</t>
  </si>
  <si>
    <t>XP_500592.1</t>
  </si>
  <si>
    <t>YALI0_B07029g</t>
  </si>
  <si>
    <t>YALI0B07051p</t>
  </si>
  <si>
    <t>XM_500593.1</t>
  </si>
  <si>
    <t>XP_500593.1</t>
  </si>
  <si>
    <t>YALI0_B07051g</t>
  </si>
  <si>
    <t>YALI0B07073p</t>
  </si>
  <si>
    <t>XM_500594.2</t>
  </si>
  <si>
    <t>XP_500594.2</t>
  </si>
  <si>
    <t>YALI0_B07073g</t>
  </si>
  <si>
    <t>YALI0B07095p</t>
  </si>
  <si>
    <t>XM_002142972.1</t>
  </si>
  <si>
    <t>XP_002143008.1</t>
  </si>
  <si>
    <t>YALI0_B07095g</t>
  </si>
  <si>
    <t>YALI0B07117p</t>
  </si>
  <si>
    <t>XM_500595.1</t>
  </si>
  <si>
    <t>XP_500595.1</t>
  </si>
  <si>
    <t>YALI0_B07117g</t>
  </si>
  <si>
    <t>XR_002432072.1</t>
  </si>
  <si>
    <t>YALI0_B07128r</t>
  </si>
  <si>
    <t>YALI0_B07139r</t>
  </si>
  <si>
    <t>YALI0B07161p</t>
  </si>
  <si>
    <t>XM_500596.1</t>
  </si>
  <si>
    <t>XP_500596.1</t>
  </si>
  <si>
    <t>YALI0_B07161g</t>
  </si>
  <si>
    <t>YALI0B07183p</t>
  </si>
  <si>
    <t>XM_002142973.1</t>
  </si>
  <si>
    <t>XP_002143009.1</t>
  </si>
  <si>
    <t>YALI0_B07183g</t>
  </si>
  <si>
    <t>YALI0B07205p</t>
  </si>
  <si>
    <t>XM_500597.2</t>
  </si>
  <si>
    <t>XP_500597.2</t>
  </si>
  <si>
    <t>YALI0_B07205g</t>
  </si>
  <si>
    <t>YALI0B07227p</t>
  </si>
  <si>
    <t>XM_500598.1</t>
  </si>
  <si>
    <t>XP_500598.1</t>
  </si>
  <si>
    <t>YALI0_B07227g</t>
  </si>
  <si>
    <t>YALI0B07249p</t>
  </si>
  <si>
    <t>XM_500599.1</t>
  </si>
  <si>
    <t>XP_500599.1</t>
  </si>
  <si>
    <t>YALI0_B07249g</t>
  </si>
  <si>
    <t>YALI0B07271p</t>
  </si>
  <si>
    <t>XM_500600.2</t>
  </si>
  <si>
    <t>XP_500600.2</t>
  </si>
  <si>
    <t>YALI0_B07271g</t>
  </si>
  <si>
    <t>YALI0B07293p</t>
  </si>
  <si>
    <t>XM_500601.1</t>
  </si>
  <si>
    <t>XP_500601.1</t>
  </si>
  <si>
    <t>YALI0_B07293g</t>
  </si>
  <si>
    <t>YALI0_B07315r</t>
  </si>
  <si>
    <t>YALI0B07359p</t>
  </si>
  <si>
    <t>XM_500602.1</t>
  </si>
  <si>
    <t>XP_500602.1</t>
  </si>
  <si>
    <t>YALI0_B07359g</t>
  </si>
  <si>
    <t>YALI0B07381p</t>
  </si>
  <si>
    <t>XM_500603.1</t>
  </si>
  <si>
    <t>XP_500603.1</t>
  </si>
  <si>
    <t>YALI0_B07381g</t>
  </si>
  <si>
    <t>YALI0B07403p</t>
  </si>
  <si>
    <t>XM_500604.1</t>
  </si>
  <si>
    <t>XP_500604.1</t>
  </si>
  <si>
    <t>YALI0_B07403g</t>
  </si>
  <si>
    <t>YALI0B07425p</t>
  </si>
  <si>
    <t>XM_500605.1</t>
  </si>
  <si>
    <t>XP_500605.1</t>
  </si>
  <si>
    <t>YALI0_B07425g</t>
  </si>
  <si>
    <t>YALI0B07447p</t>
  </si>
  <si>
    <t>XM_500606.1</t>
  </si>
  <si>
    <t>XP_500606.1</t>
  </si>
  <si>
    <t>YALI0_B07447g</t>
  </si>
  <si>
    <t>YALI0_B07469r</t>
  </si>
  <si>
    <t>YALI0B07513p</t>
  </si>
  <si>
    <t>XM_500607.1</t>
  </si>
  <si>
    <t>XP_500607.1</t>
  </si>
  <si>
    <t>YALI0_B07513g</t>
  </si>
  <si>
    <t>YALI0B07535p</t>
  </si>
  <si>
    <t>XM_500608.1</t>
  </si>
  <si>
    <t>XP_500608.1</t>
  </si>
  <si>
    <t>YALI0_B07535g</t>
  </si>
  <si>
    <t>YALI0B07557p</t>
  </si>
  <si>
    <t>XM_500609.1</t>
  </si>
  <si>
    <t>XP_500609.1</t>
  </si>
  <si>
    <t>YALI0_B07557g</t>
  </si>
  <si>
    <t>YALI0B07579p</t>
  </si>
  <si>
    <t>XM_500610.1</t>
  </si>
  <si>
    <t>XP_500610.1</t>
  </si>
  <si>
    <t>YALI0_B07579g</t>
  </si>
  <si>
    <t>YALI0B07601p</t>
  </si>
  <si>
    <t>XM_500611.1</t>
  </si>
  <si>
    <t>XP_500611.1</t>
  </si>
  <si>
    <t>YALI0_B07601g</t>
  </si>
  <si>
    <t>YALI0B07623p</t>
  </si>
  <si>
    <t>XM_500612.1</t>
  </si>
  <si>
    <t>XP_500612.1</t>
  </si>
  <si>
    <t>YALI0_B07623g</t>
  </si>
  <si>
    <t>YALI0B07645p</t>
  </si>
  <si>
    <t>XM_500613.2</t>
  </si>
  <si>
    <t>XP_500613.2</t>
  </si>
  <si>
    <t>YALI0_B07645g</t>
  </si>
  <si>
    <t>YALI0B07667p</t>
  </si>
  <si>
    <t>XM_500614.1</t>
  </si>
  <si>
    <t>XP_500614.1</t>
  </si>
  <si>
    <t>YALI0_B07667g</t>
  </si>
  <si>
    <t>YALI0B07689p</t>
  </si>
  <si>
    <t>XM_500615.1</t>
  </si>
  <si>
    <t>XP_500615.1</t>
  </si>
  <si>
    <t>YALI0_B07689g</t>
  </si>
  <si>
    <t>YALI0B07711p</t>
  </si>
  <si>
    <t>XM_500616.1</t>
  </si>
  <si>
    <t>XP_500616.1</t>
  </si>
  <si>
    <t>YALI0_B07711g</t>
  </si>
  <si>
    <t>YALI0B07733p</t>
  </si>
  <si>
    <t>XM_500617.2</t>
  </si>
  <si>
    <t>XP_500617.2</t>
  </si>
  <si>
    <t>YALI0_B07733g</t>
  </si>
  <si>
    <t>YALI0B07755p</t>
  </si>
  <si>
    <t>XM_500618.1</t>
  </si>
  <si>
    <t>XP_500618.1</t>
  </si>
  <si>
    <t>YALI0_B07755g</t>
  </si>
  <si>
    <t>YALI0B07777p</t>
  </si>
  <si>
    <t>XM_500619.1</t>
  </si>
  <si>
    <t>XP_500619.1</t>
  </si>
  <si>
    <t>YALI0_B07777g</t>
  </si>
  <si>
    <t>YALI0B07898p</t>
  </si>
  <si>
    <t>XM_500621.1</t>
  </si>
  <si>
    <t>XP_500621.1</t>
  </si>
  <si>
    <t>YALI0_B07898g</t>
  </si>
  <si>
    <t>YALI0B07920p</t>
  </si>
  <si>
    <t>XM_500622.1</t>
  </si>
  <si>
    <t>XP_500622.1</t>
  </si>
  <si>
    <t>YALI0_B07920g</t>
  </si>
  <si>
    <t>YALI0B08008p</t>
  </si>
  <si>
    <t>XM_500623.1</t>
  </si>
  <si>
    <t>XP_500623.1</t>
  </si>
  <si>
    <t>YALI0_B08008g</t>
  </si>
  <si>
    <t>YALI0B08030p</t>
  </si>
  <si>
    <t>XM_500624.1</t>
  </si>
  <si>
    <t>XP_500624.1</t>
  </si>
  <si>
    <t>YALI0_B08030g</t>
  </si>
  <si>
    <t>YALI0B08052p</t>
  </si>
  <si>
    <t>XM_500625.1</t>
  </si>
  <si>
    <t>XP_500625.1</t>
  </si>
  <si>
    <t>YALI0_B08052g</t>
  </si>
  <si>
    <t>YALI0B08074p</t>
  </si>
  <si>
    <t>XM_500626.1</t>
  </si>
  <si>
    <t>XP_500626.1</t>
  </si>
  <si>
    <t>YALI0_B08074g</t>
  </si>
  <si>
    <t>YALI0B08096p</t>
  </si>
  <si>
    <t>XM_500627.1</t>
  </si>
  <si>
    <t>XP_500627.1</t>
  </si>
  <si>
    <t>YALI0_B08096g</t>
  </si>
  <si>
    <t>YALI0B08118p</t>
  </si>
  <si>
    <t>XM_500628.1</t>
  </si>
  <si>
    <t>XP_500628.1</t>
  </si>
  <si>
    <t>YALI0_B08118g</t>
  </si>
  <si>
    <t>YALI0B08140p</t>
  </si>
  <si>
    <t>XM_500629.1</t>
  </si>
  <si>
    <t>XP_500629.1</t>
  </si>
  <si>
    <t>YALI0_B08140g</t>
  </si>
  <si>
    <t>YALI0B08184p</t>
  </si>
  <si>
    <t>XM_500630.1</t>
  </si>
  <si>
    <t>XP_500630.1</t>
  </si>
  <si>
    <t>YALI0_B08184g</t>
  </si>
  <si>
    <t>YALI0B08206p</t>
  </si>
  <si>
    <t>XM_500631.1</t>
  </si>
  <si>
    <t>XP_500631.1</t>
  </si>
  <si>
    <t>YALI0_B08206g</t>
  </si>
  <si>
    <t>YALI0B08228p</t>
  </si>
  <si>
    <t>XM_500632.1</t>
  </si>
  <si>
    <t>XP_500632.1</t>
  </si>
  <si>
    <t>YALI0_B08228g</t>
  </si>
  <si>
    <t>YALI0B08250p</t>
  </si>
  <si>
    <t>XM_500633.1</t>
  </si>
  <si>
    <t>XP_500633.1</t>
  </si>
  <si>
    <t>YALI0_B08250g</t>
  </si>
  <si>
    <t>YALI0B08272p</t>
  </si>
  <si>
    <t>XM_500634.2</t>
  </si>
  <si>
    <t>XP_500634.2</t>
  </si>
  <si>
    <t>YALI0_B08272g</t>
  </si>
  <si>
    <t>YALI0B08294p</t>
  </si>
  <si>
    <t>XM_500635.1</t>
  </si>
  <si>
    <t>XP_500635.1</t>
  </si>
  <si>
    <t>YALI0_B08294g</t>
  </si>
  <si>
    <t>YALI0B08316p</t>
  </si>
  <si>
    <t>XM_500636.1</t>
  </si>
  <si>
    <t>XP_500636.1</t>
  </si>
  <si>
    <t>YALI0_B08316g</t>
  </si>
  <si>
    <t>YALI0B08338p</t>
  </si>
  <si>
    <t>XM_500637.1</t>
  </si>
  <si>
    <t>XP_500637.1</t>
  </si>
  <si>
    <t>YALI0_B08338g</t>
  </si>
  <si>
    <t>XR_002432073.1</t>
  </si>
  <si>
    <t>YALI0_B08349r</t>
  </si>
  <si>
    <t>YALI0B08360p</t>
  </si>
  <si>
    <t>XM_500638.1</t>
  </si>
  <si>
    <t>XP_500638.1</t>
  </si>
  <si>
    <t>YALI0_B08360g</t>
  </si>
  <si>
    <t>YALI0B08382p</t>
  </si>
  <si>
    <t>XM_500639.1</t>
  </si>
  <si>
    <t>XP_500639.1</t>
  </si>
  <si>
    <t>YALI0_B08382g</t>
  </si>
  <si>
    <t>YALI0B08404p</t>
  </si>
  <si>
    <t>XM_500640.1</t>
  </si>
  <si>
    <t>XP_500640.1</t>
  </si>
  <si>
    <t>YALI0_B08404g</t>
  </si>
  <si>
    <t>YALI0B08426p</t>
  </si>
  <si>
    <t>XM_500641.1</t>
  </si>
  <si>
    <t>XP_500641.1</t>
  </si>
  <si>
    <t>YALI0_B08426g</t>
  </si>
  <si>
    <t>YALI0B08448p</t>
  </si>
  <si>
    <t>XM_500642.1</t>
  </si>
  <si>
    <t>XP_500642.1</t>
  </si>
  <si>
    <t>YALI0_B08448g</t>
  </si>
  <si>
    <t>YALI0B08470p</t>
  </si>
  <si>
    <t>XM_500643.1</t>
  </si>
  <si>
    <t>XP_500643.1</t>
  </si>
  <si>
    <t>YALI0_B08470g</t>
  </si>
  <si>
    <t>YALI0B08492p</t>
  </si>
  <si>
    <t>XM_500644.1</t>
  </si>
  <si>
    <t>XP_500644.1</t>
  </si>
  <si>
    <t>YALI0_B08492g</t>
  </si>
  <si>
    <t>YALI0B08514p</t>
  </si>
  <si>
    <t>XM_500645.1</t>
  </si>
  <si>
    <t>XP_500645.1</t>
  </si>
  <si>
    <t>YALI0_B08514g</t>
  </si>
  <si>
    <t>YALI0B08536p</t>
  </si>
  <si>
    <t>XM_500646.1</t>
  </si>
  <si>
    <t>XP_500646.1</t>
  </si>
  <si>
    <t>YALI0_B08536g</t>
  </si>
  <si>
    <t>YALI0B08558p</t>
  </si>
  <si>
    <t>XM_500647.1</t>
  </si>
  <si>
    <t>XP_500647.1</t>
  </si>
  <si>
    <t>YALI0_B08558g</t>
  </si>
  <si>
    <t>YALI0_B08580r</t>
  </si>
  <si>
    <t>YALI0B08624p</t>
  </si>
  <si>
    <t>XM_500648.1</t>
  </si>
  <si>
    <t>XP_500648.1</t>
  </si>
  <si>
    <t>YALI0_B08624g</t>
  </si>
  <si>
    <t>YALI0_B08646r</t>
  </si>
  <si>
    <t>YALI0B08690p</t>
  </si>
  <si>
    <t>XM_500649.1</t>
  </si>
  <si>
    <t>XP_500649.1</t>
  </si>
  <si>
    <t>YALI0_B08690g</t>
  </si>
  <si>
    <t>YALI0B08712p</t>
  </si>
  <si>
    <t>XM_500650.1</t>
  </si>
  <si>
    <t>XP_500650.1</t>
  </si>
  <si>
    <t>YALI0_B08712g</t>
  </si>
  <si>
    <t>YALI0B08734p</t>
  </si>
  <si>
    <t>XM_500651.1</t>
  </si>
  <si>
    <t>XP_500651.1</t>
  </si>
  <si>
    <t>YALI0_B08734g</t>
  </si>
  <si>
    <t>40S ribosomal protein S29</t>
  </si>
  <si>
    <t>XM_500652.2</t>
  </si>
  <si>
    <t>XP_500652.2</t>
  </si>
  <si>
    <t>YALI0_B08748g</t>
  </si>
  <si>
    <t>YALI0B08756p</t>
  </si>
  <si>
    <t>XM_500653.1</t>
  </si>
  <si>
    <t>XP_500653.1</t>
  </si>
  <si>
    <t>YALI0_B08756g</t>
  </si>
  <si>
    <t>YALI0B08778p</t>
  </si>
  <si>
    <t>XM_500654.1</t>
  </si>
  <si>
    <t>XP_500654.1</t>
  </si>
  <si>
    <t>YALI0_B08778g</t>
  </si>
  <si>
    <t>YALI0B08800p</t>
  </si>
  <si>
    <t>XM_500655.2</t>
  </si>
  <si>
    <t>XP_500655.2</t>
  </si>
  <si>
    <t>YALI0_B08800g</t>
  </si>
  <si>
    <t>YALI0B08844p</t>
  </si>
  <si>
    <t>XM_500657.1</t>
  </si>
  <si>
    <t>XP_500657.1</t>
  </si>
  <si>
    <t>YALI0_B08844g</t>
  </si>
  <si>
    <t>60S ribosomal protein L18</t>
  </si>
  <si>
    <t>XM_500658.1</t>
  </si>
  <si>
    <t>XP_500658.1</t>
  </si>
  <si>
    <t>YALI0_B08866g</t>
  </si>
  <si>
    <t>YALI0B08899p</t>
  </si>
  <si>
    <t>XM_500660.1</t>
  </si>
  <si>
    <t>XP_500660.1</t>
  </si>
  <si>
    <t>YALI0_B08899g</t>
  </si>
  <si>
    <t>YALI0B08921p</t>
  </si>
  <si>
    <t>XM_500661.1</t>
  </si>
  <si>
    <t>XP_500661.1</t>
  </si>
  <si>
    <t>YALI0_B08921g</t>
  </si>
  <si>
    <t>YALI0B08943p</t>
  </si>
  <si>
    <t>XM_500662.1</t>
  </si>
  <si>
    <t>XP_500662.1</t>
  </si>
  <si>
    <t>YALI0_B08943g</t>
  </si>
  <si>
    <t>YALI0B08965p</t>
  </si>
  <si>
    <t>XM_500663.1</t>
  </si>
  <si>
    <t>XP_500663.1</t>
  </si>
  <si>
    <t>YALI0_B08965g</t>
  </si>
  <si>
    <t>YALI0B08987p</t>
  </si>
  <si>
    <t>XM_500664.1</t>
  </si>
  <si>
    <t>XP_500664.1</t>
  </si>
  <si>
    <t>YALI0_B08987g</t>
  </si>
  <si>
    <t>YALI0B09009p</t>
  </si>
  <si>
    <t>XM_500665.1</t>
  </si>
  <si>
    <t>XP_500665.1</t>
  </si>
  <si>
    <t>YALI0_B09009g</t>
  </si>
  <si>
    <t>YALI0B09031p</t>
  </si>
  <si>
    <t>XM_500666.1</t>
  </si>
  <si>
    <t>XP_500666.1</t>
  </si>
  <si>
    <t>YALI0_B09031g</t>
  </si>
  <si>
    <t>YALI0B09053p</t>
  </si>
  <si>
    <t>XM_500667.1</t>
  </si>
  <si>
    <t>XP_500667.1</t>
  </si>
  <si>
    <t>YALI0_B09053g</t>
  </si>
  <si>
    <t>YALI0B09075p</t>
  </si>
  <si>
    <t>XM_500668.1</t>
  </si>
  <si>
    <t>XP_500668.1</t>
  </si>
  <si>
    <t>YALI0_B09075g</t>
  </si>
  <si>
    <t>YALI0_B09097r</t>
  </si>
  <si>
    <t>XR_002432074.1</t>
  </si>
  <si>
    <t>YALI0_B09108r</t>
  </si>
  <si>
    <t>YALI0B09119p</t>
  </si>
  <si>
    <t>XM_500669.1</t>
  </si>
  <si>
    <t>XP_500669.1</t>
  </si>
  <si>
    <t>YALI0_B09119g</t>
  </si>
  <si>
    <t>YALI0B09141p</t>
  </si>
  <si>
    <t>XM_500670.1</t>
  </si>
  <si>
    <t>XP_500670.1</t>
  </si>
  <si>
    <t>YALI0_B09141g</t>
  </si>
  <si>
    <t>YALI0B09163p</t>
  </si>
  <si>
    <t>XM_500671.2</t>
  </si>
  <si>
    <t>XP_500671.2</t>
  </si>
  <si>
    <t>YALI0_B09163g</t>
  </si>
  <si>
    <t>YALI0_B09185r</t>
  </si>
  <si>
    <t>YALI0B09229p</t>
  </si>
  <si>
    <t>XM_500672.1</t>
  </si>
  <si>
    <t>XP_500672.1</t>
  </si>
  <si>
    <t>YALI0_B09229g</t>
  </si>
  <si>
    <t>YALI0B09251p</t>
  </si>
  <si>
    <t>XM_500673.1</t>
  </si>
  <si>
    <t>XP_500673.1</t>
  </si>
  <si>
    <t>YALI0_B09251g</t>
  </si>
  <si>
    <t>YALI0B09273p</t>
  </si>
  <si>
    <t>XM_500674.2</t>
  </si>
  <si>
    <t>XP_500674.2</t>
  </si>
  <si>
    <t>YALI0_B09273g</t>
  </si>
  <si>
    <t>YALI0B09295p</t>
  </si>
  <si>
    <t>XM_002142974.1</t>
  </si>
  <si>
    <t>XP_002143010.1</t>
  </si>
  <si>
    <t>YALI0_B09295g</t>
  </si>
  <si>
    <t>YALI0B09317p</t>
  </si>
  <si>
    <t>XM_500675.1</t>
  </si>
  <si>
    <t>XP_500675.1</t>
  </si>
  <si>
    <t>YALI0_B09317g</t>
  </si>
  <si>
    <t>YALI0B09339p</t>
  </si>
  <si>
    <t>XM_500676.1</t>
  </si>
  <si>
    <t>XP_500676.1</t>
  </si>
  <si>
    <t>YALI0_B09339g</t>
  </si>
  <si>
    <t>YALI0B09361p</t>
  </si>
  <si>
    <t>XM_500677.1</t>
  </si>
  <si>
    <t>XP_500677.1</t>
  </si>
  <si>
    <t>YALI0_B09361g</t>
  </si>
  <si>
    <t>YALI0B09383p</t>
  </si>
  <si>
    <t>XM_500678.1</t>
  </si>
  <si>
    <t>XP_500678.1</t>
  </si>
  <si>
    <t>YALI0_B09383g</t>
  </si>
  <si>
    <t>YALI0_B09405r</t>
  </si>
  <si>
    <t>YALI0B09427p</t>
  </si>
  <si>
    <t>XM_500679.1</t>
  </si>
  <si>
    <t>XP_500679.1</t>
  </si>
  <si>
    <t>YALI0_B09427g</t>
  </si>
  <si>
    <t>YALI0B09449p</t>
  </si>
  <si>
    <t>XM_500680.1</t>
  </si>
  <si>
    <t>XP_500680.1</t>
  </si>
  <si>
    <t>YALI0_B09449g</t>
  </si>
  <si>
    <t>YALI0B09471p</t>
  </si>
  <si>
    <t>XM_500681.1</t>
  </si>
  <si>
    <t>XP_500681.1</t>
  </si>
  <si>
    <t>YALI0_B09471g</t>
  </si>
  <si>
    <t>YALI0B09515p</t>
  </si>
  <si>
    <t>XM_500682.1</t>
  </si>
  <si>
    <t>XP_500682.1</t>
  </si>
  <si>
    <t>YALI0_B09515g</t>
  </si>
  <si>
    <t>YALI0B09537p</t>
  </si>
  <si>
    <t>XM_500683.1</t>
  </si>
  <si>
    <t>XP_500683.1</t>
  </si>
  <si>
    <t>YALI0_B09537g</t>
  </si>
  <si>
    <t>YALI0B09559p</t>
  </si>
  <si>
    <t>XM_500684.1</t>
  </si>
  <si>
    <t>XP_500684.1</t>
  </si>
  <si>
    <t>YALI0_B09559g</t>
  </si>
  <si>
    <t>YALI0B09581p</t>
  </si>
  <si>
    <t>XM_500685.1</t>
  </si>
  <si>
    <t>XP_500685.1</t>
  </si>
  <si>
    <t>YALI0_B09581g</t>
  </si>
  <si>
    <t>YALI0B09603p</t>
  </si>
  <si>
    <t>XM_500686.1</t>
  </si>
  <si>
    <t>XP_500686.1</t>
  </si>
  <si>
    <t>YALI0_B09603g</t>
  </si>
  <si>
    <t>YALI0B09625p</t>
  </si>
  <si>
    <t>XM_500687.1</t>
  </si>
  <si>
    <t>XP_500687.1</t>
  </si>
  <si>
    <t>YALI0_B09625g</t>
  </si>
  <si>
    <t>YALI0B09647p</t>
  </si>
  <si>
    <t>XM_500688.1</t>
  </si>
  <si>
    <t>XP_500688.1</t>
  </si>
  <si>
    <t>YALI0_B09647g</t>
  </si>
  <si>
    <t>YALI0B09669p</t>
  </si>
  <si>
    <t>XM_500689.1</t>
  </si>
  <si>
    <t>XP_500689.1</t>
  </si>
  <si>
    <t>YALI0_B09669g</t>
  </si>
  <si>
    <t>YALI0B09713p</t>
  </si>
  <si>
    <t>XM_500690.1</t>
  </si>
  <si>
    <t>XP_500690.1</t>
  </si>
  <si>
    <t>YALI0_B09713g</t>
  </si>
  <si>
    <t>YALI0B09735p</t>
  </si>
  <si>
    <t>XM_500691.1</t>
  </si>
  <si>
    <t>XP_500691.1</t>
  </si>
  <si>
    <t>YALI0_B09735g</t>
  </si>
  <si>
    <t>YALI0B09757p</t>
  </si>
  <si>
    <t>XM_500692.2</t>
  </si>
  <si>
    <t>XP_500692.2</t>
  </si>
  <si>
    <t>YALI0_B09757g</t>
  </si>
  <si>
    <t>ribosome biogenesis protein RLP24</t>
  </si>
  <si>
    <t>XM_500693.1</t>
  </si>
  <si>
    <t>XP_500693.1</t>
  </si>
  <si>
    <t>YALI0_B09779g</t>
  </si>
  <si>
    <t>YALI0_B09801r</t>
  </si>
  <si>
    <t>YALI0B09812p</t>
  </si>
  <si>
    <t>XM_500694.1</t>
  </si>
  <si>
    <t>XP_500694.1</t>
  </si>
  <si>
    <t>YALI0_B09812g</t>
  </si>
  <si>
    <t>YALI0B09845p</t>
  </si>
  <si>
    <t>XM_500695.1</t>
  </si>
  <si>
    <t>XP_500695.1</t>
  </si>
  <si>
    <t>YALI0_B09845g</t>
  </si>
  <si>
    <t>YALI0B09867p</t>
  </si>
  <si>
    <t>XM_500696.1</t>
  </si>
  <si>
    <t>XP_500696.1</t>
  </si>
  <si>
    <t>YALI0_B09867g</t>
  </si>
  <si>
    <t>YALI0B09889p</t>
  </si>
  <si>
    <t>XM_500697.1</t>
  </si>
  <si>
    <t>XP_500697.1</t>
  </si>
  <si>
    <t>YALI0_B09889g</t>
  </si>
  <si>
    <t>YALI0_B09911r</t>
  </si>
  <si>
    <t>YALI0B09955p</t>
  </si>
  <si>
    <t>XM_500698.1</t>
  </si>
  <si>
    <t>XP_500698.1</t>
  </si>
  <si>
    <t>YALI0_B09955g</t>
  </si>
  <si>
    <t>YALI0B09977p</t>
  </si>
  <si>
    <t>XM_002142975.1</t>
  </si>
  <si>
    <t>XP_002143011.1</t>
  </si>
  <si>
    <t>YALI0_B09977g</t>
  </si>
  <si>
    <t>XR_002432075.1</t>
  </si>
  <si>
    <t>YALI0_B09984r</t>
  </si>
  <si>
    <t>YALI0B09991p</t>
  </si>
  <si>
    <t>XM_500699.1</t>
  </si>
  <si>
    <t>XP_500699.1</t>
  </si>
  <si>
    <t>YALI0_B09991g</t>
  </si>
  <si>
    <t>YALI0B09999p</t>
  </si>
  <si>
    <t>XM_500700.1</t>
  </si>
  <si>
    <t>XP_500700.1</t>
  </si>
  <si>
    <t>YALI0_B09999g</t>
  </si>
  <si>
    <t>YALI0B10021p</t>
  </si>
  <si>
    <t>XM_500701.1</t>
  </si>
  <si>
    <t>XP_500701.1</t>
  </si>
  <si>
    <t>YALI0_B10021g</t>
  </si>
  <si>
    <t>YALI0B10043p</t>
  </si>
  <si>
    <t>XM_500702.1</t>
  </si>
  <si>
    <t>XP_500702.1</t>
  </si>
  <si>
    <t>YALI0_B10043g</t>
  </si>
  <si>
    <t>YALI0B10065p</t>
  </si>
  <si>
    <t>XM_500703.1</t>
  </si>
  <si>
    <t>XP_500703.1</t>
  </si>
  <si>
    <t>YALI0_B10065g</t>
  </si>
  <si>
    <t>YALI0B10087p</t>
  </si>
  <si>
    <t>XM_500704.1</t>
  </si>
  <si>
    <t>XP_500704.1</t>
  </si>
  <si>
    <t>YALI0_B10087g</t>
  </si>
  <si>
    <t>YALI0B10109p</t>
  </si>
  <si>
    <t>XM_500705.1</t>
  </si>
  <si>
    <t>XP_500705.1</t>
  </si>
  <si>
    <t>YALI0_B10109g</t>
  </si>
  <si>
    <t>YALI0B10131p</t>
  </si>
  <si>
    <t>XM_500706.1</t>
  </si>
  <si>
    <t>XP_500706.1</t>
  </si>
  <si>
    <t>YALI0_B10131g</t>
  </si>
  <si>
    <t>YALI0B10153p</t>
  </si>
  <si>
    <t>XM_500707.1</t>
  </si>
  <si>
    <t>XP_500707.1</t>
  </si>
  <si>
    <t>YALI0_B10153g</t>
  </si>
  <si>
    <t>YALI0B10175p</t>
  </si>
  <si>
    <t>XM_500708.1</t>
  </si>
  <si>
    <t>XP_500708.1</t>
  </si>
  <si>
    <t>YALI0_B10175g</t>
  </si>
  <si>
    <t>YALI0B10197p</t>
  </si>
  <si>
    <t>XM_500709.1</t>
  </si>
  <si>
    <t>XP_500709.1</t>
  </si>
  <si>
    <t>YALI0_B10197g</t>
  </si>
  <si>
    <t>YALI0B10219p</t>
  </si>
  <si>
    <t>XM_500710.1</t>
  </si>
  <si>
    <t>XP_500710.1</t>
  </si>
  <si>
    <t>YALI0_B10219g</t>
  </si>
  <si>
    <t>YALI0B10241p</t>
  </si>
  <si>
    <t>XM_500711.1</t>
  </si>
  <si>
    <t>XP_500711.1</t>
  </si>
  <si>
    <t>YALI0_B10241g</t>
  </si>
  <si>
    <t>YALI0B10263p</t>
  </si>
  <si>
    <t>XM_500712.1</t>
  </si>
  <si>
    <t>XP_500712.1</t>
  </si>
  <si>
    <t>YALI0_B10263g</t>
  </si>
  <si>
    <t>YALI0B10274p</t>
  </si>
  <si>
    <t>XM_500713.1</t>
  </si>
  <si>
    <t>XP_500713.1</t>
  </si>
  <si>
    <t>YALI0_B10274g</t>
  </si>
  <si>
    <t>YALI0B10296p</t>
  </si>
  <si>
    <t>XM_500714.1</t>
  </si>
  <si>
    <t>XP_500714.1</t>
  </si>
  <si>
    <t>YALI0_B10296g</t>
  </si>
  <si>
    <t>YALI0B10318p</t>
  </si>
  <si>
    <t>XM_500715.2</t>
  </si>
  <si>
    <t>XP_500715.2</t>
  </si>
  <si>
    <t>YALI0_B10318g</t>
  </si>
  <si>
    <t>YALI0B10340p</t>
  </si>
  <si>
    <t>XM_500716.1</t>
  </si>
  <si>
    <t>XP_500716.1</t>
  </si>
  <si>
    <t>YALI0_B10340g</t>
  </si>
  <si>
    <t>YALI0B10362p</t>
  </si>
  <si>
    <t>XM_500717.1</t>
  </si>
  <si>
    <t>XP_500717.1</t>
  </si>
  <si>
    <t>YALI0_B10362g</t>
  </si>
  <si>
    <t>YALI0B10384p</t>
  </si>
  <si>
    <t>XM_500718.1</t>
  </si>
  <si>
    <t>XP_500718.1</t>
  </si>
  <si>
    <t>YALI0_B10384g</t>
  </si>
  <si>
    <t>YALI0B10406p</t>
  </si>
  <si>
    <t>XM_500719.1</t>
  </si>
  <si>
    <t>XP_500719.1</t>
  </si>
  <si>
    <t>YALI0_B10406g</t>
  </si>
  <si>
    <t>YALI0B10428p</t>
  </si>
  <si>
    <t>XM_500720.1</t>
  </si>
  <si>
    <t>XP_500720.1</t>
  </si>
  <si>
    <t>YALI0_B10428g</t>
  </si>
  <si>
    <t>YALI0B10450p</t>
  </si>
  <si>
    <t>XM_500721.1</t>
  </si>
  <si>
    <t>XP_500721.1</t>
  </si>
  <si>
    <t>YALI0_B10450g</t>
  </si>
  <si>
    <t>YALI0B10472p</t>
  </si>
  <si>
    <t>XM_500722.1</t>
  </si>
  <si>
    <t>XP_500722.1</t>
  </si>
  <si>
    <t>YALI0_B10472g</t>
  </si>
  <si>
    <t>YALI0B10494p</t>
  </si>
  <si>
    <t>XM_500723.1</t>
  </si>
  <si>
    <t>XP_500723.1</t>
  </si>
  <si>
    <t>YALI0_B10494g</t>
  </si>
  <si>
    <t>YALI0B10516p</t>
  </si>
  <si>
    <t>XM_500724.1</t>
  </si>
  <si>
    <t>XP_500724.1</t>
  </si>
  <si>
    <t>YALI0_B10516g</t>
  </si>
  <si>
    <t>YALI0B10538p</t>
  </si>
  <si>
    <t>XM_500725.1</t>
  </si>
  <si>
    <t>XP_500725.1</t>
  </si>
  <si>
    <t>YALI0_B10538g</t>
  </si>
  <si>
    <t>YALI0B10560p</t>
  </si>
  <si>
    <t>XM_500726.1</t>
  </si>
  <si>
    <t>XP_500726.1</t>
  </si>
  <si>
    <t>YALI0_B10560g</t>
  </si>
  <si>
    <t>YALI0B10582p</t>
  </si>
  <si>
    <t>XM_500727.1</t>
  </si>
  <si>
    <t>XP_500727.1</t>
  </si>
  <si>
    <t>YALI0_B10582g</t>
  </si>
  <si>
    <t>YALI0B10604p</t>
  </si>
  <si>
    <t>XM_500728.1</t>
  </si>
  <si>
    <t>XP_500728.1</t>
  </si>
  <si>
    <t>YALI0_B10604g</t>
  </si>
  <si>
    <t>YALI0B10626p</t>
  </si>
  <si>
    <t>XM_500729.1</t>
  </si>
  <si>
    <t>XP_500729.1</t>
  </si>
  <si>
    <t>YALI0_B10626g</t>
  </si>
  <si>
    <t>YALI0_B10648r</t>
  </si>
  <si>
    <t>YALI0B10692p</t>
  </si>
  <si>
    <t>XM_500730.2</t>
  </si>
  <si>
    <t>XP_500730.2</t>
  </si>
  <si>
    <t>YALI0_B10692g</t>
  </si>
  <si>
    <t>YALI0B10714p</t>
  </si>
  <si>
    <t>XM_500731.1</t>
  </si>
  <si>
    <t>XP_500731.1</t>
  </si>
  <si>
    <t>YALI0_B10714g</t>
  </si>
  <si>
    <t>YALI0B10736p</t>
  </si>
  <si>
    <t>XM_500732.1</t>
  </si>
  <si>
    <t>XP_500732.1</t>
  </si>
  <si>
    <t>YALI0_B10736g</t>
  </si>
  <si>
    <t>YALI0B10758p</t>
  </si>
  <si>
    <t>XM_500733.1</t>
  </si>
  <si>
    <t>XP_500733.1</t>
  </si>
  <si>
    <t>YALI0_B10758g</t>
  </si>
  <si>
    <t>YALI0B10780p</t>
  </si>
  <si>
    <t>XM_500734.1</t>
  </si>
  <si>
    <t>XP_500734.1</t>
  </si>
  <si>
    <t>YALI0_B10780g</t>
  </si>
  <si>
    <t>YALI0B10802p</t>
  </si>
  <si>
    <t>XM_500735.1</t>
  </si>
  <si>
    <t>XP_500735.1</t>
  </si>
  <si>
    <t>YALI0_B10802g</t>
  </si>
  <si>
    <t>YALI0B10824p</t>
  </si>
  <si>
    <t>XM_002142976.1</t>
  </si>
  <si>
    <t>XP_002143012.1</t>
  </si>
  <si>
    <t>YALI0_B10824g</t>
  </si>
  <si>
    <t>YALI0B10846p</t>
  </si>
  <si>
    <t>XM_500736.1</t>
  </si>
  <si>
    <t>XP_500736.1</t>
  </si>
  <si>
    <t>YALI0_B10846g</t>
  </si>
  <si>
    <t>YALI0_B10868r</t>
  </si>
  <si>
    <t>YALI0B10890p</t>
  </si>
  <si>
    <t>XM_500737.1</t>
  </si>
  <si>
    <t>XP_500737.1</t>
  </si>
  <si>
    <t>YALI0_B10890g</t>
  </si>
  <si>
    <t>YALI0B10912p</t>
  </si>
  <si>
    <t>XM_500738.1</t>
  </si>
  <si>
    <t>XP_500738.1</t>
  </si>
  <si>
    <t>YALI0_B10912g</t>
  </si>
  <si>
    <t>YALI0B10934p</t>
  </si>
  <si>
    <t>XM_500739.1</t>
  </si>
  <si>
    <t>XP_500739.1</t>
  </si>
  <si>
    <t>YALI0_B10934g</t>
  </si>
  <si>
    <t>YALI0B10956p</t>
  </si>
  <si>
    <t>XM_500740.1</t>
  </si>
  <si>
    <t>XP_500740.1</t>
  </si>
  <si>
    <t>YALI0_B10956g</t>
  </si>
  <si>
    <t>YALI0B10978p</t>
  </si>
  <si>
    <t>XM_500741.1</t>
  </si>
  <si>
    <t>XP_500741.1</t>
  </si>
  <si>
    <t>YALI0_B10978g</t>
  </si>
  <si>
    <t>YALI0B11000p</t>
  </si>
  <si>
    <t>XM_500742.1</t>
  </si>
  <si>
    <t>XP_500742.1</t>
  </si>
  <si>
    <t>YALI0_B11000g</t>
  </si>
  <si>
    <t>YALI0B11022p</t>
  </si>
  <si>
    <t>XM_500743.1</t>
  </si>
  <si>
    <t>XP_500743.1</t>
  </si>
  <si>
    <t>YALI0_B11022g</t>
  </si>
  <si>
    <t>YALI0B11044p</t>
  </si>
  <si>
    <t>XM_500744.1</t>
  </si>
  <si>
    <t>XP_500744.1</t>
  </si>
  <si>
    <t>YALI0_B11044g</t>
  </si>
  <si>
    <t>YALI0B11066p</t>
  </si>
  <si>
    <t>XM_500745.1</t>
  </si>
  <si>
    <t>XP_500745.1</t>
  </si>
  <si>
    <t>YALI0_B11066g</t>
  </si>
  <si>
    <t>YALI0B11088p</t>
  </si>
  <si>
    <t>XM_500746.1</t>
  </si>
  <si>
    <t>XP_500746.1</t>
  </si>
  <si>
    <t>YALI0_B11088g</t>
  </si>
  <si>
    <t>YALI0_B11110r</t>
  </si>
  <si>
    <t>YALI0B11132p</t>
  </si>
  <si>
    <t>XM_500747.2</t>
  </si>
  <si>
    <t>XP_500747.2</t>
  </si>
  <si>
    <t>YALI0_B11132g</t>
  </si>
  <si>
    <t>YALI0B11154p</t>
  </si>
  <si>
    <t>XM_002142977.1</t>
  </si>
  <si>
    <t>XP_002143013.1</t>
  </si>
  <si>
    <t>YALI0_B11154g</t>
  </si>
  <si>
    <t>YALI0B11176p</t>
  </si>
  <si>
    <t>XM_500748.1</t>
  </si>
  <si>
    <t>XP_500748.1</t>
  </si>
  <si>
    <t>YALI0_B11176g</t>
  </si>
  <si>
    <t>YALI0B11198p</t>
  </si>
  <si>
    <t>XM_500749.1</t>
  </si>
  <si>
    <t>XP_500749.1</t>
  </si>
  <si>
    <t>YALI0_B11198g</t>
  </si>
  <si>
    <t>YALI0B11220p</t>
  </si>
  <si>
    <t>XM_500750.1</t>
  </si>
  <si>
    <t>XP_500750.1</t>
  </si>
  <si>
    <t>YALI0_B11220g</t>
  </si>
  <si>
    <t>YALI0B11242p</t>
  </si>
  <si>
    <t>XM_500751.1</t>
  </si>
  <si>
    <t>XP_500751.1</t>
  </si>
  <si>
    <t>YALI0_B11242g</t>
  </si>
  <si>
    <t>YALI0B11264p</t>
  </si>
  <si>
    <t>XM_500752.1</t>
  </si>
  <si>
    <t>XP_500752.1</t>
  </si>
  <si>
    <t>YALI0_B11264g</t>
  </si>
  <si>
    <t>YALI0B11286p</t>
  </si>
  <si>
    <t>XM_500753.1</t>
  </si>
  <si>
    <t>XP_500753.1</t>
  </si>
  <si>
    <t>YALI0_B11286g</t>
  </si>
  <si>
    <t>YALI0B11308p</t>
  </si>
  <si>
    <t>XM_500754.2</t>
  </si>
  <si>
    <t>XP_500754.2</t>
  </si>
  <si>
    <t>YALI0_B11308g</t>
  </si>
  <si>
    <t>YALI0B11330p</t>
  </si>
  <si>
    <t>XM_500755.1</t>
  </si>
  <si>
    <t>XP_500755.1</t>
  </si>
  <si>
    <t>YALI0_B11330g</t>
  </si>
  <si>
    <t>YALI0B11352p</t>
  </si>
  <si>
    <t>XM_500756.1</t>
  </si>
  <si>
    <t>XP_500756.1</t>
  </si>
  <si>
    <t>YALI0_B11352g</t>
  </si>
  <si>
    <t>YALI0B11374p</t>
  </si>
  <si>
    <t>XM_500757.1</t>
  </si>
  <si>
    <t>XP_500757.1</t>
  </si>
  <si>
    <t>YALI0_B11374g</t>
  </si>
  <si>
    <t>YALI0B11396p</t>
  </si>
  <si>
    <t>XM_500758.1</t>
  </si>
  <si>
    <t>XP_500758.1</t>
  </si>
  <si>
    <t>YALI0_B11396g</t>
  </si>
  <si>
    <t>YALI0B11418p</t>
  </si>
  <si>
    <t>XM_500759.2</t>
  </si>
  <si>
    <t>XP_500759.2</t>
  </si>
  <si>
    <t>YALI0_B11418g</t>
  </si>
  <si>
    <t>YALI0B11440p</t>
  </si>
  <si>
    <t>XM_500760.1</t>
  </si>
  <si>
    <t>XP_500760.1</t>
  </si>
  <si>
    <t>YALI0_B11440g</t>
  </si>
  <si>
    <t>YALI0B11462p</t>
  </si>
  <si>
    <t>XM_500761.1</t>
  </si>
  <si>
    <t>XP_500761.1</t>
  </si>
  <si>
    <t>YALI0_B11462g</t>
  </si>
  <si>
    <t>YALI0B11484p</t>
  </si>
  <si>
    <t>XM_500762.1</t>
  </si>
  <si>
    <t>XP_500762.1</t>
  </si>
  <si>
    <t>YALI0_B11484g</t>
  </si>
  <si>
    <t>YALI0B11506p</t>
  </si>
  <si>
    <t>XM_500763.1</t>
  </si>
  <si>
    <t>XP_500763.1</t>
  </si>
  <si>
    <t>YALI0_B11506g</t>
  </si>
  <si>
    <t>YALI0B11528p</t>
  </si>
  <si>
    <t>XM_500764.2</t>
  </si>
  <si>
    <t>XP_500764.2</t>
  </si>
  <si>
    <t>YALI0_B11528g</t>
  </si>
  <si>
    <t>YALI0B11550p</t>
  </si>
  <si>
    <t>XM_500765.1</t>
  </si>
  <si>
    <t>XP_500765.1</t>
  </si>
  <si>
    <t>YALI0_B11550g</t>
  </si>
  <si>
    <t>YALI0B11572p</t>
  </si>
  <si>
    <t>XM_500766.1</t>
  </si>
  <si>
    <t>XP_500766.1</t>
  </si>
  <si>
    <t>YALI0_B11572g</t>
  </si>
  <si>
    <t>YALI0B11594p</t>
  </si>
  <si>
    <t>XM_500767.1</t>
  </si>
  <si>
    <t>XP_500767.1</t>
  </si>
  <si>
    <t>YALI0_B11594g</t>
  </si>
  <si>
    <t>YALI0B11660p</t>
  </si>
  <si>
    <t>XM_500768.2</t>
  </si>
  <si>
    <t>XP_500768.2</t>
  </si>
  <si>
    <t>YALI0_B11660g</t>
  </si>
  <si>
    <t>YALI0B11682p</t>
  </si>
  <si>
    <t>XM_500769.1</t>
  </si>
  <si>
    <t>XP_500769.1</t>
  </si>
  <si>
    <t>YALI0_B11682g</t>
  </si>
  <si>
    <t>YALI0B11704p</t>
  </si>
  <si>
    <t>XM_500770.1</t>
  </si>
  <si>
    <t>XP_500770.1</t>
  </si>
  <si>
    <t>YALI0_B11704g</t>
  </si>
  <si>
    <t>YALI0B11726p</t>
  </si>
  <si>
    <t>XM_500771.1</t>
  </si>
  <si>
    <t>XP_500771.1</t>
  </si>
  <si>
    <t>YALI0_B11726g</t>
  </si>
  <si>
    <t>YALI0B11748p</t>
  </si>
  <si>
    <t>XM_500772.1</t>
  </si>
  <si>
    <t>XP_500772.1</t>
  </si>
  <si>
    <t>YALI0_B11748g</t>
  </si>
  <si>
    <t>YALI0B11770p</t>
  </si>
  <si>
    <t>XM_500773.1</t>
  </si>
  <si>
    <t>XP_500773.1</t>
  </si>
  <si>
    <t>YALI0_B11770g</t>
  </si>
  <si>
    <t>YALI0B11792p</t>
  </si>
  <si>
    <t>XM_500774.1</t>
  </si>
  <si>
    <t>XP_500774.1</t>
  </si>
  <si>
    <t>YALI0_B11792g</t>
  </si>
  <si>
    <t>YALI0B11814p</t>
  </si>
  <si>
    <t>XM_500775.1</t>
  </si>
  <si>
    <t>XP_500775.1</t>
  </si>
  <si>
    <t>YALI0_B11814g</t>
  </si>
  <si>
    <t>YALI0B11836p</t>
  </si>
  <si>
    <t>XM_500776.1</t>
  </si>
  <si>
    <t>XP_500776.1</t>
  </si>
  <si>
    <t>YALI0_B11836g</t>
  </si>
  <si>
    <t>YALI0B11858p</t>
  </si>
  <si>
    <t>XM_500777.1</t>
  </si>
  <si>
    <t>XP_500777.1</t>
  </si>
  <si>
    <t>YALI0_B11858g</t>
  </si>
  <si>
    <t>ribosome biogenesis protein BRX1</t>
  </si>
  <si>
    <t>XM_500778.1</t>
  </si>
  <si>
    <t>XP_500778.1</t>
  </si>
  <si>
    <t>YALI0_B11880g</t>
  </si>
  <si>
    <t>YALI0B11902p</t>
  </si>
  <si>
    <t>XM_500779.1</t>
  </si>
  <si>
    <t>XP_500779.1</t>
  </si>
  <si>
    <t>YALI0_B11902g</t>
  </si>
  <si>
    <t>YALI0B11913p</t>
  </si>
  <si>
    <t>XM_002142978.1</t>
  </si>
  <si>
    <t>XP_002143014.1</t>
  </si>
  <si>
    <t>YALI0_B11913g</t>
  </si>
  <si>
    <t>YALI0B11924p</t>
  </si>
  <si>
    <t>XM_500780.1</t>
  </si>
  <si>
    <t>XP_500780.1</t>
  </si>
  <si>
    <t>YALI0_B11924g</t>
  </si>
  <si>
    <t>YALI0B11946p</t>
  </si>
  <si>
    <t>XM_500781.1</t>
  </si>
  <si>
    <t>XP_500781.1</t>
  </si>
  <si>
    <t>YALI0_B11946g</t>
  </si>
  <si>
    <t>YALI0B11968p</t>
  </si>
  <si>
    <t>XM_500782.1</t>
  </si>
  <si>
    <t>XP_500782.1</t>
  </si>
  <si>
    <t>YALI0_B11968g</t>
  </si>
  <si>
    <t>YALI0_B11990r</t>
  </si>
  <si>
    <t>YALI0B12034p</t>
  </si>
  <si>
    <t>XM_500783.1</t>
  </si>
  <si>
    <t>XP_500783.1</t>
  </si>
  <si>
    <t>YALI0_B12034g</t>
  </si>
  <si>
    <t>YALI0B12056p</t>
  </si>
  <si>
    <t>XM_500784.1</t>
  </si>
  <si>
    <t>XP_500784.1</t>
  </si>
  <si>
    <t>YALI0_B12056g</t>
  </si>
  <si>
    <t>YALI0B12078p</t>
  </si>
  <si>
    <t>XM_500785.1</t>
  </si>
  <si>
    <t>XP_500785.1</t>
  </si>
  <si>
    <t>YALI0_B12078g</t>
  </si>
  <si>
    <t>YALI0B12100p</t>
  </si>
  <si>
    <t>XM_500786.1</t>
  </si>
  <si>
    <t>XP_500786.1</t>
  </si>
  <si>
    <t>YALI0_B12100g</t>
  </si>
  <si>
    <t>YALI0B12122p</t>
  </si>
  <si>
    <t>XM_002142979.1</t>
  </si>
  <si>
    <t>XP_002143015.1</t>
  </si>
  <si>
    <t>YALI0_B12122g</t>
  </si>
  <si>
    <t>YALI0B12144p</t>
  </si>
  <si>
    <t>XM_500787.1</t>
  </si>
  <si>
    <t>XP_500787.1</t>
  </si>
  <si>
    <t>YALI0_B12144g</t>
  </si>
  <si>
    <t>YALI0B12166p</t>
  </si>
  <si>
    <t>XM_500788.1</t>
  </si>
  <si>
    <t>XP_500788.1</t>
  </si>
  <si>
    <t>YALI0_B12166g</t>
  </si>
  <si>
    <t>YALI0B12188p</t>
  </si>
  <si>
    <t>XM_500789.1</t>
  </si>
  <si>
    <t>XP_500789.1</t>
  </si>
  <si>
    <t>YALI0_B12188g</t>
  </si>
  <si>
    <t>YALI0B12210p</t>
  </si>
  <si>
    <t>XM_500790.1</t>
  </si>
  <si>
    <t>XP_500790.1</t>
  </si>
  <si>
    <t>YALI0_B12210g</t>
  </si>
  <si>
    <t>YALI0B12254p</t>
  </si>
  <si>
    <t>XM_500791.1</t>
  </si>
  <si>
    <t>XP_500791.1</t>
  </si>
  <si>
    <t>YALI0_B12254g</t>
  </si>
  <si>
    <t>YALI0B12276p</t>
  </si>
  <si>
    <t>XM_500793.1</t>
  </si>
  <si>
    <t>XP_500793.1</t>
  </si>
  <si>
    <t>YALI0_B12276g</t>
  </si>
  <si>
    <t>YALI0B12298p</t>
  </si>
  <si>
    <t>XM_500794.2</t>
  </si>
  <si>
    <t>XP_500794.2</t>
  </si>
  <si>
    <t>YALI0_B12298g</t>
  </si>
  <si>
    <t>YALI0B12320p</t>
  </si>
  <si>
    <t>XM_500795.1</t>
  </si>
  <si>
    <t>XP_500795.1</t>
  </si>
  <si>
    <t>YALI0_B12320g</t>
  </si>
  <si>
    <t>YALI0B12342p</t>
  </si>
  <si>
    <t>XM_500796.1</t>
  </si>
  <si>
    <t>XP_500796.1</t>
  </si>
  <si>
    <t>YALI0_B12342g</t>
  </si>
  <si>
    <t>YALI0B12364p</t>
  </si>
  <si>
    <t>XM_500797.1</t>
  </si>
  <si>
    <t>XP_500797.1</t>
  </si>
  <si>
    <t>YALI0_B12364g</t>
  </si>
  <si>
    <t>YALI0B12386p</t>
  </si>
  <si>
    <t>XM_500798.1</t>
  </si>
  <si>
    <t>XP_500798.1</t>
  </si>
  <si>
    <t>YALI0_B12386g</t>
  </si>
  <si>
    <t>YALI0B12408p</t>
  </si>
  <si>
    <t>XM_500799.1</t>
  </si>
  <si>
    <t>XP_500799.1</t>
  </si>
  <si>
    <t>YALI0_B12408g</t>
  </si>
  <si>
    <t>YALI0B12430p</t>
  </si>
  <si>
    <t>XM_500800.1</t>
  </si>
  <si>
    <t>XP_500800.1</t>
  </si>
  <si>
    <t>YALI0_B12430g</t>
  </si>
  <si>
    <t>YALI0B12452p</t>
  </si>
  <si>
    <t>XM_500801.1</t>
  </si>
  <si>
    <t>XP_500801.1</t>
  </si>
  <si>
    <t>YALI0_B12452g</t>
  </si>
  <si>
    <t>YALI0B12474p</t>
  </si>
  <si>
    <t>XM_500802.1</t>
  </si>
  <si>
    <t>XP_500802.1</t>
  </si>
  <si>
    <t>YALI0_B12474g</t>
  </si>
  <si>
    <t>YALI0B12496p</t>
  </si>
  <si>
    <t>XM_500803.1</t>
  </si>
  <si>
    <t>XP_500803.1</t>
  </si>
  <si>
    <t>YALI0_B12496g</t>
  </si>
  <si>
    <t>YALI0B12518p</t>
  </si>
  <si>
    <t>XM_500804.1</t>
  </si>
  <si>
    <t>XP_500804.1</t>
  </si>
  <si>
    <t>YALI0_B12518g</t>
  </si>
  <si>
    <t>YALI0B12540p</t>
  </si>
  <si>
    <t>XM_500805.1</t>
  </si>
  <si>
    <t>XP_500805.1</t>
  </si>
  <si>
    <t>YALI0_B12540g</t>
  </si>
  <si>
    <t>elongation factor 1 gamma domain-containing protein</t>
  </si>
  <si>
    <t>XM_500806.1</t>
  </si>
  <si>
    <t>XP_500806.1</t>
  </si>
  <si>
    <t>YALI0_B12562g</t>
  </si>
  <si>
    <t>YALI0B12584p</t>
  </si>
  <si>
    <t>XM_500807.1</t>
  </si>
  <si>
    <t>XP_500807.1</t>
  </si>
  <si>
    <t>YALI0_B12584g</t>
  </si>
  <si>
    <t>YALI0B12606p</t>
  </si>
  <si>
    <t>XM_500808.1</t>
  </si>
  <si>
    <t>XP_500808.1</t>
  </si>
  <si>
    <t>YALI0_B12606g</t>
  </si>
  <si>
    <t>YALI0B12628p</t>
  </si>
  <si>
    <t>XM_500809.1</t>
  </si>
  <si>
    <t>XP_500809.1</t>
  </si>
  <si>
    <t>YALI0_B12628g</t>
  </si>
  <si>
    <t>YALI0_B12650r</t>
  </si>
  <si>
    <t>YALI0B12694p</t>
  </si>
  <si>
    <t>XM_500810.1</t>
  </si>
  <si>
    <t>XP_500810.1</t>
  </si>
  <si>
    <t>YALI0_B12694g</t>
  </si>
  <si>
    <t>YALI0B12716p</t>
  </si>
  <si>
    <t>XM_500811.1</t>
  </si>
  <si>
    <t>XP_500811.1</t>
  </si>
  <si>
    <t>YALI0_B12716g</t>
  </si>
  <si>
    <t>YALI0B12738p</t>
  </si>
  <si>
    <t>XM_500812.1</t>
  </si>
  <si>
    <t>XP_500812.1</t>
  </si>
  <si>
    <t>YALI0_B12738g</t>
  </si>
  <si>
    <t>YALI0B12760p</t>
  </si>
  <si>
    <t>XM_500813.1</t>
  </si>
  <si>
    <t>XP_500813.1</t>
  </si>
  <si>
    <t>YALI0_B12760g</t>
  </si>
  <si>
    <t>YALI0B12782p</t>
  </si>
  <si>
    <t>XM_500814.1</t>
  </si>
  <si>
    <t>XP_500814.1</t>
  </si>
  <si>
    <t>YALI0_B12782g</t>
  </si>
  <si>
    <t>60S acidic ribosomal protein P1</t>
  </si>
  <si>
    <t>XM_500815.1</t>
  </si>
  <si>
    <t>XP_500815.1</t>
  </si>
  <si>
    <t>YALI0_B12804g</t>
  </si>
  <si>
    <t>60S ribosomal protein L13</t>
  </si>
  <si>
    <t>XM_500816.2</t>
  </si>
  <si>
    <t>XP_500816.2</t>
  </si>
  <si>
    <t>YALI0_B12826g</t>
  </si>
  <si>
    <t>40S ribosomal protein S16</t>
  </si>
  <si>
    <t>XM_500817.2</t>
  </si>
  <si>
    <t>XP_500817.2</t>
  </si>
  <si>
    <t>YALI0_B12848g</t>
  </si>
  <si>
    <t>YALI0B12870p</t>
  </si>
  <si>
    <t>XM_500818.1</t>
  </si>
  <si>
    <t>XP_500818.1</t>
  </si>
  <si>
    <t>YALI0_B12870g</t>
  </si>
  <si>
    <t>YALI0B12892p</t>
  </si>
  <si>
    <t>XM_500819.1</t>
  </si>
  <si>
    <t>XP_500819.1</t>
  </si>
  <si>
    <t>YALI0_B12892g</t>
  </si>
  <si>
    <t>YALI0B12914p</t>
  </si>
  <si>
    <t>XM_500820.1</t>
  </si>
  <si>
    <t>XP_500820.1</t>
  </si>
  <si>
    <t>YALI0_B12914g</t>
  </si>
  <si>
    <t>YALI0B12936p</t>
  </si>
  <si>
    <t>XM_500821.1</t>
  </si>
  <si>
    <t>XP_500821.1</t>
  </si>
  <si>
    <t>YALI0_B12936g</t>
  </si>
  <si>
    <t>YALI0B12958p</t>
  </si>
  <si>
    <t>XM_500822.1</t>
  </si>
  <si>
    <t>XP_500822.1</t>
  </si>
  <si>
    <t>YALI0_B12958g</t>
  </si>
  <si>
    <t>YALI0B12980p</t>
  </si>
  <si>
    <t>XM_500823.1</t>
  </si>
  <si>
    <t>XP_500823.1</t>
  </si>
  <si>
    <t>YALI0_B12980g</t>
  </si>
  <si>
    <t>YALI0_B13024r</t>
  </si>
  <si>
    <t>XR_002432076.1</t>
  </si>
  <si>
    <t>YALI0_B13035r</t>
  </si>
  <si>
    <t>YALI0B13046p</t>
  </si>
  <si>
    <t>XM_500824.1</t>
  </si>
  <si>
    <t>XP_500824.1</t>
  </si>
  <si>
    <t>YALI0_B13046g</t>
  </si>
  <si>
    <t>YALI0B13090p</t>
  </si>
  <si>
    <t>XM_500826.1</t>
  </si>
  <si>
    <t>XP_500826.1</t>
  </si>
  <si>
    <t>YALI0_B13090g</t>
  </si>
  <si>
    <t>YALI0B13112p</t>
  </si>
  <si>
    <t>XM_500827.1</t>
  </si>
  <si>
    <t>XP_500827.1</t>
  </si>
  <si>
    <t>YALI0_B13112g</t>
  </si>
  <si>
    <t>YALI0B13134p</t>
  </si>
  <si>
    <t>XM_500828.1</t>
  </si>
  <si>
    <t>XP_500828.1</t>
  </si>
  <si>
    <t>YALI0_B13134g</t>
  </si>
  <si>
    <t>YALI0B13156p</t>
  </si>
  <si>
    <t>XM_500829.1</t>
  </si>
  <si>
    <t>XP_500829.1</t>
  </si>
  <si>
    <t>YALI0_B13156g</t>
  </si>
  <si>
    <t>YALI0B13178p</t>
  </si>
  <si>
    <t>XM_500830.1</t>
  </si>
  <si>
    <t>XP_500830.1</t>
  </si>
  <si>
    <t>YALI0_B13178g</t>
  </si>
  <si>
    <t>YALI0B13200p</t>
  </si>
  <si>
    <t>XM_500831.1</t>
  </si>
  <si>
    <t>XP_500831.1</t>
  </si>
  <si>
    <t>YALI0_B13200g</t>
  </si>
  <si>
    <t>YALI0B13222p</t>
  </si>
  <si>
    <t>XM_500832.1</t>
  </si>
  <si>
    <t>XP_500832.1</t>
  </si>
  <si>
    <t>YALI0_B13222g</t>
  </si>
  <si>
    <t>YALI0_B13244r</t>
  </si>
  <si>
    <t>YALI0B13288p</t>
  </si>
  <si>
    <t>XM_500833.1</t>
  </si>
  <si>
    <t>XP_500833.1</t>
  </si>
  <si>
    <t>YALI0_B13288g</t>
  </si>
  <si>
    <t>YALI0B13310p</t>
  </si>
  <si>
    <t>XM_500834.1</t>
  </si>
  <si>
    <t>XP_500834.1</t>
  </si>
  <si>
    <t>YALI0_B13310g</t>
  </si>
  <si>
    <t>YALI0B13332p</t>
  </si>
  <si>
    <t>XM_500835.1</t>
  </si>
  <si>
    <t>XP_500835.1</t>
  </si>
  <si>
    <t>YALI0_B13332g</t>
  </si>
  <si>
    <t>YALI0B13354p</t>
  </si>
  <si>
    <t>XM_500836.1</t>
  </si>
  <si>
    <t>XP_500836.1</t>
  </si>
  <si>
    <t>YALI0_B13354g</t>
  </si>
  <si>
    <t>YALI0B13376p</t>
  </si>
  <si>
    <t>XM_500837.1</t>
  </si>
  <si>
    <t>XP_500837.1</t>
  </si>
  <si>
    <t>YALI0_B13376g</t>
  </si>
  <si>
    <t>YALI0B13398p</t>
  </si>
  <si>
    <t>XM_500838.1</t>
  </si>
  <si>
    <t>XP_500838.1</t>
  </si>
  <si>
    <t>YALI0_B13398g</t>
  </si>
  <si>
    <t>YALI0B13420p</t>
  </si>
  <si>
    <t>XM_500839.1</t>
  </si>
  <si>
    <t>XP_500839.1</t>
  </si>
  <si>
    <t>YALI0_B13420g</t>
  </si>
  <si>
    <t>YALI0B13442p</t>
  </si>
  <si>
    <t>XM_500840.1</t>
  </si>
  <si>
    <t>XP_500840.1</t>
  </si>
  <si>
    <t>YALI0_B13442g</t>
  </si>
  <si>
    <t>YALI0B13464p</t>
  </si>
  <si>
    <t>XM_500841.1</t>
  </si>
  <si>
    <t>XP_500841.1</t>
  </si>
  <si>
    <t>YALI0_B13464g</t>
  </si>
  <si>
    <t>YALI0B13486p</t>
  </si>
  <si>
    <t>XM_500842.1</t>
  </si>
  <si>
    <t>XP_500842.1</t>
  </si>
  <si>
    <t>YALI0_B13486g</t>
  </si>
  <si>
    <t>YALI0B13508p</t>
  </si>
  <si>
    <t>XM_500843.1</t>
  </si>
  <si>
    <t>XP_500843.1</t>
  </si>
  <si>
    <t>YALI0_B13508g</t>
  </si>
  <si>
    <t>YALI0B13530p</t>
  </si>
  <si>
    <t>XM_500844.1</t>
  </si>
  <si>
    <t>XP_500844.1</t>
  </si>
  <si>
    <t>YALI0_B13530g</t>
  </si>
  <si>
    <t>YALI0B13552p</t>
  </si>
  <si>
    <t>XM_500845.1</t>
  </si>
  <si>
    <t>XP_500845.1</t>
  </si>
  <si>
    <t>YALI0_B13552g</t>
  </si>
  <si>
    <t>YALI0_B13574r</t>
  </si>
  <si>
    <t>YALI0B13618p</t>
  </si>
  <si>
    <t>XM_500846.1</t>
  </si>
  <si>
    <t>XP_500846.1</t>
  </si>
  <si>
    <t>YALI0_B13618g</t>
  </si>
  <si>
    <t>YALI0B13640p</t>
  </si>
  <si>
    <t>XM_500847.1</t>
  </si>
  <si>
    <t>XP_500847.1</t>
  </si>
  <si>
    <t>YALI0_B13640g</t>
  </si>
  <si>
    <t>YALI0B13662p</t>
  </si>
  <si>
    <t>XM_500848.1</t>
  </si>
  <si>
    <t>XP_500848.1</t>
  </si>
  <si>
    <t>YALI0_B13662g</t>
  </si>
  <si>
    <t>YALI0B13684p</t>
  </si>
  <si>
    <t>XM_500849.1</t>
  </si>
  <si>
    <t>XP_500849.1</t>
  </si>
  <si>
    <t>YALI0_B13684g</t>
  </si>
  <si>
    <t>YALI0B13706p</t>
  </si>
  <si>
    <t>XM_500850.1</t>
  </si>
  <si>
    <t>XP_500850.1</t>
  </si>
  <si>
    <t>YALI0_B13706g</t>
  </si>
  <si>
    <t>YALI0B13728p</t>
  </si>
  <si>
    <t>XM_500851.1</t>
  </si>
  <si>
    <t>XP_500851.1</t>
  </si>
  <si>
    <t>YALI0_B13728g</t>
  </si>
  <si>
    <t>YALI0B13750p</t>
  </si>
  <si>
    <t>XM_500852.1</t>
  </si>
  <si>
    <t>XP_500852.1</t>
  </si>
  <si>
    <t>YALI0_B13750g</t>
  </si>
  <si>
    <t>YALI0B13772p</t>
  </si>
  <si>
    <t>XM_500853.1</t>
  </si>
  <si>
    <t>XP_500853.1</t>
  </si>
  <si>
    <t>YALI0_B13772g</t>
  </si>
  <si>
    <t>YALI0B13794p</t>
  </si>
  <si>
    <t>XM_500854.1</t>
  </si>
  <si>
    <t>XP_500854.1</t>
  </si>
  <si>
    <t>YALI0_B13794g</t>
  </si>
  <si>
    <t>YALI0B13816p</t>
  </si>
  <si>
    <t>XM_500855.1</t>
  </si>
  <si>
    <t>XP_500855.1</t>
  </si>
  <si>
    <t>YALI0_B13816g</t>
  </si>
  <si>
    <t>YALI0B13838p</t>
  </si>
  <si>
    <t>XM_500856.1</t>
  </si>
  <si>
    <t>XP_500856.1</t>
  </si>
  <si>
    <t>YALI0_B13838g</t>
  </si>
  <si>
    <t>YALI0B13860p</t>
  </si>
  <si>
    <t>XM_500857.1</t>
  </si>
  <si>
    <t>XP_500857.1</t>
  </si>
  <si>
    <t>YALI0_B13860g</t>
  </si>
  <si>
    <t>YALI0B13882p</t>
  </si>
  <si>
    <t>XM_500858.1</t>
  </si>
  <si>
    <t>XP_500858.1</t>
  </si>
  <si>
    <t>YALI0_B13882g</t>
  </si>
  <si>
    <t>YALI0B13904p</t>
  </si>
  <si>
    <t>XM_500859.1</t>
  </si>
  <si>
    <t>XP_500859.1</t>
  </si>
  <si>
    <t>YALI0_B13904g</t>
  </si>
  <si>
    <t>YALI0B13926p</t>
  </si>
  <si>
    <t>XM_500860.1</t>
  </si>
  <si>
    <t>XP_500860.1</t>
  </si>
  <si>
    <t>YALI0_B13926g</t>
  </si>
  <si>
    <t>YALI0B13948p</t>
  </si>
  <si>
    <t>XM_500861.2</t>
  </si>
  <si>
    <t>XP_500861.2</t>
  </si>
  <si>
    <t>YALI0_B13948g</t>
  </si>
  <si>
    <t>YALI0B13970p</t>
  </si>
  <si>
    <t>XM_500862.1</t>
  </si>
  <si>
    <t>XP_500862.1</t>
  </si>
  <si>
    <t>YALI0_B13970g</t>
  </si>
  <si>
    <t>YALI0B13992p</t>
  </si>
  <si>
    <t>XM_500863.1</t>
  </si>
  <si>
    <t>XP_500863.1</t>
  </si>
  <si>
    <t>YALI0_B13992g</t>
  </si>
  <si>
    <t>YALI0B14014p</t>
  </si>
  <si>
    <t>XM_500864.1</t>
  </si>
  <si>
    <t>XP_500864.1</t>
  </si>
  <si>
    <t>YALI0_B14014g</t>
  </si>
  <si>
    <t>YALI0B14036p</t>
  </si>
  <si>
    <t>XM_500865.1</t>
  </si>
  <si>
    <t>XP_500865.1</t>
  </si>
  <si>
    <t>YALI0_B14036g</t>
  </si>
  <si>
    <t>YALI0B14058p</t>
  </si>
  <si>
    <t>XM_500866.1</t>
  </si>
  <si>
    <t>XP_500866.1</t>
  </si>
  <si>
    <t>YALI0_B14058g</t>
  </si>
  <si>
    <t>YALI0B14080p</t>
  </si>
  <si>
    <t>XM_500867.1</t>
  </si>
  <si>
    <t>XP_500867.1</t>
  </si>
  <si>
    <t>YALI0_B14080g</t>
  </si>
  <si>
    <t>YALI0B14102p</t>
  </si>
  <si>
    <t>XM_500868.1</t>
  </si>
  <si>
    <t>XP_500868.1</t>
  </si>
  <si>
    <t>YALI0_B14102g</t>
  </si>
  <si>
    <t>YALI0B14124p</t>
  </si>
  <si>
    <t>XM_500869.1</t>
  </si>
  <si>
    <t>XP_500869.1</t>
  </si>
  <si>
    <t>YALI0_B14124g</t>
  </si>
  <si>
    <t>60S acidic ribosomal protein P0</t>
  </si>
  <si>
    <t>XM_500870.1</t>
  </si>
  <si>
    <t>XP_500870.1</t>
  </si>
  <si>
    <t>YALI0_B14146g</t>
  </si>
  <si>
    <t>YALI0B14179p</t>
  </si>
  <si>
    <t>XM_500872.1</t>
  </si>
  <si>
    <t>XP_500872.1</t>
  </si>
  <si>
    <t>YALI0_B14179g</t>
  </si>
  <si>
    <t>YALI0B14201p</t>
  </si>
  <si>
    <t>XM_500873.1</t>
  </si>
  <si>
    <t>XP_500873.1</t>
  </si>
  <si>
    <t>YALI0_B14201g</t>
  </si>
  <si>
    <t>YALI0B14223p</t>
  </si>
  <si>
    <t>XM_500874.1</t>
  </si>
  <si>
    <t>XP_500874.1</t>
  </si>
  <si>
    <t>YALI0_B14223g</t>
  </si>
  <si>
    <t>YALI0B14245p</t>
  </si>
  <si>
    <t>XM_500875.1</t>
  </si>
  <si>
    <t>XP_500875.1</t>
  </si>
  <si>
    <t>YALI0_B14245g</t>
  </si>
  <si>
    <t>YALI0B14267p</t>
  </si>
  <si>
    <t>XM_500876.1</t>
  </si>
  <si>
    <t>XP_500876.1</t>
  </si>
  <si>
    <t>YALI0_B14267g</t>
  </si>
  <si>
    <t>YALI0B14289p</t>
  </si>
  <si>
    <t>XM_500877.1</t>
  </si>
  <si>
    <t>XP_500877.1</t>
  </si>
  <si>
    <t>YALI0_B14289g</t>
  </si>
  <si>
    <t>YALI0B14311p</t>
  </si>
  <si>
    <t>XM_500878.1</t>
  </si>
  <si>
    <t>XP_500878.1</t>
  </si>
  <si>
    <t>YALI0_B14311g</t>
  </si>
  <si>
    <t>YALI0B14333p</t>
  </si>
  <si>
    <t>XM_500879.1</t>
  </si>
  <si>
    <t>XP_500879.1</t>
  </si>
  <si>
    <t>YALI0_B14333g</t>
  </si>
  <si>
    <t>YALI0B14355p</t>
  </si>
  <si>
    <t>XM_500880.1</t>
  </si>
  <si>
    <t>XP_500880.1</t>
  </si>
  <si>
    <t>YALI0_B14355g</t>
  </si>
  <si>
    <t>YALI0B14377p</t>
  </si>
  <si>
    <t>XM_500881.1</t>
  </si>
  <si>
    <t>XP_500881.1</t>
  </si>
  <si>
    <t>YALI0_B14377g</t>
  </si>
  <si>
    <t>YALI0B14399p</t>
  </si>
  <si>
    <t>XM_500882.1</t>
  </si>
  <si>
    <t>XP_500882.1</t>
  </si>
  <si>
    <t>YALI0_B14399g</t>
  </si>
  <si>
    <t>YALI0B14421p</t>
  </si>
  <si>
    <t>XM_500883.2</t>
  </si>
  <si>
    <t>XP_500883.2</t>
  </si>
  <si>
    <t>YALI0_B14421g</t>
  </si>
  <si>
    <t>YALI0B14443p</t>
  </si>
  <si>
    <t>XM_500884.1</t>
  </si>
  <si>
    <t>XP_500884.1</t>
  </si>
  <si>
    <t>YALI0_B14443g</t>
  </si>
  <si>
    <t>YALI0B14465p</t>
  </si>
  <si>
    <t>XM_500885.1</t>
  </si>
  <si>
    <t>XP_500885.1</t>
  </si>
  <si>
    <t>YALI0_B14465g</t>
  </si>
  <si>
    <t>YALI0B14487p</t>
  </si>
  <si>
    <t>XM_500886.1</t>
  </si>
  <si>
    <t>XP_500886.1</t>
  </si>
  <si>
    <t>YALI0_B14487g</t>
  </si>
  <si>
    <t>YALI0B14509p</t>
  </si>
  <si>
    <t>XM_500887.1</t>
  </si>
  <si>
    <t>XP_500887.1</t>
  </si>
  <si>
    <t>YALI0_B14509g</t>
  </si>
  <si>
    <t>YALI0B14531p</t>
  </si>
  <si>
    <t>XM_500888.1</t>
  </si>
  <si>
    <t>XP_500888.1</t>
  </si>
  <si>
    <t>YALI0_B14531g</t>
  </si>
  <si>
    <t>YALI0B14553p</t>
  </si>
  <si>
    <t>XM_500889.1</t>
  </si>
  <si>
    <t>XP_500889.1</t>
  </si>
  <si>
    <t>YALI0_B14553g</t>
  </si>
  <si>
    <t>U1 RNA</t>
  </si>
  <si>
    <t>SRN19</t>
  </si>
  <si>
    <t>snRNA</t>
  </si>
  <si>
    <t>XR_002432077.1</t>
  </si>
  <si>
    <t>YALI0_B14567r</t>
  </si>
  <si>
    <t>YALI0B14575p</t>
  </si>
  <si>
    <t>XM_500890.1</t>
  </si>
  <si>
    <t>XP_500890.1</t>
  </si>
  <si>
    <t>YALI0_B14575g</t>
  </si>
  <si>
    <t>YALI0B14597p</t>
  </si>
  <si>
    <t>XM_500891.1</t>
  </si>
  <si>
    <t>XP_500891.1</t>
  </si>
  <si>
    <t>YALI0_B14597g</t>
  </si>
  <si>
    <t>YALI0B14619p</t>
  </si>
  <si>
    <t>XM_500892.1</t>
  </si>
  <si>
    <t>XP_500892.1</t>
  </si>
  <si>
    <t>YALI0_B14619g</t>
  </si>
  <si>
    <t>YALI0B14641p</t>
  </si>
  <si>
    <t>XM_500893.2</t>
  </si>
  <si>
    <t>XP_500893.2</t>
  </si>
  <si>
    <t>YALI0_B14641g</t>
  </si>
  <si>
    <t>YALI0B14663p</t>
  </si>
  <si>
    <t>XM_500894.1</t>
  </si>
  <si>
    <t>XP_500894.1</t>
  </si>
  <si>
    <t>YALI0_B14663g</t>
  </si>
  <si>
    <t>YALI0B14685p</t>
  </si>
  <si>
    <t>XM_500895.1</t>
  </si>
  <si>
    <t>XP_500895.1</t>
  </si>
  <si>
    <t>YALI0_B14685g</t>
  </si>
  <si>
    <t>YALI0B14707p</t>
  </si>
  <si>
    <t>XM_500896.1</t>
  </si>
  <si>
    <t>XP_500896.1</t>
  </si>
  <si>
    <t>YALI0_B14707g</t>
  </si>
  <si>
    <t>YALI0B14729p</t>
  </si>
  <si>
    <t>XM_500897.2</t>
  </si>
  <si>
    <t>XP_500897.2</t>
  </si>
  <si>
    <t>YALI0_B14729g</t>
  </si>
  <si>
    <t>YALI0B14751p</t>
  </si>
  <si>
    <t>XM_500898.1</t>
  </si>
  <si>
    <t>XP_500898.1</t>
  </si>
  <si>
    <t>YALI0_B14751g</t>
  </si>
  <si>
    <t>YALI0B14773p</t>
  </si>
  <si>
    <t>XM_500899.2</t>
  </si>
  <si>
    <t>XP_500899.2</t>
  </si>
  <si>
    <t>YALI0_B14773g</t>
  </si>
  <si>
    <t>YALI0B14795p</t>
  </si>
  <si>
    <t>XM_500900.1</t>
  </si>
  <si>
    <t>XP_500900.1</t>
  </si>
  <si>
    <t>YALI0_B14795g</t>
  </si>
  <si>
    <t>YALI0B14817p</t>
  </si>
  <si>
    <t>XM_500901.1</t>
  </si>
  <si>
    <t>XP_500901.1</t>
  </si>
  <si>
    <t>YALI0_B14817g</t>
  </si>
  <si>
    <t>YALI0B14839p</t>
  </si>
  <si>
    <t>XM_500902.1</t>
  </si>
  <si>
    <t>XP_500902.1</t>
  </si>
  <si>
    <t>YALI0_B14839g</t>
  </si>
  <si>
    <t>YALI0B14861p</t>
  </si>
  <si>
    <t>XM_500903.1</t>
  </si>
  <si>
    <t>XP_500903.1</t>
  </si>
  <si>
    <t>YALI0_B14861g</t>
  </si>
  <si>
    <t>YALI0B14883p</t>
  </si>
  <si>
    <t>XM_500904.1</t>
  </si>
  <si>
    <t>XP_500904.1</t>
  </si>
  <si>
    <t>YALI0_B14883g</t>
  </si>
  <si>
    <t>YALI0B14905p</t>
  </si>
  <si>
    <t>XM_500905.1</t>
  </si>
  <si>
    <t>XP_500905.1</t>
  </si>
  <si>
    <t>YALI0_B14905g</t>
  </si>
  <si>
    <t>YALI0B14927p</t>
  </si>
  <si>
    <t>XM_500906.1</t>
  </si>
  <si>
    <t>XP_500906.1</t>
  </si>
  <si>
    <t>YALI0_B14927g</t>
  </si>
  <si>
    <t>XR_002432078.1</t>
  </si>
  <si>
    <t>YALI0_B14938r</t>
  </si>
  <si>
    <t>YALI0B14949p</t>
  </si>
  <si>
    <t>XM_500907.2</t>
  </si>
  <si>
    <t>XP_500907.2</t>
  </si>
  <si>
    <t>YALI0_B14949g</t>
  </si>
  <si>
    <t>YALI0B14971p</t>
  </si>
  <si>
    <t>XM_500908.1</t>
  </si>
  <si>
    <t>XP_500908.1</t>
  </si>
  <si>
    <t>YALI0_B14971g</t>
  </si>
  <si>
    <t>YALI0B14993p</t>
  </si>
  <si>
    <t>XM_500909.1</t>
  </si>
  <si>
    <t>XP_500909.1</t>
  </si>
  <si>
    <t>YALI0_B14993g</t>
  </si>
  <si>
    <t>YALI0B15015p</t>
  </si>
  <si>
    <t>XM_500910.1</t>
  </si>
  <si>
    <t>XP_500910.1</t>
  </si>
  <si>
    <t>YALI0_B15015g</t>
  </si>
  <si>
    <t>YALI0B15037p</t>
  </si>
  <si>
    <t>XM_500911.1</t>
  </si>
  <si>
    <t>XP_500911.1</t>
  </si>
  <si>
    <t>YALI0_B15037g</t>
  </si>
  <si>
    <t>YALI0B15059p</t>
  </si>
  <si>
    <t>XM_500912.1</t>
  </si>
  <si>
    <t>XP_500912.1</t>
  </si>
  <si>
    <t>YALI0_B15059g</t>
  </si>
  <si>
    <t>YALI0B15081p</t>
  </si>
  <si>
    <t>XM_500913.1</t>
  </si>
  <si>
    <t>XP_500913.1</t>
  </si>
  <si>
    <t>YALI0_B15081g</t>
  </si>
  <si>
    <t>60S ribosomal protein L11</t>
  </si>
  <si>
    <t>XM_500914.2</t>
  </si>
  <si>
    <t>XP_500914.2</t>
  </si>
  <si>
    <t>YALI0_B15103g</t>
  </si>
  <si>
    <t>YALI0B15125p</t>
  </si>
  <si>
    <t>XM_500915.1</t>
  </si>
  <si>
    <t>XP_500915.1</t>
  </si>
  <si>
    <t>YALI0_B15125g</t>
  </si>
  <si>
    <t>YALI0B15147p</t>
  </si>
  <si>
    <t>XM_500917.1</t>
  </si>
  <si>
    <t>XP_500917.1</t>
  </si>
  <si>
    <t>YALI0_B15147g</t>
  </si>
  <si>
    <t>YALI0B15180p</t>
  </si>
  <si>
    <t>XM_500918.1</t>
  </si>
  <si>
    <t>XP_500918.1</t>
  </si>
  <si>
    <t>YALI0_B15180g</t>
  </si>
  <si>
    <t>YALI0B15202p</t>
  </si>
  <si>
    <t>XM_500919.1</t>
  </si>
  <si>
    <t>XP_500919.1</t>
  </si>
  <si>
    <t>YALI0_B15202g</t>
  </si>
  <si>
    <t>YALI0B15224p</t>
  </si>
  <si>
    <t>XM_500920.1</t>
  </si>
  <si>
    <t>XP_500920.1</t>
  </si>
  <si>
    <t>YALI0_B15224g</t>
  </si>
  <si>
    <t>YALI0B15246p</t>
  </si>
  <si>
    <t>XM_500921.1</t>
  </si>
  <si>
    <t>XP_500921.1</t>
  </si>
  <si>
    <t>YALI0_B15246g</t>
  </si>
  <si>
    <t>YALI0B15268p</t>
  </si>
  <si>
    <t>XM_500922.1</t>
  </si>
  <si>
    <t>XP_500922.1</t>
  </si>
  <si>
    <t>YALI0_B15268g</t>
  </si>
  <si>
    <t>YALI0B15290p</t>
  </si>
  <si>
    <t>XM_500923.1</t>
  </si>
  <si>
    <t>XP_500923.1</t>
  </si>
  <si>
    <t>YALI0_B15290g</t>
  </si>
  <si>
    <t>YALI0B15304p</t>
  </si>
  <si>
    <t>XM_500924.2</t>
  </si>
  <si>
    <t>XP_500924.1</t>
  </si>
  <si>
    <t>YALI0_B15304g</t>
  </si>
  <si>
    <t>YALI0B15312p</t>
  </si>
  <si>
    <t>XM_500925.1</t>
  </si>
  <si>
    <t>XP_500925.1</t>
  </si>
  <si>
    <t>YALI0_B15312g</t>
  </si>
  <si>
    <t>YALI0B15334p</t>
  </si>
  <si>
    <t>XM_500926.1</t>
  </si>
  <si>
    <t>XP_500926.1</t>
  </si>
  <si>
    <t>YALI0_B15334g</t>
  </si>
  <si>
    <t>YALI0B15356p</t>
  </si>
  <si>
    <t>XM_500927.1</t>
  </si>
  <si>
    <t>XP_500927.1</t>
  </si>
  <si>
    <t>YALI0_B15356g</t>
  </si>
  <si>
    <t>YALI0B15378p</t>
  </si>
  <si>
    <t>XM_500928.1</t>
  </si>
  <si>
    <t>XP_500928.1</t>
  </si>
  <si>
    <t>YALI0_B15378g</t>
  </si>
  <si>
    <t>YALI0B15400p</t>
  </si>
  <si>
    <t>XM_500929.1</t>
  </si>
  <si>
    <t>XP_500929.1</t>
  </si>
  <si>
    <t>YALI0_B15400g</t>
  </si>
  <si>
    <t>YALI0B15422p</t>
  </si>
  <si>
    <t>XM_500930.1</t>
  </si>
  <si>
    <t>XP_500930.1</t>
  </si>
  <si>
    <t>YALI0_B15422g</t>
  </si>
  <si>
    <t>YALI0B15444p</t>
  </si>
  <si>
    <t>XM_500931.1</t>
  </si>
  <si>
    <t>XP_500931.1</t>
  </si>
  <si>
    <t>YALI0_B15444g</t>
  </si>
  <si>
    <t>YALI0B15466p</t>
  </si>
  <si>
    <t>XM_500932.1</t>
  </si>
  <si>
    <t>XP_500932.1</t>
  </si>
  <si>
    <t>YALI0_B15466g</t>
  </si>
  <si>
    <t>YALI0B15488p</t>
  </si>
  <si>
    <t>XM_500933.1</t>
  </si>
  <si>
    <t>XP_500933.1</t>
  </si>
  <si>
    <t>YALI0_B15488g</t>
  </si>
  <si>
    <t>YALI0B15510p</t>
  </si>
  <si>
    <t>XM_500934.1</t>
  </si>
  <si>
    <t>XP_500934.1</t>
  </si>
  <si>
    <t>YALI0_B15510g</t>
  </si>
  <si>
    <t>YALI0B15532p</t>
  </si>
  <si>
    <t>XM_500935.1</t>
  </si>
  <si>
    <t>XP_500935.1</t>
  </si>
  <si>
    <t>YALI0_B15532g</t>
  </si>
  <si>
    <t>YALI0B15554p</t>
  </si>
  <si>
    <t>XM_500936.1</t>
  </si>
  <si>
    <t>XP_500936.1</t>
  </si>
  <si>
    <t>YALI0_B15554g</t>
  </si>
  <si>
    <t>YALI0B15576p</t>
  </si>
  <si>
    <t>XM_500937.1</t>
  </si>
  <si>
    <t>XP_500937.1</t>
  </si>
  <si>
    <t>YALI0_B15576g</t>
  </si>
  <si>
    <t>YALI0B15598p</t>
  </si>
  <si>
    <t>XM_500938.1</t>
  </si>
  <si>
    <t>XP_500938.1</t>
  </si>
  <si>
    <t>YALI0_B15598g</t>
  </si>
  <si>
    <t>YALI0B15620p</t>
  </si>
  <si>
    <t>XM_500939.1</t>
  </si>
  <si>
    <t>XP_500939.1</t>
  </si>
  <si>
    <t>YALI0_B15620g</t>
  </si>
  <si>
    <t>YALI0B15642p</t>
  </si>
  <si>
    <t>XM_500940.1</t>
  </si>
  <si>
    <t>XP_500940.1</t>
  </si>
  <si>
    <t>YALI0_B15642g</t>
  </si>
  <si>
    <t>YALI0B15664p</t>
  </si>
  <si>
    <t>XM_500941.1</t>
  </si>
  <si>
    <t>XP_500941.1</t>
  </si>
  <si>
    <t>YALI0_B15664g</t>
  </si>
  <si>
    <t>YALI0B15686p</t>
  </si>
  <si>
    <t>XM_500942.1</t>
  </si>
  <si>
    <t>XP_500942.1</t>
  </si>
  <si>
    <t>YALI0_B15686g</t>
  </si>
  <si>
    <t>YALI0B15708p</t>
  </si>
  <si>
    <t>XM_500943.1</t>
  </si>
  <si>
    <t>XP_500943.1</t>
  </si>
  <si>
    <t>YALI0_B15708g</t>
  </si>
  <si>
    <t>YALI0B15722p</t>
  </si>
  <si>
    <t>XM_002142980.1</t>
  </si>
  <si>
    <t>XP_002143016.1</t>
  </si>
  <si>
    <t>YALI0_B15722g</t>
  </si>
  <si>
    <t>YALI0B15752p</t>
  </si>
  <si>
    <t>XM_500944.2</t>
  </si>
  <si>
    <t>XP_500944.2</t>
  </si>
  <si>
    <t>YALI0_B15752g</t>
  </si>
  <si>
    <t>YALI0B15774p</t>
  </si>
  <si>
    <t>XM_500945.2</t>
  </si>
  <si>
    <t>XP_500945.2</t>
  </si>
  <si>
    <t>YALI0_B15774g</t>
  </si>
  <si>
    <t>YALI0B15818p</t>
  </si>
  <si>
    <t>XM_500947.1</t>
  </si>
  <si>
    <t>XP_500947.1</t>
  </si>
  <si>
    <t>YALI0_B15818g</t>
  </si>
  <si>
    <t>YALI0B15840p</t>
  </si>
  <si>
    <t>XM_500948.1</t>
  </si>
  <si>
    <t>XP_500948.1</t>
  </si>
  <si>
    <t>YALI0_B15840g</t>
  </si>
  <si>
    <t>YALI0B15862p</t>
  </si>
  <si>
    <t>XM_500949.1</t>
  </si>
  <si>
    <t>XP_500949.1</t>
  </si>
  <si>
    <t>YALI0_B15862g</t>
  </si>
  <si>
    <t>YALI0B15884p</t>
  </si>
  <si>
    <t>XM_500950.1</t>
  </si>
  <si>
    <t>XP_500950.1</t>
  </si>
  <si>
    <t>YALI0_B15884g</t>
  </si>
  <si>
    <t>YALI0B15906p</t>
  </si>
  <si>
    <t>XM_500951.1</t>
  </si>
  <si>
    <t>XP_500951.1</t>
  </si>
  <si>
    <t>YALI0_B15906g</t>
  </si>
  <si>
    <t>YALI0_B15928r</t>
  </si>
  <si>
    <t>YALI0B15950p</t>
  </si>
  <si>
    <t>XM_500952.1</t>
  </si>
  <si>
    <t>XP_500952.1</t>
  </si>
  <si>
    <t>YALI0_B15950g</t>
  </si>
  <si>
    <t>YALI0B15972p</t>
  </si>
  <si>
    <t>XM_500953.1</t>
  </si>
  <si>
    <t>XP_500953.1</t>
  </si>
  <si>
    <t>YALI0_B15972g</t>
  </si>
  <si>
    <t>YALI0B15994p</t>
  </si>
  <si>
    <t>XM_500954.1</t>
  </si>
  <si>
    <t>XP_500954.1</t>
  </si>
  <si>
    <t>YALI0_B15994g</t>
  </si>
  <si>
    <t>YALI0B16016p</t>
  </si>
  <si>
    <t>XM_500955.1</t>
  </si>
  <si>
    <t>XP_500955.1</t>
  </si>
  <si>
    <t>YALI0_B16016g</t>
  </si>
  <si>
    <t>YALI0B16038p</t>
  </si>
  <si>
    <t>XM_500956.1</t>
  </si>
  <si>
    <t>XP_500956.1</t>
  </si>
  <si>
    <t>YALI0_B16038g</t>
  </si>
  <si>
    <t>YALI0B16060p</t>
  </si>
  <si>
    <t>XM_500957.1</t>
  </si>
  <si>
    <t>XP_500957.1</t>
  </si>
  <si>
    <t>YALI0_B16060g</t>
  </si>
  <si>
    <t>YALI0B16082p</t>
  </si>
  <si>
    <t>XM_500958.1</t>
  </si>
  <si>
    <t>XP_500958.1</t>
  </si>
  <si>
    <t>YALI0_B16082g</t>
  </si>
  <si>
    <t>YALI0B16104p</t>
  </si>
  <si>
    <t>XM_500959.1</t>
  </si>
  <si>
    <t>XP_500959.1</t>
  </si>
  <si>
    <t>YALI0_B16104g</t>
  </si>
  <si>
    <t>YALI0B16126p</t>
  </si>
  <si>
    <t>XM_500960.1</t>
  </si>
  <si>
    <t>XP_500960.1</t>
  </si>
  <si>
    <t>YALI0_B16126g</t>
  </si>
  <si>
    <t>YALI0B16148p</t>
  </si>
  <si>
    <t>XM_500961.2</t>
  </si>
  <si>
    <t>XP_500961.2</t>
  </si>
  <si>
    <t>YALI0_B16148g</t>
  </si>
  <si>
    <t>YALI0B16170p</t>
  </si>
  <si>
    <t>XM_500962.1</t>
  </si>
  <si>
    <t>XP_500962.1</t>
  </si>
  <si>
    <t>YALI0_B16170g</t>
  </si>
  <si>
    <t>YALI0B16192p</t>
  </si>
  <si>
    <t>XM_500963.1</t>
  </si>
  <si>
    <t>XP_500963.1</t>
  </si>
  <si>
    <t>YALI0_B16192g</t>
  </si>
  <si>
    <t>YALI0B16214p</t>
  </si>
  <si>
    <t>XM_500964.1</t>
  </si>
  <si>
    <t>XP_500964.1</t>
  </si>
  <si>
    <t>YALI0_B16214g</t>
  </si>
  <si>
    <t>YALI0B16236p</t>
  </si>
  <si>
    <t>XM_500965.1</t>
  </si>
  <si>
    <t>XP_500965.1</t>
  </si>
  <si>
    <t>YALI0_B16236g</t>
  </si>
  <si>
    <t>YALI0B16258p</t>
  </si>
  <si>
    <t>XM_500966.1</t>
  </si>
  <si>
    <t>XP_500966.1</t>
  </si>
  <si>
    <t>YALI0_B16258g</t>
  </si>
  <si>
    <t>YALI0B16280p</t>
  </si>
  <si>
    <t>XM_500967.2</t>
  </si>
  <si>
    <t>XP_500967.2</t>
  </si>
  <si>
    <t>YALI0_B16280g</t>
  </si>
  <si>
    <t>YALI0B16302p</t>
  </si>
  <si>
    <t>XM_500968.1</t>
  </si>
  <si>
    <t>XP_500968.1</t>
  </si>
  <si>
    <t>YALI0_B16302g</t>
  </si>
  <si>
    <t>YALI0B16324p</t>
  </si>
  <si>
    <t>XM_500969.1</t>
  </si>
  <si>
    <t>XP_500969.1</t>
  </si>
  <si>
    <t>YALI0_B16324g</t>
  </si>
  <si>
    <t>YALI0_B16346r</t>
  </si>
  <si>
    <t>YALI0B16368p</t>
  </si>
  <si>
    <t>XM_500970.1</t>
  </si>
  <si>
    <t>XP_500970.1</t>
  </si>
  <si>
    <t>YALI0_B16368g</t>
  </si>
  <si>
    <t>YALI0B16390p</t>
  </si>
  <si>
    <t>XM_500971.1</t>
  </si>
  <si>
    <t>XP_500971.1</t>
  </si>
  <si>
    <t>YALI0_B16390g</t>
  </si>
  <si>
    <t>YALI0B16412p</t>
  </si>
  <si>
    <t>XM_500972.1</t>
  </si>
  <si>
    <t>XP_500972.1</t>
  </si>
  <si>
    <t>YALI0_B16412g</t>
  </si>
  <si>
    <t>YALI0B16434p</t>
  </si>
  <si>
    <t>XM_500973.1</t>
  </si>
  <si>
    <t>XP_500973.1</t>
  </si>
  <si>
    <t>YALI0_B16434g</t>
  </si>
  <si>
    <t>YALI0B16456p</t>
  </si>
  <si>
    <t>XM_500974.1</t>
  </si>
  <si>
    <t>XP_500974.1</t>
  </si>
  <si>
    <t>YALI0_B16456g</t>
  </si>
  <si>
    <t>YALI0B16478p</t>
  </si>
  <si>
    <t>XM_500975.1</t>
  </si>
  <si>
    <t>XP_500975.1</t>
  </si>
  <si>
    <t>YALI0_B16478g</t>
  </si>
  <si>
    <t>YALI0B16500p</t>
  </si>
  <si>
    <t>XM_500976.1</t>
  </si>
  <si>
    <t>XP_500976.1</t>
  </si>
  <si>
    <t>YALI0_B16500g</t>
  </si>
  <si>
    <t>YALI0B16522p</t>
  </si>
  <si>
    <t>XM_500977.1</t>
  </si>
  <si>
    <t>XP_500977.1</t>
  </si>
  <si>
    <t>YALI0_B16522g</t>
  </si>
  <si>
    <t>YALI0B16544p</t>
  </si>
  <si>
    <t>XM_500978.1</t>
  </si>
  <si>
    <t>XP_500978.1</t>
  </si>
  <si>
    <t>YALI0_B16544g</t>
  </si>
  <si>
    <t>YALI0B16566p</t>
  </si>
  <si>
    <t>XM_500979.1</t>
  </si>
  <si>
    <t>XP_500979.1</t>
  </si>
  <si>
    <t>YALI0_B16566g</t>
  </si>
  <si>
    <t>YALI0B16588p</t>
  </si>
  <si>
    <t>XM_500980.1</t>
  </si>
  <si>
    <t>XP_500980.1</t>
  </si>
  <si>
    <t>YALI0_B16588g</t>
  </si>
  <si>
    <t>YALI0B16610p</t>
  </si>
  <si>
    <t>XM_500981.1</t>
  </si>
  <si>
    <t>XP_500981.1</t>
  </si>
  <si>
    <t>YALI0_B16610g</t>
  </si>
  <si>
    <t>YALI0B16632p</t>
  </si>
  <si>
    <t>XM_500982.1</t>
  </si>
  <si>
    <t>XP_500982.1</t>
  </si>
  <si>
    <t>YALI0_B16632g</t>
  </si>
  <si>
    <t>YALI0B16654p</t>
  </si>
  <si>
    <t>XM_500983.1</t>
  </si>
  <si>
    <t>XP_500983.1</t>
  </si>
  <si>
    <t>YALI0_B16654g</t>
  </si>
  <si>
    <t>YALI0B16676p</t>
  </si>
  <si>
    <t>XM_500984.1</t>
  </si>
  <si>
    <t>XP_500984.1</t>
  </si>
  <si>
    <t>YALI0_B16676g</t>
  </si>
  <si>
    <t>YALI0B16698p</t>
  </si>
  <si>
    <t>XM_500985.1</t>
  </si>
  <si>
    <t>XP_500985.1</t>
  </si>
  <si>
    <t>YALI0_B16698g</t>
  </si>
  <si>
    <t>YALI0B16720p</t>
  </si>
  <si>
    <t>XM_500986.1</t>
  </si>
  <si>
    <t>XP_500986.1</t>
  </si>
  <si>
    <t>YALI0_B16720g</t>
  </si>
  <si>
    <t>YALI0B16742p</t>
  </si>
  <si>
    <t>XM_500987.1</t>
  </si>
  <si>
    <t>XP_500987.1</t>
  </si>
  <si>
    <t>YALI0_B16742g</t>
  </si>
  <si>
    <t>YALI0B16764p</t>
  </si>
  <si>
    <t>XM_500988.1</t>
  </si>
  <si>
    <t>XP_500988.1</t>
  </si>
  <si>
    <t>YALI0_B16764g</t>
  </si>
  <si>
    <t>YALI0B16786p</t>
  </si>
  <si>
    <t>XM_500989.1</t>
  </si>
  <si>
    <t>XP_500989.1</t>
  </si>
  <si>
    <t>YALI0_B16786g</t>
  </si>
  <si>
    <t>YALI0B16808p</t>
  </si>
  <si>
    <t>XM_500990.1</t>
  </si>
  <si>
    <t>XP_500990.1</t>
  </si>
  <si>
    <t>YALI0_B16808g</t>
  </si>
  <si>
    <t>YALI0B16822p</t>
  </si>
  <si>
    <t>XM_500991.1</t>
  </si>
  <si>
    <t>XP_500991.1</t>
  </si>
  <si>
    <t>YALI0_B16822g</t>
  </si>
  <si>
    <t>YALI0B16852p</t>
  </si>
  <si>
    <t>XM_500992.1</t>
  </si>
  <si>
    <t>XP_500992.1</t>
  </si>
  <si>
    <t>YALI0_B16852g</t>
  </si>
  <si>
    <t>YALI0B16874p</t>
  </si>
  <si>
    <t>XM_500993.1</t>
  </si>
  <si>
    <t>XP_500993.1</t>
  </si>
  <si>
    <t>YALI0_B16874g</t>
  </si>
  <si>
    <t>YALI0B16896p</t>
  </si>
  <si>
    <t>XM_500994.1</t>
  </si>
  <si>
    <t>XP_500994.1</t>
  </si>
  <si>
    <t>YALI0_B16896g</t>
  </si>
  <si>
    <t>YALI0B16918p</t>
  </si>
  <si>
    <t>XM_500995.1</t>
  </si>
  <si>
    <t>XP_500995.1</t>
  </si>
  <si>
    <t>YALI0_B16918g</t>
  </si>
  <si>
    <t>YALI0B16940p</t>
  </si>
  <si>
    <t>XM_500996.2</t>
  </si>
  <si>
    <t>XP_500996.2</t>
  </si>
  <si>
    <t>YALI0_B16940g</t>
  </si>
  <si>
    <t>YALI0B16962p</t>
  </si>
  <si>
    <t>XM_500997.1</t>
  </si>
  <si>
    <t>XP_500997.1</t>
  </si>
  <si>
    <t>YALI0_B16962g</t>
  </si>
  <si>
    <t>YALI0B16984p</t>
  </si>
  <si>
    <t>XM_500998.1</t>
  </si>
  <si>
    <t>XP_500998.1</t>
  </si>
  <si>
    <t>YALI0_B16984g</t>
  </si>
  <si>
    <t>YALI0B17006p</t>
  </si>
  <si>
    <t>XM_500999.1</t>
  </si>
  <si>
    <t>XP_500999.1</t>
  </si>
  <si>
    <t>YALI0_B17006g</t>
  </si>
  <si>
    <t>YALI0B17028p</t>
  </si>
  <si>
    <t>XM_501000.1</t>
  </si>
  <si>
    <t>XP_501000.1</t>
  </si>
  <si>
    <t>YALI0_B17028g</t>
  </si>
  <si>
    <t>YALI0B17050p</t>
  </si>
  <si>
    <t>XM_501001.1</t>
  </si>
  <si>
    <t>XP_501001.1</t>
  </si>
  <si>
    <t>YALI0_B17050g</t>
  </si>
  <si>
    <t>YALI0B17061p</t>
  </si>
  <si>
    <t>XM_002142981.1</t>
  </si>
  <si>
    <t>XP_002143017.1</t>
  </si>
  <si>
    <t>YALI0_B17061g</t>
  </si>
  <si>
    <t>YALI0B17072p</t>
  </si>
  <si>
    <t>XM_501002.1</t>
  </si>
  <si>
    <t>XP_501002.1</t>
  </si>
  <si>
    <t>YALI0_B17072g</t>
  </si>
  <si>
    <t>YALI0_B17094r</t>
  </si>
  <si>
    <t>YALI0B17138p</t>
  </si>
  <si>
    <t>XM_501003.1</t>
  </si>
  <si>
    <t>XP_501003.1</t>
  </si>
  <si>
    <t>YALI0_B17138g</t>
  </si>
  <si>
    <t>YALI0B17160p</t>
  </si>
  <si>
    <t>XM_501004.1</t>
  </si>
  <si>
    <t>XP_501004.1</t>
  </si>
  <si>
    <t>YALI0_B17160g</t>
  </si>
  <si>
    <t>YALI0B17182p</t>
  </si>
  <si>
    <t>XM_501005.1</t>
  </si>
  <si>
    <t>XP_501005.1</t>
  </si>
  <si>
    <t>YALI0_B17182g</t>
  </si>
  <si>
    <t>YALI0B17204p</t>
  </si>
  <si>
    <t>XM_501006.1</t>
  </si>
  <si>
    <t>XP_501006.1</t>
  </si>
  <si>
    <t>YALI0_B17204g</t>
  </si>
  <si>
    <t>YALI0B17226p</t>
  </si>
  <si>
    <t>XM_501007.1</t>
  </si>
  <si>
    <t>XP_501007.1</t>
  </si>
  <si>
    <t>YALI0_B17226g</t>
  </si>
  <si>
    <t>YALI0B17248p</t>
  </si>
  <si>
    <t>XM_501008.1</t>
  </si>
  <si>
    <t>XP_501008.1</t>
  </si>
  <si>
    <t>YALI0_B17248g</t>
  </si>
  <si>
    <t>YALI0B17270p</t>
  </si>
  <si>
    <t>XM_501009.1</t>
  </si>
  <si>
    <t>XP_501009.1</t>
  </si>
  <si>
    <t>YALI0_B17270g</t>
  </si>
  <si>
    <t>YALI0B17292p</t>
  </si>
  <si>
    <t>XM_501010.1</t>
  </si>
  <si>
    <t>XP_501010.1</t>
  </si>
  <si>
    <t>YALI0_B17292g</t>
  </si>
  <si>
    <t>YALI0B17303p</t>
  </si>
  <si>
    <t>XM_002142982.1</t>
  </si>
  <si>
    <t>XP_002143018.1</t>
  </si>
  <si>
    <t>YALI0_B17303g</t>
  </si>
  <si>
    <t>YALI0B17314p</t>
  </si>
  <si>
    <t>XM_501011.1</t>
  </si>
  <si>
    <t>XP_501011.1</t>
  </si>
  <si>
    <t>YALI0_B17314g</t>
  </si>
  <si>
    <t>YALI0B17336p</t>
  </si>
  <si>
    <t>XM_501012.1</t>
  </si>
  <si>
    <t>XP_501012.1</t>
  </si>
  <si>
    <t>YALI0_B17336g</t>
  </si>
  <si>
    <t>YALI0B17358p</t>
  </si>
  <si>
    <t>XM_501013.2</t>
  </si>
  <si>
    <t>XP_501013.2</t>
  </si>
  <si>
    <t>YALI0_B17358g</t>
  </si>
  <si>
    <t>YALI0B17380p</t>
  </si>
  <si>
    <t>XM_501014.1</t>
  </si>
  <si>
    <t>XP_501014.1</t>
  </si>
  <si>
    <t>YALI0_B17380g</t>
  </si>
  <si>
    <t>YALI0B17402p</t>
  </si>
  <si>
    <t>XM_501015.1</t>
  </si>
  <si>
    <t>XP_501015.1</t>
  </si>
  <si>
    <t>YALI0_B17402g</t>
  </si>
  <si>
    <t>YALI0B17424p</t>
  </si>
  <si>
    <t>XM_501016.1</t>
  </si>
  <si>
    <t>XP_501016.1</t>
  </si>
  <si>
    <t>YALI0_B17424g</t>
  </si>
  <si>
    <t>YALI0B17446p</t>
  </si>
  <si>
    <t>XM_501017.2</t>
  </si>
  <si>
    <t>XP_501017.2</t>
  </si>
  <si>
    <t>YALI0_B17446g</t>
  </si>
  <si>
    <t>YALI0B17468p</t>
  </si>
  <si>
    <t>XM_501018.1</t>
  </si>
  <si>
    <t>XP_501018.1</t>
  </si>
  <si>
    <t>YALI0_B17468g</t>
  </si>
  <si>
    <t>YALI0B17490p</t>
  </si>
  <si>
    <t>XM_501019.1</t>
  </si>
  <si>
    <t>XP_501019.1</t>
  </si>
  <si>
    <t>YALI0_B17490g</t>
  </si>
  <si>
    <t>YALI0B17512p</t>
  </si>
  <si>
    <t>XM_501020.1</t>
  </si>
  <si>
    <t>XP_501020.1</t>
  </si>
  <si>
    <t>YALI0_B17512g</t>
  </si>
  <si>
    <t>YALI0B17534p</t>
  </si>
  <si>
    <t>XM_501021.1</t>
  </si>
  <si>
    <t>XP_501021.1</t>
  </si>
  <si>
    <t>YALI0_B17534g</t>
  </si>
  <si>
    <t>YALI0B17556p</t>
  </si>
  <si>
    <t>XM_501022.1</t>
  </si>
  <si>
    <t>XP_501022.1</t>
  </si>
  <si>
    <t>YALI0_B17556g</t>
  </si>
  <si>
    <t>XR_002432079.1</t>
  </si>
  <si>
    <t>YALI0_B17567r</t>
  </si>
  <si>
    <t>YALI0_B17578r</t>
  </si>
  <si>
    <t>YALI0B17622p</t>
  </si>
  <si>
    <t>XM_501023.2</t>
  </si>
  <si>
    <t>XP_501023.2</t>
  </si>
  <si>
    <t>YALI0_B17622g</t>
  </si>
  <si>
    <t>YALI0B17644p</t>
  </si>
  <si>
    <t>XM_501024.1</t>
  </si>
  <si>
    <t>XP_501024.1</t>
  </si>
  <si>
    <t>YALI0_B17644g</t>
  </si>
  <si>
    <t>YALI0B17666p</t>
  </si>
  <si>
    <t>XM_501025.1</t>
  </si>
  <si>
    <t>XP_501025.1</t>
  </si>
  <si>
    <t>YALI0_B17666g</t>
  </si>
  <si>
    <t>YALI0B17688p</t>
  </si>
  <si>
    <t>XM_501026.1</t>
  </si>
  <si>
    <t>XP_501026.1</t>
  </si>
  <si>
    <t>YALI0_B17688g</t>
  </si>
  <si>
    <t>YALI0B17710p</t>
  </si>
  <si>
    <t>XM_501027.1</t>
  </si>
  <si>
    <t>XP_501027.1</t>
  </si>
  <si>
    <t>YALI0_B17710g</t>
  </si>
  <si>
    <t>YALI0B17732p</t>
  </si>
  <si>
    <t>XM_501028.1</t>
  </si>
  <si>
    <t>XP_501028.1</t>
  </si>
  <si>
    <t>YALI0_B17732g</t>
  </si>
  <si>
    <t>YALI0B17754p</t>
  </si>
  <si>
    <t>XM_501029.1</t>
  </si>
  <si>
    <t>XP_501029.1</t>
  </si>
  <si>
    <t>YALI0_B17754g</t>
  </si>
  <si>
    <t>YALI0B17776p</t>
  </si>
  <si>
    <t>XM_501030.1</t>
  </si>
  <si>
    <t>XP_501030.1</t>
  </si>
  <si>
    <t>YALI0_B17776g</t>
  </si>
  <si>
    <t>YALI0B17798p</t>
  </si>
  <si>
    <t>XM_501031.1</t>
  </si>
  <si>
    <t>XP_501031.1</t>
  </si>
  <si>
    <t>YALI0_B17798g</t>
  </si>
  <si>
    <t>YALI0B17820p</t>
  </si>
  <si>
    <t>XM_501032.1</t>
  </si>
  <si>
    <t>XP_501032.1</t>
  </si>
  <si>
    <t>YALI0_B17820g</t>
  </si>
  <si>
    <t>YALI0B17842p</t>
  </si>
  <si>
    <t>XM_501033.1</t>
  </si>
  <si>
    <t>XP_501033.1</t>
  </si>
  <si>
    <t>YALI0_B17842g</t>
  </si>
  <si>
    <t>YALI0B17864p</t>
  </si>
  <si>
    <t>XM_501034.1</t>
  </si>
  <si>
    <t>XP_501034.1</t>
  </si>
  <si>
    <t>YALI0_B17864g</t>
  </si>
  <si>
    <t>YALI0B17886p</t>
  </si>
  <si>
    <t>XM_501035.1</t>
  </si>
  <si>
    <t>XP_501035.1</t>
  </si>
  <si>
    <t>YALI0_B17886g</t>
  </si>
  <si>
    <t>YALI0B17908p</t>
  </si>
  <si>
    <t>XM_501036.1</t>
  </si>
  <si>
    <t>XP_501036.1</t>
  </si>
  <si>
    <t>YALI0_B17908g</t>
  </si>
  <si>
    <t>YALI0B17930p</t>
  </si>
  <si>
    <t>XM_501037.1</t>
  </si>
  <si>
    <t>XP_501037.1</t>
  </si>
  <si>
    <t>YALI0_B17930g</t>
  </si>
  <si>
    <t>YALI0_B17952r</t>
  </si>
  <si>
    <t>YALI0B17996p</t>
  </si>
  <si>
    <t>XM_501038.1</t>
  </si>
  <si>
    <t>XP_501038.1</t>
  </si>
  <si>
    <t>YALI0_B17996g</t>
  </si>
  <si>
    <t>YALI0B18018p</t>
  </si>
  <si>
    <t>XM_501039.1</t>
  </si>
  <si>
    <t>XP_501039.1</t>
  </si>
  <si>
    <t>YALI0_B18018g</t>
  </si>
  <si>
    <t>YALI0B18040p</t>
  </si>
  <si>
    <t>XM_501040.1</t>
  </si>
  <si>
    <t>XP_501040.1</t>
  </si>
  <si>
    <t>YALI0_B18040g</t>
  </si>
  <si>
    <t>YALI0B18062p</t>
  </si>
  <si>
    <t>XM_501041.1</t>
  </si>
  <si>
    <t>XP_501041.1</t>
  </si>
  <si>
    <t>YALI0_B18062g</t>
  </si>
  <si>
    <t>YALI0B18084p</t>
  </si>
  <si>
    <t>XM_501042.1</t>
  </si>
  <si>
    <t>XP_501042.1</t>
  </si>
  <si>
    <t>YALI0_B18084g</t>
  </si>
  <si>
    <t>YALI0_B18106r</t>
  </si>
  <si>
    <t>YALI0B18128p</t>
  </si>
  <si>
    <t>XM_501043.1</t>
  </si>
  <si>
    <t>XP_501043.1</t>
  </si>
  <si>
    <t>YALI0_B18128g</t>
  </si>
  <si>
    <t>YALI0B18150p</t>
  </si>
  <si>
    <t>XM_501044.1</t>
  </si>
  <si>
    <t>XP_501044.1</t>
  </si>
  <si>
    <t>YALI0_B18150g</t>
  </si>
  <si>
    <t>YALI0B18172p</t>
  </si>
  <si>
    <t>XM_501045.1</t>
  </si>
  <si>
    <t>XP_501045.1</t>
  </si>
  <si>
    <t>YALI0_B18172g</t>
  </si>
  <si>
    <t>YALI0B18194p</t>
  </si>
  <si>
    <t>XM_501046.2</t>
  </si>
  <si>
    <t>XP_501046.2</t>
  </si>
  <si>
    <t>YALI0_B18194g</t>
  </si>
  <si>
    <t>YALI0B18216p</t>
  </si>
  <si>
    <t>XM_501047.1</t>
  </si>
  <si>
    <t>XP_501047.1</t>
  </si>
  <si>
    <t>YALI0_B18216g</t>
  </si>
  <si>
    <t>YALI0B18238p</t>
  </si>
  <si>
    <t>XM_501048.1</t>
  </si>
  <si>
    <t>XP_501048.1</t>
  </si>
  <si>
    <t>YALI0_B18238g</t>
  </si>
  <si>
    <t>YALI0B18260p</t>
  </si>
  <si>
    <t>XM_501049.1</t>
  </si>
  <si>
    <t>XP_501049.1</t>
  </si>
  <si>
    <t>YALI0_B18260g</t>
  </si>
  <si>
    <t>YALI0B18282p</t>
  </si>
  <si>
    <t>XM_501050.2</t>
  </si>
  <si>
    <t>XP_501050.2</t>
  </si>
  <si>
    <t>YALI0_B18282g</t>
  </si>
  <si>
    <t>YALI0B18298p</t>
  </si>
  <si>
    <t>XM_002142983.1</t>
  </si>
  <si>
    <t>XP_002143019.1</t>
  </si>
  <si>
    <t>YALI0_B18298g</t>
  </si>
  <si>
    <t>YALI0B18304p</t>
  </si>
  <si>
    <t>XM_501051.2</t>
  </si>
  <si>
    <t>XP_501051.2</t>
  </si>
  <si>
    <t>YALI0_B18304g</t>
  </si>
  <si>
    <t>YALI0B18326p</t>
  </si>
  <si>
    <t>XM_501052.2</t>
  </si>
  <si>
    <t>XP_501052.2</t>
  </si>
  <si>
    <t>YALI0_B18326g</t>
  </si>
  <si>
    <t>YALI0B18348p</t>
  </si>
  <si>
    <t>XM_501053.1</t>
  </si>
  <si>
    <t>XP_501053.1</t>
  </si>
  <si>
    <t>YALI0_B18348g</t>
  </si>
  <si>
    <t>YALI0B18370p</t>
  </si>
  <si>
    <t>XM_501054.1</t>
  </si>
  <si>
    <t>XP_501054.1</t>
  </si>
  <si>
    <t>YALI0_B18370g</t>
  </si>
  <si>
    <t>YALI0B18392p</t>
  </si>
  <si>
    <t>XM_501055.2</t>
  </si>
  <si>
    <t>XP_501055.2</t>
  </si>
  <si>
    <t>YALI0_B18392g</t>
  </si>
  <si>
    <t>YALI0B18414p</t>
  </si>
  <si>
    <t>XM_501056.1</t>
  </si>
  <si>
    <t>XP_501056.1</t>
  </si>
  <si>
    <t>YALI0_B18414g</t>
  </si>
  <si>
    <t>YALI0B18436p</t>
  </si>
  <si>
    <t>XM_501057.1</t>
  </si>
  <si>
    <t>XP_501057.1</t>
  </si>
  <si>
    <t>YALI0_B18436g</t>
  </si>
  <si>
    <t>YALI0B18458p</t>
  </si>
  <si>
    <t>XM_501058.1</t>
  </si>
  <si>
    <t>XP_501058.1</t>
  </si>
  <si>
    <t>YALI0_B18458g</t>
  </si>
  <si>
    <t>YALI0B18480p</t>
  </si>
  <si>
    <t>XM_501059.1</t>
  </si>
  <si>
    <t>XP_501059.1</t>
  </si>
  <si>
    <t>YALI0_B18480g</t>
  </si>
  <si>
    <t>YALI0B18502p</t>
  </si>
  <si>
    <t>XM_501060.1</t>
  </si>
  <si>
    <t>XP_501060.1</t>
  </si>
  <si>
    <t>YALI0_B18502g</t>
  </si>
  <si>
    <t>YALI0B18524p</t>
  </si>
  <si>
    <t>XM_501061.1</t>
  </si>
  <si>
    <t>XP_501061.1</t>
  </si>
  <si>
    <t>YALI0_B18524g</t>
  </si>
  <si>
    <t>YALI0B18546p</t>
  </si>
  <si>
    <t>XM_501062.1</t>
  </si>
  <si>
    <t>XP_501062.1</t>
  </si>
  <si>
    <t>YALI0_B18546g</t>
  </si>
  <si>
    <t>YALI0B18568p</t>
  </si>
  <si>
    <t>XM_501063.1</t>
  </si>
  <si>
    <t>XP_501063.1</t>
  </si>
  <si>
    <t>YALI0_B18568g</t>
  </si>
  <si>
    <t>YALI0B18590p</t>
  </si>
  <si>
    <t>XM_501064.1</t>
  </si>
  <si>
    <t>XP_501064.1</t>
  </si>
  <si>
    <t>YALI0_B18590g</t>
  </si>
  <si>
    <t>YALI0B18612p</t>
  </si>
  <si>
    <t>XM_501065.1</t>
  </si>
  <si>
    <t>XP_501065.1</t>
  </si>
  <si>
    <t>YALI0_B18612g</t>
  </si>
  <si>
    <t>YALI0B18634p</t>
  </si>
  <si>
    <t>XM_501066.1</t>
  </si>
  <si>
    <t>XP_501066.1</t>
  </si>
  <si>
    <t>YALI0_B18634g</t>
  </si>
  <si>
    <t>YALI0B18656p</t>
  </si>
  <si>
    <t>XM_501067.1</t>
  </si>
  <si>
    <t>XP_501067.1</t>
  </si>
  <si>
    <t>YALI0_B18656g</t>
  </si>
  <si>
    <t>YALI0B18678p</t>
  </si>
  <si>
    <t>XM_501068.1</t>
  </si>
  <si>
    <t>XP_501068.1</t>
  </si>
  <si>
    <t>YALI0_B18678g</t>
  </si>
  <si>
    <t>YALI0B18700p</t>
  </si>
  <si>
    <t>XM_501069.1</t>
  </si>
  <si>
    <t>XP_501069.1</t>
  </si>
  <si>
    <t>YALI0_B18700g</t>
  </si>
  <si>
    <t>YALI0B18722p</t>
  </si>
  <si>
    <t>XM_501070.1</t>
  </si>
  <si>
    <t>XP_501070.1</t>
  </si>
  <si>
    <t>YALI0_B18722g</t>
  </si>
  <si>
    <t>YALI0B18744p</t>
  </si>
  <si>
    <t>XM_501071.1</t>
  </si>
  <si>
    <t>XP_501071.1</t>
  </si>
  <si>
    <t>YALI0_B18744g</t>
  </si>
  <si>
    <t>YALI0B18759p</t>
  </si>
  <si>
    <t>XM_501072.1</t>
  </si>
  <si>
    <t>XP_501072.1</t>
  </si>
  <si>
    <t>YALI0_B18759g</t>
  </si>
  <si>
    <t>YALI0B18788p</t>
  </si>
  <si>
    <t>XM_501073.1</t>
  </si>
  <si>
    <t>XP_501073.1</t>
  </si>
  <si>
    <t>YALI0_B18788g</t>
  </si>
  <si>
    <t>YALI0B18810p</t>
  </si>
  <si>
    <t>XM_501074.1</t>
  </si>
  <si>
    <t>XP_501074.1</t>
  </si>
  <si>
    <t>YALI0_B18810g</t>
  </si>
  <si>
    <t>XR_002432080.1</t>
  </si>
  <si>
    <t>YALI0_B18821r</t>
  </si>
  <si>
    <t>YALI0_B18832r</t>
  </si>
  <si>
    <t>YALI0B18854p</t>
  </si>
  <si>
    <t>XM_501075.1</t>
  </si>
  <si>
    <t>XP_501075.1</t>
  </si>
  <si>
    <t>YALI0_B18854g</t>
  </si>
  <si>
    <t>YALI0B18876p</t>
  </si>
  <si>
    <t>XM_501076.1</t>
  </si>
  <si>
    <t>XP_501076.1</t>
  </si>
  <si>
    <t>YALI0_B18876g</t>
  </si>
  <si>
    <t>YALI0B18898p</t>
  </si>
  <si>
    <t>XM_501077.1</t>
  </si>
  <si>
    <t>XP_501077.1</t>
  </si>
  <si>
    <t>YALI0_B18898g</t>
  </si>
  <si>
    <t>YALI0B18920p</t>
  </si>
  <si>
    <t>XM_501078.1</t>
  </si>
  <si>
    <t>XP_501078.1</t>
  </si>
  <si>
    <t>YALI0_B18920g</t>
  </si>
  <si>
    <t>YALI0B18942p</t>
  </si>
  <si>
    <t>XM_501079.1</t>
  </si>
  <si>
    <t>XP_501079.1</t>
  </si>
  <si>
    <t>YALI0_B18942g</t>
  </si>
  <si>
    <t>YALI0B18964p</t>
  </si>
  <si>
    <t>XM_501080.1</t>
  </si>
  <si>
    <t>XP_501080.1</t>
  </si>
  <si>
    <t>YALI0_B18964g</t>
  </si>
  <si>
    <t>YALI0B18986p</t>
  </si>
  <si>
    <t>XM_501081.1</t>
  </si>
  <si>
    <t>XP_501081.1</t>
  </si>
  <si>
    <t>YALI0_B18986g</t>
  </si>
  <si>
    <t>YALI0B19008p</t>
  </si>
  <si>
    <t>XM_501082.1</t>
  </si>
  <si>
    <t>XP_501082.1</t>
  </si>
  <si>
    <t>YALI0_B19008g</t>
  </si>
  <si>
    <t>YALI0B19030p</t>
  </si>
  <si>
    <t>XM_501083.1</t>
  </si>
  <si>
    <t>XP_501083.1</t>
  </si>
  <si>
    <t>YALI0_B19030g</t>
  </si>
  <si>
    <t>YALI0B19052p</t>
  </si>
  <si>
    <t>XM_501084.1</t>
  </si>
  <si>
    <t>XP_501084.1</t>
  </si>
  <si>
    <t>YALI0_B19052g</t>
  </si>
  <si>
    <t>YALI0B19074p</t>
  </si>
  <si>
    <t>XM_501085.1</t>
  </si>
  <si>
    <t>XP_501085.1</t>
  </si>
  <si>
    <t>YALI0_B19074g</t>
  </si>
  <si>
    <t>YALI0B19096p</t>
  </si>
  <si>
    <t>XM_501086.1</t>
  </si>
  <si>
    <t>XP_501086.1</t>
  </si>
  <si>
    <t>YALI0_B19096g</t>
  </si>
  <si>
    <t>YALI0B19118p</t>
  </si>
  <si>
    <t>XM_501087.1</t>
  </si>
  <si>
    <t>XP_501087.1</t>
  </si>
  <si>
    <t>YALI0_B19118g</t>
  </si>
  <si>
    <t>YALI0_B19140r</t>
  </si>
  <si>
    <t>YALI0B19162p</t>
  </si>
  <si>
    <t>XM_501088.1</t>
  </si>
  <si>
    <t>XP_501088.1</t>
  </si>
  <si>
    <t>YALI0_B19162g</t>
  </si>
  <si>
    <t>YALI0B19184p</t>
  </si>
  <si>
    <t>XM_501089.1</t>
  </si>
  <si>
    <t>XP_501089.1</t>
  </si>
  <si>
    <t>YALI0_B19184g</t>
  </si>
  <si>
    <t>YALI0B19206p</t>
  </si>
  <si>
    <t>XM_501090.1</t>
  </si>
  <si>
    <t>XP_501090.1</t>
  </si>
  <si>
    <t>YALI0_B19206g</t>
  </si>
  <si>
    <t>YALI0B19228p</t>
  </si>
  <si>
    <t>XM_501091.1</t>
  </si>
  <si>
    <t>XP_501091.1</t>
  </si>
  <si>
    <t>YALI0_B19228g</t>
  </si>
  <si>
    <t>YALI0B19250p</t>
  </si>
  <si>
    <t>XM_501092.1</t>
  </si>
  <si>
    <t>XP_501092.1</t>
  </si>
  <si>
    <t>YALI0_B19250g</t>
  </si>
  <si>
    <t>YALI0_B19272r</t>
  </si>
  <si>
    <t>YALI0B19316p</t>
  </si>
  <si>
    <t>XM_501093.1</t>
  </si>
  <si>
    <t>XP_501093.1</t>
  </si>
  <si>
    <t>YALI0_B19316g</t>
  </si>
  <si>
    <t>YALI0B19338p</t>
  </si>
  <si>
    <t>XM_501094.1</t>
  </si>
  <si>
    <t>XP_501094.1</t>
  </si>
  <si>
    <t>YALI0_B19338g</t>
  </si>
  <si>
    <t>YALI0B19360p</t>
  </si>
  <si>
    <t>XM_501095.1</t>
  </si>
  <si>
    <t>XP_501095.1</t>
  </si>
  <si>
    <t>YALI0_B19360g</t>
  </si>
  <si>
    <t>YALI0B19382p</t>
  </si>
  <si>
    <t>XM_501096.1</t>
  </si>
  <si>
    <t>XP_501096.1</t>
  </si>
  <si>
    <t>YALI0_B19382g</t>
  </si>
  <si>
    <t>YALI0_B19404r</t>
  </si>
  <si>
    <t>YALI0B19448p</t>
  </si>
  <si>
    <t>XM_501097.1</t>
  </si>
  <si>
    <t>XP_501097.1</t>
  </si>
  <si>
    <t>YALI0_B19448g</t>
  </si>
  <si>
    <t>YALI0B19470p</t>
  </si>
  <si>
    <t>XM_501098.1</t>
  </si>
  <si>
    <t>XP_501098.1</t>
  </si>
  <si>
    <t>YALI0_B19470g</t>
  </si>
  <si>
    <t>YALI0B19492p</t>
  </si>
  <si>
    <t>XM_501099.1</t>
  </si>
  <si>
    <t>XP_501099.1</t>
  </si>
  <si>
    <t>YALI0_B19492g</t>
  </si>
  <si>
    <t>YALI0_B19514r</t>
  </si>
  <si>
    <t>YALI0B19558p</t>
  </si>
  <si>
    <t>XM_501100.1</t>
  </si>
  <si>
    <t>XP_501100.1</t>
  </si>
  <si>
    <t>YALI0_B19558g</t>
  </si>
  <si>
    <t>YALI0B19580p</t>
  </si>
  <si>
    <t>XM_501101.1</t>
  </si>
  <si>
    <t>XP_501101.1</t>
  </si>
  <si>
    <t>YALI0_B19580g</t>
  </si>
  <si>
    <t>YALI0B19602p</t>
  </si>
  <si>
    <t>XM_501102.1</t>
  </si>
  <si>
    <t>XP_501102.1</t>
  </si>
  <si>
    <t>YALI0_B19602g</t>
  </si>
  <si>
    <t>YALI0B19624p</t>
  </si>
  <si>
    <t>XM_501103.1</t>
  </si>
  <si>
    <t>XP_501103.1</t>
  </si>
  <si>
    <t>YALI0_B19624g</t>
  </si>
  <si>
    <t>YALI0B19646p</t>
  </si>
  <si>
    <t>XM_501104.1</t>
  </si>
  <si>
    <t>XP_501104.1</t>
  </si>
  <si>
    <t>YALI0_B19646g</t>
  </si>
  <si>
    <t>YALI0B19668p</t>
  </si>
  <si>
    <t>XM_501105.2</t>
  </si>
  <si>
    <t>XP_501105.2</t>
  </si>
  <si>
    <t>YALI0_B19668g</t>
  </si>
  <si>
    <t>YALI0B19712p</t>
  </si>
  <si>
    <t>XM_501107.1</t>
  </si>
  <si>
    <t>XP_501107.1</t>
  </si>
  <si>
    <t>YALI0_B19712g</t>
  </si>
  <si>
    <t>YALI0B19734p</t>
  </si>
  <si>
    <t>XM_501108.1</t>
  </si>
  <si>
    <t>XP_501108.1</t>
  </si>
  <si>
    <t>YALI0_B19734g</t>
  </si>
  <si>
    <t>YALI0B19756p</t>
  </si>
  <si>
    <t>XM_501109.1</t>
  </si>
  <si>
    <t>XP_501109.1</t>
  </si>
  <si>
    <t>YALI0_B19756g</t>
  </si>
  <si>
    <t>YALI0B19778p</t>
  </si>
  <si>
    <t>XM_501110.2</t>
  </si>
  <si>
    <t>XP_501110.2</t>
  </si>
  <si>
    <t>YALI0_B19778g</t>
  </si>
  <si>
    <t>YALI0B19800p</t>
  </si>
  <si>
    <t>XM_501111.1</t>
  </si>
  <si>
    <t>XP_501111.1</t>
  </si>
  <si>
    <t>YALI0_B19800g</t>
  </si>
  <si>
    <t>YALI0B19844p</t>
  </si>
  <si>
    <t>XM_501113.1</t>
  </si>
  <si>
    <t>XP_501113.1</t>
  </si>
  <si>
    <t>YALI0_B19844g</t>
  </si>
  <si>
    <t>YALI0B19866p</t>
  </si>
  <si>
    <t>XM_501114.1</t>
  </si>
  <si>
    <t>XP_501114.1</t>
  </si>
  <si>
    <t>YALI0_B19866g</t>
  </si>
  <si>
    <t>YALI0B19888p</t>
  </si>
  <si>
    <t>XM_501115.1</t>
  </si>
  <si>
    <t>XP_501115.1</t>
  </si>
  <si>
    <t>YALI0_B19888g</t>
  </si>
  <si>
    <t>YALI0B19910p</t>
  </si>
  <si>
    <t>XM_501116.1</t>
  </si>
  <si>
    <t>XP_501116.1</t>
  </si>
  <si>
    <t>YALI0_B19910g</t>
  </si>
  <si>
    <t>YALI0_B19932r</t>
  </si>
  <si>
    <t>YALI0B19976p</t>
  </si>
  <si>
    <t>XM_501117.1</t>
  </si>
  <si>
    <t>XP_501117.1</t>
  </si>
  <si>
    <t>YALI0_B19976g</t>
  </si>
  <si>
    <t>XR_002432081.1</t>
  </si>
  <si>
    <t>YALI0_B19987r</t>
  </si>
  <si>
    <t>YALI0B19998p</t>
  </si>
  <si>
    <t>XM_501118.1</t>
  </si>
  <si>
    <t>XP_501118.1</t>
  </si>
  <si>
    <t>YALI0_B19998g</t>
  </si>
  <si>
    <t>YALI0B20020p</t>
  </si>
  <si>
    <t>XM_501119.1</t>
  </si>
  <si>
    <t>XP_501119.1</t>
  </si>
  <si>
    <t>YALI0_B20020g</t>
  </si>
  <si>
    <t>YALI0B20042p</t>
  </si>
  <si>
    <t>XM_501120.1</t>
  </si>
  <si>
    <t>XP_501120.1</t>
  </si>
  <si>
    <t>YALI0_B20042g</t>
  </si>
  <si>
    <t>YALI0B20064p</t>
  </si>
  <si>
    <t>XM_501121.1</t>
  </si>
  <si>
    <t>XP_501121.1</t>
  </si>
  <si>
    <t>YALI0_B20064g</t>
  </si>
  <si>
    <t>YALI0B20086p</t>
  </si>
  <si>
    <t>XM_501122.1</t>
  </si>
  <si>
    <t>XP_501122.1</t>
  </si>
  <si>
    <t>YALI0_B20086g</t>
  </si>
  <si>
    <t>YALI0B20108p</t>
  </si>
  <si>
    <t>XM_501123.1</t>
  </si>
  <si>
    <t>XP_501123.1</t>
  </si>
  <si>
    <t>YALI0_B20108g</t>
  </si>
  <si>
    <t>YALI0_B20130r</t>
  </si>
  <si>
    <t>YALI0B20174p</t>
  </si>
  <si>
    <t>XM_501124.1</t>
  </si>
  <si>
    <t>XP_501124.1</t>
  </si>
  <si>
    <t>YALI0_B20174g</t>
  </si>
  <si>
    <t>YALI0B20196p</t>
  </si>
  <si>
    <t>XM_501125.1</t>
  </si>
  <si>
    <t>XP_501125.1</t>
  </si>
  <si>
    <t>YALI0_B20196g</t>
  </si>
  <si>
    <t>YALI0B20218p</t>
  </si>
  <si>
    <t>XM_501126.1</t>
  </si>
  <si>
    <t>XP_501126.1</t>
  </si>
  <si>
    <t>YALI0_B20218g</t>
  </si>
  <si>
    <t>YALI0B20240p</t>
  </si>
  <si>
    <t>XM_501127.1</t>
  </si>
  <si>
    <t>XP_501127.1</t>
  </si>
  <si>
    <t>YALI0_B20240g</t>
  </si>
  <si>
    <t>YALI0B20262p</t>
  </si>
  <si>
    <t>XM_501128.1</t>
  </si>
  <si>
    <t>XP_501128.1</t>
  </si>
  <si>
    <t>YALI0_B20262g</t>
  </si>
  <si>
    <t>YALI0B20284p</t>
  </si>
  <si>
    <t>XM_501129.1</t>
  </si>
  <si>
    <t>XP_501129.1</t>
  </si>
  <si>
    <t>YALI0_B20284g</t>
  </si>
  <si>
    <t>YALI0B20306p</t>
  </si>
  <si>
    <t>XM_501130.1</t>
  </si>
  <si>
    <t>XP_501130.1</t>
  </si>
  <si>
    <t>YALI0_B20306g</t>
  </si>
  <si>
    <t>YALI0B20328p</t>
  </si>
  <si>
    <t>XM_501131.1</t>
  </si>
  <si>
    <t>XP_501131.1</t>
  </si>
  <si>
    <t>YALI0_B20328g</t>
  </si>
  <si>
    <t>YALI0B20350p</t>
  </si>
  <si>
    <t>XM_501132.1</t>
  </si>
  <si>
    <t>XP_501132.1</t>
  </si>
  <si>
    <t>YALI0_B20350g</t>
  </si>
  <si>
    <t>YALI0B20372p</t>
  </si>
  <si>
    <t>XM_501133.1</t>
  </si>
  <si>
    <t>XP_501133.1</t>
  </si>
  <si>
    <t>YALI0_B20372g</t>
  </si>
  <si>
    <t>YALI0B20394p</t>
  </si>
  <si>
    <t>XM_501134.1</t>
  </si>
  <si>
    <t>XP_501134.1</t>
  </si>
  <si>
    <t>YALI0_B20394g</t>
  </si>
  <si>
    <t>YALI0B20416p</t>
  </si>
  <si>
    <t>XM_501135.1</t>
  </si>
  <si>
    <t>XP_501135.1</t>
  </si>
  <si>
    <t>YALI0_B20416g</t>
  </si>
  <si>
    <t>YALI0B20438p</t>
  </si>
  <si>
    <t>XM_501136.1</t>
  </si>
  <si>
    <t>XP_501136.1</t>
  </si>
  <si>
    <t>YALI0_B20438g</t>
  </si>
  <si>
    <t>YALI0B20460p</t>
  </si>
  <si>
    <t>XM_501137.1</t>
  </si>
  <si>
    <t>XP_501137.1</t>
  </si>
  <si>
    <t>YALI0_B20460g</t>
  </si>
  <si>
    <t>YALI0B20482p</t>
  </si>
  <si>
    <t>XM_501138.1</t>
  </si>
  <si>
    <t>XP_501138.1</t>
  </si>
  <si>
    <t>YALI0_B20482g</t>
  </si>
  <si>
    <t>40S ribosomal protein S19</t>
  </si>
  <si>
    <t>XM_501139.1</t>
  </si>
  <si>
    <t>XP_501139.1</t>
  </si>
  <si>
    <t>YALI0_B20504g</t>
  </si>
  <si>
    <t>XR_002432082.1</t>
  </si>
  <si>
    <t>YALI0_B20515r</t>
  </si>
  <si>
    <t>YALI0B20526p</t>
  </si>
  <si>
    <t>XM_501140.1</t>
  </si>
  <si>
    <t>XP_501140.1</t>
  </si>
  <si>
    <t>YALI0_B20526g</t>
  </si>
  <si>
    <t>YALI0B20570p</t>
  </si>
  <si>
    <t>XM_501142.1</t>
  </si>
  <si>
    <t>XP_501142.1</t>
  </si>
  <si>
    <t>YALI0_B20570g</t>
  </si>
  <si>
    <t>YALI0B20592p</t>
  </si>
  <si>
    <t>XM_501143.1</t>
  </si>
  <si>
    <t>XP_501143.1</t>
  </si>
  <si>
    <t>YALI0_B20592g</t>
  </si>
  <si>
    <t>YALI0B20614p</t>
  </si>
  <si>
    <t>XM_501144.1</t>
  </si>
  <si>
    <t>XP_501144.1</t>
  </si>
  <si>
    <t>YALI0_B20614g</t>
  </si>
  <si>
    <t>YALI0B20636p</t>
  </si>
  <si>
    <t>XM_501145.1</t>
  </si>
  <si>
    <t>XP_501145.1</t>
  </si>
  <si>
    <t>YALI0_B20636g</t>
  </si>
  <si>
    <t>YALI0B20658p</t>
  </si>
  <si>
    <t>XM_501146.1</t>
  </si>
  <si>
    <t>XP_501146.1</t>
  </si>
  <si>
    <t>YALI0_B20658g</t>
  </si>
  <si>
    <t>YALI0B20680p</t>
  </si>
  <si>
    <t>XM_501147.1</t>
  </si>
  <si>
    <t>XP_501147.1</t>
  </si>
  <si>
    <t>YALI0_B20680g</t>
  </si>
  <si>
    <t>YALI0B20702p</t>
  </si>
  <si>
    <t>XM_501148.1</t>
  </si>
  <si>
    <t>XP_501148.1</t>
  </si>
  <si>
    <t>YALI0_B20702g</t>
  </si>
  <si>
    <t>YALI0B20724p</t>
  </si>
  <si>
    <t>XM_501149.1</t>
  </si>
  <si>
    <t>XP_501149.1</t>
  </si>
  <si>
    <t>YALI0_B20724g</t>
  </si>
  <si>
    <t>YALI0B20746p</t>
  </si>
  <si>
    <t>XM_501150.2</t>
  </si>
  <si>
    <t>XP_501150.2</t>
  </si>
  <si>
    <t>YALI0_B20746g</t>
  </si>
  <si>
    <t>YALI0B20768p</t>
  </si>
  <si>
    <t>XM_501151.1</t>
  </si>
  <si>
    <t>XP_501151.1</t>
  </si>
  <si>
    <t>YALI0_B20768g</t>
  </si>
  <si>
    <t>YALI0B20790p</t>
  </si>
  <si>
    <t>XM_501152.1</t>
  </si>
  <si>
    <t>XP_501152.1</t>
  </si>
  <si>
    <t>YALI0_B20790g</t>
  </si>
  <si>
    <t>YALI0B20812p</t>
  </si>
  <si>
    <t>XM_501153.1</t>
  </si>
  <si>
    <t>XP_501153.1</t>
  </si>
  <si>
    <t>YALI0_B20812g</t>
  </si>
  <si>
    <t>YALI0B20834p</t>
  </si>
  <si>
    <t>XM_501154.1</t>
  </si>
  <si>
    <t>XP_501154.1</t>
  </si>
  <si>
    <t>YALI0_B20834g</t>
  </si>
  <si>
    <t>YALI0B20856p</t>
  </si>
  <si>
    <t>XM_501155.1</t>
  </si>
  <si>
    <t>XP_501155.1</t>
  </si>
  <si>
    <t>YALI0_B20856g</t>
  </si>
  <si>
    <t>YALI0B20878p</t>
  </si>
  <si>
    <t>XM_501156.1</t>
  </si>
  <si>
    <t>XP_501156.1</t>
  </si>
  <si>
    <t>YALI0_B20878g</t>
  </si>
  <si>
    <t>YALI0B20900p</t>
  </si>
  <si>
    <t>XM_501157.1</t>
  </si>
  <si>
    <t>XP_501157.1</t>
  </si>
  <si>
    <t>YALI0_B20900g</t>
  </si>
  <si>
    <t>YALI0B20911p</t>
  </si>
  <si>
    <t>XM_002142984.1</t>
  </si>
  <si>
    <t>XP_002143020.1</t>
  </si>
  <si>
    <t>YALI0_B20911g</t>
  </si>
  <si>
    <t>YALI0B20922p</t>
  </si>
  <si>
    <t>XM_501158.1</t>
  </si>
  <si>
    <t>XP_501158.1</t>
  </si>
  <si>
    <t>YALI0_B20922g</t>
  </si>
  <si>
    <t>XR_002432083.1</t>
  </si>
  <si>
    <t>YALI0_B20936r</t>
  </si>
  <si>
    <t>YALI0B20944p</t>
  </si>
  <si>
    <t>XM_501159.1</t>
  </si>
  <si>
    <t>XP_501159.1</t>
  </si>
  <si>
    <t>YALI0_B20944g</t>
  </si>
  <si>
    <t>YALI0B20966p</t>
  </si>
  <si>
    <t>XM_501160.1</t>
  </si>
  <si>
    <t>XP_501160.1</t>
  </si>
  <si>
    <t>YALI0_B20966g</t>
  </si>
  <si>
    <t>YALI0B20988p</t>
  </si>
  <si>
    <t>XM_501161.1</t>
  </si>
  <si>
    <t>XP_501161.1</t>
  </si>
  <si>
    <t>YALI0_B20988g</t>
  </si>
  <si>
    <t>YALI0B21010p</t>
  </si>
  <si>
    <t>XM_501162.1</t>
  </si>
  <si>
    <t>XP_501162.1</t>
  </si>
  <si>
    <t>YALI0_B21010g</t>
  </si>
  <si>
    <t>YALI0B21032p</t>
  </si>
  <si>
    <t>XM_501163.1</t>
  </si>
  <si>
    <t>XP_501163.1</t>
  </si>
  <si>
    <t>YALI0_B21032g</t>
  </si>
  <si>
    <t>YALI0B21054p</t>
  </si>
  <si>
    <t>XM_501164.1</t>
  </si>
  <si>
    <t>XP_501164.1</t>
  </si>
  <si>
    <t>YALI0_B21054g</t>
  </si>
  <si>
    <t>60S ribosomal protein L28</t>
  </si>
  <si>
    <t>XM_501165.1</t>
  </si>
  <si>
    <t>XP_501165.1</t>
  </si>
  <si>
    <t>YALI0_B21076g</t>
  </si>
  <si>
    <t>YALI0B21098p</t>
  </si>
  <si>
    <t>XM_501166.1</t>
  </si>
  <si>
    <t>XP_501166.1</t>
  </si>
  <si>
    <t>YALI0_B21098g</t>
  </si>
  <si>
    <t>YALI0B21120p</t>
  </si>
  <si>
    <t>XM_501167.1</t>
  </si>
  <si>
    <t>XP_501167.1</t>
  </si>
  <si>
    <t>YALI0_B21120g</t>
  </si>
  <si>
    <t>YALI0B21142p</t>
  </si>
  <si>
    <t>XM_501168.1</t>
  </si>
  <si>
    <t>XP_501168.1</t>
  </si>
  <si>
    <t>YALI0_B21142g</t>
  </si>
  <si>
    <t>YALI0B21164p</t>
  </si>
  <si>
    <t>XM_501169.1</t>
  </si>
  <si>
    <t>XP_501169.1</t>
  </si>
  <si>
    <t>YALI0_B21164g</t>
  </si>
  <si>
    <t>YALI0B21186p</t>
  </si>
  <si>
    <t>XM_501170.1</t>
  </si>
  <si>
    <t>XP_501170.1</t>
  </si>
  <si>
    <t>YALI0_B21186g</t>
  </si>
  <si>
    <t>YALI0B21208p</t>
  </si>
  <si>
    <t>XM_501171.1</t>
  </si>
  <si>
    <t>XP_501171.1</t>
  </si>
  <si>
    <t>YALI0_B21208g</t>
  </si>
  <si>
    <t>YALI0B21230p</t>
  </si>
  <si>
    <t>XM_501172.1</t>
  </si>
  <si>
    <t>XP_501172.1</t>
  </si>
  <si>
    <t>YALI0_B21230g</t>
  </si>
  <si>
    <t>XM_501173.1</t>
  </si>
  <si>
    <t>XP_501173.1</t>
  </si>
  <si>
    <t>YALI0_B21252g</t>
  </si>
  <si>
    <t>YALI0B21274p</t>
  </si>
  <si>
    <t>XM_501174.1</t>
  </si>
  <si>
    <t>XP_501174.1</t>
  </si>
  <si>
    <t>YALI0_B21274g</t>
  </si>
  <si>
    <t>YALI0B21296p</t>
  </si>
  <si>
    <t>XM_501175.1</t>
  </si>
  <si>
    <t>XP_501175.1</t>
  </si>
  <si>
    <t>YALI0_B21296g</t>
  </si>
  <si>
    <t>YALI0B21318p</t>
  </si>
  <si>
    <t>XM_501176.1</t>
  </si>
  <si>
    <t>XP_501176.1</t>
  </si>
  <si>
    <t>YALI0_B21318g</t>
  </si>
  <si>
    <t>YALI0B21340p</t>
  </si>
  <si>
    <t>XM_501177.1</t>
  </si>
  <si>
    <t>XP_501177.1</t>
  </si>
  <si>
    <t>YALI0_B21340g</t>
  </si>
  <si>
    <t>YALI0B21362p</t>
  </si>
  <si>
    <t>XM_501178.1</t>
  </si>
  <si>
    <t>XP_501178.1</t>
  </si>
  <si>
    <t>YALI0_B21362g</t>
  </si>
  <si>
    <t>YALI0B21384p</t>
  </si>
  <si>
    <t>XM_501179.1</t>
  </si>
  <si>
    <t>XP_501179.1</t>
  </si>
  <si>
    <t>YALI0_B21384g</t>
  </si>
  <si>
    <t>YALI0B21406p</t>
  </si>
  <si>
    <t>XM_501180.1</t>
  </si>
  <si>
    <t>XP_501180.1</t>
  </si>
  <si>
    <t>YALI0_B21406g</t>
  </si>
  <si>
    <t>YALI0B21428p</t>
  </si>
  <si>
    <t>XM_501181.1</t>
  </si>
  <si>
    <t>XP_501181.1</t>
  </si>
  <si>
    <t>YALI0_B21428g</t>
  </si>
  <si>
    <t>YALI0B21450p</t>
  </si>
  <si>
    <t>XM_501182.1</t>
  </si>
  <si>
    <t>XP_501182.1</t>
  </si>
  <si>
    <t>YALI0_B21450g</t>
  </si>
  <si>
    <t>YALI0B21472p</t>
  </si>
  <si>
    <t>XM_501183.1</t>
  </si>
  <si>
    <t>XP_501183.1</t>
  </si>
  <si>
    <t>YALI0_B21472g</t>
  </si>
  <si>
    <t>YALI0B21494p</t>
  </si>
  <si>
    <t>XM_501184.1</t>
  </si>
  <si>
    <t>XP_501184.1</t>
  </si>
  <si>
    <t>YALI0_B21494g</t>
  </si>
  <si>
    <t>YALI0B21516p</t>
  </si>
  <si>
    <t>XM_501185.1</t>
  </si>
  <si>
    <t>XP_501185.1</t>
  </si>
  <si>
    <t>YALI0_B21516g</t>
  </si>
  <si>
    <t>YALI0B21527p</t>
  </si>
  <si>
    <t>XM_002142985.1</t>
  </si>
  <si>
    <t>XP_002143021.1</t>
  </si>
  <si>
    <t>YALI0_B21527g</t>
  </si>
  <si>
    <t>YALI0B21538p</t>
  </si>
  <si>
    <t>XM_501186.1</t>
  </si>
  <si>
    <t>XP_501186.1</t>
  </si>
  <si>
    <t>YALI0_B21538g</t>
  </si>
  <si>
    <t>YALI0B21560p</t>
  </si>
  <si>
    <t>XM_501187.1</t>
  </si>
  <si>
    <t>XP_501187.1</t>
  </si>
  <si>
    <t>YALI0_B21560g</t>
  </si>
  <si>
    <t>YALI0B21582p</t>
  </si>
  <si>
    <t>XM_501188.1</t>
  </si>
  <si>
    <t>XP_501188.1</t>
  </si>
  <si>
    <t>YALI0_B21582g</t>
  </si>
  <si>
    <t>YALI0B21604p</t>
  </si>
  <si>
    <t>XM_501189.1</t>
  </si>
  <si>
    <t>XP_501189.1</t>
  </si>
  <si>
    <t>YALI0_B21604g</t>
  </si>
  <si>
    <t>YALI0B21626p</t>
  </si>
  <si>
    <t>XM_501190.1</t>
  </si>
  <si>
    <t>XP_501190.1</t>
  </si>
  <si>
    <t>YALI0_B21626g</t>
  </si>
  <si>
    <t>YALI0_B21648r</t>
  </si>
  <si>
    <t>YALI0B21662p</t>
  </si>
  <si>
    <t>XM_501191.1</t>
  </si>
  <si>
    <t>XP_501191.1</t>
  </si>
  <si>
    <t>YALI0_B21662g</t>
  </si>
  <si>
    <t>YALI0B21670p</t>
  </si>
  <si>
    <t>XM_501192.1</t>
  </si>
  <si>
    <t>XP_501192.1</t>
  </si>
  <si>
    <t>YALI0_B21670g</t>
  </si>
  <si>
    <t>YALI0B21692p</t>
  </si>
  <si>
    <t>XM_501193.1</t>
  </si>
  <si>
    <t>XP_501193.1</t>
  </si>
  <si>
    <t>YALI0_B21692g</t>
  </si>
  <si>
    <t>YALI0B21714p</t>
  </si>
  <si>
    <t>XM_501194.2</t>
  </si>
  <si>
    <t>XP_501194.2</t>
  </si>
  <si>
    <t>YALI0_B21714g</t>
  </si>
  <si>
    <t>XR_002432084.1</t>
  </si>
  <si>
    <t>YALI0_B21725r</t>
  </si>
  <si>
    <t>YALI0_B21736r</t>
  </si>
  <si>
    <t>YALI0B21780p</t>
  </si>
  <si>
    <t>XM_501195.1</t>
  </si>
  <si>
    <t>XP_501195.1</t>
  </si>
  <si>
    <t>YALI0_B21780g</t>
  </si>
  <si>
    <t>YALI0_B21802r</t>
  </si>
  <si>
    <t>YALI0B21824p</t>
  </si>
  <si>
    <t>XM_501196.1</t>
  </si>
  <si>
    <t>XP_501196.1</t>
  </si>
  <si>
    <t>YALI0_B21824g</t>
  </si>
  <si>
    <t>YALI0B21846p</t>
  </si>
  <si>
    <t>XM_501197.1</t>
  </si>
  <si>
    <t>XP_501197.1</t>
  </si>
  <si>
    <t>YALI0_B21846g</t>
  </si>
  <si>
    <t>YALI0B21868p</t>
  </si>
  <si>
    <t>XM_501198.1</t>
  </si>
  <si>
    <t>XP_501198.1</t>
  </si>
  <si>
    <t>YALI0_B21868g</t>
  </si>
  <si>
    <t>YALI0B21890p</t>
  </si>
  <si>
    <t>XM_501199.1</t>
  </si>
  <si>
    <t>XP_501199.1</t>
  </si>
  <si>
    <t>YALI0_B21890g</t>
  </si>
  <si>
    <t>YALI0B21912p</t>
  </si>
  <si>
    <t>XM_501200.1</t>
  </si>
  <si>
    <t>XP_501200.1</t>
  </si>
  <si>
    <t>YALI0_B21912g</t>
  </si>
  <si>
    <t>YALI0B21978p</t>
  </si>
  <si>
    <t>XM_501203.1</t>
  </si>
  <si>
    <t>XP_501203.1</t>
  </si>
  <si>
    <t>YALI0_B21978g</t>
  </si>
  <si>
    <t>YALI0B22000p</t>
  </si>
  <si>
    <t>XM_501204.1</t>
  </si>
  <si>
    <t>XP_501204.1</t>
  </si>
  <si>
    <t>YALI0_B22000g</t>
  </si>
  <si>
    <t>YALI0_B22022r</t>
  </si>
  <si>
    <t>YALI0_B22044r</t>
  </si>
  <si>
    <t>YALI0B22066p</t>
  </si>
  <si>
    <t>XM_501205.1</t>
  </si>
  <si>
    <t>XP_501205.1</t>
  </si>
  <si>
    <t>YALI0_B22066g</t>
  </si>
  <si>
    <t>YALI0B22088p</t>
  </si>
  <si>
    <t>XM_501206.2</t>
  </si>
  <si>
    <t>XP_501206.2</t>
  </si>
  <si>
    <t>YALI0_B22088g</t>
  </si>
  <si>
    <t>YALI0B22110p</t>
  </si>
  <si>
    <t>XM_501207.2</t>
  </si>
  <si>
    <t>XP_501207.2</t>
  </si>
  <si>
    <t>YALI0_B22110g</t>
  </si>
  <si>
    <t>YALI0B22125p</t>
  </si>
  <si>
    <t>XM_002142986.1</t>
  </si>
  <si>
    <t>XP_002143022.1</t>
  </si>
  <si>
    <t>YALI0_B22125g</t>
  </si>
  <si>
    <t>YALI0B22132p</t>
  </si>
  <si>
    <t>XM_501208.1</t>
  </si>
  <si>
    <t>XP_501208.1</t>
  </si>
  <si>
    <t>YALI0_B22132g</t>
  </si>
  <si>
    <t>YALI0B22154p</t>
  </si>
  <si>
    <t>XM_501209.1</t>
  </si>
  <si>
    <t>XP_501209.1</t>
  </si>
  <si>
    <t>YALI0_B22154g</t>
  </si>
  <si>
    <t>YALI0B22176p</t>
  </si>
  <si>
    <t>XM_501210.1</t>
  </si>
  <si>
    <t>XP_501210.1</t>
  </si>
  <si>
    <t>YALI0_B22176g</t>
  </si>
  <si>
    <t>YALI0B22198p</t>
  </si>
  <si>
    <t>XM_501211.1</t>
  </si>
  <si>
    <t>XP_501211.1</t>
  </si>
  <si>
    <t>YALI0_B22198g</t>
  </si>
  <si>
    <t>YALI0B22220p</t>
  </si>
  <si>
    <t>XM_501212.1</t>
  </si>
  <si>
    <t>XP_501212.1</t>
  </si>
  <si>
    <t>YALI0_B22220g</t>
  </si>
  <si>
    <t>YALI0B22242p</t>
  </si>
  <si>
    <t>XM_501213.1</t>
  </si>
  <si>
    <t>XP_501213.1</t>
  </si>
  <si>
    <t>YALI0_B22242g</t>
  </si>
  <si>
    <t>YALI0B22264p</t>
  </si>
  <si>
    <t>XM_501214.1</t>
  </si>
  <si>
    <t>XP_501214.1</t>
  </si>
  <si>
    <t>YALI0_B22264g</t>
  </si>
  <si>
    <t>YALI0B22286p</t>
  </si>
  <si>
    <t>XM_501215.1</t>
  </si>
  <si>
    <t>XP_501215.1</t>
  </si>
  <si>
    <t>YALI0_B22286g</t>
  </si>
  <si>
    <t>YALI0B22308p</t>
  </si>
  <si>
    <t>XM_501216.1</t>
  </si>
  <si>
    <t>XP_501216.1</t>
  </si>
  <si>
    <t>YALI0_B22308g</t>
  </si>
  <si>
    <t>YALI0B22330p</t>
  </si>
  <si>
    <t>XM_501217.1</t>
  </si>
  <si>
    <t>XP_501217.1</t>
  </si>
  <si>
    <t>YALI0_B22330g</t>
  </si>
  <si>
    <t>YALI0_B22352r</t>
  </si>
  <si>
    <t>YALI0B22374p</t>
  </si>
  <si>
    <t>XM_501218.1</t>
  </si>
  <si>
    <t>XP_501218.1</t>
  </si>
  <si>
    <t>YALI0_B22374g</t>
  </si>
  <si>
    <t>YALI0B22396p</t>
  </si>
  <si>
    <t>XM_501219.1</t>
  </si>
  <si>
    <t>XP_501219.1</t>
  </si>
  <si>
    <t>YALI0_B22396g</t>
  </si>
  <si>
    <t>YALI0B22418p</t>
  </si>
  <si>
    <t>XM_501220.1</t>
  </si>
  <si>
    <t>XP_501220.1</t>
  </si>
  <si>
    <t>YALI0_B22418g</t>
  </si>
  <si>
    <t>YALI0B22440p</t>
  </si>
  <si>
    <t>XM_501221.1</t>
  </si>
  <si>
    <t>XP_501221.1</t>
  </si>
  <si>
    <t>YALI0_B22440g</t>
  </si>
  <si>
    <t>YALI0B22462p</t>
  </si>
  <si>
    <t>XM_501222.1</t>
  </si>
  <si>
    <t>XP_501222.1</t>
  </si>
  <si>
    <t>YALI0_B22462g</t>
  </si>
  <si>
    <t>YALI0B22484p</t>
  </si>
  <si>
    <t>XM_501223.1</t>
  </si>
  <si>
    <t>XP_501223.1</t>
  </si>
  <si>
    <t>YALI0_B22484g</t>
  </si>
  <si>
    <t>YALI0B22506p</t>
  </si>
  <si>
    <t>XM_501224.1</t>
  </si>
  <si>
    <t>XP_501224.1</t>
  </si>
  <si>
    <t>YALI0_B22506g</t>
  </si>
  <si>
    <t>YALI0B22528p</t>
  </si>
  <si>
    <t>XM_501225.1</t>
  </si>
  <si>
    <t>XP_501225.1</t>
  </si>
  <si>
    <t>YALI0_B22528g</t>
  </si>
  <si>
    <t>YALI0B22550p</t>
  </si>
  <si>
    <t>XM_501226.1</t>
  </si>
  <si>
    <t>XP_501226.1</t>
  </si>
  <si>
    <t>YALI0_B22550g</t>
  </si>
  <si>
    <t>YALI0B22572p</t>
  </si>
  <si>
    <t>XM_501227.1</t>
  </si>
  <si>
    <t>XP_501227.1</t>
  </si>
  <si>
    <t>YALI0_B22572g</t>
  </si>
  <si>
    <t>mitochondrial 37S ribosomal protein RSM19</t>
  </si>
  <si>
    <t>XM_501228.1</t>
  </si>
  <si>
    <t>XP_501228.1</t>
  </si>
  <si>
    <t>YALI0_B22594g</t>
  </si>
  <si>
    <t>YALI0B22616p</t>
  </si>
  <si>
    <t>XM_501229.1</t>
  </si>
  <si>
    <t>XP_501229.1</t>
  </si>
  <si>
    <t>YALI0_B22616g</t>
  </si>
  <si>
    <t>YALI0B22638p</t>
  </si>
  <si>
    <t>XM_501230.1</t>
  </si>
  <si>
    <t>XP_501230.1</t>
  </si>
  <si>
    <t>YALI0_B22638g</t>
  </si>
  <si>
    <t>YALI0B22660p</t>
  </si>
  <si>
    <t>XM_501231.1</t>
  </si>
  <si>
    <t>XP_501231.1</t>
  </si>
  <si>
    <t>YALI0_B22660g</t>
  </si>
  <si>
    <t>YALI0B22682p</t>
  </si>
  <si>
    <t>XM_501232.2</t>
  </si>
  <si>
    <t>XP_501232.2</t>
  </si>
  <si>
    <t>YALI0_B22682g</t>
  </si>
  <si>
    <t>YALI0B22704p</t>
  </si>
  <si>
    <t>XM_501233.1</t>
  </si>
  <si>
    <t>XP_501233.1</t>
  </si>
  <si>
    <t>YALI0_B22704g</t>
  </si>
  <si>
    <t>YALI0B22726p</t>
  </si>
  <si>
    <t>XM_501234.1</t>
  </si>
  <si>
    <t>XP_501234.1</t>
  </si>
  <si>
    <t>YALI0_B22726g</t>
  </si>
  <si>
    <t>YALI0B22748p</t>
  </si>
  <si>
    <t>XM_501235.1</t>
  </si>
  <si>
    <t>XP_501235.1</t>
  </si>
  <si>
    <t>YALI0_B22748g</t>
  </si>
  <si>
    <t>YALI0B22770p</t>
  </si>
  <si>
    <t>XM_501236.1</t>
  </si>
  <si>
    <t>XP_501236.1</t>
  </si>
  <si>
    <t>YALI0_B22770g</t>
  </si>
  <si>
    <t>YALI0B22792p</t>
  </si>
  <si>
    <t>XM_501237.1</t>
  </si>
  <si>
    <t>XP_501237.1</t>
  </si>
  <si>
    <t>YALI0_B22792g</t>
  </si>
  <si>
    <t>YALI0B22814p</t>
  </si>
  <si>
    <t>XM_501238.1</t>
  </si>
  <si>
    <t>XP_501238.1</t>
  </si>
  <si>
    <t>YALI0_B22814g</t>
  </si>
  <si>
    <t>YALI0B22836p</t>
  </si>
  <si>
    <t>XM_501239.1</t>
  </si>
  <si>
    <t>XP_501239.1</t>
  </si>
  <si>
    <t>YALI0_B22836g</t>
  </si>
  <si>
    <t>YALI0B22858p</t>
  </si>
  <si>
    <t>XM_501240.1</t>
  </si>
  <si>
    <t>XP_501240.1</t>
  </si>
  <si>
    <t>YALI0_B22858g</t>
  </si>
  <si>
    <t>YALI0B22880p</t>
  </si>
  <si>
    <t>XM_501241.1</t>
  </si>
  <si>
    <t>XP_501241.1</t>
  </si>
  <si>
    <t>YALI0_B22880g</t>
  </si>
  <si>
    <t>YALI0B22902p</t>
  </si>
  <si>
    <t>XM_501242.1</t>
  </si>
  <si>
    <t>XP_501242.1</t>
  </si>
  <si>
    <t>YALI0_B22902g</t>
  </si>
  <si>
    <t>YALI0B22924p</t>
  </si>
  <si>
    <t>XM_501243.1</t>
  </si>
  <si>
    <t>XP_501243.1</t>
  </si>
  <si>
    <t>YALI0_B22924g</t>
  </si>
  <si>
    <t>YALI0B22946p</t>
  </si>
  <si>
    <t>XM_501244.1</t>
  </si>
  <si>
    <t>XP_501244.1</t>
  </si>
  <si>
    <t>YALI0_B22946g</t>
  </si>
  <si>
    <t>YALI0B22968p</t>
  </si>
  <si>
    <t>XM_501245.1</t>
  </si>
  <si>
    <t>XP_501245.1</t>
  </si>
  <si>
    <t>YALI0_B22968g</t>
  </si>
  <si>
    <t>YALI0B22990p</t>
  </si>
  <si>
    <t>XM_501246.1</t>
  </si>
  <si>
    <t>XP_501246.1</t>
  </si>
  <si>
    <t>YALI0_B22990g</t>
  </si>
  <si>
    <t>YALI0B23012p</t>
  </si>
  <si>
    <t>XM_501247.1</t>
  </si>
  <si>
    <t>XP_501247.1</t>
  </si>
  <si>
    <t>YALI0_B23012g</t>
  </si>
  <si>
    <t>YALI0B23034p</t>
  </si>
  <si>
    <t>XM_501248.1</t>
  </si>
  <si>
    <t>XP_501248.1</t>
  </si>
  <si>
    <t>YALI0_B23034g</t>
  </si>
  <si>
    <t>YALI0B23056p</t>
  </si>
  <si>
    <t>XM_501249.1</t>
  </si>
  <si>
    <t>XP_501249.1</t>
  </si>
  <si>
    <t>YALI0_B23056g</t>
  </si>
  <si>
    <t>YALI0B23078p</t>
  </si>
  <si>
    <t>XM_501250.1</t>
  </si>
  <si>
    <t>XP_501250.1</t>
  </si>
  <si>
    <t>YALI0_B23078g</t>
  </si>
  <si>
    <t>YALI0B23100p</t>
  </si>
  <si>
    <t>XM_501251.1</t>
  </si>
  <si>
    <t>XP_501251.1</t>
  </si>
  <si>
    <t>YALI0_B23100g</t>
  </si>
  <si>
    <t>YALI0B23111p</t>
  </si>
  <si>
    <t>XM_002142987.1</t>
  </si>
  <si>
    <t>XP_002143023.1</t>
  </si>
  <si>
    <t>YALI0_B23111g</t>
  </si>
  <si>
    <t>YALI0B23122p</t>
  </si>
  <si>
    <t>XM_501252.1</t>
  </si>
  <si>
    <t>XP_501252.1</t>
  </si>
  <si>
    <t>YALI0_B23122g</t>
  </si>
  <si>
    <t>YALI0B23144p</t>
  </si>
  <si>
    <t>XM_501253.1</t>
  </si>
  <si>
    <t>XP_501253.1</t>
  </si>
  <si>
    <t>YALI0_B23144g</t>
  </si>
  <si>
    <t>YALI0B23166p</t>
  </si>
  <si>
    <t>XM_501254.1</t>
  </si>
  <si>
    <t>XP_501254.1</t>
  </si>
  <si>
    <t>YALI0_B23166g</t>
  </si>
  <si>
    <t>YALI0B23188p</t>
  </si>
  <si>
    <t>XM_501255.1</t>
  </si>
  <si>
    <t>XP_501255.1</t>
  </si>
  <si>
    <t>YALI0_B23188g</t>
  </si>
  <si>
    <t>YALI0B23210p</t>
  </si>
  <si>
    <t>XM_501256.1</t>
  </si>
  <si>
    <t>XP_501256.1</t>
  </si>
  <si>
    <t>YALI0_B23210g</t>
  </si>
  <si>
    <t>YALI0B23232p</t>
  </si>
  <si>
    <t>XM_501257.1</t>
  </si>
  <si>
    <t>XP_501257.1</t>
  </si>
  <si>
    <t>YALI0_B23232g</t>
  </si>
  <si>
    <t>YALI0B23254p</t>
  </si>
  <si>
    <t>XM_501258.1</t>
  </si>
  <si>
    <t>XP_501258.1</t>
  </si>
  <si>
    <t>YALI0_B23254g</t>
  </si>
  <si>
    <t>YALI0B23276p</t>
  </si>
  <si>
    <t>XM_501259.1</t>
  </si>
  <si>
    <t>XP_501259.1</t>
  </si>
  <si>
    <t>YALI0_B23276g</t>
  </si>
  <si>
    <t>YALI0B23298p</t>
  </si>
  <si>
    <t>XM_501260.1</t>
  </si>
  <si>
    <t>XP_501260.1</t>
  </si>
  <si>
    <t>YALI0_B23298g</t>
  </si>
  <si>
    <t>YALI0B23320p</t>
  </si>
  <si>
    <t>XM_501261.1</t>
  </si>
  <si>
    <t>XP_501261.1</t>
  </si>
  <si>
    <t>YALI0_B23320g</t>
  </si>
  <si>
    <t>YALI0B23342p</t>
  </si>
  <si>
    <t>XM_501262.1</t>
  </si>
  <si>
    <t>XP_501262.1</t>
  </si>
  <si>
    <t>YALI0_B23342g</t>
  </si>
  <si>
    <t>YALI0B23364p</t>
  </si>
  <si>
    <t>XM_501263.1</t>
  </si>
  <si>
    <t>XP_501263.1</t>
  </si>
  <si>
    <t>YALI0_B23364g</t>
  </si>
  <si>
    <t>YALI0B23386p</t>
  </si>
  <si>
    <t>XM_501264.1</t>
  </si>
  <si>
    <t>XP_501264.1</t>
  </si>
  <si>
    <t>YALI0_B23386g</t>
  </si>
  <si>
    <t>YALI0B23408p</t>
  </si>
  <si>
    <t>XM_501265.2</t>
  </si>
  <si>
    <t>XP_501265.2</t>
  </si>
  <si>
    <t>YALI0_B23408g</t>
  </si>
  <si>
    <t>YALI0B23430p</t>
  </si>
  <si>
    <t>XM_501266.1</t>
  </si>
  <si>
    <t>XP_501266.1</t>
  </si>
  <si>
    <t>YALI0_B23430g</t>
  </si>
  <si>
    <t>YALI0B23452p</t>
  </si>
  <si>
    <t>XM_501267.1</t>
  </si>
  <si>
    <t>XP_501267.1</t>
  </si>
  <si>
    <t>YALI0_B23452g</t>
  </si>
  <si>
    <t>YALI0B23474p</t>
  </si>
  <si>
    <t>XM_501268.1</t>
  </si>
  <si>
    <t>XP_501268.1</t>
  </si>
  <si>
    <t>YALI0_B23474g</t>
  </si>
  <si>
    <t>XR_002432085.1</t>
  </si>
  <si>
    <t>YALI0_B23485r</t>
  </si>
  <si>
    <t>YALI0B23496p</t>
  </si>
  <si>
    <t>XM_501269.1</t>
  </si>
  <si>
    <t>XP_501269.1</t>
  </si>
  <si>
    <t>YALI0_B23496g</t>
  </si>
  <si>
    <t>NC_006069.1</t>
  </si>
  <si>
    <t>C</t>
  </si>
  <si>
    <t>5S ribosomal RNA</t>
  </si>
  <si>
    <t>XR_002432086.1</t>
  </si>
  <si>
    <t>YALI0_C00099r</t>
  </si>
  <si>
    <t>YALI0C00110p</t>
  </si>
  <si>
    <t>XM_501270.1</t>
  </si>
  <si>
    <t>XP_501270.1</t>
  </si>
  <si>
    <t>YALI0_C00110g</t>
  </si>
  <si>
    <t>YALI0C00165p</t>
  </si>
  <si>
    <t>XM_501273.1</t>
  </si>
  <si>
    <t>XP_501273.1</t>
  </si>
  <si>
    <t>YALI0_C00165g</t>
  </si>
  <si>
    <t>YALI0C00187p</t>
  </si>
  <si>
    <t>XM_501274.1</t>
  </si>
  <si>
    <t>XP_501274.1</t>
  </si>
  <si>
    <t>YALI0_C00187g</t>
  </si>
  <si>
    <t>YALI0C00209p</t>
  </si>
  <si>
    <t>XM_501275.1</t>
  </si>
  <si>
    <t>XP_501275.1</t>
  </si>
  <si>
    <t>YALI0_C00209g</t>
  </si>
  <si>
    <t>YALI0C00231p</t>
  </si>
  <si>
    <t>XM_501276.1</t>
  </si>
  <si>
    <t>XP_501276.1</t>
  </si>
  <si>
    <t>YALI0_C00231g</t>
  </si>
  <si>
    <t>YALI0C00253p</t>
  </si>
  <si>
    <t>XM_501277.1</t>
  </si>
  <si>
    <t>XP_501277.1</t>
  </si>
  <si>
    <t>YALI0_C00253g</t>
  </si>
  <si>
    <t>YALI0C00275p</t>
  </si>
  <si>
    <t>XM_501278.1</t>
  </si>
  <si>
    <t>XP_501278.1</t>
  </si>
  <si>
    <t>YALI0_C00275g</t>
  </si>
  <si>
    <t>YALI0C00297p</t>
  </si>
  <si>
    <t>XM_501279.1</t>
  </si>
  <si>
    <t>XP_501279.1</t>
  </si>
  <si>
    <t>YALI0_C00297g</t>
  </si>
  <si>
    <t>YALI0C00319p</t>
  </si>
  <si>
    <t>XM_501280.1</t>
  </si>
  <si>
    <t>XP_501280.1</t>
  </si>
  <si>
    <t>YALI0_C00319g</t>
  </si>
  <si>
    <t>YALI0C00341p</t>
  </si>
  <si>
    <t>XM_501281.1</t>
  </si>
  <si>
    <t>XP_501281.1</t>
  </si>
  <si>
    <t>YALI0_C00341g</t>
  </si>
  <si>
    <t>YALI0C00363p</t>
  </si>
  <si>
    <t>XM_501282.1</t>
  </si>
  <si>
    <t>XP_501282.1</t>
  </si>
  <si>
    <t>YALI0_C00363g</t>
  </si>
  <si>
    <t>YALI0C00385p</t>
  </si>
  <si>
    <t>XM_501283.1</t>
  </si>
  <si>
    <t>XP_501283.1</t>
  </si>
  <si>
    <t>YALI0_C00385g</t>
  </si>
  <si>
    <t>YALI0C00407p</t>
  </si>
  <si>
    <t>XM_501284.1</t>
  </si>
  <si>
    <t>XP_501284.1</t>
  </si>
  <si>
    <t>YALI0_C00407g</t>
  </si>
  <si>
    <t>YALI0C00429p</t>
  </si>
  <si>
    <t>XM_501285.1</t>
  </si>
  <si>
    <t>XP_501285.1</t>
  </si>
  <si>
    <t>YALI0_C00429g</t>
  </si>
  <si>
    <t>YALI0C00451p</t>
  </si>
  <si>
    <t>XM_501286.1</t>
  </si>
  <si>
    <t>XP_501286.1</t>
  </si>
  <si>
    <t>YALI0_C00451g</t>
  </si>
  <si>
    <t>YALI0C00473p</t>
  </si>
  <si>
    <t>XM_501287.1</t>
  </si>
  <si>
    <t>XP_501287.1</t>
  </si>
  <si>
    <t>YALI0_C00473g</t>
  </si>
  <si>
    <t>YALI0C00495p</t>
  </si>
  <si>
    <t>XM_501288.1</t>
  </si>
  <si>
    <t>XP_501288.1</t>
  </si>
  <si>
    <t>YALI0_C00495g</t>
  </si>
  <si>
    <t>YALI0_C00517r</t>
  </si>
  <si>
    <t>YALI0C00539p</t>
  </si>
  <si>
    <t>XM_501289.1</t>
  </si>
  <si>
    <t>XP_501289.1</t>
  </si>
  <si>
    <t>YALI0_C00539g</t>
  </si>
  <si>
    <t>YALI0C00550p</t>
  </si>
  <si>
    <t>XM_002142988.1</t>
  </si>
  <si>
    <t>XP_002143024.1</t>
  </si>
  <si>
    <t>YALI0_C00550g</t>
  </si>
  <si>
    <t>YALI0C00561p</t>
  </si>
  <si>
    <t>XM_501290.1</t>
  </si>
  <si>
    <t>XP_501290.1</t>
  </si>
  <si>
    <t>YALI0_C00561g</t>
  </si>
  <si>
    <t>YALI0C00583p</t>
  </si>
  <si>
    <t>XM_501291.1</t>
  </si>
  <si>
    <t>XP_501291.1</t>
  </si>
  <si>
    <t>YALI0_C00583g</t>
  </si>
  <si>
    <t>YALI0C00605p</t>
  </si>
  <si>
    <t>XM_501292.1</t>
  </si>
  <si>
    <t>XP_501292.1</t>
  </si>
  <si>
    <t>YALI0_C00605g</t>
  </si>
  <si>
    <t>YALI0C00627p</t>
  </si>
  <si>
    <t>XM_501293.1</t>
  </si>
  <si>
    <t>XP_501293.1</t>
  </si>
  <si>
    <t>YALI0_C00627g</t>
  </si>
  <si>
    <t>YALI0C00649p</t>
  </si>
  <si>
    <t>XM_501294.1</t>
  </si>
  <si>
    <t>XP_501294.1</t>
  </si>
  <si>
    <t>YALI0_C00649g</t>
  </si>
  <si>
    <t>YALI0C00671p</t>
  </si>
  <si>
    <t>XM_501295.1</t>
  </si>
  <si>
    <t>XP_501295.1</t>
  </si>
  <si>
    <t>YALI0_C00671g</t>
  </si>
  <si>
    <t>YALI0C00693p</t>
  </si>
  <si>
    <t>XM_501296.1</t>
  </si>
  <si>
    <t>XP_501296.1</t>
  </si>
  <si>
    <t>YALI0_C00693g</t>
  </si>
  <si>
    <t>YALI0C00715p</t>
  </si>
  <si>
    <t>XM_501297.1</t>
  </si>
  <si>
    <t>XP_501297.1</t>
  </si>
  <si>
    <t>YALI0_C00715g</t>
  </si>
  <si>
    <t>YALI0C00759p</t>
  </si>
  <si>
    <t>XM_501299.1</t>
  </si>
  <si>
    <t>XP_501299.1</t>
  </si>
  <si>
    <t>YALI0_C00759g</t>
  </si>
  <si>
    <t>YALI0C00781p</t>
  </si>
  <si>
    <t>XM_501300.1</t>
  </si>
  <si>
    <t>XP_501300.1</t>
  </si>
  <si>
    <t>YALI0_C00781g</t>
  </si>
  <si>
    <t>YALI0C00803p</t>
  </si>
  <si>
    <t>XM_501301.1</t>
  </si>
  <si>
    <t>XP_501301.1</t>
  </si>
  <si>
    <t>YALI0_C00803g</t>
  </si>
  <si>
    <t>YALI0C00825p</t>
  </si>
  <si>
    <t>XM_501302.1</t>
  </si>
  <si>
    <t>XP_501302.1</t>
  </si>
  <si>
    <t>YALI0_C00825g</t>
  </si>
  <si>
    <t>YALI0C00847p</t>
  </si>
  <si>
    <t>XM_501303.1</t>
  </si>
  <si>
    <t>XP_501303.1</t>
  </si>
  <si>
    <t>YALI0_C00847g</t>
  </si>
  <si>
    <t>YALI0C00869p</t>
  </si>
  <si>
    <t>XM_501304.1</t>
  </si>
  <si>
    <t>XP_501304.1</t>
  </si>
  <si>
    <t>YALI0_C00869g</t>
  </si>
  <si>
    <t>YALI0C00891p</t>
  </si>
  <si>
    <t>XM_501305.1</t>
  </si>
  <si>
    <t>XP_501305.1</t>
  </si>
  <si>
    <t>YALI0_C00891g</t>
  </si>
  <si>
    <t>YALI0C00913p</t>
  </si>
  <si>
    <t>XM_501306.1</t>
  </si>
  <si>
    <t>XP_501306.1</t>
  </si>
  <si>
    <t>YALI0_C00913g</t>
  </si>
  <si>
    <t>YALI0C00957p</t>
  </si>
  <si>
    <t>XM_501308.1</t>
  </si>
  <si>
    <t>XP_501308.1</t>
  </si>
  <si>
    <t>YALI0_C00957g</t>
  </si>
  <si>
    <t>YALI0C00979p</t>
  </si>
  <si>
    <t>XM_501309.1</t>
  </si>
  <si>
    <t>XP_501309.1</t>
  </si>
  <si>
    <t>YALI0_C00979g</t>
  </si>
  <si>
    <t>YALI0C01001p</t>
  </si>
  <si>
    <t>XM_501310.2</t>
  </si>
  <si>
    <t>XP_501310.2</t>
  </si>
  <si>
    <t>YALI0_C01001g</t>
  </si>
  <si>
    <t>YALI0C01023p</t>
  </si>
  <si>
    <t>XM_501311.1</t>
  </si>
  <si>
    <t>XP_501311.1</t>
  </si>
  <si>
    <t>YALI0_C01023g</t>
  </si>
  <si>
    <t>YALI0C01045p</t>
  </si>
  <si>
    <t>XM_501312.1</t>
  </si>
  <si>
    <t>XP_501312.1</t>
  </si>
  <si>
    <t>YALI0_C01045g</t>
  </si>
  <si>
    <t>YALI0C01067p</t>
  </si>
  <si>
    <t>XM_501313.1</t>
  </si>
  <si>
    <t>XP_501313.1</t>
  </si>
  <si>
    <t>YALI0_C01067g</t>
  </si>
  <si>
    <t>YALI0C01089p</t>
  </si>
  <si>
    <t>XM_501314.2</t>
  </si>
  <si>
    <t>XP_501314.2</t>
  </si>
  <si>
    <t>YALI0_C01089g</t>
  </si>
  <si>
    <t>YALI0C01111p</t>
  </si>
  <si>
    <t>XM_501315.1</t>
  </si>
  <si>
    <t>XP_501315.1</t>
  </si>
  <si>
    <t>YALI0_C01111g</t>
  </si>
  <si>
    <t>YALI0C01133p</t>
  </si>
  <si>
    <t>XM_501316.1</t>
  </si>
  <si>
    <t>XP_501316.1</t>
  </si>
  <si>
    <t>YALI0_C01133g</t>
  </si>
  <si>
    <t>YALI0C01155p</t>
  </si>
  <si>
    <t>XM_501317.1</t>
  </si>
  <si>
    <t>XP_501317.1</t>
  </si>
  <si>
    <t>YALI0_C01155g</t>
  </si>
  <si>
    <t>YALI0C01177p</t>
  </si>
  <si>
    <t>XM_501318.1</t>
  </si>
  <si>
    <t>XP_501318.1</t>
  </si>
  <si>
    <t>YALI0_C01177g</t>
  </si>
  <si>
    <t>YALI0C01199p</t>
  </si>
  <si>
    <t>XM_501319.1</t>
  </si>
  <si>
    <t>XP_501319.1</t>
  </si>
  <si>
    <t>YALI0_C01199g</t>
  </si>
  <si>
    <t>YALI0C01221p</t>
  </si>
  <si>
    <t>XM_501320.1</t>
  </si>
  <si>
    <t>XP_501320.1</t>
  </si>
  <si>
    <t>YALI0_C01221g</t>
  </si>
  <si>
    <t>YALI0C01243p</t>
  </si>
  <si>
    <t>XM_501321.2</t>
  </si>
  <si>
    <t>XP_501321.2</t>
  </si>
  <si>
    <t>YALI0_C01243g</t>
  </si>
  <si>
    <t>YALI0C01287p</t>
  </si>
  <si>
    <t>XM_501323.1</t>
  </si>
  <si>
    <t>XP_501323.1</t>
  </si>
  <si>
    <t>YALI0_C01287g</t>
  </si>
  <si>
    <t>YALI0C01309p</t>
  </si>
  <si>
    <t>XM_501324.2</t>
  </si>
  <si>
    <t>XP_501324.2</t>
  </si>
  <si>
    <t>YALI0_C01309g</t>
  </si>
  <si>
    <t>YALI0C01331p</t>
  </si>
  <si>
    <t>XM_501325.1</t>
  </si>
  <si>
    <t>XP_501325.1</t>
  </si>
  <si>
    <t>YALI0_C01331g</t>
  </si>
  <si>
    <t>YALI0C01375p</t>
  </si>
  <si>
    <t>XM_501327.1</t>
  </si>
  <si>
    <t>XP_501327.1</t>
  </si>
  <si>
    <t>YALI0_C01375g</t>
  </si>
  <si>
    <t>YALI0C01397p</t>
  </si>
  <si>
    <t>XM_501328.1</t>
  </si>
  <si>
    <t>XP_501328.1</t>
  </si>
  <si>
    <t>YALI0_C01397g</t>
  </si>
  <si>
    <t>YALI0C01411p</t>
  </si>
  <si>
    <t>XM_501329.1</t>
  </si>
  <si>
    <t>XP_501329.1</t>
  </si>
  <si>
    <t>YALI0_C01411g</t>
  </si>
  <si>
    <t>YALI0C01419p</t>
  </si>
  <si>
    <t>XM_501330.1</t>
  </si>
  <si>
    <t>XP_501330.1</t>
  </si>
  <si>
    <t>YALI0_C01419g</t>
  </si>
  <si>
    <t>YALI0C01441p</t>
  </si>
  <si>
    <t>XM_002142989.1</t>
  </si>
  <si>
    <t>XP_002143025.1</t>
  </si>
  <si>
    <t>YALI0_C01441g</t>
  </si>
  <si>
    <t>YALI0C01463p</t>
  </si>
  <si>
    <t>XM_501331.1</t>
  </si>
  <si>
    <t>XP_501331.1</t>
  </si>
  <si>
    <t>YALI0_C01463g</t>
  </si>
  <si>
    <t>YALI0C01485p</t>
  </si>
  <si>
    <t>XM_501332.1</t>
  </si>
  <si>
    <t>XP_501332.1</t>
  </si>
  <si>
    <t>YALI0_C01485g</t>
  </si>
  <si>
    <t>YALI0C01507p</t>
  </si>
  <si>
    <t>XM_002142990.1</t>
  </si>
  <si>
    <t>XP_002143026.1</t>
  </si>
  <si>
    <t>YALI0_C01507g</t>
  </si>
  <si>
    <t>YALI0_C01529r</t>
  </si>
  <si>
    <t>YALI0C01573p</t>
  </si>
  <si>
    <t>XM_501333.1</t>
  </si>
  <si>
    <t>XP_501333.1</t>
  </si>
  <si>
    <t>YALI0_C01573g</t>
  </si>
  <si>
    <t>YALI0C01595p</t>
  </si>
  <si>
    <t>XM_501334.1</t>
  </si>
  <si>
    <t>XP_501334.1</t>
  </si>
  <si>
    <t>YALI0_C01595g</t>
  </si>
  <si>
    <t>YALI0C01617p</t>
  </si>
  <si>
    <t>XM_501335.1</t>
  </si>
  <si>
    <t>XP_501335.1</t>
  </si>
  <si>
    <t>YALI0_C01617g</t>
  </si>
  <si>
    <t>YALI0_C01672r</t>
  </si>
  <si>
    <t>YALI0C01694p</t>
  </si>
  <si>
    <t>XM_501336.1</t>
  </si>
  <si>
    <t>XP_501336.1</t>
  </si>
  <si>
    <t>YALI0_C01694g</t>
  </si>
  <si>
    <t>YALI0C01716p</t>
  </si>
  <si>
    <t>XM_501337.1</t>
  </si>
  <si>
    <t>XP_501337.1</t>
  </si>
  <si>
    <t>YALI0_C01716g</t>
  </si>
  <si>
    <t>YALI0C01738p</t>
  </si>
  <si>
    <t>XM_501338.1</t>
  </si>
  <si>
    <t>XP_501338.1</t>
  </si>
  <si>
    <t>YALI0_C01738g</t>
  </si>
  <si>
    <t>YALI0C01760p</t>
  </si>
  <si>
    <t>XM_501339.1</t>
  </si>
  <si>
    <t>XP_501339.1</t>
  </si>
  <si>
    <t>YALI0_C01760g</t>
  </si>
  <si>
    <t>YALI0C01782p</t>
  </si>
  <si>
    <t>XM_501340.1</t>
  </si>
  <si>
    <t>XP_501340.1</t>
  </si>
  <si>
    <t>YALI0_C01782g</t>
  </si>
  <si>
    <t>YALI0_C01804r</t>
  </si>
  <si>
    <t>XR_002432087.1</t>
  </si>
  <si>
    <t>YALI0_C01815r</t>
  </si>
  <si>
    <t>YALI0C01826p</t>
  </si>
  <si>
    <t>XM_501341.1</t>
  </si>
  <si>
    <t>XP_501341.1</t>
  </si>
  <si>
    <t>YALI0_C01826g</t>
  </si>
  <si>
    <t>YALI0C01859p</t>
  </si>
  <si>
    <t>XM_501343.1</t>
  </si>
  <si>
    <t>XP_501343.1</t>
  </si>
  <si>
    <t>YALI0_C01859g</t>
  </si>
  <si>
    <t>YALI0_C01881r</t>
  </si>
  <si>
    <t>YALI0C01903p</t>
  </si>
  <si>
    <t>XM_501344.1</t>
  </si>
  <si>
    <t>XP_501344.1</t>
  </si>
  <si>
    <t>YALI0_C01903g</t>
  </si>
  <si>
    <t>YALI0C01925p</t>
  </si>
  <si>
    <t>XM_501345.1</t>
  </si>
  <si>
    <t>XP_501345.1</t>
  </si>
  <si>
    <t>YALI0_C01925g</t>
  </si>
  <si>
    <t>YALI0C01947p</t>
  </si>
  <si>
    <t>XM_501346.1</t>
  </si>
  <si>
    <t>XP_501346.1</t>
  </si>
  <si>
    <t>YALI0_C01947g</t>
  </si>
  <si>
    <t>YALI0C01969p</t>
  </si>
  <si>
    <t>XM_501347.1</t>
  </si>
  <si>
    <t>XP_501347.1</t>
  </si>
  <si>
    <t>YALI0_C01969g</t>
  </si>
  <si>
    <t>YALI0C01991p</t>
  </si>
  <si>
    <t>XM_501348.1</t>
  </si>
  <si>
    <t>XP_501348.1</t>
  </si>
  <si>
    <t>YALI0_C01991g</t>
  </si>
  <si>
    <t>YALI0_C02013r</t>
  </si>
  <si>
    <t>YALI0_C02035r</t>
  </si>
  <si>
    <t>YALI0C02057p</t>
  </si>
  <si>
    <t>XM_501349.1</t>
  </si>
  <si>
    <t>XP_501349.1</t>
  </si>
  <si>
    <t>YALI0_C02057g</t>
  </si>
  <si>
    <t>YALI0_C02079r</t>
  </si>
  <si>
    <t>YALI0_C02123r</t>
  </si>
  <si>
    <t>YALI0C02167p</t>
  </si>
  <si>
    <t>XM_501350.1</t>
  </si>
  <si>
    <t>XP_501350.1</t>
  </si>
  <si>
    <t>YALI0_C02167g</t>
  </si>
  <si>
    <t>YALI0_C02189r</t>
  </si>
  <si>
    <t>YALI0C02211p</t>
  </si>
  <si>
    <t>XM_501351.1</t>
  </si>
  <si>
    <t>XP_501351.1</t>
  </si>
  <si>
    <t>YALI0_C02211g</t>
  </si>
  <si>
    <t>YALI0C02233p</t>
  </si>
  <si>
    <t>XM_501352.1</t>
  </si>
  <si>
    <t>XP_501352.1</t>
  </si>
  <si>
    <t>YALI0_C02233g</t>
  </si>
  <si>
    <t>YALI0C02255p</t>
  </si>
  <si>
    <t>XM_501353.2</t>
  </si>
  <si>
    <t>XP_501353.2</t>
  </si>
  <si>
    <t>YALI0_C02255g</t>
  </si>
  <si>
    <t>YALI0_C02277r</t>
  </si>
  <si>
    <t>YALI0C02321p</t>
  </si>
  <si>
    <t>XM_501354.1</t>
  </si>
  <si>
    <t>XP_501354.1</t>
  </si>
  <si>
    <t>YALI0_C02321g</t>
  </si>
  <si>
    <t>YALI0C02343p</t>
  </si>
  <si>
    <t>XM_501355.1</t>
  </si>
  <si>
    <t>XP_501355.1</t>
  </si>
  <si>
    <t>YALI0_C02343g</t>
  </si>
  <si>
    <t>YALI0C02365p</t>
  </si>
  <si>
    <t>XM_501356.1</t>
  </si>
  <si>
    <t>XP_501356.1</t>
  </si>
  <si>
    <t>YALI0_C02365g</t>
  </si>
  <si>
    <t>YALI0C02387p</t>
  </si>
  <si>
    <t>XM_501357.1</t>
  </si>
  <si>
    <t>XP_501357.1</t>
  </si>
  <si>
    <t>YALI0_C02387g</t>
  </si>
  <si>
    <t>YALI0C02409p</t>
  </si>
  <si>
    <t>XM_501358.1</t>
  </si>
  <si>
    <t>XP_501358.1</t>
  </si>
  <si>
    <t>YALI0_C02409g</t>
  </si>
  <si>
    <t>YALI0C02431p</t>
  </si>
  <si>
    <t>XM_501359.1</t>
  </si>
  <si>
    <t>XP_501359.1</t>
  </si>
  <si>
    <t>YALI0_C02431g</t>
  </si>
  <si>
    <t>YALI0C02453p</t>
  </si>
  <si>
    <t>XM_501360.1</t>
  </si>
  <si>
    <t>XP_501360.1</t>
  </si>
  <si>
    <t>YALI0_C02453g</t>
  </si>
  <si>
    <t>YALI0C02475p</t>
  </si>
  <si>
    <t>XM_501361.1</t>
  </si>
  <si>
    <t>XP_501361.1</t>
  </si>
  <si>
    <t>YALI0_C02475g</t>
  </si>
  <si>
    <t>YALI0C02497p</t>
  </si>
  <si>
    <t>XM_501362.1</t>
  </si>
  <si>
    <t>XP_501362.1</t>
  </si>
  <si>
    <t>YALI0_C02497g</t>
  </si>
  <si>
    <t>YALI0C02519p</t>
  </si>
  <si>
    <t>XM_501363.1</t>
  </si>
  <si>
    <t>XP_501363.1</t>
  </si>
  <si>
    <t>YALI0_C02519g</t>
  </si>
  <si>
    <t>YALI0C02541p</t>
  </si>
  <si>
    <t>XM_501364.1</t>
  </si>
  <si>
    <t>XP_501364.1</t>
  </si>
  <si>
    <t>YALI0_C02541g</t>
  </si>
  <si>
    <t>YALI0C02563p</t>
  </si>
  <si>
    <t>XM_501365.1</t>
  </si>
  <si>
    <t>XP_501365.1</t>
  </si>
  <si>
    <t>YALI0_C02563g</t>
  </si>
  <si>
    <t>YALI0C02585p</t>
  </si>
  <si>
    <t>XM_501366.1</t>
  </si>
  <si>
    <t>XP_501366.1</t>
  </si>
  <si>
    <t>YALI0_C02585g</t>
  </si>
  <si>
    <t>YALI0C02607p</t>
  </si>
  <si>
    <t>XM_501367.1</t>
  </si>
  <si>
    <t>XP_501367.1</t>
  </si>
  <si>
    <t>YALI0_C02607g</t>
  </si>
  <si>
    <t>YALI0C02629p</t>
  </si>
  <si>
    <t>XM_501368.1</t>
  </si>
  <si>
    <t>XP_501368.1</t>
  </si>
  <si>
    <t>YALI0_C02629g</t>
  </si>
  <si>
    <t>YALI0C02651p</t>
  </si>
  <si>
    <t>XM_501369.1</t>
  </si>
  <si>
    <t>XP_501369.1</t>
  </si>
  <si>
    <t>YALI0_C02651g</t>
  </si>
  <si>
    <t>YALI0_C02673r</t>
  </si>
  <si>
    <t>YALI0C02717p</t>
  </si>
  <si>
    <t>XM_501370.1</t>
  </si>
  <si>
    <t>XP_501370.1</t>
  </si>
  <si>
    <t>YALI0_C02717g</t>
  </si>
  <si>
    <t>YALI0_C02739r</t>
  </si>
  <si>
    <t>YALI0C02761p</t>
  </si>
  <si>
    <t>XM_501371.1</t>
  </si>
  <si>
    <t>XP_501371.1</t>
  </si>
  <si>
    <t>YALI0_C02761g</t>
  </si>
  <si>
    <t>YALI0C02783p</t>
  </si>
  <si>
    <t>XM_501372.1</t>
  </si>
  <si>
    <t>XP_501372.1</t>
  </si>
  <si>
    <t>YALI0_C02783g</t>
  </si>
  <si>
    <t>YALI0C02805p</t>
  </si>
  <si>
    <t>XM_501373.1</t>
  </si>
  <si>
    <t>XP_501373.1</t>
  </si>
  <si>
    <t>YALI0_C02805g</t>
  </si>
  <si>
    <t>YALI0C02827p</t>
  </si>
  <si>
    <t>XM_501374.1</t>
  </si>
  <si>
    <t>XP_501374.1</t>
  </si>
  <si>
    <t>YALI0_C02827g</t>
  </si>
  <si>
    <t>YALI0C02849p</t>
  </si>
  <si>
    <t>XM_501375.1</t>
  </si>
  <si>
    <t>XP_501375.1</t>
  </si>
  <si>
    <t>YALI0_C02849g</t>
  </si>
  <si>
    <t>YALI0C02871p</t>
  </si>
  <si>
    <t>XM_501376.1</t>
  </si>
  <si>
    <t>XP_501376.1</t>
  </si>
  <si>
    <t>YALI0_C02871g</t>
  </si>
  <si>
    <t>YALI0C02893p</t>
  </si>
  <si>
    <t>XM_501377.2</t>
  </si>
  <si>
    <t>XP_501377.2</t>
  </si>
  <si>
    <t>YALI0_C02893g</t>
  </si>
  <si>
    <t>YALI0C02915p</t>
  </si>
  <si>
    <t>XM_501378.2</t>
  </si>
  <si>
    <t>XP_501378.2</t>
  </si>
  <si>
    <t>YALI0_C02915g</t>
  </si>
  <si>
    <t>YALI0C02937p</t>
  </si>
  <si>
    <t>XM_501379.1</t>
  </si>
  <si>
    <t>XP_501379.1</t>
  </si>
  <si>
    <t>YALI0_C02937g</t>
  </si>
  <si>
    <t>YALI0C02959p</t>
  </si>
  <si>
    <t>XM_501380.1</t>
  </si>
  <si>
    <t>XP_501380.1</t>
  </si>
  <si>
    <t>YALI0_C02959g</t>
  </si>
  <si>
    <t>YALI0C02981p</t>
  </si>
  <si>
    <t>XM_501381.1</t>
  </si>
  <si>
    <t>XP_501381.1</t>
  </si>
  <si>
    <t>YALI0_C02981g</t>
  </si>
  <si>
    <t>YALI0C03003p</t>
  </si>
  <si>
    <t>XM_501382.1</t>
  </si>
  <si>
    <t>XP_501382.1</t>
  </si>
  <si>
    <t>YALI0_C03003g</t>
  </si>
  <si>
    <t>YALI0C03025p</t>
  </si>
  <si>
    <t>XM_501383.1</t>
  </si>
  <si>
    <t>XP_501383.1</t>
  </si>
  <si>
    <t>YALI0_C03025g</t>
  </si>
  <si>
    <t>YALI0C03047p</t>
  </si>
  <si>
    <t>XM_501384.1</t>
  </si>
  <si>
    <t>XP_501384.1</t>
  </si>
  <si>
    <t>YALI0_C03047g</t>
  </si>
  <si>
    <t>YALI0C03069p</t>
  </si>
  <si>
    <t>XM_501385.1</t>
  </si>
  <si>
    <t>XP_501385.1</t>
  </si>
  <si>
    <t>YALI0_C03069g</t>
  </si>
  <si>
    <t>YALI0C03091p</t>
  </si>
  <si>
    <t>XM_501386.2</t>
  </si>
  <si>
    <t>XP_501386.2</t>
  </si>
  <si>
    <t>YALI0_C03091g</t>
  </si>
  <si>
    <t>YALI0_C03113r</t>
  </si>
  <si>
    <t>XR_002432088.1</t>
  </si>
  <si>
    <t>YALI0_C03124r</t>
  </si>
  <si>
    <t>YALI0C03135p</t>
  </si>
  <si>
    <t>XM_501387.1</t>
  </si>
  <si>
    <t>XP_501387.1</t>
  </si>
  <si>
    <t>YALI0_C03135g</t>
  </si>
  <si>
    <t>YALI0_C03157r</t>
  </si>
  <si>
    <t>YALI0C03179p</t>
  </si>
  <si>
    <t>XM_501388.1</t>
  </si>
  <si>
    <t>XP_501388.1</t>
  </si>
  <si>
    <t>YALI0_C03179g</t>
  </si>
  <si>
    <t>YALI0C03201p</t>
  </si>
  <si>
    <t>XM_501389.2</t>
  </si>
  <si>
    <t>XP_501389.2</t>
  </si>
  <si>
    <t>YALI0_C03201g</t>
  </si>
  <si>
    <t>YALI0C03223p</t>
  </si>
  <si>
    <t>XM_501390.1</t>
  </si>
  <si>
    <t>XP_501390.1</t>
  </si>
  <si>
    <t>YALI0_C03223g</t>
  </si>
  <si>
    <t>YALI0C03245p</t>
  </si>
  <si>
    <t>XM_501391.2</t>
  </si>
  <si>
    <t>XP_501391.2</t>
  </si>
  <si>
    <t>YALI0_C03245g</t>
  </si>
  <si>
    <t>YALI0C03267p</t>
  </si>
  <si>
    <t>XM_501392.1</t>
  </si>
  <si>
    <t>XP_501392.1</t>
  </si>
  <si>
    <t>YALI0_C03267g</t>
  </si>
  <si>
    <t>YALI0_C03289r</t>
  </si>
  <si>
    <t>YALI0C03333p</t>
  </si>
  <si>
    <t>XM_501393.1</t>
  </si>
  <si>
    <t>XP_501393.1</t>
  </si>
  <si>
    <t>YALI0_C03333g</t>
  </si>
  <si>
    <t>YALI0C03355p</t>
  </si>
  <si>
    <t>XM_501394.1</t>
  </si>
  <si>
    <t>XP_501394.1</t>
  </si>
  <si>
    <t>YALI0_C03355g</t>
  </si>
  <si>
    <t>YALI0C03377p</t>
  </si>
  <si>
    <t>XM_501395.1</t>
  </si>
  <si>
    <t>XP_501395.1</t>
  </si>
  <si>
    <t>YALI0_C03377g</t>
  </si>
  <si>
    <t>U2 RNA</t>
  </si>
  <si>
    <t>SNR20</t>
  </si>
  <si>
    <t>XR_002432089.1</t>
  </si>
  <si>
    <t>YALI0_C03391r</t>
  </si>
  <si>
    <t>YALI0C03399p</t>
  </si>
  <si>
    <t>XM_501396.1</t>
  </si>
  <si>
    <t>XP_501396.1</t>
  </si>
  <si>
    <t>YALI0_C03399g</t>
  </si>
  <si>
    <t>YALI0C03443p</t>
  </si>
  <si>
    <t>XM_501398.1</t>
  </si>
  <si>
    <t>XP_501398.1</t>
  </si>
  <si>
    <t>YALI0_C03443g</t>
  </si>
  <si>
    <t>YALI0C03465p</t>
  </si>
  <si>
    <t>XM_501399.1</t>
  </si>
  <si>
    <t>XP_501399.1</t>
  </si>
  <si>
    <t>YALI0_C03465g</t>
  </si>
  <si>
    <t>YALI0C03487p</t>
  </si>
  <si>
    <t>XM_501400.1</t>
  </si>
  <si>
    <t>XP_501400.1</t>
  </si>
  <si>
    <t>YALI0_C03487g</t>
  </si>
  <si>
    <t>YALI0C03498p</t>
  </si>
  <si>
    <t>XM_501401.1</t>
  </si>
  <si>
    <t>XP_501401.1</t>
  </si>
  <si>
    <t>YALI0_C03498g</t>
  </si>
  <si>
    <t>YALI0C03520p</t>
  </si>
  <si>
    <t>XM_501402.1</t>
  </si>
  <si>
    <t>XP_501402.1</t>
  </si>
  <si>
    <t>YALI0_C03520g</t>
  </si>
  <si>
    <t>YALI0C03542p</t>
  </si>
  <si>
    <t>XM_501403.1</t>
  </si>
  <si>
    <t>XP_501403.1</t>
  </si>
  <si>
    <t>YALI0_C03542g</t>
  </si>
  <si>
    <t>YALI0C03564p</t>
  </si>
  <si>
    <t>XM_501404.1</t>
  </si>
  <si>
    <t>XP_501404.1</t>
  </si>
  <si>
    <t>YALI0_C03564g</t>
  </si>
  <si>
    <t>YALI0C03586p</t>
  </si>
  <si>
    <t>XM_501405.1</t>
  </si>
  <si>
    <t>XP_501405.1</t>
  </si>
  <si>
    <t>YALI0_C03586g</t>
  </si>
  <si>
    <t>YALI0C03608p</t>
  </si>
  <si>
    <t>XM_501406.1</t>
  </si>
  <si>
    <t>XP_501406.1</t>
  </si>
  <si>
    <t>YALI0_C03608g</t>
  </si>
  <si>
    <t>YALI0C03630p</t>
  </si>
  <si>
    <t>XM_501407.1</t>
  </si>
  <si>
    <t>XP_501407.1</t>
  </si>
  <si>
    <t>YALI0_C03630g</t>
  </si>
  <si>
    <t>YALI0C03652p</t>
  </si>
  <si>
    <t>XM_501408.1</t>
  </si>
  <si>
    <t>XP_501408.1</t>
  </si>
  <si>
    <t>YALI0_C03652g</t>
  </si>
  <si>
    <t>YALI0C03674p</t>
  </si>
  <si>
    <t>XM_501409.1</t>
  </si>
  <si>
    <t>XP_501409.1</t>
  </si>
  <si>
    <t>YALI0_C03674g</t>
  </si>
  <si>
    <t>YALI0C03696p</t>
  </si>
  <si>
    <t>XM_501410.1</t>
  </si>
  <si>
    <t>XP_501410.1</t>
  </si>
  <si>
    <t>YALI0_C03696g</t>
  </si>
  <si>
    <t>YALI0C03718p</t>
  </si>
  <si>
    <t>XM_501411.1</t>
  </si>
  <si>
    <t>XP_501411.1</t>
  </si>
  <si>
    <t>YALI0_C03718g</t>
  </si>
  <si>
    <t>YALI0_C03740r</t>
  </si>
  <si>
    <t>YALI0C03762p</t>
  </si>
  <si>
    <t>XM_501412.1</t>
  </si>
  <si>
    <t>XP_501412.1</t>
  </si>
  <si>
    <t>YALI0_C03762g</t>
  </si>
  <si>
    <t>YALI0C03784p</t>
  </si>
  <si>
    <t>XM_501413.1</t>
  </si>
  <si>
    <t>XP_501413.1</t>
  </si>
  <si>
    <t>YALI0_C03784g</t>
  </si>
  <si>
    <t>YALI0C03806p</t>
  </si>
  <si>
    <t>XM_501414.2</t>
  </si>
  <si>
    <t>XP_501414.2</t>
  </si>
  <si>
    <t>YALI0_C03806g</t>
  </si>
  <si>
    <t>YALI0C03828p</t>
  </si>
  <si>
    <t>XM_501415.1</t>
  </si>
  <si>
    <t>XP_501415.1</t>
  </si>
  <si>
    <t>YALI0_C03828g</t>
  </si>
  <si>
    <t>YALI0C03850p</t>
  </si>
  <si>
    <t>XM_501416.1</t>
  </si>
  <si>
    <t>XP_501416.1</t>
  </si>
  <si>
    <t>YALI0_C03850g</t>
  </si>
  <si>
    <t>40S ribosomal protein S25</t>
  </si>
  <si>
    <t>XM_501417.1</t>
  </si>
  <si>
    <t>XP_501417.1</t>
  </si>
  <si>
    <t>YALI0_C03872g</t>
  </si>
  <si>
    <t>YALI0C03894p</t>
  </si>
  <si>
    <t>XM_501418.1</t>
  </si>
  <si>
    <t>XP_501418.1</t>
  </si>
  <si>
    <t>YALI0_C03894g</t>
  </si>
  <si>
    <t>YALI0C03916p</t>
  </si>
  <si>
    <t>XM_501419.1</t>
  </si>
  <si>
    <t>XP_501419.1</t>
  </si>
  <si>
    <t>YALI0_C03916g</t>
  </si>
  <si>
    <t>YALI0_C03938r</t>
  </si>
  <si>
    <t>YALI0C03982p</t>
  </si>
  <si>
    <t>XM_501420.1</t>
  </si>
  <si>
    <t>XP_501420.1</t>
  </si>
  <si>
    <t>YALI0_C03982g</t>
  </si>
  <si>
    <t>YALI0C04004p</t>
  </si>
  <si>
    <t>XM_501421.1</t>
  </si>
  <si>
    <t>XP_501421.1</t>
  </si>
  <si>
    <t>YALI0_C04004g</t>
  </si>
  <si>
    <t>YALI0C04026p</t>
  </si>
  <si>
    <t>XM_501422.1</t>
  </si>
  <si>
    <t>XP_501422.1</t>
  </si>
  <si>
    <t>YALI0_C04026g</t>
  </si>
  <si>
    <t>YALI0C04048p</t>
  </si>
  <si>
    <t>XM_501423.1</t>
  </si>
  <si>
    <t>XP_501423.1</t>
  </si>
  <si>
    <t>YALI0_C04048g</t>
  </si>
  <si>
    <t>YALI0C04070p</t>
  </si>
  <si>
    <t>XM_501424.1</t>
  </si>
  <si>
    <t>XP_501424.1</t>
  </si>
  <si>
    <t>YALI0_C04070g</t>
  </si>
  <si>
    <t>YALI0C04092p</t>
  </si>
  <si>
    <t>XM_501425.1</t>
  </si>
  <si>
    <t>XP_501425.1</t>
  </si>
  <si>
    <t>YALI0_C04092g</t>
  </si>
  <si>
    <t>YALI0C04114p</t>
  </si>
  <si>
    <t>XM_501426.1</t>
  </si>
  <si>
    <t>XP_501426.1</t>
  </si>
  <si>
    <t>YALI0_C04114g</t>
  </si>
  <si>
    <t>YALI0C04136p</t>
  </si>
  <si>
    <t>XM_501427.1</t>
  </si>
  <si>
    <t>XP_501427.1</t>
  </si>
  <si>
    <t>YALI0_C04136g</t>
  </si>
  <si>
    <t>YALI0C04158p</t>
  </si>
  <si>
    <t>XM_501428.1</t>
  </si>
  <si>
    <t>XP_501428.1</t>
  </si>
  <si>
    <t>YALI0_C04158g</t>
  </si>
  <si>
    <t>YALI0C04180p</t>
  </si>
  <si>
    <t>XM_501429.1</t>
  </si>
  <si>
    <t>XP_501429.1</t>
  </si>
  <si>
    <t>YALI0_C04180g</t>
  </si>
  <si>
    <t>YALI0C04213p</t>
  </si>
  <si>
    <t>XM_501431.1</t>
  </si>
  <si>
    <t>XP_501431.1</t>
  </si>
  <si>
    <t>YALI0_C04213g</t>
  </si>
  <si>
    <t>YALI0C04235p</t>
  </si>
  <si>
    <t>XM_501432.2</t>
  </si>
  <si>
    <t>XP_501432.2</t>
  </si>
  <si>
    <t>YALI0_C04235g</t>
  </si>
  <si>
    <t>YALI0C04257p</t>
  </si>
  <si>
    <t>XM_501433.1</t>
  </si>
  <si>
    <t>XP_501433.1</t>
  </si>
  <si>
    <t>YALI0_C04257g</t>
  </si>
  <si>
    <t>YALI0C04279p</t>
  </si>
  <si>
    <t>XM_501434.1</t>
  </si>
  <si>
    <t>XP_501434.1</t>
  </si>
  <si>
    <t>YALI0_C04279g</t>
  </si>
  <si>
    <t>YALI0C04301p</t>
  </si>
  <si>
    <t>XM_501435.1</t>
  </si>
  <si>
    <t>XP_501435.1</t>
  </si>
  <si>
    <t>YALI0_C04301g</t>
  </si>
  <si>
    <t>YALI0C04323p</t>
  </si>
  <si>
    <t>XM_501436.1</t>
  </si>
  <si>
    <t>XP_501436.1</t>
  </si>
  <si>
    <t>YALI0_C04323g</t>
  </si>
  <si>
    <t>YALI0C04345p</t>
  </si>
  <si>
    <t>XM_501437.1</t>
  </si>
  <si>
    <t>XP_501437.1</t>
  </si>
  <si>
    <t>YALI0_C04345g</t>
  </si>
  <si>
    <t>YALI0C04367p</t>
  </si>
  <si>
    <t>XM_501438.1</t>
  </si>
  <si>
    <t>XP_501438.1</t>
  </si>
  <si>
    <t>YALI0_C04367g</t>
  </si>
  <si>
    <t>YALI0C04389p</t>
  </si>
  <si>
    <t>XM_501439.1</t>
  </si>
  <si>
    <t>XP_501439.1</t>
  </si>
  <si>
    <t>YALI0_C04389g</t>
  </si>
  <si>
    <t>YALI0C04411p</t>
  </si>
  <si>
    <t>XM_501440.1</t>
  </si>
  <si>
    <t>XP_501440.1</t>
  </si>
  <si>
    <t>YALI0_C04411g</t>
  </si>
  <si>
    <t>YALI0C04433p</t>
  </si>
  <si>
    <t>XM_501441.1</t>
  </si>
  <si>
    <t>XP_501441.1</t>
  </si>
  <si>
    <t>YALI0_C04433g</t>
  </si>
  <si>
    <t>YALI0C04455p</t>
  </si>
  <si>
    <t>XM_501442.1</t>
  </si>
  <si>
    <t>XP_501442.1</t>
  </si>
  <si>
    <t>YALI0_C04455g</t>
  </si>
  <si>
    <t>YALI0C04477p</t>
  </si>
  <si>
    <t>XM_501443.1</t>
  </si>
  <si>
    <t>XP_501443.1</t>
  </si>
  <si>
    <t>YALI0_C04477g</t>
  </si>
  <si>
    <t>YALI0C04499p</t>
  </si>
  <si>
    <t>XM_501444.1</t>
  </si>
  <si>
    <t>XP_501444.1</t>
  </si>
  <si>
    <t>YALI0_C04499g</t>
  </si>
  <si>
    <t>YALI0C04521p</t>
  </si>
  <si>
    <t>XM_501445.2</t>
  </si>
  <si>
    <t>XP_501445.2</t>
  </si>
  <si>
    <t>YALI0_C04521g</t>
  </si>
  <si>
    <t>YALI0C04543p</t>
  </si>
  <si>
    <t>XM_501446.1</t>
  </si>
  <si>
    <t>XP_501446.1</t>
  </si>
  <si>
    <t>YALI0_C04543g</t>
  </si>
  <si>
    <t>YALI0C04565p</t>
  </si>
  <si>
    <t>XM_501447.1</t>
  </si>
  <si>
    <t>XP_501447.1</t>
  </si>
  <si>
    <t>YALI0_C04565g</t>
  </si>
  <si>
    <t>YALI0C04587p</t>
  </si>
  <si>
    <t>XM_501448.1</t>
  </si>
  <si>
    <t>XP_501448.1</t>
  </si>
  <si>
    <t>YALI0_C04587g</t>
  </si>
  <si>
    <t>YALI0C04620p</t>
  </si>
  <si>
    <t>XM_501450.1</t>
  </si>
  <si>
    <t>XP_501450.1</t>
  </si>
  <si>
    <t>YALI0_C04620g</t>
  </si>
  <si>
    <t>YALI0_C04642r</t>
  </si>
  <si>
    <t>YALI0C04730p</t>
  </si>
  <si>
    <t>XM_501451.1</t>
  </si>
  <si>
    <t>XP_501451.1</t>
  </si>
  <si>
    <t>YALI0_C04730g</t>
  </si>
  <si>
    <t>YALI0_C04752r</t>
  </si>
  <si>
    <t>XR_002432090.1</t>
  </si>
  <si>
    <t>YALI0_C04763r</t>
  </si>
  <si>
    <t>YALI0C04774p</t>
  </si>
  <si>
    <t>XM_501452.2</t>
  </si>
  <si>
    <t>XP_501452.2</t>
  </si>
  <si>
    <t>YALI0_C04774g</t>
  </si>
  <si>
    <t>YALI0C04796p</t>
  </si>
  <si>
    <t>XM_501453.1</t>
  </si>
  <si>
    <t>XP_501453.1</t>
  </si>
  <si>
    <t>YALI0_C04796g</t>
  </si>
  <si>
    <t>YALI0C04818p</t>
  </si>
  <si>
    <t>XM_501454.1</t>
  </si>
  <si>
    <t>XP_501454.1</t>
  </si>
  <si>
    <t>YALI0_C04818g</t>
  </si>
  <si>
    <t>YALI0_C04840r</t>
  </si>
  <si>
    <t>YALI0C04884p</t>
  </si>
  <si>
    <t>XM_501455.1</t>
  </si>
  <si>
    <t>XP_501455.1</t>
  </si>
  <si>
    <t>YALI0_C04884g</t>
  </si>
  <si>
    <t>YALI0C04906p</t>
  </si>
  <si>
    <t>XM_501456.2</t>
  </si>
  <si>
    <t>XP_501456.2</t>
  </si>
  <si>
    <t>YALI0_C04906g</t>
  </si>
  <si>
    <t>YALI0C04928p</t>
  </si>
  <si>
    <t>XM_501457.1</t>
  </si>
  <si>
    <t>XP_501457.1</t>
  </si>
  <si>
    <t>YALI0_C04928g</t>
  </si>
  <si>
    <t>YALI0_C04950r</t>
  </si>
  <si>
    <t>YALI0_C04994r</t>
  </si>
  <si>
    <t>YALI0C05038p</t>
  </si>
  <si>
    <t>XM_501458.1</t>
  </si>
  <si>
    <t>XP_501458.1</t>
  </si>
  <si>
    <t>YALI0_C05038g</t>
  </si>
  <si>
    <t>YALI0C05060p</t>
  </si>
  <si>
    <t>XM_501459.1</t>
  </si>
  <si>
    <t>XP_501459.1</t>
  </si>
  <si>
    <t>YALI0_C05060g</t>
  </si>
  <si>
    <t>60S ribosomal protein L34</t>
  </si>
  <si>
    <t>XM_501460.2</t>
  </si>
  <si>
    <t>XP_501460.2</t>
  </si>
  <si>
    <t>YALI0_C05082g</t>
  </si>
  <si>
    <t>YALI0C05104p</t>
  </si>
  <si>
    <t>XM_501461.1</t>
  </si>
  <si>
    <t>XP_501461.1</t>
  </si>
  <si>
    <t>YALI0_C05104g</t>
  </si>
  <si>
    <t>YALI0C05126p</t>
  </si>
  <si>
    <t>XM_501462.1</t>
  </si>
  <si>
    <t>XP_501462.1</t>
  </si>
  <si>
    <t>YALI0_C05126g</t>
  </si>
  <si>
    <t>40S ribosomal protein S28</t>
  </si>
  <si>
    <t>XM_501463.1</t>
  </si>
  <si>
    <t>XP_501463.1</t>
  </si>
  <si>
    <t>YALI0_C05148g</t>
  </si>
  <si>
    <t>YALI0C05170p</t>
  </si>
  <si>
    <t>XM_501464.1</t>
  </si>
  <si>
    <t>XP_501464.1</t>
  </si>
  <si>
    <t>YALI0_C05170g</t>
  </si>
  <si>
    <t>YALI0_C05192r</t>
  </si>
  <si>
    <t>YALI0C05236p</t>
  </si>
  <si>
    <t>XM_501465.1</t>
  </si>
  <si>
    <t>XP_501465.1</t>
  </si>
  <si>
    <t>YALI0_C05236g</t>
  </si>
  <si>
    <t>YALI0C05258p</t>
  </si>
  <si>
    <t>XM_501466.1</t>
  </si>
  <si>
    <t>XP_501466.1</t>
  </si>
  <si>
    <t>YALI0_C05258g</t>
  </si>
  <si>
    <t>YALI0C05280p</t>
  </si>
  <si>
    <t>XM_501467.1</t>
  </si>
  <si>
    <t>XP_501467.1</t>
  </si>
  <si>
    <t>YALI0_C05280g</t>
  </si>
  <si>
    <t>YALI0C05302p</t>
  </si>
  <si>
    <t>XM_501468.1</t>
  </si>
  <si>
    <t>XP_501468.1</t>
  </si>
  <si>
    <t>YALI0_C05302g</t>
  </si>
  <si>
    <t>XR_002432091.1</t>
  </si>
  <si>
    <t>YALI0_C05313r</t>
  </si>
  <si>
    <t>YALI0C05324p</t>
  </si>
  <si>
    <t>XM_501469.1</t>
  </si>
  <si>
    <t>XP_501469.1</t>
  </si>
  <si>
    <t>YALI0_C05324g</t>
  </si>
  <si>
    <t>YALI0C05346p</t>
  </si>
  <si>
    <t>XM_501470.1</t>
  </si>
  <si>
    <t>XP_501470.1</t>
  </si>
  <si>
    <t>YALI0_C05346g</t>
  </si>
  <si>
    <t>YALI0C05368p</t>
  </si>
  <si>
    <t>XM_501471.1</t>
  </si>
  <si>
    <t>XP_501471.1</t>
  </si>
  <si>
    <t>YALI0_C05368g</t>
  </si>
  <si>
    <t>YALI0_C05423r</t>
  </si>
  <si>
    <t>YALI0C05467p</t>
  </si>
  <si>
    <t>XM_501474.1</t>
  </si>
  <si>
    <t>XP_501474.1</t>
  </si>
  <si>
    <t>YALI0_C05467g</t>
  </si>
  <si>
    <t>YALI0C05489p</t>
  </si>
  <si>
    <t>XM_501475.1</t>
  </si>
  <si>
    <t>XP_501475.1</t>
  </si>
  <si>
    <t>YALI0_C05489g</t>
  </si>
  <si>
    <t>YALI0C05500p</t>
  </si>
  <si>
    <t>XM_002142991.1</t>
  </si>
  <si>
    <t>XP_002143027.1</t>
  </si>
  <si>
    <t>YALI0_C05500g</t>
  </si>
  <si>
    <t>YALI0C05511p</t>
  </si>
  <si>
    <t>XM_501476.1</t>
  </si>
  <si>
    <t>XP_501476.1</t>
  </si>
  <si>
    <t>YALI0_C05511g</t>
  </si>
  <si>
    <t>YALI0C05533p</t>
  </si>
  <si>
    <t>XM_501477.1</t>
  </si>
  <si>
    <t>XP_501477.1</t>
  </si>
  <si>
    <t>YALI0_C05533g</t>
  </si>
  <si>
    <t>XR_002432092.1</t>
  </si>
  <si>
    <t>YALI0_C05544r</t>
  </si>
  <si>
    <t>YALI0C05555p</t>
  </si>
  <si>
    <t>XM_501478.1</t>
  </si>
  <si>
    <t>XP_501478.1</t>
  </si>
  <si>
    <t>YALI0_C05555g</t>
  </si>
  <si>
    <t>YALI0C05577p</t>
  </si>
  <si>
    <t>XM_501479.1</t>
  </si>
  <si>
    <t>XP_501479.1</t>
  </si>
  <si>
    <t>YALI0_C05577g</t>
  </si>
  <si>
    <t>YALI0C05599p</t>
  </si>
  <si>
    <t>XM_501480.1</t>
  </si>
  <si>
    <t>XP_501480.1</t>
  </si>
  <si>
    <t>YALI0_C05599g</t>
  </si>
  <si>
    <t>YALI0C05621p</t>
  </si>
  <si>
    <t>XM_501481.1</t>
  </si>
  <si>
    <t>XP_501481.1</t>
  </si>
  <si>
    <t>YALI0_C05621g</t>
  </si>
  <si>
    <t>YALI0C05643p</t>
  </si>
  <si>
    <t>XM_501482.1</t>
  </si>
  <si>
    <t>XP_501482.1</t>
  </si>
  <si>
    <t>YALI0_C05643g</t>
  </si>
  <si>
    <t>YALI0C05665p</t>
  </si>
  <si>
    <t>XM_501483.1</t>
  </si>
  <si>
    <t>XP_501483.1</t>
  </si>
  <si>
    <t>YALI0_C05665g</t>
  </si>
  <si>
    <t>YALI0C05687p</t>
  </si>
  <si>
    <t>XM_501484.1</t>
  </si>
  <si>
    <t>XP_501484.1</t>
  </si>
  <si>
    <t>YALI0_C05687g</t>
  </si>
  <si>
    <t>YALI0C05709p</t>
  </si>
  <si>
    <t>XM_501485.1</t>
  </si>
  <si>
    <t>XP_501485.1</t>
  </si>
  <si>
    <t>YALI0_C05709g</t>
  </si>
  <si>
    <t>YALI0C05731p</t>
  </si>
  <si>
    <t>XM_501486.1</t>
  </si>
  <si>
    <t>XP_501486.1</t>
  </si>
  <si>
    <t>YALI0_C05731g</t>
  </si>
  <si>
    <t>YALI0C05753p</t>
  </si>
  <si>
    <t>XM_501487.1</t>
  </si>
  <si>
    <t>XP_501487.1</t>
  </si>
  <si>
    <t>YALI0_C05753g</t>
  </si>
  <si>
    <t>YALI0C05775p</t>
  </si>
  <si>
    <t>XM_501488.1</t>
  </si>
  <si>
    <t>XP_501488.1</t>
  </si>
  <si>
    <t>YALI0_C05775g</t>
  </si>
  <si>
    <t>YALI0C05797p</t>
  </si>
  <si>
    <t>XM_501489.1</t>
  </si>
  <si>
    <t>XP_501489.1</t>
  </si>
  <si>
    <t>YALI0_C05797g</t>
  </si>
  <si>
    <t>YALI0C05819p</t>
  </si>
  <si>
    <t>XM_501490.1</t>
  </si>
  <si>
    <t>XP_501490.1</t>
  </si>
  <si>
    <t>YALI0_C05819g</t>
  </si>
  <si>
    <t>YALI0C05841p</t>
  </si>
  <si>
    <t>XM_501491.1</t>
  </si>
  <si>
    <t>XP_501491.1</t>
  </si>
  <si>
    <t>YALI0_C05841g</t>
  </si>
  <si>
    <t>YALI0C05863p</t>
  </si>
  <si>
    <t>XM_501492.2</t>
  </si>
  <si>
    <t>XP_501492.2</t>
  </si>
  <si>
    <t>YALI0_C05863g</t>
  </si>
  <si>
    <t>YALI0C05885p</t>
  </si>
  <si>
    <t>XM_501493.1</t>
  </si>
  <si>
    <t>XP_501493.1</t>
  </si>
  <si>
    <t>YALI0_C05885g</t>
  </si>
  <si>
    <t>YALI0C05907p</t>
  </si>
  <si>
    <t>XM_501494.1</t>
  </si>
  <si>
    <t>XP_501494.1</t>
  </si>
  <si>
    <t>YALI0_C05907g</t>
  </si>
  <si>
    <t>YALI0C05929p</t>
  </si>
  <si>
    <t>XM_501495.1</t>
  </si>
  <si>
    <t>XP_501495.1</t>
  </si>
  <si>
    <t>YALI0_C05929g</t>
  </si>
  <si>
    <t>YALI0C05951p</t>
  </si>
  <si>
    <t>XM_501496.1</t>
  </si>
  <si>
    <t>XP_501496.1</t>
  </si>
  <si>
    <t>YALI0_C05951g</t>
  </si>
  <si>
    <t>YALI0C05973p</t>
  </si>
  <si>
    <t>XM_501497.1</t>
  </si>
  <si>
    <t>XP_501497.1</t>
  </si>
  <si>
    <t>YALI0_C05973g</t>
  </si>
  <si>
    <t>YALI0C05995p</t>
  </si>
  <si>
    <t>XM_501498.1</t>
  </si>
  <si>
    <t>XP_501498.1</t>
  </si>
  <si>
    <t>YALI0_C05995g</t>
  </si>
  <si>
    <t>YALI0C06017p</t>
  </si>
  <si>
    <t>XM_501499.2</t>
  </si>
  <si>
    <t>XP_501499.2</t>
  </si>
  <si>
    <t>YALI0_C06017g</t>
  </si>
  <si>
    <t>YALI0C06039p</t>
  </si>
  <si>
    <t>XM_501500.1</t>
  </si>
  <si>
    <t>XP_501500.1</t>
  </si>
  <si>
    <t>YALI0_C06039g</t>
  </si>
  <si>
    <t>YALI0C06061p</t>
  </si>
  <si>
    <t>XM_501501.1</t>
  </si>
  <si>
    <t>XP_501501.1</t>
  </si>
  <si>
    <t>YALI0_C06061g</t>
  </si>
  <si>
    <t>YALI0C06083p</t>
  </si>
  <si>
    <t>XM_501502.1</t>
  </si>
  <si>
    <t>XP_501502.1</t>
  </si>
  <si>
    <t>YALI0_C06083g</t>
  </si>
  <si>
    <t>YALI0C06105p</t>
  </si>
  <si>
    <t>XM_501503.1</t>
  </si>
  <si>
    <t>XP_501503.1</t>
  </si>
  <si>
    <t>YALI0_C06105g</t>
  </si>
  <si>
    <t>YALI0C06127p</t>
  </si>
  <si>
    <t>XM_501504.1</t>
  </si>
  <si>
    <t>XP_501504.1</t>
  </si>
  <si>
    <t>YALI0_C06127g</t>
  </si>
  <si>
    <t>YALI0C06149p</t>
  </si>
  <si>
    <t>XM_501505.1</t>
  </si>
  <si>
    <t>XP_501505.1</t>
  </si>
  <si>
    <t>YALI0_C06149g</t>
  </si>
  <si>
    <t>YALI0C06171p</t>
  </si>
  <si>
    <t>XM_501506.1</t>
  </si>
  <si>
    <t>XP_501506.1</t>
  </si>
  <si>
    <t>YALI0_C06171g</t>
  </si>
  <si>
    <t>YALI0C06193p</t>
  </si>
  <si>
    <t>XM_501507.2</t>
  </si>
  <si>
    <t>XP_501507.2</t>
  </si>
  <si>
    <t>YALI0_C06193g</t>
  </si>
  <si>
    <t>YALI0C06215p</t>
  </si>
  <si>
    <t>XM_501508.1</t>
  </si>
  <si>
    <t>XP_501508.1</t>
  </si>
  <si>
    <t>YALI0_C06215g</t>
  </si>
  <si>
    <t>YALI0C06237p</t>
  </si>
  <si>
    <t>XM_501509.1</t>
  </si>
  <si>
    <t>XP_501509.1</t>
  </si>
  <si>
    <t>YALI0_C06237g</t>
  </si>
  <si>
    <t>YALI0C06259p</t>
  </si>
  <si>
    <t>XM_501510.2</t>
  </si>
  <si>
    <t>XP_501510.2</t>
  </si>
  <si>
    <t>YALI0_C06259g</t>
  </si>
  <si>
    <t>YALI0C06281p</t>
  </si>
  <si>
    <t>XM_501511.1</t>
  </si>
  <si>
    <t>XP_501511.1</t>
  </si>
  <si>
    <t>YALI0_C06281g</t>
  </si>
  <si>
    <t>YALI0C06303p</t>
  </si>
  <si>
    <t>XM_501512.1</t>
  </si>
  <si>
    <t>XP_501512.1</t>
  </si>
  <si>
    <t>YALI0_C06303g</t>
  </si>
  <si>
    <t>YALI0C06325p</t>
  </si>
  <si>
    <t>XM_501513.1</t>
  </si>
  <si>
    <t>XP_501513.1</t>
  </si>
  <si>
    <t>YALI0_C06325g</t>
  </si>
  <si>
    <t>YALI0C06347p</t>
  </si>
  <si>
    <t>XM_501514.1</t>
  </si>
  <si>
    <t>XP_501514.1</t>
  </si>
  <si>
    <t>YALI0_C06347g</t>
  </si>
  <si>
    <t>YALI0C06369p</t>
  </si>
  <si>
    <t>XM_501515.1</t>
  </si>
  <si>
    <t>XP_501515.1</t>
  </si>
  <si>
    <t>YALI0_C06369g</t>
  </si>
  <si>
    <t>YALI0C06391p</t>
  </si>
  <si>
    <t>XM_002142992.1</t>
  </si>
  <si>
    <t>XP_002143028.1</t>
  </si>
  <si>
    <t>YALI0_C06391g</t>
  </si>
  <si>
    <t>YALI0C06424p</t>
  </si>
  <si>
    <t>XM_501516.1</t>
  </si>
  <si>
    <t>XP_501516.1</t>
  </si>
  <si>
    <t>YALI0_C06424g</t>
  </si>
  <si>
    <t>YALI0C06446p</t>
  </si>
  <si>
    <t>XM_501517.1</t>
  </si>
  <si>
    <t>XP_501517.1</t>
  </si>
  <si>
    <t>YALI0_C06446g</t>
  </si>
  <si>
    <t>YALI0C06460p</t>
  </si>
  <si>
    <t>XM_501518.2</t>
  </si>
  <si>
    <t>XP_501518.2</t>
  </si>
  <si>
    <t>YALI0_C06460g</t>
  </si>
  <si>
    <t>YALI0_C06468r</t>
  </si>
  <si>
    <t>YALI0C06490p</t>
  </si>
  <si>
    <t>XM_501519.1</t>
  </si>
  <si>
    <t>XP_501519.1</t>
  </si>
  <si>
    <t>YALI0_C06490g</t>
  </si>
  <si>
    <t>YALI0C06512p</t>
  </si>
  <si>
    <t>XM_501520.1</t>
  </si>
  <si>
    <t>XP_501520.1</t>
  </si>
  <si>
    <t>YALI0_C06512g</t>
  </si>
  <si>
    <t>YALI0C06534p</t>
  </si>
  <si>
    <t>XM_501521.2</t>
  </si>
  <si>
    <t>XP_501521.2</t>
  </si>
  <si>
    <t>YALI0_C06534g</t>
  </si>
  <si>
    <t>YALI0C06556p</t>
  </si>
  <si>
    <t>XM_501522.2</t>
  </si>
  <si>
    <t>XP_501522.2</t>
  </si>
  <si>
    <t>YALI0_C06556g</t>
  </si>
  <si>
    <t>YALI0C06578p</t>
  </si>
  <si>
    <t>XM_501523.1</t>
  </si>
  <si>
    <t>XP_501523.1</t>
  </si>
  <si>
    <t>YALI0_C06578g</t>
  </si>
  <si>
    <t>YALI0C06600p</t>
  </si>
  <si>
    <t>XM_501524.2</t>
  </si>
  <si>
    <t>XP_501524.2</t>
  </si>
  <si>
    <t>YALI0_C06600g</t>
  </si>
  <si>
    <t>YALI0C06622p</t>
  </si>
  <si>
    <t>XM_501525.1</t>
  </si>
  <si>
    <t>XP_501525.1</t>
  </si>
  <si>
    <t>YALI0_C06622g</t>
  </si>
  <si>
    <t>YALI0C06644p</t>
  </si>
  <si>
    <t>XM_501526.1</t>
  </si>
  <si>
    <t>XP_501526.1</t>
  </si>
  <si>
    <t>YALI0_C06644g</t>
  </si>
  <si>
    <t>YALI0_C06666r</t>
  </si>
  <si>
    <t>XR_002432093.1</t>
  </si>
  <si>
    <t>YALI0_C06688r</t>
  </si>
  <si>
    <t>YALI0C06710p</t>
  </si>
  <si>
    <t>XM_501527.1</t>
  </si>
  <si>
    <t>XP_501527.1</t>
  </si>
  <si>
    <t>YALI0_C06710g</t>
  </si>
  <si>
    <t>YALI0C06732p</t>
  </si>
  <si>
    <t>XM_501528.1</t>
  </si>
  <si>
    <t>XP_501528.1</t>
  </si>
  <si>
    <t>YALI0_C06732g</t>
  </si>
  <si>
    <t>YALI0C06754p</t>
  </si>
  <si>
    <t>XM_501529.1</t>
  </si>
  <si>
    <t>XP_501529.1</t>
  </si>
  <si>
    <t>YALI0_C06754g</t>
  </si>
  <si>
    <t>YALI0C06776p</t>
  </si>
  <si>
    <t>XM_501530.1</t>
  </si>
  <si>
    <t>XP_501530.1</t>
  </si>
  <si>
    <t>YALI0_C06776g</t>
  </si>
  <si>
    <t>YALI0C06798p</t>
  </si>
  <si>
    <t>XM_501531.1</t>
  </si>
  <si>
    <t>XP_501531.1</t>
  </si>
  <si>
    <t>YALI0_C06798g</t>
  </si>
  <si>
    <t>60S ribosomal protein L4</t>
  </si>
  <si>
    <t>XM_501532.1</t>
  </si>
  <si>
    <t>XP_501532.1</t>
  </si>
  <si>
    <t>YALI0_C06820g</t>
  </si>
  <si>
    <t>YALI0C06842p</t>
  </si>
  <si>
    <t>XM_501533.1</t>
  </si>
  <si>
    <t>XP_501533.1</t>
  </si>
  <si>
    <t>YALI0_C06842g</t>
  </si>
  <si>
    <t>YALI0C06853p</t>
  </si>
  <si>
    <t>XM_002142993.1</t>
  </si>
  <si>
    <t>XP_002143029.1</t>
  </si>
  <si>
    <t>YALI0_C06853g</t>
  </si>
  <si>
    <t>YALI0C06864p</t>
  </si>
  <si>
    <t>XM_501534.1</t>
  </si>
  <si>
    <t>XP_501534.1</t>
  </si>
  <si>
    <t>YALI0_C06864g</t>
  </si>
  <si>
    <t>YALI0C06886p</t>
  </si>
  <si>
    <t>XM_501535.2</t>
  </si>
  <si>
    <t>XP_501535.2</t>
  </si>
  <si>
    <t>YALI0_C06886g</t>
  </si>
  <si>
    <t>YALI0C06908p</t>
  </si>
  <si>
    <t>XM_501536.2</t>
  </si>
  <si>
    <t>XP_501536.2</t>
  </si>
  <si>
    <t>YALI0_C06908g</t>
  </si>
  <si>
    <t>YALI0C06930p</t>
  </si>
  <si>
    <t>XM_501537.1</t>
  </si>
  <si>
    <t>XP_501537.1</t>
  </si>
  <si>
    <t>YALI0_C06930g</t>
  </si>
  <si>
    <t>YALI0C06952p</t>
  </si>
  <si>
    <t>XM_501538.1</t>
  </si>
  <si>
    <t>XP_501538.1</t>
  </si>
  <si>
    <t>YALI0_C06952g</t>
  </si>
  <si>
    <t>YALI0C06974p</t>
  </si>
  <si>
    <t>XM_501539.2</t>
  </si>
  <si>
    <t>XP_501539.2</t>
  </si>
  <si>
    <t>YALI0_C06974g</t>
  </si>
  <si>
    <t>YALI0C06996p</t>
  </si>
  <si>
    <t>XM_501540.1</t>
  </si>
  <si>
    <t>XP_501540.1</t>
  </si>
  <si>
    <t>YALI0_C06996g</t>
  </si>
  <si>
    <t>YALI0C07018p</t>
  </si>
  <si>
    <t>XM_501541.1</t>
  </si>
  <si>
    <t>XP_501541.1</t>
  </si>
  <si>
    <t>YALI0_C07018g</t>
  </si>
  <si>
    <t>YALI0C07040p</t>
  </si>
  <si>
    <t>XM_501542.1</t>
  </si>
  <si>
    <t>XP_501542.1</t>
  </si>
  <si>
    <t>YALI0_C07040g</t>
  </si>
  <si>
    <t>YALI0C07062p</t>
  </si>
  <si>
    <t>XM_501543.2</t>
  </si>
  <si>
    <t>XP_501543.2</t>
  </si>
  <si>
    <t>YALI0_C07062g</t>
  </si>
  <si>
    <t>YALI0_C07084r</t>
  </si>
  <si>
    <t>YALI0C07128p</t>
  </si>
  <si>
    <t>XM_501544.1</t>
  </si>
  <si>
    <t>XP_501544.1</t>
  </si>
  <si>
    <t>YALI0_C07128g</t>
  </si>
  <si>
    <t>YALI0C07150p</t>
  </si>
  <si>
    <t>XM_501545.1</t>
  </si>
  <si>
    <t>XP_501545.1</t>
  </si>
  <si>
    <t>YALI0_C07150g</t>
  </si>
  <si>
    <t>YALI0C07172p</t>
  </si>
  <si>
    <t>XM_501546.1</t>
  </si>
  <si>
    <t>XP_501546.1</t>
  </si>
  <si>
    <t>YALI0_C07172g</t>
  </si>
  <si>
    <t>YALI0C07194p</t>
  </si>
  <si>
    <t>XM_501547.1</t>
  </si>
  <si>
    <t>XP_501547.1</t>
  </si>
  <si>
    <t>YALI0_C07194g</t>
  </si>
  <si>
    <t>YALI0_C07216r</t>
  </si>
  <si>
    <t>XR_002432094.1</t>
  </si>
  <si>
    <t>YALI0_C07227r</t>
  </si>
  <si>
    <t>YALI0C07238p</t>
  </si>
  <si>
    <t>XM_501548.2</t>
  </si>
  <si>
    <t>XP_501548.2</t>
  </si>
  <si>
    <t>YALI0_C07238g</t>
  </si>
  <si>
    <t>YALI0C07260p</t>
  </si>
  <si>
    <t>XM_501549.1</t>
  </si>
  <si>
    <t>XP_501549.1</t>
  </si>
  <si>
    <t>YALI0_C07260g</t>
  </si>
  <si>
    <t>YALI0C07282p</t>
  </si>
  <si>
    <t>XM_501550.1</t>
  </si>
  <si>
    <t>XP_501550.1</t>
  </si>
  <si>
    <t>YALI0_C07282g</t>
  </si>
  <si>
    <t>YALI0C07304p</t>
  </si>
  <si>
    <t>XM_501551.1</t>
  </si>
  <si>
    <t>XP_501551.1</t>
  </si>
  <si>
    <t>YALI0_C07304g</t>
  </si>
  <si>
    <t>YALI0C07326p</t>
  </si>
  <si>
    <t>XM_501552.1</t>
  </si>
  <si>
    <t>XP_501552.1</t>
  </si>
  <si>
    <t>YALI0_C07326g</t>
  </si>
  <si>
    <t>YALI0C07348p</t>
  </si>
  <si>
    <t>XM_501553.1</t>
  </si>
  <si>
    <t>XP_501553.1</t>
  </si>
  <si>
    <t>YALI0_C07348g</t>
  </si>
  <si>
    <t>YALI0_C07370r</t>
  </si>
  <si>
    <t>YALI0C07414p</t>
  </si>
  <si>
    <t>XM_501554.1</t>
  </si>
  <si>
    <t>XP_501554.1</t>
  </si>
  <si>
    <t>YALI0_C07414g</t>
  </si>
  <si>
    <t>YALI0C07436p</t>
  </si>
  <si>
    <t>XM_501555.1</t>
  </si>
  <si>
    <t>XP_501555.1</t>
  </si>
  <si>
    <t>YALI0_C07436g</t>
  </si>
  <si>
    <t>YALI0C07458p</t>
  </si>
  <si>
    <t>XM_501556.1</t>
  </si>
  <si>
    <t>XP_501556.1</t>
  </si>
  <si>
    <t>YALI0_C07458g</t>
  </si>
  <si>
    <t>YALI0C07480p</t>
  </si>
  <si>
    <t>XM_501557.1</t>
  </si>
  <si>
    <t>XP_501557.1</t>
  </si>
  <si>
    <t>YALI0_C07480g</t>
  </si>
  <si>
    <t>YALI0C07502p</t>
  </si>
  <si>
    <t>XM_501558.1</t>
  </si>
  <si>
    <t>XP_501558.1</t>
  </si>
  <si>
    <t>YALI0_C07502g</t>
  </si>
  <si>
    <t>YALI0C07524p</t>
  </si>
  <si>
    <t>XM_501559.1</t>
  </si>
  <si>
    <t>XP_501559.1</t>
  </si>
  <si>
    <t>YALI0_C07524g</t>
  </si>
  <si>
    <t>YALI0C07546p</t>
  </si>
  <si>
    <t>XM_501560.1</t>
  </si>
  <si>
    <t>XP_501560.1</t>
  </si>
  <si>
    <t>YALI0_C07546g</t>
  </si>
  <si>
    <t>YALI0C07568p</t>
  </si>
  <si>
    <t>XM_501561.1</t>
  </si>
  <si>
    <t>XP_501561.1</t>
  </si>
  <si>
    <t>YALI0_C07568g</t>
  </si>
  <si>
    <t>YALI0C07590p</t>
  </si>
  <si>
    <t>XM_501562.1</t>
  </si>
  <si>
    <t>XP_501562.1</t>
  </si>
  <si>
    <t>YALI0_C07590g</t>
  </si>
  <si>
    <t>YALI0C07612p</t>
  </si>
  <si>
    <t>XM_501563.1</t>
  </si>
  <si>
    <t>XP_501563.1</t>
  </si>
  <si>
    <t>YALI0_C07612g</t>
  </si>
  <si>
    <t>YALI0C07634p</t>
  </si>
  <si>
    <t>XM_501564.2</t>
  </si>
  <si>
    <t>XP_501564.2</t>
  </si>
  <si>
    <t>YALI0_C07634g</t>
  </si>
  <si>
    <t>YALI0C07656p</t>
  </si>
  <si>
    <t>XM_501565.1</t>
  </si>
  <si>
    <t>XP_501565.1</t>
  </si>
  <si>
    <t>YALI0_C07656g</t>
  </si>
  <si>
    <t>YALI0C07678p</t>
  </si>
  <si>
    <t>XM_501566.1</t>
  </si>
  <si>
    <t>XP_501566.1</t>
  </si>
  <si>
    <t>YALI0_C07678g</t>
  </si>
  <si>
    <t>YALI0C07700p</t>
  </si>
  <si>
    <t>XM_501567.1</t>
  </si>
  <si>
    <t>XP_501567.1</t>
  </si>
  <si>
    <t>YALI0_C07700g</t>
  </si>
  <si>
    <t>YALI0C07722p</t>
  </si>
  <si>
    <t>XM_501568.1</t>
  </si>
  <si>
    <t>XP_501568.1</t>
  </si>
  <si>
    <t>YALI0_C07722g</t>
  </si>
  <si>
    <t>YALI0C07744p</t>
  </si>
  <si>
    <t>XM_501569.1</t>
  </si>
  <si>
    <t>XP_501569.1</t>
  </si>
  <si>
    <t>YALI0_C07744g</t>
  </si>
  <si>
    <t>YALI0C07777p</t>
  </si>
  <si>
    <t>XM_501571.1</t>
  </si>
  <si>
    <t>XP_501571.1</t>
  </si>
  <si>
    <t>YALI0_C07777g</t>
  </si>
  <si>
    <t>YALI0C07821p</t>
  </si>
  <si>
    <t>XM_501572.1</t>
  </si>
  <si>
    <t>XP_501572.1</t>
  </si>
  <si>
    <t>YALI0_C07821g</t>
  </si>
  <si>
    <t>YALI0C07843p</t>
  </si>
  <si>
    <t>XM_501573.1</t>
  </si>
  <si>
    <t>XP_501573.1</t>
  </si>
  <si>
    <t>YALI0_C07843g</t>
  </si>
  <si>
    <t>YALI0C07865p</t>
  </si>
  <si>
    <t>XM_501574.1</t>
  </si>
  <si>
    <t>XP_501574.1</t>
  </si>
  <si>
    <t>YALI0_C07865g</t>
  </si>
  <si>
    <t>YALI0C07887p</t>
  </si>
  <si>
    <t>XM_501575.1</t>
  </si>
  <si>
    <t>XP_501575.1</t>
  </si>
  <si>
    <t>YALI0_C07887g</t>
  </si>
  <si>
    <t>YALI0C07909p</t>
  </si>
  <si>
    <t>XM_501576.1</t>
  </si>
  <si>
    <t>XP_501576.1</t>
  </si>
  <si>
    <t>YALI0_C07909g</t>
  </si>
  <si>
    <t>YALI0C07931p</t>
  </si>
  <si>
    <t>XM_501577.1</t>
  </si>
  <si>
    <t>XP_501577.1</t>
  </si>
  <si>
    <t>YALI0_C07931g</t>
  </si>
  <si>
    <t>YALI0C07953p</t>
  </si>
  <si>
    <t>XM_501578.1</t>
  </si>
  <si>
    <t>XP_501578.1</t>
  </si>
  <si>
    <t>YALI0_C07953g</t>
  </si>
  <si>
    <t>YALI0C07975p</t>
  </si>
  <si>
    <t>XM_501579.1</t>
  </si>
  <si>
    <t>XP_501579.1</t>
  </si>
  <si>
    <t>YALI0_C07975g</t>
  </si>
  <si>
    <t>YALI0C08030p</t>
  </si>
  <si>
    <t>XM_501580.1</t>
  </si>
  <si>
    <t>XP_501580.1</t>
  </si>
  <si>
    <t>YALI0_C08030g</t>
  </si>
  <si>
    <t>66S preribosome component MAK16</t>
  </si>
  <si>
    <t>XM_501581.1</t>
  </si>
  <si>
    <t>XP_501581.1</t>
  </si>
  <si>
    <t>YALI0_C08052g</t>
  </si>
  <si>
    <t>YALI0C08074p</t>
  </si>
  <si>
    <t>XM_501582.1</t>
  </si>
  <si>
    <t>XP_501582.1</t>
  </si>
  <si>
    <t>YALI0_C08074g</t>
  </si>
  <si>
    <t>YALI0C08096p</t>
  </si>
  <si>
    <t>XM_501583.1</t>
  </si>
  <si>
    <t>XP_501583.1</t>
  </si>
  <si>
    <t>YALI0_C08096g</t>
  </si>
  <si>
    <t>YALI0C08118p</t>
  </si>
  <si>
    <t>XM_501584.1</t>
  </si>
  <si>
    <t>XP_501584.1</t>
  </si>
  <si>
    <t>YALI0_C08118g</t>
  </si>
  <si>
    <t>YALI0C08140p</t>
  </si>
  <si>
    <t>XM_501585.1</t>
  </si>
  <si>
    <t>XP_501585.1</t>
  </si>
  <si>
    <t>YALI0_C08140g</t>
  </si>
  <si>
    <t>YALI0C08184p</t>
  </si>
  <si>
    <t>XM_501586.1</t>
  </si>
  <si>
    <t>XP_501586.1</t>
  </si>
  <si>
    <t>YALI0_C08184g</t>
  </si>
  <si>
    <t>YALI0C08206p</t>
  </si>
  <si>
    <t>XM_501587.1</t>
  </si>
  <si>
    <t>XP_501587.1</t>
  </si>
  <si>
    <t>YALI0_C08206g</t>
  </si>
  <si>
    <t>YALI0C08220p</t>
  </si>
  <si>
    <t>XM_501588.2</t>
  </si>
  <si>
    <t>XP_501588.2</t>
  </si>
  <si>
    <t>YALI0_C08220g</t>
  </si>
  <si>
    <t>YALI0C08228p</t>
  </si>
  <si>
    <t>XM_501589.1</t>
  </si>
  <si>
    <t>XP_501589.1</t>
  </si>
  <si>
    <t>YALI0_C08228g</t>
  </si>
  <si>
    <t>YALI0C08283p</t>
  </si>
  <si>
    <t>XM_501592.1</t>
  </si>
  <si>
    <t>XP_501592.1</t>
  </si>
  <si>
    <t>YALI0_C08283g</t>
  </si>
  <si>
    <t>YALI0C08305p</t>
  </si>
  <si>
    <t>XM_501593.1</t>
  </si>
  <si>
    <t>XP_501593.1</t>
  </si>
  <si>
    <t>YALI0_C08305g</t>
  </si>
  <si>
    <t>YALI0C08327p</t>
  </si>
  <si>
    <t>XM_501594.1</t>
  </si>
  <si>
    <t>XP_501594.1</t>
  </si>
  <si>
    <t>YALI0_C08327g</t>
  </si>
  <si>
    <t>YALI0C08349p</t>
  </si>
  <si>
    <t>XM_501595.1</t>
  </si>
  <si>
    <t>XP_501595.1</t>
  </si>
  <si>
    <t>YALI0_C08349g</t>
  </si>
  <si>
    <t>YALI0C08371p</t>
  </si>
  <si>
    <t>XM_501596.1</t>
  </si>
  <si>
    <t>XP_501596.1</t>
  </si>
  <si>
    <t>YALI0_C08371g</t>
  </si>
  <si>
    <t>YALI0C08393p</t>
  </si>
  <si>
    <t>XM_501597.1</t>
  </si>
  <si>
    <t>XP_501597.1</t>
  </si>
  <si>
    <t>YALI0_C08393g</t>
  </si>
  <si>
    <t>YALI0C08415p</t>
  </si>
  <si>
    <t>XM_501598.1</t>
  </si>
  <si>
    <t>XP_501598.1</t>
  </si>
  <si>
    <t>YALI0_C08415g</t>
  </si>
  <si>
    <t>YALI0C08437p</t>
  </si>
  <si>
    <t>XM_501599.1</t>
  </si>
  <si>
    <t>XP_501599.1</t>
  </si>
  <si>
    <t>YALI0_C08437g</t>
  </si>
  <si>
    <t>YALI0C08459p</t>
  </si>
  <si>
    <t>XM_501600.1</t>
  </si>
  <si>
    <t>XP_501600.1</t>
  </si>
  <si>
    <t>YALI0_C08459g</t>
  </si>
  <si>
    <t>YALI0C08473p</t>
  </si>
  <si>
    <t>XM_501601.1</t>
  </si>
  <si>
    <t>XP_501601.1</t>
  </si>
  <si>
    <t>YALI0_C08473g</t>
  </si>
  <si>
    <t>YALI0C08481p</t>
  </si>
  <si>
    <t>XM_501602.1</t>
  </si>
  <si>
    <t>XP_501602.1</t>
  </si>
  <si>
    <t>YALI0_C08481g</t>
  </si>
  <si>
    <t>YALI0_C08503r</t>
  </si>
  <si>
    <t>YALI0C08547p</t>
  </si>
  <si>
    <t>XM_501603.1</t>
  </si>
  <si>
    <t>XP_501603.1</t>
  </si>
  <si>
    <t>YALI0_C08547g</t>
  </si>
  <si>
    <t>YALI0C08569p</t>
  </si>
  <si>
    <t>XM_501604.1</t>
  </si>
  <si>
    <t>XP_501604.1</t>
  </si>
  <si>
    <t>YALI0_C08569g</t>
  </si>
  <si>
    <t>YALI0C08591p</t>
  </si>
  <si>
    <t>XM_501605.1</t>
  </si>
  <si>
    <t>XP_501605.1</t>
  </si>
  <si>
    <t>YALI0_C08591g</t>
  </si>
  <si>
    <t>YALI0C08613p</t>
  </si>
  <si>
    <t>XM_501606.2</t>
  </si>
  <si>
    <t>XP_501606.2</t>
  </si>
  <si>
    <t>YALI0_C08613g</t>
  </si>
  <si>
    <t>YALI0C08635p</t>
  </si>
  <si>
    <t>XM_501607.1</t>
  </si>
  <si>
    <t>XP_501607.1</t>
  </si>
  <si>
    <t>YALI0_C08635g</t>
  </si>
  <si>
    <t>YALI0C08657p</t>
  </si>
  <si>
    <t>XM_501608.1</t>
  </si>
  <si>
    <t>XP_501608.1</t>
  </si>
  <si>
    <t>YALI0_C08657g</t>
  </si>
  <si>
    <t>YALI0C08679p</t>
  </si>
  <si>
    <t>XM_501609.2</t>
  </si>
  <si>
    <t>XP_501609.2</t>
  </si>
  <si>
    <t>YALI0_C08679g</t>
  </si>
  <si>
    <t>YALI0C08701p</t>
  </si>
  <si>
    <t>XM_501610.1</t>
  </si>
  <si>
    <t>XP_501610.1</t>
  </si>
  <si>
    <t>YALI0_C08701g</t>
  </si>
  <si>
    <t>mitochondrial 54S ribosomal protein YmL33</t>
  </si>
  <si>
    <t>XM_501611.1</t>
  </si>
  <si>
    <t>XP_501611.1</t>
  </si>
  <si>
    <t>YALI0_C08723g</t>
  </si>
  <si>
    <t>YALI0C08745p</t>
  </si>
  <si>
    <t>XM_501612.1</t>
  </si>
  <si>
    <t>XP_501612.1</t>
  </si>
  <si>
    <t>YALI0_C08745g</t>
  </si>
  <si>
    <t>YALI0C08767p</t>
  </si>
  <si>
    <t>XM_501613.1</t>
  </si>
  <si>
    <t>XP_501613.1</t>
  </si>
  <si>
    <t>YALI0_C08767g</t>
  </si>
  <si>
    <t>YALI0C08782p</t>
  </si>
  <si>
    <t>XM_501614.1</t>
  </si>
  <si>
    <t>XP_501614.1</t>
  </si>
  <si>
    <t>YALI0_C08782g</t>
  </si>
  <si>
    <t>YALI0C08811p</t>
  </si>
  <si>
    <t>XM_501615.1</t>
  </si>
  <si>
    <t>XP_501615.1</t>
  </si>
  <si>
    <t>YALI0_C08811g</t>
  </si>
  <si>
    <t>YALI0C08833p</t>
  </si>
  <si>
    <t>XM_501616.2</t>
  </si>
  <si>
    <t>XP_501616.2</t>
  </si>
  <si>
    <t>YALI0_C08833g</t>
  </si>
  <si>
    <t>YALI0C08855p</t>
  </si>
  <si>
    <t>XM_501617.1</t>
  </si>
  <si>
    <t>XP_501617.1</t>
  </si>
  <si>
    <t>YALI0_C08855g</t>
  </si>
  <si>
    <t>YALI0C08877p</t>
  </si>
  <si>
    <t>XM_501618.1</t>
  </si>
  <si>
    <t>XP_501618.1</t>
  </si>
  <si>
    <t>YALI0_C08877g</t>
  </si>
  <si>
    <t>YALI0C08899p</t>
  </si>
  <si>
    <t>XM_501619.1</t>
  </si>
  <si>
    <t>XP_501619.1</t>
  </si>
  <si>
    <t>YALI0_C08899g</t>
  </si>
  <si>
    <t>YALI0C08921p</t>
  </si>
  <si>
    <t>XM_501620.2</t>
  </si>
  <si>
    <t>XP_501620.2</t>
  </si>
  <si>
    <t>YALI0_C08921g</t>
  </si>
  <si>
    <t>YALI0C08943p</t>
  </si>
  <si>
    <t>XM_501621.1</t>
  </si>
  <si>
    <t>XP_501621.1</t>
  </si>
  <si>
    <t>YALI0_C08943g</t>
  </si>
  <si>
    <t>YALI0C08960p</t>
  </si>
  <si>
    <t>XM_501622.1</t>
  </si>
  <si>
    <t>XP_501622.1</t>
  </si>
  <si>
    <t>YALI0_C08960g</t>
  </si>
  <si>
    <t>YALI0C08965p</t>
  </si>
  <si>
    <t>XM_501623.2</t>
  </si>
  <si>
    <t>XP_501623.2</t>
  </si>
  <si>
    <t>YALI0_C08965g</t>
  </si>
  <si>
    <t>YALI0C08987p</t>
  </si>
  <si>
    <t>XM_501624.1</t>
  </si>
  <si>
    <t>XP_501624.1</t>
  </si>
  <si>
    <t>YALI0_C08987g</t>
  </si>
  <si>
    <t>XR_002432095.1</t>
  </si>
  <si>
    <t>YALI0_C08998r</t>
  </si>
  <si>
    <t>YALI0C09009p</t>
  </si>
  <si>
    <t>XM_501625.1</t>
  </si>
  <si>
    <t>XP_501625.1</t>
  </si>
  <si>
    <t>YALI0_C09009g</t>
  </si>
  <si>
    <t>YALI0C09031p</t>
  </si>
  <si>
    <t>XM_501626.1</t>
  </si>
  <si>
    <t>XP_501626.1</t>
  </si>
  <si>
    <t>YALI0_C09031g</t>
  </si>
  <si>
    <t>YALI0_C09053r</t>
  </si>
  <si>
    <t>XR_002432096.1</t>
  </si>
  <si>
    <t>YALI0_C09064r</t>
  </si>
  <si>
    <t>YALI0_C09075r</t>
  </si>
  <si>
    <t>YALI0C09119p</t>
  </si>
  <si>
    <t>XM_501627.1</t>
  </si>
  <si>
    <t>XP_501627.1</t>
  </si>
  <si>
    <t>YALI0_C09119g</t>
  </si>
  <si>
    <t>YALI0C09141p</t>
  </si>
  <si>
    <t>XM_501628.1</t>
  </si>
  <si>
    <t>XP_501628.1</t>
  </si>
  <si>
    <t>YALI0_C09141g</t>
  </si>
  <si>
    <t>YALI0C09163p</t>
  </si>
  <si>
    <t>XM_501629.1</t>
  </si>
  <si>
    <t>XP_501629.1</t>
  </si>
  <si>
    <t>YALI0_C09163g</t>
  </si>
  <si>
    <t>YALI0C09185p</t>
  </si>
  <si>
    <t>XM_501630.1</t>
  </si>
  <si>
    <t>XP_501630.1</t>
  </si>
  <si>
    <t>YALI0_C09185g</t>
  </si>
  <si>
    <t>60S ribosomal protein L16</t>
  </si>
  <si>
    <t>XM_501632.1</t>
  </si>
  <si>
    <t>XP_501632.1</t>
  </si>
  <si>
    <t>YALI0_C09218g</t>
  </si>
  <si>
    <t>YALI0C09232p</t>
  </si>
  <si>
    <t>XM_501633.2</t>
  </si>
  <si>
    <t>XP_501633.2</t>
  </si>
  <si>
    <t>YALI0_C09232g</t>
  </si>
  <si>
    <t>YALI0C09240p</t>
  </si>
  <si>
    <t>XM_501634.1</t>
  </si>
  <si>
    <t>XP_501634.1</t>
  </si>
  <si>
    <t>YALI0_C09240g</t>
  </si>
  <si>
    <t>YALI0C09262p</t>
  </si>
  <si>
    <t>XM_501635.1</t>
  </si>
  <si>
    <t>XP_501635.1</t>
  </si>
  <si>
    <t>YALI0_C09262g</t>
  </si>
  <si>
    <t>YALI0C09284p</t>
  </si>
  <si>
    <t>XM_501636.1</t>
  </si>
  <si>
    <t>XP_501636.1</t>
  </si>
  <si>
    <t>YALI0_C09284g</t>
  </si>
  <si>
    <t>YALI0C09328p</t>
  </si>
  <si>
    <t>XM_501637.1</t>
  </si>
  <si>
    <t>XP_501637.1</t>
  </si>
  <si>
    <t>YALI0_C09328g</t>
  </si>
  <si>
    <t>YALI0C09350p</t>
  </si>
  <si>
    <t>XM_501638.1</t>
  </si>
  <si>
    <t>XP_501638.1</t>
  </si>
  <si>
    <t>YALI0_C09350g</t>
  </si>
  <si>
    <t>YALI0C09372p</t>
  </si>
  <si>
    <t>XM_501639.1</t>
  </si>
  <si>
    <t>XP_501639.1</t>
  </si>
  <si>
    <t>YALI0_C09372g</t>
  </si>
  <si>
    <t>YALI0C09394p</t>
  </si>
  <si>
    <t>XM_501640.1</t>
  </si>
  <si>
    <t>XP_501640.1</t>
  </si>
  <si>
    <t>YALI0_C09394g</t>
  </si>
  <si>
    <t>XR_002432097.1</t>
  </si>
  <si>
    <t>YALI0_C09405r</t>
  </si>
  <si>
    <t>YALI0_C09416r</t>
  </si>
  <si>
    <t>YALI0C09438p</t>
  </si>
  <si>
    <t>XM_501641.1</t>
  </si>
  <si>
    <t>XP_501641.1</t>
  </si>
  <si>
    <t>YALI0_C09438g</t>
  </si>
  <si>
    <t>YALI0C09460p</t>
  </si>
  <si>
    <t>XM_501642.1</t>
  </si>
  <si>
    <t>XP_501642.1</t>
  </si>
  <si>
    <t>YALI0_C09460g</t>
  </si>
  <si>
    <t>YALI0C09482p</t>
  </si>
  <si>
    <t>XM_501643.1</t>
  </si>
  <si>
    <t>XP_501643.1</t>
  </si>
  <si>
    <t>YALI0_C09482g</t>
  </si>
  <si>
    <t>YALI0C09504p</t>
  </si>
  <si>
    <t>XM_501644.1</t>
  </si>
  <si>
    <t>XP_501644.1</t>
  </si>
  <si>
    <t>YALI0_C09504g</t>
  </si>
  <si>
    <t>YALI0C09526p</t>
  </si>
  <si>
    <t>XM_501645.1</t>
  </si>
  <si>
    <t>XP_501645.1</t>
  </si>
  <si>
    <t>YALI0_C09526g</t>
  </si>
  <si>
    <t>YALI0C09548p</t>
  </si>
  <si>
    <t>XM_501646.1</t>
  </si>
  <si>
    <t>XP_501646.1</t>
  </si>
  <si>
    <t>YALI0_C09548g</t>
  </si>
  <si>
    <t>YALI0C09570p</t>
  </si>
  <si>
    <t>XM_501647.1</t>
  </si>
  <si>
    <t>XP_501647.1</t>
  </si>
  <si>
    <t>YALI0_C09570g</t>
  </si>
  <si>
    <t>YALI0C09592p</t>
  </si>
  <si>
    <t>XM_501648.1</t>
  </si>
  <si>
    <t>XP_501648.1</t>
  </si>
  <si>
    <t>YALI0_C09592g</t>
  </si>
  <si>
    <t>YALI0C09614p</t>
  </si>
  <si>
    <t>XM_501649.1</t>
  </si>
  <si>
    <t>XP_501649.1</t>
  </si>
  <si>
    <t>YALI0_C09614g</t>
  </si>
  <si>
    <t>YALI0C09636p</t>
  </si>
  <si>
    <t>XM_501650.1</t>
  </si>
  <si>
    <t>XP_501650.1</t>
  </si>
  <si>
    <t>YALI0_C09636g</t>
  </si>
  <si>
    <t>YALI0C09658p</t>
  </si>
  <si>
    <t>XM_501651.1</t>
  </si>
  <si>
    <t>XP_501651.1</t>
  </si>
  <si>
    <t>YALI0_C09658g</t>
  </si>
  <si>
    <t>YALI0C09680p</t>
  </si>
  <si>
    <t>XM_501652.1</t>
  </si>
  <si>
    <t>XP_501652.1</t>
  </si>
  <si>
    <t>YALI0_C09680g</t>
  </si>
  <si>
    <t>YALI0C09735p</t>
  </si>
  <si>
    <t>XM_501653.2</t>
  </si>
  <si>
    <t>XP_501653.2</t>
  </si>
  <si>
    <t>YALI0_C09735g</t>
  </si>
  <si>
    <t>YALI0C09757p</t>
  </si>
  <si>
    <t>XM_501654.1</t>
  </si>
  <si>
    <t>XP_501654.1</t>
  </si>
  <si>
    <t>YALI0_C09757g</t>
  </si>
  <si>
    <t>YALI0C09779p</t>
  </si>
  <si>
    <t>XM_501655.1</t>
  </si>
  <si>
    <t>XP_501655.1</t>
  </si>
  <si>
    <t>YALI0_C09779g</t>
  </si>
  <si>
    <t>YALI0C09801p</t>
  </si>
  <si>
    <t>XM_501656.1</t>
  </si>
  <si>
    <t>XP_501656.1</t>
  </si>
  <si>
    <t>YALI0_C09801g</t>
  </si>
  <si>
    <t>YALI0C09823p</t>
  </si>
  <si>
    <t>XM_501657.1</t>
  </si>
  <si>
    <t>XP_501657.1</t>
  </si>
  <si>
    <t>YALI0_C09823g</t>
  </si>
  <si>
    <t>YALI0C09845p</t>
  </si>
  <si>
    <t>XM_501658.1</t>
  </si>
  <si>
    <t>XP_501658.1</t>
  </si>
  <si>
    <t>YALI0_C09845g</t>
  </si>
  <si>
    <t>YALI0C09889p</t>
  </si>
  <si>
    <t>XM_501659.1</t>
  </si>
  <si>
    <t>XP_501659.1</t>
  </si>
  <si>
    <t>YALI0_C09889g</t>
  </si>
  <si>
    <t>YALI0C09904p</t>
  </si>
  <si>
    <t>XM_501660.1</t>
  </si>
  <si>
    <t>XP_501660.1</t>
  </si>
  <si>
    <t>YALI0_C09904g</t>
  </si>
  <si>
    <t>YALI0C09933p</t>
  </si>
  <si>
    <t>XM_501661.1</t>
  </si>
  <si>
    <t>XP_501661.1</t>
  </si>
  <si>
    <t>YALI0_C09933g</t>
  </si>
  <si>
    <t>YALI0C09966p</t>
  </si>
  <si>
    <t>XM_501663.1</t>
  </si>
  <si>
    <t>XP_501663.1</t>
  </si>
  <si>
    <t>YALI0_C09966g</t>
  </si>
  <si>
    <t>YALI0C09988p</t>
  </si>
  <si>
    <t>XM_501664.1</t>
  </si>
  <si>
    <t>XP_501664.1</t>
  </si>
  <si>
    <t>YALI0_C09988g</t>
  </si>
  <si>
    <t>YALI0C10010p</t>
  </si>
  <si>
    <t>XM_501665.1</t>
  </si>
  <si>
    <t>XP_501665.1</t>
  </si>
  <si>
    <t>YALI0_C10010g</t>
  </si>
  <si>
    <t>YALI0C10032p</t>
  </si>
  <si>
    <t>XM_501666.1</t>
  </si>
  <si>
    <t>XP_501666.1</t>
  </si>
  <si>
    <t>YALI0_C10032g</t>
  </si>
  <si>
    <t>YALI0C10054p</t>
  </si>
  <si>
    <t>XM_501667.1</t>
  </si>
  <si>
    <t>XP_501667.1</t>
  </si>
  <si>
    <t>YALI0_C10054g</t>
  </si>
  <si>
    <t>YALI0C10076p</t>
  </si>
  <si>
    <t>XM_501668.1</t>
  </si>
  <si>
    <t>XP_501668.1</t>
  </si>
  <si>
    <t>YALI0_C10076g</t>
  </si>
  <si>
    <t>YALI0C10098p</t>
  </si>
  <si>
    <t>XM_501669.2</t>
  </si>
  <si>
    <t>XP_501669.2</t>
  </si>
  <si>
    <t>YALI0_C10098g</t>
  </si>
  <si>
    <t>YALI0C10120p</t>
  </si>
  <si>
    <t>XM_501670.1</t>
  </si>
  <si>
    <t>XP_501670.1</t>
  </si>
  <si>
    <t>YALI0_C10120g</t>
  </si>
  <si>
    <t>YALI0C10135p</t>
  </si>
  <si>
    <t>XM_002142994.1</t>
  </si>
  <si>
    <t>XP_002143030.1</t>
  </si>
  <si>
    <t>YALI0_C10135g</t>
  </si>
  <si>
    <t>YALI0C10142p</t>
  </si>
  <si>
    <t>XM_501671.1</t>
  </si>
  <si>
    <t>XP_501671.1</t>
  </si>
  <si>
    <t>YALI0_C10142g</t>
  </si>
  <si>
    <t>YALI0_C10164r</t>
  </si>
  <si>
    <t>YALI0C10208p</t>
  </si>
  <si>
    <t>XM_501672.1</t>
  </si>
  <si>
    <t>XP_501672.1</t>
  </si>
  <si>
    <t>YALI0_C10208g</t>
  </si>
  <si>
    <t>XR_002432098.1</t>
  </si>
  <si>
    <t>YALI0_C10219r</t>
  </si>
  <si>
    <t>YALI0C10230p</t>
  </si>
  <si>
    <t>XM_501673.1</t>
  </si>
  <si>
    <t>XP_501673.1</t>
  </si>
  <si>
    <t>YALI0_C10230g</t>
  </si>
  <si>
    <t>YALI0C10252p</t>
  </si>
  <si>
    <t>XM_501674.1</t>
  </si>
  <si>
    <t>XP_501674.1</t>
  </si>
  <si>
    <t>YALI0_C10252g</t>
  </si>
  <si>
    <t>YALI0C10274p</t>
  </si>
  <si>
    <t>XM_501675.1</t>
  </si>
  <si>
    <t>XP_501675.1</t>
  </si>
  <si>
    <t>YALI0_C10274g</t>
  </si>
  <si>
    <t>YALI0C10311p</t>
  </si>
  <si>
    <t>XM_501676.1</t>
  </si>
  <si>
    <t>XP_501676.1</t>
  </si>
  <si>
    <t>YALI0_C10311g</t>
  </si>
  <si>
    <t>YALI0_C10362r</t>
  </si>
  <si>
    <t>XR_002432099.1</t>
  </si>
  <si>
    <t>YALI0_C10384r</t>
  </si>
  <si>
    <t>YALI0_C10406r</t>
  </si>
  <si>
    <t>YALI0C10428p</t>
  </si>
  <si>
    <t>XM_501678.1</t>
  </si>
  <si>
    <t>XP_501678.1</t>
  </si>
  <si>
    <t>YALI0_C10428g</t>
  </si>
  <si>
    <t>YALI0C10450p</t>
  </si>
  <si>
    <t>XM_501679.1</t>
  </si>
  <si>
    <t>XP_501679.1</t>
  </si>
  <si>
    <t>YALI0_C10450g</t>
  </si>
  <si>
    <t>YALI0C10472p</t>
  </si>
  <si>
    <t>XM_501680.1</t>
  </si>
  <si>
    <t>XP_501680.1</t>
  </si>
  <si>
    <t>YALI0_C10472g</t>
  </si>
  <si>
    <t>YALI0C10494p</t>
  </si>
  <si>
    <t>XM_501681.1</t>
  </si>
  <si>
    <t>XP_501681.1</t>
  </si>
  <si>
    <t>YALI0_C10494g</t>
  </si>
  <si>
    <t>YALI0C10516p</t>
  </si>
  <si>
    <t>XM_501682.1</t>
  </si>
  <si>
    <t>XP_501682.1</t>
  </si>
  <si>
    <t>YALI0_C10516g</t>
  </si>
  <si>
    <t>YALI0C10538p</t>
  </si>
  <si>
    <t>XM_501683.2</t>
  </si>
  <si>
    <t>XP_501683.2</t>
  </si>
  <si>
    <t>YALI0_C10538g</t>
  </si>
  <si>
    <t>YALI0C10604p</t>
  </si>
  <si>
    <t>XM_501685.1</t>
  </si>
  <si>
    <t>XP_501685.1</t>
  </si>
  <si>
    <t>YALI0_C10604g</t>
  </si>
  <si>
    <t>YALI0C10626p</t>
  </si>
  <si>
    <t>XM_501686.1</t>
  </si>
  <si>
    <t>XP_501686.1</t>
  </si>
  <si>
    <t>YALI0_C10626g</t>
  </si>
  <si>
    <t>XR_002432100.1</t>
  </si>
  <si>
    <t>YALI0_C10637r</t>
  </si>
  <si>
    <t>YALI0C10648p</t>
  </si>
  <si>
    <t>XM_501687.2</t>
  </si>
  <si>
    <t>XP_501687.2</t>
  </si>
  <si>
    <t>YALI0_C10648g</t>
  </si>
  <si>
    <t>YALI0C10670p</t>
  </si>
  <si>
    <t>XM_501688.1</t>
  </si>
  <si>
    <t>XP_501688.1</t>
  </si>
  <si>
    <t>YALI0_C10670g</t>
  </si>
  <si>
    <t>YALI0C10692p</t>
  </si>
  <si>
    <t>XM_501689.1</t>
  </si>
  <si>
    <t>XP_501689.1</t>
  </si>
  <si>
    <t>YALI0_C10692g</t>
  </si>
  <si>
    <t>YALI0C10714p</t>
  </si>
  <si>
    <t>XM_501690.1</t>
  </si>
  <si>
    <t>XP_501690.1</t>
  </si>
  <si>
    <t>YALI0_C10714g</t>
  </si>
  <si>
    <t>YALI0C10736p</t>
  </si>
  <si>
    <t>XM_501691.1</t>
  </si>
  <si>
    <t>XP_501691.1</t>
  </si>
  <si>
    <t>YALI0_C10736g</t>
  </si>
  <si>
    <t>YALI0C10758p</t>
  </si>
  <si>
    <t>XM_501692.1</t>
  </si>
  <si>
    <t>XP_501692.1</t>
  </si>
  <si>
    <t>YALI0_C10758g</t>
  </si>
  <si>
    <t>YALI0C10780p</t>
  </si>
  <si>
    <t>XM_501693.1</t>
  </si>
  <si>
    <t>XP_501693.1</t>
  </si>
  <si>
    <t>YALI0_C10780g</t>
  </si>
  <si>
    <t>YALI0C10802p</t>
  </si>
  <si>
    <t>XM_501694.1</t>
  </si>
  <si>
    <t>XP_501694.1</t>
  </si>
  <si>
    <t>YALI0_C10802g</t>
  </si>
  <si>
    <t>YALI0C10824p</t>
  </si>
  <si>
    <t>XM_501695.1</t>
  </si>
  <si>
    <t>XP_501695.1</t>
  </si>
  <si>
    <t>YALI0_C10824g</t>
  </si>
  <si>
    <t>YALI0C10846p</t>
  </si>
  <si>
    <t>XM_501696.1</t>
  </si>
  <si>
    <t>XP_501696.1</t>
  </si>
  <si>
    <t>YALI0_C10846g</t>
  </si>
  <si>
    <t>YALI0C10868p</t>
  </si>
  <si>
    <t>XM_501697.1</t>
  </si>
  <si>
    <t>XP_501697.1</t>
  </si>
  <si>
    <t>YALI0_C10868g</t>
  </si>
  <si>
    <t>YALI0C10879p</t>
  </si>
  <si>
    <t>XM_501698.1</t>
  </si>
  <si>
    <t>XP_501698.1</t>
  </si>
  <si>
    <t>YALI0_C10879g</t>
  </si>
  <si>
    <t>YALI0C10901p</t>
  </si>
  <si>
    <t>XM_501699.1</t>
  </si>
  <si>
    <t>XP_501699.1</t>
  </si>
  <si>
    <t>YALI0_C10901g</t>
  </si>
  <si>
    <t>YALI0C10923p</t>
  </si>
  <si>
    <t>XM_501700.2</t>
  </si>
  <si>
    <t>XP_501700.2</t>
  </si>
  <si>
    <t>YALI0_C10923g</t>
  </si>
  <si>
    <t>YALI0C10945p</t>
  </si>
  <si>
    <t>XM_501701.1</t>
  </si>
  <si>
    <t>XP_501701.1</t>
  </si>
  <si>
    <t>YALI0_C10945g</t>
  </si>
  <si>
    <t>YALI0C10967p</t>
  </si>
  <si>
    <t>XM_501702.1</t>
  </si>
  <si>
    <t>XP_501702.1</t>
  </si>
  <si>
    <t>YALI0_C10967g</t>
  </si>
  <si>
    <t>YALI0C10989p</t>
  </si>
  <si>
    <t>XM_501703.1</t>
  </si>
  <si>
    <t>XP_501703.1</t>
  </si>
  <si>
    <t>YALI0_C10989g</t>
  </si>
  <si>
    <t>YALI0C11011p</t>
  </si>
  <si>
    <t>XM_501704.1</t>
  </si>
  <si>
    <t>XP_501704.1</t>
  </si>
  <si>
    <t>YALI0_C11011g</t>
  </si>
  <si>
    <t>YALI0C11033p</t>
  </si>
  <si>
    <t>XM_501705.1</t>
  </si>
  <si>
    <t>XP_501705.1</t>
  </si>
  <si>
    <t>YALI0_C11033g</t>
  </si>
  <si>
    <t>YALI0C11055p</t>
  </si>
  <si>
    <t>XM_501706.1</t>
  </si>
  <si>
    <t>XP_501706.1</t>
  </si>
  <si>
    <t>YALI0_C11055g</t>
  </si>
  <si>
    <t>YALI0C11077p</t>
  </si>
  <si>
    <t>XM_501707.1</t>
  </si>
  <si>
    <t>XP_501707.1</t>
  </si>
  <si>
    <t>YALI0_C11077g</t>
  </si>
  <si>
    <t>YALI0C11165p</t>
  </si>
  <si>
    <t>XM_501711.1</t>
  </si>
  <si>
    <t>XP_501711.1</t>
  </si>
  <si>
    <t>YALI0_C11165g</t>
  </si>
  <si>
    <t>YALI0_C11187r</t>
  </si>
  <si>
    <t>XR_002432101.1</t>
  </si>
  <si>
    <t>YALI0_C11198r</t>
  </si>
  <si>
    <t>YALI0C11209p</t>
  </si>
  <si>
    <t>XM_501712.1</t>
  </si>
  <si>
    <t>XP_501712.1</t>
  </si>
  <si>
    <t>YALI0_C11209g</t>
  </si>
  <si>
    <t>YALI0C11231p</t>
  </si>
  <si>
    <t>XM_501713.1</t>
  </si>
  <si>
    <t>XP_501713.1</t>
  </si>
  <si>
    <t>YALI0_C11231g</t>
  </si>
  <si>
    <t>YALI0C11253p</t>
  </si>
  <si>
    <t>XM_501714.1</t>
  </si>
  <si>
    <t>XP_501714.1</t>
  </si>
  <si>
    <t>YALI0_C11253g</t>
  </si>
  <si>
    <t>YALI0C11275p</t>
  </si>
  <si>
    <t>XM_501715.2</t>
  </si>
  <si>
    <t>XP_501715.2</t>
  </si>
  <si>
    <t>YALI0_C11275g</t>
  </si>
  <si>
    <t>YALI0C11297p</t>
  </si>
  <si>
    <t>XM_501716.1</t>
  </si>
  <si>
    <t>XP_501716.1</t>
  </si>
  <si>
    <t>YALI0_C11297g</t>
  </si>
  <si>
    <t>YALI0C11319p</t>
  </si>
  <si>
    <t>XM_501717.1</t>
  </si>
  <si>
    <t>XP_501717.1</t>
  </si>
  <si>
    <t>YALI0_C11319g</t>
  </si>
  <si>
    <t>YALI0C11341p</t>
  </si>
  <si>
    <t>XM_501718.1</t>
  </si>
  <si>
    <t>XP_501718.1</t>
  </si>
  <si>
    <t>YALI0_C11341g</t>
  </si>
  <si>
    <t>YALI0C11363p</t>
  </si>
  <si>
    <t>XM_501719.1</t>
  </si>
  <si>
    <t>XP_501719.1</t>
  </si>
  <si>
    <t>YALI0_C11363g</t>
  </si>
  <si>
    <t>YALI0C11385p</t>
  </si>
  <si>
    <t>XM_501720.1</t>
  </si>
  <si>
    <t>XP_501720.1</t>
  </si>
  <si>
    <t>YALI0_C11385g</t>
  </si>
  <si>
    <t>YALI0C11407p</t>
  </si>
  <si>
    <t>XM_501721.1</t>
  </si>
  <si>
    <t>XP_501721.1</t>
  </si>
  <si>
    <t>YALI0_C11407g</t>
  </si>
  <si>
    <t>YALI0C11429p</t>
  </si>
  <si>
    <t>XM_501722.1</t>
  </si>
  <si>
    <t>XP_501722.1</t>
  </si>
  <si>
    <t>YALI0_C11429g</t>
  </si>
  <si>
    <t>YALI0C11451p</t>
  </si>
  <si>
    <t>XM_501723.2</t>
  </si>
  <si>
    <t>XP_501723.2</t>
  </si>
  <si>
    <t>YALI0_C11451g</t>
  </si>
  <si>
    <t>YALI0C11473p</t>
  </si>
  <si>
    <t>XM_501724.1</t>
  </si>
  <si>
    <t>XP_501724.1</t>
  </si>
  <si>
    <t>YALI0_C11473g</t>
  </si>
  <si>
    <t>YALI0C11495p</t>
  </si>
  <si>
    <t>XM_501725.1</t>
  </si>
  <si>
    <t>XP_501725.1</t>
  </si>
  <si>
    <t>YALI0_C11495g</t>
  </si>
  <si>
    <t>YALI0C11517p</t>
  </si>
  <si>
    <t>XM_501726.2</t>
  </si>
  <si>
    <t>XP_501726.2</t>
  </si>
  <si>
    <t>YALI0_C11517g</t>
  </si>
  <si>
    <t>YALI0C11539p</t>
  </si>
  <si>
    <t>XM_501727.1</t>
  </si>
  <si>
    <t>XP_501727.1</t>
  </si>
  <si>
    <t>YALI0_C11539g</t>
  </si>
  <si>
    <t>YALI0C11561p</t>
  </si>
  <si>
    <t>XM_501728.1</t>
  </si>
  <si>
    <t>XP_501728.1</t>
  </si>
  <si>
    <t>YALI0_C11561g</t>
  </si>
  <si>
    <t>YALI0C11583p</t>
  </si>
  <si>
    <t>XM_501729.2</t>
  </si>
  <si>
    <t>XP_501729.2</t>
  </si>
  <si>
    <t>YALI0_C11583g</t>
  </si>
  <si>
    <t>YALI0C11605p</t>
  </si>
  <si>
    <t>XM_501730.1</t>
  </si>
  <si>
    <t>XP_501730.1</t>
  </si>
  <si>
    <t>YALI0_C11605g</t>
  </si>
  <si>
    <t>YALI0C11627p</t>
  </si>
  <si>
    <t>XM_501731.1</t>
  </si>
  <si>
    <t>XP_501731.1</t>
  </si>
  <si>
    <t>YALI0_C11627g</t>
  </si>
  <si>
    <t>YALI0C11649p</t>
  </si>
  <si>
    <t>XM_501732.1</t>
  </si>
  <si>
    <t>XP_501732.1</t>
  </si>
  <si>
    <t>YALI0_C11649g</t>
  </si>
  <si>
    <t>YALI0C11671p</t>
  </si>
  <si>
    <t>XM_501733.1</t>
  </si>
  <si>
    <t>XP_501733.1</t>
  </si>
  <si>
    <t>YALI0_C11671g</t>
  </si>
  <si>
    <t>YALI0C11693p</t>
  </si>
  <si>
    <t>XM_501734.1</t>
  </si>
  <si>
    <t>XP_501734.1</t>
  </si>
  <si>
    <t>YALI0_C11693g</t>
  </si>
  <si>
    <t>YALI0C11715p</t>
  </si>
  <si>
    <t>XM_501735.1</t>
  </si>
  <si>
    <t>XP_501735.1</t>
  </si>
  <si>
    <t>YALI0_C11715g</t>
  </si>
  <si>
    <t>YALI0_C11737r</t>
  </si>
  <si>
    <t>YALI0C11781p</t>
  </si>
  <si>
    <t>XM_501736.1</t>
  </si>
  <si>
    <t>XP_501736.1</t>
  </si>
  <si>
    <t>YALI0_C11781g</t>
  </si>
  <si>
    <t>YALI0C11803p</t>
  </si>
  <si>
    <t>XM_501737.1</t>
  </si>
  <si>
    <t>XP_501737.1</t>
  </si>
  <si>
    <t>YALI0_C11803g</t>
  </si>
  <si>
    <t>YALI0C11825p</t>
  </si>
  <si>
    <t>XM_501738.1</t>
  </si>
  <si>
    <t>XP_501738.1</t>
  </si>
  <si>
    <t>YALI0_C11825g</t>
  </si>
  <si>
    <t>YALI0C11836p</t>
  </si>
  <si>
    <t>XM_501739.1</t>
  </si>
  <si>
    <t>XP_501739.1</t>
  </si>
  <si>
    <t>YALI0_C11836g</t>
  </si>
  <si>
    <t>YALI0C11858p</t>
  </si>
  <si>
    <t>XM_501740.1</t>
  </si>
  <si>
    <t>XP_501740.1</t>
  </si>
  <si>
    <t>YALI0_C11858g</t>
  </si>
  <si>
    <t>YALI0C11880p</t>
  </si>
  <si>
    <t>XM_501741.1</t>
  </si>
  <si>
    <t>XP_501741.1</t>
  </si>
  <si>
    <t>YALI0_C11880g</t>
  </si>
  <si>
    <t>YALI0_C11902r</t>
  </si>
  <si>
    <t>YALI0C11946p</t>
  </si>
  <si>
    <t>XM_501742.1</t>
  </si>
  <si>
    <t>XP_501742.1</t>
  </si>
  <si>
    <t>YALI0_C11946g</t>
  </si>
  <si>
    <t>YALI0C11968p</t>
  </si>
  <si>
    <t>XM_501743.1</t>
  </si>
  <si>
    <t>XP_501743.1</t>
  </si>
  <si>
    <t>YALI0_C11968g</t>
  </si>
  <si>
    <t>YALI0_C11990r</t>
  </si>
  <si>
    <t>YALI0C12012p</t>
  </si>
  <si>
    <t>XM_501744.1</t>
  </si>
  <si>
    <t>XP_501744.1</t>
  </si>
  <si>
    <t>YALI0_C12012g</t>
  </si>
  <si>
    <t>YALI0C12034p</t>
  </si>
  <si>
    <t>XM_501745.1</t>
  </si>
  <si>
    <t>XP_501745.1</t>
  </si>
  <si>
    <t>YALI0_C12034g</t>
  </si>
  <si>
    <t>YALI0C12056p</t>
  </si>
  <si>
    <t>XM_501746.2</t>
  </si>
  <si>
    <t>XP_501746.2</t>
  </si>
  <si>
    <t>YALI0_C12056g</t>
  </si>
  <si>
    <t>YALI0_C12078r</t>
  </si>
  <si>
    <t>YALI0C12100p</t>
  </si>
  <si>
    <t>XM_501747.1</t>
  </si>
  <si>
    <t>XP_501747.1</t>
  </si>
  <si>
    <t>YALI0_C12100g</t>
  </si>
  <si>
    <t>YALI0C12122p</t>
  </si>
  <si>
    <t>XM_501748.1</t>
  </si>
  <si>
    <t>XP_501748.1</t>
  </si>
  <si>
    <t>YALI0_C12122g</t>
  </si>
  <si>
    <t>YALI0C12144p</t>
  </si>
  <si>
    <t>XM_501749.1</t>
  </si>
  <si>
    <t>XP_501749.1</t>
  </si>
  <si>
    <t>YALI0_C12144g</t>
  </si>
  <si>
    <t>YALI0C12166p</t>
  </si>
  <si>
    <t>XM_501750.2</t>
  </si>
  <si>
    <t>XP_501750.2</t>
  </si>
  <si>
    <t>YALI0_C12166g</t>
  </si>
  <si>
    <t>YALI0C12188p</t>
  </si>
  <si>
    <t>XM_501751.1</t>
  </si>
  <si>
    <t>XP_501751.1</t>
  </si>
  <si>
    <t>YALI0_C12188g</t>
  </si>
  <si>
    <t>YALI0C12210p</t>
  </si>
  <si>
    <t>XM_501752.2</t>
  </si>
  <si>
    <t>XP_501752.2</t>
  </si>
  <si>
    <t>YALI0_C12210g</t>
  </si>
  <si>
    <t>YALI0C12232p</t>
  </si>
  <si>
    <t>XM_501753.1</t>
  </si>
  <si>
    <t>XP_501753.1</t>
  </si>
  <si>
    <t>YALI0_C12232g</t>
  </si>
  <si>
    <t>YALI0C12254p</t>
  </si>
  <si>
    <t>XM_501754.1</t>
  </si>
  <si>
    <t>XP_501754.1</t>
  </si>
  <si>
    <t>YALI0_C12254g</t>
  </si>
  <si>
    <t>YALI0C12276p</t>
  </si>
  <si>
    <t>XM_501755.1</t>
  </si>
  <si>
    <t>XP_501755.1</t>
  </si>
  <si>
    <t>YALI0_C12276g</t>
  </si>
  <si>
    <t>YALI0_C12298r</t>
  </si>
  <si>
    <t>XR_002432102.1</t>
  </si>
  <si>
    <t>YALI0_C12309r</t>
  </si>
  <si>
    <t>YALI0_C12320r</t>
  </si>
  <si>
    <t>YALI0C12342p</t>
  </si>
  <si>
    <t>XM_501756.1</t>
  </si>
  <si>
    <t>XP_501756.1</t>
  </si>
  <si>
    <t>YALI0_C12342g</t>
  </si>
  <si>
    <t>YALI0C12364p</t>
  </si>
  <si>
    <t>XM_501757.2</t>
  </si>
  <si>
    <t>XP_501757.2</t>
  </si>
  <si>
    <t>YALI0_C12364g</t>
  </si>
  <si>
    <t>YALI0C12386p</t>
  </si>
  <si>
    <t>XM_501758.1</t>
  </si>
  <si>
    <t>XP_501758.1</t>
  </si>
  <si>
    <t>YALI0_C12386g</t>
  </si>
  <si>
    <t>YALI0C12408p</t>
  </si>
  <si>
    <t>XM_501759.2</t>
  </si>
  <si>
    <t>XP_501759.2</t>
  </si>
  <si>
    <t>YALI0_C12408g</t>
  </si>
  <si>
    <t>YALI0C12430p</t>
  </si>
  <si>
    <t>XM_501760.1</t>
  </si>
  <si>
    <t>XP_501760.1</t>
  </si>
  <si>
    <t>YALI0_C12430g</t>
  </si>
  <si>
    <t>YALI0C12474p</t>
  </si>
  <si>
    <t>XM_501762.2</t>
  </si>
  <si>
    <t>XP_501762.2</t>
  </si>
  <si>
    <t>YALI0_C12474g</t>
  </si>
  <si>
    <t>YALI0C12496p</t>
  </si>
  <si>
    <t>XM_501763.1</t>
  </si>
  <si>
    <t>XP_501763.1</t>
  </si>
  <si>
    <t>YALI0_C12496g</t>
  </si>
  <si>
    <t>YALI0C12518p</t>
  </si>
  <si>
    <t>XM_501764.1</t>
  </si>
  <si>
    <t>XP_501764.1</t>
  </si>
  <si>
    <t>YALI0_C12518g</t>
  </si>
  <si>
    <t>YALI0C12551p</t>
  </si>
  <si>
    <t>XM_501766.2</t>
  </si>
  <si>
    <t>XP_501766.2</t>
  </si>
  <si>
    <t>YALI0_C12551g</t>
  </si>
  <si>
    <t>YALI0C12573p</t>
  </si>
  <si>
    <t>XM_501767.1</t>
  </si>
  <si>
    <t>XP_501767.1</t>
  </si>
  <si>
    <t>YALI0_C12573g</t>
  </si>
  <si>
    <t>YALI0C12595p</t>
  </si>
  <si>
    <t>XM_501768.1</t>
  </si>
  <si>
    <t>XP_501768.1</t>
  </si>
  <si>
    <t>YALI0_C12595g</t>
  </si>
  <si>
    <t>YALI0C12617p</t>
  </si>
  <si>
    <t>XM_501769.1</t>
  </si>
  <si>
    <t>XP_501769.1</t>
  </si>
  <si>
    <t>YALI0_C12617g</t>
  </si>
  <si>
    <t>YALI0C12639p</t>
  </si>
  <si>
    <t>XM_501770.1</t>
  </si>
  <si>
    <t>XP_501770.1</t>
  </si>
  <si>
    <t>YALI0_C12639g</t>
  </si>
  <si>
    <t>YALI0C12661p</t>
  </si>
  <si>
    <t>XM_501771.1</t>
  </si>
  <si>
    <t>XP_501771.1</t>
  </si>
  <si>
    <t>YALI0_C12661g</t>
  </si>
  <si>
    <t>YALI0_C12683r</t>
  </si>
  <si>
    <t>YALI0C12727p</t>
  </si>
  <si>
    <t>XM_501772.1</t>
  </si>
  <si>
    <t>XP_501772.1</t>
  </si>
  <si>
    <t>YALI0_C12727g</t>
  </si>
  <si>
    <t>YALI0C12749p</t>
  </si>
  <si>
    <t>XM_501773.1</t>
  </si>
  <si>
    <t>XP_501773.1</t>
  </si>
  <si>
    <t>YALI0_C12749g</t>
  </si>
  <si>
    <t>YALI0C12771p</t>
  </si>
  <si>
    <t>XM_501774.1</t>
  </si>
  <si>
    <t>XP_501774.1</t>
  </si>
  <si>
    <t>YALI0_C12771g</t>
  </si>
  <si>
    <t>YALI0C12793p</t>
  </si>
  <si>
    <t>XM_501775.1</t>
  </si>
  <si>
    <t>XP_501775.1</t>
  </si>
  <si>
    <t>YALI0_C12793g</t>
  </si>
  <si>
    <t>YALI0_C12815r</t>
  </si>
  <si>
    <t>YALI0C12859p</t>
  </si>
  <si>
    <t>XM_501776.1</t>
  </si>
  <si>
    <t>XP_501776.1</t>
  </si>
  <si>
    <t>YALI0_C12859g</t>
  </si>
  <si>
    <t>YALI0C12881p</t>
  </si>
  <si>
    <t>XM_501777.1</t>
  </si>
  <si>
    <t>XP_501777.1</t>
  </si>
  <si>
    <t>YALI0_C12881g</t>
  </si>
  <si>
    <t>YALI0C12918p</t>
  </si>
  <si>
    <t>XM_501778.2</t>
  </si>
  <si>
    <t>XP_501778.2</t>
  </si>
  <si>
    <t>YALI0_C12918g</t>
  </si>
  <si>
    <t>YALI0C12947p</t>
  </si>
  <si>
    <t>XM_501779.1</t>
  </si>
  <si>
    <t>XP_501779.1</t>
  </si>
  <si>
    <t>YALI0_C12947g</t>
  </si>
  <si>
    <t>YALI0C12980p</t>
  </si>
  <si>
    <t>XM_501781.1</t>
  </si>
  <si>
    <t>XP_501781.1</t>
  </si>
  <si>
    <t>YALI0_C12980g</t>
  </si>
  <si>
    <t>YALI0C13002p</t>
  </si>
  <si>
    <t>XM_501782.1</t>
  </si>
  <si>
    <t>XP_501782.1</t>
  </si>
  <si>
    <t>YALI0_C13002g</t>
  </si>
  <si>
    <t>YALI0C13024p</t>
  </si>
  <si>
    <t>XM_501783.1</t>
  </si>
  <si>
    <t>XP_501783.1</t>
  </si>
  <si>
    <t>YALI0_C13024g</t>
  </si>
  <si>
    <t>YALI0_C13046r</t>
  </si>
  <si>
    <t>YALI0C13090p</t>
  </si>
  <si>
    <t>XM_501784.1</t>
  </si>
  <si>
    <t>XP_501784.1</t>
  </si>
  <si>
    <t>YALI0_C13090g</t>
  </si>
  <si>
    <t>YALI0C13112p</t>
  </si>
  <si>
    <t>XM_501785.1</t>
  </si>
  <si>
    <t>XP_501785.1</t>
  </si>
  <si>
    <t>YALI0_C13112g</t>
  </si>
  <si>
    <t>YALI0_C13134r</t>
  </si>
  <si>
    <t>YALI0C13178p</t>
  </si>
  <si>
    <t>XM_501786.1</t>
  </si>
  <si>
    <t>XP_501786.1</t>
  </si>
  <si>
    <t>YALI0_C13178g</t>
  </si>
  <si>
    <t>YALI0_C13200r</t>
  </si>
  <si>
    <t>YALI0C13244p</t>
  </si>
  <si>
    <t>XM_501787.1</t>
  </si>
  <si>
    <t>XP_501787.1</t>
  </si>
  <si>
    <t>YALI0_C13244g</t>
  </si>
  <si>
    <t>YALI0_C13266r</t>
  </si>
  <si>
    <t>YALI0C13310p</t>
  </si>
  <si>
    <t>XM_501788.1</t>
  </si>
  <si>
    <t>XP_501788.1</t>
  </si>
  <si>
    <t>YALI0_C13310g</t>
  </si>
  <si>
    <t>YALI0C13332p</t>
  </si>
  <si>
    <t>XM_501789.1</t>
  </si>
  <si>
    <t>XP_501789.1</t>
  </si>
  <si>
    <t>YALI0_C13332g</t>
  </si>
  <si>
    <t>YALI0C13354p</t>
  </si>
  <si>
    <t>XM_501790.1</t>
  </si>
  <si>
    <t>XP_501790.1</t>
  </si>
  <si>
    <t>YALI0_C13354g</t>
  </si>
  <si>
    <t>YALI0_C13376r</t>
  </si>
  <si>
    <t>YALI0C13420p</t>
  </si>
  <si>
    <t>XM_501792.1</t>
  </si>
  <si>
    <t>XP_501792.1</t>
  </si>
  <si>
    <t>YALI0_C13420g</t>
  </si>
  <si>
    <t>YALI0C13442p</t>
  </si>
  <si>
    <t>XM_501793.1</t>
  </si>
  <si>
    <t>XP_501793.1</t>
  </si>
  <si>
    <t>YALI0_C13442g</t>
  </si>
  <si>
    <t>YALI0C13508p</t>
  </si>
  <si>
    <t>XM_501796.1</t>
  </si>
  <si>
    <t>XP_501796.1</t>
  </si>
  <si>
    <t>YALI0_C13508g</t>
  </si>
  <si>
    <t>YALI0C13530p</t>
  </si>
  <si>
    <t>XM_501797.2</t>
  </si>
  <si>
    <t>XP_501797.2</t>
  </si>
  <si>
    <t>YALI0_C13530g</t>
  </si>
  <si>
    <t>YALI0C13552p</t>
  </si>
  <si>
    <t>XM_501798.1</t>
  </si>
  <si>
    <t>XP_501798.1</t>
  </si>
  <si>
    <t>YALI0_C13552g</t>
  </si>
  <si>
    <t>YALI0C13574p</t>
  </si>
  <si>
    <t>XM_501799.1</t>
  </si>
  <si>
    <t>XP_501799.1</t>
  </si>
  <si>
    <t>YALI0_C13574g</t>
  </si>
  <si>
    <t>YALI0C13596p</t>
  </si>
  <si>
    <t>XM_501800.1</t>
  </si>
  <si>
    <t>XP_501800.1</t>
  </si>
  <si>
    <t>YALI0_C13596g</t>
  </si>
  <si>
    <t>YALI0C13618p</t>
  </si>
  <si>
    <t>XM_501801.1</t>
  </si>
  <si>
    <t>XP_501801.1</t>
  </si>
  <si>
    <t>YALI0_C13618g</t>
  </si>
  <si>
    <t>YALI0_C13640r</t>
  </si>
  <si>
    <t>YALI0_C13684r</t>
  </si>
  <si>
    <t>YALI0C13706p</t>
  </si>
  <si>
    <t>XM_501802.1</t>
  </si>
  <si>
    <t>XP_501802.1</t>
  </si>
  <si>
    <t>YALI0_C13706g</t>
  </si>
  <si>
    <t>XR_002432103.1</t>
  </si>
  <si>
    <t>YALI0_C13717r</t>
  </si>
  <si>
    <t>YALI0C13728p</t>
  </si>
  <si>
    <t>XM_501803.1</t>
  </si>
  <si>
    <t>XP_501803.1</t>
  </si>
  <si>
    <t>YALI0_C13728g</t>
  </si>
  <si>
    <t>YALI0C13750p</t>
  </si>
  <si>
    <t>XM_501804.1</t>
  </si>
  <si>
    <t>XP_501804.1</t>
  </si>
  <si>
    <t>YALI0_C13750g</t>
  </si>
  <si>
    <t>YALI0_C13772r</t>
  </si>
  <si>
    <t>YALI0C13794p</t>
  </si>
  <si>
    <t>XM_501805.1</t>
  </si>
  <si>
    <t>XP_501805.1</t>
  </si>
  <si>
    <t>YALI0_C13794g</t>
  </si>
  <si>
    <t>YALI0C13816p</t>
  </si>
  <si>
    <t>XM_501806.1</t>
  </si>
  <si>
    <t>XP_501806.1</t>
  </si>
  <si>
    <t>YALI0_C13816g</t>
  </si>
  <si>
    <t>YALI0C13838p</t>
  </si>
  <si>
    <t>XM_501807.1</t>
  </si>
  <si>
    <t>XP_501807.1</t>
  </si>
  <si>
    <t>YALI0_C13838g</t>
  </si>
  <si>
    <t>YALI0C13860p</t>
  </si>
  <si>
    <t>XM_501808.1</t>
  </si>
  <si>
    <t>XP_501808.1</t>
  </si>
  <si>
    <t>YALI0_C13860g</t>
  </si>
  <si>
    <t>YALI0C13882p</t>
  </si>
  <si>
    <t>XM_501809.1</t>
  </si>
  <si>
    <t>XP_501809.1</t>
  </si>
  <si>
    <t>YALI0_C13882g</t>
  </si>
  <si>
    <t>YALI0C13904p</t>
  </si>
  <si>
    <t>XM_501810.1</t>
  </si>
  <si>
    <t>XP_501810.1</t>
  </si>
  <si>
    <t>YALI0_C13904g</t>
  </si>
  <si>
    <t>YALI0C13926p</t>
  </si>
  <si>
    <t>XM_501811.1</t>
  </si>
  <si>
    <t>XP_501811.1</t>
  </si>
  <si>
    <t>YALI0_C13926g</t>
  </si>
  <si>
    <t>YALI0C13970p</t>
  </si>
  <si>
    <t>XM_501812.1</t>
  </si>
  <si>
    <t>XP_501812.1</t>
  </si>
  <si>
    <t>YALI0_C13970g</t>
  </si>
  <si>
    <t>YALI0C13992p</t>
  </si>
  <si>
    <t>XM_501813.1</t>
  </si>
  <si>
    <t>XP_501813.1</t>
  </si>
  <si>
    <t>YALI0_C13992g</t>
  </si>
  <si>
    <t>YALI0C14014p</t>
  </si>
  <si>
    <t>XM_501814.1</t>
  </si>
  <si>
    <t>XP_501814.1</t>
  </si>
  <si>
    <t>YALI0_C14014g</t>
  </si>
  <si>
    <t>YALI0C14036p</t>
  </si>
  <si>
    <t>XM_501815.1</t>
  </si>
  <si>
    <t>XP_501815.1</t>
  </si>
  <si>
    <t>YALI0_C14036g</t>
  </si>
  <si>
    <t>YALI0C14058p</t>
  </si>
  <si>
    <t>XM_501816.1</t>
  </si>
  <si>
    <t>XP_501816.1</t>
  </si>
  <si>
    <t>YALI0_C14058g</t>
  </si>
  <si>
    <t>YALI0_C14080r</t>
  </si>
  <si>
    <t>YALI0C14124p</t>
  </si>
  <si>
    <t>XM_501817.2</t>
  </si>
  <si>
    <t>XP_501817.2</t>
  </si>
  <si>
    <t>YALI0_C14124g</t>
  </si>
  <si>
    <t>YALI0C14146p</t>
  </si>
  <si>
    <t>XM_501818.1</t>
  </si>
  <si>
    <t>XP_501818.1</t>
  </si>
  <si>
    <t>YALI0_C14146g</t>
  </si>
  <si>
    <t>YALI0C14168p</t>
  </si>
  <si>
    <t>XM_501819.1</t>
  </si>
  <si>
    <t>XP_501819.1</t>
  </si>
  <si>
    <t>YALI0_C14168g</t>
  </si>
  <si>
    <t>YALI0C14190p</t>
  </si>
  <si>
    <t>XM_501820.1</t>
  </si>
  <si>
    <t>XP_501820.1</t>
  </si>
  <si>
    <t>YALI0_C14190g</t>
  </si>
  <si>
    <t>YALI0_C14212r</t>
  </si>
  <si>
    <t>YALI0C14234p</t>
  </si>
  <si>
    <t>XM_501821.1</t>
  </si>
  <si>
    <t>XP_501821.1</t>
  </si>
  <si>
    <t>YALI0_C14234g</t>
  </si>
  <si>
    <t>YALI0C14256p</t>
  </si>
  <si>
    <t>XM_501822.1</t>
  </si>
  <si>
    <t>XP_501822.1</t>
  </si>
  <si>
    <t>YALI0_C14256g</t>
  </si>
  <si>
    <t>YALI0_C14278r</t>
  </si>
  <si>
    <t>YALI0C14322p</t>
  </si>
  <si>
    <t>XM_501823.1</t>
  </si>
  <si>
    <t>XP_501823.1</t>
  </si>
  <si>
    <t>YALI0_C14322g</t>
  </si>
  <si>
    <t>YALI0C14344p</t>
  </si>
  <si>
    <t>XM_501824.1</t>
  </si>
  <si>
    <t>XP_501824.1</t>
  </si>
  <si>
    <t>YALI0_C14344g</t>
  </si>
  <si>
    <t>YALI0_C14366r</t>
  </si>
  <si>
    <t>YALI0C14388p</t>
  </si>
  <si>
    <t>XM_501825.1</t>
  </si>
  <si>
    <t>XP_501825.1</t>
  </si>
  <si>
    <t>YALI0_C14388g</t>
  </si>
  <si>
    <t>YALI0C14410p</t>
  </si>
  <si>
    <t>XM_501826.1</t>
  </si>
  <si>
    <t>XP_501826.1</t>
  </si>
  <si>
    <t>YALI0_C14410g</t>
  </si>
  <si>
    <t>YALI0C14476p</t>
  </si>
  <si>
    <t>XM_501829.2</t>
  </si>
  <si>
    <t>XP_501829.2</t>
  </si>
  <si>
    <t>YALI0_C14476g</t>
  </si>
  <si>
    <t>YALI0C14498p</t>
  </si>
  <si>
    <t>XM_501830.2</t>
  </si>
  <si>
    <t>XP_501830.2</t>
  </si>
  <si>
    <t>YALI0_C14498g</t>
  </si>
  <si>
    <t>YALI0C14520p</t>
  </si>
  <si>
    <t>XM_501831.1</t>
  </si>
  <si>
    <t>XP_501831.1</t>
  </si>
  <si>
    <t>YALI0_C14520g</t>
  </si>
  <si>
    <t>YALI0C14542p</t>
  </si>
  <si>
    <t>XM_501832.1</t>
  </si>
  <si>
    <t>XP_501832.1</t>
  </si>
  <si>
    <t>YALI0_C14542g</t>
  </si>
  <si>
    <t>YALI0C14564p</t>
  </si>
  <si>
    <t>XM_501833.1</t>
  </si>
  <si>
    <t>XP_501833.1</t>
  </si>
  <si>
    <t>YALI0_C14564g</t>
  </si>
  <si>
    <t>YALI0C14586p</t>
  </si>
  <si>
    <t>XM_501834.2</t>
  </si>
  <si>
    <t>XP_501834.2</t>
  </si>
  <si>
    <t>YALI0_C14586g</t>
  </si>
  <si>
    <t>YALI0C14608p</t>
  </si>
  <si>
    <t>XM_501835.1</t>
  </si>
  <si>
    <t>XP_501835.1</t>
  </si>
  <si>
    <t>YALI0_C14608g</t>
  </si>
  <si>
    <t>YALI0C14630p</t>
  </si>
  <si>
    <t>XM_501836.1</t>
  </si>
  <si>
    <t>XP_501836.1</t>
  </si>
  <si>
    <t>YALI0_C14630g</t>
  </si>
  <si>
    <t>YALI0C14652p</t>
  </si>
  <si>
    <t>XM_501837.1</t>
  </si>
  <si>
    <t>XP_501837.1</t>
  </si>
  <si>
    <t>YALI0_C14652g</t>
  </si>
  <si>
    <t>YALI0C14674p</t>
  </si>
  <si>
    <t>XM_501838.2</t>
  </si>
  <si>
    <t>XP_501838.2</t>
  </si>
  <si>
    <t>YALI0_C14674g</t>
  </si>
  <si>
    <t>YALI0C14696p</t>
  </si>
  <si>
    <t>XM_501839.1</t>
  </si>
  <si>
    <t>XP_501839.1</t>
  </si>
  <si>
    <t>YALI0_C14696g</t>
  </si>
  <si>
    <t>YALI0C14718p</t>
  </si>
  <si>
    <t>XM_501840.1</t>
  </si>
  <si>
    <t>XP_501840.1</t>
  </si>
  <si>
    <t>YALI0_C14718g</t>
  </si>
  <si>
    <t>YALI0C14740p</t>
  </si>
  <si>
    <t>XM_501841.1</t>
  </si>
  <si>
    <t>XP_501841.1</t>
  </si>
  <si>
    <t>YALI0_C14740g</t>
  </si>
  <si>
    <t>YALI0C14762p</t>
  </si>
  <si>
    <t>XM_501842.1</t>
  </si>
  <si>
    <t>XP_501842.1</t>
  </si>
  <si>
    <t>YALI0_C14762g</t>
  </si>
  <si>
    <t>YALI0C14784p</t>
  </si>
  <si>
    <t>XM_501843.2</t>
  </si>
  <si>
    <t>XP_501843.2</t>
  </si>
  <si>
    <t>YALI0_C14784g</t>
  </si>
  <si>
    <t>YALI0C14806p</t>
  </si>
  <si>
    <t>XM_501844.1</t>
  </si>
  <si>
    <t>XP_501844.1</t>
  </si>
  <si>
    <t>YALI0_C14806g</t>
  </si>
  <si>
    <t>YALI0C14828p</t>
  </si>
  <si>
    <t>XM_501845.1</t>
  </si>
  <si>
    <t>XP_501845.1</t>
  </si>
  <si>
    <t>YALI0_C14828g</t>
  </si>
  <si>
    <t>YALI0_C14850r</t>
  </si>
  <si>
    <t>YALI0C14872p</t>
  </si>
  <si>
    <t>XM_501846.1</t>
  </si>
  <si>
    <t>XP_501846.1</t>
  </si>
  <si>
    <t>YALI0_C14872g</t>
  </si>
  <si>
    <t>YALI0C14938p</t>
  </si>
  <si>
    <t>XM_501847.1</t>
  </si>
  <si>
    <t>XP_501847.1</t>
  </si>
  <si>
    <t>YALI0_C14938g</t>
  </si>
  <si>
    <t>YALI0C14960p</t>
  </si>
  <si>
    <t>XM_501848.1</t>
  </si>
  <si>
    <t>XP_501848.1</t>
  </si>
  <si>
    <t>YALI0_C14960g</t>
  </si>
  <si>
    <t>YALI0_C14982r</t>
  </si>
  <si>
    <t>YALI0C15004p</t>
  </si>
  <si>
    <t>XM_501849.1</t>
  </si>
  <si>
    <t>XP_501849.1</t>
  </si>
  <si>
    <t>YALI0_C15004g</t>
  </si>
  <si>
    <t>YALI0C15026p</t>
  </si>
  <si>
    <t>XM_501850.1</t>
  </si>
  <si>
    <t>XP_501850.1</t>
  </si>
  <si>
    <t>YALI0_C15026g</t>
  </si>
  <si>
    <t>YALI0C15048p</t>
  </si>
  <si>
    <t>XM_501851.1</t>
  </si>
  <si>
    <t>XP_501851.1</t>
  </si>
  <si>
    <t>YALI0_C15048g</t>
  </si>
  <si>
    <t>YALI0C15070p</t>
  </si>
  <si>
    <t>XM_501852.1</t>
  </si>
  <si>
    <t>XP_501852.1</t>
  </si>
  <si>
    <t>YALI0_C15070g</t>
  </si>
  <si>
    <t>YALI0C15092p</t>
  </si>
  <si>
    <t>XM_501853.1</t>
  </si>
  <si>
    <t>XP_501853.1</t>
  </si>
  <si>
    <t>YALI0_C15092g</t>
  </si>
  <si>
    <t>YALI0C15114p</t>
  </si>
  <si>
    <t>XM_501854.1</t>
  </si>
  <si>
    <t>XP_501854.1</t>
  </si>
  <si>
    <t>YALI0_C15114g</t>
  </si>
  <si>
    <t>YALI0C15136p</t>
  </si>
  <si>
    <t>XM_501855.1</t>
  </si>
  <si>
    <t>XP_501855.1</t>
  </si>
  <si>
    <t>YALI0_C15136g</t>
  </si>
  <si>
    <t>YALI0C15158p</t>
  </si>
  <si>
    <t>XM_501856.1</t>
  </si>
  <si>
    <t>XP_501856.1</t>
  </si>
  <si>
    <t>YALI0_C15158g</t>
  </si>
  <si>
    <t>YALI0C15180p</t>
  </si>
  <si>
    <t>XM_501857.1</t>
  </si>
  <si>
    <t>XP_501857.1</t>
  </si>
  <si>
    <t>YALI0_C15180g</t>
  </si>
  <si>
    <t>YALI0C15202p</t>
  </si>
  <si>
    <t>XM_501858.1</t>
  </si>
  <si>
    <t>XP_501858.1</t>
  </si>
  <si>
    <t>YALI0_C15202g</t>
  </si>
  <si>
    <t>YALI0C15224p</t>
  </si>
  <si>
    <t>XM_501859.1</t>
  </si>
  <si>
    <t>XP_501859.1</t>
  </si>
  <si>
    <t>YALI0_C15224g</t>
  </si>
  <si>
    <t>YALI0C15230p</t>
  </si>
  <si>
    <t>XM_002142995.1</t>
  </si>
  <si>
    <t>XP_002143031.1</t>
  </si>
  <si>
    <t>YALI0_C15230g</t>
  </si>
  <si>
    <t>YALI0C15237p</t>
  </si>
  <si>
    <t>XM_002142996.1</t>
  </si>
  <si>
    <t>XP_002143032.1</t>
  </si>
  <si>
    <t>YALI0_C15237g</t>
  </si>
  <si>
    <t>YALI0C15246p</t>
  </si>
  <si>
    <t>XM_501860.1</t>
  </si>
  <si>
    <t>XP_501860.1</t>
  </si>
  <si>
    <t>YALI0_C15246g</t>
  </si>
  <si>
    <t>YALI0C15268p</t>
  </si>
  <si>
    <t>XM_501861.1</t>
  </si>
  <si>
    <t>XP_501861.1</t>
  </si>
  <si>
    <t>YALI0_C15268g</t>
  </si>
  <si>
    <t>YALI0C15290p</t>
  </si>
  <si>
    <t>XM_501862.1</t>
  </si>
  <si>
    <t>XP_501862.1</t>
  </si>
  <si>
    <t>YALI0_C15290g</t>
  </si>
  <si>
    <t>YALI0C15304p</t>
  </si>
  <si>
    <t>XM_501863.1</t>
  </si>
  <si>
    <t>XP_501863.1</t>
  </si>
  <si>
    <t>YALI0_C15304g</t>
  </si>
  <si>
    <t>mitochondrial 54S ribosomal protein YmL39</t>
  </si>
  <si>
    <t>XM_002142997.1</t>
  </si>
  <si>
    <t>XP_002143033.1</t>
  </si>
  <si>
    <t>YALI0_C15323g</t>
  </si>
  <si>
    <t>YALI0C15334p</t>
  </si>
  <si>
    <t>XM_501864.1</t>
  </si>
  <si>
    <t>XP_501864.1</t>
  </si>
  <si>
    <t>YALI0_C15334g</t>
  </si>
  <si>
    <t>YALI0C15345p</t>
  </si>
  <si>
    <t>XM_002142998.1</t>
  </si>
  <si>
    <t>XP_002143034.1</t>
  </si>
  <si>
    <t>YALI0_C15345g</t>
  </si>
  <si>
    <t>YALI0C15356p</t>
  </si>
  <si>
    <t>XM_501865.1</t>
  </si>
  <si>
    <t>XP_501865.1</t>
  </si>
  <si>
    <t>YALI0_C15356g</t>
  </si>
  <si>
    <t>YALI0C15378p</t>
  </si>
  <si>
    <t>XM_501866.1</t>
  </si>
  <si>
    <t>XP_501866.1</t>
  </si>
  <si>
    <t>YALI0_C15378g</t>
  </si>
  <si>
    <t>YALI0C15400p</t>
  </si>
  <si>
    <t>XM_501867.1</t>
  </si>
  <si>
    <t>XP_501867.1</t>
  </si>
  <si>
    <t>YALI0_C15400g</t>
  </si>
  <si>
    <t>YALI0C15422p</t>
  </si>
  <si>
    <t>XM_501868.1</t>
  </si>
  <si>
    <t>XP_501868.1</t>
  </si>
  <si>
    <t>YALI0_C15422g</t>
  </si>
  <si>
    <t>AGC family protein serine/threonine kinase domain-containing protein</t>
  </si>
  <si>
    <t>XM_501869.1</t>
  </si>
  <si>
    <t>XP_501869.1</t>
  </si>
  <si>
    <t>YALI0_C15444g</t>
  </si>
  <si>
    <t>YALI0C15466p</t>
  </si>
  <si>
    <t>XM_501870.1</t>
  </si>
  <si>
    <t>XP_501870.1</t>
  </si>
  <si>
    <t>YALI0_C15466g</t>
  </si>
  <si>
    <t>YALI0C15488p</t>
  </si>
  <si>
    <t>XM_501871.1</t>
  </si>
  <si>
    <t>XP_501871.1</t>
  </si>
  <si>
    <t>YALI0_C15488g</t>
  </si>
  <si>
    <t>YALI0C15532p</t>
  </si>
  <si>
    <t>XM_501872.2</t>
  </si>
  <si>
    <t>XP_501872.2</t>
  </si>
  <si>
    <t>YALI0_C15532g</t>
  </si>
  <si>
    <t>YALI0C15554p</t>
  </si>
  <si>
    <t>XM_501873.1</t>
  </si>
  <si>
    <t>XP_501873.1</t>
  </si>
  <si>
    <t>YALI0_C15554g</t>
  </si>
  <si>
    <t>YALI0C15576p</t>
  </si>
  <si>
    <t>XM_501874.2</t>
  </si>
  <si>
    <t>XP_501874.2</t>
  </si>
  <si>
    <t>YALI0_C15576g</t>
  </si>
  <si>
    <t>YALI0C15609p</t>
  </si>
  <si>
    <t>XM_501876.1</t>
  </si>
  <si>
    <t>XP_501876.1</t>
  </si>
  <si>
    <t>YALI0_C15609g</t>
  </si>
  <si>
    <t>YALI0_C15631r</t>
  </si>
  <si>
    <t>YALI0C15653p</t>
  </si>
  <si>
    <t>XM_501877.1</t>
  </si>
  <si>
    <t>XP_501877.1</t>
  </si>
  <si>
    <t>YALI0_C15653g</t>
  </si>
  <si>
    <t>YALI0_C15675r</t>
  </si>
  <si>
    <t>YALI0C15719p</t>
  </si>
  <si>
    <t>XM_501878.1</t>
  </si>
  <si>
    <t>XP_501878.1</t>
  </si>
  <si>
    <t>YALI0_C15719g</t>
  </si>
  <si>
    <t>YALI0C15741p</t>
  </si>
  <si>
    <t>XM_501879.2</t>
  </si>
  <si>
    <t>XP_501879.2</t>
  </si>
  <si>
    <t>YALI0_C15741g</t>
  </si>
  <si>
    <t>YALI0C15785p</t>
  </si>
  <si>
    <t>XM_501880.1</t>
  </si>
  <si>
    <t>XP_501880.1</t>
  </si>
  <si>
    <t>YALI0_C15785g</t>
  </si>
  <si>
    <t>YALI0C15807p</t>
  </si>
  <si>
    <t>XM_501881.1</t>
  </si>
  <si>
    <t>XP_501881.1</t>
  </si>
  <si>
    <t>YALI0_C15807g</t>
  </si>
  <si>
    <t>YALI0C15829p</t>
  </si>
  <si>
    <t>XM_501882.1</t>
  </si>
  <si>
    <t>XP_501882.1</t>
  </si>
  <si>
    <t>YALI0_C15829g</t>
  </si>
  <si>
    <t>YALI0C15851p</t>
  </si>
  <si>
    <t>XM_501883.1</t>
  </si>
  <si>
    <t>XP_501883.1</t>
  </si>
  <si>
    <t>YALI0_C15851g</t>
  </si>
  <si>
    <t>rRNA methyltransferase NOP1</t>
  </si>
  <si>
    <t>XM_501884.1</t>
  </si>
  <si>
    <t>XP_501884.1</t>
  </si>
  <si>
    <t>YALI0_C15873g</t>
  </si>
  <si>
    <t>60S ribosomal protein L17</t>
  </si>
  <si>
    <t>XM_501885.1</t>
  </si>
  <si>
    <t>XP_501885.1</t>
  </si>
  <si>
    <t>YALI0_C15895g</t>
  </si>
  <si>
    <t>YALI0C15917p</t>
  </si>
  <si>
    <t>XM_501886.1</t>
  </si>
  <si>
    <t>XP_501886.1</t>
  </si>
  <si>
    <t>YALI0_C15917g</t>
  </si>
  <si>
    <t>YALI0C15939p</t>
  </si>
  <si>
    <t>XM_501887.1</t>
  </si>
  <si>
    <t>XP_501887.1</t>
  </si>
  <si>
    <t>YALI0_C15939g</t>
  </si>
  <si>
    <t>YALI0_C15961r</t>
  </si>
  <si>
    <t>YALI0C16005p</t>
  </si>
  <si>
    <t>XM_501888.1</t>
  </si>
  <si>
    <t>XP_501888.1</t>
  </si>
  <si>
    <t>YALI0_C16005g</t>
  </si>
  <si>
    <t>YALI0C16027p</t>
  </si>
  <si>
    <t>XM_501889.1</t>
  </si>
  <si>
    <t>XP_501889.1</t>
  </si>
  <si>
    <t>YALI0_C16027g</t>
  </si>
  <si>
    <t>YALI0C16049p</t>
  </si>
  <si>
    <t>XM_501890.1</t>
  </si>
  <si>
    <t>XP_501890.1</t>
  </si>
  <si>
    <t>YALI0_C16049g</t>
  </si>
  <si>
    <t>YALI0C16126p</t>
  </si>
  <si>
    <t>XM_501891.1</t>
  </si>
  <si>
    <t>XP_501891.1</t>
  </si>
  <si>
    <t>YALI0_C16126g</t>
  </si>
  <si>
    <t>YALI0C16148p</t>
  </si>
  <si>
    <t>XM_501892.1</t>
  </si>
  <si>
    <t>XP_501892.1</t>
  </si>
  <si>
    <t>YALI0_C16148g</t>
  </si>
  <si>
    <t>YALI0C16181p</t>
  </si>
  <si>
    <t>XM_501894.1</t>
  </si>
  <si>
    <t>XP_501894.1</t>
  </si>
  <si>
    <t>YALI0_C16181g</t>
  </si>
  <si>
    <t>YALI0C16203p</t>
  </si>
  <si>
    <t>XM_501895.1</t>
  </si>
  <si>
    <t>XP_501895.1</t>
  </si>
  <si>
    <t>YALI0_C16203g</t>
  </si>
  <si>
    <t>YALI0C16225p</t>
  </si>
  <si>
    <t>XM_501896.1</t>
  </si>
  <si>
    <t>XP_501896.1</t>
  </si>
  <si>
    <t>YALI0_C16225g</t>
  </si>
  <si>
    <t>YALI0C16247p</t>
  </si>
  <si>
    <t>XM_501897.1</t>
  </si>
  <si>
    <t>XP_501897.1</t>
  </si>
  <si>
    <t>YALI0_C16247g</t>
  </si>
  <si>
    <t>YALI0C16269p</t>
  </si>
  <si>
    <t>XM_501898.1</t>
  </si>
  <si>
    <t>XP_501898.1</t>
  </si>
  <si>
    <t>YALI0_C16269g</t>
  </si>
  <si>
    <t>YALI0C16346p</t>
  </si>
  <si>
    <t>XM_501899.2</t>
  </si>
  <si>
    <t>XP_501899.2</t>
  </si>
  <si>
    <t>YALI0_C16346g</t>
  </si>
  <si>
    <t>YALI0C16368p</t>
  </si>
  <si>
    <t>XM_501900.2</t>
  </si>
  <si>
    <t>XP_501900.2</t>
  </si>
  <si>
    <t>YALI0_C16368g</t>
  </si>
  <si>
    <t>YALI0C16390p</t>
  </si>
  <si>
    <t>XM_501901.1</t>
  </si>
  <si>
    <t>XP_501901.1</t>
  </si>
  <si>
    <t>YALI0_C16390g</t>
  </si>
  <si>
    <t>YALI0C16412p</t>
  </si>
  <si>
    <t>XM_501902.1</t>
  </si>
  <si>
    <t>XP_501902.1</t>
  </si>
  <si>
    <t>YALI0_C16412g</t>
  </si>
  <si>
    <t>YALI0C16434p</t>
  </si>
  <si>
    <t>XM_501903.1</t>
  </si>
  <si>
    <t>XP_501903.1</t>
  </si>
  <si>
    <t>YALI0_C16434g</t>
  </si>
  <si>
    <t>YALI0C16456p</t>
  </si>
  <si>
    <t>XM_501904.2</t>
  </si>
  <si>
    <t>XP_501904.2</t>
  </si>
  <si>
    <t>YALI0_C16456g</t>
  </si>
  <si>
    <t>YALI0C16478p</t>
  </si>
  <si>
    <t>XM_501905.1</t>
  </si>
  <si>
    <t>XP_501905.1</t>
  </si>
  <si>
    <t>YALI0_C16478g</t>
  </si>
  <si>
    <t>YALI0C16500p</t>
  </si>
  <si>
    <t>XM_501906.2</t>
  </si>
  <si>
    <t>XP_501906.2</t>
  </si>
  <si>
    <t>YALI0_C16500g</t>
  </si>
  <si>
    <t>YALI0C16522p</t>
  </si>
  <si>
    <t>XM_501907.1</t>
  </si>
  <si>
    <t>XP_501907.1</t>
  </si>
  <si>
    <t>YALI0_C16522g</t>
  </si>
  <si>
    <t>YALI0C16544p</t>
  </si>
  <si>
    <t>XM_501908.1</t>
  </si>
  <si>
    <t>XP_501908.1</t>
  </si>
  <si>
    <t>YALI0_C16544g</t>
  </si>
  <si>
    <t>YALI0C16566p</t>
  </si>
  <si>
    <t>XM_501909.2</t>
  </si>
  <si>
    <t>XP_501909.2</t>
  </si>
  <si>
    <t>YALI0_C16566g</t>
  </si>
  <si>
    <t>YALI0C16599p</t>
  </si>
  <si>
    <t>XM_501910.1</t>
  </si>
  <si>
    <t>XP_501910.1</t>
  </si>
  <si>
    <t>YALI0_C16599g</t>
  </si>
  <si>
    <t>YALI0C16621p</t>
  </si>
  <si>
    <t>XM_501911.1</t>
  </si>
  <si>
    <t>XP_501911.1</t>
  </si>
  <si>
    <t>YALI0_C16621g</t>
  </si>
  <si>
    <t>YALI0C16643p</t>
  </si>
  <si>
    <t>XM_501912.1</t>
  </si>
  <si>
    <t>XP_501912.1</t>
  </si>
  <si>
    <t>YALI0_C16643g</t>
  </si>
  <si>
    <t>YALI0C16665p</t>
  </si>
  <si>
    <t>XM_501913.1</t>
  </si>
  <si>
    <t>XP_501913.1</t>
  </si>
  <si>
    <t>YALI0_C16665g</t>
  </si>
  <si>
    <t>YALI0C16687p</t>
  </si>
  <si>
    <t>XM_501914.1</t>
  </si>
  <si>
    <t>XP_501914.1</t>
  </si>
  <si>
    <t>YALI0_C16687g</t>
  </si>
  <si>
    <t>YALI0C16709p</t>
  </si>
  <si>
    <t>XM_501915.2</t>
  </si>
  <si>
    <t>XP_501915.2</t>
  </si>
  <si>
    <t>YALI0_C16709g</t>
  </si>
  <si>
    <t>YALI0C16731p</t>
  </si>
  <si>
    <t>XM_501916.1</t>
  </si>
  <si>
    <t>XP_501916.1</t>
  </si>
  <si>
    <t>YALI0_C16731g</t>
  </si>
  <si>
    <t>YALI0C16753p</t>
  </si>
  <si>
    <t>XM_501917.1</t>
  </si>
  <si>
    <t>XP_501917.1</t>
  </si>
  <si>
    <t>YALI0_C16753g</t>
  </si>
  <si>
    <t>YALI0C16775p</t>
  </si>
  <si>
    <t>XM_501918.1</t>
  </si>
  <si>
    <t>XP_501918.1</t>
  </si>
  <si>
    <t>YALI0_C16775g</t>
  </si>
  <si>
    <t>YALI0C16797p</t>
  </si>
  <si>
    <t>XM_501919.2</t>
  </si>
  <si>
    <t>XP_501919.2</t>
  </si>
  <si>
    <t>YALI0_C16797g</t>
  </si>
  <si>
    <t>YALI0C16819p</t>
  </si>
  <si>
    <t>XM_501920.1</t>
  </si>
  <si>
    <t>XP_501920.1</t>
  </si>
  <si>
    <t>YALI0_C16819g</t>
  </si>
  <si>
    <t>YALI0C16841p</t>
  </si>
  <si>
    <t>XM_501921.1</t>
  </si>
  <si>
    <t>XP_501921.1</t>
  </si>
  <si>
    <t>YALI0_C16841g</t>
  </si>
  <si>
    <t>YALI0C16863p</t>
  </si>
  <si>
    <t>XM_501922.1</t>
  </si>
  <si>
    <t>XP_501922.1</t>
  </si>
  <si>
    <t>YALI0_C16863g</t>
  </si>
  <si>
    <t>YALI0C16885p</t>
  </si>
  <si>
    <t>XM_501923.1</t>
  </si>
  <si>
    <t>XP_501923.1</t>
  </si>
  <si>
    <t>YALI0_C16885g</t>
  </si>
  <si>
    <t>YALI0C16907p</t>
  </si>
  <si>
    <t>XM_501924.1</t>
  </si>
  <si>
    <t>XP_501924.1</t>
  </si>
  <si>
    <t>YALI0_C16907g</t>
  </si>
  <si>
    <t>YALI0C16929p</t>
  </si>
  <si>
    <t>XM_501925.1</t>
  </si>
  <si>
    <t>XP_501925.1</t>
  </si>
  <si>
    <t>YALI0_C16929g</t>
  </si>
  <si>
    <t>YALI0C16951p</t>
  </si>
  <si>
    <t>XM_501926.1</t>
  </si>
  <si>
    <t>XP_501926.1</t>
  </si>
  <si>
    <t>YALI0_C16951g</t>
  </si>
  <si>
    <t>YALI0C16973p</t>
  </si>
  <si>
    <t>XM_501927.1</t>
  </si>
  <si>
    <t>XP_501927.1</t>
  </si>
  <si>
    <t>YALI0_C16973g</t>
  </si>
  <si>
    <t>YALI0C16995p</t>
  </si>
  <si>
    <t>XM_501928.1</t>
  </si>
  <si>
    <t>XP_501928.1</t>
  </si>
  <si>
    <t>YALI0_C16995g</t>
  </si>
  <si>
    <t>YALI0C17017p</t>
  </si>
  <si>
    <t>XM_501929.1</t>
  </si>
  <si>
    <t>XP_501929.1</t>
  </si>
  <si>
    <t>YALI0_C17017g</t>
  </si>
  <si>
    <t>YALI0C17039p</t>
  </si>
  <si>
    <t>XM_501930.2</t>
  </si>
  <si>
    <t>XP_501930.2</t>
  </si>
  <si>
    <t>YALI0_C17039g</t>
  </si>
  <si>
    <t>YALI0C17061p</t>
  </si>
  <si>
    <t>XM_501931.1</t>
  </si>
  <si>
    <t>XP_501931.1</t>
  </si>
  <si>
    <t>YALI0_C17061g</t>
  </si>
  <si>
    <t>YALI0C17083p</t>
  </si>
  <si>
    <t>XM_501932.1</t>
  </si>
  <si>
    <t>XP_501932.1</t>
  </si>
  <si>
    <t>YALI0_C17083g</t>
  </si>
  <si>
    <t>YALI0C17105p</t>
  </si>
  <si>
    <t>XM_501933.1</t>
  </si>
  <si>
    <t>XP_501933.1</t>
  </si>
  <si>
    <t>YALI0_C17105g</t>
  </si>
  <si>
    <t>YALI0_C17127r</t>
  </si>
  <si>
    <t>YALI0_C17149r</t>
  </si>
  <si>
    <t>YALI0C17193p</t>
  </si>
  <si>
    <t>XM_501934.1</t>
  </si>
  <si>
    <t>XP_501934.1</t>
  </si>
  <si>
    <t>YALI0_C17193g</t>
  </si>
  <si>
    <t>YALI0C17215p</t>
  </si>
  <si>
    <t>XM_501935.1</t>
  </si>
  <si>
    <t>XP_501935.1</t>
  </si>
  <si>
    <t>YALI0_C17215g</t>
  </si>
  <si>
    <t>YALI0C17237p</t>
  </si>
  <si>
    <t>XM_501936.1</t>
  </si>
  <si>
    <t>XP_501936.1</t>
  </si>
  <si>
    <t>YALI0_C17237g</t>
  </si>
  <si>
    <t>YALI0_C17259r</t>
  </si>
  <si>
    <t>YALI0C17281p</t>
  </si>
  <si>
    <t>XM_501937.1</t>
  </si>
  <si>
    <t>XP_501937.1</t>
  </si>
  <si>
    <t>YALI0_C17281g</t>
  </si>
  <si>
    <t>YALI0C17303p</t>
  </si>
  <si>
    <t>XM_501938.1</t>
  </si>
  <si>
    <t>XP_501938.1</t>
  </si>
  <si>
    <t>YALI0_C17303g</t>
  </si>
  <si>
    <t>YALI0C17325p</t>
  </si>
  <si>
    <t>XM_501939.2</t>
  </si>
  <si>
    <t>XP_501939.2</t>
  </si>
  <si>
    <t>YALI0_C17325g</t>
  </si>
  <si>
    <t>YALI0C17347p</t>
  </si>
  <si>
    <t>XM_501940.2</t>
  </si>
  <si>
    <t>XP_501940.2</t>
  </si>
  <si>
    <t>YALI0_C17347g</t>
  </si>
  <si>
    <t>YALI0C17369p</t>
  </si>
  <si>
    <t>XM_501941.1</t>
  </si>
  <si>
    <t>XP_501941.1</t>
  </si>
  <si>
    <t>YALI0_C17369g</t>
  </si>
  <si>
    <t>YALI0C17391p</t>
  </si>
  <si>
    <t>XM_501942.2</t>
  </si>
  <si>
    <t>XP_501942.2</t>
  </si>
  <si>
    <t>YALI0_C17391g</t>
  </si>
  <si>
    <t>YALI0_C17457r</t>
  </si>
  <si>
    <t>YALI0C17501p</t>
  </si>
  <si>
    <t>XM_501945.1</t>
  </si>
  <si>
    <t>XP_501945.1</t>
  </si>
  <si>
    <t>YALI0_C17501g</t>
  </si>
  <si>
    <t>YALI0C17545p</t>
  </si>
  <si>
    <t>XM_501946.1</t>
  </si>
  <si>
    <t>XP_501946.1</t>
  </si>
  <si>
    <t>YALI0_C17545g</t>
  </si>
  <si>
    <t>YALI0C17567p</t>
  </si>
  <si>
    <t>XM_501947.1</t>
  </si>
  <si>
    <t>XP_501947.1</t>
  </si>
  <si>
    <t>YALI0_C17567g</t>
  </si>
  <si>
    <t>YALI0C17589p</t>
  </si>
  <si>
    <t>XM_501948.1</t>
  </si>
  <si>
    <t>XP_501948.1</t>
  </si>
  <si>
    <t>YALI0_C17589g</t>
  </si>
  <si>
    <t>YALI0_C17611r</t>
  </si>
  <si>
    <t>XR_002432104.1</t>
  </si>
  <si>
    <t>YALI0_C17622r</t>
  </si>
  <si>
    <t>YALI0C17633p</t>
  </si>
  <si>
    <t>XM_501949.1</t>
  </si>
  <si>
    <t>XP_501949.1</t>
  </si>
  <si>
    <t>YALI0_C17633g</t>
  </si>
  <si>
    <t>YALI0C17655p</t>
  </si>
  <si>
    <t>XM_501950.1</t>
  </si>
  <si>
    <t>XP_501950.1</t>
  </si>
  <si>
    <t>YALI0_C17655g</t>
  </si>
  <si>
    <t>YALI0_C17677r</t>
  </si>
  <si>
    <t>YALI0_C17699r</t>
  </si>
  <si>
    <t>YALI0_C17721r</t>
  </si>
  <si>
    <t>YALI0_C17743r</t>
  </si>
  <si>
    <t>YALI0_C17787r</t>
  </si>
  <si>
    <t>YALI0C17831p</t>
  </si>
  <si>
    <t>XM_501951.1</t>
  </si>
  <si>
    <t>XP_501951.1</t>
  </si>
  <si>
    <t>YALI0_C17831g</t>
  </si>
  <si>
    <t>YALI0C17853p</t>
  </si>
  <si>
    <t>XM_501952.1</t>
  </si>
  <si>
    <t>XP_501952.1</t>
  </si>
  <si>
    <t>YALI0_C17853g</t>
  </si>
  <si>
    <t>YALI0C17875p</t>
  </si>
  <si>
    <t>XM_501953.1</t>
  </si>
  <si>
    <t>XP_501953.1</t>
  </si>
  <si>
    <t>YALI0_C17875g</t>
  </si>
  <si>
    <t>YALI0C17897p</t>
  </si>
  <si>
    <t>XM_501954.1</t>
  </si>
  <si>
    <t>XP_501954.1</t>
  </si>
  <si>
    <t>YALI0_C17897g</t>
  </si>
  <si>
    <t>YALI0C17919p</t>
  </si>
  <si>
    <t>XM_501955.1</t>
  </si>
  <si>
    <t>XP_501955.1</t>
  </si>
  <si>
    <t>YALI0_C17919g</t>
  </si>
  <si>
    <t>YALI0C17941p</t>
  </si>
  <si>
    <t>XM_501956.1</t>
  </si>
  <si>
    <t>XP_501956.1</t>
  </si>
  <si>
    <t>YALI0_C17941g</t>
  </si>
  <si>
    <t>YALI0C17963p</t>
  </si>
  <si>
    <t>XM_501957.1</t>
  </si>
  <si>
    <t>XP_501957.1</t>
  </si>
  <si>
    <t>YALI0_C17963g</t>
  </si>
  <si>
    <t>YALI0_C17985r</t>
  </si>
  <si>
    <t>YALI0C18029p</t>
  </si>
  <si>
    <t>XM_501958.1</t>
  </si>
  <si>
    <t>XP_501958.1</t>
  </si>
  <si>
    <t>YALI0_C18029g</t>
  </si>
  <si>
    <t>YALI0C18051p</t>
  </si>
  <si>
    <t>XM_501959.1</t>
  </si>
  <si>
    <t>XP_501959.1</t>
  </si>
  <si>
    <t>YALI0_C18051g</t>
  </si>
  <si>
    <t>YALI0C18073p</t>
  </si>
  <si>
    <t>XM_501960.2</t>
  </si>
  <si>
    <t>XP_501960.2</t>
  </si>
  <si>
    <t>YALI0_C18073g</t>
  </si>
  <si>
    <t>YALI0C18095p</t>
  </si>
  <si>
    <t>XM_501961.1</t>
  </si>
  <si>
    <t>XP_501961.1</t>
  </si>
  <si>
    <t>YALI0_C18095g</t>
  </si>
  <si>
    <t>YALI0C18117p</t>
  </si>
  <si>
    <t>XM_501962.1</t>
  </si>
  <si>
    <t>XP_501962.1</t>
  </si>
  <si>
    <t>YALI0_C18117g</t>
  </si>
  <si>
    <t>YALI0C18139p</t>
  </si>
  <si>
    <t>XM_501963.1</t>
  </si>
  <si>
    <t>XP_501963.1</t>
  </si>
  <si>
    <t>YALI0_C18139g</t>
  </si>
  <si>
    <t>YALI0C18161p</t>
  </si>
  <si>
    <t>XM_501964.1</t>
  </si>
  <si>
    <t>XP_501964.1</t>
  </si>
  <si>
    <t>YALI0_C18161g</t>
  </si>
  <si>
    <t>YALI0C18183p</t>
  </si>
  <si>
    <t>XM_501965.1</t>
  </si>
  <si>
    <t>XP_501965.1</t>
  </si>
  <si>
    <t>YALI0_C18183g</t>
  </si>
  <si>
    <t>YALI0C18205p</t>
  </si>
  <si>
    <t>XM_501966.1</t>
  </si>
  <si>
    <t>XP_501966.1</t>
  </si>
  <si>
    <t>YALI0_C18205g</t>
  </si>
  <si>
    <t>YALI0C18227p</t>
  </si>
  <si>
    <t>XM_501967.1</t>
  </si>
  <si>
    <t>XP_501967.1</t>
  </si>
  <si>
    <t>YALI0_C18227g</t>
  </si>
  <si>
    <t>YALI0C18249p</t>
  </si>
  <si>
    <t>XM_501968.1</t>
  </si>
  <si>
    <t>XP_501968.1</t>
  </si>
  <si>
    <t>YALI0_C18249g</t>
  </si>
  <si>
    <t>YALI0C18263p</t>
  </si>
  <si>
    <t>XM_501969.1</t>
  </si>
  <si>
    <t>XP_501969.1</t>
  </si>
  <si>
    <t>YALI0_C18263g</t>
  </si>
  <si>
    <t>YALI0C18293p</t>
  </si>
  <si>
    <t>XM_501970.1</t>
  </si>
  <si>
    <t>XP_501970.1</t>
  </si>
  <si>
    <t>YALI0_C18293g</t>
  </si>
  <si>
    <t>YALI0C18315p</t>
  </si>
  <si>
    <t>XM_501971.1</t>
  </si>
  <si>
    <t>XP_501971.1</t>
  </si>
  <si>
    <t>YALI0_C18315g</t>
  </si>
  <si>
    <t>YALI0C18359p</t>
  </si>
  <si>
    <t>XM_501973.1</t>
  </si>
  <si>
    <t>XP_501973.1</t>
  </si>
  <si>
    <t>YALI0_C18359g</t>
  </si>
  <si>
    <t>YALI0C18381p</t>
  </si>
  <si>
    <t>XM_501974.1</t>
  </si>
  <si>
    <t>XP_501974.1</t>
  </si>
  <si>
    <t>YALI0_C18381g</t>
  </si>
  <si>
    <t>YALI0C18403p</t>
  </si>
  <si>
    <t>XM_501975.1</t>
  </si>
  <si>
    <t>XP_501975.1</t>
  </si>
  <si>
    <t>YALI0_C18403g</t>
  </si>
  <si>
    <t>YALI0C18425p</t>
  </si>
  <si>
    <t>XM_501976.1</t>
  </si>
  <si>
    <t>XP_501976.1</t>
  </si>
  <si>
    <t>YALI0_C18425g</t>
  </si>
  <si>
    <t>YALI0C18447p</t>
  </si>
  <si>
    <t>XM_501977.2</t>
  </si>
  <si>
    <t>XP_501977.2</t>
  </si>
  <si>
    <t>YALI0_C18447g</t>
  </si>
  <si>
    <t>YALI0C18469p</t>
  </si>
  <si>
    <t>XM_501978.1</t>
  </si>
  <si>
    <t>XP_501978.1</t>
  </si>
  <si>
    <t>YALI0_C18469g</t>
  </si>
  <si>
    <t>YALI0C18475p</t>
  </si>
  <si>
    <t>XM_002142999.1</t>
  </si>
  <si>
    <t>XP_002143035.1</t>
  </si>
  <si>
    <t>YALI0_C18475g</t>
  </si>
  <si>
    <t>YALI0C18481p</t>
  </si>
  <si>
    <t>XM_002143000.1</t>
  </si>
  <si>
    <t>XP_002143036.1</t>
  </si>
  <si>
    <t>YALI0_C18481g</t>
  </si>
  <si>
    <t>YALI0C18491p</t>
  </si>
  <si>
    <t>XM_501979.1</t>
  </si>
  <si>
    <t>XP_501979.1</t>
  </si>
  <si>
    <t>YALI0_C18491g</t>
  </si>
  <si>
    <t>YALI0C18513p</t>
  </si>
  <si>
    <t>XM_501980.1</t>
  </si>
  <si>
    <t>XP_501980.1</t>
  </si>
  <si>
    <t>YALI0_C18513g</t>
  </si>
  <si>
    <t>YALI0C18535p</t>
  </si>
  <si>
    <t>XM_501981.1</t>
  </si>
  <si>
    <t>XP_501981.1</t>
  </si>
  <si>
    <t>YALI0_C18535g</t>
  </si>
  <si>
    <t>YALI0C18557p</t>
  </si>
  <si>
    <t>XM_501982.1</t>
  </si>
  <si>
    <t>XP_501982.1</t>
  </si>
  <si>
    <t>YALI0_C18557g</t>
  </si>
  <si>
    <t>YALI0_C18579r</t>
  </si>
  <si>
    <t>YALI0C18623p</t>
  </si>
  <si>
    <t>XM_501983.1</t>
  </si>
  <si>
    <t>XP_501983.1</t>
  </si>
  <si>
    <t>YALI0_C18623g</t>
  </si>
  <si>
    <t>YALI0C18645p</t>
  </si>
  <si>
    <t>XM_501984.1</t>
  </si>
  <si>
    <t>XP_501984.1</t>
  </si>
  <si>
    <t>YALI0_C18645g</t>
  </si>
  <si>
    <t>YALI0C18667p</t>
  </si>
  <si>
    <t>XM_501985.1</t>
  </si>
  <si>
    <t>XP_501985.1</t>
  </si>
  <si>
    <t>YALI0_C18667g</t>
  </si>
  <si>
    <t>YALI0C18689p</t>
  </si>
  <si>
    <t>XM_501986.1</t>
  </si>
  <si>
    <t>XP_501986.1</t>
  </si>
  <si>
    <t>YALI0_C18689g</t>
  </si>
  <si>
    <t>YALI0C18711p</t>
  </si>
  <si>
    <t>XM_501987.1</t>
  </si>
  <si>
    <t>XP_501987.1</t>
  </si>
  <si>
    <t>YALI0_C18711g</t>
  </si>
  <si>
    <t>YALI0C18733p</t>
  </si>
  <si>
    <t>XM_501988.1</t>
  </si>
  <si>
    <t>XP_501988.1</t>
  </si>
  <si>
    <t>YALI0_C18733g</t>
  </si>
  <si>
    <t>YALI0C18755p</t>
  </si>
  <si>
    <t>XM_501989.1</t>
  </si>
  <si>
    <t>XP_501989.1</t>
  </si>
  <si>
    <t>YALI0_C18755g</t>
  </si>
  <si>
    <t>YALI0C18777p</t>
  </si>
  <si>
    <t>XM_501990.1</t>
  </si>
  <si>
    <t>XP_501990.1</t>
  </si>
  <si>
    <t>YALI0_C18777g</t>
  </si>
  <si>
    <t>YALI0C18799p</t>
  </si>
  <si>
    <t>XM_501991.1</t>
  </si>
  <si>
    <t>XP_501991.1</t>
  </si>
  <si>
    <t>YALI0_C18799g</t>
  </si>
  <si>
    <t>YALI0C18821p</t>
  </si>
  <si>
    <t>XM_501992.1</t>
  </si>
  <si>
    <t>XP_501992.1</t>
  </si>
  <si>
    <t>YALI0_C18821g</t>
  </si>
  <si>
    <t>XR_002432105.1</t>
  </si>
  <si>
    <t>YALI0_C18832r</t>
  </si>
  <si>
    <t>YALI0_C18843r</t>
  </si>
  <si>
    <t>YALI0_C18887r</t>
  </si>
  <si>
    <t>YALI0_C18931r</t>
  </si>
  <si>
    <t>YALI0C18975p</t>
  </si>
  <si>
    <t>XM_501993.1</t>
  </si>
  <si>
    <t>XP_501993.1</t>
  </si>
  <si>
    <t>YALI0_C18975g</t>
  </si>
  <si>
    <t>YALI0C18997p</t>
  </si>
  <si>
    <t>XM_501994.1</t>
  </si>
  <si>
    <t>XP_501994.1</t>
  </si>
  <si>
    <t>YALI0_C18997g</t>
  </si>
  <si>
    <t>YALI0C19019p</t>
  </si>
  <si>
    <t>XM_501995.2</t>
  </si>
  <si>
    <t>XP_501995.2</t>
  </si>
  <si>
    <t>YALI0_C19019g</t>
  </si>
  <si>
    <t>YALI0C19041p</t>
  </si>
  <si>
    <t>XM_501996.1</t>
  </si>
  <si>
    <t>XP_501996.1</t>
  </si>
  <si>
    <t>YALI0_C19041g</t>
  </si>
  <si>
    <t>YALI0C19063p</t>
  </si>
  <si>
    <t>XM_501997.1</t>
  </si>
  <si>
    <t>XP_501997.1</t>
  </si>
  <si>
    <t>YALI0_C19063g</t>
  </si>
  <si>
    <t>YALI0C19085p</t>
  </si>
  <si>
    <t>XM_501998.1</t>
  </si>
  <si>
    <t>XP_501998.1</t>
  </si>
  <si>
    <t>YALI0_C19085g</t>
  </si>
  <si>
    <t>YALI0C19096p</t>
  </si>
  <si>
    <t>XM_002143001.1</t>
  </si>
  <si>
    <t>XP_002143037.1</t>
  </si>
  <si>
    <t>YALI0_C19096g</t>
  </si>
  <si>
    <t>YALI0C19107p</t>
  </si>
  <si>
    <t>XM_501999.1</t>
  </si>
  <si>
    <t>XP_501999.1</t>
  </si>
  <si>
    <t>YALI0_C19107g</t>
  </si>
  <si>
    <t>YALI0C19129p</t>
  </si>
  <si>
    <t>XM_502000.1</t>
  </si>
  <si>
    <t>XP_502000.1</t>
  </si>
  <si>
    <t>YALI0_C19129g</t>
  </si>
  <si>
    <t>YALI0C19151p</t>
  </si>
  <si>
    <t>XM_502001.1</t>
  </si>
  <si>
    <t>XP_502001.1</t>
  </si>
  <si>
    <t>YALI0_C19151g</t>
  </si>
  <si>
    <t>YALI0_C19173r</t>
  </si>
  <si>
    <t>YALI0C19195p</t>
  </si>
  <si>
    <t>XM_502002.1</t>
  </si>
  <si>
    <t>XP_502002.1</t>
  </si>
  <si>
    <t>YALI0_C19195g</t>
  </si>
  <si>
    <t>YALI0C19217p</t>
  </si>
  <si>
    <t>XM_502003.1</t>
  </si>
  <si>
    <t>XP_502003.1</t>
  </si>
  <si>
    <t>YALI0_C19217g</t>
  </si>
  <si>
    <t>YALI0C19239p</t>
  </si>
  <si>
    <t>XM_502004.1</t>
  </si>
  <si>
    <t>XP_502004.1</t>
  </si>
  <si>
    <t>YALI0_C19239g</t>
  </si>
  <si>
    <t>YALI0C19261p</t>
  </si>
  <si>
    <t>XM_502005.1</t>
  </si>
  <si>
    <t>XP_502005.1</t>
  </si>
  <si>
    <t>YALI0_C19261g</t>
  </si>
  <si>
    <t>YALI0C19283p</t>
  </si>
  <si>
    <t>XM_502006.1</t>
  </si>
  <si>
    <t>XP_502006.1</t>
  </si>
  <si>
    <t>YALI0_C19283g</t>
  </si>
  <si>
    <t>YALI0C19305p</t>
  </si>
  <si>
    <t>XM_502007.1</t>
  </si>
  <si>
    <t>XP_502007.1</t>
  </si>
  <si>
    <t>YALI0_C19305g</t>
  </si>
  <si>
    <t>YALI0C19316p</t>
  </si>
  <si>
    <t>XM_502008.1</t>
  </si>
  <si>
    <t>XP_502008.1</t>
  </si>
  <si>
    <t>YALI0_C19316g</t>
  </si>
  <si>
    <t>YALI0C19338p</t>
  </si>
  <si>
    <t>XM_502009.1</t>
  </si>
  <si>
    <t>XP_502009.1</t>
  </si>
  <si>
    <t>YALI0_C19338g</t>
  </si>
  <si>
    <t>YALI0C19360p</t>
  </si>
  <si>
    <t>XM_502010.1</t>
  </si>
  <si>
    <t>XP_502010.1</t>
  </si>
  <si>
    <t>YALI0_C19360g</t>
  </si>
  <si>
    <t>YALI0C19382p</t>
  </si>
  <si>
    <t>XM_502011.1</t>
  </si>
  <si>
    <t>XP_502011.1</t>
  </si>
  <si>
    <t>YALI0_C19382g</t>
  </si>
  <si>
    <t>YALI0C19404p</t>
  </si>
  <si>
    <t>XM_502012.1</t>
  </si>
  <si>
    <t>XP_502012.1</t>
  </si>
  <si>
    <t>YALI0_C19404g</t>
  </si>
  <si>
    <t>YALI0C19426p</t>
  </si>
  <si>
    <t>XM_502013.1</t>
  </si>
  <si>
    <t>XP_502013.1</t>
  </si>
  <si>
    <t>YALI0_C19426g</t>
  </si>
  <si>
    <t>YALI0C19448p</t>
  </si>
  <si>
    <t>XM_502014.1</t>
  </si>
  <si>
    <t>XP_502014.1</t>
  </si>
  <si>
    <t>YALI0_C19448g</t>
  </si>
  <si>
    <t>YALI0_C19470r</t>
  </si>
  <si>
    <t>YALI0_C19514r</t>
  </si>
  <si>
    <t>XR_002432106.1</t>
  </si>
  <si>
    <t>YALI0_C19536r</t>
  </si>
  <si>
    <t>YALI0C19558p</t>
  </si>
  <si>
    <t>XM_502015.2</t>
  </si>
  <si>
    <t>XP_502015.2</t>
  </si>
  <si>
    <t>YALI0_C19558g</t>
  </si>
  <si>
    <t>YALI0C19580p</t>
  </si>
  <si>
    <t>XM_502016.1</t>
  </si>
  <si>
    <t>XP_502016.1</t>
  </si>
  <si>
    <t>YALI0_C19580g</t>
  </si>
  <si>
    <t>YALI0C19602p</t>
  </si>
  <si>
    <t>XM_502017.1</t>
  </si>
  <si>
    <t>XP_502017.1</t>
  </si>
  <si>
    <t>YALI0_C19602g</t>
  </si>
  <si>
    <t>YALI0C19624p</t>
  </si>
  <si>
    <t>XM_502018.1</t>
  </si>
  <si>
    <t>XP_502018.1</t>
  </si>
  <si>
    <t>YALI0_C19624g</t>
  </si>
  <si>
    <t>YALI0C19646p</t>
  </si>
  <si>
    <t>XM_502019.1</t>
  </si>
  <si>
    <t>XP_502019.1</t>
  </si>
  <si>
    <t>YALI0_C19646g</t>
  </si>
  <si>
    <t>YALI0C19668p</t>
  </si>
  <si>
    <t>XM_502020.1</t>
  </si>
  <si>
    <t>XP_502020.1</t>
  </si>
  <si>
    <t>YALI0_C19668g</t>
  </si>
  <si>
    <t>YALI0C19682p</t>
  </si>
  <si>
    <t>XM_502021.1</t>
  </si>
  <si>
    <t>XP_502021.1</t>
  </si>
  <si>
    <t>YALI0_C19682g</t>
  </si>
  <si>
    <t>YALI0C19690p</t>
  </si>
  <si>
    <t>XM_502022.1</t>
  </si>
  <si>
    <t>XP_502022.1</t>
  </si>
  <si>
    <t>YALI0_C19690g</t>
  </si>
  <si>
    <t>YALI0C19712p</t>
  </si>
  <si>
    <t>XM_502023.1</t>
  </si>
  <si>
    <t>XP_502023.1</t>
  </si>
  <si>
    <t>YALI0_C19712g</t>
  </si>
  <si>
    <t>YALI0C19734p</t>
  </si>
  <si>
    <t>XM_502024.1</t>
  </si>
  <si>
    <t>XP_502024.1</t>
  </si>
  <si>
    <t>YALI0_C19734g</t>
  </si>
  <si>
    <t>YALI0C19756p</t>
  </si>
  <si>
    <t>XM_502025.1</t>
  </si>
  <si>
    <t>XP_502025.1</t>
  </si>
  <si>
    <t>YALI0_C19756g</t>
  </si>
  <si>
    <t>YALI0C19778p</t>
  </si>
  <si>
    <t>XM_502026.1</t>
  </si>
  <si>
    <t>XP_502026.1</t>
  </si>
  <si>
    <t>YALI0_C19778g</t>
  </si>
  <si>
    <t>YALI0C19800p</t>
  </si>
  <si>
    <t>XM_502027.1</t>
  </si>
  <si>
    <t>XP_502027.1</t>
  </si>
  <si>
    <t>YALI0_C19800g</t>
  </si>
  <si>
    <t>YALI0C19822p</t>
  </si>
  <si>
    <t>XM_502028.2</t>
  </si>
  <si>
    <t>XP_502028.2</t>
  </si>
  <si>
    <t>YALI0_C19822g</t>
  </si>
  <si>
    <t>YALI0C19844p</t>
  </si>
  <si>
    <t>XM_502029.1</t>
  </si>
  <si>
    <t>XP_502029.1</t>
  </si>
  <si>
    <t>YALI0_C19844g</t>
  </si>
  <si>
    <t>YALI0C19866p</t>
  </si>
  <si>
    <t>XM_502030.1</t>
  </si>
  <si>
    <t>XP_502030.1</t>
  </si>
  <si>
    <t>YALI0_C19866g</t>
  </si>
  <si>
    <t>YALI0C19888p</t>
  </si>
  <si>
    <t>XM_502031.1</t>
  </si>
  <si>
    <t>XP_502031.1</t>
  </si>
  <si>
    <t>YALI0_C19888g</t>
  </si>
  <si>
    <t>YALI0C19899p</t>
  </si>
  <si>
    <t>XM_502032.1</t>
  </si>
  <si>
    <t>XP_502032.1</t>
  </si>
  <si>
    <t>YALI0_C19899g</t>
  </si>
  <si>
    <t>YALI0C19943p</t>
  </si>
  <si>
    <t>XM_502033.1</t>
  </si>
  <si>
    <t>XP_502033.1</t>
  </si>
  <si>
    <t>YALI0_C19943g</t>
  </si>
  <si>
    <t>YALI0C19965p</t>
  </si>
  <si>
    <t>XM_502034.1</t>
  </si>
  <si>
    <t>XP_502034.1</t>
  </si>
  <si>
    <t>YALI0_C19965g</t>
  </si>
  <si>
    <t>YALI0C19987p</t>
  </si>
  <si>
    <t>XM_502035.1</t>
  </si>
  <si>
    <t>XP_502035.1</t>
  </si>
  <si>
    <t>YALI0_C19987g</t>
  </si>
  <si>
    <t>YALI0_C20009r</t>
  </si>
  <si>
    <t>YALI0C20053p</t>
  </si>
  <si>
    <t>XM_502036.1</t>
  </si>
  <si>
    <t>XP_502036.1</t>
  </si>
  <si>
    <t>YALI0_C20053g</t>
  </si>
  <si>
    <t>YALI0C20060p</t>
  </si>
  <si>
    <t>XM_002143002.1</t>
  </si>
  <si>
    <t>XP_002143038.1</t>
  </si>
  <si>
    <t>YALI0_C20060g</t>
  </si>
  <si>
    <t>YALI0C20066p</t>
  </si>
  <si>
    <t>XM_002143003.1</t>
  </si>
  <si>
    <t>XP_002143039.1</t>
  </si>
  <si>
    <t>YALI0_C20066g</t>
  </si>
  <si>
    <t>YALI0C20075p</t>
  </si>
  <si>
    <t>XM_502037.2</t>
  </si>
  <si>
    <t>XP_502037.2</t>
  </si>
  <si>
    <t>YALI0_C20075g</t>
  </si>
  <si>
    <t>YALI0C20097p</t>
  </si>
  <si>
    <t>XM_502038.1</t>
  </si>
  <si>
    <t>XP_502038.1</t>
  </si>
  <si>
    <t>YALI0_C20097g</t>
  </si>
  <si>
    <t>YALI0C20119p</t>
  </si>
  <si>
    <t>XM_502039.1</t>
  </si>
  <si>
    <t>XP_502039.1</t>
  </si>
  <si>
    <t>YALI0_C20119g</t>
  </si>
  <si>
    <t>YALI0C20141p</t>
  </si>
  <si>
    <t>XM_502040.2</t>
  </si>
  <si>
    <t>XP_502040.2</t>
  </si>
  <si>
    <t>YALI0_C20141g</t>
  </si>
  <si>
    <t>YALI0_C20163r</t>
  </si>
  <si>
    <t>YALI0C20207p</t>
  </si>
  <si>
    <t>XM_502041.1</t>
  </si>
  <si>
    <t>XP_502041.1</t>
  </si>
  <si>
    <t>YALI0_C20207g</t>
  </si>
  <si>
    <t>YALI0C20229p</t>
  </si>
  <si>
    <t>XM_502042.2</t>
  </si>
  <si>
    <t>XP_502042.2</t>
  </si>
  <si>
    <t>YALI0_C20229g</t>
  </si>
  <si>
    <t>YALI0C20251p</t>
  </si>
  <si>
    <t>XM_502043.1</t>
  </si>
  <si>
    <t>XP_502043.1</t>
  </si>
  <si>
    <t>YALI0_C20251g</t>
  </si>
  <si>
    <t>YALI0C20265p</t>
  </si>
  <si>
    <t>XM_502044.1</t>
  </si>
  <si>
    <t>XP_502044.1</t>
  </si>
  <si>
    <t>YALI0_C20265g</t>
  </si>
  <si>
    <t>YALI0C20273p</t>
  </si>
  <si>
    <t>XM_502045.1</t>
  </si>
  <si>
    <t>XP_502045.1</t>
  </si>
  <si>
    <t>YALI0_C20273g</t>
  </si>
  <si>
    <t>YALI0C20295p</t>
  </si>
  <si>
    <t>XM_502046.1</t>
  </si>
  <si>
    <t>XP_502046.1</t>
  </si>
  <si>
    <t>YALI0_C20295g</t>
  </si>
  <si>
    <t>YALI0C20317p</t>
  </si>
  <si>
    <t>XM_502047.1</t>
  </si>
  <si>
    <t>XP_502047.1</t>
  </si>
  <si>
    <t>YALI0_C20317g</t>
  </si>
  <si>
    <t>YALI0C20339p</t>
  </si>
  <si>
    <t>XM_502048.1</t>
  </si>
  <si>
    <t>XP_502048.1</t>
  </si>
  <si>
    <t>YALI0_C20339g</t>
  </si>
  <si>
    <t>YALI0C20361p</t>
  </si>
  <si>
    <t>XM_502049.1</t>
  </si>
  <si>
    <t>XP_502049.1</t>
  </si>
  <si>
    <t>YALI0_C20361g</t>
  </si>
  <si>
    <t>YALI0C20383p</t>
  </si>
  <si>
    <t>XM_502050.2</t>
  </si>
  <si>
    <t>XP_502050.2</t>
  </si>
  <si>
    <t>YALI0_C20383g</t>
  </si>
  <si>
    <t>YALI0C20405p</t>
  </si>
  <si>
    <t>XM_502051.1</t>
  </si>
  <si>
    <t>XP_502051.1</t>
  </si>
  <si>
    <t>YALI0_C20405g</t>
  </si>
  <si>
    <t>YALI0C20427p</t>
  </si>
  <si>
    <t>XM_502052.1</t>
  </si>
  <si>
    <t>XP_502052.1</t>
  </si>
  <si>
    <t>YALI0_C20427g</t>
  </si>
  <si>
    <t>YALI0C20449p</t>
  </si>
  <si>
    <t>XM_502053.1</t>
  </si>
  <si>
    <t>XP_502053.1</t>
  </si>
  <si>
    <t>YALI0_C20449g</t>
  </si>
  <si>
    <t>YALI0C20471p</t>
  </si>
  <si>
    <t>XM_502054.1</t>
  </si>
  <si>
    <t>XP_502054.1</t>
  </si>
  <si>
    <t>YALI0_C20471g</t>
  </si>
  <si>
    <t>YALI0_C20493r</t>
  </si>
  <si>
    <t>YALI0_C20537r</t>
  </si>
  <si>
    <t>YALI0_C20581r</t>
  </si>
  <si>
    <t>YALI0C20625p</t>
  </si>
  <si>
    <t>XM_502055.1</t>
  </si>
  <si>
    <t>XP_502055.1</t>
  </si>
  <si>
    <t>YALI0_C20625g</t>
  </si>
  <si>
    <t>YALI0C20647p</t>
  </si>
  <si>
    <t>XM_502056.1</t>
  </si>
  <si>
    <t>XP_502056.1</t>
  </si>
  <si>
    <t>YALI0_C20647g</t>
  </si>
  <si>
    <t>YALI0C20669p</t>
  </si>
  <si>
    <t>XM_502057.1</t>
  </si>
  <si>
    <t>XP_502057.1</t>
  </si>
  <si>
    <t>YALI0_C20669g</t>
  </si>
  <si>
    <t>YALI0C20691p</t>
  </si>
  <si>
    <t>XM_502058.1</t>
  </si>
  <si>
    <t>XP_502058.1</t>
  </si>
  <si>
    <t>YALI0_C20691g</t>
  </si>
  <si>
    <t>YALI0C20713p</t>
  </si>
  <si>
    <t>XM_502059.1</t>
  </si>
  <si>
    <t>XP_502059.1</t>
  </si>
  <si>
    <t>YALI0_C20713g</t>
  </si>
  <si>
    <t>YALI0C20735p</t>
  </si>
  <si>
    <t>XM_502060.2</t>
  </si>
  <si>
    <t>XP_502060.2</t>
  </si>
  <si>
    <t>YALI0_C20735g</t>
  </si>
  <si>
    <t>YALI0C20757p</t>
  </si>
  <si>
    <t>XM_502061.1</t>
  </si>
  <si>
    <t>XP_502061.1</t>
  </si>
  <si>
    <t>YALI0_C20757g</t>
  </si>
  <si>
    <t>YALI0C20779p</t>
  </si>
  <si>
    <t>XM_502062.1</t>
  </si>
  <si>
    <t>XP_502062.1</t>
  </si>
  <si>
    <t>YALI0_C20779g</t>
  </si>
  <si>
    <t>YALI0C20801p</t>
  </si>
  <si>
    <t>XM_502063.1</t>
  </si>
  <si>
    <t>XP_502063.1</t>
  </si>
  <si>
    <t>YALI0_C20801g</t>
  </si>
  <si>
    <t>YALI0C20823p</t>
  </si>
  <si>
    <t>XM_502064.1</t>
  </si>
  <si>
    <t>XP_502064.1</t>
  </si>
  <si>
    <t>YALI0_C20823g</t>
  </si>
  <si>
    <t>XR_002432107.1</t>
  </si>
  <si>
    <t>YALI0_C20834r</t>
  </si>
  <si>
    <t>YALI0_C20845r</t>
  </si>
  <si>
    <t>YALI0C20889p</t>
  </si>
  <si>
    <t>XM_502065.1</t>
  </si>
  <si>
    <t>XP_502065.1</t>
  </si>
  <si>
    <t>YALI0_C20889g</t>
  </si>
  <si>
    <t>YALI0C20911p</t>
  </si>
  <si>
    <t>XM_502066.1</t>
  </si>
  <si>
    <t>XP_502066.1</t>
  </si>
  <si>
    <t>YALI0_C20911g</t>
  </si>
  <si>
    <t>XR_002432108.1</t>
  </si>
  <si>
    <t>YALI0_C20922r</t>
  </si>
  <si>
    <t>YALI0C20933p</t>
  </si>
  <si>
    <t>XM_502067.2</t>
  </si>
  <si>
    <t>XP_502067.2</t>
  </si>
  <si>
    <t>YALI0_C20933g</t>
  </si>
  <si>
    <t>YALI0C20955p</t>
  </si>
  <si>
    <t>XM_502068.1</t>
  </si>
  <si>
    <t>XP_502068.1</t>
  </si>
  <si>
    <t>YALI0_C20955g</t>
  </si>
  <si>
    <t>YALI0C20977p</t>
  </si>
  <si>
    <t>XM_502069.1</t>
  </si>
  <si>
    <t>XP_502069.1</t>
  </si>
  <si>
    <t>YALI0_C20977g</t>
  </si>
  <si>
    <t>YALI0C20999p</t>
  </si>
  <si>
    <t>XM_502070.1</t>
  </si>
  <si>
    <t>XP_502070.1</t>
  </si>
  <si>
    <t>YALI0_C20999g</t>
  </si>
  <si>
    <t>YALI0C21021p</t>
  </si>
  <si>
    <t>XM_502071.1</t>
  </si>
  <si>
    <t>XP_502071.1</t>
  </si>
  <si>
    <t>YALI0_C21021g</t>
  </si>
  <si>
    <t>YALI0C21043p</t>
  </si>
  <si>
    <t>XM_502072.1</t>
  </si>
  <si>
    <t>XP_502072.1</t>
  </si>
  <si>
    <t>YALI0_C21043g</t>
  </si>
  <si>
    <t>YALI0C21065p</t>
  </si>
  <si>
    <t>XM_502073.1</t>
  </si>
  <si>
    <t>XP_502073.1</t>
  </si>
  <si>
    <t>YALI0_C21065g</t>
  </si>
  <si>
    <t>YALI0C21087p</t>
  </si>
  <si>
    <t>XM_502074.1</t>
  </si>
  <si>
    <t>XP_502074.1</t>
  </si>
  <si>
    <t>YALI0_C21087g</t>
  </si>
  <si>
    <t>YALI0C21109p</t>
  </si>
  <si>
    <t>XM_502075.1</t>
  </si>
  <si>
    <t>XP_502075.1</t>
  </si>
  <si>
    <t>YALI0_C21109g</t>
  </si>
  <si>
    <t>YALI0C21131p</t>
  </si>
  <si>
    <t>XM_502076.1</t>
  </si>
  <si>
    <t>XP_502076.1</t>
  </si>
  <si>
    <t>YALI0_C21131g</t>
  </si>
  <si>
    <t>YALI0C21186p</t>
  </si>
  <si>
    <t>XM_502079.1</t>
  </si>
  <si>
    <t>XP_502079.1</t>
  </si>
  <si>
    <t>YALI0_C21186g</t>
  </si>
  <si>
    <t>YALI0C21219p</t>
  </si>
  <si>
    <t>XM_502081.1</t>
  </si>
  <si>
    <t>XP_502081.1</t>
  </si>
  <si>
    <t>YALI0_C21219g</t>
  </si>
  <si>
    <t>YALI0C21252p</t>
  </si>
  <si>
    <t>XM_502083.1</t>
  </si>
  <si>
    <t>XP_502083.1</t>
  </si>
  <si>
    <t>YALI0_C21252g</t>
  </si>
  <si>
    <t>YALI0C21274p</t>
  </si>
  <si>
    <t>XM_502084.1</t>
  </si>
  <si>
    <t>XP_502084.1</t>
  </si>
  <si>
    <t>YALI0_C21274g</t>
  </si>
  <si>
    <t>YALI0C21296p</t>
  </si>
  <si>
    <t>XM_502085.1</t>
  </si>
  <si>
    <t>XP_502085.1</t>
  </si>
  <si>
    <t>YALI0_C21296g</t>
  </si>
  <si>
    <t>YALI0C21318p</t>
  </si>
  <si>
    <t>XM_502086.1</t>
  </si>
  <si>
    <t>XP_502086.1</t>
  </si>
  <si>
    <t>YALI0_C21318g</t>
  </si>
  <si>
    <t>YALI0C21340p</t>
  </si>
  <si>
    <t>XM_502087.1</t>
  </si>
  <si>
    <t>XP_502087.1</t>
  </si>
  <si>
    <t>YALI0_C21340g</t>
  </si>
  <si>
    <t>YALI0C21362p</t>
  </si>
  <si>
    <t>XM_502088.1</t>
  </si>
  <si>
    <t>XP_502088.1</t>
  </si>
  <si>
    <t>YALI0_C21362g</t>
  </si>
  <si>
    <t>YALI0C21384p</t>
  </si>
  <si>
    <t>XM_502089.1</t>
  </si>
  <si>
    <t>XP_502089.1</t>
  </si>
  <si>
    <t>YALI0_C21384g</t>
  </si>
  <si>
    <t>YALI0C21406p</t>
  </si>
  <si>
    <t>XM_502090.1</t>
  </si>
  <si>
    <t>XP_502090.1</t>
  </si>
  <si>
    <t>YALI0_C21406g</t>
  </si>
  <si>
    <t>YALI0C21428p</t>
  </si>
  <si>
    <t>XM_502091.1</t>
  </si>
  <si>
    <t>XP_502091.1</t>
  </si>
  <si>
    <t>YALI0_C21428g</t>
  </si>
  <si>
    <t>YALI0C21450p</t>
  </si>
  <si>
    <t>XM_502092.1</t>
  </si>
  <si>
    <t>XP_502092.1</t>
  </si>
  <si>
    <t>YALI0_C21450g</t>
  </si>
  <si>
    <t>YALI0C21472p</t>
  </si>
  <si>
    <t>XM_502093.1</t>
  </si>
  <si>
    <t>XP_502093.1</t>
  </si>
  <si>
    <t>YALI0_C21472g</t>
  </si>
  <si>
    <t>YALI0C21494p</t>
  </si>
  <si>
    <t>XM_502094.1</t>
  </si>
  <si>
    <t>XP_502094.1</t>
  </si>
  <si>
    <t>YALI0_C21494g</t>
  </si>
  <si>
    <t>YALI0C21516p</t>
  </si>
  <si>
    <t>XM_502095.1</t>
  </si>
  <si>
    <t>XP_502095.1</t>
  </si>
  <si>
    <t>YALI0_C21516g</t>
  </si>
  <si>
    <t>YALI0C21538p</t>
  </si>
  <si>
    <t>XM_502096.1</t>
  </si>
  <si>
    <t>XP_502096.1</t>
  </si>
  <si>
    <t>YALI0_C21538g</t>
  </si>
  <si>
    <t>60S ribosomal protein L3</t>
  </si>
  <si>
    <t>XM_502097.1</t>
  </si>
  <si>
    <t>XP_502097.1</t>
  </si>
  <si>
    <t>YALI0_C21560g</t>
  </si>
  <si>
    <t>XR_002432109.1</t>
  </si>
  <si>
    <t>YALI0_C21571r</t>
  </si>
  <si>
    <t>YALI0C21582p</t>
  </si>
  <si>
    <t>XM_502098.2</t>
  </si>
  <si>
    <t>XP_502098.2</t>
  </si>
  <si>
    <t>YALI0_C21582g</t>
  </si>
  <si>
    <t>YALI0C21604p</t>
  </si>
  <si>
    <t>XM_502099.1</t>
  </si>
  <si>
    <t>XP_502099.1</t>
  </si>
  <si>
    <t>YALI0_C21604g</t>
  </si>
  <si>
    <t>YALI0C21626p</t>
  </si>
  <si>
    <t>XM_502100.1</t>
  </si>
  <si>
    <t>XP_502100.1</t>
  </si>
  <si>
    <t>YALI0_C21626g</t>
  </si>
  <si>
    <t>YALI0C21648p</t>
  </si>
  <si>
    <t>XM_502101.1</t>
  </si>
  <si>
    <t>XP_502101.1</t>
  </si>
  <si>
    <t>YALI0_C21648g</t>
  </si>
  <si>
    <t>YALI0C21670p</t>
  </si>
  <si>
    <t>XM_502102.1</t>
  </si>
  <si>
    <t>XP_502102.1</t>
  </si>
  <si>
    <t>YALI0_C21670g</t>
  </si>
  <si>
    <t>YALI0C21692p</t>
  </si>
  <si>
    <t>XM_502103.1</t>
  </si>
  <si>
    <t>XP_502103.1</t>
  </si>
  <si>
    <t>YALI0_C21692g</t>
  </si>
  <si>
    <t>YALI0_C21714r</t>
  </si>
  <si>
    <t>YALI0C21736p</t>
  </si>
  <si>
    <t>XM_502104.1</t>
  </si>
  <si>
    <t>XP_502104.1</t>
  </si>
  <si>
    <t>YALI0_C21736g</t>
  </si>
  <si>
    <t>YALI0C21758p</t>
  </si>
  <si>
    <t>XM_502105.1</t>
  </si>
  <si>
    <t>XP_502105.1</t>
  </si>
  <si>
    <t>YALI0_C21758g</t>
  </si>
  <si>
    <t>YALI0C21780p</t>
  </si>
  <si>
    <t>XM_502106.1</t>
  </si>
  <si>
    <t>XP_502106.1</t>
  </si>
  <si>
    <t>YALI0_C21780g</t>
  </si>
  <si>
    <t>YALI0C21789p</t>
  </si>
  <si>
    <t>XM_002143004.1</t>
  </si>
  <si>
    <t>XP_002143040.1</t>
  </si>
  <si>
    <t>YALI0_C21789g</t>
  </si>
  <si>
    <t>YALI0C21802p</t>
  </si>
  <si>
    <t>XM_502107.2</t>
  </si>
  <si>
    <t>XP_502107.2</t>
  </si>
  <si>
    <t>YALI0_C21802g</t>
  </si>
  <si>
    <t>YALI0C21824p</t>
  </si>
  <si>
    <t>XM_502108.1</t>
  </si>
  <si>
    <t>XP_502108.1</t>
  </si>
  <si>
    <t>YALI0_C21824g</t>
  </si>
  <si>
    <t>YALI0C21846p</t>
  </si>
  <si>
    <t>XM_502109.1</t>
  </si>
  <si>
    <t>XP_502109.1</t>
  </si>
  <si>
    <t>YALI0_C21846g</t>
  </si>
  <si>
    <t>YALI0C21868p</t>
  </si>
  <si>
    <t>XM_502110.1</t>
  </si>
  <si>
    <t>XP_502110.1</t>
  </si>
  <si>
    <t>YALI0_C21868g</t>
  </si>
  <si>
    <t>YALI0C21890p</t>
  </si>
  <si>
    <t>XM_502111.1</t>
  </si>
  <si>
    <t>XP_502111.1</t>
  </si>
  <si>
    <t>YALI0_C21890g</t>
  </si>
  <si>
    <t>YALI0C21912p</t>
  </si>
  <si>
    <t>XM_502112.1</t>
  </si>
  <si>
    <t>XP_502112.1</t>
  </si>
  <si>
    <t>YALI0_C21912g</t>
  </si>
  <si>
    <t>YALI0C21934p</t>
  </si>
  <si>
    <t>XM_502113.1</t>
  </si>
  <si>
    <t>XP_502113.1</t>
  </si>
  <si>
    <t>YALI0_C21934g</t>
  </si>
  <si>
    <t>YALI0C21956p</t>
  </si>
  <si>
    <t>XM_502114.1</t>
  </si>
  <si>
    <t>XP_502114.1</t>
  </si>
  <si>
    <t>YALI0_C21956g</t>
  </si>
  <si>
    <t>YALI0C21978p</t>
  </si>
  <si>
    <t>XM_502115.1</t>
  </si>
  <si>
    <t>XP_502115.1</t>
  </si>
  <si>
    <t>YALI0_C21978g</t>
  </si>
  <si>
    <t>YALI0C22000p</t>
  </si>
  <si>
    <t>XM_502116.1</t>
  </si>
  <si>
    <t>XP_502116.1</t>
  </si>
  <si>
    <t>YALI0_C22000g</t>
  </si>
  <si>
    <t>YALI0C22022p</t>
  </si>
  <si>
    <t>XM_502117.1</t>
  </si>
  <si>
    <t>XP_502117.1</t>
  </si>
  <si>
    <t>YALI0_C22022g</t>
  </si>
  <si>
    <t>YALI0C22044p</t>
  </si>
  <si>
    <t>XM_502118.1</t>
  </si>
  <si>
    <t>XP_502118.1</t>
  </si>
  <si>
    <t>YALI0_C22044g</t>
  </si>
  <si>
    <t>YALI0C22066p</t>
  </si>
  <si>
    <t>XM_502119.1</t>
  </si>
  <si>
    <t>XP_502119.1</t>
  </si>
  <si>
    <t>YALI0_C22066g</t>
  </si>
  <si>
    <t>YALI0C22088p</t>
  </si>
  <si>
    <t>XM_502120.1</t>
  </si>
  <si>
    <t>XP_502120.1</t>
  </si>
  <si>
    <t>YALI0_C22088g</t>
  </si>
  <si>
    <t>YALI0C22121p</t>
  </si>
  <si>
    <t>XM_502122.2</t>
  </si>
  <si>
    <t>XP_502122.2</t>
  </si>
  <si>
    <t>YALI0_C22121g</t>
  </si>
  <si>
    <t>YALI0C22143p</t>
  </si>
  <si>
    <t>XM_502123.1</t>
  </si>
  <si>
    <t>XP_502123.1</t>
  </si>
  <si>
    <t>YALI0_C22143g</t>
  </si>
  <si>
    <t>YALI0C22165p</t>
  </si>
  <si>
    <t>XM_502124.1</t>
  </si>
  <si>
    <t>XP_502124.1</t>
  </si>
  <si>
    <t>YALI0_C22165g</t>
  </si>
  <si>
    <t>YALI0C22187p</t>
  </si>
  <si>
    <t>XM_502125.1</t>
  </si>
  <si>
    <t>XP_502125.1</t>
  </si>
  <si>
    <t>YALI0_C22187g</t>
  </si>
  <si>
    <t>YALI0C22209p</t>
  </si>
  <si>
    <t>XM_502126.1</t>
  </si>
  <si>
    <t>XP_502126.1</t>
  </si>
  <si>
    <t>YALI0_C22209g</t>
  </si>
  <si>
    <t>YALI0C22231p</t>
  </si>
  <si>
    <t>XM_502127.1</t>
  </si>
  <si>
    <t>XP_502127.1</t>
  </si>
  <si>
    <t>YALI0_C22231g</t>
  </si>
  <si>
    <t>YALI0C22253p</t>
  </si>
  <si>
    <t>XM_502128.1</t>
  </si>
  <si>
    <t>XP_502128.1</t>
  </si>
  <si>
    <t>YALI0_C22253g</t>
  </si>
  <si>
    <t>YALI0C22275p</t>
  </si>
  <si>
    <t>XM_502129.2</t>
  </si>
  <si>
    <t>XP_502129.2</t>
  </si>
  <si>
    <t>YALI0_C22275g</t>
  </si>
  <si>
    <t>YALI0C22297p</t>
  </si>
  <si>
    <t>XM_502130.1</t>
  </si>
  <si>
    <t>XP_502130.1</t>
  </si>
  <si>
    <t>YALI0_C22297g</t>
  </si>
  <si>
    <t>YALI0C22319p</t>
  </si>
  <si>
    <t>XM_502131.2</t>
  </si>
  <si>
    <t>XP_502131.2</t>
  </si>
  <si>
    <t>YALI0_C22319g</t>
  </si>
  <si>
    <t>YALI0C22341p</t>
  </si>
  <si>
    <t>XM_502132.1</t>
  </si>
  <si>
    <t>XP_502132.1</t>
  </si>
  <si>
    <t>YALI0_C22341g</t>
  </si>
  <si>
    <t>YALI0C22363p</t>
  </si>
  <si>
    <t>XM_502133.1</t>
  </si>
  <si>
    <t>XP_502133.1</t>
  </si>
  <si>
    <t>YALI0_C22363g</t>
  </si>
  <si>
    <t>YALI0C22385p</t>
  </si>
  <si>
    <t>XM_502134.1</t>
  </si>
  <si>
    <t>XP_502134.1</t>
  </si>
  <si>
    <t>YALI0_C22385g</t>
  </si>
  <si>
    <t>YALI0C22394p</t>
  </si>
  <si>
    <t>XM_002143005.1</t>
  </si>
  <si>
    <t>XP_002143041.1</t>
  </si>
  <si>
    <t>YALI0_C22394g</t>
  </si>
  <si>
    <t>YALI0C22462p</t>
  </si>
  <si>
    <t>XM_502138.1</t>
  </si>
  <si>
    <t>XP_502138.1</t>
  </si>
  <si>
    <t>YALI0_C22462g</t>
  </si>
  <si>
    <t>YALI0C22484p</t>
  </si>
  <si>
    <t>XM_502139.1</t>
  </si>
  <si>
    <t>XP_502139.1</t>
  </si>
  <si>
    <t>YALI0_C22484g</t>
  </si>
  <si>
    <t>YALI0C22506p</t>
  </si>
  <si>
    <t>XM_502140.1</t>
  </si>
  <si>
    <t>XP_502140.1</t>
  </si>
  <si>
    <t>YALI0_C22506g</t>
  </si>
  <si>
    <t>YALI0C22528p</t>
  </si>
  <si>
    <t>XM_502141.2</t>
  </si>
  <si>
    <t>XP_502141.2</t>
  </si>
  <si>
    <t>YALI0_C22528g</t>
  </si>
  <si>
    <t>YALI0C22550p</t>
  </si>
  <si>
    <t>XM_502142.1</t>
  </si>
  <si>
    <t>XP_502142.1</t>
  </si>
  <si>
    <t>YALI0_C22550g</t>
  </si>
  <si>
    <t>YALI0C22572p</t>
  </si>
  <si>
    <t>XM_502143.1</t>
  </si>
  <si>
    <t>XP_502143.1</t>
  </si>
  <si>
    <t>YALI0_C22572g</t>
  </si>
  <si>
    <t>YALI0C22594p</t>
  </si>
  <si>
    <t>XM_502144.1</t>
  </si>
  <si>
    <t>XP_502144.1</t>
  </si>
  <si>
    <t>YALI0_C22594g</t>
  </si>
  <si>
    <t>YALI0C22616p</t>
  </si>
  <si>
    <t>XM_502145.1</t>
  </si>
  <si>
    <t>XP_502145.1</t>
  </si>
  <si>
    <t>YALI0_C22616g</t>
  </si>
  <si>
    <t>YALI0C22638p</t>
  </si>
  <si>
    <t>XM_502146.1</t>
  </si>
  <si>
    <t>XP_502146.1</t>
  </si>
  <si>
    <t>YALI0_C22638g</t>
  </si>
  <si>
    <t>YALI0C22660p</t>
  </si>
  <si>
    <t>XM_502147.1</t>
  </si>
  <si>
    <t>XP_502147.1</t>
  </si>
  <si>
    <t>YALI0_C22660g</t>
  </si>
  <si>
    <t>YALI0C22682p</t>
  </si>
  <si>
    <t>XM_502148.1</t>
  </si>
  <si>
    <t>XP_502148.1</t>
  </si>
  <si>
    <t>YALI0_C22682g</t>
  </si>
  <si>
    <t>YALI0C22704p</t>
  </si>
  <si>
    <t>XM_502149.1</t>
  </si>
  <si>
    <t>XP_502149.1</t>
  </si>
  <si>
    <t>YALI0_C22704g</t>
  </si>
  <si>
    <t>YALI0C22719p</t>
  </si>
  <si>
    <t>XM_002143006.1</t>
  </si>
  <si>
    <t>XP_002143042.1</t>
  </si>
  <si>
    <t>YALI0_C22719g</t>
  </si>
  <si>
    <t>YALI0C22726p</t>
  </si>
  <si>
    <t>XM_502150.1</t>
  </si>
  <si>
    <t>XP_502150.1</t>
  </si>
  <si>
    <t>YALI0_C22726g</t>
  </si>
  <si>
    <t>YALI0C22748p</t>
  </si>
  <si>
    <t>XM_502151.1</t>
  </si>
  <si>
    <t>XP_502151.1</t>
  </si>
  <si>
    <t>YALI0_C22748g</t>
  </si>
  <si>
    <t>YALI0C22770p</t>
  </si>
  <si>
    <t>XM_502152.1</t>
  </si>
  <si>
    <t>XP_502152.1</t>
  </si>
  <si>
    <t>YALI0_C22770g</t>
  </si>
  <si>
    <t>YALI0C22792p</t>
  </si>
  <si>
    <t>XM_502153.2</t>
  </si>
  <si>
    <t>XP_502153.2</t>
  </si>
  <si>
    <t>YALI0_C22792g</t>
  </si>
  <si>
    <t>XR_002432110.1</t>
  </si>
  <si>
    <t>YALI0_C22803r</t>
  </si>
  <si>
    <t>YALI0_C22814r</t>
  </si>
  <si>
    <t>YALI0C22836p</t>
  </si>
  <si>
    <t>XM_502154.1</t>
  </si>
  <si>
    <t>XP_502154.1</t>
  </si>
  <si>
    <t>YALI0_C22836g</t>
  </si>
  <si>
    <t>YALI0C22858p</t>
  </si>
  <si>
    <t>XM_502155.1</t>
  </si>
  <si>
    <t>XP_502155.1</t>
  </si>
  <si>
    <t>YALI0_C22858g</t>
  </si>
  <si>
    <t>YALI0C22880p</t>
  </si>
  <si>
    <t>XM_502156.1</t>
  </si>
  <si>
    <t>XP_502156.1</t>
  </si>
  <si>
    <t>YALI0_C22880g</t>
  </si>
  <si>
    <t>YALI0C22924p</t>
  </si>
  <si>
    <t>XM_502158.1</t>
  </si>
  <si>
    <t>XP_502158.1</t>
  </si>
  <si>
    <t>YALI0_C22924g</t>
  </si>
  <si>
    <t>YALI0C22946p</t>
  </si>
  <si>
    <t>XM_502159.2</t>
  </si>
  <si>
    <t>XP_502159.2</t>
  </si>
  <si>
    <t>YALI0_C22946g</t>
  </si>
  <si>
    <t>YALI0C22968p</t>
  </si>
  <si>
    <t>XM_502160.2</t>
  </si>
  <si>
    <t>XP_502160.2</t>
  </si>
  <si>
    <t>YALI0_C22968g</t>
  </si>
  <si>
    <t>YALI0C22990p</t>
  </si>
  <si>
    <t>XM_502161.1</t>
  </si>
  <si>
    <t>XP_502161.1</t>
  </si>
  <si>
    <t>YALI0_C22990g</t>
  </si>
  <si>
    <t>YALI0_C23012r</t>
  </si>
  <si>
    <t>YALI0C23034p</t>
  </si>
  <si>
    <t>XM_502162.1</t>
  </si>
  <si>
    <t>XP_502162.1</t>
  </si>
  <si>
    <t>YALI0_C23034g</t>
  </si>
  <si>
    <t>YALI0C23056p</t>
  </si>
  <si>
    <t>XM_502163.2</t>
  </si>
  <si>
    <t>XP_502163.2</t>
  </si>
  <si>
    <t>YALI0_C23056g</t>
  </si>
  <si>
    <t>YALI0C23078p</t>
  </si>
  <si>
    <t>XM_502164.1</t>
  </si>
  <si>
    <t>XP_502164.1</t>
  </si>
  <si>
    <t>YALI0_C23078g</t>
  </si>
  <si>
    <t>YALI0C23100p</t>
  </si>
  <si>
    <t>XM_502165.1</t>
  </si>
  <si>
    <t>XP_502165.1</t>
  </si>
  <si>
    <t>YALI0_C23100g</t>
  </si>
  <si>
    <t>YALI0C23122p</t>
  </si>
  <si>
    <t>XM_502166.1</t>
  </si>
  <si>
    <t>XP_502166.1</t>
  </si>
  <si>
    <t>YALI0_C23122g</t>
  </si>
  <si>
    <t>YALI0C23144p</t>
  </si>
  <si>
    <t>XM_502167.1</t>
  </si>
  <si>
    <t>XP_502167.1</t>
  </si>
  <si>
    <t>YALI0_C23144g</t>
  </si>
  <si>
    <t>YALI0C23166p</t>
  </si>
  <si>
    <t>XM_502168.1</t>
  </si>
  <si>
    <t>XP_502168.1</t>
  </si>
  <si>
    <t>YALI0_C23166g</t>
  </si>
  <si>
    <t>YALI0C23188p</t>
  </si>
  <si>
    <t>XM_502169.1</t>
  </si>
  <si>
    <t>XP_502169.1</t>
  </si>
  <si>
    <t>YALI0_C23188g</t>
  </si>
  <si>
    <t>YALI0C23210p</t>
  </si>
  <si>
    <t>XM_502170.1</t>
  </si>
  <si>
    <t>XP_502170.1</t>
  </si>
  <si>
    <t>YALI0_C23210g</t>
  </si>
  <si>
    <t>YALI0C23224p</t>
  </si>
  <si>
    <t>XM_502171.2</t>
  </si>
  <si>
    <t>XP_502171.2</t>
  </si>
  <si>
    <t>YALI0_C23224g</t>
  </si>
  <si>
    <t>YALI0C23232p</t>
  </si>
  <si>
    <t>XM_502172.1</t>
  </si>
  <si>
    <t>XP_502172.1</t>
  </si>
  <si>
    <t>YALI0_C23232g</t>
  </si>
  <si>
    <t>YALI0C23254p</t>
  </si>
  <si>
    <t>XM_502173.1</t>
  </si>
  <si>
    <t>XP_502173.1</t>
  </si>
  <si>
    <t>YALI0_C23254g</t>
  </si>
  <si>
    <t>YALI0C23276p</t>
  </si>
  <si>
    <t>XM_502174.1</t>
  </si>
  <si>
    <t>XP_502174.1</t>
  </si>
  <si>
    <t>YALI0_C23276g</t>
  </si>
  <si>
    <t>YALI0C23298p</t>
  </si>
  <si>
    <t>XM_502175.1</t>
  </si>
  <si>
    <t>XP_502175.1</t>
  </si>
  <si>
    <t>YALI0_C23298g</t>
  </si>
  <si>
    <t>YALI0C23320p</t>
  </si>
  <si>
    <t>XM_502176.1</t>
  </si>
  <si>
    <t>XP_502176.1</t>
  </si>
  <si>
    <t>YALI0_C23320g</t>
  </si>
  <si>
    <t>YALI0C23342p</t>
  </si>
  <si>
    <t>XM_502177.1</t>
  </si>
  <si>
    <t>XP_502177.1</t>
  </si>
  <si>
    <t>YALI0_C23342g</t>
  </si>
  <si>
    <t>YALI0C23364p</t>
  </si>
  <si>
    <t>XM_502178.1</t>
  </si>
  <si>
    <t>XP_502178.1</t>
  </si>
  <si>
    <t>YALI0_C23364g</t>
  </si>
  <si>
    <t>YALI0C23379p</t>
  </si>
  <si>
    <t>XM_002143007.1</t>
  </si>
  <si>
    <t>XP_002143043.1</t>
  </si>
  <si>
    <t>YALI0_C23379g</t>
  </si>
  <si>
    <t>YALI0C23386p</t>
  </si>
  <si>
    <t>XM_502179.1</t>
  </si>
  <si>
    <t>XP_502179.1</t>
  </si>
  <si>
    <t>YALI0_C23386g</t>
  </si>
  <si>
    <t>YALI0C23408p</t>
  </si>
  <si>
    <t>XM_502180.2</t>
  </si>
  <si>
    <t>XP_502180.2</t>
  </si>
  <si>
    <t>YALI0_C23408g</t>
  </si>
  <si>
    <t>YALI0C23430p</t>
  </si>
  <si>
    <t>XM_502181.1</t>
  </si>
  <si>
    <t>XP_502181.1</t>
  </si>
  <si>
    <t>YALI0_C23430g</t>
  </si>
  <si>
    <t>YALI0C23452p</t>
  </si>
  <si>
    <t>XM_502182.1</t>
  </si>
  <si>
    <t>XP_502182.1</t>
  </si>
  <si>
    <t>YALI0_C23452g</t>
  </si>
  <si>
    <t>YALI0C23474p</t>
  </si>
  <si>
    <t>XM_502183.1</t>
  </si>
  <si>
    <t>XP_502183.1</t>
  </si>
  <si>
    <t>YALI0_C23474g</t>
  </si>
  <si>
    <t>YALI0C23496p</t>
  </si>
  <si>
    <t>XM_502184.2</t>
  </si>
  <si>
    <t>XP_502184.2</t>
  </si>
  <si>
    <t>YALI0_C23496g</t>
  </si>
  <si>
    <t>YALI0C23518p</t>
  </si>
  <si>
    <t>XM_502185.1</t>
  </si>
  <si>
    <t>XP_502185.1</t>
  </si>
  <si>
    <t>YALI0_C23518g</t>
  </si>
  <si>
    <t>YALI0C23540p</t>
  </si>
  <si>
    <t>XM_502186.2</t>
  </si>
  <si>
    <t>XP_502186.2</t>
  </si>
  <si>
    <t>YALI0_C23540g</t>
  </si>
  <si>
    <t>YALI0C23562p</t>
  </si>
  <si>
    <t>XM_502187.1</t>
  </si>
  <si>
    <t>XP_502187.1</t>
  </si>
  <si>
    <t>YALI0_C23562g</t>
  </si>
  <si>
    <t>YALI0C23617p</t>
  </si>
  <si>
    <t>XM_502188.1</t>
  </si>
  <si>
    <t>XP_502188.1</t>
  </si>
  <si>
    <t>YALI0_C23617g</t>
  </si>
  <si>
    <t>YALI0C23639p</t>
  </si>
  <si>
    <t>XM_502189.1</t>
  </si>
  <si>
    <t>XP_502189.1</t>
  </si>
  <si>
    <t>YALI0_C23639g</t>
  </si>
  <si>
    <t>YALI0C23661p</t>
  </si>
  <si>
    <t>XM_502190.1</t>
  </si>
  <si>
    <t>XP_502190.1</t>
  </si>
  <si>
    <t>YALI0_C23661g</t>
  </si>
  <si>
    <t>YALI0C23683p</t>
  </si>
  <si>
    <t>XM_502191.1</t>
  </si>
  <si>
    <t>XP_502191.1</t>
  </si>
  <si>
    <t>YALI0_C23683g</t>
  </si>
  <si>
    <t>YALI0C23705p</t>
  </si>
  <si>
    <t>XM_502192.1</t>
  </si>
  <si>
    <t>XP_502192.1</t>
  </si>
  <si>
    <t>YALI0_C23705g</t>
  </si>
  <si>
    <t>YALI0C23727p</t>
  </si>
  <si>
    <t>XM_502193.1</t>
  </si>
  <si>
    <t>XP_502193.1</t>
  </si>
  <si>
    <t>YALI0_C23727g</t>
  </si>
  <si>
    <t>YALI0C23749p</t>
  </si>
  <si>
    <t>XM_502194.1</t>
  </si>
  <si>
    <t>XP_502194.1</t>
  </si>
  <si>
    <t>YALI0_C23749g</t>
  </si>
  <si>
    <t>YALI0C23771p</t>
  </si>
  <si>
    <t>XM_502195.1</t>
  </si>
  <si>
    <t>XP_502195.1</t>
  </si>
  <si>
    <t>YALI0_C23771g</t>
  </si>
  <si>
    <t>YALI0C23793p</t>
  </si>
  <si>
    <t>XM_502196.1</t>
  </si>
  <si>
    <t>XP_502196.1</t>
  </si>
  <si>
    <t>YALI0_C23793g</t>
  </si>
  <si>
    <t>YALI0C23815p</t>
  </si>
  <si>
    <t>XM_502197.1</t>
  </si>
  <si>
    <t>XP_502197.1</t>
  </si>
  <si>
    <t>YALI0_C23815g</t>
  </si>
  <si>
    <t>YALI0C23837p</t>
  </si>
  <si>
    <t>XM_502198.1</t>
  </si>
  <si>
    <t>XP_502198.1</t>
  </si>
  <si>
    <t>YALI0_C23837g</t>
  </si>
  <si>
    <t>YALI0C23859p</t>
  </si>
  <si>
    <t>XM_502199.1</t>
  </si>
  <si>
    <t>XP_502199.1</t>
  </si>
  <si>
    <t>YALI0_C23859g</t>
  </si>
  <si>
    <t>YALI0C23881p</t>
  </si>
  <si>
    <t>XM_502200.1</t>
  </si>
  <si>
    <t>XP_502200.1</t>
  </si>
  <si>
    <t>YALI0_C23881g</t>
  </si>
  <si>
    <t>YALI0C23903p</t>
  </si>
  <si>
    <t>XM_502201.1</t>
  </si>
  <si>
    <t>XP_502201.1</t>
  </si>
  <si>
    <t>YALI0_C23903g</t>
  </si>
  <si>
    <t>YALI0C23925p</t>
  </si>
  <si>
    <t>XM_502202.2</t>
  </si>
  <si>
    <t>XP_502202.2</t>
  </si>
  <si>
    <t>YALI0_C23925g</t>
  </si>
  <si>
    <t>YALI0C23947p</t>
  </si>
  <si>
    <t>XM_502203.1</t>
  </si>
  <si>
    <t>XP_502203.1</t>
  </si>
  <si>
    <t>YALI0_C23947g</t>
  </si>
  <si>
    <t>YALI0C23969p</t>
  </si>
  <si>
    <t>XM_502204.1</t>
  </si>
  <si>
    <t>XP_502204.1</t>
  </si>
  <si>
    <t>YALI0_C23969g</t>
  </si>
  <si>
    <t>YALI0C23991p</t>
  </si>
  <si>
    <t>XM_502205.1</t>
  </si>
  <si>
    <t>XP_502205.1</t>
  </si>
  <si>
    <t>YALI0_C23991g</t>
  </si>
  <si>
    <t>YALI0C24013p</t>
  </si>
  <si>
    <t>XM_502206.1</t>
  </si>
  <si>
    <t>XP_502206.1</t>
  </si>
  <si>
    <t>YALI0_C24013g</t>
  </si>
  <si>
    <t>YALI0C24035p</t>
  </si>
  <si>
    <t>XM_502207.2</t>
  </si>
  <si>
    <t>XP_502207.2</t>
  </si>
  <si>
    <t>YALI0_C24035g</t>
  </si>
  <si>
    <t>YALI0C24057p</t>
  </si>
  <si>
    <t>XM_502208.1</t>
  </si>
  <si>
    <t>XP_502208.1</t>
  </si>
  <si>
    <t>YALI0_C24057g</t>
  </si>
  <si>
    <t>YALI0C24079p</t>
  </si>
  <si>
    <t>XM_502209.2</t>
  </si>
  <si>
    <t>XP_502209.2</t>
  </si>
  <si>
    <t>YALI0_C24079g</t>
  </si>
  <si>
    <t>YALI0C24101p</t>
  </si>
  <si>
    <t>XM_502210.1</t>
  </si>
  <si>
    <t>XP_502210.1</t>
  </si>
  <si>
    <t>YALI0_C24101g</t>
  </si>
  <si>
    <t>YALI0C24123p</t>
  </si>
  <si>
    <t>XM_502211.1</t>
  </si>
  <si>
    <t>XP_502211.1</t>
  </si>
  <si>
    <t>YALI0_C24123g</t>
  </si>
  <si>
    <t>YALI0C24145p</t>
  </si>
  <si>
    <t>XM_502212.1</t>
  </si>
  <si>
    <t>XP_502212.1</t>
  </si>
  <si>
    <t>YALI0_C24145g</t>
  </si>
  <si>
    <t>YALI0C24167p</t>
  </si>
  <si>
    <t>XM_502213.1</t>
  </si>
  <si>
    <t>XP_502213.1</t>
  </si>
  <si>
    <t>YALI0_C24167g</t>
  </si>
  <si>
    <t>YALI0C24189p</t>
  </si>
  <si>
    <t>XM_502214.1</t>
  </si>
  <si>
    <t>XP_502214.1</t>
  </si>
  <si>
    <t>YALI0_C24189g</t>
  </si>
  <si>
    <t>YALI0C24211p</t>
  </si>
  <si>
    <t>XM_502215.1</t>
  </si>
  <si>
    <t>XP_502215.1</t>
  </si>
  <si>
    <t>YALI0_C24211g</t>
  </si>
  <si>
    <t>YALI0C24233p</t>
  </si>
  <si>
    <t>XM_502216.1</t>
  </si>
  <si>
    <t>XP_502216.1</t>
  </si>
  <si>
    <t>YALI0_C24233g</t>
  </si>
  <si>
    <t>YALI0C24255p</t>
  </si>
  <si>
    <t>XM_502217.1</t>
  </si>
  <si>
    <t>XP_502217.1</t>
  </si>
  <si>
    <t>YALI0_C24255g</t>
  </si>
  <si>
    <t>YALI0C24277p</t>
  </si>
  <si>
    <t>XM_502218.1</t>
  </si>
  <si>
    <t>XP_502218.1</t>
  </si>
  <si>
    <t>YALI0_C24277g</t>
  </si>
  <si>
    <t>YALI0C24299p</t>
  </si>
  <si>
    <t>XM_502219.1</t>
  </si>
  <si>
    <t>XP_502219.1</t>
  </si>
  <si>
    <t>YALI0_C24299g</t>
  </si>
  <si>
    <t>YALI0C24321p</t>
  </si>
  <si>
    <t>XM_502220.1</t>
  </si>
  <si>
    <t>XP_502220.1</t>
  </si>
  <si>
    <t>YALI0_C24321g</t>
  </si>
  <si>
    <t>YALI0C24332p</t>
  </si>
  <si>
    <t>XM_502221.1</t>
  </si>
  <si>
    <t>XP_502221.1</t>
  </si>
  <si>
    <t>YALI0_C24332g</t>
  </si>
  <si>
    <t>YALI0C24354p</t>
  </si>
  <si>
    <t>XM_502222.2</t>
  </si>
  <si>
    <t>XP_502222.2</t>
  </si>
  <si>
    <t>YALI0_C24354g</t>
  </si>
  <si>
    <t>YALI0C24376p</t>
  </si>
  <si>
    <t>XM_502223.1</t>
  </si>
  <si>
    <t>XP_502223.1</t>
  </si>
  <si>
    <t>YALI0_C24376g</t>
  </si>
  <si>
    <t>YALI0C24398p</t>
  </si>
  <si>
    <t>XM_502224.1</t>
  </si>
  <si>
    <t>XP_502224.1</t>
  </si>
  <si>
    <t>YALI0_C24398g</t>
  </si>
  <si>
    <t>XM_502225.1</t>
  </si>
  <si>
    <t>XP_502225.1</t>
  </si>
  <si>
    <t>YALI0_C24420g</t>
  </si>
  <si>
    <t>XR_002432111.1</t>
  </si>
  <si>
    <t>YALI0_C24442r</t>
  </si>
  <si>
    <t>NC_006070.1</t>
  </si>
  <si>
    <t>D</t>
  </si>
  <si>
    <t>XR_002432112.1</t>
  </si>
  <si>
    <t>YALI0_D00099r</t>
  </si>
  <si>
    <t>YALI0D00110p</t>
  </si>
  <si>
    <t>XM_502226.1</t>
  </si>
  <si>
    <t>XP_502226.1</t>
  </si>
  <si>
    <t>YALI0_D00110g</t>
  </si>
  <si>
    <t>YALI0D00132p</t>
  </si>
  <si>
    <t>XM_502227.1</t>
  </si>
  <si>
    <t>XP_502227.1</t>
  </si>
  <si>
    <t>YALI0_D00132g</t>
  </si>
  <si>
    <t>YALI0D00154p</t>
  </si>
  <si>
    <t>XM_502228.1</t>
  </si>
  <si>
    <t>XP_502228.1</t>
  </si>
  <si>
    <t>YALI0_D00154g</t>
  </si>
  <si>
    <t>YALI0D00176p</t>
  </si>
  <si>
    <t>XM_502229.1</t>
  </si>
  <si>
    <t>XP_502229.1</t>
  </si>
  <si>
    <t>YALI0_D00176g</t>
  </si>
  <si>
    <t>YALI0D00198p</t>
  </si>
  <si>
    <t>XM_502230.1</t>
  </si>
  <si>
    <t>XP_502230.1</t>
  </si>
  <si>
    <t>YALI0_D00198g</t>
  </si>
  <si>
    <t>YALI0D00220p</t>
  </si>
  <si>
    <t>XM_502231.1</t>
  </si>
  <si>
    <t>XP_502231.1</t>
  </si>
  <si>
    <t>YALI0_D00220g</t>
  </si>
  <si>
    <t>YALI0D00231p</t>
  </si>
  <si>
    <t>XM_502232.1</t>
  </si>
  <si>
    <t>XP_502232.1</t>
  </si>
  <si>
    <t>YALI0_D00231g</t>
  </si>
  <si>
    <t>YALI0D00253p</t>
  </si>
  <si>
    <t>XM_502233.1</t>
  </si>
  <si>
    <t>XP_502233.1</t>
  </si>
  <si>
    <t>YALI0_D00253g</t>
  </si>
  <si>
    <t>YALI0D00275p</t>
  </si>
  <si>
    <t>XM_502234.2</t>
  </si>
  <si>
    <t>XP_502234.2</t>
  </si>
  <si>
    <t>YALI0_D00275g</t>
  </si>
  <si>
    <t>YALI0D00297p</t>
  </si>
  <si>
    <t>XM_502235.1</t>
  </si>
  <si>
    <t>XP_502235.1</t>
  </si>
  <si>
    <t>YALI0_D00297g</t>
  </si>
  <si>
    <t>YALI0D00319p</t>
  </si>
  <si>
    <t>XM_502236.1</t>
  </si>
  <si>
    <t>XP_502236.1</t>
  </si>
  <si>
    <t>YALI0_D00319g</t>
  </si>
  <si>
    <t>YALI0D00341p</t>
  </si>
  <si>
    <t>XM_502237.2</t>
  </si>
  <si>
    <t>XP_502237.2</t>
  </si>
  <si>
    <t>YALI0_D00341g</t>
  </si>
  <si>
    <t>YALI0D00363p</t>
  </si>
  <si>
    <t>XM_502238.1</t>
  </si>
  <si>
    <t>XP_502238.1</t>
  </si>
  <si>
    <t>YALI0_D00363g</t>
  </si>
  <si>
    <t>YALI0D00385p</t>
  </si>
  <si>
    <t>XM_502239.1</t>
  </si>
  <si>
    <t>XP_502239.1</t>
  </si>
  <si>
    <t>YALI0_D00385g</t>
  </si>
  <si>
    <t>YALI0D00407p</t>
  </si>
  <si>
    <t>XM_502240.1</t>
  </si>
  <si>
    <t>XP_502240.1</t>
  </si>
  <si>
    <t>YALI0_D00407g</t>
  </si>
  <si>
    <t>YALI0D00429p</t>
  </si>
  <si>
    <t>XM_502241.1</t>
  </si>
  <si>
    <t>XP_502241.1</t>
  </si>
  <si>
    <t>YALI0_D00429g</t>
  </si>
  <si>
    <t>YALI0D00451p</t>
  </si>
  <si>
    <t>XM_502242.1</t>
  </si>
  <si>
    <t>XP_502242.1</t>
  </si>
  <si>
    <t>YALI0_D00451g</t>
  </si>
  <si>
    <t>YALI0D00473p</t>
  </si>
  <si>
    <t>XM_502243.1</t>
  </si>
  <si>
    <t>XP_502243.1</t>
  </si>
  <si>
    <t>YALI0_D00473g</t>
  </si>
  <si>
    <t>YALI0D00495p</t>
  </si>
  <si>
    <t>XM_502244.1</t>
  </si>
  <si>
    <t>XP_502244.1</t>
  </si>
  <si>
    <t>YALI0_D00495g</t>
  </si>
  <si>
    <t>YALI0_D00517r</t>
  </si>
  <si>
    <t>YALI0D00539p</t>
  </si>
  <si>
    <t>XM_502245.1</t>
  </si>
  <si>
    <t>XP_502245.1</t>
  </si>
  <si>
    <t>YALI0_D00539g</t>
  </si>
  <si>
    <t>YALI0D00561p</t>
  </si>
  <si>
    <t>XM_502246.1</t>
  </si>
  <si>
    <t>XP_502246.1</t>
  </si>
  <si>
    <t>YALI0_D00561g</t>
  </si>
  <si>
    <t>YALI0D00583p</t>
  </si>
  <si>
    <t>XM_502247.1</t>
  </si>
  <si>
    <t>XP_502247.1</t>
  </si>
  <si>
    <t>YALI0_D00583g</t>
  </si>
  <si>
    <t>YALI0D00605p</t>
  </si>
  <si>
    <t>XM_502248.1</t>
  </si>
  <si>
    <t>XP_502248.1</t>
  </si>
  <si>
    <t>YALI0_D00605g</t>
  </si>
  <si>
    <t>YALI0D00627p</t>
  </si>
  <si>
    <t>XM_502249.1</t>
  </si>
  <si>
    <t>XP_502249.1</t>
  </si>
  <si>
    <t>YALI0_D00627g</t>
  </si>
  <si>
    <t>YALI0D00649p</t>
  </si>
  <si>
    <t>XM_502250.1</t>
  </si>
  <si>
    <t>XP_502250.1</t>
  </si>
  <si>
    <t>YALI0_D00649g</t>
  </si>
  <si>
    <t>YALI0D00671p</t>
  </si>
  <si>
    <t>XM_502251.1</t>
  </si>
  <si>
    <t>XP_502251.1</t>
  </si>
  <si>
    <t>YALI0_D00671g</t>
  </si>
  <si>
    <t>YALI0D00693p</t>
  </si>
  <si>
    <t>XM_502252.1</t>
  </si>
  <si>
    <t>XP_502252.1</t>
  </si>
  <si>
    <t>YALI0_D00693g</t>
  </si>
  <si>
    <t>YALI0D00715p</t>
  </si>
  <si>
    <t>XM_502253.1</t>
  </si>
  <si>
    <t>XP_502253.1</t>
  </si>
  <si>
    <t>YALI0_D00715g</t>
  </si>
  <si>
    <t>YALI0D00737p</t>
  </si>
  <si>
    <t>XM_502254.1</t>
  </si>
  <si>
    <t>XP_502254.1</t>
  </si>
  <si>
    <t>YALI0_D00737g</t>
  </si>
  <si>
    <t>YALI0D00759p</t>
  </si>
  <si>
    <t>XM_502255.1</t>
  </si>
  <si>
    <t>XP_502255.1</t>
  </si>
  <si>
    <t>YALI0_D00759g</t>
  </si>
  <si>
    <t>YALI0D00781p</t>
  </si>
  <si>
    <t>XM_502256.1</t>
  </si>
  <si>
    <t>XP_502256.1</t>
  </si>
  <si>
    <t>YALI0_D00781g</t>
  </si>
  <si>
    <t>YALI0D00803p</t>
  </si>
  <si>
    <t>XM_502257.1</t>
  </si>
  <si>
    <t>XP_502257.1</t>
  </si>
  <si>
    <t>YALI0_D00803g</t>
  </si>
  <si>
    <t>YALI0D00825p</t>
  </si>
  <si>
    <t>XM_502258.1</t>
  </si>
  <si>
    <t>XP_502258.1</t>
  </si>
  <si>
    <t>YALI0_D00825g</t>
  </si>
  <si>
    <t>YALI0D00847p</t>
  </si>
  <si>
    <t>XM_502259.1</t>
  </si>
  <si>
    <t>XP_502259.1</t>
  </si>
  <si>
    <t>YALI0_D00847g</t>
  </si>
  <si>
    <t>YALI0D00869p</t>
  </si>
  <si>
    <t>XM_502260.1</t>
  </si>
  <si>
    <t>XP_502260.1</t>
  </si>
  <si>
    <t>YALI0_D00869g</t>
  </si>
  <si>
    <t>YALI0D00891p</t>
  </si>
  <si>
    <t>XM_502261.1</t>
  </si>
  <si>
    <t>XP_502261.1</t>
  </si>
  <si>
    <t>YALI0_D00891g</t>
  </si>
  <si>
    <t>YALI0D00913p</t>
  </si>
  <si>
    <t>XM_502262.1</t>
  </si>
  <si>
    <t>XP_502262.1</t>
  </si>
  <si>
    <t>YALI0_D00913g</t>
  </si>
  <si>
    <t>YALI0D00935p</t>
  </si>
  <si>
    <t>XM_502263.1</t>
  </si>
  <si>
    <t>XP_502263.1</t>
  </si>
  <si>
    <t>YALI0_D00935g</t>
  </si>
  <si>
    <t>YALI0D00957p</t>
  </si>
  <si>
    <t>XM_502264.1</t>
  </si>
  <si>
    <t>XP_502264.1</t>
  </si>
  <si>
    <t>YALI0_D00957g</t>
  </si>
  <si>
    <t>YALI0D00979p</t>
  </si>
  <si>
    <t>XM_502265.1</t>
  </si>
  <si>
    <t>XP_502265.1</t>
  </si>
  <si>
    <t>YALI0_D00979g</t>
  </si>
  <si>
    <t>YALI0D01001p</t>
  </si>
  <si>
    <t>XM_502266.1</t>
  </si>
  <si>
    <t>XP_502266.1</t>
  </si>
  <si>
    <t>YALI0_D01001g</t>
  </si>
  <si>
    <t>YALI0D01023p</t>
  </si>
  <si>
    <t>XM_502267.1</t>
  </si>
  <si>
    <t>XP_502267.1</t>
  </si>
  <si>
    <t>YALI0_D01023g</t>
  </si>
  <si>
    <t>YALI0D01045p</t>
  </si>
  <si>
    <t>XM_502268.1</t>
  </si>
  <si>
    <t>XP_502268.1</t>
  </si>
  <si>
    <t>YALI0_D01045g</t>
  </si>
  <si>
    <t>YALI0D01067p</t>
  </si>
  <si>
    <t>XM_502269.1</t>
  </si>
  <si>
    <t>XP_502269.1</t>
  </si>
  <si>
    <t>YALI0_D01067g</t>
  </si>
  <si>
    <t>YALI0D01089p</t>
  </si>
  <si>
    <t>XM_502270.1</t>
  </si>
  <si>
    <t>XP_502270.1</t>
  </si>
  <si>
    <t>YALI0_D01089g</t>
  </si>
  <si>
    <t>YALI0D01111p</t>
  </si>
  <si>
    <t>XM_502271.1</t>
  </si>
  <si>
    <t>XP_502271.1</t>
  </si>
  <si>
    <t>YALI0_D01111g</t>
  </si>
  <si>
    <t>YALI0D01133p</t>
  </si>
  <si>
    <t>XM_502272.1</t>
  </si>
  <si>
    <t>XP_502272.1</t>
  </si>
  <si>
    <t>YALI0_D01133g</t>
  </si>
  <si>
    <t>YALI0D01155p</t>
  </si>
  <si>
    <t>XM_502273.1</t>
  </si>
  <si>
    <t>XP_502273.1</t>
  </si>
  <si>
    <t>YALI0_D01155g</t>
  </si>
  <si>
    <t>YALI0D01177p</t>
  </si>
  <si>
    <t>XM_502274.1</t>
  </si>
  <si>
    <t>XP_502274.1</t>
  </si>
  <si>
    <t>YALI0_D01177g</t>
  </si>
  <si>
    <t>YALI0D01199p</t>
  </si>
  <si>
    <t>XM_502275.1</t>
  </si>
  <si>
    <t>XP_502275.1</t>
  </si>
  <si>
    <t>YALI0_D01199g</t>
  </si>
  <si>
    <t>YALI0D01221p</t>
  </si>
  <si>
    <t>XM_502276.1</t>
  </si>
  <si>
    <t>XP_502276.1</t>
  </si>
  <si>
    <t>YALI0_D01221g</t>
  </si>
  <si>
    <t>YALI0D01243p</t>
  </si>
  <si>
    <t>XM_502277.1</t>
  </si>
  <si>
    <t>XP_502277.1</t>
  </si>
  <si>
    <t>YALI0_D01243g</t>
  </si>
  <si>
    <t>YALI0D01265p</t>
  </si>
  <si>
    <t>XM_502278.1</t>
  </si>
  <si>
    <t>XP_502278.1</t>
  </si>
  <si>
    <t>YALI0_D01265g</t>
  </si>
  <si>
    <t>YALI0D01287p</t>
  </si>
  <si>
    <t>XM_502279.1</t>
  </si>
  <si>
    <t>XP_502279.1</t>
  </si>
  <si>
    <t>YALI0_D01287g</t>
  </si>
  <si>
    <t>YALI0D01309p</t>
  </si>
  <si>
    <t>XM_502280.1</t>
  </si>
  <si>
    <t>XP_502280.1</t>
  </si>
  <si>
    <t>YALI0_D01309g</t>
  </si>
  <si>
    <t>YALI0D01331p</t>
  </si>
  <si>
    <t>XM_502281.1</t>
  </si>
  <si>
    <t>XP_502281.1</t>
  </si>
  <si>
    <t>YALI0_D01331g</t>
  </si>
  <si>
    <t>YALI0D01353p</t>
  </si>
  <si>
    <t>XM_502282.1</t>
  </si>
  <si>
    <t>XP_502282.1</t>
  </si>
  <si>
    <t>YALI0_D01353g</t>
  </si>
  <si>
    <t>YALI0D01375p</t>
  </si>
  <si>
    <t>XM_502283.2</t>
  </si>
  <si>
    <t>XP_502283.2</t>
  </si>
  <si>
    <t>YALI0_D01375g</t>
  </si>
  <si>
    <t>YALI0D01419p</t>
  </si>
  <si>
    <t>XM_502285.1</t>
  </si>
  <si>
    <t>XP_502285.1</t>
  </si>
  <si>
    <t>YALI0_D01419g</t>
  </si>
  <si>
    <t>YALI0D01441p</t>
  </si>
  <si>
    <t>XM_502286.1</t>
  </si>
  <si>
    <t>XP_502286.1</t>
  </si>
  <si>
    <t>YALI0_D01441g</t>
  </si>
  <si>
    <t>YALI0D01463p</t>
  </si>
  <si>
    <t>XM_502287.1</t>
  </si>
  <si>
    <t>XP_502287.1</t>
  </si>
  <si>
    <t>YALI0_D01463g</t>
  </si>
  <si>
    <t>YALI0D01485p</t>
  </si>
  <si>
    <t>XM_502288.1</t>
  </si>
  <si>
    <t>XP_502288.1</t>
  </si>
  <si>
    <t>YALI0_D01485g</t>
  </si>
  <si>
    <t>YALI0D01507p</t>
  </si>
  <si>
    <t>XM_502289.1</t>
  </si>
  <si>
    <t>XP_502289.1</t>
  </si>
  <si>
    <t>YALI0_D01507g</t>
  </si>
  <si>
    <t>YALI0D01529p</t>
  </si>
  <si>
    <t>XM_502290.1</t>
  </si>
  <si>
    <t>XP_502290.1</t>
  </si>
  <si>
    <t>YALI0_D01529g</t>
  </si>
  <si>
    <t>YALI0D01551p</t>
  </si>
  <si>
    <t>XM_502291.2</t>
  </si>
  <si>
    <t>XP_502291.2</t>
  </si>
  <si>
    <t>YALI0_D01551g</t>
  </si>
  <si>
    <t>YALI0D01573p</t>
  </si>
  <si>
    <t>XM_502292.1</t>
  </si>
  <si>
    <t>XP_502292.1</t>
  </si>
  <si>
    <t>YALI0_D01573g</t>
  </si>
  <si>
    <t>YALI0D01606p</t>
  </si>
  <si>
    <t>XM_502294.1</t>
  </si>
  <si>
    <t>XP_502294.1</t>
  </si>
  <si>
    <t>YALI0_D01606g</t>
  </si>
  <si>
    <t>YALI0D01628p</t>
  </si>
  <si>
    <t>XM_502295.1</t>
  </si>
  <si>
    <t>XP_502295.1</t>
  </si>
  <si>
    <t>YALI0_D01628g</t>
  </si>
  <si>
    <t>YALI0_D01650r</t>
  </si>
  <si>
    <t>YALI0D01694p</t>
  </si>
  <si>
    <t>XM_502296.1</t>
  </si>
  <si>
    <t>XP_502296.1</t>
  </si>
  <si>
    <t>YALI0_D01694g</t>
  </si>
  <si>
    <t>YALI0D01716p</t>
  </si>
  <si>
    <t>XM_502297.1</t>
  </si>
  <si>
    <t>XP_502297.1</t>
  </si>
  <si>
    <t>YALI0_D01716g</t>
  </si>
  <si>
    <t>YALI0D01738p</t>
  </si>
  <si>
    <t>XM_502298.1</t>
  </si>
  <si>
    <t>XP_502298.1</t>
  </si>
  <si>
    <t>YALI0_D01738g</t>
  </si>
  <si>
    <t>YALI0D01760p</t>
  </si>
  <si>
    <t>XM_502299.1</t>
  </si>
  <si>
    <t>XP_502299.1</t>
  </si>
  <si>
    <t>YALI0_D01760g</t>
  </si>
  <si>
    <t>YALI0D01782p</t>
  </si>
  <si>
    <t>XM_502300.1</t>
  </si>
  <si>
    <t>XP_502300.1</t>
  </si>
  <si>
    <t>YALI0_D01782g</t>
  </si>
  <si>
    <t>YALI0D01804p</t>
  </si>
  <si>
    <t>XM_502301.1</t>
  </si>
  <si>
    <t>XP_502301.1</t>
  </si>
  <si>
    <t>YALI0_D01804g</t>
  </si>
  <si>
    <t>YALI0_D01826r</t>
  </si>
  <si>
    <t>YALI0_D01848r</t>
  </si>
  <si>
    <t>YALI0D01892p</t>
  </si>
  <si>
    <t>XM_502302.1</t>
  </si>
  <si>
    <t>XP_502302.1</t>
  </si>
  <si>
    <t>YALI0_D01892g</t>
  </si>
  <si>
    <t>YALI0D01914p</t>
  </si>
  <si>
    <t>XM_502303.1</t>
  </si>
  <si>
    <t>XP_502303.1</t>
  </si>
  <si>
    <t>YALI0_D01914g</t>
  </si>
  <si>
    <t>YALI0D01936p</t>
  </si>
  <si>
    <t>XM_502304.1</t>
  </si>
  <si>
    <t>XP_502304.1</t>
  </si>
  <si>
    <t>YALI0_D01936g</t>
  </si>
  <si>
    <t>YALI0D01958p</t>
  </si>
  <si>
    <t>XM_502305.1</t>
  </si>
  <si>
    <t>XP_502305.1</t>
  </si>
  <si>
    <t>YALI0_D01958g</t>
  </si>
  <si>
    <t>YALI0D01980p</t>
  </si>
  <si>
    <t>XM_502306.1</t>
  </si>
  <si>
    <t>XP_502306.1</t>
  </si>
  <si>
    <t>YALI0_D01980g</t>
  </si>
  <si>
    <t>YALI0D02002p</t>
  </si>
  <si>
    <t>XM_502307.1</t>
  </si>
  <si>
    <t>XP_502307.1</t>
  </si>
  <si>
    <t>YALI0_D02002g</t>
  </si>
  <si>
    <t>YALI0D02024p</t>
  </si>
  <si>
    <t>XM_502308.1</t>
  </si>
  <si>
    <t>XP_502308.1</t>
  </si>
  <si>
    <t>YALI0_D02024g</t>
  </si>
  <si>
    <t>YALI0D02046p</t>
  </si>
  <si>
    <t>XM_502309.1</t>
  </si>
  <si>
    <t>XP_502309.1</t>
  </si>
  <si>
    <t>YALI0_D02046g</t>
  </si>
  <si>
    <t>YALI0D02068p</t>
  </si>
  <si>
    <t>XM_502310.1</t>
  </si>
  <si>
    <t>XP_502310.1</t>
  </si>
  <si>
    <t>YALI0_D02068g</t>
  </si>
  <si>
    <t>YALI0D02079p</t>
  </si>
  <si>
    <t>XM_502311.1</t>
  </si>
  <si>
    <t>XP_502311.1</t>
  </si>
  <si>
    <t>YALI0_D02079g</t>
  </si>
  <si>
    <t>YALI0D02101p</t>
  </si>
  <si>
    <t>XM_502312.1</t>
  </si>
  <si>
    <t>XP_502312.1</t>
  </si>
  <si>
    <t>YALI0_D02101g</t>
  </si>
  <si>
    <t>YALI0D02123p</t>
  </si>
  <si>
    <t>XM_502313.1</t>
  </si>
  <si>
    <t>XP_502313.1</t>
  </si>
  <si>
    <t>YALI0_D02123g</t>
  </si>
  <si>
    <t>YALI0D02145p</t>
  </si>
  <si>
    <t>XM_502314.1</t>
  </si>
  <si>
    <t>XP_502314.1</t>
  </si>
  <si>
    <t>YALI0_D02145g</t>
  </si>
  <si>
    <t>YALI0D02167p</t>
  </si>
  <si>
    <t>XM_502315.1</t>
  </si>
  <si>
    <t>XP_502315.1</t>
  </si>
  <si>
    <t>YALI0_D02167g</t>
  </si>
  <si>
    <t>YALI0D02189p</t>
  </si>
  <si>
    <t>XM_502316.1</t>
  </si>
  <si>
    <t>XP_502316.1</t>
  </si>
  <si>
    <t>YALI0_D02189g</t>
  </si>
  <si>
    <t>YALI0D02233p</t>
  </si>
  <si>
    <t>XM_502317.1</t>
  </si>
  <si>
    <t>XP_502317.1</t>
  </si>
  <si>
    <t>YALI0_D02233g</t>
  </si>
  <si>
    <t>YALI0D02255p</t>
  </si>
  <si>
    <t>XM_502318.1</t>
  </si>
  <si>
    <t>XP_502318.1</t>
  </si>
  <si>
    <t>YALI0_D02255g</t>
  </si>
  <si>
    <t>YALI0D02277p</t>
  </si>
  <si>
    <t>XM_502319.1</t>
  </si>
  <si>
    <t>XP_502319.1</t>
  </si>
  <si>
    <t>YALI0_D02277g</t>
  </si>
  <si>
    <t>YALI0D02299p</t>
  </si>
  <si>
    <t>XM_502320.1</t>
  </si>
  <si>
    <t>XP_502320.1</t>
  </si>
  <si>
    <t>YALI0_D02299g</t>
  </si>
  <si>
    <t>YALI0D02321p</t>
  </si>
  <si>
    <t>XM_502321.1</t>
  </si>
  <si>
    <t>XP_502321.1</t>
  </si>
  <si>
    <t>YALI0_D02321g</t>
  </si>
  <si>
    <t>YALI0D02343p</t>
  </si>
  <si>
    <t>XM_502322.1</t>
  </si>
  <si>
    <t>XP_502322.1</t>
  </si>
  <si>
    <t>YALI0_D02343g</t>
  </si>
  <si>
    <t>YALI0D02365p</t>
  </si>
  <si>
    <t>XM_502323.1</t>
  </si>
  <si>
    <t>XP_502323.1</t>
  </si>
  <si>
    <t>YALI0_D02365g</t>
  </si>
  <si>
    <t>YALI0D02387p</t>
  </si>
  <si>
    <t>XM_502324.1</t>
  </si>
  <si>
    <t>XP_502324.1</t>
  </si>
  <si>
    <t>YALI0_D02387g</t>
  </si>
  <si>
    <t>YALI0D02431p</t>
  </si>
  <si>
    <t>XM_502325.1</t>
  </si>
  <si>
    <t>XP_502325.1</t>
  </si>
  <si>
    <t>YALI0_D02431g</t>
  </si>
  <si>
    <t>YALI0D02453p</t>
  </si>
  <si>
    <t>XM_502326.2</t>
  </si>
  <si>
    <t>XP_502326.2</t>
  </si>
  <si>
    <t>YALI0_D02453g</t>
  </si>
  <si>
    <t>YALI0D02475p</t>
  </si>
  <si>
    <t>XM_502327.1</t>
  </si>
  <si>
    <t>XP_502327.1</t>
  </si>
  <si>
    <t>YALI0_D02475g</t>
  </si>
  <si>
    <t>YALI0D02497p</t>
  </si>
  <si>
    <t>XM_502328.1</t>
  </si>
  <si>
    <t>XP_502328.1</t>
  </si>
  <si>
    <t>YALI0_D02497g</t>
  </si>
  <si>
    <t>YALI0D02519p</t>
  </si>
  <si>
    <t>XM_502329.1</t>
  </si>
  <si>
    <t>XP_502329.1</t>
  </si>
  <si>
    <t>YALI0_D02519g</t>
  </si>
  <si>
    <t>YALI0D02563p</t>
  </si>
  <si>
    <t>XM_502330.1</t>
  </si>
  <si>
    <t>XP_502330.1</t>
  </si>
  <si>
    <t>YALI0_D02563g</t>
  </si>
  <si>
    <t>YALI0D02585p</t>
  </si>
  <si>
    <t>XM_502331.1</t>
  </si>
  <si>
    <t>XP_502331.1</t>
  </si>
  <si>
    <t>YALI0_D02585g</t>
  </si>
  <si>
    <t>YALI0D02607p</t>
  </si>
  <si>
    <t>XM_502332.1</t>
  </si>
  <si>
    <t>XP_502332.1</t>
  </si>
  <si>
    <t>YALI0_D02607g</t>
  </si>
  <si>
    <t>YALI0D02629p</t>
  </si>
  <si>
    <t>XM_502333.1</t>
  </si>
  <si>
    <t>XP_502333.1</t>
  </si>
  <si>
    <t>YALI0_D02629g</t>
  </si>
  <si>
    <t>YALI0D02651p</t>
  </si>
  <si>
    <t>XM_502334.1</t>
  </si>
  <si>
    <t>XP_502334.1</t>
  </si>
  <si>
    <t>YALI0_D02651g</t>
  </si>
  <si>
    <t>YALI0D02673p</t>
  </si>
  <si>
    <t>XM_502335.1</t>
  </si>
  <si>
    <t>XP_502335.1</t>
  </si>
  <si>
    <t>YALI0_D02673g</t>
  </si>
  <si>
    <t>YALI0D02695p</t>
  </si>
  <si>
    <t>XM_502336.2</t>
  </si>
  <si>
    <t>XP_502336.2</t>
  </si>
  <si>
    <t>YALI0_D02695g</t>
  </si>
  <si>
    <t>YALI0D02717p</t>
  </si>
  <si>
    <t>XM_502337.1</t>
  </si>
  <si>
    <t>XP_502337.1</t>
  </si>
  <si>
    <t>YALI0_D02717g</t>
  </si>
  <si>
    <t>YALI0D02739p</t>
  </si>
  <si>
    <t>XM_502338.1</t>
  </si>
  <si>
    <t>XP_502338.1</t>
  </si>
  <si>
    <t>YALI0_D02739g</t>
  </si>
  <si>
    <t>YALI0D02761p</t>
  </si>
  <si>
    <t>XM_502339.1</t>
  </si>
  <si>
    <t>XP_502339.1</t>
  </si>
  <si>
    <t>YALI0_D02761g</t>
  </si>
  <si>
    <t>YALI0D02783p</t>
  </si>
  <si>
    <t>XM_502340.1</t>
  </si>
  <si>
    <t>XP_502340.1</t>
  </si>
  <si>
    <t>YALI0_D02783g</t>
  </si>
  <si>
    <t>YALI0D02805p</t>
  </si>
  <si>
    <t>XM_502341.2</t>
  </si>
  <si>
    <t>XP_502341.2</t>
  </si>
  <si>
    <t>YALI0_D02805g</t>
  </si>
  <si>
    <t>YALI0D02827p</t>
  </si>
  <si>
    <t>XM_502342.1</t>
  </si>
  <si>
    <t>XP_502342.1</t>
  </si>
  <si>
    <t>YALI0_D02827g</t>
  </si>
  <si>
    <t>YALI0D02849p</t>
  </si>
  <si>
    <t>XM_502343.1</t>
  </si>
  <si>
    <t>XP_502343.1</t>
  </si>
  <si>
    <t>YALI0_D02849g</t>
  </si>
  <si>
    <t>YALI0D02871p</t>
  </si>
  <si>
    <t>XM_502344.1</t>
  </si>
  <si>
    <t>XP_502344.1</t>
  </si>
  <si>
    <t>YALI0_D02871g</t>
  </si>
  <si>
    <t>YALI0D02893p</t>
  </si>
  <si>
    <t>XM_502345.2</t>
  </si>
  <si>
    <t>XP_502345.2</t>
  </si>
  <si>
    <t>YALI0_D02893g</t>
  </si>
  <si>
    <t>YALI0D02915p</t>
  </si>
  <si>
    <t>XM_502346.1</t>
  </si>
  <si>
    <t>XP_502346.1</t>
  </si>
  <si>
    <t>YALI0_D02915g</t>
  </si>
  <si>
    <t>YALI0D02937p</t>
  </si>
  <si>
    <t>XM_502347.1</t>
  </si>
  <si>
    <t>XP_502347.1</t>
  </si>
  <si>
    <t>YALI0_D02937g</t>
  </si>
  <si>
    <t>YALI0D02959p</t>
  </si>
  <si>
    <t>XM_502348.1</t>
  </si>
  <si>
    <t>XP_502348.1</t>
  </si>
  <si>
    <t>YALI0_D02959g</t>
  </si>
  <si>
    <t>YALI0D02981p</t>
  </si>
  <si>
    <t>XM_502349.1</t>
  </si>
  <si>
    <t>XP_502349.1</t>
  </si>
  <si>
    <t>YALI0_D02981g</t>
  </si>
  <si>
    <t>YALI0D02995p</t>
  </si>
  <si>
    <t>XM_502350.2</t>
  </si>
  <si>
    <t>XP_502350.2</t>
  </si>
  <si>
    <t>YALI0_D02995g</t>
  </si>
  <si>
    <t>YALI0_D03025r</t>
  </si>
  <si>
    <t>YALI0D03069p</t>
  </si>
  <si>
    <t>XM_502351.1</t>
  </si>
  <si>
    <t>XP_502351.1</t>
  </si>
  <si>
    <t>YALI0_D03069g</t>
  </si>
  <si>
    <t>YALI0D03091p</t>
  </si>
  <si>
    <t>XM_502352.1</t>
  </si>
  <si>
    <t>XP_502352.1</t>
  </si>
  <si>
    <t>YALI0_D03091g</t>
  </si>
  <si>
    <t>YALI0D03113p</t>
  </si>
  <si>
    <t>XM_502353.1</t>
  </si>
  <si>
    <t>XP_502353.1</t>
  </si>
  <si>
    <t>YALI0_D03113g</t>
  </si>
  <si>
    <t>YALI0D03135p</t>
  </si>
  <si>
    <t>XM_502354.1</t>
  </si>
  <si>
    <t>XP_502354.1</t>
  </si>
  <si>
    <t>YALI0_D03135g</t>
  </si>
  <si>
    <t>YALI0D03157p</t>
  </si>
  <si>
    <t>XM_502355.1</t>
  </si>
  <si>
    <t>XP_502355.1</t>
  </si>
  <si>
    <t>YALI0_D03157g</t>
  </si>
  <si>
    <t>YALI0D03179p</t>
  </si>
  <si>
    <t>XM_502356.2</t>
  </si>
  <si>
    <t>XP_502356.2</t>
  </si>
  <si>
    <t>YALI0_D03179g</t>
  </si>
  <si>
    <t>YALI0_D03201r</t>
  </si>
  <si>
    <t>YALI0D03245p</t>
  </si>
  <si>
    <t>XM_502357.1</t>
  </si>
  <si>
    <t>XP_502357.1</t>
  </si>
  <si>
    <t>YALI0_D03245g</t>
  </si>
  <si>
    <t>YALI0D03267p</t>
  </si>
  <si>
    <t>XM_502358.1</t>
  </si>
  <si>
    <t>XP_502358.1</t>
  </si>
  <si>
    <t>YALI0_D03267g</t>
  </si>
  <si>
    <t>YALI0D03311p</t>
  </si>
  <si>
    <t>XM_502359.1</t>
  </si>
  <si>
    <t>XP_502359.1</t>
  </si>
  <si>
    <t>YALI0_D03311g</t>
  </si>
  <si>
    <t>YALI0D03333p</t>
  </si>
  <si>
    <t>XM_502360.1</t>
  </si>
  <si>
    <t>XP_502360.1</t>
  </si>
  <si>
    <t>YALI0_D03333g</t>
  </si>
  <si>
    <t>YALI0D03355p</t>
  </si>
  <si>
    <t>XM_502361.1</t>
  </si>
  <si>
    <t>XP_502361.1</t>
  </si>
  <si>
    <t>YALI0_D03355g</t>
  </si>
  <si>
    <t>YALI0D03399p</t>
  </si>
  <si>
    <t>XM_502363.1</t>
  </si>
  <si>
    <t>XP_502363.1</t>
  </si>
  <si>
    <t>YALI0_D03399g</t>
  </si>
  <si>
    <t>YALI0_D03421r</t>
  </si>
  <si>
    <t>YALI0D03465p</t>
  </si>
  <si>
    <t>XM_502364.1</t>
  </si>
  <si>
    <t>XP_502364.1</t>
  </si>
  <si>
    <t>YALI0_D03465g</t>
  </si>
  <si>
    <t>YALI0D03480p</t>
  </si>
  <si>
    <t>XM_502365.1</t>
  </si>
  <si>
    <t>XP_502365.1</t>
  </si>
  <si>
    <t>YALI0_D03480g</t>
  </si>
  <si>
    <t>YALI0D03509p</t>
  </si>
  <si>
    <t>XM_502366.1</t>
  </si>
  <si>
    <t>XP_502366.1</t>
  </si>
  <si>
    <t>YALI0_D03509g</t>
  </si>
  <si>
    <t>YALI0D03531p</t>
  </si>
  <si>
    <t>XM_502367.1</t>
  </si>
  <si>
    <t>XP_502367.1</t>
  </si>
  <si>
    <t>YALI0_D03531g</t>
  </si>
  <si>
    <t>YALI0D03575p</t>
  </si>
  <si>
    <t>XM_502369.1</t>
  </si>
  <si>
    <t>XP_502369.1</t>
  </si>
  <si>
    <t>YALI0_D03575g</t>
  </si>
  <si>
    <t>YALI0D03597p</t>
  </si>
  <si>
    <t>XM_502370.1</t>
  </si>
  <si>
    <t>XP_502370.1</t>
  </si>
  <si>
    <t>YALI0_D03597g</t>
  </si>
  <si>
    <t>YALI0D03619p</t>
  </si>
  <si>
    <t>XM_502371.1</t>
  </si>
  <si>
    <t>XP_502371.1</t>
  </si>
  <si>
    <t>YALI0_D03619g</t>
  </si>
  <si>
    <t>YALI0D03641p</t>
  </si>
  <si>
    <t>XM_502372.1</t>
  </si>
  <si>
    <t>XP_502372.1</t>
  </si>
  <si>
    <t>YALI0_D03641g</t>
  </si>
  <si>
    <t>YALI0D03663p</t>
  </si>
  <si>
    <t>XM_502373.1</t>
  </si>
  <si>
    <t>XP_502373.1</t>
  </si>
  <si>
    <t>YALI0_D03663g</t>
  </si>
  <si>
    <t>YALI0D03696p</t>
  </si>
  <si>
    <t>XM_502375.1</t>
  </si>
  <si>
    <t>XP_502375.1</t>
  </si>
  <si>
    <t>YALI0_D03696g</t>
  </si>
  <si>
    <t>YALI0D03718p</t>
  </si>
  <si>
    <t>XM_502376.1</t>
  </si>
  <si>
    <t>XP_502376.1</t>
  </si>
  <si>
    <t>YALI0_D03718g</t>
  </si>
  <si>
    <t>YALI0D03740p</t>
  </si>
  <si>
    <t>XM_502377.1</t>
  </si>
  <si>
    <t>XP_502377.1</t>
  </si>
  <si>
    <t>YALI0_D03740g</t>
  </si>
  <si>
    <t>YALI0D03762p</t>
  </si>
  <si>
    <t>XM_502378.1</t>
  </si>
  <si>
    <t>XP_502378.1</t>
  </si>
  <si>
    <t>YALI0_D03762g</t>
  </si>
  <si>
    <t>YALI0D03784p</t>
  </si>
  <si>
    <t>XM_502379.2</t>
  </si>
  <si>
    <t>XP_502379.2</t>
  </si>
  <si>
    <t>YALI0_D03784g</t>
  </si>
  <si>
    <t>YALI0_D03806r</t>
  </si>
  <si>
    <t>YALI0_D03850r</t>
  </si>
  <si>
    <t>YALI0D03888p</t>
  </si>
  <si>
    <t>XM_502380.1</t>
  </si>
  <si>
    <t>XP_502380.1</t>
  </si>
  <si>
    <t>YALI0_D03888g</t>
  </si>
  <si>
    <t>YALI0D03916p</t>
  </si>
  <si>
    <t>XM_502381.1</t>
  </si>
  <si>
    <t>XP_502381.1</t>
  </si>
  <si>
    <t>YALI0_D03916g</t>
  </si>
  <si>
    <t>YALI0D03938p</t>
  </si>
  <si>
    <t>XM_502382.1</t>
  </si>
  <si>
    <t>XP_502382.1</t>
  </si>
  <si>
    <t>YALI0_D03938g</t>
  </si>
  <si>
    <t>YALI0D03949p</t>
  </si>
  <si>
    <t>XM_002143008.1</t>
  </si>
  <si>
    <t>XP_002143044.1</t>
  </si>
  <si>
    <t>YALI0_D03949g</t>
  </si>
  <si>
    <t>YALI0D03960p</t>
  </si>
  <si>
    <t>XM_502383.1</t>
  </si>
  <si>
    <t>XP_502383.1</t>
  </si>
  <si>
    <t>YALI0_D03960g</t>
  </si>
  <si>
    <t>YALI0D03982p</t>
  </si>
  <si>
    <t>XM_502384.1</t>
  </si>
  <si>
    <t>XP_502384.1</t>
  </si>
  <si>
    <t>YALI0_D03982g</t>
  </si>
  <si>
    <t>YALI0D04004p</t>
  </si>
  <si>
    <t>XM_502385.1</t>
  </si>
  <si>
    <t>XP_502385.1</t>
  </si>
  <si>
    <t>YALI0_D04004g</t>
  </si>
  <si>
    <t>YALI0D04026p</t>
  </si>
  <si>
    <t>XM_502386.1</t>
  </si>
  <si>
    <t>XP_502386.1</t>
  </si>
  <si>
    <t>YALI0_D04026g</t>
  </si>
  <si>
    <t>YALI0D04048p</t>
  </si>
  <si>
    <t>XM_502387.1</t>
  </si>
  <si>
    <t>XP_502387.1</t>
  </si>
  <si>
    <t>YALI0_D04048g</t>
  </si>
  <si>
    <t>YALI0D04070p</t>
  </si>
  <si>
    <t>XM_502388.1</t>
  </si>
  <si>
    <t>XP_502388.1</t>
  </si>
  <si>
    <t>YALI0_D04070g</t>
  </si>
  <si>
    <t>YALI0D04092p</t>
  </si>
  <si>
    <t>XM_502389.1</t>
  </si>
  <si>
    <t>XP_502389.1</t>
  </si>
  <si>
    <t>YALI0_D04092g</t>
  </si>
  <si>
    <t>YALI0D04114p</t>
  </si>
  <si>
    <t>XM_502390.1</t>
  </si>
  <si>
    <t>XP_502390.1</t>
  </si>
  <si>
    <t>YALI0_D04114g</t>
  </si>
  <si>
    <t>YALI0D04136p</t>
  </si>
  <si>
    <t>XM_502391.1</t>
  </si>
  <si>
    <t>XP_502391.1</t>
  </si>
  <si>
    <t>YALI0_D04136g</t>
  </si>
  <si>
    <t>YALI0D04158p</t>
  </si>
  <si>
    <t>XM_502392.1</t>
  </si>
  <si>
    <t>XP_502392.1</t>
  </si>
  <si>
    <t>YALI0_D04158g</t>
  </si>
  <si>
    <t>YALI0D04180p</t>
  </si>
  <si>
    <t>XM_502393.1</t>
  </si>
  <si>
    <t>XP_502393.1</t>
  </si>
  <si>
    <t>YALI0_D04180g</t>
  </si>
  <si>
    <t>YALI0D04202p</t>
  </si>
  <si>
    <t>XM_502394.1</t>
  </si>
  <si>
    <t>XP_502394.1</t>
  </si>
  <si>
    <t>YALI0_D04202g</t>
  </si>
  <si>
    <t>YALI0D04224p</t>
  </si>
  <si>
    <t>XM_502395.1</t>
  </si>
  <si>
    <t>XP_502395.1</t>
  </si>
  <si>
    <t>YALI0_D04224g</t>
  </si>
  <si>
    <t>YALI0D04246p</t>
  </si>
  <si>
    <t>XM_502396.1</t>
  </si>
  <si>
    <t>XP_502396.1</t>
  </si>
  <si>
    <t>YALI0_D04246g</t>
  </si>
  <si>
    <t>YALI0D04268p</t>
  </si>
  <si>
    <t>XM_502397.1</t>
  </si>
  <si>
    <t>XP_502397.1</t>
  </si>
  <si>
    <t>YALI0_D04268g</t>
  </si>
  <si>
    <t>YALI0D04290p</t>
  </si>
  <si>
    <t>XM_502398.1</t>
  </si>
  <si>
    <t>XP_502398.1</t>
  </si>
  <si>
    <t>YALI0_D04290g</t>
  </si>
  <si>
    <t>YALI0D04312p</t>
  </si>
  <si>
    <t>XM_502399.1</t>
  </si>
  <si>
    <t>XP_502399.1</t>
  </si>
  <si>
    <t>YALI0_D04312g</t>
  </si>
  <si>
    <t>YALI0D04334p</t>
  </si>
  <si>
    <t>XM_502400.1</t>
  </si>
  <si>
    <t>XP_502400.1</t>
  </si>
  <si>
    <t>YALI0_D04334g</t>
  </si>
  <si>
    <t>YALI0D04356p</t>
  </si>
  <si>
    <t>XM_502401.1</t>
  </si>
  <si>
    <t>XP_502401.1</t>
  </si>
  <si>
    <t>YALI0_D04356g</t>
  </si>
  <si>
    <t>YALI0D04378p</t>
  </si>
  <si>
    <t>XM_502402.2</t>
  </si>
  <si>
    <t>XP_502402.2</t>
  </si>
  <si>
    <t>YALI0_D04378g</t>
  </si>
  <si>
    <t>YALI0D04400p</t>
  </si>
  <si>
    <t>XM_502403.1</t>
  </si>
  <si>
    <t>XP_502403.1</t>
  </si>
  <si>
    <t>YALI0_D04400g</t>
  </si>
  <si>
    <t>YALI0D04422p</t>
  </si>
  <si>
    <t>XM_502404.1</t>
  </si>
  <si>
    <t>XP_502404.1</t>
  </si>
  <si>
    <t>YALI0_D04422g</t>
  </si>
  <si>
    <t>YALI0D04444p</t>
  </si>
  <si>
    <t>XM_502405.2</t>
  </si>
  <si>
    <t>XP_502405.2</t>
  </si>
  <si>
    <t>YALI0_D04444g</t>
  </si>
  <si>
    <t>YALI0D04466p</t>
  </si>
  <si>
    <t>XM_502406.1</t>
  </si>
  <si>
    <t>XP_502406.1</t>
  </si>
  <si>
    <t>YALI0_D04466g</t>
  </si>
  <si>
    <t>YALI0D04488p</t>
  </si>
  <si>
    <t>XM_502407.1</t>
  </si>
  <si>
    <t>XP_502407.1</t>
  </si>
  <si>
    <t>YALI0_D04488g</t>
  </si>
  <si>
    <t>YALI0D04510p</t>
  </si>
  <si>
    <t>XM_502408.1</t>
  </si>
  <si>
    <t>XP_502408.1</t>
  </si>
  <si>
    <t>YALI0_D04510g</t>
  </si>
  <si>
    <t>YALI0_D04532r</t>
  </si>
  <si>
    <t>YALI0D04554p</t>
  </si>
  <si>
    <t>XM_502409.1</t>
  </si>
  <si>
    <t>XP_502409.1</t>
  </si>
  <si>
    <t>YALI0_D04554g</t>
  </si>
  <si>
    <t>YALI0D04576p</t>
  </si>
  <si>
    <t>XM_502410.1</t>
  </si>
  <si>
    <t>XP_502410.1</t>
  </si>
  <si>
    <t>YALI0_D04576g</t>
  </si>
  <si>
    <t>YALI0_D04631r</t>
  </si>
  <si>
    <t>YALI0_D04675r</t>
  </si>
  <si>
    <t>YALI0D04697p</t>
  </si>
  <si>
    <t>XM_502413.1</t>
  </si>
  <si>
    <t>XP_502413.1</t>
  </si>
  <si>
    <t>YALI0_D04697g</t>
  </si>
  <si>
    <t>YALI0D04719p</t>
  </si>
  <si>
    <t>XM_502414.1</t>
  </si>
  <si>
    <t>XP_502414.1</t>
  </si>
  <si>
    <t>YALI0_D04719g</t>
  </si>
  <si>
    <t>YALI0D04741p</t>
  </si>
  <si>
    <t>XM_502415.2</t>
  </si>
  <si>
    <t>XP_502415.2</t>
  </si>
  <si>
    <t>YALI0_D04741g</t>
  </si>
  <si>
    <t>YALI0D04763p</t>
  </si>
  <si>
    <t>XM_502416.1</t>
  </si>
  <si>
    <t>XP_502416.1</t>
  </si>
  <si>
    <t>YALI0_D04763g</t>
  </si>
  <si>
    <t>YALI0D04785p</t>
  </si>
  <si>
    <t>XM_502417.1</t>
  </si>
  <si>
    <t>XP_502417.1</t>
  </si>
  <si>
    <t>YALI0_D04785g</t>
  </si>
  <si>
    <t>YALI0D04807p</t>
  </si>
  <si>
    <t>XM_502418.1</t>
  </si>
  <si>
    <t>XP_502418.1</t>
  </si>
  <si>
    <t>YALI0_D04807g</t>
  </si>
  <si>
    <t>YALI0D04829p</t>
  </si>
  <si>
    <t>XM_502419.1</t>
  </si>
  <si>
    <t>XP_502419.1</t>
  </si>
  <si>
    <t>YALI0_D04829g</t>
  </si>
  <si>
    <t>XR_002432113.1</t>
  </si>
  <si>
    <t>YALI0_D04840r</t>
  </si>
  <si>
    <t>YALI0D04851p</t>
  </si>
  <si>
    <t>XM_502420.1</t>
  </si>
  <si>
    <t>XP_502420.1</t>
  </si>
  <si>
    <t>YALI0_D04851g</t>
  </si>
  <si>
    <t>YALI0D04873p</t>
  </si>
  <si>
    <t>XM_502421.2</t>
  </si>
  <si>
    <t>XP_502421.2</t>
  </si>
  <si>
    <t>YALI0_D04873g</t>
  </si>
  <si>
    <t>YALI0D04884p</t>
  </si>
  <si>
    <t>XM_002143009.1</t>
  </si>
  <si>
    <t>XP_002143045.1</t>
  </si>
  <si>
    <t>YALI0_D04884g</t>
  </si>
  <si>
    <t>YALI0D04895p</t>
  </si>
  <si>
    <t>XM_502422.1</t>
  </si>
  <si>
    <t>XP_502422.1</t>
  </si>
  <si>
    <t>YALI0_D04895g</t>
  </si>
  <si>
    <t>YALI0D04917p</t>
  </si>
  <si>
    <t>XM_502423.2</t>
  </si>
  <si>
    <t>XP_502423.2</t>
  </si>
  <si>
    <t>YALI0_D04917g</t>
  </si>
  <si>
    <t>YALI0D04939p</t>
  </si>
  <si>
    <t>XM_502424.2</t>
  </si>
  <si>
    <t>XP_502424.2</t>
  </si>
  <si>
    <t>YALI0_D04939g</t>
  </si>
  <si>
    <t>YALI0D04961p</t>
  </si>
  <si>
    <t>XM_502425.1</t>
  </si>
  <si>
    <t>XP_502425.1</t>
  </si>
  <si>
    <t>YALI0_D04961g</t>
  </si>
  <si>
    <t>YALI0D04983p</t>
  </si>
  <si>
    <t>XM_502426.1</t>
  </si>
  <si>
    <t>XP_502426.1</t>
  </si>
  <si>
    <t>YALI0_D04983g</t>
  </si>
  <si>
    <t>YALI0D05005p</t>
  </si>
  <si>
    <t>XM_502427.1</t>
  </si>
  <si>
    <t>XP_502427.1</t>
  </si>
  <si>
    <t>YALI0_D05005g</t>
  </si>
  <si>
    <t>YALI0D05041p</t>
  </si>
  <si>
    <t>XM_502428.1</t>
  </si>
  <si>
    <t>XP_502428.1</t>
  </si>
  <si>
    <t>YALI0_D05041g</t>
  </si>
  <si>
    <t>YALI0D05049p</t>
  </si>
  <si>
    <t>XM_502429.1</t>
  </si>
  <si>
    <t>XP_502429.1</t>
  </si>
  <si>
    <t>YALI0_D05049g</t>
  </si>
  <si>
    <t>YALI0D05071p</t>
  </si>
  <si>
    <t>XM_502430.1</t>
  </si>
  <si>
    <t>XP_502430.1</t>
  </si>
  <si>
    <t>YALI0_D05071g</t>
  </si>
  <si>
    <t>YALI0D05093p</t>
  </si>
  <si>
    <t>XM_502431.1</t>
  </si>
  <si>
    <t>XP_502431.1</t>
  </si>
  <si>
    <t>YALI0_D05093g</t>
  </si>
  <si>
    <t>YALI0_D05115r</t>
  </si>
  <si>
    <t>YALI0D05137p</t>
  </si>
  <si>
    <t>XM_502432.1</t>
  </si>
  <si>
    <t>XP_502432.1</t>
  </si>
  <si>
    <t>YALI0_D05137g</t>
  </si>
  <si>
    <t>YALI0D05159p</t>
  </si>
  <si>
    <t>XM_502433.1</t>
  </si>
  <si>
    <t>XP_502433.1</t>
  </si>
  <si>
    <t>YALI0_D05159g</t>
  </si>
  <si>
    <t>YALI0D05181p</t>
  </si>
  <si>
    <t>XM_502434.2</t>
  </si>
  <si>
    <t>XP_502434.2</t>
  </si>
  <si>
    <t>YALI0_D05181g</t>
  </si>
  <si>
    <t>YALI0D05203p</t>
  </si>
  <si>
    <t>XM_502435.1</t>
  </si>
  <si>
    <t>XP_502435.1</t>
  </si>
  <si>
    <t>YALI0_D05203g</t>
  </si>
  <si>
    <t>YALI0_D05225r</t>
  </si>
  <si>
    <t>YALI0D05247p</t>
  </si>
  <si>
    <t>XM_502436.1</t>
  </si>
  <si>
    <t>XP_502436.1</t>
  </si>
  <si>
    <t>YALI0_D05247g</t>
  </si>
  <si>
    <t>YALI0D05269p</t>
  </si>
  <si>
    <t>XM_502437.1</t>
  </si>
  <si>
    <t>XP_502437.1</t>
  </si>
  <si>
    <t>YALI0_D05269g</t>
  </si>
  <si>
    <t>YALI0D05291p</t>
  </si>
  <si>
    <t>XM_502438.1</t>
  </si>
  <si>
    <t>XP_502438.1</t>
  </si>
  <si>
    <t>YALI0_D05291g</t>
  </si>
  <si>
    <t>YALI0D05313p</t>
  </si>
  <si>
    <t>XM_502439.1</t>
  </si>
  <si>
    <t>XP_502439.1</t>
  </si>
  <si>
    <t>YALI0_D05313g</t>
  </si>
  <si>
    <t>YALI0D05335p</t>
  </si>
  <si>
    <t>XM_502440.1</t>
  </si>
  <si>
    <t>XP_502440.1</t>
  </si>
  <si>
    <t>YALI0_D05335g</t>
  </si>
  <si>
    <t>YALI0D05357p</t>
  </si>
  <si>
    <t>XM_502441.2</t>
  </si>
  <si>
    <t>XP_502441.2</t>
  </si>
  <si>
    <t>YALI0_D05357g</t>
  </si>
  <si>
    <t>YALI0D05379p</t>
  </si>
  <si>
    <t>XM_502442.1</t>
  </si>
  <si>
    <t>XP_502442.1</t>
  </si>
  <si>
    <t>YALI0_D05379g</t>
  </si>
  <si>
    <t>YALI0D05401p</t>
  </si>
  <si>
    <t>XM_502443.1</t>
  </si>
  <si>
    <t>XP_502443.1</t>
  </si>
  <si>
    <t>YALI0_D05401g</t>
  </si>
  <si>
    <t>YALI0_D05423r</t>
  </si>
  <si>
    <t>XR_002432114.1</t>
  </si>
  <si>
    <t>YALI0_D05445r</t>
  </si>
  <si>
    <t>YALI0D05467p</t>
  </si>
  <si>
    <t>XM_502444.1</t>
  </si>
  <si>
    <t>XP_502444.1</t>
  </si>
  <si>
    <t>YALI0_D05467g</t>
  </si>
  <si>
    <t>YALI0D05489p</t>
  </si>
  <si>
    <t>XM_502445.1</t>
  </si>
  <si>
    <t>XP_502445.1</t>
  </si>
  <si>
    <t>YALI0_D05489g</t>
  </si>
  <si>
    <t>YALI0D05511p</t>
  </si>
  <si>
    <t>XM_502446.1</t>
  </si>
  <si>
    <t>XP_502446.1</t>
  </si>
  <si>
    <t>YALI0_D05511g</t>
  </si>
  <si>
    <t>YALI0D05533p</t>
  </si>
  <si>
    <t>XM_502447.1</t>
  </si>
  <si>
    <t>XP_502447.1</t>
  </si>
  <si>
    <t>YALI0_D05533g</t>
  </si>
  <si>
    <t>YALI0D05547p</t>
  </si>
  <si>
    <t>XM_502448.2</t>
  </si>
  <si>
    <t>XP_502448.2</t>
  </si>
  <si>
    <t>YALI0_D05547g</t>
  </si>
  <si>
    <t>YALI0D05577p</t>
  </si>
  <si>
    <t>XM_502449.2</t>
  </si>
  <si>
    <t>XP_502449.2</t>
  </si>
  <si>
    <t>YALI0_D05577g</t>
  </si>
  <si>
    <t>YALI0D05599p</t>
  </si>
  <si>
    <t>XM_502450.1</t>
  </si>
  <si>
    <t>XP_502450.1</t>
  </si>
  <si>
    <t>YALI0_D05599g</t>
  </si>
  <si>
    <t>YALI0D05621p</t>
  </si>
  <si>
    <t>XM_502451.1</t>
  </si>
  <si>
    <t>XP_502451.1</t>
  </si>
  <si>
    <t>YALI0_D05621g</t>
  </si>
  <si>
    <t>XR_002432115.1</t>
  </si>
  <si>
    <t>YALI0_D05660r</t>
  </si>
  <si>
    <t>YALI0D05665p</t>
  </si>
  <si>
    <t>XM_502453.1</t>
  </si>
  <si>
    <t>XP_502453.1</t>
  </si>
  <si>
    <t>YALI0_D05665g</t>
  </si>
  <si>
    <t>YALI0D05676p</t>
  </si>
  <si>
    <t>XM_002143010.1</t>
  </si>
  <si>
    <t>XP_002143046.1</t>
  </si>
  <si>
    <t>YALI0_D05676g</t>
  </si>
  <si>
    <t>YALI0D05687p</t>
  </si>
  <si>
    <t>XM_502454.1</t>
  </si>
  <si>
    <t>XP_502454.1</t>
  </si>
  <si>
    <t>YALI0_D05687g</t>
  </si>
  <si>
    <t>60S ribosomal protein L39</t>
  </si>
  <si>
    <t>XM_002143011.1</t>
  </si>
  <si>
    <t>XP_002143047.1</t>
  </si>
  <si>
    <t>YALI0_D05697g</t>
  </si>
  <si>
    <t>40S ribosomal protein S22</t>
  </si>
  <si>
    <t>XM_502456.1</t>
  </si>
  <si>
    <t>XP_502456.1</t>
  </si>
  <si>
    <t>YALI0_D05731g</t>
  </si>
  <si>
    <t>40S ribosomal protein S14</t>
  </si>
  <si>
    <t>XM_502457.2</t>
  </si>
  <si>
    <t>XP_502457.2</t>
  </si>
  <si>
    <t>YALI0_D05753g</t>
  </si>
  <si>
    <t>YALI0D05775p</t>
  </si>
  <si>
    <t>XM_502458.1</t>
  </si>
  <si>
    <t>XP_502458.1</t>
  </si>
  <si>
    <t>YALI0_D05775g</t>
  </si>
  <si>
    <t>YALI0D05797p</t>
  </si>
  <si>
    <t>XM_502459.1</t>
  </si>
  <si>
    <t>XP_502459.1</t>
  </si>
  <si>
    <t>YALI0_D05797g</t>
  </si>
  <si>
    <t>YALI0D05819p</t>
  </si>
  <si>
    <t>XM_502460.1</t>
  </si>
  <si>
    <t>XP_502460.1</t>
  </si>
  <si>
    <t>YALI0_D05819g</t>
  </si>
  <si>
    <t>YALI0D05841p</t>
  </si>
  <si>
    <t>XM_502461.1</t>
  </si>
  <si>
    <t>XP_502461.1</t>
  </si>
  <si>
    <t>YALI0_D05841g</t>
  </si>
  <si>
    <t>YALI0D05863p</t>
  </si>
  <si>
    <t>XM_502462.1</t>
  </si>
  <si>
    <t>XP_502462.1</t>
  </si>
  <si>
    <t>YALI0_D05863g</t>
  </si>
  <si>
    <t>YALI0_D05885r</t>
  </si>
  <si>
    <t>YALI0D05929p</t>
  </si>
  <si>
    <t>XM_502463.1</t>
  </si>
  <si>
    <t>XP_502463.1</t>
  </si>
  <si>
    <t>YALI0_D05929g</t>
  </si>
  <si>
    <t>YALI0D05973p</t>
  </si>
  <si>
    <t>XM_502466.1</t>
  </si>
  <si>
    <t>XP_502466.1</t>
  </si>
  <si>
    <t>YALI0_D05973g</t>
  </si>
  <si>
    <t>YALI0D05995p</t>
  </si>
  <si>
    <t>XM_502467.1</t>
  </si>
  <si>
    <t>XP_502467.1</t>
  </si>
  <si>
    <t>YALI0_D05995g</t>
  </si>
  <si>
    <t>YALI0D06017p</t>
  </si>
  <si>
    <t>XM_502468.1</t>
  </si>
  <si>
    <t>XP_502468.1</t>
  </si>
  <si>
    <t>YALI0_D06017g</t>
  </si>
  <si>
    <t>YALI0D06039p</t>
  </si>
  <si>
    <t>XM_502469.1</t>
  </si>
  <si>
    <t>XP_502469.1</t>
  </si>
  <si>
    <t>YALI0_D06039g</t>
  </si>
  <si>
    <t>YALI0D06061p</t>
  </si>
  <si>
    <t>XM_502470.1</t>
  </si>
  <si>
    <t>XP_502470.1</t>
  </si>
  <si>
    <t>YALI0_D06061g</t>
  </si>
  <si>
    <t>YALI0D06083p</t>
  </si>
  <si>
    <t>XM_502471.1</t>
  </si>
  <si>
    <t>XP_502471.1</t>
  </si>
  <si>
    <t>YALI0_D06083g</t>
  </si>
  <si>
    <t>YALI0_D06105r</t>
  </si>
  <si>
    <t>YALI0D06149p</t>
  </si>
  <si>
    <t>XM_502472.1</t>
  </si>
  <si>
    <t>XP_502472.1</t>
  </si>
  <si>
    <t>YALI0_D06149g</t>
  </si>
  <si>
    <t>YALI0D06171p</t>
  </si>
  <si>
    <t>XM_502473.1</t>
  </si>
  <si>
    <t>XP_502473.1</t>
  </si>
  <si>
    <t>YALI0_D06171g</t>
  </si>
  <si>
    <t>YALI0D06193p</t>
  </si>
  <si>
    <t>XM_502474.1</t>
  </si>
  <si>
    <t>XP_502474.1</t>
  </si>
  <si>
    <t>YALI0_D06193g</t>
  </si>
  <si>
    <t>YALI0D06215p</t>
  </si>
  <si>
    <t>XM_502475.1</t>
  </si>
  <si>
    <t>XP_502475.1</t>
  </si>
  <si>
    <t>YALI0_D06215g</t>
  </si>
  <si>
    <t>YALI0D06237p</t>
  </si>
  <si>
    <t>XM_502476.1</t>
  </si>
  <si>
    <t>XP_502476.1</t>
  </si>
  <si>
    <t>YALI0_D06237g</t>
  </si>
  <si>
    <t>YALI0D06259p</t>
  </si>
  <si>
    <t>XM_502477.1</t>
  </si>
  <si>
    <t>XP_502477.1</t>
  </si>
  <si>
    <t>YALI0_D06259g</t>
  </si>
  <si>
    <t>YALI0D06281p</t>
  </si>
  <si>
    <t>XM_502478.1</t>
  </si>
  <si>
    <t>XP_502478.1</t>
  </si>
  <si>
    <t>YALI0_D06281g</t>
  </si>
  <si>
    <t>YALI0D06303p</t>
  </si>
  <si>
    <t>XM_502479.1</t>
  </si>
  <si>
    <t>XP_502479.1</t>
  </si>
  <si>
    <t>YALI0_D06303g</t>
  </si>
  <si>
    <t>YALI0D06325p</t>
  </si>
  <si>
    <t>XM_502480.1</t>
  </si>
  <si>
    <t>XP_502480.1</t>
  </si>
  <si>
    <t>YALI0_D06325g</t>
  </si>
  <si>
    <t>YALI0D06347p</t>
  </si>
  <si>
    <t>XM_502481.1</t>
  </si>
  <si>
    <t>XP_502481.1</t>
  </si>
  <si>
    <t>YALI0_D06347g</t>
  </si>
  <si>
    <t>YALI0D06369p</t>
  </si>
  <si>
    <t>XM_502482.1</t>
  </si>
  <si>
    <t>XP_502482.1</t>
  </si>
  <si>
    <t>YALI0_D06369g</t>
  </si>
  <si>
    <t>YALI0D06391p</t>
  </si>
  <si>
    <t>XM_502483.1</t>
  </si>
  <si>
    <t>XP_502483.1</t>
  </si>
  <si>
    <t>YALI0_D06391g</t>
  </si>
  <si>
    <t>SRP RNA</t>
  </si>
  <si>
    <t>SCR1</t>
  </si>
  <si>
    <t>XR_002432116.1</t>
  </si>
  <si>
    <t>YALI0_D06405r</t>
  </si>
  <si>
    <t>YALI0D06413p</t>
  </si>
  <si>
    <t>XM_502484.1</t>
  </si>
  <si>
    <t>XP_502484.1</t>
  </si>
  <si>
    <t>YALI0_D06413g</t>
  </si>
  <si>
    <t>YALI0D06435p</t>
  </si>
  <si>
    <t>XM_502485.1</t>
  </si>
  <si>
    <t>XP_502485.1</t>
  </si>
  <si>
    <t>YALI0_D06435g</t>
  </si>
  <si>
    <t>YALI0D06457p</t>
  </si>
  <si>
    <t>XM_502486.1</t>
  </si>
  <si>
    <t>XP_502486.1</t>
  </si>
  <si>
    <t>YALI0_D06457g</t>
  </si>
  <si>
    <t>YALI0D06479p</t>
  </si>
  <si>
    <t>XM_502487.1</t>
  </si>
  <si>
    <t>XP_502487.1</t>
  </si>
  <si>
    <t>YALI0_D06479g</t>
  </si>
  <si>
    <t>YALI0D06501p</t>
  </si>
  <si>
    <t>XM_502488.1</t>
  </si>
  <si>
    <t>XP_502488.1</t>
  </si>
  <si>
    <t>YALI0_D06501g</t>
  </si>
  <si>
    <t>YALI0D06523p</t>
  </si>
  <si>
    <t>XM_502489.2</t>
  </si>
  <si>
    <t>XP_502489.2</t>
  </si>
  <si>
    <t>YALI0_D06523g</t>
  </si>
  <si>
    <t>YALI0D06545p</t>
  </si>
  <si>
    <t>XM_502490.1</t>
  </si>
  <si>
    <t>XP_502490.1</t>
  </si>
  <si>
    <t>YALI0_D06545g</t>
  </si>
  <si>
    <t>YALI0D06567p</t>
  </si>
  <si>
    <t>XM_502491.1</t>
  </si>
  <si>
    <t>XP_502491.1</t>
  </si>
  <si>
    <t>YALI0_D06567g</t>
  </si>
  <si>
    <t>YALI0D06578p</t>
  </si>
  <si>
    <t>XM_002143012.1</t>
  </si>
  <si>
    <t>XP_002143048.1</t>
  </si>
  <si>
    <t>YALI0_D06578g</t>
  </si>
  <si>
    <t>YALI0D06589p</t>
  </si>
  <si>
    <t>XM_502492.1</t>
  </si>
  <si>
    <t>XP_502492.1</t>
  </si>
  <si>
    <t>YALI0_D06589g</t>
  </si>
  <si>
    <t>YALI0D06611p</t>
  </si>
  <si>
    <t>XM_502493.2</t>
  </si>
  <si>
    <t>XP_502493.2</t>
  </si>
  <si>
    <t>YALI0_D06611g</t>
  </si>
  <si>
    <t>YALI0D06633p</t>
  </si>
  <si>
    <t>XM_502494.1</t>
  </si>
  <si>
    <t>XP_502494.1</t>
  </si>
  <si>
    <t>YALI0_D06633g</t>
  </si>
  <si>
    <t>YALI0D06655p</t>
  </si>
  <si>
    <t>XM_502495.2</t>
  </si>
  <si>
    <t>XP_502495.2</t>
  </si>
  <si>
    <t>YALI0_D06655g</t>
  </si>
  <si>
    <t>YALI0D06688p</t>
  </si>
  <si>
    <t>XM_502497.1</t>
  </si>
  <si>
    <t>XP_502497.1</t>
  </si>
  <si>
    <t>YALI0_D06688g</t>
  </si>
  <si>
    <t>YALI0D06710p</t>
  </si>
  <si>
    <t>XM_502498.1</t>
  </si>
  <si>
    <t>XP_502498.1</t>
  </si>
  <si>
    <t>YALI0_D06710g</t>
  </si>
  <si>
    <t>YALI0D06732p</t>
  </si>
  <si>
    <t>XM_502499.1</t>
  </si>
  <si>
    <t>XP_502499.1</t>
  </si>
  <si>
    <t>YALI0_D06732g</t>
  </si>
  <si>
    <t>YALI0D06754p</t>
  </si>
  <si>
    <t>XM_502500.1</t>
  </si>
  <si>
    <t>XP_502500.1</t>
  </si>
  <si>
    <t>YALI0_D06754g</t>
  </si>
  <si>
    <t>YALI0D06776p</t>
  </si>
  <si>
    <t>XM_502501.1</t>
  </si>
  <si>
    <t>XP_502501.1</t>
  </si>
  <si>
    <t>YALI0_D06776g</t>
  </si>
  <si>
    <t>YALI0D06798p</t>
  </si>
  <si>
    <t>XM_502502.1</t>
  </si>
  <si>
    <t>XP_502502.1</t>
  </si>
  <si>
    <t>YALI0_D06798g</t>
  </si>
  <si>
    <t>YALI0D06820p</t>
  </si>
  <si>
    <t>XM_502503.1</t>
  </si>
  <si>
    <t>XP_502503.1</t>
  </si>
  <si>
    <t>YALI0_D06820g</t>
  </si>
  <si>
    <t>YALI0D06842p</t>
  </si>
  <si>
    <t>XM_502504.1</t>
  </si>
  <si>
    <t>XP_502504.1</t>
  </si>
  <si>
    <t>YALI0_D06842g</t>
  </si>
  <si>
    <t>YALI0D06864p</t>
  </si>
  <si>
    <t>XM_502505.1</t>
  </si>
  <si>
    <t>XP_502505.1</t>
  </si>
  <si>
    <t>YALI0_D06864g</t>
  </si>
  <si>
    <t>YALI0D06886p</t>
  </si>
  <si>
    <t>XM_502506.1</t>
  </si>
  <si>
    <t>XP_502506.1</t>
  </si>
  <si>
    <t>YALI0_D06886g</t>
  </si>
  <si>
    <t>YALI0D06908p</t>
  </si>
  <si>
    <t>XM_502507.2</t>
  </si>
  <si>
    <t>XP_502507.2</t>
  </si>
  <si>
    <t>YALI0_D06908g</t>
  </si>
  <si>
    <t>YALI0D06930p</t>
  </si>
  <si>
    <t>XM_502508.1</t>
  </si>
  <si>
    <t>XP_502508.1</t>
  </si>
  <si>
    <t>YALI0_D06930g</t>
  </si>
  <si>
    <t>YALI0D06952p</t>
  </si>
  <si>
    <t>XM_502509.1</t>
  </si>
  <si>
    <t>XP_502509.1</t>
  </si>
  <si>
    <t>YALI0_D06952g</t>
  </si>
  <si>
    <t>YALI0D06974p</t>
  </si>
  <si>
    <t>XM_502510.1</t>
  </si>
  <si>
    <t>XP_502510.1</t>
  </si>
  <si>
    <t>YALI0_D06974g</t>
  </si>
  <si>
    <t>YALI0D06996p</t>
  </si>
  <si>
    <t>XM_502511.1</t>
  </si>
  <si>
    <t>XP_502511.1</t>
  </si>
  <si>
    <t>YALI0_D06996g</t>
  </si>
  <si>
    <t>YALI0D07018p</t>
  </si>
  <si>
    <t>XM_502512.1</t>
  </si>
  <si>
    <t>XP_502512.1</t>
  </si>
  <si>
    <t>YALI0_D07018g</t>
  </si>
  <si>
    <t>YALI0D07040p</t>
  </si>
  <si>
    <t>XM_502513.1</t>
  </si>
  <si>
    <t>XP_502513.1</t>
  </si>
  <si>
    <t>YALI0_D07040g</t>
  </si>
  <si>
    <t>YALI0D07062p</t>
  </si>
  <si>
    <t>XM_502514.1</t>
  </si>
  <si>
    <t>XP_502514.1</t>
  </si>
  <si>
    <t>YALI0_D07062g</t>
  </si>
  <si>
    <t>YALI0D07084p</t>
  </si>
  <si>
    <t>XM_502515.1</t>
  </si>
  <si>
    <t>XP_502515.1</t>
  </si>
  <si>
    <t>YALI0_D07084g</t>
  </si>
  <si>
    <t>YALI0D07106p</t>
  </si>
  <si>
    <t>XM_502516.1</t>
  </si>
  <si>
    <t>XP_502516.1</t>
  </si>
  <si>
    <t>YALI0_D07106g</t>
  </si>
  <si>
    <t>YALI0D07128p</t>
  </si>
  <si>
    <t>XM_502517.1</t>
  </si>
  <si>
    <t>XP_502517.1</t>
  </si>
  <si>
    <t>YALI0_D07128g</t>
  </si>
  <si>
    <t>YALI0D07150p</t>
  </si>
  <si>
    <t>XM_502518.2</t>
  </si>
  <si>
    <t>XP_502518.2</t>
  </si>
  <si>
    <t>YALI0_D07150g</t>
  </si>
  <si>
    <t>YALI0D07194p</t>
  </si>
  <si>
    <t>XM_502520.1</t>
  </si>
  <si>
    <t>XP_502520.1</t>
  </si>
  <si>
    <t>YALI0_D07194g</t>
  </si>
  <si>
    <t>YALI0D07216p</t>
  </si>
  <si>
    <t>XM_502521.2</t>
  </si>
  <si>
    <t>XP_502521.2</t>
  </si>
  <si>
    <t>YALI0_D07216g</t>
  </si>
  <si>
    <t>YALI0D07238p</t>
  </si>
  <si>
    <t>XM_502522.1</t>
  </si>
  <si>
    <t>XP_502522.1</t>
  </si>
  <si>
    <t>YALI0_D07238g</t>
  </si>
  <si>
    <t>YALI0D07260p</t>
  </si>
  <si>
    <t>XM_502523.1</t>
  </si>
  <si>
    <t>XP_502523.1</t>
  </si>
  <si>
    <t>YALI0_D07260g</t>
  </si>
  <si>
    <t>YALI0D07282p</t>
  </si>
  <si>
    <t>XM_502524.1</t>
  </si>
  <si>
    <t>XP_502524.1</t>
  </si>
  <si>
    <t>YALI0_D07282g</t>
  </si>
  <si>
    <t>YALI0D07304p</t>
  </si>
  <si>
    <t>XM_502525.1</t>
  </si>
  <si>
    <t>XP_502525.1</t>
  </si>
  <si>
    <t>YALI0_D07304g</t>
  </si>
  <si>
    <t>YALI0D07326p</t>
  </si>
  <si>
    <t>XM_502526.1</t>
  </si>
  <si>
    <t>XP_502526.1</t>
  </si>
  <si>
    <t>YALI0_D07326g</t>
  </si>
  <si>
    <t>YALI0D07348p</t>
  </si>
  <si>
    <t>XM_502527.1</t>
  </si>
  <si>
    <t>XP_502527.1</t>
  </si>
  <si>
    <t>YALI0_D07348g</t>
  </si>
  <si>
    <t>YALI0D07370p</t>
  </si>
  <si>
    <t>XM_502528.1</t>
  </si>
  <si>
    <t>XP_502528.1</t>
  </si>
  <si>
    <t>YALI0_D07370g</t>
  </si>
  <si>
    <t>YALI0D07392p</t>
  </si>
  <si>
    <t>XM_502529.2</t>
  </si>
  <si>
    <t>XP_502529.2</t>
  </si>
  <si>
    <t>YALI0_D07392g</t>
  </si>
  <si>
    <t>YALI0D07414p</t>
  </si>
  <si>
    <t>XM_502530.1</t>
  </si>
  <si>
    <t>XP_502530.1</t>
  </si>
  <si>
    <t>YALI0_D07414g</t>
  </si>
  <si>
    <t>YALI0D07436p</t>
  </si>
  <si>
    <t>XM_502531.1</t>
  </si>
  <si>
    <t>XP_502531.1</t>
  </si>
  <si>
    <t>YALI0_D07436g</t>
  </si>
  <si>
    <t>YALI0D07458p</t>
  </si>
  <si>
    <t>XM_502532.1</t>
  </si>
  <si>
    <t>XP_502532.1</t>
  </si>
  <si>
    <t>YALI0_D07458g</t>
  </si>
  <si>
    <t>YALI0D07480p</t>
  </si>
  <si>
    <t>XM_502533.1</t>
  </si>
  <si>
    <t>XP_502533.1</t>
  </si>
  <si>
    <t>YALI0_D07480g</t>
  </si>
  <si>
    <t>YALI0D07502p</t>
  </si>
  <si>
    <t>XM_502534.1</t>
  </si>
  <si>
    <t>XP_502534.1</t>
  </si>
  <si>
    <t>YALI0_D07502g</t>
  </si>
  <si>
    <t>YALI0D07524p</t>
  </si>
  <si>
    <t>XM_502535.1</t>
  </si>
  <si>
    <t>XP_502535.1</t>
  </si>
  <si>
    <t>YALI0_D07524g</t>
  </si>
  <si>
    <t>YALI0D07535p</t>
  </si>
  <si>
    <t>XM_002143013.1</t>
  </si>
  <si>
    <t>XP_002143049.1</t>
  </si>
  <si>
    <t>YALI0_D07535g</t>
  </si>
  <si>
    <t>YALI0D07546p</t>
  </si>
  <si>
    <t>XM_502536.1</t>
  </si>
  <si>
    <t>XP_502536.1</t>
  </si>
  <si>
    <t>YALI0_D07546g</t>
  </si>
  <si>
    <t>YALI0D07568p</t>
  </si>
  <si>
    <t>XM_502537.1</t>
  </si>
  <si>
    <t>XP_502537.1</t>
  </si>
  <si>
    <t>YALI0_D07568g</t>
  </si>
  <si>
    <t>YALI0D07590p</t>
  </si>
  <si>
    <t>XM_502538.1</t>
  </si>
  <si>
    <t>XP_502538.1</t>
  </si>
  <si>
    <t>YALI0_D07590g</t>
  </si>
  <si>
    <t>YALI0D07612p</t>
  </si>
  <si>
    <t>XM_502539.1</t>
  </si>
  <si>
    <t>XP_502539.1</t>
  </si>
  <si>
    <t>YALI0_D07612g</t>
  </si>
  <si>
    <t>YALI0D07634p</t>
  </si>
  <si>
    <t>XM_502540.1</t>
  </si>
  <si>
    <t>XP_502540.1</t>
  </si>
  <si>
    <t>YALI0_D07634g</t>
  </si>
  <si>
    <t>YALI0D07656p</t>
  </si>
  <si>
    <t>XM_502541.1</t>
  </si>
  <si>
    <t>XP_502541.1</t>
  </si>
  <si>
    <t>YALI0_D07656g</t>
  </si>
  <si>
    <t>YALI0D07678p</t>
  </si>
  <si>
    <t>XM_502542.1</t>
  </si>
  <si>
    <t>XP_502542.1</t>
  </si>
  <si>
    <t>YALI0_D07678g</t>
  </si>
  <si>
    <t>YALI0D07700p</t>
  </si>
  <si>
    <t>XM_502543.1</t>
  </si>
  <si>
    <t>XP_502543.1</t>
  </si>
  <si>
    <t>YALI0_D07700g</t>
  </si>
  <si>
    <t>YALI0D07722p</t>
  </si>
  <si>
    <t>XM_502544.1</t>
  </si>
  <si>
    <t>XP_502544.1</t>
  </si>
  <si>
    <t>YALI0_D07722g</t>
  </si>
  <si>
    <t>YALI0D07744p</t>
  </si>
  <si>
    <t>XM_502545.1</t>
  </si>
  <si>
    <t>XP_502545.1</t>
  </si>
  <si>
    <t>YALI0_D07744g</t>
  </si>
  <si>
    <t>YALI0D07766p</t>
  </si>
  <si>
    <t>XM_502546.1</t>
  </si>
  <si>
    <t>XP_502546.1</t>
  </si>
  <si>
    <t>YALI0_D07766g</t>
  </si>
  <si>
    <t>YALI0D07788p</t>
  </si>
  <si>
    <t>XM_502547.1</t>
  </si>
  <si>
    <t>XP_502547.1</t>
  </si>
  <si>
    <t>YALI0_D07788g</t>
  </si>
  <si>
    <t>YALI0D07810p</t>
  </si>
  <si>
    <t>XM_502548.1</t>
  </si>
  <si>
    <t>XP_502548.1</t>
  </si>
  <si>
    <t>YALI0_D07810g</t>
  </si>
  <si>
    <t>YALI0D07832p</t>
  </si>
  <si>
    <t>XM_502549.1</t>
  </si>
  <si>
    <t>XP_502549.1</t>
  </si>
  <si>
    <t>YALI0_D07832g</t>
  </si>
  <si>
    <t>YALI0D07854p</t>
  </si>
  <si>
    <t>XM_502550.1</t>
  </si>
  <si>
    <t>XP_502550.1</t>
  </si>
  <si>
    <t>YALI0_D07854g</t>
  </si>
  <si>
    <t>YALI0D07876p</t>
  </si>
  <si>
    <t>XM_502551.1</t>
  </si>
  <si>
    <t>XP_502551.1</t>
  </si>
  <si>
    <t>YALI0_D07876g</t>
  </si>
  <si>
    <t>YALI0D07890p</t>
  </si>
  <si>
    <t>XM_502552.1</t>
  </si>
  <si>
    <t>XP_502552.1</t>
  </si>
  <si>
    <t>YALI0_D07890g</t>
  </si>
  <si>
    <t>YALI0D07898p</t>
  </si>
  <si>
    <t>XM_502553.1</t>
  </si>
  <si>
    <t>XP_502553.1</t>
  </si>
  <si>
    <t>YALI0_D07898g</t>
  </si>
  <si>
    <t>YALI0D07920p</t>
  </si>
  <si>
    <t>XM_502554.1</t>
  </si>
  <si>
    <t>XP_502554.1</t>
  </si>
  <si>
    <t>YALI0_D07920g</t>
  </si>
  <si>
    <t>YALI0D07942p</t>
  </si>
  <si>
    <t>XM_502555.1</t>
  </si>
  <si>
    <t>XP_502555.1</t>
  </si>
  <si>
    <t>YALI0_D07942g</t>
  </si>
  <si>
    <t>YALI0D07964p</t>
  </si>
  <si>
    <t>XM_502556.1</t>
  </si>
  <si>
    <t>XP_502556.1</t>
  </si>
  <si>
    <t>YALI0_D07964g</t>
  </si>
  <si>
    <t>YALI0D07986p</t>
  </si>
  <si>
    <t>XM_502557.1</t>
  </si>
  <si>
    <t>XP_502557.1</t>
  </si>
  <si>
    <t>YALI0_D07986g</t>
  </si>
  <si>
    <t>YALI0_D08008r</t>
  </si>
  <si>
    <t>YALI0D08052p</t>
  </si>
  <si>
    <t>XM_502558.1</t>
  </si>
  <si>
    <t>XP_502558.1</t>
  </si>
  <si>
    <t>YALI0_D08052g</t>
  </si>
  <si>
    <t>YALI0_D08074r</t>
  </si>
  <si>
    <t>YALI0D08118p</t>
  </si>
  <si>
    <t>XM_502559.1</t>
  </si>
  <si>
    <t>XP_502559.1</t>
  </si>
  <si>
    <t>YALI0_D08118g</t>
  </si>
  <si>
    <t>YALI0D08140p</t>
  </si>
  <si>
    <t>XM_502560.1</t>
  </si>
  <si>
    <t>XP_502560.1</t>
  </si>
  <si>
    <t>YALI0_D08140g</t>
  </si>
  <si>
    <t>YALI0D08162p</t>
  </si>
  <si>
    <t>XM_502561.1</t>
  </si>
  <si>
    <t>XP_502561.1</t>
  </si>
  <si>
    <t>YALI0_D08162g</t>
  </si>
  <si>
    <t>YALI0D08184p</t>
  </si>
  <si>
    <t>XM_502562.1</t>
  </si>
  <si>
    <t>XP_502562.1</t>
  </si>
  <si>
    <t>YALI0_D08184g</t>
  </si>
  <si>
    <t>YALI0D08206p</t>
  </si>
  <si>
    <t>XM_502563.1</t>
  </si>
  <si>
    <t>XP_502563.1</t>
  </si>
  <si>
    <t>YALI0_D08206g</t>
  </si>
  <si>
    <t>XM_502564.1</t>
  </si>
  <si>
    <t>XP_502564.1</t>
  </si>
  <si>
    <t>YALI0_D08228g</t>
  </si>
  <si>
    <t>YALI0D08250p</t>
  </si>
  <si>
    <t>XM_502565.1</t>
  </si>
  <si>
    <t>XP_502565.1</t>
  </si>
  <si>
    <t>YALI0_D08250g</t>
  </si>
  <si>
    <t>YALI0D08272p</t>
  </si>
  <si>
    <t>XM_502566.2</t>
  </si>
  <si>
    <t>XP_502566.2</t>
  </si>
  <si>
    <t>YALI0_D08272g</t>
  </si>
  <si>
    <t>YALI0D08294p</t>
  </si>
  <si>
    <t>XM_502567.1</t>
  </si>
  <si>
    <t>XP_502567.1</t>
  </si>
  <si>
    <t>YALI0_D08294g</t>
  </si>
  <si>
    <t>YALI0D08316p</t>
  </si>
  <si>
    <t>XM_502568.1</t>
  </si>
  <si>
    <t>XP_502568.1</t>
  </si>
  <si>
    <t>YALI0_D08316g</t>
  </si>
  <si>
    <t>YALI0D08338p</t>
  </si>
  <si>
    <t>XM_502569.1</t>
  </si>
  <si>
    <t>XP_502569.1</t>
  </si>
  <si>
    <t>YALI0_D08338g</t>
  </si>
  <si>
    <t>YALI0D08360p</t>
  </si>
  <si>
    <t>XM_502570.1</t>
  </si>
  <si>
    <t>XP_502570.1</t>
  </si>
  <si>
    <t>YALI0_D08360g</t>
  </si>
  <si>
    <t>YALI0D08382p</t>
  </si>
  <si>
    <t>XM_502571.1</t>
  </si>
  <si>
    <t>XP_502571.1</t>
  </si>
  <si>
    <t>YALI0_D08382g</t>
  </si>
  <si>
    <t>YALI0D08404p</t>
  </si>
  <si>
    <t>XM_502572.1</t>
  </si>
  <si>
    <t>XP_502572.1</t>
  </si>
  <si>
    <t>YALI0_D08404g</t>
  </si>
  <si>
    <t>YALI0D08419p</t>
  </si>
  <si>
    <t>XM_502573.1</t>
  </si>
  <si>
    <t>XP_502573.1</t>
  </si>
  <si>
    <t>YALI0_D08419g</t>
  </si>
  <si>
    <t>YALI0D08448p</t>
  </si>
  <si>
    <t>XM_502574.1</t>
  </si>
  <si>
    <t>XP_502574.1</t>
  </si>
  <si>
    <t>YALI0_D08448g</t>
  </si>
  <si>
    <t>YALI0D08470p</t>
  </si>
  <si>
    <t>XM_502575.1</t>
  </si>
  <si>
    <t>XP_502575.1</t>
  </si>
  <si>
    <t>YALI0_D08470g</t>
  </si>
  <si>
    <t>YALI0D08492p</t>
  </si>
  <si>
    <t>XM_502576.1</t>
  </si>
  <si>
    <t>XP_502576.1</t>
  </si>
  <si>
    <t>YALI0_D08492g</t>
  </si>
  <si>
    <t>YALI0D08514p</t>
  </si>
  <si>
    <t>XM_502577.1</t>
  </si>
  <si>
    <t>XP_502577.1</t>
  </si>
  <si>
    <t>YALI0_D08514g</t>
  </si>
  <si>
    <t>YALI0D08536p</t>
  </si>
  <si>
    <t>XM_502578.1</t>
  </si>
  <si>
    <t>XP_502578.1</t>
  </si>
  <si>
    <t>YALI0_D08536g</t>
  </si>
  <si>
    <t>YALI0D08558p</t>
  </si>
  <si>
    <t>XM_502579.1</t>
  </si>
  <si>
    <t>XP_502579.1</t>
  </si>
  <si>
    <t>YALI0_D08558g</t>
  </si>
  <si>
    <t>YALI0D08580p</t>
  </si>
  <si>
    <t>XM_502580.1</t>
  </si>
  <si>
    <t>XP_502580.1</t>
  </si>
  <si>
    <t>YALI0_D08580g</t>
  </si>
  <si>
    <t>YALI0D08602p</t>
  </si>
  <si>
    <t>XM_502581.1</t>
  </si>
  <si>
    <t>XP_502581.1</t>
  </si>
  <si>
    <t>YALI0_D08602g</t>
  </si>
  <si>
    <t>YALI0D08624p</t>
  </si>
  <si>
    <t>XM_502582.1</t>
  </si>
  <si>
    <t>XP_502582.1</t>
  </si>
  <si>
    <t>YALI0_D08624g</t>
  </si>
  <si>
    <t>YALI0D08635p</t>
  </si>
  <si>
    <t>XM_002143014.1</t>
  </si>
  <si>
    <t>XP_002143050.1</t>
  </si>
  <si>
    <t>YALI0_D08635g</t>
  </si>
  <si>
    <t>YALI0D08646p</t>
  </si>
  <si>
    <t>XM_502583.1</t>
  </si>
  <si>
    <t>XP_502583.1</t>
  </si>
  <si>
    <t>YALI0_D08646g</t>
  </si>
  <si>
    <t>YALI0D08668p</t>
  </si>
  <si>
    <t>XM_502584.1</t>
  </si>
  <si>
    <t>XP_502584.1</t>
  </si>
  <si>
    <t>YALI0_D08668g</t>
  </si>
  <si>
    <t>YALI0D08690p</t>
  </si>
  <si>
    <t>XM_502585.1</t>
  </si>
  <si>
    <t>XP_502585.1</t>
  </si>
  <si>
    <t>YALI0_D08690g</t>
  </si>
  <si>
    <t>YALI0D08712p</t>
  </si>
  <si>
    <t>XM_502586.1</t>
  </si>
  <si>
    <t>XP_502586.1</t>
  </si>
  <si>
    <t>YALI0_D08712g</t>
  </si>
  <si>
    <t>YALI0D08734p</t>
  </si>
  <si>
    <t>XM_502587.1</t>
  </si>
  <si>
    <t>XP_502587.1</t>
  </si>
  <si>
    <t>YALI0_D08734g</t>
  </si>
  <si>
    <t>YALI0D08756p</t>
  </si>
  <si>
    <t>XM_502588.1</t>
  </si>
  <si>
    <t>XP_502588.1</t>
  </si>
  <si>
    <t>YALI0_D08756g</t>
  </si>
  <si>
    <t>YALI0D08778p</t>
  </si>
  <si>
    <t>XM_502589.1</t>
  </si>
  <si>
    <t>XP_502589.1</t>
  </si>
  <si>
    <t>YALI0_D08778g</t>
  </si>
  <si>
    <t>YALI0D08800p</t>
  </si>
  <si>
    <t>XM_502590.1</t>
  </si>
  <si>
    <t>XP_502590.1</t>
  </si>
  <si>
    <t>YALI0_D08800g</t>
  </si>
  <si>
    <t>XR_002432117.1</t>
  </si>
  <si>
    <t>YALI0_D08811r</t>
  </si>
  <si>
    <t>YALI0D08822p</t>
  </si>
  <si>
    <t>XM_502591.1</t>
  </si>
  <si>
    <t>XP_502591.1</t>
  </si>
  <si>
    <t>YALI0_D08822g</t>
  </si>
  <si>
    <t>YALI0D08844p</t>
  </si>
  <si>
    <t>XM_502592.1</t>
  </si>
  <si>
    <t>XP_502592.1</t>
  </si>
  <si>
    <t>YALI0_D08844g</t>
  </si>
  <si>
    <t>YALI0D08866p</t>
  </si>
  <si>
    <t>XM_502593.1</t>
  </si>
  <si>
    <t>XP_502593.1</t>
  </si>
  <si>
    <t>YALI0_D08866g</t>
  </si>
  <si>
    <t>YALI0D08888p</t>
  </si>
  <si>
    <t>XM_502594.1</t>
  </si>
  <si>
    <t>XP_502594.1</t>
  </si>
  <si>
    <t>YALI0_D08888g</t>
  </si>
  <si>
    <t>YALI0D08910p</t>
  </si>
  <si>
    <t>XM_502595.1</t>
  </si>
  <si>
    <t>XP_502595.1</t>
  </si>
  <si>
    <t>YALI0_D08910g</t>
  </si>
  <si>
    <t>YALI0D08932p</t>
  </si>
  <si>
    <t>XM_502596.1</t>
  </si>
  <si>
    <t>XP_502596.1</t>
  </si>
  <si>
    <t>YALI0_D08932g</t>
  </si>
  <si>
    <t>YALI0D08954p</t>
  </si>
  <si>
    <t>XM_502597.1</t>
  </si>
  <si>
    <t>XP_502597.1</t>
  </si>
  <si>
    <t>YALI0_D08954g</t>
  </si>
  <si>
    <t>YALI0D08976p</t>
  </si>
  <si>
    <t>XM_502598.1</t>
  </si>
  <si>
    <t>XP_502598.1</t>
  </si>
  <si>
    <t>YALI0_D08976g</t>
  </si>
  <si>
    <t>YALI0D08998p</t>
  </si>
  <si>
    <t>XM_502599.1</t>
  </si>
  <si>
    <t>XP_502599.1</t>
  </si>
  <si>
    <t>YALI0_D08998g</t>
  </si>
  <si>
    <t>YALI0D09020p</t>
  </si>
  <si>
    <t>XM_502600.1</t>
  </si>
  <si>
    <t>XP_502600.1</t>
  </si>
  <si>
    <t>YALI0_D09020g</t>
  </si>
  <si>
    <t>YALI0D09042p</t>
  </si>
  <si>
    <t>XM_502601.1</t>
  </si>
  <si>
    <t>XP_502601.1</t>
  </si>
  <si>
    <t>YALI0_D09042g</t>
  </si>
  <si>
    <t>YALI0D09064p</t>
  </si>
  <si>
    <t>XM_502602.2</t>
  </si>
  <si>
    <t>XP_502602.2</t>
  </si>
  <si>
    <t>YALI0_D09064g</t>
  </si>
  <si>
    <t>YALI0D09086p</t>
  </si>
  <si>
    <t>XM_502603.2</t>
  </si>
  <si>
    <t>XP_502603.2</t>
  </si>
  <si>
    <t>YALI0_D09086g</t>
  </si>
  <si>
    <t>YALI0D09119p</t>
  </si>
  <si>
    <t>XM_502605.1</t>
  </si>
  <si>
    <t>XP_502605.1</t>
  </si>
  <si>
    <t>YALI0_D09119g</t>
  </si>
  <si>
    <t>YALI0D09141p</t>
  </si>
  <si>
    <t>XM_502606.1</t>
  </si>
  <si>
    <t>XP_502606.1</t>
  </si>
  <si>
    <t>YALI0_D09141g</t>
  </si>
  <si>
    <t>YALI0D09163p</t>
  </si>
  <si>
    <t>XM_502607.1</t>
  </si>
  <si>
    <t>XP_502607.1</t>
  </si>
  <si>
    <t>YALI0_D09163g</t>
  </si>
  <si>
    <t>YALI0D09185p</t>
  </si>
  <si>
    <t>XM_502608.1</t>
  </si>
  <si>
    <t>XP_502608.1</t>
  </si>
  <si>
    <t>YALI0_D09185g</t>
  </si>
  <si>
    <t>YALI0D09207p</t>
  </si>
  <si>
    <t>XM_502609.1</t>
  </si>
  <si>
    <t>XP_502609.1</t>
  </si>
  <si>
    <t>YALI0_D09207g</t>
  </si>
  <si>
    <t>YALI0D09229p</t>
  </si>
  <si>
    <t>XM_502610.1</t>
  </si>
  <si>
    <t>XP_502610.1</t>
  </si>
  <si>
    <t>YALI0_D09229g</t>
  </si>
  <si>
    <t>YALI0D09251p</t>
  </si>
  <si>
    <t>XM_502611.1</t>
  </si>
  <si>
    <t>XP_502611.1</t>
  </si>
  <si>
    <t>YALI0_D09251g</t>
  </si>
  <si>
    <t>YALI0D09273p</t>
  </si>
  <si>
    <t>XM_502612.1</t>
  </si>
  <si>
    <t>XP_502612.1</t>
  </si>
  <si>
    <t>YALI0_D09273g</t>
  </si>
  <si>
    <t>YALI0D09295p</t>
  </si>
  <si>
    <t>XM_502613.1</t>
  </si>
  <si>
    <t>XP_502613.1</t>
  </si>
  <si>
    <t>YALI0_D09295g</t>
  </si>
  <si>
    <t>YALI0D09317p</t>
  </si>
  <si>
    <t>XM_502614.1</t>
  </si>
  <si>
    <t>XP_502614.1</t>
  </si>
  <si>
    <t>YALI0_D09317g</t>
  </si>
  <si>
    <t>YALI0D09333p</t>
  </si>
  <si>
    <t>XM_002143015.1</t>
  </si>
  <si>
    <t>XP_002143051.1</t>
  </si>
  <si>
    <t>YALI0_D09333g</t>
  </si>
  <si>
    <t>YALI0D09339p</t>
  </si>
  <si>
    <t>XM_502615.1</t>
  </si>
  <si>
    <t>XP_502615.1</t>
  </si>
  <si>
    <t>YALI0_D09339g</t>
  </si>
  <si>
    <t>YALI0D09361p</t>
  </si>
  <si>
    <t>XM_502616.2</t>
  </si>
  <si>
    <t>XP_502616.2</t>
  </si>
  <si>
    <t>YALI0_D09361g</t>
  </si>
  <si>
    <t>YALI0D09383p</t>
  </si>
  <si>
    <t>XM_502617.1</t>
  </si>
  <si>
    <t>XP_502617.1</t>
  </si>
  <si>
    <t>YALI0_D09383g</t>
  </si>
  <si>
    <t>YALI0_D09405r</t>
  </si>
  <si>
    <t>YALI0D09427p</t>
  </si>
  <si>
    <t>XM_502618.1</t>
  </si>
  <si>
    <t>XP_502618.1</t>
  </si>
  <si>
    <t>YALI0_D09427g</t>
  </si>
  <si>
    <t>YALI0D09449p</t>
  </si>
  <si>
    <t>XM_502619.1</t>
  </si>
  <si>
    <t>XP_502619.1</t>
  </si>
  <si>
    <t>YALI0_D09449g</t>
  </si>
  <si>
    <t>YALI0D09471p</t>
  </si>
  <si>
    <t>XM_502620.1</t>
  </si>
  <si>
    <t>XP_502620.1</t>
  </si>
  <si>
    <t>YALI0_D09471g</t>
  </si>
  <si>
    <t>YALI0D09493p</t>
  </si>
  <si>
    <t>XM_502621.1</t>
  </si>
  <si>
    <t>XP_502621.1</t>
  </si>
  <si>
    <t>YALI0_D09493g</t>
  </si>
  <si>
    <t>YALI0_D09515r</t>
  </si>
  <si>
    <t>YALI0_D09559r</t>
  </si>
  <si>
    <t>XR_002432118.1</t>
  </si>
  <si>
    <t>YALI0_D09581r</t>
  </si>
  <si>
    <t>YALI0D09603p</t>
  </si>
  <si>
    <t>XM_502622.1</t>
  </si>
  <si>
    <t>XP_502622.1</t>
  </si>
  <si>
    <t>YALI0_D09603g</t>
  </si>
  <si>
    <t>YALI0D09625p</t>
  </si>
  <si>
    <t>XM_502623.1</t>
  </si>
  <si>
    <t>XP_502623.1</t>
  </si>
  <si>
    <t>YALI0_D09625g</t>
  </si>
  <si>
    <t>YALI0D09647p</t>
  </si>
  <si>
    <t>XM_502624.1</t>
  </si>
  <si>
    <t>XP_502624.1</t>
  </si>
  <si>
    <t>YALI0_D09647g</t>
  </si>
  <si>
    <t>YALI0D09669p</t>
  </si>
  <si>
    <t>XM_502625.1</t>
  </si>
  <si>
    <t>XP_502625.1</t>
  </si>
  <si>
    <t>YALI0_D09669g</t>
  </si>
  <si>
    <t>YALI0D09691p</t>
  </si>
  <si>
    <t>XM_502626.1</t>
  </si>
  <si>
    <t>XP_502626.1</t>
  </si>
  <si>
    <t>YALI0_D09691g</t>
  </si>
  <si>
    <t>YALI0D09713p</t>
  </si>
  <si>
    <t>XM_502627.1</t>
  </si>
  <si>
    <t>XP_502627.1</t>
  </si>
  <si>
    <t>YALI0_D09713g</t>
  </si>
  <si>
    <t>YALI0D09735p</t>
  </si>
  <si>
    <t>XM_502628.1</t>
  </si>
  <si>
    <t>XP_502628.1</t>
  </si>
  <si>
    <t>YALI0_D09735g</t>
  </si>
  <si>
    <t>YALI0D09757p</t>
  </si>
  <si>
    <t>XM_502629.1</t>
  </si>
  <si>
    <t>XP_502629.1</t>
  </si>
  <si>
    <t>YALI0_D09757g</t>
  </si>
  <si>
    <t>YALI0D09779p</t>
  </si>
  <si>
    <t>XM_502630.1</t>
  </si>
  <si>
    <t>XP_502630.1</t>
  </si>
  <si>
    <t>YALI0_D09779g</t>
  </si>
  <si>
    <t>YALI0D09801p</t>
  </si>
  <si>
    <t>XM_502631.1</t>
  </si>
  <si>
    <t>XP_502631.1</t>
  </si>
  <si>
    <t>YALI0_D09801g</t>
  </si>
  <si>
    <t>YALI0D09823p</t>
  </si>
  <si>
    <t>XM_502632.1</t>
  </si>
  <si>
    <t>XP_502632.1</t>
  </si>
  <si>
    <t>YALI0_D09823g</t>
  </si>
  <si>
    <t>YALI0D09845p</t>
  </si>
  <si>
    <t>XM_502633.1</t>
  </si>
  <si>
    <t>XP_502633.1</t>
  </si>
  <si>
    <t>YALI0_D09845g</t>
  </si>
  <si>
    <t>YALI0D09867p</t>
  </si>
  <si>
    <t>XM_502634.1</t>
  </si>
  <si>
    <t>XP_502634.1</t>
  </si>
  <si>
    <t>YALI0_D09867g</t>
  </si>
  <si>
    <t>YALI0D09889p</t>
  </si>
  <si>
    <t>XM_502635.2</t>
  </si>
  <si>
    <t>XP_502635.2</t>
  </si>
  <si>
    <t>YALI0_D09889g</t>
  </si>
  <si>
    <t>YALI0D09911p</t>
  </si>
  <si>
    <t>XM_502636.1</t>
  </si>
  <si>
    <t>XP_502636.1</t>
  </si>
  <si>
    <t>YALI0_D09911g</t>
  </si>
  <si>
    <t>YALI0D09933p</t>
  </si>
  <si>
    <t>XM_502637.1</t>
  </si>
  <si>
    <t>XP_502637.1</t>
  </si>
  <si>
    <t>YALI0_D09933g</t>
  </si>
  <si>
    <t>YALI0D09955p</t>
  </si>
  <si>
    <t>XM_502638.1</t>
  </si>
  <si>
    <t>XP_502638.1</t>
  </si>
  <si>
    <t>YALI0_D09955g</t>
  </si>
  <si>
    <t>YALI0D09977p</t>
  </si>
  <si>
    <t>XM_502639.1</t>
  </si>
  <si>
    <t>XP_502639.1</t>
  </si>
  <si>
    <t>YALI0_D09977g</t>
  </si>
  <si>
    <t>YALI0D09999p</t>
  </si>
  <si>
    <t>XM_502640.1</t>
  </si>
  <si>
    <t>XP_502640.1</t>
  </si>
  <si>
    <t>YALI0_D09999g</t>
  </si>
  <si>
    <t>YALI0D10021p</t>
  </si>
  <si>
    <t>XM_502641.1</t>
  </si>
  <si>
    <t>XP_502641.1</t>
  </si>
  <si>
    <t>YALI0_D10021g</t>
  </si>
  <si>
    <t>YALI0D10043p</t>
  </si>
  <si>
    <t>XM_502642.1</t>
  </si>
  <si>
    <t>XP_502642.1</t>
  </si>
  <si>
    <t>YALI0_D10043g</t>
  </si>
  <si>
    <t>mitochondrial 54S ribosomal protein YmL23</t>
  </si>
  <si>
    <t>XM_502643.2</t>
  </si>
  <si>
    <t>XP_502643.2</t>
  </si>
  <si>
    <t>YALI0_D10065g</t>
  </si>
  <si>
    <t>YALI0D10087p</t>
  </si>
  <si>
    <t>XM_502644.1</t>
  </si>
  <si>
    <t>XP_502644.1</t>
  </si>
  <si>
    <t>YALI0_D10087g</t>
  </si>
  <si>
    <t>YALI0D10104p</t>
  </si>
  <si>
    <t>XM_502645.1</t>
  </si>
  <si>
    <t>XP_502645.1</t>
  </si>
  <si>
    <t>YALI0_D10104g</t>
  </si>
  <si>
    <t>YALI0D10109p</t>
  </si>
  <si>
    <t>XM_502646.1</t>
  </si>
  <si>
    <t>XP_502646.1</t>
  </si>
  <si>
    <t>YALI0_D10109g</t>
  </si>
  <si>
    <t>YALI0D10131p</t>
  </si>
  <si>
    <t>XM_502647.1</t>
  </si>
  <si>
    <t>XP_502647.1</t>
  </si>
  <si>
    <t>YALI0_D10131g</t>
  </si>
  <si>
    <t>YALI0D10153p</t>
  </si>
  <si>
    <t>XM_502648.1</t>
  </si>
  <si>
    <t>XP_502648.1</t>
  </si>
  <si>
    <t>YALI0_D10153g</t>
  </si>
  <si>
    <t>YALI0D10175p</t>
  </si>
  <si>
    <t>XM_502649.1</t>
  </si>
  <si>
    <t>XP_502649.1</t>
  </si>
  <si>
    <t>YALI0_D10175g</t>
  </si>
  <si>
    <t>YALI0_D10197r</t>
  </si>
  <si>
    <t>XR_002432119.1</t>
  </si>
  <si>
    <t>YALI0_D10215r</t>
  </si>
  <si>
    <t>YALI0D10234p</t>
  </si>
  <si>
    <t>XM_502650.1</t>
  </si>
  <si>
    <t>XP_502650.1</t>
  </si>
  <si>
    <t>YALI0_D10234g</t>
  </si>
  <si>
    <t>60S ribosomal protein L23</t>
  </si>
  <si>
    <t>XM_502651.1</t>
  </si>
  <si>
    <t>XP_502651.1</t>
  </si>
  <si>
    <t>YALI0_D10263g</t>
  </si>
  <si>
    <t>YALI0D10274p</t>
  </si>
  <si>
    <t>XM_002143016.1</t>
  </si>
  <si>
    <t>XP_002143052.1</t>
  </si>
  <si>
    <t>YALI0_D10274g</t>
  </si>
  <si>
    <t>YALI0D10285p</t>
  </si>
  <si>
    <t>XM_502652.1</t>
  </si>
  <si>
    <t>XP_502652.1</t>
  </si>
  <si>
    <t>YALI0_D10285g</t>
  </si>
  <si>
    <t>YALI0D10307p</t>
  </si>
  <si>
    <t>XM_502653.2</t>
  </si>
  <si>
    <t>XP_502653.2</t>
  </si>
  <si>
    <t>YALI0_D10307g</t>
  </si>
  <si>
    <t>YALI0D10329p</t>
  </si>
  <si>
    <t>XM_502654.1</t>
  </si>
  <si>
    <t>XP_502654.1</t>
  </si>
  <si>
    <t>YALI0_D10329g</t>
  </si>
  <si>
    <t>XR_002432120.1</t>
  </si>
  <si>
    <t>YALI0_D10340r</t>
  </si>
  <si>
    <t>YALI0_D10351r</t>
  </si>
  <si>
    <t>YALI0_D10395r</t>
  </si>
  <si>
    <t>YALI0D10417p</t>
  </si>
  <si>
    <t>XM_502655.1</t>
  </si>
  <si>
    <t>XP_502655.1</t>
  </si>
  <si>
    <t>YALI0_D10417g</t>
  </si>
  <si>
    <t>YALI0_D10439r</t>
  </si>
  <si>
    <t>YALI0D10461p</t>
  </si>
  <si>
    <t>XM_502656.1</t>
  </si>
  <si>
    <t>XP_502656.1</t>
  </si>
  <si>
    <t>YALI0_D10461g</t>
  </si>
  <si>
    <t>YALI0D10483p</t>
  </si>
  <si>
    <t>XM_502657.1</t>
  </si>
  <si>
    <t>XP_502657.1</t>
  </si>
  <si>
    <t>YALI0_D10483g</t>
  </si>
  <si>
    <t>YALI0D10505p</t>
  </si>
  <si>
    <t>XM_502658.1</t>
  </si>
  <si>
    <t>XP_502658.1</t>
  </si>
  <si>
    <t>YALI0_D10505g</t>
  </si>
  <si>
    <t>YALI0D10527p</t>
  </si>
  <si>
    <t>XM_502659.1</t>
  </si>
  <si>
    <t>XP_502659.1</t>
  </si>
  <si>
    <t>YALI0_D10527g</t>
  </si>
  <si>
    <t>YALI0D10549p</t>
  </si>
  <si>
    <t>XM_502660.1</t>
  </si>
  <si>
    <t>XP_502660.1</t>
  </si>
  <si>
    <t>YALI0_D10549g</t>
  </si>
  <si>
    <t>YALI0D10571p</t>
  </si>
  <si>
    <t>XM_502661.1</t>
  </si>
  <si>
    <t>XP_502661.1</t>
  </si>
  <si>
    <t>YALI0_D10571g</t>
  </si>
  <si>
    <t>YALI0D10593p</t>
  </si>
  <si>
    <t>XM_502662.1</t>
  </si>
  <si>
    <t>XP_502662.1</t>
  </si>
  <si>
    <t>YALI0_D10593g</t>
  </si>
  <si>
    <t>YALI0D10615p</t>
  </si>
  <si>
    <t>XM_502663.1</t>
  </si>
  <si>
    <t>XP_502663.1</t>
  </si>
  <si>
    <t>YALI0_D10615g</t>
  </si>
  <si>
    <t>XR_002432121.1</t>
  </si>
  <si>
    <t>YALI0_D10626r</t>
  </si>
  <si>
    <t>YALI0_D10637r</t>
  </si>
  <si>
    <t>YALI0D10659p</t>
  </si>
  <si>
    <t>XM_502664.1</t>
  </si>
  <si>
    <t>XP_502664.1</t>
  </si>
  <si>
    <t>YALI0_D10659g</t>
  </si>
  <si>
    <t>YALI0D10681p</t>
  </si>
  <si>
    <t>XM_502665.2</t>
  </si>
  <si>
    <t>XP_502665.2</t>
  </si>
  <si>
    <t>YALI0_D10681g</t>
  </si>
  <si>
    <t>YALI0D10703p</t>
  </si>
  <si>
    <t>XM_502666.1</t>
  </si>
  <si>
    <t>XP_502666.1</t>
  </si>
  <si>
    <t>YALI0_D10703g</t>
  </si>
  <si>
    <t>YALI0D10725p</t>
  </si>
  <si>
    <t>XM_502667.1</t>
  </si>
  <si>
    <t>XP_502667.1</t>
  </si>
  <si>
    <t>YALI0_D10725g</t>
  </si>
  <si>
    <t>YALI0D10747p</t>
  </si>
  <si>
    <t>XM_502668.2</t>
  </si>
  <si>
    <t>XP_502668.2</t>
  </si>
  <si>
    <t>YALI0_D10747g</t>
  </si>
  <si>
    <t>YALI0D10769p</t>
  </si>
  <si>
    <t>XM_502669.1</t>
  </si>
  <si>
    <t>XP_502669.1</t>
  </si>
  <si>
    <t>YALI0_D10769g</t>
  </si>
  <si>
    <t>YALI0D10791p</t>
  </si>
  <si>
    <t>XM_502670.1</t>
  </si>
  <si>
    <t>XP_502670.1</t>
  </si>
  <si>
    <t>YALI0_D10791g</t>
  </si>
  <si>
    <t>YALI0D10813p</t>
  </si>
  <si>
    <t>XM_502671.1</t>
  </si>
  <si>
    <t>XP_502671.1</t>
  </si>
  <si>
    <t>YALI0_D10813g</t>
  </si>
  <si>
    <t>YALI0D10835p</t>
  </si>
  <si>
    <t>XM_502672.1</t>
  </si>
  <si>
    <t>XP_502672.1</t>
  </si>
  <si>
    <t>YALI0_D10835g</t>
  </si>
  <si>
    <t>YALI0D10857p</t>
  </si>
  <si>
    <t>XM_502673.1</t>
  </si>
  <si>
    <t>XP_502673.1</t>
  </si>
  <si>
    <t>YALI0_D10857g</t>
  </si>
  <si>
    <t>YALI0D10879p</t>
  </si>
  <si>
    <t>XM_502674.1</t>
  </si>
  <si>
    <t>XP_502674.1</t>
  </si>
  <si>
    <t>YALI0_D10879g</t>
  </si>
  <si>
    <t>YALI0D10901p</t>
  </si>
  <si>
    <t>XM_502675.1</t>
  </si>
  <si>
    <t>XP_502675.1</t>
  </si>
  <si>
    <t>YALI0_D10901g</t>
  </si>
  <si>
    <t>YALI0D10923p</t>
  </si>
  <si>
    <t>XM_502676.1</t>
  </si>
  <si>
    <t>XP_502676.1</t>
  </si>
  <si>
    <t>YALI0_D10923g</t>
  </si>
  <si>
    <t>YALI0D10945p</t>
  </si>
  <si>
    <t>XM_502677.1</t>
  </si>
  <si>
    <t>XP_502677.1</t>
  </si>
  <si>
    <t>YALI0_D10945g</t>
  </si>
  <si>
    <t>YALI0D10967p</t>
  </si>
  <si>
    <t>XM_502678.1</t>
  </si>
  <si>
    <t>XP_502678.1</t>
  </si>
  <si>
    <t>YALI0_D10967g</t>
  </si>
  <si>
    <t>YALI0D10989p</t>
  </si>
  <si>
    <t>XM_502679.1</t>
  </si>
  <si>
    <t>XP_502679.1</t>
  </si>
  <si>
    <t>YALI0_D10989g</t>
  </si>
  <si>
    <t>YALI0D11000p</t>
  </si>
  <si>
    <t>XM_502680.1</t>
  </si>
  <si>
    <t>XP_502680.1</t>
  </si>
  <si>
    <t>YALI0_D11000g</t>
  </si>
  <si>
    <t>YALI0D11022p</t>
  </si>
  <si>
    <t>XM_502681.2</t>
  </si>
  <si>
    <t>XP_502681.2</t>
  </si>
  <si>
    <t>YALI0_D11022g</t>
  </si>
  <si>
    <t>YALI0D11044p</t>
  </si>
  <si>
    <t>XM_502682.1</t>
  </si>
  <si>
    <t>XP_502682.1</t>
  </si>
  <si>
    <t>YALI0_D11044g</t>
  </si>
  <si>
    <t>YALI0D11066p</t>
  </si>
  <si>
    <t>XM_502683.1</t>
  </si>
  <si>
    <t>XP_502683.1</t>
  </si>
  <si>
    <t>YALI0_D11066g</t>
  </si>
  <si>
    <t>YALI0D11088p</t>
  </si>
  <si>
    <t>XM_502684.1</t>
  </si>
  <si>
    <t>XP_502684.1</t>
  </si>
  <si>
    <t>YALI0_D11088g</t>
  </si>
  <si>
    <t>YALI0D11110p</t>
  </si>
  <si>
    <t>XM_502685.1</t>
  </si>
  <si>
    <t>XP_502685.1</t>
  </si>
  <si>
    <t>YALI0_D11110g</t>
  </si>
  <si>
    <t>YALI0D11125p</t>
  </si>
  <si>
    <t>XM_002143017.1</t>
  </si>
  <si>
    <t>XP_002143053.1</t>
  </si>
  <si>
    <t>YALI0_D11125g</t>
  </si>
  <si>
    <t>YALI0D11132p</t>
  </si>
  <si>
    <t>XM_502686.1</t>
  </si>
  <si>
    <t>XP_502686.1</t>
  </si>
  <si>
    <t>YALI0_D11132g</t>
  </si>
  <si>
    <t>YALI0_D11154r</t>
  </si>
  <si>
    <t>YALI0D11176p</t>
  </si>
  <si>
    <t>XM_502687.1</t>
  </si>
  <si>
    <t>XP_502687.1</t>
  </si>
  <si>
    <t>YALI0_D11176g</t>
  </si>
  <si>
    <t>YALI0D11198p</t>
  </si>
  <si>
    <t>XM_502688.1</t>
  </si>
  <si>
    <t>XP_502688.1</t>
  </si>
  <si>
    <t>YALI0_D11198g</t>
  </si>
  <si>
    <t>YALI0D11220p</t>
  </si>
  <si>
    <t>XM_502689.1</t>
  </si>
  <si>
    <t>XP_502689.1</t>
  </si>
  <si>
    <t>YALI0_D11220g</t>
  </si>
  <si>
    <t>YALI0D11242p</t>
  </si>
  <si>
    <t>XM_502690.1</t>
  </si>
  <si>
    <t>XP_502690.1</t>
  </si>
  <si>
    <t>YALI0_D11242g</t>
  </si>
  <si>
    <t>YALI0D11264p</t>
  </si>
  <si>
    <t>XM_502691.1</t>
  </si>
  <si>
    <t>XP_502691.1</t>
  </si>
  <si>
    <t>YALI0_D11264g</t>
  </si>
  <si>
    <t>YALI0D11286p</t>
  </si>
  <si>
    <t>XM_502692.1</t>
  </si>
  <si>
    <t>XP_502692.1</t>
  </si>
  <si>
    <t>YALI0_D11286g</t>
  </si>
  <si>
    <t>YALI0D11308p</t>
  </si>
  <si>
    <t>XM_502693.1</t>
  </si>
  <si>
    <t>XP_502693.1</t>
  </si>
  <si>
    <t>YALI0_D11308g</t>
  </si>
  <si>
    <t>YALI0D11330p</t>
  </si>
  <si>
    <t>XM_502694.1</t>
  </si>
  <si>
    <t>XP_502694.1</t>
  </si>
  <si>
    <t>YALI0_D11330g</t>
  </si>
  <si>
    <t>YALI0D11352p</t>
  </si>
  <si>
    <t>XM_502695.1</t>
  </si>
  <si>
    <t>XP_502695.1</t>
  </si>
  <si>
    <t>YALI0_D11352g</t>
  </si>
  <si>
    <t>YALI0D11374p</t>
  </si>
  <si>
    <t>XM_502696.2</t>
  </si>
  <si>
    <t>XP_502696.2</t>
  </si>
  <si>
    <t>YALI0_D11374g</t>
  </si>
  <si>
    <t>YALI0D11396p</t>
  </si>
  <si>
    <t>XM_502697.1</t>
  </si>
  <si>
    <t>XP_502697.1</t>
  </si>
  <si>
    <t>YALI0_D11396g</t>
  </si>
  <si>
    <t>YALI0D11418p</t>
  </si>
  <si>
    <t>XM_502698.1</t>
  </si>
  <si>
    <t>XP_502698.1</t>
  </si>
  <si>
    <t>YALI0_D11418g</t>
  </si>
  <si>
    <t>YALI0D11440p</t>
  </si>
  <si>
    <t>XM_502699.1</t>
  </si>
  <si>
    <t>XP_502699.1</t>
  </si>
  <si>
    <t>YALI0_D11440g</t>
  </si>
  <si>
    <t>YALI0D11462p</t>
  </si>
  <si>
    <t>XM_502700.1</t>
  </si>
  <si>
    <t>XP_502700.1</t>
  </si>
  <si>
    <t>YALI0_D11462g</t>
  </si>
  <si>
    <t>YALI0D11484p</t>
  </si>
  <si>
    <t>XM_502701.1</t>
  </si>
  <si>
    <t>XP_502701.1</t>
  </si>
  <si>
    <t>YALI0_D11484g</t>
  </si>
  <si>
    <t>YALI0D11506p</t>
  </si>
  <si>
    <t>XM_502702.2</t>
  </si>
  <si>
    <t>XP_502702.2</t>
  </si>
  <si>
    <t>YALI0_D11506g</t>
  </si>
  <si>
    <t>YALI0D11528p</t>
  </si>
  <si>
    <t>XM_502703.1</t>
  </si>
  <si>
    <t>XP_502703.1</t>
  </si>
  <si>
    <t>YALI0_D11528g</t>
  </si>
  <si>
    <t>YALI0D11572p</t>
  </si>
  <si>
    <t>XM_502705.2</t>
  </si>
  <si>
    <t>XP_502705.2</t>
  </si>
  <si>
    <t>YALI0_D11572g</t>
  </si>
  <si>
    <t>YALI0D11594p</t>
  </si>
  <si>
    <t>XM_502706.1</t>
  </si>
  <si>
    <t>XP_502706.1</t>
  </si>
  <si>
    <t>YALI0_D11594g</t>
  </si>
  <si>
    <t>YALI0D11616p</t>
  </si>
  <si>
    <t>XM_502707.1</t>
  </si>
  <si>
    <t>XP_502707.1</t>
  </si>
  <si>
    <t>YALI0_D11616g</t>
  </si>
  <si>
    <t>YALI0D11627p</t>
  </si>
  <si>
    <t>XM_002143018.1</t>
  </si>
  <si>
    <t>XP_002143054.1</t>
  </si>
  <si>
    <t>YALI0_D11627g</t>
  </si>
  <si>
    <t>YALI0D11638p</t>
  </si>
  <si>
    <t>XM_502708.2</t>
  </si>
  <si>
    <t>XP_502708.2</t>
  </si>
  <si>
    <t>YALI0_D11638g</t>
  </si>
  <si>
    <t>YALI0D11660p</t>
  </si>
  <si>
    <t>XM_502709.1</t>
  </si>
  <si>
    <t>XP_502709.1</t>
  </si>
  <si>
    <t>YALI0_D11660g</t>
  </si>
  <si>
    <t>YALI0D11682p</t>
  </si>
  <si>
    <t>XM_502710.1</t>
  </si>
  <si>
    <t>XP_502710.1</t>
  </si>
  <si>
    <t>YALI0_D11682g</t>
  </si>
  <si>
    <t>YALI0D11704p</t>
  </si>
  <si>
    <t>XM_502711.1</t>
  </si>
  <si>
    <t>XP_502711.1</t>
  </si>
  <si>
    <t>YALI0_D11704g</t>
  </si>
  <si>
    <t>YALI0D11726p</t>
  </si>
  <si>
    <t>XM_502712.1</t>
  </si>
  <si>
    <t>XP_502712.1</t>
  </si>
  <si>
    <t>YALI0_D11726g</t>
  </si>
  <si>
    <t>YALI0D11748p</t>
  </si>
  <si>
    <t>XM_502713.1</t>
  </si>
  <si>
    <t>XP_502713.1</t>
  </si>
  <si>
    <t>YALI0_D11748g</t>
  </si>
  <si>
    <t>YALI0D11770p</t>
  </si>
  <si>
    <t>XM_502714.1</t>
  </si>
  <si>
    <t>XP_502714.1</t>
  </si>
  <si>
    <t>YALI0_D11770g</t>
  </si>
  <si>
    <t>YALI0D11792p</t>
  </si>
  <si>
    <t>XM_502715.1</t>
  </si>
  <si>
    <t>XP_502715.1</t>
  </si>
  <si>
    <t>YALI0_D11792g</t>
  </si>
  <si>
    <t>YALI0D11814p</t>
  </si>
  <si>
    <t>XM_502716.1</t>
  </si>
  <si>
    <t>XP_502716.1</t>
  </si>
  <si>
    <t>YALI0_D11814g</t>
  </si>
  <si>
    <t>YALI0D11836p</t>
  </si>
  <si>
    <t>XM_502717.1</t>
  </si>
  <si>
    <t>XP_502717.1</t>
  </si>
  <si>
    <t>YALI0_D11836g</t>
  </si>
  <si>
    <t>YALI0D11858p</t>
  </si>
  <si>
    <t>XM_502718.1</t>
  </si>
  <si>
    <t>XP_502718.1</t>
  </si>
  <si>
    <t>YALI0_D11858g</t>
  </si>
  <si>
    <t>YALI0D11880p</t>
  </si>
  <si>
    <t>XM_502719.1</t>
  </si>
  <si>
    <t>XP_502719.1</t>
  </si>
  <si>
    <t>YALI0_D11880g</t>
  </si>
  <si>
    <t>YALI0D11924p</t>
  </si>
  <si>
    <t>XM_502721.1</t>
  </si>
  <si>
    <t>XP_502721.1</t>
  </si>
  <si>
    <t>YALI0_D11924g</t>
  </si>
  <si>
    <t>YALI0D11968p</t>
  </si>
  <si>
    <t>XM_502723.1</t>
  </si>
  <si>
    <t>XP_502723.1</t>
  </si>
  <si>
    <t>YALI0_D11968g</t>
  </si>
  <si>
    <t>YALI0D11990p</t>
  </si>
  <si>
    <t>XM_502724.1</t>
  </si>
  <si>
    <t>XP_502724.1</t>
  </si>
  <si>
    <t>YALI0_D11990g</t>
  </si>
  <si>
    <t>YALI0D12012p</t>
  </si>
  <si>
    <t>XM_502725.1</t>
  </si>
  <si>
    <t>XP_502725.1</t>
  </si>
  <si>
    <t>YALI0_D12012g</t>
  </si>
  <si>
    <t>YALI0_D12034r</t>
  </si>
  <si>
    <t>YALI0D12056p</t>
  </si>
  <si>
    <t>XM_502726.1</t>
  </si>
  <si>
    <t>XP_502726.1</t>
  </si>
  <si>
    <t>YALI0_D12056g</t>
  </si>
  <si>
    <t>YALI0D12078p</t>
  </si>
  <si>
    <t>XM_502727.1</t>
  </si>
  <si>
    <t>XP_502727.1</t>
  </si>
  <si>
    <t>YALI0_D12078g</t>
  </si>
  <si>
    <t>YALI0D12100p</t>
  </si>
  <si>
    <t>XM_502728.1</t>
  </si>
  <si>
    <t>XP_502728.1</t>
  </si>
  <si>
    <t>YALI0_D12100g</t>
  </si>
  <si>
    <t>YALI0D12122p</t>
  </si>
  <si>
    <t>XM_502729.1</t>
  </si>
  <si>
    <t>XP_502729.1</t>
  </si>
  <si>
    <t>YALI0_D12122g</t>
  </si>
  <si>
    <t>YALI0D12144p</t>
  </si>
  <si>
    <t>XM_502730.1</t>
  </si>
  <si>
    <t>XP_502730.1</t>
  </si>
  <si>
    <t>YALI0_D12144g</t>
  </si>
  <si>
    <t>YALI0D12166p</t>
  </si>
  <si>
    <t>XM_502731.1</t>
  </si>
  <si>
    <t>XP_502731.1</t>
  </si>
  <si>
    <t>YALI0_D12166g</t>
  </si>
  <si>
    <t>YALI0D12188p</t>
  </si>
  <si>
    <t>XM_502732.1</t>
  </si>
  <si>
    <t>XP_502732.1</t>
  </si>
  <si>
    <t>YALI0_D12188g</t>
  </si>
  <si>
    <t>YALI0D12210p</t>
  </si>
  <si>
    <t>XM_502733.1</t>
  </si>
  <si>
    <t>XP_502733.1</t>
  </si>
  <si>
    <t>YALI0_D12210g</t>
  </si>
  <si>
    <t>YALI0D12232p</t>
  </si>
  <si>
    <t>XM_502734.1</t>
  </si>
  <si>
    <t>XP_502734.1</t>
  </si>
  <si>
    <t>YALI0_D12232g</t>
  </si>
  <si>
    <t>YALI0D12254p</t>
  </si>
  <si>
    <t>XM_502735.1</t>
  </si>
  <si>
    <t>XP_502735.1</t>
  </si>
  <si>
    <t>YALI0_D12254g</t>
  </si>
  <si>
    <t>YALI0D12276p</t>
  </si>
  <si>
    <t>XM_502736.1</t>
  </si>
  <si>
    <t>XP_502736.1</t>
  </si>
  <si>
    <t>YALI0_D12276g</t>
  </si>
  <si>
    <t>YALI0D12320p</t>
  </si>
  <si>
    <t>XM_502738.1</t>
  </si>
  <si>
    <t>XP_502738.1</t>
  </si>
  <si>
    <t>YALI0_D12320g</t>
  </si>
  <si>
    <t>YALI0D12342p</t>
  </si>
  <si>
    <t>XM_502739.1</t>
  </si>
  <si>
    <t>XP_502739.1</t>
  </si>
  <si>
    <t>YALI0_D12342g</t>
  </si>
  <si>
    <t>YALI0D12364p</t>
  </si>
  <si>
    <t>XM_502740.1</t>
  </si>
  <si>
    <t>XP_502740.1</t>
  </si>
  <si>
    <t>YALI0_D12364g</t>
  </si>
  <si>
    <t>YALI0D12386p</t>
  </si>
  <si>
    <t>XM_502741.1</t>
  </si>
  <si>
    <t>XP_502741.1</t>
  </si>
  <si>
    <t>YALI0_D12386g</t>
  </si>
  <si>
    <t>YALI0D12400p</t>
  </si>
  <si>
    <t>XM_502742.1</t>
  </si>
  <si>
    <t>XP_502742.1</t>
  </si>
  <si>
    <t>YALI0_D12400g</t>
  </si>
  <si>
    <t>YALI0D12408p</t>
  </si>
  <si>
    <t>XM_502743.1</t>
  </si>
  <si>
    <t>XP_502743.1</t>
  </si>
  <si>
    <t>YALI0_D12408g</t>
  </si>
  <si>
    <t>YALI0D12430p</t>
  </si>
  <si>
    <t>XM_502744.1</t>
  </si>
  <si>
    <t>XP_502744.1</t>
  </si>
  <si>
    <t>YALI0_D12430g</t>
  </si>
  <si>
    <t>YALI0D12452p</t>
  </si>
  <si>
    <t>XM_502745.1</t>
  </si>
  <si>
    <t>XP_502745.1</t>
  </si>
  <si>
    <t>YALI0_D12452g</t>
  </si>
  <si>
    <t>YALI0D12474p</t>
  </si>
  <si>
    <t>XM_502746.1</t>
  </si>
  <si>
    <t>XP_502746.1</t>
  </si>
  <si>
    <t>YALI0_D12474g</t>
  </si>
  <si>
    <t>YALI0D12496p</t>
  </si>
  <si>
    <t>XM_502747.1</t>
  </si>
  <si>
    <t>XP_502747.1</t>
  </si>
  <si>
    <t>YALI0_D12496g</t>
  </si>
  <si>
    <t>YALI0D12518p</t>
  </si>
  <si>
    <t>XM_502748.1</t>
  </si>
  <si>
    <t>XP_502748.1</t>
  </si>
  <si>
    <t>YALI0_D12518g</t>
  </si>
  <si>
    <t>YALI0D12540p</t>
  </si>
  <si>
    <t>XM_502749.1</t>
  </si>
  <si>
    <t>XP_502749.1</t>
  </si>
  <si>
    <t>YALI0_D12540g</t>
  </si>
  <si>
    <t>YALI0D12562p</t>
  </si>
  <si>
    <t>XM_502750.1</t>
  </si>
  <si>
    <t>XP_502750.1</t>
  </si>
  <si>
    <t>YALI0_D12562g</t>
  </si>
  <si>
    <t>YALI0D12584p</t>
  </si>
  <si>
    <t>XM_502751.2</t>
  </si>
  <si>
    <t>XP_502751.2</t>
  </si>
  <si>
    <t>YALI0_D12584g</t>
  </si>
  <si>
    <t>mitochondrial 54S ribosomal protein RML2</t>
  </si>
  <si>
    <t>XM_502752.1</t>
  </si>
  <si>
    <t>XP_502752.1</t>
  </si>
  <si>
    <t>YALI0_D12606g</t>
  </si>
  <si>
    <t>YALI0D12628p</t>
  </si>
  <si>
    <t>XM_502753.1</t>
  </si>
  <si>
    <t>XP_502753.1</t>
  </si>
  <si>
    <t>YALI0_D12628g</t>
  </si>
  <si>
    <t>YALI0D12661p</t>
  </si>
  <si>
    <t>XM_502755.1</t>
  </si>
  <si>
    <t>XP_502755.1</t>
  </si>
  <si>
    <t>YALI0_D12661g</t>
  </si>
  <si>
    <t>YALI0D12683p</t>
  </si>
  <si>
    <t>XM_502756.1</t>
  </si>
  <si>
    <t>XP_502756.1</t>
  </si>
  <si>
    <t>YALI0_D12683g</t>
  </si>
  <si>
    <t>YALI0D12705p</t>
  </si>
  <si>
    <t>XM_502757.1</t>
  </si>
  <si>
    <t>XP_502757.1</t>
  </si>
  <si>
    <t>YALI0_D12705g</t>
  </si>
  <si>
    <t>YALI0D12727p</t>
  </si>
  <si>
    <t>XM_502758.1</t>
  </si>
  <si>
    <t>XP_502758.1</t>
  </si>
  <si>
    <t>YALI0_D12727g</t>
  </si>
  <si>
    <t>YALI0D12749p</t>
  </si>
  <si>
    <t>XM_502759.1</t>
  </si>
  <si>
    <t>XP_502759.1</t>
  </si>
  <si>
    <t>YALI0_D12749g</t>
  </si>
  <si>
    <t>YALI0D12771p</t>
  </si>
  <si>
    <t>XM_502760.1</t>
  </si>
  <si>
    <t>XP_502760.1</t>
  </si>
  <si>
    <t>YALI0_D12771g</t>
  </si>
  <si>
    <t>YALI0D12793p</t>
  </si>
  <si>
    <t>XM_502761.1</t>
  </si>
  <si>
    <t>XP_502761.1</t>
  </si>
  <si>
    <t>YALI0_D12793g</t>
  </si>
  <si>
    <t>YALI0D12815p</t>
  </si>
  <si>
    <t>XM_502762.1</t>
  </si>
  <si>
    <t>XP_502762.1</t>
  </si>
  <si>
    <t>YALI0_D12815g</t>
  </si>
  <si>
    <t>YALI0D12837p</t>
  </si>
  <si>
    <t>XM_502763.1</t>
  </si>
  <si>
    <t>XP_502763.1</t>
  </si>
  <si>
    <t>YALI0_D12837g</t>
  </si>
  <si>
    <t>YALI0D12859p</t>
  </si>
  <si>
    <t>XM_502764.1</t>
  </si>
  <si>
    <t>XP_502764.1</t>
  </si>
  <si>
    <t>YALI0_D12859g</t>
  </si>
  <si>
    <t>YALI0D12881p</t>
  </si>
  <si>
    <t>XM_502765.1</t>
  </si>
  <si>
    <t>XP_502765.1</t>
  </si>
  <si>
    <t>YALI0_D12881g</t>
  </si>
  <si>
    <t>40S ribosomal protein S4</t>
  </si>
  <si>
    <t>XM_502766.1</t>
  </si>
  <si>
    <t>XP_502766.1</t>
  </si>
  <si>
    <t>YALI0_D12903g</t>
  </si>
  <si>
    <t>YALI0D12925p</t>
  </si>
  <si>
    <t>XM_502767.1</t>
  </si>
  <si>
    <t>XP_502767.1</t>
  </si>
  <si>
    <t>YALI0_D12925g</t>
  </si>
  <si>
    <t>YALI0D12947p</t>
  </si>
  <si>
    <t>XM_502768.1</t>
  </si>
  <si>
    <t>XP_502768.1</t>
  </si>
  <si>
    <t>YALI0_D12947g</t>
  </si>
  <si>
    <t>YALI0D12969p</t>
  </si>
  <si>
    <t>XM_502769.1</t>
  </si>
  <si>
    <t>XP_502769.1</t>
  </si>
  <si>
    <t>YALI0_D12969g</t>
  </si>
  <si>
    <t>YALI0D13024p</t>
  </si>
  <si>
    <t>XM_502772.1</t>
  </si>
  <si>
    <t>XP_502772.1</t>
  </si>
  <si>
    <t>YALI0_D13024g</t>
  </si>
  <si>
    <t>YALI0D13046p</t>
  </si>
  <si>
    <t>XM_502773.1</t>
  </si>
  <si>
    <t>XP_502773.1</t>
  </si>
  <si>
    <t>YALI0_D13046g</t>
  </si>
  <si>
    <t>YALI0D13068p</t>
  </si>
  <si>
    <t>XM_502774.1</t>
  </si>
  <si>
    <t>XP_502774.1</t>
  </si>
  <si>
    <t>YALI0_D13068g</t>
  </si>
  <si>
    <t>YALI0D13090p</t>
  </si>
  <si>
    <t>XM_502775.1</t>
  </si>
  <si>
    <t>XP_502775.1</t>
  </si>
  <si>
    <t>YALI0_D13090g</t>
  </si>
  <si>
    <t>60S ribosomal protein L10</t>
  </si>
  <si>
    <t>XM_502776.1</t>
  </si>
  <si>
    <t>XP_502776.1</t>
  </si>
  <si>
    <t>YALI0_D13104g</t>
  </si>
  <si>
    <t>YALI0D13112p</t>
  </si>
  <si>
    <t>XM_502777.1</t>
  </si>
  <si>
    <t>XP_502777.1</t>
  </si>
  <si>
    <t>YALI0_D13112g</t>
  </si>
  <si>
    <t>YALI0D13134p</t>
  </si>
  <si>
    <t>XM_502778.1</t>
  </si>
  <si>
    <t>XP_502778.1</t>
  </si>
  <si>
    <t>YALI0_D13134g</t>
  </si>
  <si>
    <t>YALI0D13156p</t>
  </si>
  <si>
    <t>XM_502779.1</t>
  </si>
  <si>
    <t>XP_502779.1</t>
  </si>
  <si>
    <t>YALI0_D13156g</t>
  </si>
  <si>
    <t>YALI0D13178p</t>
  </si>
  <si>
    <t>XM_502780.1</t>
  </si>
  <si>
    <t>XP_502780.1</t>
  </si>
  <si>
    <t>YALI0_D13178g</t>
  </si>
  <si>
    <t>YALI0D13200p</t>
  </si>
  <si>
    <t>XM_502781.2</t>
  </si>
  <si>
    <t>XP_502781.2</t>
  </si>
  <si>
    <t>YALI0_D13200g</t>
  </si>
  <si>
    <t>YALI0D13255p</t>
  </si>
  <si>
    <t>XM_502784.1</t>
  </si>
  <si>
    <t>XP_502784.1</t>
  </si>
  <si>
    <t>YALI0_D13255g</t>
  </si>
  <si>
    <t>YALI0D13266p</t>
  </si>
  <si>
    <t>XM_502785.1</t>
  </si>
  <si>
    <t>XP_502785.1</t>
  </si>
  <si>
    <t>YALI0_D13266g</t>
  </si>
  <si>
    <t>YALI0D13288p</t>
  </si>
  <si>
    <t>XM_502786.1</t>
  </si>
  <si>
    <t>XP_502786.1</t>
  </si>
  <si>
    <t>YALI0_D13288g</t>
  </si>
  <si>
    <t>YALI0_D13310r</t>
  </si>
  <si>
    <t>YALI0_D13332r</t>
  </si>
  <si>
    <t>YALI0_D13376r</t>
  </si>
  <si>
    <t>YALI0_D13420r</t>
  </si>
  <si>
    <t>YALI0D13442p</t>
  </si>
  <si>
    <t>XM_502787.1</t>
  </si>
  <si>
    <t>XP_502787.1</t>
  </si>
  <si>
    <t>YALI0_D13442g</t>
  </si>
  <si>
    <t>YALI0D13464p</t>
  </si>
  <si>
    <t>XM_502788.1</t>
  </si>
  <si>
    <t>XP_502788.1</t>
  </si>
  <si>
    <t>YALI0_D13464g</t>
  </si>
  <si>
    <t>YALI0D13486p</t>
  </si>
  <si>
    <t>XM_502789.1</t>
  </si>
  <si>
    <t>XP_502789.1</t>
  </si>
  <si>
    <t>YALI0_D13486g</t>
  </si>
  <si>
    <t>YALI0D13508p</t>
  </si>
  <si>
    <t>XM_502790.1</t>
  </si>
  <si>
    <t>XP_502790.1</t>
  </si>
  <si>
    <t>YALI0_D13508g</t>
  </si>
  <si>
    <t>YALI0D13530p</t>
  </si>
  <si>
    <t>XM_502791.1</t>
  </si>
  <si>
    <t>XP_502791.1</t>
  </si>
  <si>
    <t>YALI0_D13530g</t>
  </si>
  <si>
    <t>YALI0D13552p</t>
  </si>
  <si>
    <t>XM_502792.1</t>
  </si>
  <si>
    <t>XP_502792.1</t>
  </si>
  <si>
    <t>YALI0_D13552g</t>
  </si>
  <si>
    <t>YALI0D13574p</t>
  </si>
  <si>
    <t>XM_502793.1</t>
  </si>
  <si>
    <t>XP_502793.1</t>
  </si>
  <si>
    <t>YALI0_D13574g</t>
  </si>
  <si>
    <t>YALI0D13596p</t>
  </si>
  <si>
    <t>XM_502794.1</t>
  </si>
  <si>
    <t>XP_502794.1</t>
  </si>
  <si>
    <t>YALI0_D13596g</t>
  </si>
  <si>
    <t>YALI0D13618p</t>
  </si>
  <si>
    <t>XM_502795.1</t>
  </si>
  <si>
    <t>XP_502795.1</t>
  </si>
  <si>
    <t>YALI0_D13618g</t>
  </si>
  <si>
    <t>YALI0D13640p</t>
  </si>
  <si>
    <t>XM_502796.1</t>
  </si>
  <si>
    <t>XP_502796.1</t>
  </si>
  <si>
    <t>YALI0_D13640g</t>
  </si>
  <si>
    <t>YALI0D13662p</t>
  </si>
  <si>
    <t>XM_502797.2</t>
  </si>
  <si>
    <t>XP_502797.2</t>
  </si>
  <si>
    <t>YALI0_D13662g</t>
  </si>
  <si>
    <t>YALI0D13684p</t>
  </si>
  <si>
    <t>XM_502798.1</t>
  </si>
  <si>
    <t>XP_502798.1</t>
  </si>
  <si>
    <t>YALI0_D13684g</t>
  </si>
  <si>
    <t>YALI0D13706p</t>
  </si>
  <si>
    <t>XM_502799.1</t>
  </si>
  <si>
    <t>XP_502799.1</t>
  </si>
  <si>
    <t>YALI0_D13706g</t>
  </si>
  <si>
    <t>40S ribosomal protein S24</t>
  </si>
  <si>
    <t>XM_502800.1</t>
  </si>
  <si>
    <t>XP_502800.1</t>
  </si>
  <si>
    <t>YALI0_D13728g</t>
  </si>
  <si>
    <t>YALI0D13750p</t>
  </si>
  <si>
    <t>XM_502801.1</t>
  </si>
  <si>
    <t>XP_502801.1</t>
  </si>
  <si>
    <t>YALI0_D13750g</t>
  </si>
  <si>
    <t>YALI0D13772p</t>
  </si>
  <si>
    <t>XM_502802.1</t>
  </si>
  <si>
    <t>XP_502802.1</t>
  </si>
  <si>
    <t>YALI0_D13772g</t>
  </si>
  <si>
    <t>40S ribosomal protein S21</t>
  </si>
  <si>
    <t>XM_502803.1</t>
  </si>
  <si>
    <t>XP_502803.1</t>
  </si>
  <si>
    <t>YALI0_D13794g</t>
  </si>
  <si>
    <t>YALI0D13838p</t>
  </si>
  <si>
    <t>XM_502805.2</t>
  </si>
  <si>
    <t>XP_502805.2</t>
  </si>
  <si>
    <t>YALI0_D13838g</t>
  </si>
  <si>
    <t>YALI0D13860p</t>
  </si>
  <si>
    <t>XM_502806.1</t>
  </si>
  <si>
    <t>XP_502806.1</t>
  </si>
  <si>
    <t>YALI0_D13860g</t>
  </si>
  <si>
    <t>60S ribosomal protein L12</t>
  </si>
  <si>
    <t>XM_502807.2</t>
  </si>
  <si>
    <t>XP_502807.2</t>
  </si>
  <si>
    <t>YALI0_D13882g</t>
  </si>
  <si>
    <t>YALI0D13904p</t>
  </si>
  <si>
    <t>XM_502808.1</t>
  </si>
  <si>
    <t>XP_502808.1</t>
  </si>
  <si>
    <t>YALI0_D13904g</t>
  </si>
  <si>
    <t>YALI0_D13926r</t>
  </si>
  <si>
    <t>YALI0D13948p</t>
  </si>
  <si>
    <t>XM_502809.1</t>
  </si>
  <si>
    <t>XP_502809.1</t>
  </si>
  <si>
    <t>YALI0_D13948g</t>
  </si>
  <si>
    <t>YALI0D13970p</t>
  </si>
  <si>
    <t>XM_502810.1</t>
  </si>
  <si>
    <t>XP_502810.1</t>
  </si>
  <si>
    <t>YALI0_D13970g</t>
  </si>
  <si>
    <t>YALI0D13992p</t>
  </si>
  <si>
    <t>XM_502811.1</t>
  </si>
  <si>
    <t>XP_502811.1</t>
  </si>
  <si>
    <t>YALI0_D13992g</t>
  </si>
  <si>
    <t>YALI0_D14014r</t>
  </si>
  <si>
    <t>YALI0D14058p</t>
  </si>
  <si>
    <t>XM_502812.1</t>
  </si>
  <si>
    <t>XP_502812.1</t>
  </si>
  <si>
    <t>YALI0_D14058g</t>
  </si>
  <si>
    <t>YALI0D14080p</t>
  </si>
  <si>
    <t>XM_502813.1</t>
  </si>
  <si>
    <t>XP_502813.1</t>
  </si>
  <si>
    <t>YALI0_D14080g</t>
  </si>
  <si>
    <t>YALI0D14102p</t>
  </si>
  <si>
    <t>XM_502814.1</t>
  </si>
  <si>
    <t>XP_502814.1</t>
  </si>
  <si>
    <t>YALI0_D14102g</t>
  </si>
  <si>
    <t>YALI0_D14124r</t>
  </si>
  <si>
    <t>YALI0_D14168r</t>
  </si>
  <si>
    <t>YALI0_D14212r</t>
  </si>
  <si>
    <t>YALI0_D14256r</t>
  </si>
  <si>
    <t>YALI0D14300p</t>
  </si>
  <si>
    <t>XM_502815.1</t>
  </si>
  <si>
    <t>XP_502815.1</t>
  </si>
  <si>
    <t>YALI0_D14300g</t>
  </si>
  <si>
    <t>YALI0D14322p</t>
  </si>
  <si>
    <t>XM_502816.1</t>
  </si>
  <si>
    <t>XP_502816.1</t>
  </si>
  <si>
    <t>YALI0_D14322g</t>
  </si>
  <si>
    <t>YALI0D14344p</t>
  </si>
  <si>
    <t>XM_502817.1</t>
  </si>
  <si>
    <t>XP_502817.1</t>
  </si>
  <si>
    <t>YALI0_D14344g</t>
  </si>
  <si>
    <t>YALI0D14366p</t>
  </si>
  <si>
    <t>XM_502818.2</t>
  </si>
  <si>
    <t>XP_502818.2</t>
  </si>
  <si>
    <t>YALI0_D14366g</t>
  </si>
  <si>
    <t>YALI0D14388p</t>
  </si>
  <si>
    <t>XM_502819.1</t>
  </si>
  <si>
    <t>XP_502819.1</t>
  </si>
  <si>
    <t>YALI0_D14388g</t>
  </si>
  <si>
    <t>YALI0D14410p</t>
  </si>
  <si>
    <t>XM_502820.1</t>
  </si>
  <si>
    <t>XP_502820.1</t>
  </si>
  <si>
    <t>YALI0_D14410g</t>
  </si>
  <si>
    <t>YALI0D14432p</t>
  </si>
  <si>
    <t>XM_502821.2</t>
  </si>
  <si>
    <t>XP_502821.2</t>
  </si>
  <si>
    <t>YALI0_D14432g</t>
  </si>
  <si>
    <t>YALI0D14454p</t>
  </si>
  <si>
    <t>XM_502822.1</t>
  </si>
  <si>
    <t>XP_502822.1</t>
  </si>
  <si>
    <t>YALI0_D14454g</t>
  </si>
  <si>
    <t>YALI0D14476p</t>
  </si>
  <si>
    <t>XM_502823.1</t>
  </si>
  <si>
    <t>XP_502823.1</t>
  </si>
  <si>
    <t>YALI0_D14476g</t>
  </si>
  <si>
    <t>YALI0D14498p</t>
  </si>
  <si>
    <t>XM_502824.1</t>
  </si>
  <si>
    <t>XP_502824.1</t>
  </si>
  <si>
    <t>YALI0_D14498g</t>
  </si>
  <si>
    <t>YALI0D14520p</t>
  </si>
  <si>
    <t>XM_502825.1</t>
  </si>
  <si>
    <t>XP_502825.1</t>
  </si>
  <si>
    <t>YALI0_D14520g</t>
  </si>
  <si>
    <t>YALI0D14542p</t>
  </si>
  <si>
    <t>XM_502826.1</t>
  </si>
  <si>
    <t>XP_502826.1</t>
  </si>
  <si>
    <t>YALI0_D14542g</t>
  </si>
  <si>
    <t>YALI0D14564p</t>
  </si>
  <si>
    <t>XM_502827.1</t>
  </si>
  <si>
    <t>XP_502827.1</t>
  </si>
  <si>
    <t>YALI0_D14564g</t>
  </si>
  <si>
    <t>YALI0D14586p</t>
  </si>
  <si>
    <t>XM_502828.1</t>
  </si>
  <si>
    <t>XP_502828.1</t>
  </si>
  <si>
    <t>YALI0_D14586g</t>
  </si>
  <si>
    <t>YALI0D14608p</t>
  </si>
  <si>
    <t>XM_502829.1</t>
  </si>
  <si>
    <t>XP_502829.1</t>
  </si>
  <si>
    <t>YALI0_D14608g</t>
  </si>
  <si>
    <t>YALI0D14630p</t>
  </si>
  <si>
    <t>XM_502830.2</t>
  </si>
  <si>
    <t>XP_502830.2</t>
  </si>
  <si>
    <t>YALI0_D14630g</t>
  </si>
  <si>
    <t>YALI0D14652p</t>
  </si>
  <si>
    <t>XM_502831.1</t>
  </si>
  <si>
    <t>XP_502831.1</t>
  </si>
  <si>
    <t>YALI0_D14652g</t>
  </si>
  <si>
    <t>YALI0D14674p</t>
  </si>
  <si>
    <t>XM_502832.1</t>
  </si>
  <si>
    <t>XP_502832.1</t>
  </si>
  <si>
    <t>YALI0_D14674g</t>
  </si>
  <si>
    <t>YALI0_D14696r</t>
  </si>
  <si>
    <t>YALI0D14740p</t>
  </si>
  <si>
    <t>XM_502833.1</t>
  </si>
  <si>
    <t>XP_502833.1</t>
  </si>
  <si>
    <t>YALI0_D14740g</t>
  </si>
  <si>
    <t>YALI0D14762p</t>
  </si>
  <si>
    <t>XM_502834.1</t>
  </si>
  <si>
    <t>XP_502834.1</t>
  </si>
  <si>
    <t>YALI0_D14762g</t>
  </si>
  <si>
    <t>YALI0D14784p</t>
  </si>
  <si>
    <t>XM_502835.1</t>
  </si>
  <si>
    <t>XP_502835.1</t>
  </si>
  <si>
    <t>YALI0_D14784g</t>
  </si>
  <si>
    <t>YALI0_D14806r</t>
  </si>
  <si>
    <t>YALI0D14850p</t>
  </si>
  <si>
    <t>XM_502836.1</t>
  </si>
  <si>
    <t>XP_502836.1</t>
  </si>
  <si>
    <t>YALI0_D14850g</t>
  </si>
  <si>
    <t>YALI0D14872p</t>
  </si>
  <si>
    <t>XM_502837.1</t>
  </si>
  <si>
    <t>XP_502837.1</t>
  </si>
  <si>
    <t>YALI0_D14872g</t>
  </si>
  <si>
    <t>YALI0D14894p</t>
  </si>
  <si>
    <t>XM_502838.1</t>
  </si>
  <si>
    <t>XP_502838.1</t>
  </si>
  <si>
    <t>YALI0_D14894g</t>
  </si>
  <si>
    <t>YALI0D14916p</t>
  </si>
  <si>
    <t>XM_502839.1</t>
  </si>
  <si>
    <t>XP_502839.1</t>
  </si>
  <si>
    <t>YALI0_D14916g</t>
  </si>
  <si>
    <t>YALI0_D14938r</t>
  </si>
  <si>
    <t>YALI0D14982p</t>
  </si>
  <si>
    <t>XM_502840.1</t>
  </si>
  <si>
    <t>XP_502840.1</t>
  </si>
  <si>
    <t>YALI0_D14982g</t>
  </si>
  <si>
    <t>YALI0D15004p</t>
  </si>
  <si>
    <t>XM_502841.1</t>
  </si>
  <si>
    <t>XP_502841.1</t>
  </si>
  <si>
    <t>YALI0_D15004g</t>
  </si>
  <si>
    <t>YALI0D15026p</t>
  </si>
  <si>
    <t>XM_502842.1</t>
  </si>
  <si>
    <t>XP_502842.1</t>
  </si>
  <si>
    <t>YALI0_D15026g</t>
  </si>
  <si>
    <t>YALI0D15048p</t>
  </si>
  <si>
    <t>XM_502843.1</t>
  </si>
  <si>
    <t>XP_502843.1</t>
  </si>
  <si>
    <t>YALI0_D15048g</t>
  </si>
  <si>
    <t>YALI0D15070p</t>
  </si>
  <si>
    <t>XM_502844.1</t>
  </si>
  <si>
    <t>XP_502844.1</t>
  </si>
  <si>
    <t>YALI0_D15070g</t>
  </si>
  <si>
    <t>YALI0D15092p</t>
  </si>
  <si>
    <t>XM_502845.1</t>
  </si>
  <si>
    <t>XP_502845.1</t>
  </si>
  <si>
    <t>YALI0_D15092g</t>
  </si>
  <si>
    <t>YALI0D15114p</t>
  </si>
  <si>
    <t>XM_502846.1</t>
  </si>
  <si>
    <t>XP_502846.1</t>
  </si>
  <si>
    <t>YALI0_D15114g</t>
  </si>
  <si>
    <t>YALI0D15136p</t>
  </si>
  <si>
    <t>XM_502847.1</t>
  </si>
  <si>
    <t>XP_502847.1</t>
  </si>
  <si>
    <t>YALI0_D15136g</t>
  </si>
  <si>
    <t>YALI0D15158p</t>
  </si>
  <si>
    <t>XM_502848.1</t>
  </si>
  <si>
    <t>XP_502848.1</t>
  </si>
  <si>
    <t>YALI0_D15158g</t>
  </si>
  <si>
    <t>YALI0D15180p</t>
  </si>
  <si>
    <t>XM_502849.2</t>
  </si>
  <si>
    <t>XP_502849.2</t>
  </si>
  <si>
    <t>YALI0_D15180g</t>
  </si>
  <si>
    <t>YALI0D15224p</t>
  </si>
  <si>
    <t>XM_502851.1</t>
  </si>
  <si>
    <t>XP_502851.1</t>
  </si>
  <si>
    <t>YALI0_D15224g</t>
  </si>
  <si>
    <t>YALI0D15246p</t>
  </si>
  <si>
    <t>XM_502852.1</t>
  </si>
  <si>
    <t>XP_502852.1</t>
  </si>
  <si>
    <t>YALI0_D15246g</t>
  </si>
  <si>
    <t>YALI0D15268p</t>
  </si>
  <si>
    <t>XM_502853.1</t>
  </si>
  <si>
    <t>XP_502853.1</t>
  </si>
  <si>
    <t>YALI0_D15268g</t>
  </si>
  <si>
    <t>YALI0D15304p</t>
  </si>
  <si>
    <t>XM_502854.1</t>
  </si>
  <si>
    <t>XP_502854.1</t>
  </si>
  <si>
    <t>YALI0_D15304g</t>
  </si>
  <si>
    <t>YALI0D15312p</t>
  </si>
  <si>
    <t>XM_502855.1</t>
  </si>
  <si>
    <t>XP_502855.1</t>
  </si>
  <si>
    <t>YALI0_D15312g</t>
  </si>
  <si>
    <t>YALI0D15334p</t>
  </si>
  <si>
    <t>XM_502856.1</t>
  </si>
  <si>
    <t>XP_502856.1</t>
  </si>
  <si>
    <t>YALI0_D15334g</t>
  </si>
  <si>
    <t>YALI0D15356p</t>
  </si>
  <si>
    <t>XM_502857.1</t>
  </si>
  <si>
    <t>XP_502857.1</t>
  </si>
  <si>
    <t>YALI0_D15356g</t>
  </si>
  <si>
    <t>YALI0D15378p</t>
  </si>
  <si>
    <t>XM_502858.1</t>
  </si>
  <si>
    <t>XP_502858.1</t>
  </si>
  <si>
    <t>YALI0_D15378g</t>
  </si>
  <si>
    <t>YALI0D15400p</t>
  </si>
  <si>
    <t>XM_502859.1</t>
  </si>
  <si>
    <t>XP_502859.1</t>
  </si>
  <si>
    <t>YALI0_D15400g</t>
  </si>
  <si>
    <t>YALI0D15422p</t>
  </si>
  <si>
    <t>XM_502860.1</t>
  </si>
  <si>
    <t>XP_502860.1</t>
  </si>
  <si>
    <t>YALI0_D15422g</t>
  </si>
  <si>
    <t>YALI0D15444p</t>
  </si>
  <si>
    <t>XM_502861.1</t>
  </si>
  <si>
    <t>XP_502861.1</t>
  </si>
  <si>
    <t>YALI0_D15444g</t>
  </si>
  <si>
    <t>YALI0D15466p</t>
  </si>
  <si>
    <t>XM_502862.2</t>
  </si>
  <si>
    <t>XP_502862.2</t>
  </si>
  <si>
    <t>YALI0_D15466g</t>
  </si>
  <si>
    <t>YALI0D15488p</t>
  </si>
  <si>
    <t>XM_502863.1</t>
  </si>
  <si>
    <t>XP_502863.1</t>
  </si>
  <si>
    <t>YALI0_D15488g</t>
  </si>
  <si>
    <t>YALI0D15510p</t>
  </si>
  <si>
    <t>XM_502864.1</t>
  </si>
  <si>
    <t>XP_502864.1</t>
  </si>
  <si>
    <t>YALI0_D15510g</t>
  </si>
  <si>
    <t>YALI0D15532p</t>
  </si>
  <si>
    <t>XM_502865.1</t>
  </si>
  <si>
    <t>XP_502865.1</t>
  </si>
  <si>
    <t>YALI0_D15532g</t>
  </si>
  <si>
    <t>YALI0D15554p</t>
  </si>
  <si>
    <t>XM_502866.1</t>
  </si>
  <si>
    <t>XP_502866.1</t>
  </si>
  <si>
    <t>YALI0_D15554g</t>
  </si>
  <si>
    <t>YALI0D15576p</t>
  </si>
  <si>
    <t>XM_502867.1</t>
  </si>
  <si>
    <t>XP_502867.1</t>
  </si>
  <si>
    <t>YALI0_D15576g</t>
  </si>
  <si>
    <t>YALI0D15598p</t>
  </si>
  <si>
    <t>XM_502868.1</t>
  </si>
  <si>
    <t>XP_502868.1</t>
  </si>
  <si>
    <t>YALI0_D15598g</t>
  </si>
  <si>
    <t>YALI0D15620p</t>
  </si>
  <si>
    <t>XM_502869.1</t>
  </si>
  <si>
    <t>XP_502869.1</t>
  </si>
  <si>
    <t>YALI0_D15620g</t>
  </si>
  <si>
    <t>YALI0D15642p</t>
  </si>
  <si>
    <t>XM_502870.1</t>
  </si>
  <si>
    <t>XP_502870.1</t>
  </si>
  <si>
    <t>YALI0_D15642g</t>
  </si>
  <si>
    <t>YALI0D15664p</t>
  </si>
  <si>
    <t>XM_502871.1</t>
  </si>
  <si>
    <t>XP_502871.1</t>
  </si>
  <si>
    <t>YALI0_D15664g</t>
  </si>
  <si>
    <t>YALI0D15686p</t>
  </si>
  <si>
    <t>XM_502872.1</t>
  </si>
  <si>
    <t>XP_502872.1</t>
  </si>
  <si>
    <t>YALI0_D15686g</t>
  </si>
  <si>
    <t>YALI0D15708p</t>
  </si>
  <si>
    <t>XM_502873.1</t>
  </si>
  <si>
    <t>XP_502873.1</t>
  </si>
  <si>
    <t>YALI0_D15708g</t>
  </si>
  <si>
    <t>YALI0D15752p</t>
  </si>
  <si>
    <t>XM_502874.1</t>
  </si>
  <si>
    <t>XP_502874.1</t>
  </si>
  <si>
    <t>YALI0_D15752g</t>
  </si>
  <si>
    <t>YALI0D15774p</t>
  </si>
  <si>
    <t>XM_502875.1</t>
  </si>
  <si>
    <t>XP_502875.1</t>
  </si>
  <si>
    <t>YALI0_D15774g</t>
  </si>
  <si>
    <t>YALI0D15796p</t>
  </si>
  <si>
    <t>XM_502876.1</t>
  </si>
  <si>
    <t>XP_502876.1</t>
  </si>
  <si>
    <t>YALI0_D15796g</t>
  </si>
  <si>
    <t>YALI0D15818p</t>
  </si>
  <si>
    <t>XM_502877.2</t>
  </si>
  <si>
    <t>XP_502877.2</t>
  </si>
  <si>
    <t>YALI0_D15818g</t>
  </si>
  <si>
    <t>YALI0D15840p</t>
  </si>
  <si>
    <t>XM_502878.1</t>
  </si>
  <si>
    <t>XP_502878.1</t>
  </si>
  <si>
    <t>YALI0_D15840g</t>
  </si>
  <si>
    <t>YALI0D15862p</t>
  </si>
  <si>
    <t>XM_502879.1</t>
  </si>
  <si>
    <t>XP_502879.1</t>
  </si>
  <si>
    <t>YALI0_D15862g</t>
  </si>
  <si>
    <t>YALI0_D15884r</t>
  </si>
  <si>
    <t>YALI0D15906p</t>
  </si>
  <si>
    <t>XM_502880.1</t>
  </si>
  <si>
    <t>XP_502880.1</t>
  </si>
  <si>
    <t>YALI0_D15906g</t>
  </si>
  <si>
    <t>YALI0D15928p</t>
  </si>
  <si>
    <t>XM_502881.1</t>
  </si>
  <si>
    <t>XP_502881.1</t>
  </si>
  <si>
    <t>YALI0_D15928g</t>
  </si>
  <si>
    <t>YALI0D15972p</t>
  </si>
  <si>
    <t>XM_502882.1</t>
  </si>
  <si>
    <t>XP_502882.1</t>
  </si>
  <si>
    <t>YALI0_D15972g</t>
  </si>
  <si>
    <t>YALI0D16137p</t>
  </si>
  <si>
    <t>XM_502887.1</t>
  </si>
  <si>
    <t>XP_502887.1</t>
  </si>
  <si>
    <t>YALI0_D16137g</t>
  </si>
  <si>
    <t>YALI0D16159p</t>
  </si>
  <si>
    <t>XM_502888.1</t>
  </si>
  <si>
    <t>XP_502888.1</t>
  </si>
  <si>
    <t>YALI0_D16159g</t>
  </si>
  <si>
    <t>YALI0D16181p</t>
  </si>
  <si>
    <t>XM_502889.2</t>
  </si>
  <si>
    <t>XP_502889.2</t>
  </si>
  <si>
    <t>YALI0_D16181g</t>
  </si>
  <si>
    <t>YALI0D16203p</t>
  </si>
  <si>
    <t>XM_502890.1</t>
  </si>
  <si>
    <t>XP_502890.1</t>
  </si>
  <si>
    <t>YALI0_D16203g</t>
  </si>
  <si>
    <t>YALI0D16225p</t>
  </si>
  <si>
    <t>XM_502891.1</t>
  </si>
  <si>
    <t>XP_502891.1</t>
  </si>
  <si>
    <t>YALI0_D16225g</t>
  </si>
  <si>
    <t>YALI0D16247p</t>
  </si>
  <si>
    <t>XM_502892.1</t>
  </si>
  <si>
    <t>XP_502892.1</t>
  </si>
  <si>
    <t>YALI0_D16247g</t>
  </si>
  <si>
    <t>YALI0D16269p</t>
  </si>
  <si>
    <t>XM_502893.1</t>
  </si>
  <si>
    <t>XP_502893.1</t>
  </si>
  <si>
    <t>YALI0_D16269g</t>
  </si>
  <si>
    <t>XR_002432122.1</t>
  </si>
  <si>
    <t>YALI0_D16280r</t>
  </si>
  <si>
    <t>YALI0D16291p</t>
  </si>
  <si>
    <t>XM_502894.1</t>
  </si>
  <si>
    <t>XP_502894.1</t>
  </si>
  <si>
    <t>YALI0_D16291g</t>
  </si>
  <si>
    <t>YALI0D16313p</t>
  </si>
  <si>
    <t>XM_502895.1</t>
  </si>
  <si>
    <t>XP_502895.1</t>
  </si>
  <si>
    <t>YALI0_D16313g</t>
  </si>
  <si>
    <t>YALI0D16335p</t>
  </si>
  <si>
    <t>XM_502896.1</t>
  </si>
  <si>
    <t>XP_502896.1</t>
  </si>
  <si>
    <t>YALI0_D16335g</t>
  </si>
  <si>
    <t>YALI0D16357p</t>
  </si>
  <si>
    <t>XM_502897.1</t>
  </si>
  <si>
    <t>XP_502897.1</t>
  </si>
  <si>
    <t>YALI0_D16357g</t>
  </si>
  <si>
    <t>YALI0D16379p</t>
  </si>
  <si>
    <t>XM_502898.1</t>
  </si>
  <si>
    <t>XP_502898.1</t>
  </si>
  <si>
    <t>YALI0_D16379g</t>
  </si>
  <si>
    <t>YALI0D16401p</t>
  </si>
  <si>
    <t>XM_502899.1</t>
  </si>
  <si>
    <t>XP_502899.1</t>
  </si>
  <si>
    <t>YALI0_D16401g</t>
  </si>
  <si>
    <t>YALI0D16423p</t>
  </si>
  <si>
    <t>XM_502900.1</t>
  </si>
  <si>
    <t>XP_502900.1</t>
  </si>
  <si>
    <t>YALI0_D16423g</t>
  </si>
  <si>
    <t>YALI0D16445p</t>
  </si>
  <si>
    <t>XM_502901.1</t>
  </si>
  <si>
    <t>XP_502901.1</t>
  </si>
  <si>
    <t>YALI0_D16445g</t>
  </si>
  <si>
    <t>YALI0D16467p</t>
  </si>
  <si>
    <t>XM_502902.1</t>
  </si>
  <si>
    <t>XP_502902.1</t>
  </si>
  <si>
    <t>YALI0_D16467g</t>
  </si>
  <si>
    <t>YALI0D16489p</t>
  </si>
  <si>
    <t>XM_502903.1</t>
  </si>
  <si>
    <t>XP_502903.1</t>
  </si>
  <si>
    <t>YALI0_D16489g</t>
  </si>
  <si>
    <t>YALI0_D16511r</t>
  </si>
  <si>
    <t>YALI0_D16533r</t>
  </si>
  <si>
    <t>YALI0_D16555r</t>
  </si>
  <si>
    <t>YALI0D16599p</t>
  </si>
  <si>
    <t>XM_502904.2</t>
  </si>
  <si>
    <t>XP_502904.2</t>
  </si>
  <si>
    <t>YALI0_D16599g</t>
  </si>
  <si>
    <t>YALI0_D16621r</t>
  </si>
  <si>
    <t>YALI0D16643p</t>
  </si>
  <si>
    <t>XM_502905.1</t>
  </si>
  <si>
    <t>XP_502905.1</t>
  </si>
  <si>
    <t>YALI0_D16643g</t>
  </si>
  <si>
    <t>YALI0D16665p</t>
  </si>
  <si>
    <t>XM_502906.2</t>
  </si>
  <si>
    <t>XP_502906.2</t>
  </si>
  <si>
    <t>YALI0_D16665g</t>
  </si>
  <si>
    <t>YALI0D16687p</t>
  </si>
  <si>
    <t>XM_502907.1</t>
  </si>
  <si>
    <t>XP_502907.1</t>
  </si>
  <si>
    <t>YALI0_D16687g</t>
  </si>
  <si>
    <t>YALI0D16709p</t>
  </si>
  <si>
    <t>XM_502908.1</t>
  </si>
  <si>
    <t>XP_502908.1</t>
  </si>
  <si>
    <t>YALI0_D16709g</t>
  </si>
  <si>
    <t>YALI0D16753p</t>
  </si>
  <si>
    <t>XM_502909.1</t>
  </si>
  <si>
    <t>XP_502909.1</t>
  </si>
  <si>
    <t>YALI0_D16753g</t>
  </si>
  <si>
    <t>YALI0D16775p</t>
  </si>
  <si>
    <t>XM_502910.1</t>
  </si>
  <si>
    <t>XP_502910.1</t>
  </si>
  <si>
    <t>YALI0_D16775g</t>
  </si>
  <si>
    <t>YALI0D16797p</t>
  </si>
  <si>
    <t>XM_502911.1</t>
  </si>
  <si>
    <t>XP_502911.1</t>
  </si>
  <si>
    <t>YALI0_D16797g</t>
  </si>
  <si>
    <t>YALI0D16819p</t>
  </si>
  <si>
    <t>XM_502912.1</t>
  </si>
  <si>
    <t>XP_502912.1</t>
  </si>
  <si>
    <t>YALI0_D16819g</t>
  </si>
  <si>
    <t>YALI0D16841p</t>
  </si>
  <si>
    <t>XM_502913.2</t>
  </si>
  <si>
    <t>XP_502913.2</t>
  </si>
  <si>
    <t>YALI0_D16841g</t>
  </si>
  <si>
    <t>YALI0D16863p</t>
  </si>
  <si>
    <t>XM_502914.1</t>
  </si>
  <si>
    <t>XP_502914.1</t>
  </si>
  <si>
    <t>YALI0_D16863g</t>
  </si>
  <si>
    <t>YALI0D16885p</t>
  </si>
  <si>
    <t>XM_502915.1</t>
  </si>
  <si>
    <t>XP_502915.1</t>
  </si>
  <si>
    <t>YALI0_D16885g</t>
  </si>
  <si>
    <t>YALI0D16907p</t>
  </si>
  <si>
    <t>XM_502916.1</t>
  </si>
  <si>
    <t>XP_502916.1</t>
  </si>
  <si>
    <t>YALI0_D16907g</t>
  </si>
  <si>
    <t>YALI0D16929p</t>
  </si>
  <si>
    <t>XM_502917.1</t>
  </si>
  <si>
    <t>XP_502917.1</t>
  </si>
  <si>
    <t>YALI0_D16929g</t>
  </si>
  <si>
    <t>YALI0D16940p</t>
  </si>
  <si>
    <t>XM_502918.1</t>
  </si>
  <si>
    <t>XP_502918.1</t>
  </si>
  <si>
    <t>YALI0_D16940g</t>
  </si>
  <si>
    <t>YALI0D16962p</t>
  </si>
  <si>
    <t>XM_502919.1</t>
  </si>
  <si>
    <t>XP_502919.1</t>
  </si>
  <si>
    <t>YALI0_D16962g</t>
  </si>
  <si>
    <t>YALI0D16984p</t>
  </si>
  <si>
    <t>XM_502920.1</t>
  </si>
  <si>
    <t>XP_502920.1</t>
  </si>
  <si>
    <t>YALI0_D16984g</t>
  </si>
  <si>
    <t>YALI0D17006p</t>
  </si>
  <si>
    <t>XM_502921.1</t>
  </si>
  <si>
    <t>XP_502921.1</t>
  </si>
  <si>
    <t>YALI0_D17006g</t>
  </si>
  <si>
    <t>YALI0D17028p</t>
  </si>
  <si>
    <t>XM_502922.1</t>
  </si>
  <si>
    <t>XP_502922.1</t>
  </si>
  <si>
    <t>YALI0_D17028g</t>
  </si>
  <si>
    <t>YALI0D17050p</t>
  </si>
  <si>
    <t>XM_502923.1</t>
  </si>
  <si>
    <t>XP_502923.1</t>
  </si>
  <si>
    <t>YALI0_D17050g</t>
  </si>
  <si>
    <t>YALI0D17072p</t>
  </si>
  <si>
    <t>XM_502924.1</t>
  </si>
  <si>
    <t>XP_502924.1</t>
  </si>
  <si>
    <t>YALI0_D17072g</t>
  </si>
  <si>
    <t>YALI0D17086p</t>
  </si>
  <si>
    <t>XM_502925.2</t>
  </si>
  <si>
    <t>XP_502925.2</t>
  </si>
  <si>
    <t>YALI0_D17086g</t>
  </si>
  <si>
    <t>YALI0D17094p</t>
  </si>
  <si>
    <t>XM_502926.1</t>
  </si>
  <si>
    <t>XP_502926.1</t>
  </si>
  <si>
    <t>YALI0_D17094g</t>
  </si>
  <si>
    <t>YALI0D17116p</t>
  </si>
  <si>
    <t>XM_502927.1</t>
  </si>
  <si>
    <t>XP_502927.1</t>
  </si>
  <si>
    <t>YALI0_D17116g</t>
  </si>
  <si>
    <t>YALI0D17138p</t>
  </si>
  <si>
    <t>XM_502928.1</t>
  </si>
  <si>
    <t>XP_502928.1</t>
  </si>
  <si>
    <t>YALI0_D17138g</t>
  </si>
  <si>
    <t>YALI0D17160p</t>
  </si>
  <si>
    <t>XM_502929.1</t>
  </si>
  <si>
    <t>XP_502929.1</t>
  </si>
  <si>
    <t>YALI0_D17160g</t>
  </si>
  <si>
    <t>YALI0D17182p</t>
  </si>
  <si>
    <t>XM_502930.1</t>
  </si>
  <si>
    <t>XP_502930.1</t>
  </si>
  <si>
    <t>YALI0_D17182g</t>
  </si>
  <si>
    <t>YALI0D17204p</t>
  </si>
  <si>
    <t>XM_502931.1</t>
  </si>
  <si>
    <t>XP_502931.1</t>
  </si>
  <si>
    <t>YALI0_D17204g</t>
  </si>
  <si>
    <t>YALI0D17226p</t>
  </si>
  <si>
    <t>XM_502932.1</t>
  </si>
  <si>
    <t>XP_502932.1</t>
  </si>
  <si>
    <t>YALI0_D17226g</t>
  </si>
  <si>
    <t>YALI0D17248p</t>
  </si>
  <si>
    <t>XM_502933.1</t>
  </si>
  <si>
    <t>XP_502933.1</t>
  </si>
  <si>
    <t>YALI0_D17248g</t>
  </si>
  <si>
    <t>YALI0D17270p</t>
  </si>
  <si>
    <t>XM_502934.1</t>
  </si>
  <si>
    <t>XP_502934.1</t>
  </si>
  <si>
    <t>YALI0_D17270g</t>
  </si>
  <si>
    <t>YALI0D17292p</t>
  </si>
  <si>
    <t>XM_502935.2</t>
  </si>
  <si>
    <t>XP_502935.2</t>
  </si>
  <si>
    <t>YALI0_D17292g</t>
  </si>
  <si>
    <t>YALI0D17314p</t>
  </si>
  <si>
    <t>XM_502936.1</t>
  </si>
  <si>
    <t>XP_502936.1</t>
  </si>
  <si>
    <t>YALI0_D17314g</t>
  </si>
  <si>
    <t>YALI0_D17358r</t>
  </si>
  <si>
    <t>YALI0D17380p</t>
  </si>
  <si>
    <t>XM_502937.2</t>
  </si>
  <si>
    <t>XP_502937.2</t>
  </si>
  <si>
    <t>YALI0_D17380g</t>
  </si>
  <si>
    <t>YALI0D17402p</t>
  </si>
  <si>
    <t>XM_502938.1</t>
  </si>
  <si>
    <t>XP_502938.1</t>
  </si>
  <si>
    <t>YALI0_D17402g</t>
  </si>
  <si>
    <t>YALI0D17424p</t>
  </si>
  <si>
    <t>XM_502939.1</t>
  </si>
  <si>
    <t>XP_502939.1</t>
  </si>
  <si>
    <t>YALI0_D17424g</t>
  </si>
  <si>
    <t>YALI0D17446p</t>
  </si>
  <si>
    <t>XM_502940.1</t>
  </si>
  <si>
    <t>XP_502940.1</t>
  </si>
  <si>
    <t>YALI0_D17446g</t>
  </si>
  <si>
    <t>YALI0D17468p</t>
  </si>
  <si>
    <t>XM_502941.1</t>
  </si>
  <si>
    <t>XP_502941.1</t>
  </si>
  <si>
    <t>YALI0_D17468g</t>
  </si>
  <si>
    <t>YALI0D17490p</t>
  </si>
  <si>
    <t>XM_502942.2</t>
  </si>
  <si>
    <t>XP_502942.2</t>
  </si>
  <si>
    <t>YALI0_D17490g</t>
  </si>
  <si>
    <t>YALI0D17512p</t>
  </si>
  <si>
    <t>XM_502943.2</t>
  </si>
  <si>
    <t>XP_502943.2</t>
  </si>
  <si>
    <t>YALI0_D17512g</t>
  </si>
  <si>
    <t>YALI0D17534p</t>
  </si>
  <si>
    <t>XM_502944.1</t>
  </si>
  <si>
    <t>XP_502944.1</t>
  </si>
  <si>
    <t>YALI0_D17534g</t>
  </si>
  <si>
    <t>YALI0D17556p</t>
  </si>
  <si>
    <t>XM_502945.1</t>
  </si>
  <si>
    <t>XP_502945.1</t>
  </si>
  <si>
    <t>YALI0_D17556g</t>
  </si>
  <si>
    <t>YALI0D17578p</t>
  </si>
  <si>
    <t>XM_502946.1</t>
  </si>
  <si>
    <t>XP_502946.1</t>
  </si>
  <si>
    <t>YALI0_D17578g</t>
  </si>
  <si>
    <t>YALI0D17600p</t>
  </si>
  <si>
    <t>XM_502947.1</t>
  </si>
  <si>
    <t>XP_502947.1</t>
  </si>
  <si>
    <t>YALI0_D17600g</t>
  </si>
  <si>
    <t>YALI0D17622p</t>
  </si>
  <si>
    <t>XM_502948.1</t>
  </si>
  <si>
    <t>XP_502948.1</t>
  </si>
  <si>
    <t>YALI0_D17622g</t>
  </si>
  <si>
    <t>YALI0D17644p</t>
  </si>
  <si>
    <t>XM_502949.2</t>
  </si>
  <si>
    <t>XP_502949.2</t>
  </si>
  <si>
    <t>YALI0_D17644g</t>
  </si>
  <si>
    <t>YALI0D17666p</t>
  </si>
  <si>
    <t>XM_502950.1</t>
  </si>
  <si>
    <t>XP_502950.1</t>
  </si>
  <si>
    <t>YALI0_D17666g</t>
  </si>
  <si>
    <t>YALI0D17688p</t>
  </si>
  <si>
    <t>XM_502951.1</t>
  </si>
  <si>
    <t>XP_502951.1</t>
  </si>
  <si>
    <t>YALI0_D17688g</t>
  </si>
  <si>
    <t>YALI0D17710p</t>
  </si>
  <si>
    <t>XM_502952.1</t>
  </si>
  <si>
    <t>XP_502952.1</t>
  </si>
  <si>
    <t>YALI0_D17710g</t>
  </si>
  <si>
    <t>YALI0D17732p</t>
  </si>
  <si>
    <t>XM_502953.1</t>
  </si>
  <si>
    <t>XP_502953.1</t>
  </si>
  <si>
    <t>YALI0_D17732g</t>
  </si>
  <si>
    <t>YALI0D17754p</t>
  </si>
  <si>
    <t>XM_502954.1</t>
  </si>
  <si>
    <t>XP_502954.1</t>
  </si>
  <si>
    <t>YALI0_D17754g</t>
  </si>
  <si>
    <t>YALI0D17776p</t>
  </si>
  <si>
    <t>XM_502955.1</t>
  </si>
  <si>
    <t>XP_502955.1</t>
  </si>
  <si>
    <t>YALI0_D17776g</t>
  </si>
  <si>
    <t>YALI0D17798p</t>
  </si>
  <si>
    <t>XM_502956.1</t>
  </si>
  <si>
    <t>XP_502956.1</t>
  </si>
  <si>
    <t>YALI0_D17798g</t>
  </si>
  <si>
    <t>YALI0D17820p</t>
  </si>
  <si>
    <t>XM_502957.1</t>
  </si>
  <si>
    <t>XP_502957.1</t>
  </si>
  <si>
    <t>YALI0_D17820g</t>
  </si>
  <si>
    <t>YALI0D17842p</t>
  </si>
  <si>
    <t>XM_502958.1</t>
  </si>
  <si>
    <t>XP_502958.1</t>
  </si>
  <si>
    <t>YALI0_D17842g</t>
  </si>
  <si>
    <t>YALI0D17864p</t>
  </si>
  <si>
    <t>XM_502959.1</t>
  </si>
  <si>
    <t>XP_502959.1</t>
  </si>
  <si>
    <t>YALI0_D17864g</t>
  </si>
  <si>
    <t>YALI0D17886p</t>
  </si>
  <si>
    <t>XM_502960.1</t>
  </si>
  <si>
    <t>XP_502960.1</t>
  </si>
  <si>
    <t>YALI0_D17886g</t>
  </si>
  <si>
    <t>YALI0_D17908r</t>
  </si>
  <si>
    <t>YALI0D17930p</t>
  </si>
  <si>
    <t>XM_502961.1</t>
  </si>
  <si>
    <t>XP_502961.1</t>
  </si>
  <si>
    <t>YALI0_D17930g</t>
  </si>
  <si>
    <t>YALI0D17952p</t>
  </si>
  <si>
    <t>XM_502962.1</t>
  </si>
  <si>
    <t>XP_502962.1</t>
  </si>
  <si>
    <t>YALI0_D17952g</t>
  </si>
  <si>
    <t>YALI0D17974p</t>
  </si>
  <si>
    <t>XM_502963.1</t>
  </si>
  <si>
    <t>XP_502963.1</t>
  </si>
  <si>
    <t>YALI0_D17974g</t>
  </si>
  <si>
    <t>YALI0D17988p</t>
  </si>
  <si>
    <t>XM_502964.2</t>
  </si>
  <si>
    <t>XP_502964.2</t>
  </si>
  <si>
    <t>YALI0_D17988g</t>
  </si>
  <si>
    <t>YALI0D17996p</t>
  </si>
  <si>
    <t>XM_502965.1</t>
  </si>
  <si>
    <t>XP_502965.1</t>
  </si>
  <si>
    <t>YALI0_D17996g</t>
  </si>
  <si>
    <t>YALI0D18018p</t>
  </si>
  <si>
    <t>XM_502966.1</t>
  </si>
  <si>
    <t>XP_502966.1</t>
  </si>
  <si>
    <t>YALI0_D18018g</t>
  </si>
  <si>
    <t>YALI0D18040p</t>
  </si>
  <si>
    <t>XM_502967.1</t>
  </si>
  <si>
    <t>XP_502967.1</t>
  </si>
  <si>
    <t>YALI0_D18040g</t>
  </si>
  <si>
    <t>YALI0D18062p</t>
  </si>
  <si>
    <t>XM_502968.1</t>
  </si>
  <si>
    <t>XP_502968.1</t>
  </si>
  <si>
    <t>YALI0_D18062g</t>
  </si>
  <si>
    <t>YALI0D18084p</t>
  </si>
  <si>
    <t>XM_502969.1</t>
  </si>
  <si>
    <t>XP_502969.1</t>
  </si>
  <si>
    <t>YALI0_D18084g</t>
  </si>
  <si>
    <t>CBS/PB1 domain-containing protein</t>
  </si>
  <si>
    <t>XM_502970.1</t>
  </si>
  <si>
    <t>XP_502970.1</t>
  </si>
  <si>
    <t>YALI0_D18106g</t>
  </si>
  <si>
    <t>YALI0D18128p</t>
  </si>
  <si>
    <t>XM_502971.1</t>
  </si>
  <si>
    <t>XP_502971.1</t>
  </si>
  <si>
    <t>YALI0_D18128g</t>
  </si>
  <si>
    <t>YALI0D18150p</t>
  </si>
  <si>
    <t>XM_502972.1</t>
  </si>
  <si>
    <t>XP_502972.1</t>
  </si>
  <si>
    <t>YALI0_D18150g</t>
  </si>
  <si>
    <t>YALI0D18194p</t>
  </si>
  <si>
    <t>XM_502974.1</t>
  </si>
  <si>
    <t>XP_502974.1</t>
  </si>
  <si>
    <t>YALI0_D18194g</t>
  </si>
  <si>
    <t>YALI0D18249p</t>
  </si>
  <si>
    <t>XM_502977.1</t>
  </si>
  <si>
    <t>XP_502977.1</t>
  </si>
  <si>
    <t>YALI0_D18249g</t>
  </si>
  <si>
    <t>YALI0D18271p</t>
  </si>
  <si>
    <t>XM_502978.1</t>
  </si>
  <si>
    <t>XP_502978.1</t>
  </si>
  <si>
    <t>YALI0_D18271g</t>
  </si>
  <si>
    <t>YALI0D18293p</t>
  </si>
  <si>
    <t>XM_502979.1</t>
  </si>
  <si>
    <t>XP_502979.1</t>
  </si>
  <si>
    <t>YALI0_D18293g</t>
  </si>
  <si>
    <t>YALI0D18315p</t>
  </si>
  <si>
    <t>XM_502980.1</t>
  </si>
  <si>
    <t>XP_502980.1</t>
  </si>
  <si>
    <t>YALI0_D18315g</t>
  </si>
  <si>
    <t>YALI0D18337p</t>
  </si>
  <si>
    <t>XM_502981.1</t>
  </si>
  <si>
    <t>XP_502981.1</t>
  </si>
  <si>
    <t>YALI0_D18337g</t>
  </si>
  <si>
    <t>YALI0D18359p</t>
  </si>
  <si>
    <t>XM_502982.1</t>
  </si>
  <si>
    <t>XP_502982.1</t>
  </si>
  <si>
    <t>YALI0_D18359g</t>
  </si>
  <si>
    <t>YALI0D18381p</t>
  </si>
  <si>
    <t>XM_502983.1</t>
  </si>
  <si>
    <t>XP_502983.1</t>
  </si>
  <si>
    <t>YALI0_D18381g</t>
  </si>
  <si>
    <t>YALI0D18403p</t>
  </si>
  <si>
    <t>XM_502984.2</t>
  </si>
  <si>
    <t>XP_502984.2</t>
  </si>
  <si>
    <t>YALI0_D18403g</t>
  </si>
  <si>
    <t>YALI0D18436p</t>
  </si>
  <si>
    <t>XM_502986.1</t>
  </si>
  <si>
    <t>XP_502986.1</t>
  </si>
  <si>
    <t>YALI0_D18436g</t>
  </si>
  <si>
    <t>YALI0D18458p</t>
  </si>
  <si>
    <t>XM_502987.1</t>
  </si>
  <si>
    <t>XP_502987.1</t>
  </si>
  <si>
    <t>YALI0_D18458g</t>
  </si>
  <si>
    <t>YALI0D18480p</t>
  </si>
  <si>
    <t>XM_502988.1</t>
  </si>
  <si>
    <t>XP_502988.1</t>
  </si>
  <si>
    <t>YALI0_D18480g</t>
  </si>
  <si>
    <t>YALI0D18502p</t>
  </si>
  <si>
    <t>XM_502989.1</t>
  </si>
  <si>
    <t>XP_502989.1</t>
  </si>
  <si>
    <t>YALI0_D18502g</t>
  </si>
  <si>
    <t>YALI0D18546p</t>
  </si>
  <si>
    <t>XM_502991.1</t>
  </si>
  <si>
    <t>XP_502991.1</t>
  </si>
  <si>
    <t>YALI0_D18546g</t>
  </si>
  <si>
    <t>YALI0D18568p</t>
  </si>
  <si>
    <t>XM_502992.1</t>
  </si>
  <si>
    <t>XP_502992.1</t>
  </si>
  <si>
    <t>YALI0_D18568g</t>
  </si>
  <si>
    <t>YALI0D18590p</t>
  </si>
  <si>
    <t>XM_502993.1</t>
  </si>
  <si>
    <t>XP_502993.1</t>
  </si>
  <si>
    <t>YALI0_D18590g</t>
  </si>
  <si>
    <t>YALI0D18612p</t>
  </si>
  <si>
    <t>XM_502994.1</t>
  </si>
  <si>
    <t>XP_502994.1</t>
  </si>
  <si>
    <t>YALI0_D18612g</t>
  </si>
  <si>
    <t>YALI0D18634p</t>
  </si>
  <si>
    <t>XM_502995.1</t>
  </si>
  <si>
    <t>XP_502995.1</t>
  </si>
  <si>
    <t>YALI0_D18634g</t>
  </si>
  <si>
    <t>YALI0D18656p</t>
  </si>
  <si>
    <t>XM_502996.1</t>
  </si>
  <si>
    <t>XP_502996.1</t>
  </si>
  <si>
    <t>YALI0_D18656g</t>
  </si>
  <si>
    <t>YALI0D18678p</t>
  </si>
  <si>
    <t>XM_502997.1</t>
  </si>
  <si>
    <t>XP_502997.1</t>
  </si>
  <si>
    <t>YALI0_D18678g</t>
  </si>
  <si>
    <t>YALI0D18700p</t>
  </si>
  <si>
    <t>XM_502998.1</t>
  </si>
  <si>
    <t>XP_502998.1</t>
  </si>
  <si>
    <t>YALI0_D18700g</t>
  </si>
  <si>
    <t>YALI0D18722p</t>
  </si>
  <si>
    <t>XM_502999.2</t>
  </si>
  <si>
    <t>XP_502999.2</t>
  </si>
  <si>
    <t>YALI0_D18722g</t>
  </si>
  <si>
    <t>YALI0D18744p</t>
  </si>
  <si>
    <t>XM_503000.1</t>
  </si>
  <si>
    <t>XP_503000.1</t>
  </si>
  <si>
    <t>YALI0_D18744g</t>
  </si>
  <si>
    <t>YALI0D18766p</t>
  </si>
  <si>
    <t>XM_503001.1</t>
  </si>
  <si>
    <t>XP_503001.1</t>
  </si>
  <si>
    <t>YALI0_D18766g</t>
  </si>
  <si>
    <t>YALI0D18788p</t>
  </si>
  <si>
    <t>XM_503002.1</t>
  </si>
  <si>
    <t>XP_503002.1</t>
  </si>
  <si>
    <t>YALI0_D18788g</t>
  </si>
  <si>
    <t>YALI0D18810p</t>
  </si>
  <si>
    <t>XM_503003.1</t>
  </si>
  <si>
    <t>XP_503003.1</t>
  </si>
  <si>
    <t>YALI0_D18810g</t>
  </si>
  <si>
    <t>YALI0D18832p</t>
  </si>
  <si>
    <t>XM_503004.1</t>
  </si>
  <si>
    <t>XP_503004.1</t>
  </si>
  <si>
    <t>YALI0_D18832g</t>
  </si>
  <si>
    <t>YALI0D18854p</t>
  </si>
  <si>
    <t>XM_503005.1</t>
  </si>
  <si>
    <t>XP_503005.1</t>
  </si>
  <si>
    <t>YALI0_D18854g</t>
  </si>
  <si>
    <t>YALI0D18876p</t>
  </si>
  <si>
    <t>XM_503006.1</t>
  </si>
  <si>
    <t>XP_503006.1</t>
  </si>
  <si>
    <t>YALI0_D18876g</t>
  </si>
  <si>
    <t>YALI0D18898p</t>
  </si>
  <si>
    <t>XM_503007.1</t>
  </si>
  <si>
    <t>XP_503007.1</t>
  </si>
  <si>
    <t>YALI0_D18898g</t>
  </si>
  <si>
    <t>YALI0D18920p</t>
  </si>
  <si>
    <t>XM_503008.1</t>
  </si>
  <si>
    <t>XP_503008.1</t>
  </si>
  <si>
    <t>YALI0_D18920g</t>
  </si>
  <si>
    <t>YALI0D18942p</t>
  </si>
  <si>
    <t>XM_503009.1</t>
  </si>
  <si>
    <t>XP_503009.1</t>
  </si>
  <si>
    <t>YALI0_D18942g</t>
  </si>
  <si>
    <t>YALI0D18964p</t>
  </si>
  <si>
    <t>XM_503010.1</t>
  </si>
  <si>
    <t>XP_503010.1</t>
  </si>
  <si>
    <t>YALI0_D18964g</t>
  </si>
  <si>
    <t>YALI0D18986p</t>
  </si>
  <si>
    <t>XM_503011.1</t>
  </si>
  <si>
    <t>XP_503011.1</t>
  </si>
  <si>
    <t>YALI0_D18986g</t>
  </si>
  <si>
    <t>YALI0D19008p</t>
  </si>
  <si>
    <t>XM_503012.1</t>
  </si>
  <si>
    <t>XP_503012.1</t>
  </si>
  <si>
    <t>YALI0_D19008g</t>
  </si>
  <si>
    <t>YALI0D19030p</t>
  </si>
  <si>
    <t>XM_503013.2</t>
  </si>
  <si>
    <t>XP_503013.2</t>
  </si>
  <si>
    <t>YALI0_D19030g</t>
  </si>
  <si>
    <t>YALI0D19052p</t>
  </si>
  <si>
    <t>XM_503014.2</t>
  </si>
  <si>
    <t>XP_503014.2</t>
  </si>
  <si>
    <t>YALI0_D19052g</t>
  </si>
  <si>
    <t>YALI0D19074p</t>
  </si>
  <si>
    <t>XM_503015.1</t>
  </si>
  <si>
    <t>XP_503015.1</t>
  </si>
  <si>
    <t>YALI0_D19074g</t>
  </si>
  <si>
    <t>YALI0D19096p</t>
  </si>
  <si>
    <t>XM_503016.2</t>
  </si>
  <si>
    <t>XP_503016.2</t>
  </si>
  <si>
    <t>YALI0_D19096g</t>
  </si>
  <si>
    <t>YALI0D19118p</t>
  </si>
  <si>
    <t>XM_503017.1</t>
  </si>
  <si>
    <t>XP_503017.1</t>
  </si>
  <si>
    <t>YALI0_D19118g</t>
  </si>
  <si>
    <t>YALI0D19140p</t>
  </si>
  <si>
    <t>XM_503018.1</t>
  </si>
  <si>
    <t>XP_503018.1</t>
  </si>
  <si>
    <t>YALI0_D19140g</t>
  </si>
  <si>
    <t>YALI0D19162p</t>
  </si>
  <si>
    <t>XM_503019.1</t>
  </si>
  <si>
    <t>XP_503019.1</t>
  </si>
  <si>
    <t>YALI0_D19162g</t>
  </si>
  <si>
    <t>YALI0D19184p</t>
  </si>
  <si>
    <t>XM_503020.1</t>
  </si>
  <si>
    <t>XP_503020.1</t>
  </si>
  <si>
    <t>YALI0_D19184g</t>
  </si>
  <si>
    <t>YALI0D19206p</t>
  </si>
  <si>
    <t>XM_503021.1</t>
  </si>
  <si>
    <t>XP_503021.1</t>
  </si>
  <si>
    <t>YALI0_D19206g</t>
  </si>
  <si>
    <t>YALI0D19228p</t>
  </si>
  <si>
    <t>XM_503022.2</t>
  </si>
  <si>
    <t>XP_503022.2</t>
  </si>
  <si>
    <t>YALI0_D19228g</t>
  </si>
  <si>
    <t>YALI0D19250p</t>
  </si>
  <si>
    <t>XM_503023.1</t>
  </si>
  <si>
    <t>XP_503023.1</t>
  </si>
  <si>
    <t>YALI0_D19250g</t>
  </si>
  <si>
    <t>YALI0D19272p</t>
  </si>
  <si>
    <t>XM_503024.1</t>
  </si>
  <si>
    <t>XP_503024.1</t>
  </si>
  <si>
    <t>YALI0_D19272g</t>
  </si>
  <si>
    <t>YALI0D19294p</t>
  </si>
  <si>
    <t>XM_503025.1</t>
  </si>
  <si>
    <t>XP_503025.1</t>
  </si>
  <si>
    <t>YALI0_D19294g</t>
  </si>
  <si>
    <t>XR_002432123.1</t>
  </si>
  <si>
    <t>YALI0_D19305r</t>
  </si>
  <si>
    <t>YALI0D19316p</t>
  </si>
  <si>
    <t>XM_503026.1</t>
  </si>
  <si>
    <t>XP_503026.1</t>
  </si>
  <si>
    <t>YALI0_D19316g</t>
  </si>
  <si>
    <t>YALI0D19338p</t>
  </si>
  <si>
    <t>XM_503027.2</t>
  </si>
  <si>
    <t>XP_503027.2</t>
  </si>
  <si>
    <t>YALI0_D19338g</t>
  </si>
  <si>
    <t>YALI0D19360p</t>
  </si>
  <si>
    <t>XM_503028.1</t>
  </si>
  <si>
    <t>XP_503028.1</t>
  </si>
  <si>
    <t>YALI0_D19360g</t>
  </si>
  <si>
    <t>YALI0D19382p</t>
  </si>
  <si>
    <t>XM_503029.1</t>
  </si>
  <si>
    <t>XP_503029.1</t>
  </si>
  <si>
    <t>YALI0_D19382g</t>
  </si>
  <si>
    <t>YALI0D19426p</t>
  </si>
  <si>
    <t>XM_503031.2</t>
  </si>
  <si>
    <t>XP_503031.2</t>
  </si>
  <si>
    <t>YALI0_D19426g</t>
  </si>
  <si>
    <t>YALI0D19448p</t>
  </si>
  <si>
    <t>XM_503032.1</t>
  </si>
  <si>
    <t>XP_503032.1</t>
  </si>
  <si>
    <t>YALI0_D19448g</t>
  </si>
  <si>
    <t>YALI0D19470p</t>
  </si>
  <si>
    <t>XM_503033.1</t>
  </si>
  <si>
    <t>XP_503033.1</t>
  </si>
  <si>
    <t>YALI0_D19470g</t>
  </si>
  <si>
    <t>YALI0D19492p</t>
  </si>
  <si>
    <t>XM_503034.1</t>
  </si>
  <si>
    <t>XP_503034.1</t>
  </si>
  <si>
    <t>YALI0_D19492g</t>
  </si>
  <si>
    <t>YALI0D19514p</t>
  </si>
  <si>
    <t>XM_503035.1</t>
  </si>
  <si>
    <t>XP_503035.1</t>
  </si>
  <si>
    <t>YALI0_D19514g</t>
  </si>
  <si>
    <t>YALI0D19536p</t>
  </si>
  <si>
    <t>XM_503036.1</t>
  </si>
  <si>
    <t>XP_503036.1</t>
  </si>
  <si>
    <t>YALI0_D19536g</t>
  </si>
  <si>
    <t>YALI0D19558p</t>
  </si>
  <si>
    <t>XM_503037.1</t>
  </si>
  <si>
    <t>XP_503037.1</t>
  </si>
  <si>
    <t>YALI0_D19558g</t>
  </si>
  <si>
    <t>YALI0D19580p</t>
  </si>
  <si>
    <t>XM_503038.1</t>
  </si>
  <si>
    <t>XP_503038.1</t>
  </si>
  <si>
    <t>YALI0_D19580g</t>
  </si>
  <si>
    <t>YALI0D19602p</t>
  </si>
  <si>
    <t>XM_503039.1</t>
  </si>
  <si>
    <t>XP_503039.1</t>
  </si>
  <si>
    <t>YALI0_D19602g</t>
  </si>
  <si>
    <t>YALI0D19624p</t>
  </si>
  <si>
    <t>XM_503040.1</t>
  </si>
  <si>
    <t>XP_503040.1</t>
  </si>
  <si>
    <t>YALI0_D19624g</t>
  </si>
  <si>
    <t>YALI0D19646p</t>
  </si>
  <si>
    <t>XM_503041.1</t>
  </si>
  <si>
    <t>XP_503041.1</t>
  </si>
  <si>
    <t>YALI0_D19646g</t>
  </si>
  <si>
    <t>YALI0_D19690r</t>
  </si>
  <si>
    <t>YALI0D19734p</t>
  </si>
  <si>
    <t>XM_503042.1</t>
  </si>
  <si>
    <t>XP_503042.1</t>
  </si>
  <si>
    <t>YALI0_D19734g</t>
  </si>
  <si>
    <t>YALI0D19756p</t>
  </si>
  <si>
    <t>XM_503043.1</t>
  </si>
  <si>
    <t>XP_503043.1</t>
  </si>
  <si>
    <t>YALI0_D19756g</t>
  </si>
  <si>
    <t>YALI0D19778p</t>
  </si>
  <si>
    <t>XM_503044.1</t>
  </si>
  <si>
    <t>XP_503044.1</t>
  </si>
  <si>
    <t>YALI0_D19778g</t>
  </si>
  <si>
    <t>YALI0D19822p</t>
  </si>
  <si>
    <t>XM_503045.1</t>
  </si>
  <si>
    <t>XP_503045.1</t>
  </si>
  <si>
    <t>YALI0_D19822g</t>
  </si>
  <si>
    <t>YALI0D19844p</t>
  </si>
  <si>
    <t>XM_503046.1</t>
  </si>
  <si>
    <t>XP_503046.1</t>
  </si>
  <si>
    <t>YALI0_D19844g</t>
  </si>
  <si>
    <t>YALI0D19866p</t>
  </si>
  <si>
    <t>XM_503047.1</t>
  </si>
  <si>
    <t>XP_503047.1</t>
  </si>
  <si>
    <t>YALI0_D19866g</t>
  </si>
  <si>
    <t>YALI0D19888p</t>
  </si>
  <si>
    <t>XM_503048.1</t>
  </si>
  <si>
    <t>XP_503048.1</t>
  </si>
  <si>
    <t>YALI0_D19888g</t>
  </si>
  <si>
    <t>YALI0D19910p</t>
  </si>
  <si>
    <t>XM_503049.1</t>
  </si>
  <si>
    <t>XP_503049.1</t>
  </si>
  <si>
    <t>YALI0_D19910g</t>
  </si>
  <si>
    <t>YALI0D19932p</t>
  </si>
  <si>
    <t>XM_503050.1</t>
  </si>
  <si>
    <t>XP_503050.1</t>
  </si>
  <si>
    <t>YALI0_D19932g</t>
  </si>
  <si>
    <t>YALI0D19954p</t>
  </si>
  <si>
    <t>XM_503051.1</t>
  </si>
  <si>
    <t>XP_503051.1</t>
  </si>
  <si>
    <t>YALI0_D19954g</t>
  </si>
  <si>
    <t>YALI0D19976p</t>
  </si>
  <si>
    <t>XM_503052.2</t>
  </si>
  <si>
    <t>XP_503052.2</t>
  </si>
  <si>
    <t>YALI0_D19976g</t>
  </si>
  <si>
    <t>YALI0D19998p</t>
  </si>
  <si>
    <t>XM_503053.1</t>
  </si>
  <si>
    <t>XP_503053.1</t>
  </si>
  <si>
    <t>YALI0_D19998g</t>
  </si>
  <si>
    <t>YALI0D20020p</t>
  </si>
  <si>
    <t>XM_503054.1</t>
  </si>
  <si>
    <t>XP_503054.1</t>
  </si>
  <si>
    <t>YALI0_D20020g</t>
  </si>
  <si>
    <t>YALI0D20042p</t>
  </si>
  <si>
    <t>XM_503055.1</t>
  </si>
  <si>
    <t>XP_503055.1</t>
  </si>
  <si>
    <t>YALI0_D20042g</t>
  </si>
  <si>
    <t>YALI0D20064p</t>
  </si>
  <si>
    <t>XM_503056.1</t>
  </si>
  <si>
    <t>XP_503056.1</t>
  </si>
  <si>
    <t>YALI0_D20064g</t>
  </si>
  <si>
    <t>YALI0D20086p</t>
  </si>
  <si>
    <t>XM_503057.1</t>
  </si>
  <si>
    <t>XP_503057.1</t>
  </si>
  <si>
    <t>YALI0_D20086g</t>
  </si>
  <si>
    <t>YALI0D20108p</t>
  </si>
  <si>
    <t>XM_503058.1</t>
  </si>
  <si>
    <t>XP_503058.1</t>
  </si>
  <si>
    <t>YALI0_D20108g</t>
  </si>
  <si>
    <t>YALI0D20130p</t>
  </si>
  <si>
    <t>XM_503059.1</t>
  </si>
  <si>
    <t>XP_503059.1</t>
  </si>
  <si>
    <t>YALI0_D20130g</t>
  </si>
  <si>
    <t>YALI0D20152p</t>
  </si>
  <si>
    <t>XM_503060.1</t>
  </si>
  <si>
    <t>XP_503060.1</t>
  </si>
  <si>
    <t>YALI0_D20152g</t>
  </si>
  <si>
    <t>YALI0D20174p</t>
  </si>
  <si>
    <t>XM_503061.1</t>
  </si>
  <si>
    <t>XP_503061.1</t>
  </si>
  <si>
    <t>YALI0_D20174g</t>
  </si>
  <si>
    <t>YALI0D20196p</t>
  </si>
  <si>
    <t>XM_503062.1</t>
  </si>
  <si>
    <t>XP_503062.1</t>
  </si>
  <si>
    <t>YALI0_D20196g</t>
  </si>
  <si>
    <t>YALI0D20218p</t>
  </si>
  <si>
    <t>XM_503064.1</t>
  </si>
  <si>
    <t>XP_503064.1</t>
  </si>
  <si>
    <t>YALI0_D20218g</t>
  </si>
  <si>
    <t>YALI0D20240p</t>
  </si>
  <si>
    <t>XM_503065.1</t>
  </si>
  <si>
    <t>XP_503065.1</t>
  </si>
  <si>
    <t>YALI0_D20240g</t>
  </si>
  <si>
    <t>YALI0D20262p</t>
  </si>
  <si>
    <t>XM_503066.1</t>
  </si>
  <si>
    <t>XP_503066.1</t>
  </si>
  <si>
    <t>YALI0_D20262g</t>
  </si>
  <si>
    <t>YALI0_D20284r</t>
  </si>
  <si>
    <t>YALI0D20306p</t>
  </si>
  <si>
    <t>XM_503067.1</t>
  </si>
  <si>
    <t>XP_503067.1</t>
  </si>
  <si>
    <t>YALI0_D20306g</t>
  </si>
  <si>
    <t>YALI0D20328p</t>
  </si>
  <si>
    <t>XM_503068.1</t>
  </si>
  <si>
    <t>XP_503068.1</t>
  </si>
  <si>
    <t>YALI0_D20328g</t>
  </si>
  <si>
    <t>YALI0D20350p</t>
  </si>
  <si>
    <t>XM_503069.1</t>
  </si>
  <si>
    <t>XP_503069.1</t>
  </si>
  <si>
    <t>YALI0_D20350g</t>
  </si>
  <si>
    <t>YALI0D20394p</t>
  </si>
  <si>
    <t>XM_503070.1</t>
  </si>
  <si>
    <t>XP_503070.1</t>
  </si>
  <si>
    <t>YALI0_D20394g</t>
  </si>
  <si>
    <t>YALI0D20416p</t>
  </si>
  <si>
    <t>XM_503071.2</t>
  </si>
  <si>
    <t>XP_503071.2</t>
  </si>
  <si>
    <t>YALI0_D20416g</t>
  </si>
  <si>
    <t>YALI0D20438p</t>
  </si>
  <si>
    <t>XM_503072.1</t>
  </si>
  <si>
    <t>XP_503072.1</t>
  </si>
  <si>
    <t>YALI0_D20438g</t>
  </si>
  <si>
    <t>YALI0D20460p</t>
  </si>
  <si>
    <t>XM_503073.1</t>
  </si>
  <si>
    <t>XP_503073.1</t>
  </si>
  <si>
    <t>YALI0_D20460g</t>
  </si>
  <si>
    <t>YALI0D20482p</t>
  </si>
  <si>
    <t>XM_503074.1</t>
  </si>
  <si>
    <t>XP_503074.1</t>
  </si>
  <si>
    <t>YALI0_D20482g</t>
  </si>
  <si>
    <t>YALI0D20504p</t>
  </si>
  <si>
    <t>XM_503075.1</t>
  </si>
  <si>
    <t>XP_503075.1</t>
  </si>
  <si>
    <t>YALI0_D20504g</t>
  </si>
  <si>
    <t>YALI0D20526p</t>
  </si>
  <si>
    <t>XM_503076.1</t>
  </si>
  <si>
    <t>XP_503076.1</t>
  </si>
  <si>
    <t>YALI0_D20526g</t>
  </si>
  <si>
    <t>YALI0D20548p</t>
  </si>
  <si>
    <t>XM_503077.1</t>
  </si>
  <si>
    <t>XP_503077.1</t>
  </si>
  <si>
    <t>YALI0_D20548g</t>
  </si>
  <si>
    <t>YALI0D20570p</t>
  </si>
  <si>
    <t>XM_503078.1</t>
  </si>
  <si>
    <t>XP_503078.1</t>
  </si>
  <si>
    <t>YALI0_D20570g</t>
  </si>
  <si>
    <t>YALI0D20592p</t>
  </si>
  <si>
    <t>XM_503079.1</t>
  </si>
  <si>
    <t>XP_503079.1</t>
  </si>
  <si>
    <t>YALI0_D20592g</t>
  </si>
  <si>
    <t>40S ribosomal protein S18</t>
  </si>
  <si>
    <t>XM_503080.2</t>
  </si>
  <si>
    <t>XP_503080.2</t>
  </si>
  <si>
    <t>YALI0_D20614g</t>
  </si>
  <si>
    <t>YALI0D20636p</t>
  </si>
  <si>
    <t>XM_503081.2</t>
  </si>
  <si>
    <t>XP_503081.2</t>
  </si>
  <si>
    <t>YALI0_D20636g</t>
  </si>
  <si>
    <t>YALI0D20658p</t>
  </si>
  <si>
    <t>XM_503082.1</t>
  </si>
  <si>
    <t>XP_503082.1</t>
  </si>
  <si>
    <t>YALI0_D20658g</t>
  </si>
  <si>
    <t>YALI0D20680p</t>
  </si>
  <si>
    <t>XM_503083.1</t>
  </si>
  <si>
    <t>XP_503083.1</t>
  </si>
  <si>
    <t>YALI0_D20680g</t>
  </si>
  <si>
    <t>YALI0D20702p</t>
  </si>
  <si>
    <t>XM_503084.1</t>
  </si>
  <si>
    <t>XP_503084.1</t>
  </si>
  <si>
    <t>YALI0_D20702g</t>
  </si>
  <si>
    <t>YALI0D20724p</t>
  </si>
  <si>
    <t>XM_503085.1</t>
  </si>
  <si>
    <t>XP_503085.1</t>
  </si>
  <si>
    <t>YALI0_D20724g</t>
  </si>
  <si>
    <t>YALI0_D20746r</t>
  </si>
  <si>
    <t>YALI0D20768p</t>
  </si>
  <si>
    <t>XM_503086.1</t>
  </si>
  <si>
    <t>XP_503086.1</t>
  </si>
  <si>
    <t>YALI0_D20768g</t>
  </si>
  <si>
    <t>YALI0D20790p</t>
  </si>
  <si>
    <t>XM_503087.1</t>
  </si>
  <si>
    <t>XP_503087.1</t>
  </si>
  <si>
    <t>YALI0_D20790g</t>
  </si>
  <si>
    <t>YALI0D20834p</t>
  </si>
  <si>
    <t>XM_503088.1</t>
  </si>
  <si>
    <t>XP_503088.1</t>
  </si>
  <si>
    <t>YALI0_D20834g</t>
  </si>
  <si>
    <t>YALI0D20856p</t>
  </si>
  <si>
    <t>XM_503089.1</t>
  </si>
  <si>
    <t>XP_503089.1</t>
  </si>
  <si>
    <t>YALI0_D20856g</t>
  </si>
  <si>
    <t>YALI0D20878p</t>
  </si>
  <si>
    <t>XM_503090.1</t>
  </si>
  <si>
    <t>XP_503090.1</t>
  </si>
  <si>
    <t>YALI0_D20878g</t>
  </si>
  <si>
    <t>YALI0D20900p</t>
  </si>
  <si>
    <t>XM_503091.1</t>
  </si>
  <si>
    <t>XP_503091.1</t>
  </si>
  <si>
    <t>YALI0_D20900g</t>
  </si>
  <si>
    <t>YALI0D20922p</t>
  </si>
  <si>
    <t>XM_503092.1</t>
  </si>
  <si>
    <t>XP_503092.1</t>
  </si>
  <si>
    <t>YALI0_D20922g</t>
  </si>
  <si>
    <t>YALI0D20944p</t>
  </si>
  <si>
    <t>XM_503093.2</t>
  </si>
  <si>
    <t>XP_503093.2</t>
  </si>
  <si>
    <t>YALI0_D20944g</t>
  </si>
  <si>
    <t>YALI0D20966p</t>
  </si>
  <si>
    <t>XM_503094.2</t>
  </si>
  <si>
    <t>XP_503094.2</t>
  </si>
  <si>
    <t>YALI0_D20966g</t>
  </si>
  <si>
    <t>YALI0D21010p</t>
  </si>
  <si>
    <t>XM_503096.1</t>
  </si>
  <si>
    <t>XP_503096.1</t>
  </si>
  <si>
    <t>YALI0_D21010g</t>
  </si>
  <si>
    <t>YALI0D21032p</t>
  </si>
  <si>
    <t>XM_503097.1</t>
  </si>
  <si>
    <t>XP_503097.1</t>
  </si>
  <si>
    <t>YALI0_D21032g</t>
  </si>
  <si>
    <t>YALI0D21076p</t>
  </si>
  <si>
    <t>XM_503098.1</t>
  </si>
  <si>
    <t>XP_503098.1</t>
  </si>
  <si>
    <t>YALI0_D21076g</t>
  </si>
  <si>
    <t>YALI0D21098p</t>
  </si>
  <si>
    <t>XM_503099.1</t>
  </si>
  <si>
    <t>XP_503099.1</t>
  </si>
  <si>
    <t>YALI0_D21098g</t>
  </si>
  <si>
    <t>YALI0D21120p</t>
  </si>
  <si>
    <t>XM_503100.1</t>
  </si>
  <si>
    <t>XP_503100.1</t>
  </si>
  <si>
    <t>YALI0_D21120g</t>
  </si>
  <si>
    <t>YALI0D21142p</t>
  </si>
  <si>
    <t>XM_503101.1</t>
  </si>
  <si>
    <t>XP_503101.1</t>
  </si>
  <si>
    <t>YALI0_D21142g</t>
  </si>
  <si>
    <t>YALI0D21164p</t>
  </si>
  <si>
    <t>XM_503102.1</t>
  </si>
  <si>
    <t>XP_503102.1</t>
  </si>
  <si>
    <t>YALI0_D21164g</t>
  </si>
  <si>
    <t>YALI0D21186p</t>
  </si>
  <si>
    <t>XM_503103.1</t>
  </si>
  <si>
    <t>XP_503103.1</t>
  </si>
  <si>
    <t>YALI0_D21186g</t>
  </si>
  <si>
    <t>XR_002432124.1</t>
  </si>
  <si>
    <t>YALI0_D21197r</t>
  </si>
  <si>
    <t>YALI0D21208p</t>
  </si>
  <si>
    <t>XM_503104.1</t>
  </si>
  <si>
    <t>XP_503104.1</t>
  </si>
  <si>
    <t>YALI0_D21208g</t>
  </si>
  <si>
    <t>YALI0D21230p</t>
  </si>
  <si>
    <t>XM_503105.1</t>
  </si>
  <si>
    <t>XP_503105.1</t>
  </si>
  <si>
    <t>YALI0_D21230g</t>
  </si>
  <si>
    <t>YALI0D21318p</t>
  </si>
  <si>
    <t>XM_503106.1</t>
  </si>
  <si>
    <t>XP_503106.1</t>
  </si>
  <si>
    <t>YALI0_D21318g</t>
  </si>
  <si>
    <t>YALI0D21362p</t>
  </si>
  <si>
    <t>XM_503108.1</t>
  </si>
  <si>
    <t>XP_503108.1</t>
  </si>
  <si>
    <t>YALI0_D21362g</t>
  </si>
  <si>
    <t>YALI0D21384p</t>
  </si>
  <si>
    <t>XM_503109.1</t>
  </si>
  <si>
    <t>XP_503109.1</t>
  </si>
  <si>
    <t>YALI0_D21384g</t>
  </si>
  <si>
    <t>YALI0D21406p</t>
  </si>
  <si>
    <t>XM_503110.1</t>
  </si>
  <si>
    <t>XP_503110.1</t>
  </si>
  <si>
    <t>YALI0_D21406g</t>
  </si>
  <si>
    <t>YALI0D21428p</t>
  </si>
  <si>
    <t>XM_503111.1</t>
  </si>
  <si>
    <t>XP_503111.1</t>
  </si>
  <si>
    <t>YALI0_D21428g</t>
  </si>
  <si>
    <t>YALI0D21450p</t>
  </si>
  <si>
    <t>XM_503112.1</t>
  </si>
  <si>
    <t>XP_503112.1</t>
  </si>
  <si>
    <t>YALI0_D21450g</t>
  </si>
  <si>
    <t>YALI0D21472p</t>
  </si>
  <si>
    <t>XM_503113.1</t>
  </si>
  <si>
    <t>XP_503113.1</t>
  </si>
  <si>
    <t>YALI0_D21472g</t>
  </si>
  <si>
    <t>YALI0D21494p</t>
  </si>
  <si>
    <t>XM_503114.1</t>
  </si>
  <si>
    <t>XP_503114.1</t>
  </si>
  <si>
    <t>YALI0_D21494g</t>
  </si>
  <si>
    <t>YALI0D21530p</t>
  </si>
  <si>
    <t>XM_503115.1</t>
  </si>
  <si>
    <t>XP_503115.1</t>
  </si>
  <si>
    <t>YALI0_D21530g</t>
  </si>
  <si>
    <t>YALI0D21538p</t>
  </si>
  <si>
    <t>XM_503116.1</t>
  </si>
  <si>
    <t>XP_503116.1</t>
  </si>
  <si>
    <t>YALI0_D21538g</t>
  </si>
  <si>
    <t>YALI0D21560p</t>
  </si>
  <si>
    <t>XM_503117.1</t>
  </si>
  <si>
    <t>XP_503117.1</t>
  </si>
  <si>
    <t>YALI0_D21560g</t>
  </si>
  <si>
    <t>YALI0D21582p</t>
  </si>
  <si>
    <t>XM_503118.1</t>
  </si>
  <si>
    <t>XP_503118.1</t>
  </si>
  <si>
    <t>YALI0_D21582g</t>
  </si>
  <si>
    <t>YALI0D21593p</t>
  </si>
  <si>
    <t>XM_002143019.1</t>
  </si>
  <si>
    <t>XP_002143055.1</t>
  </si>
  <si>
    <t>YALI0_D21593g</t>
  </si>
  <si>
    <t>YALI0D21604p</t>
  </si>
  <si>
    <t>XM_503119.1</t>
  </si>
  <si>
    <t>XP_503119.1</t>
  </si>
  <si>
    <t>YALI0_D21604g</t>
  </si>
  <si>
    <t>YALI0D21626p</t>
  </si>
  <si>
    <t>XM_503120.1</t>
  </si>
  <si>
    <t>XP_503120.1</t>
  </si>
  <si>
    <t>YALI0_D21626g</t>
  </si>
  <si>
    <t>YALI0D21648p</t>
  </si>
  <si>
    <t>XM_503121.1</t>
  </si>
  <si>
    <t>XP_503121.1</t>
  </si>
  <si>
    <t>YALI0_D21648g</t>
  </si>
  <si>
    <t>YALI0D21670p</t>
  </si>
  <si>
    <t>XM_503122.1</t>
  </si>
  <si>
    <t>XP_503122.1</t>
  </si>
  <si>
    <t>YALI0_D21670g</t>
  </si>
  <si>
    <t>YALI0D21684p</t>
  </si>
  <si>
    <t>XM_002143020.1</t>
  </si>
  <si>
    <t>XP_002143056.1</t>
  </si>
  <si>
    <t>YALI0_D21684g</t>
  </si>
  <si>
    <t>YALI0D21725p</t>
  </si>
  <si>
    <t>XM_503123.1</t>
  </si>
  <si>
    <t>XP_503123.1</t>
  </si>
  <si>
    <t>YALI0_D21725g</t>
  </si>
  <si>
    <t>YALI0D21747p</t>
  </si>
  <si>
    <t>XM_503124.1</t>
  </si>
  <si>
    <t>XP_503124.1</t>
  </si>
  <si>
    <t>YALI0_D21747g</t>
  </si>
  <si>
    <t>YALI0D21769p</t>
  </si>
  <si>
    <t>XM_503125.1</t>
  </si>
  <si>
    <t>XP_503125.1</t>
  </si>
  <si>
    <t>YALI0_D21769g</t>
  </si>
  <si>
    <t>YALI0D21802p</t>
  </si>
  <si>
    <t>XM_503126.2</t>
  </si>
  <si>
    <t>XP_503126.2</t>
  </si>
  <si>
    <t>YALI0_D21802g</t>
  </si>
  <si>
    <t>YALI0D21846p</t>
  </si>
  <si>
    <t>XM_503128.1</t>
  </si>
  <si>
    <t>XP_503128.1</t>
  </si>
  <si>
    <t>YALI0_D21846g</t>
  </si>
  <si>
    <t>YALI0D21890p</t>
  </si>
  <si>
    <t>XM_503129.1</t>
  </si>
  <si>
    <t>XP_503129.1</t>
  </si>
  <si>
    <t>YALI0_D21890g</t>
  </si>
  <si>
    <t>YALI0D21912p</t>
  </si>
  <si>
    <t>XM_503130.1</t>
  </si>
  <si>
    <t>XP_503130.1</t>
  </si>
  <si>
    <t>YALI0_D21912g</t>
  </si>
  <si>
    <t>YALI0D21934p</t>
  </si>
  <si>
    <t>XM_503131.1</t>
  </si>
  <si>
    <t>XP_503131.1</t>
  </si>
  <si>
    <t>YALI0_D21934g</t>
  </si>
  <si>
    <t>YALI0D21956p</t>
  </si>
  <si>
    <t>XM_503132.1</t>
  </si>
  <si>
    <t>XP_503132.1</t>
  </si>
  <si>
    <t>YALI0_D21956g</t>
  </si>
  <si>
    <t>YALI0D21978p</t>
  </si>
  <si>
    <t>XM_503133.1</t>
  </si>
  <si>
    <t>XP_503133.1</t>
  </si>
  <si>
    <t>YALI0_D21978g</t>
  </si>
  <si>
    <t>YALI0D22000p</t>
  </si>
  <si>
    <t>XM_503134.1</t>
  </si>
  <si>
    <t>XP_503134.1</t>
  </si>
  <si>
    <t>YALI0_D22000g</t>
  </si>
  <si>
    <t>YALI0D22022p</t>
  </si>
  <si>
    <t>XM_503135.1</t>
  </si>
  <si>
    <t>XP_503135.1</t>
  </si>
  <si>
    <t>YALI0_D22022g</t>
  </si>
  <si>
    <t>YALI0D22044p</t>
  </si>
  <si>
    <t>XM_503136.1</t>
  </si>
  <si>
    <t>XP_503136.1</t>
  </si>
  <si>
    <t>YALI0_D22044g</t>
  </si>
  <si>
    <t>YALI0D22066p</t>
  </si>
  <si>
    <t>XM_503137.1</t>
  </si>
  <si>
    <t>XP_503137.1</t>
  </si>
  <si>
    <t>YALI0_D22066g</t>
  </si>
  <si>
    <t>mitochondrial 54S ribosomal protein YmL19</t>
  </si>
  <si>
    <t>XM_503138.1</t>
  </si>
  <si>
    <t>XP_503138.1</t>
  </si>
  <si>
    <t>YALI0_D22088g</t>
  </si>
  <si>
    <t>YALI0D22110p</t>
  </si>
  <si>
    <t>XM_503139.1</t>
  </si>
  <si>
    <t>XP_503139.1</t>
  </si>
  <si>
    <t>YALI0_D22110g</t>
  </si>
  <si>
    <t>YALI0D22132p</t>
  </si>
  <si>
    <t>XM_503140.1</t>
  </si>
  <si>
    <t>XP_503140.1</t>
  </si>
  <si>
    <t>YALI0_D22132g</t>
  </si>
  <si>
    <t>YALI0D22154p</t>
  </si>
  <si>
    <t>XM_503141.1</t>
  </si>
  <si>
    <t>XP_503141.1</t>
  </si>
  <si>
    <t>YALI0_D22154g</t>
  </si>
  <si>
    <t>YALI0_D22176r</t>
  </si>
  <si>
    <t>YALI0D22220p</t>
  </si>
  <si>
    <t>XM_503142.1</t>
  </si>
  <si>
    <t>XP_503142.1</t>
  </si>
  <si>
    <t>YALI0_D22220g</t>
  </si>
  <si>
    <t>YALI0D22242p</t>
  </si>
  <si>
    <t>XM_503143.2</t>
  </si>
  <si>
    <t>XP_503143.2</t>
  </si>
  <si>
    <t>YALI0_D22242g</t>
  </si>
  <si>
    <t>YALI0D22264p</t>
  </si>
  <si>
    <t>XM_503144.1</t>
  </si>
  <si>
    <t>XP_503144.1</t>
  </si>
  <si>
    <t>YALI0_D22264g</t>
  </si>
  <si>
    <t>YALI0D22286p</t>
  </si>
  <si>
    <t>XM_503145.1</t>
  </si>
  <si>
    <t>XP_503145.1</t>
  </si>
  <si>
    <t>YALI0_D22286g</t>
  </si>
  <si>
    <t>YALI0D22308p</t>
  </si>
  <si>
    <t>XM_503146.1</t>
  </si>
  <si>
    <t>XP_503146.1</t>
  </si>
  <si>
    <t>YALI0_D22308g</t>
  </si>
  <si>
    <t>YALI0D22330p</t>
  </si>
  <si>
    <t>XM_503147.1</t>
  </si>
  <si>
    <t>XP_503147.1</t>
  </si>
  <si>
    <t>YALI0_D22330g</t>
  </si>
  <si>
    <t>YALI0D22352p</t>
  </si>
  <si>
    <t>XM_503148.1</t>
  </si>
  <si>
    <t>XP_503148.1</t>
  </si>
  <si>
    <t>YALI0_D22352g</t>
  </si>
  <si>
    <t>YALI0_D22374r</t>
  </si>
  <si>
    <t>YALI0D22396p</t>
  </si>
  <si>
    <t>XM_503149.1</t>
  </si>
  <si>
    <t>XP_503149.1</t>
  </si>
  <si>
    <t>YALI0_D22396g</t>
  </si>
  <si>
    <t>YALI0D22418p</t>
  </si>
  <si>
    <t>XM_503150.1</t>
  </si>
  <si>
    <t>XP_503150.1</t>
  </si>
  <si>
    <t>YALI0_D22418g</t>
  </si>
  <si>
    <t>YALI0D22440p</t>
  </si>
  <si>
    <t>XM_503151.1</t>
  </si>
  <si>
    <t>XP_503151.1</t>
  </si>
  <si>
    <t>YALI0_D22440g</t>
  </si>
  <si>
    <t>YALI0D22462p</t>
  </si>
  <si>
    <t>XM_503152.1</t>
  </si>
  <si>
    <t>XP_503152.1</t>
  </si>
  <si>
    <t>YALI0_D22462g</t>
  </si>
  <si>
    <t>YALI0D22484p</t>
  </si>
  <si>
    <t>XM_503153.1</t>
  </si>
  <si>
    <t>XP_503153.1</t>
  </si>
  <si>
    <t>YALI0_D22484g</t>
  </si>
  <si>
    <t>YALI0D22506p</t>
  </si>
  <si>
    <t>XM_503154.1</t>
  </si>
  <si>
    <t>XP_503154.1</t>
  </si>
  <si>
    <t>YALI0_D22506g</t>
  </si>
  <si>
    <t>YALI0D22520p</t>
  </si>
  <si>
    <t>XM_503155.1</t>
  </si>
  <si>
    <t>XP_503155.1</t>
  </si>
  <si>
    <t>YALI0_D22520g</t>
  </si>
  <si>
    <t>YALI0D22550p</t>
  </si>
  <si>
    <t>XM_503156.1</t>
  </si>
  <si>
    <t>XP_503156.1</t>
  </si>
  <si>
    <t>YALI0_D22550g</t>
  </si>
  <si>
    <t>YALI0D22572p</t>
  </si>
  <si>
    <t>XM_503157.1</t>
  </si>
  <si>
    <t>XP_503157.1</t>
  </si>
  <si>
    <t>YALI0_D22572g</t>
  </si>
  <si>
    <t>YALI0D22594p</t>
  </si>
  <si>
    <t>XM_503158.2</t>
  </si>
  <si>
    <t>XP_503158.2</t>
  </si>
  <si>
    <t>YALI0_D22594g</t>
  </si>
  <si>
    <t>YALI0D22616p</t>
  </si>
  <si>
    <t>XM_503159.1</t>
  </si>
  <si>
    <t>XP_503159.1</t>
  </si>
  <si>
    <t>YALI0_D22616g</t>
  </si>
  <si>
    <t>YALI0D22638p</t>
  </si>
  <si>
    <t>XM_503160.1</t>
  </si>
  <si>
    <t>XP_503160.1</t>
  </si>
  <si>
    <t>YALI0_D22638g</t>
  </si>
  <si>
    <t>YALI0D22660p</t>
  </si>
  <si>
    <t>XM_503161.1</t>
  </si>
  <si>
    <t>XP_503161.1</t>
  </si>
  <si>
    <t>YALI0_D22660g</t>
  </si>
  <si>
    <t>YALI0D22682p</t>
  </si>
  <si>
    <t>XM_503162.1</t>
  </si>
  <si>
    <t>XP_503162.1</t>
  </si>
  <si>
    <t>YALI0_D22682g</t>
  </si>
  <si>
    <t>YALI0_D22704r</t>
  </si>
  <si>
    <t>YALI0D22748p</t>
  </si>
  <si>
    <t>XM_503163.2</t>
  </si>
  <si>
    <t>XP_503163.2</t>
  </si>
  <si>
    <t>YALI0_D22748g</t>
  </si>
  <si>
    <t>YALI0D22770p</t>
  </si>
  <si>
    <t>XM_002143021.1</t>
  </si>
  <si>
    <t>XP_002143057.1</t>
  </si>
  <si>
    <t>YALI0_D22770g</t>
  </si>
  <si>
    <t>YALI0D22803p</t>
  </si>
  <si>
    <t>XM_503164.1</t>
  </si>
  <si>
    <t>XP_503164.1</t>
  </si>
  <si>
    <t>YALI0_D22803g</t>
  </si>
  <si>
    <t>YALI0D22825p</t>
  </si>
  <si>
    <t>XM_503165.1</t>
  </si>
  <si>
    <t>XP_503165.1</t>
  </si>
  <si>
    <t>YALI0_D22825g</t>
  </si>
  <si>
    <t>YALI0D22847p</t>
  </si>
  <si>
    <t>XM_503166.1</t>
  </si>
  <si>
    <t>XP_503166.1</t>
  </si>
  <si>
    <t>YALI0_D22847g</t>
  </si>
  <si>
    <t>YALI0D22869p</t>
  </si>
  <si>
    <t>XM_503167.1</t>
  </si>
  <si>
    <t>XP_503167.1</t>
  </si>
  <si>
    <t>YALI0_D22869g</t>
  </si>
  <si>
    <t>YALI0D22891p</t>
  </si>
  <si>
    <t>XM_503168.1</t>
  </si>
  <si>
    <t>XP_503168.1</t>
  </si>
  <si>
    <t>YALI0_D22891g</t>
  </si>
  <si>
    <t>U4 RNA</t>
  </si>
  <si>
    <t>SNR14</t>
  </si>
  <si>
    <t>XR_002432125.1</t>
  </si>
  <si>
    <t>YALI0_D22905r</t>
  </si>
  <si>
    <t>YALI0D22913p</t>
  </si>
  <si>
    <t>XM_503169.1</t>
  </si>
  <si>
    <t>XP_503169.1</t>
  </si>
  <si>
    <t>YALI0_D22913g</t>
  </si>
  <si>
    <t>YALI0D22935p</t>
  </si>
  <si>
    <t>XM_503170.1</t>
  </si>
  <si>
    <t>XP_503170.1</t>
  </si>
  <si>
    <t>YALI0_D22935g</t>
  </si>
  <si>
    <t>YALI0D22957p</t>
  </si>
  <si>
    <t>XM_503171.1</t>
  </si>
  <si>
    <t>XP_503171.1</t>
  </si>
  <si>
    <t>YALI0_D22957g</t>
  </si>
  <si>
    <t>YALI0D22979p</t>
  </si>
  <si>
    <t>XM_503172.1</t>
  </si>
  <si>
    <t>XP_503172.1</t>
  </si>
  <si>
    <t>YALI0_D22979g</t>
  </si>
  <si>
    <t>YALI0D23001p</t>
  </si>
  <si>
    <t>XM_503173.1</t>
  </si>
  <si>
    <t>XP_503173.1</t>
  </si>
  <si>
    <t>YALI0_D23001g</t>
  </si>
  <si>
    <t>YALI0D23045p</t>
  </si>
  <si>
    <t>XM_503175.2</t>
  </si>
  <si>
    <t>XP_503175.2</t>
  </si>
  <si>
    <t>YALI0_D23045g</t>
  </si>
  <si>
    <t>YALI0D23067p</t>
  </si>
  <si>
    <t>XM_503176.1</t>
  </si>
  <si>
    <t>XP_503176.1</t>
  </si>
  <si>
    <t>YALI0_D23067g</t>
  </si>
  <si>
    <t>YALI0_D23089r</t>
  </si>
  <si>
    <t>YALI0D23133p</t>
  </si>
  <si>
    <t>XM_503177.1</t>
  </si>
  <si>
    <t>XP_503177.1</t>
  </si>
  <si>
    <t>YALI0_D23133g</t>
  </si>
  <si>
    <t>YALI0D23155p</t>
  </si>
  <si>
    <t>XM_503178.1</t>
  </si>
  <si>
    <t>XP_503178.1</t>
  </si>
  <si>
    <t>YALI0_D23155g</t>
  </si>
  <si>
    <t>YALI0D23177p</t>
  </si>
  <si>
    <t>XM_503179.1</t>
  </si>
  <si>
    <t>XP_503179.1</t>
  </si>
  <si>
    <t>YALI0_D23177g</t>
  </si>
  <si>
    <t>YALI0D23199p</t>
  </si>
  <si>
    <t>XM_503180.1</t>
  </si>
  <si>
    <t>XP_503180.1</t>
  </si>
  <si>
    <t>YALI0_D23199g</t>
  </si>
  <si>
    <t>YALI0D23221p</t>
  </si>
  <si>
    <t>XM_503181.1</t>
  </si>
  <si>
    <t>XP_503181.1</t>
  </si>
  <si>
    <t>YALI0_D23221g</t>
  </si>
  <si>
    <t>YALI0D23243p</t>
  </si>
  <si>
    <t>XM_503182.1</t>
  </si>
  <si>
    <t>XP_503182.1</t>
  </si>
  <si>
    <t>YALI0_D23243g</t>
  </si>
  <si>
    <t>YALI0D23265p</t>
  </si>
  <si>
    <t>XM_503183.1</t>
  </si>
  <si>
    <t>XP_503183.1</t>
  </si>
  <si>
    <t>YALI0_D23265g</t>
  </si>
  <si>
    <t>YALI0D23287p</t>
  </si>
  <si>
    <t>XM_503184.1</t>
  </si>
  <si>
    <t>XP_503184.1</t>
  </si>
  <si>
    <t>YALI0_D23287g</t>
  </si>
  <si>
    <t>YALI0D23309p</t>
  </si>
  <si>
    <t>XM_503185.2</t>
  </si>
  <si>
    <t>XP_503185.2</t>
  </si>
  <si>
    <t>YALI0_D23309g</t>
  </si>
  <si>
    <t>YALI0D23331p</t>
  </si>
  <si>
    <t>XM_503186.1</t>
  </si>
  <si>
    <t>XP_503186.1</t>
  </si>
  <si>
    <t>YALI0_D23331g</t>
  </si>
  <si>
    <t>YALI0D23353p</t>
  </si>
  <si>
    <t>XM_503187.1</t>
  </si>
  <si>
    <t>XP_503187.1</t>
  </si>
  <si>
    <t>YALI0_D23353g</t>
  </si>
  <si>
    <t>YALI0D23375p</t>
  </si>
  <si>
    <t>XM_503188.1</t>
  </si>
  <si>
    <t>XP_503188.1</t>
  </si>
  <si>
    <t>YALI0_D23375g</t>
  </si>
  <si>
    <t>YALI0D23386p</t>
  </si>
  <si>
    <t>XM_002143022.1</t>
  </si>
  <si>
    <t>XP_002143058.1</t>
  </si>
  <si>
    <t>YALI0_D23386g</t>
  </si>
  <si>
    <t>YALI0D23397p</t>
  </si>
  <si>
    <t>XM_503189.1</t>
  </si>
  <si>
    <t>XP_503189.1</t>
  </si>
  <si>
    <t>YALI0_D23397g</t>
  </si>
  <si>
    <t>YALI0D23419p</t>
  </si>
  <si>
    <t>XM_503190.1</t>
  </si>
  <si>
    <t>XP_503190.1</t>
  </si>
  <si>
    <t>YALI0_D23419g</t>
  </si>
  <si>
    <t>YALI0D23441p</t>
  </si>
  <si>
    <t>XM_503191.1</t>
  </si>
  <si>
    <t>XP_503191.1</t>
  </si>
  <si>
    <t>YALI0_D23441g</t>
  </si>
  <si>
    <t>YALI0D23463p</t>
  </si>
  <si>
    <t>XM_503192.1</t>
  </si>
  <si>
    <t>XP_503192.1</t>
  </si>
  <si>
    <t>YALI0_D23463g</t>
  </si>
  <si>
    <t>YALI0D23485p</t>
  </si>
  <si>
    <t>XM_503193.1</t>
  </si>
  <si>
    <t>XP_503193.1</t>
  </si>
  <si>
    <t>YALI0_D23485g</t>
  </si>
  <si>
    <t>YALI0_D23507r</t>
  </si>
  <si>
    <t>YALI0D23551p</t>
  </si>
  <si>
    <t>XM_503194.1</t>
  </si>
  <si>
    <t>XP_503194.1</t>
  </si>
  <si>
    <t>YALI0_D23551g</t>
  </si>
  <si>
    <t>YALI0D23573p</t>
  </si>
  <si>
    <t>XM_503195.1</t>
  </si>
  <si>
    <t>XP_503195.1</t>
  </si>
  <si>
    <t>YALI0_D23573g</t>
  </si>
  <si>
    <t>YALI0D23595p</t>
  </si>
  <si>
    <t>XM_503196.1</t>
  </si>
  <si>
    <t>XP_503196.1</t>
  </si>
  <si>
    <t>YALI0_D23595g</t>
  </si>
  <si>
    <t>YALI0D23617p</t>
  </si>
  <si>
    <t>XM_503197.2</t>
  </si>
  <si>
    <t>XP_503197.2</t>
  </si>
  <si>
    <t>YALI0_D23617g</t>
  </si>
  <si>
    <t>YALI0D23639p</t>
  </si>
  <si>
    <t>XM_503198.2</t>
  </si>
  <si>
    <t>XP_503198.2</t>
  </si>
  <si>
    <t>YALI0_D23639g</t>
  </si>
  <si>
    <t>YALI0D23661p</t>
  </si>
  <si>
    <t>XM_503199.1</t>
  </si>
  <si>
    <t>XP_503199.1</t>
  </si>
  <si>
    <t>YALI0_D23661g</t>
  </si>
  <si>
    <t>YALI0D23683p</t>
  </si>
  <si>
    <t>XM_503200.1</t>
  </si>
  <si>
    <t>XP_503200.1</t>
  </si>
  <si>
    <t>YALI0_D23683g</t>
  </si>
  <si>
    <t>YALI0D23705p</t>
  </si>
  <si>
    <t>XM_503201.1</t>
  </si>
  <si>
    <t>XP_503201.1</t>
  </si>
  <si>
    <t>YALI0_D23705g</t>
  </si>
  <si>
    <t>YALI0D23727p</t>
  </si>
  <si>
    <t>XM_503202.2</t>
  </si>
  <si>
    <t>XP_503202.2</t>
  </si>
  <si>
    <t>YALI0_D23727g</t>
  </si>
  <si>
    <t>YALI0D23749p</t>
  </si>
  <si>
    <t>XM_503203.1</t>
  </si>
  <si>
    <t>XP_503203.1</t>
  </si>
  <si>
    <t>YALI0_D23749g</t>
  </si>
  <si>
    <t>XR_002432126.1</t>
  </si>
  <si>
    <t>YALI0_D23760r</t>
  </si>
  <si>
    <t>YALI0D23771p</t>
  </si>
  <si>
    <t>XM_503204.1</t>
  </si>
  <si>
    <t>XP_503204.1</t>
  </si>
  <si>
    <t>YALI0_D23771g</t>
  </si>
  <si>
    <t>YALI0D23793p</t>
  </si>
  <si>
    <t>XM_503205.1</t>
  </si>
  <si>
    <t>XP_503205.1</t>
  </si>
  <si>
    <t>YALI0_D23793g</t>
  </si>
  <si>
    <t>YALI0D23815p</t>
  </si>
  <si>
    <t>XM_503206.1</t>
  </si>
  <si>
    <t>XP_503206.1</t>
  </si>
  <si>
    <t>YALI0_D23815g</t>
  </si>
  <si>
    <t>YALI0D23837p</t>
  </si>
  <si>
    <t>XM_503207.1</t>
  </si>
  <si>
    <t>XP_503207.1</t>
  </si>
  <si>
    <t>YALI0_D23837g</t>
  </si>
  <si>
    <t>YALI0D23859p</t>
  </si>
  <si>
    <t>XM_503208.1</t>
  </si>
  <si>
    <t>XP_503208.1</t>
  </si>
  <si>
    <t>YALI0_D23859g</t>
  </si>
  <si>
    <t>YALI0D23881p</t>
  </si>
  <si>
    <t>XM_503209.1</t>
  </si>
  <si>
    <t>XP_503209.1</t>
  </si>
  <si>
    <t>YALI0_D23881g</t>
  </si>
  <si>
    <t>YALI0D23903p</t>
  </si>
  <si>
    <t>XM_503210.1</t>
  </si>
  <si>
    <t>XP_503210.1</t>
  </si>
  <si>
    <t>YALI0_D23903g</t>
  </si>
  <si>
    <t>YALI0D23925p</t>
  </si>
  <si>
    <t>XM_503211.1</t>
  </si>
  <si>
    <t>XP_503211.1</t>
  </si>
  <si>
    <t>YALI0_D23925g</t>
  </si>
  <si>
    <t>YALI0D23947p</t>
  </si>
  <si>
    <t>XM_503212.1</t>
  </si>
  <si>
    <t>XP_503212.1</t>
  </si>
  <si>
    <t>YALI0_D23947g</t>
  </si>
  <si>
    <t>YALI0D23969p</t>
  </si>
  <si>
    <t>XM_503213.1</t>
  </si>
  <si>
    <t>XP_503213.1</t>
  </si>
  <si>
    <t>YALI0_D23969g</t>
  </si>
  <si>
    <t>YALI0_D24013r</t>
  </si>
  <si>
    <t>YALI0D24035p</t>
  </si>
  <si>
    <t>XM_503214.1</t>
  </si>
  <si>
    <t>XP_503214.1</t>
  </si>
  <si>
    <t>YALI0_D24035g</t>
  </si>
  <si>
    <t>YALI0D24057p</t>
  </si>
  <si>
    <t>XM_503215.1</t>
  </si>
  <si>
    <t>XP_503215.1</t>
  </si>
  <si>
    <t>YALI0_D24057g</t>
  </si>
  <si>
    <t>YALI0D24079p</t>
  </si>
  <si>
    <t>XM_503216.1</t>
  </si>
  <si>
    <t>XP_503216.1</t>
  </si>
  <si>
    <t>YALI0_D24079g</t>
  </si>
  <si>
    <t>YALI0D24101p</t>
  </si>
  <si>
    <t>XM_503217.1</t>
  </si>
  <si>
    <t>XP_503217.1</t>
  </si>
  <si>
    <t>YALI0_D24101g</t>
  </si>
  <si>
    <t>YALI0D24123p</t>
  </si>
  <si>
    <t>XM_503218.1</t>
  </si>
  <si>
    <t>XP_503218.1</t>
  </si>
  <si>
    <t>YALI0_D24123g</t>
  </si>
  <si>
    <t>YALI0D24145p</t>
  </si>
  <si>
    <t>XM_503219.1</t>
  </si>
  <si>
    <t>XP_503219.1</t>
  </si>
  <si>
    <t>YALI0_D24145g</t>
  </si>
  <si>
    <t>YALI0D24167p</t>
  </si>
  <si>
    <t>XM_503220.1</t>
  </si>
  <si>
    <t>XP_503220.1</t>
  </si>
  <si>
    <t>YALI0_D24167g</t>
  </si>
  <si>
    <t>YALI0D24189p</t>
  </si>
  <si>
    <t>XM_503221.1</t>
  </si>
  <si>
    <t>XP_503221.1</t>
  </si>
  <si>
    <t>YALI0_D24189g</t>
  </si>
  <si>
    <t>YALI0D24211p</t>
  </si>
  <si>
    <t>XM_503222.1</t>
  </si>
  <si>
    <t>XP_503222.1</t>
  </si>
  <si>
    <t>YALI0_D24211g</t>
  </si>
  <si>
    <t>YALI0D24233p</t>
  </si>
  <si>
    <t>XM_503223.1</t>
  </si>
  <si>
    <t>XP_503223.1</t>
  </si>
  <si>
    <t>YALI0_D24233g</t>
  </si>
  <si>
    <t>YALI0_D24255r</t>
  </si>
  <si>
    <t>YALI0D24277p</t>
  </si>
  <si>
    <t>XM_503224.2</t>
  </si>
  <si>
    <t>XP_503224.2</t>
  </si>
  <si>
    <t>YALI0_D24277g</t>
  </si>
  <si>
    <t>YALI0D24299p</t>
  </si>
  <si>
    <t>XM_503225.1</t>
  </si>
  <si>
    <t>XP_503225.1</t>
  </si>
  <si>
    <t>YALI0_D24299g</t>
  </si>
  <si>
    <t>YALI0D24321p</t>
  </si>
  <si>
    <t>XM_503226.1</t>
  </si>
  <si>
    <t>XP_503226.1</t>
  </si>
  <si>
    <t>YALI0_D24321g</t>
  </si>
  <si>
    <t>YALI0D24343p</t>
  </si>
  <si>
    <t>XM_503227.1</t>
  </si>
  <si>
    <t>XP_503227.1</t>
  </si>
  <si>
    <t>YALI0_D24343g</t>
  </si>
  <si>
    <t>YALI0D24365p</t>
  </si>
  <si>
    <t>XM_503228.1</t>
  </si>
  <si>
    <t>XP_503228.1</t>
  </si>
  <si>
    <t>YALI0_D24365g</t>
  </si>
  <si>
    <t>60S ribosomal protein L15</t>
  </si>
  <si>
    <t>XM_503229.1</t>
  </si>
  <si>
    <t>XP_503229.1</t>
  </si>
  <si>
    <t>YALI0_D24387g</t>
  </si>
  <si>
    <t>YALI0D24409p</t>
  </si>
  <si>
    <t>XM_503230.1</t>
  </si>
  <si>
    <t>XP_503230.1</t>
  </si>
  <si>
    <t>YALI0_D24409g</t>
  </si>
  <si>
    <t>YALI0D24431p</t>
  </si>
  <si>
    <t>XM_503231.1</t>
  </si>
  <si>
    <t>XP_503231.1</t>
  </si>
  <si>
    <t>YALI0_D24431g</t>
  </si>
  <si>
    <t>YALI0D24453p</t>
  </si>
  <si>
    <t>XM_503232.1</t>
  </si>
  <si>
    <t>XP_503232.1</t>
  </si>
  <si>
    <t>YALI0_D24453g</t>
  </si>
  <si>
    <t>YALI0D24475p</t>
  </si>
  <si>
    <t>XM_503233.1</t>
  </si>
  <si>
    <t>XP_503233.1</t>
  </si>
  <si>
    <t>YALI0_D24475g</t>
  </si>
  <si>
    <t>YALI0D24497p</t>
  </si>
  <si>
    <t>XM_503234.1</t>
  </si>
  <si>
    <t>XP_503234.1</t>
  </si>
  <si>
    <t>YALI0_D24497g</t>
  </si>
  <si>
    <t>YALI0D24519p</t>
  </si>
  <si>
    <t>XM_503235.1</t>
  </si>
  <si>
    <t>XP_503235.1</t>
  </si>
  <si>
    <t>YALI0_D24519g</t>
  </si>
  <si>
    <t>YALI0D24541p</t>
  </si>
  <si>
    <t>XM_503236.1</t>
  </si>
  <si>
    <t>XP_503236.1</t>
  </si>
  <si>
    <t>YALI0_D24541g</t>
  </si>
  <si>
    <t>YALI0D24563p</t>
  </si>
  <si>
    <t>XM_503237.1</t>
  </si>
  <si>
    <t>XP_503237.1</t>
  </si>
  <si>
    <t>YALI0_D24563g</t>
  </si>
  <si>
    <t>YALI0D24585p</t>
  </si>
  <si>
    <t>XM_503238.1</t>
  </si>
  <si>
    <t>XP_503238.1</t>
  </si>
  <si>
    <t>YALI0_D24585g</t>
  </si>
  <si>
    <t>YALI0D24607p</t>
  </si>
  <si>
    <t>XM_503239.1</t>
  </si>
  <si>
    <t>XP_503239.1</t>
  </si>
  <si>
    <t>YALI0_D24607g</t>
  </si>
  <si>
    <t>YALI0D24629p</t>
  </si>
  <si>
    <t>XM_503240.2</t>
  </si>
  <si>
    <t>XP_503240.2</t>
  </si>
  <si>
    <t>YALI0_D24629g</t>
  </si>
  <si>
    <t>YALI0D24651p</t>
  </si>
  <si>
    <t>XM_503242.1</t>
  </si>
  <si>
    <t>XP_503242.1</t>
  </si>
  <si>
    <t>YALI0_D24651g</t>
  </si>
  <si>
    <t>YALI0D24728p</t>
  </si>
  <si>
    <t>XM_503243.1</t>
  </si>
  <si>
    <t>XP_503243.1</t>
  </si>
  <si>
    <t>YALI0_D24728g</t>
  </si>
  <si>
    <t>YALI0D24750p</t>
  </si>
  <si>
    <t>XM_503244.1</t>
  </si>
  <si>
    <t>XP_503244.1</t>
  </si>
  <si>
    <t>YALI0_D24750g</t>
  </si>
  <si>
    <t>YALI0D24772p</t>
  </si>
  <si>
    <t>XM_503245.1</t>
  </si>
  <si>
    <t>XP_503245.1</t>
  </si>
  <si>
    <t>YALI0_D24772g</t>
  </si>
  <si>
    <t>YALI0D24816p</t>
  </si>
  <si>
    <t>XM_503246.2</t>
  </si>
  <si>
    <t>XP_503246.2</t>
  </si>
  <si>
    <t>YALI0_D24816g</t>
  </si>
  <si>
    <t>YALI0D24830p</t>
  </si>
  <si>
    <t>XM_503247.2</t>
  </si>
  <si>
    <t>XP_503247.2</t>
  </si>
  <si>
    <t>YALI0_D24830g</t>
  </si>
  <si>
    <t>YALI0D24849p</t>
  </si>
  <si>
    <t>XM_002143023.1</t>
  </si>
  <si>
    <t>XP_002143059.1</t>
  </si>
  <si>
    <t>YALI0_D24849g</t>
  </si>
  <si>
    <t>YALI0D24860p</t>
  </si>
  <si>
    <t>XM_503249.1</t>
  </si>
  <si>
    <t>XP_503249.1</t>
  </si>
  <si>
    <t>YALI0_D24860g</t>
  </si>
  <si>
    <t>YALI0D24926p</t>
  </si>
  <si>
    <t>XM_503252.1</t>
  </si>
  <si>
    <t>XP_503252.1</t>
  </si>
  <si>
    <t>YALI0_D24926g</t>
  </si>
  <si>
    <t>YALI0D24970p</t>
  </si>
  <si>
    <t>XM_503254.1</t>
  </si>
  <si>
    <t>XP_503254.1</t>
  </si>
  <si>
    <t>YALI0_D24970g</t>
  </si>
  <si>
    <t>YALI0D24992p</t>
  </si>
  <si>
    <t>XM_503255.1</t>
  </si>
  <si>
    <t>XP_503255.1</t>
  </si>
  <si>
    <t>YALI0_D24992g</t>
  </si>
  <si>
    <t>YALI0D25014p</t>
  </si>
  <si>
    <t>XM_503256.1</t>
  </si>
  <si>
    <t>XP_503256.1</t>
  </si>
  <si>
    <t>YALI0_D25014g</t>
  </si>
  <si>
    <t>YALI0D25036p</t>
  </si>
  <si>
    <t>XM_503257.1</t>
  </si>
  <si>
    <t>XP_503257.1</t>
  </si>
  <si>
    <t>YALI0_D25036g</t>
  </si>
  <si>
    <t>YALI0D25058p</t>
  </si>
  <si>
    <t>XM_503258.1</t>
  </si>
  <si>
    <t>XP_503258.1</t>
  </si>
  <si>
    <t>YALI0_D25058g</t>
  </si>
  <si>
    <t>YALI0D25080p</t>
  </si>
  <si>
    <t>XM_503259.1</t>
  </si>
  <si>
    <t>XP_503259.1</t>
  </si>
  <si>
    <t>YALI0_D25080g</t>
  </si>
  <si>
    <t>YALI0D25102p</t>
  </si>
  <si>
    <t>XM_503260.2</t>
  </si>
  <si>
    <t>XP_503260.2</t>
  </si>
  <si>
    <t>YALI0_D25102g</t>
  </si>
  <si>
    <t>YALI0D25124p</t>
  </si>
  <si>
    <t>XM_503261.1</t>
  </si>
  <si>
    <t>XP_503261.1</t>
  </si>
  <si>
    <t>YALI0_D25124g</t>
  </si>
  <si>
    <t>YALI0D25146p</t>
  </si>
  <si>
    <t>XM_503262.1</t>
  </si>
  <si>
    <t>XP_503262.1</t>
  </si>
  <si>
    <t>YALI0_D25146g</t>
  </si>
  <si>
    <t>YALI0D25168p</t>
  </si>
  <si>
    <t>XM_503263.1</t>
  </si>
  <si>
    <t>XP_503263.1</t>
  </si>
  <si>
    <t>YALI0_D25168g</t>
  </si>
  <si>
    <t>YALI0D25190p</t>
  </si>
  <si>
    <t>XM_503264.1</t>
  </si>
  <si>
    <t>XP_503264.1</t>
  </si>
  <si>
    <t>YALI0_D25190g</t>
  </si>
  <si>
    <t>YALI0D25212p</t>
  </si>
  <si>
    <t>XM_503265.1</t>
  </si>
  <si>
    <t>XP_503265.1</t>
  </si>
  <si>
    <t>YALI0_D25212g</t>
  </si>
  <si>
    <t>YALI0D25234p</t>
  </si>
  <si>
    <t>XM_503266.1</t>
  </si>
  <si>
    <t>XP_503266.1</t>
  </si>
  <si>
    <t>YALI0_D25234g</t>
  </si>
  <si>
    <t>YALI0D25256p</t>
  </si>
  <si>
    <t>XM_503267.1</t>
  </si>
  <si>
    <t>XP_503267.1</t>
  </si>
  <si>
    <t>YALI0_D25256g</t>
  </si>
  <si>
    <t>YALI0D25278p</t>
  </si>
  <si>
    <t>XM_503268.1</t>
  </si>
  <si>
    <t>XP_503268.1</t>
  </si>
  <si>
    <t>YALI0_D25278g</t>
  </si>
  <si>
    <t>YALI0_D25300r</t>
  </si>
  <si>
    <t>YALI0D25322p</t>
  </si>
  <si>
    <t>XM_503269.1</t>
  </si>
  <si>
    <t>XP_503269.1</t>
  </si>
  <si>
    <t>YALI0_D25322g</t>
  </si>
  <si>
    <t>YALI0D25344p</t>
  </si>
  <si>
    <t>XM_503270.1</t>
  </si>
  <si>
    <t>XP_503270.1</t>
  </si>
  <si>
    <t>YALI0_D25344g</t>
  </si>
  <si>
    <t>YALI0D25366p</t>
  </si>
  <si>
    <t>XM_503271.1</t>
  </si>
  <si>
    <t>XP_503271.1</t>
  </si>
  <si>
    <t>YALI0_D25366g</t>
  </si>
  <si>
    <t>YALI0D25388p</t>
  </si>
  <si>
    <t>XM_503272.1</t>
  </si>
  <si>
    <t>XP_503272.1</t>
  </si>
  <si>
    <t>YALI0_D25388g</t>
  </si>
  <si>
    <t>YALI0D25454p</t>
  </si>
  <si>
    <t>XM_503274.1</t>
  </si>
  <si>
    <t>XP_503274.1</t>
  </si>
  <si>
    <t>YALI0_D25454g</t>
  </si>
  <si>
    <t>YALI0D25476p</t>
  </si>
  <si>
    <t>XM_503275.1</t>
  </si>
  <si>
    <t>XP_503275.1</t>
  </si>
  <si>
    <t>YALI0_D25476g</t>
  </si>
  <si>
    <t>YALI0D25498p</t>
  </si>
  <si>
    <t>XM_503276.1</t>
  </si>
  <si>
    <t>XP_503276.1</t>
  </si>
  <si>
    <t>YALI0_D25498g</t>
  </si>
  <si>
    <t>YALI0D25520p</t>
  </si>
  <si>
    <t>XM_503277.1</t>
  </si>
  <si>
    <t>XP_503277.1</t>
  </si>
  <si>
    <t>YALI0_D25520g</t>
  </si>
  <si>
    <t>YALI0D25542p</t>
  </si>
  <si>
    <t>XM_503278.1</t>
  </si>
  <si>
    <t>XP_503278.1</t>
  </si>
  <si>
    <t>YALI0_D25542g</t>
  </si>
  <si>
    <t>YALI0D25564p</t>
  </si>
  <si>
    <t>XM_503279.1</t>
  </si>
  <si>
    <t>XP_503279.1</t>
  </si>
  <si>
    <t>YALI0_D25564g</t>
  </si>
  <si>
    <t>YALI0D25586p</t>
  </si>
  <si>
    <t>XM_503280.1</t>
  </si>
  <si>
    <t>XP_503280.1</t>
  </si>
  <si>
    <t>YALI0_D25586g</t>
  </si>
  <si>
    <t>YALI0D25608p</t>
  </si>
  <si>
    <t>XM_503281.1</t>
  </si>
  <si>
    <t>XP_503281.1</t>
  </si>
  <si>
    <t>YALI0_D25608g</t>
  </si>
  <si>
    <t>YALI0D25630p</t>
  </si>
  <si>
    <t>XM_503282.1</t>
  </si>
  <si>
    <t>XP_503282.1</t>
  </si>
  <si>
    <t>YALI0_D25630g</t>
  </si>
  <si>
    <t>YALI0D25652p</t>
  </si>
  <si>
    <t>XM_503283.1</t>
  </si>
  <si>
    <t>XP_503283.1</t>
  </si>
  <si>
    <t>YALI0_D25652g</t>
  </si>
  <si>
    <t>YALI0D25674p</t>
  </si>
  <si>
    <t>XM_503284.1</t>
  </si>
  <si>
    <t>XP_503284.1</t>
  </si>
  <si>
    <t>YALI0_D25674g</t>
  </si>
  <si>
    <t>YALI0D25696p</t>
  </si>
  <si>
    <t>XM_503285.1</t>
  </si>
  <si>
    <t>XP_503285.1</t>
  </si>
  <si>
    <t>YALI0_D25696g</t>
  </si>
  <si>
    <t>YALI0D25718p</t>
  </si>
  <si>
    <t>XM_503286.1</t>
  </si>
  <si>
    <t>XP_503286.1</t>
  </si>
  <si>
    <t>YALI0_D25718g</t>
  </si>
  <si>
    <t>YALI0D25740p</t>
  </si>
  <si>
    <t>XM_503287.1</t>
  </si>
  <si>
    <t>XP_503287.1</t>
  </si>
  <si>
    <t>YALI0_D25740g</t>
  </si>
  <si>
    <t>YALI0D25762p</t>
  </si>
  <si>
    <t>XM_503288.1</t>
  </si>
  <si>
    <t>XP_503288.1</t>
  </si>
  <si>
    <t>YALI0_D25762g</t>
  </si>
  <si>
    <t>YALI0D25784p</t>
  </si>
  <si>
    <t>XM_503289.1</t>
  </si>
  <si>
    <t>XP_503289.1</t>
  </si>
  <si>
    <t>YALI0_D25784g</t>
  </si>
  <si>
    <t>YALI0D25806p</t>
  </si>
  <si>
    <t>XM_503290.1</t>
  </si>
  <si>
    <t>XP_503290.1</t>
  </si>
  <si>
    <t>YALI0_D25806g</t>
  </si>
  <si>
    <t>YALI0D25828p</t>
  </si>
  <si>
    <t>XM_503291.1</t>
  </si>
  <si>
    <t>XP_503291.1</t>
  </si>
  <si>
    <t>YALI0_D25828g</t>
  </si>
  <si>
    <t>YALI0D25850p</t>
  </si>
  <si>
    <t>XM_503292.1</t>
  </si>
  <si>
    <t>XP_503292.1</t>
  </si>
  <si>
    <t>YALI0_D25850g</t>
  </si>
  <si>
    <t>YALI0D25872p</t>
  </si>
  <si>
    <t>XM_503293.1</t>
  </si>
  <si>
    <t>XP_503293.1</t>
  </si>
  <si>
    <t>YALI0_D25872g</t>
  </si>
  <si>
    <t>YALI0D25894p</t>
  </si>
  <si>
    <t>XM_503294.1</t>
  </si>
  <si>
    <t>XP_503294.1</t>
  </si>
  <si>
    <t>YALI0_D25894g</t>
  </si>
  <si>
    <t>YALI0D25916p</t>
  </si>
  <si>
    <t>XM_503295.2</t>
  </si>
  <si>
    <t>XP_503295.2</t>
  </si>
  <si>
    <t>YALI0_D25916g</t>
  </si>
  <si>
    <t>YALI0D25938p</t>
  </si>
  <si>
    <t>XM_503296.1</t>
  </si>
  <si>
    <t>XP_503296.1</t>
  </si>
  <si>
    <t>YALI0_D25938g</t>
  </si>
  <si>
    <t>YALI0D26015p</t>
  </si>
  <si>
    <t>XM_503298.1</t>
  </si>
  <si>
    <t>XP_503298.1</t>
  </si>
  <si>
    <t>YALI0_D26015g</t>
  </si>
  <si>
    <t>XR_002432127.1</t>
  </si>
  <si>
    <t>YALI0_D26026r</t>
  </si>
  <si>
    <t>YALI0_D26037r</t>
  </si>
  <si>
    <t>YALI0D26081p</t>
  </si>
  <si>
    <t>XM_503299.1</t>
  </si>
  <si>
    <t>XP_503299.1</t>
  </si>
  <si>
    <t>YALI0_D26081g</t>
  </si>
  <si>
    <t>YALI0D26103p</t>
  </si>
  <si>
    <t>XM_503300.1</t>
  </si>
  <si>
    <t>XP_503300.1</t>
  </si>
  <si>
    <t>YALI0_D26103g</t>
  </si>
  <si>
    <t>YALI0D26125p</t>
  </si>
  <si>
    <t>XM_503301.1</t>
  </si>
  <si>
    <t>XP_503301.1</t>
  </si>
  <si>
    <t>YALI0_D26125g</t>
  </si>
  <si>
    <t>YALI0D26147p</t>
  </si>
  <si>
    <t>XM_503302.1</t>
  </si>
  <si>
    <t>XP_503302.1</t>
  </si>
  <si>
    <t>YALI0_D26147g</t>
  </si>
  <si>
    <t>YALI0D26169p</t>
  </si>
  <si>
    <t>XM_503303.1</t>
  </si>
  <si>
    <t>XP_503303.1</t>
  </si>
  <si>
    <t>YALI0_D26169g</t>
  </si>
  <si>
    <t>YALI0D26191p</t>
  </si>
  <si>
    <t>XM_503304.1</t>
  </si>
  <si>
    <t>XP_503304.1</t>
  </si>
  <si>
    <t>YALI0_D26191g</t>
  </si>
  <si>
    <t>YALI0D26213p</t>
  </si>
  <si>
    <t>XM_503305.1</t>
  </si>
  <si>
    <t>XP_503305.1</t>
  </si>
  <si>
    <t>YALI0_D26213g</t>
  </si>
  <si>
    <t>YALI0D26235p</t>
  </si>
  <si>
    <t>XM_503306.1</t>
  </si>
  <si>
    <t>XP_503306.1</t>
  </si>
  <si>
    <t>YALI0_D26235g</t>
  </si>
  <si>
    <t>YALI0D26257p</t>
  </si>
  <si>
    <t>XM_503307.1</t>
  </si>
  <si>
    <t>XP_503307.1</t>
  </si>
  <si>
    <t>YALI0_D26257g</t>
  </si>
  <si>
    <t>YALI0D26279p</t>
  </si>
  <si>
    <t>XM_503308.1</t>
  </si>
  <si>
    <t>XP_503308.1</t>
  </si>
  <si>
    <t>YALI0_D26279g</t>
  </si>
  <si>
    <t>YALI0D26301p</t>
  </si>
  <si>
    <t>XM_503309.1</t>
  </si>
  <si>
    <t>XP_503309.1</t>
  </si>
  <si>
    <t>YALI0_D26301g</t>
  </si>
  <si>
    <t>YALI0D26315p</t>
  </si>
  <si>
    <t>XM_503310.1</t>
  </si>
  <si>
    <t>XP_503310.1</t>
  </si>
  <si>
    <t>YALI0_D26315g</t>
  </si>
  <si>
    <t>YALI0D26323p</t>
  </si>
  <si>
    <t>XM_503311.2</t>
  </si>
  <si>
    <t>XP_503311.2</t>
  </si>
  <si>
    <t>YALI0_D26323g</t>
  </si>
  <si>
    <t>YALI0D26345p</t>
  </si>
  <si>
    <t>XM_503312.1</t>
  </si>
  <si>
    <t>XP_503312.1</t>
  </si>
  <si>
    <t>YALI0_D26345g</t>
  </si>
  <si>
    <t>YALI0D26367p</t>
  </si>
  <si>
    <t>XM_503313.1</t>
  </si>
  <si>
    <t>XP_503313.1</t>
  </si>
  <si>
    <t>YALI0_D26367g</t>
  </si>
  <si>
    <t>YALI0D26389p</t>
  </si>
  <si>
    <t>XM_503314.1</t>
  </si>
  <si>
    <t>XP_503314.1</t>
  </si>
  <si>
    <t>YALI0_D26389g</t>
  </si>
  <si>
    <t>YALI0D26411p</t>
  </si>
  <si>
    <t>XM_503315.1</t>
  </si>
  <si>
    <t>XP_503315.1</t>
  </si>
  <si>
    <t>YALI0_D26411g</t>
  </si>
  <si>
    <t>YALI0D26433p</t>
  </si>
  <si>
    <t>XM_503316.1</t>
  </si>
  <si>
    <t>XP_503316.1</t>
  </si>
  <si>
    <t>YALI0_D26433g</t>
  </si>
  <si>
    <t>YALI0D26444p</t>
  </si>
  <si>
    <t>XM_503317.1</t>
  </si>
  <si>
    <t>XP_503317.1</t>
  </si>
  <si>
    <t>YALI0_D26444g</t>
  </si>
  <si>
    <t>YALI0D26466p</t>
  </si>
  <si>
    <t>XM_503318.1</t>
  </si>
  <si>
    <t>XP_503318.1</t>
  </si>
  <si>
    <t>YALI0_D26466g</t>
  </si>
  <si>
    <t>YALI0D26488p</t>
  </si>
  <si>
    <t>XM_503319.1</t>
  </si>
  <si>
    <t>XP_503319.1</t>
  </si>
  <si>
    <t>YALI0_D26488g</t>
  </si>
  <si>
    <t>YALI0D26510p</t>
  </si>
  <si>
    <t>XM_503320.1</t>
  </si>
  <si>
    <t>XP_503320.1</t>
  </si>
  <si>
    <t>YALI0_D26510g</t>
  </si>
  <si>
    <t>YALI0D26532p</t>
  </si>
  <si>
    <t>XM_503321.1</t>
  </si>
  <si>
    <t>XP_503321.1</t>
  </si>
  <si>
    <t>YALI0_D26532g</t>
  </si>
  <si>
    <t>YALI0D26554p</t>
  </si>
  <si>
    <t>XM_503322.1</t>
  </si>
  <si>
    <t>XP_503322.1</t>
  </si>
  <si>
    <t>YALI0_D26554g</t>
  </si>
  <si>
    <t>YALI0D26576p</t>
  </si>
  <si>
    <t>XM_503323.1</t>
  </si>
  <si>
    <t>XP_503323.1</t>
  </si>
  <si>
    <t>YALI0_D26576g</t>
  </si>
  <si>
    <t>YALI0D26598p</t>
  </si>
  <si>
    <t>XM_503324.1</t>
  </si>
  <si>
    <t>XP_503324.1</t>
  </si>
  <si>
    <t>YALI0_D26598g</t>
  </si>
  <si>
    <t>YALI0D26620p</t>
  </si>
  <si>
    <t>XM_503325.1</t>
  </si>
  <si>
    <t>XP_503325.1</t>
  </si>
  <si>
    <t>YALI0_D26620g</t>
  </si>
  <si>
    <t>YALI0D26642p</t>
  </si>
  <si>
    <t>XM_503326.1</t>
  </si>
  <si>
    <t>XP_503326.1</t>
  </si>
  <si>
    <t>YALI0_D26642g</t>
  </si>
  <si>
    <t>YALI0D26664p</t>
  </si>
  <si>
    <t>XM_503327.1</t>
  </si>
  <si>
    <t>XP_503327.1</t>
  </si>
  <si>
    <t>YALI0_D26664g</t>
  </si>
  <si>
    <t>YALI0D26730p</t>
  </si>
  <si>
    <t>XM_503330.1</t>
  </si>
  <si>
    <t>XP_503330.1</t>
  </si>
  <si>
    <t>YALI0_D26730g</t>
  </si>
  <si>
    <t>YALI0D26752p</t>
  </si>
  <si>
    <t>XM_503331.1</t>
  </si>
  <si>
    <t>XP_503331.1</t>
  </si>
  <si>
    <t>YALI0_D26752g</t>
  </si>
  <si>
    <t>YALI0D26774p</t>
  </si>
  <si>
    <t>XM_503332.1</t>
  </si>
  <si>
    <t>XP_503332.1</t>
  </si>
  <si>
    <t>YALI0_D26774g</t>
  </si>
  <si>
    <t>YALI0D26796p</t>
  </si>
  <si>
    <t>XM_503333.1</t>
  </si>
  <si>
    <t>XP_503333.1</t>
  </si>
  <si>
    <t>YALI0_D26796g</t>
  </si>
  <si>
    <t>YALI0D26818p</t>
  </si>
  <si>
    <t>XM_503334.1</t>
  </si>
  <si>
    <t>XP_503334.1</t>
  </si>
  <si>
    <t>YALI0_D26818g</t>
  </si>
  <si>
    <t>YALI0D26840p</t>
  </si>
  <si>
    <t>XM_503335.1</t>
  </si>
  <si>
    <t>XP_503335.1</t>
  </si>
  <si>
    <t>YALI0_D26840g</t>
  </si>
  <si>
    <t>YALI0D26862p</t>
  </si>
  <si>
    <t>XM_503336.1</t>
  </si>
  <si>
    <t>XP_503336.1</t>
  </si>
  <si>
    <t>YALI0_D26862g</t>
  </si>
  <si>
    <t>YALI0D26884p</t>
  </si>
  <si>
    <t>XM_503337.1</t>
  </si>
  <si>
    <t>XP_503337.1</t>
  </si>
  <si>
    <t>YALI0_D26884g</t>
  </si>
  <si>
    <t>YALI0D26906p</t>
  </si>
  <si>
    <t>XM_503338.1</t>
  </si>
  <si>
    <t>XP_503338.1</t>
  </si>
  <si>
    <t>YALI0_D26906g</t>
  </si>
  <si>
    <t>YALI0D26928p</t>
  </si>
  <si>
    <t>XM_503339.2</t>
  </si>
  <si>
    <t>XP_503339.2</t>
  </si>
  <si>
    <t>YALI0_D26928g</t>
  </si>
  <si>
    <t>YALI0D26950p</t>
  </si>
  <si>
    <t>XM_503340.1</t>
  </si>
  <si>
    <t>XP_503340.1</t>
  </si>
  <si>
    <t>YALI0_D26950g</t>
  </si>
  <si>
    <t>YALI0D26972p</t>
  </si>
  <si>
    <t>XM_503341.1</t>
  </si>
  <si>
    <t>XP_503341.1</t>
  </si>
  <si>
    <t>YALI0_D26972g</t>
  </si>
  <si>
    <t>YALI0D26994p</t>
  </si>
  <si>
    <t>XM_503342.2</t>
  </si>
  <si>
    <t>XP_503342.2</t>
  </si>
  <si>
    <t>YALI0_D26994g</t>
  </si>
  <si>
    <t>YALI0D27016p</t>
  </si>
  <si>
    <t>XM_503343.1</t>
  </si>
  <si>
    <t>XP_503343.1</t>
  </si>
  <si>
    <t>YALI0_D27016g</t>
  </si>
  <si>
    <t>YALI0D27038p</t>
  </si>
  <si>
    <t>XM_503344.1</t>
  </si>
  <si>
    <t>XP_503344.1</t>
  </si>
  <si>
    <t>YALI0_D27038g</t>
  </si>
  <si>
    <t>YALI0D27060p</t>
  </si>
  <si>
    <t>XM_503345.1</t>
  </si>
  <si>
    <t>XP_503345.1</t>
  </si>
  <si>
    <t>YALI0_D27060g</t>
  </si>
  <si>
    <t>YALI0D27082p</t>
  </si>
  <si>
    <t>XM_503346.1</t>
  </si>
  <si>
    <t>XP_503346.1</t>
  </si>
  <si>
    <t>YALI0_D27082g</t>
  </si>
  <si>
    <t>YALI0D27104p</t>
  </si>
  <si>
    <t>XM_503347.1</t>
  </si>
  <si>
    <t>XP_503347.1</t>
  </si>
  <si>
    <t>YALI0_D27104g</t>
  </si>
  <si>
    <t>YALI0D27126p</t>
  </si>
  <si>
    <t>XM_503348.1</t>
  </si>
  <si>
    <t>XP_503348.1</t>
  </si>
  <si>
    <t>YALI0_D27126g</t>
  </si>
  <si>
    <t>YALI0D27148p</t>
  </si>
  <si>
    <t>XM_503349.2</t>
  </si>
  <si>
    <t>XP_503349.2</t>
  </si>
  <si>
    <t>YALI0_D27148g</t>
  </si>
  <si>
    <t>YALI0D27170p</t>
  </si>
  <si>
    <t>XM_503350.1</t>
  </si>
  <si>
    <t>XP_503350.1</t>
  </si>
  <si>
    <t>YALI0_D27170g</t>
  </si>
  <si>
    <t>YALI0D27192p</t>
  </si>
  <si>
    <t>XM_503351.1</t>
  </si>
  <si>
    <t>XP_503351.1</t>
  </si>
  <si>
    <t>YALI0_D27192g</t>
  </si>
  <si>
    <t>YALI0D27214p</t>
  </si>
  <si>
    <t>XM_503352.1</t>
  </si>
  <si>
    <t>XP_503352.1</t>
  </si>
  <si>
    <t>YALI0_D27214g</t>
  </si>
  <si>
    <t>YALI0D27236p</t>
  </si>
  <si>
    <t>XM_503353.1</t>
  </si>
  <si>
    <t>XP_503353.1</t>
  </si>
  <si>
    <t>YALI0_D27236g</t>
  </si>
  <si>
    <t>YALI0D27258p</t>
  </si>
  <si>
    <t>XM_503354.1</t>
  </si>
  <si>
    <t>XP_503354.1</t>
  </si>
  <si>
    <t>YALI0_D27258g</t>
  </si>
  <si>
    <t>YALI0D27280p</t>
  </si>
  <si>
    <t>XM_503355.1</t>
  </si>
  <si>
    <t>XP_503355.1</t>
  </si>
  <si>
    <t>YALI0_D27280g</t>
  </si>
  <si>
    <t>YALI0D27302p</t>
  </si>
  <si>
    <t>XM_503356.1</t>
  </si>
  <si>
    <t>XP_503356.1</t>
  </si>
  <si>
    <t>YALI0_D27302g</t>
  </si>
  <si>
    <t>YALI0D27324p</t>
  </si>
  <si>
    <t>XM_503357.1</t>
  </si>
  <si>
    <t>XP_503357.1</t>
  </si>
  <si>
    <t>YALI0_D27324g</t>
  </si>
  <si>
    <t>YALI0D27346p</t>
  </si>
  <si>
    <t>XM_503358.1</t>
  </si>
  <si>
    <t>XP_503358.1</t>
  </si>
  <si>
    <t>YALI0_D27346g</t>
  </si>
  <si>
    <t>NC_006071.1</t>
  </si>
  <si>
    <t>E</t>
  </si>
  <si>
    <t>YALI0E00110p</t>
  </si>
  <si>
    <t>XM_503359.1</t>
  </si>
  <si>
    <t>XP_503359.1</t>
  </si>
  <si>
    <t>YALI0_E00110g</t>
  </si>
  <si>
    <t>YALI0E00132p</t>
  </si>
  <si>
    <t>XM_503360.1</t>
  </si>
  <si>
    <t>XP_503360.1</t>
  </si>
  <si>
    <t>YALI0_E00132g</t>
  </si>
  <si>
    <t>YALI0E00154p</t>
  </si>
  <si>
    <t>XM_503361.1</t>
  </si>
  <si>
    <t>XP_503361.1</t>
  </si>
  <si>
    <t>YALI0_E00154g</t>
  </si>
  <si>
    <t>YALI0E00176p</t>
  </si>
  <si>
    <t>XM_503362.1</t>
  </si>
  <si>
    <t>XP_503362.1</t>
  </si>
  <si>
    <t>YALI0_E00176g</t>
  </si>
  <si>
    <t>YALI0E00198p</t>
  </si>
  <si>
    <t>XM_503363.1</t>
  </si>
  <si>
    <t>XP_503363.1</t>
  </si>
  <si>
    <t>YALI0_E00198g</t>
  </si>
  <si>
    <t>YALI0E00220p</t>
  </si>
  <si>
    <t>XM_503364.2</t>
  </si>
  <si>
    <t>XP_503364.2</t>
  </si>
  <si>
    <t>YALI0_E00220g</t>
  </si>
  <si>
    <t>YALI0E00242p</t>
  </si>
  <si>
    <t>XM_503365.1</t>
  </si>
  <si>
    <t>XP_503365.1</t>
  </si>
  <si>
    <t>YALI0_E00242g</t>
  </si>
  <si>
    <t>YALI0E00264p</t>
  </si>
  <si>
    <t>XM_503366.1</t>
  </si>
  <si>
    <t>XP_503366.1</t>
  </si>
  <si>
    <t>YALI0_E00264g</t>
  </si>
  <si>
    <t>YALI0E00286p</t>
  </si>
  <si>
    <t>XM_503367.1</t>
  </si>
  <si>
    <t>XP_503367.1</t>
  </si>
  <si>
    <t>YALI0_E00286g</t>
  </si>
  <si>
    <t>YALI0E00308p</t>
  </si>
  <si>
    <t>XM_503368.1</t>
  </si>
  <si>
    <t>XP_503368.1</t>
  </si>
  <si>
    <t>YALI0_E00308g</t>
  </si>
  <si>
    <t>YALI0E00330p</t>
  </si>
  <si>
    <t>XM_503369.1</t>
  </si>
  <si>
    <t>XP_503369.1</t>
  </si>
  <si>
    <t>YALI0_E00330g</t>
  </si>
  <si>
    <t>YALI0_E00352r</t>
  </si>
  <si>
    <t>XR_002432128.1</t>
  </si>
  <si>
    <t>YALI0_E00374r</t>
  </si>
  <si>
    <t>YALI0E00396p</t>
  </si>
  <si>
    <t>XM_503370.1</t>
  </si>
  <si>
    <t>XP_503370.1</t>
  </si>
  <si>
    <t>YALI0_E00396g</t>
  </si>
  <si>
    <t>YALI0E00418p</t>
  </si>
  <si>
    <t>XM_503371.1</t>
  </si>
  <si>
    <t>XP_503371.1</t>
  </si>
  <si>
    <t>YALI0_E00418g</t>
  </si>
  <si>
    <t>YALI0_E00440r</t>
  </si>
  <si>
    <t>YALI0E00462p</t>
  </si>
  <si>
    <t>XM_503372.1</t>
  </si>
  <si>
    <t>XP_503372.1</t>
  </si>
  <si>
    <t>YALI0_E00462g</t>
  </si>
  <si>
    <t>YALI0E00484p</t>
  </si>
  <si>
    <t>XM_503373.1</t>
  </si>
  <si>
    <t>XP_503373.1</t>
  </si>
  <si>
    <t>YALI0_E00484g</t>
  </si>
  <si>
    <t>YALI0E00506p</t>
  </si>
  <si>
    <t>XM_503374.1</t>
  </si>
  <si>
    <t>XP_503374.1</t>
  </si>
  <si>
    <t>YALI0_E00506g</t>
  </si>
  <si>
    <t>YALI0E00528p</t>
  </si>
  <si>
    <t>XM_503375.1</t>
  </si>
  <si>
    <t>XP_503375.1</t>
  </si>
  <si>
    <t>YALI0_E00528g</t>
  </si>
  <si>
    <t>60S ribosomal protein L14</t>
  </si>
  <si>
    <t>XM_503376.1</t>
  </si>
  <si>
    <t>XP_503376.1</t>
  </si>
  <si>
    <t>YALI0_E00550g</t>
  </si>
  <si>
    <t>YALI0E00572p</t>
  </si>
  <si>
    <t>XM_503377.1</t>
  </si>
  <si>
    <t>XP_503377.1</t>
  </si>
  <si>
    <t>YALI0_E00572g</t>
  </si>
  <si>
    <t>YALI0E00594p</t>
  </si>
  <si>
    <t>XM_503378.1</t>
  </si>
  <si>
    <t>XP_503378.1</t>
  </si>
  <si>
    <t>YALI0_E00594g</t>
  </si>
  <si>
    <t>YALI0E00616p</t>
  </si>
  <si>
    <t>XM_503379.1</t>
  </si>
  <si>
    <t>XP_503379.1</t>
  </si>
  <si>
    <t>YALI0_E00616g</t>
  </si>
  <si>
    <t>YALI0E00638p</t>
  </si>
  <si>
    <t>XM_503380.1</t>
  </si>
  <si>
    <t>XP_503380.1</t>
  </si>
  <si>
    <t>YALI0_E00638g</t>
  </si>
  <si>
    <t>YALI0E00660p</t>
  </si>
  <si>
    <t>XM_503381.1</t>
  </si>
  <si>
    <t>XP_503381.1</t>
  </si>
  <si>
    <t>YALI0_E00660g</t>
  </si>
  <si>
    <t>YALI0E00682p</t>
  </si>
  <si>
    <t>XM_503382.1</t>
  </si>
  <si>
    <t>XP_503382.1</t>
  </si>
  <si>
    <t>YALI0_E00682g</t>
  </si>
  <si>
    <t>YALI0E00704p</t>
  </si>
  <si>
    <t>XM_503383.1</t>
  </si>
  <si>
    <t>XP_503383.1</t>
  </si>
  <si>
    <t>YALI0_E00704g</t>
  </si>
  <si>
    <t>YALI0E00726p</t>
  </si>
  <si>
    <t>XM_503384.1</t>
  </si>
  <si>
    <t>XP_503384.1</t>
  </si>
  <si>
    <t>YALI0_E00726g</t>
  </si>
  <si>
    <t>YALI0E00748p</t>
  </si>
  <si>
    <t>XM_503385.1</t>
  </si>
  <si>
    <t>XP_503385.1</t>
  </si>
  <si>
    <t>YALI0_E00748g</t>
  </si>
  <si>
    <t>YALI0E00770p</t>
  </si>
  <si>
    <t>XM_503386.1</t>
  </si>
  <si>
    <t>XP_503386.1</t>
  </si>
  <si>
    <t>YALI0_E00770g</t>
  </si>
  <si>
    <t>YALI0E00792p</t>
  </si>
  <si>
    <t>XM_503387.1</t>
  </si>
  <si>
    <t>XP_503387.1</t>
  </si>
  <si>
    <t>YALI0_E00792g</t>
  </si>
  <si>
    <t>YALI0E00814p</t>
  </si>
  <si>
    <t>XM_503388.1</t>
  </si>
  <si>
    <t>XP_503388.1</t>
  </si>
  <si>
    <t>YALI0_E00814g</t>
  </si>
  <si>
    <t>YALI0E00836p</t>
  </si>
  <si>
    <t>XM_503389.1</t>
  </si>
  <si>
    <t>XP_503389.1</t>
  </si>
  <si>
    <t>YALI0_E00836g</t>
  </si>
  <si>
    <t>YALI0E00858p</t>
  </si>
  <si>
    <t>XM_503390.1</t>
  </si>
  <si>
    <t>XP_503390.1</t>
  </si>
  <si>
    <t>YALI0_E00858g</t>
  </si>
  <si>
    <t>YALI0E00880p</t>
  </si>
  <si>
    <t>XM_503391.1</t>
  </si>
  <si>
    <t>XP_503391.1</t>
  </si>
  <si>
    <t>YALI0_E00880g</t>
  </si>
  <si>
    <t>YALI0E00902p</t>
  </si>
  <si>
    <t>XM_503392.1</t>
  </si>
  <si>
    <t>XP_503392.1</t>
  </si>
  <si>
    <t>YALI0_E00902g</t>
  </si>
  <si>
    <t>YALI0E00924p</t>
  </si>
  <si>
    <t>XM_503393.1</t>
  </si>
  <si>
    <t>XP_503393.1</t>
  </si>
  <si>
    <t>YALI0_E00924g</t>
  </si>
  <si>
    <t>YALI0E00946p</t>
  </si>
  <si>
    <t>XM_503394.1</t>
  </si>
  <si>
    <t>XP_503394.1</t>
  </si>
  <si>
    <t>YALI0_E00946g</t>
  </si>
  <si>
    <t>YALI0E00968p</t>
  </si>
  <si>
    <t>XM_503395.1</t>
  </si>
  <si>
    <t>XP_503395.1</t>
  </si>
  <si>
    <t>YALI0_E00968g</t>
  </si>
  <si>
    <t>YALI0E00990p</t>
  </si>
  <si>
    <t>XM_503396.1</t>
  </si>
  <si>
    <t>XP_503396.1</t>
  </si>
  <si>
    <t>YALI0_E00990g</t>
  </si>
  <si>
    <t>YALI0E01012p</t>
  </si>
  <si>
    <t>XM_503397.1</t>
  </si>
  <si>
    <t>XP_503397.1</t>
  </si>
  <si>
    <t>YALI0_E01012g</t>
  </si>
  <si>
    <t>YALI0E01034p</t>
  </si>
  <si>
    <t>XM_503398.1</t>
  </si>
  <si>
    <t>XP_503398.1</t>
  </si>
  <si>
    <t>YALI0_E01034g</t>
  </si>
  <si>
    <t>YALI0E01056p</t>
  </si>
  <si>
    <t>XM_503399.1</t>
  </si>
  <si>
    <t>XP_503399.1</t>
  </si>
  <si>
    <t>YALI0_E01056g</t>
  </si>
  <si>
    <t>YALI0E01078p</t>
  </si>
  <si>
    <t>XM_503400.1</t>
  </si>
  <si>
    <t>XP_503400.1</t>
  </si>
  <si>
    <t>YALI0_E01078g</t>
  </si>
  <si>
    <t>YALI0E01100p</t>
  </si>
  <si>
    <t>XM_503401.1</t>
  </si>
  <si>
    <t>XP_503401.1</t>
  </si>
  <si>
    <t>YALI0_E01100g</t>
  </si>
  <si>
    <t>YALI0E01122p</t>
  </si>
  <si>
    <t>XM_503402.1</t>
  </si>
  <si>
    <t>XP_503402.1</t>
  </si>
  <si>
    <t>YALI0_E01122g</t>
  </si>
  <si>
    <t>YALI0E01144p</t>
  </si>
  <si>
    <t>XM_503403.1</t>
  </si>
  <si>
    <t>XP_503403.1</t>
  </si>
  <si>
    <t>YALI0_E01144g</t>
  </si>
  <si>
    <t>YALI0E01166p</t>
  </si>
  <si>
    <t>XM_503404.1</t>
  </si>
  <si>
    <t>XP_503404.1</t>
  </si>
  <si>
    <t>YALI0_E01166g</t>
  </si>
  <si>
    <t>YALI0E01188p</t>
  </si>
  <si>
    <t>XM_503405.1</t>
  </si>
  <si>
    <t>XP_503405.1</t>
  </si>
  <si>
    <t>YALI0_E01188g</t>
  </si>
  <si>
    <t>YALI0E01210p</t>
  </si>
  <si>
    <t>XM_503406.1</t>
  </si>
  <si>
    <t>XP_503406.1</t>
  </si>
  <si>
    <t>YALI0_E01210g</t>
  </si>
  <si>
    <t>YALI0E01232p</t>
  </si>
  <si>
    <t>XM_503407.1</t>
  </si>
  <si>
    <t>XP_503407.1</t>
  </si>
  <si>
    <t>YALI0_E01232g</t>
  </si>
  <si>
    <t>YALI0E01254p</t>
  </si>
  <si>
    <t>XM_503408.1</t>
  </si>
  <si>
    <t>XP_503408.1</t>
  </si>
  <si>
    <t>YALI0_E01254g</t>
  </si>
  <si>
    <t>YALI0E01276p</t>
  </si>
  <si>
    <t>XM_503409.1</t>
  </si>
  <si>
    <t>XP_503409.1</t>
  </si>
  <si>
    <t>YALI0_E01276g</t>
  </si>
  <si>
    <t>YALI0E01298p</t>
  </si>
  <si>
    <t>XM_503410.1</t>
  </si>
  <si>
    <t>XP_503410.1</t>
  </si>
  <si>
    <t>YALI0_E01298g</t>
  </si>
  <si>
    <t>YALI0E01320p</t>
  </si>
  <si>
    <t>XM_503411.1</t>
  </si>
  <si>
    <t>XP_503411.1</t>
  </si>
  <si>
    <t>YALI0_E01320g</t>
  </si>
  <si>
    <t>YALI0_E01342r</t>
  </si>
  <si>
    <t>YALI0E01364p</t>
  </si>
  <si>
    <t>XM_503412.1</t>
  </si>
  <si>
    <t>XP_503412.1</t>
  </si>
  <si>
    <t>YALI0_E01364g</t>
  </si>
  <si>
    <t>YALI0E01386p</t>
  </si>
  <si>
    <t>XM_503413.1</t>
  </si>
  <si>
    <t>XP_503413.1</t>
  </si>
  <si>
    <t>YALI0_E01386g</t>
  </si>
  <si>
    <t>YALI0E01408p</t>
  </si>
  <si>
    <t>XM_503414.1</t>
  </si>
  <si>
    <t>XP_503414.1</t>
  </si>
  <si>
    <t>YALI0_E01408g</t>
  </si>
  <si>
    <t>U3 RNA</t>
  </si>
  <si>
    <t>SNR17</t>
  </si>
  <si>
    <t>snoRNA</t>
  </si>
  <si>
    <t>XR_002432129.1</t>
  </si>
  <si>
    <t>YALI0_E01422r</t>
  </si>
  <si>
    <t>YALI0E01430p</t>
  </si>
  <si>
    <t>XM_503415.1</t>
  </si>
  <si>
    <t>XP_503415.1</t>
  </si>
  <si>
    <t>YALI0_E01430g</t>
  </si>
  <si>
    <t>60S ribosomal protein L37</t>
  </si>
  <si>
    <t>XM_503416.1</t>
  </si>
  <si>
    <t>XP_503416.1</t>
  </si>
  <si>
    <t>YALI0_E01452g</t>
  </si>
  <si>
    <t>YALI0E01474p</t>
  </si>
  <si>
    <t>XM_503417.1</t>
  </si>
  <si>
    <t>XP_503417.1</t>
  </si>
  <si>
    <t>YALI0_E01474g</t>
  </si>
  <si>
    <t>YALI0E01496p</t>
  </si>
  <si>
    <t>XM_503418.1</t>
  </si>
  <si>
    <t>XP_503418.1</t>
  </si>
  <si>
    <t>YALI0_E01496g</t>
  </si>
  <si>
    <t>YALI0E01518p</t>
  </si>
  <si>
    <t>XM_503419.1</t>
  </si>
  <si>
    <t>XP_503419.1</t>
  </si>
  <si>
    <t>YALI0_E01518g</t>
  </si>
  <si>
    <t>YALI0E01540p</t>
  </si>
  <si>
    <t>XM_503420.1</t>
  </si>
  <si>
    <t>XP_503420.1</t>
  </si>
  <si>
    <t>YALI0_E01540g</t>
  </si>
  <si>
    <t>YALI0E01562p</t>
  </si>
  <si>
    <t>XM_503421.1</t>
  </si>
  <si>
    <t>XP_503421.1</t>
  </si>
  <si>
    <t>YALI0_E01562g</t>
  </si>
  <si>
    <t>YALI0E01584p</t>
  </si>
  <si>
    <t>XM_503422.1</t>
  </si>
  <si>
    <t>XP_503422.1</t>
  </si>
  <si>
    <t>YALI0_E01584g</t>
  </si>
  <si>
    <t>YALI0E01606p</t>
  </si>
  <si>
    <t>XM_503423.1</t>
  </si>
  <si>
    <t>XP_503423.1</t>
  </si>
  <si>
    <t>YALI0_E01606g</t>
  </si>
  <si>
    <t>YALI0E01628p</t>
  </si>
  <si>
    <t>XM_503424.1</t>
  </si>
  <si>
    <t>XP_503424.1</t>
  </si>
  <si>
    <t>YALI0_E01628g</t>
  </si>
  <si>
    <t>YALI0E01650p</t>
  </si>
  <si>
    <t>XM_503425.1</t>
  </si>
  <si>
    <t>XP_503425.1</t>
  </si>
  <si>
    <t>YALI0_E01650g</t>
  </si>
  <si>
    <t>YALI0E01672p</t>
  </si>
  <si>
    <t>XM_503426.1</t>
  </si>
  <si>
    <t>XP_503426.1</t>
  </si>
  <si>
    <t>YALI0_E01672g</t>
  </si>
  <si>
    <t>YALI0E01694p</t>
  </si>
  <si>
    <t>XM_503427.2</t>
  </si>
  <si>
    <t>XP_503427.2</t>
  </si>
  <si>
    <t>YALI0_E01694g</t>
  </si>
  <si>
    <t>YALI0_E01716r</t>
  </si>
  <si>
    <t>YALI0E01738p</t>
  </si>
  <si>
    <t>XM_503428.1</t>
  </si>
  <si>
    <t>XP_503428.1</t>
  </si>
  <si>
    <t>YALI0_E01738g</t>
  </si>
  <si>
    <t>YALI0E01760p</t>
  </si>
  <si>
    <t>XM_503429.1</t>
  </si>
  <si>
    <t>XP_503429.1</t>
  </si>
  <si>
    <t>YALI0_E01760g</t>
  </si>
  <si>
    <t>YALI0E01782p</t>
  </si>
  <si>
    <t>XM_503430.1</t>
  </si>
  <si>
    <t>XP_503430.1</t>
  </si>
  <si>
    <t>YALI0_E01782g</t>
  </si>
  <si>
    <t>YALI0E01804p</t>
  </si>
  <si>
    <t>XM_503431.1</t>
  </si>
  <si>
    <t>XP_503431.1</t>
  </si>
  <si>
    <t>YALI0_E01804g</t>
  </si>
  <si>
    <t>YALI0E01826p</t>
  </si>
  <si>
    <t>XM_503432.1</t>
  </si>
  <si>
    <t>XP_503432.1</t>
  </si>
  <si>
    <t>YALI0_E01826g</t>
  </si>
  <si>
    <t>YALI0E01848p</t>
  </si>
  <si>
    <t>XM_503433.1</t>
  </si>
  <si>
    <t>XP_503433.1</t>
  </si>
  <si>
    <t>YALI0_E01848g</t>
  </si>
  <si>
    <t>YALI0E01870p</t>
  </si>
  <si>
    <t>XM_503434.1</t>
  </si>
  <si>
    <t>XP_503434.1</t>
  </si>
  <si>
    <t>YALI0_E01870g</t>
  </si>
  <si>
    <t>YALI0E01892p</t>
  </si>
  <si>
    <t>XM_503435.1</t>
  </si>
  <si>
    <t>XP_503435.1</t>
  </si>
  <si>
    <t>YALI0_E01892g</t>
  </si>
  <si>
    <t>mitochondrial 54S ribosomal protein YmL31</t>
  </si>
  <si>
    <t>XM_503436.1</t>
  </si>
  <si>
    <t>XP_503436.1</t>
  </si>
  <si>
    <t>YALI0_E01914g</t>
  </si>
  <si>
    <t>YALI0E01936p</t>
  </si>
  <si>
    <t>XM_503437.1</t>
  </si>
  <si>
    <t>XP_503437.1</t>
  </si>
  <si>
    <t>YALI0_E01936g</t>
  </si>
  <si>
    <t>YALI0E01958p</t>
  </si>
  <si>
    <t>XM_503438.1</t>
  </si>
  <si>
    <t>XP_503438.1</t>
  </si>
  <si>
    <t>YALI0_E01958g</t>
  </si>
  <si>
    <t>YALI0E01980p</t>
  </si>
  <si>
    <t>XM_503439.1</t>
  </si>
  <si>
    <t>XP_503439.1</t>
  </si>
  <si>
    <t>YALI0_E01980g</t>
  </si>
  <si>
    <t>YALI0E02002p</t>
  </si>
  <si>
    <t>XM_503440.1</t>
  </si>
  <si>
    <t>XP_503440.1</t>
  </si>
  <si>
    <t>YALI0_E02002g</t>
  </si>
  <si>
    <t>YALI0E02024p</t>
  </si>
  <si>
    <t>XM_503441.1</t>
  </si>
  <si>
    <t>XP_503441.1</t>
  </si>
  <si>
    <t>YALI0_E02024g</t>
  </si>
  <si>
    <t>YALI0E02046p</t>
  </si>
  <si>
    <t>XM_503442.1</t>
  </si>
  <si>
    <t>XP_503442.1</t>
  </si>
  <si>
    <t>YALI0_E02046g</t>
  </si>
  <si>
    <t>YALI0E02068p</t>
  </si>
  <si>
    <t>XM_503443.1</t>
  </si>
  <si>
    <t>XP_503443.1</t>
  </si>
  <si>
    <t>YALI0_E02068g</t>
  </si>
  <si>
    <t>YALI0E02090p</t>
  </si>
  <si>
    <t>XM_503444.1</t>
  </si>
  <si>
    <t>XP_503444.1</t>
  </si>
  <si>
    <t>YALI0_E02090g</t>
  </si>
  <si>
    <t>YALI0E02112p</t>
  </si>
  <si>
    <t>XM_503445.1</t>
  </si>
  <si>
    <t>XP_503445.1</t>
  </si>
  <si>
    <t>YALI0_E02112g</t>
  </si>
  <si>
    <t>YALI0E02134p</t>
  </si>
  <si>
    <t>XM_503446.1</t>
  </si>
  <si>
    <t>XP_503446.1</t>
  </si>
  <si>
    <t>YALI0_E02134g</t>
  </si>
  <si>
    <t>YALI0E02156p</t>
  </si>
  <si>
    <t>XM_503447.1</t>
  </si>
  <si>
    <t>XP_503447.1</t>
  </si>
  <si>
    <t>YALI0_E02156g</t>
  </si>
  <si>
    <t>YALI0E02178p</t>
  </si>
  <si>
    <t>XM_503448.1</t>
  </si>
  <si>
    <t>XP_503448.1</t>
  </si>
  <si>
    <t>YALI0_E02178g</t>
  </si>
  <si>
    <t>YALI0E02200p</t>
  </si>
  <si>
    <t>XM_503449.1</t>
  </si>
  <si>
    <t>XP_503449.1</t>
  </si>
  <si>
    <t>YALI0_E02200g</t>
  </si>
  <si>
    <t>YALI0E02222p</t>
  </si>
  <si>
    <t>XM_503450.1</t>
  </si>
  <si>
    <t>XP_503450.1</t>
  </si>
  <si>
    <t>YALI0_E02222g</t>
  </si>
  <si>
    <t>YALI0E02244p</t>
  </si>
  <si>
    <t>XM_503451.1</t>
  </si>
  <si>
    <t>XP_503451.1</t>
  </si>
  <si>
    <t>YALI0_E02244g</t>
  </si>
  <si>
    <t>YALI0E02266p</t>
  </si>
  <si>
    <t>XM_503452.1</t>
  </si>
  <si>
    <t>XP_503452.1</t>
  </si>
  <si>
    <t>YALI0_E02266g</t>
  </si>
  <si>
    <t>YALI0E02288p</t>
  </si>
  <si>
    <t>XM_503453.1</t>
  </si>
  <si>
    <t>XP_503453.1</t>
  </si>
  <si>
    <t>YALI0_E02288g</t>
  </si>
  <si>
    <t>YALI0E02310p</t>
  </si>
  <si>
    <t>XM_503454.1</t>
  </si>
  <si>
    <t>XP_503454.1</t>
  </si>
  <si>
    <t>YALI0_E02310g</t>
  </si>
  <si>
    <t>YALI0E02332p</t>
  </si>
  <si>
    <t>XM_503455.1</t>
  </si>
  <si>
    <t>XP_503455.1</t>
  </si>
  <si>
    <t>YALI0_E02332g</t>
  </si>
  <si>
    <t>YALI0E02343p</t>
  </si>
  <si>
    <t>XM_002143024.1</t>
  </si>
  <si>
    <t>XP_002143060.1</t>
  </si>
  <si>
    <t>YALI0_E02343g</t>
  </si>
  <si>
    <t>YALI0E02354p</t>
  </si>
  <si>
    <t>XM_503456.1</t>
  </si>
  <si>
    <t>XP_503456.1</t>
  </si>
  <si>
    <t>YALI0_E02354g</t>
  </si>
  <si>
    <t>YALI0E02376p</t>
  </si>
  <si>
    <t>XM_503457.1</t>
  </si>
  <si>
    <t>XP_503457.1</t>
  </si>
  <si>
    <t>YALI0_E02376g</t>
  </si>
  <si>
    <t>YALI0E02398p</t>
  </si>
  <si>
    <t>XM_503458.2</t>
  </si>
  <si>
    <t>XP_503458.2</t>
  </si>
  <si>
    <t>YALI0_E02398g</t>
  </si>
  <si>
    <t>YALI0E02420p</t>
  </si>
  <si>
    <t>XM_503459.1</t>
  </si>
  <si>
    <t>XP_503459.1</t>
  </si>
  <si>
    <t>YALI0_E02420g</t>
  </si>
  <si>
    <t>YALI0E02442p</t>
  </si>
  <si>
    <t>XM_503460.1</t>
  </si>
  <si>
    <t>XP_503460.1</t>
  </si>
  <si>
    <t>YALI0_E02442g</t>
  </si>
  <si>
    <t>YALI0_E02464r</t>
  </si>
  <si>
    <t>YALI0E02508p</t>
  </si>
  <si>
    <t>XM_503461.1</t>
  </si>
  <si>
    <t>XP_503461.1</t>
  </si>
  <si>
    <t>YALI0_E02508g</t>
  </si>
  <si>
    <t>YALI0E02530p</t>
  </si>
  <si>
    <t>XM_503462.2</t>
  </si>
  <si>
    <t>XP_503462.2</t>
  </si>
  <si>
    <t>YALI0_E02530g</t>
  </si>
  <si>
    <t>YALI0E02552p</t>
  </si>
  <si>
    <t>XM_503463.1</t>
  </si>
  <si>
    <t>XP_503463.1</t>
  </si>
  <si>
    <t>YALI0_E02552g</t>
  </si>
  <si>
    <t>YALI0E02574p</t>
  </si>
  <si>
    <t>XM_503464.1</t>
  </si>
  <si>
    <t>XP_503464.1</t>
  </si>
  <si>
    <t>YALI0_E02574g</t>
  </si>
  <si>
    <t>YALI0E02596p</t>
  </si>
  <si>
    <t>XM_503465.1</t>
  </si>
  <si>
    <t>XP_503465.1</t>
  </si>
  <si>
    <t>YALI0_E02596g</t>
  </si>
  <si>
    <t>YALI0E02618p</t>
  </si>
  <si>
    <t>XM_503466.1</t>
  </si>
  <si>
    <t>XP_503466.1</t>
  </si>
  <si>
    <t>YALI0_E02618g</t>
  </si>
  <si>
    <t>YALI0E02640p</t>
  </si>
  <si>
    <t>XM_503467.1</t>
  </si>
  <si>
    <t>XP_503467.1</t>
  </si>
  <si>
    <t>YALI0_E02640g</t>
  </si>
  <si>
    <t>YALI0E02662p</t>
  </si>
  <si>
    <t>XM_503468.2</t>
  </si>
  <si>
    <t>XP_503468.2</t>
  </si>
  <si>
    <t>YALI0_E02662g</t>
  </si>
  <si>
    <t>YALI0E02684p</t>
  </si>
  <si>
    <t>XM_503469.1</t>
  </si>
  <si>
    <t>XP_503469.1</t>
  </si>
  <si>
    <t>YALI0_E02684g</t>
  </si>
  <si>
    <t>YALI0E02706p</t>
  </si>
  <si>
    <t>XM_503470.1</t>
  </si>
  <si>
    <t>XP_503470.1</t>
  </si>
  <si>
    <t>YALI0_E02706g</t>
  </si>
  <si>
    <t>YALI0E02728p</t>
  </si>
  <si>
    <t>XM_503471.1</t>
  </si>
  <si>
    <t>XP_503471.1</t>
  </si>
  <si>
    <t>YALI0_E02728g</t>
  </si>
  <si>
    <t>YALI0E02750p</t>
  </si>
  <si>
    <t>XM_503472.1</t>
  </si>
  <si>
    <t>XP_503472.1</t>
  </si>
  <si>
    <t>YALI0_E02750g</t>
  </si>
  <si>
    <t>YALI0E02772p</t>
  </si>
  <si>
    <t>XM_503473.1</t>
  </si>
  <si>
    <t>XP_503473.1</t>
  </si>
  <si>
    <t>YALI0_E02772g</t>
  </si>
  <si>
    <t>YALI0E02794p</t>
  </si>
  <si>
    <t>XM_503474.1</t>
  </si>
  <si>
    <t>XP_503474.1</t>
  </si>
  <si>
    <t>YALI0_E02794g</t>
  </si>
  <si>
    <t>YALI0E02816p</t>
  </si>
  <si>
    <t>XM_503475.1</t>
  </si>
  <si>
    <t>XP_503475.1</t>
  </si>
  <si>
    <t>YALI0_E02816g</t>
  </si>
  <si>
    <t>YALI0E02827p</t>
  </si>
  <si>
    <t>XM_002143025.1</t>
  </si>
  <si>
    <t>XP_002143061.1</t>
  </si>
  <si>
    <t>YALI0_E02827g</t>
  </si>
  <si>
    <t>YALI0E02838p</t>
  </si>
  <si>
    <t>XM_503476.1</t>
  </si>
  <si>
    <t>XP_503476.1</t>
  </si>
  <si>
    <t>YALI0_E02838g</t>
  </si>
  <si>
    <t>YALI0E02860p</t>
  </si>
  <si>
    <t>XM_503477.1</t>
  </si>
  <si>
    <t>XP_503477.1</t>
  </si>
  <si>
    <t>YALI0_E02860g</t>
  </si>
  <si>
    <t>YALI0E02882p</t>
  </si>
  <si>
    <t>XM_503478.1</t>
  </si>
  <si>
    <t>XP_503478.1</t>
  </si>
  <si>
    <t>YALI0_E02882g</t>
  </si>
  <si>
    <t>YALI0E02904p</t>
  </si>
  <si>
    <t>XM_503479.1</t>
  </si>
  <si>
    <t>XP_503479.1</t>
  </si>
  <si>
    <t>YALI0_E02904g</t>
  </si>
  <si>
    <t>YALI0_E02926r</t>
  </si>
  <si>
    <t>YALI0_E02970r</t>
  </si>
  <si>
    <t>YALI0E03014p</t>
  </si>
  <si>
    <t>XM_503480.1</t>
  </si>
  <si>
    <t>XP_503480.1</t>
  </si>
  <si>
    <t>YALI0_E03014g</t>
  </si>
  <si>
    <t>YALI0E03036p</t>
  </si>
  <si>
    <t>XM_503481.1</t>
  </si>
  <si>
    <t>XP_503481.1</t>
  </si>
  <si>
    <t>YALI0_E03036g</t>
  </si>
  <si>
    <t>YALI0E03058p</t>
  </si>
  <si>
    <t>XM_503482.1</t>
  </si>
  <si>
    <t>XP_503482.1</t>
  </si>
  <si>
    <t>YALI0_E03058g</t>
  </si>
  <si>
    <t>YALI0E03080p</t>
  </si>
  <si>
    <t>XM_503483.1</t>
  </si>
  <si>
    <t>XP_503483.1</t>
  </si>
  <si>
    <t>YALI0_E03080g</t>
  </si>
  <si>
    <t>YALI0E03102p</t>
  </si>
  <si>
    <t>XM_503484.1</t>
  </si>
  <si>
    <t>XP_503484.1</t>
  </si>
  <si>
    <t>YALI0_E03102g</t>
  </si>
  <si>
    <t>YALI0E03124p</t>
  </si>
  <si>
    <t>XM_503485.1</t>
  </si>
  <si>
    <t>XP_503485.1</t>
  </si>
  <si>
    <t>YALI0_E03124g</t>
  </si>
  <si>
    <t>YALI0E03146p</t>
  </si>
  <si>
    <t>XM_503486.1</t>
  </si>
  <si>
    <t>XP_503486.1</t>
  </si>
  <si>
    <t>YALI0_E03146g</t>
  </si>
  <si>
    <t>YALI0E03168p</t>
  </si>
  <si>
    <t>XM_503487.1</t>
  </si>
  <si>
    <t>XP_503487.1</t>
  </si>
  <si>
    <t>YALI0_E03168g</t>
  </si>
  <si>
    <t>YALI0E03190p</t>
  </si>
  <si>
    <t>XM_503488.1</t>
  </si>
  <si>
    <t>XP_503488.1</t>
  </si>
  <si>
    <t>YALI0_E03190g</t>
  </si>
  <si>
    <t>YALI0E03212p</t>
  </si>
  <si>
    <t>XM_503489.1</t>
  </si>
  <si>
    <t>XP_503489.1</t>
  </si>
  <si>
    <t>YALI0_E03212g</t>
  </si>
  <si>
    <t>YALI0E03234p</t>
  </si>
  <si>
    <t>XM_503490.1</t>
  </si>
  <si>
    <t>XP_503490.1</t>
  </si>
  <si>
    <t>YALI0_E03234g</t>
  </si>
  <si>
    <t>YALI0E03256p</t>
  </si>
  <si>
    <t>XM_503491.1</t>
  </si>
  <si>
    <t>XP_503491.1</t>
  </si>
  <si>
    <t>YALI0_E03256g</t>
  </si>
  <si>
    <t>YALI0E03278p</t>
  </si>
  <si>
    <t>XM_503492.1</t>
  </si>
  <si>
    <t>XP_503492.1</t>
  </si>
  <si>
    <t>YALI0_E03278g</t>
  </si>
  <si>
    <t>YALI0E03300p</t>
  </si>
  <si>
    <t>XM_503493.1</t>
  </si>
  <si>
    <t>XP_503493.1</t>
  </si>
  <si>
    <t>YALI0_E03300g</t>
  </si>
  <si>
    <t>YALI0E03322p</t>
  </si>
  <si>
    <t>XM_503494.1</t>
  </si>
  <si>
    <t>XP_503494.1</t>
  </si>
  <si>
    <t>YALI0_E03322g</t>
  </si>
  <si>
    <t>YALI0E03344p</t>
  </si>
  <si>
    <t>XM_503495.1</t>
  </si>
  <si>
    <t>XP_503495.1</t>
  </si>
  <si>
    <t>YALI0_E03344g</t>
  </si>
  <si>
    <t>YALI0E03366p</t>
  </si>
  <si>
    <t>XM_503496.1</t>
  </si>
  <si>
    <t>XP_503496.1</t>
  </si>
  <si>
    <t>YALI0_E03366g</t>
  </si>
  <si>
    <t>YALI0E03388p</t>
  </si>
  <si>
    <t>XM_503497.2</t>
  </si>
  <si>
    <t>XP_503497.2</t>
  </si>
  <si>
    <t>YALI0_E03388g</t>
  </si>
  <si>
    <t>YALI0E03410p</t>
  </si>
  <si>
    <t>XM_503498.1</t>
  </si>
  <si>
    <t>XP_503498.1</t>
  </si>
  <si>
    <t>YALI0_E03410g</t>
  </si>
  <si>
    <t>YALI0E03432p</t>
  </si>
  <si>
    <t>XM_503499.1</t>
  </si>
  <si>
    <t>XP_503499.1</t>
  </si>
  <si>
    <t>YALI0_E03432g</t>
  </si>
  <si>
    <t>YALI0E03476p</t>
  </si>
  <si>
    <t>XM_503500.1</t>
  </si>
  <si>
    <t>XP_503500.1</t>
  </si>
  <si>
    <t>YALI0_E03476g</t>
  </si>
  <si>
    <t>YALI0E03498p</t>
  </si>
  <si>
    <t>XM_503501.1</t>
  </si>
  <si>
    <t>XP_503501.1</t>
  </si>
  <si>
    <t>YALI0_E03498g</t>
  </si>
  <si>
    <t>YALI0E03520p</t>
  </si>
  <si>
    <t>XM_503502.1</t>
  </si>
  <si>
    <t>XP_503502.1</t>
  </si>
  <si>
    <t>YALI0_E03520g</t>
  </si>
  <si>
    <t>YALI0E03542p</t>
  </si>
  <si>
    <t>XM_503503.1</t>
  </si>
  <si>
    <t>XP_503503.1</t>
  </si>
  <si>
    <t>YALI0_E03542g</t>
  </si>
  <si>
    <t>YALI0E03564p</t>
  </si>
  <si>
    <t>XM_503504.1</t>
  </si>
  <si>
    <t>XP_503504.1</t>
  </si>
  <si>
    <t>YALI0_E03564g</t>
  </si>
  <si>
    <t>YALI0E03586p</t>
  </si>
  <si>
    <t>XM_503505.1</t>
  </si>
  <si>
    <t>XP_503505.1</t>
  </si>
  <si>
    <t>YALI0_E03586g</t>
  </si>
  <si>
    <t>YALI0E03608p</t>
  </si>
  <si>
    <t>XM_503506.1</t>
  </si>
  <si>
    <t>XP_503506.1</t>
  </si>
  <si>
    <t>YALI0_E03608g</t>
  </si>
  <si>
    <t>YALI0E03630p</t>
  </si>
  <si>
    <t>XM_503507.1</t>
  </si>
  <si>
    <t>XP_503507.1</t>
  </si>
  <si>
    <t>YALI0_E03630g</t>
  </si>
  <si>
    <t>YALI0_E03652r</t>
  </si>
  <si>
    <t>YALI0E03674p</t>
  </si>
  <si>
    <t>XM_503508.1</t>
  </si>
  <si>
    <t>XP_503508.1</t>
  </si>
  <si>
    <t>YALI0_E03674g</t>
  </si>
  <si>
    <t>YALI0E03696p</t>
  </si>
  <si>
    <t>XM_503509.1</t>
  </si>
  <si>
    <t>XP_503509.1</t>
  </si>
  <si>
    <t>YALI0_E03696g</t>
  </si>
  <si>
    <t>YALI0E03718p</t>
  </si>
  <si>
    <t>XM_503510.1</t>
  </si>
  <si>
    <t>XP_503510.1</t>
  </si>
  <si>
    <t>YALI0_E03718g</t>
  </si>
  <si>
    <t>YALI0E03740p</t>
  </si>
  <si>
    <t>XM_503511.1</t>
  </si>
  <si>
    <t>XP_503511.1</t>
  </si>
  <si>
    <t>YALI0_E03740g</t>
  </si>
  <si>
    <t>YALI0E03762p</t>
  </si>
  <si>
    <t>XM_503512.1</t>
  </si>
  <si>
    <t>XP_503512.1</t>
  </si>
  <si>
    <t>YALI0_E03762g</t>
  </si>
  <si>
    <t>YALI0E03784p</t>
  </si>
  <si>
    <t>XM_503513.1</t>
  </si>
  <si>
    <t>XP_503513.1</t>
  </si>
  <si>
    <t>YALI0_E03784g</t>
  </si>
  <si>
    <t>YALI0E03806p</t>
  </si>
  <si>
    <t>XM_503514.1</t>
  </si>
  <si>
    <t>XP_503514.1</t>
  </si>
  <si>
    <t>YALI0_E03806g</t>
  </si>
  <si>
    <t>YALI0E03828p</t>
  </si>
  <si>
    <t>XM_503515.1</t>
  </si>
  <si>
    <t>XP_503515.1</t>
  </si>
  <si>
    <t>YALI0_E03828g</t>
  </si>
  <si>
    <t>YALI0E03850p</t>
  </si>
  <si>
    <t>XM_503516.1</t>
  </si>
  <si>
    <t>XP_503516.1</t>
  </si>
  <si>
    <t>YALI0_E03850g</t>
  </si>
  <si>
    <t>YALI0E03872p</t>
  </si>
  <si>
    <t>XM_503517.1</t>
  </si>
  <si>
    <t>XP_503517.1</t>
  </si>
  <si>
    <t>YALI0_E03872g</t>
  </si>
  <si>
    <t>YALI0E03894p</t>
  </si>
  <si>
    <t>XM_503518.1</t>
  </si>
  <si>
    <t>XP_503518.1</t>
  </si>
  <si>
    <t>YALI0_E03894g</t>
  </si>
  <si>
    <t>YALI0E03916p</t>
  </si>
  <si>
    <t>XM_503519.1</t>
  </si>
  <si>
    <t>XP_503519.1</t>
  </si>
  <si>
    <t>YALI0_E03916g</t>
  </si>
  <si>
    <t>YALI0E03938p</t>
  </si>
  <si>
    <t>XM_503520.1</t>
  </si>
  <si>
    <t>XP_503520.1</t>
  </si>
  <si>
    <t>YALI0_E03938g</t>
  </si>
  <si>
    <t>YALI0E03960p</t>
  </si>
  <si>
    <t>XM_503521.1</t>
  </si>
  <si>
    <t>XP_503521.1</t>
  </si>
  <si>
    <t>YALI0_E03960g</t>
  </si>
  <si>
    <t>YALI0E03982p</t>
  </si>
  <si>
    <t>XM_503522.1</t>
  </si>
  <si>
    <t>XP_503522.1</t>
  </si>
  <si>
    <t>YALI0_E03982g</t>
  </si>
  <si>
    <t>YALI0E04004p</t>
  </si>
  <si>
    <t>XM_503523.1</t>
  </si>
  <si>
    <t>XP_503523.1</t>
  </si>
  <si>
    <t>YALI0_E04004g</t>
  </si>
  <si>
    <t>YALI0E04026p</t>
  </si>
  <si>
    <t>XM_503524.1</t>
  </si>
  <si>
    <t>XP_503524.1</t>
  </si>
  <si>
    <t>YALI0_E04026g</t>
  </si>
  <si>
    <t>YALI0E04048p</t>
  </si>
  <si>
    <t>XM_503525.1</t>
  </si>
  <si>
    <t>XP_503525.1</t>
  </si>
  <si>
    <t>YALI0_E04048g</t>
  </si>
  <si>
    <t>YALI0E04070p</t>
  </si>
  <si>
    <t>XM_503526.1</t>
  </si>
  <si>
    <t>XP_503526.1</t>
  </si>
  <si>
    <t>YALI0_E04070g</t>
  </si>
  <si>
    <t>YALI0E04092p</t>
  </si>
  <si>
    <t>XM_503527.1</t>
  </si>
  <si>
    <t>XP_503527.1</t>
  </si>
  <si>
    <t>YALI0_E04092g</t>
  </si>
  <si>
    <t>YALI0E04114p</t>
  </si>
  <si>
    <t>XM_503528.1</t>
  </si>
  <si>
    <t>XP_503528.1</t>
  </si>
  <si>
    <t>YALI0_E04114g</t>
  </si>
  <si>
    <t>YALI0E04136p</t>
  </si>
  <si>
    <t>XM_503529.1</t>
  </si>
  <si>
    <t>XP_503529.1</t>
  </si>
  <si>
    <t>YALI0_E04136g</t>
  </si>
  <si>
    <t>YALI0E04158p</t>
  </si>
  <si>
    <t>XM_002143026.1</t>
  </si>
  <si>
    <t>XP_002143062.1</t>
  </si>
  <si>
    <t>YALI0_E04158g</t>
  </si>
  <si>
    <t>YALI0E04169p</t>
  </si>
  <si>
    <t>XM_002143027.1</t>
  </si>
  <si>
    <t>XP_002143063.1</t>
  </si>
  <si>
    <t>YALI0_E04169g</t>
  </si>
  <si>
    <t>YALI0E04202p</t>
  </si>
  <si>
    <t>XM_503530.1</t>
  </si>
  <si>
    <t>XP_503530.1</t>
  </si>
  <si>
    <t>YALI0_E04202g</t>
  </si>
  <si>
    <t>YALI0E04224p</t>
  </si>
  <si>
    <t>XM_503531.1</t>
  </si>
  <si>
    <t>XP_503531.1</t>
  </si>
  <si>
    <t>YALI0_E04224g</t>
  </si>
  <si>
    <t>YALI0E04246p</t>
  </si>
  <si>
    <t>XM_503532.1</t>
  </si>
  <si>
    <t>XP_503532.1</t>
  </si>
  <si>
    <t>YALI0_E04246g</t>
  </si>
  <si>
    <t>YALI0E04268p</t>
  </si>
  <si>
    <t>XM_503533.1</t>
  </si>
  <si>
    <t>XP_503533.1</t>
  </si>
  <si>
    <t>YALI0_E04268g</t>
  </si>
  <si>
    <t>YALI0E04290p</t>
  </si>
  <si>
    <t>XM_503534.1</t>
  </si>
  <si>
    <t>XP_503534.1</t>
  </si>
  <si>
    <t>YALI0_E04290g</t>
  </si>
  <si>
    <t>YALI0E04312p</t>
  </si>
  <si>
    <t>XM_503535.1</t>
  </si>
  <si>
    <t>XP_503535.1</t>
  </si>
  <si>
    <t>YALI0_E04312g</t>
  </si>
  <si>
    <t>YALI0E04334p</t>
  </si>
  <si>
    <t>XM_503536.1</t>
  </si>
  <si>
    <t>XP_503536.1</t>
  </si>
  <si>
    <t>YALI0_E04334g</t>
  </si>
  <si>
    <t>YALI0E04356p</t>
  </si>
  <si>
    <t>XM_503537.1</t>
  </si>
  <si>
    <t>XP_503537.1</t>
  </si>
  <si>
    <t>YALI0_E04356g</t>
  </si>
  <si>
    <t>YALI0E04378p</t>
  </si>
  <si>
    <t>XM_503538.1</t>
  </si>
  <si>
    <t>XP_503538.1</t>
  </si>
  <si>
    <t>YALI0_E04378g</t>
  </si>
  <si>
    <t>YALI0E04400p</t>
  </si>
  <si>
    <t>XM_503539.1</t>
  </si>
  <si>
    <t>XP_503539.1</t>
  </si>
  <si>
    <t>YALI0_E04400g</t>
  </si>
  <si>
    <t>YALI0E04422p</t>
  </si>
  <si>
    <t>XM_503540.1</t>
  </si>
  <si>
    <t>XP_503540.1</t>
  </si>
  <si>
    <t>YALI0_E04422g</t>
  </si>
  <si>
    <t>YALI0E04444p</t>
  </si>
  <si>
    <t>XM_503541.1</t>
  </si>
  <si>
    <t>XP_503541.1</t>
  </si>
  <si>
    <t>YALI0_E04444g</t>
  </si>
  <si>
    <t>YALI0E04466p</t>
  </si>
  <si>
    <t>XM_503542.1</t>
  </si>
  <si>
    <t>XP_503542.1</t>
  </si>
  <si>
    <t>YALI0_E04466g</t>
  </si>
  <si>
    <t>YALI0E04488p</t>
  </si>
  <si>
    <t>XM_503543.1</t>
  </si>
  <si>
    <t>XP_503543.1</t>
  </si>
  <si>
    <t>YALI0_E04488g</t>
  </si>
  <si>
    <t>YALI0E04510p</t>
  </si>
  <si>
    <t>XM_503544.1</t>
  </si>
  <si>
    <t>XP_503544.1</t>
  </si>
  <si>
    <t>YALI0_E04510g</t>
  </si>
  <si>
    <t>YALI0E04532p</t>
  </si>
  <si>
    <t>XM_503545.1</t>
  </si>
  <si>
    <t>XP_503545.1</t>
  </si>
  <si>
    <t>YALI0_E04532g</t>
  </si>
  <si>
    <t>YALI0E04554p</t>
  </si>
  <si>
    <t>XM_503546.1</t>
  </si>
  <si>
    <t>XP_503546.1</t>
  </si>
  <si>
    <t>YALI0_E04554g</t>
  </si>
  <si>
    <t>YALI0E04576p</t>
  </si>
  <si>
    <t>XM_503547.1</t>
  </si>
  <si>
    <t>XP_503547.1</t>
  </si>
  <si>
    <t>YALI0_E04576g</t>
  </si>
  <si>
    <t>YALI0E04598p</t>
  </si>
  <si>
    <t>XM_503548.1</t>
  </si>
  <si>
    <t>XP_503548.1</t>
  </si>
  <si>
    <t>YALI0_E04598g</t>
  </si>
  <si>
    <t>YALI0E04620p</t>
  </si>
  <si>
    <t>XM_503549.1</t>
  </si>
  <si>
    <t>XP_503549.1</t>
  </si>
  <si>
    <t>YALI0_E04620g</t>
  </si>
  <si>
    <t>YALI0E04642p</t>
  </si>
  <si>
    <t>XM_503550.1</t>
  </si>
  <si>
    <t>XP_503550.1</t>
  </si>
  <si>
    <t>YALI0_E04642g</t>
  </si>
  <si>
    <t>YALI0E04664p</t>
  </si>
  <si>
    <t>XM_503551.1</t>
  </si>
  <si>
    <t>XP_503551.1</t>
  </si>
  <si>
    <t>YALI0_E04664g</t>
  </si>
  <si>
    <t>YALI0E04675p</t>
  </si>
  <si>
    <t>XM_503552.1</t>
  </si>
  <si>
    <t>XP_503552.1</t>
  </si>
  <si>
    <t>YALI0_E04675g</t>
  </si>
  <si>
    <t>YALI0E04697p</t>
  </si>
  <si>
    <t>XM_503553.2</t>
  </si>
  <si>
    <t>XP_503553.2</t>
  </si>
  <si>
    <t>YALI0_E04697g</t>
  </si>
  <si>
    <t>YALI0E04719p</t>
  </si>
  <si>
    <t>XM_503554.1</t>
  </si>
  <si>
    <t>XP_503554.1</t>
  </si>
  <si>
    <t>YALI0_E04719g</t>
  </si>
  <si>
    <t>YALI0E04741p</t>
  </si>
  <si>
    <t>XM_503555.1</t>
  </si>
  <si>
    <t>XP_503555.1</t>
  </si>
  <si>
    <t>YALI0_E04741g</t>
  </si>
  <si>
    <t>YALI0E04763p</t>
  </si>
  <si>
    <t>XM_503556.1</t>
  </si>
  <si>
    <t>XP_503556.1</t>
  </si>
  <si>
    <t>YALI0_E04763g</t>
  </si>
  <si>
    <t>YALI0E04785p</t>
  </si>
  <si>
    <t>XM_503557.1</t>
  </si>
  <si>
    <t>XP_503557.1</t>
  </si>
  <si>
    <t>YALI0_E04785g</t>
  </si>
  <si>
    <t>YALI0E04807p</t>
  </si>
  <si>
    <t>XM_503558.1</t>
  </si>
  <si>
    <t>XP_503558.1</t>
  </si>
  <si>
    <t>YALI0_E04807g</t>
  </si>
  <si>
    <t>YALI0E04829p</t>
  </si>
  <si>
    <t>XM_503559.1</t>
  </si>
  <si>
    <t>XP_503559.1</t>
  </si>
  <si>
    <t>YALI0_E04829g</t>
  </si>
  <si>
    <t>YALI0E04851p</t>
  </si>
  <si>
    <t>XM_503560.1</t>
  </si>
  <si>
    <t>XP_503560.1</t>
  </si>
  <si>
    <t>YALI0_E04851g</t>
  </si>
  <si>
    <t>YALI0E04873p</t>
  </si>
  <si>
    <t>XM_503561.1</t>
  </si>
  <si>
    <t>XP_503561.1</t>
  </si>
  <si>
    <t>YALI0_E04873g</t>
  </si>
  <si>
    <t>YALI0_E04895r</t>
  </si>
  <si>
    <t>YALI0E04939p</t>
  </si>
  <si>
    <t>XM_503562.1</t>
  </si>
  <si>
    <t>XP_503562.1</t>
  </si>
  <si>
    <t>YALI0_E04939g</t>
  </si>
  <si>
    <t>YALI0E04961p</t>
  </si>
  <si>
    <t>XM_503563.1</t>
  </si>
  <si>
    <t>XP_503563.1</t>
  </si>
  <si>
    <t>YALI0_E04961g</t>
  </si>
  <si>
    <t>YALI0E04983p</t>
  </si>
  <si>
    <t>XM_503564.1</t>
  </si>
  <si>
    <t>XP_503564.1</t>
  </si>
  <si>
    <t>YALI0_E04983g</t>
  </si>
  <si>
    <t>YALI0E05005p</t>
  </si>
  <si>
    <t>XM_503565.1</t>
  </si>
  <si>
    <t>XP_503565.1</t>
  </si>
  <si>
    <t>YALI0_E05005g</t>
  </si>
  <si>
    <t>YALI0E05027p</t>
  </si>
  <si>
    <t>XM_503566.1</t>
  </si>
  <si>
    <t>XP_503566.1</t>
  </si>
  <si>
    <t>YALI0_E05027g</t>
  </si>
  <si>
    <t>YALI0E05049p</t>
  </si>
  <si>
    <t>XM_503567.1</t>
  </si>
  <si>
    <t>XP_503567.1</t>
  </si>
  <si>
    <t>YALI0_E05049g</t>
  </si>
  <si>
    <t>YALI0E05071p</t>
  </si>
  <si>
    <t>XM_503568.1</t>
  </si>
  <si>
    <t>XP_503568.1</t>
  </si>
  <si>
    <t>YALI0_E05071g</t>
  </si>
  <si>
    <t>YALI0E05093p</t>
  </si>
  <si>
    <t>XM_503569.1</t>
  </si>
  <si>
    <t>XP_503569.1</t>
  </si>
  <si>
    <t>YALI0_E05093g</t>
  </si>
  <si>
    <t>YALI0E05115p</t>
  </si>
  <si>
    <t>XM_503570.1</t>
  </si>
  <si>
    <t>XP_503570.1</t>
  </si>
  <si>
    <t>YALI0_E05115g</t>
  </si>
  <si>
    <t>YALI0E05137p</t>
  </si>
  <si>
    <t>XM_503571.2</t>
  </si>
  <si>
    <t>XP_503571.2</t>
  </si>
  <si>
    <t>YALI0_E05137g</t>
  </si>
  <si>
    <t>YALI0E05159p</t>
  </si>
  <si>
    <t>XM_503572.1</t>
  </si>
  <si>
    <t>XP_503572.1</t>
  </si>
  <si>
    <t>YALI0_E05159g</t>
  </si>
  <si>
    <t>YALI0E05181p</t>
  </si>
  <si>
    <t>XM_503573.1</t>
  </si>
  <si>
    <t>XP_503573.1</t>
  </si>
  <si>
    <t>YALI0_E05181g</t>
  </si>
  <si>
    <t>YALI0E05203p</t>
  </si>
  <si>
    <t>XM_503574.1</t>
  </si>
  <si>
    <t>XP_503574.1</t>
  </si>
  <si>
    <t>YALI0_E05203g</t>
  </si>
  <si>
    <t>YALI0E05225p</t>
  </si>
  <si>
    <t>XM_503575.1</t>
  </si>
  <si>
    <t>XP_503575.1</t>
  </si>
  <si>
    <t>YALI0_E05225g</t>
  </si>
  <si>
    <t>YALI0E05247p</t>
  </si>
  <si>
    <t>XM_503576.1</t>
  </si>
  <si>
    <t>XP_503576.1</t>
  </si>
  <si>
    <t>YALI0_E05247g</t>
  </si>
  <si>
    <t>YALI0E05269p</t>
  </si>
  <si>
    <t>XM_503577.1</t>
  </si>
  <si>
    <t>XP_503577.1</t>
  </si>
  <si>
    <t>YALI0_E05269g</t>
  </si>
  <si>
    <t>YALI0E05291p</t>
  </si>
  <si>
    <t>XM_503578.2</t>
  </si>
  <si>
    <t>XP_503578.2</t>
  </si>
  <si>
    <t>YALI0_E05291g</t>
  </si>
  <si>
    <t>YALI0E05313p</t>
  </si>
  <si>
    <t>XM_503579.1</t>
  </si>
  <si>
    <t>XP_503579.1</t>
  </si>
  <si>
    <t>YALI0_E05313g</t>
  </si>
  <si>
    <t>YALI0E05335p</t>
  </si>
  <si>
    <t>XM_503580.1</t>
  </si>
  <si>
    <t>XP_503580.1</t>
  </si>
  <si>
    <t>YALI0_E05335g</t>
  </si>
  <si>
    <t>YALI0E05357p</t>
  </si>
  <si>
    <t>XM_503581.1</t>
  </si>
  <si>
    <t>XP_503581.1</t>
  </si>
  <si>
    <t>YALI0_E05357g</t>
  </si>
  <si>
    <t>YALI0E05379p</t>
  </si>
  <si>
    <t>XM_503582.1</t>
  </si>
  <si>
    <t>XP_503582.1</t>
  </si>
  <si>
    <t>YALI0_E05379g</t>
  </si>
  <si>
    <t>YALI0E05401p</t>
  </si>
  <si>
    <t>XM_503583.1</t>
  </si>
  <si>
    <t>XP_503583.1</t>
  </si>
  <si>
    <t>YALI0_E05401g</t>
  </si>
  <si>
    <t>YALI0E05423p</t>
  </si>
  <si>
    <t>XM_503584.1</t>
  </si>
  <si>
    <t>XP_503584.1</t>
  </si>
  <si>
    <t>YALI0_E05423g</t>
  </si>
  <si>
    <t>YALI0E05445p</t>
  </si>
  <si>
    <t>XM_503585.1</t>
  </si>
  <si>
    <t>XP_503585.1</t>
  </si>
  <si>
    <t>YALI0_E05445g</t>
  </si>
  <si>
    <t>YALI0E05467p</t>
  </si>
  <si>
    <t>XM_503586.1</t>
  </si>
  <si>
    <t>XP_503586.1</t>
  </si>
  <si>
    <t>YALI0_E05467g</t>
  </si>
  <si>
    <t>YALI0E05489p</t>
  </si>
  <si>
    <t>XM_503587.1</t>
  </si>
  <si>
    <t>XP_503587.1</t>
  </si>
  <si>
    <t>YALI0_E05489g</t>
  </si>
  <si>
    <t>YALI0E05511p</t>
  </si>
  <si>
    <t>XM_503588.1</t>
  </si>
  <si>
    <t>XP_503588.1</t>
  </si>
  <si>
    <t>YALI0_E05511g</t>
  </si>
  <si>
    <t>YALI0E05533p</t>
  </si>
  <si>
    <t>XM_503589.1</t>
  </si>
  <si>
    <t>XP_503589.1</t>
  </si>
  <si>
    <t>YALI0_E05533g</t>
  </si>
  <si>
    <t>YALI0E05555p</t>
  </si>
  <si>
    <t>XM_503590.1</t>
  </si>
  <si>
    <t>XP_503590.1</t>
  </si>
  <si>
    <t>YALI0_E05555g</t>
  </si>
  <si>
    <t>YALI0E05577p</t>
  </si>
  <si>
    <t>XM_503591.1</t>
  </si>
  <si>
    <t>XP_503591.1</t>
  </si>
  <si>
    <t>YALI0_E05577g</t>
  </si>
  <si>
    <t>YALI0E05599p</t>
  </si>
  <si>
    <t>XM_503592.1</t>
  </si>
  <si>
    <t>XP_503592.1</t>
  </si>
  <si>
    <t>YALI0_E05599g</t>
  </si>
  <si>
    <t>YALI0E05621p</t>
  </si>
  <si>
    <t>XM_503593.1</t>
  </si>
  <si>
    <t>XP_503593.1</t>
  </si>
  <si>
    <t>YALI0_E05621g</t>
  </si>
  <si>
    <t>YALI0E05643p</t>
  </si>
  <si>
    <t>XM_503594.1</t>
  </si>
  <si>
    <t>XP_503594.1</t>
  </si>
  <si>
    <t>YALI0_E05643g</t>
  </si>
  <si>
    <t>YALI0E05665p</t>
  </si>
  <si>
    <t>XM_503595.1</t>
  </si>
  <si>
    <t>XP_503595.1</t>
  </si>
  <si>
    <t>YALI0_E05665g</t>
  </si>
  <si>
    <t>YALI0E05687p</t>
  </si>
  <si>
    <t>XM_503596.1</t>
  </si>
  <si>
    <t>XP_503596.1</t>
  </si>
  <si>
    <t>YALI0_E05687g</t>
  </si>
  <si>
    <t>YALI0E05709p</t>
  </si>
  <si>
    <t>XM_503597.1</t>
  </si>
  <si>
    <t>XP_503597.1</t>
  </si>
  <si>
    <t>YALI0_E05709g</t>
  </si>
  <si>
    <t>YALI0E05731p</t>
  </si>
  <si>
    <t>XM_503598.1</t>
  </si>
  <si>
    <t>XP_503598.1</t>
  </si>
  <si>
    <t>YALI0_E05731g</t>
  </si>
  <si>
    <t>YALI0E05753p</t>
  </si>
  <si>
    <t>XM_503599.1</t>
  </si>
  <si>
    <t>XP_503599.1</t>
  </si>
  <si>
    <t>YALI0_E05753g</t>
  </si>
  <si>
    <t>YALI0E05775p</t>
  </si>
  <si>
    <t>XM_503600.1</t>
  </si>
  <si>
    <t>XP_503600.1</t>
  </si>
  <si>
    <t>YALI0_E05775g</t>
  </si>
  <si>
    <t>YALI0E05797p</t>
  </si>
  <si>
    <t>XM_503601.1</t>
  </si>
  <si>
    <t>XP_503601.1</t>
  </si>
  <si>
    <t>YALI0_E05797g</t>
  </si>
  <si>
    <t>YALI0E05819p</t>
  </si>
  <si>
    <t>XM_503602.1</t>
  </si>
  <si>
    <t>XP_503602.1</t>
  </si>
  <si>
    <t>YALI0_E05819g</t>
  </si>
  <si>
    <t>YALI0E05841p</t>
  </si>
  <si>
    <t>XM_503603.1</t>
  </si>
  <si>
    <t>XP_503603.1</t>
  </si>
  <si>
    <t>YALI0_E05841g</t>
  </si>
  <si>
    <t>YALI0E05863p</t>
  </si>
  <si>
    <t>XM_503604.1</t>
  </si>
  <si>
    <t>XP_503604.1</t>
  </si>
  <si>
    <t>YALI0_E05863g</t>
  </si>
  <si>
    <t>YALI0E05885p</t>
  </si>
  <si>
    <t>XM_503605.1</t>
  </si>
  <si>
    <t>XP_503605.1</t>
  </si>
  <si>
    <t>YALI0_E05885g</t>
  </si>
  <si>
    <t>YALI0E05907p</t>
  </si>
  <si>
    <t>XM_503606.1</t>
  </si>
  <si>
    <t>XP_503606.1</t>
  </si>
  <si>
    <t>YALI0_E05907g</t>
  </si>
  <si>
    <t>YALI0E05929p</t>
  </si>
  <si>
    <t>XM_503607.1</t>
  </si>
  <si>
    <t>XP_503607.1</t>
  </si>
  <si>
    <t>YALI0_E05929g</t>
  </si>
  <si>
    <t>YALI0E05951p</t>
  </si>
  <si>
    <t>XM_503608.1</t>
  </si>
  <si>
    <t>XP_503608.1</t>
  </si>
  <si>
    <t>YALI0_E05951g</t>
  </si>
  <si>
    <t>YALI0E05973p</t>
  </si>
  <si>
    <t>XM_503609.1</t>
  </si>
  <si>
    <t>XP_503609.1</t>
  </si>
  <si>
    <t>YALI0_E05973g</t>
  </si>
  <si>
    <t>YALI0E05995p</t>
  </si>
  <si>
    <t>XM_503610.1</t>
  </si>
  <si>
    <t>XP_503610.1</t>
  </si>
  <si>
    <t>YALI0_E05995g</t>
  </si>
  <si>
    <t>YALI0E06017p</t>
  </si>
  <si>
    <t>XM_503611.1</t>
  </si>
  <si>
    <t>XP_503611.1</t>
  </si>
  <si>
    <t>YALI0_E06017g</t>
  </si>
  <si>
    <t>YALI0E06039p</t>
  </si>
  <si>
    <t>XM_503612.1</t>
  </si>
  <si>
    <t>XP_503612.1</t>
  </si>
  <si>
    <t>YALI0_E06039g</t>
  </si>
  <si>
    <t>YALI0E06061p</t>
  </si>
  <si>
    <t>XM_503613.1</t>
  </si>
  <si>
    <t>XP_503613.1</t>
  </si>
  <si>
    <t>YALI0_E06061g</t>
  </si>
  <si>
    <t>YALI0E06083p</t>
  </si>
  <si>
    <t>XM_503614.1</t>
  </si>
  <si>
    <t>XP_503614.1</t>
  </si>
  <si>
    <t>YALI0_E06083g</t>
  </si>
  <si>
    <t>YALI0E06105p</t>
  </si>
  <si>
    <t>XM_503615.1</t>
  </si>
  <si>
    <t>XP_503615.1</t>
  </si>
  <si>
    <t>YALI0_E06105g</t>
  </si>
  <si>
    <t>YALI0E06127p</t>
  </si>
  <si>
    <t>XM_503616.1</t>
  </si>
  <si>
    <t>XP_503616.1</t>
  </si>
  <si>
    <t>YALI0_E06127g</t>
  </si>
  <si>
    <t>YALI0E06149p</t>
  </si>
  <si>
    <t>XM_503617.1</t>
  </si>
  <si>
    <t>XP_503617.1</t>
  </si>
  <si>
    <t>YALI0_E06149g</t>
  </si>
  <si>
    <t>YALI0E06171p</t>
  </si>
  <si>
    <t>XM_503618.1</t>
  </si>
  <si>
    <t>XP_503618.1</t>
  </si>
  <si>
    <t>YALI0_E06171g</t>
  </si>
  <si>
    <t>YALI0E06193p</t>
  </si>
  <si>
    <t>XM_503619.1</t>
  </si>
  <si>
    <t>XP_503619.1</t>
  </si>
  <si>
    <t>YALI0_E06193g</t>
  </si>
  <si>
    <t>YALI0E06215p</t>
  </si>
  <si>
    <t>XM_503620.1</t>
  </si>
  <si>
    <t>XP_503620.1</t>
  </si>
  <si>
    <t>YALI0_E06215g</t>
  </si>
  <si>
    <t>YALI0E06237p</t>
  </si>
  <si>
    <t>XM_503621.1</t>
  </si>
  <si>
    <t>XP_503621.1</t>
  </si>
  <si>
    <t>YALI0_E06237g</t>
  </si>
  <si>
    <t>YALI0_E06259r</t>
  </si>
  <si>
    <t>YALI0_E06303r</t>
  </si>
  <si>
    <t>YALI0E06347p</t>
  </si>
  <si>
    <t>XM_503622.1</t>
  </si>
  <si>
    <t>XP_503622.1</t>
  </si>
  <si>
    <t>YALI0_E06347g</t>
  </si>
  <si>
    <t>YALI0E06369p</t>
  </si>
  <si>
    <t>XM_503623.1</t>
  </si>
  <si>
    <t>XP_503623.1</t>
  </si>
  <si>
    <t>YALI0_E06369g</t>
  </si>
  <si>
    <t>YALI0E06391p</t>
  </si>
  <si>
    <t>XM_503624.1</t>
  </si>
  <si>
    <t>XP_503624.1</t>
  </si>
  <si>
    <t>YALI0_E06391g</t>
  </si>
  <si>
    <t>YALI0E06413p</t>
  </si>
  <si>
    <t>XM_503625.1</t>
  </si>
  <si>
    <t>XP_503625.1</t>
  </si>
  <si>
    <t>YALI0_E06413g</t>
  </si>
  <si>
    <t>YALI0E06435p</t>
  </si>
  <si>
    <t>XM_503626.1</t>
  </si>
  <si>
    <t>XP_503626.1</t>
  </si>
  <si>
    <t>YALI0_E06435g</t>
  </si>
  <si>
    <t>YALI0E06457p</t>
  </si>
  <si>
    <t>XM_503627.1</t>
  </si>
  <si>
    <t>XP_503627.1</t>
  </si>
  <si>
    <t>YALI0_E06457g</t>
  </si>
  <si>
    <t>YALI0E06479p</t>
  </si>
  <si>
    <t>XM_503628.1</t>
  </si>
  <si>
    <t>XP_503628.1</t>
  </si>
  <si>
    <t>YALI0_E06479g</t>
  </si>
  <si>
    <t>YALI0E06501p</t>
  </si>
  <si>
    <t>XM_503629.1</t>
  </si>
  <si>
    <t>XP_503629.1</t>
  </si>
  <si>
    <t>YALI0_E06501g</t>
  </si>
  <si>
    <t>YALI0E06519p</t>
  </si>
  <si>
    <t>XM_002143028.1</t>
  </si>
  <si>
    <t>XP_002143064.1</t>
  </si>
  <si>
    <t>YALI0_E06519g</t>
  </si>
  <si>
    <t>YALI0E06545p</t>
  </si>
  <si>
    <t>XM_503631.1</t>
  </si>
  <si>
    <t>XP_503631.1</t>
  </si>
  <si>
    <t>YALI0_E06545g</t>
  </si>
  <si>
    <t>YALI0E06567p</t>
  </si>
  <si>
    <t>XM_503632.1</t>
  </si>
  <si>
    <t>XP_503632.1</t>
  </si>
  <si>
    <t>YALI0_E06567g</t>
  </si>
  <si>
    <t>YALI0E06589p</t>
  </si>
  <si>
    <t>XM_503633.1</t>
  </si>
  <si>
    <t>XP_503633.1</t>
  </si>
  <si>
    <t>YALI0_E06589g</t>
  </si>
  <si>
    <t>YALI0E06611p</t>
  </si>
  <si>
    <t>XM_503634.1</t>
  </si>
  <si>
    <t>XP_503634.1</t>
  </si>
  <si>
    <t>YALI0_E06611g</t>
  </si>
  <si>
    <t>YALI0E06633p</t>
  </si>
  <si>
    <t>XM_503635.1</t>
  </si>
  <si>
    <t>XP_503635.1</t>
  </si>
  <si>
    <t>YALI0_E06633g</t>
  </si>
  <si>
    <t>YALI0E06655p</t>
  </si>
  <si>
    <t>XM_503636.1</t>
  </si>
  <si>
    <t>XP_503636.1</t>
  </si>
  <si>
    <t>YALI0_E06655g</t>
  </si>
  <si>
    <t>YALI0E06677p</t>
  </si>
  <si>
    <t>XM_503637.1</t>
  </si>
  <si>
    <t>XP_503637.1</t>
  </si>
  <si>
    <t>YALI0_E06677g</t>
  </si>
  <si>
    <t>YALI0E06699p</t>
  </si>
  <si>
    <t>XM_503638.1</t>
  </si>
  <si>
    <t>XP_503638.1</t>
  </si>
  <si>
    <t>YALI0_E06699g</t>
  </si>
  <si>
    <t>YALI0E06721p</t>
  </si>
  <si>
    <t>XM_503639.1</t>
  </si>
  <si>
    <t>XP_503639.1</t>
  </si>
  <si>
    <t>YALI0_E06721g</t>
  </si>
  <si>
    <t>YALI0E06743p</t>
  </si>
  <si>
    <t>XM_503640.1</t>
  </si>
  <si>
    <t>XP_503640.1</t>
  </si>
  <si>
    <t>YALI0_E06743g</t>
  </si>
  <si>
    <t>YALI0E06765p</t>
  </si>
  <si>
    <t>XM_503641.1</t>
  </si>
  <si>
    <t>XP_503641.1</t>
  </si>
  <si>
    <t>YALI0_E06765g</t>
  </si>
  <si>
    <t>YALI0E06787p</t>
  </si>
  <si>
    <t>XM_503642.1</t>
  </si>
  <si>
    <t>XP_503642.1</t>
  </si>
  <si>
    <t>YALI0_E06787g</t>
  </si>
  <si>
    <t>YALI0E06809p</t>
  </si>
  <si>
    <t>XM_503643.1</t>
  </si>
  <si>
    <t>XP_503643.1</t>
  </si>
  <si>
    <t>YALI0_E06809g</t>
  </si>
  <si>
    <t>YALI0E06831p</t>
  </si>
  <si>
    <t>XM_503644.1</t>
  </si>
  <si>
    <t>XP_503644.1</t>
  </si>
  <si>
    <t>YALI0_E06831g</t>
  </si>
  <si>
    <t>YALI0E06853p</t>
  </si>
  <si>
    <t>XM_503645.1</t>
  </si>
  <si>
    <t>XP_503645.1</t>
  </si>
  <si>
    <t>YALI0_E06853g</t>
  </si>
  <si>
    <t>YALI0E06875p</t>
  </si>
  <si>
    <t>XM_503646.1</t>
  </si>
  <si>
    <t>XP_503646.1</t>
  </si>
  <si>
    <t>YALI0_E06875g</t>
  </si>
  <si>
    <t>YALI0E06897p</t>
  </si>
  <si>
    <t>XM_503647.1</t>
  </si>
  <si>
    <t>XP_503647.1</t>
  </si>
  <si>
    <t>YALI0_E06897g</t>
  </si>
  <si>
    <t>YALI0E06919p</t>
  </si>
  <si>
    <t>XM_503648.1</t>
  </si>
  <si>
    <t>XP_503648.1</t>
  </si>
  <si>
    <t>YALI0_E06919g</t>
  </si>
  <si>
    <t>YALI0E06941p</t>
  </si>
  <si>
    <t>XM_503649.1</t>
  </si>
  <si>
    <t>XP_503649.1</t>
  </si>
  <si>
    <t>YALI0_E06941g</t>
  </si>
  <si>
    <t>YALI0_E06963r</t>
  </si>
  <si>
    <t>YALI0_E07007r</t>
  </si>
  <si>
    <t>YALI0E07051p</t>
  </si>
  <si>
    <t>XM_503650.1</t>
  </si>
  <si>
    <t>XP_503650.1</t>
  </si>
  <si>
    <t>YALI0_E07051g</t>
  </si>
  <si>
    <t>YALI0E07073p</t>
  </si>
  <si>
    <t>XM_503651.1</t>
  </si>
  <si>
    <t>XP_503651.1</t>
  </si>
  <si>
    <t>YALI0_E07073g</t>
  </si>
  <si>
    <t>YALI0E07095p</t>
  </si>
  <si>
    <t>XM_503652.1</t>
  </si>
  <si>
    <t>XP_503652.1</t>
  </si>
  <si>
    <t>YALI0_E07095g</t>
  </si>
  <si>
    <t>YALI0E07117p</t>
  </si>
  <si>
    <t>XM_503653.1</t>
  </si>
  <si>
    <t>XP_503653.1</t>
  </si>
  <si>
    <t>YALI0_E07117g</t>
  </si>
  <si>
    <t>YALI0E07139p</t>
  </si>
  <si>
    <t>XM_503654.1</t>
  </si>
  <si>
    <t>XP_503654.1</t>
  </si>
  <si>
    <t>YALI0_E07139g</t>
  </si>
  <si>
    <t>YALI0E07161p</t>
  </si>
  <si>
    <t>XM_503655.1</t>
  </si>
  <si>
    <t>XP_503655.1</t>
  </si>
  <si>
    <t>YALI0_E07161g</t>
  </si>
  <si>
    <t>YALI0E07183p</t>
  </si>
  <si>
    <t>XM_503656.1</t>
  </si>
  <si>
    <t>XP_503656.1</t>
  </si>
  <si>
    <t>YALI0_E07183g</t>
  </si>
  <si>
    <t>YALI0E07205p</t>
  </si>
  <si>
    <t>XM_503657.1</t>
  </si>
  <si>
    <t>XP_503657.1</t>
  </si>
  <si>
    <t>YALI0_E07205g</t>
  </si>
  <si>
    <t>YALI0_E07227r</t>
  </si>
  <si>
    <t>YALI0E07271p</t>
  </si>
  <si>
    <t>XM_503658.1</t>
  </si>
  <si>
    <t>XP_503658.1</t>
  </si>
  <si>
    <t>YALI0_E07271g</t>
  </si>
  <si>
    <t>YALI0E07293p</t>
  </si>
  <si>
    <t>XM_503659.1</t>
  </si>
  <si>
    <t>XP_503659.1</t>
  </si>
  <si>
    <t>YALI0_E07293g</t>
  </si>
  <si>
    <t>YALI0E07315p</t>
  </si>
  <si>
    <t>XM_503660.1</t>
  </si>
  <si>
    <t>XP_503660.1</t>
  </si>
  <si>
    <t>YALI0_E07315g</t>
  </si>
  <si>
    <t>YALI0E07337p</t>
  </si>
  <si>
    <t>XM_503661.1</t>
  </si>
  <si>
    <t>XP_503661.1</t>
  </si>
  <si>
    <t>YALI0_E07337g</t>
  </si>
  <si>
    <t>XR_002432130.1</t>
  </si>
  <si>
    <t>YALI0_E07348r</t>
  </si>
  <si>
    <t>YALI0_E07359r</t>
  </si>
  <si>
    <t>YALI0E07381p</t>
  </si>
  <si>
    <t>XM_503662.2</t>
  </si>
  <si>
    <t>XP_503662.2</t>
  </si>
  <si>
    <t>YALI0_E07381g</t>
  </si>
  <si>
    <t>YALI0_E07403r</t>
  </si>
  <si>
    <t>YALI0E07425p</t>
  </si>
  <si>
    <t>XM_503663.1</t>
  </si>
  <si>
    <t>XP_503663.1</t>
  </si>
  <si>
    <t>YALI0_E07425g</t>
  </si>
  <si>
    <t>YALI0E07491p</t>
  </si>
  <si>
    <t>XM_503664.1</t>
  </si>
  <si>
    <t>XP_503664.1</t>
  </si>
  <si>
    <t>YALI0_E07491g</t>
  </si>
  <si>
    <t>YALI0E07513p</t>
  </si>
  <si>
    <t>XM_503665.1</t>
  </si>
  <si>
    <t>XP_503665.1</t>
  </si>
  <si>
    <t>YALI0_E07513g</t>
  </si>
  <si>
    <t>YALI0E07535p</t>
  </si>
  <si>
    <t>XM_503666.1</t>
  </si>
  <si>
    <t>XP_503666.1</t>
  </si>
  <si>
    <t>YALI0_E07535g</t>
  </si>
  <si>
    <t>YALI0E07557p</t>
  </si>
  <si>
    <t>XM_503667.1</t>
  </si>
  <si>
    <t>XP_503667.1</t>
  </si>
  <si>
    <t>YALI0_E07557g</t>
  </si>
  <si>
    <t>YALI0E07579p</t>
  </si>
  <si>
    <t>XM_503668.1</t>
  </si>
  <si>
    <t>XP_503668.1</t>
  </si>
  <si>
    <t>YALI0_E07579g</t>
  </si>
  <si>
    <t>YALI0E07601p</t>
  </si>
  <si>
    <t>XM_503669.1</t>
  </si>
  <si>
    <t>XP_503669.1</t>
  </si>
  <si>
    <t>YALI0_E07601g</t>
  </si>
  <si>
    <t>YALI0E07623p</t>
  </si>
  <si>
    <t>XM_503670.1</t>
  </si>
  <si>
    <t>XP_503670.1</t>
  </si>
  <si>
    <t>YALI0_E07623g</t>
  </si>
  <si>
    <t>YALI0E07744p</t>
  </si>
  <si>
    <t>XM_503671.1</t>
  </si>
  <si>
    <t>XP_503671.1</t>
  </si>
  <si>
    <t>YALI0_E07744g</t>
  </si>
  <si>
    <t>XR_002432131.1</t>
  </si>
  <si>
    <t>YALI0_E07755r</t>
  </si>
  <si>
    <t>YALI0E07766p</t>
  </si>
  <si>
    <t>XM_503672.2</t>
  </si>
  <si>
    <t>XP_503672.2</t>
  </si>
  <si>
    <t>YALI0_E07766g</t>
  </si>
  <si>
    <t>YALI0E07788p</t>
  </si>
  <si>
    <t>XM_503673.1</t>
  </si>
  <si>
    <t>XP_503673.1</t>
  </si>
  <si>
    <t>YALI0_E07788g</t>
  </si>
  <si>
    <t>YALI0E07810p</t>
  </si>
  <si>
    <t>XM_503674.1</t>
  </si>
  <si>
    <t>XP_503674.1</t>
  </si>
  <si>
    <t>YALI0_E07810g</t>
  </si>
  <si>
    <t>YALI0E07832p</t>
  </si>
  <si>
    <t>XM_503675.1</t>
  </si>
  <si>
    <t>XP_503675.1</t>
  </si>
  <si>
    <t>YALI0_E07832g</t>
  </si>
  <si>
    <t>YALI0_E07854r</t>
  </si>
  <si>
    <t>YALI0E07898p</t>
  </si>
  <si>
    <t>XM_503676.1</t>
  </si>
  <si>
    <t>XP_503676.1</t>
  </si>
  <si>
    <t>YALI0_E07898g</t>
  </si>
  <si>
    <t>YALI0E07920p</t>
  </si>
  <si>
    <t>XM_503677.1</t>
  </si>
  <si>
    <t>XP_503677.1</t>
  </si>
  <si>
    <t>YALI0_E07920g</t>
  </si>
  <si>
    <t>YALI0E07942p</t>
  </si>
  <si>
    <t>XM_503678.1</t>
  </si>
  <si>
    <t>XP_503678.1</t>
  </si>
  <si>
    <t>YALI0_E07942g</t>
  </si>
  <si>
    <t>YALI0E07964p</t>
  </si>
  <si>
    <t>XM_503679.1</t>
  </si>
  <si>
    <t>XP_503679.1</t>
  </si>
  <si>
    <t>YALI0_E07964g</t>
  </si>
  <si>
    <t>YALI0E07986p</t>
  </si>
  <si>
    <t>XM_503680.1</t>
  </si>
  <si>
    <t>XP_503680.1</t>
  </si>
  <si>
    <t>YALI0_E07986g</t>
  </si>
  <si>
    <t>YALI0E08008p</t>
  </si>
  <si>
    <t>XM_503681.1</t>
  </si>
  <si>
    <t>XP_503681.1</t>
  </si>
  <si>
    <t>YALI0_E08008g</t>
  </si>
  <si>
    <t>YALI0E08030p</t>
  </si>
  <si>
    <t>XM_503682.1</t>
  </si>
  <si>
    <t>XP_503682.1</t>
  </si>
  <si>
    <t>YALI0_E08030g</t>
  </si>
  <si>
    <t>YALI0E08052p</t>
  </si>
  <si>
    <t>XM_503683.1</t>
  </si>
  <si>
    <t>XP_503683.1</t>
  </si>
  <si>
    <t>YALI0_E08052g</t>
  </si>
  <si>
    <t>YALI0E08074p</t>
  </si>
  <si>
    <t>XM_503684.1</t>
  </si>
  <si>
    <t>XP_503684.1</t>
  </si>
  <si>
    <t>YALI0_E08074g</t>
  </si>
  <si>
    <t>YALI0E08085p</t>
  </si>
  <si>
    <t>XM_002143029.1</t>
  </si>
  <si>
    <t>XP_002143065.1</t>
  </si>
  <si>
    <t>YALI0_E08085g</t>
  </si>
  <si>
    <t>YALI0E08096p</t>
  </si>
  <si>
    <t>XM_503685.1</t>
  </si>
  <si>
    <t>XP_503685.1</t>
  </si>
  <si>
    <t>YALI0_E08096g</t>
  </si>
  <si>
    <t>XR_002432132.1</t>
  </si>
  <si>
    <t>YALI0_E08107r</t>
  </si>
  <si>
    <t>YALI0_E08118r</t>
  </si>
  <si>
    <t>YALI0E08162p</t>
  </si>
  <si>
    <t>XM_503686.1</t>
  </si>
  <si>
    <t>XP_503686.1</t>
  </si>
  <si>
    <t>YALI0_E08162g</t>
  </si>
  <si>
    <t>YALI0E08184p</t>
  </si>
  <si>
    <t>XM_503687.1</t>
  </si>
  <si>
    <t>XP_503687.1</t>
  </si>
  <si>
    <t>YALI0_E08184g</t>
  </si>
  <si>
    <t>YALI0E08206p</t>
  </si>
  <si>
    <t>XM_503688.2</t>
  </si>
  <si>
    <t>XP_503688.2</t>
  </si>
  <si>
    <t>YALI0_E08206g</t>
  </si>
  <si>
    <t>YALI0E08228p</t>
  </si>
  <si>
    <t>XM_503689.1</t>
  </si>
  <si>
    <t>XP_503689.1</t>
  </si>
  <si>
    <t>YALI0_E08228g</t>
  </si>
  <si>
    <t>YALI0E08250p</t>
  </si>
  <si>
    <t>XM_503690.1</t>
  </si>
  <si>
    <t>XP_503690.1</t>
  </si>
  <si>
    <t>YALI0_E08250g</t>
  </si>
  <si>
    <t>YALI0_E08272r</t>
  </si>
  <si>
    <t>YALI0E08316p</t>
  </si>
  <si>
    <t>XM_503691.1</t>
  </si>
  <si>
    <t>XP_503691.1</t>
  </si>
  <si>
    <t>YALI0_E08316g</t>
  </si>
  <si>
    <t>YALI0E08338p</t>
  </si>
  <si>
    <t>XM_503692.2</t>
  </si>
  <si>
    <t>XP_503692.2</t>
  </si>
  <si>
    <t>YALI0_E08338g</t>
  </si>
  <si>
    <t>YALI0E08360p</t>
  </si>
  <si>
    <t>XM_503693.1</t>
  </si>
  <si>
    <t>XP_503693.1</t>
  </si>
  <si>
    <t>YALI0_E08360g</t>
  </si>
  <si>
    <t>YALI0E08382p</t>
  </si>
  <si>
    <t>XM_503694.1</t>
  </si>
  <si>
    <t>XP_503694.1</t>
  </si>
  <si>
    <t>YALI0_E08382g</t>
  </si>
  <si>
    <t>YALI0E08387p</t>
  </si>
  <si>
    <t>XM_002143030.1</t>
  </si>
  <si>
    <t>XP_002143066.1</t>
  </si>
  <si>
    <t>YALI0_E08387g</t>
  </si>
  <si>
    <t>YALI0E08392p</t>
  </si>
  <si>
    <t>XM_002143031.1</t>
  </si>
  <si>
    <t>XP_002143067.1</t>
  </si>
  <si>
    <t>YALI0_E08392g</t>
  </si>
  <si>
    <t>YALI0_E08404r</t>
  </si>
  <si>
    <t>YALI0E08448p</t>
  </si>
  <si>
    <t>XM_503695.1</t>
  </si>
  <si>
    <t>XP_503695.1</t>
  </si>
  <si>
    <t>YALI0_E08448g</t>
  </si>
  <si>
    <t>YALI0E08470p</t>
  </si>
  <si>
    <t>XM_503696.1</t>
  </si>
  <si>
    <t>XP_503696.1</t>
  </si>
  <si>
    <t>YALI0_E08470g</t>
  </si>
  <si>
    <t>YALI0E08492p</t>
  </si>
  <si>
    <t>XM_503697.1</t>
  </si>
  <si>
    <t>XP_503697.1</t>
  </si>
  <si>
    <t>YALI0_E08492g</t>
  </si>
  <si>
    <t>YALI0E08514p</t>
  </si>
  <si>
    <t>XM_503698.1</t>
  </si>
  <si>
    <t>XP_503698.1</t>
  </si>
  <si>
    <t>YALI0_E08514g</t>
  </si>
  <si>
    <t>YALI0E08536p</t>
  </si>
  <si>
    <t>XM_503699.1</t>
  </si>
  <si>
    <t>XP_503699.1</t>
  </si>
  <si>
    <t>YALI0_E08536g</t>
  </si>
  <si>
    <t>YALI0E08558p</t>
  </si>
  <si>
    <t>XM_503700.1</t>
  </si>
  <si>
    <t>XP_503700.1</t>
  </si>
  <si>
    <t>YALI0_E08558g</t>
  </si>
  <si>
    <t>YALI0E08580p</t>
  </si>
  <si>
    <t>XM_503701.1</t>
  </si>
  <si>
    <t>XP_503701.1</t>
  </si>
  <si>
    <t>YALI0_E08580g</t>
  </si>
  <si>
    <t>YALI0E08602p</t>
  </si>
  <si>
    <t>XM_503702.1</t>
  </si>
  <si>
    <t>XP_503702.1</t>
  </si>
  <si>
    <t>YALI0_E08602g</t>
  </si>
  <si>
    <t>YALI0E08617p</t>
  </si>
  <si>
    <t>XM_503703.1</t>
  </si>
  <si>
    <t>XP_503703.1</t>
  </si>
  <si>
    <t>YALI0_E08617g</t>
  </si>
  <si>
    <t>YALI0E08646p</t>
  </si>
  <si>
    <t>XM_503704.1</t>
  </si>
  <si>
    <t>XP_503704.1</t>
  </si>
  <si>
    <t>YALI0_E08646g</t>
  </si>
  <si>
    <t>YALI0_E08668r</t>
  </si>
  <si>
    <t>YALI0_E08712r</t>
  </si>
  <si>
    <t>YALI0E08756p</t>
  </si>
  <si>
    <t>XM_503705.2</t>
  </si>
  <si>
    <t>XP_503705.2</t>
  </si>
  <si>
    <t>YALI0_E08756g</t>
  </si>
  <si>
    <t>YALI0_E08778r</t>
  </si>
  <si>
    <t>YALI0E08822p</t>
  </si>
  <si>
    <t>XM_503706.1</t>
  </si>
  <si>
    <t>XP_503706.1</t>
  </si>
  <si>
    <t>YALI0_E08822g</t>
  </si>
  <si>
    <t>YALI0E08844p</t>
  </si>
  <si>
    <t>XM_503707.1</t>
  </si>
  <si>
    <t>XP_503707.1</t>
  </si>
  <si>
    <t>YALI0_E08844g</t>
  </si>
  <si>
    <t>YALI0E08866p</t>
  </si>
  <si>
    <t>XM_503708.2</t>
  </si>
  <si>
    <t>XP_503708.2</t>
  </si>
  <si>
    <t>YALI0_E08866g</t>
  </si>
  <si>
    <t>YALI0E08888p</t>
  </si>
  <si>
    <t>XM_503709.2</t>
  </si>
  <si>
    <t>XP_503709.2</t>
  </si>
  <si>
    <t>YALI0_E08888g</t>
  </si>
  <si>
    <t>YALI0E08910p</t>
  </si>
  <si>
    <t>XM_503710.2</t>
  </si>
  <si>
    <t>XP_503710.2</t>
  </si>
  <si>
    <t>YALI0_E08910g</t>
  </si>
  <si>
    <t>YALI0E08932p</t>
  </si>
  <si>
    <t>XM_503711.1</t>
  </si>
  <si>
    <t>XP_503711.1</t>
  </si>
  <si>
    <t>YALI0_E08932g</t>
  </si>
  <si>
    <t>YALI0E08954p</t>
  </si>
  <si>
    <t>XM_503712.1</t>
  </si>
  <si>
    <t>XP_503712.1</t>
  </si>
  <si>
    <t>YALI0_E08954g</t>
  </si>
  <si>
    <t>YALI0E08969p</t>
  </si>
  <si>
    <t>XM_503713.1</t>
  </si>
  <si>
    <t>XP_503713.1</t>
  </si>
  <si>
    <t>YALI0_E08969g</t>
  </si>
  <si>
    <t>YALI0E08998p</t>
  </si>
  <si>
    <t>XM_503714.1</t>
  </si>
  <si>
    <t>XP_503714.1</t>
  </si>
  <si>
    <t>YALI0_E08998g</t>
  </si>
  <si>
    <t>YALI0E09012p</t>
  </si>
  <si>
    <t>XM_503715.2</t>
  </si>
  <si>
    <t>XP_503715.2</t>
  </si>
  <si>
    <t>YALI0_E09012g</t>
  </si>
  <si>
    <t>YALI0E09015p</t>
  </si>
  <si>
    <t>XM_503716.1</t>
  </si>
  <si>
    <t>XP_503716.1</t>
  </si>
  <si>
    <t>YALI0_E09015g</t>
  </si>
  <si>
    <t>YALI0E09020p</t>
  </si>
  <si>
    <t>XM_503717.1</t>
  </si>
  <si>
    <t>XP_503717.1</t>
  </si>
  <si>
    <t>YALI0_E09020g</t>
  </si>
  <si>
    <t>YALI0E09042p</t>
  </si>
  <si>
    <t>XM_503718.1</t>
  </si>
  <si>
    <t>XP_503718.1</t>
  </si>
  <si>
    <t>YALI0_E09042g</t>
  </si>
  <si>
    <t>YALI0E09064p</t>
  </si>
  <si>
    <t>XM_503719.1</t>
  </si>
  <si>
    <t>XP_503719.1</t>
  </si>
  <si>
    <t>YALI0_E09064g</t>
  </si>
  <si>
    <t>YALI0E09086p</t>
  </si>
  <si>
    <t>XM_002143032.1</t>
  </si>
  <si>
    <t>XP_002143068.1</t>
  </si>
  <si>
    <t>YALI0_E09086g</t>
  </si>
  <si>
    <t>YALI0E09108p</t>
  </si>
  <si>
    <t>XM_503720.1</t>
  </si>
  <si>
    <t>XP_503720.1</t>
  </si>
  <si>
    <t>YALI0_E09108g</t>
  </si>
  <si>
    <t>YALI0E09130p</t>
  </si>
  <si>
    <t>XM_503721.1</t>
  </si>
  <si>
    <t>XP_503721.1</t>
  </si>
  <si>
    <t>YALI0_E09130g</t>
  </si>
  <si>
    <t>YALI0E09152p</t>
  </si>
  <si>
    <t>XM_503722.1</t>
  </si>
  <si>
    <t>XP_503722.1</t>
  </si>
  <si>
    <t>YALI0_E09152g</t>
  </si>
  <si>
    <t>YALI0E09174p</t>
  </si>
  <si>
    <t>XM_503723.1</t>
  </si>
  <si>
    <t>XP_503723.1</t>
  </si>
  <si>
    <t>YALI0_E09174g</t>
  </si>
  <si>
    <t>YALI0E09196p</t>
  </si>
  <si>
    <t>XM_503724.1</t>
  </si>
  <si>
    <t>XP_503724.1</t>
  </si>
  <si>
    <t>YALI0_E09196g</t>
  </si>
  <si>
    <t>YALI0E09218p</t>
  </si>
  <si>
    <t>XM_503725.1</t>
  </si>
  <si>
    <t>XP_503725.1</t>
  </si>
  <si>
    <t>YALI0_E09218g</t>
  </si>
  <si>
    <t>YALI0E09240p</t>
  </si>
  <si>
    <t>XM_503726.1</t>
  </si>
  <si>
    <t>XP_503726.1</t>
  </si>
  <si>
    <t>YALI0_E09240g</t>
  </si>
  <si>
    <t>YALI0E09262p</t>
  </si>
  <si>
    <t>XM_503727.1</t>
  </si>
  <si>
    <t>XP_503727.1</t>
  </si>
  <si>
    <t>YALI0_E09262g</t>
  </si>
  <si>
    <t>YALI0E09276p</t>
  </si>
  <si>
    <t>XM_503728.1</t>
  </si>
  <si>
    <t>XP_503728.1</t>
  </si>
  <si>
    <t>YALI0_E09276g</t>
  </si>
  <si>
    <t>YALI0E09284p</t>
  </si>
  <si>
    <t>XM_503729.1</t>
  </si>
  <si>
    <t>XP_503729.1</t>
  </si>
  <si>
    <t>YALI0_E09284g</t>
  </si>
  <si>
    <t>YALI0E09306p</t>
  </si>
  <si>
    <t>XM_503730.1</t>
  </si>
  <si>
    <t>XP_503730.1</t>
  </si>
  <si>
    <t>YALI0_E09306g</t>
  </si>
  <si>
    <t>YALI0E09350p</t>
  </si>
  <si>
    <t>XM_503731.1</t>
  </si>
  <si>
    <t>XP_503731.1</t>
  </si>
  <si>
    <t>YALI0_E09350g</t>
  </si>
  <si>
    <t>YALI0E09372p</t>
  </si>
  <si>
    <t>XM_503732.1</t>
  </si>
  <si>
    <t>XP_503732.1</t>
  </si>
  <si>
    <t>YALI0_E09372g</t>
  </si>
  <si>
    <t>YALI0E09405p</t>
  </si>
  <si>
    <t>XM_503733.1</t>
  </si>
  <si>
    <t>XP_503733.1</t>
  </si>
  <si>
    <t>YALI0_E09405g</t>
  </si>
  <si>
    <t>YALI0E09427p</t>
  </si>
  <si>
    <t>XM_503734.1</t>
  </si>
  <si>
    <t>XP_503734.1</t>
  </si>
  <si>
    <t>YALI0_E09427g</t>
  </si>
  <si>
    <t>YALI0E09449p</t>
  </si>
  <si>
    <t>XM_503735.1</t>
  </si>
  <si>
    <t>XP_503735.1</t>
  </si>
  <si>
    <t>YALI0_E09449g</t>
  </si>
  <si>
    <t>YALI0E09471p</t>
  </si>
  <si>
    <t>XM_503736.1</t>
  </si>
  <si>
    <t>XP_503736.1</t>
  </si>
  <si>
    <t>YALI0_E09471g</t>
  </si>
  <si>
    <t>YALI0E09493p</t>
  </si>
  <si>
    <t>XM_503737.1</t>
  </si>
  <si>
    <t>XP_503737.1</t>
  </si>
  <si>
    <t>YALI0_E09493g</t>
  </si>
  <si>
    <t>YALI0E09515p</t>
  </si>
  <si>
    <t>XM_503738.1</t>
  </si>
  <si>
    <t>XP_503738.1</t>
  </si>
  <si>
    <t>YALI0_E09515g</t>
  </si>
  <si>
    <t>YALI0E09559p</t>
  </si>
  <si>
    <t>XM_503739.1</t>
  </si>
  <si>
    <t>XP_503739.1</t>
  </si>
  <si>
    <t>YALI0_E09559g</t>
  </si>
  <si>
    <t>YALI0E09581p</t>
  </si>
  <si>
    <t>XM_503740.1</t>
  </si>
  <si>
    <t>XP_503740.1</t>
  </si>
  <si>
    <t>YALI0_E09581g</t>
  </si>
  <si>
    <t>YALI0E09603p</t>
  </si>
  <si>
    <t>XM_503741.1</t>
  </si>
  <si>
    <t>XP_503741.1</t>
  </si>
  <si>
    <t>YALI0_E09603g</t>
  </si>
  <si>
    <t>YALI0E09625p</t>
  </si>
  <si>
    <t>XM_503742.1</t>
  </si>
  <si>
    <t>XP_503742.1</t>
  </si>
  <si>
    <t>YALI0_E09625g</t>
  </si>
  <si>
    <t>YALI0E09647p</t>
  </si>
  <si>
    <t>XM_503743.1</t>
  </si>
  <si>
    <t>XP_503743.1</t>
  </si>
  <si>
    <t>YALI0_E09647g</t>
  </si>
  <si>
    <t>YALI0E09669p</t>
  </si>
  <si>
    <t>XM_503744.1</t>
  </si>
  <si>
    <t>XP_503744.1</t>
  </si>
  <si>
    <t>YALI0_E09669g</t>
  </si>
  <si>
    <t>mitochondrial 37S ribosomal protein MRPS16</t>
  </si>
  <si>
    <t>XM_503745.1</t>
  </si>
  <si>
    <t>XP_503745.1</t>
  </si>
  <si>
    <t>YALI0_E09691g</t>
  </si>
  <si>
    <t>YALI0E09713p</t>
  </si>
  <si>
    <t>XM_503746.1</t>
  </si>
  <si>
    <t>XP_503746.1</t>
  </si>
  <si>
    <t>YALI0_E09713g</t>
  </si>
  <si>
    <t>YALI0E09735p</t>
  </si>
  <si>
    <t>XM_503747.1</t>
  </si>
  <si>
    <t>XP_503747.1</t>
  </si>
  <si>
    <t>YALI0_E09735g</t>
  </si>
  <si>
    <t>YALI0E09757p</t>
  </si>
  <si>
    <t>XM_503748.1</t>
  </si>
  <si>
    <t>XP_503748.1</t>
  </si>
  <si>
    <t>YALI0_E09757g</t>
  </si>
  <si>
    <t>YALI0E09779p</t>
  </si>
  <si>
    <t>XM_503749.1</t>
  </si>
  <si>
    <t>XP_503749.1</t>
  </si>
  <si>
    <t>YALI0_E09779g</t>
  </si>
  <si>
    <t>YALI0E09801p</t>
  </si>
  <si>
    <t>XM_503750.1</t>
  </si>
  <si>
    <t>XP_503750.1</t>
  </si>
  <si>
    <t>YALI0_E09801g</t>
  </si>
  <si>
    <t>YALI0E09823p</t>
  </si>
  <si>
    <t>XM_503751.1</t>
  </si>
  <si>
    <t>XP_503751.1</t>
  </si>
  <si>
    <t>YALI0_E09823g</t>
  </si>
  <si>
    <t>YALI0E09845p</t>
  </si>
  <si>
    <t>XM_503752.1</t>
  </si>
  <si>
    <t>XP_503752.1</t>
  </si>
  <si>
    <t>YALI0_E09845g</t>
  </si>
  <si>
    <t>YALI0E09867p</t>
  </si>
  <si>
    <t>XM_503753.1</t>
  </si>
  <si>
    <t>XP_503753.1</t>
  </si>
  <si>
    <t>YALI0_E09867g</t>
  </si>
  <si>
    <t>YALI0E09889p</t>
  </si>
  <si>
    <t>XM_503754.1</t>
  </si>
  <si>
    <t>XP_503754.1</t>
  </si>
  <si>
    <t>YALI0_E09889g</t>
  </si>
  <si>
    <t>YALI0E09911p</t>
  </si>
  <si>
    <t>XM_503755.1</t>
  </si>
  <si>
    <t>XP_503755.1</t>
  </si>
  <si>
    <t>YALI0_E09911g</t>
  </si>
  <si>
    <t>YALI0E09933p</t>
  </si>
  <si>
    <t>XM_503756.1</t>
  </si>
  <si>
    <t>XP_503756.1</t>
  </si>
  <si>
    <t>YALI0_E09933g</t>
  </si>
  <si>
    <t>YALI0E09955p</t>
  </si>
  <si>
    <t>XM_503757.1</t>
  </si>
  <si>
    <t>XP_503757.1</t>
  </si>
  <si>
    <t>YALI0_E09955g</t>
  </si>
  <si>
    <t>YALI0E09977p</t>
  </si>
  <si>
    <t>XM_503758.1</t>
  </si>
  <si>
    <t>XP_503758.1</t>
  </si>
  <si>
    <t>YALI0_E09977g</t>
  </si>
  <si>
    <t>YALI0E09999p</t>
  </si>
  <si>
    <t>XM_503759.1</t>
  </si>
  <si>
    <t>XP_503759.1</t>
  </si>
  <si>
    <t>YALI0_E09999g</t>
  </si>
  <si>
    <t>YALI0E10021p</t>
  </si>
  <si>
    <t>XM_503760.1</t>
  </si>
  <si>
    <t>XP_503760.1</t>
  </si>
  <si>
    <t>YALI0_E10021g</t>
  </si>
  <si>
    <t>YALI0E10043p</t>
  </si>
  <si>
    <t>XM_503761.1</t>
  </si>
  <si>
    <t>XP_503761.1</t>
  </si>
  <si>
    <t>YALI0_E10043g</t>
  </si>
  <si>
    <t>YALI0E10065p</t>
  </si>
  <si>
    <t>XM_503762.1</t>
  </si>
  <si>
    <t>XP_503762.1</t>
  </si>
  <si>
    <t>YALI0_E10065g</t>
  </si>
  <si>
    <t>YALI0E10087p</t>
  </si>
  <si>
    <t>XM_503763.1</t>
  </si>
  <si>
    <t>XP_503763.1</t>
  </si>
  <si>
    <t>YALI0_E10087g</t>
  </si>
  <si>
    <t>YALI0E10109p</t>
  </si>
  <si>
    <t>XM_503764.1</t>
  </si>
  <si>
    <t>XP_503764.1</t>
  </si>
  <si>
    <t>YALI0_E10109g</t>
  </si>
  <si>
    <t>YALI0E10131p</t>
  </si>
  <si>
    <t>XM_503765.2</t>
  </si>
  <si>
    <t>XP_503765.2</t>
  </si>
  <si>
    <t>YALI0_E10131g</t>
  </si>
  <si>
    <t>YALI0E10144p</t>
  </si>
  <si>
    <t>XM_503766.1</t>
  </si>
  <si>
    <t>XP_503766.1</t>
  </si>
  <si>
    <t>YALI0_E10144g</t>
  </si>
  <si>
    <t>YALI0E10153p</t>
  </si>
  <si>
    <t>XM_503767.1</t>
  </si>
  <si>
    <t>XP_503767.1</t>
  </si>
  <si>
    <t>YALI0_E10153g</t>
  </si>
  <si>
    <t>YALI0E10175p</t>
  </si>
  <si>
    <t>XM_503768.1</t>
  </si>
  <si>
    <t>XP_503768.1</t>
  </si>
  <si>
    <t>YALI0_E10175g</t>
  </si>
  <si>
    <t>YALI0E10197p</t>
  </si>
  <si>
    <t>XM_503769.1</t>
  </si>
  <si>
    <t>XP_503769.1</t>
  </si>
  <si>
    <t>YALI0_E10197g</t>
  </si>
  <si>
    <t>YALI0E10219p</t>
  </si>
  <si>
    <t>XM_503770.1</t>
  </si>
  <si>
    <t>XP_503770.1</t>
  </si>
  <si>
    <t>YALI0_E10219g</t>
  </si>
  <si>
    <t>YALI0E10241p</t>
  </si>
  <si>
    <t>XM_503771.1</t>
  </si>
  <si>
    <t>XP_503771.1</t>
  </si>
  <si>
    <t>YALI0_E10241g</t>
  </si>
  <si>
    <t>YALI0E10263p</t>
  </si>
  <si>
    <t>XM_503772.1</t>
  </si>
  <si>
    <t>XP_503772.1</t>
  </si>
  <si>
    <t>YALI0_E10263g</t>
  </si>
  <si>
    <t>YALI0E10285p</t>
  </si>
  <si>
    <t>XM_503773.1</t>
  </si>
  <si>
    <t>XP_503773.1</t>
  </si>
  <si>
    <t>YALI0_E10285g</t>
  </si>
  <si>
    <t>YALI0E10307p</t>
  </si>
  <si>
    <t>XM_503774.1</t>
  </si>
  <si>
    <t>XP_503774.1</t>
  </si>
  <si>
    <t>YALI0_E10307g</t>
  </si>
  <si>
    <t>YALI0E10329p</t>
  </si>
  <si>
    <t>XM_503775.1</t>
  </si>
  <si>
    <t>XP_503775.1</t>
  </si>
  <si>
    <t>YALI0_E10329g</t>
  </si>
  <si>
    <t>YALI0E10351p</t>
  </si>
  <si>
    <t>XM_503776.1</t>
  </si>
  <si>
    <t>XP_503776.1</t>
  </si>
  <si>
    <t>YALI0_E10351g</t>
  </si>
  <si>
    <t>YALI0E10373p</t>
  </si>
  <si>
    <t>XM_503777.1</t>
  </si>
  <si>
    <t>XP_503777.1</t>
  </si>
  <si>
    <t>YALI0_E10373g</t>
  </si>
  <si>
    <t>YALI0E10395p</t>
  </si>
  <si>
    <t>XM_503778.1</t>
  </si>
  <si>
    <t>XP_503778.1</t>
  </si>
  <si>
    <t>YALI0_E10395g</t>
  </si>
  <si>
    <t>YALI0E10417p</t>
  </si>
  <si>
    <t>XM_503779.1</t>
  </si>
  <si>
    <t>XP_503779.1</t>
  </si>
  <si>
    <t>YALI0_E10417g</t>
  </si>
  <si>
    <t>YALI0E10439p</t>
  </si>
  <si>
    <t>XM_503780.1</t>
  </si>
  <si>
    <t>XP_503780.1</t>
  </si>
  <si>
    <t>YALI0_E10439g</t>
  </si>
  <si>
    <t>ribosome biogenesis protein NSA2</t>
  </si>
  <si>
    <t>XM_503781.1</t>
  </si>
  <si>
    <t>XP_503781.1</t>
  </si>
  <si>
    <t>YALI0_E10461g</t>
  </si>
  <si>
    <t>YALI0E10483p</t>
  </si>
  <si>
    <t>XM_503782.1</t>
  </si>
  <si>
    <t>XP_503782.1</t>
  </si>
  <si>
    <t>YALI0_E10483g</t>
  </si>
  <si>
    <t>YALI0E10505p</t>
  </si>
  <si>
    <t>XM_503783.1</t>
  </si>
  <si>
    <t>XP_503783.1</t>
  </si>
  <si>
    <t>YALI0_E10505g</t>
  </si>
  <si>
    <t>YALI0E10527p</t>
  </si>
  <si>
    <t>XM_503784.1</t>
  </si>
  <si>
    <t>XP_503784.1</t>
  </si>
  <si>
    <t>YALI0_E10527g</t>
  </si>
  <si>
    <t>YALI0E10549p</t>
  </si>
  <si>
    <t>XM_503785.1</t>
  </si>
  <si>
    <t>XP_503785.1</t>
  </si>
  <si>
    <t>YALI0_E10549g</t>
  </si>
  <si>
    <t>YALI0E10571p</t>
  </si>
  <si>
    <t>XM_503786.1</t>
  </si>
  <si>
    <t>XP_503786.1</t>
  </si>
  <si>
    <t>YALI0_E10571g</t>
  </si>
  <si>
    <t>YALI0E10593p</t>
  </si>
  <si>
    <t>XM_503787.1</t>
  </si>
  <si>
    <t>XP_503787.1</t>
  </si>
  <si>
    <t>YALI0_E10593g</t>
  </si>
  <si>
    <t>YALI0E10615p</t>
  </si>
  <si>
    <t>XM_503788.1</t>
  </si>
  <si>
    <t>XP_503788.1</t>
  </si>
  <si>
    <t>YALI0_E10615g</t>
  </si>
  <si>
    <t>YALI0E10637p</t>
  </si>
  <si>
    <t>XM_503789.1</t>
  </si>
  <si>
    <t>XP_503789.1</t>
  </si>
  <si>
    <t>YALI0_E10637g</t>
  </si>
  <si>
    <t>YALI0E10659p</t>
  </si>
  <si>
    <t>XM_503790.1</t>
  </si>
  <si>
    <t>XP_503790.1</t>
  </si>
  <si>
    <t>YALI0_E10659g</t>
  </si>
  <si>
    <t>YALI0E10681p</t>
  </si>
  <si>
    <t>XM_503791.1</t>
  </si>
  <si>
    <t>XP_503791.1</t>
  </si>
  <si>
    <t>YALI0_E10681g</t>
  </si>
  <si>
    <t>YALI0E10725p</t>
  </si>
  <si>
    <t>XM_503792.1</t>
  </si>
  <si>
    <t>XP_503792.1</t>
  </si>
  <si>
    <t>YALI0_E10725g</t>
  </si>
  <si>
    <t>YALI0E10747p</t>
  </si>
  <si>
    <t>XM_503793.1</t>
  </si>
  <si>
    <t>XP_503793.1</t>
  </si>
  <si>
    <t>YALI0_E10747g</t>
  </si>
  <si>
    <t>YALI0E10769p</t>
  </si>
  <si>
    <t>XM_503794.1</t>
  </si>
  <si>
    <t>XP_503794.1</t>
  </si>
  <si>
    <t>YALI0_E10769g</t>
  </si>
  <si>
    <t>YALI0E10791p</t>
  </si>
  <si>
    <t>XM_503795.1</t>
  </si>
  <si>
    <t>XP_503795.1</t>
  </si>
  <si>
    <t>YALI0_E10791g</t>
  </si>
  <si>
    <t>YALI0E10813p</t>
  </si>
  <si>
    <t>XM_503796.1</t>
  </si>
  <si>
    <t>XP_503796.1</t>
  </si>
  <si>
    <t>YALI0_E10813g</t>
  </si>
  <si>
    <t>YALI0E10835p</t>
  </si>
  <si>
    <t>XM_503797.1</t>
  </si>
  <si>
    <t>XP_503797.1</t>
  </si>
  <si>
    <t>YALI0_E10835g</t>
  </si>
  <si>
    <t>YALI0E10857p</t>
  </si>
  <si>
    <t>XM_503798.1</t>
  </si>
  <si>
    <t>XP_503798.1</t>
  </si>
  <si>
    <t>YALI0_E10857g</t>
  </si>
  <si>
    <t>YALI0E10879p</t>
  </si>
  <si>
    <t>XM_503799.1</t>
  </si>
  <si>
    <t>XP_503799.1</t>
  </si>
  <si>
    <t>YALI0_E10879g</t>
  </si>
  <si>
    <t>YALI0E10901p</t>
  </si>
  <si>
    <t>XM_503800.1</t>
  </si>
  <si>
    <t>XP_503800.1</t>
  </si>
  <si>
    <t>YALI0_E10901g</t>
  </si>
  <si>
    <t>YALI0E10923p</t>
  </si>
  <si>
    <t>XM_503801.1</t>
  </si>
  <si>
    <t>XP_503801.1</t>
  </si>
  <si>
    <t>YALI0_E10923g</t>
  </si>
  <si>
    <t>YALI0_E10945r</t>
  </si>
  <si>
    <t>YALI0_E10967r</t>
  </si>
  <si>
    <t>YALI0E10989p</t>
  </si>
  <si>
    <t>XM_503802.1</t>
  </si>
  <si>
    <t>XP_503802.1</t>
  </si>
  <si>
    <t>YALI0_E10989g</t>
  </si>
  <si>
    <t>YALI0E11011p</t>
  </si>
  <si>
    <t>XM_503803.1</t>
  </si>
  <si>
    <t>XP_503803.1</t>
  </si>
  <si>
    <t>YALI0_E11011g</t>
  </si>
  <si>
    <t>YALI0E11033p</t>
  </si>
  <si>
    <t>XM_503804.1</t>
  </si>
  <si>
    <t>XP_503804.1</t>
  </si>
  <si>
    <t>YALI0_E11033g</t>
  </si>
  <si>
    <t>YALI0E11055p</t>
  </si>
  <si>
    <t>XM_503805.1</t>
  </si>
  <si>
    <t>XP_503805.1</t>
  </si>
  <si>
    <t>YALI0_E11055g</t>
  </si>
  <si>
    <t>YALI0E11077p</t>
  </si>
  <si>
    <t>XM_503807.1</t>
  </si>
  <si>
    <t>XP_503807.1</t>
  </si>
  <si>
    <t>YALI0_E11077g</t>
  </si>
  <si>
    <t>YALI0E11099p</t>
  </si>
  <si>
    <t>XM_503808.1</t>
  </si>
  <si>
    <t>XP_503808.1</t>
  </si>
  <si>
    <t>YALI0_E11099g</t>
  </si>
  <si>
    <t>YALI0E11121p</t>
  </si>
  <si>
    <t>XM_503809.1</t>
  </si>
  <si>
    <t>XP_503809.1</t>
  </si>
  <si>
    <t>YALI0_E11121g</t>
  </si>
  <si>
    <t>YALI0E11143p</t>
  </si>
  <si>
    <t>XM_503810.1</t>
  </si>
  <si>
    <t>XP_503810.1</t>
  </si>
  <si>
    <t>YALI0_E11143g</t>
  </si>
  <si>
    <t>YALI0E11165p</t>
  </si>
  <si>
    <t>XM_503811.2</t>
  </si>
  <si>
    <t>XP_503811.2</t>
  </si>
  <si>
    <t>YALI0_E11165g</t>
  </si>
  <si>
    <t>YALI0E11187p</t>
  </si>
  <si>
    <t>XM_503812.1</t>
  </si>
  <si>
    <t>XP_503812.1</t>
  </si>
  <si>
    <t>YALI0_E11187g</t>
  </si>
  <si>
    <t>YALI0E11209p</t>
  </si>
  <si>
    <t>XM_503813.1</t>
  </si>
  <si>
    <t>XP_503813.1</t>
  </si>
  <si>
    <t>YALI0_E11209g</t>
  </si>
  <si>
    <t>YALI0_E11231r</t>
  </si>
  <si>
    <t>YALI0_E11275r</t>
  </si>
  <si>
    <t>YALI0E11319p</t>
  </si>
  <si>
    <t>XM_503814.1</t>
  </si>
  <si>
    <t>XP_503814.1</t>
  </si>
  <si>
    <t>YALI0_E11319g</t>
  </si>
  <si>
    <t>YALI0E11330p</t>
  </si>
  <si>
    <t>XM_002143033.1</t>
  </si>
  <si>
    <t>XP_002143069.1</t>
  </si>
  <si>
    <t>YALI0_E11330g</t>
  </si>
  <si>
    <t>YALI0E11341p</t>
  </si>
  <si>
    <t>XM_503815.1</t>
  </si>
  <si>
    <t>XP_503815.1</t>
  </si>
  <si>
    <t>YALI0_E11341g</t>
  </si>
  <si>
    <t>YALI0E11355p</t>
  </si>
  <si>
    <t>XM_002143034.1</t>
  </si>
  <si>
    <t>XP_002143070.1</t>
  </si>
  <si>
    <t>YALI0_E11355g</t>
  </si>
  <si>
    <t>YALI0E11363p</t>
  </si>
  <si>
    <t>XM_503816.1</t>
  </si>
  <si>
    <t>XP_503816.1</t>
  </si>
  <si>
    <t>YALI0_E11363g</t>
  </si>
  <si>
    <t>YALI0E11385p</t>
  </si>
  <si>
    <t>XM_503817.1</t>
  </si>
  <si>
    <t>XP_503817.1</t>
  </si>
  <si>
    <t>YALI0_E11385g</t>
  </si>
  <si>
    <t>YALI0E11407p</t>
  </si>
  <si>
    <t>XM_503818.1</t>
  </si>
  <si>
    <t>XP_503818.1</t>
  </si>
  <si>
    <t>YALI0_E11407g</t>
  </si>
  <si>
    <t>YALI0E11429p</t>
  </si>
  <si>
    <t>XM_503819.1</t>
  </si>
  <si>
    <t>XP_503819.1</t>
  </si>
  <si>
    <t>YALI0_E11429g</t>
  </si>
  <si>
    <t>YALI0E11451p</t>
  </si>
  <si>
    <t>XM_503820.1</t>
  </si>
  <si>
    <t>XP_503820.1</t>
  </si>
  <si>
    <t>YALI0_E11451g</t>
  </si>
  <si>
    <t>YALI0E11473p</t>
  </si>
  <si>
    <t>XM_503821.1</t>
  </si>
  <si>
    <t>XP_503821.1</t>
  </si>
  <si>
    <t>YALI0_E11473g</t>
  </si>
  <si>
    <t>YALI0E11495p</t>
  </si>
  <si>
    <t>XM_503822.1</t>
  </si>
  <si>
    <t>XP_503822.1</t>
  </si>
  <si>
    <t>YALI0_E11495g</t>
  </si>
  <si>
    <t>XR_002432133.1</t>
  </si>
  <si>
    <t>YALI0_E11506r</t>
  </si>
  <si>
    <t>YALI0E11517p</t>
  </si>
  <si>
    <t>XM_503823.1</t>
  </si>
  <si>
    <t>XP_503823.1</t>
  </si>
  <si>
    <t>YALI0_E11517g</t>
  </si>
  <si>
    <t>YALI0E11539p</t>
  </si>
  <si>
    <t>XM_503824.2</t>
  </si>
  <si>
    <t>XP_503824.2</t>
  </si>
  <si>
    <t>YALI0_E11539g</t>
  </si>
  <si>
    <t>YALI0E11561p</t>
  </si>
  <si>
    <t>XM_503825.1</t>
  </si>
  <si>
    <t>XP_503825.1</t>
  </si>
  <si>
    <t>YALI0_E11561g</t>
  </si>
  <si>
    <t>YALI0E11583p</t>
  </si>
  <si>
    <t>XM_503826.1</t>
  </si>
  <si>
    <t>XP_503826.1</t>
  </si>
  <si>
    <t>YALI0_E11583g</t>
  </si>
  <si>
    <t>YALI0E11605p</t>
  </si>
  <si>
    <t>XM_503827.1</t>
  </si>
  <si>
    <t>XP_503827.1</t>
  </si>
  <si>
    <t>YALI0_E11605g</t>
  </si>
  <si>
    <t>YALI0E11627p</t>
  </si>
  <si>
    <t>XM_503828.1</t>
  </si>
  <si>
    <t>XP_503828.1</t>
  </si>
  <si>
    <t>YALI0_E11627g</t>
  </si>
  <si>
    <t>YALI0E11649p</t>
  </si>
  <si>
    <t>XM_503829.1</t>
  </si>
  <si>
    <t>XP_503829.1</t>
  </si>
  <si>
    <t>YALI0_E11649g</t>
  </si>
  <si>
    <t>YALI0E11671p</t>
  </si>
  <si>
    <t>XM_503830.1</t>
  </si>
  <si>
    <t>XP_503830.1</t>
  </si>
  <si>
    <t>YALI0_E11671g</t>
  </si>
  <si>
    <t>YALI0E11693p</t>
  </si>
  <si>
    <t>XM_503831.1</t>
  </si>
  <si>
    <t>XP_503831.1</t>
  </si>
  <si>
    <t>YALI0_E11693g</t>
  </si>
  <si>
    <t>YALI0E11715p</t>
  </si>
  <si>
    <t>XM_503832.1</t>
  </si>
  <si>
    <t>XP_503832.1</t>
  </si>
  <si>
    <t>YALI0_E11715g</t>
  </si>
  <si>
    <t>YALI0E11737p</t>
  </si>
  <si>
    <t>XM_503833.1</t>
  </si>
  <si>
    <t>XP_503833.1</t>
  </si>
  <si>
    <t>YALI0_E11737g</t>
  </si>
  <si>
    <t>YALI0_E11759r</t>
  </si>
  <si>
    <t>YALI0E11803p</t>
  </si>
  <si>
    <t>XM_503834.1</t>
  </si>
  <si>
    <t>XP_503834.1</t>
  </si>
  <si>
    <t>YALI0_E11803g</t>
  </si>
  <si>
    <t>YALI0E11825p</t>
  </si>
  <si>
    <t>XM_503835.1</t>
  </si>
  <si>
    <t>XP_503835.1</t>
  </si>
  <si>
    <t>YALI0_E11825g</t>
  </si>
  <si>
    <t>YALI0E11847p</t>
  </si>
  <si>
    <t>XM_503836.1</t>
  </si>
  <si>
    <t>XP_503836.1</t>
  </si>
  <si>
    <t>YALI0_E11847g</t>
  </si>
  <si>
    <t>YALI0E11869p</t>
  </si>
  <si>
    <t>XM_503837.1</t>
  </si>
  <si>
    <t>XP_503837.1</t>
  </si>
  <si>
    <t>YALI0_E11869g</t>
  </si>
  <si>
    <t>YALI0E11891p</t>
  </si>
  <si>
    <t>XM_503838.2</t>
  </si>
  <si>
    <t>XP_503838.2</t>
  </si>
  <si>
    <t>YALI0_E11891g</t>
  </si>
  <si>
    <t>YALI0E11913p</t>
  </si>
  <si>
    <t>XM_503839.1</t>
  </si>
  <si>
    <t>XP_503839.1</t>
  </si>
  <si>
    <t>YALI0_E11913g</t>
  </si>
  <si>
    <t>YALI0E11935p</t>
  </si>
  <si>
    <t>XM_503840.1</t>
  </si>
  <si>
    <t>XP_503840.1</t>
  </si>
  <si>
    <t>YALI0_E11935g</t>
  </si>
  <si>
    <t>YALI0E11957p</t>
  </si>
  <si>
    <t>XM_503841.1</t>
  </si>
  <si>
    <t>XP_503841.1</t>
  </si>
  <si>
    <t>YALI0_E11957g</t>
  </si>
  <si>
    <t>YALI0E11979p</t>
  </si>
  <si>
    <t>XM_503842.1</t>
  </si>
  <si>
    <t>XP_503842.1</t>
  </si>
  <si>
    <t>YALI0_E11979g</t>
  </si>
  <si>
    <t>YALI0E12001p</t>
  </si>
  <si>
    <t>XM_503843.1</t>
  </si>
  <si>
    <t>XP_503843.1</t>
  </si>
  <si>
    <t>YALI0_E12001g</t>
  </si>
  <si>
    <t>YALI0E12023p</t>
  </si>
  <si>
    <t>XM_503844.1</t>
  </si>
  <si>
    <t>XP_503844.1</t>
  </si>
  <si>
    <t>YALI0_E12023g</t>
  </si>
  <si>
    <t>YALI0E12045p</t>
  </si>
  <si>
    <t>XM_503845.1</t>
  </si>
  <si>
    <t>XP_503845.1</t>
  </si>
  <si>
    <t>YALI0_E12045g</t>
  </si>
  <si>
    <t>YALI0E12067p</t>
  </si>
  <si>
    <t>XM_503846.1</t>
  </si>
  <si>
    <t>XP_503846.1</t>
  </si>
  <si>
    <t>YALI0_E12067g</t>
  </si>
  <si>
    <t>YALI0E12081p</t>
  </si>
  <si>
    <t>XM_503847.2</t>
  </si>
  <si>
    <t>XP_503847.2</t>
  </si>
  <si>
    <t>YALI0_E12081g</t>
  </si>
  <si>
    <t>YALI0E12089p</t>
  </si>
  <si>
    <t>XM_503848.1</t>
  </si>
  <si>
    <t>XP_503848.1</t>
  </si>
  <si>
    <t>YALI0_E12089g</t>
  </si>
  <si>
    <t>YALI0E12111p</t>
  </si>
  <si>
    <t>XM_503849.1</t>
  </si>
  <si>
    <t>XP_503849.1</t>
  </si>
  <si>
    <t>YALI0_E12111g</t>
  </si>
  <si>
    <t>YALI0E12133p</t>
  </si>
  <si>
    <t>XM_503850.1</t>
  </si>
  <si>
    <t>XP_503850.1</t>
  </si>
  <si>
    <t>YALI0_E12133g</t>
  </si>
  <si>
    <t>YALI0E12155p</t>
  </si>
  <si>
    <t>XM_503851.1</t>
  </si>
  <si>
    <t>XP_503851.1</t>
  </si>
  <si>
    <t>YALI0_E12155g</t>
  </si>
  <si>
    <t>YALI0E12177p</t>
  </si>
  <si>
    <t>XM_503852.1</t>
  </si>
  <si>
    <t>XP_503852.1</t>
  </si>
  <si>
    <t>YALI0_E12177g</t>
  </si>
  <si>
    <t>YALI0E12199p</t>
  </si>
  <si>
    <t>XM_503853.1</t>
  </si>
  <si>
    <t>XP_503853.1</t>
  </si>
  <si>
    <t>YALI0_E12199g</t>
  </si>
  <si>
    <t>YALI0E12221p</t>
  </si>
  <si>
    <t>XM_503854.1</t>
  </si>
  <si>
    <t>XP_503854.1</t>
  </si>
  <si>
    <t>YALI0_E12221g</t>
  </si>
  <si>
    <t>YALI0E12243p</t>
  </si>
  <si>
    <t>XM_503855.1</t>
  </si>
  <si>
    <t>XP_503855.1</t>
  </si>
  <si>
    <t>YALI0_E12243g</t>
  </si>
  <si>
    <t>YALI0_E12265r</t>
  </si>
  <si>
    <t>YALI0E12276p</t>
  </si>
  <si>
    <t>XM_002143035.1</t>
  </si>
  <si>
    <t>XP_002143071.1</t>
  </si>
  <si>
    <t>YALI0_E12276g</t>
  </si>
  <si>
    <t>YALI0E12287p</t>
  </si>
  <si>
    <t>XM_503856.1</t>
  </si>
  <si>
    <t>XP_503856.1</t>
  </si>
  <si>
    <t>YALI0_E12287g</t>
  </si>
  <si>
    <t>YALI0E12309p</t>
  </si>
  <si>
    <t>XM_503857.1</t>
  </si>
  <si>
    <t>XP_503857.1</t>
  </si>
  <si>
    <t>YALI0_E12309g</t>
  </si>
  <si>
    <t>YALI0E12331p</t>
  </si>
  <si>
    <t>XM_503858.1</t>
  </si>
  <si>
    <t>XP_503858.1</t>
  </si>
  <si>
    <t>YALI0_E12331g</t>
  </si>
  <si>
    <t>YALI0E12353p</t>
  </si>
  <si>
    <t>XM_503859.1</t>
  </si>
  <si>
    <t>XP_503859.1</t>
  </si>
  <si>
    <t>YALI0_E12353g</t>
  </si>
  <si>
    <t>YALI0E12375p</t>
  </si>
  <si>
    <t>XM_503860.1</t>
  </si>
  <si>
    <t>XP_503860.1</t>
  </si>
  <si>
    <t>YALI0_E12375g</t>
  </si>
  <si>
    <t>YALI0E12397p</t>
  </si>
  <si>
    <t>XM_503861.1</t>
  </si>
  <si>
    <t>XP_503861.1</t>
  </si>
  <si>
    <t>YALI0_E12397g</t>
  </si>
  <si>
    <t>YALI0E12419p</t>
  </si>
  <si>
    <t>XM_503862.1</t>
  </si>
  <si>
    <t>XP_503862.1</t>
  </si>
  <si>
    <t>YALI0_E12419g</t>
  </si>
  <si>
    <t>YALI0E12441p</t>
  </si>
  <si>
    <t>XM_503863.2</t>
  </si>
  <si>
    <t>XP_503863.2</t>
  </si>
  <si>
    <t>YALI0_E12441g</t>
  </si>
  <si>
    <t>YALI0E12463p</t>
  </si>
  <si>
    <t>XM_503864.1</t>
  </si>
  <si>
    <t>XP_503864.1</t>
  </si>
  <si>
    <t>YALI0_E12463g</t>
  </si>
  <si>
    <t>YALI0E12485p</t>
  </si>
  <si>
    <t>XM_503865.1</t>
  </si>
  <si>
    <t>XP_503865.1</t>
  </si>
  <si>
    <t>YALI0_E12485g</t>
  </si>
  <si>
    <t>YALI0E12507p</t>
  </si>
  <si>
    <t>XM_503866.1</t>
  </si>
  <si>
    <t>XP_503866.1</t>
  </si>
  <si>
    <t>YALI0_E12507g</t>
  </si>
  <si>
    <t>YALI0E12529p</t>
  </si>
  <si>
    <t>XM_503867.2</t>
  </si>
  <si>
    <t>XP_503867.2</t>
  </si>
  <si>
    <t>YALI0_E12529g</t>
  </si>
  <si>
    <t>YALI0E12551p</t>
  </si>
  <si>
    <t>XM_503868.2</t>
  </si>
  <si>
    <t>XP_503868.2</t>
  </si>
  <si>
    <t>YALI0_E12551g</t>
  </si>
  <si>
    <t>YALI0E12573p</t>
  </si>
  <si>
    <t>XM_503869.1</t>
  </si>
  <si>
    <t>XP_503869.1</t>
  </si>
  <si>
    <t>YALI0_E12573g</t>
  </si>
  <si>
    <t>YALI0E12595p</t>
  </si>
  <si>
    <t>XM_503870.1</t>
  </si>
  <si>
    <t>XP_503870.1</t>
  </si>
  <si>
    <t>YALI0_E12595g</t>
  </si>
  <si>
    <t>YALI0E12617p</t>
  </si>
  <si>
    <t>XM_503871.1</t>
  </si>
  <si>
    <t>XP_503871.1</t>
  </si>
  <si>
    <t>YALI0_E12617g</t>
  </si>
  <si>
    <t>YALI0E12628p</t>
  </si>
  <si>
    <t>XM_002143036.1</t>
  </si>
  <si>
    <t>XP_002143072.1</t>
  </si>
  <si>
    <t>YALI0_E12628g</t>
  </si>
  <si>
    <t>YALI0E12639p</t>
  </si>
  <si>
    <t>XM_503872.1</t>
  </si>
  <si>
    <t>XP_503872.1</t>
  </si>
  <si>
    <t>YALI0_E12639g</t>
  </si>
  <si>
    <t>YALI0E12661p</t>
  </si>
  <si>
    <t>XM_503873.1</t>
  </si>
  <si>
    <t>XP_503873.1</t>
  </si>
  <si>
    <t>YALI0_E12661g</t>
  </si>
  <si>
    <t>YALI0E12683p</t>
  </si>
  <si>
    <t>XM_503874.1</t>
  </si>
  <si>
    <t>XP_503874.1</t>
  </si>
  <si>
    <t>YALI0_E12683g</t>
  </si>
  <si>
    <t>YALI0E12705p</t>
  </si>
  <si>
    <t>XM_503875.1</t>
  </si>
  <si>
    <t>XP_503875.1</t>
  </si>
  <si>
    <t>YALI0_E12705g</t>
  </si>
  <si>
    <t>YALI0E12727p</t>
  </si>
  <si>
    <t>XM_503876.1</t>
  </si>
  <si>
    <t>XP_503876.1</t>
  </si>
  <si>
    <t>YALI0_E12727g</t>
  </si>
  <si>
    <t>YALI0_E12749r</t>
  </si>
  <si>
    <t>YALI0_E12793r</t>
  </si>
  <si>
    <t>XR_002432134.1</t>
  </si>
  <si>
    <t>YALI0_E12815r</t>
  </si>
  <si>
    <t>YALI0E12837p</t>
  </si>
  <si>
    <t>XM_503877.1</t>
  </si>
  <si>
    <t>XP_503877.1</t>
  </si>
  <si>
    <t>YALI0_E12837g</t>
  </si>
  <si>
    <t>YALI0E12859p</t>
  </si>
  <si>
    <t>XM_503878.1</t>
  </si>
  <si>
    <t>XP_503878.1</t>
  </si>
  <si>
    <t>YALI0_E12859g</t>
  </si>
  <si>
    <t>YALI0E12881p</t>
  </si>
  <si>
    <t>XM_503879.1</t>
  </si>
  <si>
    <t>XP_503879.1</t>
  </si>
  <si>
    <t>YALI0_E12881g</t>
  </si>
  <si>
    <t>YALI0_E12903r</t>
  </si>
  <si>
    <t>YALI0E12947p</t>
  </si>
  <si>
    <t>XM_503880.1</t>
  </si>
  <si>
    <t>XP_503880.1</t>
  </si>
  <si>
    <t>YALI0_E12947g</t>
  </si>
  <si>
    <t>YALI0E12969p</t>
  </si>
  <si>
    <t>XM_503881.2</t>
  </si>
  <si>
    <t>XP_503881.2</t>
  </si>
  <si>
    <t>YALI0_E12969g</t>
  </si>
  <si>
    <t>YALI0E12991p</t>
  </si>
  <si>
    <t>XM_503882.2</t>
  </si>
  <si>
    <t>XP_503882.2</t>
  </si>
  <si>
    <t>YALI0_E12991g</t>
  </si>
  <si>
    <t>YALI0E13035p</t>
  </si>
  <si>
    <t>XM_503884.1</t>
  </si>
  <si>
    <t>XP_503884.1</t>
  </si>
  <si>
    <t>YALI0_E13035g</t>
  </si>
  <si>
    <t>YALI0E13057p</t>
  </si>
  <si>
    <t>XM_503885.1</t>
  </si>
  <si>
    <t>XP_503885.1</t>
  </si>
  <si>
    <t>YALI0_E13057g</t>
  </si>
  <si>
    <t>YALI0E13079p</t>
  </si>
  <si>
    <t>XM_503886.1</t>
  </si>
  <si>
    <t>XP_503886.1</t>
  </si>
  <si>
    <t>YALI0_E13079g</t>
  </si>
  <si>
    <t>YALI0E13101p</t>
  </si>
  <si>
    <t>XM_503887.1</t>
  </si>
  <si>
    <t>XP_503887.1</t>
  </si>
  <si>
    <t>YALI0_E13101g</t>
  </si>
  <si>
    <t>YALI0E13123p</t>
  </si>
  <si>
    <t>XM_503888.1</t>
  </si>
  <si>
    <t>XP_503888.1</t>
  </si>
  <si>
    <t>YALI0_E13123g</t>
  </si>
  <si>
    <t>YALI0E13145p</t>
  </si>
  <si>
    <t>XM_503889.1</t>
  </si>
  <si>
    <t>XP_503889.1</t>
  </si>
  <si>
    <t>YALI0_E13145g</t>
  </si>
  <si>
    <t>YALI0E13167p</t>
  </si>
  <si>
    <t>XM_503890.1</t>
  </si>
  <si>
    <t>XP_503890.1</t>
  </si>
  <si>
    <t>YALI0_E13167g</t>
  </si>
  <si>
    <t>YALI0E13189p</t>
  </si>
  <si>
    <t>XM_503891.1</t>
  </si>
  <si>
    <t>XP_503891.1</t>
  </si>
  <si>
    <t>YALI0_E13189g</t>
  </si>
  <si>
    <t>YALI0E13211p</t>
  </si>
  <si>
    <t>XM_503892.1</t>
  </si>
  <si>
    <t>XP_503892.1</t>
  </si>
  <si>
    <t>YALI0_E13211g</t>
  </si>
  <si>
    <t>YALI0E13233p</t>
  </si>
  <si>
    <t>XM_503893.2</t>
  </si>
  <si>
    <t>XP_503893.2</t>
  </si>
  <si>
    <t>YALI0_E13233g</t>
  </si>
  <si>
    <t>YALI0E13255p</t>
  </si>
  <si>
    <t>XM_503894.1</t>
  </si>
  <si>
    <t>XP_503894.1</t>
  </si>
  <si>
    <t>YALI0_E13255g</t>
  </si>
  <si>
    <t>YALI0E13277p</t>
  </si>
  <si>
    <t>XM_503895.1</t>
  </si>
  <si>
    <t>XP_503895.1</t>
  </si>
  <si>
    <t>YALI0_E13277g</t>
  </si>
  <si>
    <t>YALI0E13299p</t>
  </si>
  <si>
    <t>XM_503896.1</t>
  </si>
  <si>
    <t>XP_503896.1</t>
  </si>
  <si>
    <t>YALI0_E13299g</t>
  </si>
  <si>
    <t>YALI0E13321p</t>
  </si>
  <si>
    <t>XM_503897.1</t>
  </si>
  <si>
    <t>XP_503897.1</t>
  </si>
  <si>
    <t>YALI0_E13321g</t>
  </si>
  <si>
    <t>YALI0E13343p</t>
  </si>
  <si>
    <t>XM_503898.1</t>
  </si>
  <si>
    <t>XP_503898.1</t>
  </si>
  <si>
    <t>YALI0_E13343g</t>
  </si>
  <si>
    <t>YALI0E13376p</t>
  </si>
  <si>
    <t>XM_503899.1</t>
  </si>
  <si>
    <t>XP_503899.1</t>
  </si>
  <si>
    <t>YALI0_E13376g</t>
  </si>
  <si>
    <t>YALI0E13420p</t>
  </si>
  <si>
    <t>XM_503900.1</t>
  </si>
  <si>
    <t>XP_503900.1</t>
  </si>
  <si>
    <t>YALI0_E13420g</t>
  </si>
  <si>
    <t>YALI0E13442p</t>
  </si>
  <si>
    <t>XM_503901.1</t>
  </si>
  <si>
    <t>XP_503901.1</t>
  </si>
  <si>
    <t>YALI0_E13442g</t>
  </si>
  <si>
    <t>YALI0E13464p</t>
  </si>
  <si>
    <t>XM_503902.1</t>
  </si>
  <si>
    <t>XP_503902.1</t>
  </si>
  <si>
    <t>YALI0_E13464g</t>
  </si>
  <si>
    <t>YALI0E13486p</t>
  </si>
  <si>
    <t>XM_503903.1</t>
  </si>
  <si>
    <t>XP_503903.1</t>
  </si>
  <si>
    <t>YALI0_E13486g</t>
  </si>
  <si>
    <t>YALI0E13508p</t>
  </si>
  <si>
    <t>XM_503904.1</t>
  </si>
  <si>
    <t>XP_503904.1</t>
  </si>
  <si>
    <t>YALI0_E13508g</t>
  </si>
  <si>
    <t>YALI0E13530p</t>
  </si>
  <si>
    <t>XM_503905.1</t>
  </si>
  <si>
    <t>XP_503905.1</t>
  </si>
  <si>
    <t>YALI0_E13530g</t>
  </si>
  <si>
    <t>YALI0E13552p</t>
  </si>
  <si>
    <t>XM_503906.1</t>
  </si>
  <si>
    <t>XP_503906.1</t>
  </si>
  <si>
    <t>YALI0_E13552g</t>
  </si>
  <si>
    <t>YALI0E13574p</t>
  </si>
  <si>
    <t>XM_503907.1</t>
  </si>
  <si>
    <t>XP_503907.1</t>
  </si>
  <si>
    <t>YALI0_E13574g</t>
  </si>
  <si>
    <t>YALI0E13596p</t>
  </si>
  <si>
    <t>XM_503908.1</t>
  </si>
  <si>
    <t>XP_503908.1</t>
  </si>
  <si>
    <t>YALI0_E13596g</t>
  </si>
  <si>
    <t>60S ribosomal protein L7</t>
  </si>
  <si>
    <t>XM_503909.1</t>
  </si>
  <si>
    <t>XP_503909.1</t>
  </si>
  <si>
    <t>YALI0_E13618g</t>
  </si>
  <si>
    <t>YALI0E13640p</t>
  </si>
  <si>
    <t>XM_503910.1</t>
  </si>
  <si>
    <t>XP_503910.1</t>
  </si>
  <si>
    <t>YALI0_E13640g</t>
  </si>
  <si>
    <t>YALI0E13662p</t>
  </si>
  <si>
    <t>XM_503911.1</t>
  </si>
  <si>
    <t>XP_503911.1</t>
  </si>
  <si>
    <t>YALI0_E13662g</t>
  </si>
  <si>
    <t>YALI0E13684p</t>
  </si>
  <si>
    <t>XM_503912.1</t>
  </si>
  <si>
    <t>XP_503912.1</t>
  </si>
  <si>
    <t>YALI0_E13684g</t>
  </si>
  <si>
    <t>YALI0E13706p</t>
  </si>
  <si>
    <t>XM_503913.1</t>
  </si>
  <si>
    <t>XP_503913.1</t>
  </si>
  <si>
    <t>YALI0_E13706g</t>
  </si>
  <si>
    <t>YALI0E13728p</t>
  </si>
  <si>
    <t>XM_503914.1</t>
  </si>
  <si>
    <t>XP_503914.1</t>
  </si>
  <si>
    <t>YALI0_E13728g</t>
  </si>
  <si>
    <t>YALI0E13750p</t>
  </si>
  <si>
    <t>XM_503915.2</t>
  </si>
  <si>
    <t>XP_503915.2</t>
  </si>
  <si>
    <t>YALI0_E13750g</t>
  </si>
  <si>
    <t>YALI0E13794p</t>
  </si>
  <si>
    <t>XM_503917.1</t>
  </si>
  <si>
    <t>XP_503917.1</t>
  </si>
  <si>
    <t>YALI0_E13794g</t>
  </si>
  <si>
    <t>YALI0_E13816r</t>
  </si>
  <si>
    <t>YALI0E13860p</t>
  </si>
  <si>
    <t>XM_503918.1</t>
  </si>
  <si>
    <t>XP_503918.1</t>
  </si>
  <si>
    <t>YALI0_E13860g</t>
  </si>
  <si>
    <t>YALI0E13882p</t>
  </si>
  <si>
    <t>XM_503919.1</t>
  </si>
  <si>
    <t>XP_503919.1</t>
  </si>
  <si>
    <t>YALI0_E13882g</t>
  </si>
  <si>
    <t>YALI0E13904p</t>
  </si>
  <si>
    <t>XM_503920.2</t>
  </si>
  <si>
    <t>XP_503920.2</t>
  </si>
  <si>
    <t>YALI0_E13904g</t>
  </si>
  <si>
    <t>YALI0E13926p</t>
  </si>
  <si>
    <t>XM_503921.1</t>
  </si>
  <si>
    <t>XP_503921.1</t>
  </si>
  <si>
    <t>YALI0_E13926g</t>
  </si>
  <si>
    <t>YALI0E13948p</t>
  </si>
  <si>
    <t>XM_503922.2</t>
  </si>
  <si>
    <t>XP_503922.2</t>
  </si>
  <si>
    <t>YALI0_E13948g</t>
  </si>
  <si>
    <t>YALI0E13970p</t>
  </si>
  <si>
    <t>XM_503923.1</t>
  </si>
  <si>
    <t>XP_503923.1</t>
  </si>
  <si>
    <t>YALI0_E13970g</t>
  </si>
  <si>
    <t>YALI0E13992p</t>
  </si>
  <si>
    <t>XM_503924.1</t>
  </si>
  <si>
    <t>XP_503924.1</t>
  </si>
  <si>
    <t>YALI0_E13992g</t>
  </si>
  <si>
    <t>YALI0E14014p</t>
  </si>
  <si>
    <t>XM_503925.1</t>
  </si>
  <si>
    <t>XP_503925.1</t>
  </si>
  <si>
    <t>YALI0_E14014g</t>
  </si>
  <si>
    <t>YALI0E14036p</t>
  </si>
  <si>
    <t>XM_503926.1</t>
  </si>
  <si>
    <t>XP_503926.1</t>
  </si>
  <si>
    <t>YALI0_E14036g</t>
  </si>
  <si>
    <t>YALI0E14058p</t>
  </si>
  <si>
    <t>XM_503927.2</t>
  </si>
  <si>
    <t>XP_503927.2</t>
  </si>
  <si>
    <t>YALI0_E14058g</t>
  </si>
  <si>
    <t>YALI0E14080p</t>
  </si>
  <si>
    <t>XM_503928.1</t>
  </si>
  <si>
    <t>XP_503928.1</t>
  </si>
  <si>
    <t>YALI0_E14080g</t>
  </si>
  <si>
    <t>YALI0E14102p</t>
  </si>
  <si>
    <t>XM_503929.1</t>
  </si>
  <si>
    <t>XP_503929.1</t>
  </si>
  <si>
    <t>YALI0_E14102g</t>
  </si>
  <si>
    <t>YALI0E14124p</t>
  </si>
  <si>
    <t>XM_503930.1</t>
  </si>
  <si>
    <t>XP_503930.1</t>
  </si>
  <si>
    <t>YALI0_E14124g</t>
  </si>
  <si>
    <t>YALI0E14146p</t>
  </si>
  <si>
    <t>XM_503931.1</t>
  </si>
  <si>
    <t>XP_503931.1</t>
  </si>
  <si>
    <t>YALI0_E14146g</t>
  </si>
  <si>
    <t>YALI0E14168p</t>
  </si>
  <si>
    <t>XM_503932.1</t>
  </si>
  <si>
    <t>XP_503932.1</t>
  </si>
  <si>
    <t>YALI0_E14168g</t>
  </si>
  <si>
    <t>YALI0E14190p</t>
  </si>
  <si>
    <t>XM_503933.2</t>
  </si>
  <si>
    <t>XP_503933.2</t>
  </si>
  <si>
    <t>YALI0_E14190g</t>
  </si>
  <si>
    <t>YALI0E14212p</t>
  </si>
  <si>
    <t>XM_503934.2</t>
  </si>
  <si>
    <t>XP_503934.2</t>
  </si>
  <si>
    <t>YALI0_E14212g</t>
  </si>
  <si>
    <t>YALI0E14234p</t>
  </si>
  <si>
    <t>XM_503935.1</t>
  </si>
  <si>
    <t>XP_503935.1</t>
  </si>
  <si>
    <t>YALI0_E14234g</t>
  </si>
  <si>
    <t>XR_002432135.1</t>
  </si>
  <si>
    <t>YALI0_E14245r</t>
  </si>
  <si>
    <t>YALI0E14256p</t>
  </si>
  <si>
    <t>XM_503936.1</t>
  </si>
  <si>
    <t>XP_503936.1</t>
  </si>
  <si>
    <t>YALI0_E14256g</t>
  </si>
  <si>
    <t>YALI0_E14278r</t>
  </si>
  <si>
    <t>YALI0E14322p</t>
  </si>
  <si>
    <t>XM_503937.1</t>
  </si>
  <si>
    <t>XP_503937.1</t>
  </si>
  <si>
    <t>YALI0_E14322g</t>
  </si>
  <si>
    <t>YALI0E14344p</t>
  </si>
  <si>
    <t>XM_503938.1</t>
  </si>
  <si>
    <t>XP_503938.1</t>
  </si>
  <si>
    <t>YALI0_E14344g</t>
  </si>
  <si>
    <t>YALI0E14366p</t>
  </si>
  <si>
    <t>XM_503939.1</t>
  </si>
  <si>
    <t>XP_503939.1</t>
  </si>
  <si>
    <t>YALI0_E14366g</t>
  </si>
  <si>
    <t>YALI0E14388p1</t>
  </si>
  <si>
    <t>XM_503940.1</t>
  </si>
  <si>
    <t>XP_503940.1</t>
  </si>
  <si>
    <t>YALI0_E14388g1</t>
  </si>
  <si>
    <t>YALI0_E14421r</t>
  </si>
  <si>
    <t>YALI0E14443p</t>
  </si>
  <si>
    <t>XM_503942.1</t>
  </si>
  <si>
    <t>XP_503942.1</t>
  </si>
  <si>
    <t>YALI0_E14443g</t>
  </si>
  <si>
    <t>40S ribosomal protein S2</t>
  </si>
  <si>
    <t>XM_503943.1</t>
  </si>
  <si>
    <t>XP_503943.1</t>
  </si>
  <si>
    <t>YALI0_E14465g</t>
  </si>
  <si>
    <t>YALI0E14487p</t>
  </si>
  <si>
    <t>XM_503944.2</t>
  </si>
  <si>
    <t>XP_503944.2</t>
  </si>
  <si>
    <t>YALI0_E14487g</t>
  </si>
  <si>
    <t>YALI0E14509p</t>
  </si>
  <si>
    <t>XM_503945.1</t>
  </si>
  <si>
    <t>XP_503945.1</t>
  </si>
  <si>
    <t>YALI0_E14509g</t>
  </si>
  <si>
    <t>YALI0_E14531r</t>
  </si>
  <si>
    <t>YALI0E14575p</t>
  </si>
  <si>
    <t>XM_503946.1</t>
  </si>
  <si>
    <t>XP_503946.1</t>
  </si>
  <si>
    <t>YALI0_E14575g</t>
  </si>
  <si>
    <t>YALI0E14597p</t>
  </si>
  <si>
    <t>XM_503947.1</t>
  </si>
  <si>
    <t>XP_503947.1</t>
  </si>
  <si>
    <t>YALI0_E14597g</t>
  </si>
  <si>
    <t>YALI0E14619p</t>
  </si>
  <si>
    <t>XM_503948.1</t>
  </si>
  <si>
    <t>XP_503948.1</t>
  </si>
  <si>
    <t>YALI0_E14619g</t>
  </si>
  <si>
    <t>YALI0E14641p</t>
  </si>
  <si>
    <t>XM_503949.1</t>
  </si>
  <si>
    <t>XP_503949.1</t>
  </si>
  <si>
    <t>YALI0_E14641g</t>
  </si>
  <si>
    <t>YALI0E14663p</t>
  </si>
  <si>
    <t>XM_503950.1</t>
  </si>
  <si>
    <t>XP_503950.1</t>
  </si>
  <si>
    <t>YALI0_E14663g</t>
  </si>
  <si>
    <t>YALI0E14685p</t>
  </si>
  <si>
    <t>XM_503951.1</t>
  </si>
  <si>
    <t>XP_503951.1</t>
  </si>
  <si>
    <t>YALI0_E14685g</t>
  </si>
  <si>
    <t>YALI0E14707p</t>
  </si>
  <si>
    <t>XM_503952.1</t>
  </si>
  <si>
    <t>XP_503952.1</t>
  </si>
  <si>
    <t>YALI0_E14707g</t>
  </si>
  <si>
    <t>YALI0E14729p</t>
  </si>
  <si>
    <t>XM_503953.2</t>
  </si>
  <si>
    <t>XP_503953.2</t>
  </si>
  <si>
    <t>YALI0_E14729g</t>
  </si>
  <si>
    <t>YALI0E14751p</t>
  </si>
  <si>
    <t>XM_503954.1</t>
  </si>
  <si>
    <t>XP_503954.1</t>
  </si>
  <si>
    <t>YALI0_E14751g</t>
  </si>
  <si>
    <t>YALI0E14773p</t>
  </si>
  <si>
    <t>XM_503955.1</t>
  </si>
  <si>
    <t>XP_503955.1</t>
  </si>
  <si>
    <t>YALI0_E14773g</t>
  </si>
  <si>
    <t>YALI0E14795p</t>
  </si>
  <si>
    <t>XM_503956.1</t>
  </si>
  <si>
    <t>XP_503956.1</t>
  </si>
  <si>
    <t>YALI0_E14795g</t>
  </si>
  <si>
    <t>YALI0E14817p</t>
  </si>
  <si>
    <t>XM_503957.1</t>
  </si>
  <si>
    <t>XP_503957.1</t>
  </si>
  <si>
    <t>YALI0_E14817g</t>
  </si>
  <si>
    <t>YALI0E14839p</t>
  </si>
  <si>
    <t>XM_503958.1</t>
  </si>
  <si>
    <t>XP_503958.1</t>
  </si>
  <si>
    <t>YALI0_E14839g</t>
  </si>
  <si>
    <t>YALI0_E14861r</t>
  </si>
  <si>
    <t>YALI0_E14883r</t>
  </si>
  <si>
    <t>YALI0E14927p</t>
  </si>
  <si>
    <t>XM_503959.1</t>
  </si>
  <si>
    <t>XP_503959.1</t>
  </si>
  <si>
    <t>YALI0_E14927g</t>
  </si>
  <si>
    <t>YALI0E14949p</t>
  </si>
  <si>
    <t>XM_503960.1</t>
  </si>
  <si>
    <t>XP_503960.1</t>
  </si>
  <si>
    <t>YALI0_E14949g</t>
  </si>
  <si>
    <t>YALI0E14971p</t>
  </si>
  <si>
    <t>XM_503961.1</t>
  </si>
  <si>
    <t>XP_503961.1</t>
  </si>
  <si>
    <t>YALI0_E14971g</t>
  </si>
  <si>
    <t>YALI0E14993p</t>
  </si>
  <si>
    <t>XM_503962.1</t>
  </si>
  <si>
    <t>XP_503962.1</t>
  </si>
  <si>
    <t>YALI0_E14993g</t>
  </si>
  <si>
    <t>YALI0E15015p</t>
  </si>
  <si>
    <t>XM_503963.1</t>
  </si>
  <si>
    <t>XP_503963.1</t>
  </si>
  <si>
    <t>YALI0_E15015g</t>
  </si>
  <si>
    <t>YALI0E15037p</t>
  </si>
  <si>
    <t>XM_503964.1</t>
  </si>
  <si>
    <t>XP_503964.1</t>
  </si>
  <si>
    <t>YALI0_E15037g</t>
  </si>
  <si>
    <t>YALI0E15059p</t>
  </si>
  <si>
    <t>XM_503965.1</t>
  </si>
  <si>
    <t>XP_503965.1</t>
  </si>
  <si>
    <t>YALI0_E15059g</t>
  </si>
  <si>
    <t>YALI0E15081p</t>
  </si>
  <si>
    <t>XM_503966.1</t>
  </si>
  <si>
    <t>XP_503966.1</t>
  </si>
  <si>
    <t>YALI0_E15081g</t>
  </si>
  <si>
    <t>YALI0E15103p</t>
  </si>
  <si>
    <t>XM_503967.1</t>
  </si>
  <si>
    <t>XP_503967.1</t>
  </si>
  <si>
    <t>YALI0_E15103g</t>
  </si>
  <si>
    <t>YALI0E15125p</t>
  </si>
  <si>
    <t>XM_503968.1</t>
  </si>
  <si>
    <t>XP_503968.1</t>
  </si>
  <si>
    <t>YALI0_E15125g</t>
  </si>
  <si>
    <t>YALI0E15136p</t>
  </si>
  <si>
    <t>XM_002143038.1</t>
  </si>
  <si>
    <t>XP_002143074.1</t>
  </si>
  <si>
    <t>YALI0_E15136g</t>
  </si>
  <si>
    <t>YALI0E15147p</t>
  </si>
  <si>
    <t>XM_503969.1</t>
  </si>
  <si>
    <t>XP_503969.1</t>
  </si>
  <si>
    <t>YALI0_E15147g</t>
  </si>
  <si>
    <t>YALI0E15180p</t>
  </si>
  <si>
    <t>XM_503971.1</t>
  </si>
  <si>
    <t>XP_503971.1</t>
  </si>
  <si>
    <t>YALI0_E15180g</t>
  </si>
  <si>
    <t>YALI0E15202p</t>
  </si>
  <si>
    <t>XM_503972.1</t>
  </si>
  <si>
    <t>XP_503972.1</t>
  </si>
  <si>
    <t>YALI0_E15202g</t>
  </si>
  <si>
    <t>YALI0E15224p</t>
  </si>
  <si>
    <t>XM_503973.1</t>
  </si>
  <si>
    <t>XP_503973.1</t>
  </si>
  <si>
    <t>YALI0_E15224g</t>
  </si>
  <si>
    <t>YALI0E15246p</t>
  </si>
  <si>
    <t>XM_503974.1</t>
  </si>
  <si>
    <t>XP_503974.1</t>
  </si>
  <si>
    <t>YALI0_E15246g</t>
  </si>
  <si>
    <t>YALI0E15268p</t>
  </si>
  <si>
    <t>XM_503975.1</t>
  </si>
  <si>
    <t>XP_503975.1</t>
  </si>
  <si>
    <t>YALI0_E15268g</t>
  </si>
  <si>
    <t>YALI0E15290p</t>
  </si>
  <si>
    <t>XM_503976.1</t>
  </si>
  <si>
    <t>XP_503976.1</t>
  </si>
  <si>
    <t>YALI0_E15290g</t>
  </si>
  <si>
    <t>YALI0E15312p</t>
  </si>
  <si>
    <t>XM_503977.1</t>
  </si>
  <si>
    <t>XP_503977.1</t>
  </si>
  <si>
    <t>YALI0_E15312g</t>
  </si>
  <si>
    <t>YALI0E15334p</t>
  </si>
  <si>
    <t>XM_503978.1</t>
  </si>
  <si>
    <t>XP_503978.1</t>
  </si>
  <si>
    <t>YALI0_E15334g</t>
  </si>
  <si>
    <t>YALI0E15356p</t>
  </si>
  <si>
    <t>XM_503979.1</t>
  </si>
  <si>
    <t>XP_503979.1</t>
  </si>
  <si>
    <t>YALI0_E15356g</t>
  </si>
  <si>
    <t>YALI0E15378p</t>
  </si>
  <si>
    <t>XM_503980.1</t>
  </si>
  <si>
    <t>XP_503980.1</t>
  </si>
  <si>
    <t>YALI0_E15378g</t>
  </si>
  <si>
    <t>YALI0E15400p</t>
  </si>
  <si>
    <t>XM_503981.1</t>
  </si>
  <si>
    <t>XP_503981.1</t>
  </si>
  <si>
    <t>YALI0_E15400g</t>
  </si>
  <si>
    <t>YALI0E15466p</t>
  </si>
  <si>
    <t>XM_503982.1</t>
  </si>
  <si>
    <t>XP_503982.1</t>
  </si>
  <si>
    <t>YALI0_E15466g</t>
  </si>
  <si>
    <t>YALI0E15488p</t>
  </si>
  <si>
    <t>XM_503983.1</t>
  </si>
  <si>
    <t>XP_503983.1</t>
  </si>
  <si>
    <t>YALI0_E15488g</t>
  </si>
  <si>
    <t>YALI0E15510p</t>
  </si>
  <si>
    <t>XM_503984.1</t>
  </si>
  <si>
    <t>XP_503984.1</t>
  </si>
  <si>
    <t>YALI0_E15510g</t>
  </si>
  <si>
    <t>YALI0E15532p</t>
  </si>
  <si>
    <t>XM_503985.1</t>
  </si>
  <si>
    <t>XP_503985.1</t>
  </si>
  <si>
    <t>YALI0_E15532g</t>
  </si>
  <si>
    <t>YALI0E15554p</t>
  </si>
  <si>
    <t>XM_503986.1</t>
  </si>
  <si>
    <t>XP_503986.1</t>
  </si>
  <si>
    <t>YALI0_E15554g</t>
  </si>
  <si>
    <t>YALI0E15576p</t>
  </si>
  <si>
    <t>XM_503987.1</t>
  </si>
  <si>
    <t>XP_503987.1</t>
  </si>
  <si>
    <t>YALI0_E15576g</t>
  </si>
  <si>
    <t>YALI0E15598p</t>
  </si>
  <si>
    <t>XM_503988.2</t>
  </si>
  <si>
    <t>XP_503988.2</t>
  </si>
  <si>
    <t>YALI0_E15598g</t>
  </si>
  <si>
    <t>YALI0E15620p</t>
  </si>
  <si>
    <t>XM_503989.1</t>
  </si>
  <si>
    <t>XP_503989.1</t>
  </si>
  <si>
    <t>YALI0_E15620g</t>
  </si>
  <si>
    <t>YALI0E15642p</t>
  </si>
  <si>
    <t>XM_503990.1</t>
  </si>
  <si>
    <t>XP_503990.1</t>
  </si>
  <si>
    <t>YALI0_E15642g</t>
  </si>
  <si>
    <t>YALI0E15664p</t>
  </si>
  <si>
    <t>XM_503991.1</t>
  </si>
  <si>
    <t>XP_503991.1</t>
  </si>
  <si>
    <t>YALI0_E15664g</t>
  </si>
  <si>
    <t>YALI0E15686p</t>
  </si>
  <si>
    <t>XM_503992.1</t>
  </si>
  <si>
    <t>XP_503992.1</t>
  </si>
  <si>
    <t>YALI0_E15686g</t>
  </si>
  <si>
    <t>YALI0E15708p</t>
  </si>
  <si>
    <t>XM_503993.2</t>
  </si>
  <si>
    <t>XP_503993.2</t>
  </si>
  <si>
    <t>YALI0_E15708g</t>
  </si>
  <si>
    <t>YALI0E15730p</t>
  </si>
  <si>
    <t>XM_503994.1</t>
  </si>
  <si>
    <t>XP_503994.1</t>
  </si>
  <si>
    <t>YALI0_E15730g</t>
  </si>
  <si>
    <t>YALI0E15752p</t>
  </si>
  <si>
    <t>XM_503995.1</t>
  </si>
  <si>
    <t>XP_503995.1</t>
  </si>
  <si>
    <t>YALI0_E15752g</t>
  </si>
  <si>
    <t>YALI0E15796p</t>
  </si>
  <si>
    <t>XM_503996.1</t>
  </si>
  <si>
    <t>XP_503996.1</t>
  </si>
  <si>
    <t>YALI0_E15796g</t>
  </si>
  <si>
    <t>YALI0E15818p</t>
  </si>
  <si>
    <t>XM_503997.1</t>
  </si>
  <si>
    <t>XP_503997.1</t>
  </si>
  <si>
    <t>YALI0_E15818g</t>
  </si>
  <si>
    <t>YALI0E15840p</t>
  </si>
  <si>
    <t>XM_503998.1</t>
  </si>
  <si>
    <t>XP_503998.1</t>
  </si>
  <si>
    <t>YALI0_E15840g</t>
  </si>
  <si>
    <t>YALI0E15862p</t>
  </si>
  <si>
    <t>XM_503999.1</t>
  </si>
  <si>
    <t>XP_503999.1</t>
  </si>
  <si>
    <t>YALI0_E15862g</t>
  </si>
  <si>
    <t>YALI0E15884p</t>
  </si>
  <si>
    <t>XM_504000.1</t>
  </si>
  <si>
    <t>XP_504000.1</t>
  </si>
  <si>
    <t>YALI0_E15884g</t>
  </si>
  <si>
    <t>YALI0E15906p</t>
  </si>
  <si>
    <t>XM_504001.1</t>
  </si>
  <si>
    <t>XP_504001.1</t>
  </si>
  <si>
    <t>YALI0_E15906g</t>
  </si>
  <si>
    <t>YALI0E15928p</t>
  </si>
  <si>
    <t>XM_504002.1</t>
  </si>
  <si>
    <t>XP_504002.1</t>
  </si>
  <si>
    <t>YALI0_E15928g</t>
  </si>
  <si>
    <t>YALI0_E15950r</t>
  </si>
  <si>
    <t>YALI0E15994p</t>
  </si>
  <si>
    <t>XM_504003.1</t>
  </si>
  <si>
    <t>XP_504003.1</t>
  </si>
  <si>
    <t>YALI0_E15994g</t>
  </si>
  <si>
    <t>YALI0E16016p</t>
  </si>
  <si>
    <t>XM_504004.1</t>
  </si>
  <si>
    <t>XP_504004.1</t>
  </si>
  <si>
    <t>YALI0_E16016g</t>
  </si>
  <si>
    <t>YALI0E16038p</t>
  </si>
  <si>
    <t>XM_504005.1</t>
  </si>
  <si>
    <t>XP_504005.1</t>
  </si>
  <si>
    <t>YALI0_E16038g</t>
  </si>
  <si>
    <t>YALI0E16060p</t>
  </si>
  <si>
    <t>XM_504006.1</t>
  </si>
  <si>
    <t>XP_504006.1</t>
  </si>
  <si>
    <t>YALI0_E16060g</t>
  </si>
  <si>
    <t>YALI0_E16082r</t>
  </si>
  <si>
    <t>YALI0E16126p</t>
  </si>
  <si>
    <t>XM_504007.1</t>
  </si>
  <si>
    <t>XP_504007.1</t>
  </si>
  <si>
    <t>YALI0_E16126g</t>
  </si>
  <si>
    <t>YALI0E16148p</t>
  </si>
  <si>
    <t>XM_504008.1</t>
  </si>
  <si>
    <t>XP_504008.1</t>
  </si>
  <si>
    <t>YALI0_E16148g</t>
  </si>
  <si>
    <t>YALI0E16170p</t>
  </si>
  <si>
    <t>XM_504009.1</t>
  </si>
  <si>
    <t>XP_504009.1</t>
  </si>
  <si>
    <t>YALI0_E16170g</t>
  </si>
  <si>
    <t>YALI0E16192p</t>
  </si>
  <si>
    <t>XM_504010.1</t>
  </si>
  <si>
    <t>XP_504010.1</t>
  </si>
  <si>
    <t>YALI0_E16192g</t>
  </si>
  <si>
    <t>YALI0E16214p</t>
  </si>
  <si>
    <t>XM_504011.1</t>
  </si>
  <si>
    <t>XP_504011.1</t>
  </si>
  <si>
    <t>YALI0_E16214g</t>
  </si>
  <si>
    <t>YALI0E16236p</t>
  </si>
  <si>
    <t>XM_504012.1</t>
  </si>
  <si>
    <t>XP_504012.1</t>
  </si>
  <si>
    <t>YALI0_E16236g</t>
  </si>
  <si>
    <t>YALI0E16258p</t>
  </si>
  <si>
    <t>XM_504013.1</t>
  </si>
  <si>
    <t>XP_504013.1</t>
  </si>
  <si>
    <t>YALI0_E16258g</t>
  </si>
  <si>
    <t>YALI0E16280p</t>
  </si>
  <si>
    <t>XM_504014.1</t>
  </si>
  <si>
    <t>XP_504014.1</t>
  </si>
  <si>
    <t>YALI0_E16280g</t>
  </si>
  <si>
    <t>YALI0E16294p</t>
  </si>
  <si>
    <t>XM_504015.2</t>
  </si>
  <si>
    <t>XP_504015.2</t>
  </si>
  <si>
    <t>YALI0_E16294g</t>
  </si>
  <si>
    <t>YALI0E16324p</t>
  </si>
  <si>
    <t>XM_504016.1</t>
  </si>
  <si>
    <t>XP_504016.1</t>
  </si>
  <si>
    <t>YALI0_E16324g</t>
  </si>
  <si>
    <t>YALI0E16346p</t>
  </si>
  <si>
    <t>XM_504017.1</t>
  </si>
  <si>
    <t>XP_504017.1</t>
  </si>
  <si>
    <t>YALI0_E16346g</t>
  </si>
  <si>
    <t>YALI0E16368p</t>
  </si>
  <si>
    <t>XM_504018.1</t>
  </si>
  <si>
    <t>XP_504018.1</t>
  </si>
  <si>
    <t>YALI0_E16368g</t>
  </si>
  <si>
    <t>YALI0E16390p</t>
  </si>
  <si>
    <t>XM_504019.2</t>
  </si>
  <si>
    <t>XP_504019.2</t>
  </si>
  <si>
    <t>YALI0_E16390g</t>
  </si>
  <si>
    <t>YALI0E16434p</t>
  </si>
  <si>
    <t>XM_504021.1</t>
  </si>
  <si>
    <t>XP_504021.1</t>
  </si>
  <si>
    <t>YALI0_E16434g</t>
  </si>
  <si>
    <t>YALI0E16456p</t>
  </si>
  <si>
    <t>XM_504022.1</t>
  </si>
  <si>
    <t>XP_504022.1</t>
  </si>
  <si>
    <t>YALI0_E16456g</t>
  </si>
  <si>
    <t>YALI0E16478p</t>
  </si>
  <si>
    <t>XM_504023.1</t>
  </si>
  <si>
    <t>XP_504023.1</t>
  </si>
  <si>
    <t>YALI0_E16478g</t>
  </si>
  <si>
    <t>YALI0E16500p</t>
  </si>
  <si>
    <t>XM_504024.2</t>
  </si>
  <si>
    <t>XP_504024.2</t>
  </si>
  <si>
    <t>YALI0_E16500g</t>
  </si>
  <si>
    <t>YALI0E16533p</t>
  </si>
  <si>
    <t>XM_504026.1</t>
  </si>
  <si>
    <t>XP_504026.1</t>
  </si>
  <si>
    <t>YALI0_E16533g</t>
  </si>
  <si>
    <t>YALI0E16555p</t>
  </si>
  <si>
    <t>XM_504027.1</t>
  </si>
  <si>
    <t>XP_504027.1</t>
  </si>
  <si>
    <t>YALI0_E16555g</t>
  </si>
  <si>
    <t>YALI0E16577p</t>
  </si>
  <si>
    <t>XM_504028.1</t>
  </si>
  <si>
    <t>XP_504028.1</t>
  </si>
  <si>
    <t>YALI0_E16577g</t>
  </si>
  <si>
    <t>YALI0E16599p</t>
  </si>
  <si>
    <t>XM_504029.1</t>
  </si>
  <si>
    <t>XP_504029.1</t>
  </si>
  <si>
    <t>YALI0_E16599g</t>
  </si>
  <si>
    <t>YALI0E16621p</t>
  </si>
  <si>
    <t>XM_504030.1</t>
  </si>
  <si>
    <t>XP_504030.1</t>
  </si>
  <si>
    <t>YALI0_E16621g</t>
  </si>
  <si>
    <t>YALI0E16643p</t>
  </si>
  <si>
    <t>XM_504031.1</t>
  </si>
  <si>
    <t>XP_504031.1</t>
  </si>
  <si>
    <t>YALI0_E16643g</t>
  </si>
  <si>
    <t>YALI0E16665p</t>
  </si>
  <si>
    <t>XM_504032.1</t>
  </si>
  <si>
    <t>XP_504032.1</t>
  </si>
  <si>
    <t>YALI0_E16665g</t>
  </si>
  <si>
    <t>YALI0E16687p</t>
  </si>
  <si>
    <t>XM_504033.1</t>
  </si>
  <si>
    <t>XP_504033.1</t>
  </si>
  <si>
    <t>YALI0_E16687g</t>
  </si>
  <si>
    <t>YALI0E16709p</t>
  </si>
  <si>
    <t>XM_504034.1</t>
  </si>
  <si>
    <t>XP_504034.1</t>
  </si>
  <si>
    <t>YALI0_E16709g</t>
  </si>
  <si>
    <t>YALI0E16731p</t>
  </si>
  <si>
    <t>XM_504035.1</t>
  </si>
  <si>
    <t>XP_504035.1</t>
  </si>
  <si>
    <t>YALI0_E16731g</t>
  </si>
  <si>
    <t>YALI0E16753p</t>
  </si>
  <si>
    <t>XM_504036.1</t>
  </si>
  <si>
    <t>XP_504036.1</t>
  </si>
  <si>
    <t>YALI0_E16753g</t>
  </si>
  <si>
    <t>YALI0E16775p</t>
  </si>
  <si>
    <t>XM_504037.2</t>
  </si>
  <si>
    <t>XP_504037.2</t>
  </si>
  <si>
    <t>YALI0_E16775g</t>
  </si>
  <si>
    <t>YALI0E16797p</t>
  </si>
  <si>
    <t>XM_504038.1</t>
  </si>
  <si>
    <t>XP_504038.1</t>
  </si>
  <si>
    <t>YALI0_E16797g</t>
  </si>
  <si>
    <t>YALI0E16819p</t>
  </si>
  <si>
    <t>XM_504039.1</t>
  </si>
  <si>
    <t>XP_504039.1</t>
  </si>
  <si>
    <t>YALI0_E16819g</t>
  </si>
  <si>
    <t>YALI0E16841p</t>
  </si>
  <si>
    <t>XM_504040.2</t>
  </si>
  <si>
    <t>XP_504040.2</t>
  </si>
  <si>
    <t>YALI0_E16841g</t>
  </si>
  <si>
    <t>YALI0E16863p</t>
  </si>
  <si>
    <t>XM_504041.2</t>
  </si>
  <si>
    <t>XP_504041.2</t>
  </si>
  <si>
    <t>YALI0_E16863g</t>
  </si>
  <si>
    <t>YALI0E16885p</t>
  </si>
  <si>
    <t>XM_504042.1</t>
  </si>
  <si>
    <t>XP_504042.1</t>
  </si>
  <si>
    <t>YALI0_E16885g</t>
  </si>
  <si>
    <t>YALI0E16907p</t>
  </si>
  <si>
    <t>XM_504043.1</t>
  </si>
  <si>
    <t>XP_504043.1</t>
  </si>
  <si>
    <t>YALI0_E16907g</t>
  </si>
  <si>
    <t>YALI0E16929p</t>
  </si>
  <si>
    <t>XM_504044.1</t>
  </si>
  <si>
    <t>XP_504044.1</t>
  </si>
  <si>
    <t>YALI0_E16929g</t>
  </si>
  <si>
    <t>YALI0E16951p</t>
  </si>
  <si>
    <t>XM_504045.1</t>
  </si>
  <si>
    <t>XP_504045.1</t>
  </si>
  <si>
    <t>YALI0_E16951g</t>
  </si>
  <si>
    <t>YALI0E16973p</t>
  </si>
  <si>
    <t>XM_504046.1</t>
  </si>
  <si>
    <t>XP_504046.1</t>
  </si>
  <si>
    <t>YALI0_E16973g</t>
  </si>
  <si>
    <t>YALI0E16995p</t>
  </si>
  <si>
    <t>XM_504047.2</t>
  </si>
  <si>
    <t>XP_504047.2</t>
  </si>
  <si>
    <t>YALI0_E16995g</t>
  </si>
  <si>
    <t>YALI0E17017p</t>
  </si>
  <si>
    <t>XM_504048.1</t>
  </si>
  <si>
    <t>XP_504048.1</t>
  </si>
  <si>
    <t>YALI0_E17017g</t>
  </si>
  <si>
    <t>YALI0_E17039r</t>
  </si>
  <si>
    <t>YALI0E17083p</t>
  </si>
  <si>
    <t>XM_504049.2</t>
  </si>
  <si>
    <t>XP_504049.2</t>
  </si>
  <si>
    <t>YALI0_E17083g</t>
  </si>
  <si>
    <t>YALI0E17105p</t>
  </si>
  <si>
    <t>XM_504050.2</t>
  </si>
  <si>
    <t>XP_504050.2</t>
  </si>
  <si>
    <t>YALI0_E17105g</t>
  </si>
  <si>
    <t>YALI0E17127p</t>
  </si>
  <si>
    <t>XM_504051.1</t>
  </si>
  <si>
    <t>XP_504051.1</t>
  </si>
  <si>
    <t>YALI0_E17127g</t>
  </si>
  <si>
    <t>YALI0E17149p</t>
  </si>
  <si>
    <t>XM_504052.1</t>
  </si>
  <si>
    <t>XP_504052.1</t>
  </si>
  <si>
    <t>YALI0_E17149g</t>
  </si>
  <si>
    <t>YALI0E17171p</t>
  </si>
  <si>
    <t>XM_504053.1</t>
  </si>
  <si>
    <t>XP_504053.1</t>
  </si>
  <si>
    <t>YALI0_E17171g</t>
  </si>
  <si>
    <t>YALI0E17193p</t>
  </si>
  <si>
    <t>XM_504054.1</t>
  </si>
  <si>
    <t>XP_504054.1</t>
  </si>
  <si>
    <t>YALI0_E17193g</t>
  </si>
  <si>
    <t>YALI0E17215p</t>
  </si>
  <si>
    <t>XM_504055.1</t>
  </si>
  <si>
    <t>XP_504055.1</t>
  </si>
  <si>
    <t>YALI0_E17215g</t>
  </si>
  <si>
    <t>YALI0_E17237r</t>
  </si>
  <si>
    <t>YALI0E17281p</t>
  </si>
  <si>
    <t>XM_504056.1</t>
  </si>
  <si>
    <t>XP_504056.1</t>
  </si>
  <si>
    <t>YALI0_E17281g</t>
  </si>
  <si>
    <t>YALI0E17303p</t>
  </si>
  <si>
    <t>XM_504057.1</t>
  </si>
  <si>
    <t>XP_504057.1</t>
  </si>
  <si>
    <t>YALI0_E17303g</t>
  </si>
  <si>
    <t>YALI0E17325p</t>
  </si>
  <si>
    <t>XM_504058.1</t>
  </si>
  <si>
    <t>XP_504058.1</t>
  </si>
  <si>
    <t>YALI0_E17325g</t>
  </si>
  <si>
    <t>YALI0E17347p</t>
  </si>
  <si>
    <t>XM_504059.1</t>
  </si>
  <si>
    <t>XP_504059.1</t>
  </si>
  <si>
    <t>YALI0_E17347g</t>
  </si>
  <si>
    <t>YALI0E17369p</t>
  </si>
  <si>
    <t>XM_504060.1</t>
  </si>
  <si>
    <t>XP_504060.1</t>
  </si>
  <si>
    <t>YALI0_E17369g</t>
  </si>
  <si>
    <t>YALI0E17391p</t>
  </si>
  <si>
    <t>XM_504061.1</t>
  </si>
  <si>
    <t>XP_504061.1</t>
  </si>
  <si>
    <t>YALI0_E17391g</t>
  </si>
  <si>
    <t>YALI0E17413p</t>
  </si>
  <si>
    <t>XM_504062.1</t>
  </si>
  <si>
    <t>XP_504062.1</t>
  </si>
  <si>
    <t>YALI0_E17413g</t>
  </si>
  <si>
    <t>YALI0E17435p</t>
  </si>
  <si>
    <t>XM_504063.1</t>
  </si>
  <si>
    <t>XP_504063.1</t>
  </si>
  <si>
    <t>YALI0_E17435g</t>
  </si>
  <si>
    <t>YALI0E17457p</t>
  </si>
  <si>
    <t>XM_504064.1</t>
  </si>
  <si>
    <t>XP_504064.1</t>
  </si>
  <si>
    <t>YALI0_E17457g</t>
  </si>
  <si>
    <t>YALI0E17479p</t>
  </si>
  <si>
    <t>XM_504065.1</t>
  </si>
  <si>
    <t>XP_504065.1</t>
  </si>
  <si>
    <t>YALI0_E17479g</t>
  </si>
  <si>
    <t>YALI0_E17501r</t>
  </si>
  <si>
    <t>YALI0E17545p</t>
  </si>
  <si>
    <t>XM_504066.1</t>
  </si>
  <si>
    <t>XP_504066.1</t>
  </si>
  <si>
    <t>YALI0_E17545g</t>
  </si>
  <si>
    <t>YALI0E17567p</t>
  </si>
  <si>
    <t>XM_504067.1</t>
  </si>
  <si>
    <t>XP_504067.1</t>
  </si>
  <si>
    <t>YALI0_E17567g</t>
  </si>
  <si>
    <t>YALI0E17589p</t>
  </si>
  <si>
    <t>XM_504068.1</t>
  </si>
  <si>
    <t>XP_504068.1</t>
  </si>
  <si>
    <t>YALI0_E17589g</t>
  </si>
  <si>
    <t>XR_002432136.1</t>
  </si>
  <si>
    <t>YALI0_E17603r</t>
  </si>
  <si>
    <t>YALI0E17611p</t>
  </si>
  <si>
    <t>XM_504069.1</t>
  </si>
  <si>
    <t>XP_504069.1</t>
  </si>
  <si>
    <t>YALI0_E17611g</t>
  </si>
  <si>
    <t>YALI0E17633p</t>
  </si>
  <si>
    <t>XM_504070.1</t>
  </si>
  <si>
    <t>XP_504070.1</t>
  </si>
  <si>
    <t>YALI0_E17633g</t>
  </si>
  <si>
    <t>YALI0E17655p</t>
  </si>
  <si>
    <t>XM_504071.1</t>
  </si>
  <si>
    <t>XP_504071.1</t>
  </si>
  <si>
    <t>YALI0_E17655g</t>
  </si>
  <si>
    <t>YALI0E17677p</t>
  </si>
  <si>
    <t>XM_504072.1</t>
  </si>
  <si>
    <t>XP_504072.1</t>
  </si>
  <si>
    <t>YALI0_E17677g</t>
  </si>
  <si>
    <t>YALI0E17699p</t>
  </si>
  <si>
    <t>XM_504073.1</t>
  </si>
  <si>
    <t>XP_504073.1</t>
  </si>
  <si>
    <t>YALI0_E17699g</t>
  </si>
  <si>
    <t>YALI0E17721p</t>
  </si>
  <si>
    <t>XM_504074.1</t>
  </si>
  <si>
    <t>XP_504074.1</t>
  </si>
  <si>
    <t>YALI0_E17721g</t>
  </si>
  <si>
    <t>YALI0E17743p</t>
  </si>
  <si>
    <t>XM_504075.1</t>
  </si>
  <si>
    <t>XP_504075.1</t>
  </si>
  <si>
    <t>YALI0_E17743g</t>
  </si>
  <si>
    <t>YALI0E17765p</t>
  </si>
  <si>
    <t>XM_504076.2</t>
  </si>
  <si>
    <t>XP_504076.2</t>
  </si>
  <si>
    <t>YALI0_E17765g</t>
  </si>
  <si>
    <t>YALI0E17787p</t>
  </si>
  <si>
    <t>XM_504077.1</t>
  </si>
  <si>
    <t>XP_504077.1</t>
  </si>
  <si>
    <t>YALI0_E17787g</t>
  </si>
  <si>
    <t>YALI0E17809p</t>
  </si>
  <si>
    <t>XM_504078.1</t>
  </si>
  <si>
    <t>XP_504078.1</t>
  </si>
  <si>
    <t>YALI0_E17809g</t>
  </si>
  <si>
    <t>YALI0E17831p</t>
  </si>
  <si>
    <t>XM_504079.1</t>
  </si>
  <si>
    <t>XP_504079.1</t>
  </si>
  <si>
    <t>YALI0_E17831g</t>
  </si>
  <si>
    <t>YALI0E17853p</t>
  </si>
  <si>
    <t>XM_504080.1</t>
  </si>
  <si>
    <t>XP_504080.1</t>
  </si>
  <si>
    <t>YALI0_E17853g</t>
  </si>
  <si>
    <t>YALI0E17875p</t>
  </si>
  <si>
    <t>XM_504081.1</t>
  </si>
  <si>
    <t>XP_504081.1</t>
  </si>
  <si>
    <t>YALI0_E17875g</t>
  </si>
  <si>
    <t>YALI0E17897p</t>
  </si>
  <si>
    <t>XM_504082.2</t>
  </si>
  <si>
    <t>XP_504082.2</t>
  </si>
  <si>
    <t>YALI0_E17897g</t>
  </si>
  <si>
    <t>YALI0E17919p</t>
  </si>
  <si>
    <t>XM_504083.1</t>
  </si>
  <si>
    <t>XP_504083.1</t>
  </si>
  <si>
    <t>YALI0_E17919g</t>
  </si>
  <si>
    <t>YALI0E17941p</t>
  </si>
  <si>
    <t>XM_504084.1</t>
  </si>
  <si>
    <t>XP_504084.1</t>
  </si>
  <si>
    <t>YALI0_E17941g</t>
  </si>
  <si>
    <t>YALI0E17963p</t>
  </si>
  <si>
    <t>XM_504085.1</t>
  </si>
  <si>
    <t>XP_504085.1</t>
  </si>
  <si>
    <t>YALI0_E17963g</t>
  </si>
  <si>
    <t>YALI0E17985p</t>
  </si>
  <si>
    <t>XM_504086.1</t>
  </si>
  <si>
    <t>XP_504086.1</t>
  </si>
  <si>
    <t>YALI0_E17985g</t>
  </si>
  <si>
    <t>YALI0E18007p</t>
  </si>
  <si>
    <t>XM_504087.1</t>
  </si>
  <si>
    <t>XP_504087.1</t>
  </si>
  <si>
    <t>YALI0_E18007g</t>
  </si>
  <si>
    <t>YALI0E18029p</t>
  </si>
  <si>
    <t>XM_504088.1</t>
  </si>
  <si>
    <t>XP_504088.1</t>
  </si>
  <si>
    <t>YALI0_E18029g</t>
  </si>
  <si>
    <t>YALI0E18051p</t>
  </si>
  <si>
    <t>XM_504089.1</t>
  </si>
  <si>
    <t>XP_504089.1</t>
  </si>
  <si>
    <t>YALI0_E18051g</t>
  </si>
  <si>
    <t>YALI0E18073p</t>
  </si>
  <si>
    <t>XM_504090.1</t>
  </si>
  <si>
    <t>XP_504090.1</t>
  </si>
  <si>
    <t>YALI0_E18073g</t>
  </si>
  <si>
    <t>YALI0E18095p</t>
  </si>
  <si>
    <t>XM_504091.1</t>
  </si>
  <si>
    <t>XP_504091.1</t>
  </si>
  <si>
    <t>YALI0_E18095g</t>
  </si>
  <si>
    <t>YALI0E18117p</t>
  </si>
  <si>
    <t>XM_504092.1</t>
  </si>
  <si>
    <t>XP_504092.1</t>
  </si>
  <si>
    <t>YALI0_E18117g</t>
  </si>
  <si>
    <t>YALI0E18139p</t>
  </si>
  <si>
    <t>XM_504093.1</t>
  </si>
  <si>
    <t>XP_504093.1</t>
  </si>
  <si>
    <t>YALI0_E18139g</t>
  </si>
  <si>
    <t>YALI0E18161p</t>
  </si>
  <si>
    <t>XM_002143039.1</t>
  </si>
  <si>
    <t>XP_002143075.1</t>
  </si>
  <si>
    <t>YALI0_E18161g</t>
  </si>
  <si>
    <t>YALI0E18194p</t>
  </si>
  <si>
    <t>XM_504094.1</t>
  </si>
  <si>
    <t>XP_504094.1</t>
  </si>
  <si>
    <t>YALI0_E18194g</t>
  </si>
  <si>
    <t>YALI0E18216p</t>
  </si>
  <si>
    <t>XM_504095.1</t>
  </si>
  <si>
    <t>XP_504095.1</t>
  </si>
  <si>
    <t>YALI0_E18216g</t>
  </si>
  <si>
    <t>YALI0E18238p</t>
  </si>
  <si>
    <t>XM_504096.1</t>
  </si>
  <si>
    <t>XP_504096.1</t>
  </si>
  <si>
    <t>YALI0_E18238g</t>
  </si>
  <si>
    <t>YALI0E18260p</t>
  </si>
  <si>
    <t>XM_504097.1</t>
  </si>
  <si>
    <t>XP_504097.1</t>
  </si>
  <si>
    <t>YALI0_E18260g</t>
  </si>
  <si>
    <t>YALI0E18282p</t>
  </si>
  <si>
    <t>XM_504098.1</t>
  </si>
  <si>
    <t>XP_504098.1</t>
  </si>
  <si>
    <t>YALI0_E18282g</t>
  </si>
  <si>
    <t>YALI0E18304p</t>
  </si>
  <si>
    <t>XM_504099.1</t>
  </si>
  <si>
    <t>XP_504099.1</t>
  </si>
  <si>
    <t>YALI0_E18304g</t>
  </si>
  <si>
    <t>YALI0E18326p</t>
  </si>
  <si>
    <t>XM_504100.1</t>
  </si>
  <si>
    <t>XP_504100.1</t>
  </si>
  <si>
    <t>YALI0_E18326g</t>
  </si>
  <si>
    <t>YALI0E18348p</t>
  </si>
  <si>
    <t>XM_504101.1</t>
  </si>
  <si>
    <t>XP_504101.1</t>
  </si>
  <si>
    <t>YALI0_E18348g</t>
  </si>
  <si>
    <t>YALI0_E18370r</t>
  </si>
  <si>
    <t>YALI0E18414p</t>
  </si>
  <si>
    <t>XM_504102.1</t>
  </si>
  <si>
    <t>XP_504102.1</t>
  </si>
  <si>
    <t>YALI0_E18414g</t>
  </si>
  <si>
    <t>YALI0E18436p</t>
  </si>
  <si>
    <t>XM_504103.1</t>
  </si>
  <si>
    <t>XP_504103.1</t>
  </si>
  <si>
    <t>YALI0_E18436g</t>
  </si>
  <si>
    <t>YALI0E18458p</t>
  </si>
  <si>
    <t>XM_504104.1</t>
  </si>
  <si>
    <t>XP_504104.1</t>
  </si>
  <si>
    <t>YALI0_E18458g</t>
  </si>
  <si>
    <t>YALI0E18480p</t>
  </si>
  <si>
    <t>XM_504105.1</t>
  </si>
  <si>
    <t>XP_504105.1</t>
  </si>
  <si>
    <t>YALI0_E18480g</t>
  </si>
  <si>
    <t>YALI0E18502p</t>
  </si>
  <si>
    <t>XM_504106.1</t>
  </si>
  <si>
    <t>XP_504106.1</t>
  </si>
  <si>
    <t>YALI0_E18502g</t>
  </si>
  <si>
    <t>YALI0E18524p</t>
  </si>
  <si>
    <t>XM_504107.1</t>
  </si>
  <si>
    <t>XP_504107.1</t>
  </si>
  <si>
    <t>YALI0_E18524g</t>
  </si>
  <si>
    <t>YALI0E18546p</t>
  </si>
  <si>
    <t>XM_504108.2</t>
  </si>
  <si>
    <t>XP_504108.2</t>
  </si>
  <si>
    <t>YALI0_E18546g</t>
  </si>
  <si>
    <t>YALI0E18568p</t>
  </si>
  <si>
    <t>XM_504109.1</t>
  </si>
  <si>
    <t>XP_504109.1</t>
  </si>
  <si>
    <t>YALI0_E18568g</t>
  </si>
  <si>
    <t>YALI0E18590p</t>
  </si>
  <si>
    <t>XM_504110.1</t>
  </si>
  <si>
    <t>XP_504110.1</t>
  </si>
  <si>
    <t>YALI0_E18590g</t>
  </si>
  <si>
    <t>YALI0E18612p</t>
  </si>
  <si>
    <t>XM_504111.1</t>
  </si>
  <si>
    <t>XP_504111.1</t>
  </si>
  <si>
    <t>YALI0_E18612g</t>
  </si>
  <si>
    <t>YALI0E18634p</t>
  </si>
  <si>
    <t>XM_504112.1</t>
  </si>
  <si>
    <t>XP_504112.1</t>
  </si>
  <si>
    <t>YALI0_E18634g</t>
  </si>
  <si>
    <t>YALI0E18656p</t>
  </si>
  <si>
    <t>XM_504113.1</t>
  </si>
  <si>
    <t>XP_504113.1</t>
  </si>
  <si>
    <t>YALI0_E18656g</t>
  </si>
  <si>
    <t>YALI0E18678p</t>
  </si>
  <si>
    <t>XM_504114.1</t>
  </si>
  <si>
    <t>XP_504114.1</t>
  </si>
  <si>
    <t>YALI0_E18678g</t>
  </si>
  <si>
    <t>YALI0E18700p</t>
  </si>
  <si>
    <t>XM_504115.1</t>
  </si>
  <si>
    <t>XP_504115.1</t>
  </si>
  <si>
    <t>YALI0_E18700g</t>
  </si>
  <si>
    <t>YALI0E18722p</t>
  </si>
  <si>
    <t>XM_504116.1</t>
  </si>
  <si>
    <t>XP_504116.1</t>
  </si>
  <si>
    <t>YALI0_E18722g</t>
  </si>
  <si>
    <t>YALI0E18744p</t>
  </si>
  <si>
    <t>XM_504117.1</t>
  </si>
  <si>
    <t>XP_504117.1</t>
  </si>
  <si>
    <t>YALI0_E18744g</t>
  </si>
  <si>
    <t>YALI0E18766p</t>
  </si>
  <si>
    <t>XM_504118.1</t>
  </si>
  <si>
    <t>XP_504118.1</t>
  </si>
  <si>
    <t>YALI0_E18766g</t>
  </si>
  <si>
    <t>YALI0E18788p</t>
  </si>
  <si>
    <t>XM_504119.1</t>
  </si>
  <si>
    <t>XP_504119.1</t>
  </si>
  <si>
    <t>YALI0_E18788g</t>
  </si>
  <si>
    <t>YALI0E18810p</t>
  </si>
  <si>
    <t>XM_504120.2</t>
  </si>
  <si>
    <t>XP_504120.2</t>
  </si>
  <si>
    <t>YALI0_E18810g</t>
  </si>
  <si>
    <t>YALI0E18832p</t>
  </si>
  <si>
    <t>XM_504121.1</t>
  </si>
  <si>
    <t>XP_504121.1</t>
  </si>
  <si>
    <t>YALI0_E18832g</t>
  </si>
  <si>
    <t>YALI0E18854p</t>
  </si>
  <si>
    <t>XM_504122.1</t>
  </si>
  <si>
    <t>XP_504122.1</t>
  </si>
  <si>
    <t>YALI0_E18854g</t>
  </si>
  <si>
    <t>YALI0E18876p</t>
  </si>
  <si>
    <t>XM_504123.1</t>
  </si>
  <si>
    <t>XP_504123.1</t>
  </si>
  <si>
    <t>YALI0_E18876g</t>
  </si>
  <si>
    <t>YALI0E18898p</t>
  </si>
  <si>
    <t>XM_504124.1</t>
  </si>
  <si>
    <t>XP_504124.1</t>
  </si>
  <si>
    <t>YALI0_E18898g</t>
  </si>
  <si>
    <t>YALI0E18920p</t>
  </si>
  <si>
    <t>XM_504125.1</t>
  </si>
  <si>
    <t>XP_504125.1</t>
  </si>
  <si>
    <t>YALI0_E18920g</t>
  </si>
  <si>
    <t>YALI0E18942p</t>
  </si>
  <si>
    <t>XM_504126.1</t>
  </si>
  <si>
    <t>XP_504126.1</t>
  </si>
  <si>
    <t>YALI0_E18942g</t>
  </si>
  <si>
    <t>YALI0E18964p</t>
  </si>
  <si>
    <t>XM_504127.1</t>
  </si>
  <si>
    <t>XP_504127.1</t>
  </si>
  <si>
    <t>YALI0_E18964g</t>
  </si>
  <si>
    <t>YALI0E18986p</t>
  </si>
  <si>
    <t>XM_504128.2</t>
  </si>
  <si>
    <t>XP_504128.2</t>
  </si>
  <si>
    <t>YALI0_E18986g</t>
  </si>
  <si>
    <t>YALI0E19008p</t>
  </si>
  <si>
    <t>XM_504129.1</t>
  </si>
  <si>
    <t>XP_504129.1</t>
  </si>
  <si>
    <t>YALI0_E19008g</t>
  </si>
  <si>
    <t>YALI0E19030p</t>
  </si>
  <si>
    <t>XM_504130.2</t>
  </si>
  <si>
    <t>XP_504130.2</t>
  </si>
  <si>
    <t>YALI0_E19030g</t>
  </si>
  <si>
    <t>YALI0E19052p</t>
  </si>
  <si>
    <t>XM_504131.1</t>
  </si>
  <si>
    <t>XP_504131.1</t>
  </si>
  <si>
    <t>YALI0_E19052g</t>
  </si>
  <si>
    <t>YALI0E19074p</t>
  </si>
  <si>
    <t>XM_504132.1</t>
  </si>
  <si>
    <t>XP_504132.1</t>
  </si>
  <si>
    <t>YALI0_E19074g</t>
  </si>
  <si>
    <t>YALI0_E19096r</t>
  </si>
  <si>
    <t>YALI0E19140p</t>
  </si>
  <si>
    <t>XM_504133.1</t>
  </si>
  <si>
    <t>XP_504133.1</t>
  </si>
  <si>
    <t>YALI0_E19140g</t>
  </si>
  <si>
    <t>YALI0E19162p</t>
  </si>
  <si>
    <t>XM_504134.1</t>
  </si>
  <si>
    <t>XP_504134.1</t>
  </si>
  <si>
    <t>YALI0_E19162g</t>
  </si>
  <si>
    <t>XR_002432137.1</t>
  </si>
  <si>
    <t>YALI0_E19173r</t>
  </si>
  <si>
    <t>YALI0E19184p</t>
  </si>
  <si>
    <t>XM_504135.1</t>
  </si>
  <si>
    <t>XP_504135.1</t>
  </si>
  <si>
    <t>YALI0_E19184g</t>
  </si>
  <si>
    <t>YALI0E19206p</t>
  </si>
  <si>
    <t>XM_504136.1</t>
  </si>
  <si>
    <t>XP_504136.1</t>
  </si>
  <si>
    <t>YALI0_E19206g</t>
  </si>
  <si>
    <t>YALI0E19228p</t>
  </si>
  <si>
    <t>XM_504137.1</t>
  </si>
  <si>
    <t>XP_504137.1</t>
  </si>
  <si>
    <t>YALI0_E19228g</t>
  </si>
  <si>
    <t>YALI0E19250p</t>
  </si>
  <si>
    <t>XM_504138.1</t>
  </si>
  <si>
    <t>XP_504138.1</t>
  </si>
  <si>
    <t>YALI0_E19250g</t>
  </si>
  <si>
    <t>YALI0E19272p</t>
  </si>
  <si>
    <t>XM_504139.1</t>
  </si>
  <si>
    <t>XP_504139.1</t>
  </si>
  <si>
    <t>YALI0_E19272g</t>
  </si>
  <si>
    <t>YALI0E19294p</t>
  </si>
  <si>
    <t>XM_504140.1</t>
  </si>
  <si>
    <t>XP_504140.1</t>
  </si>
  <si>
    <t>YALI0_E19294g</t>
  </si>
  <si>
    <t>YALI0_E19316r</t>
  </si>
  <si>
    <t>YALI0E19338p</t>
  </si>
  <si>
    <t>XM_504141.1</t>
  </si>
  <si>
    <t>XP_504141.1</t>
  </si>
  <si>
    <t>YALI0_E19338g</t>
  </si>
  <si>
    <t>YALI0E19360p</t>
  </si>
  <si>
    <t>XM_504142.1</t>
  </si>
  <si>
    <t>XP_504142.1</t>
  </si>
  <si>
    <t>YALI0_E19360g</t>
  </si>
  <si>
    <t>YALI0E19382p</t>
  </si>
  <si>
    <t>XM_504143.1</t>
  </si>
  <si>
    <t>XP_504143.1</t>
  </si>
  <si>
    <t>YALI0_E19382g</t>
  </si>
  <si>
    <t>YALI0E19404p</t>
  </si>
  <si>
    <t>XM_504144.1</t>
  </si>
  <si>
    <t>XP_504144.1</t>
  </si>
  <si>
    <t>YALI0_E19404g</t>
  </si>
  <si>
    <t>YALI0E19426p</t>
  </si>
  <si>
    <t>XM_504145.1</t>
  </si>
  <si>
    <t>XP_504145.1</t>
  </si>
  <si>
    <t>YALI0_E19426g</t>
  </si>
  <si>
    <t>YALI0E19448p</t>
  </si>
  <si>
    <t>XM_504146.1</t>
  </si>
  <si>
    <t>XP_504146.1</t>
  </si>
  <si>
    <t>YALI0_E19448g</t>
  </si>
  <si>
    <t>YALI0E19470p</t>
  </si>
  <si>
    <t>XM_504147.1</t>
  </si>
  <si>
    <t>XP_504147.1</t>
  </si>
  <si>
    <t>YALI0_E19470g</t>
  </si>
  <si>
    <t>YALI0E19481p</t>
  </si>
  <si>
    <t>XM_002143040.1</t>
  </si>
  <si>
    <t>XP_002143076.1</t>
  </si>
  <si>
    <t>YALI0_E19481g</t>
  </si>
  <si>
    <t>YALI0E19492p</t>
  </si>
  <si>
    <t>XM_504148.1</t>
  </si>
  <si>
    <t>XP_504148.1</t>
  </si>
  <si>
    <t>YALI0_E19492g</t>
  </si>
  <si>
    <t>YALI0E19514p</t>
  </si>
  <si>
    <t>XM_504149.1</t>
  </si>
  <si>
    <t>XP_504149.1</t>
  </si>
  <si>
    <t>YALI0_E19514g</t>
  </si>
  <si>
    <t>YALI0E19536p</t>
  </si>
  <si>
    <t>XM_504150.1</t>
  </si>
  <si>
    <t>XP_504150.1</t>
  </si>
  <si>
    <t>YALI0_E19536g</t>
  </si>
  <si>
    <t>YALI0E19558p</t>
  </si>
  <si>
    <t>XM_504151.1</t>
  </si>
  <si>
    <t>XP_504151.1</t>
  </si>
  <si>
    <t>YALI0_E19558g</t>
  </si>
  <si>
    <t>YALI0E19613p</t>
  </si>
  <si>
    <t>XM_504154.1</t>
  </si>
  <si>
    <t>XP_504154.1</t>
  </si>
  <si>
    <t>YALI0_E19613g</t>
  </si>
  <si>
    <t>YALI0E19635p</t>
  </si>
  <si>
    <t>XM_504155.1</t>
  </si>
  <si>
    <t>XP_504155.1</t>
  </si>
  <si>
    <t>YALI0_E19635g</t>
  </si>
  <si>
    <t>YALI0E19657p</t>
  </si>
  <si>
    <t>XM_504156.1</t>
  </si>
  <si>
    <t>XP_504156.1</t>
  </si>
  <si>
    <t>YALI0_E19657g</t>
  </si>
  <si>
    <t>YALI0E19679p</t>
  </si>
  <si>
    <t>XM_504157.1</t>
  </si>
  <si>
    <t>XP_504157.1</t>
  </si>
  <si>
    <t>YALI0_E19679g</t>
  </si>
  <si>
    <t>40S ribosomal protein S26</t>
  </si>
  <si>
    <t>XM_504158.1</t>
  </si>
  <si>
    <t>XP_504158.1</t>
  </si>
  <si>
    <t>YALI0_E19701g</t>
  </si>
  <si>
    <t>YALI0E19723p</t>
  </si>
  <si>
    <t>XM_504159.1</t>
  </si>
  <si>
    <t>XP_504159.1</t>
  </si>
  <si>
    <t>YALI0_E19723g</t>
  </si>
  <si>
    <t>YALI0E19745p</t>
  </si>
  <si>
    <t>XM_504160.2</t>
  </si>
  <si>
    <t>XP_504160.2</t>
  </si>
  <si>
    <t>YALI0_E19745g</t>
  </si>
  <si>
    <t>YALI0E19767p</t>
  </si>
  <si>
    <t>XM_504161.1</t>
  </si>
  <si>
    <t>XP_504161.1</t>
  </si>
  <si>
    <t>YALI0_E19767g</t>
  </si>
  <si>
    <t>YALI0E19789p</t>
  </si>
  <si>
    <t>XM_504162.1</t>
  </si>
  <si>
    <t>XP_504162.1</t>
  </si>
  <si>
    <t>YALI0_E19789g</t>
  </si>
  <si>
    <t>YALI0E19811p</t>
  </si>
  <si>
    <t>XM_504163.1</t>
  </si>
  <si>
    <t>XP_504163.1</t>
  </si>
  <si>
    <t>YALI0_E19811g</t>
  </si>
  <si>
    <t>YALI0_E19833r</t>
  </si>
  <si>
    <t>XR_002432138.1</t>
  </si>
  <si>
    <t>YALI0_E19844r</t>
  </si>
  <si>
    <t>YALI0_E19855r</t>
  </si>
  <si>
    <t>YALI0E19899p</t>
  </si>
  <si>
    <t>XM_504164.1</t>
  </si>
  <si>
    <t>XP_504164.1</t>
  </si>
  <si>
    <t>YALI0_E19899g</t>
  </si>
  <si>
    <t>YALI0E19921p</t>
  </si>
  <si>
    <t>XM_504165.1</t>
  </si>
  <si>
    <t>XP_504165.1</t>
  </si>
  <si>
    <t>YALI0_E19921g</t>
  </si>
  <si>
    <t>YALI0E19943p</t>
  </si>
  <si>
    <t>XM_504166.1</t>
  </si>
  <si>
    <t>XP_504166.1</t>
  </si>
  <si>
    <t>YALI0_E19943g</t>
  </si>
  <si>
    <t>YALI0E19965p</t>
  </si>
  <si>
    <t>XM_504167.1</t>
  </si>
  <si>
    <t>XP_504167.1</t>
  </si>
  <si>
    <t>YALI0_E19965g</t>
  </si>
  <si>
    <t>YALI0E19987p</t>
  </si>
  <si>
    <t>XM_504168.1</t>
  </si>
  <si>
    <t>XP_504168.1</t>
  </si>
  <si>
    <t>YALI0_E19987g</t>
  </si>
  <si>
    <t>YALI0E20009p</t>
  </si>
  <si>
    <t>XM_504169.1</t>
  </si>
  <si>
    <t>XP_504169.1</t>
  </si>
  <si>
    <t>YALI0_E20009g</t>
  </si>
  <si>
    <t>YALI0E20031p</t>
  </si>
  <si>
    <t>XM_504170.2</t>
  </si>
  <si>
    <t>XP_504170.2</t>
  </si>
  <si>
    <t>YALI0_E20031g</t>
  </si>
  <si>
    <t>YALI0E20053p</t>
  </si>
  <si>
    <t>XM_504172.2</t>
  </si>
  <si>
    <t>XP_504172.2</t>
  </si>
  <si>
    <t>YALI0_E20053g</t>
  </si>
  <si>
    <t>YALI0_E20075r</t>
  </si>
  <si>
    <t>YALI0E20097p</t>
  </si>
  <si>
    <t>XM_504173.1</t>
  </si>
  <si>
    <t>XP_504173.1</t>
  </si>
  <si>
    <t>YALI0_E20097g</t>
  </si>
  <si>
    <t>YALI0E20119p</t>
  </si>
  <si>
    <t>XM_504174.1</t>
  </si>
  <si>
    <t>XP_504174.1</t>
  </si>
  <si>
    <t>YALI0_E20119g</t>
  </si>
  <si>
    <t>YALI0E20141p</t>
  </si>
  <si>
    <t>XM_504175.2</t>
  </si>
  <si>
    <t>XP_504175.2</t>
  </si>
  <si>
    <t>YALI0_E20141g</t>
  </si>
  <si>
    <t>YALI0E20163p</t>
  </si>
  <si>
    <t>XM_504176.1</t>
  </si>
  <si>
    <t>XP_504176.1</t>
  </si>
  <si>
    <t>YALI0_E20163g</t>
  </si>
  <si>
    <t>YALI0E20185p</t>
  </si>
  <si>
    <t>XM_504177.1</t>
  </si>
  <si>
    <t>XP_504177.1</t>
  </si>
  <si>
    <t>YALI0_E20185g</t>
  </si>
  <si>
    <t>YALI0E20207p</t>
  </si>
  <si>
    <t>XM_504178.1</t>
  </si>
  <si>
    <t>XP_504178.1</t>
  </si>
  <si>
    <t>YALI0_E20207g</t>
  </si>
  <si>
    <t>YALI0E20229p</t>
  </si>
  <si>
    <t>XM_504179.1</t>
  </si>
  <si>
    <t>XP_504179.1</t>
  </si>
  <si>
    <t>YALI0_E20229g</t>
  </si>
  <si>
    <t>YALI0E20251p</t>
  </si>
  <si>
    <t>XM_504180.1</t>
  </si>
  <si>
    <t>XP_504180.1</t>
  </si>
  <si>
    <t>YALI0_E20251g</t>
  </si>
  <si>
    <t>YALI0E20273p</t>
  </si>
  <si>
    <t>XM_504181.1</t>
  </si>
  <si>
    <t>XP_504181.1</t>
  </si>
  <si>
    <t>YALI0_E20273g</t>
  </si>
  <si>
    <t>YALI0E20295p</t>
  </si>
  <si>
    <t>XM_504182.1</t>
  </si>
  <si>
    <t>XP_504182.1</t>
  </si>
  <si>
    <t>YALI0_E20295g</t>
  </si>
  <si>
    <t>YALI0_E20317r</t>
  </si>
  <si>
    <t>YALI0E20361p</t>
  </si>
  <si>
    <t>XM_504183.1</t>
  </si>
  <si>
    <t>XP_504183.1</t>
  </si>
  <si>
    <t>YALI0_E20361g</t>
  </si>
  <si>
    <t>YALI0E20383p</t>
  </si>
  <si>
    <t>XM_504184.1</t>
  </si>
  <si>
    <t>XP_504184.1</t>
  </si>
  <si>
    <t>YALI0_E20383g</t>
  </si>
  <si>
    <t>YALI0E20405p</t>
  </si>
  <si>
    <t>XM_504185.1</t>
  </si>
  <si>
    <t>XP_504185.1</t>
  </si>
  <si>
    <t>YALI0_E20405g</t>
  </si>
  <si>
    <t>YALI0E20427p</t>
  </si>
  <si>
    <t>XM_504186.1</t>
  </si>
  <si>
    <t>XP_504186.1</t>
  </si>
  <si>
    <t>YALI0_E20427g</t>
  </si>
  <si>
    <t>YALI0E20449p</t>
  </si>
  <si>
    <t>XM_504187.1</t>
  </si>
  <si>
    <t>XP_504187.1</t>
  </si>
  <si>
    <t>YALI0_E20449g</t>
  </si>
  <si>
    <t>YALI0E20471p</t>
  </si>
  <si>
    <t>XM_504188.1</t>
  </si>
  <si>
    <t>XP_504188.1</t>
  </si>
  <si>
    <t>YALI0_E20471g</t>
  </si>
  <si>
    <t>YALI0E20493p</t>
  </si>
  <si>
    <t>XM_504189.1</t>
  </si>
  <si>
    <t>XP_504189.1</t>
  </si>
  <si>
    <t>YALI0_E20493g</t>
  </si>
  <si>
    <t>YALI0E20515p</t>
  </si>
  <si>
    <t>XM_504190.1</t>
  </si>
  <si>
    <t>XP_504190.1</t>
  </si>
  <si>
    <t>YALI0_E20515g</t>
  </si>
  <si>
    <t>YALI0E20537p</t>
  </si>
  <si>
    <t>XM_504191.1</t>
  </si>
  <si>
    <t>XP_504191.1</t>
  </si>
  <si>
    <t>YALI0_E20537g</t>
  </si>
  <si>
    <t>YALI0E20559p</t>
  </si>
  <si>
    <t>XM_504192.1</t>
  </si>
  <si>
    <t>XP_504192.1</t>
  </si>
  <si>
    <t>YALI0_E20559g</t>
  </si>
  <si>
    <t>40S ribosomal protein S20</t>
  </si>
  <si>
    <t>XM_504193.1</t>
  </si>
  <si>
    <t>XP_504193.1</t>
  </si>
  <si>
    <t>YALI0_E20581g</t>
  </si>
  <si>
    <t>YALI0E20603p</t>
  </si>
  <si>
    <t>XM_504194.1</t>
  </si>
  <si>
    <t>XP_504194.1</t>
  </si>
  <si>
    <t>YALI0_E20603g</t>
  </si>
  <si>
    <t>YALI0E20625p</t>
  </si>
  <si>
    <t>XM_504195.1</t>
  </si>
  <si>
    <t>XP_504195.1</t>
  </si>
  <si>
    <t>YALI0_E20625g</t>
  </si>
  <si>
    <t>YALI0E20647p</t>
  </si>
  <si>
    <t>XM_504196.1</t>
  </si>
  <si>
    <t>XP_504196.1</t>
  </si>
  <si>
    <t>YALI0_E20647g</t>
  </si>
  <si>
    <t>YALI0E20669p</t>
  </si>
  <si>
    <t>XM_504197.2</t>
  </si>
  <si>
    <t>XP_504197.2</t>
  </si>
  <si>
    <t>YALI0_E20669g</t>
  </si>
  <si>
    <t>YALI0E20691p</t>
  </si>
  <si>
    <t>XM_504198.1</t>
  </si>
  <si>
    <t>XP_504198.1</t>
  </si>
  <si>
    <t>YALI0_E20691g</t>
  </si>
  <si>
    <t>YALI0E20713p</t>
  </si>
  <si>
    <t>XM_504199.1</t>
  </si>
  <si>
    <t>XP_504199.1</t>
  </si>
  <si>
    <t>YALI0_E20713g</t>
  </si>
  <si>
    <t>YALI0E20735p</t>
  </si>
  <si>
    <t>XM_504200.1</t>
  </si>
  <si>
    <t>XP_504200.1</t>
  </si>
  <si>
    <t>YALI0_E20735g</t>
  </si>
  <si>
    <t>YALI0E20757p</t>
  </si>
  <si>
    <t>XM_504201.1</t>
  </si>
  <si>
    <t>XP_504201.1</t>
  </si>
  <si>
    <t>YALI0_E20757g</t>
  </si>
  <si>
    <t>YALI0E20779p</t>
  </si>
  <si>
    <t>XM_504202.1</t>
  </si>
  <si>
    <t>XP_504202.1</t>
  </si>
  <si>
    <t>YALI0_E20779g</t>
  </si>
  <si>
    <t>YALI0E20801p</t>
  </si>
  <si>
    <t>XM_504203.1</t>
  </si>
  <si>
    <t>XP_504203.1</t>
  </si>
  <si>
    <t>YALI0_E20801g</t>
  </si>
  <si>
    <t>YALI0E20823p</t>
  </si>
  <si>
    <t>XM_504204.1</t>
  </si>
  <si>
    <t>XP_504204.1</t>
  </si>
  <si>
    <t>YALI0_E20823g</t>
  </si>
  <si>
    <t>YALI0E20845p</t>
  </si>
  <si>
    <t>XM_504205.1</t>
  </si>
  <si>
    <t>XP_504205.1</t>
  </si>
  <si>
    <t>YALI0_E20845g</t>
  </si>
  <si>
    <t>YALI0E20867p</t>
  </si>
  <si>
    <t>XM_504206.1</t>
  </si>
  <si>
    <t>XP_504206.1</t>
  </si>
  <si>
    <t>YALI0_E20867g</t>
  </si>
  <si>
    <t>YALI0E20889p</t>
  </si>
  <si>
    <t>XM_504207.1</t>
  </si>
  <si>
    <t>XP_504207.1</t>
  </si>
  <si>
    <t>YALI0_E20889g</t>
  </si>
  <si>
    <t>YALI0E20911p</t>
  </si>
  <si>
    <t>XM_504208.1</t>
  </si>
  <si>
    <t>XP_504208.1</t>
  </si>
  <si>
    <t>YALI0_E20911g</t>
  </si>
  <si>
    <t>YALI0E20933p</t>
  </si>
  <si>
    <t>XM_504209.2</t>
  </si>
  <si>
    <t>XP_504209.2</t>
  </si>
  <si>
    <t>YALI0_E20933g</t>
  </si>
  <si>
    <t>YALI0E20955p</t>
  </si>
  <si>
    <t>XM_504210.1</t>
  </si>
  <si>
    <t>XP_504210.1</t>
  </si>
  <si>
    <t>YALI0_E20955g</t>
  </si>
  <si>
    <t>YALI0E20977p</t>
  </si>
  <si>
    <t>XM_504211.1</t>
  </si>
  <si>
    <t>XP_504211.1</t>
  </si>
  <si>
    <t>YALI0_E20977g</t>
  </si>
  <si>
    <t>YALI0E20999p</t>
  </si>
  <si>
    <t>XM_504212.1</t>
  </si>
  <si>
    <t>XP_504212.1</t>
  </si>
  <si>
    <t>YALI0_E20999g</t>
  </si>
  <si>
    <t>YALI0E21021p</t>
  </si>
  <si>
    <t>XM_504213.2</t>
  </si>
  <si>
    <t>XP_504213.2</t>
  </si>
  <si>
    <t>YALI0_E21021g</t>
  </si>
  <si>
    <t>YALI0E21043p</t>
  </si>
  <si>
    <t>XM_504214.1</t>
  </si>
  <si>
    <t>XP_504214.1</t>
  </si>
  <si>
    <t>YALI0_E21043g</t>
  </si>
  <si>
    <t>YALI0E21065p</t>
  </si>
  <si>
    <t>XM_504215.1</t>
  </si>
  <si>
    <t>XP_504215.1</t>
  </si>
  <si>
    <t>YALI0_E21065g</t>
  </si>
  <si>
    <t>YALI0E21087p</t>
  </si>
  <si>
    <t>XM_504216.1</t>
  </si>
  <si>
    <t>XP_504216.1</t>
  </si>
  <si>
    <t>YALI0_E21087g</t>
  </si>
  <si>
    <t>YALI0E21109p</t>
  </si>
  <si>
    <t>XM_504217.1</t>
  </si>
  <si>
    <t>XP_504217.1</t>
  </si>
  <si>
    <t>YALI0_E21109g</t>
  </si>
  <si>
    <t>YALI0E21131p</t>
  </si>
  <si>
    <t>XM_504218.1</t>
  </si>
  <si>
    <t>XP_504218.1</t>
  </si>
  <si>
    <t>YALI0_E21131g</t>
  </si>
  <si>
    <t>YALI0E21153p</t>
  </si>
  <si>
    <t>XM_504219.1</t>
  </si>
  <si>
    <t>XP_504219.1</t>
  </si>
  <si>
    <t>YALI0_E21153g</t>
  </si>
  <si>
    <t>YALI0E21175p</t>
  </si>
  <si>
    <t>XM_504220.1</t>
  </si>
  <si>
    <t>XP_504220.1</t>
  </si>
  <si>
    <t>YALI0_E21175g</t>
  </si>
  <si>
    <t>YALI0E21197p</t>
  </si>
  <si>
    <t>XM_504221.1</t>
  </si>
  <si>
    <t>XP_504221.1</t>
  </si>
  <si>
    <t>YALI0_E21197g</t>
  </si>
  <si>
    <t>60S ribosomal protein L26</t>
  </si>
  <si>
    <t>XM_504222.1</t>
  </si>
  <si>
    <t>XP_504222.1</t>
  </si>
  <si>
    <t>YALI0_E21219g</t>
  </si>
  <si>
    <t>YALI0E21241p</t>
  </si>
  <si>
    <t>XM_504223.1</t>
  </si>
  <si>
    <t>XP_504223.1</t>
  </si>
  <si>
    <t>YALI0_E21241g</t>
  </si>
  <si>
    <t>YALI0_E21263r</t>
  </si>
  <si>
    <t>YALI0E21307p</t>
  </si>
  <si>
    <t>XM_504224.1</t>
  </si>
  <si>
    <t>XP_504224.1</t>
  </si>
  <si>
    <t>YALI0_E21307g</t>
  </si>
  <si>
    <t>YALI0E21329p</t>
  </si>
  <si>
    <t>XM_504225.1</t>
  </si>
  <si>
    <t>XP_504225.1</t>
  </si>
  <si>
    <t>YALI0_E21329g</t>
  </si>
  <si>
    <t>YALI0E21351p</t>
  </si>
  <si>
    <t>XM_504226.1</t>
  </si>
  <si>
    <t>XP_504226.1</t>
  </si>
  <si>
    <t>YALI0_E21351g</t>
  </si>
  <si>
    <t>YALI0E21373p</t>
  </si>
  <si>
    <t>XM_504227.1</t>
  </si>
  <si>
    <t>XP_504227.1</t>
  </si>
  <si>
    <t>YALI0_E21373g</t>
  </si>
  <si>
    <t>YALI0E21395p</t>
  </si>
  <si>
    <t>XM_504228.1</t>
  </si>
  <si>
    <t>XP_504228.1</t>
  </si>
  <si>
    <t>YALI0_E21395g</t>
  </si>
  <si>
    <t>YALI0E21417p</t>
  </si>
  <si>
    <t>XM_504229.1</t>
  </si>
  <si>
    <t>XP_504229.1</t>
  </si>
  <si>
    <t>YALI0_E21417g</t>
  </si>
  <si>
    <t>YALI0E21439p</t>
  </si>
  <si>
    <t>XM_504230.1</t>
  </si>
  <si>
    <t>XP_504230.1</t>
  </si>
  <si>
    <t>YALI0_E21439g</t>
  </si>
  <si>
    <t>YALI0_E21461r</t>
  </si>
  <si>
    <t>YALI0E21472p</t>
  </si>
  <si>
    <t>XM_002143041.1</t>
  </si>
  <si>
    <t>XP_002143077.1</t>
  </si>
  <si>
    <t>YALI0_E21472g</t>
  </si>
  <si>
    <t>YALI0E21505p</t>
  </si>
  <si>
    <t>XM_504231.1</t>
  </si>
  <si>
    <t>XP_504231.1</t>
  </si>
  <si>
    <t>YALI0_E21505g</t>
  </si>
  <si>
    <t>YALI0E21527p</t>
  </si>
  <si>
    <t>XM_504232.1</t>
  </si>
  <si>
    <t>XP_504232.1</t>
  </si>
  <si>
    <t>YALI0_E21527g</t>
  </si>
  <si>
    <t>YALI0E21549p</t>
  </si>
  <si>
    <t>XM_504233.2</t>
  </si>
  <si>
    <t>XP_504233.2</t>
  </si>
  <si>
    <t>YALI0_E21549g</t>
  </si>
  <si>
    <t>YALI0E21560p</t>
  </si>
  <si>
    <t>XM_504234.1</t>
  </si>
  <si>
    <t>XP_504234.1</t>
  </si>
  <si>
    <t>YALI0_E21560g</t>
  </si>
  <si>
    <t>YALI0E21582p</t>
  </si>
  <si>
    <t>XM_504235.1</t>
  </si>
  <si>
    <t>XP_504235.1</t>
  </si>
  <si>
    <t>YALI0_E21582g</t>
  </si>
  <si>
    <t>YALI0E21604p</t>
  </si>
  <si>
    <t>XM_504236.1</t>
  </si>
  <si>
    <t>XP_504236.1</t>
  </si>
  <si>
    <t>YALI0_E21604g</t>
  </si>
  <si>
    <t>YALI0E21626p</t>
  </si>
  <si>
    <t>XM_504237.1</t>
  </si>
  <si>
    <t>XP_504237.1</t>
  </si>
  <si>
    <t>YALI0_E21626g</t>
  </si>
  <si>
    <t>YALI0E21648p</t>
  </si>
  <si>
    <t>XM_504238.1</t>
  </si>
  <si>
    <t>XP_504238.1</t>
  </si>
  <si>
    <t>YALI0_E21648g</t>
  </si>
  <si>
    <t>YALI0E21670p</t>
  </si>
  <si>
    <t>XM_504239.1</t>
  </si>
  <si>
    <t>XP_504239.1</t>
  </si>
  <si>
    <t>YALI0_E21670g</t>
  </si>
  <si>
    <t>YALI0E21692p</t>
  </si>
  <si>
    <t>XM_504240.1</t>
  </si>
  <si>
    <t>XP_504240.1</t>
  </si>
  <si>
    <t>YALI0_E21692g</t>
  </si>
  <si>
    <t>YALI0_E21714r</t>
  </si>
  <si>
    <t>YALI0E21758p</t>
  </si>
  <si>
    <t>XM_504241.1</t>
  </si>
  <si>
    <t>XP_504241.1</t>
  </si>
  <si>
    <t>YALI0_E21758g</t>
  </si>
  <si>
    <t>YALI0E21780p</t>
  </si>
  <si>
    <t>XM_504242.1</t>
  </si>
  <si>
    <t>XP_504242.1</t>
  </si>
  <si>
    <t>YALI0_E21780g</t>
  </si>
  <si>
    <t>YALI0E21802p</t>
  </si>
  <si>
    <t>XM_504243.1</t>
  </si>
  <si>
    <t>XP_504243.1</t>
  </si>
  <si>
    <t>YALI0_E21802g</t>
  </si>
  <si>
    <t>YALI0E21824p</t>
  </si>
  <si>
    <t>XM_504244.1</t>
  </si>
  <si>
    <t>XP_504244.1</t>
  </si>
  <si>
    <t>YALI0_E21824g</t>
  </si>
  <si>
    <t>YALI0E21846p</t>
  </si>
  <si>
    <t>XM_504245.1</t>
  </si>
  <si>
    <t>XP_504245.1</t>
  </si>
  <si>
    <t>YALI0_E21846g</t>
  </si>
  <si>
    <t>YALI0E21868p</t>
  </si>
  <si>
    <t>XM_504246.1</t>
  </si>
  <si>
    <t>XP_504246.1</t>
  </si>
  <si>
    <t>YALI0_E21868g</t>
  </si>
  <si>
    <t>YALI0E21890p</t>
  </si>
  <si>
    <t>XM_504247.1</t>
  </si>
  <si>
    <t>XP_504247.1</t>
  </si>
  <si>
    <t>YALI0_E21890g</t>
  </si>
  <si>
    <t>YALI0E21912p</t>
  </si>
  <si>
    <t>XM_504248.1</t>
  </si>
  <si>
    <t>XP_504248.1</t>
  </si>
  <si>
    <t>YALI0_E21912g</t>
  </si>
  <si>
    <t>YALI0E21934p</t>
  </si>
  <si>
    <t>XM_504249.1</t>
  </si>
  <si>
    <t>XP_504249.1</t>
  </si>
  <si>
    <t>YALI0_E21934g</t>
  </si>
  <si>
    <t>YALI0E21956p</t>
  </si>
  <si>
    <t>XM_504250.1</t>
  </si>
  <si>
    <t>XP_504250.1</t>
  </si>
  <si>
    <t>YALI0_E21956g</t>
  </si>
  <si>
    <t>YALI0E21978p</t>
  </si>
  <si>
    <t>XM_504251.1</t>
  </si>
  <si>
    <t>XP_504251.1</t>
  </si>
  <si>
    <t>YALI0_E21978g</t>
  </si>
  <si>
    <t>YALI0E22000p</t>
  </si>
  <si>
    <t>XM_504252.1</t>
  </si>
  <si>
    <t>XP_504252.1</t>
  </si>
  <si>
    <t>YALI0_E22000g</t>
  </si>
  <si>
    <t>YALI0E22022p</t>
  </si>
  <si>
    <t>XM_504253.1</t>
  </si>
  <si>
    <t>XP_504253.1</t>
  </si>
  <si>
    <t>YALI0_E22022g</t>
  </si>
  <si>
    <t>YALI0E22044p</t>
  </si>
  <si>
    <t>XM_504254.1</t>
  </si>
  <si>
    <t>XP_504254.1</t>
  </si>
  <si>
    <t>YALI0_E22044g</t>
  </si>
  <si>
    <t>YALI0E22066p</t>
  </si>
  <si>
    <t>XM_504255.1</t>
  </si>
  <si>
    <t>XP_504255.1</t>
  </si>
  <si>
    <t>YALI0_E22066g</t>
  </si>
  <si>
    <t>YALI0E22088p</t>
  </si>
  <si>
    <t>XM_504256.1</t>
  </si>
  <si>
    <t>XP_504256.1</t>
  </si>
  <si>
    <t>YALI0_E22088g</t>
  </si>
  <si>
    <t>YALI0_E22110r</t>
  </si>
  <si>
    <t>YALI0E22132p</t>
  </si>
  <si>
    <t>XM_504257.1</t>
  </si>
  <si>
    <t>XP_504257.1</t>
  </si>
  <si>
    <t>YALI0_E22132g</t>
  </si>
  <si>
    <t>YALI0_E22154r</t>
  </si>
  <si>
    <t>YALI0E22198p</t>
  </si>
  <si>
    <t>XM_504258.1</t>
  </si>
  <si>
    <t>XP_504258.1</t>
  </si>
  <si>
    <t>YALI0_E22198g</t>
  </si>
  <si>
    <t>YALI0E22220p</t>
  </si>
  <si>
    <t>XM_504259.1</t>
  </si>
  <si>
    <t>XP_504259.1</t>
  </si>
  <si>
    <t>YALI0_E22220g</t>
  </si>
  <si>
    <t>YALI0E22242p</t>
  </si>
  <si>
    <t>XM_504260.1</t>
  </si>
  <si>
    <t>XP_504260.1</t>
  </si>
  <si>
    <t>YALI0_E22242g</t>
  </si>
  <si>
    <t>YALI0E22264p</t>
  </si>
  <si>
    <t>XM_504261.1</t>
  </si>
  <si>
    <t>XP_504261.1</t>
  </si>
  <si>
    <t>YALI0_E22264g</t>
  </si>
  <si>
    <t>YALI0E22286p</t>
  </si>
  <si>
    <t>XM_504262.1</t>
  </si>
  <si>
    <t>XP_504262.1</t>
  </si>
  <si>
    <t>YALI0_E22286g</t>
  </si>
  <si>
    <t>YALI0_E22308r</t>
  </si>
  <si>
    <t>YALI0E22330p</t>
  </si>
  <si>
    <t>XM_504263.1</t>
  </si>
  <si>
    <t>XP_504263.1</t>
  </si>
  <si>
    <t>YALI0_E22330g</t>
  </si>
  <si>
    <t>60S ribosomal protein L5</t>
  </si>
  <si>
    <t>XM_504264.1</t>
  </si>
  <si>
    <t>XP_504264.1</t>
  </si>
  <si>
    <t>YALI0_E22352g</t>
  </si>
  <si>
    <t>YALI0E22374p</t>
  </si>
  <si>
    <t>XM_504265.1</t>
  </si>
  <si>
    <t>XP_504265.1</t>
  </si>
  <si>
    <t>YALI0_E22374g</t>
  </si>
  <si>
    <t>YALI0E22396p</t>
  </si>
  <si>
    <t>XM_504266.1</t>
  </si>
  <si>
    <t>XP_504266.1</t>
  </si>
  <si>
    <t>YALI0_E22396g</t>
  </si>
  <si>
    <t>YALI0E22418p</t>
  </si>
  <si>
    <t>XM_504267.1</t>
  </si>
  <si>
    <t>XP_504267.1</t>
  </si>
  <si>
    <t>YALI0_E22418g</t>
  </si>
  <si>
    <t>YALI0E22440p</t>
  </si>
  <si>
    <t>XM_504268.1</t>
  </si>
  <si>
    <t>XP_504268.1</t>
  </si>
  <si>
    <t>YALI0_E22440g</t>
  </si>
  <si>
    <t>YALI0E22462p</t>
  </si>
  <si>
    <t>XM_504269.1</t>
  </si>
  <si>
    <t>XP_504269.1</t>
  </si>
  <si>
    <t>YALI0_E22462g</t>
  </si>
  <si>
    <t>YALI0E22484p</t>
  </si>
  <si>
    <t>XM_504270.1</t>
  </si>
  <si>
    <t>XP_504270.1</t>
  </si>
  <si>
    <t>YALI0_E22484g</t>
  </si>
  <si>
    <t>YALI0E22506p</t>
  </si>
  <si>
    <t>XM_504271.1</t>
  </si>
  <si>
    <t>XP_504271.1</t>
  </si>
  <si>
    <t>YALI0_E22506g</t>
  </si>
  <si>
    <t>YALI0_E22528r</t>
  </si>
  <si>
    <t>YALI0E22550p</t>
  </si>
  <si>
    <t>XM_504272.1</t>
  </si>
  <si>
    <t>XP_504272.1</t>
  </si>
  <si>
    <t>YALI0_E22550g</t>
  </si>
  <si>
    <t>YALI0E22572p</t>
  </si>
  <si>
    <t>XM_002143042.1</t>
  </si>
  <si>
    <t>XP_002143078.1</t>
  </si>
  <si>
    <t>YALI0_E22572g</t>
  </si>
  <si>
    <t>YALI0E22605p</t>
  </si>
  <si>
    <t>XM_504273.1</t>
  </si>
  <si>
    <t>XP_504273.1</t>
  </si>
  <si>
    <t>YALI0_E22605g</t>
  </si>
  <si>
    <t>YALI0E22627p</t>
  </si>
  <si>
    <t>XM_504274.1</t>
  </si>
  <si>
    <t>XP_504274.1</t>
  </si>
  <si>
    <t>YALI0_E22627g</t>
  </si>
  <si>
    <t>YALI0E22649p</t>
  </si>
  <si>
    <t>XM_504275.1</t>
  </si>
  <si>
    <t>XP_504275.1</t>
  </si>
  <si>
    <t>YALI0_E22649g</t>
  </si>
  <si>
    <t>YALI0E22671p</t>
  </si>
  <si>
    <t>XM_504276.1</t>
  </si>
  <si>
    <t>XP_504276.1</t>
  </si>
  <si>
    <t>YALI0_E22671g</t>
  </si>
  <si>
    <t>YALI0_E22693r</t>
  </si>
  <si>
    <t>YALI0E22715p</t>
  </si>
  <si>
    <t>XM_504277.1</t>
  </si>
  <si>
    <t>XP_504277.1</t>
  </si>
  <si>
    <t>YALI0_E22715g</t>
  </si>
  <si>
    <t>YALI0E22737p</t>
  </si>
  <si>
    <t>XM_504278.1</t>
  </si>
  <si>
    <t>XP_504278.1</t>
  </si>
  <si>
    <t>YALI0_E22737g</t>
  </si>
  <si>
    <t>YALI0E22759p</t>
  </si>
  <si>
    <t>XM_504279.2</t>
  </si>
  <si>
    <t>XP_504279.2</t>
  </si>
  <si>
    <t>YALI0_E22759g</t>
  </si>
  <si>
    <t>YALI0E22781p</t>
  </si>
  <si>
    <t>XM_504280.1</t>
  </si>
  <si>
    <t>XP_504280.1</t>
  </si>
  <si>
    <t>YALI0_E22781g</t>
  </si>
  <si>
    <t>YALI0E22803p</t>
  </si>
  <si>
    <t>XM_504281.1</t>
  </si>
  <si>
    <t>XP_504281.1</t>
  </si>
  <si>
    <t>YALI0_E22803g</t>
  </si>
  <si>
    <t>YALI0E22825p</t>
  </si>
  <si>
    <t>XM_504282.1</t>
  </si>
  <si>
    <t>XP_504282.1</t>
  </si>
  <si>
    <t>YALI0_E22825g</t>
  </si>
  <si>
    <t>YALI0E22847p</t>
  </si>
  <si>
    <t>XM_002143043.1</t>
  </si>
  <si>
    <t>XP_002143079.1</t>
  </si>
  <si>
    <t>YALI0_E22847g</t>
  </si>
  <si>
    <t>YALI0E22880p</t>
  </si>
  <si>
    <t>XM_504283.1</t>
  </si>
  <si>
    <t>XP_504283.1</t>
  </si>
  <si>
    <t>YALI0_E22880g</t>
  </si>
  <si>
    <t>YALI0E22902p</t>
  </si>
  <si>
    <t>XM_504284.1</t>
  </si>
  <si>
    <t>XP_504284.1</t>
  </si>
  <si>
    <t>YALI0_E22902g</t>
  </si>
  <si>
    <t>YALI0E22913p</t>
  </si>
  <si>
    <t>XM_504285.1</t>
  </si>
  <si>
    <t>XP_504285.1</t>
  </si>
  <si>
    <t>YALI0_E22913g</t>
  </si>
  <si>
    <t>YALI0E22935p</t>
  </si>
  <si>
    <t>XM_504286.1</t>
  </si>
  <si>
    <t>XP_504286.1</t>
  </si>
  <si>
    <t>YALI0_E22935g</t>
  </si>
  <si>
    <t>YALI0E22957p</t>
  </si>
  <si>
    <t>XM_504287.1</t>
  </si>
  <si>
    <t>XP_504287.1</t>
  </si>
  <si>
    <t>YALI0_E22957g</t>
  </si>
  <si>
    <t>YALI0E22979p</t>
  </si>
  <si>
    <t>XM_504288.1</t>
  </si>
  <si>
    <t>XP_504288.1</t>
  </si>
  <si>
    <t>YALI0_E22979g</t>
  </si>
  <si>
    <t>YALI0E23001p</t>
  </si>
  <si>
    <t>XM_504289.1</t>
  </si>
  <si>
    <t>XP_504289.1</t>
  </si>
  <si>
    <t>YALI0_E23001g</t>
  </si>
  <si>
    <t>YALI0E23023p</t>
  </si>
  <si>
    <t>XM_504290.1</t>
  </si>
  <si>
    <t>XP_504290.1</t>
  </si>
  <si>
    <t>YALI0_E23023g</t>
  </si>
  <si>
    <t>YALI0E23045p</t>
  </si>
  <si>
    <t>XM_504291.1</t>
  </si>
  <si>
    <t>XP_504291.1</t>
  </si>
  <si>
    <t>YALI0_E23045g</t>
  </si>
  <si>
    <t>YALI0E23067p</t>
  </si>
  <si>
    <t>XM_504292.1</t>
  </si>
  <si>
    <t>XP_504292.1</t>
  </si>
  <si>
    <t>YALI0_E23067g</t>
  </si>
  <si>
    <t>YALI0E23089p</t>
  </si>
  <si>
    <t>XM_504293.2</t>
  </si>
  <si>
    <t>XP_504293.2</t>
  </si>
  <si>
    <t>YALI0_E23089g</t>
  </si>
  <si>
    <t>YALI0E23111p</t>
  </si>
  <si>
    <t>XM_504294.1</t>
  </si>
  <si>
    <t>XP_504294.1</t>
  </si>
  <si>
    <t>YALI0_E23111g</t>
  </si>
  <si>
    <t>YALI0E23133p</t>
  </si>
  <si>
    <t>XM_504295.1</t>
  </si>
  <si>
    <t>XP_504295.1</t>
  </si>
  <si>
    <t>YALI0_E23133g</t>
  </si>
  <si>
    <t>YALI0E23155p</t>
  </si>
  <si>
    <t>XM_504296.1</t>
  </si>
  <si>
    <t>XP_504296.1</t>
  </si>
  <si>
    <t>YALI0_E23155g</t>
  </si>
  <si>
    <t>YALI0E23177p</t>
  </si>
  <si>
    <t>XM_504297.1</t>
  </si>
  <si>
    <t>XP_504297.1</t>
  </si>
  <si>
    <t>YALI0_E23177g</t>
  </si>
  <si>
    <t>YALI0E23185p</t>
  </si>
  <si>
    <t>XM_002143044.1</t>
  </si>
  <si>
    <t>XP_002143080.1</t>
  </si>
  <si>
    <t>YALI0_E23185g</t>
  </si>
  <si>
    <t>YALI0E23192p</t>
  </si>
  <si>
    <t>XM_002143045.1</t>
  </si>
  <si>
    <t>XP_002143081.1</t>
  </si>
  <si>
    <t>YALI0_E23192g</t>
  </si>
  <si>
    <t>YALI0E23199p</t>
  </si>
  <si>
    <t>XM_504298.1</t>
  </si>
  <si>
    <t>XP_504298.1</t>
  </si>
  <si>
    <t>YALI0_E23199g</t>
  </si>
  <si>
    <t>YALI0E23221p</t>
  </si>
  <si>
    <t>XM_504299.1</t>
  </si>
  <si>
    <t>XP_504299.1</t>
  </si>
  <si>
    <t>YALI0_E23221g</t>
  </si>
  <si>
    <t>YALI0E23243p</t>
  </si>
  <si>
    <t>XM_504300.1</t>
  </si>
  <si>
    <t>XP_504300.1</t>
  </si>
  <si>
    <t>YALI0_E23243g</t>
  </si>
  <si>
    <t>YALI0E23265p</t>
  </si>
  <si>
    <t>XM_504301.1</t>
  </si>
  <si>
    <t>XP_504301.1</t>
  </si>
  <si>
    <t>YALI0_E23265g</t>
  </si>
  <si>
    <t>YALI0E23287p</t>
  </si>
  <si>
    <t>XM_504302.1</t>
  </si>
  <si>
    <t>XP_504302.1</t>
  </si>
  <si>
    <t>YALI0_E23287g</t>
  </si>
  <si>
    <t>YALI0E23320p</t>
  </si>
  <si>
    <t>XM_504304.1</t>
  </si>
  <si>
    <t>XP_504304.1</t>
  </si>
  <si>
    <t>YALI0_E23320g</t>
  </si>
  <si>
    <t>YALI0E23342p</t>
  </si>
  <si>
    <t>XM_504305.1</t>
  </si>
  <si>
    <t>XP_504305.1</t>
  </si>
  <si>
    <t>YALI0_E23342g</t>
  </si>
  <si>
    <t>YALI0E23364p</t>
  </si>
  <si>
    <t>XM_504306.1</t>
  </si>
  <si>
    <t>XP_504306.1</t>
  </si>
  <si>
    <t>YALI0_E23364g</t>
  </si>
  <si>
    <t>YALI0E23386p</t>
  </si>
  <si>
    <t>XM_504307.1</t>
  </si>
  <si>
    <t>XP_504307.1</t>
  </si>
  <si>
    <t>YALI0_E23386g</t>
  </si>
  <si>
    <t>YALI0E23408p</t>
  </si>
  <si>
    <t>XM_504308.1</t>
  </si>
  <si>
    <t>XP_504308.1</t>
  </si>
  <si>
    <t>YALI0_E23408g</t>
  </si>
  <si>
    <t>YALI0E23430p</t>
  </si>
  <si>
    <t>XM_504309.1</t>
  </si>
  <si>
    <t>XP_504309.1</t>
  </si>
  <si>
    <t>YALI0_E23430g</t>
  </si>
  <si>
    <t>YALI0E23452p</t>
  </si>
  <si>
    <t>XM_504310.1</t>
  </si>
  <si>
    <t>XP_504310.1</t>
  </si>
  <si>
    <t>YALI0_E23452g</t>
  </si>
  <si>
    <t>YALI0E23474p</t>
  </si>
  <si>
    <t>XM_504311.1</t>
  </si>
  <si>
    <t>XP_504311.1</t>
  </si>
  <si>
    <t>YALI0_E23474g</t>
  </si>
  <si>
    <t>XR_002432139.1</t>
  </si>
  <si>
    <t>YALI0_E23485r</t>
  </si>
  <si>
    <t>YALI0E23496p</t>
  </si>
  <si>
    <t>XM_504312.1</t>
  </si>
  <si>
    <t>XP_504312.1</t>
  </si>
  <si>
    <t>YALI0_E23496g</t>
  </si>
  <si>
    <t>YALI0E23518p</t>
  </si>
  <si>
    <t>XM_504313.1</t>
  </si>
  <si>
    <t>XP_504313.1</t>
  </si>
  <si>
    <t>YALI0_E23518g</t>
  </si>
  <si>
    <t>YALI0E23540p</t>
  </si>
  <si>
    <t>XM_504314.1</t>
  </si>
  <si>
    <t>XP_504314.1</t>
  </si>
  <si>
    <t>YALI0_E23540g</t>
  </si>
  <si>
    <t>60S ribosomal protein L30</t>
  </si>
  <si>
    <t>XM_504315.1</t>
  </si>
  <si>
    <t>XP_504315.1</t>
  </si>
  <si>
    <t>YALI0_E23562g</t>
  </si>
  <si>
    <t>60S ribosomal protein L24</t>
  </si>
  <si>
    <t>XM_504316.1</t>
  </si>
  <si>
    <t>XP_504316.1</t>
  </si>
  <si>
    <t>YALI0_E23584g</t>
  </si>
  <si>
    <t>YALI0E23606p</t>
  </si>
  <si>
    <t>XM_504317.2</t>
  </si>
  <si>
    <t>XP_504317.2</t>
  </si>
  <si>
    <t>YALI0_E23606g</t>
  </si>
  <si>
    <t>YALI0E23628p</t>
  </si>
  <si>
    <t>XM_504318.1</t>
  </si>
  <si>
    <t>XP_504318.1</t>
  </si>
  <si>
    <t>YALI0_E23628g</t>
  </si>
  <si>
    <t>YALI0E23650p</t>
  </si>
  <si>
    <t>XM_504319.1</t>
  </si>
  <si>
    <t>XP_504319.1</t>
  </si>
  <si>
    <t>YALI0_E23650g</t>
  </si>
  <si>
    <t>YALI0E23672p</t>
  </si>
  <si>
    <t>XM_504320.1</t>
  </si>
  <si>
    <t>XP_504320.1</t>
  </si>
  <si>
    <t>YALI0_E23672g</t>
  </si>
  <si>
    <t>40S ribosomal protein S3</t>
  </si>
  <si>
    <t>XM_504321.1</t>
  </si>
  <si>
    <t>XP_504321.1</t>
  </si>
  <si>
    <t>YALI0_E23694g</t>
  </si>
  <si>
    <t>YALI0E23716p</t>
  </si>
  <si>
    <t>XM_504322.1</t>
  </si>
  <si>
    <t>XP_504322.1</t>
  </si>
  <si>
    <t>YALI0_E23716g</t>
  </si>
  <si>
    <t>YALI0E23738p</t>
  </si>
  <si>
    <t>XM_504323.1</t>
  </si>
  <si>
    <t>XP_504323.1</t>
  </si>
  <si>
    <t>YALI0_E23738g</t>
  </si>
  <si>
    <t>YALI0E23749p</t>
  </si>
  <si>
    <t>XM_002143046.1</t>
  </si>
  <si>
    <t>XP_002143082.1</t>
  </si>
  <si>
    <t>YALI0_E23749g</t>
  </si>
  <si>
    <t>YALI0E23760p</t>
  </si>
  <si>
    <t>XM_504324.1</t>
  </si>
  <si>
    <t>XP_504324.1</t>
  </si>
  <si>
    <t>YALI0_E23760g</t>
  </si>
  <si>
    <t>YALI0E23782p</t>
  </si>
  <si>
    <t>XM_504325.1</t>
  </si>
  <si>
    <t>XP_504325.1</t>
  </si>
  <si>
    <t>YALI0_E23782g</t>
  </si>
  <si>
    <t>YALI0E23793p</t>
  </si>
  <si>
    <t>XM_002143047.1</t>
  </si>
  <si>
    <t>XP_002143083.1</t>
  </si>
  <si>
    <t>YALI0_E23793g</t>
  </si>
  <si>
    <t>YALI0E23804p</t>
  </si>
  <si>
    <t>XM_504326.1</t>
  </si>
  <si>
    <t>XP_504326.1</t>
  </si>
  <si>
    <t>YALI0_E23804g</t>
  </si>
  <si>
    <t>YALI0E23826p</t>
  </si>
  <si>
    <t>XM_504327.1</t>
  </si>
  <si>
    <t>XP_504327.1</t>
  </si>
  <si>
    <t>YALI0_E23826g</t>
  </si>
  <si>
    <t>YALI0_E23837r</t>
  </si>
  <si>
    <t>YALI0E23859p</t>
  </si>
  <si>
    <t>XM_504328.1</t>
  </si>
  <si>
    <t>XP_504328.1</t>
  </si>
  <si>
    <t>YALI0_E23859g</t>
  </si>
  <si>
    <t>YALI0_E23881r</t>
  </si>
  <si>
    <t>YALI0E23925p</t>
  </si>
  <si>
    <t>XM_504329.1</t>
  </si>
  <si>
    <t>XP_504329.1</t>
  </si>
  <si>
    <t>YALI0_E23925g</t>
  </si>
  <si>
    <t>YALI0E23947p</t>
  </si>
  <si>
    <t>XM_504330.1</t>
  </si>
  <si>
    <t>XP_504330.1</t>
  </si>
  <si>
    <t>YALI0_E23947g</t>
  </si>
  <si>
    <t>YALI0E23969p</t>
  </si>
  <si>
    <t>XM_504331.1</t>
  </si>
  <si>
    <t>XP_504331.1</t>
  </si>
  <si>
    <t>YALI0_E23969g</t>
  </si>
  <si>
    <t>YALI0E23991p</t>
  </si>
  <si>
    <t>XM_504332.1</t>
  </si>
  <si>
    <t>XP_504332.1</t>
  </si>
  <si>
    <t>YALI0_E23991g</t>
  </si>
  <si>
    <t>YALI0E24013p</t>
  </si>
  <si>
    <t>XM_504333.2</t>
  </si>
  <si>
    <t>XP_504333.2</t>
  </si>
  <si>
    <t>YALI0_E24013g</t>
  </si>
  <si>
    <t>YALI0E24035p</t>
  </si>
  <si>
    <t>XM_504334.1</t>
  </si>
  <si>
    <t>XP_504334.1</t>
  </si>
  <si>
    <t>YALI0_E24035g</t>
  </si>
  <si>
    <t>YALI0E24057p</t>
  </si>
  <si>
    <t>XM_504335.1</t>
  </si>
  <si>
    <t>XP_504335.1</t>
  </si>
  <si>
    <t>YALI0_E24057g</t>
  </si>
  <si>
    <t>YALI0E24079p</t>
  </si>
  <si>
    <t>XM_504336.1</t>
  </si>
  <si>
    <t>XP_504336.1</t>
  </si>
  <si>
    <t>YALI0_E24079g</t>
  </si>
  <si>
    <t>YALI0E24101p</t>
  </si>
  <si>
    <t>XM_504337.1</t>
  </si>
  <si>
    <t>XP_504337.1</t>
  </si>
  <si>
    <t>YALI0_E24101g</t>
  </si>
  <si>
    <t>XR_002432140.1</t>
  </si>
  <si>
    <t>YALI0_E24112r</t>
  </si>
  <si>
    <t>YALI0E24123p</t>
  </si>
  <si>
    <t>XM_504338.1</t>
  </si>
  <si>
    <t>XP_504338.1</t>
  </si>
  <si>
    <t>YALI0_E24123g</t>
  </si>
  <si>
    <t>YALI0E24145p</t>
  </si>
  <si>
    <t>XM_504339.1</t>
  </si>
  <si>
    <t>XP_504339.1</t>
  </si>
  <si>
    <t>YALI0_E24145g</t>
  </si>
  <si>
    <t>YALI0E24167p</t>
  </si>
  <si>
    <t>XM_504340.1</t>
  </si>
  <si>
    <t>XP_504340.1</t>
  </si>
  <si>
    <t>YALI0_E24167g</t>
  </si>
  <si>
    <t>YALI0E24189p</t>
  </si>
  <si>
    <t>XM_504341.1</t>
  </si>
  <si>
    <t>XP_504341.1</t>
  </si>
  <si>
    <t>YALI0_E24189g</t>
  </si>
  <si>
    <t>YALI0E24211p</t>
  </si>
  <si>
    <t>XM_504342.1</t>
  </si>
  <si>
    <t>XP_504342.1</t>
  </si>
  <si>
    <t>YALI0_E24211g</t>
  </si>
  <si>
    <t>YALI0E24233p</t>
  </si>
  <si>
    <t>XM_504343.1</t>
  </si>
  <si>
    <t>XP_504343.1</t>
  </si>
  <si>
    <t>YALI0_E24233g</t>
  </si>
  <si>
    <t>YALI0E24255p</t>
  </si>
  <si>
    <t>XM_504344.1</t>
  </si>
  <si>
    <t>XP_504344.1</t>
  </si>
  <si>
    <t>YALI0_E24255g</t>
  </si>
  <si>
    <t>YALI0E24277p</t>
  </si>
  <si>
    <t>XM_504345.1</t>
  </si>
  <si>
    <t>XP_504345.1</t>
  </si>
  <si>
    <t>YALI0_E24277g</t>
  </si>
  <si>
    <t>YALI0E24299p</t>
  </si>
  <si>
    <t>XM_504346.1</t>
  </si>
  <si>
    <t>XP_504346.1</t>
  </si>
  <si>
    <t>YALI0_E24299g</t>
  </si>
  <si>
    <t>YALI0E24321p</t>
  </si>
  <si>
    <t>XM_504347.1</t>
  </si>
  <si>
    <t>XP_504347.1</t>
  </si>
  <si>
    <t>YALI0_E24321g</t>
  </si>
  <si>
    <t>YALI0E24343p</t>
  </si>
  <si>
    <t>XM_504348.1</t>
  </si>
  <si>
    <t>XP_504348.1</t>
  </si>
  <si>
    <t>YALI0_E24343g</t>
  </si>
  <si>
    <t>YALI0E24365p</t>
  </si>
  <si>
    <t>XM_504349.1</t>
  </si>
  <si>
    <t>XP_504349.1</t>
  </si>
  <si>
    <t>YALI0_E24365g</t>
  </si>
  <si>
    <t>YALI0E24387p</t>
  </si>
  <si>
    <t>XM_504350.1</t>
  </si>
  <si>
    <t>XP_504350.1</t>
  </si>
  <si>
    <t>YALI0_E24387g</t>
  </si>
  <si>
    <t>YALI0E24409p</t>
  </si>
  <si>
    <t>XM_504351.2</t>
  </si>
  <si>
    <t>XP_504351.2</t>
  </si>
  <si>
    <t>YALI0_E24409g</t>
  </si>
  <si>
    <t>YALI0E24431p</t>
  </si>
  <si>
    <t>XM_504352.1</t>
  </si>
  <si>
    <t>XP_504352.1</t>
  </si>
  <si>
    <t>YALI0_E24431g</t>
  </si>
  <si>
    <t>YALI0E24453p</t>
  </si>
  <si>
    <t>XM_504353.1</t>
  </si>
  <si>
    <t>XP_504353.1</t>
  </si>
  <si>
    <t>YALI0_E24453g</t>
  </si>
  <si>
    <t>60S ribosomal protein L31</t>
  </si>
  <si>
    <t>XM_504354.1</t>
  </si>
  <si>
    <t>XP_504354.1</t>
  </si>
  <si>
    <t>YALI0_E24475g</t>
  </si>
  <si>
    <t>YALI0E24497p</t>
  </si>
  <si>
    <t>XM_504355.1</t>
  </si>
  <si>
    <t>XP_504355.1</t>
  </si>
  <si>
    <t>YALI0_E24497g</t>
  </si>
  <si>
    <t>YALI0E24519p</t>
  </si>
  <si>
    <t>XM_504356.2</t>
  </si>
  <si>
    <t>XP_504356.2</t>
  </si>
  <si>
    <t>YALI0_E24519g</t>
  </si>
  <si>
    <t>YALI0E24541p</t>
  </si>
  <si>
    <t>XM_504357.1</t>
  </si>
  <si>
    <t>XP_504357.1</t>
  </si>
  <si>
    <t>YALI0_E24541g</t>
  </si>
  <si>
    <t>YALI0E24563p</t>
  </si>
  <si>
    <t>XM_504358.1</t>
  </si>
  <si>
    <t>XP_504358.1</t>
  </si>
  <si>
    <t>YALI0_E24563g</t>
  </si>
  <si>
    <t>YALI0E24585p</t>
  </si>
  <si>
    <t>XM_504359.1</t>
  </si>
  <si>
    <t>XP_504359.1</t>
  </si>
  <si>
    <t>YALI0_E24585g</t>
  </si>
  <si>
    <t>YALI0E24607p</t>
  </si>
  <si>
    <t>XM_504360.1</t>
  </si>
  <si>
    <t>XP_504360.1</t>
  </si>
  <si>
    <t>YALI0_E24607g</t>
  </si>
  <si>
    <t>YALI0E24629p</t>
  </si>
  <si>
    <t>XM_504361.1</t>
  </si>
  <si>
    <t>XP_504361.1</t>
  </si>
  <si>
    <t>YALI0_E24629g</t>
  </si>
  <si>
    <t>YALI0E24651p</t>
  </si>
  <si>
    <t>XM_504362.1</t>
  </si>
  <si>
    <t>XP_504362.1</t>
  </si>
  <si>
    <t>YALI0_E24651g</t>
  </si>
  <si>
    <t>YALI0E24673p</t>
  </si>
  <si>
    <t>XM_504363.1</t>
  </si>
  <si>
    <t>XP_504363.1</t>
  </si>
  <si>
    <t>YALI0_E24673g</t>
  </si>
  <si>
    <t>YALI0E24695p</t>
  </si>
  <si>
    <t>XM_504364.1</t>
  </si>
  <si>
    <t>XP_504364.1</t>
  </si>
  <si>
    <t>YALI0_E24695g</t>
  </si>
  <si>
    <t>YALI0E24717p</t>
  </si>
  <si>
    <t>XM_504365.1</t>
  </si>
  <si>
    <t>XP_504365.1</t>
  </si>
  <si>
    <t>YALI0_E24717g</t>
  </si>
  <si>
    <t>YALI0E24739p</t>
  </si>
  <si>
    <t>XM_504366.1</t>
  </si>
  <si>
    <t>XP_504366.1</t>
  </si>
  <si>
    <t>YALI0_E24739g</t>
  </si>
  <si>
    <t>YALI0E24761p</t>
  </si>
  <si>
    <t>XM_504367.1</t>
  </si>
  <si>
    <t>XP_504367.1</t>
  </si>
  <si>
    <t>YALI0_E24761g</t>
  </si>
  <si>
    <t>YALI0E24783p</t>
  </si>
  <si>
    <t>XM_504368.1</t>
  </si>
  <si>
    <t>XP_504368.1</t>
  </si>
  <si>
    <t>YALI0_E24783g</t>
  </si>
  <si>
    <t>YALI0E24805p</t>
  </si>
  <si>
    <t>XM_504369.1</t>
  </si>
  <si>
    <t>XP_504369.1</t>
  </si>
  <si>
    <t>YALI0_E24805g</t>
  </si>
  <si>
    <t>YALI0E24827p</t>
  </si>
  <si>
    <t>XM_504370.1</t>
  </si>
  <si>
    <t>XP_504370.1</t>
  </si>
  <si>
    <t>YALI0_E24827g</t>
  </si>
  <si>
    <t>YALI0E24849p</t>
  </si>
  <si>
    <t>XM_504371.1</t>
  </si>
  <si>
    <t>XP_504371.1</t>
  </si>
  <si>
    <t>YALI0_E24849g</t>
  </si>
  <si>
    <t>YALI0_E24871r</t>
  </si>
  <si>
    <t>YALI0E24893p</t>
  </si>
  <si>
    <t>XM_504372.1</t>
  </si>
  <si>
    <t>XP_504372.1</t>
  </si>
  <si>
    <t>YALI0_E24893g</t>
  </si>
  <si>
    <t>YALI0E24915p</t>
  </si>
  <si>
    <t>XM_504373.1</t>
  </si>
  <si>
    <t>XP_504373.1</t>
  </si>
  <si>
    <t>YALI0_E24915g</t>
  </si>
  <si>
    <t>YALI0E24937p</t>
  </si>
  <si>
    <t>XM_504374.1</t>
  </si>
  <si>
    <t>XP_504374.1</t>
  </si>
  <si>
    <t>YALI0_E24937g</t>
  </si>
  <si>
    <t>YALI0E24959p</t>
  </si>
  <si>
    <t>XM_504375.1</t>
  </si>
  <si>
    <t>XP_504375.1</t>
  </si>
  <si>
    <t>YALI0_E24959g</t>
  </si>
  <si>
    <t>YALI0E24981p</t>
  </si>
  <si>
    <t>XM_504376.1</t>
  </si>
  <si>
    <t>XP_504376.1</t>
  </si>
  <si>
    <t>YALI0_E24981g</t>
  </si>
  <si>
    <t>YALI0E25003p</t>
  </si>
  <si>
    <t>XM_504377.1</t>
  </si>
  <si>
    <t>XP_504377.1</t>
  </si>
  <si>
    <t>YALI0_E25003g</t>
  </si>
  <si>
    <t>60S ribosomal protein L19</t>
  </si>
  <si>
    <t>XM_504378.1</t>
  </si>
  <si>
    <t>XP_504378.1</t>
  </si>
  <si>
    <t>YALI0_E25025g</t>
  </si>
  <si>
    <t>YALI0E25047p</t>
  </si>
  <si>
    <t>XM_504379.1</t>
  </si>
  <si>
    <t>XP_504379.1</t>
  </si>
  <si>
    <t>YALI0_E25047g</t>
  </si>
  <si>
    <t>YALI0E25069p</t>
  </si>
  <si>
    <t>XM_504380.1</t>
  </si>
  <si>
    <t>XP_504380.1</t>
  </si>
  <si>
    <t>YALI0_E25069g</t>
  </si>
  <si>
    <t>YALI0E25091p</t>
  </si>
  <si>
    <t>XM_504381.1</t>
  </si>
  <si>
    <t>XP_504381.1</t>
  </si>
  <si>
    <t>YALI0_E25091g</t>
  </si>
  <si>
    <t>YALI0E25113p</t>
  </si>
  <si>
    <t>XM_504382.1</t>
  </si>
  <si>
    <t>XP_504382.1</t>
  </si>
  <si>
    <t>YALI0_E25113g</t>
  </si>
  <si>
    <t>YALI0E25135p</t>
  </si>
  <si>
    <t>XM_504383.1</t>
  </si>
  <si>
    <t>XP_504383.1</t>
  </si>
  <si>
    <t>YALI0_E25135g</t>
  </si>
  <si>
    <t>YALI0_E25157r</t>
  </si>
  <si>
    <t>YALI0E25179p</t>
  </si>
  <si>
    <t>XM_504384.1</t>
  </si>
  <si>
    <t>XP_504384.1</t>
  </si>
  <si>
    <t>YALI0_E25179g</t>
  </si>
  <si>
    <t>YALI0E25201p</t>
  </si>
  <si>
    <t>XM_504385.1</t>
  </si>
  <si>
    <t>XP_504385.1</t>
  </si>
  <si>
    <t>YALI0_E25201g</t>
  </si>
  <si>
    <t>YALI0E25223p</t>
  </si>
  <si>
    <t>XM_504386.1</t>
  </si>
  <si>
    <t>XP_504386.1</t>
  </si>
  <si>
    <t>YALI0_E25223g</t>
  </si>
  <si>
    <t>XR_002432141.1</t>
  </si>
  <si>
    <t>YALI0_E25234r</t>
  </si>
  <si>
    <t>YALI0_E25245r</t>
  </si>
  <si>
    <t>YALI0_E25289r</t>
  </si>
  <si>
    <t>YALI0_E25311r</t>
  </si>
  <si>
    <t>YALI0_E25355r</t>
  </si>
  <si>
    <t>YALI0_E25377r</t>
  </si>
  <si>
    <t>YALI0E25443p</t>
  </si>
  <si>
    <t>XM_504387.1</t>
  </si>
  <si>
    <t>XP_504387.1</t>
  </si>
  <si>
    <t>YALI0_E25443g</t>
  </si>
  <si>
    <t>YALI0_E25465r</t>
  </si>
  <si>
    <t>YALI0_E25509r</t>
  </si>
  <si>
    <t>XR_002432142.1</t>
  </si>
  <si>
    <t>YALI0_E25520r</t>
  </si>
  <si>
    <t>YALI0E25531p</t>
  </si>
  <si>
    <t>XM_504388.1</t>
  </si>
  <si>
    <t>XP_504388.1</t>
  </si>
  <si>
    <t>YALI0_E25531g</t>
  </si>
  <si>
    <t>YALI0_E25564r</t>
  </si>
  <si>
    <t>YALI0E25608p</t>
  </si>
  <si>
    <t>XM_504389.1</t>
  </si>
  <si>
    <t>XP_504389.1</t>
  </si>
  <si>
    <t>YALI0_E25608g</t>
  </si>
  <si>
    <t>YALI0E25630p</t>
  </si>
  <si>
    <t>XM_504390.1</t>
  </si>
  <si>
    <t>XP_504390.1</t>
  </si>
  <si>
    <t>YALI0_E25630g</t>
  </si>
  <si>
    <t>YALI0E25652p</t>
  </si>
  <si>
    <t>XM_504391.1</t>
  </si>
  <si>
    <t>XP_504391.1</t>
  </si>
  <si>
    <t>YALI0_E25652g</t>
  </si>
  <si>
    <t>YALI0E25674p</t>
  </si>
  <si>
    <t>XM_504392.1</t>
  </si>
  <si>
    <t>XP_504392.1</t>
  </si>
  <si>
    <t>YALI0_E25674g</t>
  </si>
  <si>
    <t>YALI0E25696p</t>
  </si>
  <si>
    <t>XM_504393.1</t>
  </si>
  <si>
    <t>XP_504393.1</t>
  </si>
  <si>
    <t>YALI0_E25696g</t>
  </si>
  <si>
    <t>YALI0E25718p</t>
  </si>
  <si>
    <t>XM_504394.1</t>
  </si>
  <si>
    <t>XP_504394.1</t>
  </si>
  <si>
    <t>YALI0_E25718g</t>
  </si>
  <si>
    <t>YALI0E25740p</t>
  </si>
  <si>
    <t>XM_504395.1</t>
  </si>
  <si>
    <t>XP_504395.1</t>
  </si>
  <si>
    <t>YALI0_E25740g</t>
  </si>
  <si>
    <t>YALI0E25762p</t>
  </si>
  <si>
    <t>XM_504396.1</t>
  </si>
  <si>
    <t>XP_504396.1</t>
  </si>
  <si>
    <t>YALI0_E25762g</t>
  </si>
  <si>
    <t>YALI0E25784p</t>
  </si>
  <si>
    <t>XM_504397.1</t>
  </si>
  <si>
    <t>XP_504397.1</t>
  </si>
  <si>
    <t>YALI0_E25784g</t>
  </si>
  <si>
    <t>YALI0E25806p</t>
  </si>
  <si>
    <t>XM_504398.1</t>
  </si>
  <si>
    <t>XP_504398.1</t>
  </si>
  <si>
    <t>YALI0_E25806g</t>
  </si>
  <si>
    <t>YALI0E25828p</t>
  </si>
  <si>
    <t>XM_504399.1</t>
  </si>
  <si>
    <t>XP_504399.1</t>
  </si>
  <si>
    <t>YALI0_E25828g</t>
  </si>
  <si>
    <t>YALI0E25845p</t>
  </si>
  <si>
    <t>XM_504400.1</t>
  </si>
  <si>
    <t>XP_504400.1</t>
  </si>
  <si>
    <t>YALI0_E25845g</t>
  </si>
  <si>
    <t>YALI0E25850p</t>
  </si>
  <si>
    <t>XM_504401.1</t>
  </si>
  <si>
    <t>XP_504401.1</t>
  </si>
  <si>
    <t>YALI0_E25850g</t>
  </si>
  <si>
    <t>YALI0E25872p</t>
  </si>
  <si>
    <t>XM_504402.1</t>
  </si>
  <si>
    <t>XP_504402.1</t>
  </si>
  <si>
    <t>YALI0_E25872g</t>
  </si>
  <si>
    <t>YALI0E25894p</t>
  </si>
  <si>
    <t>XM_504403.1</t>
  </si>
  <si>
    <t>XP_504403.1</t>
  </si>
  <si>
    <t>YALI0_E25894g</t>
  </si>
  <si>
    <t>YALI0E25916p</t>
  </si>
  <si>
    <t>XM_504404.1</t>
  </si>
  <si>
    <t>XP_504404.1</t>
  </si>
  <si>
    <t>YALI0_E25916g</t>
  </si>
  <si>
    <t>YALI0E25960p</t>
  </si>
  <si>
    <t>XM_504405.1</t>
  </si>
  <si>
    <t>XP_504405.1</t>
  </si>
  <si>
    <t>YALI0_E25960g</t>
  </si>
  <si>
    <t>YALI0E25982p</t>
  </si>
  <si>
    <t>XM_504406.1</t>
  </si>
  <si>
    <t>XP_504406.1</t>
  </si>
  <si>
    <t>YALI0_E25982g</t>
  </si>
  <si>
    <t>YALI0E26004p</t>
  </si>
  <si>
    <t>XM_504407.1</t>
  </si>
  <si>
    <t>XP_504407.1</t>
  </si>
  <si>
    <t>YALI0_E26004g</t>
  </si>
  <si>
    <t>YALI0E26026p</t>
  </si>
  <si>
    <t>XM_504408.1</t>
  </si>
  <si>
    <t>XP_504408.1</t>
  </si>
  <si>
    <t>YALI0_E26026g</t>
  </si>
  <si>
    <t>YALI0E26048p</t>
  </si>
  <si>
    <t>XM_504409.1</t>
  </si>
  <si>
    <t>XP_504409.1</t>
  </si>
  <si>
    <t>YALI0_E26048g</t>
  </si>
  <si>
    <t>YALI0E26059p</t>
  </si>
  <si>
    <t>XM_504410.1</t>
  </si>
  <si>
    <t>XP_504410.1</t>
  </si>
  <si>
    <t>YALI0_E26059g</t>
  </si>
  <si>
    <t>YALI0E26081p</t>
  </si>
  <si>
    <t>XM_504411.1</t>
  </si>
  <si>
    <t>XP_504411.1</t>
  </si>
  <si>
    <t>YALI0_E26081g</t>
  </si>
  <si>
    <t>YALI0_E26103r</t>
  </si>
  <si>
    <t>YALI0E26125p</t>
  </si>
  <si>
    <t>XM_504412.1</t>
  </si>
  <si>
    <t>XP_504412.1</t>
  </si>
  <si>
    <t>YALI0_E26125g</t>
  </si>
  <si>
    <t>YALI0E26147p</t>
  </si>
  <si>
    <t>XM_504413.1</t>
  </si>
  <si>
    <t>XP_504413.1</t>
  </si>
  <si>
    <t>YALI0_E26147g</t>
  </si>
  <si>
    <t>YALI0E26169p</t>
  </si>
  <si>
    <t>XM_504414.1</t>
  </si>
  <si>
    <t>XP_504414.1</t>
  </si>
  <si>
    <t>YALI0_E26169g</t>
  </si>
  <si>
    <t>YALI0E26191p</t>
  </si>
  <si>
    <t>XM_504415.1</t>
  </si>
  <si>
    <t>XP_504415.1</t>
  </si>
  <si>
    <t>YALI0_E26191g</t>
  </si>
  <si>
    <t>YALI0_E26213r</t>
  </si>
  <si>
    <t>YALI0E26235p</t>
  </si>
  <si>
    <t>XM_504416.1</t>
  </si>
  <si>
    <t>XP_504416.1</t>
  </si>
  <si>
    <t>YALI0_E26235g</t>
  </si>
  <si>
    <t>YALI0E26257p</t>
  </si>
  <si>
    <t>XM_504417.1</t>
  </si>
  <si>
    <t>XP_504417.1</t>
  </si>
  <si>
    <t>YALI0_E26257g</t>
  </si>
  <si>
    <t>YALI0E26279p</t>
  </si>
  <si>
    <t>XM_504418.1</t>
  </si>
  <si>
    <t>XP_504418.1</t>
  </si>
  <si>
    <t>YALI0_E26279g</t>
  </si>
  <si>
    <t>YALI0E26301p</t>
  </si>
  <si>
    <t>XM_504419.1</t>
  </si>
  <si>
    <t>XP_504419.1</t>
  </si>
  <si>
    <t>YALI0_E26301g</t>
  </si>
  <si>
    <t>YALI0E26323p</t>
  </si>
  <si>
    <t>XM_504420.1</t>
  </si>
  <si>
    <t>XP_504420.1</t>
  </si>
  <si>
    <t>YALI0_E26323g</t>
  </si>
  <si>
    <t>YALI0E26345p</t>
  </si>
  <si>
    <t>XM_504421.1</t>
  </si>
  <si>
    <t>XP_504421.1</t>
  </si>
  <si>
    <t>YALI0_E26345g</t>
  </si>
  <si>
    <t>YALI0E26367p</t>
  </si>
  <si>
    <t>XM_504422.1</t>
  </si>
  <si>
    <t>XP_504422.1</t>
  </si>
  <si>
    <t>YALI0_E26367g</t>
  </si>
  <si>
    <t>YALI0E26389p</t>
  </si>
  <si>
    <t>XM_504423.1</t>
  </si>
  <si>
    <t>XP_504423.1</t>
  </si>
  <si>
    <t>YALI0_E26389g</t>
  </si>
  <si>
    <t>XR_002432143.1</t>
  </si>
  <si>
    <t>YALI0_E26400r</t>
  </si>
  <si>
    <t>YALI0_E26411r</t>
  </si>
  <si>
    <t>YALI0E26433p</t>
  </si>
  <si>
    <t>XM_504424.1</t>
  </si>
  <si>
    <t>XP_504424.1</t>
  </si>
  <si>
    <t>YALI0_E26433g</t>
  </si>
  <si>
    <t>YALI0E26455p</t>
  </si>
  <si>
    <t>XM_504425.1</t>
  </si>
  <si>
    <t>XP_504425.1</t>
  </si>
  <si>
    <t>YALI0_E26455g</t>
  </si>
  <si>
    <t>YALI0E26477p</t>
  </si>
  <si>
    <t>XM_504426.1</t>
  </si>
  <si>
    <t>XP_504426.1</t>
  </si>
  <si>
    <t>YALI0_E26477g</t>
  </si>
  <si>
    <t>YALI0E26499p</t>
  </si>
  <si>
    <t>XM_504427.1</t>
  </si>
  <si>
    <t>XP_504427.1</t>
  </si>
  <si>
    <t>YALI0_E26499g</t>
  </si>
  <si>
    <t>YALI0E26521p</t>
  </si>
  <si>
    <t>XM_504428.1</t>
  </si>
  <si>
    <t>XP_504428.1</t>
  </si>
  <si>
    <t>YALI0_E26521g</t>
  </si>
  <si>
    <t>YALI0E26543p</t>
  </si>
  <si>
    <t>XM_504429.1</t>
  </si>
  <si>
    <t>XP_504429.1</t>
  </si>
  <si>
    <t>YALI0_E26543g</t>
  </si>
  <si>
    <t>YALI0E26565p</t>
  </si>
  <si>
    <t>XM_504430.1</t>
  </si>
  <si>
    <t>XP_504430.1</t>
  </si>
  <si>
    <t>YALI0_E26565g</t>
  </si>
  <si>
    <t>YALI0E26587p</t>
  </si>
  <si>
    <t>XM_504431.1</t>
  </si>
  <si>
    <t>XP_504431.1</t>
  </si>
  <si>
    <t>YALI0_E26587g</t>
  </si>
  <si>
    <t>YALI0E26609p</t>
  </si>
  <si>
    <t>XM_504432.1</t>
  </si>
  <si>
    <t>XP_504432.1</t>
  </si>
  <si>
    <t>YALI0_E26609g</t>
  </si>
  <si>
    <t>YALI0E26631p</t>
  </si>
  <si>
    <t>XM_504433.1</t>
  </si>
  <si>
    <t>XP_504433.1</t>
  </si>
  <si>
    <t>YALI0_E26631g</t>
  </si>
  <si>
    <t>YALI0E26653p</t>
  </si>
  <si>
    <t>XM_504434.1</t>
  </si>
  <si>
    <t>XP_504434.1</t>
  </si>
  <si>
    <t>YALI0_E26653g</t>
  </si>
  <si>
    <t>YALI0_E26675r</t>
  </si>
  <si>
    <t>YALI0E26686p</t>
  </si>
  <si>
    <t>XM_002143048.1</t>
  </si>
  <si>
    <t>XP_002143084.1</t>
  </si>
  <si>
    <t>YALI0_E26686g</t>
  </si>
  <si>
    <t>YALI0E26719p</t>
  </si>
  <si>
    <t>XM_504435.1</t>
  </si>
  <si>
    <t>XP_504435.1</t>
  </si>
  <si>
    <t>YALI0_E26719g</t>
  </si>
  <si>
    <t>YALI0E26763p</t>
  </si>
  <si>
    <t>XM_504437.1</t>
  </si>
  <si>
    <t>XP_504437.1</t>
  </si>
  <si>
    <t>YALI0_E26763g</t>
  </si>
  <si>
    <t>YALI0E26785p</t>
  </si>
  <si>
    <t>XM_504438.1</t>
  </si>
  <si>
    <t>XP_504438.1</t>
  </si>
  <si>
    <t>YALI0_E26785g</t>
  </si>
  <si>
    <t>YALI0E26807p</t>
  </si>
  <si>
    <t>XM_504439.1</t>
  </si>
  <si>
    <t>XP_504439.1</t>
  </si>
  <si>
    <t>YALI0_E26807g</t>
  </si>
  <si>
    <t>YALI0E26829p</t>
  </si>
  <si>
    <t>XM_504440.1</t>
  </si>
  <si>
    <t>XP_504440.1</t>
  </si>
  <si>
    <t>YALI0_E26829g</t>
  </si>
  <si>
    <t>YALI0E26851p</t>
  </si>
  <si>
    <t>XM_504441.1</t>
  </si>
  <si>
    <t>XP_504441.1</t>
  </si>
  <si>
    <t>YALI0_E26851g</t>
  </si>
  <si>
    <t>YALI0E26873p</t>
  </si>
  <si>
    <t>XM_504442.1</t>
  </si>
  <si>
    <t>XP_504442.1</t>
  </si>
  <si>
    <t>YALI0_E26873g</t>
  </si>
  <si>
    <t>YALI0E26895p</t>
  </si>
  <si>
    <t>XM_504443.1</t>
  </si>
  <si>
    <t>XP_504443.1</t>
  </si>
  <si>
    <t>YALI0_E26895g</t>
  </si>
  <si>
    <t>YALI0E26917p</t>
  </si>
  <si>
    <t>XM_504444.1</t>
  </si>
  <si>
    <t>XP_504444.1</t>
  </si>
  <si>
    <t>YALI0_E26917g</t>
  </si>
  <si>
    <t>YALI0E26939p</t>
  </si>
  <si>
    <t>XM_504445.1</t>
  </si>
  <si>
    <t>XP_504445.1</t>
  </si>
  <si>
    <t>YALI0_E26939g</t>
  </si>
  <si>
    <t>YALI0E26961p</t>
  </si>
  <si>
    <t>XM_504446.1</t>
  </si>
  <si>
    <t>XP_504446.1</t>
  </si>
  <si>
    <t>YALI0_E26961g</t>
  </si>
  <si>
    <t>YALI0E26983p</t>
  </si>
  <si>
    <t>XM_504447.1</t>
  </si>
  <si>
    <t>XP_504447.1</t>
  </si>
  <si>
    <t>YALI0_E26983g</t>
  </si>
  <si>
    <t>YALI0E27005p</t>
  </si>
  <si>
    <t>XM_504448.1</t>
  </si>
  <si>
    <t>XP_504448.1</t>
  </si>
  <si>
    <t>YALI0_E27005g</t>
  </si>
  <si>
    <t>YALI0E27027p</t>
  </si>
  <si>
    <t>XM_504449.1</t>
  </si>
  <si>
    <t>XP_504449.1</t>
  </si>
  <si>
    <t>YALI0_E27027g</t>
  </si>
  <si>
    <t>YALI0E27049p</t>
  </si>
  <si>
    <t>XM_504450.1</t>
  </si>
  <si>
    <t>XP_504450.1</t>
  </si>
  <si>
    <t>YALI0_E27049g</t>
  </si>
  <si>
    <t>YALI0E27071p</t>
  </si>
  <si>
    <t>XM_504451.1</t>
  </si>
  <si>
    <t>XP_504451.1</t>
  </si>
  <si>
    <t>YALI0_E27071g</t>
  </si>
  <si>
    <t>YALI0E27093p</t>
  </si>
  <si>
    <t>XM_504452.1</t>
  </si>
  <si>
    <t>XP_504452.1</t>
  </si>
  <si>
    <t>YALI0_E27093g</t>
  </si>
  <si>
    <t>YALI0E27115p</t>
  </si>
  <si>
    <t>XM_504453.1</t>
  </si>
  <si>
    <t>XP_504453.1</t>
  </si>
  <si>
    <t>YALI0_E27115g</t>
  </si>
  <si>
    <t>YALI0E27137p</t>
  </si>
  <si>
    <t>XM_504454.1</t>
  </si>
  <si>
    <t>XP_504454.1</t>
  </si>
  <si>
    <t>YALI0_E27137g</t>
  </si>
  <si>
    <t>YALI0E27159p</t>
  </si>
  <si>
    <t>XM_504455.1</t>
  </si>
  <si>
    <t>XP_504455.1</t>
  </si>
  <si>
    <t>YALI0_E27159g</t>
  </si>
  <si>
    <t>YALI0E27181p</t>
  </si>
  <si>
    <t>XM_504456.1</t>
  </si>
  <si>
    <t>XP_504456.1</t>
  </si>
  <si>
    <t>YALI0_E27181g</t>
  </si>
  <si>
    <t>YALI0E27203p</t>
  </si>
  <si>
    <t>XM_504457.1</t>
  </si>
  <si>
    <t>XP_504457.1</t>
  </si>
  <si>
    <t>YALI0_E27203g</t>
  </si>
  <si>
    <t>YALI0E27225p</t>
  </si>
  <si>
    <t>XM_504458.1</t>
  </si>
  <si>
    <t>XP_504458.1</t>
  </si>
  <si>
    <t>YALI0_E27225g</t>
  </si>
  <si>
    <t>YALI0E27247p</t>
  </si>
  <si>
    <t>XM_504459.1</t>
  </si>
  <si>
    <t>XP_504459.1</t>
  </si>
  <si>
    <t>YALI0_E27247g</t>
  </si>
  <si>
    <t>YALI0E27269p</t>
  </si>
  <si>
    <t>XM_504460.1</t>
  </si>
  <si>
    <t>XP_504460.1</t>
  </si>
  <si>
    <t>YALI0_E27269g</t>
  </si>
  <si>
    <t>YALI0E27291p</t>
  </si>
  <si>
    <t>XM_504461.1</t>
  </si>
  <si>
    <t>XP_504461.1</t>
  </si>
  <si>
    <t>YALI0_E27291g</t>
  </si>
  <si>
    <t>YALI0E27313p</t>
  </si>
  <si>
    <t>XM_504462.1</t>
  </si>
  <si>
    <t>XP_504462.1</t>
  </si>
  <si>
    <t>YALI0_E27313g</t>
  </si>
  <si>
    <t>XR_002432144.1</t>
  </si>
  <si>
    <t>YALI0_E27318r</t>
  </si>
  <si>
    <t>YALI0_E27324r</t>
  </si>
  <si>
    <t>YALI0E27346p</t>
  </si>
  <si>
    <t>XM_504463.1</t>
  </si>
  <si>
    <t>XP_504463.1</t>
  </si>
  <si>
    <t>YALI0_E27346g</t>
  </si>
  <si>
    <t>YALI0E27368p</t>
  </si>
  <si>
    <t>XM_504464.1</t>
  </si>
  <si>
    <t>XP_504464.1</t>
  </si>
  <si>
    <t>YALI0_E27368g</t>
  </si>
  <si>
    <t>YALI0E27390p</t>
  </si>
  <si>
    <t>XM_504465.1</t>
  </si>
  <si>
    <t>XP_504465.1</t>
  </si>
  <si>
    <t>YALI0_E27390g</t>
  </si>
  <si>
    <t>YALI0E27412p</t>
  </si>
  <si>
    <t>XM_504466.1</t>
  </si>
  <si>
    <t>XP_504466.1</t>
  </si>
  <si>
    <t>YALI0_E27412g</t>
  </si>
  <si>
    <t>YALI0E27434p</t>
  </si>
  <si>
    <t>XM_504467.1</t>
  </si>
  <si>
    <t>XP_504467.1</t>
  </si>
  <si>
    <t>YALI0_E27434g</t>
  </si>
  <si>
    <t>YALI0E27511p</t>
  </si>
  <si>
    <t>XM_504471.1</t>
  </si>
  <si>
    <t>XP_504471.1</t>
  </si>
  <si>
    <t>YALI0_E27511g</t>
  </si>
  <si>
    <t>YALI0E27533p</t>
  </si>
  <si>
    <t>XM_504472.1</t>
  </si>
  <si>
    <t>XP_504472.1</t>
  </si>
  <si>
    <t>YALI0_E27533g</t>
  </si>
  <si>
    <t>YALI0E27588p</t>
  </si>
  <si>
    <t>XM_504473.1</t>
  </si>
  <si>
    <t>XP_504473.1</t>
  </si>
  <si>
    <t>YALI0_E27588g</t>
  </si>
  <si>
    <t>YALI0_E27610r</t>
  </si>
  <si>
    <t>YALI0E27616p</t>
  </si>
  <si>
    <t>XM_002143049.1</t>
  </si>
  <si>
    <t>XP_002143085.1</t>
  </si>
  <si>
    <t>YALI0_E27616g</t>
  </si>
  <si>
    <t>YALI0E27632p</t>
  </si>
  <si>
    <t>XM_504474.1</t>
  </si>
  <si>
    <t>XP_504474.1</t>
  </si>
  <si>
    <t>YALI0_E27632g</t>
  </si>
  <si>
    <t>YALI0E27654p</t>
  </si>
  <si>
    <t>XM_504475.1</t>
  </si>
  <si>
    <t>XP_504475.1</t>
  </si>
  <si>
    <t>YALI0_E27654g</t>
  </si>
  <si>
    <t>YALI0E27676p</t>
  </si>
  <si>
    <t>XM_504476.1</t>
  </si>
  <si>
    <t>XP_504476.1</t>
  </si>
  <si>
    <t>YALI0_E27676g</t>
  </si>
  <si>
    <t>YALI0E27698p</t>
  </si>
  <si>
    <t>XM_504477.1</t>
  </si>
  <si>
    <t>XP_504477.1</t>
  </si>
  <si>
    <t>YALI0_E27698g</t>
  </si>
  <si>
    <t>YALI0E27715p</t>
  </si>
  <si>
    <t>XM_504478.1</t>
  </si>
  <si>
    <t>XP_504478.1</t>
  </si>
  <si>
    <t>YALI0_E27715g</t>
  </si>
  <si>
    <t>YALI0E27720p</t>
  </si>
  <si>
    <t>XM_504479.1</t>
  </si>
  <si>
    <t>XP_504479.1</t>
  </si>
  <si>
    <t>YALI0_E27720g</t>
  </si>
  <si>
    <t>YALI0E27742p</t>
  </si>
  <si>
    <t>XM_504480.1</t>
  </si>
  <si>
    <t>XP_504480.1</t>
  </si>
  <si>
    <t>YALI0_E27742g</t>
  </si>
  <si>
    <t>YALI0E27764p</t>
  </si>
  <si>
    <t>XM_504481.1</t>
  </si>
  <si>
    <t>XP_504481.1</t>
  </si>
  <si>
    <t>YALI0_E27764g</t>
  </si>
  <si>
    <t>YALI0E27786p</t>
  </si>
  <si>
    <t>XM_504482.1</t>
  </si>
  <si>
    <t>XP_504482.1</t>
  </si>
  <si>
    <t>YALI0_E27786g</t>
  </si>
  <si>
    <t>YALI0E27808p</t>
  </si>
  <si>
    <t>XM_504483.1</t>
  </si>
  <si>
    <t>XP_504483.1</t>
  </si>
  <si>
    <t>YALI0_E27808g</t>
  </si>
  <si>
    <t>60S ribosomal protein L6</t>
  </si>
  <si>
    <t>XM_504484.1</t>
  </si>
  <si>
    <t>XP_504484.1</t>
  </si>
  <si>
    <t>YALI0_E27830g</t>
  </si>
  <si>
    <t>YALI0E27852p</t>
  </si>
  <si>
    <t>XM_504485.1</t>
  </si>
  <si>
    <t>XP_504485.1</t>
  </si>
  <si>
    <t>YALI0_E27852g</t>
  </si>
  <si>
    <t>YALI0E27874p</t>
  </si>
  <si>
    <t>XM_504486.1</t>
  </si>
  <si>
    <t>XP_504486.1</t>
  </si>
  <si>
    <t>YALI0_E27874g</t>
  </si>
  <si>
    <t>YALI0E27896p</t>
  </si>
  <si>
    <t>XM_504487.1</t>
  </si>
  <si>
    <t>XP_504487.1</t>
  </si>
  <si>
    <t>YALI0_E27896g</t>
  </si>
  <si>
    <t>YALI0E27918p</t>
  </si>
  <si>
    <t>XM_504488.1</t>
  </si>
  <si>
    <t>XP_504488.1</t>
  </si>
  <si>
    <t>YALI0_E27918g</t>
  </si>
  <si>
    <t>YALI0E27940p</t>
  </si>
  <si>
    <t>XM_504489.1</t>
  </si>
  <si>
    <t>XP_504489.1</t>
  </si>
  <si>
    <t>YALI0_E27940g</t>
  </si>
  <si>
    <t>YALI0E27962p</t>
  </si>
  <si>
    <t>XM_504490.1</t>
  </si>
  <si>
    <t>XP_504490.1</t>
  </si>
  <si>
    <t>YALI0_E27962g</t>
  </si>
  <si>
    <t>YALI0E27984p</t>
  </si>
  <si>
    <t>XM_504491.1</t>
  </si>
  <si>
    <t>XP_504491.1</t>
  </si>
  <si>
    <t>YALI0_E27984g</t>
  </si>
  <si>
    <t>YALI0E28006p</t>
  </si>
  <si>
    <t>XM_504492.1</t>
  </si>
  <si>
    <t>XP_504492.1</t>
  </si>
  <si>
    <t>YALI0_E28006g</t>
  </si>
  <si>
    <t>YALI0_E28028r</t>
  </si>
  <si>
    <t>YALI0_E28072r</t>
  </si>
  <si>
    <t>YALI0_E28116r</t>
  </si>
  <si>
    <t>YALI0E28153p</t>
  </si>
  <si>
    <t>XM_504493.1</t>
  </si>
  <si>
    <t>XP_504493.1</t>
  </si>
  <si>
    <t>YALI0_E28153g</t>
  </si>
  <si>
    <t>YALI0E28182p</t>
  </si>
  <si>
    <t>XM_504494.1</t>
  </si>
  <si>
    <t>XP_504494.1</t>
  </si>
  <si>
    <t>YALI0_E28182g</t>
  </si>
  <si>
    <t>YALI0E28204p</t>
  </si>
  <si>
    <t>XM_504495.1</t>
  </si>
  <si>
    <t>XP_504495.1</t>
  </si>
  <si>
    <t>YALI0_E28204g</t>
  </si>
  <si>
    <t>YALI0E28226p</t>
  </si>
  <si>
    <t>XM_504496.1</t>
  </si>
  <si>
    <t>XP_504496.1</t>
  </si>
  <si>
    <t>YALI0_E28226g</t>
  </si>
  <si>
    <t>YALI0E28237p</t>
  </si>
  <si>
    <t>XM_504497.1</t>
  </si>
  <si>
    <t>XP_504497.1</t>
  </si>
  <si>
    <t>YALI0_E28237g</t>
  </si>
  <si>
    <t>YALI0E28248p</t>
  </si>
  <si>
    <t>XM_504498.1</t>
  </si>
  <si>
    <t>XP_504498.1</t>
  </si>
  <si>
    <t>YALI0_E28248g</t>
  </si>
  <si>
    <t>YALI0E28259p</t>
  </si>
  <si>
    <t>XM_002143050.1</t>
  </si>
  <si>
    <t>XP_002143086.1</t>
  </si>
  <si>
    <t>YALI0_E28259g</t>
  </si>
  <si>
    <t>YALI0E28270p</t>
  </si>
  <si>
    <t>XM_504499.1</t>
  </si>
  <si>
    <t>XP_504499.1</t>
  </si>
  <si>
    <t>YALI0_E28270g</t>
  </si>
  <si>
    <t>YALI0E28292p</t>
  </si>
  <si>
    <t>XM_504500.1</t>
  </si>
  <si>
    <t>XP_504500.1</t>
  </si>
  <si>
    <t>YALI0_E28292g</t>
  </si>
  <si>
    <t>YALI0E28314p</t>
  </si>
  <si>
    <t>XM_504501.1</t>
  </si>
  <si>
    <t>XP_504501.1</t>
  </si>
  <si>
    <t>YALI0_E28314g</t>
  </si>
  <si>
    <t>YALI0E28336p</t>
  </si>
  <si>
    <t>XM_504502.1</t>
  </si>
  <si>
    <t>XP_504502.1</t>
  </si>
  <si>
    <t>YALI0_E28336g</t>
  </si>
  <si>
    <t>YALI0E28358p</t>
  </si>
  <si>
    <t>XM_504503.1</t>
  </si>
  <si>
    <t>XP_504503.1</t>
  </si>
  <si>
    <t>YALI0_E28358g</t>
  </si>
  <si>
    <t>YALI0E28371p</t>
  </si>
  <si>
    <t>XM_504504.1</t>
  </si>
  <si>
    <t>XP_504504.1</t>
  </si>
  <si>
    <t>YALI0_E28371g</t>
  </si>
  <si>
    <t>YALI0E28402p</t>
  </si>
  <si>
    <t>XM_504505.1</t>
  </si>
  <si>
    <t>XP_504505.1</t>
  </si>
  <si>
    <t>YALI0_E28402g</t>
  </si>
  <si>
    <t>YALI0E28424p</t>
  </si>
  <si>
    <t>XM_504506.2</t>
  </si>
  <si>
    <t>XP_504506.2</t>
  </si>
  <si>
    <t>YALI0_E28424g</t>
  </si>
  <si>
    <t>YALI0E28446p</t>
  </si>
  <si>
    <t>XM_504507.1</t>
  </si>
  <si>
    <t>XP_504507.1</t>
  </si>
  <si>
    <t>YALI0_E28446g</t>
  </si>
  <si>
    <t>YALI0E28468p</t>
  </si>
  <si>
    <t>XM_504508.1</t>
  </si>
  <si>
    <t>XP_504508.1</t>
  </si>
  <si>
    <t>YALI0_E28468g</t>
  </si>
  <si>
    <t>YALI0E28490p</t>
  </si>
  <si>
    <t>XM_504509.1</t>
  </si>
  <si>
    <t>XP_504509.1</t>
  </si>
  <si>
    <t>YALI0_E28490g</t>
  </si>
  <si>
    <t>YALI0E28512p</t>
  </si>
  <si>
    <t>XM_504510.1</t>
  </si>
  <si>
    <t>XP_504510.1</t>
  </si>
  <si>
    <t>YALI0_E28512g</t>
  </si>
  <si>
    <t>YALI0E28534p</t>
  </si>
  <si>
    <t>XM_504511.1</t>
  </si>
  <si>
    <t>XP_504511.1</t>
  </si>
  <si>
    <t>YALI0_E28534g</t>
  </si>
  <si>
    <t>YALI0E28548p</t>
  </si>
  <si>
    <t>XM_504512.1</t>
  </si>
  <si>
    <t>XP_504512.1</t>
  </si>
  <si>
    <t>YALI0_E28548g</t>
  </si>
  <si>
    <t>YALI0E28556p</t>
  </si>
  <si>
    <t>XM_504513.1</t>
  </si>
  <si>
    <t>XP_504513.1</t>
  </si>
  <si>
    <t>YALI0_E28556g</t>
  </si>
  <si>
    <t>YALI0E28578p</t>
  </si>
  <si>
    <t>XM_504514.1</t>
  </si>
  <si>
    <t>XP_504514.1</t>
  </si>
  <si>
    <t>YALI0_E28578g</t>
  </si>
  <si>
    <t>YALI0E28600p</t>
  </si>
  <si>
    <t>XM_504515.1</t>
  </si>
  <si>
    <t>XP_504515.1</t>
  </si>
  <si>
    <t>YALI0_E28600g</t>
  </si>
  <si>
    <t>YALI0E28622p</t>
  </si>
  <si>
    <t>XM_504516.1</t>
  </si>
  <si>
    <t>XP_504516.1</t>
  </si>
  <si>
    <t>YALI0_E28622g</t>
  </si>
  <si>
    <t>YALI0E28644p</t>
  </si>
  <si>
    <t>XM_504517.1</t>
  </si>
  <si>
    <t>XP_504517.1</t>
  </si>
  <si>
    <t>YALI0_E28644g</t>
  </si>
  <si>
    <t>YALI0E28666p</t>
  </si>
  <si>
    <t>XM_504518.1</t>
  </si>
  <si>
    <t>XP_504518.1</t>
  </si>
  <si>
    <t>YALI0_E28666g</t>
  </si>
  <si>
    <t>XR_002432145.1</t>
  </si>
  <si>
    <t>YALI0_E28682r</t>
  </si>
  <si>
    <t>YALI0E28699p</t>
  </si>
  <si>
    <t>XM_504519.1</t>
  </si>
  <si>
    <t>XP_504519.1</t>
  </si>
  <si>
    <t>YALI0_E28699g</t>
  </si>
  <si>
    <t>YALI0E28721p</t>
  </si>
  <si>
    <t>XM_504520.1</t>
  </si>
  <si>
    <t>XP_504520.1</t>
  </si>
  <si>
    <t>YALI0_E28721g</t>
  </si>
  <si>
    <t>YALI0E28743p</t>
  </si>
  <si>
    <t>XM_504521.1</t>
  </si>
  <si>
    <t>XP_504521.1</t>
  </si>
  <si>
    <t>YALI0_E28743g</t>
  </si>
  <si>
    <t>YALI0_E28765r</t>
  </si>
  <si>
    <t>YALI0E28787p</t>
  </si>
  <si>
    <t>XM_504522.1</t>
  </si>
  <si>
    <t>XP_504522.1</t>
  </si>
  <si>
    <t>YALI0_E28787g</t>
  </si>
  <si>
    <t>YALI0E28809p</t>
  </si>
  <si>
    <t>XM_504523.1</t>
  </si>
  <si>
    <t>XP_504523.1</t>
  </si>
  <si>
    <t>YALI0_E28809g</t>
  </si>
  <si>
    <t>YALI0E28831p</t>
  </si>
  <si>
    <t>XM_504524.1</t>
  </si>
  <si>
    <t>XP_504524.1</t>
  </si>
  <si>
    <t>YALI0_E28831g</t>
  </si>
  <si>
    <t>YALI0E28853p</t>
  </si>
  <si>
    <t>XM_504525.1</t>
  </si>
  <si>
    <t>XP_504525.1</t>
  </si>
  <si>
    <t>YALI0_E28853g</t>
  </si>
  <si>
    <t>YALI0E28875p</t>
  </si>
  <si>
    <t>XM_504526.1</t>
  </si>
  <si>
    <t>XP_504526.1</t>
  </si>
  <si>
    <t>YALI0_E28875g</t>
  </si>
  <si>
    <t>YALI0E28897p</t>
  </si>
  <si>
    <t>XM_504527.1</t>
  </si>
  <si>
    <t>XP_504527.1</t>
  </si>
  <si>
    <t>YALI0_E28897g</t>
  </si>
  <si>
    <t>YALI0E28919p</t>
  </si>
  <si>
    <t>XM_504528.1</t>
  </si>
  <si>
    <t>XP_504528.1</t>
  </si>
  <si>
    <t>YALI0_E28919g</t>
  </si>
  <si>
    <t>YALI0E28930p</t>
  </si>
  <si>
    <t>XM_002143051.1</t>
  </si>
  <si>
    <t>XP_002143087.1</t>
  </si>
  <si>
    <t>YALI0_E28930g</t>
  </si>
  <si>
    <t>YALI0E28941p</t>
  </si>
  <si>
    <t>XM_504529.1</t>
  </si>
  <si>
    <t>XP_504529.1</t>
  </si>
  <si>
    <t>YALI0_E28941g</t>
  </si>
  <si>
    <t>YALI0E28963p</t>
  </si>
  <si>
    <t>XM_504530.1</t>
  </si>
  <si>
    <t>XP_504530.1</t>
  </si>
  <si>
    <t>YALI0_E28963g</t>
  </si>
  <si>
    <t>YALI0E28985p</t>
  </si>
  <si>
    <t>XM_504531.1</t>
  </si>
  <si>
    <t>XP_504531.1</t>
  </si>
  <si>
    <t>YALI0_E28985g</t>
  </si>
  <si>
    <t>YALI0E29007p</t>
  </si>
  <si>
    <t>XM_504532.1</t>
  </si>
  <si>
    <t>XP_504532.1</t>
  </si>
  <si>
    <t>YALI0_E29007g</t>
  </si>
  <si>
    <t>YALI0E29029p</t>
  </si>
  <si>
    <t>XM_504533.1</t>
  </si>
  <si>
    <t>XP_504533.1</t>
  </si>
  <si>
    <t>YALI0_E29029g</t>
  </si>
  <si>
    <t>YALI0E29051p</t>
  </si>
  <si>
    <t>XM_504534.1</t>
  </si>
  <si>
    <t>XP_504534.1</t>
  </si>
  <si>
    <t>YALI0_E29051g</t>
  </si>
  <si>
    <t>60S ribosomal protein L9</t>
  </si>
  <si>
    <t>XM_504535.1</t>
  </si>
  <si>
    <t>XP_504535.1</t>
  </si>
  <si>
    <t>YALI0_E29073g</t>
  </si>
  <si>
    <t>YALI0E29095p</t>
  </si>
  <si>
    <t>XM_504536.1</t>
  </si>
  <si>
    <t>XP_504536.1</t>
  </si>
  <si>
    <t>YALI0_E29095g</t>
  </si>
  <si>
    <t>YALI0E29117p</t>
  </si>
  <si>
    <t>XM_504537.1</t>
  </si>
  <si>
    <t>XP_504537.1</t>
  </si>
  <si>
    <t>YALI0_E29117g</t>
  </si>
  <si>
    <t>YALI0E29139p</t>
  </si>
  <si>
    <t>XM_504538.1</t>
  </si>
  <si>
    <t>XP_504538.1</t>
  </si>
  <si>
    <t>YALI0_E29139g</t>
  </si>
  <si>
    <t>YALI0E29161p</t>
  </si>
  <si>
    <t>XM_504539.2</t>
  </si>
  <si>
    <t>XP_504539.2</t>
  </si>
  <si>
    <t>YALI0_E29161g</t>
  </si>
  <si>
    <t>YALI0E29205p</t>
  </si>
  <si>
    <t>XM_504540.1</t>
  </si>
  <si>
    <t>XP_504540.1</t>
  </si>
  <si>
    <t>YALI0_E29205g</t>
  </si>
  <si>
    <t>YALI0E29227p</t>
  </si>
  <si>
    <t>XM_504541.1</t>
  </si>
  <si>
    <t>XP_504541.1</t>
  </si>
  <si>
    <t>YALI0_E29227g</t>
  </si>
  <si>
    <t>YALI0E29249p</t>
  </si>
  <si>
    <t>XM_504542.1</t>
  </si>
  <si>
    <t>XP_504542.1</t>
  </si>
  <si>
    <t>YALI0_E29249g</t>
  </si>
  <si>
    <t>YALI0E29271p</t>
  </si>
  <si>
    <t>XM_504543.1</t>
  </si>
  <si>
    <t>XP_504543.1</t>
  </si>
  <si>
    <t>YALI0_E29271g</t>
  </si>
  <si>
    <t>YALI0E29293p</t>
  </si>
  <si>
    <t>XM_504544.2</t>
  </si>
  <si>
    <t>XP_504544.2</t>
  </si>
  <si>
    <t>YALI0_E29293g</t>
  </si>
  <si>
    <t>YALI0E29307p</t>
  </si>
  <si>
    <t>XM_504545.1</t>
  </si>
  <si>
    <t>XP_504545.1</t>
  </si>
  <si>
    <t>YALI0_E29307g</t>
  </si>
  <si>
    <t>YALI0E29315p</t>
  </si>
  <si>
    <t>XM_504546.1</t>
  </si>
  <si>
    <t>XP_504546.1</t>
  </si>
  <si>
    <t>YALI0_E29315g</t>
  </si>
  <si>
    <t>YALI0E29337p</t>
  </si>
  <si>
    <t>XM_504547.1</t>
  </si>
  <si>
    <t>XP_504547.1</t>
  </si>
  <si>
    <t>YALI0_E29337g</t>
  </si>
  <si>
    <t>YALI0E29359p</t>
  </si>
  <si>
    <t>XM_504548.1</t>
  </si>
  <si>
    <t>XP_504548.1</t>
  </si>
  <si>
    <t>YALI0_E29359g</t>
  </si>
  <si>
    <t>YALI0E29381p</t>
  </si>
  <si>
    <t>XM_504549.1</t>
  </si>
  <si>
    <t>XP_504549.1</t>
  </si>
  <si>
    <t>YALI0_E29381g</t>
  </si>
  <si>
    <t>YALI0E29403p</t>
  </si>
  <si>
    <t>XM_504550.1</t>
  </si>
  <si>
    <t>XP_504550.1</t>
  </si>
  <si>
    <t>YALI0_E29403g</t>
  </si>
  <si>
    <t>YALI0E29425p</t>
  </si>
  <si>
    <t>XM_504551.1</t>
  </si>
  <si>
    <t>XP_504551.1</t>
  </si>
  <si>
    <t>YALI0_E29425g</t>
  </si>
  <si>
    <t>YALI0E29447p</t>
  </si>
  <si>
    <t>XM_504552.1</t>
  </si>
  <si>
    <t>XP_504552.1</t>
  </si>
  <si>
    <t>YALI0_E29447g</t>
  </si>
  <si>
    <t>YALI0E29469p</t>
  </si>
  <si>
    <t>XM_504553.1</t>
  </si>
  <si>
    <t>XP_504553.1</t>
  </si>
  <si>
    <t>YALI0_E29469g</t>
  </si>
  <si>
    <t>YALI0E29491p</t>
  </si>
  <si>
    <t>XM_504554.1</t>
  </si>
  <si>
    <t>XP_504554.1</t>
  </si>
  <si>
    <t>YALI0_E29491g</t>
  </si>
  <si>
    <t>YALI0E29506p</t>
  </si>
  <si>
    <t>XM_504555.1</t>
  </si>
  <si>
    <t>XP_504555.1</t>
  </si>
  <si>
    <t>YALI0_E29506g</t>
  </si>
  <si>
    <t>YALI0E29535p</t>
  </si>
  <si>
    <t>XM_504556.1</t>
  </si>
  <si>
    <t>XP_504556.1</t>
  </si>
  <si>
    <t>YALI0_E29535g</t>
  </si>
  <si>
    <t>YALI0E29557p</t>
  </si>
  <si>
    <t>XM_504557.1</t>
  </si>
  <si>
    <t>XP_504557.1</t>
  </si>
  <si>
    <t>YALI0_E29557g</t>
  </si>
  <si>
    <t>YALI0E29579p</t>
  </si>
  <si>
    <t>XM_504558.1</t>
  </si>
  <si>
    <t>XP_504558.1</t>
  </si>
  <si>
    <t>YALI0_E29579g</t>
  </si>
  <si>
    <t>YALI0E29601p</t>
  </si>
  <si>
    <t>XM_504559.1</t>
  </si>
  <si>
    <t>XP_504559.1</t>
  </si>
  <si>
    <t>YALI0_E29601g</t>
  </si>
  <si>
    <t>YALI0E29623p</t>
  </si>
  <si>
    <t>XM_504560.1</t>
  </si>
  <si>
    <t>XP_504560.1</t>
  </si>
  <si>
    <t>YALI0_E29623g</t>
  </si>
  <si>
    <t>YALI0E29645p</t>
  </si>
  <si>
    <t>XM_504561.1</t>
  </si>
  <si>
    <t>XP_504561.1</t>
  </si>
  <si>
    <t>YALI0_E29645g</t>
  </si>
  <si>
    <t>YALI0E29667p</t>
  </si>
  <si>
    <t>XM_504562.2</t>
  </si>
  <si>
    <t>XP_504562.2</t>
  </si>
  <si>
    <t>YALI0_E29667g</t>
  </si>
  <si>
    <t>YALI0E29689p</t>
  </si>
  <si>
    <t>XM_504563.1</t>
  </si>
  <si>
    <t>XP_504563.1</t>
  </si>
  <si>
    <t>YALI0_E29689g</t>
  </si>
  <si>
    <t>YALI0E29711p</t>
  </si>
  <si>
    <t>XM_504564.1</t>
  </si>
  <si>
    <t>XP_504564.1</t>
  </si>
  <si>
    <t>YALI0_E29711g</t>
  </si>
  <si>
    <t>YALI0E29733p</t>
  </si>
  <si>
    <t>XM_504565.1</t>
  </si>
  <si>
    <t>XP_504565.1</t>
  </si>
  <si>
    <t>YALI0_E29733g</t>
  </si>
  <si>
    <t>YALI0E29755p</t>
  </si>
  <si>
    <t>XM_504566.1</t>
  </si>
  <si>
    <t>XP_504566.1</t>
  </si>
  <si>
    <t>YALI0_E29755g</t>
  </si>
  <si>
    <t>YALI0E29777p</t>
  </si>
  <si>
    <t>XM_504567.1</t>
  </si>
  <si>
    <t>XP_504567.1</t>
  </si>
  <si>
    <t>YALI0_E29777g</t>
  </si>
  <si>
    <t>YALI0_E29799r</t>
  </si>
  <si>
    <t>XR_002432146.1</t>
  </si>
  <si>
    <t>YALI0_E29821r</t>
  </si>
  <si>
    <t>YALI0E29843p</t>
  </si>
  <si>
    <t>XM_504568.1</t>
  </si>
  <si>
    <t>XP_504568.1</t>
  </si>
  <si>
    <t>YALI0_E29843g</t>
  </si>
  <si>
    <t>YALI0E29865p</t>
  </si>
  <si>
    <t>XM_504569.1</t>
  </si>
  <si>
    <t>XP_504569.1</t>
  </si>
  <si>
    <t>YALI0_E29865g</t>
  </si>
  <si>
    <t>YALI0E29887p</t>
  </si>
  <si>
    <t>XM_504570.1</t>
  </si>
  <si>
    <t>XP_504570.1</t>
  </si>
  <si>
    <t>YALI0_E29887g</t>
  </si>
  <si>
    <t>YALI0E29909p</t>
  </si>
  <si>
    <t>XM_504571.1</t>
  </si>
  <si>
    <t>XP_504571.1</t>
  </si>
  <si>
    <t>YALI0_E29909g</t>
  </si>
  <si>
    <t>YALI0E29931p</t>
  </si>
  <si>
    <t>XM_504572.1</t>
  </si>
  <si>
    <t>XP_504572.1</t>
  </si>
  <si>
    <t>YALI0_E29931g</t>
  </si>
  <si>
    <t>YALI0E29953p</t>
  </si>
  <si>
    <t>XM_504573.1</t>
  </si>
  <si>
    <t>XP_504573.1</t>
  </si>
  <si>
    <t>YALI0_E29953g</t>
  </si>
  <si>
    <t>YALI0E29975p</t>
  </si>
  <si>
    <t>XM_504574.1</t>
  </si>
  <si>
    <t>XP_504574.1</t>
  </si>
  <si>
    <t>YALI0_E29975g</t>
  </si>
  <si>
    <t>YALI0E29997p</t>
  </si>
  <si>
    <t>XM_504575.1</t>
  </si>
  <si>
    <t>XP_504575.1</t>
  </si>
  <si>
    <t>YALI0_E29997g</t>
  </si>
  <si>
    <t>YALI0E30019p</t>
  </si>
  <si>
    <t>XM_504576.1</t>
  </si>
  <si>
    <t>XP_504576.1</t>
  </si>
  <si>
    <t>YALI0_E30019g</t>
  </si>
  <si>
    <t>YALI0_E30041r</t>
  </si>
  <si>
    <t>YALI0E30085p</t>
  </si>
  <si>
    <t>XM_504577.1</t>
  </si>
  <si>
    <t>XP_504577.1</t>
  </si>
  <si>
    <t>YALI0_E30085g</t>
  </si>
  <si>
    <t>YALI0E30107p</t>
  </si>
  <si>
    <t>XM_504578.1</t>
  </si>
  <si>
    <t>XP_504578.1</t>
  </si>
  <si>
    <t>YALI0_E30107g</t>
  </si>
  <si>
    <t>YALI0E30129p</t>
  </si>
  <si>
    <t>XM_504579.1</t>
  </si>
  <si>
    <t>XP_504579.1</t>
  </si>
  <si>
    <t>YALI0_E30129g</t>
  </si>
  <si>
    <t>YALI0E30151p</t>
  </si>
  <si>
    <t>XM_504580.1</t>
  </si>
  <si>
    <t>XP_504580.1</t>
  </si>
  <si>
    <t>YALI0_E30151g</t>
  </si>
  <si>
    <t>YALI0E30173p</t>
  </si>
  <si>
    <t>XM_504581.2</t>
  </si>
  <si>
    <t>XP_504581.2</t>
  </si>
  <si>
    <t>YALI0_E30173g</t>
  </si>
  <si>
    <t>YALI0_E30195r</t>
  </si>
  <si>
    <t>YALI0E30217p</t>
  </si>
  <si>
    <t>XM_504582.1</t>
  </si>
  <si>
    <t>XP_504582.1</t>
  </si>
  <si>
    <t>YALI0_E30217g</t>
  </si>
  <si>
    <t>YALI0_E30239r</t>
  </si>
  <si>
    <t>XR_002432147.1</t>
  </si>
  <si>
    <t>YALI0_E30250r</t>
  </si>
  <si>
    <t>YALI0E30261p</t>
  </si>
  <si>
    <t>XM_504583.1</t>
  </si>
  <si>
    <t>XP_504583.1</t>
  </si>
  <si>
    <t>YALI0_E30261g</t>
  </si>
  <si>
    <t>YALI0E30283p</t>
  </si>
  <si>
    <t>XM_504584.1</t>
  </si>
  <si>
    <t>XP_504584.1</t>
  </si>
  <si>
    <t>YALI0_E30283g</t>
  </si>
  <si>
    <t>YALI0E30305p</t>
  </si>
  <si>
    <t>XM_504585.1</t>
  </si>
  <si>
    <t>XP_504585.1</t>
  </si>
  <si>
    <t>YALI0_E30305g</t>
  </si>
  <si>
    <t>YALI0E30327p</t>
  </si>
  <si>
    <t>XM_504586.1</t>
  </si>
  <si>
    <t>XP_504586.1</t>
  </si>
  <si>
    <t>YALI0_E30327g</t>
  </si>
  <si>
    <t>YALI0E30349p</t>
  </si>
  <si>
    <t>XM_504587.1</t>
  </si>
  <si>
    <t>XP_504587.1</t>
  </si>
  <si>
    <t>YALI0_E30349g</t>
  </si>
  <si>
    <t>YALI0E30371p</t>
  </si>
  <si>
    <t>XM_504588.1</t>
  </si>
  <si>
    <t>XP_504588.1</t>
  </si>
  <si>
    <t>YALI0_E30371g</t>
  </si>
  <si>
    <t>YALI0E30393p</t>
  </si>
  <si>
    <t>XM_504589.1</t>
  </si>
  <si>
    <t>XP_504589.1</t>
  </si>
  <si>
    <t>YALI0_E30393g</t>
  </si>
  <si>
    <t>YALI0E30415p</t>
  </si>
  <si>
    <t>XM_504590.1</t>
  </si>
  <si>
    <t>XP_504590.1</t>
  </si>
  <si>
    <t>YALI0_E30415g</t>
  </si>
  <si>
    <t>YALI0_E30437r</t>
  </si>
  <si>
    <t>XR_002432148.1</t>
  </si>
  <si>
    <t>YALI0_E30459r</t>
  </si>
  <si>
    <t>YALI0E30481p</t>
  </si>
  <si>
    <t>XM_504591.1</t>
  </si>
  <si>
    <t>XP_504591.1</t>
  </si>
  <si>
    <t>YALI0_E30481g</t>
  </si>
  <si>
    <t>YALI0E30503p</t>
  </si>
  <si>
    <t>XM_504592.1</t>
  </si>
  <si>
    <t>XP_504592.1</t>
  </si>
  <si>
    <t>YALI0_E30503g</t>
  </si>
  <si>
    <t>YALI0E30525p</t>
  </si>
  <si>
    <t>XM_504593.1</t>
  </si>
  <si>
    <t>XP_504593.1</t>
  </si>
  <si>
    <t>YALI0_E30525g</t>
  </si>
  <si>
    <t>YALI0E30547p</t>
  </si>
  <si>
    <t>XM_504594.1</t>
  </si>
  <si>
    <t>XP_504594.1</t>
  </si>
  <si>
    <t>YALI0_E30547g</t>
  </si>
  <si>
    <t>YALI0E30569p</t>
  </si>
  <si>
    <t>XM_504595.1</t>
  </si>
  <si>
    <t>XP_504595.1</t>
  </si>
  <si>
    <t>YALI0_E30569g</t>
  </si>
  <si>
    <t>YALI0E30591p</t>
  </si>
  <si>
    <t>XM_504596.1</t>
  </si>
  <si>
    <t>XP_504596.1</t>
  </si>
  <si>
    <t>YALI0_E30591g</t>
  </si>
  <si>
    <t>60S ribosomal protein L36</t>
  </si>
  <si>
    <t>XM_002143052.1</t>
  </si>
  <si>
    <t>XP_002143088.1</t>
  </si>
  <si>
    <t>YALI0_E30602g</t>
  </si>
  <si>
    <t>YALI0E30613p</t>
  </si>
  <si>
    <t>XM_504597.1</t>
  </si>
  <si>
    <t>XP_504597.1</t>
  </si>
  <si>
    <t>YALI0_E30613g</t>
  </si>
  <si>
    <t>YALI0E30635p</t>
  </si>
  <si>
    <t>XM_504598.1</t>
  </si>
  <si>
    <t>XP_504598.1</t>
  </si>
  <si>
    <t>YALI0_E30635g</t>
  </si>
  <si>
    <t>YALI0E30657p</t>
  </si>
  <si>
    <t>XM_504599.1</t>
  </si>
  <si>
    <t>XP_504599.1</t>
  </si>
  <si>
    <t>YALI0_E30657g</t>
  </si>
  <si>
    <t>YALI0E30679p</t>
  </si>
  <si>
    <t>XM_504600.1</t>
  </si>
  <si>
    <t>XP_504600.1</t>
  </si>
  <si>
    <t>YALI0_E30679g</t>
  </si>
  <si>
    <t>YALI0E30701p</t>
  </si>
  <si>
    <t>XM_504601.1</t>
  </si>
  <si>
    <t>XP_504601.1</t>
  </si>
  <si>
    <t>YALI0_E30701g</t>
  </si>
  <si>
    <t>YALI0E30723p</t>
  </si>
  <si>
    <t>XM_504602.1</t>
  </si>
  <si>
    <t>XP_504602.1</t>
  </si>
  <si>
    <t>YALI0_E30723g</t>
  </si>
  <si>
    <t>YALI0E30745p</t>
  </si>
  <si>
    <t>XM_504603.1</t>
  </si>
  <si>
    <t>XP_504603.1</t>
  </si>
  <si>
    <t>YALI0_E30745g</t>
  </si>
  <si>
    <t>YALI0E30767p</t>
  </si>
  <si>
    <t>XM_504604.2</t>
  </si>
  <si>
    <t>XP_504604.2</t>
  </si>
  <si>
    <t>YALI0_E30767g</t>
  </si>
  <si>
    <t>YALI0E30789p</t>
  </si>
  <si>
    <t>XM_504605.1</t>
  </si>
  <si>
    <t>XP_504605.1</t>
  </si>
  <si>
    <t>YALI0_E30789g</t>
  </si>
  <si>
    <t>60S ribosomal protein L32</t>
  </si>
  <si>
    <t>XM_504606.1</t>
  </si>
  <si>
    <t>XP_504606.1</t>
  </si>
  <si>
    <t>YALI0_E30811g</t>
  </si>
  <si>
    <t>YALI0E30833p</t>
  </si>
  <si>
    <t>XM_504607.1</t>
  </si>
  <si>
    <t>XP_504607.1</t>
  </si>
  <si>
    <t>YALI0_E30833g</t>
  </si>
  <si>
    <t>YALI0E30855p</t>
  </si>
  <si>
    <t>XM_504608.1</t>
  </si>
  <si>
    <t>XP_504608.1</t>
  </si>
  <si>
    <t>YALI0_E30855g</t>
  </si>
  <si>
    <t>YALI0E30877p</t>
  </si>
  <si>
    <t>XM_504609.1</t>
  </si>
  <si>
    <t>XP_504609.1</t>
  </si>
  <si>
    <t>YALI0_E30877g</t>
  </si>
  <si>
    <t>YALI0E30899p</t>
  </si>
  <si>
    <t>XM_504610.2</t>
  </si>
  <si>
    <t>XP_504610.2</t>
  </si>
  <si>
    <t>YALI0_E30899g</t>
  </si>
  <si>
    <t>YALI0E30921p</t>
  </si>
  <si>
    <t>XM_504611.1</t>
  </si>
  <si>
    <t>XP_504611.1</t>
  </si>
  <si>
    <t>YALI0_E30921g</t>
  </si>
  <si>
    <t>YALI0E30943p</t>
  </si>
  <si>
    <t>XM_504612.1</t>
  </si>
  <si>
    <t>XP_504612.1</t>
  </si>
  <si>
    <t>YALI0_E30943g</t>
  </si>
  <si>
    <t>YALI0E30965p</t>
  </si>
  <si>
    <t>XM_504613.1</t>
  </si>
  <si>
    <t>XP_504613.1</t>
  </si>
  <si>
    <t>YALI0_E30965g</t>
  </si>
  <si>
    <t>YALI0E30987p</t>
  </si>
  <si>
    <t>XM_504614.1</t>
  </si>
  <si>
    <t>XP_504614.1</t>
  </si>
  <si>
    <t>YALI0_E30987g</t>
  </si>
  <si>
    <t>YALI0E31009p</t>
  </si>
  <si>
    <t>XM_504615.1</t>
  </si>
  <si>
    <t>XP_504615.1</t>
  </si>
  <si>
    <t>YALI0_E31009g</t>
  </si>
  <si>
    <t>YALI0E31031p</t>
  </si>
  <si>
    <t>XM_504616.1</t>
  </si>
  <si>
    <t>XP_504616.1</t>
  </si>
  <si>
    <t>YALI0_E31031g</t>
  </si>
  <si>
    <t>YALI0E31064p</t>
  </si>
  <si>
    <t>XM_504618.1</t>
  </si>
  <si>
    <t>XP_504618.1</t>
  </si>
  <si>
    <t>YALI0_E31064g</t>
  </si>
  <si>
    <t>YALI0E31086p</t>
  </si>
  <si>
    <t>XM_504619.1</t>
  </si>
  <si>
    <t>XP_504619.1</t>
  </si>
  <si>
    <t>YALI0_E31086g</t>
  </si>
  <si>
    <t>YALI0E31108p</t>
  </si>
  <si>
    <t>XM_504620.1</t>
  </si>
  <si>
    <t>XP_504620.1</t>
  </si>
  <si>
    <t>YALI0_E31108g</t>
  </si>
  <si>
    <t>YALI0E31130p</t>
  </si>
  <si>
    <t>XM_504621.1</t>
  </si>
  <si>
    <t>XP_504621.1</t>
  </si>
  <si>
    <t>YALI0_E31130g</t>
  </si>
  <si>
    <t>YALI0E31152p</t>
  </si>
  <si>
    <t>XM_504622.2</t>
  </si>
  <si>
    <t>XP_504622.2</t>
  </si>
  <si>
    <t>YALI0_E31152g</t>
  </si>
  <si>
    <t>YALI0E31174p</t>
  </si>
  <si>
    <t>XM_504623.1</t>
  </si>
  <si>
    <t>XP_504623.1</t>
  </si>
  <si>
    <t>YALI0_E31174g</t>
  </si>
  <si>
    <t>YALI0E31196p</t>
  </si>
  <si>
    <t>XM_504624.1</t>
  </si>
  <si>
    <t>XP_504624.1</t>
  </si>
  <si>
    <t>YALI0_E31196g</t>
  </si>
  <si>
    <t>YALI0E31218p</t>
  </si>
  <si>
    <t>XM_504625.2</t>
  </si>
  <si>
    <t>XP_504625.2</t>
  </si>
  <si>
    <t>YALI0_E31218g</t>
  </si>
  <si>
    <t>YALI0E31240p</t>
  </si>
  <si>
    <t>XM_504626.1</t>
  </si>
  <si>
    <t>XP_504626.1</t>
  </si>
  <si>
    <t>YALI0_E31240g</t>
  </si>
  <si>
    <t>YALI0E31262p</t>
  </si>
  <si>
    <t>XM_504627.1</t>
  </si>
  <si>
    <t>XP_504627.1</t>
  </si>
  <si>
    <t>YALI0_E31262g</t>
  </si>
  <si>
    <t>YALI0E31273p</t>
  </si>
  <si>
    <t>XM_504628.1</t>
  </si>
  <si>
    <t>XP_504628.1</t>
  </si>
  <si>
    <t>YALI0_E31273g</t>
  </si>
  <si>
    <t>YALI0E31280p</t>
  </si>
  <si>
    <t>XM_002143053.1</t>
  </si>
  <si>
    <t>XP_002143089.1</t>
  </si>
  <si>
    <t>YALI0_E31280g</t>
  </si>
  <si>
    <t>YALI0E31288p</t>
  </si>
  <si>
    <t>XM_504629.1</t>
  </si>
  <si>
    <t>XP_504629.1</t>
  </si>
  <si>
    <t>YALI0_E31288g</t>
  </si>
  <si>
    <t>mitochondrial 37S ribosomal protein MRPS8</t>
  </si>
  <si>
    <t>XM_504630.1</t>
  </si>
  <si>
    <t>XP_504630.1</t>
  </si>
  <si>
    <t>YALI0_E31317g</t>
  </si>
  <si>
    <t>YALI0E31339p</t>
  </si>
  <si>
    <t>XM_504631.1</t>
  </si>
  <si>
    <t>XP_504631.1</t>
  </si>
  <si>
    <t>YALI0_E31339g</t>
  </si>
  <si>
    <t>YALI0E31361p</t>
  </si>
  <si>
    <t>XM_504632.1</t>
  </si>
  <si>
    <t>XP_504632.1</t>
  </si>
  <si>
    <t>YALI0_E31361g</t>
  </si>
  <si>
    <t>YALI0E31383p</t>
  </si>
  <si>
    <t>XM_504633.1</t>
  </si>
  <si>
    <t>XP_504633.1</t>
  </si>
  <si>
    <t>YALI0_E31383g</t>
  </si>
  <si>
    <t>YALI0E31405p</t>
  </si>
  <si>
    <t>XM_504634.1</t>
  </si>
  <si>
    <t>XP_504634.1</t>
  </si>
  <si>
    <t>YALI0_E31405g</t>
  </si>
  <si>
    <t>YALI0E31427p</t>
  </si>
  <si>
    <t>XM_504635.1</t>
  </si>
  <si>
    <t>XP_504635.1</t>
  </si>
  <si>
    <t>YALI0_E31427g</t>
  </si>
  <si>
    <t>YALI0E31449p</t>
  </si>
  <si>
    <t>XM_504636.2</t>
  </si>
  <si>
    <t>XP_504636.2</t>
  </si>
  <si>
    <t>YALI0_E31449g</t>
  </si>
  <si>
    <t>YALI0E31471p</t>
  </si>
  <si>
    <t>XM_504637.2</t>
  </si>
  <si>
    <t>XP_504637.2</t>
  </si>
  <si>
    <t>YALI0_E31471g</t>
  </si>
  <si>
    <t>YALI0E31493p</t>
  </si>
  <si>
    <t>XM_504638.1</t>
  </si>
  <si>
    <t>XP_504638.1</t>
  </si>
  <si>
    <t>YALI0_E31493g</t>
  </si>
  <si>
    <t>YALI0E31515p</t>
  </si>
  <si>
    <t>XM_504639.1</t>
  </si>
  <si>
    <t>XP_504639.1</t>
  </si>
  <si>
    <t>YALI0_E31515g</t>
  </si>
  <si>
    <t>YALI0E31537p</t>
  </si>
  <si>
    <t>XM_504640.2</t>
  </si>
  <si>
    <t>XP_504640.2</t>
  </si>
  <si>
    <t>YALI0_E31537g</t>
  </si>
  <si>
    <t>YALI0E31551p</t>
  </si>
  <si>
    <t>XM_504641.2</t>
  </si>
  <si>
    <t>XP_504641.2</t>
  </si>
  <si>
    <t>YALI0_E31551g</t>
  </si>
  <si>
    <t>YALI0E31559p</t>
  </si>
  <si>
    <t>XM_504643.1</t>
  </si>
  <si>
    <t>XP_504643.1</t>
  </si>
  <si>
    <t>YALI0_E31559g</t>
  </si>
  <si>
    <t>YALI0E31581p</t>
  </si>
  <si>
    <t>XM_504644.1</t>
  </si>
  <si>
    <t>XP_504644.1</t>
  </si>
  <si>
    <t>YALI0_E31581g</t>
  </si>
  <si>
    <t>YALI0E31603p</t>
  </si>
  <si>
    <t>XM_504645.1</t>
  </si>
  <si>
    <t>XP_504645.1</t>
  </si>
  <si>
    <t>YALI0_E31603g</t>
  </si>
  <si>
    <t>YALI0E31625p</t>
  </si>
  <si>
    <t>XM_504646.1</t>
  </si>
  <si>
    <t>XP_504646.1</t>
  </si>
  <si>
    <t>YALI0_E31625g</t>
  </si>
  <si>
    <t>YALI0E31647p</t>
  </si>
  <si>
    <t>XM_504647.1</t>
  </si>
  <si>
    <t>XP_504647.1</t>
  </si>
  <si>
    <t>YALI0_E31647g</t>
  </si>
  <si>
    <t>YALI0E31669p</t>
  </si>
  <si>
    <t>XM_504648.1</t>
  </si>
  <si>
    <t>XP_504648.1</t>
  </si>
  <si>
    <t>YALI0_E31669g</t>
  </si>
  <si>
    <t>YALI0E31691p</t>
  </si>
  <si>
    <t>XM_504649.1</t>
  </si>
  <si>
    <t>XP_504649.1</t>
  </si>
  <si>
    <t>YALI0_E31691g</t>
  </si>
  <si>
    <t>YALI0E31713p</t>
  </si>
  <si>
    <t>XM_504650.1</t>
  </si>
  <si>
    <t>XP_504650.1</t>
  </si>
  <si>
    <t>YALI0_E31713g</t>
  </si>
  <si>
    <t>YALI0E31735p</t>
  </si>
  <si>
    <t>XM_504651.2</t>
  </si>
  <si>
    <t>XP_504651.2</t>
  </si>
  <si>
    <t>YALI0_E31735g</t>
  </si>
  <si>
    <t>YALI0E31757p</t>
  </si>
  <si>
    <t>XM_504652.1</t>
  </si>
  <si>
    <t>XP_504652.1</t>
  </si>
  <si>
    <t>YALI0_E31757g</t>
  </si>
  <si>
    <t>YALI0E31766p</t>
  </si>
  <si>
    <t>XM_002143054.1</t>
  </si>
  <si>
    <t>XP_002143090.1</t>
  </si>
  <si>
    <t>YALI0_E31766g</t>
  </si>
  <si>
    <t>YALI0E31772p</t>
  </si>
  <si>
    <t>XM_002143055.1</t>
  </si>
  <si>
    <t>XP_002143091.1</t>
  </si>
  <si>
    <t>YALI0_E31772g</t>
  </si>
  <si>
    <t>YALI0E31779p</t>
  </si>
  <si>
    <t>XM_504653.1</t>
  </si>
  <si>
    <t>XP_504653.1</t>
  </si>
  <si>
    <t>YALI0_E31779g</t>
  </si>
  <si>
    <t>YALI0E31793p</t>
  </si>
  <si>
    <t>XM_504654.1</t>
  </si>
  <si>
    <t>XP_504654.1</t>
  </si>
  <si>
    <t>YALI0_E31793g</t>
  </si>
  <si>
    <t>YALI0E31797p</t>
  </si>
  <si>
    <t>XM_504655.1</t>
  </si>
  <si>
    <t>XP_504655.1</t>
  </si>
  <si>
    <t>YALI0_E31797g</t>
  </si>
  <si>
    <t>YALI0E31823p</t>
  </si>
  <si>
    <t>XM_504656.1</t>
  </si>
  <si>
    <t>XP_504656.1</t>
  </si>
  <si>
    <t>YALI0_E31823g</t>
  </si>
  <si>
    <t>YALI0E31845p</t>
  </si>
  <si>
    <t>XM_504657.1</t>
  </si>
  <si>
    <t>XP_504657.1</t>
  </si>
  <si>
    <t>YALI0_E31845g</t>
  </si>
  <si>
    <t>YALI0E31867p</t>
  </si>
  <si>
    <t>XM_504658.1</t>
  </si>
  <si>
    <t>XP_504658.1</t>
  </si>
  <si>
    <t>YALI0_E31867g</t>
  </si>
  <si>
    <t>YALI0E31889p</t>
  </si>
  <si>
    <t>XM_504659.1</t>
  </si>
  <si>
    <t>XP_504659.1</t>
  </si>
  <si>
    <t>YALI0_E31889g</t>
  </si>
  <si>
    <t>60S ribosomal protein L1</t>
  </si>
  <si>
    <t>XM_504660.1</t>
  </si>
  <si>
    <t>XP_504660.1</t>
  </si>
  <si>
    <t>YALI0_E31911g</t>
  </si>
  <si>
    <t>YALI0E31933p</t>
  </si>
  <si>
    <t>XM_504661.1</t>
  </si>
  <si>
    <t>XP_504661.1</t>
  </si>
  <si>
    <t>YALI0_E31933g</t>
  </si>
  <si>
    <t>XR_002432149.1</t>
  </si>
  <si>
    <t>YALI0_E31947r</t>
  </si>
  <si>
    <t>60S ribosomal protein L33</t>
  </si>
  <si>
    <t>XM_504662.1</t>
  </si>
  <si>
    <t>XP_504662.1</t>
  </si>
  <si>
    <t>YALI0_E31955g</t>
  </si>
  <si>
    <t>YALI0E31977p</t>
  </si>
  <si>
    <t>XM_504663.1</t>
  </si>
  <si>
    <t>XP_504663.1</t>
  </si>
  <si>
    <t>YALI0_E31977g</t>
  </si>
  <si>
    <t>YALI0E31999p</t>
  </si>
  <si>
    <t>XM_504664.2</t>
  </si>
  <si>
    <t>XP_504664.2</t>
  </si>
  <si>
    <t>YALI0_E31999g</t>
  </si>
  <si>
    <t>YALI0E32035p</t>
  </si>
  <si>
    <t>XM_504666.1</t>
  </si>
  <si>
    <t>XP_504666.1</t>
  </si>
  <si>
    <t>YALI0_E32035g</t>
  </si>
  <si>
    <t>YALI0E32043p</t>
  </si>
  <si>
    <t>XM_504667.1</t>
  </si>
  <si>
    <t>XP_504667.1</t>
  </si>
  <si>
    <t>YALI0_E32043g</t>
  </si>
  <si>
    <t>YALI0E32065p</t>
  </si>
  <si>
    <t>XM_504668.1</t>
  </si>
  <si>
    <t>XP_504668.1</t>
  </si>
  <si>
    <t>YALI0_E32065g</t>
  </si>
  <si>
    <t>YALI0E32087p</t>
  </si>
  <si>
    <t>XM_504669.1</t>
  </si>
  <si>
    <t>XP_504669.1</t>
  </si>
  <si>
    <t>YALI0_E32087g</t>
  </si>
  <si>
    <t>YALI0E32109p</t>
  </si>
  <si>
    <t>XM_504670.1</t>
  </si>
  <si>
    <t>XP_504670.1</t>
  </si>
  <si>
    <t>YALI0_E32109g</t>
  </si>
  <si>
    <t>YALI0E32131p</t>
  </si>
  <si>
    <t>XM_504671.1</t>
  </si>
  <si>
    <t>XP_504671.1</t>
  </si>
  <si>
    <t>YALI0_E32131g</t>
  </si>
  <si>
    <t>YALI0E32153p</t>
  </si>
  <si>
    <t>XM_504672.1</t>
  </si>
  <si>
    <t>XP_504672.1</t>
  </si>
  <si>
    <t>YALI0_E32153g</t>
  </si>
  <si>
    <t>YALI0E32164p</t>
  </si>
  <si>
    <t>XM_002143056.1</t>
  </si>
  <si>
    <t>XP_002143092.1</t>
  </si>
  <si>
    <t>YALI0_E32164g</t>
  </si>
  <si>
    <t>YALI0E32175p</t>
  </si>
  <si>
    <t>XM_504673.2</t>
  </si>
  <si>
    <t>XP_504673.2</t>
  </si>
  <si>
    <t>YALI0_E32175g</t>
  </si>
  <si>
    <t>YALI0E32197p</t>
  </si>
  <si>
    <t>XM_504674.1</t>
  </si>
  <si>
    <t>XP_504674.1</t>
  </si>
  <si>
    <t>YALI0_E32197g</t>
  </si>
  <si>
    <t>60S ribosomal protein L22</t>
  </si>
  <si>
    <t>XM_002143057.1</t>
  </si>
  <si>
    <t>XP_002143093.1</t>
  </si>
  <si>
    <t>YALI0_E32208g</t>
  </si>
  <si>
    <t>YALI0E32219p</t>
  </si>
  <si>
    <t>XM_504675.1</t>
  </si>
  <si>
    <t>XP_504675.1</t>
  </si>
  <si>
    <t>YALI0_E32219g</t>
  </si>
  <si>
    <t>YALI0E32241p</t>
  </si>
  <si>
    <t>XM_504676.1</t>
  </si>
  <si>
    <t>XP_504676.1</t>
  </si>
  <si>
    <t>YALI0_E32241g</t>
  </si>
  <si>
    <t>YALI0E32263p</t>
  </si>
  <si>
    <t>XM_504677.2</t>
  </si>
  <si>
    <t>XP_504677.2</t>
  </si>
  <si>
    <t>YALI0_E32263g</t>
  </si>
  <si>
    <t>YALI0E32285p</t>
  </si>
  <si>
    <t>XM_504678.1</t>
  </si>
  <si>
    <t>XP_504678.1</t>
  </si>
  <si>
    <t>YALI0_E32285g</t>
  </si>
  <si>
    <t>YALI0E32307p</t>
  </si>
  <si>
    <t>XM_504679.1</t>
  </si>
  <si>
    <t>XP_504679.1</t>
  </si>
  <si>
    <t>YALI0_E32307g</t>
  </si>
  <si>
    <t>YALI0E32329p</t>
  </si>
  <si>
    <t>XM_504680.1</t>
  </si>
  <si>
    <t>XP_504680.1</t>
  </si>
  <si>
    <t>YALI0_E32329g</t>
  </si>
  <si>
    <t>YALI0E32351p</t>
  </si>
  <si>
    <t>XM_504681.1</t>
  </si>
  <si>
    <t>XP_504681.1</t>
  </si>
  <si>
    <t>YALI0_E32351g</t>
  </si>
  <si>
    <t>YALI0E32373p</t>
  </si>
  <si>
    <t>XM_504682.1</t>
  </si>
  <si>
    <t>XP_504682.1</t>
  </si>
  <si>
    <t>YALI0_E32373g</t>
  </si>
  <si>
    <t>YALI0E32395p</t>
  </si>
  <si>
    <t>XM_504683.1</t>
  </si>
  <si>
    <t>XP_504683.1</t>
  </si>
  <si>
    <t>YALI0_E32395g</t>
  </si>
  <si>
    <t>YALI0E32417p</t>
  </si>
  <si>
    <t>XM_504684.1</t>
  </si>
  <si>
    <t>XP_504684.1</t>
  </si>
  <si>
    <t>YALI0_E32417g</t>
  </si>
  <si>
    <t>YALI0E32439p</t>
  </si>
  <si>
    <t>XM_504685.1</t>
  </si>
  <si>
    <t>XP_504685.1</t>
  </si>
  <si>
    <t>YALI0_E32439g</t>
  </si>
  <si>
    <t>YALI0E32461p</t>
  </si>
  <si>
    <t>XM_504686.1</t>
  </si>
  <si>
    <t>XP_504686.1</t>
  </si>
  <si>
    <t>YALI0_E32461g</t>
  </si>
  <si>
    <t>YALI0E32483p</t>
  </si>
  <si>
    <t>XM_504687.1</t>
  </si>
  <si>
    <t>XP_504687.1</t>
  </si>
  <si>
    <t>YALI0_E32483g</t>
  </si>
  <si>
    <t>YALI0E32494p</t>
  </si>
  <si>
    <t>XM_002143058.1</t>
  </si>
  <si>
    <t>XP_002143094.1</t>
  </si>
  <si>
    <t>YALI0_E32494g</t>
  </si>
  <si>
    <t>YALI0E32505p</t>
  </si>
  <si>
    <t>XM_504688.1</t>
  </si>
  <si>
    <t>XP_504688.1</t>
  </si>
  <si>
    <t>YALI0_E32505g</t>
  </si>
  <si>
    <t>YALI0E32527p</t>
  </si>
  <si>
    <t>XM_504689.2</t>
  </si>
  <si>
    <t>XP_504689.2</t>
  </si>
  <si>
    <t>YALI0_E32527g</t>
  </si>
  <si>
    <t>YALI0E32542p</t>
  </si>
  <si>
    <t>XM_504690.1</t>
  </si>
  <si>
    <t>XP_504690.1</t>
  </si>
  <si>
    <t>YALI0_E32542g</t>
  </si>
  <si>
    <t>YALI0E32571p</t>
  </si>
  <si>
    <t>XM_504691.1</t>
  </si>
  <si>
    <t>XP_504691.1</t>
  </si>
  <si>
    <t>YALI0_E32571g</t>
  </si>
  <si>
    <t>YALI0E32593p</t>
  </si>
  <si>
    <t>XM_504692.1</t>
  </si>
  <si>
    <t>XP_504692.1</t>
  </si>
  <si>
    <t>YALI0_E32593g</t>
  </si>
  <si>
    <t>YALI0E32615p</t>
  </si>
  <si>
    <t>XM_504693.1</t>
  </si>
  <si>
    <t>XP_504693.1</t>
  </si>
  <si>
    <t>YALI0_E32615g</t>
  </si>
  <si>
    <t>YALI0E32637p</t>
  </si>
  <si>
    <t>XM_504694.1</t>
  </si>
  <si>
    <t>XP_504694.1</t>
  </si>
  <si>
    <t>YALI0_E32637g</t>
  </si>
  <si>
    <t>YALI0E32659p</t>
  </si>
  <si>
    <t>XM_504695.1</t>
  </si>
  <si>
    <t>XP_504695.1</t>
  </si>
  <si>
    <t>YALI0_E32659g</t>
  </si>
  <si>
    <t>YALI0E32681p</t>
  </si>
  <si>
    <t>XM_504696.1</t>
  </si>
  <si>
    <t>XP_504696.1</t>
  </si>
  <si>
    <t>YALI0_E32681g</t>
  </si>
  <si>
    <t>YALI0E32703p</t>
  </si>
  <si>
    <t>XM_504697.1</t>
  </si>
  <si>
    <t>XP_504697.1</t>
  </si>
  <si>
    <t>YALI0_E32703g</t>
  </si>
  <si>
    <t>YALI0E32725p</t>
  </si>
  <si>
    <t>XM_504698.1</t>
  </si>
  <si>
    <t>XP_504698.1</t>
  </si>
  <si>
    <t>YALI0_E32725g</t>
  </si>
  <si>
    <t>YALI0E32736p</t>
  </si>
  <si>
    <t>XM_002143059.1</t>
  </si>
  <si>
    <t>XP_002143095.1</t>
  </si>
  <si>
    <t>YALI0_E32736g</t>
  </si>
  <si>
    <t>YALI0E32747p</t>
  </si>
  <si>
    <t>XM_504699.2</t>
  </si>
  <si>
    <t>XP_504699.2</t>
  </si>
  <si>
    <t>YALI0_E32747g</t>
  </si>
  <si>
    <t>YALI0E32769p</t>
  </si>
  <si>
    <t>XM_504700.1</t>
  </si>
  <si>
    <t>XP_504700.1</t>
  </si>
  <si>
    <t>YALI0_E32769g</t>
  </si>
  <si>
    <t>YALI0E32791p</t>
  </si>
  <si>
    <t>XM_504701.1</t>
  </si>
  <si>
    <t>XP_504701.1</t>
  </si>
  <si>
    <t>YALI0_E32791g</t>
  </si>
  <si>
    <t>YALI0E32813p</t>
  </si>
  <si>
    <t>XM_504702.1</t>
  </si>
  <si>
    <t>XP_504702.1</t>
  </si>
  <si>
    <t>YALI0_E32813g</t>
  </si>
  <si>
    <t>YALI0E32835p</t>
  </si>
  <si>
    <t>XM_504703.1</t>
  </si>
  <si>
    <t>XP_504703.1</t>
  </si>
  <si>
    <t>YALI0_E32835g</t>
  </si>
  <si>
    <t>YALI0E32857p</t>
  </si>
  <si>
    <t>XM_504704.1</t>
  </si>
  <si>
    <t>XP_504704.1</t>
  </si>
  <si>
    <t>YALI0_E32857g</t>
  </si>
  <si>
    <t>YALI0E32879p</t>
  </si>
  <si>
    <t>XM_504705.1</t>
  </si>
  <si>
    <t>XP_504705.1</t>
  </si>
  <si>
    <t>YALI0_E32879g</t>
  </si>
  <si>
    <t>YALI0E32901p</t>
  </si>
  <si>
    <t>XM_504706.1</t>
  </si>
  <si>
    <t>XP_504706.1</t>
  </si>
  <si>
    <t>YALI0_E32901g</t>
  </si>
  <si>
    <t>YALI0_E32923r</t>
  </si>
  <si>
    <t>YALI0E32967p</t>
  </si>
  <si>
    <t>XM_504707.1</t>
  </si>
  <si>
    <t>XP_504707.1</t>
  </si>
  <si>
    <t>YALI0_E32967g</t>
  </si>
  <si>
    <t>YALI0E32989p</t>
  </si>
  <si>
    <t>XM_504708.1</t>
  </si>
  <si>
    <t>XP_504708.1</t>
  </si>
  <si>
    <t>YALI0_E32989g</t>
  </si>
  <si>
    <t>YALI0E33011p</t>
  </si>
  <si>
    <t>XM_504709.1</t>
  </si>
  <si>
    <t>XP_504709.1</t>
  </si>
  <si>
    <t>YALI0_E33011g</t>
  </si>
  <si>
    <t>YALI0E33033p</t>
  </si>
  <si>
    <t>XM_504710.1</t>
  </si>
  <si>
    <t>XP_504710.1</t>
  </si>
  <si>
    <t>YALI0_E33033g</t>
  </si>
  <si>
    <t>YALI0E33055p</t>
  </si>
  <si>
    <t>XM_504711.1</t>
  </si>
  <si>
    <t>XP_504711.1</t>
  </si>
  <si>
    <t>YALI0_E33055g</t>
  </si>
  <si>
    <t>YALI0E33077p</t>
  </si>
  <si>
    <t>XM_504712.1</t>
  </si>
  <si>
    <t>XP_504712.1</t>
  </si>
  <si>
    <t>YALI0_E33077g</t>
  </si>
  <si>
    <t>YALI0E33099p</t>
  </si>
  <si>
    <t>XM_504713.1</t>
  </si>
  <si>
    <t>XP_504713.1</t>
  </si>
  <si>
    <t>YALI0_E33099g</t>
  </si>
  <si>
    <t>YALI0E33121p</t>
  </si>
  <si>
    <t>XM_504714.1</t>
  </si>
  <si>
    <t>XP_504714.1</t>
  </si>
  <si>
    <t>YALI0_E33121g</t>
  </si>
  <si>
    <t>YALI0E33143p</t>
  </si>
  <si>
    <t>XM_504715.1</t>
  </si>
  <si>
    <t>XP_504715.1</t>
  </si>
  <si>
    <t>YALI0_E33143g</t>
  </si>
  <si>
    <t>YALI0E33165p</t>
  </si>
  <si>
    <t>XM_504716.1</t>
  </si>
  <si>
    <t>XP_504716.1</t>
  </si>
  <si>
    <t>YALI0_E33165g</t>
  </si>
  <si>
    <t>YALI0E33187p</t>
  </si>
  <si>
    <t>XM_504717.1</t>
  </si>
  <si>
    <t>XP_504717.1</t>
  </si>
  <si>
    <t>YALI0_E33187g</t>
  </si>
  <si>
    <t>YALI0E33209p</t>
  </si>
  <si>
    <t>XM_504718.1</t>
  </si>
  <si>
    <t>XP_504718.1</t>
  </si>
  <si>
    <t>YALI0_E33209g</t>
  </si>
  <si>
    <t>YALI0E33231p</t>
  </si>
  <si>
    <t>XM_504719.1</t>
  </si>
  <si>
    <t>XP_504719.1</t>
  </si>
  <si>
    <t>YALI0_E33231g</t>
  </si>
  <si>
    <t>YALI0E33253p</t>
  </si>
  <si>
    <t>XM_504720.1</t>
  </si>
  <si>
    <t>XP_504720.1</t>
  </si>
  <si>
    <t>YALI0_E33253g</t>
  </si>
  <si>
    <t>YALI0E33275p</t>
  </si>
  <si>
    <t>XM_504721.1</t>
  </si>
  <si>
    <t>XP_504721.1</t>
  </si>
  <si>
    <t>YALI0_E33275g</t>
  </si>
  <si>
    <t>YALI0E33297p</t>
  </si>
  <si>
    <t>XM_504722.1</t>
  </si>
  <si>
    <t>XP_504722.1</t>
  </si>
  <si>
    <t>YALI0_E33297g</t>
  </si>
  <si>
    <t>YALI0E33319p</t>
  </si>
  <si>
    <t>XM_504723.1</t>
  </si>
  <si>
    <t>XP_504723.1</t>
  </si>
  <si>
    <t>YALI0_E33319g</t>
  </si>
  <si>
    <t>YALI0E33341p</t>
  </si>
  <si>
    <t>XM_504724.1</t>
  </si>
  <si>
    <t>XP_504724.1</t>
  </si>
  <si>
    <t>YALI0_E33341g</t>
  </si>
  <si>
    <t>YALI0E33363p</t>
  </si>
  <si>
    <t>XM_504725.1</t>
  </si>
  <si>
    <t>XP_504725.1</t>
  </si>
  <si>
    <t>YALI0_E33363g</t>
  </si>
  <si>
    <t>YALI0E33377p</t>
  </si>
  <si>
    <t>XM_504727.2</t>
  </si>
  <si>
    <t>XP_504727.2</t>
  </si>
  <si>
    <t>YALI0_E33377g</t>
  </si>
  <si>
    <t>YALI0E33385p</t>
  </si>
  <si>
    <t>XM_504728.1</t>
  </si>
  <si>
    <t>XP_504728.1</t>
  </si>
  <si>
    <t>YALI0_E33385g</t>
  </si>
  <si>
    <t>YALI0E33407p</t>
  </si>
  <si>
    <t>XM_504729.1</t>
  </si>
  <si>
    <t>XP_504729.1</t>
  </si>
  <si>
    <t>YALI0_E33407g</t>
  </si>
  <si>
    <t>YALI0E33429p</t>
  </si>
  <si>
    <t>XM_504730.1</t>
  </si>
  <si>
    <t>XP_504730.1</t>
  </si>
  <si>
    <t>YALI0_E33429g</t>
  </si>
  <si>
    <t>YALI0E33451p</t>
  </si>
  <si>
    <t>XM_504731.1</t>
  </si>
  <si>
    <t>XP_504731.1</t>
  </si>
  <si>
    <t>YALI0_E33451g</t>
  </si>
  <si>
    <t>YALI0E33473p</t>
  </si>
  <si>
    <t>XM_504732.1</t>
  </si>
  <si>
    <t>XP_504732.1</t>
  </si>
  <si>
    <t>YALI0_E33473g</t>
  </si>
  <si>
    <t>YALI0E33495p</t>
  </si>
  <si>
    <t>XM_504733.1</t>
  </si>
  <si>
    <t>XP_504733.1</t>
  </si>
  <si>
    <t>YALI0_E33495g</t>
  </si>
  <si>
    <t>YALI0E33517p</t>
  </si>
  <si>
    <t>XM_504734.2</t>
  </si>
  <si>
    <t>XP_504734.2</t>
  </si>
  <si>
    <t>YALI0_E33517g</t>
  </si>
  <si>
    <t>YALI0E33539p</t>
  </si>
  <si>
    <t>XM_504735.1</t>
  </si>
  <si>
    <t>XP_504735.1</t>
  </si>
  <si>
    <t>YALI0_E33539g</t>
  </si>
  <si>
    <t>YALI0E33561p</t>
  </si>
  <si>
    <t>XM_504736.2</t>
  </si>
  <si>
    <t>XP_504736.2</t>
  </si>
  <si>
    <t>YALI0_E33561g</t>
  </si>
  <si>
    <t>YALI0E33583p</t>
  </si>
  <si>
    <t>XM_504737.1</t>
  </si>
  <si>
    <t>XP_504737.1</t>
  </si>
  <si>
    <t>YALI0_E33583g</t>
  </si>
  <si>
    <t>YALI0E33605p</t>
  </si>
  <si>
    <t>XM_504738.2</t>
  </si>
  <si>
    <t>XP_504738.2</t>
  </si>
  <si>
    <t>YALI0_E33605g</t>
  </si>
  <si>
    <t>YALI0E33627p</t>
  </si>
  <si>
    <t>XM_504739.1</t>
  </si>
  <si>
    <t>XP_504739.1</t>
  </si>
  <si>
    <t>YALI0_E33627g</t>
  </si>
  <si>
    <t>YALI0E33649p</t>
  </si>
  <si>
    <t>XM_504740.1</t>
  </si>
  <si>
    <t>XP_504740.1</t>
  </si>
  <si>
    <t>YALI0_E33649g</t>
  </si>
  <si>
    <t>YALI0E33671p</t>
  </si>
  <si>
    <t>XM_504741.1</t>
  </si>
  <si>
    <t>XP_504741.1</t>
  </si>
  <si>
    <t>YALI0_E33671g</t>
  </si>
  <si>
    <t>YALI0E33693p</t>
  </si>
  <si>
    <t>XM_002143060.1</t>
  </si>
  <si>
    <t>XP_002143096.1</t>
  </si>
  <si>
    <t>YALI0_E33693g</t>
  </si>
  <si>
    <t>YALI0E33715p</t>
  </si>
  <si>
    <t>XM_504742.1</t>
  </si>
  <si>
    <t>XP_504742.1</t>
  </si>
  <si>
    <t>YALI0_E33715g</t>
  </si>
  <si>
    <t>YALI0E33737p</t>
  </si>
  <si>
    <t>XM_504743.1</t>
  </si>
  <si>
    <t>XP_504743.1</t>
  </si>
  <si>
    <t>YALI0_E33737g</t>
  </si>
  <si>
    <t>YALI0E33759p</t>
  </si>
  <si>
    <t>XM_504744.1</t>
  </si>
  <si>
    <t>XP_504744.1</t>
  </si>
  <si>
    <t>YALI0_E33759g</t>
  </si>
  <si>
    <t>YALI0E33774p</t>
  </si>
  <si>
    <t>XM_504745.1</t>
  </si>
  <si>
    <t>XP_504745.1</t>
  </si>
  <si>
    <t>YALI0_E33774g</t>
  </si>
  <si>
    <t>YALI0E33803p</t>
  </si>
  <si>
    <t>XM_504746.1</t>
  </si>
  <si>
    <t>XP_504746.1</t>
  </si>
  <si>
    <t>YALI0_E33803g</t>
  </si>
  <si>
    <t>YALI0E33825p</t>
  </si>
  <si>
    <t>XM_504747.1</t>
  </si>
  <si>
    <t>XP_504747.1</t>
  </si>
  <si>
    <t>YALI0_E33825g</t>
  </si>
  <si>
    <t>YALI0E33847p</t>
  </si>
  <si>
    <t>XM_504748.1</t>
  </si>
  <si>
    <t>XP_504748.1</t>
  </si>
  <si>
    <t>YALI0_E33847g</t>
  </si>
  <si>
    <t>YALI0E33869p</t>
  </si>
  <si>
    <t>XM_504749.1</t>
  </si>
  <si>
    <t>XP_504749.1</t>
  </si>
  <si>
    <t>YALI0_E33869g</t>
  </si>
  <si>
    <t>YALI0E33891p</t>
  </si>
  <si>
    <t>XM_504750.1</t>
  </si>
  <si>
    <t>XP_504750.1</t>
  </si>
  <si>
    <t>YALI0_E33891g</t>
  </si>
  <si>
    <t>YALI0E33913p</t>
  </si>
  <si>
    <t>XM_002143061.1</t>
  </si>
  <si>
    <t>XP_002143097.1</t>
  </si>
  <si>
    <t>YALI0_E33913g</t>
  </si>
  <si>
    <t>YALI0E33935p</t>
  </si>
  <si>
    <t>XM_504751.1</t>
  </si>
  <si>
    <t>XP_504751.1</t>
  </si>
  <si>
    <t>YALI0_E33935g</t>
  </si>
  <si>
    <t>YALI0E33957p</t>
  </si>
  <si>
    <t>XM_504752.1</t>
  </si>
  <si>
    <t>XP_504752.1</t>
  </si>
  <si>
    <t>YALI0_E33957g</t>
  </si>
  <si>
    <t>YALI0E33979p</t>
  </si>
  <si>
    <t>XM_504753.1</t>
  </si>
  <si>
    <t>XP_504753.1</t>
  </si>
  <si>
    <t>YALI0_E33979g</t>
  </si>
  <si>
    <t>YALI0E34001p</t>
  </si>
  <si>
    <t>XM_504754.1</t>
  </si>
  <si>
    <t>XP_504754.1</t>
  </si>
  <si>
    <t>YALI0_E34001g</t>
  </si>
  <si>
    <t>YALI0E34037p</t>
  </si>
  <si>
    <t>XM_504755.1</t>
  </si>
  <si>
    <t>XP_504755.1</t>
  </si>
  <si>
    <t>YALI0_E34037g</t>
  </si>
  <si>
    <t>YALI0E34045p</t>
  </si>
  <si>
    <t>XM_504756.1</t>
  </si>
  <si>
    <t>XP_504756.1</t>
  </si>
  <si>
    <t>YALI0_E34045g</t>
  </si>
  <si>
    <t>YALI0E34067p</t>
  </si>
  <si>
    <t>XM_504757.1</t>
  </si>
  <si>
    <t>XP_504757.1</t>
  </si>
  <si>
    <t>YALI0_E34067g</t>
  </si>
  <si>
    <t>YALI0E34089p</t>
  </si>
  <si>
    <t>XM_504758.1</t>
  </si>
  <si>
    <t>XP_504758.1</t>
  </si>
  <si>
    <t>YALI0_E34089g</t>
  </si>
  <si>
    <t>YALI0E34111p</t>
  </si>
  <si>
    <t>XM_504759.1</t>
  </si>
  <si>
    <t>XP_504759.1</t>
  </si>
  <si>
    <t>YALI0_E34111g</t>
  </si>
  <si>
    <t>YALI0E34133p</t>
  </si>
  <si>
    <t>XM_504760.1</t>
  </si>
  <si>
    <t>XP_504760.1</t>
  </si>
  <si>
    <t>YALI0_E34133g</t>
  </si>
  <si>
    <t>YALI0E34155p</t>
  </si>
  <si>
    <t>XM_504761.1</t>
  </si>
  <si>
    <t>XP_504761.1</t>
  </si>
  <si>
    <t>YALI0_E34155g</t>
  </si>
  <si>
    <t>YALI0E34170p</t>
  </si>
  <si>
    <t>XM_504762.1</t>
  </si>
  <si>
    <t>XP_504762.1</t>
  </si>
  <si>
    <t>YALI0_E34170g</t>
  </si>
  <si>
    <t>YALI0E34199p</t>
  </si>
  <si>
    <t>XM_002143062.1</t>
  </si>
  <si>
    <t>XP_002143098.1</t>
  </si>
  <si>
    <t>YALI0_E34199g</t>
  </si>
  <si>
    <t>YALI0E34221p</t>
  </si>
  <si>
    <t>XM_504763.1</t>
  </si>
  <si>
    <t>XP_504763.1</t>
  </si>
  <si>
    <t>YALI0_E34221g</t>
  </si>
  <si>
    <t>YALI0E34243p</t>
  </si>
  <si>
    <t>XM_504764.1</t>
  </si>
  <si>
    <t>XP_504764.1</t>
  </si>
  <si>
    <t>YALI0_E34243g</t>
  </si>
  <si>
    <t>YALI0E34265p</t>
  </si>
  <si>
    <t>XM_504765.1</t>
  </si>
  <si>
    <t>XP_504765.1</t>
  </si>
  <si>
    <t>YALI0_E34265g</t>
  </si>
  <si>
    <t>ribosome biogenesis protein NIP7</t>
  </si>
  <si>
    <t>XM_504766.1</t>
  </si>
  <si>
    <t>XP_504766.1</t>
  </si>
  <si>
    <t>YALI0_E34287g</t>
  </si>
  <si>
    <t>YALI0E34309p</t>
  </si>
  <si>
    <t>XM_504767.1</t>
  </si>
  <si>
    <t>XP_504767.1</t>
  </si>
  <si>
    <t>YALI0_E34309g</t>
  </si>
  <si>
    <t>YALI0E34331p</t>
  </si>
  <si>
    <t>XM_504768.1</t>
  </si>
  <si>
    <t>XP_504768.1</t>
  </si>
  <si>
    <t>YALI0_E34331g</t>
  </si>
  <si>
    <t>YALI0E34353p</t>
  </si>
  <si>
    <t>XM_504769.1</t>
  </si>
  <si>
    <t>XP_504769.1</t>
  </si>
  <si>
    <t>YALI0_E34353g</t>
  </si>
  <si>
    <t>YALI0E34375p</t>
  </si>
  <si>
    <t>XM_504770.1</t>
  </si>
  <si>
    <t>XP_504770.1</t>
  </si>
  <si>
    <t>YALI0_E34375g</t>
  </si>
  <si>
    <t>YALI0E34397p</t>
  </si>
  <si>
    <t>XM_504771.1</t>
  </si>
  <si>
    <t>XP_504771.1</t>
  </si>
  <si>
    <t>YALI0_E34397g</t>
  </si>
  <si>
    <t>YALI0E34419p</t>
  </si>
  <si>
    <t>XM_504772.1</t>
  </si>
  <si>
    <t>XP_504772.1</t>
  </si>
  <si>
    <t>YALI0_E34419g</t>
  </si>
  <si>
    <t>YALI0E34441p</t>
  </si>
  <si>
    <t>XM_504773.1</t>
  </si>
  <si>
    <t>XP_504773.1</t>
  </si>
  <si>
    <t>YALI0_E34441g</t>
  </si>
  <si>
    <t>YALI0E34463p</t>
  </si>
  <si>
    <t>XM_504774.1</t>
  </si>
  <si>
    <t>XP_504774.1</t>
  </si>
  <si>
    <t>YALI0_E34463g</t>
  </si>
  <si>
    <t>YALI0E34485p</t>
  </si>
  <si>
    <t>XM_504775.1</t>
  </si>
  <si>
    <t>XP_504775.1</t>
  </si>
  <si>
    <t>YALI0_E34485g</t>
  </si>
  <si>
    <t>YALI0E34507p</t>
  </si>
  <si>
    <t>XM_504776.1</t>
  </si>
  <si>
    <t>XP_504776.1</t>
  </si>
  <si>
    <t>YALI0_E34507g</t>
  </si>
  <si>
    <t>YALI0E34529p</t>
  </si>
  <si>
    <t>XM_504777.1</t>
  </si>
  <si>
    <t>XP_504777.1</t>
  </si>
  <si>
    <t>YALI0_E34529g</t>
  </si>
  <si>
    <t>YALI0E34540p</t>
  </si>
  <si>
    <t>XM_002143063.1</t>
  </si>
  <si>
    <t>XP_002143099.1</t>
  </si>
  <si>
    <t>YALI0_E34540g</t>
  </si>
  <si>
    <t>YALI0E34551p</t>
  </si>
  <si>
    <t>XM_504778.1</t>
  </si>
  <si>
    <t>XP_504778.1</t>
  </si>
  <si>
    <t>YALI0_E34551g</t>
  </si>
  <si>
    <t>60S ribosomal protein L43</t>
  </si>
  <si>
    <t>XM_504779.2</t>
  </si>
  <si>
    <t>XP_504779.2</t>
  </si>
  <si>
    <t>YALI0_E34573g</t>
  </si>
  <si>
    <t>YALI0E34606p</t>
  </si>
  <si>
    <t>XM_504780.1</t>
  </si>
  <si>
    <t>XP_504780.1</t>
  </si>
  <si>
    <t>YALI0_E34606g</t>
  </si>
  <si>
    <t>YALI0E34650p</t>
  </si>
  <si>
    <t>XM_504781.1</t>
  </si>
  <si>
    <t>XP_504781.1</t>
  </si>
  <si>
    <t>YALI0_E34650g</t>
  </si>
  <si>
    <t>YALI0E34672p</t>
  </si>
  <si>
    <t>XM_504782.1</t>
  </si>
  <si>
    <t>XP_504782.1</t>
  </si>
  <si>
    <t>YALI0_E34672g</t>
  </si>
  <si>
    <t>YALI0E34687p</t>
  </si>
  <si>
    <t>XM_504783.1</t>
  </si>
  <si>
    <t>XP_504783.1</t>
  </si>
  <si>
    <t>YALI0_E34687g</t>
  </si>
  <si>
    <t>YALI0E34727p</t>
  </si>
  <si>
    <t>XM_504784.1</t>
  </si>
  <si>
    <t>XP_504784.1</t>
  </si>
  <si>
    <t>YALI0_E34727g</t>
  </si>
  <si>
    <t>YALI0E34749p</t>
  </si>
  <si>
    <t>XM_504785.1</t>
  </si>
  <si>
    <t>XP_504785.1</t>
  </si>
  <si>
    <t>YALI0_E34749g</t>
  </si>
  <si>
    <t>YALI0E34771p</t>
  </si>
  <si>
    <t>XM_504786.1</t>
  </si>
  <si>
    <t>XP_504786.1</t>
  </si>
  <si>
    <t>YALI0_E34771g</t>
  </si>
  <si>
    <t>YALI0E34793p</t>
  </si>
  <si>
    <t>XM_504787.1</t>
  </si>
  <si>
    <t>XP_504787.1</t>
  </si>
  <si>
    <t>YALI0_E34793g</t>
  </si>
  <si>
    <t>YALI0E34815p</t>
  </si>
  <si>
    <t>XM_504788.1</t>
  </si>
  <si>
    <t>XP_504788.1</t>
  </si>
  <si>
    <t>YALI0_E34815g</t>
  </si>
  <si>
    <t>40S ribosomal protein S27</t>
  </si>
  <si>
    <t>XM_002143064.1</t>
  </si>
  <si>
    <t>XP_002143100.1</t>
  </si>
  <si>
    <t>YALI0_E34826g</t>
  </si>
  <si>
    <t>YALI0E34837p</t>
  </si>
  <si>
    <t>XM_504789.1</t>
  </si>
  <si>
    <t>XP_504789.1</t>
  </si>
  <si>
    <t>YALI0_E34837g</t>
  </si>
  <si>
    <t>YALI0E34852p</t>
  </si>
  <si>
    <t>XM_504790.1</t>
  </si>
  <si>
    <t>XP_504790.1</t>
  </si>
  <si>
    <t>YALI0_E34852g</t>
  </si>
  <si>
    <t>YALI0E34881p</t>
  </si>
  <si>
    <t>XM_504791.1</t>
  </si>
  <si>
    <t>XP_504791.1</t>
  </si>
  <si>
    <t>YALI0_E34881g</t>
  </si>
  <si>
    <t>YALI0E34903p</t>
  </si>
  <si>
    <t>XM_504792.1</t>
  </si>
  <si>
    <t>XP_504792.1</t>
  </si>
  <si>
    <t>YALI0_E34903g</t>
  </si>
  <si>
    <t>YALI0E34925p</t>
  </si>
  <si>
    <t>XM_504793.1</t>
  </si>
  <si>
    <t>XP_504793.1</t>
  </si>
  <si>
    <t>YALI0_E34925g</t>
  </si>
  <si>
    <t>YALI0E34947p</t>
  </si>
  <si>
    <t>XM_504794.1</t>
  </si>
  <si>
    <t>XP_504794.1</t>
  </si>
  <si>
    <t>YALI0_E34947g</t>
  </si>
  <si>
    <t>YALI0E34980p</t>
  </si>
  <si>
    <t>XM_504795.1</t>
  </si>
  <si>
    <t>XP_504795.1</t>
  </si>
  <si>
    <t>YALI0_E34980g</t>
  </si>
  <si>
    <t>YALI0E35024p</t>
  </si>
  <si>
    <t>XM_504796.1</t>
  </si>
  <si>
    <t>XP_504796.1</t>
  </si>
  <si>
    <t>YALI0_E35024g</t>
  </si>
  <si>
    <t>YALI0E35046p</t>
  </si>
  <si>
    <t>XM_504797.2</t>
  </si>
  <si>
    <t>XP_504797.2</t>
  </si>
  <si>
    <t>YALI0_E35046g</t>
  </si>
  <si>
    <t>YALI0E35112p</t>
  </si>
  <si>
    <t>XM_504799.1</t>
  </si>
  <si>
    <t>XP_504799.1</t>
  </si>
  <si>
    <t>YALI0_E35112g</t>
  </si>
  <si>
    <t>YALI0E35156p</t>
  </si>
  <si>
    <t>XM_504800.2</t>
  </si>
  <si>
    <t>XP_504800.2</t>
  </si>
  <si>
    <t>YALI0_E35156g</t>
  </si>
  <si>
    <t>YALI0E35200p</t>
  </si>
  <si>
    <t>XM_504802.1</t>
  </si>
  <si>
    <t>XP_504802.1</t>
  </si>
  <si>
    <t>YALI0_E35200g</t>
  </si>
  <si>
    <t>YALI0E35222p</t>
  </si>
  <si>
    <t>XM_504803.1</t>
  </si>
  <si>
    <t>XP_504803.1</t>
  </si>
  <si>
    <t>YALI0_E35222g</t>
  </si>
  <si>
    <t>NC_006072.1</t>
  </si>
  <si>
    <t>F</t>
  </si>
  <si>
    <t>XR_002432150.1</t>
  </si>
  <si>
    <t>YALI0_F00099r</t>
  </si>
  <si>
    <t>YALI0F00110p</t>
  </si>
  <si>
    <t>XM_504804.1</t>
  </si>
  <si>
    <t>XP_504804.1</t>
  </si>
  <si>
    <t>YALI0_F00110g</t>
  </si>
  <si>
    <t>YALI0F00132p</t>
  </si>
  <si>
    <t>XM_504805.1</t>
  </si>
  <si>
    <t>XP_504805.1</t>
  </si>
  <si>
    <t>YALI0_F00132g</t>
  </si>
  <si>
    <t>YALI0F00154p</t>
  </si>
  <si>
    <t>XM_504806.1</t>
  </si>
  <si>
    <t>XP_504806.1</t>
  </si>
  <si>
    <t>YALI0_F00154g</t>
  </si>
  <si>
    <t>YALI0F00176p</t>
  </si>
  <si>
    <t>XM_504807.1</t>
  </si>
  <si>
    <t>XP_504807.1</t>
  </si>
  <si>
    <t>YALI0_F00176g</t>
  </si>
  <si>
    <t>YALI0F00198p</t>
  </si>
  <si>
    <t>XM_504808.1</t>
  </si>
  <si>
    <t>XP_504808.1</t>
  </si>
  <si>
    <t>YALI0_F00198g</t>
  </si>
  <si>
    <t>YALI0F00220p</t>
  </si>
  <si>
    <t>XM_504809.1</t>
  </si>
  <si>
    <t>XP_504809.1</t>
  </si>
  <si>
    <t>YALI0_F00220g</t>
  </si>
  <si>
    <t>YALI0F00242p</t>
  </si>
  <si>
    <t>XM_504810.1</t>
  </si>
  <si>
    <t>XP_504810.1</t>
  </si>
  <si>
    <t>YALI0_F00242g</t>
  </si>
  <si>
    <t>YALI0F00264p</t>
  </si>
  <si>
    <t>XM_504811.1</t>
  </si>
  <si>
    <t>XP_504811.1</t>
  </si>
  <si>
    <t>YALI0_F00264g</t>
  </si>
  <si>
    <t>YALI0F00286p</t>
  </si>
  <si>
    <t>XM_504812.1</t>
  </si>
  <si>
    <t>XP_504812.1</t>
  </si>
  <si>
    <t>YALI0_F00286g</t>
  </si>
  <si>
    <t>YALI0F00308p</t>
  </si>
  <si>
    <t>XM_504813.1</t>
  </si>
  <si>
    <t>XP_504813.1</t>
  </si>
  <si>
    <t>YALI0_F00308g</t>
  </si>
  <si>
    <t>YALI0F00330p</t>
  </si>
  <si>
    <t>XM_504814.1</t>
  </si>
  <si>
    <t>XP_504814.1</t>
  </si>
  <si>
    <t>YALI0_F00330g</t>
  </si>
  <si>
    <t>YALI0F00352p</t>
  </si>
  <si>
    <t>XM_504815.1</t>
  </si>
  <si>
    <t>XP_504815.1</t>
  </si>
  <si>
    <t>YALI0_F00352g</t>
  </si>
  <si>
    <t>YALI0F00374p</t>
  </si>
  <si>
    <t>XM_504816.1</t>
  </si>
  <si>
    <t>XP_504816.1</t>
  </si>
  <si>
    <t>YALI0_F00374g</t>
  </si>
  <si>
    <t>YALI0F00396p</t>
  </si>
  <si>
    <t>XM_504817.1</t>
  </si>
  <si>
    <t>XP_504817.1</t>
  </si>
  <si>
    <t>YALI0_F00396g</t>
  </si>
  <si>
    <t>YALI0F00418p</t>
  </si>
  <si>
    <t>XM_504818.1</t>
  </si>
  <si>
    <t>XP_504818.1</t>
  </si>
  <si>
    <t>YALI0_F00418g</t>
  </si>
  <si>
    <t>YALI0F00440p</t>
  </si>
  <si>
    <t>XM_504819.1</t>
  </si>
  <si>
    <t>XP_504819.1</t>
  </si>
  <si>
    <t>YALI0_F00440g</t>
  </si>
  <si>
    <t>YALI0F00462p</t>
  </si>
  <si>
    <t>XM_504820.1</t>
  </si>
  <si>
    <t>XP_504820.1</t>
  </si>
  <si>
    <t>YALI0_F00462g</t>
  </si>
  <si>
    <t>YALI0F00484p</t>
  </si>
  <si>
    <t>XM_504821.1</t>
  </si>
  <si>
    <t>XP_504821.1</t>
  </si>
  <si>
    <t>YALI0_F00484g</t>
  </si>
  <si>
    <t>YALI0F00506p</t>
  </si>
  <si>
    <t>XM_504822.1</t>
  </si>
  <si>
    <t>XP_504822.1</t>
  </si>
  <si>
    <t>YALI0_F00506g</t>
  </si>
  <si>
    <t>YALI0F00528p</t>
  </si>
  <si>
    <t>XM_504823.1</t>
  </si>
  <si>
    <t>XP_504823.1</t>
  </si>
  <si>
    <t>YALI0_F00528g</t>
  </si>
  <si>
    <t>YALI0F00550p</t>
  </si>
  <si>
    <t>XM_504824.1</t>
  </si>
  <si>
    <t>XP_504824.1</t>
  </si>
  <si>
    <t>YALI0_F00550g</t>
  </si>
  <si>
    <t>YALI0F00572p</t>
  </si>
  <si>
    <t>XM_504825.1</t>
  </si>
  <si>
    <t>XP_504825.1</t>
  </si>
  <si>
    <t>YALI0_F00572g</t>
  </si>
  <si>
    <t>YALI0F00594p</t>
  </si>
  <si>
    <t>XM_504826.1</t>
  </si>
  <si>
    <t>XP_504826.1</t>
  </si>
  <si>
    <t>YALI0_F00594g</t>
  </si>
  <si>
    <t>YALI0F00616p</t>
  </si>
  <si>
    <t>XM_504827.1</t>
  </si>
  <si>
    <t>XP_504827.1</t>
  </si>
  <si>
    <t>YALI0_F00616g</t>
  </si>
  <si>
    <t>YALI0F00638p</t>
  </si>
  <si>
    <t>XM_504828.1</t>
  </si>
  <si>
    <t>XP_504828.1</t>
  </si>
  <si>
    <t>YALI0_F00638g</t>
  </si>
  <si>
    <t>YALI0F00660p</t>
  </si>
  <si>
    <t>XM_504829.1</t>
  </si>
  <si>
    <t>XP_504829.1</t>
  </si>
  <si>
    <t>YALI0_F00660g</t>
  </si>
  <si>
    <t>YALI0F00682p</t>
  </si>
  <si>
    <t>XM_504830.1</t>
  </si>
  <si>
    <t>XP_504830.1</t>
  </si>
  <si>
    <t>YALI0_F00682g</t>
  </si>
  <si>
    <t>YALI0F00704p</t>
  </si>
  <si>
    <t>XM_504831.1</t>
  </si>
  <si>
    <t>XP_504831.1</t>
  </si>
  <si>
    <t>YALI0_F00704g</t>
  </si>
  <si>
    <t>YALI0F00726p</t>
  </si>
  <si>
    <t>XM_504832.1</t>
  </si>
  <si>
    <t>XP_504832.1</t>
  </si>
  <si>
    <t>YALI0_F00726g</t>
  </si>
  <si>
    <t>YALI0F00770p</t>
  </si>
  <si>
    <t>XM_504834.1</t>
  </si>
  <si>
    <t>XP_504834.1</t>
  </si>
  <si>
    <t>YALI0_F00770g</t>
  </si>
  <si>
    <t>YALI0F00792p</t>
  </si>
  <si>
    <t>XM_504835.1</t>
  </si>
  <si>
    <t>XP_504835.1</t>
  </si>
  <si>
    <t>YALI0_F00792g</t>
  </si>
  <si>
    <t>YALI0F00814p</t>
  </si>
  <si>
    <t>XM_504836.1</t>
  </si>
  <si>
    <t>XP_504836.1</t>
  </si>
  <si>
    <t>YALI0_F00814g</t>
  </si>
  <si>
    <t>YALI0F00836p</t>
  </si>
  <si>
    <t>XM_504837.1</t>
  </si>
  <si>
    <t>XP_504837.1</t>
  </si>
  <si>
    <t>YALI0_F00836g</t>
  </si>
  <si>
    <t>YALI0F00858p</t>
  </si>
  <si>
    <t>XM_504838.1</t>
  </si>
  <si>
    <t>XP_504838.1</t>
  </si>
  <si>
    <t>YALI0_F00858g</t>
  </si>
  <si>
    <t>YALI0F00880p</t>
  </si>
  <si>
    <t>XM_504839.1</t>
  </si>
  <si>
    <t>XP_504839.1</t>
  </si>
  <si>
    <t>YALI0_F00880g</t>
  </si>
  <si>
    <t>YALI0F00902p</t>
  </si>
  <si>
    <t>XM_504840.1</t>
  </si>
  <si>
    <t>XP_504840.1</t>
  </si>
  <si>
    <t>YALI0_F00902g</t>
  </si>
  <si>
    <t>YALI0F00924p</t>
  </si>
  <si>
    <t>XM_504841.1</t>
  </si>
  <si>
    <t>XP_504841.1</t>
  </si>
  <si>
    <t>YALI0_F00924g</t>
  </si>
  <si>
    <t>YALI0F00946p</t>
  </si>
  <si>
    <t>XM_504842.1</t>
  </si>
  <si>
    <t>XP_504842.1</t>
  </si>
  <si>
    <t>YALI0_F00946g</t>
  </si>
  <si>
    <t>YALI0F00968p</t>
  </si>
  <si>
    <t>XM_504843.2</t>
  </si>
  <si>
    <t>XP_504843.2</t>
  </si>
  <si>
    <t>YALI0_F00968g</t>
  </si>
  <si>
    <t>YALI0F00990p</t>
  </si>
  <si>
    <t>XM_504844.1</t>
  </si>
  <si>
    <t>XP_504844.1</t>
  </si>
  <si>
    <t>YALI0_F00990g</t>
  </si>
  <si>
    <t>YALI0F01012p</t>
  </si>
  <si>
    <t>XM_504845.1</t>
  </si>
  <si>
    <t>XP_504845.1</t>
  </si>
  <si>
    <t>YALI0_F01012g</t>
  </si>
  <si>
    <t>YALI0F01034p</t>
  </si>
  <si>
    <t>XM_504846.1</t>
  </si>
  <si>
    <t>XP_504846.1</t>
  </si>
  <si>
    <t>YALI0_F01034g</t>
  </si>
  <si>
    <t>YALI0F01056p</t>
  </si>
  <si>
    <t>XM_504847.1</t>
  </si>
  <si>
    <t>XP_504847.1</t>
  </si>
  <si>
    <t>YALI0_F01056g</t>
  </si>
  <si>
    <t>YALI0F01078p</t>
  </si>
  <si>
    <t>XM_504848.1</t>
  </si>
  <si>
    <t>XP_504848.1</t>
  </si>
  <si>
    <t>YALI0_F01078g</t>
  </si>
  <si>
    <t>YALI0F01100p</t>
  </si>
  <si>
    <t>XM_504849.1</t>
  </si>
  <si>
    <t>XP_504849.1</t>
  </si>
  <si>
    <t>YALI0_F01100g</t>
  </si>
  <si>
    <t>YALI0F01122p</t>
  </si>
  <si>
    <t>XM_504850.1</t>
  </si>
  <si>
    <t>XP_504850.1</t>
  </si>
  <si>
    <t>YALI0_F01122g</t>
  </si>
  <si>
    <t>YALI0F01144p</t>
  </si>
  <si>
    <t>XM_504851.1</t>
  </si>
  <si>
    <t>XP_504851.1</t>
  </si>
  <si>
    <t>YALI0_F01144g</t>
  </si>
  <si>
    <t>YALI0F01166p</t>
  </si>
  <si>
    <t>XM_504852.1</t>
  </si>
  <si>
    <t>XP_504852.1</t>
  </si>
  <si>
    <t>YALI0_F01166g</t>
  </si>
  <si>
    <t>XR_002432151.1</t>
  </si>
  <si>
    <t>YALI0_F01177r</t>
  </si>
  <si>
    <t>YALI0F01188p</t>
  </si>
  <si>
    <t>XM_504853.1</t>
  </si>
  <si>
    <t>XP_504853.1</t>
  </si>
  <si>
    <t>YALI0_F01188g</t>
  </si>
  <si>
    <t>YALI0F01210p</t>
  </si>
  <si>
    <t>XM_504854.1</t>
  </si>
  <si>
    <t>XP_504854.1</t>
  </si>
  <si>
    <t>YALI0_F01210g</t>
  </si>
  <si>
    <t>YALI0F01232p</t>
  </si>
  <si>
    <t>XM_504855.1</t>
  </si>
  <si>
    <t>XP_504855.1</t>
  </si>
  <si>
    <t>YALI0_F01232g</t>
  </si>
  <si>
    <t>YALI0F01254p</t>
  </si>
  <si>
    <t>XM_504856.1</t>
  </si>
  <si>
    <t>XP_504856.1</t>
  </si>
  <si>
    <t>YALI0_F01254g</t>
  </si>
  <si>
    <t>YALI0_F01276r</t>
  </si>
  <si>
    <t>YALI0F01320p</t>
  </si>
  <si>
    <t>XM_504857.1</t>
  </si>
  <si>
    <t>XP_504857.1</t>
  </si>
  <si>
    <t>YALI0_F01320g</t>
  </si>
  <si>
    <t>YALI0_F01342r</t>
  </si>
  <si>
    <t>YALI0F01386p</t>
  </si>
  <si>
    <t>XM_504858.1</t>
  </si>
  <si>
    <t>XP_504858.1</t>
  </si>
  <si>
    <t>YALI0_F01386g</t>
  </si>
  <si>
    <t>YALI0F01408p</t>
  </si>
  <si>
    <t>XM_504859.1</t>
  </si>
  <si>
    <t>XP_504859.1</t>
  </si>
  <si>
    <t>YALI0_F01408g</t>
  </si>
  <si>
    <t>XR_002432152.1</t>
  </si>
  <si>
    <t>YALI0_F01419r</t>
  </si>
  <si>
    <t>YALI0F01430p</t>
  </si>
  <si>
    <t>XM_504860.1</t>
  </si>
  <si>
    <t>XP_504860.1</t>
  </si>
  <si>
    <t>YALI0_F01430g</t>
  </si>
  <si>
    <t>YALI0F01452p</t>
  </si>
  <si>
    <t>XM_504861.1</t>
  </si>
  <si>
    <t>XP_504861.1</t>
  </si>
  <si>
    <t>YALI0_F01452g</t>
  </si>
  <si>
    <t>YALI0F01474p</t>
  </si>
  <si>
    <t>XM_504862.1</t>
  </si>
  <si>
    <t>XP_504862.1</t>
  </si>
  <si>
    <t>YALI0_F01474g</t>
  </si>
  <si>
    <t>YALI0F01496p</t>
  </si>
  <si>
    <t>XM_504863.1</t>
  </si>
  <si>
    <t>XP_504863.1</t>
  </si>
  <si>
    <t>YALI0_F01496g</t>
  </si>
  <si>
    <t>YALI0F01518p</t>
  </si>
  <si>
    <t>XM_504864.1</t>
  </si>
  <si>
    <t>XP_504864.1</t>
  </si>
  <si>
    <t>YALI0_F01518g</t>
  </si>
  <si>
    <t>YALI0F01540p</t>
  </si>
  <si>
    <t>XM_504865.1</t>
  </si>
  <si>
    <t>XP_504865.1</t>
  </si>
  <si>
    <t>YALI0_F01540g</t>
  </si>
  <si>
    <t>YALI0F01562p</t>
  </si>
  <si>
    <t>XM_504866.1</t>
  </si>
  <si>
    <t>XP_504866.1</t>
  </si>
  <si>
    <t>YALI0_F01562g</t>
  </si>
  <si>
    <t>YALI0F01584p</t>
  </si>
  <si>
    <t>XM_504867.1</t>
  </si>
  <si>
    <t>XP_504867.1</t>
  </si>
  <si>
    <t>YALI0_F01584g</t>
  </si>
  <si>
    <t>YALI0F01606p</t>
  </si>
  <si>
    <t>XM_504868.1</t>
  </si>
  <si>
    <t>XP_504868.1</t>
  </si>
  <si>
    <t>YALI0_F01606g</t>
  </si>
  <si>
    <t>YALI0F01628p</t>
  </si>
  <si>
    <t>XM_504869.1</t>
  </si>
  <si>
    <t>XP_504869.1</t>
  </si>
  <si>
    <t>YALI0_F01628g</t>
  </si>
  <si>
    <t>YALI0F01650p</t>
  </si>
  <si>
    <t>XM_504870.1</t>
  </si>
  <si>
    <t>XP_504870.1</t>
  </si>
  <si>
    <t>YALI0_F01650g</t>
  </si>
  <si>
    <t>YALI0F01672p</t>
  </si>
  <si>
    <t>XM_504871.1</t>
  </si>
  <si>
    <t>XP_504871.1</t>
  </si>
  <si>
    <t>YALI0_F01672g</t>
  </si>
  <si>
    <t>YALI0F01694p</t>
  </si>
  <si>
    <t>XM_504872.1</t>
  </si>
  <si>
    <t>XP_504872.1</t>
  </si>
  <si>
    <t>YALI0_F01694g</t>
  </si>
  <si>
    <t>YALI0F01716p</t>
  </si>
  <si>
    <t>XM_504873.1</t>
  </si>
  <si>
    <t>XP_504873.1</t>
  </si>
  <si>
    <t>YALI0_F01716g</t>
  </si>
  <si>
    <t>YALI0F01738p</t>
  </si>
  <si>
    <t>XM_504874.1</t>
  </si>
  <si>
    <t>XP_504874.1</t>
  </si>
  <si>
    <t>YALI0_F01738g</t>
  </si>
  <si>
    <t>YALI0F01771p</t>
  </si>
  <si>
    <t>XM_504875.1</t>
  </si>
  <si>
    <t>XP_504875.1</t>
  </si>
  <si>
    <t>YALI0_F01771g</t>
  </si>
  <si>
    <t>YALI0F01793p</t>
  </si>
  <si>
    <t>XM_504876.1</t>
  </si>
  <si>
    <t>XP_504876.1</t>
  </si>
  <si>
    <t>YALI0_F01793g</t>
  </si>
  <si>
    <t>YALI0F01815p</t>
  </si>
  <si>
    <t>XM_504877.1</t>
  </si>
  <si>
    <t>XP_504877.1</t>
  </si>
  <si>
    <t>YALI0_F01815g</t>
  </si>
  <si>
    <t>YALI0F01837p</t>
  </si>
  <si>
    <t>XM_504878.1</t>
  </si>
  <si>
    <t>XP_504878.1</t>
  </si>
  <si>
    <t>YALI0_F01837g</t>
  </si>
  <si>
    <t>YALI0F01859p</t>
  </si>
  <si>
    <t>XM_504879.1</t>
  </si>
  <si>
    <t>XP_504879.1</t>
  </si>
  <si>
    <t>YALI0_F01859g</t>
  </si>
  <si>
    <t>YALI0F01881p</t>
  </si>
  <si>
    <t>XM_504880.1</t>
  </si>
  <si>
    <t>XP_504880.1</t>
  </si>
  <si>
    <t>YALI0_F01881g</t>
  </si>
  <si>
    <t>YALI0F01903p</t>
  </si>
  <si>
    <t>XM_504881.1</t>
  </si>
  <si>
    <t>XP_504881.1</t>
  </si>
  <si>
    <t>YALI0_F01903g</t>
  </si>
  <si>
    <t>YALI0F01925p</t>
  </si>
  <si>
    <t>XM_504882.1</t>
  </si>
  <si>
    <t>XP_504882.1</t>
  </si>
  <si>
    <t>YALI0_F01925g</t>
  </si>
  <si>
    <t>YALI0F01947p</t>
  </si>
  <si>
    <t>XM_504883.1</t>
  </si>
  <si>
    <t>XP_504883.1</t>
  </si>
  <si>
    <t>YALI0_F01947g</t>
  </si>
  <si>
    <t>YALI0F01969p</t>
  </si>
  <si>
    <t>XM_504884.1</t>
  </si>
  <si>
    <t>XP_504884.1</t>
  </si>
  <si>
    <t>YALI0_F01969g</t>
  </si>
  <si>
    <t>YALI0F01991p</t>
  </si>
  <si>
    <t>XM_504885.1</t>
  </si>
  <si>
    <t>XP_504885.1</t>
  </si>
  <si>
    <t>YALI0_F01991g</t>
  </si>
  <si>
    <t>YALI0F02013p</t>
  </si>
  <si>
    <t>XM_504886.1</t>
  </si>
  <si>
    <t>XP_504886.1</t>
  </si>
  <si>
    <t>YALI0_F02013g</t>
  </si>
  <si>
    <t>YALI0F02035p</t>
  </si>
  <si>
    <t>XM_504887.1</t>
  </si>
  <si>
    <t>XP_504887.1</t>
  </si>
  <si>
    <t>YALI0_F02035g</t>
  </si>
  <si>
    <t>YALI0F02046p</t>
  </si>
  <si>
    <t>XM_002143065.1</t>
  </si>
  <si>
    <t>XP_002143101.1</t>
  </si>
  <si>
    <t>YALI0_F02046g</t>
  </si>
  <si>
    <t>YALI0F02057p</t>
  </si>
  <si>
    <t>XM_504888.1</t>
  </si>
  <si>
    <t>XP_504888.1</t>
  </si>
  <si>
    <t>YALI0_F02057g</t>
  </si>
  <si>
    <t>YALI0F02079p</t>
  </si>
  <si>
    <t>XM_504889.1</t>
  </si>
  <si>
    <t>XP_504889.1</t>
  </si>
  <si>
    <t>YALI0_F02079g</t>
  </si>
  <si>
    <t>YALI0F02101p</t>
  </si>
  <si>
    <t>XM_504890.1</t>
  </si>
  <si>
    <t>XP_504890.1</t>
  </si>
  <si>
    <t>YALI0_F02101g</t>
  </si>
  <si>
    <t>YALI0F02123p</t>
  </si>
  <si>
    <t>XM_504891.1</t>
  </si>
  <si>
    <t>XP_504891.1</t>
  </si>
  <si>
    <t>YALI0_F02123g</t>
  </si>
  <si>
    <t>YALI0F02145p</t>
  </si>
  <si>
    <t>XM_504892.1</t>
  </si>
  <si>
    <t>XP_504892.1</t>
  </si>
  <si>
    <t>YALI0_F02145g</t>
  </si>
  <si>
    <t>YALI0F02167p</t>
  </si>
  <si>
    <t>XM_504893.1</t>
  </si>
  <si>
    <t>XP_504893.1</t>
  </si>
  <si>
    <t>YALI0_F02167g</t>
  </si>
  <si>
    <t>YALI0F02189p</t>
  </si>
  <si>
    <t>XM_504894.1</t>
  </si>
  <si>
    <t>XP_504894.1</t>
  </si>
  <si>
    <t>YALI0_F02189g</t>
  </si>
  <si>
    <t>YALI0F02211p</t>
  </si>
  <si>
    <t>XM_504895.1</t>
  </si>
  <si>
    <t>XP_504895.1</t>
  </si>
  <si>
    <t>YALI0_F02211g</t>
  </si>
  <si>
    <t>YALI0F02233p</t>
  </si>
  <si>
    <t>XM_504896.1</t>
  </si>
  <si>
    <t>XP_504896.1</t>
  </si>
  <si>
    <t>YALI0_F02233g</t>
  </si>
  <si>
    <t>YALI0F02255p</t>
  </si>
  <si>
    <t>XM_504897.1</t>
  </si>
  <si>
    <t>XP_504897.1</t>
  </si>
  <si>
    <t>YALI0_F02255g</t>
  </si>
  <si>
    <t>YALI0F02277p</t>
  </si>
  <si>
    <t>XM_504898.1</t>
  </si>
  <si>
    <t>XP_504898.1</t>
  </si>
  <si>
    <t>YALI0_F02277g</t>
  </si>
  <si>
    <t>YALI0F02299p</t>
  </si>
  <si>
    <t>XM_504899.1</t>
  </si>
  <si>
    <t>XP_504899.1</t>
  </si>
  <si>
    <t>YALI0_F02299g</t>
  </si>
  <si>
    <t>YALI0F02321p</t>
  </si>
  <si>
    <t>XM_504900.1</t>
  </si>
  <si>
    <t>XP_504900.1</t>
  </si>
  <si>
    <t>YALI0_F02321g</t>
  </si>
  <si>
    <t>YALI0F02343p</t>
  </si>
  <si>
    <t>XM_504901.1</t>
  </si>
  <si>
    <t>XP_504901.1</t>
  </si>
  <si>
    <t>YALI0_F02343g</t>
  </si>
  <si>
    <t>YALI0F02365p</t>
  </si>
  <si>
    <t>XM_504902.1</t>
  </si>
  <si>
    <t>XP_504902.1</t>
  </si>
  <si>
    <t>YALI0_F02365g</t>
  </si>
  <si>
    <t>YALI0F02387p</t>
  </si>
  <si>
    <t>XM_504903.1</t>
  </si>
  <si>
    <t>XP_504903.1</t>
  </si>
  <si>
    <t>YALI0_F02387g</t>
  </si>
  <si>
    <t>YALI0F02409p</t>
  </si>
  <si>
    <t>XM_504904.1</t>
  </si>
  <si>
    <t>XP_504904.1</t>
  </si>
  <si>
    <t>YALI0_F02409g</t>
  </si>
  <si>
    <t>YALI0F02431p</t>
  </si>
  <si>
    <t>XM_504905.1</t>
  </si>
  <si>
    <t>XP_504905.1</t>
  </si>
  <si>
    <t>YALI0_F02431g</t>
  </si>
  <si>
    <t>YALI0F02453p</t>
  </si>
  <si>
    <t>XM_504906.1</t>
  </si>
  <si>
    <t>XP_504906.1</t>
  </si>
  <si>
    <t>YALI0_F02453g</t>
  </si>
  <si>
    <t>YALI0F02475p</t>
  </si>
  <si>
    <t>XM_504907.1</t>
  </si>
  <si>
    <t>XP_504907.1</t>
  </si>
  <si>
    <t>YALI0_F02475g</t>
  </si>
  <si>
    <t>YALI0F02497p</t>
  </si>
  <si>
    <t>XM_504908.1</t>
  </si>
  <si>
    <t>XP_504908.1</t>
  </si>
  <si>
    <t>YALI0_F02497g</t>
  </si>
  <si>
    <t>YALI0F02563p</t>
  </si>
  <si>
    <t>XM_504909.1</t>
  </si>
  <si>
    <t>XP_504909.1</t>
  </si>
  <si>
    <t>YALI0_F02563g</t>
  </si>
  <si>
    <t>YALI0F02585p</t>
  </si>
  <si>
    <t>XM_504910.1</t>
  </si>
  <si>
    <t>XP_504910.1</t>
  </si>
  <si>
    <t>YALI0_F02585g</t>
  </si>
  <si>
    <t>YALI0F02607p</t>
  </si>
  <si>
    <t>XM_504911.1</t>
  </si>
  <si>
    <t>XP_504911.1</t>
  </si>
  <si>
    <t>YALI0_F02607g</t>
  </si>
  <si>
    <t>YALI0F02629p</t>
  </si>
  <si>
    <t>XM_504912.1</t>
  </si>
  <si>
    <t>XP_504912.1</t>
  </si>
  <si>
    <t>YALI0_F02629g</t>
  </si>
  <si>
    <t>YALI0F02651p</t>
  </si>
  <si>
    <t>XM_504913.1</t>
  </si>
  <si>
    <t>XP_504913.1</t>
  </si>
  <si>
    <t>YALI0_F02651g</t>
  </si>
  <si>
    <t>YALI0F02673p</t>
  </si>
  <si>
    <t>XM_504914.1</t>
  </si>
  <si>
    <t>XP_504914.1</t>
  </si>
  <si>
    <t>YALI0_F02673g</t>
  </si>
  <si>
    <t>YALI0F02695p</t>
  </si>
  <si>
    <t>XM_504915.1</t>
  </si>
  <si>
    <t>XP_504915.1</t>
  </si>
  <si>
    <t>YALI0_F02695g</t>
  </si>
  <si>
    <t>YALI0F02717p</t>
  </si>
  <si>
    <t>XM_504916.1</t>
  </si>
  <si>
    <t>XP_504916.1</t>
  </si>
  <si>
    <t>YALI0_F02717g</t>
  </si>
  <si>
    <t>YALI0F02739p</t>
  </si>
  <si>
    <t>XM_504917.1</t>
  </si>
  <si>
    <t>XP_504917.1</t>
  </si>
  <si>
    <t>YALI0_F02739g</t>
  </si>
  <si>
    <t>YALI0F02761p</t>
  </si>
  <si>
    <t>XM_504918.1</t>
  </si>
  <si>
    <t>XP_504918.1</t>
  </si>
  <si>
    <t>YALI0_F02761g</t>
  </si>
  <si>
    <t>YALI0F02783p</t>
  </si>
  <si>
    <t>XM_504919.1</t>
  </si>
  <si>
    <t>XP_504919.1</t>
  </si>
  <si>
    <t>YALI0_F02783g</t>
  </si>
  <si>
    <t>YALI0F02805p</t>
  </si>
  <si>
    <t>XM_504920.1</t>
  </si>
  <si>
    <t>XP_504920.1</t>
  </si>
  <si>
    <t>YALI0_F02805g</t>
  </si>
  <si>
    <t>YALI0F02827p</t>
  </si>
  <si>
    <t>XM_504921.1</t>
  </si>
  <si>
    <t>XP_504921.1</t>
  </si>
  <si>
    <t>YALI0_F02827g</t>
  </si>
  <si>
    <t>YALI0F02849p</t>
  </si>
  <si>
    <t>XM_504922.1</t>
  </si>
  <si>
    <t>XP_504922.1</t>
  </si>
  <si>
    <t>YALI0_F02849g</t>
  </si>
  <si>
    <t>YALI0F02871p</t>
  </si>
  <si>
    <t>XM_504923.1</t>
  </si>
  <si>
    <t>XP_504923.1</t>
  </si>
  <si>
    <t>YALI0_F02871g</t>
  </si>
  <si>
    <t>YALI0F02893p</t>
  </si>
  <si>
    <t>XM_504924.2</t>
  </si>
  <si>
    <t>XP_504924.2</t>
  </si>
  <si>
    <t>YALI0_F02893g</t>
  </si>
  <si>
    <t>YALI0F02915p</t>
  </si>
  <si>
    <t>XM_504925.1</t>
  </si>
  <si>
    <t>XP_504925.1</t>
  </si>
  <si>
    <t>YALI0_F02915g</t>
  </si>
  <si>
    <t>YALI0F02937p</t>
  </si>
  <si>
    <t>XM_504926.1</t>
  </si>
  <si>
    <t>XP_504926.1</t>
  </si>
  <si>
    <t>YALI0_F02937g</t>
  </si>
  <si>
    <t>YALI0F02959p</t>
  </si>
  <si>
    <t>XM_504927.1</t>
  </si>
  <si>
    <t>XP_504927.1</t>
  </si>
  <si>
    <t>YALI0_F02959g</t>
  </si>
  <si>
    <t>YALI0F02981p</t>
  </si>
  <si>
    <t>XM_504928.1</t>
  </si>
  <si>
    <t>XP_504928.1</t>
  </si>
  <si>
    <t>YALI0_F02981g</t>
  </si>
  <si>
    <t>YALI0F03003p</t>
  </si>
  <si>
    <t>XM_504929.1</t>
  </si>
  <si>
    <t>XP_504929.1</t>
  </si>
  <si>
    <t>YALI0_F03003g</t>
  </si>
  <si>
    <t>YALI0F03025p</t>
  </si>
  <si>
    <t>XM_504930.1</t>
  </si>
  <si>
    <t>XP_504930.1</t>
  </si>
  <si>
    <t>YALI0_F03025g</t>
  </si>
  <si>
    <t>YALI0F03047p</t>
  </si>
  <si>
    <t>XM_504931.1</t>
  </si>
  <si>
    <t>XP_504931.1</t>
  </si>
  <si>
    <t>YALI0_F03047g</t>
  </si>
  <si>
    <t>YALI0F03069p</t>
  </si>
  <si>
    <t>XM_504932.1</t>
  </si>
  <si>
    <t>XP_504932.1</t>
  </si>
  <si>
    <t>YALI0_F03069g</t>
  </si>
  <si>
    <t>YALI0_F03091r</t>
  </si>
  <si>
    <t>YALI0F03113p</t>
  </si>
  <si>
    <t>XM_504933.1</t>
  </si>
  <si>
    <t>XP_504933.1</t>
  </si>
  <si>
    <t>YALI0_F03113g</t>
  </si>
  <si>
    <t>YALI0F03135p</t>
  </si>
  <si>
    <t>XM_504934.1</t>
  </si>
  <si>
    <t>XP_504934.1</t>
  </si>
  <si>
    <t>YALI0_F03135g</t>
  </si>
  <si>
    <t>YALI0F03157p</t>
  </si>
  <si>
    <t>XM_504935.1</t>
  </si>
  <si>
    <t>XP_504935.1</t>
  </si>
  <si>
    <t>YALI0_F03157g</t>
  </si>
  <si>
    <t>YALI0F03179p</t>
  </si>
  <si>
    <t>XM_504936.1</t>
  </si>
  <si>
    <t>XP_504936.1</t>
  </si>
  <si>
    <t>YALI0_F03179g</t>
  </si>
  <si>
    <t>YALI0F03201p</t>
  </si>
  <si>
    <t>XM_504937.1</t>
  </si>
  <si>
    <t>XP_504937.1</t>
  </si>
  <si>
    <t>YALI0_F03201g</t>
  </si>
  <si>
    <t>YALI0F03245p</t>
  </si>
  <si>
    <t>XM_504938.1</t>
  </si>
  <si>
    <t>XP_504938.1</t>
  </si>
  <si>
    <t>YALI0_F03245g</t>
  </si>
  <si>
    <t>YALI0F03256p</t>
  </si>
  <si>
    <t>XM_504939.1</t>
  </si>
  <si>
    <t>XP_504939.1</t>
  </si>
  <si>
    <t>YALI0_F03256g</t>
  </si>
  <si>
    <t>YALI0F03300p</t>
  </si>
  <si>
    <t>XM_504941.1</t>
  </si>
  <si>
    <t>XP_504941.1</t>
  </si>
  <si>
    <t>YALI0_F03300g</t>
  </si>
  <si>
    <t>YALI0F03322p</t>
  </si>
  <si>
    <t>XM_504942.1</t>
  </si>
  <si>
    <t>XP_504942.1</t>
  </si>
  <si>
    <t>YALI0_F03322g</t>
  </si>
  <si>
    <t>YALI0F03344p</t>
  </si>
  <si>
    <t>XM_504943.1</t>
  </si>
  <si>
    <t>XP_504943.1</t>
  </si>
  <si>
    <t>YALI0_F03344g</t>
  </si>
  <si>
    <t>YALI0F03366p</t>
  </si>
  <si>
    <t>XM_504944.1</t>
  </si>
  <si>
    <t>XP_504944.1</t>
  </si>
  <si>
    <t>YALI0_F03366g</t>
  </si>
  <si>
    <t>YALI0F03388p</t>
  </si>
  <si>
    <t>XM_504945.1</t>
  </si>
  <si>
    <t>XP_504945.1</t>
  </si>
  <si>
    <t>YALI0_F03388g</t>
  </si>
  <si>
    <t>YALI0F03410p</t>
  </si>
  <si>
    <t>XM_504946.1</t>
  </si>
  <si>
    <t>XP_504946.1</t>
  </si>
  <si>
    <t>YALI0_F03410g</t>
  </si>
  <si>
    <t>YALI0F03432p</t>
  </si>
  <si>
    <t>XM_504947.1</t>
  </si>
  <si>
    <t>XP_504947.1</t>
  </si>
  <si>
    <t>YALI0_F03432g</t>
  </si>
  <si>
    <t>YALI0F03454p</t>
  </si>
  <si>
    <t>XM_504948.1</t>
  </si>
  <si>
    <t>XP_504948.1</t>
  </si>
  <si>
    <t>YALI0_F03454g</t>
  </si>
  <si>
    <t>YALI0F03476p</t>
  </si>
  <si>
    <t>XM_504949.1</t>
  </si>
  <si>
    <t>XP_504949.1</t>
  </si>
  <si>
    <t>YALI0_F03476g</t>
  </si>
  <si>
    <t>YALI0F03498p</t>
  </si>
  <si>
    <t>XM_504950.1</t>
  </si>
  <si>
    <t>XP_504950.1</t>
  </si>
  <si>
    <t>YALI0_F03498g</t>
  </si>
  <si>
    <t>YALI0F03520p</t>
  </si>
  <si>
    <t>XM_504951.1</t>
  </si>
  <si>
    <t>XP_504951.1</t>
  </si>
  <si>
    <t>YALI0_F03520g</t>
  </si>
  <si>
    <t>YALI0F03542p</t>
  </si>
  <si>
    <t>XM_504952.1</t>
  </si>
  <si>
    <t>XP_504952.1</t>
  </si>
  <si>
    <t>YALI0_F03542g</t>
  </si>
  <si>
    <t>YALI0F03567p</t>
  </si>
  <si>
    <t>XM_504953.1</t>
  </si>
  <si>
    <t>XP_504953.1</t>
  </si>
  <si>
    <t>YALI0_F03567g</t>
  </si>
  <si>
    <t>YALI0F03575p</t>
  </si>
  <si>
    <t>XM_504954.2</t>
  </si>
  <si>
    <t>XP_504954.2</t>
  </si>
  <si>
    <t>YALI0_F03575g</t>
  </si>
  <si>
    <t>YALI0F03597p</t>
  </si>
  <si>
    <t>XM_504955.1</t>
  </si>
  <si>
    <t>XP_504955.1</t>
  </si>
  <si>
    <t>YALI0_F03597g</t>
  </si>
  <si>
    <t>YALI0F03619p</t>
  </si>
  <si>
    <t>XM_504956.1</t>
  </si>
  <si>
    <t>XP_504956.1</t>
  </si>
  <si>
    <t>YALI0_F03619g</t>
  </si>
  <si>
    <t>YALI0F03630p</t>
  </si>
  <si>
    <t>XM_002143066.1</t>
  </si>
  <si>
    <t>XP_002143102.1</t>
  </si>
  <si>
    <t>YALI0_F03630g</t>
  </si>
  <si>
    <t>YALI0F03641p</t>
  </si>
  <si>
    <t>XM_504957.1</t>
  </si>
  <si>
    <t>XP_504957.1</t>
  </si>
  <si>
    <t>YALI0_F03641g</t>
  </si>
  <si>
    <t>YALI0F03663p</t>
  </si>
  <si>
    <t>XM_504958.1</t>
  </si>
  <si>
    <t>XP_504958.1</t>
  </si>
  <si>
    <t>YALI0_F03663g</t>
  </si>
  <si>
    <t>YALI0F03685p</t>
  </si>
  <si>
    <t>XM_504959.1</t>
  </si>
  <si>
    <t>XP_504959.1</t>
  </si>
  <si>
    <t>YALI0_F03685g</t>
  </si>
  <si>
    <t>YALI0F03707p</t>
  </si>
  <si>
    <t>XM_504960.1</t>
  </si>
  <si>
    <t>XP_504960.1</t>
  </si>
  <si>
    <t>YALI0_F03707g</t>
  </si>
  <si>
    <t>YALI0F03729p</t>
  </si>
  <si>
    <t>XM_504961.1</t>
  </si>
  <si>
    <t>XP_504961.1</t>
  </si>
  <si>
    <t>YALI0_F03729g</t>
  </si>
  <si>
    <t>YALI0F03751p</t>
  </si>
  <si>
    <t>XM_504962.1</t>
  </si>
  <si>
    <t>XP_504962.1</t>
  </si>
  <si>
    <t>YALI0_F03751g</t>
  </si>
  <si>
    <t>YALI0F03795p</t>
  </si>
  <si>
    <t>XM_504964.1</t>
  </si>
  <si>
    <t>XP_504964.1</t>
  </si>
  <si>
    <t>YALI0_F03795g</t>
  </si>
  <si>
    <t>YALI0F03817p</t>
  </si>
  <si>
    <t>XM_504965.2</t>
  </si>
  <si>
    <t>XP_504965.2</t>
  </si>
  <si>
    <t>YALI0_F03817g</t>
  </si>
  <si>
    <t>YALI0F03839p</t>
  </si>
  <si>
    <t>XM_504966.1</t>
  </si>
  <si>
    <t>XP_504966.1</t>
  </si>
  <si>
    <t>YALI0_F03839g</t>
  </si>
  <si>
    <t>YALI0F03861p</t>
  </si>
  <si>
    <t>XM_504967.1</t>
  </si>
  <si>
    <t>XP_504967.1</t>
  </si>
  <si>
    <t>YALI0_F03861g</t>
  </si>
  <si>
    <t>YALI0F03883p</t>
  </si>
  <si>
    <t>XM_504968.1</t>
  </si>
  <si>
    <t>XP_504968.1</t>
  </si>
  <si>
    <t>YALI0_F03883g</t>
  </si>
  <si>
    <t>YALI0F03905p</t>
  </si>
  <si>
    <t>XM_504969.1</t>
  </si>
  <si>
    <t>XP_504969.1</t>
  </si>
  <si>
    <t>YALI0_F03905g</t>
  </si>
  <si>
    <t>YALI0F03927p</t>
  </si>
  <si>
    <t>XM_504970.1</t>
  </si>
  <si>
    <t>XP_504970.1</t>
  </si>
  <si>
    <t>YALI0_F03927g</t>
  </si>
  <si>
    <t>YALI0F03949p</t>
  </si>
  <si>
    <t>XM_504971.1</t>
  </si>
  <si>
    <t>XP_504971.1</t>
  </si>
  <si>
    <t>YALI0_F03949g</t>
  </si>
  <si>
    <t>YALI0F03971p</t>
  </si>
  <si>
    <t>XM_504972.1</t>
  </si>
  <si>
    <t>XP_504972.1</t>
  </si>
  <si>
    <t>YALI0_F03971g</t>
  </si>
  <si>
    <t>YALI0F03993p</t>
  </si>
  <si>
    <t>XM_504973.1</t>
  </si>
  <si>
    <t>XP_504973.1</t>
  </si>
  <si>
    <t>YALI0_F03993g</t>
  </si>
  <si>
    <t>YALI0F04015p</t>
  </si>
  <si>
    <t>XM_504974.1</t>
  </si>
  <si>
    <t>XP_504974.1</t>
  </si>
  <si>
    <t>YALI0_F04015g</t>
  </si>
  <si>
    <t>YALI0F04037p</t>
  </si>
  <si>
    <t>XM_504975.1</t>
  </si>
  <si>
    <t>XP_504975.1</t>
  </si>
  <si>
    <t>YALI0_F04037g</t>
  </si>
  <si>
    <t>YALI0F04059p</t>
  </si>
  <si>
    <t>XM_504976.1</t>
  </si>
  <si>
    <t>XP_504976.1</t>
  </si>
  <si>
    <t>YALI0_F04059g</t>
  </si>
  <si>
    <t>YALI0F04081p</t>
  </si>
  <si>
    <t>XM_504977.1</t>
  </si>
  <si>
    <t>XP_504977.1</t>
  </si>
  <si>
    <t>YALI0_F04081g</t>
  </si>
  <si>
    <t>YALI0F04095p</t>
  </si>
  <si>
    <t>XM_504978.2</t>
  </si>
  <si>
    <t>XP_504978.2</t>
  </si>
  <si>
    <t>YALI0_F04095g</t>
  </si>
  <si>
    <t>YALI0F04103p</t>
  </si>
  <si>
    <t>XM_504979.1</t>
  </si>
  <si>
    <t>XP_504979.1</t>
  </si>
  <si>
    <t>YALI0_F04103g</t>
  </si>
  <si>
    <t>YALI0F04114p</t>
  </si>
  <si>
    <t>XM_002143067.1</t>
  </si>
  <si>
    <t>XP_002143103.1</t>
  </si>
  <si>
    <t>YALI0_F04114g</t>
  </si>
  <si>
    <t>YALI0F04125p</t>
  </si>
  <si>
    <t>XM_504980.1</t>
  </si>
  <si>
    <t>XP_504980.1</t>
  </si>
  <si>
    <t>YALI0_F04125g</t>
  </si>
  <si>
    <t>YALI0F04147p</t>
  </si>
  <si>
    <t>XM_504981.1</t>
  </si>
  <si>
    <t>XP_504981.1</t>
  </si>
  <si>
    <t>YALI0_F04147g</t>
  </si>
  <si>
    <t>YALI0F04169p</t>
  </si>
  <si>
    <t>XM_504982.1</t>
  </si>
  <si>
    <t>XP_504982.1</t>
  </si>
  <si>
    <t>YALI0_F04169g</t>
  </si>
  <si>
    <t>YALI0F04191p</t>
  </si>
  <si>
    <t>XM_504983.1</t>
  </si>
  <si>
    <t>XP_504983.1</t>
  </si>
  <si>
    <t>YALI0_F04191g</t>
  </si>
  <si>
    <t>YALI0F04213p</t>
  </si>
  <si>
    <t>XM_504984.1</t>
  </si>
  <si>
    <t>XP_504984.1</t>
  </si>
  <si>
    <t>YALI0_F04213g</t>
  </si>
  <si>
    <t>YALI0_F04246r</t>
  </si>
  <si>
    <t>YALI0F04268p</t>
  </si>
  <si>
    <t>XM_504985.1</t>
  </si>
  <si>
    <t>XP_504985.1</t>
  </si>
  <si>
    <t>YALI0_F04268g</t>
  </si>
  <si>
    <t>YALI0F04290p</t>
  </si>
  <si>
    <t>XM_504986.1</t>
  </si>
  <si>
    <t>XP_504986.1</t>
  </si>
  <si>
    <t>YALI0_F04290g</t>
  </si>
  <si>
    <t>YALI0F04312p</t>
  </si>
  <si>
    <t>XM_504987.1</t>
  </si>
  <si>
    <t>XP_504987.1</t>
  </si>
  <si>
    <t>YALI0_F04312g</t>
  </si>
  <si>
    <t>YALI0F04334p</t>
  </si>
  <si>
    <t>XM_504988.1</t>
  </si>
  <si>
    <t>XP_504988.1</t>
  </si>
  <si>
    <t>YALI0_F04334g</t>
  </si>
  <si>
    <t>YALI0F04356p</t>
  </si>
  <si>
    <t>XM_504989.2</t>
  </si>
  <si>
    <t>XP_504989.2</t>
  </si>
  <si>
    <t>YALI0_F04356g</t>
  </si>
  <si>
    <t>YALI0F04378p</t>
  </si>
  <si>
    <t>XM_504990.1</t>
  </si>
  <si>
    <t>XP_504990.1</t>
  </si>
  <si>
    <t>YALI0_F04378g</t>
  </si>
  <si>
    <t>YALI0F04400p</t>
  </si>
  <si>
    <t>XM_504991.1</t>
  </si>
  <si>
    <t>XP_504991.1</t>
  </si>
  <si>
    <t>YALI0_F04400g</t>
  </si>
  <si>
    <t>YALI0F04422p</t>
  </si>
  <si>
    <t>XM_504992.1</t>
  </si>
  <si>
    <t>XP_504992.1</t>
  </si>
  <si>
    <t>YALI0_F04422g</t>
  </si>
  <si>
    <t>YALI0F04444p</t>
  </si>
  <si>
    <t>XM_504993.1</t>
  </si>
  <si>
    <t>XP_504993.1</t>
  </si>
  <si>
    <t>YALI0_F04444g</t>
  </si>
  <si>
    <t>YALI0F04466p</t>
  </si>
  <si>
    <t>XM_504994.1</t>
  </si>
  <si>
    <t>XP_504994.1</t>
  </si>
  <si>
    <t>YALI0_F04466g</t>
  </si>
  <si>
    <t>YALI0_F04488r</t>
  </si>
  <si>
    <t>YALI0F04532p</t>
  </si>
  <si>
    <t>XM_504995.1</t>
  </si>
  <si>
    <t>XP_504995.1</t>
  </si>
  <si>
    <t>YALI0_F04532g</t>
  </si>
  <si>
    <t>YALI0F04543p</t>
  </si>
  <si>
    <t>XM_002143068.1</t>
  </si>
  <si>
    <t>XP_002143104.1</t>
  </si>
  <si>
    <t>YALI0_F04543g</t>
  </si>
  <si>
    <t>YALI0F04554p</t>
  </si>
  <si>
    <t>XM_504996.1</t>
  </si>
  <si>
    <t>XP_504996.1</t>
  </si>
  <si>
    <t>YALI0_F04554g</t>
  </si>
  <si>
    <t>YALI0F04576p</t>
  </si>
  <si>
    <t>XM_504997.1</t>
  </si>
  <si>
    <t>XP_504997.1</t>
  </si>
  <si>
    <t>YALI0_F04576g</t>
  </si>
  <si>
    <t>YALI0F04598p</t>
  </si>
  <si>
    <t>XM_504998.1</t>
  </si>
  <si>
    <t>XP_504998.1</t>
  </si>
  <si>
    <t>YALI0_F04598g</t>
  </si>
  <si>
    <t>YALI0F04620p</t>
  </si>
  <si>
    <t>XM_504999.1</t>
  </si>
  <si>
    <t>XP_504999.1</t>
  </si>
  <si>
    <t>YALI0_F04620g</t>
  </si>
  <si>
    <t>YALI0F04642p</t>
  </si>
  <si>
    <t>XM_505000.1</t>
  </si>
  <si>
    <t>XP_505000.1</t>
  </si>
  <si>
    <t>YALI0_F04642g</t>
  </si>
  <si>
    <t>YALI0F04664p</t>
  </si>
  <si>
    <t>XM_505001.1</t>
  </si>
  <si>
    <t>XP_505001.1</t>
  </si>
  <si>
    <t>YALI0_F04664g</t>
  </si>
  <si>
    <t>YALI0F04686p</t>
  </si>
  <si>
    <t>XM_505002.1</t>
  </si>
  <si>
    <t>XP_505002.1</t>
  </si>
  <si>
    <t>YALI0_F04686g</t>
  </si>
  <si>
    <t>YALI0F04708p</t>
  </si>
  <si>
    <t>XM_505003.1</t>
  </si>
  <si>
    <t>XP_505003.1</t>
  </si>
  <si>
    <t>YALI0_F04708g</t>
  </si>
  <si>
    <t>YALI0F04730p</t>
  </si>
  <si>
    <t>XM_505004.1</t>
  </si>
  <si>
    <t>XP_505004.1</t>
  </si>
  <si>
    <t>YALI0_F04730g</t>
  </si>
  <si>
    <t>YALI0F04752p</t>
  </si>
  <si>
    <t>XM_505005.1</t>
  </si>
  <si>
    <t>XP_505005.1</t>
  </si>
  <si>
    <t>YALI0_F04752g</t>
  </si>
  <si>
    <t>YALI0F04774p</t>
  </si>
  <si>
    <t>XM_505006.1</t>
  </si>
  <si>
    <t>XP_505006.1</t>
  </si>
  <si>
    <t>YALI0_F04774g</t>
  </si>
  <si>
    <t>YALI0F04796p</t>
  </si>
  <si>
    <t>XM_505007.1</t>
  </si>
  <si>
    <t>XP_505007.1</t>
  </si>
  <si>
    <t>YALI0_F04796g</t>
  </si>
  <si>
    <t>YALI0F04818p</t>
  </si>
  <si>
    <t>XM_505008.1</t>
  </si>
  <si>
    <t>XP_505008.1</t>
  </si>
  <si>
    <t>YALI0_F04818g</t>
  </si>
  <si>
    <t>YALI0_F04840r</t>
  </si>
  <si>
    <t>YALI0F04884p</t>
  </si>
  <si>
    <t>XM_505009.1</t>
  </si>
  <si>
    <t>XP_505009.1</t>
  </si>
  <si>
    <t>YALI0_F04884g</t>
  </si>
  <si>
    <t>YALI0F04906p</t>
  </si>
  <si>
    <t>XM_505010.1</t>
  </si>
  <si>
    <t>XP_505010.1</t>
  </si>
  <si>
    <t>YALI0_F04906g</t>
  </si>
  <si>
    <t>YALI0F04972p</t>
  </si>
  <si>
    <t>XM_505013.1</t>
  </si>
  <si>
    <t>XP_505013.1</t>
  </si>
  <si>
    <t>YALI0_F04972g</t>
  </si>
  <si>
    <t>YALI0_F04994r</t>
  </si>
  <si>
    <t>YALI0F05016p</t>
  </si>
  <si>
    <t>XM_505014.1</t>
  </si>
  <si>
    <t>XP_505014.1</t>
  </si>
  <si>
    <t>YALI0_F05016g</t>
  </si>
  <si>
    <t>YALI0F05038p</t>
  </si>
  <si>
    <t>XM_505015.1</t>
  </si>
  <si>
    <t>XP_505015.1</t>
  </si>
  <si>
    <t>YALI0_F05038g</t>
  </si>
  <si>
    <t>YALI0F05060p</t>
  </si>
  <si>
    <t>XM_505016.1</t>
  </si>
  <si>
    <t>XP_505016.1</t>
  </si>
  <si>
    <t>YALI0_F05060g</t>
  </si>
  <si>
    <t>YALI0F05082p</t>
  </si>
  <si>
    <t>XM_505017.1</t>
  </si>
  <si>
    <t>XP_505017.1</t>
  </si>
  <si>
    <t>YALI0_F05082g</t>
  </si>
  <si>
    <t>YALI0F05104p</t>
  </si>
  <si>
    <t>XM_505018.1</t>
  </si>
  <si>
    <t>XP_505018.1</t>
  </si>
  <si>
    <t>YALI0_F05104g</t>
  </si>
  <si>
    <t>YALI0F05126p</t>
  </si>
  <si>
    <t>XM_505019.1</t>
  </si>
  <si>
    <t>XP_505019.1</t>
  </si>
  <si>
    <t>YALI0_F05126g</t>
  </si>
  <si>
    <t>YALI0F05148p</t>
  </si>
  <si>
    <t>XM_505020.1</t>
  </si>
  <si>
    <t>XP_505020.1</t>
  </si>
  <si>
    <t>YALI0_F05148g</t>
  </si>
  <si>
    <t>YALI0F05170p</t>
  </si>
  <si>
    <t>XM_505021.1</t>
  </si>
  <si>
    <t>XP_505021.1</t>
  </si>
  <si>
    <t>YALI0_F05170g</t>
  </si>
  <si>
    <t>YALI0F05192p</t>
  </si>
  <si>
    <t>XM_505022.1</t>
  </si>
  <si>
    <t>XP_505022.1</t>
  </si>
  <si>
    <t>YALI0_F05192g</t>
  </si>
  <si>
    <t>YALI0F05214p</t>
  </si>
  <si>
    <t>XM_505023.1</t>
  </si>
  <si>
    <t>XP_505023.1</t>
  </si>
  <si>
    <t>YALI0_F05214g</t>
  </si>
  <si>
    <t>YALI0F05236p</t>
  </si>
  <si>
    <t>XM_505024.1</t>
  </si>
  <si>
    <t>XP_505024.1</t>
  </si>
  <si>
    <t>YALI0_F05236g</t>
  </si>
  <si>
    <t>YALI0F05258p</t>
  </si>
  <si>
    <t>XM_505025.1</t>
  </si>
  <si>
    <t>XP_505025.1</t>
  </si>
  <si>
    <t>YALI0_F05258g</t>
  </si>
  <si>
    <t>YALI0F05280p</t>
  </si>
  <si>
    <t>XM_505026.1</t>
  </si>
  <si>
    <t>XP_505026.1</t>
  </si>
  <si>
    <t>YALI0_F05280g</t>
  </si>
  <si>
    <t>YALI0F05302p</t>
  </si>
  <si>
    <t>XM_505027.1</t>
  </si>
  <si>
    <t>XP_505027.1</t>
  </si>
  <si>
    <t>YALI0_F05302g</t>
  </si>
  <si>
    <t>YALI0F05324p</t>
  </si>
  <si>
    <t>XM_505028.1</t>
  </si>
  <si>
    <t>XP_505028.1</t>
  </si>
  <si>
    <t>YALI0_F05324g</t>
  </si>
  <si>
    <t>YALI0F05346p</t>
  </si>
  <si>
    <t>XM_505029.1</t>
  </si>
  <si>
    <t>XP_505029.1</t>
  </si>
  <si>
    <t>YALI0_F05346g</t>
  </si>
  <si>
    <t>XR_002432153.1</t>
  </si>
  <si>
    <t>YALI0_F05357r</t>
  </si>
  <si>
    <t>YALI0_F05368r</t>
  </si>
  <si>
    <t>YALI0F05390p</t>
  </si>
  <si>
    <t>XM_505030.1</t>
  </si>
  <si>
    <t>XP_505030.1</t>
  </si>
  <si>
    <t>YALI0_F05390g</t>
  </si>
  <si>
    <t>YALI0F05412p</t>
  </si>
  <si>
    <t>XM_505031.1</t>
  </si>
  <si>
    <t>XP_505031.1</t>
  </si>
  <si>
    <t>YALI0_F05412g</t>
  </si>
  <si>
    <t>YALI0F05434p</t>
  </si>
  <si>
    <t>XM_505032.1</t>
  </si>
  <si>
    <t>XP_505032.1</t>
  </si>
  <si>
    <t>YALI0_F05434g</t>
  </si>
  <si>
    <t>YALI0F05456p</t>
  </si>
  <si>
    <t>XM_505033.1</t>
  </si>
  <si>
    <t>XP_505033.1</t>
  </si>
  <si>
    <t>YALI0_F05456g</t>
  </si>
  <si>
    <t>YALI0F05478p</t>
  </si>
  <si>
    <t>XM_505034.1</t>
  </si>
  <si>
    <t>XP_505034.1</t>
  </si>
  <si>
    <t>YALI0_F05478g</t>
  </si>
  <si>
    <t>YALI0F05500p</t>
  </si>
  <si>
    <t>XM_505035.1</t>
  </si>
  <si>
    <t>XP_505035.1</t>
  </si>
  <si>
    <t>YALI0_F05500g</t>
  </si>
  <si>
    <t>60S ribosomal protein L21</t>
  </si>
  <si>
    <t>XM_505036.1</t>
  </si>
  <si>
    <t>XP_505036.1</t>
  </si>
  <si>
    <t>YALI0_F05522g</t>
  </si>
  <si>
    <t>40S ribosomal protein S9</t>
  </si>
  <si>
    <t>XM_505037.1</t>
  </si>
  <si>
    <t>XP_505037.1</t>
  </si>
  <si>
    <t>YALI0_F05544g</t>
  </si>
  <si>
    <t>YALI0F05566p</t>
  </si>
  <si>
    <t>XM_505038.1</t>
  </si>
  <si>
    <t>XP_505038.1</t>
  </si>
  <si>
    <t>YALI0_F05566g</t>
  </si>
  <si>
    <t>YALI0F05588p</t>
  </si>
  <si>
    <t>XM_505039.1</t>
  </si>
  <si>
    <t>XP_505039.1</t>
  </si>
  <si>
    <t>YALI0_F05588g</t>
  </si>
  <si>
    <t>YALI0F05610p</t>
  </si>
  <si>
    <t>XM_505040.1</t>
  </si>
  <si>
    <t>XP_505040.1</t>
  </si>
  <si>
    <t>YALI0_F05610g</t>
  </si>
  <si>
    <t>YALI0F05632p</t>
  </si>
  <si>
    <t>XM_505041.1</t>
  </si>
  <si>
    <t>XP_505041.1</t>
  </si>
  <si>
    <t>YALI0_F05632g</t>
  </si>
  <si>
    <t>YALI0F05654p</t>
  </si>
  <si>
    <t>XM_505042.1</t>
  </si>
  <si>
    <t>XP_505042.1</t>
  </si>
  <si>
    <t>YALI0_F05654g</t>
  </si>
  <si>
    <t>40S ribosomal protein S1</t>
  </si>
  <si>
    <t>XM_505043.2</t>
  </si>
  <si>
    <t>XP_505043.2</t>
  </si>
  <si>
    <t>YALI0_F05676g</t>
  </si>
  <si>
    <t>YALI0F05698p</t>
  </si>
  <si>
    <t>XM_505044.1</t>
  </si>
  <si>
    <t>XP_505044.1</t>
  </si>
  <si>
    <t>YALI0_F05698g</t>
  </si>
  <si>
    <t>YALI0F05720p</t>
  </si>
  <si>
    <t>XM_505045.1</t>
  </si>
  <si>
    <t>XP_505045.1</t>
  </si>
  <si>
    <t>YALI0_F05720g</t>
  </si>
  <si>
    <t>YALI0F05742p</t>
  </si>
  <si>
    <t>XM_505046.1</t>
  </si>
  <si>
    <t>XP_505046.1</t>
  </si>
  <si>
    <t>YALI0_F05742g</t>
  </si>
  <si>
    <t>YALI0F05764p</t>
  </si>
  <si>
    <t>XM_505047.1</t>
  </si>
  <si>
    <t>XP_505047.1</t>
  </si>
  <si>
    <t>YALI0_F05764g</t>
  </si>
  <si>
    <t>YALI0F05786p</t>
  </si>
  <si>
    <t>XM_505048.1</t>
  </si>
  <si>
    <t>XP_505048.1</t>
  </si>
  <si>
    <t>YALI0_F05786g</t>
  </si>
  <si>
    <t>40S ribosomal protein S15</t>
  </si>
  <si>
    <t>XM_505049.1</t>
  </si>
  <si>
    <t>XP_505049.1</t>
  </si>
  <si>
    <t>YALI0_F05803g</t>
  </si>
  <si>
    <t>60S acidic ribosomal protein P2</t>
  </si>
  <si>
    <t>XM_505050.1</t>
  </si>
  <si>
    <t>XP_505050.1</t>
  </si>
  <si>
    <t>YALI0_F05808g</t>
  </si>
  <si>
    <t>YALI0F05830p</t>
  </si>
  <si>
    <t>XM_505051.1</t>
  </si>
  <si>
    <t>XP_505051.1</t>
  </si>
  <si>
    <t>YALI0_F05830g</t>
  </si>
  <si>
    <t>YALI0F05852p</t>
  </si>
  <si>
    <t>XM_505052.1</t>
  </si>
  <si>
    <t>XP_505052.1</t>
  </si>
  <si>
    <t>YALI0_F05852g</t>
  </si>
  <si>
    <t>YALI0F05874p</t>
  </si>
  <si>
    <t>XM_505053.1</t>
  </si>
  <si>
    <t>XP_505053.1</t>
  </si>
  <si>
    <t>YALI0_F05874g</t>
  </si>
  <si>
    <t>YALI0F05896p</t>
  </si>
  <si>
    <t>XM_505054.1</t>
  </si>
  <si>
    <t>XP_505054.1</t>
  </si>
  <si>
    <t>YALI0_F05896g</t>
  </si>
  <si>
    <t>YALI0F05918p</t>
  </si>
  <si>
    <t>XM_505055.1</t>
  </si>
  <si>
    <t>XP_505055.1</t>
  </si>
  <si>
    <t>YALI0_F05918g</t>
  </si>
  <si>
    <t>YALI0F05940p</t>
  </si>
  <si>
    <t>XM_505056.1</t>
  </si>
  <si>
    <t>XP_505056.1</t>
  </si>
  <si>
    <t>YALI0_F05940g</t>
  </si>
  <si>
    <t>acetate--CoA ligase</t>
  </si>
  <si>
    <t>XM_505057.1</t>
  </si>
  <si>
    <t>XP_505057.1</t>
  </si>
  <si>
    <t>YALI0_F05962g</t>
  </si>
  <si>
    <t>YALI0F05984p</t>
  </si>
  <si>
    <t>XM_505058.1</t>
  </si>
  <si>
    <t>XP_505058.1</t>
  </si>
  <si>
    <t>YALI0_F05984g</t>
  </si>
  <si>
    <t>YALI0F06006p</t>
  </si>
  <si>
    <t>XM_505059.1</t>
  </si>
  <si>
    <t>XP_505059.1</t>
  </si>
  <si>
    <t>YALI0_F06006g</t>
  </si>
  <si>
    <t>YALI0F06028p</t>
  </si>
  <si>
    <t>XM_505060.1</t>
  </si>
  <si>
    <t>XP_505060.1</t>
  </si>
  <si>
    <t>YALI0_F06028g</t>
  </si>
  <si>
    <t>YALI0F06050p</t>
  </si>
  <si>
    <t>XM_505061.1</t>
  </si>
  <si>
    <t>XP_505061.1</t>
  </si>
  <si>
    <t>YALI0_F06050g</t>
  </si>
  <si>
    <t>YALI0F06061p</t>
  </si>
  <si>
    <t>XM_002143069.1</t>
  </si>
  <si>
    <t>XP_002143105.1</t>
  </si>
  <si>
    <t>YALI0_F06061g</t>
  </si>
  <si>
    <t>YALI0F06072p</t>
  </si>
  <si>
    <t>XM_505062.1</t>
  </si>
  <si>
    <t>XP_505062.1</t>
  </si>
  <si>
    <t>YALI0_F06072g</t>
  </si>
  <si>
    <t>YALI0F06094p</t>
  </si>
  <si>
    <t>XM_505063.1</t>
  </si>
  <si>
    <t>XP_505063.1</t>
  </si>
  <si>
    <t>YALI0_F06094g</t>
  </si>
  <si>
    <t>YALI0F06116p</t>
  </si>
  <si>
    <t>XM_505064.1</t>
  </si>
  <si>
    <t>XP_505064.1</t>
  </si>
  <si>
    <t>YALI0_F06116g</t>
  </si>
  <si>
    <t>YALI0F06138p</t>
  </si>
  <si>
    <t>XM_505065.1</t>
  </si>
  <si>
    <t>XP_505065.1</t>
  </si>
  <si>
    <t>YALI0_F06138g</t>
  </si>
  <si>
    <t>40S ribosomal protein S12</t>
  </si>
  <si>
    <t>XM_505066.1</t>
  </si>
  <si>
    <t>XP_505066.1</t>
  </si>
  <si>
    <t>YALI0_F06160g</t>
  </si>
  <si>
    <t>YALI0F06182p</t>
  </si>
  <si>
    <t>XM_505067.1</t>
  </si>
  <si>
    <t>XP_505067.1</t>
  </si>
  <si>
    <t>YALI0_F06182g</t>
  </si>
  <si>
    <t>YALI0F06204p</t>
  </si>
  <si>
    <t>XM_505068.1</t>
  </si>
  <si>
    <t>XP_505068.1</t>
  </si>
  <si>
    <t>YALI0_F06204g</t>
  </si>
  <si>
    <t>YALI0F06226p</t>
  </si>
  <si>
    <t>XM_505069.2</t>
  </si>
  <si>
    <t>XP_505069.2</t>
  </si>
  <si>
    <t>YALI0_F06226g</t>
  </si>
  <si>
    <t>YALI0F06248p</t>
  </si>
  <si>
    <t>XM_505070.1</t>
  </si>
  <si>
    <t>XP_505070.1</t>
  </si>
  <si>
    <t>YALI0_F06248g</t>
  </si>
  <si>
    <t>YALI0F06259p</t>
  </si>
  <si>
    <t>XM_002143070.1</t>
  </si>
  <si>
    <t>XP_002143106.1</t>
  </si>
  <si>
    <t>YALI0_F06259g</t>
  </si>
  <si>
    <t>YALI0F06270p</t>
  </si>
  <si>
    <t>XM_505071.1</t>
  </si>
  <si>
    <t>XP_505071.1</t>
  </si>
  <si>
    <t>YALI0_F06270g</t>
  </si>
  <si>
    <t>YALI0F06292p</t>
  </si>
  <si>
    <t>XM_505072.1</t>
  </si>
  <si>
    <t>XP_505072.1</t>
  </si>
  <si>
    <t>YALI0_F06292g</t>
  </si>
  <si>
    <t>YALI0F06314p</t>
  </si>
  <si>
    <t>XM_505073.1</t>
  </si>
  <si>
    <t>XP_505073.1</t>
  </si>
  <si>
    <t>YALI0_F06314g</t>
  </si>
  <si>
    <t>YALI0F06336p</t>
  </si>
  <si>
    <t>XM_505074.1</t>
  </si>
  <si>
    <t>XP_505074.1</t>
  </si>
  <si>
    <t>YALI0_F06336g</t>
  </si>
  <si>
    <t>YALI0F06358p</t>
  </si>
  <si>
    <t>XM_505075.2</t>
  </si>
  <si>
    <t>XP_505075.2</t>
  </si>
  <si>
    <t>YALI0_F06358g</t>
  </si>
  <si>
    <t>YALI0F06372p</t>
  </si>
  <si>
    <t>XM_505076.2</t>
  </si>
  <si>
    <t>XP_505076.2</t>
  </si>
  <si>
    <t>YALI0_F06372g</t>
  </si>
  <si>
    <t>YALI0F06380p</t>
  </si>
  <si>
    <t>XM_505077.1</t>
  </si>
  <si>
    <t>XP_505077.1</t>
  </si>
  <si>
    <t>YALI0_F06380g</t>
  </si>
  <si>
    <t>YALI0F06402p</t>
  </si>
  <si>
    <t>XM_505078.1</t>
  </si>
  <si>
    <t>XP_505078.1</t>
  </si>
  <si>
    <t>YALI0_F06402g</t>
  </si>
  <si>
    <t>YALI0F06424p</t>
  </si>
  <si>
    <t>XM_505079.1</t>
  </si>
  <si>
    <t>XP_505079.1</t>
  </si>
  <si>
    <t>YALI0_F06424g</t>
  </si>
  <si>
    <t>YALI0F06446p</t>
  </si>
  <si>
    <t>XM_505080.1</t>
  </si>
  <si>
    <t>XP_505080.1</t>
  </si>
  <si>
    <t>YALI0_F06446g</t>
  </si>
  <si>
    <t>YALI0F06468p</t>
  </si>
  <si>
    <t>XM_505081.1</t>
  </si>
  <si>
    <t>XP_505081.1</t>
  </si>
  <si>
    <t>YALI0_F06468g</t>
  </si>
  <si>
    <t>YALI0F06490p</t>
  </si>
  <si>
    <t>XM_505082.1</t>
  </si>
  <si>
    <t>XP_505082.1</t>
  </si>
  <si>
    <t>YALI0_F06490g</t>
  </si>
  <si>
    <t>YALI0F06512p</t>
  </si>
  <si>
    <t>XM_505083.1</t>
  </si>
  <si>
    <t>XP_505083.1</t>
  </si>
  <si>
    <t>YALI0_F06512g</t>
  </si>
  <si>
    <t>XR_002432154.1</t>
  </si>
  <si>
    <t>YALI0_F06523r</t>
  </si>
  <si>
    <t>YALI0F06534p</t>
  </si>
  <si>
    <t>XM_505084.1</t>
  </si>
  <si>
    <t>XP_505084.1</t>
  </si>
  <si>
    <t>YALI0_F06534g</t>
  </si>
  <si>
    <t>YALI0F06556p</t>
  </si>
  <si>
    <t>XM_505085.1</t>
  </si>
  <si>
    <t>XP_505085.1</t>
  </si>
  <si>
    <t>YALI0_F06556g</t>
  </si>
  <si>
    <t>YALI0F06578p</t>
  </si>
  <si>
    <t>XM_505086.1</t>
  </si>
  <si>
    <t>XP_505086.1</t>
  </si>
  <si>
    <t>YALI0_F06578g</t>
  </si>
  <si>
    <t>YALI0F06600p</t>
  </si>
  <si>
    <t>XM_505087.1</t>
  </si>
  <si>
    <t>XP_505087.1</t>
  </si>
  <si>
    <t>YALI0_F06600g</t>
  </si>
  <si>
    <t>YALI0F06622p</t>
  </si>
  <si>
    <t>XM_505088.1</t>
  </si>
  <si>
    <t>XP_505088.1</t>
  </si>
  <si>
    <t>YALI0_F06622g</t>
  </si>
  <si>
    <t>YALI0F06644p</t>
  </si>
  <si>
    <t>XM_505089.1</t>
  </si>
  <si>
    <t>XP_505089.1</t>
  </si>
  <si>
    <t>YALI0_F06644g</t>
  </si>
  <si>
    <t>YALI0F06666p</t>
  </si>
  <si>
    <t>XM_505090.1</t>
  </si>
  <si>
    <t>XP_505090.1</t>
  </si>
  <si>
    <t>YALI0_F06666g</t>
  </si>
  <si>
    <t>YALI0F06688p</t>
  </si>
  <si>
    <t>XM_505091.1</t>
  </si>
  <si>
    <t>XP_505091.1</t>
  </si>
  <si>
    <t>YALI0_F06688g</t>
  </si>
  <si>
    <t>YALI0F06710p</t>
  </si>
  <si>
    <t>XM_505092.1</t>
  </si>
  <si>
    <t>XP_505092.1</t>
  </si>
  <si>
    <t>YALI0_F06710g</t>
  </si>
  <si>
    <t>YALI0F06732p</t>
  </si>
  <si>
    <t>XM_505093.1</t>
  </si>
  <si>
    <t>XP_505093.1</t>
  </si>
  <si>
    <t>YALI0_F06732g</t>
  </si>
  <si>
    <t>YALI0F06754p</t>
  </si>
  <si>
    <t>XM_505094.1</t>
  </si>
  <si>
    <t>XP_505094.1</t>
  </si>
  <si>
    <t>YALI0_F06754g</t>
  </si>
  <si>
    <t>YALI0F06776p</t>
  </si>
  <si>
    <t>XM_505095.1</t>
  </si>
  <si>
    <t>XP_505095.1</t>
  </si>
  <si>
    <t>YALI0_F06776g</t>
  </si>
  <si>
    <t>YALI0F06791p</t>
  </si>
  <si>
    <t>XM_505096.2</t>
  </si>
  <si>
    <t>XP_505096.2</t>
  </si>
  <si>
    <t>YALI0_F06791g</t>
  </si>
  <si>
    <t>YALI0F06820p</t>
  </si>
  <si>
    <t>XM_505097.1</t>
  </si>
  <si>
    <t>XP_505097.1</t>
  </si>
  <si>
    <t>YALI0_F06820g</t>
  </si>
  <si>
    <t>YALI0F06826p</t>
  </si>
  <si>
    <t>XM_002143071.1</t>
  </si>
  <si>
    <t>XP_002143107.1</t>
  </si>
  <si>
    <t>YALI0_F06826g</t>
  </si>
  <si>
    <t>YALI0F06842p</t>
  </si>
  <si>
    <t>XM_505098.1</t>
  </si>
  <si>
    <t>XP_505098.1</t>
  </si>
  <si>
    <t>YALI0_F06842g</t>
  </si>
  <si>
    <t>YALI0F06864p</t>
  </si>
  <si>
    <t>XM_505099.1</t>
  </si>
  <si>
    <t>XP_505099.1</t>
  </si>
  <si>
    <t>YALI0_F06864g</t>
  </si>
  <si>
    <t>YALI0F06886p</t>
  </si>
  <si>
    <t>XM_505100.1</t>
  </si>
  <si>
    <t>XP_505100.1</t>
  </si>
  <si>
    <t>YALI0_F06886g</t>
  </si>
  <si>
    <t>YALI0F06908p</t>
  </si>
  <si>
    <t>XM_505101.1</t>
  </si>
  <si>
    <t>XP_505101.1</t>
  </si>
  <si>
    <t>YALI0_F06908g</t>
  </si>
  <si>
    <t>YALI0_F06930r</t>
  </si>
  <si>
    <t>YALI0F06974p</t>
  </si>
  <si>
    <t>XM_505102.1</t>
  </si>
  <si>
    <t>XP_505102.1</t>
  </si>
  <si>
    <t>YALI0_F06974g</t>
  </si>
  <si>
    <t>YALI0_F06996r</t>
  </si>
  <si>
    <t>YALI0F07018p</t>
  </si>
  <si>
    <t>XM_505103.1</t>
  </si>
  <si>
    <t>XP_505103.1</t>
  </si>
  <si>
    <t>YALI0_F07018g</t>
  </si>
  <si>
    <t>YALI0F07040p</t>
  </si>
  <si>
    <t>XM_505104.1</t>
  </si>
  <si>
    <t>XP_505104.1</t>
  </si>
  <si>
    <t>YALI0_F07040g</t>
  </si>
  <si>
    <t>YALI0F07062p</t>
  </si>
  <si>
    <t>XM_505105.1</t>
  </si>
  <si>
    <t>XP_505105.1</t>
  </si>
  <si>
    <t>YALI0_F07062g</t>
  </si>
  <si>
    <t>YALI0F07084p</t>
  </si>
  <si>
    <t>XM_505106.1</t>
  </si>
  <si>
    <t>XP_505106.1</t>
  </si>
  <si>
    <t>YALI0_F07084g</t>
  </si>
  <si>
    <t>YALI0F07106p</t>
  </si>
  <si>
    <t>XM_505107.1</t>
  </si>
  <si>
    <t>XP_505107.1</t>
  </si>
  <si>
    <t>YALI0_F07106g</t>
  </si>
  <si>
    <t>YALI0F07128p</t>
  </si>
  <si>
    <t>XM_505108.1</t>
  </si>
  <si>
    <t>XP_505108.1</t>
  </si>
  <si>
    <t>YALI0_F07128g</t>
  </si>
  <si>
    <t>YALI0_F07150r</t>
  </si>
  <si>
    <t>YALI0F07194p</t>
  </si>
  <si>
    <t>XM_505109.1</t>
  </si>
  <si>
    <t>XP_505109.1</t>
  </si>
  <si>
    <t>YALI0_F07194g</t>
  </si>
  <si>
    <t>XR_002432155.1</t>
  </si>
  <si>
    <t>YALI0_F07205r</t>
  </si>
  <si>
    <t>YALI0F07216p</t>
  </si>
  <si>
    <t>XM_505110.1</t>
  </si>
  <si>
    <t>XP_505110.1</t>
  </si>
  <si>
    <t>YALI0_F07216g</t>
  </si>
  <si>
    <t>YALI0F07238p</t>
  </si>
  <si>
    <t>XM_505111.1</t>
  </si>
  <si>
    <t>XP_505111.1</t>
  </si>
  <si>
    <t>YALI0_F07238g</t>
  </si>
  <si>
    <t>YALI0F07260p</t>
  </si>
  <si>
    <t>XM_505112.1</t>
  </si>
  <si>
    <t>XP_505112.1</t>
  </si>
  <si>
    <t>YALI0_F07260g</t>
  </si>
  <si>
    <t>YALI0F07315p</t>
  </si>
  <si>
    <t>XM_505115.1</t>
  </si>
  <si>
    <t>XP_505115.1</t>
  </si>
  <si>
    <t>YALI0_F07315g</t>
  </si>
  <si>
    <t>YALI0F07337p</t>
  </si>
  <si>
    <t>XM_505116.1</t>
  </si>
  <si>
    <t>XP_505116.1</t>
  </si>
  <si>
    <t>YALI0_F07337g</t>
  </si>
  <si>
    <t>YALI0F07359p</t>
  </si>
  <si>
    <t>XM_505117.1</t>
  </si>
  <si>
    <t>XP_505117.1</t>
  </si>
  <si>
    <t>YALI0_F07359g</t>
  </si>
  <si>
    <t>YALI0F07381p</t>
  </si>
  <si>
    <t>XM_505118.1</t>
  </si>
  <si>
    <t>XP_505118.1</t>
  </si>
  <si>
    <t>YALI0_F07381g</t>
  </si>
  <si>
    <t>YALI0_F07403r</t>
  </si>
  <si>
    <t>YALI0F07447p</t>
  </si>
  <si>
    <t>XM_505119.1</t>
  </si>
  <si>
    <t>XP_505119.1</t>
  </si>
  <si>
    <t>YALI0_F07447g</t>
  </si>
  <si>
    <t>YALI0F07469p</t>
  </si>
  <si>
    <t>XM_505120.1</t>
  </si>
  <si>
    <t>XP_505120.1</t>
  </si>
  <si>
    <t>YALI0_F07469g</t>
  </si>
  <si>
    <t>YALI0F07491p</t>
  </si>
  <si>
    <t>XM_505121.1</t>
  </si>
  <si>
    <t>XP_505121.1</t>
  </si>
  <si>
    <t>YALI0_F07491g</t>
  </si>
  <si>
    <t>YALI0F07513p</t>
  </si>
  <si>
    <t>XM_505122.1</t>
  </si>
  <si>
    <t>XP_505122.1</t>
  </si>
  <si>
    <t>YALI0_F07513g</t>
  </si>
  <si>
    <t>YALI0F07535p</t>
  </si>
  <si>
    <t>XM_505123.1</t>
  </si>
  <si>
    <t>XP_505123.1</t>
  </si>
  <si>
    <t>YALI0_F07535g</t>
  </si>
  <si>
    <t>U6 RNA</t>
  </si>
  <si>
    <t>SNR6</t>
  </si>
  <si>
    <t>XR_002432156.1</t>
  </si>
  <si>
    <t>YALI0_F07549r</t>
  </si>
  <si>
    <t>YALI0F07557p</t>
  </si>
  <si>
    <t>XM_505124.1</t>
  </si>
  <si>
    <t>XP_505124.1</t>
  </si>
  <si>
    <t>YALI0_F07557g</t>
  </si>
  <si>
    <t>YALI0F07579p</t>
  </si>
  <si>
    <t>XM_505125.1</t>
  </si>
  <si>
    <t>XP_505125.1</t>
  </si>
  <si>
    <t>YALI0_F07579g</t>
  </si>
  <si>
    <t>YALI0F07601p</t>
  </si>
  <si>
    <t>XM_505126.1</t>
  </si>
  <si>
    <t>XP_505126.1</t>
  </si>
  <si>
    <t>YALI0_F07601g</t>
  </si>
  <si>
    <t>YALI0F07623p</t>
  </si>
  <si>
    <t>XM_505127.1</t>
  </si>
  <si>
    <t>XP_505127.1</t>
  </si>
  <si>
    <t>YALI0_F07623g</t>
  </si>
  <si>
    <t>YALI0F07645p</t>
  </si>
  <si>
    <t>XM_505128.1</t>
  </si>
  <si>
    <t>XP_505128.1</t>
  </si>
  <si>
    <t>YALI0_F07645g</t>
  </si>
  <si>
    <t>YALI0F07667p</t>
  </si>
  <si>
    <t>XM_505129.1</t>
  </si>
  <si>
    <t>XP_505129.1</t>
  </si>
  <si>
    <t>YALI0_F07667g</t>
  </si>
  <si>
    <t>YALI0F07689p</t>
  </si>
  <si>
    <t>XM_505130.1</t>
  </si>
  <si>
    <t>XP_505130.1</t>
  </si>
  <si>
    <t>YALI0_F07689g</t>
  </si>
  <si>
    <t>YALI0F07711p</t>
  </si>
  <si>
    <t>XM_505131.1</t>
  </si>
  <si>
    <t>XP_505131.1</t>
  </si>
  <si>
    <t>YALI0_F07711g</t>
  </si>
  <si>
    <t>YALI0F07733p</t>
  </si>
  <si>
    <t>XM_505132.1</t>
  </si>
  <si>
    <t>XP_505132.1</t>
  </si>
  <si>
    <t>YALI0_F07733g</t>
  </si>
  <si>
    <t>YALI0F07755p</t>
  </si>
  <si>
    <t>XM_505133.1</t>
  </si>
  <si>
    <t>XP_505133.1</t>
  </si>
  <si>
    <t>YALI0_F07755g</t>
  </si>
  <si>
    <t>YALI0F07777p</t>
  </si>
  <si>
    <t>XM_505134.1</t>
  </si>
  <si>
    <t>XP_505134.1</t>
  </si>
  <si>
    <t>YALI0_F07777g</t>
  </si>
  <si>
    <t>YALI0F07799p</t>
  </si>
  <si>
    <t>XM_505135.1</t>
  </si>
  <si>
    <t>XP_505135.1</t>
  </si>
  <si>
    <t>YALI0_F07799g</t>
  </si>
  <si>
    <t>YALI0F07821p</t>
  </si>
  <si>
    <t>XM_505136.1</t>
  </si>
  <si>
    <t>XP_505136.1</t>
  </si>
  <si>
    <t>YALI0_F07821g</t>
  </si>
  <si>
    <t>YALI0F07843p</t>
  </si>
  <si>
    <t>XM_505137.1</t>
  </si>
  <si>
    <t>XP_505137.1</t>
  </si>
  <si>
    <t>YALI0_F07843g</t>
  </si>
  <si>
    <t>YALI0F07865p</t>
  </si>
  <si>
    <t>XM_505138.1</t>
  </si>
  <si>
    <t>XP_505138.1</t>
  </si>
  <si>
    <t>YALI0_F07865g</t>
  </si>
  <si>
    <t>YALI0F07887p</t>
  </si>
  <si>
    <t>XM_505139.1</t>
  </si>
  <si>
    <t>XP_505139.1</t>
  </si>
  <si>
    <t>YALI0_F07887g</t>
  </si>
  <si>
    <t>YALI0F07909p</t>
  </si>
  <si>
    <t>XM_505140.1</t>
  </si>
  <si>
    <t>XP_505140.1</t>
  </si>
  <si>
    <t>YALI0_F07909g</t>
  </si>
  <si>
    <t>YALI0F07931p</t>
  </si>
  <si>
    <t>XM_505141.1</t>
  </si>
  <si>
    <t>XP_505141.1</t>
  </si>
  <si>
    <t>YALI0_F07931g</t>
  </si>
  <si>
    <t>YALI0F07953p</t>
  </si>
  <si>
    <t>XM_505142.2</t>
  </si>
  <si>
    <t>XP_505142.2</t>
  </si>
  <si>
    <t>YALI0_F07953g</t>
  </si>
  <si>
    <t>YALI0F07975p</t>
  </si>
  <si>
    <t>XM_505143.1</t>
  </si>
  <si>
    <t>XP_505143.1</t>
  </si>
  <si>
    <t>YALI0_F07975g</t>
  </si>
  <si>
    <t>YALI0F08019p</t>
  </si>
  <si>
    <t>XM_505144.1</t>
  </si>
  <si>
    <t>XP_505144.1</t>
  </si>
  <si>
    <t>YALI0_F08019g</t>
  </si>
  <si>
    <t>YALI0F08041p</t>
  </si>
  <si>
    <t>XM_505145.2</t>
  </si>
  <si>
    <t>XP_505145.2</t>
  </si>
  <si>
    <t>YALI0_F08041g</t>
  </si>
  <si>
    <t>YALI0F08063p</t>
  </si>
  <si>
    <t>XM_505146.1</t>
  </si>
  <si>
    <t>XP_505146.1</t>
  </si>
  <si>
    <t>YALI0_F08063g</t>
  </si>
  <si>
    <t>YALI0F08085p</t>
  </si>
  <si>
    <t>XM_505147.1</t>
  </si>
  <si>
    <t>XP_505147.1</t>
  </si>
  <si>
    <t>YALI0_F08085g</t>
  </si>
  <si>
    <t>YALI0F08107p</t>
  </si>
  <si>
    <t>XM_505148.1</t>
  </si>
  <si>
    <t>XP_505148.1</t>
  </si>
  <si>
    <t>YALI0_F08107g</t>
  </si>
  <si>
    <t>YALI0F08129p</t>
  </si>
  <si>
    <t>XM_505149.1</t>
  </si>
  <si>
    <t>XP_505149.1</t>
  </si>
  <si>
    <t>YALI0_F08129g</t>
  </si>
  <si>
    <t>60S ribosomal export protein NMD3</t>
  </si>
  <si>
    <t>XM_505150.1</t>
  </si>
  <si>
    <t>XP_505150.1</t>
  </si>
  <si>
    <t>YALI0_F08151g</t>
  </si>
  <si>
    <t>XR_002432157.1</t>
  </si>
  <si>
    <t>YALI0_F08158r</t>
  </si>
  <si>
    <t>YALI0F08165p</t>
  </si>
  <si>
    <t>XM_505151.2</t>
  </si>
  <si>
    <t>XP_505151.2</t>
  </si>
  <si>
    <t>YALI0_F08165g</t>
  </si>
  <si>
    <t>YALI0_F08173r</t>
  </si>
  <si>
    <t>YALI0F08195p</t>
  </si>
  <si>
    <t>XM_505152.1</t>
  </si>
  <si>
    <t>XP_505152.1</t>
  </si>
  <si>
    <t>YALI0_F08195g</t>
  </si>
  <si>
    <t>YALI0F08217p</t>
  </si>
  <si>
    <t>XM_505153.1</t>
  </si>
  <si>
    <t>XP_505153.1</t>
  </si>
  <si>
    <t>YALI0_F08217g</t>
  </si>
  <si>
    <t>YALI0_F08239r</t>
  </si>
  <si>
    <t>YALI0F08283p</t>
  </si>
  <si>
    <t>XM_505154.1</t>
  </si>
  <si>
    <t>XP_505154.1</t>
  </si>
  <si>
    <t>YALI0_F08283g</t>
  </si>
  <si>
    <t>YALI0F08305p</t>
  </si>
  <si>
    <t>XM_505155.1</t>
  </si>
  <si>
    <t>XP_505155.1</t>
  </si>
  <si>
    <t>YALI0_F08305g</t>
  </si>
  <si>
    <t>YALI0F08327p</t>
  </si>
  <si>
    <t>XM_505156.2</t>
  </si>
  <si>
    <t>XP_505156.2</t>
  </si>
  <si>
    <t>YALI0_F08327g</t>
  </si>
  <si>
    <t>YALI0F08349p</t>
  </si>
  <si>
    <t>XM_505157.1</t>
  </si>
  <si>
    <t>XP_505157.1</t>
  </si>
  <si>
    <t>YALI0_F08349g</t>
  </si>
  <si>
    <t>YALI0F08371p</t>
  </si>
  <si>
    <t>XM_505158.1</t>
  </si>
  <si>
    <t>XP_505158.1</t>
  </si>
  <si>
    <t>YALI0_F08371g</t>
  </si>
  <si>
    <t>YALI0F08393p</t>
  </si>
  <si>
    <t>XM_505159.1</t>
  </si>
  <si>
    <t>XP_505159.1</t>
  </si>
  <si>
    <t>YALI0_F08393g</t>
  </si>
  <si>
    <t>YALI0F08415p</t>
  </si>
  <si>
    <t>XM_505160.1</t>
  </si>
  <si>
    <t>XP_505160.1</t>
  </si>
  <si>
    <t>YALI0_F08415g</t>
  </si>
  <si>
    <t>60S ribosomal protein L29</t>
  </si>
  <si>
    <t>XM_505161.2</t>
  </si>
  <si>
    <t>XP_505161.2</t>
  </si>
  <si>
    <t>YALI0_F08437g</t>
  </si>
  <si>
    <t>YALI0F08459p</t>
  </si>
  <si>
    <t>XM_505162.1</t>
  </si>
  <si>
    <t>XP_505162.1</t>
  </si>
  <si>
    <t>YALI0_F08459g</t>
  </si>
  <si>
    <t>YALI0F08481p</t>
  </si>
  <si>
    <t>XM_505163.1</t>
  </si>
  <si>
    <t>XP_505163.1</t>
  </si>
  <si>
    <t>YALI0_F08481g</t>
  </si>
  <si>
    <t>YALI0F08503p</t>
  </si>
  <si>
    <t>XM_505164.1</t>
  </si>
  <si>
    <t>XP_505164.1</t>
  </si>
  <si>
    <t>YALI0_F08503g</t>
  </si>
  <si>
    <t>YALI0F08525p</t>
  </si>
  <si>
    <t>XM_505165.1</t>
  </si>
  <si>
    <t>XP_505165.1</t>
  </si>
  <si>
    <t>YALI0_F08525g</t>
  </si>
  <si>
    <t>40S ribosomal protein S5</t>
  </si>
  <si>
    <t>XM_505167.1</t>
  </si>
  <si>
    <t>XP_505167.1</t>
  </si>
  <si>
    <t>YALI0_F08569g</t>
  </si>
  <si>
    <t>YALI0F08591p</t>
  </si>
  <si>
    <t>XM_505168.1</t>
  </si>
  <si>
    <t>XP_505168.1</t>
  </si>
  <si>
    <t>YALI0_F08591g</t>
  </si>
  <si>
    <t>YALI0F08613p</t>
  </si>
  <si>
    <t>XM_505169.1</t>
  </si>
  <si>
    <t>XP_505169.1</t>
  </si>
  <si>
    <t>YALI0_F08613g</t>
  </si>
  <si>
    <t>YALI0F08635p</t>
  </si>
  <si>
    <t>XM_505170.1</t>
  </si>
  <si>
    <t>XP_505170.1</t>
  </si>
  <si>
    <t>YALI0_F08635g</t>
  </si>
  <si>
    <t>YALI0F08657p</t>
  </si>
  <si>
    <t>XM_505171.1</t>
  </si>
  <si>
    <t>XP_505171.1</t>
  </si>
  <si>
    <t>YALI0_F08657g</t>
  </si>
  <si>
    <t>YALI0F08679p</t>
  </si>
  <si>
    <t>XM_505172.1</t>
  </si>
  <si>
    <t>XP_505172.1</t>
  </si>
  <si>
    <t>YALI0_F08679g</t>
  </si>
  <si>
    <t>YALI0F08701p</t>
  </si>
  <si>
    <t>XM_505173.1</t>
  </si>
  <si>
    <t>XP_505173.1</t>
  </si>
  <si>
    <t>YALI0_F08701g</t>
  </si>
  <si>
    <t>YALI0F08723p</t>
  </si>
  <si>
    <t>XM_505174.1</t>
  </si>
  <si>
    <t>XP_505174.1</t>
  </si>
  <si>
    <t>YALI0_F08723g</t>
  </si>
  <si>
    <t>ubiquitin-60S ribosomal protein L40 fusion protein</t>
  </si>
  <si>
    <t>XM_505175.1</t>
  </si>
  <si>
    <t>XP_505175.1</t>
  </si>
  <si>
    <t>YALI0_F08745g</t>
  </si>
  <si>
    <t>YALI0F08789p</t>
  </si>
  <si>
    <t>XM_505177.1</t>
  </si>
  <si>
    <t>XP_505177.1</t>
  </si>
  <si>
    <t>YALI0_F08789g</t>
  </si>
  <si>
    <t>YALI0F08811p</t>
  </si>
  <si>
    <t>XM_505178.1</t>
  </si>
  <si>
    <t>XP_505178.1</t>
  </si>
  <si>
    <t>YALI0_F08811g</t>
  </si>
  <si>
    <t>YALI0F08833p</t>
  </si>
  <si>
    <t>XM_505179.1</t>
  </si>
  <si>
    <t>XP_505179.1</t>
  </si>
  <si>
    <t>YALI0_F08833g</t>
  </si>
  <si>
    <t>YALI0F08855p</t>
  </si>
  <si>
    <t>XM_505180.2</t>
  </si>
  <si>
    <t>XP_505180.2</t>
  </si>
  <si>
    <t>YALI0_F08855g</t>
  </si>
  <si>
    <t>YALI0F08877p</t>
  </si>
  <si>
    <t>XM_505181.1</t>
  </si>
  <si>
    <t>XP_505181.1</t>
  </si>
  <si>
    <t>YALI0_F08877g</t>
  </si>
  <si>
    <t>YALI0F08899p</t>
  </si>
  <si>
    <t>XM_505182.1</t>
  </si>
  <si>
    <t>XP_505182.1</t>
  </si>
  <si>
    <t>YALI0_F08899g</t>
  </si>
  <si>
    <t>YALI0F08921p</t>
  </si>
  <si>
    <t>XM_505183.1</t>
  </si>
  <si>
    <t>XP_505183.1</t>
  </si>
  <si>
    <t>YALI0_F08921g</t>
  </si>
  <si>
    <t>YALI0F08943p</t>
  </si>
  <si>
    <t>XM_505184.1</t>
  </si>
  <si>
    <t>XP_505184.1</t>
  </si>
  <si>
    <t>YALI0_F08943g</t>
  </si>
  <si>
    <t>YALI0F08965p</t>
  </si>
  <si>
    <t>XM_505185.1</t>
  </si>
  <si>
    <t>XP_505185.1</t>
  </si>
  <si>
    <t>YALI0_F08965g</t>
  </si>
  <si>
    <t>YALI0F08987p</t>
  </si>
  <si>
    <t>XM_505186.1</t>
  </si>
  <si>
    <t>XP_505186.1</t>
  </si>
  <si>
    <t>YALI0_F08987g</t>
  </si>
  <si>
    <t>YALI0F09009p</t>
  </si>
  <si>
    <t>XM_505187.1</t>
  </si>
  <si>
    <t>XP_505187.1</t>
  </si>
  <si>
    <t>YALI0_F09009g</t>
  </si>
  <si>
    <t>YALI0F09031p</t>
  </si>
  <si>
    <t>XM_505188.1</t>
  </si>
  <si>
    <t>XP_505188.1</t>
  </si>
  <si>
    <t>YALI0_F09031g</t>
  </si>
  <si>
    <t>YALI0F09053p</t>
  </si>
  <si>
    <t>XM_505189.1</t>
  </si>
  <si>
    <t>XP_505189.1</t>
  </si>
  <si>
    <t>YALI0_F09053g</t>
  </si>
  <si>
    <t>YALI0F09075p</t>
  </si>
  <si>
    <t>XM_505190.1</t>
  </si>
  <si>
    <t>XP_505190.1</t>
  </si>
  <si>
    <t>YALI0_F09075g</t>
  </si>
  <si>
    <t>YALI0F09097p</t>
  </si>
  <si>
    <t>XM_505191.1</t>
  </si>
  <si>
    <t>XP_505191.1</t>
  </si>
  <si>
    <t>YALI0_F09097g</t>
  </si>
  <si>
    <t>YALI0F09119p</t>
  </si>
  <si>
    <t>XM_505192.1</t>
  </si>
  <si>
    <t>XP_505192.1</t>
  </si>
  <si>
    <t>YALI0_F09119g</t>
  </si>
  <si>
    <t>YALI0F09141p</t>
  </si>
  <si>
    <t>XM_505193.1</t>
  </si>
  <si>
    <t>XP_505193.1</t>
  </si>
  <si>
    <t>YALI0_F09141g</t>
  </si>
  <si>
    <t>YALI0F09163p</t>
  </si>
  <si>
    <t>XM_505194.1</t>
  </si>
  <si>
    <t>XP_505194.1</t>
  </si>
  <si>
    <t>YALI0_F09163g</t>
  </si>
  <si>
    <t>YALI0F09185p</t>
  </si>
  <si>
    <t>XM_505195.2</t>
  </si>
  <si>
    <t>XP_505195.2</t>
  </si>
  <si>
    <t>YALI0_F09185g</t>
  </si>
  <si>
    <t>YALI0F09229p</t>
  </si>
  <si>
    <t>XM_505197.1</t>
  </si>
  <si>
    <t>XP_505197.1</t>
  </si>
  <si>
    <t>YALI0_F09229g</t>
  </si>
  <si>
    <t>YALI0F09251p</t>
  </si>
  <si>
    <t>XM_505198.1</t>
  </si>
  <si>
    <t>XP_505198.1</t>
  </si>
  <si>
    <t>YALI0_F09251g</t>
  </si>
  <si>
    <t>YALI0F09273p</t>
  </si>
  <si>
    <t>XM_505199.1</t>
  </si>
  <si>
    <t>XP_505199.1</t>
  </si>
  <si>
    <t>YALI0_F09273g</t>
  </si>
  <si>
    <t>YALI0F09295p</t>
  </si>
  <si>
    <t>XM_505200.1</t>
  </si>
  <si>
    <t>XP_505200.1</t>
  </si>
  <si>
    <t>YALI0_F09295g</t>
  </si>
  <si>
    <t>YALI0F09317p</t>
  </si>
  <si>
    <t>XM_505201.1</t>
  </si>
  <si>
    <t>XP_505201.1</t>
  </si>
  <si>
    <t>YALI0_F09317g</t>
  </si>
  <si>
    <t>YALI0F09339p</t>
  </si>
  <si>
    <t>XM_505202.1</t>
  </si>
  <si>
    <t>XP_505202.1</t>
  </si>
  <si>
    <t>YALI0_F09339g</t>
  </si>
  <si>
    <t>YALI0F09361p</t>
  </si>
  <si>
    <t>XM_505203.1</t>
  </si>
  <si>
    <t>XP_505203.1</t>
  </si>
  <si>
    <t>YALI0_F09361g</t>
  </si>
  <si>
    <t>YALI0F09383p</t>
  </si>
  <si>
    <t>XM_505204.1</t>
  </si>
  <si>
    <t>XP_505204.1</t>
  </si>
  <si>
    <t>YALI0_F09383g</t>
  </si>
  <si>
    <t>YALI0F09405p</t>
  </si>
  <si>
    <t>XM_505205.1</t>
  </si>
  <si>
    <t>XP_505205.1</t>
  </si>
  <si>
    <t>YALI0_F09405g</t>
  </si>
  <si>
    <t>YALI0F09427p</t>
  </si>
  <si>
    <t>XM_505207.1</t>
  </si>
  <si>
    <t>XP_505207.1</t>
  </si>
  <si>
    <t>YALI0_F09427g</t>
  </si>
  <si>
    <t>YALI0F09449p</t>
  </si>
  <si>
    <t>XM_505208.1</t>
  </si>
  <si>
    <t>XP_505208.1</t>
  </si>
  <si>
    <t>YALI0_F09449g</t>
  </si>
  <si>
    <t>YALI0F09471p</t>
  </si>
  <si>
    <t>XM_505209.1</t>
  </si>
  <si>
    <t>XP_505209.1</t>
  </si>
  <si>
    <t>YALI0_F09471g</t>
  </si>
  <si>
    <t>YALI0F09493p</t>
  </si>
  <si>
    <t>XM_505210.1</t>
  </si>
  <si>
    <t>XP_505210.1</t>
  </si>
  <si>
    <t>YALI0_F09493g</t>
  </si>
  <si>
    <t>YALI0F09515p</t>
  </si>
  <si>
    <t>XM_505211.2</t>
  </si>
  <si>
    <t>XP_505211.2</t>
  </si>
  <si>
    <t>YALI0_F09515g</t>
  </si>
  <si>
    <t>YALI0F09537p</t>
  </si>
  <si>
    <t>XM_505212.1</t>
  </si>
  <si>
    <t>XP_505212.1</t>
  </si>
  <si>
    <t>YALI0_F09537g</t>
  </si>
  <si>
    <t>YALI0F09559p</t>
  </si>
  <si>
    <t>XM_505213.2</t>
  </si>
  <si>
    <t>XP_505213.2</t>
  </si>
  <si>
    <t>YALI0_F09559g</t>
  </si>
  <si>
    <t>YALI0F09581p</t>
  </si>
  <si>
    <t>XM_505214.1</t>
  </si>
  <si>
    <t>XP_505214.1</t>
  </si>
  <si>
    <t>YALI0_F09581g</t>
  </si>
  <si>
    <t>YALI0F09603p</t>
  </si>
  <si>
    <t>XM_505215.1</t>
  </si>
  <si>
    <t>XP_505215.1</t>
  </si>
  <si>
    <t>YALI0_F09603g</t>
  </si>
  <si>
    <t>YALI0F09625p</t>
  </si>
  <si>
    <t>XM_505216.1</t>
  </si>
  <si>
    <t>XP_505216.1</t>
  </si>
  <si>
    <t>YALI0_F09625g</t>
  </si>
  <si>
    <t>YALI0F09647p</t>
  </si>
  <si>
    <t>XM_505217.2</t>
  </si>
  <si>
    <t>XP_505217.2</t>
  </si>
  <si>
    <t>YALI0_F09647g</t>
  </si>
  <si>
    <t>YALI0F09669p</t>
  </si>
  <si>
    <t>XM_505218.1</t>
  </si>
  <si>
    <t>XP_505218.1</t>
  </si>
  <si>
    <t>YALI0_F09669g</t>
  </si>
  <si>
    <t>YALI0F09691p</t>
  </si>
  <si>
    <t>XM_505219.1</t>
  </si>
  <si>
    <t>XP_505219.1</t>
  </si>
  <si>
    <t>YALI0_F09691g</t>
  </si>
  <si>
    <t>YALI0F09746p</t>
  </si>
  <si>
    <t>XM_505220.1</t>
  </si>
  <si>
    <t>XP_505220.1</t>
  </si>
  <si>
    <t>YALI0_F09746g</t>
  </si>
  <si>
    <t>YALI0F09768p</t>
  </si>
  <si>
    <t>XM_505221.1</t>
  </si>
  <si>
    <t>XP_505221.1</t>
  </si>
  <si>
    <t>YALI0_F09768g</t>
  </si>
  <si>
    <t>ubiquitin-40S ribosomal protein S31 fusion protein</t>
  </si>
  <si>
    <t>XM_505222.1</t>
  </si>
  <si>
    <t>XP_505222.1</t>
  </si>
  <si>
    <t>YALI0_F09790g</t>
  </si>
  <si>
    <t>YALI0F09812p</t>
  </si>
  <si>
    <t>XM_505223.1</t>
  </si>
  <si>
    <t>XP_505223.1</t>
  </si>
  <si>
    <t>YALI0_F09812g</t>
  </si>
  <si>
    <t>YALI0F09834p</t>
  </si>
  <si>
    <t>XM_505224.1</t>
  </si>
  <si>
    <t>XP_505224.1</t>
  </si>
  <si>
    <t>YALI0_F09834g</t>
  </si>
  <si>
    <t>YALI0F09856p</t>
  </si>
  <si>
    <t>XM_505225.1</t>
  </si>
  <si>
    <t>XP_505225.1</t>
  </si>
  <si>
    <t>YALI0_F09856g</t>
  </si>
  <si>
    <t>YALI0F09878p</t>
  </si>
  <si>
    <t>XM_505226.1</t>
  </si>
  <si>
    <t>XP_505226.1</t>
  </si>
  <si>
    <t>YALI0_F09878g</t>
  </si>
  <si>
    <t>XR_002432158.1</t>
  </si>
  <si>
    <t>YALI0_F09889r</t>
  </si>
  <si>
    <t>YALI0_F09900r</t>
  </si>
  <si>
    <t>YALI0F09944p</t>
  </si>
  <si>
    <t>XM_505227.1</t>
  </si>
  <si>
    <t>XP_505227.1</t>
  </si>
  <si>
    <t>YALI0_F09944g</t>
  </si>
  <si>
    <t>YALI0F09966p</t>
  </si>
  <si>
    <t>XM_505228.1</t>
  </si>
  <si>
    <t>XP_505228.1</t>
  </si>
  <si>
    <t>YALI0_F09966g</t>
  </si>
  <si>
    <t>YALI0F09988p</t>
  </si>
  <si>
    <t>XM_505229.1</t>
  </si>
  <si>
    <t>XP_505229.1</t>
  </si>
  <si>
    <t>YALI0_F09988g</t>
  </si>
  <si>
    <t>YALI0F10010p</t>
  </si>
  <si>
    <t>XM_505230.1</t>
  </si>
  <si>
    <t>XP_505230.1</t>
  </si>
  <si>
    <t>YALI0_F10010g</t>
  </si>
  <si>
    <t>YALI0F10032p</t>
  </si>
  <si>
    <t>XM_505231.1</t>
  </si>
  <si>
    <t>XP_505231.1</t>
  </si>
  <si>
    <t>YALI0_F10032g</t>
  </si>
  <si>
    <t>YALI0F10054p</t>
  </si>
  <si>
    <t>XM_505232.1</t>
  </si>
  <si>
    <t>XP_505232.1</t>
  </si>
  <si>
    <t>YALI0_F10054g</t>
  </si>
  <si>
    <t>YALI0F10076p</t>
  </si>
  <si>
    <t>XM_505233.1</t>
  </si>
  <si>
    <t>XP_505233.1</t>
  </si>
  <si>
    <t>YALI0_F10076g</t>
  </si>
  <si>
    <t>YALI0F10098p</t>
  </si>
  <si>
    <t>XM_505234.2</t>
  </si>
  <si>
    <t>XP_505234.2</t>
  </si>
  <si>
    <t>YALI0_F10098g</t>
  </si>
  <si>
    <t>YALI0F10131p</t>
  </si>
  <si>
    <t>XM_505236.1</t>
  </si>
  <si>
    <t>XP_505236.1</t>
  </si>
  <si>
    <t>YALI0_F10131g</t>
  </si>
  <si>
    <t>U5 RNA</t>
  </si>
  <si>
    <t>SNR7</t>
  </si>
  <si>
    <t>XR_002432159.1</t>
  </si>
  <si>
    <t>YALI0_F10145r</t>
  </si>
  <si>
    <t>YALI0F10153p</t>
  </si>
  <si>
    <t>XM_505237.1</t>
  </si>
  <si>
    <t>XP_505237.1</t>
  </si>
  <si>
    <t>YALI0_F10153g</t>
  </si>
  <si>
    <t>YALI0F10175p</t>
  </si>
  <si>
    <t>XM_505238.1</t>
  </si>
  <si>
    <t>XP_505238.1</t>
  </si>
  <si>
    <t>YALI0_F10175g</t>
  </si>
  <si>
    <t>YALI0F10197p</t>
  </si>
  <si>
    <t>XM_505239.1</t>
  </si>
  <si>
    <t>XP_505239.1</t>
  </si>
  <si>
    <t>YALI0_F10197g</t>
  </si>
  <si>
    <t>YALI0F10219p</t>
  </si>
  <si>
    <t>XM_505240.1</t>
  </si>
  <si>
    <t>XP_505240.1</t>
  </si>
  <si>
    <t>YALI0_F10219g</t>
  </si>
  <si>
    <t>YALI0F10241p</t>
  </si>
  <si>
    <t>XM_505241.1</t>
  </si>
  <si>
    <t>XP_505241.1</t>
  </si>
  <si>
    <t>YALI0_F10241g</t>
  </si>
  <si>
    <t>YALI0_F10263r</t>
  </si>
  <si>
    <t>YALI0F10285p</t>
  </si>
  <si>
    <t>XM_505242.1</t>
  </si>
  <si>
    <t>XP_505242.1</t>
  </si>
  <si>
    <t>YALI0_F10285g</t>
  </si>
  <si>
    <t>YALI0F10307p</t>
  </si>
  <si>
    <t>XM_505243.1</t>
  </si>
  <si>
    <t>XP_505243.1</t>
  </si>
  <si>
    <t>YALI0_F10307g</t>
  </si>
  <si>
    <t>YALI0_F10329r</t>
  </si>
  <si>
    <t>YALI0F10373p</t>
  </si>
  <si>
    <t>XM_505244.1</t>
  </si>
  <si>
    <t>XP_505244.1</t>
  </si>
  <si>
    <t>YALI0_F10373g</t>
  </si>
  <si>
    <t>YALI0_F10395r</t>
  </si>
  <si>
    <t>YALI0F10439p</t>
  </si>
  <si>
    <t>XM_505245.2</t>
  </si>
  <si>
    <t>XP_505245.2</t>
  </si>
  <si>
    <t>YALI0_F10439g</t>
  </si>
  <si>
    <t>YALI0F10461p</t>
  </si>
  <si>
    <t>XM_505246.1</t>
  </si>
  <si>
    <t>XP_505246.1</t>
  </si>
  <si>
    <t>YALI0_F10461g</t>
  </si>
  <si>
    <t>YALI0F10483p</t>
  </si>
  <si>
    <t>XM_505247.2</t>
  </si>
  <si>
    <t>XP_505247.2</t>
  </si>
  <si>
    <t>YALI0_F10483g</t>
  </si>
  <si>
    <t>YALI0F10505p</t>
  </si>
  <si>
    <t>XM_505248.1</t>
  </si>
  <si>
    <t>XP_505248.1</t>
  </si>
  <si>
    <t>YALI0_F10505g</t>
  </si>
  <si>
    <t>YALI0F10527p</t>
  </si>
  <si>
    <t>XM_505249.2</t>
  </si>
  <si>
    <t>XP_505249.2</t>
  </si>
  <si>
    <t>YALI0_F10527g</t>
  </si>
  <si>
    <t>YALI0F10541p</t>
  </si>
  <si>
    <t>XM_505250.1</t>
  </si>
  <si>
    <t>XP_505250.1</t>
  </si>
  <si>
    <t>YALI0_F10541g</t>
  </si>
  <si>
    <t>YALI0F10549p</t>
  </si>
  <si>
    <t>XM_505251.1</t>
  </si>
  <si>
    <t>XP_505251.1</t>
  </si>
  <si>
    <t>YALI0_F10549g</t>
  </si>
  <si>
    <t>YALI0_F10571r</t>
  </si>
  <si>
    <t>XR_002432160.1</t>
  </si>
  <si>
    <t>YALI0_F10593r</t>
  </si>
  <si>
    <t>YALI0F10615p</t>
  </si>
  <si>
    <t>XM_505252.1</t>
  </si>
  <si>
    <t>XP_505252.1</t>
  </si>
  <si>
    <t>YALI0_F10615g</t>
  </si>
  <si>
    <t>YALI0F10637p</t>
  </si>
  <si>
    <t>XM_505253.2</t>
  </si>
  <si>
    <t>XP_505253.2</t>
  </si>
  <si>
    <t>YALI0_F10637g</t>
  </si>
  <si>
    <t>YALI0F10659p</t>
  </si>
  <si>
    <t>XM_505254.1</t>
  </si>
  <si>
    <t>XP_505254.1</t>
  </si>
  <si>
    <t>YALI0_F10659g</t>
  </si>
  <si>
    <t>YALI0F10703p</t>
  </si>
  <si>
    <t>XM_505256.1</t>
  </si>
  <si>
    <t>XP_505256.1</t>
  </si>
  <si>
    <t>YALI0_F10703g</t>
  </si>
  <si>
    <t>YALI0F10725p</t>
  </si>
  <si>
    <t>XM_505257.1</t>
  </si>
  <si>
    <t>XP_505257.1</t>
  </si>
  <si>
    <t>YALI0_F10725g</t>
  </si>
  <si>
    <t>YALI0F10747p</t>
  </si>
  <si>
    <t>XM_505258.1</t>
  </si>
  <si>
    <t>XP_505258.1</t>
  </si>
  <si>
    <t>YALI0_F10747g</t>
  </si>
  <si>
    <t>YALI0F10769p</t>
  </si>
  <si>
    <t>XM_505259.1</t>
  </si>
  <si>
    <t>XP_505259.1</t>
  </si>
  <si>
    <t>YALI0_F10769g</t>
  </si>
  <si>
    <t>YALI0F10824p</t>
  </si>
  <si>
    <t>XM_505262.1</t>
  </si>
  <si>
    <t>XP_505262.1</t>
  </si>
  <si>
    <t>YALI0_F10824g</t>
  </si>
  <si>
    <t>YALI0F10857p</t>
  </si>
  <si>
    <t>XM_505264.1</t>
  </si>
  <si>
    <t>XP_505264.1</t>
  </si>
  <si>
    <t>YALI0_F10857g</t>
  </si>
  <si>
    <t>YALI0_F10879r</t>
  </si>
  <si>
    <t>YALI0F10901p</t>
  </si>
  <si>
    <t>XM_505265.1</t>
  </si>
  <si>
    <t>XP_505265.1</t>
  </si>
  <si>
    <t>YALI0_F10901g</t>
  </si>
  <si>
    <t>YALI0F10923p</t>
  </si>
  <si>
    <t>XM_505266.1</t>
  </si>
  <si>
    <t>XP_505266.1</t>
  </si>
  <si>
    <t>YALI0_F10923g</t>
  </si>
  <si>
    <t>YALI0F10945p</t>
  </si>
  <si>
    <t>XM_505267.1</t>
  </si>
  <si>
    <t>XP_505267.1</t>
  </si>
  <si>
    <t>YALI0_F10945g</t>
  </si>
  <si>
    <t>YALI0_F10967r</t>
  </si>
  <si>
    <t>YALI0F11011p</t>
  </si>
  <si>
    <t>XM_505268.1</t>
  </si>
  <si>
    <t>XP_505268.1</t>
  </si>
  <si>
    <t>YALI0_F11011g</t>
  </si>
  <si>
    <t>YALI0F11033p</t>
  </si>
  <si>
    <t>XM_505269.2</t>
  </si>
  <si>
    <t>XP_505269.2</t>
  </si>
  <si>
    <t>YALI0_F11033g</t>
  </si>
  <si>
    <t>40S ribosomal protein S13</t>
  </si>
  <si>
    <t>XM_505270.1</t>
  </si>
  <si>
    <t>XP_505270.1</t>
  </si>
  <si>
    <t>YALI0_F11055g</t>
  </si>
  <si>
    <t>YALI0F11077p</t>
  </si>
  <si>
    <t>XM_505271.1</t>
  </si>
  <si>
    <t>XP_505271.1</t>
  </si>
  <si>
    <t>YALI0_F11077g</t>
  </si>
  <si>
    <t>YALI0F11099p</t>
  </si>
  <si>
    <t>XM_505272.1</t>
  </si>
  <si>
    <t>XP_505272.1</t>
  </si>
  <si>
    <t>YALI0_F11099g</t>
  </si>
  <si>
    <t>YALI0F11121p</t>
  </si>
  <si>
    <t>XM_505273.1</t>
  </si>
  <si>
    <t>XP_505273.1</t>
  </si>
  <si>
    <t>YALI0_F11121g</t>
  </si>
  <si>
    <t>YALI0F11143p</t>
  </si>
  <si>
    <t>XM_505274.1</t>
  </si>
  <si>
    <t>XP_505274.1</t>
  </si>
  <si>
    <t>YALI0_F11143g</t>
  </si>
  <si>
    <t>YALI0F11165p</t>
  </si>
  <si>
    <t>XM_505275.1</t>
  </si>
  <si>
    <t>XP_505275.1</t>
  </si>
  <si>
    <t>YALI0_F11165g</t>
  </si>
  <si>
    <t>YALI0F11187p</t>
  </si>
  <si>
    <t>XM_505276.1</t>
  </si>
  <si>
    <t>XP_505276.1</t>
  </si>
  <si>
    <t>YALI0_F11187g</t>
  </si>
  <si>
    <t>YALI0F11209p</t>
  </si>
  <si>
    <t>XM_505277.1</t>
  </si>
  <si>
    <t>XP_505277.1</t>
  </si>
  <si>
    <t>YALI0_F11209g</t>
  </si>
  <si>
    <t>YALI0F11231p</t>
  </si>
  <si>
    <t>XM_505278.1</t>
  </si>
  <si>
    <t>XP_505278.1</t>
  </si>
  <si>
    <t>YALI0_F11231g</t>
  </si>
  <si>
    <t>YALI0F11253p</t>
  </si>
  <si>
    <t>XM_505279.1</t>
  </si>
  <si>
    <t>XP_505279.1</t>
  </si>
  <si>
    <t>YALI0_F11253g</t>
  </si>
  <si>
    <t>YALI0F11275p</t>
  </si>
  <si>
    <t>XM_505280.1</t>
  </si>
  <si>
    <t>XP_505280.1</t>
  </si>
  <si>
    <t>YALI0_F11275g</t>
  </si>
  <si>
    <t>YALI0F11297p</t>
  </si>
  <si>
    <t>XM_505281.1</t>
  </si>
  <si>
    <t>XP_505281.1</t>
  </si>
  <si>
    <t>YALI0_F11297g</t>
  </si>
  <si>
    <t>YALI0F11319p</t>
  </si>
  <si>
    <t>XM_505282.1</t>
  </si>
  <si>
    <t>XP_505282.1</t>
  </si>
  <si>
    <t>YALI0_F11319g</t>
  </si>
  <si>
    <t>YALI0F11341p</t>
  </si>
  <si>
    <t>XM_505283.1</t>
  </si>
  <si>
    <t>XP_505283.1</t>
  </si>
  <si>
    <t>YALI0_F11341g</t>
  </si>
  <si>
    <t>YALI0F11363p</t>
  </si>
  <si>
    <t>XM_505284.1</t>
  </si>
  <si>
    <t>XP_505284.1</t>
  </si>
  <si>
    <t>YALI0_F11363g</t>
  </si>
  <si>
    <t>YALI0F11385p</t>
  </si>
  <si>
    <t>XM_505285.1</t>
  </si>
  <si>
    <t>XP_505285.1</t>
  </si>
  <si>
    <t>YALI0_F11385g</t>
  </si>
  <si>
    <t>YALI0F11407p</t>
  </si>
  <si>
    <t>XM_505286.1</t>
  </si>
  <si>
    <t>XP_505286.1</t>
  </si>
  <si>
    <t>YALI0_F11407g</t>
  </si>
  <si>
    <t>YALI0F11429p</t>
  </si>
  <si>
    <t>XM_505287.2</t>
  </si>
  <si>
    <t>XP_505287.2</t>
  </si>
  <si>
    <t>YALI0_F11429g</t>
  </si>
  <si>
    <t>YALI0_F11451r</t>
  </si>
  <si>
    <t>YALI0F11473p</t>
  </si>
  <si>
    <t>XM_505288.1</t>
  </si>
  <si>
    <t>XP_505288.1</t>
  </si>
  <si>
    <t>YALI0_F11473g</t>
  </si>
  <si>
    <t>YALI0F11487p</t>
  </si>
  <si>
    <t>XM_505289.1</t>
  </si>
  <si>
    <t>XP_505289.1</t>
  </si>
  <si>
    <t>YALI0_F11487g</t>
  </si>
  <si>
    <t>YALI0F11517p</t>
  </si>
  <si>
    <t>XM_505290.1</t>
  </si>
  <si>
    <t>XP_505290.1</t>
  </si>
  <si>
    <t>YALI0_F11517g</t>
  </si>
  <si>
    <t>YALI0F11539p</t>
  </si>
  <si>
    <t>XM_505291.1</t>
  </si>
  <si>
    <t>XP_505291.1</t>
  </si>
  <si>
    <t>YALI0_F11539g</t>
  </si>
  <si>
    <t>YALI0F11561p</t>
  </si>
  <si>
    <t>XM_505292.1</t>
  </si>
  <si>
    <t>XP_505292.1</t>
  </si>
  <si>
    <t>YALI0_F11561g</t>
  </si>
  <si>
    <t>YALI0F11583p</t>
  </si>
  <si>
    <t>XM_505293.1</t>
  </si>
  <si>
    <t>XP_505293.1</t>
  </si>
  <si>
    <t>YALI0_F11583g</t>
  </si>
  <si>
    <t>YALI0F11605p</t>
  </si>
  <si>
    <t>XM_505294.1</t>
  </si>
  <si>
    <t>XP_505294.1</t>
  </si>
  <si>
    <t>YALI0_F11605g</t>
  </si>
  <si>
    <t>YALI0F11616p</t>
  </si>
  <si>
    <t>XM_002143072.1</t>
  </si>
  <si>
    <t>XP_002143108.1</t>
  </si>
  <si>
    <t>YALI0_F11616g</t>
  </si>
  <si>
    <t>YALI0F11627p</t>
  </si>
  <si>
    <t>XM_505295.1</t>
  </si>
  <si>
    <t>XP_505295.1</t>
  </si>
  <si>
    <t>YALI0_F11627g</t>
  </si>
  <si>
    <t>YALI0F11649p</t>
  </si>
  <si>
    <t>XM_505296.1</t>
  </si>
  <si>
    <t>XP_505296.1</t>
  </si>
  <si>
    <t>YALI0_F11649g</t>
  </si>
  <si>
    <t>YALI0F11671p</t>
  </si>
  <si>
    <t>XM_505297.1</t>
  </si>
  <si>
    <t>XP_505297.1</t>
  </si>
  <si>
    <t>YALI0_F11671g</t>
  </si>
  <si>
    <t>YALI0F11693p</t>
  </si>
  <si>
    <t>XM_505298.1</t>
  </si>
  <si>
    <t>XP_505298.1</t>
  </si>
  <si>
    <t>YALI0_F11693g</t>
  </si>
  <si>
    <t>YALI0F11715p</t>
  </si>
  <si>
    <t>XM_505299.2</t>
  </si>
  <si>
    <t>XP_505299.2</t>
  </si>
  <si>
    <t>YALI0_F11715g</t>
  </si>
  <si>
    <t>YALI0F11737p</t>
  </si>
  <si>
    <t>XM_505300.1</t>
  </si>
  <si>
    <t>XP_505300.1</t>
  </si>
  <si>
    <t>YALI0_F11737g</t>
  </si>
  <si>
    <t>YALI0F11759p</t>
  </si>
  <si>
    <t>XM_505301.1</t>
  </si>
  <si>
    <t>XP_505301.1</t>
  </si>
  <si>
    <t>YALI0_F11759g</t>
  </si>
  <si>
    <t>YALI0F11781p</t>
  </si>
  <si>
    <t>XM_505302.2</t>
  </si>
  <si>
    <t>XP_505302.2</t>
  </si>
  <si>
    <t>YALI0_F11781g</t>
  </si>
  <si>
    <t>YALI0F11803p</t>
  </si>
  <si>
    <t>XM_505303.1</t>
  </si>
  <si>
    <t>XP_505303.1</t>
  </si>
  <si>
    <t>YALI0_F11803g</t>
  </si>
  <si>
    <t>YALI0F11825p</t>
  </si>
  <si>
    <t>XM_505304.1</t>
  </si>
  <si>
    <t>XP_505304.1</t>
  </si>
  <si>
    <t>YALI0_F11825g</t>
  </si>
  <si>
    <t>YALI0F11847p</t>
  </si>
  <si>
    <t>XM_505305.1</t>
  </si>
  <si>
    <t>XP_505305.1</t>
  </si>
  <si>
    <t>YALI0_F11847g</t>
  </si>
  <si>
    <t>YALI0F11869p</t>
  </si>
  <si>
    <t>XM_505306.1</t>
  </si>
  <si>
    <t>XP_505306.1</t>
  </si>
  <si>
    <t>YALI0_F11869g</t>
  </si>
  <si>
    <t>YALI0F11891p</t>
  </si>
  <si>
    <t>XM_505307.1</t>
  </si>
  <si>
    <t>XP_505307.1</t>
  </si>
  <si>
    <t>YALI0_F11891g</t>
  </si>
  <si>
    <t>YALI0F11913p</t>
  </si>
  <si>
    <t>XM_505308.1</t>
  </si>
  <si>
    <t>XP_505308.1</t>
  </si>
  <si>
    <t>YALI0_F11913g</t>
  </si>
  <si>
    <t>YALI0F11935p</t>
  </si>
  <si>
    <t>XM_505309.1</t>
  </si>
  <si>
    <t>XP_505309.1</t>
  </si>
  <si>
    <t>YALI0_F11935g</t>
  </si>
  <si>
    <t>YALI0F11957p</t>
  </si>
  <si>
    <t>XM_505310.1</t>
  </si>
  <si>
    <t>XP_505310.1</t>
  </si>
  <si>
    <t>YALI0_F11957g</t>
  </si>
  <si>
    <t>YALI0F11979p</t>
  </si>
  <si>
    <t>XM_505311.1</t>
  </si>
  <si>
    <t>XP_505311.1</t>
  </si>
  <si>
    <t>YALI0_F11979g</t>
  </si>
  <si>
    <t>YALI0F12001p</t>
  </si>
  <si>
    <t>XM_505312.2</t>
  </si>
  <si>
    <t>XP_505312.2</t>
  </si>
  <si>
    <t>YALI0_F12001g</t>
  </si>
  <si>
    <t>YALI0F12023p</t>
  </si>
  <si>
    <t>XM_505313.1</t>
  </si>
  <si>
    <t>XP_505313.1</t>
  </si>
  <si>
    <t>YALI0_F12023g</t>
  </si>
  <si>
    <t>YALI0F12045p</t>
  </si>
  <si>
    <t>XM_505314.1</t>
  </si>
  <si>
    <t>XP_505314.1</t>
  </si>
  <si>
    <t>YALI0_F12045g</t>
  </si>
  <si>
    <t>YALI0F12067p</t>
  </si>
  <si>
    <t>XM_505315.1</t>
  </si>
  <si>
    <t>XP_505315.1</t>
  </si>
  <si>
    <t>YALI0_F12067g</t>
  </si>
  <si>
    <t>YALI0F12089p</t>
  </si>
  <si>
    <t>XM_505316.1</t>
  </si>
  <si>
    <t>XP_505316.1</t>
  </si>
  <si>
    <t>YALI0_F12089g</t>
  </si>
  <si>
    <t>YALI0F12111p</t>
  </si>
  <si>
    <t>XM_505317.1</t>
  </si>
  <si>
    <t>XP_505317.1</t>
  </si>
  <si>
    <t>YALI0_F12111g</t>
  </si>
  <si>
    <t>YALI0F12133p</t>
  </si>
  <si>
    <t>XM_505318.2</t>
  </si>
  <si>
    <t>XP_505318.2</t>
  </si>
  <si>
    <t>YALI0_F12133g</t>
  </si>
  <si>
    <t>YALI0F12155p</t>
  </si>
  <si>
    <t>XM_505319.1</t>
  </si>
  <si>
    <t>XP_505319.1</t>
  </si>
  <si>
    <t>YALI0_F12155g</t>
  </si>
  <si>
    <t>YALI0F12177p</t>
  </si>
  <si>
    <t>XM_505320.1</t>
  </si>
  <si>
    <t>XP_505320.1</t>
  </si>
  <si>
    <t>YALI0_F12177g</t>
  </si>
  <si>
    <t>YALI0F12199p</t>
  </si>
  <si>
    <t>XM_505321.1</t>
  </si>
  <si>
    <t>XP_505321.1</t>
  </si>
  <si>
    <t>YALI0_F12199g</t>
  </si>
  <si>
    <t>YALI0F12221p</t>
  </si>
  <si>
    <t>XM_505322.1</t>
  </si>
  <si>
    <t>XP_505322.1</t>
  </si>
  <si>
    <t>YALI0_F12221g</t>
  </si>
  <si>
    <t>YALI0F12243p</t>
  </si>
  <si>
    <t>XM_505323.1</t>
  </si>
  <si>
    <t>XP_505323.1</t>
  </si>
  <si>
    <t>YALI0_F12243g</t>
  </si>
  <si>
    <t>YALI0F12287p</t>
  </si>
  <si>
    <t>XM_505325.1</t>
  </si>
  <si>
    <t>XP_505325.1</t>
  </si>
  <si>
    <t>YALI0_F12287g</t>
  </si>
  <si>
    <t>YALI0F12331p</t>
  </si>
  <si>
    <t>XM_505326.2</t>
  </si>
  <si>
    <t>XP_505326.2</t>
  </si>
  <si>
    <t>YALI0_F12331g</t>
  </si>
  <si>
    <t>YALI0F12353p</t>
  </si>
  <si>
    <t>XM_505327.2</t>
  </si>
  <si>
    <t>XP_505327.2</t>
  </si>
  <si>
    <t>YALI0_F12353g</t>
  </si>
  <si>
    <t>YALI0F12375p</t>
  </si>
  <si>
    <t>XM_505328.1</t>
  </si>
  <si>
    <t>XP_505328.1</t>
  </si>
  <si>
    <t>YALI0_F12375g</t>
  </si>
  <si>
    <t>YALI0F12397p</t>
  </si>
  <si>
    <t>XM_505329.1</t>
  </si>
  <si>
    <t>XP_505329.1</t>
  </si>
  <si>
    <t>YALI0_F12397g</t>
  </si>
  <si>
    <t>YALI0_F12419r</t>
  </si>
  <si>
    <t>YALI0F12463p</t>
  </si>
  <si>
    <t>XM_505330.1</t>
  </si>
  <si>
    <t>XP_505330.1</t>
  </si>
  <si>
    <t>YALI0_F12463g</t>
  </si>
  <si>
    <t>YALI0_F12485r</t>
  </si>
  <si>
    <t>YALI0F12507p</t>
  </si>
  <si>
    <t>XM_505331.1</t>
  </si>
  <si>
    <t>XP_505331.1</t>
  </si>
  <si>
    <t>YALI0_F12507g</t>
  </si>
  <si>
    <t>XR_002432161.1</t>
  </si>
  <si>
    <t>YALI0_F12518r</t>
  </si>
  <si>
    <t>YALI0F12529p</t>
  </si>
  <si>
    <t>XM_505332.1</t>
  </si>
  <si>
    <t>XP_505332.1</t>
  </si>
  <si>
    <t>YALI0_F12529g</t>
  </si>
  <si>
    <t>YALI0F12551p</t>
  </si>
  <si>
    <t>XM_505333.1</t>
  </si>
  <si>
    <t>XP_505333.1</t>
  </si>
  <si>
    <t>YALI0_F12551g</t>
  </si>
  <si>
    <t>YALI0F12573p</t>
  </si>
  <si>
    <t>XM_505334.1</t>
  </si>
  <si>
    <t>XP_505334.1</t>
  </si>
  <si>
    <t>YALI0_F12573g</t>
  </si>
  <si>
    <t>YALI0F12595p</t>
  </si>
  <si>
    <t>XM_505335.1</t>
  </si>
  <si>
    <t>XP_505335.1</t>
  </si>
  <si>
    <t>YALI0_F12595g</t>
  </si>
  <si>
    <t>YALI0F12617p</t>
  </si>
  <si>
    <t>XM_505336.1</t>
  </si>
  <si>
    <t>XP_505336.1</t>
  </si>
  <si>
    <t>YALI0_F12617g</t>
  </si>
  <si>
    <t>YALI0F12639p</t>
  </si>
  <si>
    <t>XM_505337.1</t>
  </si>
  <si>
    <t>XP_505337.1</t>
  </si>
  <si>
    <t>YALI0_F12639g</t>
  </si>
  <si>
    <t>YALI0F12661p</t>
  </si>
  <si>
    <t>XM_505338.1</t>
  </si>
  <si>
    <t>XP_505338.1</t>
  </si>
  <si>
    <t>YALI0_F12661g</t>
  </si>
  <si>
    <t>YALI0F12683p</t>
  </si>
  <si>
    <t>XM_505339.1</t>
  </si>
  <si>
    <t>XP_505339.1</t>
  </si>
  <si>
    <t>YALI0_F12683g</t>
  </si>
  <si>
    <t>YALI0F12705p</t>
  </si>
  <si>
    <t>XM_505340.1</t>
  </si>
  <si>
    <t>XP_505340.1</t>
  </si>
  <si>
    <t>YALI0_F12705g</t>
  </si>
  <si>
    <t>YALI0F12727p</t>
  </si>
  <si>
    <t>XM_505341.1</t>
  </si>
  <si>
    <t>XP_505341.1</t>
  </si>
  <si>
    <t>YALI0_F12727g</t>
  </si>
  <si>
    <t>YALI0F12749p</t>
  </si>
  <si>
    <t>XM_505342.1</t>
  </si>
  <si>
    <t>XP_505342.1</t>
  </si>
  <si>
    <t>YALI0_F12749g</t>
  </si>
  <si>
    <t>YALI0F12771p</t>
  </si>
  <si>
    <t>XM_505343.1</t>
  </si>
  <si>
    <t>XP_505343.1</t>
  </si>
  <si>
    <t>YALI0_F12771g</t>
  </si>
  <si>
    <t>YALI0F12793p</t>
  </si>
  <si>
    <t>XM_505344.1</t>
  </si>
  <si>
    <t>XP_505344.1</t>
  </si>
  <si>
    <t>YALI0_F12793g</t>
  </si>
  <si>
    <t>YALI0F12815p</t>
  </si>
  <si>
    <t>XM_505345.1</t>
  </si>
  <si>
    <t>XP_505345.1</t>
  </si>
  <si>
    <t>YALI0_F12815g</t>
  </si>
  <si>
    <t>YALI0F12837p</t>
  </si>
  <si>
    <t>XM_505346.1</t>
  </si>
  <si>
    <t>XP_505346.1</t>
  </si>
  <si>
    <t>YALI0_F12837g</t>
  </si>
  <si>
    <t>YALI0F12925p</t>
  </si>
  <si>
    <t>XM_505350.1</t>
  </si>
  <si>
    <t>XP_505350.1</t>
  </si>
  <si>
    <t>YALI0_F12925g</t>
  </si>
  <si>
    <t>YALI0F12947p</t>
  </si>
  <si>
    <t>XM_505351.1</t>
  </si>
  <si>
    <t>XP_505351.1</t>
  </si>
  <si>
    <t>YALI0_F12947g</t>
  </si>
  <si>
    <t>YALI0F12969p</t>
  </si>
  <si>
    <t>XM_505352.1</t>
  </si>
  <si>
    <t>XP_505352.1</t>
  </si>
  <si>
    <t>YALI0_F12969g</t>
  </si>
  <si>
    <t>YALI0F12991p</t>
  </si>
  <si>
    <t>XM_505353.1</t>
  </si>
  <si>
    <t>XP_505353.1</t>
  </si>
  <si>
    <t>YALI0_F12991g</t>
  </si>
  <si>
    <t>YALI0F13013p</t>
  </si>
  <si>
    <t>XM_505354.1</t>
  </si>
  <si>
    <t>XP_505354.1</t>
  </si>
  <si>
    <t>YALI0_F13013g</t>
  </si>
  <si>
    <t>YALI0F13035p</t>
  </si>
  <si>
    <t>XM_505355.1</t>
  </si>
  <si>
    <t>XP_505355.1</t>
  </si>
  <si>
    <t>YALI0_F13035g</t>
  </si>
  <si>
    <t>YALI0F13057p</t>
  </si>
  <si>
    <t>XM_505356.1</t>
  </si>
  <si>
    <t>XP_505356.1</t>
  </si>
  <si>
    <t>YALI0_F13057g</t>
  </si>
  <si>
    <t>YALI0F13068p</t>
  </si>
  <si>
    <t>XM_002143073.1</t>
  </si>
  <si>
    <t>XP_002143109.1</t>
  </si>
  <si>
    <t>YALI0_F13068g</t>
  </si>
  <si>
    <t>YALI0F13079p</t>
  </si>
  <si>
    <t>XM_002143074.1</t>
  </si>
  <si>
    <t>XP_002143110.1</t>
  </si>
  <si>
    <t>YALI0_F13079g</t>
  </si>
  <si>
    <t>YALI0F13101p</t>
  </si>
  <si>
    <t>XM_505357.1</t>
  </si>
  <si>
    <t>XP_505357.1</t>
  </si>
  <si>
    <t>YALI0_F13101g</t>
  </si>
  <si>
    <t>YALI0F13123p</t>
  </si>
  <si>
    <t>XM_505358.1</t>
  </si>
  <si>
    <t>XP_505358.1</t>
  </si>
  <si>
    <t>YALI0_F13123g</t>
  </si>
  <si>
    <t>YALI0F13145p</t>
  </si>
  <si>
    <t>XM_505359.1</t>
  </si>
  <si>
    <t>XP_505359.1</t>
  </si>
  <si>
    <t>YALI0_F13145g</t>
  </si>
  <si>
    <t>YALI0F13167p</t>
  </si>
  <si>
    <t>XM_505361.1</t>
  </si>
  <si>
    <t>XP_505361.1</t>
  </si>
  <si>
    <t>YALI0_F13167g</t>
  </si>
  <si>
    <t>YALI0F13189p</t>
  </si>
  <si>
    <t>XM_505362.1</t>
  </si>
  <si>
    <t>XP_505362.1</t>
  </si>
  <si>
    <t>YALI0_F13189g</t>
  </si>
  <si>
    <t>YALI0F13211p</t>
  </si>
  <si>
    <t>XM_505363.1</t>
  </si>
  <si>
    <t>XP_505363.1</t>
  </si>
  <si>
    <t>YALI0_F13211g</t>
  </si>
  <si>
    <t>YALI0F13233p</t>
  </si>
  <si>
    <t>XM_505364.1</t>
  </si>
  <si>
    <t>XP_505364.1</t>
  </si>
  <si>
    <t>YALI0_F13233g</t>
  </si>
  <si>
    <t>YALI0F13255p</t>
  </si>
  <si>
    <t>XM_505365.1</t>
  </si>
  <si>
    <t>XP_505365.1</t>
  </si>
  <si>
    <t>YALI0_F13255g</t>
  </si>
  <si>
    <t>YALI0F13277p</t>
  </si>
  <si>
    <t>XM_505366.1</t>
  </si>
  <si>
    <t>XP_505366.1</t>
  </si>
  <si>
    <t>YALI0_F13277g</t>
  </si>
  <si>
    <t>YALI0F13299p</t>
  </si>
  <si>
    <t>XM_505367.1</t>
  </si>
  <si>
    <t>XP_505367.1</t>
  </si>
  <si>
    <t>YALI0_F13299g</t>
  </si>
  <si>
    <t>YALI0F13321p</t>
  </si>
  <si>
    <t>XM_505368.1</t>
  </si>
  <si>
    <t>XP_505368.1</t>
  </si>
  <si>
    <t>YALI0_F13321g</t>
  </si>
  <si>
    <t>YALI0F13343p</t>
  </si>
  <si>
    <t>XM_505369.1</t>
  </si>
  <si>
    <t>XP_505369.1</t>
  </si>
  <si>
    <t>YALI0_F13343g</t>
  </si>
  <si>
    <t>YALI0F13354p</t>
  </si>
  <si>
    <t>XM_002143075.1</t>
  </si>
  <si>
    <t>XP_002143111.1</t>
  </si>
  <si>
    <t>YALI0_F13354g</t>
  </si>
  <si>
    <t>YALI0F13365p</t>
  </si>
  <si>
    <t>XM_505370.1</t>
  </si>
  <si>
    <t>XP_505370.1</t>
  </si>
  <si>
    <t>YALI0_F13365g</t>
  </si>
  <si>
    <t>YALI0F13387p</t>
  </si>
  <si>
    <t>XM_505371.1</t>
  </si>
  <si>
    <t>XP_505371.1</t>
  </si>
  <si>
    <t>YALI0_F13387g</t>
  </si>
  <si>
    <t>YALI0F13409p</t>
  </si>
  <si>
    <t>XM_505372.1</t>
  </si>
  <si>
    <t>XP_505372.1</t>
  </si>
  <si>
    <t>YALI0_F13409g</t>
  </si>
  <si>
    <t>YALI0F13431p</t>
  </si>
  <si>
    <t>XM_505373.1</t>
  </si>
  <si>
    <t>XP_505373.1</t>
  </si>
  <si>
    <t>YALI0_F13431g</t>
  </si>
  <si>
    <t>YALI0F13453p</t>
  </si>
  <si>
    <t>XM_505374.1</t>
  </si>
  <si>
    <t>XP_505374.1</t>
  </si>
  <si>
    <t>YALI0_F13453g</t>
  </si>
  <si>
    <t>YALI0F13475p</t>
  </si>
  <si>
    <t>XM_505375.1</t>
  </si>
  <si>
    <t>XP_505375.1</t>
  </si>
  <si>
    <t>YALI0_F13475g</t>
  </si>
  <si>
    <t>YALI0F13497p</t>
  </si>
  <si>
    <t>XM_505376.1</t>
  </si>
  <si>
    <t>XP_505376.1</t>
  </si>
  <si>
    <t>YALI0_F13497g</t>
  </si>
  <si>
    <t>YALI0F13519p</t>
  </si>
  <si>
    <t>XM_505377.1</t>
  </si>
  <si>
    <t>XP_505377.1</t>
  </si>
  <si>
    <t>YALI0_F13519g</t>
  </si>
  <si>
    <t>YALI0F13541p</t>
  </si>
  <si>
    <t>XM_505378.1</t>
  </si>
  <si>
    <t>XP_505378.1</t>
  </si>
  <si>
    <t>YALI0_F13541g</t>
  </si>
  <si>
    <t>YALI0_F13563r</t>
  </si>
  <si>
    <t>YALI0F13585p</t>
  </si>
  <si>
    <t>XM_505379.1</t>
  </si>
  <si>
    <t>XP_505379.1</t>
  </si>
  <si>
    <t>YALI0_F13585g</t>
  </si>
  <si>
    <t>YALI0F13607p</t>
  </si>
  <si>
    <t>XM_505380.1</t>
  </si>
  <si>
    <t>XP_505380.1</t>
  </si>
  <si>
    <t>YALI0_F13607g</t>
  </si>
  <si>
    <t>YALI0F13629p</t>
  </si>
  <si>
    <t>XM_505381.1</t>
  </si>
  <si>
    <t>XP_505381.1</t>
  </si>
  <si>
    <t>YALI0_F13629g</t>
  </si>
  <si>
    <t>YALI0F13651p</t>
  </si>
  <si>
    <t>XM_505382.1</t>
  </si>
  <si>
    <t>XP_505382.1</t>
  </si>
  <si>
    <t>YALI0_F13651g</t>
  </si>
  <si>
    <t>YALI0F13673p</t>
  </si>
  <si>
    <t>XM_505383.1</t>
  </si>
  <si>
    <t>XP_505383.1</t>
  </si>
  <si>
    <t>YALI0_F13673g</t>
  </si>
  <si>
    <t>YALI0F13695p</t>
  </si>
  <si>
    <t>XM_505384.1</t>
  </si>
  <si>
    <t>XP_505384.1</t>
  </si>
  <si>
    <t>YALI0_F13695g</t>
  </si>
  <si>
    <t>YALI0F13717p</t>
  </si>
  <si>
    <t>XM_505385.1</t>
  </si>
  <si>
    <t>XP_505385.1</t>
  </si>
  <si>
    <t>YALI0_F13717g</t>
  </si>
  <si>
    <t>YALI0F13739p</t>
  </si>
  <si>
    <t>XM_505386.1</t>
  </si>
  <si>
    <t>XP_505386.1</t>
  </si>
  <si>
    <t>YALI0_F13739g</t>
  </si>
  <si>
    <t>YALI0F13761p</t>
  </si>
  <si>
    <t>XM_505387.1</t>
  </si>
  <si>
    <t>XP_505387.1</t>
  </si>
  <si>
    <t>YALI0_F13761g</t>
  </si>
  <si>
    <t>YALI0F13783p</t>
  </si>
  <si>
    <t>XM_505388.1</t>
  </si>
  <si>
    <t>XP_505388.1</t>
  </si>
  <si>
    <t>YALI0_F13783g</t>
  </si>
  <si>
    <t>YALI0F13805p</t>
  </si>
  <si>
    <t>XM_505389.1</t>
  </si>
  <si>
    <t>XP_505389.1</t>
  </si>
  <si>
    <t>YALI0_F13805g</t>
  </si>
  <si>
    <t>YALI0F13849p</t>
  </si>
  <si>
    <t>XM_002143076.1</t>
  </si>
  <si>
    <t>XP_002143112.1</t>
  </si>
  <si>
    <t>YALI0_F13849g</t>
  </si>
  <si>
    <t>YALI0_F13893r</t>
  </si>
  <si>
    <t>YALI0F13937p</t>
  </si>
  <si>
    <t>XM_505390.1</t>
  </si>
  <si>
    <t>XP_505390.1</t>
  </si>
  <si>
    <t>YALI0_F13937g</t>
  </si>
  <si>
    <t>YALI0F13959p</t>
  </si>
  <si>
    <t>XM_505391.1</t>
  </si>
  <si>
    <t>XP_505391.1</t>
  </si>
  <si>
    <t>YALI0_F13959g</t>
  </si>
  <si>
    <t>XR_002432162.1</t>
  </si>
  <si>
    <t>YALI0_F13970r</t>
  </si>
  <si>
    <t>YALI0F13981p</t>
  </si>
  <si>
    <t>XM_505392.1</t>
  </si>
  <si>
    <t>XP_505392.1</t>
  </si>
  <si>
    <t>YALI0_F13981g</t>
  </si>
  <si>
    <t>YALI0F14003p</t>
  </si>
  <si>
    <t>XM_505393.2</t>
  </si>
  <si>
    <t>XP_505393.2</t>
  </si>
  <si>
    <t>YALI0_F14003g</t>
  </si>
  <si>
    <t>YALI0F14025p</t>
  </si>
  <si>
    <t>XM_505394.1</t>
  </si>
  <si>
    <t>XP_505394.1</t>
  </si>
  <si>
    <t>YALI0_F14025g</t>
  </si>
  <si>
    <t>YALI0F14047p</t>
  </si>
  <si>
    <t>XM_505395.1</t>
  </si>
  <si>
    <t>XP_505395.1</t>
  </si>
  <si>
    <t>YALI0_F14047g</t>
  </si>
  <si>
    <t>YALI0F14069p</t>
  </si>
  <si>
    <t>XM_505396.1</t>
  </si>
  <si>
    <t>XP_505396.1</t>
  </si>
  <si>
    <t>YALI0_F14069g</t>
  </si>
  <si>
    <t>YALI0F14091p</t>
  </si>
  <si>
    <t>XM_505397.1</t>
  </si>
  <si>
    <t>XP_505397.1</t>
  </si>
  <si>
    <t>YALI0_F14091g</t>
  </si>
  <si>
    <t>YALI0F14113p</t>
  </si>
  <si>
    <t>XM_505398.1</t>
  </si>
  <si>
    <t>XP_505398.1</t>
  </si>
  <si>
    <t>YALI0_F14113g</t>
  </si>
  <si>
    <t>YALI0F14135p</t>
  </si>
  <si>
    <t>XM_505399.1</t>
  </si>
  <si>
    <t>XP_505399.1</t>
  </si>
  <si>
    <t>YALI0_F14135g</t>
  </si>
  <si>
    <t>YALI0F14157p</t>
  </si>
  <si>
    <t>XM_505400.1</t>
  </si>
  <si>
    <t>XP_505400.1</t>
  </si>
  <si>
    <t>YALI0_F14157g</t>
  </si>
  <si>
    <t>YALI0F14179p</t>
  </si>
  <si>
    <t>XM_505401.1</t>
  </si>
  <si>
    <t>XP_505401.1</t>
  </si>
  <si>
    <t>YALI0_F14179g</t>
  </si>
  <si>
    <t>YALI0F14201p</t>
  </si>
  <si>
    <t>XM_505402.1</t>
  </si>
  <si>
    <t>XP_505402.1</t>
  </si>
  <si>
    <t>YALI0_F14201g</t>
  </si>
  <si>
    <t>YALI0F14223p</t>
  </si>
  <si>
    <t>XM_505403.1</t>
  </si>
  <si>
    <t>XP_505403.1</t>
  </si>
  <si>
    <t>YALI0_F14223g</t>
  </si>
  <si>
    <t>YALI0F14245p</t>
  </si>
  <si>
    <t>XM_505404.1</t>
  </si>
  <si>
    <t>XP_505404.1</t>
  </si>
  <si>
    <t>YALI0_F14245g</t>
  </si>
  <si>
    <t>YALI0F14267p</t>
  </si>
  <si>
    <t>XM_505405.1</t>
  </si>
  <si>
    <t>XP_505405.1</t>
  </si>
  <si>
    <t>YALI0_F14267g</t>
  </si>
  <si>
    <t>YALI0F14289p</t>
  </si>
  <si>
    <t>XM_505406.1</t>
  </si>
  <si>
    <t>XP_505406.1</t>
  </si>
  <si>
    <t>YALI0_F14289g</t>
  </si>
  <si>
    <t>YALI0F14311p</t>
  </si>
  <si>
    <t>XM_505407.2</t>
  </si>
  <si>
    <t>XP_505407.2</t>
  </si>
  <si>
    <t>YALI0_F14311g</t>
  </si>
  <si>
    <t>YALI0F14333p</t>
  </si>
  <si>
    <t>XM_505408.1</t>
  </si>
  <si>
    <t>XP_505408.1</t>
  </si>
  <si>
    <t>YALI0_F14333g</t>
  </si>
  <si>
    <t>YALI0F14355p</t>
  </si>
  <si>
    <t>XM_505409.1</t>
  </si>
  <si>
    <t>XP_505409.1</t>
  </si>
  <si>
    <t>YALI0_F14355g</t>
  </si>
  <si>
    <t>YALI0F14377p</t>
  </si>
  <si>
    <t>XM_505410.1</t>
  </si>
  <si>
    <t>XP_505410.1</t>
  </si>
  <si>
    <t>YALI0_F14377g</t>
  </si>
  <si>
    <t>YALI0F14399p</t>
  </si>
  <si>
    <t>XM_505411.1</t>
  </si>
  <si>
    <t>XP_505411.1</t>
  </si>
  <si>
    <t>YALI0_F14399g</t>
  </si>
  <si>
    <t>YALI0F14421p</t>
  </si>
  <si>
    <t>XM_505412.2</t>
  </si>
  <si>
    <t>XP_505412.2</t>
  </si>
  <si>
    <t>YALI0_F14421g</t>
  </si>
  <si>
    <t>YALI0F14443p</t>
  </si>
  <si>
    <t>XM_505413.1</t>
  </si>
  <si>
    <t>XP_505413.1</t>
  </si>
  <si>
    <t>YALI0_F14443g</t>
  </si>
  <si>
    <t>40S ribosomal protein S17</t>
  </si>
  <si>
    <t>XM_505414.1</t>
  </si>
  <si>
    <t>XP_505414.1</t>
  </si>
  <si>
    <t>YALI0_F14465g</t>
  </si>
  <si>
    <t>YALI0F14487p</t>
  </si>
  <si>
    <t>XM_505415.1</t>
  </si>
  <si>
    <t>XP_505415.1</t>
  </si>
  <si>
    <t>YALI0_F14487g</t>
  </si>
  <si>
    <t>YALI0F14509p</t>
  </si>
  <si>
    <t>XM_505416.1</t>
  </si>
  <si>
    <t>XP_505416.1</t>
  </si>
  <si>
    <t>YALI0_F14509g</t>
  </si>
  <si>
    <t>YALI0F14531p</t>
  </si>
  <si>
    <t>XM_505417.1</t>
  </si>
  <si>
    <t>XP_505417.1</t>
  </si>
  <si>
    <t>YALI0_F14531g</t>
  </si>
  <si>
    <t>YALI0F14553p</t>
  </si>
  <si>
    <t>XM_505418.1</t>
  </si>
  <si>
    <t>XP_505418.1</t>
  </si>
  <si>
    <t>YALI0_F14553g</t>
  </si>
  <si>
    <t>YALI0F14575p</t>
  </si>
  <si>
    <t>XM_505419.1</t>
  </si>
  <si>
    <t>XP_505419.1</t>
  </si>
  <si>
    <t>YALI0_F14575g</t>
  </si>
  <si>
    <t>YALI0F14597p</t>
  </si>
  <si>
    <t>XM_505420.1</t>
  </si>
  <si>
    <t>XP_505420.1</t>
  </si>
  <si>
    <t>YALI0_F14597g</t>
  </si>
  <si>
    <t>YALI0F14619p</t>
  </si>
  <si>
    <t>XM_505421.1</t>
  </si>
  <si>
    <t>XP_505421.1</t>
  </si>
  <si>
    <t>YALI0_F14619g</t>
  </si>
  <si>
    <t>YALI0F14641p</t>
  </si>
  <si>
    <t>XM_505422.1</t>
  </si>
  <si>
    <t>XP_505422.1</t>
  </si>
  <si>
    <t>YALI0_F14641g</t>
  </si>
  <si>
    <t>40S ribosomal protein S30</t>
  </si>
  <si>
    <t>XM_505423.1</t>
  </si>
  <si>
    <t>XP_505423.1</t>
  </si>
  <si>
    <t>YALI0_F14663g</t>
  </si>
  <si>
    <t>YALI0F14685p</t>
  </si>
  <si>
    <t>XM_505424.1</t>
  </si>
  <si>
    <t>XP_505424.1</t>
  </si>
  <si>
    <t>YALI0_F14685g</t>
  </si>
  <si>
    <t>YALI0F14707p</t>
  </si>
  <si>
    <t>XM_505425.1</t>
  </si>
  <si>
    <t>XP_505425.1</t>
  </si>
  <si>
    <t>YALI0_F14707g</t>
  </si>
  <si>
    <t>YALI0F14729p</t>
  </si>
  <si>
    <t>XM_505426.1</t>
  </si>
  <si>
    <t>XP_505426.1</t>
  </si>
  <si>
    <t>YALI0_F14729g</t>
  </si>
  <si>
    <t>YALI0F14751p</t>
  </si>
  <si>
    <t>XM_505427.1</t>
  </si>
  <si>
    <t>XP_505427.1</t>
  </si>
  <si>
    <t>YALI0_F14751g</t>
  </si>
  <si>
    <t>YALI0F14773p</t>
  </si>
  <si>
    <t>XM_505428.1</t>
  </si>
  <si>
    <t>XP_505428.1</t>
  </si>
  <si>
    <t>YALI0_F14773g</t>
  </si>
  <si>
    <t>YALI0F14795p</t>
  </si>
  <si>
    <t>XM_505429.1</t>
  </si>
  <si>
    <t>XP_505429.1</t>
  </si>
  <si>
    <t>YALI0_F14795g</t>
  </si>
  <si>
    <t>YALI0F14817p</t>
  </si>
  <si>
    <t>XM_505430.1</t>
  </si>
  <si>
    <t>XP_505430.1</t>
  </si>
  <si>
    <t>YALI0_F14817g</t>
  </si>
  <si>
    <t>YALI0F14839p</t>
  </si>
  <si>
    <t>XM_505431.1</t>
  </si>
  <si>
    <t>XP_505431.1</t>
  </si>
  <si>
    <t>YALI0_F14839g</t>
  </si>
  <si>
    <t>YALI0F14861p</t>
  </si>
  <si>
    <t>XM_505432.1</t>
  </si>
  <si>
    <t>XP_505432.1</t>
  </si>
  <si>
    <t>YALI0_F14861g</t>
  </si>
  <si>
    <t>YALI0F14883p</t>
  </si>
  <si>
    <t>XM_505433.1</t>
  </si>
  <si>
    <t>XP_505433.1</t>
  </si>
  <si>
    <t>YALI0_F14883g</t>
  </si>
  <si>
    <t>YALI0F14905p</t>
  </si>
  <si>
    <t>XM_505434.1</t>
  </si>
  <si>
    <t>XP_505434.1</t>
  </si>
  <si>
    <t>YALI0_F14905g</t>
  </si>
  <si>
    <t>YALI0F14927p</t>
  </si>
  <si>
    <t>XM_505435.1</t>
  </si>
  <si>
    <t>XP_505435.1</t>
  </si>
  <si>
    <t>YALI0_F14927g</t>
  </si>
  <si>
    <t>YALI0F14949p</t>
  </si>
  <si>
    <t>XM_505436.1</t>
  </si>
  <si>
    <t>XP_505436.1</t>
  </si>
  <si>
    <t>YALI0_F14949g</t>
  </si>
  <si>
    <t>YALI0F14971p</t>
  </si>
  <si>
    <t>XM_505437.1</t>
  </si>
  <si>
    <t>XP_505437.1</t>
  </si>
  <si>
    <t>YALI0_F14971g</t>
  </si>
  <si>
    <t>YALI0F14993p</t>
  </si>
  <si>
    <t>XM_505438.1</t>
  </si>
  <si>
    <t>XP_505438.1</t>
  </si>
  <si>
    <t>YALI0_F14993g</t>
  </si>
  <si>
    <t>YALI0F15015p</t>
  </si>
  <si>
    <t>XM_505439.1</t>
  </si>
  <si>
    <t>XP_505439.1</t>
  </si>
  <si>
    <t>YALI0_F15015g</t>
  </si>
  <si>
    <t>YALI0F15037p</t>
  </si>
  <si>
    <t>XM_505440.1</t>
  </si>
  <si>
    <t>XP_505440.1</t>
  </si>
  <si>
    <t>YALI0_F15037g</t>
  </si>
  <si>
    <t>YALI0F15059p</t>
  </si>
  <si>
    <t>XM_505441.1</t>
  </si>
  <si>
    <t>XP_505441.1</t>
  </si>
  <si>
    <t>YALI0_F15059g</t>
  </si>
  <si>
    <t>YALI0F15081p</t>
  </si>
  <si>
    <t>XM_505442.2</t>
  </si>
  <si>
    <t>XP_505442.2</t>
  </si>
  <si>
    <t>YALI0_F15081g</t>
  </si>
  <si>
    <t>YALI0F15103p</t>
  </si>
  <si>
    <t>XM_505443.1</t>
  </si>
  <si>
    <t>XP_505443.1</t>
  </si>
  <si>
    <t>YALI0_F15103g</t>
  </si>
  <si>
    <t>YALI0F15125p</t>
  </si>
  <si>
    <t>XM_505444.1</t>
  </si>
  <si>
    <t>XP_505444.1</t>
  </si>
  <si>
    <t>YALI0_F15125g</t>
  </si>
  <si>
    <t>YALI0F15147p</t>
  </si>
  <si>
    <t>XM_505445.1</t>
  </si>
  <si>
    <t>XP_505445.1</t>
  </si>
  <si>
    <t>YALI0_F15147g</t>
  </si>
  <si>
    <t>YALI0F15169p</t>
  </si>
  <si>
    <t>XM_505446.1</t>
  </si>
  <si>
    <t>XP_505446.1</t>
  </si>
  <si>
    <t>YALI0_F15169g</t>
  </si>
  <si>
    <t>YALI0F15191p</t>
  </si>
  <si>
    <t>XM_505447.1</t>
  </si>
  <si>
    <t>XP_505447.1</t>
  </si>
  <si>
    <t>YALI0_F15191g</t>
  </si>
  <si>
    <t>YALI0F15213p</t>
  </si>
  <si>
    <t>XM_505448.1</t>
  </si>
  <si>
    <t>XP_505448.1</t>
  </si>
  <si>
    <t>YALI0_F15213g</t>
  </si>
  <si>
    <t>YALI0F15235p</t>
  </si>
  <si>
    <t>XM_505449.1</t>
  </si>
  <si>
    <t>XP_505449.1</t>
  </si>
  <si>
    <t>YALI0_F15235g</t>
  </si>
  <si>
    <t>YALI0F15257p</t>
  </si>
  <si>
    <t>XM_505450.1</t>
  </si>
  <si>
    <t>XP_505450.1</t>
  </si>
  <si>
    <t>YALI0_F15257g</t>
  </si>
  <si>
    <t>YALI0F15279p</t>
  </si>
  <si>
    <t>XM_505451.1</t>
  </si>
  <si>
    <t>XP_505451.1</t>
  </si>
  <si>
    <t>YALI0_F15279g</t>
  </si>
  <si>
    <t>YALI0_F15301r</t>
  </si>
  <si>
    <t>YALI0F15323p</t>
  </si>
  <si>
    <t>XM_505452.1</t>
  </si>
  <si>
    <t>XP_505452.1</t>
  </si>
  <si>
    <t>YALI0_F15323g</t>
  </si>
  <si>
    <t>YALI0F15345p</t>
  </si>
  <si>
    <t>XM_505453.1</t>
  </si>
  <si>
    <t>XP_505453.1</t>
  </si>
  <si>
    <t>YALI0_F15345g</t>
  </si>
  <si>
    <t>YALI0F15367p</t>
  </si>
  <si>
    <t>XM_505454.1</t>
  </si>
  <si>
    <t>XP_505454.1</t>
  </si>
  <si>
    <t>YALI0_F15367g</t>
  </si>
  <si>
    <t>YALI0F15389p</t>
  </si>
  <si>
    <t>XM_505455.1</t>
  </si>
  <si>
    <t>XP_505455.1</t>
  </si>
  <si>
    <t>YALI0_F15389g</t>
  </si>
  <si>
    <t>YALI0F15411p</t>
  </si>
  <si>
    <t>XM_505456.1</t>
  </si>
  <si>
    <t>XP_505456.1</t>
  </si>
  <si>
    <t>YALI0_F15411g</t>
  </si>
  <si>
    <t>YALI0F15433p</t>
  </si>
  <si>
    <t>XM_505457.1</t>
  </si>
  <si>
    <t>XP_505457.1</t>
  </si>
  <si>
    <t>YALI0_F15433g</t>
  </si>
  <si>
    <t>YALI0_F15455r</t>
  </si>
  <si>
    <t>YALI0F15477p</t>
  </si>
  <si>
    <t>XM_505458.1</t>
  </si>
  <si>
    <t>XP_505458.1</t>
  </si>
  <si>
    <t>YALI0_F15477g</t>
  </si>
  <si>
    <t>YALI0_F15499r</t>
  </si>
  <si>
    <t>YALI0F15543p</t>
  </si>
  <si>
    <t>XM_505459.1</t>
  </si>
  <si>
    <t>XP_505459.1</t>
  </si>
  <si>
    <t>YALI0_F15543g</t>
  </si>
  <si>
    <t>YALI0_F15565r</t>
  </si>
  <si>
    <t>YALI0F15587p</t>
  </si>
  <si>
    <t>XM_505460.1</t>
  </si>
  <si>
    <t>XP_505460.1</t>
  </si>
  <si>
    <t>YALI0_F15587g</t>
  </si>
  <si>
    <t>YALI0F15609p</t>
  </si>
  <si>
    <t>XM_505461.1</t>
  </si>
  <si>
    <t>XP_505461.1</t>
  </si>
  <si>
    <t>YALI0_F15609g</t>
  </si>
  <si>
    <t>YALI0F15631p</t>
  </si>
  <si>
    <t>XM_505462.2</t>
  </si>
  <si>
    <t>XP_505462.2</t>
  </si>
  <si>
    <t>YALI0_F15631g</t>
  </si>
  <si>
    <t>YALI0F15653p</t>
  </si>
  <si>
    <t>XM_505463.1</t>
  </si>
  <si>
    <t>XP_505463.1</t>
  </si>
  <si>
    <t>YALI0_F15653g</t>
  </si>
  <si>
    <t>YALI0F15675p</t>
  </si>
  <si>
    <t>XM_505464.1</t>
  </si>
  <si>
    <t>XP_505464.1</t>
  </si>
  <si>
    <t>YALI0_F15675g</t>
  </si>
  <si>
    <t>XR_002432163.1</t>
  </si>
  <si>
    <t>YALI0_F15686r</t>
  </si>
  <si>
    <t>YALI0F15697p</t>
  </si>
  <si>
    <t>XM_505465.1</t>
  </si>
  <si>
    <t>XP_505465.1</t>
  </si>
  <si>
    <t>YALI0_F15697g</t>
  </si>
  <si>
    <t>YALI0F15719p</t>
  </si>
  <si>
    <t>XM_505466.1</t>
  </si>
  <si>
    <t>XP_505466.1</t>
  </si>
  <si>
    <t>YALI0_F15719g</t>
  </si>
  <si>
    <t>YALI0F15741p</t>
  </si>
  <si>
    <t>XM_505467.1</t>
  </si>
  <si>
    <t>XP_505467.1</t>
  </si>
  <si>
    <t>YALI0_F15741g</t>
  </si>
  <si>
    <t>YALI0F15763p</t>
  </si>
  <si>
    <t>XM_505468.1</t>
  </si>
  <si>
    <t>XP_505468.1</t>
  </si>
  <si>
    <t>YALI0_F15763g</t>
  </si>
  <si>
    <t>YALI0F15785p</t>
  </si>
  <si>
    <t>XM_505469.1</t>
  </si>
  <si>
    <t>XP_505469.1</t>
  </si>
  <si>
    <t>YALI0_F15785g</t>
  </si>
  <si>
    <t>XR_002432164.1</t>
  </si>
  <si>
    <t>YALI0_F15796r</t>
  </si>
  <si>
    <t>YALI0F15807p</t>
  </si>
  <si>
    <t>XM_505470.1</t>
  </si>
  <si>
    <t>XP_505470.1</t>
  </si>
  <si>
    <t>YALI0_F15807g</t>
  </si>
  <si>
    <t>YALI0F15829p</t>
  </si>
  <si>
    <t>XM_505471.1</t>
  </si>
  <si>
    <t>XP_505471.1</t>
  </si>
  <si>
    <t>YALI0_F15829g</t>
  </si>
  <si>
    <t>YALI0F15851p</t>
  </si>
  <si>
    <t>XM_505472.1</t>
  </si>
  <si>
    <t>XP_505472.1</t>
  </si>
  <si>
    <t>YALI0_F15851g</t>
  </si>
  <si>
    <t>YALI0F15873p</t>
  </si>
  <si>
    <t>XM_505473.1</t>
  </si>
  <si>
    <t>XP_505473.1</t>
  </si>
  <si>
    <t>YALI0_F15873g</t>
  </si>
  <si>
    <t>YALI0F15895p</t>
  </si>
  <si>
    <t>XM_505474.1</t>
  </si>
  <si>
    <t>XP_505474.1</t>
  </si>
  <si>
    <t>YALI0_F15895g</t>
  </si>
  <si>
    <t>YALI0F15917p</t>
  </si>
  <si>
    <t>XM_505475.1</t>
  </si>
  <si>
    <t>XP_505475.1</t>
  </si>
  <si>
    <t>YALI0_F15917g</t>
  </si>
  <si>
    <t>YALI0F15939p</t>
  </si>
  <si>
    <t>XM_505476.1</t>
  </si>
  <si>
    <t>XP_505476.1</t>
  </si>
  <si>
    <t>YALI0_F15939g</t>
  </si>
  <si>
    <t>YALI0F15961p</t>
  </si>
  <si>
    <t>XM_505477.1</t>
  </si>
  <si>
    <t>XP_505477.1</t>
  </si>
  <si>
    <t>YALI0_F15961g</t>
  </si>
  <si>
    <t>YALI0F15983p</t>
  </si>
  <si>
    <t>XM_505478.1</t>
  </si>
  <si>
    <t>XP_505478.1</t>
  </si>
  <si>
    <t>YALI0_F15983g</t>
  </si>
  <si>
    <t>YALI0F16005p</t>
  </si>
  <si>
    <t>XM_505479.1</t>
  </si>
  <si>
    <t>XP_505479.1</t>
  </si>
  <si>
    <t>YALI0_F16005g</t>
  </si>
  <si>
    <t>YALI0F16027p</t>
  </si>
  <si>
    <t>XM_505480.1</t>
  </si>
  <si>
    <t>XP_505480.1</t>
  </si>
  <si>
    <t>YALI0_F16027g</t>
  </si>
  <si>
    <t>YALI0F16049p</t>
  </si>
  <si>
    <t>XM_505481.1</t>
  </si>
  <si>
    <t>XP_505481.1</t>
  </si>
  <si>
    <t>YALI0_F16049g</t>
  </si>
  <si>
    <t>YALI0F16071p</t>
  </si>
  <si>
    <t>XM_505482.1</t>
  </si>
  <si>
    <t>XP_505482.1</t>
  </si>
  <si>
    <t>YALI0_F16071g</t>
  </si>
  <si>
    <t>YALI0F16093p</t>
  </si>
  <si>
    <t>XM_505483.1</t>
  </si>
  <si>
    <t>XP_505483.1</t>
  </si>
  <si>
    <t>YALI0_F16093g</t>
  </si>
  <si>
    <t>YALI0F16115p</t>
  </si>
  <si>
    <t>XM_505484.1</t>
  </si>
  <si>
    <t>XP_505484.1</t>
  </si>
  <si>
    <t>YALI0_F16115g</t>
  </si>
  <si>
    <t>YALI0F16137p</t>
  </si>
  <si>
    <t>XM_505485.1</t>
  </si>
  <si>
    <t>XP_505485.1</t>
  </si>
  <si>
    <t>YALI0_F16137g</t>
  </si>
  <si>
    <t>YALI0F16159p</t>
  </si>
  <si>
    <t>XM_505486.1</t>
  </si>
  <si>
    <t>XP_505486.1</t>
  </si>
  <si>
    <t>YALI0_F16159g</t>
  </si>
  <si>
    <t>YALI0F16181p</t>
  </si>
  <si>
    <t>XM_505487.2</t>
  </si>
  <si>
    <t>XP_505487.2</t>
  </si>
  <si>
    <t>YALI0_F16181g</t>
  </si>
  <si>
    <t>YALI0F16203p</t>
  </si>
  <si>
    <t>XM_505488.1</t>
  </si>
  <si>
    <t>XP_505488.1</t>
  </si>
  <si>
    <t>YALI0_F16203g</t>
  </si>
  <si>
    <t>YALI0F16225p</t>
  </si>
  <si>
    <t>XM_505489.1</t>
  </si>
  <si>
    <t>XP_505489.1</t>
  </si>
  <si>
    <t>YALI0_F16225g</t>
  </si>
  <si>
    <t>YALI0_F16247r</t>
  </si>
  <si>
    <t>YALI0F16291p</t>
  </si>
  <si>
    <t>XM_505490.1</t>
  </si>
  <si>
    <t>XP_505490.1</t>
  </si>
  <si>
    <t>YALI0_F16291g</t>
  </si>
  <si>
    <t>YALI0F16313p</t>
  </si>
  <si>
    <t>XM_505491.1</t>
  </si>
  <si>
    <t>XP_505491.1</t>
  </si>
  <si>
    <t>YALI0_F16313g</t>
  </si>
  <si>
    <t>YALI0F16335p</t>
  </si>
  <si>
    <t>XM_505492.1</t>
  </si>
  <si>
    <t>XP_505492.1</t>
  </si>
  <si>
    <t>YALI0_F16335g</t>
  </si>
  <si>
    <t>YALI0F16357p</t>
  </si>
  <si>
    <t>XM_505493.1</t>
  </si>
  <si>
    <t>XP_505493.1</t>
  </si>
  <si>
    <t>YALI0_F16357g</t>
  </si>
  <si>
    <t>YALI0F16379p</t>
  </si>
  <si>
    <t>XM_505494.1</t>
  </si>
  <si>
    <t>XP_505494.1</t>
  </si>
  <si>
    <t>YALI0_F16379g</t>
  </si>
  <si>
    <t>YALI0F16401p</t>
  </si>
  <si>
    <t>XM_505495.1</t>
  </si>
  <si>
    <t>XP_505495.1</t>
  </si>
  <si>
    <t>YALI0_F16401g</t>
  </si>
  <si>
    <t>YALI0F16423p</t>
  </si>
  <si>
    <t>XM_505496.1</t>
  </si>
  <si>
    <t>XP_505496.1</t>
  </si>
  <si>
    <t>YALI0_F16423g</t>
  </si>
  <si>
    <t>XR_002432165.1</t>
  </si>
  <si>
    <t>YALI0_F16452r</t>
  </si>
  <si>
    <t>YALI0F16467p</t>
  </si>
  <si>
    <t>XM_505497.1</t>
  </si>
  <si>
    <t>XP_505497.1</t>
  </si>
  <si>
    <t>YALI0_F16467g</t>
  </si>
  <si>
    <t>YALI0F16489p</t>
  </si>
  <si>
    <t>XM_505498.1</t>
  </si>
  <si>
    <t>XP_505498.1</t>
  </si>
  <si>
    <t>YALI0_F16489g</t>
  </si>
  <si>
    <t>YALI0F16511p</t>
  </si>
  <si>
    <t>XM_505499.1</t>
  </si>
  <si>
    <t>XP_505499.1</t>
  </si>
  <si>
    <t>YALI0_F16511g</t>
  </si>
  <si>
    <t>YALI0_F16533r</t>
  </si>
  <si>
    <t>YALI0F16577p</t>
  </si>
  <si>
    <t>XM_505500.1</t>
  </si>
  <si>
    <t>XP_505500.1</t>
  </si>
  <si>
    <t>YALI0_F16577g</t>
  </si>
  <si>
    <t>YALI0F16599p</t>
  </si>
  <si>
    <t>XM_505501.1</t>
  </si>
  <si>
    <t>XP_505501.1</t>
  </si>
  <si>
    <t>YALI0_F16599g</t>
  </si>
  <si>
    <t>YALI0F16621p</t>
  </si>
  <si>
    <t>XM_505502.1</t>
  </si>
  <si>
    <t>XP_505502.1</t>
  </si>
  <si>
    <t>YALI0_F16621g</t>
  </si>
  <si>
    <t>YALI0F16643p</t>
  </si>
  <si>
    <t>XM_505503.1</t>
  </si>
  <si>
    <t>XP_505503.1</t>
  </si>
  <si>
    <t>YALI0_F16643g</t>
  </si>
  <si>
    <t>YALI0F16665p</t>
  </si>
  <si>
    <t>XM_505504.1</t>
  </si>
  <si>
    <t>XP_505504.1</t>
  </si>
  <si>
    <t>YALI0_F16665g</t>
  </si>
  <si>
    <t>YALI0F16687p</t>
  </si>
  <si>
    <t>XM_505505.1</t>
  </si>
  <si>
    <t>XP_505505.1</t>
  </si>
  <si>
    <t>YALI0_F16687g</t>
  </si>
  <si>
    <t>YALI0F16709p</t>
  </si>
  <si>
    <t>XM_505506.1</t>
  </si>
  <si>
    <t>XP_505506.1</t>
  </si>
  <si>
    <t>YALI0_F16709g</t>
  </si>
  <si>
    <t>XR_002432166.1</t>
  </si>
  <si>
    <t>YALI0_F16720r</t>
  </si>
  <si>
    <t>YALI0F16731p</t>
  </si>
  <si>
    <t>XM_505507.1</t>
  </si>
  <si>
    <t>XP_505507.1</t>
  </si>
  <si>
    <t>YALI0_F16731g</t>
  </si>
  <si>
    <t>YALI0F16753p</t>
  </si>
  <si>
    <t>XM_505508.2</t>
  </si>
  <si>
    <t>XP_505508.2</t>
  </si>
  <si>
    <t>YALI0_F16753g</t>
  </si>
  <si>
    <t>YALI0_F16775r</t>
  </si>
  <si>
    <t>YALI0F16819p</t>
  </si>
  <si>
    <t>XM_505509.1</t>
  </si>
  <si>
    <t>XP_505509.1</t>
  </si>
  <si>
    <t>YALI0_F16819g</t>
  </si>
  <si>
    <t>YALI0F16852p</t>
  </si>
  <si>
    <t>XM_505510.1</t>
  </si>
  <si>
    <t>XP_505510.1</t>
  </si>
  <si>
    <t>YALI0_F16852g</t>
  </si>
  <si>
    <t>YALI0F16874p</t>
  </si>
  <si>
    <t>XM_505511.1</t>
  </si>
  <si>
    <t>XP_505511.1</t>
  </si>
  <si>
    <t>YALI0_F16874g</t>
  </si>
  <si>
    <t>XR_002432167.1</t>
  </si>
  <si>
    <t>YALI0_F16885r</t>
  </si>
  <si>
    <t>YALI0F16896p</t>
  </si>
  <si>
    <t>XM_505512.1</t>
  </si>
  <si>
    <t>XP_505512.1</t>
  </si>
  <si>
    <t>YALI0_F16896g</t>
  </si>
  <si>
    <t>YALI0F16918p</t>
  </si>
  <si>
    <t>XM_505513.1</t>
  </si>
  <si>
    <t>XP_505513.1</t>
  </si>
  <si>
    <t>YALI0_F16918g</t>
  </si>
  <si>
    <t>YALI0F16940p</t>
  </si>
  <si>
    <t>XM_505514.1</t>
  </si>
  <si>
    <t>XP_505514.1</t>
  </si>
  <si>
    <t>YALI0_F16940g</t>
  </si>
  <si>
    <t>YALI0F16962p</t>
  </si>
  <si>
    <t>XM_505515.1</t>
  </si>
  <si>
    <t>XP_505515.1</t>
  </si>
  <si>
    <t>YALI0_F16962g</t>
  </si>
  <si>
    <t>YALI0F16984p</t>
  </si>
  <si>
    <t>XM_505516.1</t>
  </si>
  <si>
    <t>XP_505516.1</t>
  </si>
  <si>
    <t>YALI0_F16984g</t>
  </si>
  <si>
    <t>YALI0F17006p</t>
  </si>
  <si>
    <t>XM_505517.1</t>
  </si>
  <si>
    <t>XP_505517.1</t>
  </si>
  <si>
    <t>YALI0_F17006g</t>
  </si>
  <si>
    <t>YALI0F17028p</t>
  </si>
  <si>
    <t>XM_505518.1</t>
  </si>
  <si>
    <t>XP_505518.1</t>
  </si>
  <si>
    <t>YALI0_F17028g</t>
  </si>
  <si>
    <t>YALI0F17050p</t>
  </si>
  <si>
    <t>XM_505519.1</t>
  </si>
  <si>
    <t>XP_505519.1</t>
  </si>
  <si>
    <t>YALI0_F17050g</t>
  </si>
  <si>
    <t>YALI0F17072p</t>
  </si>
  <si>
    <t>XM_505520.1</t>
  </si>
  <si>
    <t>XP_505520.1</t>
  </si>
  <si>
    <t>YALI0_F17072g</t>
  </si>
  <si>
    <t>YALI0_F17094r</t>
  </si>
  <si>
    <t>YALI0F17116p</t>
  </si>
  <si>
    <t>XM_505521.1</t>
  </si>
  <si>
    <t>XP_505521.1</t>
  </si>
  <si>
    <t>YALI0_F17116g</t>
  </si>
  <si>
    <t>YALI0F17138p</t>
  </si>
  <si>
    <t>XM_505522.1</t>
  </si>
  <si>
    <t>XP_505522.1</t>
  </si>
  <si>
    <t>YALI0_F17138g</t>
  </si>
  <si>
    <t>YALI0F17160p</t>
  </si>
  <si>
    <t>XM_505523.1</t>
  </si>
  <si>
    <t>XP_505523.1</t>
  </si>
  <si>
    <t>YALI0_F17160g</t>
  </si>
  <si>
    <t>YALI0F17182p</t>
  </si>
  <si>
    <t>XM_505524.1</t>
  </si>
  <si>
    <t>XP_505524.1</t>
  </si>
  <si>
    <t>YALI0_F17182g</t>
  </si>
  <si>
    <t>YALI0F17204p</t>
  </si>
  <si>
    <t>XM_505525.1</t>
  </si>
  <si>
    <t>XP_505525.1</t>
  </si>
  <si>
    <t>YALI0_F17204g</t>
  </si>
  <si>
    <t>YALI0F17226p</t>
  </si>
  <si>
    <t>XM_505526.1</t>
  </si>
  <si>
    <t>XP_505526.1</t>
  </si>
  <si>
    <t>YALI0_F17226g</t>
  </si>
  <si>
    <t>YALI0F17248p</t>
  </si>
  <si>
    <t>XM_505527.1</t>
  </si>
  <si>
    <t>XP_505527.1</t>
  </si>
  <si>
    <t>YALI0_F17248g</t>
  </si>
  <si>
    <t>YALI0F17270p</t>
  </si>
  <si>
    <t>XM_505528.1</t>
  </si>
  <si>
    <t>XP_505528.1</t>
  </si>
  <si>
    <t>YALI0_F17270g</t>
  </si>
  <si>
    <t>YALI0F17292p</t>
  </si>
  <si>
    <t>XM_505529.1</t>
  </si>
  <si>
    <t>XP_505529.1</t>
  </si>
  <si>
    <t>YALI0_F17292g</t>
  </si>
  <si>
    <t>YALI0F17314p</t>
  </si>
  <si>
    <t>XM_505530.1</t>
  </si>
  <si>
    <t>XP_505530.1</t>
  </si>
  <si>
    <t>YALI0_F17314g</t>
  </si>
  <si>
    <t>YALI0F17336p</t>
  </si>
  <si>
    <t>XM_505531.1</t>
  </si>
  <si>
    <t>XP_505531.1</t>
  </si>
  <si>
    <t>YALI0_F17336g</t>
  </si>
  <si>
    <t>YALI0F17358p</t>
  </si>
  <si>
    <t>XM_505532.1</t>
  </si>
  <si>
    <t>XP_505532.1</t>
  </si>
  <si>
    <t>YALI0_F17358g</t>
  </si>
  <si>
    <t>YALI0F17380p</t>
  </si>
  <si>
    <t>XM_505533.1</t>
  </si>
  <si>
    <t>XP_505533.1</t>
  </si>
  <si>
    <t>YALI0_F17380g</t>
  </si>
  <si>
    <t>YALI0F17402p</t>
  </si>
  <si>
    <t>XM_505534.1</t>
  </si>
  <si>
    <t>XP_505534.1</t>
  </si>
  <si>
    <t>YALI0_F17402g</t>
  </si>
  <si>
    <t>YALI0F17424p</t>
  </si>
  <si>
    <t>XM_505535.1</t>
  </si>
  <si>
    <t>XP_505535.1</t>
  </si>
  <si>
    <t>YALI0_F17424g</t>
  </si>
  <si>
    <t>YALI0F17446p</t>
  </si>
  <si>
    <t>XM_505536.1</t>
  </si>
  <si>
    <t>XP_505536.1</t>
  </si>
  <si>
    <t>YALI0_F17446g</t>
  </si>
  <si>
    <t>YALI0F17468p</t>
  </si>
  <si>
    <t>XM_505537.1</t>
  </si>
  <si>
    <t>XP_505537.1</t>
  </si>
  <si>
    <t>YALI0_F17468g</t>
  </si>
  <si>
    <t>YALI0F17490p</t>
  </si>
  <si>
    <t>XM_505538.1</t>
  </si>
  <si>
    <t>XP_505538.1</t>
  </si>
  <si>
    <t>YALI0_F17490g</t>
  </si>
  <si>
    <t>mitochondrial 54S ribosomal protein YmL38/YmL34</t>
  </si>
  <si>
    <t>XM_505539.1</t>
  </si>
  <si>
    <t>XP_505539.1</t>
  </si>
  <si>
    <t>YALI0_F17512g</t>
  </si>
  <si>
    <t>YALI0F17534p</t>
  </si>
  <si>
    <t>XM_505540.1</t>
  </si>
  <si>
    <t>XP_505540.1</t>
  </si>
  <si>
    <t>YALI0_F17534g</t>
  </si>
  <si>
    <t>putative mitochondrial 54S ribosomal protein MNP1</t>
  </si>
  <si>
    <t>XM_505541.1</t>
  </si>
  <si>
    <t>XP_505541.1</t>
  </si>
  <si>
    <t>YALI0_F17556g</t>
  </si>
  <si>
    <t>YALI0F17578p</t>
  </si>
  <si>
    <t>XM_505542.1</t>
  </si>
  <si>
    <t>XP_505542.1</t>
  </si>
  <si>
    <t>YALI0_F17578g</t>
  </si>
  <si>
    <t>YALI0F17600p</t>
  </si>
  <si>
    <t>XM_505543.1</t>
  </si>
  <si>
    <t>XP_505543.1</t>
  </si>
  <si>
    <t>YALI0_F17600g</t>
  </si>
  <si>
    <t>YALI0F17622p</t>
  </si>
  <si>
    <t>XM_505544.1</t>
  </si>
  <si>
    <t>XP_505544.1</t>
  </si>
  <si>
    <t>YALI0_F17622g</t>
  </si>
  <si>
    <t>YALI0F17644p</t>
  </si>
  <si>
    <t>XM_505545.1</t>
  </si>
  <si>
    <t>XP_505545.1</t>
  </si>
  <si>
    <t>YALI0_F17644g</t>
  </si>
  <si>
    <t>YALI0F17666p</t>
  </si>
  <si>
    <t>XM_505546.1</t>
  </si>
  <si>
    <t>XP_505546.1</t>
  </si>
  <si>
    <t>YALI0_F17666g</t>
  </si>
  <si>
    <t>YALI0F17688p</t>
  </si>
  <si>
    <t>XM_505547.1</t>
  </si>
  <si>
    <t>XP_505547.1</t>
  </si>
  <si>
    <t>YALI0_F17688g</t>
  </si>
  <si>
    <t>YALI0F17710p</t>
  </si>
  <si>
    <t>XM_505548.1</t>
  </si>
  <si>
    <t>XP_505548.1</t>
  </si>
  <si>
    <t>YALI0_F17710g</t>
  </si>
  <si>
    <t>YALI0F17732p</t>
  </si>
  <si>
    <t>XM_505549.1</t>
  </si>
  <si>
    <t>XP_505549.1</t>
  </si>
  <si>
    <t>YALI0_F17732g</t>
  </si>
  <si>
    <t>YALI0F17754p</t>
  </si>
  <si>
    <t>XM_505550.1</t>
  </si>
  <si>
    <t>XP_505550.1</t>
  </si>
  <si>
    <t>YALI0_F17754g</t>
  </si>
  <si>
    <t>YALI0F17776p</t>
  </si>
  <si>
    <t>XM_505551.1</t>
  </si>
  <si>
    <t>XP_505551.1</t>
  </si>
  <si>
    <t>YALI0_F17776g</t>
  </si>
  <si>
    <t>YALI0F17798p</t>
  </si>
  <si>
    <t>XM_505552.1</t>
  </si>
  <si>
    <t>XP_505552.1</t>
  </si>
  <si>
    <t>YALI0_F17798g</t>
  </si>
  <si>
    <t>YALI0F17820p</t>
  </si>
  <si>
    <t>XM_505553.1</t>
  </si>
  <si>
    <t>XP_505553.1</t>
  </si>
  <si>
    <t>YALI0_F17820g</t>
  </si>
  <si>
    <t>YALI0F17842p</t>
  </si>
  <si>
    <t>XM_505554.1</t>
  </si>
  <si>
    <t>XP_505554.1</t>
  </si>
  <si>
    <t>YALI0_F17842g</t>
  </si>
  <si>
    <t>YALI0F17864p</t>
  </si>
  <si>
    <t>XM_505555.1</t>
  </si>
  <si>
    <t>XP_505555.1</t>
  </si>
  <si>
    <t>YALI0_F17864g</t>
  </si>
  <si>
    <t>YALI0F17886p</t>
  </si>
  <si>
    <t>XM_505556.1</t>
  </si>
  <si>
    <t>XP_505556.1</t>
  </si>
  <si>
    <t>YALI0_F17886g</t>
  </si>
  <si>
    <t>YALI0F17897p</t>
  </si>
  <si>
    <t>XM_002143077.1</t>
  </si>
  <si>
    <t>XP_002143113.1</t>
  </si>
  <si>
    <t>YALI0_F17897g</t>
  </si>
  <si>
    <t>YALI0F17908p</t>
  </si>
  <si>
    <t>XM_505557.1</t>
  </si>
  <si>
    <t>XP_505557.1</t>
  </si>
  <si>
    <t>YALI0_F17908g</t>
  </si>
  <si>
    <t>YALI0_F17930r</t>
  </si>
  <si>
    <t>YALI0F17974p</t>
  </si>
  <si>
    <t>XM_505558.1</t>
  </si>
  <si>
    <t>XP_505558.1</t>
  </si>
  <si>
    <t>YALI0_F17974g</t>
  </si>
  <si>
    <t>YALI0F17996p</t>
  </si>
  <si>
    <t>XM_505559.1</t>
  </si>
  <si>
    <t>XP_505559.1</t>
  </si>
  <si>
    <t>YALI0_F17996g</t>
  </si>
  <si>
    <t>YALI0F18018p</t>
  </si>
  <si>
    <t>XM_505560.1</t>
  </si>
  <si>
    <t>XP_505560.1</t>
  </si>
  <si>
    <t>YALI0_F18018g</t>
  </si>
  <si>
    <t>YALI0F18040p</t>
  </si>
  <si>
    <t>XM_505561.1</t>
  </si>
  <si>
    <t>XP_505561.1</t>
  </si>
  <si>
    <t>YALI0_F18040g</t>
  </si>
  <si>
    <t>XR_002432168.1</t>
  </si>
  <si>
    <t>YALI0_F18051r</t>
  </si>
  <si>
    <t>YALI0_F18062r</t>
  </si>
  <si>
    <t>YALI0F18084p</t>
  </si>
  <si>
    <t>XM_505562.1</t>
  </si>
  <si>
    <t>XP_505562.1</t>
  </si>
  <si>
    <t>YALI0_F18084g</t>
  </si>
  <si>
    <t>YALI0F18106p</t>
  </si>
  <si>
    <t>XM_505563.1</t>
  </si>
  <si>
    <t>XP_505563.1</t>
  </si>
  <si>
    <t>YALI0_F18106g</t>
  </si>
  <si>
    <t>YALI0F18128p</t>
  </si>
  <si>
    <t>XM_505564.1</t>
  </si>
  <si>
    <t>XP_505564.1</t>
  </si>
  <si>
    <t>YALI0_F18128g</t>
  </si>
  <si>
    <t>mitochondrial 54S ribosomal protein YmL37</t>
  </si>
  <si>
    <t>XM_505565.1</t>
  </si>
  <si>
    <t>XP_505565.1</t>
  </si>
  <si>
    <t>YALI0_F18150g</t>
  </si>
  <si>
    <t>YALI0F18172p</t>
  </si>
  <si>
    <t>XM_505566.1</t>
  </si>
  <si>
    <t>XP_505566.1</t>
  </si>
  <si>
    <t>YALI0_F18172g</t>
  </si>
  <si>
    <t>YALI0F18194p</t>
  </si>
  <si>
    <t>XM_505567.1</t>
  </si>
  <si>
    <t>XP_505567.1</t>
  </si>
  <si>
    <t>YALI0_F18194g</t>
  </si>
  <si>
    <t>YALI0F18216p</t>
  </si>
  <si>
    <t>XM_505568.1</t>
  </si>
  <si>
    <t>XP_505568.1</t>
  </si>
  <si>
    <t>YALI0_F18216g</t>
  </si>
  <si>
    <t>YALI0F18238p</t>
  </si>
  <si>
    <t>XM_505569.1</t>
  </si>
  <si>
    <t>XP_505569.1</t>
  </si>
  <si>
    <t>YALI0_F18238g</t>
  </si>
  <si>
    <t>YALI0F18260p</t>
  </si>
  <si>
    <t>XM_505570.1</t>
  </si>
  <si>
    <t>XP_505570.1</t>
  </si>
  <si>
    <t>YALI0_F18260g</t>
  </si>
  <si>
    <t>YALI0F18282p</t>
  </si>
  <si>
    <t>XM_505571.1</t>
  </si>
  <si>
    <t>XP_505571.1</t>
  </si>
  <si>
    <t>YALI0_F18282g</t>
  </si>
  <si>
    <t>YALI0F18304p</t>
  </si>
  <si>
    <t>XM_505572.1</t>
  </si>
  <si>
    <t>XP_505572.1</t>
  </si>
  <si>
    <t>YALI0_F18304g</t>
  </si>
  <si>
    <t>YALI0F18326p</t>
  </si>
  <si>
    <t>XM_505573.1</t>
  </si>
  <si>
    <t>XP_505573.1</t>
  </si>
  <si>
    <t>YALI0_F18326g</t>
  </si>
  <si>
    <t>YALI0F18348p</t>
  </si>
  <si>
    <t>XM_505574.1</t>
  </si>
  <si>
    <t>XP_505574.1</t>
  </si>
  <si>
    <t>YALI0_F18348g</t>
  </si>
  <si>
    <t>YALI0F18359p</t>
  </si>
  <si>
    <t>XM_002143078.1</t>
  </si>
  <si>
    <t>XP_002143114.1</t>
  </si>
  <si>
    <t>YALI0_F18359g</t>
  </si>
  <si>
    <t>YALI0F18370p</t>
  </si>
  <si>
    <t>XM_505575.1</t>
  </si>
  <si>
    <t>XP_505575.1</t>
  </si>
  <si>
    <t>YALI0_F18370g</t>
  </si>
  <si>
    <t>YALI0F18392p</t>
  </si>
  <si>
    <t>XM_505576.1</t>
  </si>
  <si>
    <t>XP_505576.1</t>
  </si>
  <si>
    <t>YALI0_F18392g</t>
  </si>
  <si>
    <t>YALI0F18403p</t>
  </si>
  <si>
    <t>XM_002143079.1</t>
  </si>
  <si>
    <t>XP_002143115.1</t>
  </si>
  <si>
    <t>YALI0_F18403g</t>
  </si>
  <si>
    <t>YALI0F18414p</t>
  </si>
  <si>
    <t>XM_505577.1</t>
  </si>
  <si>
    <t>XP_505577.1</t>
  </si>
  <si>
    <t>YALI0_F18414g</t>
  </si>
  <si>
    <t>YALI0F18436p</t>
  </si>
  <si>
    <t>XM_505578.1</t>
  </si>
  <si>
    <t>XP_505578.1</t>
  </si>
  <si>
    <t>YALI0_F18436g</t>
  </si>
  <si>
    <t>YALI0F18458p</t>
  </si>
  <si>
    <t>XM_505579.1</t>
  </si>
  <si>
    <t>XP_505579.1</t>
  </si>
  <si>
    <t>YALI0_F18458g</t>
  </si>
  <si>
    <t>YALI0F18480p</t>
  </si>
  <si>
    <t>XM_505580.1</t>
  </si>
  <si>
    <t>XP_505580.1</t>
  </si>
  <si>
    <t>YALI0_F18480g</t>
  </si>
  <si>
    <t>YALI0F18502p</t>
  </si>
  <si>
    <t>XM_505581.1</t>
  </si>
  <si>
    <t>XP_505581.1</t>
  </si>
  <si>
    <t>YALI0_F18502g</t>
  </si>
  <si>
    <t>YALI0F18524p</t>
  </si>
  <si>
    <t>XM_505582.1</t>
  </si>
  <si>
    <t>XP_505582.1</t>
  </si>
  <si>
    <t>YALI0_F18524g</t>
  </si>
  <si>
    <t>YALI0F18546p</t>
  </si>
  <si>
    <t>XM_505583.1</t>
  </si>
  <si>
    <t>XP_505583.1</t>
  </si>
  <si>
    <t>YALI0_F18546g</t>
  </si>
  <si>
    <t>YALI0F18568p</t>
  </si>
  <si>
    <t>XM_505584.1</t>
  </si>
  <si>
    <t>XP_505584.1</t>
  </si>
  <si>
    <t>YALI0_F18568g</t>
  </si>
  <si>
    <t>YALI0F18590p</t>
  </si>
  <si>
    <t>XM_505585.1</t>
  </si>
  <si>
    <t>XP_505585.1</t>
  </si>
  <si>
    <t>YALI0_F18590g</t>
  </si>
  <si>
    <t>YALI0F18612p</t>
  </si>
  <si>
    <t>XM_505586.1</t>
  </si>
  <si>
    <t>XP_505586.1</t>
  </si>
  <si>
    <t>YALI0_F18612g</t>
  </si>
  <si>
    <t>YALI0F18634p</t>
  </si>
  <si>
    <t>XM_505587.1</t>
  </si>
  <si>
    <t>XP_505587.1</t>
  </si>
  <si>
    <t>YALI0_F18634g</t>
  </si>
  <si>
    <t>YALI0F18656p</t>
  </si>
  <si>
    <t>XM_505588.1</t>
  </si>
  <si>
    <t>XP_505588.1</t>
  </si>
  <si>
    <t>YALI0_F18656g</t>
  </si>
  <si>
    <t>YALI0F18678p</t>
  </si>
  <si>
    <t>XM_505589.1</t>
  </si>
  <si>
    <t>XP_505589.1</t>
  </si>
  <si>
    <t>YALI0_F18678g</t>
  </si>
  <si>
    <t>YALI0F18700p</t>
  </si>
  <si>
    <t>XM_505590.1</t>
  </si>
  <si>
    <t>XP_505590.1</t>
  </si>
  <si>
    <t>YALI0_F18700g</t>
  </si>
  <si>
    <t>YALI0F18722p</t>
  </si>
  <si>
    <t>XM_505591.1</t>
  </si>
  <si>
    <t>XP_505591.1</t>
  </si>
  <si>
    <t>YALI0_F18722g</t>
  </si>
  <si>
    <t>YALI0F18744p</t>
  </si>
  <si>
    <t>XM_505592.1</t>
  </si>
  <si>
    <t>XP_505592.1</t>
  </si>
  <si>
    <t>YALI0_F18744g</t>
  </si>
  <si>
    <t>40S ribosomal protein S6</t>
  </si>
  <si>
    <t>XM_505593.1</t>
  </si>
  <si>
    <t>XP_505593.1</t>
  </si>
  <si>
    <t>YALI0_F18766g</t>
  </si>
  <si>
    <t>YALI0F18788p</t>
  </si>
  <si>
    <t>XM_505594.1</t>
  </si>
  <si>
    <t>XP_505594.1</t>
  </si>
  <si>
    <t>YALI0_F18788g</t>
  </si>
  <si>
    <t>YALI0F18810p</t>
  </si>
  <si>
    <t>XM_505595.1</t>
  </si>
  <si>
    <t>XP_505595.1</t>
  </si>
  <si>
    <t>YALI0_F18810g</t>
  </si>
  <si>
    <t>YALI0F18832p</t>
  </si>
  <si>
    <t>XM_505596.1</t>
  </si>
  <si>
    <t>XP_505596.1</t>
  </si>
  <si>
    <t>YALI0_F18832g</t>
  </si>
  <si>
    <t>YALI0F18854p</t>
  </si>
  <si>
    <t>XM_505597.1</t>
  </si>
  <si>
    <t>XP_505597.1</t>
  </si>
  <si>
    <t>YALI0_F18854g</t>
  </si>
  <si>
    <t>YALI0F18876p</t>
  </si>
  <si>
    <t>XM_505598.1</t>
  </si>
  <si>
    <t>XP_505598.1</t>
  </si>
  <si>
    <t>YALI0_F18876g</t>
  </si>
  <si>
    <t>YALI0F18898p</t>
  </si>
  <si>
    <t>XM_505599.1</t>
  </si>
  <si>
    <t>XP_505599.1</t>
  </si>
  <si>
    <t>YALI0_F18898g</t>
  </si>
  <si>
    <t>YALI0F18920p</t>
  </si>
  <si>
    <t>XM_505600.1</t>
  </si>
  <si>
    <t>XP_505600.1</t>
  </si>
  <si>
    <t>YALI0_F18920g</t>
  </si>
  <si>
    <t>YALI0F18942p</t>
  </si>
  <si>
    <t>XM_505601.1</t>
  </si>
  <si>
    <t>XP_505601.1</t>
  </si>
  <si>
    <t>YALI0_F18942g</t>
  </si>
  <si>
    <t>YALI0F18964p</t>
  </si>
  <si>
    <t>XM_505602.1</t>
  </si>
  <si>
    <t>XP_505602.1</t>
  </si>
  <si>
    <t>YALI0_F18964g</t>
  </si>
  <si>
    <t>YALI0_F18986r</t>
  </si>
  <si>
    <t>YALI0F19030p</t>
  </si>
  <si>
    <t>XM_505603.1</t>
  </si>
  <si>
    <t>XP_505603.1</t>
  </si>
  <si>
    <t>YALI0_F19030g</t>
  </si>
  <si>
    <t>YALI0F19052p</t>
  </si>
  <si>
    <t>XM_505604.1</t>
  </si>
  <si>
    <t>XP_505604.1</t>
  </si>
  <si>
    <t>YALI0_F19052g</t>
  </si>
  <si>
    <t>YALI0F19074p</t>
  </si>
  <si>
    <t>XM_505605.1</t>
  </si>
  <si>
    <t>XP_505605.1</t>
  </si>
  <si>
    <t>YALI0_F19074g</t>
  </si>
  <si>
    <t>YALI0F19096p</t>
  </si>
  <si>
    <t>XM_505606.1</t>
  </si>
  <si>
    <t>XP_505606.1</t>
  </si>
  <si>
    <t>YALI0_F19096g</t>
  </si>
  <si>
    <t>YALI0F19118p</t>
  </si>
  <si>
    <t>XM_505607.1</t>
  </si>
  <si>
    <t>XP_505607.1</t>
  </si>
  <si>
    <t>YALI0_F19118g</t>
  </si>
  <si>
    <t>YALI0F19140p</t>
  </si>
  <si>
    <t>XM_505608.1</t>
  </si>
  <si>
    <t>XP_505608.1</t>
  </si>
  <si>
    <t>YALI0_F19140g</t>
  </si>
  <si>
    <t>YALI0F19162p</t>
  </si>
  <si>
    <t>XM_505609.1</t>
  </si>
  <si>
    <t>XP_505609.1</t>
  </si>
  <si>
    <t>YALI0_F19162g</t>
  </si>
  <si>
    <t>YALI0F19184p</t>
  </si>
  <si>
    <t>XM_505610.1</t>
  </si>
  <si>
    <t>XP_505610.1</t>
  </si>
  <si>
    <t>YALI0_F19184g</t>
  </si>
  <si>
    <t>YALI0F19206p</t>
  </si>
  <si>
    <t>XM_505611.1</t>
  </si>
  <si>
    <t>XP_505611.1</t>
  </si>
  <si>
    <t>YALI0_F19206g</t>
  </si>
  <si>
    <t>YALI0F19228p</t>
  </si>
  <si>
    <t>XM_505612.1</t>
  </si>
  <si>
    <t>XP_505612.1</t>
  </si>
  <si>
    <t>YALI0_F19228g</t>
  </si>
  <si>
    <t>YALI0F19250p</t>
  </si>
  <si>
    <t>XM_505613.1</t>
  </si>
  <si>
    <t>XP_505613.1</t>
  </si>
  <si>
    <t>YALI0_F19250g</t>
  </si>
  <si>
    <t>YALI0F19272p</t>
  </si>
  <si>
    <t>XM_505614.1</t>
  </si>
  <si>
    <t>XP_505614.1</t>
  </si>
  <si>
    <t>YALI0_F19272g</t>
  </si>
  <si>
    <t>YALI0_F19294r</t>
  </si>
  <si>
    <t>YALI0F19316p</t>
  </si>
  <si>
    <t>XM_505615.1</t>
  </si>
  <si>
    <t>XP_505615.1</t>
  </si>
  <si>
    <t>YALI0_F19316g</t>
  </si>
  <si>
    <t>YALI0F19360p</t>
  </si>
  <si>
    <t>XM_505617.1</t>
  </si>
  <si>
    <t>XP_505617.1</t>
  </si>
  <si>
    <t>YALI0_F19360g</t>
  </si>
  <si>
    <t>YALI0F19382p</t>
  </si>
  <si>
    <t>XM_505618.1</t>
  </si>
  <si>
    <t>XP_505618.1</t>
  </si>
  <si>
    <t>YALI0_F19382g</t>
  </si>
  <si>
    <t>YALI0F19404p</t>
  </si>
  <si>
    <t>XM_505619.1</t>
  </si>
  <si>
    <t>XP_505619.1</t>
  </si>
  <si>
    <t>YALI0_F19404g</t>
  </si>
  <si>
    <t>YALI0F19426p</t>
  </si>
  <si>
    <t>XM_505620.1</t>
  </si>
  <si>
    <t>XP_505620.1</t>
  </si>
  <si>
    <t>YALI0_F19426g</t>
  </si>
  <si>
    <t>YALI0F19448p</t>
  </si>
  <si>
    <t>XM_505621.1</t>
  </si>
  <si>
    <t>XP_505621.1</t>
  </si>
  <si>
    <t>YALI0_F19448g</t>
  </si>
  <si>
    <t>YALI0F19470p</t>
  </si>
  <si>
    <t>XM_505622.1</t>
  </si>
  <si>
    <t>XP_505622.1</t>
  </si>
  <si>
    <t>YALI0_F19470g</t>
  </si>
  <si>
    <t>YALI0F19492p</t>
  </si>
  <si>
    <t>XM_505623.1</t>
  </si>
  <si>
    <t>XP_505623.1</t>
  </si>
  <si>
    <t>YALI0_F19492g</t>
  </si>
  <si>
    <t>YALI0F19514p</t>
  </si>
  <si>
    <t>XM_505624.1</t>
  </si>
  <si>
    <t>XP_505624.1</t>
  </si>
  <si>
    <t>YALI0_F19514g</t>
  </si>
  <si>
    <t>YALI0F19536p</t>
  </si>
  <si>
    <t>XM_505625.1</t>
  </si>
  <si>
    <t>XP_505625.1</t>
  </si>
  <si>
    <t>YALI0_F19536g</t>
  </si>
  <si>
    <t>YALI0F19558p</t>
  </si>
  <si>
    <t>XM_505626.1</t>
  </si>
  <si>
    <t>XP_505626.1</t>
  </si>
  <si>
    <t>YALI0_F19558g</t>
  </si>
  <si>
    <t>YALI0F19580p</t>
  </si>
  <si>
    <t>XM_505627.1</t>
  </si>
  <si>
    <t>XP_505627.1</t>
  </si>
  <si>
    <t>YALI0_F19580g</t>
  </si>
  <si>
    <t>YALI0F19602p</t>
  </si>
  <si>
    <t>XM_505628.1</t>
  </si>
  <si>
    <t>XP_505628.1</t>
  </si>
  <si>
    <t>YALI0_F19602g</t>
  </si>
  <si>
    <t>YALI0F19624p</t>
  </si>
  <si>
    <t>XM_505629.2</t>
  </si>
  <si>
    <t>XP_505629.2</t>
  </si>
  <si>
    <t>YALI0_F19624g</t>
  </si>
  <si>
    <t>YALI0F19646p</t>
  </si>
  <si>
    <t>XM_505630.1</t>
  </si>
  <si>
    <t>XP_505630.1</t>
  </si>
  <si>
    <t>YALI0_F19646g</t>
  </si>
  <si>
    <t>YALI0F19668p</t>
  </si>
  <si>
    <t>XM_505631.1</t>
  </si>
  <si>
    <t>XP_505631.1</t>
  </si>
  <si>
    <t>YALI0_F19668g</t>
  </si>
  <si>
    <t>YALI0F19690p</t>
  </si>
  <si>
    <t>XM_505632.1</t>
  </si>
  <si>
    <t>XP_505632.1</t>
  </si>
  <si>
    <t>YALI0_F19690g</t>
  </si>
  <si>
    <t>XM_505633.1</t>
  </si>
  <si>
    <t>XP_505633.1</t>
  </si>
  <si>
    <t>YALI0_F19712g</t>
  </si>
  <si>
    <t>YALI0F19734p</t>
  </si>
  <si>
    <t>XM_505634.1</t>
  </si>
  <si>
    <t>XP_505634.1</t>
  </si>
  <si>
    <t>YALI0_F19734g</t>
  </si>
  <si>
    <t>YALI0F19756p</t>
  </si>
  <si>
    <t>XM_505635.1</t>
  </si>
  <si>
    <t>XP_505635.1</t>
  </si>
  <si>
    <t>YALI0_F19756g</t>
  </si>
  <si>
    <t>YALI0F19778p</t>
  </si>
  <si>
    <t>XM_505636.1</t>
  </si>
  <si>
    <t>XP_505636.1</t>
  </si>
  <si>
    <t>YALI0_F19778g</t>
  </si>
  <si>
    <t>YALI0F19800p</t>
  </si>
  <si>
    <t>XM_505637.1</t>
  </si>
  <si>
    <t>XP_505637.1</t>
  </si>
  <si>
    <t>YALI0_F19800g</t>
  </si>
  <si>
    <t>YALI0F19822p</t>
  </si>
  <si>
    <t>XM_505638.1</t>
  </si>
  <si>
    <t>XP_505638.1</t>
  </si>
  <si>
    <t>YALI0_F19822g</t>
  </si>
  <si>
    <t>YALI0F19844p</t>
  </si>
  <si>
    <t>XM_505639.1</t>
  </si>
  <si>
    <t>XP_505639.1</t>
  </si>
  <si>
    <t>YALI0_F19844g</t>
  </si>
  <si>
    <t>YALI0F19866p</t>
  </si>
  <si>
    <t>XM_505640.1</t>
  </si>
  <si>
    <t>XP_505640.1</t>
  </si>
  <si>
    <t>YALI0_F19866g</t>
  </si>
  <si>
    <t>YALI0F19888p</t>
  </si>
  <si>
    <t>XM_505641.1</t>
  </si>
  <si>
    <t>XP_505641.1</t>
  </si>
  <si>
    <t>YALI0_F19888g</t>
  </si>
  <si>
    <t>YALI0F19910p</t>
  </si>
  <si>
    <t>XM_505642.1</t>
  </si>
  <si>
    <t>XP_505642.1</t>
  </si>
  <si>
    <t>YALI0_F19910g</t>
  </si>
  <si>
    <t>YALI0_F19932r</t>
  </si>
  <si>
    <t>XR_002432169.1</t>
  </si>
  <si>
    <t>YALI0_F19954r</t>
  </si>
  <si>
    <t>YALI0F19976p</t>
  </si>
  <si>
    <t>XM_505643.1</t>
  </si>
  <si>
    <t>XP_505643.1</t>
  </si>
  <si>
    <t>YALI0_F19976g</t>
  </si>
  <si>
    <t>YALI0F19998p</t>
  </si>
  <si>
    <t>XM_505644.2</t>
  </si>
  <si>
    <t>XP_505644.2</t>
  </si>
  <si>
    <t>YALI0_F19998g</t>
  </si>
  <si>
    <t>YALI0F20020p</t>
  </si>
  <si>
    <t>XM_505645.1</t>
  </si>
  <si>
    <t>XP_505645.1</t>
  </si>
  <si>
    <t>YALI0_F20020g</t>
  </si>
  <si>
    <t>YALI0F20042p</t>
  </si>
  <si>
    <t>XM_505646.1</t>
  </si>
  <si>
    <t>XP_505646.1</t>
  </si>
  <si>
    <t>YALI0_F20042g</t>
  </si>
  <si>
    <t>YALI0_F20064r</t>
  </si>
  <si>
    <t>YALI0F20086p</t>
  </si>
  <si>
    <t>XM_505647.1</t>
  </si>
  <si>
    <t>XP_505647.1</t>
  </si>
  <si>
    <t>YALI0_F20086g</t>
  </si>
  <si>
    <t>YALI0F20108p</t>
  </si>
  <si>
    <t>XM_505648.1</t>
  </si>
  <si>
    <t>XP_505648.1</t>
  </si>
  <si>
    <t>YALI0_F20108g</t>
  </si>
  <si>
    <t>YALI0F20130p</t>
  </si>
  <si>
    <t>XM_505649.1</t>
  </si>
  <si>
    <t>XP_505649.1</t>
  </si>
  <si>
    <t>YALI0_F20130g</t>
  </si>
  <si>
    <t>YALI0F20152p</t>
  </si>
  <si>
    <t>XM_505650.1</t>
  </si>
  <si>
    <t>XP_505650.1</t>
  </si>
  <si>
    <t>YALI0_F20152g</t>
  </si>
  <si>
    <t>YALI0F20174p</t>
  </si>
  <si>
    <t>XM_505651.1</t>
  </si>
  <si>
    <t>XP_505651.1</t>
  </si>
  <si>
    <t>YALI0_F20174g</t>
  </si>
  <si>
    <t>YALI0F20196p</t>
  </si>
  <si>
    <t>XM_505652.1</t>
  </si>
  <si>
    <t>XP_505652.1</t>
  </si>
  <si>
    <t>YALI0_F20196g</t>
  </si>
  <si>
    <t>YALI0F20218p</t>
  </si>
  <si>
    <t>XM_505653.1</t>
  </si>
  <si>
    <t>XP_505653.1</t>
  </si>
  <si>
    <t>YALI0_F20218g</t>
  </si>
  <si>
    <t>YALI0F20240p</t>
  </si>
  <si>
    <t>XM_505654.1</t>
  </si>
  <si>
    <t>XP_505654.1</t>
  </si>
  <si>
    <t>YALI0_F20240g</t>
  </si>
  <si>
    <t>YALI0F20262p</t>
  </si>
  <si>
    <t>XM_505655.1</t>
  </si>
  <si>
    <t>XP_505655.1</t>
  </si>
  <si>
    <t>YALI0_F20262g</t>
  </si>
  <si>
    <t>YALI0F20284p</t>
  </si>
  <si>
    <t>XM_505656.1</t>
  </si>
  <si>
    <t>XP_505656.1</t>
  </si>
  <si>
    <t>YALI0_F20284g</t>
  </si>
  <si>
    <t>YALI0F20306p</t>
  </si>
  <si>
    <t>XM_505657.1</t>
  </si>
  <si>
    <t>XP_505657.1</t>
  </si>
  <si>
    <t>YALI0_F20306g</t>
  </si>
  <si>
    <t>YALI0F20328p</t>
  </si>
  <si>
    <t>XM_505658.1</t>
  </si>
  <si>
    <t>XP_505658.1</t>
  </si>
  <si>
    <t>YALI0_F20328g</t>
  </si>
  <si>
    <t>YALI0F20350p</t>
  </si>
  <si>
    <t>XM_505659.1</t>
  </si>
  <si>
    <t>XP_505659.1</t>
  </si>
  <si>
    <t>YALI0_F20350g</t>
  </si>
  <si>
    <t>YALI0F20372p</t>
  </si>
  <si>
    <t>XM_505660.1</t>
  </si>
  <si>
    <t>XP_505660.1</t>
  </si>
  <si>
    <t>YALI0_F20372g</t>
  </si>
  <si>
    <t>YALI0F20394p</t>
  </si>
  <si>
    <t>XM_505661.1</t>
  </si>
  <si>
    <t>XP_505661.1</t>
  </si>
  <si>
    <t>YALI0_F20394g</t>
  </si>
  <si>
    <t>YALI0F20416p</t>
  </si>
  <si>
    <t>XM_505662.1</t>
  </si>
  <si>
    <t>XP_505662.1</t>
  </si>
  <si>
    <t>YALI0_F20416g</t>
  </si>
  <si>
    <t>YALI0F20438p</t>
  </si>
  <si>
    <t>XM_505663.1</t>
  </si>
  <si>
    <t>XP_505663.1</t>
  </si>
  <si>
    <t>YALI0_F20438g</t>
  </si>
  <si>
    <t>YALI0F20460p</t>
  </si>
  <si>
    <t>XM_505664.1</t>
  </si>
  <si>
    <t>XP_505664.1</t>
  </si>
  <si>
    <t>YALI0_F20460g</t>
  </si>
  <si>
    <t>40S ribosomal protein S11</t>
  </si>
  <si>
    <t>XM_505665.1</t>
  </si>
  <si>
    <t>XP_505665.1</t>
  </si>
  <si>
    <t>YALI0_F20482g</t>
  </si>
  <si>
    <t>YALI0F20504p</t>
  </si>
  <si>
    <t>XM_505666.1</t>
  </si>
  <si>
    <t>XP_505666.1</t>
  </si>
  <si>
    <t>YALI0_F20504g</t>
  </si>
  <si>
    <t>YALI0F20526p</t>
  </si>
  <si>
    <t>XM_505667.1</t>
  </si>
  <si>
    <t>XP_505667.1</t>
  </si>
  <si>
    <t>YALI0_F20526g</t>
  </si>
  <si>
    <t>YALI0F20548p</t>
  </si>
  <si>
    <t>XM_505668.1</t>
  </si>
  <si>
    <t>XP_505668.1</t>
  </si>
  <si>
    <t>YALI0_F20548g</t>
  </si>
  <si>
    <t>YALI0F20570p</t>
  </si>
  <si>
    <t>XM_505669.1</t>
  </si>
  <si>
    <t>XP_505669.1</t>
  </si>
  <si>
    <t>YALI0_F20570g</t>
  </si>
  <si>
    <t>YALI0F20592p</t>
  </si>
  <si>
    <t>XM_505670.1</t>
  </si>
  <si>
    <t>XP_505670.1</t>
  </si>
  <si>
    <t>YALI0_F20592g</t>
  </si>
  <si>
    <t>YALI0F20614p</t>
  </si>
  <si>
    <t>XM_505671.1</t>
  </si>
  <si>
    <t>XP_505671.1</t>
  </si>
  <si>
    <t>YALI0_F20614g</t>
  </si>
  <si>
    <t>YALI0F20636p</t>
  </si>
  <si>
    <t>XM_505672.1</t>
  </si>
  <si>
    <t>XP_505672.1</t>
  </si>
  <si>
    <t>YALI0_F20636g</t>
  </si>
  <si>
    <t>YALI0F20658p</t>
  </si>
  <si>
    <t>XM_505673.1</t>
  </si>
  <si>
    <t>XP_505673.1</t>
  </si>
  <si>
    <t>YALI0_F20658g</t>
  </si>
  <si>
    <t>YALI0F20680p</t>
  </si>
  <si>
    <t>XM_505674.1</t>
  </si>
  <si>
    <t>XP_505674.1</t>
  </si>
  <si>
    <t>YALI0_F20680g</t>
  </si>
  <si>
    <t>YALI0F20702p</t>
  </si>
  <si>
    <t>XM_505675.1</t>
  </si>
  <si>
    <t>XP_505675.1</t>
  </si>
  <si>
    <t>YALI0_F20702g</t>
  </si>
  <si>
    <t>YALI0F20724p</t>
  </si>
  <si>
    <t>XM_505676.1</t>
  </si>
  <si>
    <t>XP_505676.1</t>
  </si>
  <si>
    <t>YALI0_F20724g</t>
  </si>
  <si>
    <t>YALI0F20746p</t>
  </si>
  <si>
    <t>XM_505677.1</t>
  </si>
  <si>
    <t>XP_505677.1</t>
  </si>
  <si>
    <t>YALI0_F20746g</t>
  </si>
  <si>
    <t>YALI0F20768p</t>
  </si>
  <si>
    <t>XM_505678.1</t>
  </si>
  <si>
    <t>XP_505678.1</t>
  </si>
  <si>
    <t>YALI0_F20768g</t>
  </si>
  <si>
    <t>YALI0F20790p</t>
  </si>
  <si>
    <t>XM_505679.1</t>
  </si>
  <si>
    <t>XP_505679.1</t>
  </si>
  <si>
    <t>YALI0_F20790g</t>
  </si>
  <si>
    <t>YALI0F20812p</t>
  </si>
  <si>
    <t>XM_505680.1</t>
  </si>
  <si>
    <t>XP_505680.1</t>
  </si>
  <si>
    <t>YALI0_F20812g</t>
  </si>
  <si>
    <t>YALI0F20834p</t>
  </si>
  <si>
    <t>XM_505681.1</t>
  </si>
  <si>
    <t>XP_505681.1</t>
  </si>
  <si>
    <t>YALI0_F20834g</t>
  </si>
  <si>
    <t>YALI0F20856p</t>
  </si>
  <si>
    <t>XM_505682.1</t>
  </si>
  <si>
    <t>XP_505682.1</t>
  </si>
  <si>
    <t>YALI0_F20856g</t>
  </si>
  <si>
    <t>YALI0F20878p</t>
  </si>
  <si>
    <t>XM_505683.1</t>
  </si>
  <si>
    <t>XP_505683.1</t>
  </si>
  <si>
    <t>YALI0_F20878g</t>
  </si>
  <si>
    <t>YALI0F20900p</t>
  </si>
  <si>
    <t>XM_505684.1</t>
  </si>
  <si>
    <t>XP_505684.1</t>
  </si>
  <si>
    <t>YALI0_F20900g</t>
  </si>
  <si>
    <t>YALI0F20922p</t>
  </si>
  <si>
    <t>XM_505685.1</t>
  </si>
  <si>
    <t>XP_505685.1</t>
  </si>
  <si>
    <t>YALI0_F20922g</t>
  </si>
  <si>
    <t>YALI0F20944p</t>
  </si>
  <si>
    <t>XM_505686.1</t>
  </si>
  <si>
    <t>XP_505686.1</t>
  </si>
  <si>
    <t>YALI0_F20944g</t>
  </si>
  <si>
    <t>YALI0F20966p</t>
  </si>
  <si>
    <t>XM_505687.1</t>
  </si>
  <si>
    <t>XP_505687.1</t>
  </si>
  <si>
    <t>YALI0_F20966g</t>
  </si>
  <si>
    <t>YALI0F20988p</t>
  </si>
  <si>
    <t>XM_505688.1</t>
  </si>
  <si>
    <t>XP_505688.1</t>
  </si>
  <si>
    <t>YALI0_F20988g</t>
  </si>
  <si>
    <t>YALI0F21010p</t>
  </si>
  <si>
    <t>XM_505689.1</t>
  </si>
  <si>
    <t>XP_505689.1</t>
  </si>
  <si>
    <t>YALI0_F21010g</t>
  </si>
  <si>
    <t>YALI0F21032p</t>
  </si>
  <si>
    <t>XM_505690.1</t>
  </si>
  <si>
    <t>XP_505690.1</t>
  </si>
  <si>
    <t>YALI0_F21032g</t>
  </si>
  <si>
    <t>YALI0F21087p</t>
  </si>
  <si>
    <t>XM_505693.1</t>
  </si>
  <si>
    <t>XP_505693.1</t>
  </si>
  <si>
    <t>YALI0_F21087g</t>
  </si>
  <si>
    <t>YALI0F21109p</t>
  </si>
  <si>
    <t>XM_505694.1</t>
  </si>
  <si>
    <t>XP_505694.1</t>
  </si>
  <si>
    <t>YALI0_F21109g</t>
  </si>
  <si>
    <t>YALI0F21131p</t>
  </si>
  <si>
    <t>XM_505695.1</t>
  </si>
  <si>
    <t>XP_505695.1</t>
  </si>
  <si>
    <t>YALI0_F21131g</t>
  </si>
  <si>
    <t>YALI0F21153p</t>
  </si>
  <si>
    <t>XM_505696.2</t>
  </si>
  <si>
    <t>XP_505696.2</t>
  </si>
  <si>
    <t>YALI0_F21153g</t>
  </si>
  <si>
    <t>YALI0F21175p</t>
  </si>
  <si>
    <t>XM_505697.1</t>
  </si>
  <si>
    <t>XP_505697.1</t>
  </si>
  <si>
    <t>YALI0_F21175g</t>
  </si>
  <si>
    <t>YALI0F21197p</t>
  </si>
  <si>
    <t>XM_505698.1</t>
  </si>
  <si>
    <t>XP_505698.1</t>
  </si>
  <si>
    <t>YALI0_F21197g</t>
  </si>
  <si>
    <t>YALI0F21219p</t>
  </si>
  <si>
    <t>XM_505699.1</t>
  </si>
  <si>
    <t>XP_505699.1</t>
  </si>
  <si>
    <t>YALI0_F21219g</t>
  </si>
  <si>
    <t>YALI0F21241p</t>
  </si>
  <si>
    <t>XM_505700.1</t>
  </si>
  <si>
    <t>XP_505700.1</t>
  </si>
  <si>
    <t>YALI0_F21241g</t>
  </si>
  <si>
    <t>YALI0F21263p</t>
  </si>
  <si>
    <t>XM_505701.1</t>
  </si>
  <si>
    <t>XP_505701.1</t>
  </si>
  <si>
    <t>YALI0_F21263g</t>
  </si>
  <si>
    <t>YALI0F21285p</t>
  </si>
  <si>
    <t>XM_505702.1</t>
  </si>
  <si>
    <t>XP_505702.1</t>
  </si>
  <si>
    <t>YALI0_F21285g</t>
  </si>
  <si>
    <t>YALI0F21307p</t>
  </si>
  <si>
    <t>XM_505703.1</t>
  </si>
  <si>
    <t>XP_505703.1</t>
  </si>
  <si>
    <t>YALI0_F21307g</t>
  </si>
  <si>
    <t>YALI0F21329p</t>
  </si>
  <si>
    <t>XM_505704.2</t>
  </si>
  <si>
    <t>XP_505704.2</t>
  </si>
  <si>
    <t>YALI0_F21329g</t>
  </si>
  <si>
    <t>YALI0F21362p</t>
  </si>
  <si>
    <t>XM_505706.1</t>
  </si>
  <si>
    <t>XP_505706.1</t>
  </si>
  <si>
    <t>YALI0_F21362g</t>
  </si>
  <si>
    <t>YALI0F21373p</t>
  </si>
  <si>
    <t>XM_002143080.1</t>
  </si>
  <si>
    <t>XP_002143116.1</t>
  </si>
  <si>
    <t>YALI0_F21373g</t>
  </si>
  <si>
    <t>YALI0F21384p</t>
  </si>
  <si>
    <t>XM_505707.1</t>
  </si>
  <si>
    <t>XP_505707.1</t>
  </si>
  <si>
    <t>YALI0_F21384g</t>
  </si>
  <si>
    <t>YALI0F21406p</t>
  </si>
  <si>
    <t>XM_505708.1</t>
  </si>
  <si>
    <t>XP_505708.1</t>
  </si>
  <si>
    <t>YALI0_F21406g</t>
  </si>
  <si>
    <t>YALI0F21428p</t>
  </si>
  <si>
    <t>XM_505709.1</t>
  </si>
  <si>
    <t>XP_505709.1</t>
  </si>
  <si>
    <t>YALI0_F21428g</t>
  </si>
  <si>
    <t>YALI0F21450p</t>
  </si>
  <si>
    <t>XM_002143081.1</t>
  </si>
  <si>
    <t>XP_002143117.1</t>
  </si>
  <si>
    <t>YALI0_F21450g</t>
  </si>
  <si>
    <t>YALI0F21483p</t>
  </si>
  <si>
    <t>XM_505710.1</t>
  </si>
  <si>
    <t>XP_505710.1</t>
  </si>
  <si>
    <t>YALI0_F21483g</t>
  </si>
  <si>
    <t>YALI0F21494p</t>
  </si>
  <si>
    <t>XM_002143082.1</t>
  </si>
  <si>
    <t>XP_002143118.1</t>
  </si>
  <si>
    <t>YALI0_F21494g</t>
  </si>
  <si>
    <t>YALI0F21505p</t>
  </si>
  <si>
    <t>XM_505711.1</t>
  </si>
  <si>
    <t>XP_505711.1</t>
  </si>
  <si>
    <t>YALI0_F21505g</t>
  </si>
  <si>
    <t>YALI0F21527p</t>
  </si>
  <si>
    <t>XM_505712.1</t>
  </si>
  <si>
    <t>XP_505712.1</t>
  </si>
  <si>
    <t>YALI0_F21527g</t>
  </si>
  <si>
    <t>YALI0F21549p</t>
  </si>
  <si>
    <t>XM_505713.1</t>
  </si>
  <si>
    <t>XP_505713.1</t>
  </si>
  <si>
    <t>YALI0_F21549g</t>
  </si>
  <si>
    <t>YALI0_F21571r</t>
  </si>
  <si>
    <t>YALI0F21615p</t>
  </si>
  <si>
    <t>XM_505714.1</t>
  </si>
  <si>
    <t>XP_505714.1</t>
  </si>
  <si>
    <t>YALI0_F21615g</t>
  </si>
  <si>
    <t>YALI0F21637p</t>
  </si>
  <si>
    <t>XM_505715.1</t>
  </si>
  <si>
    <t>XP_505715.1</t>
  </si>
  <si>
    <t>YALI0_F21637g</t>
  </si>
  <si>
    <t>YALI0F21659p</t>
  </si>
  <si>
    <t>XM_505716.1</t>
  </si>
  <si>
    <t>XP_505716.1</t>
  </si>
  <si>
    <t>YALI0_F21659g</t>
  </si>
  <si>
    <t>YALI0F21681p</t>
  </si>
  <si>
    <t>XM_505717.1</t>
  </si>
  <si>
    <t>XP_505717.1</t>
  </si>
  <si>
    <t>YALI0_F21681g</t>
  </si>
  <si>
    <t>YALI0F21703p</t>
  </si>
  <si>
    <t>XM_505718.1</t>
  </si>
  <si>
    <t>XP_505718.1</t>
  </si>
  <si>
    <t>YALI0_F21703g</t>
  </si>
  <si>
    <t>YALI0F21725p</t>
  </si>
  <si>
    <t>XM_505719.1</t>
  </si>
  <si>
    <t>XP_505719.1</t>
  </si>
  <si>
    <t>YALI0_F21725g</t>
  </si>
  <si>
    <t>YALI0F21747p</t>
  </si>
  <si>
    <t>XM_505720.1</t>
  </si>
  <si>
    <t>XP_505720.1</t>
  </si>
  <si>
    <t>YALI0_F21747g</t>
  </si>
  <si>
    <t>YALI0F21769p</t>
  </si>
  <si>
    <t>XM_505721.1</t>
  </si>
  <si>
    <t>XP_505721.1</t>
  </si>
  <si>
    <t>YALI0_F21769g</t>
  </si>
  <si>
    <t>YALI0F21791p</t>
  </si>
  <si>
    <t>XM_505722.1</t>
  </si>
  <si>
    <t>XP_505722.1</t>
  </si>
  <si>
    <t>YALI0_F21791g</t>
  </si>
  <si>
    <t>YALI0F21813p</t>
  </si>
  <si>
    <t>XM_505723.1</t>
  </si>
  <si>
    <t>XP_505723.1</t>
  </si>
  <si>
    <t>YALI0_F21813g</t>
  </si>
  <si>
    <t>YALI0F21835p</t>
  </si>
  <si>
    <t>XM_505724.1</t>
  </si>
  <si>
    <t>XP_505724.1</t>
  </si>
  <si>
    <t>YALI0_F21835g</t>
  </si>
  <si>
    <t>YALI0F21857p</t>
  </si>
  <si>
    <t>XM_505725.1</t>
  </si>
  <si>
    <t>XP_505725.1</t>
  </si>
  <si>
    <t>YALI0_F21857g</t>
  </si>
  <si>
    <t>YALI0F21879p</t>
  </si>
  <si>
    <t>XM_505726.1</t>
  </si>
  <si>
    <t>XP_505726.1</t>
  </si>
  <si>
    <t>YALI0_F21879g</t>
  </si>
  <si>
    <t>YALI0F21901p</t>
  </si>
  <si>
    <t>XM_505727.1</t>
  </si>
  <si>
    <t>XP_505727.1</t>
  </si>
  <si>
    <t>YALI0_F21901g</t>
  </si>
  <si>
    <t>YALI0F21923p</t>
  </si>
  <si>
    <t>XM_505728.1</t>
  </si>
  <si>
    <t>XP_505728.1</t>
  </si>
  <si>
    <t>YALI0_F21923g</t>
  </si>
  <si>
    <t>YALI0F21945p</t>
  </si>
  <si>
    <t>XM_505729.1</t>
  </si>
  <si>
    <t>XP_505729.1</t>
  </si>
  <si>
    <t>YALI0_F21945g</t>
  </si>
  <si>
    <t>YALI0F21967p</t>
  </si>
  <si>
    <t>XM_505730.1</t>
  </si>
  <si>
    <t>XP_505730.1</t>
  </si>
  <si>
    <t>YALI0_F21967g</t>
  </si>
  <si>
    <t>YALI0F21989p</t>
  </si>
  <si>
    <t>XM_505731.1</t>
  </si>
  <si>
    <t>XP_505731.1</t>
  </si>
  <si>
    <t>YALI0_F21989g</t>
  </si>
  <si>
    <t>YALI0F22011p</t>
  </si>
  <si>
    <t>XM_505732.1</t>
  </si>
  <si>
    <t>XP_505732.1</t>
  </si>
  <si>
    <t>YALI0_F22011g</t>
  </si>
  <si>
    <t>YALI0F22033p</t>
  </si>
  <si>
    <t>XM_505733.1</t>
  </si>
  <si>
    <t>XP_505733.1</t>
  </si>
  <si>
    <t>YALI0_F22033g</t>
  </si>
  <si>
    <t>YALI0F22055p</t>
  </si>
  <si>
    <t>XM_505734.1</t>
  </si>
  <si>
    <t>XP_505734.1</t>
  </si>
  <si>
    <t>YALI0_F22055g</t>
  </si>
  <si>
    <t>YALI0F22077p</t>
  </si>
  <si>
    <t>XM_505735.1</t>
  </si>
  <si>
    <t>XP_505735.1</t>
  </si>
  <si>
    <t>YALI0_F22077g</t>
  </si>
  <si>
    <t>YALI0F22099p</t>
  </si>
  <si>
    <t>XM_505736.1</t>
  </si>
  <si>
    <t>XP_505736.1</t>
  </si>
  <si>
    <t>YALI0_F22099g</t>
  </si>
  <si>
    <t>YALI0F22121p</t>
  </si>
  <si>
    <t>XM_505737.1</t>
  </si>
  <si>
    <t>XP_505737.1</t>
  </si>
  <si>
    <t>YALI0_F22121g</t>
  </si>
  <si>
    <t>YALI0F22136p</t>
  </si>
  <si>
    <t>XM_505738.1</t>
  </si>
  <si>
    <t>XP_505738.1</t>
  </si>
  <si>
    <t>YALI0_F22136g</t>
  </si>
  <si>
    <t>YALI0F22165p</t>
  </si>
  <si>
    <t>XM_505739.1</t>
  </si>
  <si>
    <t>XP_505739.1</t>
  </si>
  <si>
    <t>YALI0_F22165g</t>
  </si>
  <si>
    <t>YALI0F22187p</t>
  </si>
  <si>
    <t>XM_505740.1</t>
  </si>
  <si>
    <t>XP_505740.1</t>
  </si>
  <si>
    <t>YALI0_F22187g</t>
  </si>
  <si>
    <t>YALI0F22209p</t>
  </si>
  <si>
    <t>XM_505741.1</t>
  </si>
  <si>
    <t>XP_505741.1</t>
  </si>
  <si>
    <t>YALI0_F22209g</t>
  </si>
  <si>
    <t>YALI0F22231p</t>
  </si>
  <si>
    <t>XM_505742.1</t>
  </si>
  <si>
    <t>XP_505742.1</t>
  </si>
  <si>
    <t>YALI0_F22231g</t>
  </si>
  <si>
    <t>YALI0_F22253r</t>
  </si>
  <si>
    <t>YALI0F22297p</t>
  </si>
  <si>
    <t>XM_505743.1</t>
  </si>
  <si>
    <t>XP_505743.1</t>
  </si>
  <si>
    <t>YALI0_F22297g</t>
  </si>
  <si>
    <t>YALI0F22319p</t>
  </si>
  <si>
    <t>XM_505744.1</t>
  </si>
  <si>
    <t>XP_505744.1</t>
  </si>
  <si>
    <t>YALI0_F22319g</t>
  </si>
  <si>
    <t>YALI0F22341p</t>
  </si>
  <si>
    <t>XM_505745.1</t>
  </si>
  <si>
    <t>XP_505745.1</t>
  </si>
  <si>
    <t>YALI0_F22341g</t>
  </si>
  <si>
    <t>YALI0F22363p</t>
  </si>
  <si>
    <t>XM_505746.1</t>
  </si>
  <si>
    <t>XP_505746.1</t>
  </si>
  <si>
    <t>YALI0_F22363g</t>
  </si>
  <si>
    <t>YALI0F22367p</t>
  </si>
  <si>
    <t>XM_505747.1</t>
  </si>
  <si>
    <t>XP_505747.1</t>
  </si>
  <si>
    <t>YALI0_F22367g</t>
  </si>
  <si>
    <t>YALI0F22421p</t>
  </si>
  <si>
    <t>XM_505748.2</t>
  </si>
  <si>
    <t>XP_505748.2</t>
  </si>
  <si>
    <t>YALI0_F22421g</t>
  </si>
  <si>
    <t>YALI0F22429p</t>
  </si>
  <si>
    <t>XM_505749.1</t>
  </si>
  <si>
    <t>XP_505749.1</t>
  </si>
  <si>
    <t>YALI0_F22429g</t>
  </si>
  <si>
    <t>YALI0F22451p</t>
  </si>
  <si>
    <t>XM_505750.2</t>
  </si>
  <si>
    <t>XP_505750.2</t>
  </si>
  <si>
    <t>YALI0_F22451g</t>
  </si>
  <si>
    <t>YALI0F22473p</t>
  </si>
  <si>
    <t>XM_505751.1</t>
  </si>
  <si>
    <t>XP_505751.1</t>
  </si>
  <si>
    <t>YALI0_F22473g</t>
  </si>
  <si>
    <t>YALI0F22495p</t>
  </si>
  <si>
    <t>XM_505752.1</t>
  </si>
  <si>
    <t>XP_505752.1</t>
  </si>
  <si>
    <t>YALI0_F22495g</t>
  </si>
  <si>
    <t>YALI0F22517p</t>
  </si>
  <si>
    <t>XM_505753.2</t>
  </si>
  <si>
    <t>XP_505753.2</t>
  </si>
  <si>
    <t>YALI0_F22517g</t>
  </si>
  <si>
    <t>YALI0F22539p</t>
  </si>
  <si>
    <t>XM_505754.1</t>
  </si>
  <si>
    <t>XP_505754.1</t>
  </si>
  <si>
    <t>YALI0_F22539g</t>
  </si>
  <si>
    <t>YALI0F22561p</t>
  </si>
  <si>
    <t>XM_505755.1</t>
  </si>
  <si>
    <t>XP_505755.1</t>
  </si>
  <si>
    <t>YALI0_F22561g</t>
  </si>
  <si>
    <t>YALI0F22583p</t>
  </si>
  <si>
    <t>XM_505756.1</t>
  </si>
  <si>
    <t>XP_505756.1</t>
  </si>
  <si>
    <t>YALI0_F22583g</t>
  </si>
  <si>
    <t>YALI0F22605p</t>
  </si>
  <si>
    <t>XM_505757.1</t>
  </si>
  <si>
    <t>XP_505757.1</t>
  </si>
  <si>
    <t>YALI0_F22605g</t>
  </si>
  <si>
    <t>YALI0F22627p</t>
  </si>
  <si>
    <t>XM_505758.1</t>
  </si>
  <si>
    <t>XP_505758.1</t>
  </si>
  <si>
    <t>YALI0_F22627g</t>
  </si>
  <si>
    <t>YALI0F22649p</t>
  </si>
  <si>
    <t>XM_505759.1</t>
  </si>
  <si>
    <t>XP_505759.1</t>
  </si>
  <si>
    <t>YALI0_F22649g</t>
  </si>
  <si>
    <t>YALI0F22671p</t>
  </si>
  <si>
    <t>XM_505760.1</t>
  </si>
  <si>
    <t>XP_505760.1</t>
  </si>
  <si>
    <t>YALI0_F22671g</t>
  </si>
  <si>
    <t>YALI0F22693p</t>
  </si>
  <si>
    <t>XM_505761.1</t>
  </si>
  <si>
    <t>XP_505761.1</t>
  </si>
  <si>
    <t>YALI0_F22693g</t>
  </si>
  <si>
    <t>YALI0F22715p</t>
  </si>
  <si>
    <t>XM_505762.1</t>
  </si>
  <si>
    <t>XP_505762.1</t>
  </si>
  <si>
    <t>YALI0_F22715g</t>
  </si>
  <si>
    <t>YALI0F22737p</t>
  </si>
  <si>
    <t>XM_505763.1</t>
  </si>
  <si>
    <t>XP_505763.1</t>
  </si>
  <si>
    <t>YALI0_F22737g</t>
  </si>
  <si>
    <t>YALI0F22759p</t>
  </si>
  <si>
    <t>XM_505764.1</t>
  </si>
  <si>
    <t>XP_505764.1</t>
  </si>
  <si>
    <t>YALI0_F22759g</t>
  </si>
  <si>
    <t>YALI0F22781p</t>
  </si>
  <si>
    <t>XM_505765.1</t>
  </si>
  <si>
    <t>XP_505765.1</t>
  </si>
  <si>
    <t>YALI0_F22781g</t>
  </si>
  <si>
    <t>YALI0F22803p</t>
  </si>
  <si>
    <t>XM_505766.1</t>
  </si>
  <si>
    <t>XP_505766.1</t>
  </si>
  <si>
    <t>YALI0_F22803g</t>
  </si>
  <si>
    <t>YALI0F22825p</t>
  </si>
  <si>
    <t>XM_505767.1</t>
  </si>
  <si>
    <t>XP_505767.1</t>
  </si>
  <si>
    <t>YALI0_F22825g</t>
  </si>
  <si>
    <t>YALI0F22847p</t>
  </si>
  <si>
    <t>XM_505768.1</t>
  </si>
  <si>
    <t>XP_505768.1</t>
  </si>
  <si>
    <t>YALI0_F22847g</t>
  </si>
  <si>
    <t>YALI0_F22891r</t>
  </si>
  <si>
    <t>YALI0F22935p</t>
  </si>
  <si>
    <t>XM_505769.1</t>
  </si>
  <si>
    <t>XP_505769.1</t>
  </si>
  <si>
    <t>YALI0_F22935g</t>
  </si>
  <si>
    <t>YALI0F22957p</t>
  </si>
  <si>
    <t>XM_505770.1</t>
  </si>
  <si>
    <t>XP_505770.1</t>
  </si>
  <si>
    <t>YALI0_F22957g</t>
  </si>
  <si>
    <t>YALI0_F22979r</t>
  </si>
  <si>
    <t>YALI0F23023p</t>
  </si>
  <si>
    <t>XM_505771.1</t>
  </si>
  <si>
    <t>XP_505771.1</t>
  </si>
  <si>
    <t>YALI0_F23023g</t>
  </si>
  <si>
    <t>YALI0F23045p</t>
  </si>
  <si>
    <t>XM_505772.1</t>
  </si>
  <si>
    <t>XP_505772.1</t>
  </si>
  <si>
    <t>YALI0_F23045g</t>
  </si>
  <si>
    <t>YALI0F23067p</t>
  </si>
  <si>
    <t>XM_505773.1</t>
  </si>
  <si>
    <t>XP_505773.1</t>
  </si>
  <si>
    <t>YALI0_F23067g</t>
  </si>
  <si>
    <t>YALI0F23089p</t>
  </si>
  <si>
    <t>XM_505774.1</t>
  </si>
  <si>
    <t>XP_505774.1</t>
  </si>
  <si>
    <t>YALI0_F23089g</t>
  </si>
  <si>
    <t>YALI0F23111p</t>
  </si>
  <si>
    <t>XM_505775.1</t>
  </si>
  <si>
    <t>XP_505775.1</t>
  </si>
  <si>
    <t>YALI0_F23111g</t>
  </si>
  <si>
    <t>YALI0F23133p</t>
  </si>
  <si>
    <t>XM_505776.1</t>
  </si>
  <si>
    <t>XP_505776.1</t>
  </si>
  <si>
    <t>YALI0_F23133g</t>
  </si>
  <si>
    <t>YALI0_F23155r</t>
  </si>
  <si>
    <t>YALI0F23177p</t>
  </si>
  <si>
    <t>XM_505777.1</t>
  </si>
  <si>
    <t>XP_505777.1</t>
  </si>
  <si>
    <t>YALI0_F23177g</t>
  </si>
  <si>
    <t>YALI0F23199p</t>
  </si>
  <si>
    <t>XM_505778.1</t>
  </si>
  <si>
    <t>XP_505778.1</t>
  </si>
  <si>
    <t>YALI0_F23199g</t>
  </si>
  <si>
    <t>YALI0F23221p</t>
  </si>
  <si>
    <t>XM_505779.1</t>
  </si>
  <si>
    <t>XP_505779.1</t>
  </si>
  <si>
    <t>YALI0_F23221g</t>
  </si>
  <si>
    <t>YALI0F23243p</t>
  </si>
  <si>
    <t>XM_505780.1</t>
  </si>
  <si>
    <t>XP_505780.1</t>
  </si>
  <si>
    <t>YALI0_F23243g</t>
  </si>
  <si>
    <t>YALI0F23265p</t>
  </si>
  <si>
    <t>XM_505781.1</t>
  </si>
  <si>
    <t>XP_505781.1</t>
  </si>
  <si>
    <t>YALI0_F23265g</t>
  </si>
  <si>
    <t>YALI0F23287p</t>
  </si>
  <si>
    <t>XM_505782.1</t>
  </si>
  <si>
    <t>XP_505782.1</t>
  </si>
  <si>
    <t>YALI0_F23287g</t>
  </si>
  <si>
    <t>YALI0F23309p</t>
  </si>
  <si>
    <t>XM_505783.1</t>
  </si>
  <si>
    <t>XP_505783.1</t>
  </si>
  <si>
    <t>YALI0_F23309g</t>
  </si>
  <si>
    <t>YALI0_F23331r</t>
  </si>
  <si>
    <t>YALI0F23353p</t>
  </si>
  <si>
    <t>XM_505784.1</t>
  </si>
  <si>
    <t>XP_505784.1</t>
  </si>
  <si>
    <t>YALI0_F23353g</t>
  </si>
  <si>
    <t>YALI0F23375p</t>
  </si>
  <si>
    <t>XM_505785.1</t>
  </si>
  <si>
    <t>XP_505785.1</t>
  </si>
  <si>
    <t>YALI0_F23375g</t>
  </si>
  <si>
    <t>YALI0F23397p</t>
  </si>
  <si>
    <t>XM_505786.2</t>
  </si>
  <si>
    <t>XP_505786.2</t>
  </si>
  <si>
    <t>YALI0_F23397g</t>
  </si>
  <si>
    <t>YALI0F23441p</t>
  </si>
  <si>
    <t>XM_505788.1</t>
  </si>
  <si>
    <t>XP_505788.1</t>
  </si>
  <si>
    <t>YALI0_F23441g</t>
  </si>
  <si>
    <t>YALI0F23463p</t>
  </si>
  <si>
    <t>XM_505789.1</t>
  </si>
  <si>
    <t>XP_505789.1</t>
  </si>
  <si>
    <t>YALI0_F23463g</t>
  </si>
  <si>
    <t>YALI0F23485p</t>
  </si>
  <si>
    <t>XM_505790.1</t>
  </si>
  <si>
    <t>XP_505790.1</t>
  </si>
  <si>
    <t>YALI0_F23485g</t>
  </si>
  <si>
    <t>YALI0F23507p</t>
  </si>
  <si>
    <t>XM_505791.1</t>
  </si>
  <si>
    <t>XP_505791.1</t>
  </si>
  <si>
    <t>YALI0_F23507g</t>
  </si>
  <si>
    <t>YALI0F23529p</t>
  </si>
  <si>
    <t>XM_505792.1</t>
  </si>
  <si>
    <t>XP_505792.1</t>
  </si>
  <si>
    <t>YALI0_F23529g</t>
  </si>
  <si>
    <t>YALI0F23551p</t>
  </si>
  <si>
    <t>XM_505793.1</t>
  </si>
  <si>
    <t>XP_505793.1</t>
  </si>
  <si>
    <t>YALI0_F23551g</t>
  </si>
  <si>
    <t>YALI0F23573p</t>
  </si>
  <si>
    <t>XM_505794.1</t>
  </si>
  <si>
    <t>XP_505794.1</t>
  </si>
  <si>
    <t>YALI0_F23573g</t>
  </si>
  <si>
    <t>YALI0F23595p</t>
  </si>
  <si>
    <t>XM_505795.1</t>
  </si>
  <si>
    <t>XP_505795.1</t>
  </si>
  <si>
    <t>YALI0_F23595g</t>
  </si>
  <si>
    <t>YALI0_F23617r</t>
  </si>
  <si>
    <t>YALI0F23639p</t>
  </si>
  <si>
    <t>XM_505796.1</t>
  </si>
  <si>
    <t>XP_505796.1</t>
  </si>
  <si>
    <t>YALI0_F23639g</t>
  </si>
  <si>
    <t>YALI0F23661p</t>
  </si>
  <si>
    <t>XM_505797.1</t>
  </si>
  <si>
    <t>XP_505797.1</t>
  </si>
  <si>
    <t>YALI0_F23661g</t>
  </si>
  <si>
    <t>YALI0F23683p</t>
  </si>
  <si>
    <t>XM_505798.1</t>
  </si>
  <si>
    <t>XP_505798.1</t>
  </si>
  <si>
    <t>YALI0_F23683g</t>
  </si>
  <si>
    <t>YALI0F23705p</t>
  </si>
  <si>
    <t>XM_505799.1</t>
  </si>
  <si>
    <t>XP_505799.1</t>
  </si>
  <si>
    <t>YALI0_F23705g</t>
  </si>
  <si>
    <t>YALI0F23727p</t>
  </si>
  <si>
    <t>XM_505800.1</t>
  </si>
  <si>
    <t>XP_505800.1</t>
  </si>
  <si>
    <t>YALI0_F23727g</t>
  </si>
  <si>
    <t>YALI0F23749p</t>
  </si>
  <si>
    <t>XM_505801.1</t>
  </si>
  <si>
    <t>XP_505801.1</t>
  </si>
  <si>
    <t>YALI0_F23749g</t>
  </si>
  <si>
    <t>YALI0_F23771r</t>
  </si>
  <si>
    <t>YALI0F23793p</t>
  </si>
  <si>
    <t>XM_505802.1</t>
  </si>
  <si>
    <t>XP_505802.1</t>
  </si>
  <si>
    <t>YALI0_F23793g</t>
  </si>
  <si>
    <t>YALI0F23815p</t>
  </si>
  <si>
    <t>XM_505803.1</t>
  </si>
  <si>
    <t>XP_505803.1</t>
  </si>
  <si>
    <t>YALI0_F23815g</t>
  </si>
  <si>
    <t>YALI0F23837p</t>
  </si>
  <si>
    <t>XM_505804.1</t>
  </si>
  <si>
    <t>XP_505804.1</t>
  </si>
  <si>
    <t>YALI0_F23837g</t>
  </si>
  <si>
    <t>YALI0F23859p</t>
  </si>
  <si>
    <t>XM_505805.1</t>
  </si>
  <si>
    <t>XP_505805.1</t>
  </si>
  <si>
    <t>YALI0_F23859g</t>
  </si>
  <si>
    <t>XR_002432170.1</t>
  </si>
  <si>
    <t>YALI0_F23873r</t>
  </si>
  <si>
    <t>YALI0F23881p</t>
  </si>
  <si>
    <t>XM_505806.1</t>
  </si>
  <si>
    <t>XP_505806.1</t>
  </si>
  <si>
    <t>YALI0_F23881g</t>
  </si>
  <si>
    <t>XR_002432171.1</t>
  </si>
  <si>
    <t>YALI0_F23892r</t>
  </si>
  <si>
    <t>YALI0F23903p</t>
  </si>
  <si>
    <t>XM_505807.1</t>
  </si>
  <si>
    <t>XP_505807.1</t>
  </si>
  <si>
    <t>YALI0_F23903g</t>
  </si>
  <si>
    <t>YALI0F23947p</t>
  </si>
  <si>
    <t>XM_505809.1</t>
  </si>
  <si>
    <t>XP_505809.1</t>
  </si>
  <si>
    <t>YALI0_F23947g</t>
  </si>
  <si>
    <t>YALI0F23969p</t>
  </si>
  <si>
    <t>XM_505810.1</t>
  </si>
  <si>
    <t>XP_505810.1</t>
  </si>
  <si>
    <t>YALI0_F23969g</t>
  </si>
  <si>
    <t>YALI0F23991p</t>
  </si>
  <si>
    <t>XM_505811.1</t>
  </si>
  <si>
    <t>XP_505811.1</t>
  </si>
  <si>
    <t>YALI0_F23991g</t>
  </si>
  <si>
    <t>YALI0F24013p</t>
  </si>
  <si>
    <t>XM_505812.1</t>
  </si>
  <si>
    <t>XP_505812.1</t>
  </si>
  <si>
    <t>YALI0_F24013g</t>
  </si>
  <si>
    <t>YALI0F24035p</t>
  </si>
  <si>
    <t>XM_505813.1</t>
  </si>
  <si>
    <t>XP_505813.1</t>
  </si>
  <si>
    <t>YALI0_F24035g</t>
  </si>
  <si>
    <t>YALI0F24057p</t>
  </si>
  <si>
    <t>XM_505814.1</t>
  </si>
  <si>
    <t>XP_505814.1</t>
  </si>
  <si>
    <t>YALI0_F24057g</t>
  </si>
  <si>
    <t>YALI0F24072p</t>
  </si>
  <si>
    <t>XM_505815.1</t>
  </si>
  <si>
    <t>XP_505815.1</t>
  </si>
  <si>
    <t>YALI0_F24072g</t>
  </si>
  <si>
    <t>YALI0F24101p</t>
  </si>
  <si>
    <t>XM_505816.1</t>
  </si>
  <si>
    <t>XP_505816.1</t>
  </si>
  <si>
    <t>YALI0_F24101g</t>
  </si>
  <si>
    <t>60S ribosomal protein L20</t>
  </si>
  <si>
    <t>XM_505817.1</t>
  </si>
  <si>
    <t>XP_505817.1</t>
  </si>
  <si>
    <t>YALI0_F24123g</t>
  </si>
  <si>
    <t>YALI0F24145p</t>
  </si>
  <si>
    <t>XM_505818.1</t>
  </si>
  <si>
    <t>XP_505818.1</t>
  </si>
  <si>
    <t>YALI0_F24145g</t>
  </si>
  <si>
    <t>YALI0F24167p</t>
  </si>
  <si>
    <t>XM_505819.1</t>
  </si>
  <si>
    <t>XP_505819.1</t>
  </si>
  <si>
    <t>YALI0_F24167g</t>
  </si>
  <si>
    <t>YALI0F24189p</t>
  </si>
  <si>
    <t>XM_505820.1</t>
  </si>
  <si>
    <t>XP_505820.1</t>
  </si>
  <si>
    <t>YALI0_F24189g</t>
  </si>
  <si>
    <t>YALI0_F24211r</t>
  </si>
  <si>
    <t>YALI0F24255p</t>
  </si>
  <si>
    <t>XM_505821.1</t>
  </si>
  <si>
    <t>XP_505821.1</t>
  </si>
  <si>
    <t>YALI0_F24255g</t>
  </si>
  <si>
    <t>YALI0F24277p</t>
  </si>
  <si>
    <t>XM_505822.1</t>
  </si>
  <si>
    <t>XP_505822.1</t>
  </si>
  <si>
    <t>YALI0_F24277g</t>
  </si>
  <si>
    <t>YALI0F24299p</t>
  </si>
  <si>
    <t>XM_505823.1</t>
  </si>
  <si>
    <t>XP_505823.1</t>
  </si>
  <si>
    <t>YALI0_F24299g</t>
  </si>
  <si>
    <t>YALI0F24321p</t>
  </si>
  <si>
    <t>XM_505824.1</t>
  </si>
  <si>
    <t>XP_505824.1</t>
  </si>
  <si>
    <t>YALI0_F24321g</t>
  </si>
  <si>
    <t>YALI0F24343p</t>
  </si>
  <si>
    <t>XM_505825.1</t>
  </si>
  <si>
    <t>XP_505825.1</t>
  </si>
  <si>
    <t>YALI0_F24343g</t>
  </si>
  <si>
    <t>YALI0F24365p</t>
  </si>
  <si>
    <t>XM_505826.1</t>
  </si>
  <si>
    <t>XP_505826.1</t>
  </si>
  <si>
    <t>YALI0_F24365g</t>
  </si>
  <si>
    <t>YALI0F24387p</t>
  </si>
  <si>
    <t>XM_505827.1</t>
  </si>
  <si>
    <t>XP_505827.1</t>
  </si>
  <si>
    <t>YALI0_F24387g</t>
  </si>
  <si>
    <t>YALI0F24409p</t>
  </si>
  <si>
    <t>XM_505828.1</t>
  </si>
  <si>
    <t>XP_505828.1</t>
  </si>
  <si>
    <t>YALI0_F24409g</t>
  </si>
  <si>
    <t>YALI0F24431p</t>
  </si>
  <si>
    <t>XM_505829.1</t>
  </si>
  <si>
    <t>XP_505829.1</t>
  </si>
  <si>
    <t>YALI0_F24431g</t>
  </si>
  <si>
    <t>YALI0F24453p</t>
  </si>
  <si>
    <t>XM_505830.1</t>
  </si>
  <si>
    <t>XP_505830.1</t>
  </si>
  <si>
    <t>YALI0_F24453g</t>
  </si>
  <si>
    <t>YALI0F24475p</t>
  </si>
  <si>
    <t>XM_505831.1</t>
  </si>
  <si>
    <t>XP_505831.1</t>
  </si>
  <si>
    <t>YALI0_F24475g</t>
  </si>
  <si>
    <t>small nucleolar ribonucleoprotein SNU13</t>
  </si>
  <si>
    <t>XM_505832.1</t>
  </si>
  <si>
    <t>XP_505832.1</t>
  </si>
  <si>
    <t>YALI0_F24497g</t>
  </si>
  <si>
    <t>YALI0F24519p</t>
  </si>
  <si>
    <t>XM_505833.1</t>
  </si>
  <si>
    <t>XP_505833.1</t>
  </si>
  <si>
    <t>YALI0_F24519g</t>
  </si>
  <si>
    <t>YALI0F24541p</t>
  </si>
  <si>
    <t>XM_505834.1</t>
  </si>
  <si>
    <t>XP_505834.1</t>
  </si>
  <si>
    <t>YALI0_F24541g</t>
  </si>
  <si>
    <t>YALI0F24563p</t>
  </si>
  <si>
    <t>XM_505835.1</t>
  </si>
  <si>
    <t>XP_505835.1</t>
  </si>
  <si>
    <t>YALI0_F24563g</t>
  </si>
  <si>
    <t>YALI0F24585p</t>
  </si>
  <si>
    <t>XM_505836.1</t>
  </si>
  <si>
    <t>XP_505836.1</t>
  </si>
  <si>
    <t>YALI0_F24585g</t>
  </si>
  <si>
    <t>YALI0_F24607r</t>
  </si>
  <si>
    <t>YALI0F24651p</t>
  </si>
  <si>
    <t>XM_505837.1</t>
  </si>
  <si>
    <t>XP_505837.1</t>
  </si>
  <si>
    <t>YALI0_F24651g</t>
  </si>
  <si>
    <t>YALI0F24673p</t>
  </si>
  <si>
    <t>XM_505838.1</t>
  </si>
  <si>
    <t>XP_505838.1</t>
  </si>
  <si>
    <t>YALI0_F24673g</t>
  </si>
  <si>
    <t>60S ribosomal protein L8</t>
  </si>
  <si>
    <t>XM_505839.2</t>
  </si>
  <si>
    <t>XP_505839.2</t>
  </si>
  <si>
    <t>YALI0_F24695g</t>
  </si>
  <si>
    <t>YALI0F24717p</t>
  </si>
  <si>
    <t>XM_505840.1</t>
  </si>
  <si>
    <t>XP_505840.1</t>
  </si>
  <si>
    <t>YALI0_F24717g</t>
  </si>
  <si>
    <t>60S ribosomal protein L2</t>
  </si>
  <si>
    <t>XM_505841.1</t>
  </si>
  <si>
    <t>XP_505841.1</t>
  </si>
  <si>
    <t>YALI0_F24739g</t>
  </si>
  <si>
    <t>YALI0F24761p</t>
  </si>
  <si>
    <t>XM_505842.1</t>
  </si>
  <si>
    <t>XP_505842.1</t>
  </si>
  <si>
    <t>YALI0_F24761g</t>
  </si>
  <si>
    <t>YALI0F24783p</t>
  </si>
  <si>
    <t>XM_505843.1</t>
  </si>
  <si>
    <t>XP_505843.1</t>
  </si>
  <si>
    <t>YALI0_F24783g</t>
  </si>
  <si>
    <t>YALI0_F24805r</t>
  </si>
  <si>
    <t>YALI0_F24849r</t>
  </si>
  <si>
    <t>YALI0F24871p</t>
  </si>
  <si>
    <t>XM_505844.1</t>
  </si>
  <si>
    <t>XP_505844.1</t>
  </si>
  <si>
    <t>YALI0_F24871g</t>
  </si>
  <si>
    <t>YALI0F24893p</t>
  </si>
  <si>
    <t>XM_505845.1</t>
  </si>
  <si>
    <t>XP_505845.1</t>
  </si>
  <si>
    <t>YALI0_F24893g</t>
  </si>
  <si>
    <t>YALI0F24915p</t>
  </si>
  <si>
    <t>XM_505846.1</t>
  </si>
  <si>
    <t>XP_505846.1</t>
  </si>
  <si>
    <t>YALI0_F24915g</t>
  </si>
  <si>
    <t>YALI0F24937p</t>
  </si>
  <si>
    <t>XM_505847.1</t>
  </si>
  <si>
    <t>XP_505847.1</t>
  </si>
  <si>
    <t>YALI0_F24937g</t>
  </si>
  <si>
    <t>40S ribosomal protein S8</t>
  </si>
  <si>
    <t>XM_505848.1</t>
  </si>
  <si>
    <t>XP_505848.1</t>
  </si>
  <si>
    <t>YALI0_F24959g</t>
  </si>
  <si>
    <t>YALI0F24981p</t>
  </si>
  <si>
    <t>XM_505849.1</t>
  </si>
  <si>
    <t>XP_505849.1</t>
  </si>
  <si>
    <t>YALI0_F24981g</t>
  </si>
  <si>
    <t>YALI0F25003p</t>
  </si>
  <si>
    <t>XM_505850.1</t>
  </si>
  <si>
    <t>XP_505850.1</t>
  </si>
  <si>
    <t>YALI0_F25003g</t>
  </si>
  <si>
    <t>YALI0F25025p</t>
  </si>
  <si>
    <t>XM_505851.1</t>
  </si>
  <si>
    <t>XP_505851.1</t>
  </si>
  <si>
    <t>YALI0_F25025g</t>
  </si>
  <si>
    <t>YALI0F25047p</t>
  </si>
  <si>
    <t>XM_505852.1</t>
  </si>
  <si>
    <t>XP_505852.1</t>
  </si>
  <si>
    <t>YALI0_F25047g</t>
  </si>
  <si>
    <t>YALI0F25069p</t>
  </si>
  <si>
    <t>XM_505853.1</t>
  </si>
  <si>
    <t>XP_505853.1</t>
  </si>
  <si>
    <t>YALI0_F25069g</t>
  </si>
  <si>
    <t>YALI0F25091p</t>
  </si>
  <si>
    <t>XM_505854.1</t>
  </si>
  <si>
    <t>XP_505854.1</t>
  </si>
  <si>
    <t>YALI0_F25091g</t>
  </si>
  <si>
    <t>YALI0F25113p</t>
  </si>
  <si>
    <t>XM_505855.1</t>
  </si>
  <si>
    <t>XP_505855.1</t>
  </si>
  <si>
    <t>YALI0_F25113g</t>
  </si>
  <si>
    <t>YALI0F25135p</t>
  </si>
  <si>
    <t>XM_505856.1</t>
  </si>
  <si>
    <t>XP_505856.1</t>
  </si>
  <si>
    <t>YALI0_F25135g</t>
  </si>
  <si>
    <t>YALI0F25157p</t>
  </si>
  <si>
    <t>XM_505857.1</t>
  </si>
  <si>
    <t>XP_505857.1</t>
  </si>
  <si>
    <t>YALI0_F25157g</t>
  </si>
  <si>
    <t>YALI0F25179p</t>
  </si>
  <si>
    <t>XM_505858.1</t>
  </si>
  <si>
    <t>XP_505858.1</t>
  </si>
  <si>
    <t>YALI0_F25179g</t>
  </si>
  <si>
    <t>YALI0F25201p</t>
  </si>
  <si>
    <t>XM_505859.1</t>
  </si>
  <si>
    <t>XP_505859.1</t>
  </si>
  <si>
    <t>YALI0_F25201g</t>
  </si>
  <si>
    <t>YALI0F25223p</t>
  </si>
  <si>
    <t>XM_505860.1</t>
  </si>
  <si>
    <t>XP_505860.1</t>
  </si>
  <si>
    <t>YALI0_F25223g</t>
  </si>
  <si>
    <t>YALI0F25245p</t>
  </si>
  <si>
    <t>XM_505861.2</t>
  </si>
  <si>
    <t>XP_505861.2</t>
  </si>
  <si>
    <t>YALI0_F25245g</t>
  </si>
  <si>
    <t>YALI0F25267p</t>
  </si>
  <si>
    <t>XM_505862.1</t>
  </si>
  <si>
    <t>XP_505862.1</t>
  </si>
  <si>
    <t>YALI0_F25267g</t>
  </si>
  <si>
    <t>YALI0F25289p</t>
  </si>
  <si>
    <t>XM_505863.1</t>
  </si>
  <si>
    <t>XP_505863.1</t>
  </si>
  <si>
    <t>YALI0_F25289g</t>
  </si>
  <si>
    <t>YALI0_F25311r</t>
  </si>
  <si>
    <t>YALI0F25333p</t>
  </si>
  <si>
    <t>XM_505864.1</t>
  </si>
  <si>
    <t>XP_505864.1</t>
  </si>
  <si>
    <t>YALI0_F25333g</t>
  </si>
  <si>
    <t>YALI0_F25355r</t>
  </si>
  <si>
    <t>XM_505865.1</t>
  </si>
  <si>
    <t>XP_505865.1</t>
  </si>
  <si>
    <t>YALI0_F25399g</t>
  </si>
  <si>
    <t>YALI0F25421p</t>
  </si>
  <si>
    <t>XM_505866.1</t>
  </si>
  <si>
    <t>XP_505866.1</t>
  </si>
  <si>
    <t>YALI0_F25421g</t>
  </si>
  <si>
    <t>YALI0F25443p</t>
  </si>
  <si>
    <t>XM_505867.1</t>
  </si>
  <si>
    <t>XP_505867.1</t>
  </si>
  <si>
    <t>YALI0_F25443g</t>
  </si>
  <si>
    <t>YALI0F25465p</t>
  </si>
  <si>
    <t>XM_505868.1</t>
  </si>
  <si>
    <t>XP_505868.1</t>
  </si>
  <si>
    <t>YALI0_F25465g</t>
  </si>
  <si>
    <t>YALI0F25487p</t>
  </si>
  <si>
    <t>XM_505869.1</t>
  </si>
  <si>
    <t>XP_505869.1</t>
  </si>
  <si>
    <t>YALI0_F25487g</t>
  </si>
  <si>
    <t>YALI0F25509p</t>
  </si>
  <si>
    <t>XM_505870.1</t>
  </si>
  <si>
    <t>XP_505870.1</t>
  </si>
  <si>
    <t>YALI0_F25509g</t>
  </si>
  <si>
    <t>60S ribosomal protein L25</t>
  </si>
  <si>
    <t>XM_505871.1</t>
  </si>
  <si>
    <t>XP_505871.1</t>
  </si>
  <si>
    <t>YALI0_F25531g</t>
  </si>
  <si>
    <t>YALI0F25553p</t>
  </si>
  <si>
    <t>XM_505872.1</t>
  </si>
  <si>
    <t>XP_505872.1</t>
  </si>
  <si>
    <t>YALI0_F25553g</t>
  </si>
  <si>
    <t>YALI0F25575p</t>
  </si>
  <si>
    <t>XM_505873.1</t>
  </si>
  <si>
    <t>XP_505873.1</t>
  </si>
  <si>
    <t>YALI0_F25575g</t>
  </si>
  <si>
    <t>YALI0F25597p</t>
  </si>
  <si>
    <t>XM_505874.1</t>
  </si>
  <si>
    <t>XP_505874.1</t>
  </si>
  <si>
    <t>YALI0_F25597g</t>
  </si>
  <si>
    <t>YALI0F25619p</t>
  </si>
  <si>
    <t>XM_505875.1</t>
  </si>
  <si>
    <t>XP_505875.1</t>
  </si>
  <si>
    <t>YALI0_F25619g</t>
  </si>
  <si>
    <t>YALI0F25641p</t>
  </si>
  <si>
    <t>XM_505876.1</t>
  </si>
  <si>
    <t>XP_505876.1</t>
  </si>
  <si>
    <t>YALI0_F25641g</t>
  </si>
  <si>
    <t>YALI0F25663p</t>
  </si>
  <si>
    <t>XM_505877.1</t>
  </si>
  <si>
    <t>XP_505877.1</t>
  </si>
  <si>
    <t>YALI0_F25663g</t>
  </si>
  <si>
    <t>YALI0F25685p</t>
  </si>
  <si>
    <t>XM_505878.1</t>
  </si>
  <si>
    <t>XP_505878.1</t>
  </si>
  <si>
    <t>YALI0_F25685g</t>
  </si>
  <si>
    <t>YALI0F25707p</t>
  </si>
  <si>
    <t>XM_505879.1</t>
  </si>
  <si>
    <t>XP_505879.1</t>
  </si>
  <si>
    <t>YALI0_F25707g</t>
  </si>
  <si>
    <t>YALI0F25729p</t>
  </si>
  <si>
    <t>XM_505880.1</t>
  </si>
  <si>
    <t>XP_505880.1</t>
  </si>
  <si>
    <t>YALI0_F25729g</t>
  </si>
  <si>
    <t>YALI0F25751p</t>
  </si>
  <si>
    <t>XM_505881.1</t>
  </si>
  <si>
    <t>XP_505881.1</t>
  </si>
  <si>
    <t>YALI0_F25751g</t>
  </si>
  <si>
    <t>YALI0F25773p</t>
  </si>
  <si>
    <t>XM_505882.1</t>
  </si>
  <si>
    <t>XP_505882.1</t>
  </si>
  <si>
    <t>YALI0_F25773g</t>
  </si>
  <si>
    <t>YALI0F25795p</t>
  </si>
  <si>
    <t>XM_505883.1</t>
  </si>
  <si>
    <t>XP_505883.1</t>
  </si>
  <si>
    <t>YALI0_F25795g</t>
  </si>
  <si>
    <t>YALI0F25817p</t>
  </si>
  <si>
    <t>XM_505884.1</t>
  </si>
  <si>
    <t>XP_505884.1</t>
  </si>
  <si>
    <t>YALI0_F25817g</t>
  </si>
  <si>
    <t>YALI0F25839p</t>
  </si>
  <si>
    <t>XM_505885.1</t>
  </si>
  <si>
    <t>XP_505885.1</t>
  </si>
  <si>
    <t>YALI0_F25839g</t>
  </si>
  <si>
    <t>YALI0F25861p</t>
  </si>
  <si>
    <t>XM_505886.1</t>
  </si>
  <si>
    <t>XP_505886.1</t>
  </si>
  <si>
    <t>YALI0_F25861g</t>
  </si>
  <si>
    <t>YALI0F25883p</t>
  </si>
  <si>
    <t>XM_505887.1</t>
  </si>
  <si>
    <t>XP_505887.1</t>
  </si>
  <si>
    <t>YALI0_F25883g</t>
  </si>
  <si>
    <t>YALI0F25905p</t>
  </si>
  <si>
    <t>XM_505888.1</t>
  </si>
  <si>
    <t>XP_505888.1</t>
  </si>
  <si>
    <t>YALI0_F25905g</t>
  </si>
  <si>
    <t>XR_002432172.1</t>
  </si>
  <si>
    <t>YALI0_F25938r</t>
  </si>
  <si>
    <t>YALI0_F25949r</t>
  </si>
  <si>
    <t>YALI0F25993p</t>
  </si>
  <si>
    <t>XM_505889.1</t>
  </si>
  <si>
    <t>XP_505889.1</t>
  </si>
  <si>
    <t>YALI0_F25993g</t>
  </si>
  <si>
    <t>YALI0F26015p</t>
  </si>
  <si>
    <t>XM_505890.1</t>
  </si>
  <si>
    <t>XP_505890.1</t>
  </si>
  <si>
    <t>YALI0_F26015g</t>
  </si>
  <si>
    <t>YALI0F26037p</t>
  </si>
  <si>
    <t>XM_505891.1</t>
  </si>
  <si>
    <t>XP_505891.1</t>
  </si>
  <si>
    <t>YALI0_F26037g</t>
  </si>
  <si>
    <t>YALI0F26059p</t>
  </si>
  <si>
    <t>XM_505892.1</t>
  </si>
  <si>
    <t>XP_505892.1</t>
  </si>
  <si>
    <t>YALI0_F26059g</t>
  </si>
  <si>
    <t>YALI0F26081p</t>
  </si>
  <si>
    <t>XM_505893.1</t>
  </si>
  <si>
    <t>XP_505893.1</t>
  </si>
  <si>
    <t>YALI0_F26081g</t>
  </si>
  <si>
    <t>YALI0F26103p</t>
  </si>
  <si>
    <t>XM_505894.1</t>
  </si>
  <si>
    <t>XP_505894.1</t>
  </si>
  <si>
    <t>YALI0_F26103g</t>
  </si>
  <si>
    <t>YALI0F26125p</t>
  </si>
  <si>
    <t>XM_505895.1</t>
  </si>
  <si>
    <t>XP_505895.1</t>
  </si>
  <si>
    <t>YALI0_F26125g</t>
  </si>
  <si>
    <t>YALI0F26136p</t>
  </si>
  <si>
    <t>XM_002143083.1</t>
  </si>
  <si>
    <t>XP_002143119.1</t>
  </si>
  <si>
    <t>YALI0_F26136g</t>
  </si>
  <si>
    <t>YALI0F26147p</t>
  </si>
  <si>
    <t>XM_505896.1</t>
  </si>
  <si>
    <t>XP_505896.1</t>
  </si>
  <si>
    <t>YALI0_F26147g</t>
  </si>
  <si>
    <t>YALI0F26156p</t>
  </si>
  <si>
    <t>XM_002143084.1</t>
  </si>
  <si>
    <t>XP_002143120.1</t>
  </si>
  <si>
    <t>YALI0_F26156g</t>
  </si>
  <si>
    <t>YALI0F26169p</t>
  </si>
  <si>
    <t>XM_505897.1</t>
  </si>
  <si>
    <t>XP_505897.1</t>
  </si>
  <si>
    <t>YALI0_F26169g</t>
  </si>
  <si>
    <t>YALI0F26191p</t>
  </si>
  <si>
    <t>XM_505898.1</t>
  </si>
  <si>
    <t>XP_505898.1</t>
  </si>
  <si>
    <t>YALI0_F26191g</t>
  </si>
  <si>
    <t>YALI0F26213p</t>
  </si>
  <si>
    <t>XM_505899.1</t>
  </si>
  <si>
    <t>XP_505899.1</t>
  </si>
  <si>
    <t>YALI0_F26213g</t>
  </si>
  <si>
    <t>YALI0_F26235r</t>
  </si>
  <si>
    <t>YALI0F26279p</t>
  </si>
  <si>
    <t>XM_505900.1</t>
  </si>
  <si>
    <t>XP_505900.1</t>
  </si>
  <si>
    <t>YALI0_F26279g</t>
  </si>
  <si>
    <t>YALI0F26301p</t>
  </si>
  <si>
    <t>XM_505901.1</t>
  </si>
  <si>
    <t>XP_505901.1</t>
  </si>
  <si>
    <t>YALI0_F26301g</t>
  </si>
  <si>
    <t>YALI0F26323p</t>
  </si>
  <si>
    <t>XM_505902.1</t>
  </si>
  <si>
    <t>XP_505902.1</t>
  </si>
  <si>
    <t>YALI0_F26323g</t>
  </si>
  <si>
    <t>YALI0F26345p</t>
  </si>
  <si>
    <t>XM_505903.1</t>
  </si>
  <si>
    <t>XP_505903.1</t>
  </si>
  <si>
    <t>YALI0_F26345g</t>
  </si>
  <si>
    <t>YALI0F26367p</t>
  </si>
  <si>
    <t>XM_505904.1</t>
  </si>
  <si>
    <t>XP_505904.1</t>
  </si>
  <si>
    <t>YALI0_F26367g</t>
  </si>
  <si>
    <t>YALI0F26389p</t>
  </si>
  <si>
    <t>XM_505905.1</t>
  </si>
  <si>
    <t>XP_505905.1</t>
  </si>
  <si>
    <t>YALI0_F26389g</t>
  </si>
  <si>
    <t>YALI0F26411p</t>
  </si>
  <si>
    <t>XM_505906.1</t>
  </si>
  <si>
    <t>XP_505906.1</t>
  </si>
  <si>
    <t>YALI0_F26411g</t>
  </si>
  <si>
    <t>YALI0F26433p</t>
  </si>
  <si>
    <t>XM_505907.1</t>
  </si>
  <si>
    <t>XP_505907.1</t>
  </si>
  <si>
    <t>YALI0_F26433g</t>
  </si>
  <si>
    <t>YALI0F26455p</t>
  </si>
  <si>
    <t>XM_505908.1</t>
  </si>
  <si>
    <t>XP_505908.1</t>
  </si>
  <si>
    <t>YALI0_F26455g</t>
  </si>
  <si>
    <t>YALI0F26477p</t>
  </si>
  <si>
    <t>XM_505909.1</t>
  </si>
  <si>
    <t>XP_505909.1</t>
  </si>
  <si>
    <t>YALI0_F26477g</t>
  </si>
  <si>
    <t>YALI0F26499p</t>
  </si>
  <si>
    <t>XM_505910.1</t>
  </si>
  <si>
    <t>XP_505910.1</t>
  </si>
  <si>
    <t>YALI0_F26499g</t>
  </si>
  <si>
    <t>YALI0F26521p</t>
  </si>
  <si>
    <t>XM_505911.1</t>
  </si>
  <si>
    <t>XP_505911.1</t>
  </si>
  <si>
    <t>YALI0_F26521g</t>
  </si>
  <si>
    <t>YALI0F26543p</t>
  </si>
  <si>
    <t>XM_505912.1</t>
  </si>
  <si>
    <t>XP_505912.1</t>
  </si>
  <si>
    <t>YALI0_F26543g</t>
  </si>
  <si>
    <t>YALI0F26565p</t>
  </si>
  <si>
    <t>XM_505913.1</t>
  </si>
  <si>
    <t>XP_505913.1</t>
  </si>
  <si>
    <t>YALI0_F26565g</t>
  </si>
  <si>
    <t>YALI0F26587p</t>
  </si>
  <si>
    <t>XM_505914.1</t>
  </si>
  <si>
    <t>XP_505914.1</t>
  </si>
  <si>
    <t>YALI0_F26587g</t>
  </si>
  <si>
    <t>YALI0F26609p</t>
  </si>
  <si>
    <t>XM_505915.1</t>
  </si>
  <si>
    <t>XP_505915.1</t>
  </si>
  <si>
    <t>YALI0_F26609g</t>
  </si>
  <si>
    <t>YALI0F26631p</t>
  </si>
  <si>
    <t>XM_505916.1</t>
  </si>
  <si>
    <t>XP_505916.1</t>
  </si>
  <si>
    <t>YALI0_F26631g</t>
  </si>
  <si>
    <t>YALI0F26653p</t>
  </si>
  <si>
    <t>XM_505917.1</t>
  </si>
  <si>
    <t>XP_505917.1</t>
  </si>
  <si>
    <t>YALI0_F26653g</t>
  </si>
  <si>
    <t>YALI0F26675p</t>
  </si>
  <si>
    <t>XM_505918.2</t>
  </si>
  <si>
    <t>XP_505918.2</t>
  </si>
  <si>
    <t>YALI0_F26675g</t>
  </si>
  <si>
    <t>YALI0F26697p</t>
  </si>
  <si>
    <t>XM_505919.1</t>
  </si>
  <si>
    <t>XP_505919.1</t>
  </si>
  <si>
    <t>YALI0_F26697g</t>
  </si>
  <si>
    <t>YALI0F26719p</t>
  </si>
  <si>
    <t>XM_505920.1</t>
  </si>
  <si>
    <t>XP_505920.1</t>
  </si>
  <si>
    <t>YALI0_F26719g</t>
  </si>
  <si>
    <t>XR_002432173.1</t>
  </si>
  <si>
    <t>YALI0_F26730r</t>
  </si>
  <si>
    <t>YALI0_F26741r</t>
  </si>
  <si>
    <t>YALI0F26763p</t>
  </si>
  <si>
    <t>XM_505921.1</t>
  </si>
  <si>
    <t>XP_505921.1</t>
  </si>
  <si>
    <t>YALI0_F26763g</t>
  </si>
  <si>
    <t>YALI0F26785p</t>
  </si>
  <si>
    <t>XM_505922.1</t>
  </si>
  <si>
    <t>XP_505922.1</t>
  </si>
  <si>
    <t>YALI0_F26785g</t>
  </si>
  <si>
    <t>YALI0F26807p</t>
  </si>
  <si>
    <t>XM_505923.1</t>
  </si>
  <si>
    <t>XP_505923.1</t>
  </si>
  <si>
    <t>YALI0_F26807g</t>
  </si>
  <si>
    <t>YALI0_F26829r</t>
  </si>
  <si>
    <t>YALI0F26873p</t>
  </si>
  <si>
    <t>XM_505924.2</t>
  </si>
  <si>
    <t>XP_505924.2</t>
  </si>
  <si>
    <t>YALI0_F26873g</t>
  </si>
  <si>
    <t>YALI0F26895p</t>
  </si>
  <si>
    <t>XM_505925.1</t>
  </si>
  <si>
    <t>XP_505925.1</t>
  </si>
  <si>
    <t>YALI0_F26895g</t>
  </si>
  <si>
    <t>YALI0F26917p</t>
  </si>
  <si>
    <t>XM_505926.1</t>
  </si>
  <si>
    <t>XP_505926.1</t>
  </si>
  <si>
    <t>YALI0_F26917g</t>
  </si>
  <si>
    <t>YALI0_F26939r</t>
  </si>
  <si>
    <t>XR_002432174.1</t>
  </si>
  <si>
    <t>YALI0_F26950r</t>
  </si>
  <si>
    <t>YALI0F26961p</t>
  </si>
  <si>
    <t>XM_505927.1</t>
  </si>
  <si>
    <t>XP_505927.1</t>
  </si>
  <si>
    <t>YALI0_F26961g</t>
  </si>
  <si>
    <t>YALI0F26983p</t>
  </si>
  <si>
    <t>XM_505928.1</t>
  </si>
  <si>
    <t>XP_505928.1</t>
  </si>
  <si>
    <t>YALI0_F26983g</t>
  </si>
  <si>
    <t>YALI0F27005p</t>
  </si>
  <si>
    <t>XM_505929.1</t>
  </si>
  <si>
    <t>XP_505929.1</t>
  </si>
  <si>
    <t>YALI0_F27005g</t>
  </si>
  <si>
    <t>YALI0F27027p</t>
  </si>
  <si>
    <t>XM_505930.1</t>
  </si>
  <si>
    <t>XP_505930.1</t>
  </si>
  <si>
    <t>YALI0_F27027g</t>
  </si>
  <si>
    <t>YALI0F27049p</t>
  </si>
  <si>
    <t>XM_505931.2</t>
  </si>
  <si>
    <t>XP_505931.2</t>
  </si>
  <si>
    <t>YALI0_F27049g</t>
  </si>
  <si>
    <t>YALI0F27071p</t>
  </si>
  <si>
    <t>XM_505932.1</t>
  </si>
  <si>
    <t>XP_505932.1</t>
  </si>
  <si>
    <t>YALI0_F27071g</t>
  </si>
  <si>
    <t>YALI0F27093p</t>
  </si>
  <si>
    <t>XM_505933.1</t>
  </si>
  <si>
    <t>XP_505933.1</t>
  </si>
  <si>
    <t>YALI0_F27093g</t>
  </si>
  <si>
    <t>YALI0_F27115r</t>
  </si>
  <si>
    <t>YALI0F27159p</t>
  </si>
  <si>
    <t>XM_505934.1</t>
  </si>
  <si>
    <t>XP_505934.1</t>
  </si>
  <si>
    <t>YALI0_F27159g</t>
  </si>
  <si>
    <t>YALI0F27181p</t>
  </si>
  <si>
    <t>XM_505935.1</t>
  </si>
  <si>
    <t>XP_505935.1</t>
  </si>
  <si>
    <t>YALI0_F27181g</t>
  </si>
  <si>
    <t>YALI0F27203p</t>
  </si>
  <si>
    <t>XM_505936.1</t>
  </si>
  <si>
    <t>XP_505936.1</t>
  </si>
  <si>
    <t>YALI0_F27203g</t>
  </si>
  <si>
    <t>YALI0F27225p</t>
  </si>
  <si>
    <t>XM_505937.1</t>
  </si>
  <si>
    <t>XP_505937.1</t>
  </si>
  <si>
    <t>YALI0_F27225g</t>
  </si>
  <si>
    <t>YALI0F27247p</t>
  </si>
  <si>
    <t>XM_505938.1</t>
  </si>
  <si>
    <t>XP_505938.1</t>
  </si>
  <si>
    <t>YALI0_F27247g</t>
  </si>
  <si>
    <t>YALI0F27269p</t>
  </si>
  <si>
    <t>XM_505939.1</t>
  </si>
  <si>
    <t>XP_505939.1</t>
  </si>
  <si>
    <t>YALI0_F27269g</t>
  </si>
  <si>
    <t>YALI0F27291p</t>
  </si>
  <si>
    <t>XM_505940.1</t>
  </si>
  <si>
    <t>XP_505940.1</t>
  </si>
  <si>
    <t>YALI0_F27291g</t>
  </si>
  <si>
    <t>YALI0F27313p</t>
  </si>
  <si>
    <t>XM_505941.1</t>
  </si>
  <si>
    <t>XP_505941.1</t>
  </si>
  <si>
    <t>YALI0_F27313g</t>
  </si>
  <si>
    <t>YALI0F27335p</t>
  </si>
  <si>
    <t>XM_505942.2</t>
  </si>
  <si>
    <t>XP_505942.2</t>
  </si>
  <si>
    <t>YALI0_F27335g</t>
  </si>
  <si>
    <t>YALI0F27357p</t>
  </si>
  <si>
    <t>XM_505943.1</t>
  </si>
  <si>
    <t>XP_505943.1</t>
  </si>
  <si>
    <t>YALI0_F27357g</t>
  </si>
  <si>
    <t>YALI0F27379p</t>
  </si>
  <si>
    <t>XM_505944.1</t>
  </si>
  <si>
    <t>XP_505944.1</t>
  </si>
  <si>
    <t>YALI0_F27379g</t>
  </si>
  <si>
    <t>YALI0F27401p</t>
  </si>
  <si>
    <t>XM_505945.1</t>
  </si>
  <si>
    <t>XP_505945.1</t>
  </si>
  <si>
    <t>YALI0_F27401g</t>
  </si>
  <si>
    <t>YALI0F27423p</t>
  </si>
  <si>
    <t>XM_505946.1</t>
  </si>
  <si>
    <t>XP_505946.1</t>
  </si>
  <si>
    <t>YALI0_F27423g</t>
  </si>
  <si>
    <t>YALI0F27445p</t>
  </si>
  <si>
    <t>XM_505947.1</t>
  </si>
  <si>
    <t>XP_505947.1</t>
  </si>
  <si>
    <t>YALI0_F27445g</t>
  </si>
  <si>
    <t>YALI0F27467p</t>
  </si>
  <si>
    <t>XM_505948.1</t>
  </si>
  <si>
    <t>XP_505948.1</t>
  </si>
  <si>
    <t>YALI0_F27467g</t>
  </si>
  <si>
    <t>YALI0F27489p</t>
  </si>
  <si>
    <t>XM_505949.1</t>
  </si>
  <si>
    <t>XP_505949.1</t>
  </si>
  <si>
    <t>YALI0_F27489g</t>
  </si>
  <si>
    <t>YALI0F27511p</t>
  </si>
  <si>
    <t>XM_505950.1</t>
  </si>
  <si>
    <t>XP_505950.1</t>
  </si>
  <si>
    <t>YALI0_F27511g</t>
  </si>
  <si>
    <t>YALI0F27533p</t>
  </si>
  <si>
    <t>XM_505951.1</t>
  </si>
  <si>
    <t>XP_505951.1</t>
  </si>
  <si>
    <t>YALI0_F27533g</t>
  </si>
  <si>
    <t>YALI0F27555p</t>
  </si>
  <si>
    <t>XM_505952.1</t>
  </si>
  <si>
    <t>XP_505952.1</t>
  </si>
  <si>
    <t>YALI0_F27555g</t>
  </si>
  <si>
    <t>YALI0F27577p</t>
  </si>
  <si>
    <t>XM_505953.1</t>
  </si>
  <si>
    <t>XP_505953.1</t>
  </si>
  <si>
    <t>YALI0_F27577g</t>
  </si>
  <si>
    <t>YALI0F27599p</t>
  </si>
  <si>
    <t>XM_505954.1</t>
  </si>
  <si>
    <t>XP_505954.1</t>
  </si>
  <si>
    <t>YALI0_F27599g</t>
  </si>
  <si>
    <t>YALI0F27621p</t>
  </si>
  <si>
    <t>XM_505955.1</t>
  </si>
  <si>
    <t>XP_505955.1</t>
  </si>
  <si>
    <t>YALI0_F27621g</t>
  </si>
  <si>
    <t>YALI0F27643p</t>
  </si>
  <si>
    <t>XM_505956.1</t>
  </si>
  <si>
    <t>XP_505956.1</t>
  </si>
  <si>
    <t>YALI0_F27643g</t>
  </si>
  <si>
    <t>YALI0F27665p</t>
  </si>
  <si>
    <t>XM_505957.1</t>
  </si>
  <si>
    <t>XP_505957.1</t>
  </si>
  <si>
    <t>YALI0_F27665g</t>
  </si>
  <si>
    <t>YALI0F27687p</t>
  </si>
  <si>
    <t>XM_505958.1</t>
  </si>
  <si>
    <t>XP_505958.1</t>
  </si>
  <si>
    <t>YALI0_F27687g</t>
  </si>
  <si>
    <t>YALI0F27709p</t>
  </si>
  <si>
    <t>XM_505959.1</t>
  </si>
  <si>
    <t>XP_505959.1</t>
  </si>
  <si>
    <t>YALI0_F27709g</t>
  </si>
  <si>
    <t>YALI0F27731p</t>
  </si>
  <si>
    <t>XM_505960.1</t>
  </si>
  <si>
    <t>XP_505960.1</t>
  </si>
  <si>
    <t>YALI0_F27731g</t>
  </si>
  <si>
    <t>YALI0F27753p</t>
  </si>
  <si>
    <t>XM_505961.1</t>
  </si>
  <si>
    <t>XP_505961.1</t>
  </si>
  <si>
    <t>YALI0_F27753g</t>
  </si>
  <si>
    <t>YALI0F27775p</t>
  </si>
  <si>
    <t>XM_505962.1</t>
  </si>
  <si>
    <t>XP_505962.1</t>
  </si>
  <si>
    <t>YALI0_F27775g</t>
  </si>
  <si>
    <t>YALI0F27797p</t>
  </si>
  <si>
    <t>XM_505963.1</t>
  </si>
  <si>
    <t>XP_505963.1</t>
  </si>
  <si>
    <t>YALI0_F27797g</t>
  </si>
  <si>
    <t>YALI0F27819p</t>
  </si>
  <si>
    <t>XM_505964.1</t>
  </si>
  <si>
    <t>XP_505964.1</t>
  </si>
  <si>
    <t>YALI0_F27819g</t>
  </si>
  <si>
    <t>YALI0F27841p</t>
  </si>
  <si>
    <t>XM_505965.1</t>
  </si>
  <si>
    <t>XP_505965.1</t>
  </si>
  <si>
    <t>YALI0_F27841g</t>
  </si>
  <si>
    <t>YALI0F27863p</t>
  </si>
  <si>
    <t>XM_505966.1</t>
  </si>
  <si>
    <t>XP_505966.1</t>
  </si>
  <si>
    <t>YALI0_F27863g</t>
  </si>
  <si>
    <t>YALI0F27885p</t>
  </si>
  <si>
    <t>XM_505967.1</t>
  </si>
  <si>
    <t>XP_505967.1</t>
  </si>
  <si>
    <t>YALI0_F27885g</t>
  </si>
  <si>
    <t>YALI0F27907p</t>
  </si>
  <si>
    <t>XM_505968.1</t>
  </si>
  <si>
    <t>XP_505968.1</t>
  </si>
  <si>
    <t>YALI0_F27907g</t>
  </si>
  <si>
    <t>YALI0F27929p</t>
  </si>
  <si>
    <t>XM_505969.1</t>
  </si>
  <si>
    <t>XP_505969.1</t>
  </si>
  <si>
    <t>YALI0_F27929g</t>
  </si>
  <si>
    <t>YALI0F27951p</t>
  </si>
  <si>
    <t>XM_505970.1</t>
  </si>
  <si>
    <t>XP_505970.1</t>
  </si>
  <si>
    <t>YALI0_F27951g</t>
  </si>
  <si>
    <t>YALI0F27973p</t>
  </si>
  <si>
    <t>XM_505971.1</t>
  </si>
  <si>
    <t>XP_505971.1</t>
  </si>
  <si>
    <t>YALI0_F27973g</t>
  </si>
  <si>
    <t>YALI0F27995p</t>
  </si>
  <si>
    <t>XM_505972.1</t>
  </si>
  <si>
    <t>XP_505972.1</t>
  </si>
  <si>
    <t>YALI0_F27995g</t>
  </si>
  <si>
    <t>YALI0F28017p</t>
  </si>
  <si>
    <t>XM_505973.1</t>
  </si>
  <si>
    <t>XP_505973.1</t>
  </si>
  <si>
    <t>YALI0_F28017g</t>
  </si>
  <si>
    <t>YALI0F28039p</t>
  </si>
  <si>
    <t>XM_505974.1</t>
  </si>
  <si>
    <t>XP_505974.1</t>
  </si>
  <si>
    <t>YALI0_F28039g</t>
  </si>
  <si>
    <t>YALI0F28061p</t>
  </si>
  <si>
    <t>XM_505975.1</t>
  </si>
  <si>
    <t>XP_505975.1</t>
  </si>
  <si>
    <t>YALI0_F28061g</t>
  </si>
  <si>
    <t>YALI0F28083p</t>
  </si>
  <si>
    <t>XM_505976.1</t>
  </si>
  <si>
    <t>XP_505976.1</t>
  </si>
  <si>
    <t>YALI0_F28083g</t>
  </si>
  <si>
    <t>YALI0F28105p</t>
  </si>
  <si>
    <t>XM_505977.1</t>
  </si>
  <si>
    <t>XP_505977.1</t>
  </si>
  <si>
    <t>YALI0_F28105g</t>
  </si>
  <si>
    <t>YALI0F28127p</t>
  </si>
  <si>
    <t>XM_505978.1</t>
  </si>
  <si>
    <t>XP_505978.1</t>
  </si>
  <si>
    <t>YALI0_F28127g</t>
  </si>
  <si>
    <t>YALI0F28149p</t>
  </si>
  <si>
    <t>XM_505979.1</t>
  </si>
  <si>
    <t>XP_505979.1</t>
  </si>
  <si>
    <t>YALI0_F28149g</t>
  </si>
  <si>
    <t>YALI0F28171p</t>
  </si>
  <si>
    <t>XM_505980.1</t>
  </si>
  <si>
    <t>XP_505980.1</t>
  </si>
  <si>
    <t>YALI0_F28171g</t>
  </si>
  <si>
    <t>YALI0F28193p</t>
  </si>
  <si>
    <t>XM_505981.1</t>
  </si>
  <si>
    <t>XP_505981.1</t>
  </si>
  <si>
    <t>YALI0_F28193g</t>
  </si>
  <si>
    <t>YALI0F28215p</t>
  </si>
  <si>
    <t>XM_505982.1</t>
  </si>
  <si>
    <t>XP_505982.1</t>
  </si>
  <si>
    <t>YALI0_F28215g</t>
  </si>
  <si>
    <t>YALI0_F28237r</t>
  </si>
  <si>
    <t>YALI0F28281p</t>
  </si>
  <si>
    <t>XM_505983.1</t>
  </si>
  <si>
    <t>XP_505983.1</t>
  </si>
  <si>
    <t>YALI0_F28281g</t>
  </si>
  <si>
    <t>YALI0F28303p</t>
  </si>
  <si>
    <t>XM_505984.1</t>
  </si>
  <si>
    <t>XP_505984.1</t>
  </si>
  <si>
    <t>YALI0_F28303g</t>
  </si>
  <si>
    <t>YALI0F28325p</t>
  </si>
  <si>
    <t>XM_505985.1</t>
  </si>
  <si>
    <t>XP_505985.1</t>
  </si>
  <si>
    <t>YALI0_F28325g</t>
  </si>
  <si>
    <t>YALI0F28347p</t>
  </si>
  <si>
    <t>XM_505986.1</t>
  </si>
  <si>
    <t>XP_505986.1</t>
  </si>
  <si>
    <t>YALI0_F28347g</t>
  </si>
  <si>
    <t>YALI0F28369p</t>
  </si>
  <si>
    <t>XM_505987.1</t>
  </si>
  <si>
    <t>XP_505987.1</t>
  </si>
  <si>
    <t>YALI0_F28369g</t>
  </si>
  <si>
    <t>YALI0F28391p</t>
  </si>
  <si>
    <t>XM_505988.1</t>
  </si>
  <si>
    <t>XP_505988.1</t>
  </si>
  <si>
    <t>YALI0_F28391g</t>
  </si>
  <si>
    <t>YALI0F28413p</t>
  </si>
  <si>
    <t>XM_505989.1</t>
  </si>
  <si>
    <t>XP_505989.1</t>
  </si>
  <si>
    <t>YALI0_F28413g</t>
  </si>
  <si>
    <t>YALI0F28435p</t>
  </si>
  <si>
    <t>XM_505990.1</t>
  </si>
  <si>
    <t>XP_505990.1</t>
  </si>
  <si>
    <t>YALI0_F28435g</t>
  </si>
  <si>
    <t>YALI0F28457p</t>
  </si>
  <si>
    <t>XM_505991.1</t>
  </si>
  <si>
    <t>XP_505991.1</t>
  </si>
  <si>
    <t>YALI0_F28457g</t>
  </si>
  <si>
    <t>YALI0F28479p</t>
  </si>
  <si>
    <t>XM_505992.1</t>
  </si>
  <si>
    <t>XP_505992.1</t>
  </si>
  <si>
    <t>YALI0_F28479g</t>
  </si>
  <si>
    <t>YALI0F28501p</t>
  </si>
  <si>
    <t>XM_505993.1</t>
  </si>
  <si>
    <t>XP_505993.1</t>
  </si>
  <si>
    <t>YALI0_F28501g</t>
  </si>
  <si>
    <t>YALI0F28523p</t>
  </si>
  <si>
    <t>XM_505994.1</t>
  </si>
  <si>
    <t>XP_505994.1</t>
  </si>
  <si>
    <t>YALI0_F28523g</t>
  </si>
  <si>
    <t>YALI0F28545p</t>
  </si>
  <si>
    <t>XM_505995.1</t>
  </si>
  <si>
    <t>XP_505995.1</t>
  </si>
  <si>
    <t>YALI0_F28545g</t>
  </si>
  <si>
    <t>YALI0F28567p</t>
  </si>
  <si>
    <t>XM_505996.1</t>
  </si>
  <si>
    <t>XP_505996.1</t>
  </si>
  <si>
    <t>YALI0_F28567g</t>
  </si>
  <si>
    <t>YALI0F28589p</t>
  </si>
  <si>
    <t>XM_505997.1</t>
  </si>
  <si>
    <t>XP_505997.1</t>
  </si>
  <si>
    <t>YALI0_F28589g</t>
  </si>
  <si>
    <t>YALI0F28611p</t>
  </si>
  <si>
    <t>XM_505998.1</t>
  </si>
  <si>
    <t>XP_505998.1</t>
  </si>
  <si>
    <t>YALI0_F28611g</t>
  </si>
  <si>
    <t>YALI0F28633p</t>
  </si>
  <si>
    <t>XM_505999.1</t>
  </si>
  <si>
    <t>XP_505999.1</t>
  </si>
  <si>
    <t>YALI0_F28633g</t>
  </si>
  <si>
    <t>YALI0F28655p</t>
  </si>
  <si>
    <t>XM_506000.1</t>
  </si>
  <si>
    <t>XP_506000.1</t>
  </si>
  <si>
    <t>YALI0_F28655g</t>
  </si>
  <si>
    <t>YALI0F28677p</t>
  </si>
  <si>
    <t>XM_506001.1</t>
  </si>
  <si>
    <t>XP_506001.1</t>
  </si>
  <si>
    <t>YALI0_F28677g</t>
  </si>
  <si>
    <t>YALI0F28699p</t>
  </si>
  <si>
    <t>XM_506002.1</t>
  </si>
  <si>
    <t>XP_506002.1</t>
  </si>
  <si>
    <t>YALI0_F28699g</t>
  </si>
  <si>
    <t>YALI0_F28721r</t>
  </si>
  <si>
    <t>YALI0F28765p</t>
  </si>
  <si>
    <t>XM_506003.1</t>
  </si>
  <si>
    <t>XP_506003.1</t>
  </si>
  <si>
    <t>YALI0_F28765g</t>
  </si>
  <si>
    <t>YALI0_F28787r</t>
  </si>
  <si>
    <t>YALI0F28831p</t>
  </si>
  <si>
    <t>XM_506004.1</t>
  </si>
  <si>
    <t>XP_506004.1</t>
  </si>
  <si>
    <t>YALI0_F28831g</t>
  </si>
  <si>
    <t>YALI0_F28853r</t>
  </si>
  <si>
    <t>YALI0_F28875r</t>
  </si>
  <si>
    <t>YALI0_F28941r</t>
  </si>
  <si>
    <t>YALI0_F28985r</t>
  </si>
  <si>
    <t>YALI0_F29029r</t>
  </si>
  <si>
    <t>YALI0F29073p</t>
  </si>
  <si>
    <t>XM_506005.1</t>
  </si>
  <si>
    <t>XP_506005.1</t>
  </si>
  <si>
    <t>YALI0_F29073g</t>
  </si>
  <si>
    <t>YALI0F29095p</t>
  </si>
  <si>
    <t>XM_506006.1</t>
  </si>
  <si>
    <t>XP_506006.1</t>
  </si>
  <si>
    <t>YALI0_F29095g</t>
  </si>
  <si>
    <t>YALI0_F29117r</t>
  </si>
  <si>
    <t>YALI0F29139p</t>
  </si>
  <si>
    <t>XM_506007.1</t>
  </si>
  <si>
    <t>XP_506007.1</t>
  </si>
  <si>
    <t>YALI0_F29139g</t>
  </si>
  <si>
    <t>YALI0F29161p</t>
  </si>
  <si>
    <t>XM_506008.1</t>
  </si>
  <si>
    <t>XP_506008.1</t>
  </si>
  <si>
    <t>YALI0_F29161g</t>
  </si>
  <si>
    <t>YALI0F29183p</t>
  </si>
  <si>
    <t>XM_506009.1</t>
  </si>
  <si>
    <t>XP_506009.1</t>
  </si>
  <si>
    <t>YALI0_F29183g</t>
  </si>
  <si>
    <t>YALI0F29205p</t>
  </si>
  <si>
    <t>XM_506010.1</t>
  </si>
  <si>
    <t>XP_506010.1</t>
  </si>
  <si>
    <t>YALI0_F29205g</t>
  </si>
  <si>
    <t>YALI0F29227p</t>
  </si>
  <si>
    <t>XM_506011.1</t>
  </si>
  <si>
    <t>XP_506011.1</t>
  </si>
  <si>
    <t>YALI0_F29227g</t>
  </si>
  <si>
    <t>YALI0F29249p</t>
  </si>
  <si>
    <t>XM_506012.1</t>
  </si>
  <si>
    <t>XP_506012.1</t>
  </si>
  <si>
    <t>YALI0_F29249g</t>
  </si>
  <si>
    <t>YALI0_F29271r</t>
  </si>
  <si>
    <t>YALI0F29337p</t>
  </si>
  <si>
    <t>XM_506013.1</t>
  </si>
  <si>
    <t>XP_506013.1</t>
  </si>
  <si>
    <t>YALI0_F29337g</t>
  </si>
  <si>
    <t>YALI0F29359p</t>
  </si>
  <si>
    <t>XM_506014.1</t>
  </si>
  <si>
    <t>XP_506014.1</t>
  </si>
  <si>
    <t>YALI0_F29359g</t>
  </si>
  <si>
    <t>YALI0F29381p</t>
  </si>
  <si>
    <t>XM_506015.1</t>
  </si>
  <si>
    <t>XP_506015.1</t>
  </si>
  <si>
    <t>YALI0_F29381g</t>
  </si>
  <si>
    <t>YALI0_F29403r</t>
  </si>
  <si>
    <t>YALI0_F29447r</t>
  </si>
  <si>
    <t>YALI0F29491p</t>
  </si>
  <si>
    <t>XM_506016.1</t>
  </si>
  <si>
    <t>XP_506016.1</t>
  </si>
  <si>
    <t>YALI0_F29491g</t>
  </si>
  <si>
    <t>YALI0F29513p</t>
  </si>
  <si>
    <t>XM_506017.1</t>
  </si>
  <si>
    <t>XP_506017.1</t>
  </si>
  <si>
    <t>YALI0_F29513g</t>
  </si>
  <si>
    <t>YALI0_F29535r</t>
  </si>
  <si>
    <t>YALI0_F29579r</t>
  </si>
  <si>
    <t>YALI0F29623p</t>
  </si>
  <si>
    <t>XM_506018.1</t>
  </si>
  <si>
    <t>XP_506018.1</t>
  </si>
  <si>
    <t>YALI0_F29623g</t>
  </si>
  <si>
    <t>YALI0F29645p</t>
  </si>
  <si>
    <t>XM_506019.1</t>
  </si>
  <si>
    <t>XP_506019.1</t>
  </si>
  <si>
    <t>YALI0_F29645g</t>
  </si>
  <si>
    <t>YALI0F29667p</t>
  </si>
  <si>
    <t>XM_506020.1</t>
  </si>
  <si>
    <t>XP_506020.1</t>
  </si>
  <si>
    <t>YALI0_F29667g</t>
  </si>
  <si>
    <t>YALI0F29678p</t>
  </si>
  <si>
    <t>XM_002143085.1</t>
  </si>
  <si>
    <t>XP_002143121.1</t>
  </si>
  <si>
    <t>YALI0_F29678g</t>
  </si>
  <si>
    <t>YALI0F29689p</t>
  </si>
  <si>
    <t>XM_506021.1</t>
  </si>
  <si>
    <t>XP_506021.1</t>
  </si>
  <si>
    <t>YALI0_F29689g</t>
  </si>
  <si>
    <t>YALI0F29711p</t>
  </si>
  <si>
    <t>XM_506022.1</t>
  </si>
  <si>
    <t>XP_506022.1</t>
  </si>
  <si>
    <t>YALI0_F29711g</t>
  </si>
  <si>
    <t>YALI0_F29733r</t>
  </si>
  <si>
    <t>YALI0_F29777r</t>
  </si>
  <si>
    <t>YALI0F29821p</t>
  </si>
  <si>
    <t>XM_506023.1</t>
  </si>
  <si>
    <t>XP_506023.1</t>
  </si>
  <si>
    <t>YALI0_F29821g</t>
  </si>
  <si>
    <t>YALI0F29843p</t>
  </si>
  <si>
    <t>XM_506024.1</t>
  </si>
  <si>
    <t>XP_506024.1</t>
  </si>
  <si>
    <t>YALI0_F29843g</t>
  </si>
  <si>
    <t>YALI0F29865p</t>
  </si>
  <si>
    <t>XM_506025.1</t>
  </si>
  <si>
    <t>XP_506025.1</t>
  </si>
  <si>
    <t>YALI0_F29865g</t>
  </si>
  <si>
    <t>YALI0F29887p</t>
  </si>
  <si>
    <t>XM_506026.1</t>
  </si>
  <si>
    <t>XP_506026.1</t>
  </si>
  <si>
    <t>YALI0_F29887g</t>
  </si>
  <si>
    <t>YALI0F29909p</t>
  </si>
  <si>
    <t>XM_506027.1</t>
  </si>
  <si>
    <t>XP_506027.1</t>
  </si>
  <si>
    <t>YALI0_F29909g</t>
  </si>
  <si>
    <t>YALI0F29931p</t>
  </si>
  <si>
    <t>XM_506028.2</t>
  </si>
  <si>
    <t>XP_506028.2</t>
  </si>
  <si>
    <t>YALI0_F29931g</t>
  </si>
  <si>
    <t>YALI0F29975p</t>
  </si>
  <si>
    <t>XM_506029.1</t>
  </si>
  <si>
    <t>XP_506029.1</t>
  </si>
  <si>
    <t>YALI0_F29975g</t>
  </si>
  <si>
    <t>YALI0F29997p</t>
  </si>
  <si>
    <t>XM_506030.1</t>
  </si>
  <si>
    <t>XP_506030.1</t>
  </si>
  <si>
    <t>YALI0_F29997g</t>
  </si>
  <si>
    <t>YALI0F30004p</t>
  </si>
  <si>
    <t>XM_002143086.1</t>
  </si>
  <si>
    <t>XP_002143122.1</t>
  </si>
  <si>
    <t>YALI0_F30004g</t>
  </si>
  <si>
    <t>YALI0F30011p</t>
  </si>
  <si>
    <t>XM_002143087.1</t>
  </si>
  <si>
    <t>XP_002143123.1</t>
  </si>
  <si>
    <t>YALI0_F30011g</t>
  </si>
  <si>
    <t>YALI0F30019p</t>
  </si>
  <si>
    <t>XM_506031.1</t>
  </si>
  <si>
    <t>XP_506031.1</t>
  </si>
  <si>
    <t>YALI0_F30019g</t>
  </si>
  <si>
    <t>YALI0F30041p</t>
  </si>
  <si>
    <t>XM_506032.1</t>
  </si>
  <si>
    <t>XP_506032.1</t>
  </si>
  <si>
    <t>YALI0_F30041g</t>
  </si>
  <si>
    <t>YALI0F30063p</t>
  </si>
  <si>
    <t>XM_506033.1</t>
  </si>
  <si>
    <t>XP_506033.1</t>
  </si>
  <si>
    <t>YALI0_F30063g</t>
  </si>
  <si>
    <t>YALI0F30085p</t>
  </si>
  <si>
    <t>XM_506034.1</t>
  </si>
  <si>
    <t>XP_506034.1</t>
  </si>
  <si>
    <t>YALI0_F30085g</t>
  </si>
  <si>
    <t>YALI0F30107p</t>
  </si>
  <si>
    <t>XM_506035.1</t>
  </si>
  <si>
    <t>XP_506035.1</t>
  </si>
  <si>
    <t>YALI0_F30107g</t>
  </si>
  <si>
    <t>YALI0F30129p</t>
  </si>
  <si>
    <t>XM_506036.1</t>
  </si>
  <si>
    <t>XP_506036.1</t>
  </si>
  <si>
    <t>YALI0_F30129g</t>
  </si>
  <si>
    <t>YALI0F30151p</t>
  </si>
  <si>
    <t>XM_506037.1</t>
  </si>
  <si>
    <t>XP_506037.1</t>
  </si>
  <si>
    <t>YALI0_F30151g</t>
  </si>
  <si>
    <t>YALI0F30173p</t>
  </si>
  <si>
    <t>XM_506038.1</t>
  </si>
  <si>
    <t>XP_506038.1</t>
  </si>
  <si>
    <t>YALI0_F30173g</t>
  </si>
  <si>
    <t>YALI0F30195p</t>
  </si>
  <si>
    <t>XM_506039.1</t>
  </si>
  <si>
    <t>XP_506039.1</t>
  </si>
  <si>
    <t>YALI0_F30195g</t>
  </si>
  <si>
    <t>YALI0F30217p</t>
  </si>
  <si>
    <t>XM_506040.1</t>
  </si>
  <si>
    <t>XP_506040.1</t>
  </si>
  <si>
    <t>YALI0_F30217g</t>
  </si>
  <si>
    <t>YALI0F30239p</t>
  </si>
  <si>
    <t>XM_506041.1</t>
  </si>
  <si>
    <t>XP_506041.1</t>
  </si>
  <si>
    <t>YALI0_F30239g</t>
  </si>
  <si>
    <t>YALI0F30261p</t>
  </si>
  <si>
    <t>XM_506042.1</t>
  </si>
  <si>
    <t>XP_506042.1</t>
  </si>
  <si>
    <t>YALI0_F30261g</t>
  </si>
  <si>
    <t>YALI0F30283p</t>
  </si>
  <si>
    <t>XM_506043.1</t>
  </si>
  <si>
    <t>XP_506043.1</t>
  </si>
  <si>
    <t>YALI0_F30283g</t>
  </si>
  <si>
    <t>YALI0F30305p</t>
  </si>
  <si>
    <t>XM_506044.1</t>
  </si>
  <si>
    <t>XP_506044.1</t>
  </si>
  <si>
    <t>YALI0_F30305g</t>
  </si>
  <si>
    <t>YALI0F30327p</t>
  </si>
  <si>
    <t>XM_506045.1</t>
  </si>
  <si>
    <t>XP_506045.1</t>
  </si>
  <si>
    <t>YALI0_F30327g</t>
  </si>
  <si>
    <t>YALI0F30349p</t>
  </si>
  <si>
    <t>XM_506046.1</t>
  </si>
  <si>
    <t>XP_506046.1</t>
  </si>
  <si>
    <t>YALI0_F30349g</t>
  </si>
  <si>
    <t>YALI0F30371p</t>
  </si>
  <si>
    <t>XM_506047.1</t>
  </si>
  <si>
    <t>XP_506047.1</t>
  </si>
  <si>
    <t>YALI0_F30371g</t>
  </si>
  <si>
    <t>90S preribosome/SSU processome component KRR1</t>
  </si>
  <si>
    <t>XM_506048.1</t>
  </si>
  <si>
    <t>XP_506048.1</t>
  </si>
  <si>
    <t>YALI0_F30393g</t>
  </si>
  <si>
    <t>YALI0F30415p</t>
  </si>
  <si>
    <t>XM_506049.1</t>
  </si>
  <si>
    <t>XP_506049.1</t>
  </si>
  <si>
    <t>YALI0_F30415g</t>
  </si>
  <si>
    <t>YALI0F30426p</t>
  </si>
  <si>
    <t>XM_002143088.1</t>
  </si>
  <si>
    <t>XP_002143124.1</t>
  </si>
  <si>
    <t>YALI0_F30426g</t>
  </si>
  <si>
    <t>YALI0F30437p</t>
  </si>
  <si>
    <t>XM_506050.1</t>
  </si>
  <si>
    <t>XP_506050.1</t>
  </si>
  <si>
    <t>YALI0_F30437g</t>
  </si>
  <si>
    <t>YALI0F30459p</t>
  </si>
  <si>
    <t>XM_506051.1</t>
  </si>
  <si>
    <t>XP_506051.1</t>
  </si>
  <si>
    <t>YALI0_F30459g</t>
  </si>
  <si>
    <t>YALI0F30481p</t>
  </si>
  <si>
    <t>XM_506052.1</t>
  </si>
  <si>
    <t>XP_506052.1</t>
  </si>
  <si>
    <t>YALI0_F30481g</t>
  </si>
  <si>
    <t>YALI0F30503p</t>
  </si>
  <si>
    <t>XM_506053.1</t>
  </si>
  <si>
    <t>XP_506053.1</t>
  </si>
  <si>
    <t>YALI0_F30503g</t>
  </si>
  <si>
    <t>YALI0F30525p</t>
  </si>
  <si>
    <t>XM_506054.1</t>
  </si>
  <si>
    <t>XP_506054.1</t>
  </si>
  <si>
    <t>YALI0_F30525g</t>
  </si>
  <si>
    <t>YALI0F30547p</t>
  </si>
  <si>
    <t>XM_506055.1</t>
  </si>
  <si>
    <t>XP_506055.1</t>
  </si>
  <si>
    <t>YALI0_F30547g</t>
  </si>
  <si>
    <t>YALI0F30569p</t>
  </si>
  <si>
    <t>XM_506056.1</t>
  </si>
  <si>
    <t>XP_506056.1</t>
  </si>
  <si>
    <t>YALI0_F30569g</t>
  </si>
  <si>
    <t>YALI0F30591p</t>
  </si>
  <si>
    <t>XM_506057.1</t>
  </si>
  <si>
    <t>XP_506057.1</t>
  </si>
  <si>
    <t>YALI0_F30591g</t>
  </si>
  <si>
    <t>YALI0F30613p</t>
  </si>
  <si>
    <t>XM_506058.1</t>
  </si>
  <si>
    <t>XP_506058.1</t>
  </si>
  <si>
    <t>YALI0_F30613g</t>
  </si>
  <si>
    <t>YALI0F30635p</t>
  </si>
  <si>
    <t>XM_506059.1</t>
  </si>
  <si>
    <t>XP_506059.1</t>
  </si>
  <si>
    <t>YALI0_F30635g</t>
  </si>
  <si>
    <t>YALI0F30657p</t>
  </si>
  <si>
    <t>XM_506060.1</t>
  </si>
  <si>
    <t>XP_506060.1</t>
  </si>
  <si>
    <t>YALI0_F30657g</t>
  </si>
  <si>
    <t>YALI0F30679p</t>
  </si>
  <si>
    <t>XM_506061.1</t>
  </si>
  <si>
    <t>XP_506061.1</t>
  </si>
  <si>
    <t>YALI0_F30679g</t>
  </si>
  <si>
    <t>YALI0F30701p</t>
  </si>
  <si>
    <t>XM_506062.1</t>
  </si>
  <si>
    <t>XP_506062.1</t>
  </si>
  <si>
    <t>YALI0_F30701g</t>
  </si>
  <si>
    <t>YALI0F30723p</t>
  </si>
  <si>
    <t>XM_506063.1</t>
  </si>
  <si>
    <t>XP_506063.1</t>
  </si>
  <si>
    <t>YALI0_F30723g</t>
  </si>
  <si>
    <t>YALI0F30745p</t>
  </si>
  <si>
    <t>XM_506064.1</t>
  </si>
  <si>
    <t>XP_506064.1</t>
  </si>
  <si>
    <t>YALI0_F30745g</t>
  </si>
  <si>
    <t>YALI0F30767p</t>
  </si>
  <si>
    <t>XM_506065.1</t>
  </si>
  <si>
    <t>XP_506065.1</t>
  </si>
  <si>
    <t>YALI0_F30767g</t>
  </si>
  <si>
    <t>YALI0F30789p</t>
  </si>
  <si>
    <t>XM_506066.1</t>
  </si>
  <si>
    <t>XP_506066.1</t>
  </si>
  <si>
    <t>YALI0_F30789g</t>
  </si>
  <si>
    <t>YALI0F30811p</t>
  </si>
  <si>
    <t>XM_506067.1</t>
  </si>
  <si>
    <t>XP_506067.1</t>
  </si>
  <si>
    <t>YALI0_F30811g</t>
  </si>
  <si>
    <t>YALI0F30833p</t>
  </si>
  <si>
    <t>XM_506068.1</t>
  </si>
  <si>
    <t>XP_506068.1</t>
  </si>
  <si>
    <t>YALI0_F30833g</t>
  </si>
  <si>
    <t>YALI0F30855p</t>
  </si>
  <si>
    <t>XM_506069.1</t>
  </si>
  <si>
    <t>XP_506069.1</t>
  </si>
  <si>
    <t>YALI0_F30855g</t>
  </si>
  <si>
    <t>YALI0F30877p</t>
  </si>
  <si>
    <t>XM_506070.1</t>
  </si>
  <si>
    <t>XP_506070.1</t>
  </si>
  <si>
    <t>YALI0_F30877g</t>
  </si>
  <si>
    <t>YALI0F30899p</t>
  </si>
  <si>
    <t>XM_506071.1</t>
  </si>
  <si>
    <t>XP_506071.1</t>
  </si>
  <si>
    <t>YALI0_F30899g</t>
  </si>
  <si>
    <t>YALI0F30921p</t>
  </si>
  <si>
    <t>XM_506072.1</t>
  </si>
  <si>
    <t>XP_506072.1</t>
  </si>
  <si>
    <t>YALI0_F30921g</t>
  </si>
  <si>
    <t>YALI0F30943p</t>
  </si>
  <si>
    <t>XM_506073.1</t>
  </si>
  <si>
    <t>XP_506073.1</t>
  </si>
  <si>
    <t>YALI0_F30943g</t>
  </si>
  <si>
    <t>YALI0F30965p</t>
  </si>
  <si>
    <t>XM_506074.1</t>
  </si>
  <si>
    <t>XP_506074.1</t>
  </si>
  <si>
    <t>YALI0_F30965g</t>
  </si>
  <si>
    <t>YALI0F30987p</t>
  </si>
  <si>
    <t>XM_506075.1</t>
  </si>
  <si>
    <t>XP_506075.1</t>
  </si>
  <si>
    <t>YALI0_F30987g</t>
  </si>
  <si>
    <t>YALI0F31009p</t>
  </si>
  <si>
    <t>XM_506076.2</t>
  </si>
  <si>
    <t>XP_506076.2</t>
  </si>
  <si>
    <t>YALI0_F31009g</t>
  </si>
  <si>
    <t>YALI0F31020p</t>
  </si>
  <si>
    <t>XM_002143089.1</t>
  </si>
  <si>
    <t>XP_002143125.1</t>
  </si>
  <si>
    <t>YALI0_F31020g</t>
  </si>
  <si>
    <t>YALI0F31031p</t>
  </si>
  <si>
    <t>XM_506077.1</t>
  </si>
  <si>
    <t>XP_506077.1</t>
  </si>
  <si>
    <t>YALI0_F31031g</t>
  </si>
  <si>
    <t>YALI0F31053p</t>
  </si>
  <si>
    <t>XM_506078.1</t>
  </si>
  <si>
    <t>XP_506078.1</t>
  </si>
  <si>
    <t>YALI0_F31053g</t>
  </si>
  <si>
    <t>YALI0F31075p</t>
  </si>
  <si>
    <t>XM_506079.1</t>
  </si>
  <si>
    <t>XP_506079.1</t>
  </si>
  <si>
    <t>YALI0_F31075g</t>
  </si>
  <si>
    <t>YALI0F31097p</t>
  </si>
  <si>
    <t>XM_506080.1</t>
  </si>
  <si>
    <t>XP_506080.1</t>
  </si>
  <si>
    <t>YALI0_F31097g</t>
  </si>
  <si>
    <t>YALI0F31119p</t>
  </si>
  <si>
    <t>XM_506081.1</t>
  </si>
  <si>
    <t>XP_506081.1</t>
  </si>
  <si>
    <t>YALI0_F31119g</t>
  </si>
  <si>
    <t>YALI0F31141p</t>
  </si>
  <si>
    <t>XM_506082.1</t>
  </si>
  <si>
    <t>XP_506082.1</t>
  </si>
  <si>
    <t>YALI0_F31141g</t>
  </si>
  <si>
    <t>YALI0F31163p</t>
  </si>
  <si>
    <t>XM_506083.2</t>
  </si>
  <si>
    <t>XP_506083.2</t>
  </si>
  <si>
    <t>YALI0_F31163g</t>
  </si>
  <si>
    <t>YALI0F31185p</t>
  </si>
  <si>
    <t>XM_506084.2</t>
  </si>
  <si>
    <t>XP_506084.2</t>
  </si>
  <si>
    <t>YALI0_F31185g</t>
  </si>
  <si>
    <t>YALI0F31207p</t>
  </si>
  <si>
    <t>XM_506085.1</t>
  </si>
  <si>
    <t>XP_506085.1</t>
  </si>
  <si>
    <t>YALI0_F31207g</t>
  </si>
  <si>
    <t>YALI0F31229p</t>
  </si>
  <si>
    <t>XM_506086.1</t>
  </si>
  <si>
    <t>XP_506086.1</t>
  </si>
  <si>
    <t>YALI0_F31229g</t>
  </si>
  <si>
    <t>YALI0F31251p</t>
  </si>
  <si>
    <t>XM_506087.1</t>
  </si>
  <si>
    <t>XP_506087.1</t>
  </si>
  <si>
    <t>YALI0_F31251g</t>
  </si>
  <si>
    <t>YALI0F31273p</t>
  </si>
  <si>
    <t>XM_506088.1</t>
  </si>
  <si>
    <t>XP_506088.1</t>
  </si>
  <si>
    <t>YALI0_F31273g</t>
  </si>
  <si>
    <t>YALI0F31295p</t>
  </si>
  <si>
    <t>XM_506089.1</t>
  </si>
  <si>
    <t>XP_506089.1</t>
  </si>
  <si>
    <t>YALI0_F31295g</t>
  </si>
  <si>
    <t>mRNA turnover protein MRT4</t>
  </si>
  <si>
    <t>XM_506090.1</t>
  </si>
  <si>
    <t>XP_506090.1</t>
  </si>
  <si>
    <t>YALI0_F31317g</t>
  </si>
  <si>
    <t>YALI0F31339p</t>
  </si>
  <si>
    <t>XM_506091.1</t>
  </si>
  <si>
    <t>XP_506091.1</t>
  </si>
  <si>
    <t>YALI0_F31339g</t>
  </si>
  <si>
    <t>YALI0F31361p</t>
  </si>
  <si>
    <t>XM_506092.1</t>
  </si>
  <si>
    <t>XP_506092.1</t>
  </si>
  <si>
    <t>YALI0_F31361g</t>
  </si>
  <si>
    <t>YALI0F31383p</t>
  </si>
  <si>
    <t>XM_506093.1</t>
  </si>
  <si>
    <t>XP_506093.1</t>
  </si>
  <si>
    <t>YALI0_F31383g</t>
  </si>
  <si>
    <t>XM_506094.2</t>
  </si>
  <si>
    <t>XP_506094.2</t>
  </si>
  <si>
    <t>YALI0_F31405g</t>
  </si>
  <si>
    <t>YALI0F31427p</t>
  </si>
  <si>
    <t>XM_506095.2</t>
  </si>
  <si>
    <t>XP_506095.2</t>
  </si>
  <si>
    <t>YALI0_F31427g</t>
  </si>
  <si>
    <t>YALI0F31449p</t>
  </si>
  <si>
    <t>XM_506096.1</t>
  </si>
  <si>
    <t>XP_506096.1</t>
  </si>
  <si>
    <t>YALI0_F31449g</t>
  </si>
  <si>
    <t>YALI0F31471p</t>
  </si>
  <si>
    <t>XM_506097.1</t>
  </si>
  <si>
    <t>XP_506097.1</t>
  </si>
  <si>
    <t>YALI0_F31471g</t>
  </si>
  <si>
    <t>YALI0F31493p</t>
  </si>
  <si>
    <t>XM_506098.1</t>
  </si>
  <si>
    <t>XP_506098.1</t>
  </si>
  <si>
    <t>YALI0_F31493g</t>
  </si>
  <si>
    <t>YALI0F31515p</t>
  </si>
  <si>
    <t>XM_506099.1</t>
  </si>
  <si>
    <t>XP_506099.1</t>
  </si>
  <si>
    <t>YALI0_F31515g</t>
  </si>
  <si>
    <t>YALI0F31537p</t>
  </si>
  <si>
    <t>XM_506100.1</t>
  </si>
  <si>
    <t>XP_506100.1</t>
  </si>
  <si>
    <t>YALI0_F31537g</t>
  </si>
  <si>
    <t>YALI0F31548p</t>
  </si>
  <si>
    <t>XM_002143090.1</t>
  </si>
  <si>
    <t>XP_002143126.1</t>
  </si>
  <si>
    <t>YALI0_F31548g</t>
  </si>
  <si>
    <t>YALI0F31559p</t>
  </si>
  <si>
    <t>XM_506101.1</t>
  </si>
  <si>
    <t>XP_506101.1</t>
  </si>
  <si>
    <t>YALI0_F31559g</t>
  </si>
  <si>
    <t>YALI0F31581p</t>
  </si>
  <si>
    <t>XM_506102.1</t>
  </si>
  <si>
    <t>XP_506102.1</t>
  </si>
  <si>
    <t>YALI0_F31581g</t>
  </si>
  <si>
    <t>YALI0F31603p</t>
  </si>
  <si>
    <t>XM_506103.1</t>
  </si>
  <si>
    <t>XP_506103.1</t>
  </si>
  <si>
    <t>YALI0_F31603g</t>
  </si>
  <si>
    <t>YALI0F31625p</t>
  </si>
  <si>
    <t>XM_506104.2</t>
  </si>
  <si>
    <t>XP_506104.2</t>
  </si>
  <si>
    <t>YALI0_F31625g</t>
  </si>
  <si>
    <t>YALI0F31647p</t>
  </si>
  <si>
    <t>XM_506105.1</t>
  </si>
  <si>
    <t>XP_506105.1</t>
  </si>
  <si>
    <t>YALI0_F31647g</t>
  </si>
  <si>
    <t>YALI0F31669p</t>
  </si>
  <si>
    <t>XM_506106.1</t>
  </si>
  <si>
    <t>XP_506106.1</t>
  </si>
  <si>
    <t>YALI0_F31669g</t>
  </si>
  <si>
    <t>YALI0F31713p</t>
  </si>
  <si>
    <t>XM_506108.1</t>
  </si>
  <si>
    <t>XP_506108.1</t>
  </si>
  <si>
    <t>YALI0_F31713g</t>
  </si>
  <si>
    <t>YALI0F31735p</t>
  </si>
  <si>
    <t>XM_506109.1</t>
  </si>
  <si>
    <t>XP_506109.1</t>
  </si>
  <si>
    <t>YALI0_F31735g</t>
  </si>
  <si>
    <t>YALI0_F31779r</t>
  </si>
  <si>
    <t>YALI0F31845p</t>
  </si>
  <si>
    <t>XM_506110.1</t>
  </si>
  <si>
    <t>XP_506110.1</t>
  </si>
  <si>
    <t>YALI0_F31845g</t>
  </si>
  <si>
    <t>YALI0F31867p</t>
  </si>
  <si>
    <t>XM_506111.1</t>
  </si>
  <si>
    <t>XP_506111.1</t>
  </si>
  <si>
    <t>YALI0_F31867g</t>
  </si>
  <si>
    <t>YALI0F31911p</t>
  </si>
  <si>
    <t>XM_506113.1</t>
  </si>
  <si>
    <t>XP_506113.1</t>
  </si>
  <si>
    <t>YALI0_F31911g</t>
  </si>
  <si>
    <t>YALI0F31933p</t>
  </si>
  <si>
    <t>XM_506114.1</t>
  </si>
  <si>
    <t>XP_506114.1</t>
  </si>
  <si>
    <t>YALI0_F31933g</t>
  </si>
  <si>
    <t>YALI0F31955p</t>
  </si>
  <si>
    <t>XM_506115.2</t>
  </si>
  <si>
    <t>XP_506115.2</t>
  </si>
  <si>
    <t>YALI0_F31955g</t>
  </si>
  <si>
    <t>YALI0F31977p</t>
  </si>
  <si>
    <t>XM_506116.1</t>
  </si>
  <si>
    <t>XP_506116.1</t>
  </si>
  <si>
    <t>YALI0_F31977g</t>
  </si>
  <si>
    <t>YALI0F31999p</t>
  </si>
  <si>
    <t>XM_506117.1</t>
  </si>
  <si>
    <t>XP_506117.1</t>
  </si>
  <si>
    <t>YALI0_F31999g</t>
  </si>
  <si>
    <t>YALI0F32021p</t>
  </si>
  <si>
    <t>XM_506118.1</t>
  </si>
  <si>
    <t>XP_506118.1</t>
  </si>
  <si>
    <t>YALI0_F32021g</t>
  </si>
  <si>
    <t>YALI0F32043p</t>
  </si>
  <si>
    <t>XM_506119.2</t>
  </si>
  <si>
    <t>XP_506119.2</t>
  </si>
  <si>
    <t>YALI0_F32043g</t>
  </si>
  <si>
    <t>YALI0F32065p</t>
  </si>
  <si>
    <t>XM_506120.1</t>
  </si>
  <si>
    <t>XP_506120.1</t>
  </si>
  <si>
    <t>YALI0_F32065g</t>
  </si>
  <si>
    <t>YALI0_F32087r</t>
  </si>
  <si>
    <t>YALI0F32131p</t>
  </si>
  <si>
    <t>XM_506121.2</t>
  </si>
  <si>
    <t>XP_506121.2</t>
  </si>
  <si>
    <t>YALI0_F32131g</t>
  </si>
  <si>
    <t>YALI0F32153p</t>
  </si>
  <si>
    <t>XM_506122.1</t>
  </si>
  <si>
    <t>XP_506122.1</t>
  </si>
  <si>
    <t>YALI0_F32153g</t>
  </si>
  <si>
    <t>YALI0F32175p</t>
  </si>
  <si>
    <t>XM_506123.1</t>
  </si>
  <si>
    <t>XP_506123.1</t>
  </si>
  <si>
    <t>YALI0_F32175g</t>
  </si>
  <si>
    <t>https://www.ncbi.nlm.nih.gov/datasets/genome/GCF_000002525.2/</t>
  </si>
  <si>
    <t>URL</t>
  </si>
  <si>
    <t>NCBI RefSeq assembly</t>
  </si>
  <si>
    <t>GCF_000002525.2</t>
  </si>
  <si>
    <t>GCA_000002525.1</t>
  </si>
  <si>
    <t>Submitted GenBank assembly</t>
  </si>
  <si>
    <t>BioSample ID</t>
  </si>
  <si>
    <t>SAMEA3138171</t>
  </si>
  <si>
    <t xml:space="preserve">Chromosome </t>
  </si>
  <si>
    <t>GenBank</t>
  </si>
  <si>
    <t>RefSeq</t>
  </si>
  <si>
    <t>CR382127.1</t>
  </si>
  <si>
    <t>CR382128.1</t>
  </si>
  <si>
    <t>CR382129.1</t>
  </si>
  <si>
    <t>CR382130.1</t>
  </si>
  <si>
    <t>CR382131.1</t>
  </si>
  <si>
    <t>CR382132.1</t>
  </si>
  <si>
    <t>AJ307410.1</t>
  </si>
  <si>
    <t>EC Number</t>
  </si>
  <si>
    <t>YALI0A00110g</t>
  </si>
  <si>
    <t>YALI0A00132g</t>
  </si>
  <si>
    <t>YALI0A00154g</t>
  </si>
  <si>
    <t>YALI0A00176g</t>
  </si>
  <si>
    <t>YALI0A00198g</t>
  </si>
  <si>
    <t>YALI0A00212g</t>
  </si>
  <si>
    <t>YALI0A00220r</t>
  </si>
  <si>
    <t>YALI0A00264g</t>
  </si>
  <si>
    <t>YALI0A00286g</t>
  </si>
  <si>
    <t>YALI0A00330g</t>
  </si>
  <si>
    <t>YALI0A00352g</t>
  </si>
  <si>
    <t>YALI0A00369g</t>
  </si>
  <si>
    <t>YALI0A00374g</t>
  </si>
  <si>
    <t>YALI0A00396g</t>
  </si>
  <si>
    <t>YALI0A00418g</t>
  </si>
  <si>
    <t>YALI0A00440g</t>
  </si>
  <si>
    <t>YALI0A00462r</t>
  </si>
  <si>
    <t>YALI0A00506g</t>
  </si>
  <si>
    <t>YALI0A00528g</t>
  </si>
  <si>
    <t>YALI0A00550g</t>
  </si>
  <si>
    <t>YALI0A00572g</t>
  </si>
  <si>
    <t>YALI0A00594g</t>
  </si>
  <si>
    <t>YALI0A00616g</t>
  </si>
  <si>
    <t>YALI0A00638g</t>
  </si>
  <si>
    <t>YALI0A00660g</t>
  </si>
  <si>
    <t>YALI0A00682g</t>
  </si>
  <si>
    <t>YALI0A00715r</t>
  </si>
  <si>
    <t>YALI0A00759g</t>
  </si>
  <si>
    <t>YALI0A00781g</t>
  </si>
  <si>
    <t>YALI0A00792r</t>
  </si>
  <si>
    <t>YALI0A00803g</t>
  </si>
  <si>
    <t>YALI0A00825g</t>
  </si>
  <si>
    <t>YALI0A00847g</t>
  </si>
  <si>
    <t>YALI0A00869g</t>
  </si>
  <si>
    <t>YALI0A00891g</t>
  </si>
  <si>
    <t>YALI0A00913g</t>
  </si>
  <si>
    <t>YALI0A00935g</t>
  </si>
  <si>
    <t>YALI0A00957g</t>
  </si>
  <si>
    <t>YALI0A00979g</t>
  </si>
  <si>
    <t>YALI0A01001g</t>
  </si>
  <si>
    <t>YALI0A01023g</t>
  </si>
  <si>
    <t>YALI0A01045g</t>
  </si>
  <si>
    <t>YALI0A01067g</t>
  </si>
  <si>
    <t>YALI0A01089g</t>
  </si>
  <si>
    <t>YALI0A01111g</t>
  </si>
  <si>
    <t>YALI0A01133g</t>
  </si>
  <si>
    <t>YALI0A01155g</t>
  </si>
  <si>
    <t>YALI0A01177r</t>
  </si>
  <si>
    <t>YALI0A01221r</t>
  </si>
  <si>
    <t>YALI0A01265g</t>
  </si>
  <si>
    <t>YALI0A01287r</t>
  </si>
  <si>
    <t>YALI0A01331g</t>
  </si>
  <si>
    <t>YALI0A01353g</t>
  </si>
  <si>
    <t>YALI0A01375g</t>
  </si>
  <si>
    <t>YALI0A01389r</t>
  </si>
  <si>
    <t>YALI0A01397g</t>
  </si>
  <si>
    <t>YALI0A01419g</t>
  </si>
  <si>
    <t>YALI0A01441g</t>
  </si>
  <si>
    <t>YALI0A01452g</t>
  </si>
  <si>
    <t>YALI0A01463g</t>
  </si>
  <si>
    <t>YALI0A01485g</t>
  </si>
  <si>
    <t>YALI0A01540g</t>
  </si>
  <si>
    <t>YALI0A01562g</t>
  </si>
  <si>
    <t>YALI0A01602g</t>
  </si>
  <si>
    <t>YALI0A01650g</t>
  </si>
  <si>
    <t>YALI0A01672r</t>
  </si>
  <si>
    <t>YALI0A01716g</t>
  </si>
  <si>
    <t>YALI0A01738g</t>
  </si>
  <si>
    <t>YALI0A01760g</t>
  </si>
  <si>
    <t>YALI0A01782g</t>
  </si>
  <si>
    <t>YALI0A01804r</t>
  </si>
  <si>
    <t>YALI0A01826g</t>
  </si>
  <si>
    <t>YALI0A01848g</t>
  </si>
  <si>
    <t>YALI0A01870g</t>
  </si>
  <si>
    <t>YALI0A01892g</t>
  </si>
  <si>
    <t>YALI0A01914r</t>
  </si>
  <si>
    <t>YALI0A01958g</t>
  </si>
  <si>
    <t>YALI0A01980g</t>
  </si>
  <si>
    <t>YALI0A02002g</t>
  </si>
  <si>
    <t>YALI0A02024g</t>
  </si>
  <si>
    <t>YALI0A02046g</t>
  </si>
  <si>
    <t>YALI0A02068g</t>
  </si>
  <si>
    <t>YALI0A02090g</t>
  </si>
  <si>
    <t>YALI0A02112g</t>
  </si>
  <si>
    <t>YALI0A02134g</t>
  </si>
  <si>
    <t>YALI0A02156g</t>
  </si>
  <si>
    <t>YALI0A02178g</t>
  </si>
  <si>
    <t>YALI0A02200g</t>
  </si>
  <si>
    <t>YALI0A02222g</t>
  </si>
  <si>
    <t>YALI0A02244g</t>
  </si>
  <si>
    <t>YALI0A02266g</t>
  </si>
  <si>
    <t>YALI0A02288g</t>
  </si>
  <si>
    <t>YALI0A02310g</t>
  </si>
  <si>
    <t>YALI0A02332g</t>
  </si>
  <si>
    <t>YALI0A02354g</t>
  </si>
  <si>
    <t>YALI0A02409g</t>
  </si>
  <si>
    <t>YALI0A02416g</t>
  </si>
  <si>
    <t>YALI0A02423g</t>
  </si>
  <si>
    <t>YALI0A02431g</t>
  </si>
  <si>
    <t>YALI0A02453g</t>
  </si>
  <si>
    <t>YALI0A02475g</t>
  </si>
  <si>
    <t>YALI0A02497g</t>
  </si>
  <si>
    <t>YALI0A02541g</t>
  </si>
  <si>
    <t>YALI0A02563g</t>
  </si>
  <si>
    <t>YALI0A02585g</t>
  </si>
  <si>
    <t>YALI0A02607g</t>
  </si>
  <si>
    <t>YALI0A02629g</t>
  </si>
  <si>
    <t>YALI0A02651g</t>
  </si>
  <si>
    <t>YALI0A02673g</t>
  </si>
  <si>
    <t>YALI0A02695g</t>
  </si>
  <si>
    <t>YALI0A02717g</t>
  </si>
  <si>
    <t>YALI0A02739r</t>
  </si>
  <si>
    <t>YALI0A02783g</t>
  </si>
  <si>
    <t>YALI0A02805r</t>
  </si>
  <si>
    <t>YALI0A02849g</t>
  </si>
  <si>
    <t>YALI0A02871g</t>
  </si>
  <si>
    <t>YALI0A02893g</t>
  </si>
  <si>
    <t>YALI0A02915g</t>
  </si>
  <si>
    <t>YALI0A02937g</t>
  </si>
  <si>
    <t>YALI0A02959g</t>
  </si>
  <si>
    <t>YALI0A02981g</t>
  </si>
  <si>
    <t>YALI0A03003g</t>
  </si>
  <si>
    <t>YALI0A03025g</t>
  </si>
  <si>
    <t>YALI0A03047r</t>
  </si>
  <si>
    <t>YALI0A03069g</t>
  </si>
  <si>
    <t>YALI0A03091g</t>
  </si>
  <si>
    <t>YALI0A03113g</t>
  </si>
  <si>
    <t>YALI0A03135g</t>
  </si>
  <si>
    <t>YALI0A03157r</t>
  </si>
  <si>
    <t>YALI0A03179g</t>
  </si>
  <si>
    <t>YALI0A03201g</t>
  </si>
  <si>
    <t>YALI0A03245g</t>
  </si>
  <si>
    <t>YALI0A03267r</t>
  </si>
  <si>
    <t>YALI0A03311r</t>
  </si>
  <si>
    <t>YALI0A03355r</t>
  </si>
  <si>
    <t>YALI0A03399g</t>
  </si>
  <si>
    <t>YALI0A03421g</t>
  </si>
  <si>
    <t>YALI0A03443g</t>
  </si>
  <si>
    <t>YALI0A03465r</t>
  </si>
  <si>
    <t>YALI0A03509g</t>
  </si>
  <si>
    <t>YALI0A03531g</t>
  </si>
  <si>
    <t>YALI0A03553g</t>
  </si>
  <si>
    <t>YALI0A03575g</t>
  </si>
  <si>
    <t>YALI0A03597g</t>
  </si>
  <si>
    <t>YALI0A03641g</t>
  </si>
  <si>
    <t>YALI0A03663g</t>
  </si>
  <si>
    <t>YALI0A03685g</t>
  </si>
  <si>
    <t>YALI0A03707r</t>
  </si>
  <si>
    <t>YALI0A03751g</t>
  </si>
  <si>
    <t>YALI0A03773g</t>
  </si>
  <si>
    <t>YALI0A03817g</t>
  </si>
  <si>
    <t>YALI0A03839g</t>
  </si>
  <si>
    <t>YALI0A03861g</t>
  </si>
  <si>
    <t>YALI0A03883g</t>
  </si>
  <si>
    <t>YALI0A03905g</t>
  </si>
  <si>
    <t>YALI0A03916r</t>
  </si>
  <si>
    <t>YALI0A03927g</t>
  </si>
  <si>
    <t>YALI0A03949g</t>
  </si>
  <si>
    <t>YALI0A03971g</t>
  </si>
  <si>
    <t>YALI0A03993g</t>
  </si>
  <si>
    <t>YALI0A04015r</t>
  </si>
  <si>
    <t>YALI0A04059g</t>
  </si>
  <si>
    <t>YALI0A04081r</t>
  </si>
  <si>
    <t>YALI0A04147r</t>
  </si>
  <si>
    <t>YALI0A04191g</t>
  </si>
  <si>
    <t>YALI0A04202r</t>
  </si>
  <si>
    <t>YALI0A04213r</t>
  </si>
  <si>
    <t>YALI0A04235r</t>
  </si>
  <si>
    <t>YALI0A04279g</t>
  </si>
  <si>
    <t>YALI0A04301g</t>
  </si>
  <si>
    <t>YALI0A04323g</t>
  </si>
  <si>
    <t>YALI0A04345g</t>
  </si>
  <si>
    <t>YALI0A04367g</t>
  </si>
  <si>
    <t>YALI0A04389r</t>
  </si>
  <si>
    <t>YALI0A04433r</t>
  </si>
  <si>
    <t>YALI0A04455g</t>
  </si>
  <si>
    <t>YALI0A04477r</t>
  </si>
  <si>
    <t>YALI0A04499g</t>
  </si>
  <si>
    <t>YALI0A04521g</t>
  </si>
  <si>
    <t>YALI0A04543r</t>
  </si>
  <si>
    <t>YALI0A04565r</t>
  </si>
  <si>
    <t>YALI0A04576r</t>
  </si>
  <si>
    <t>YALI0A04587g</t>
  </si>
  <si>
    <t>YALI0A04609g</t>
  </si>
  <si>
    <t>YALI0A04631g</t>
  </si>
  <si>
    <t>YALI0A04653g</t>
  </si>
  <si>
    <t>YALI0A04675g</t>
  </si>
  <si>
    <t>YALI0A04697g</t>
  </si>
  <si>
    <t>YALI0A04719g</t>
  </si>
  <si>
    <t>YALI0A04741g</t>
  </si>
  <si>
    <t>YALI0A04763r</t>
  </si>
  <si>
    <t>YALI0A04785g</t>
  </si>
  <si>
    <t>YALI0A04829r</t>
  </si>
  <si>
    <t>YALI0A04873g</t>
  </si>
  <si>
    <t>YALI0A04895g</t>
  </si>
  <si>
    <t>YALI0A04917g</t>
  </si>
  <si>
    <t>YALI0A04939g</t>
  </si>
  <si>
    <t>YALI0A04961g</t>
  </si>
  <si>
    <t>YALI0A04983g</t>
  </si>
  <si>
    <t>YALI0A05005g</t>
  </si>
  <si>
    <t>YALI0A05027g</t>
  </si>
  <si>
    <t>YALI0A05049r</t>
  </si>
  <si>
    <t>YALI0A05093r</t>
  </si>
  <si>
    <t>YALI0A05115g</t>
  </si>
  <si>
    <t>YALI0A05137g</t>
  </si>
  <si>
    <t>YALI0A05159g</t>
  </si>
  <si>
    <t>YALI0A05181g</t>
  </si>
  <si>
    <t>YALI0A05203g</t>
  </si>
  <si>
    <t>YALI0A05225g</t>
  </si>
  <si>
    <t>YALI0A05247g</t>
  </si>
  <si>
    <t>YALI0A05291g</t>
  </si>
  <si>
    <t>YALI0A05357g</t>
  </si>
  <si>
    <t>YALI0A05379g</t>
  </si>
  <si>
    <t>YALI0A05401g</t>
  </si>
  <si>
    <t>YALI0A05423g</t>
  </si>
  <si>
    <t>YALI0A05445r</t>
  </si>
  <si>
    <t>YALI0A05489r</t>
  </si>
  <si>
    <t>YALI0A05533g</t>
  </si>
  <si>
    <t>YALI0A05555g</t>
  </si>
  <si>
    <t>YALI0A05577g</t>
  </si>
  <si>
    <t>YALI0A05599r</t>
  </si>
  <si>
    <t>YALI0A05621r</t>
  </si>
  <si>
    <t>YALI0A05665g</t>
  </si>
  <si>
    <t>YALI0A05687r</t>
  </si>
  <si>
    <t>YALI0A05731r</t>
  </si>
  <si>
    <t>YALI0A05775g</t>
  </si>
  <si>
    <t>YALI0A05819r</t>
  </si>
  <si>
    <t>YALI0A05863r</t>
  </si>
  <si>
    <t>YALI0A05885g</t>
  </si>
  <si>
    <t>YALI0A05907r</t>
  </si>
  <si>
    <t>YALI0A05929g</t>
  </si>
  <si>
    <t>YALI0A05951g</t>
  </si>
  <si>
    <t>YALI0A05973g</t>
  </si>
  <si>
    <t>YALI0A05995g</t>
  </si>
  <si>
    <t>YALI0A06017g</t>
  </si>
  <si>
    <t>YALI0A06039g</t>
  </si>
  <si>
    <t>YALI0A06061g</t>
  </si>
  <si>
    <t>YALI0A06105g</t>
  </si>
  <si>
    <t>YALI0A06127r</t>
  </si>
  <si>
    <t>YALI0A06171g</t>
  </si>
  <si>
    <t>YALI0A06193r</t>
  </si>
  <si>
    <t>YALI0A06215g</t>
  </si>
  <si>
    <t>YALI0A06226r</t>
  </si>
  <si>
    <t>YALI0A06237r</t>
  </si>
  <si>
    <t>YALI0A06259r</t>
  </si>
  <si>
    <t>YALI0A06303r</t>
  </si>
  <si>
    <t>YALI0A06347g</t>
  </si>
  <si>
    <t>YALI0A06369g</t>
  </si>
  <si>
    <t>YALI0A06391r</t>
  </si>
  <si>
    <t>YALI0A06435g</t>
  </si>
  <si>
    <t>YALI0A06457g</t>
  </si>
  <si>
    <t>YALI0A06479g</t>
  </si>
  <si>
    <t>YALI0A06501g</t>
  </si>
  <si>
    <t>YALI0A06523g</t>
  </si>
  <si>
    <t>YALI0A06545r</t>
  </si>
  <si>
    <t>YALI0A06589g</t>
  </si>
  <si>
    <t>YALI0A06611g</t>
  </si>
  <si>
    <t>YALI0A06633g</t>
  </si>
  <si>
    <t>YALI0A06644r</t>
  </si>
  <si>
    <t>YALI0A06655g</t>
  </si>
  <si>
    <t>YALI0A06677g</t>
  </si>
  <si>
    <t>YALI0A06699g</t>
  </si>
  <si>
    <t>YALI0A06721g</t>
  </si>
  <si>
    <t>YALI0A06743g</t>
  </si>
  <si>
    <t>YALI0A06754r</t>
  </si>
  <si>
    <t>YALI0A06765g</t>
  </si>
  <si>
    <t>YALI0A06787g</t>
  </si>
  <si>
    <t>YALI0A06809g</t>
  </si>
  <si>
    <t>YALI0A06831g</t>
  </si>
  <si>
    <t>YALI0A06886g</t>
  </si>
  <si>
    <t>YALI0A06908g</t>
  </si>
  <si>
    <t>YALI0A06930g</t>
  </si>
  <si>
    <t>YALI0A06952g</t>
  </si>
  <si>
    <t>YALI0A06974g</t>
  </si>
  <si>
    <t>YALI0A06996g</t>
  </si>
  <si>
    <t>YALI0A07018g</t>
  </si>
  <si>
    <t>YALI0A07040r</t>
  </si>
  <si>
    <t>YALI0A07062g</t>
  </si>
  <si>
    <t>YALI0A07084g</t>
  </si>
  <si>
    <t>YALI0A07106g</t>
  </si>
  <si>
    <t>YALI0A07128g</t>
  </si>
  <si>
    <t>YALI0A07142g</t>
  </si>
  <si>
    <t>YALI0A07150r</t>
  </si>
  <si>
    <t>YALI0A07194r</t>
  </si>
  <si>
    <t>YALI0A07238g</t>
  </si>
  <si>
    <t>YALI0A07249g</t>
  </si>
  <si>
    <t>YALI0A07260r</t>
  </si>
  <si>
    <t>YALI0A07271r</t>
  </si>
  <si>
    <t>YALI0A07293r</t>
  </si>
  <si>
    <t>YALI0A07315r</t>
  </si>
  <si>
    <t>YALI0A07359r</t>
  </si>
  <si>
    <t>YALI0A07403g</t>
  </si>
  <si>
    <t>YALI0A07425g</t>
  </si>
  <si>
    <t>YALI0A07447g</t>
  </si>
  <si>
    <t>YALI0A07469r</t>
  </si>
  <si>
    <t>YALI0A07513r</t>
  </si>
  <si>
    <t>YALI0A07557g</t>
  </si>
  <si>
    <t>YALI0A07579g</t>
  </si>
  <si>
    <t>YALI0A07601g</t>
  </si>
  <si>
    <t>YALI0A07623g</t>
  </si>
  <si>
    <t>YALI0A07645g</t>
  </si>
  <si>
    <t>YALI0A07667g</t>
  </si>
  <si>
    <t>YALI0A07689g</t>
  </si>
  <si>
    <t>YALI0A07711g</t>
  </si>
  <si>
    <t>YALI0A07733g</t>
  </si>
  <si>
    <t>YALI0A07755g</t>
  </si>
  <si>
    <t>YALI0A07777g</t>
  </si>
  <si>
    <t>YALI0A07799g</t>
  </si>
  <si>
    <t>YALI0A07821g</t>
  </si>
  <si>
    <t>YALI0A07843g</t>
  </si>
  <si>
    <t>YALI0A07865g</t>
  </si>
  <si>
    <t>YALI0A07887g</t>
  </si>
  <si>
    <t>YALI0A07909r</t>
  </si>
  <si>
    <t>YALI0A07953r</t>
  </si>
  <si>
    <t>YALI0A07997g</t>
  </si>
  <si>
    <t>YALI0A08019g</t>
  </si>
  <si>
    <t>YALI0A08041g</t>
  </si>
  <si>
    <t>YALI0A08063g</t>
  </si>
  <si>
    <t>YALI0A08077g</t>
  </si>
  <si>
    <t>YALI0A08107g</t>
  </si>
  <si>
    <t>YALI0A08129g</t>
  </si>
  <si>
    <t>YALI0A08151g</t>
  </si>
  <si>
    <t>YALI0A08165g</t>
  </si>
  <si>
    <t>YALI0A08195g</t>
  </si>
  <si>
    <t>YALI0A08206r</t>
  </si>
  <si>
    <t>YALI0A08217g</t>
  </si>
  <si>
    <t>YALI0A08239g</t>
  </si>
  <si>
    <t>YALI0A08261g</t>
  </si>
  <si>
    <t>YALI0A08283r</t>
  </si>
  <si>
    <t>YALI0A08327g</t>
  </si>
  <si>
    <t>YALI0A08338g</t>
  </si>
  <si>
    <t>YALI0A08360g</t>
  </si>
  <si>
    <t>YALI0A08404g</t>
  </si>
  <si>
    <t>YALI0A08426g</t>
  </si>
  <si>
    <t>YALI0A08448g</t>
  </si>
  <si>
    <t>YALI0A08492r</t>
  </si>
  <si>
    <t>YALI0A08536g</t>
  </si>
  <si>
    <t>YALI0A08558g</t>
  </si>
  <si>
    <t>YALI0A08580g</t>
  </si>
  <si>
    <t>YALI0A08602r</t>
  </si>
  <si>
    <t>YALI0A08624g</t>
  </si>
  <si>
    <t>YALI0A08646g</t>
  </si>
  <si>
    <t>YALI0A08668g</t>
  </si>
  <si>
    <t>YALI0A08690r</t>
  </si>
  <si>
    <t>YALI0A08734g</t>
  </si>
  <si>
    <t>YALI0A08756r</t>
  </si>
  <si>
    <t>YALI0A08800g</t>
  </si>
  <si>
    <t>YALI0A08822r</t>
  </si>
  <si>
    <t>YALI0A08866g</t>
  </si>
  <si>
    <t>YALI0A08888g</t>
  </si>
  <si>
    <t>YALI0A08902r</t>
  </si>
  <si>
    <t>YALI0A08932g</t>
  </si>
  <si>
    <t>YALI0A08961r</t>
  </si>
  <si>
    <t>YALI0A08976r</t>
  </si>
  <si>
    <t>YALI0A08998g</t>
  </si>
  <si>
    <t>YALI0A09020g</t>
  </si>
  <si>
    <t>YALI0A09042g</t>
  </si>
  <si>
    <t>YALI0A09064g</t>
  </si>
  <si>
    <t>YALI0A09086g</t>
  </si>
  <si>
    <t>YALI0A09108g</t>
  </si>
  <si>
    <t>YALI0A09130r</t>
  </si>
  <si>
    <t>YALI0A09152r</t>
  </si>
  <si>
    <t>YALI0A09196g</t>
  </si>
  <si>
    <t>YALI0A09218r</t>
  </si>
  <si>
    <t>YALI0A09262g</t>
  </si>
  <si>
    <t>YALI0A09284g</t>
  </si>
  <si>
    <t>YALI0A09317g</t>
  </si>
  <si>
    <t>YALI0A09383g</t>
  </si>
  <si>
    <t>YALI0A09405g</t>
  </si>
  <si>
    <t>YALI0A09427g</t>
  </si>
  <si>
    <t>YALI0A09438g</t>
  </si>
  <si>
    <t>YALI0A09449g</t>
  </si>
  <si>
    <t>YALI0A09471g</t>
  </si>
  <si>
    <t>YALI0A09515g</t>
  </si>
  <si>
    <t>YALI0A09537g</t>
  </si>
  <si>
    <t>YALI0A09559g</t>
  </si>
  <si>
    <t>YALI0A09592g</t>
  </si>
  <si>
    <t>YALI0A09614g</t>
  </si>
  <si>
    <t>YALI0A09636g</t>
  </si>
  <si>
    <t>YALI0A09658g</t>
  </si>
  <si>
    <t>YALI0A09680g</t>
  </si>
  <si>
    <t>YALI0A09702g</t>
  </si>
  <si>
    <t>YALI0A09724g</t>
  </si>
  <si>
    <t>YALI0A09746g</t>
  </si>
  <si>
    <t>YALI0A09768g</t>
  </si>
  <si>
    <t>YALI0A09790g</t>
  </si>
  <si>
    <t>YALI0A09812g</t>
  </si>
  <si>
    <t>YALI0A09834g</t>
  </si>
  <si>
    <t>YALI0A09845g</t>
  </si>
  <si>
    <t>YALI0A09856g</t>
  </si>
  <si>
    <t>YALI0A09878g</t>
  </si>
  <si>
    <t>YALI0A09900g</t>
  </si>
  <si>
    <t>YALI0A09922g</t>
  </si>
  <si>
    <t>YALI0A09933g</t>
  </si>
  <si>
    <t>YALI0A09988g</t>
  </si>
  <si>
    <t>YALI0A10010g</t>
  </si>
  <si>
    <t>YALI0A10032g</t>
  </si>
  <si>
    <t>YALI0A10076g</t>
  </si>
  <si>
    <t>YALI0A10098g</t>
  </si>
  <si>
    <t>YALI0A10120g</t>
  </si>
  <si>
    <t>YALI0A10142g</t>
  </si>
  <si>
    <t>YALI0A10164g</t>
  </si>
  <si>
    <t>YALI0A10186g</t>
  </si>
  <si>
    <t>YALI0A10208g</t>
  </si>
  <si>
    <t>YALI0A10230g</t>
  </si>
  <si>
    <t>YALI0A10252g</t>
  </si>
  <si>
    <t>YALI0A10274g</t>
  </si>
  <si>
    <t>YALI0A10296g</t>
  </si>
  <si>
    <t>YALI0A10310g</t>
  </si>
  <si>
    <t>YALI0A10318g</t>
  </si>
  <si>
    <t>YALI0A10340r</t>
  </si>
  <si>
    <t>YALI0A10362g</t>
  </si>
  <si>
    <t>YALI0A10395g</t>
  </si>
  <si>
    <t>YALI0A10439g</t>
  </si>
  <si>
    <t>YALI0A10483g</t>
  </si>
  <si>
    <t>YALI0A10505r</t>
  </si>
  <si>
    <t>YALI0A10527g</t>
  </si>
  <si>
    <t>YALI0A10549g</t>
  </si>
  <si>
    <t>YALI0A10571g</t>
  </si>
  <si>
    <t>YALI0A10593g</t>
  </si>
  <si>
    <t>YALI0A10615g</t>
  </si>
  <si>
    <t>YALI0A10637g</t>
  </si>
  <si>
    <t>YALI0A10659g</t>
  </si>
  <si>
    <t>YALI0A10681g</t>
  </si>
  <si>
    <t>YALI0A10703g</t>
  </si>
  <si>
    <t>YALI0A10725g</t>
  </si>
  <si>
    <t>YALI0A10747g</t>
  </si>
  <si>
    <t>YALI0A10769g</t>
  </si>
  <si>
    <t>YALI0A10813g</t>
  </si>
  <si>
    <t>YALI0A10835r</t>
  </si>
  <si>
    <t>YALI0A10879g</t>
  </si>
  <si>
    <t>YALI0A10890r</t>
  </si>
  <si>
    <t>YALI0A10901g</t>
  </si>
  <si>
    <t>YALI0A10945g</t>
  </si>
  <si>
    <t>YALI0A10967g</t>
  </si>
  <si>
    <t>YALI0A10989g</t>
  </si>
  <si>
    <t>YALI0A11011g</t>
  </si>
  <si>
    <t>YALI0A11033r</t>
  </si>
  <si>
    <t>YALI0A11077g</t>
  </si>
  <si>
    <t>YALI0A11099g</t>
  </si>
  <si>
    <t>YALI0A11121g</t>
  </si>
  <si>
    <t>YALI0A11143g</t>
  </si>
  <si>
    <t>YALI0A11157g</t>
  </si>
  <si>
    <t>YALI0A11198g</t>
  </si>
  <si>
    <t>YALI0A11220g</t>
  </si>
  <si>
    <t>YALI0A11242r</t>
  </si>
  <si>
    <t>YALI0A11363r</t>
  </si>
  <si>
    <t>YALI0A11407g</t>
  </si>
  <si>
    <t>YALI0A11429r</t>
  </si>
  <si>
    <t>YALI0A11473g</t>
  </si>
  <si>
    <t>YALI0A11495r</t>
  </si>
  <si>
    <t>YALI0A11517g</t>
  </si>
  <si>
    <t>YALI0A11539g</t>
  </si>
  <si>
    <t>YALI0A11561g</t>
  </si>
  <si>
    <t>YALI0A11605g</t>
  </si>
  <si>
    <t>YALI0A11627g</t>
  </si>
  <si>
    <t>YALI0A11649g</t>
  </si>
  <si>
    <t>YALI0A11671g</t>
  </si>
  <si>
    <t>YALI0A11693r</t>
  </si>
  <si>
    <t>YALI0A11737g</t>
  </si>
  <si>
    <t>YALI0A11759g</t>
  </si>
  <si>
    <t>YALI0A11781g</t>
  </si>
  <si>
    <t>YALI0A11803g</t>
  </si>
  <si>
    <t>YALI0A11847g</t>
  </si>
  <si>
    <t>YALI0A11869g</t>
  </si>
  <si>
    <t>YALI0A11891g</t>
  </si>
  <si>
    <t>YALI0A11935g</t>
  </si>
  <si>
    <t>YALI0A11957r</t>
  </si>
  <si>
    <t>YALI0A12001g</t>
  </si>
  <si>
    <t>YALI0A12023g</t>
  </si>
  <si>
    <t>YALI0A12045g</t>
  </si>
  <si>
    <t>YALI0A12067g</t>
  </si>
  <si>
    <t>YALI0A12111g</t>
  </si>
  <si>
    <t>YALI0A12133g</t>
  </si>
  <si>
    <t>YALI0A12155g</t>
  </si>
  <si>
    <t>YALI0A12177g</t>
  </si>
  <si>
    <t>YALI0A12199g</t>
  </si>
  <si>
    <t>YALI0A12221g</t>
  </si>
  <si>
    <t>YALI0A12243g</t>
  </si>
  <si>
    <t>YALI0A12265g</t>
  </si>
  <si>
    <t>YALI0A12287g</t>
  </si>
  <si>
    <t>YALI0A12309r</t>
  </si>
  <si>
    <t>YALI0A12353g</t>
  </si>
  <si>
    <t>YALI0A12375r</t>
  </si>
  <si>
    <t>YALI0A12419g</t>
  </si>
  <si>
    <t>YALI0A12441g</t>
  </si>
  <si>
    <t>YALI0A12452r</t>
  </si>
  <si>
    <t>YALI0A12463r</t>
  </si>
  <si>
    <t>YALI0A12507g</t>
  </si>
  <si>
    <t>YALI0A12529r</t>
  </si>
  <si>
    <t>YALI0A12573g</t>
  </si>
  <si>
    <t>YALI0A12617g</t>
  </si>
  <si>
    <t>YALI0A12639r</t>
  </si>
  <si>
    <t>YALI0A12683g</t>
  </si>
  <si>
    <t>YALI0A12705g</t>
  </si>
  <si>
    <t>YALI0A12727r</t>
  </si>
  <si>
    <t>YALI0A12771r</t>
  </si>
  <si>
    <t>YALI0A12782r</t>
  </si>
  <si>
    <t>YALI0A12793r</t>
  </si>
  <si>
    <t>YALI0A12815g</t>
  </si>
  <si>
    <t>YALI0A12837g</t>
  </si>
  <si>
    <t>YALI0A12859r</t>
  </si>
  <si>
    <t>YALI0A12925g</t>
  </si>
  <si>
    <t>YALI0A12947r</t>
  </si>
  <si>
    <t>YALI0A12969g</t>
  </si>
  <si>
    <t>YALI0A12991r</t>
  </si>
  <si>
    <t>YALI0A13002r</t>
  </si>
  <si>
    <t>YALI0A13013g</t>
  </si>
  <si>
    <t>YALI0A13035g</t>
  </si>
  <si>
    <t>YALI0A13057g</t>
  </si>
  <si>
    <t>YALI0A13079g</t>
  </si>
  <si>
    <t>YALI0A13101g</t>
  </si>
  <si>
    <t>YALI0A13123r</t>
  </si>
  <si>
    <t>YALI0A13189r</t>
  </si>
  <si>
    <t>YALI0A13233g</t>
  </si>
  <si>
    <t>YALI0A13255g</t>
  </si>
  <si>
    <t>YALI0A13277g</t>
  </si>
  <si>
    <t>YALI0A13299g</t>
  </si>
  <si>
    <t>YALI0A13321g</t>
  </si>
  <si>
    <t>YALI0A13343r</t>
  </si>
  <si>
    <t>YALI0A13387g</t>
  </si>
  <si>
    <t>YALI0A13409r</t>
  </si>
  <si>
    <t>YALI0A13431r</t>
  </si>
  <si>
    <t>YALI0A13453r</t>
  </si>
  <si>
    <t>YALI0A13497g</t>
  </si>
  <si>
    <t>YALI0A13519g</t>
  </si>
  <si>
    <t>YALI0A13541g</t>
  </si>
  <si>
    <t>YALI0A13563g</t>
  </si>
  <si>
    <t>YALI0A13585g</t>
  </si>
  <si>
    <t>YALI0A13607g</t>
  </si>
  <si>
    <t>YALI0A13629r</t>
  </si>
  <si>
    <t>YALI0A13673g</t>
  </si>
  <si>
    <t>YALI0A13695g</t>
  </si>
  <si>
    <t>YALI0A13717r</t>
  </si>
  <si>
    <t>YALI0A13761r</t>
  </si>
  <si>
    <t>YALI0A13805r</t>
  </si>
  <si>
    <t>YALI0A13849g</t>
  </si>
  <si>
    <t>YALI0A13871r</t>
  </si>
  <si>
    <t>YALI0A13915g</t>
  </si>
  <si>
    <t>YALI0A13937g</t>
  </si>
  <si>
    <t>YALI0A13959r</t>
  </si>
  <si>
    <t>YALI0A14003r</t>
  </si>
  <si>
    <t>YALI0A14025r</t>
  </si>
  <si>
    <t>YALI0A14069g</t>
  </si>
  <si>
    <t>YALI0A14091r</t>
  </si>
  <si>
    <t>YALI0A14113r</t>
  </si>
  <si>
    <t>YALI0A14157g</t>
  </si>
  <si>
    <t>YALI0A14168r</t>
  </si>
  <si>
    <t>YALI0A14212g</t>
  </si>
  <si>
    <t>YALI0A14234g</t>
  </si>
  <si>
    <t>YALI0A14256g</t>
  </si>
  <si>
    <t>YALI0A14278r</t>
  </si>
  <si>
    <t>YALI0A14322g</t>
  </si>
  <si>
    <t>YALI0A14344r</t>
  </si>
  <si>
    <t>YALI0A14366g</t>
  </si>
  <si>
    <t>YALI0A14388g</t>
  </si>
  <si>
    <t>YALI0A14410r</t>
  </si>
  <si>
    <t>YALI0A14454g</t>
  </si>
  <si>
    <t>YALI0A14476g</t>
  </si>
  <si>
    <t>YALI0A14498g</t>
  </si>
  <si>
    <t>YALI0A14520g</t>
  </si>
  <si>
    <t>YALI0A14542g</t>
  </si>
  <si>
    <t>YALI0A14564g</t>
  </si>
  <si>
    <t>YALI0A14586g</t>
  </si>
  <si>
    <t>YALI0A14608g</t>
  </si>
  <si>
    <t>YALI0A14630g</t>
  </si>
  <si>
    <t>YALI0A14652r</t>
  </si>
  <si>
    <t>YALI0A14707g</t>
  </si>
  <si>
    <t>YALI0A14740g</t>
  </si>
  <si>
    <t>YALI0A14762g</t>
  </si>
  <si>
    <t>YALI0A14784g</t>
  </si>
  <si>
    <t>YALI0A14806g</t>
  </si>
  <si>
    <t>YALI0A14839g</t>
  </si>
  <si>
    <t>YALI0A14861g</t>
  </si>
  <si>
    <t>YALI0A14883g</t>
  </si>
  <si>
    <t>YALI0A14894r</t>
  </si>
  <si>
    <t>YALI0A14905g</t>
  </si>
  <si>
    <t>YALI0A14927g</t>
  </si>
  <si>
    <t>YALI0A14949g</t>
  </si>
  <si>
    <t>YALI0A15059g</t>
  </si>
  <si>
    <t>YALI0A15081g</t>
  </si>
  <si>
    <t>YALI0A15103g</t>
  </si>
  <si>
    <t>YALI0A15125g</t>
  </si>
  <si>
    <t>YALI0A15147g</t>
  </si>
  <si>
    <t>YALI0A15169g</t>
  </si>
  <si>
    <t>YALI0A15191r</t>
  </si>
  <si>
    <t>YALI0A15213r</t>
  </si>
  <si>
    <t>YALI0A15257g</t>
  </si>
  <si>
    <t>YALI0A15279r</t>
  </si>
  <si>
    <t>YALI0A15323r</t>
  </si>
  <si>
    <t>YALI0A15334r</t>
  </si>
  <si>
    <t>YALI0A15345g</t>
  </si>
  <si>
    <t>YALI0A15378g</t>
  </si>
  <si>
    <t>YALI0A15400g</t>
  </si>
  <si>
    <t>YALI0A15422g</t>
  </si>
  <si>
    <t>YALI0A15433g</t>
  </si>
  <si>
    <t>YALI0A15444g</t>
  </si>
  <si>
    <t>YALI0A15466g</t>
  </si>
  <si>
    <t>YALI0A15488g</t>
  </si>
  <si>
    <t>YALI0A15510r</t>
  </si>
  <si>
    <t>YALI0A15554g</t>
  </si>
  <si>
    <t>YALI0A15576g</t>
  </si>
  <si>
    <t>YALI0A15598g</t>
  </si>
  <si>
    <t>YALI0A15642g</t>
  </si>
  <si>
    <t>YALI0A15664r</t>
  </si>
  <si>
    <t>YALI0A15686g</t>
  </si>
  <si>
    <t>YALI0A15708g</t>
  </si>
  <si>
    <t>YALI0A15730r</t>
  </si>
  <si>
    <t>YALI0A15752g</t>
  </si>
  <si>
    <t>YALI0A15774g</t>
  </si>
  <si>
    <t>YALI0A15796g</t>
  </si>
  <si>
    <t>YALI0A15818r</t>
  </si>
  <si>
    <t>YALI0A15862r</t>
  </si>
  <si>
    <t>YALI0A15884g</t>
  </si>
  <si>
    <t>YALI0A15906g</t>
  </si>
  <si>
    <t>YALI0A15928r</t>
  </si>
  <si>
    <t>YALI0A15950g</t>
  </si>
  <si>
    <t>YALI0A15972g</t>
  </si>
  <si>
    <t>YALI0A15994r</t>
  </si>
  <si>
    <t>YALI0A16016g</t>
  </si>
  <si>
    <t>YALI0A16038g</t>
  </si>
  <si>
    <t>YALI0A16060g</t>
  </si>
  <si>
    <t>YALI0A16082g</t>
  </si>
  <si>
    <t>YALI0A16104r</t>
  </si>
  <si>
    <t>YALI0A16126r</t>
  </si>
  <si>
    <t>YALI0A16148g</t>
  </si>
  <si>
    <t>YALI0A16170g</t>
  </si>
  <si>
    <t>YALI0A16192g</t>
  </si>
  <si>
    <t>YALI0A16207g</t>
  </si>
  <si>
    <t>YALI0A16214g</t>
  </si>
  <si>
    <t>YALI0A16291g</t>
  </si>
  <si>
    <t>YALI0A16313g</t>
  </si>
  <si>
    <t>YALI0A16335r</t>
  </si>
  <si>
    <t>YALI0A16379g</t>
  </si>
  <si>
    <t>YALI0A16401g</t>
  </si>
  <si>
    <t>YALI0A16423g</t>
  </si>
  <si>
    <t>YALI0A16445g</t>
  </si>
  <si>
    <t>YALI0A16467g</t>
  </si>
  <si>
    <t>YALI0A16489g</t>
  </si>
  <si>
    <t>YALI0A16511g</t>
  </si>
  <si>
    <t>YALI0A16566g</t>
  </si>
  <si>
    <t>YALI0A16588g</t>
  </si>
  <si>
    <t>YALI0A16599r</t>
  </si>
  <si>
    <t>YALI0A16610g</t>
  </si>
  <si>
    <t>YALI0A16632r</t>
  </si>
  <si>
    <t>YALI0A16676r</t>
  </si>
  <si>
    <t>YALI0A16698g</t>
  </si>
  <si>
    <t>YALI0A16720g</t>
  </si>
  <si>
    <t>YALI0A16775g</t>
  </si>
  <si>
    <t>YALI0A16797g</t>
  </si>
  <si>
    <t>YALI0A16819g</t>
  </si>
  <si>
    <t>YALI0A16841g</t>
  </si>
  <si>
    <t>YALI0A16863g</t>
  </si>
  <si>
    <t>YALI0A16868g</t>
  </si>
  <si>
    <t>YALI0A16907r</t>
  </si>
  <si>
    <t>YALI0A16951r</t>
  </si>
  <si>
    <t>YALI0A16973r</t>
  </si>
  <si>
    <t>YALI0A17020g</t>
  </si>
  <si>
    <t>YALI0A17039g</t>
  </si>
  <si>
    <t>YALI0A17061g</t>
  </si>
  <si>
    <t>YALI0A17083r</t>
  </si>
  <si>
    <t>YALI0A17127g</t>
  </si>
  <si>
    <t>YALI0A17149g</t>
  </si>
  <si>
    <t>YALI0A17171g</t>
  </si>
  <si>
    <t>YALI0A17193g</t>
  </si>
  <si>
    <t>YALI0A17215g</t>
  </si>
  <si>
    <t>YALI0A17237g</t>
  </si>
  <si>
    <t>YALI0A17259g</t>
  </si>
  <si>
    <t>YALI0A17281g</t>
  </si>
  <si>
    <t>YALI0A17292g</t>
  </si>
  <si>
    <t>YALI0A17314g</t>
  </si>
  <si>
    <t>YALI0A17336g</t>
  </si>
  <si>
    <t>YALI0A17358g</t>
  </si>
  <si>
    <t>YALI0A17380g</t>
  </si>
  <si>
    <t>YALI0A17402r</t>
  </si>
  <si>
    <t>YALI0A17424g</t>
  </si>
  <si>
    <t>YALI0A17446g</t>
  </si>
  <si>
    <t>YALI0A17468g</t>
  </si>
  <si>
    <t>YALI0A17490g</t>
  </si>
  <si>
    <t>YALI0A17512g</t>
  </si>
  <si>
    <t>YALI0A17534g</t>
  </si>
  <si>
    <t>YALI0A17556g</t>
  </si>
  <si>
    <t>YALI0A17578g</t>
  </si>
  <si>
    <t>YALI0A17600g</t>
  </si>
  <si>
    <t>YALI0A17622r</t>
  </si>
  <si>
    <t>YALI0A17666g</t>
  </si>
  <si>
    <t>YALI0A17688r</t>
  </si>
  <si>
    <t>YALI0A17710r</t>
  </si>
  <si>
    <t>YALI0A17754r</t>
  </si>
  <si>
    <t>YALI0A17776g</t>
  </si>
  <si>
    <t>YALI0A17809g</t>
  </si>
  <si>
    <t>YALI0A17831g</t>
  </si>
  <si>
    <t>YALI0A17853g</t>
  </si>
  <si>
    <t>YALI0A17875g</t>
  </si>
  <si>
    <t>YALI0A17897g</t>
  </si>
  <si>
    <t>YALI0A17919g</t>
  </si>
  <si>
    <t>YALI0A17941g</t>
  </si>
  <si>
    <t>YALI0A17946g</t>
  </si>
  <si>
    <t>YALI0A17963g</t>
  </si>
  <si>
    <t>YALI0A17974r</t>
  </si>
  <si>
    <t>YALI0A17985g</t>
  </si>
  <si>
    <t>YALI0A18007g</t>
  </si>
  <si>
    <t>YALI0A18029g</t>
  </si>
  <si>
    <t>YALI0A18040g</t>
  </si>
  <si>
    <t>YALI0A18062g</t>
  </si>
  <si>
    <t>YALI0A18073r</t>
  </si>
  <si>
    <t>YALI0A18084r</t>
  </si>
  <si>
    <t>YALI0A18139g</t>
  </si>
  <si>
    <t>YALI0A18161g</t>
  </si>
  <si>
    <t>YALI0A18183g</t>
  </si>
  <si>
    <t>YALI0A18205g</t>
  </si>
  <si>
    <t>YALI0A18227g</t>
  </si>
  <si>
    <t>YALI0A18249g</t>
  </si>
  <si>
    <t>YALI0A18271g</t>
  </si>
  <si>
    <t>YALI0A18293g</t>
  </si>
  <si>
    <t>YALI0A18315g</t>
  </si>
  <si>
    <t>YALI0A18337g</t>
  </si>
  <si>
    <t>YALI0A18359g</t>
  </si>
  <si>
    <t>YALI0A18381g</t>
  </si>
  <si>
    <t>YALI0A18403g</t>
  </si>
  <si>
    <t>YALI0A18425g</t>
  </si>
  <si>
    <t>YALI0A18447g</t>
  </si>
  <si>
    <t>YALI0A18469g</t>
  </si>
  <si>
    <t>YALI0A18524g</t>
  </si>
  <si>
    <t>YALI0A18546g</t>
  </si>
  <si>
    <t>YALI0A18568g</t>
  </si>
  <si>
    <t>YALI0A18590g</t>
  </si>
  <si>
    <t>YALI0A18612g</t>
  </si>
  <si>
    <t>YALI0A18634g</t>
  </si>
  <si>
    <t>YALI0A18656g</t>
  </si>
  <si>
    <t>YALI0A18678g</t>
  </si>
  <si>
    <t>YALI0A18700g</t>
  </si>
  <si>
    <t>YALI0A18722g</t>
  </si>
  <si>
    <t>YALI0A18744g</t>
  </si>
  <si>
    <t>YALI0A18766g</t>
  </si>
  <si>
    <t>YALI0A18788g</t>
  </si>
  <si>
    <t>YALI0A18810g</t>
  </si>
  <si>
    <t>YALI0A18832g</t>
  </si>
  <si>
    <t>YALI0A18854r</t>
  </si>
  <si>
    <t>YALI0A18898g</t>
  </si>
  <si>
    <t>YALI0A18920g</t>
  </si>
  <si>
    <t>YALI0A18942g</t>
  </si>
  <si>
    <t>YALI0A18964g</t>
  </si>
  <si>
    <t>YALI0A18986g</t>
  </si>
  <si>
    <t>YALI0A19008g</t>
  </si>
  <si>
    <t>YALI0A19030g</t>
  </si>
  <si>
    <t>YALI0A19052g</t>
  </si>
  <si>
    <t>YALI0A19074g</t>
  </si>
  <si>
    <t>YALI0A19096g</t>
  </si>
  <si>
    <t>YALI0A19118g</t>
  </si>
  <si>
    <t>YALI0A19140g</t>
  </si>
  <si>
    <t>YALI0A19162g</t>
  </si>
  <si>
    <t>YALI0A19184g</t>
  </si>
  <si>
    <t>YALI0A19206g</t>
  </si>
  <si>
    <t>YALI0A19228g</t>
  </si>
  <si>
    <t>YALI0A19250g</t>
  </si>
  <si>
    <t>YALI0A19272g</t>
  </si>
  <si>
    <t>YALI0A19316g</t>
  </si>
  <si>
    <t>YALI0A19338g</t>
  </si>
  <si>
    <t>YALI0A19360g</t>
  </si>
  <si>
    <t>YALI0A19404g</t>
  </si>
  <si>
    <t>YALI0A19426g</t>
  </si>
  <si>
    <t>YALI0A19448g</t>
  </si>
  <si>
    <t>YALI0A19470g</t>
  </si>
  <si>
    <t>YALI0A19492g</t>
  </si>
  <si>
    <t>YALI0A19514g</t>
  </si>
  <si>
    <t>YALI0A19536g</t>
  </si>
  <si>
    <t>YALI0A19558g</t>
  </si>
  <si>
    <t>YALI0A19580g</t>
  </si>
  <si>
    <t>YALI0A19602g</t>
  </si>
  <si>
    <t>YALI0A19624g</t>
  </si>
  <si>
    <t>YALI0A19646g</t>
  </si>
  <si>
    <t>YALI0A19668g</t>
  </si>
  <si>
    <t>YALI0A19690g</t>
  </si>
  <si>
    <t>YALI0A19712g</t>
  </si>
  <si>
    <t>YALI0A19734g</t>
  </si>
  <si>
    <t>YALI0A19756g</t>
  </si>
  <si>
    <t>YALI0A19778g</t>
  </si>
  <si>
    <t>YALI0A19800g</t>
  </si>
  <si>
    <t>YALI0A19822g</t>
  </si>
  <si>
    <t>YALI0A19844g</t>
  </si>
  <si>
    <t>YALI0A19866g</t>
  </si>
  <si>
    <t>YALI0A19888g</t>
  </si>
  <si>
    <t>YALI0A19910g</t>
  </si>
  <si>
    <t>YALI0A19932g</t>
  </si>
  <si>
    <t>YALI0A19954g</t>
  </si>
  <si>
    <t>YALI0A19976g</t>
  </si>
  <si>
    <t>YALI0A19998g</t>
  </si>
  <si>
    <t>YALI0A20064g</t>
  </si>
  <si>
    <t>YALI0A20086g</t>
  </si>
  <si>
    <t>YALI0A20108g</t>
  </si>
  <si>
    <t>YALI0A20130g</t>
  </si>
  <si>
    <t>YALI0A20152g</t>
  </si>
  <si>
    <t>YALI0A20174g</t>
  </si>
  <si>
    <t>YALI0A20207g</t>
  </si>
  <si>
    <t>YALI0A20229r</t>
  </si>
  <si>
    <t>YALI0A20273g</t>
  </si>
  <si>
    <t>YALI0A20295g</t>
  </si>
  <si>
    <t>YALI0A20328g</t>
  </si>
  <si>
    <t>YALI0A20350g</t>
  </si>
  <si>
    <t>YALI0A20372g</t>
  </si>
  <si>
    <t>YALI0A20394g</t>
  </si>
  <si>
    <t>YALI0A20416g</t>
  </si>
  <si>
    <t>YALI0A20438g</t>
  </si>
  <si>
    <t>YALI0A20460g</t>
  </si>
  <si>
    <t>YALI0A20482g</t>
  </si>
  <si>
    <t>YALI0A20504g</t>
  </si>
  <si>
    <t>YALI0A20518g</t>
  </si>
  <si>
    <t>YALI0A20526g</t>
  </si>
  <si>
    <t>YALI0A20548g</t>
  </si>
  <si>
    <t>YALI0A20570g</t>
  </si>
  <si>
    <t>YALI0A20592g</t>
  </si>
  <si>
    <t>YALI0A20614g</t>
  </si>
  <si>
    <t>YALI0A20636g</t>
  </si>
  <si>
    <t>YALI0A20658g</t>
  </si>
  <si>
    <t>YALI0A20680g</t>
  </si>
  <si>
    <t>YALI0A20702g</t>
  </si>
  <si>
    <t>YALI0A20724g</t>
  </si>
  <si>
    <t>YALI0A20746g</t>
  </si>
  <si>
    <t>YALI0A20768g</t>
  </si>
  <si>
    <t>YALI0A20790g</t>
  </si>
  <si>
    <t>YALI0A20812g</t>
  </si>
  <si>
    <t>YALI0A20834g</t>
  </si>
  <si>
    <t>YALI0A20867g</t>
  </si>
  <si>
    <t>YALI0A20900g</t>
  </si>
  <si>
    <t>YALI0A20922g</t>
  </si>
  <si>
    <t>YALI0A20944g</t>
  </si>
  <si>
    <t>YALI0A20966g</t>
  </si>
  <si>
    <t>YALI0A20988g</t>
  </si>
  <si>
    <t>YALI0A21010g</t>
  </si>
  <si>
    <t>YALI0A21076g</t>
  </si>
  <si>
    <t>YALI0A21098g</t>
  </si>
  <si>
    <t>YALI0A21120g</t>
  </si>
  <si>
    <t>YALI0A21131g</t>
  </si>
  <si>
    <t>YALI0A21153g</t>
  </si>
  <si>
    <t>YALI0A21175g</t>
  </si>
  <si>
    <t>YALI0A21197g</t>
  </si>
  <si>
    <t>YALI0A21241g</t>
  </si>
  <si>
    <t>YALI0A21263g</t>
  </si>
  <si>
    <t>YALI0A21285g</t>
  </si>
  <si>
    <t>YALI0A21307g</t>
  </si>
  <si>
    <t>YALI0A21351g</t>
  </si>
  <si>
    <t>YALI0A21373g</t>
  </si>
  <si>
    <t>YALI0A21395g</t>
  </si>
  <si>
    <t>YALI0A21417g</t>
  </si>
  <si>
    <t>YALI0A21439g</t>
  </si>
  <si>
    <t>YALI0A21461g</t>
  </si>
  <si>
    <t>YALI0B00110g</t>
  </si>
  <si>
    <t>YALI0B00132g</t>
  </si>
  <si>
    <t>YALI0B00154g</t>
  </si>
  <si>
    <t>YALI0B00176r</t>
  </si>
  <si>
    <t>YALI0B00198g</t>
  </si>
  <si>
    <t>YALI0B00220g</t>
  </si>
  <si>
    <t>YALI0B00264g</t>
  </si>
  <si>
    <t>YALI0B00286g</t>
  </si>
  <si>
    <t>YALI0B00308g</t>
  </si>
  <si>
    <t>YALI0B00330r</t>
  </si>
  <si>
    <t>YALI0B00352r</t>
  </si>
  <si>
    <t>YALI0B00374g</t>
  </si>
  <si>
    <t>YALI0B00396g</t>
  </si>
  <si>
    <t>YALI0B00418g</t>
  </si>
  <si>
    <t>YALI0B00440g</t>
  </si>
  <si>
    <t>YALI0B00462g</t>
  </si>
  <si>
    <t>YALI0B00484r</t>
  </si>
  <si>
    <t>YALI0B00528g</t>
  </si>
  <si>
    <t>YALI0B00550g</t>
  </si>
  <si>
    <t>YALI0B00572g</t>
  </si>
  <si>
    <t>YALI0B00594g</t>
  </si>
  <si>
    <t>YALI0B00616g</t>
  </si>
  <si>
    <t>YALI0B00638g</t>
  </si>
  <si>
    <t>YALI0B00660g</t>
  </si>
  <si>
    <t>YALI0B00682g</t>
  </si>
  <si>
    <t>YALI0B00704g</t>
  </si>
  <si>
    <t>YALI0B00726g</t>
  </si>
  <si>
    <t>YALI0B00748g</t>
  </si>
  <si>
    <t>YALI0B00770g</t>
  </si>
  <si>
    <t>YALI0B00792g</t>
  </si>
  <si>
    <t>YALI0B00814g</t>
  </si>
  <si>
    <t>YALI0B00836g</t>
  </si>
  <si>
    <t>YALI0B00858g</t>
  </si>
  <si>
    <t>YALI0B00880g</t>
  </si>
  <si>
    <t>YALI0B00902g</t>
  </si>
  <si>
    <t>YALI0B00924g</t>
  </si>
  <si>
    <t>YALI0B00946g</t>
  </si>
  <si>
    <t>YALI0B00968g</t>
  </si>
  <si>
    <t>YALI0B00990g</t>
  </si>
  <si>
    <t>YALI0B01012g</t>
  </si>
  <si>
    <t>YALI0B01034g</t>
  </si>
  <si>
    <t>YALI0B01056g</t>
  </si>
  <si>
    <t>YALI0B01078g</t>
  </si>
  <si>
    <t>YALI0B01100g</t>
  </si>
  <si>
    <t>YALI0B01144g</t>
  </si>
  <si>
    <t>YALI0B01166g</t>
  </si>
  <si>
    <t>YALI0B01188g</t>
  </si>
  <si>
    <t>YALI0B01210g</t>
  </si>
  <si>
    <t>YALI0B01224g</t>
  </si>
  <si>
    <t>YALI0B01254g</t>
  </si>
  <si>
    <t>YALI0B01276g</t>
  </si>
  <si>
    <t>YALI0B01298g</t>
  </si>
  <si>
    <t>YALI0B01320g</t>
  </si>
  <si>
    <t>YALI0B01342g</t>
  </si>
  <si>
    <t>YALI0B01364g</t>
  </si>
  <si>
    <t>YALI0B01386g</t>
  </si>
  <si>
    <t>YALI0B01408g</t>
  </si>
  <si>
    <t>YALI0B01430g</t>
  </si>
  <si>
    <t>YALI0B01452g</t>
  </si>
  <si>
    <t>YALI0B01474g</t>
  </si>
  <si>
    <t>YALI0B01496r</t>
  </si>
  <si>
    <t>YALI0B01540g</t>
  </si>
  <si>
    <t>YALI0B01562g</t>
  </si>
  <si>
    <t>YALI0B01584g</t>
  </si>
  <si>
    <t>YALI0B01606g</t>
  </si>
  <si>
    <t>YALI0B01628g</t>
  </si>
  <si>
    <t>YALI0B01650g</t>
  </si>
  <si>
    <t>YALI0B01672g</t>
  </si>
  <si>
    <t>YALI0B01694g</t>
  </si>
  <si>
    <t>YALI0B01716g</t>
  </si>
  <si>
    <t>YALI0B01738g</t>
  </si>
  <si>
    <t>YALI0B01760g</t>
  </si>
  <si>
    <t>YALI0B01771g</t>
  </si>
  <si>
    <t>YALI0B01782g</t>
  </si>
  <si>
    <t>YALI0B01804g</t>
  </si>
  <si>
    <t>YALI0B01826g</t>
  </si>
  <si>
    <t>YALI0B01848g</t>
  </si>
  <si>
    <t>YALI0B01870g</t>
  </si>
  <si>
    <t>YALI0B01892g</t>
  </si>
  <si>
    <t>YALI0B01914g</t>
  </si>
  <si>
    <t>YALI0B01936r</t>
  </si>
  <si>
    <t>YALI0B01980g</t>
  </si>
  <si>
    <t>YALI0B02002g</t>
  </si>
  <si>
    <t>YALI0B02024g</t>
  </si>
  <si>
    <t>YALI0B02046g</t>
  </si>
  <si>
    <t>YALI0B02068g</t>
  </si>
  <si>
    <t>YALI0B02090g</t>
  </si>
  <si>
    <t>YALI0B02112g</t>
  </si>
  <si>
    <t>YALI0B02156g</t>
  </si>
  <si>
    <t>YALI0B02178g</t>
  </si>
  <si>
    <t>YALI0B02200g</t>
  </si>
  <si>
    <t>YALI0B02222g</t>
  </si>
  <si>
    <t>YALI0B02244g</t>
  </si>
  <si>
    <t>YALI0B02266g</t>
  </si>
  <si>
    <t>YALI0B02310g</t>
  </si>
  <si>
    <t>YALI0B02332g</t>
  </si>
  <si>
    <t>YALI0B02354r</t>
  </si>
  <si>
    <t>YALI0B02376g</t>
  </si>
  <si>
    <t>YALI0B02398g</t>
  </si>
  <si>
    <t>YALI0B02409g</t>
  </si>
  <si>
    <t>YALI0B02420g</t>
  </si>
  <si>
    <t>YALI0B02442g</t>
  </si>
  <si>
    <t>YALI0B02464g</t>
  </si>
  <si>
    <t>YALI0B02486r</t>
  </si>
  <si>
    <t>YALI0B02544g</t>
  </si>
  <si>
    <t>YALI0B02552g</t>
  </si>
  <si>
    <t>YALI0B02574g</t>
  </si>
  <si>
    <t>YALI0B02596g</t>
  </si>
  <si>
    <t>YALI0B02618r</t>
  </si>
  <si>
    <t>YALI0B02662g</t>
  </si>
  <si>
    <t>YALI0B02684g</t>
  </si>
  <si>
    <t>YALI0B02706g</t>
  </si>
  <si>
    <t>YALI0B02728g</t>
  </si>
  <si>
    <t>YALI0B02750g</t>
  </si>
  <si>
    <t>YALI0B02772g</t>
  </si>
  <si>
    <t>YALI0B02794g</t>
  </si>
  <si>
    <t>YALI0B02816g</t>
  </si>
  <si>
    <t>YALI0B02838g</t>
  </si>
  <si>
    <t>YALI0B02852g</t>
  </si>
  <si>
    <t>YALI0B02860g</t>
  </si>
  <si>
    <t>YALI0B02882g</t>
  </si>
  <si>
    <t>YALI0B02948g</t>
  </si>
  <si>
    <t>YALI0B02970g</t>
  </si>
  <si>
    <t>YALI0B02992g</t>
  </si>
  <si>
    <t>YALI0B03014g</t>
  </si>
  <si>
    <t>YALI0B03036g</t>
  </si>
  <si>
    <t>YALI0B03058g</t>
  </si>
  <si>
    <t>YALI0B03080g</t>
  </si>
  <si>
    <t>YALI0B03102g</t>
  </si>
  <si>
    <t>YALI0B03124g</t>
  </si>
  <si>
    <t>YALI0B03146g</t>
  </si>
  <si>
    <t>YALI0B03190g</t>
  </si>
  <si>
    <t>YALI0B03212g</t>
  </si>
  <si>
    <t>YALI0B03234g</t>
  </si>
  <si>
    <t>YALI0B03278g</t>
  </si>
  <si>
    <t>YALI0B03300g</t>
  </si>
  <si>
    <t>YALI0B03322g</t>
  </si>
  <si>
    <t>YALI0B03344g</t>
  </si>
  <si>
    <t>YALI0B03366g</t>
  </si>
  <si>
    <t>YALI0B03388g</t>
  </si>
  <si>
    <t>YALI0B03410g</t>
  </si>
  <si>
    <t>YALI0B03432r</t>
  </si>
  <si>
    <t>YALI0B03476g</t>
  </si>
  <si>
    <t>YALI0B03498g</t>
  </si>
  <si>
    <t>YALI0B03520g</t>
  </si>
  <si>
    <t>YALI0B03542g</t>
  </si>
  <si>
    <t>YALI0B03564g</t>
  </si>
  <si>
    <t>YALI0B03575g</t>
  </si>
  <si>
    <t>YALI0B03586r</t>
  </si>
  <si>
    <t>YALI0B03630g</t>
  </si>
  <si>
    <t>YALI0B03652g</t>
  </si>
  <si>
    <t>YALI0B03674r</t>
  </si>
  <si>
    <t>YALI0B03718g</t>
  </si>
  <si>
    <t>YALI0B03740r</t>
  </si>
  <si>
    <t>YALI0B03762g</t>
  </si>
  <si>
    <t>YALI0B03784g</t>
  </si>
  <si>
    <t>YALI0B03806r</t>
  </si>
  <si>
    <t>YALI0B03850g</t>
  </si>
  <si>
    <t>YALI0B03872r</t>
  </si>
  <si>
    <t>YALI0B03916g</t>
  </si>
  <si>
    <t>YALI0B03938g</t>
  </si>
  <si>
    <t>YALI0B03960g</t>
  </si>
  <si>
    <t>YALI0B03982g</t>
  </si>
  <si>
    <t>YALI0B04004g</t>
  </si>
  <si>
    <t>YALI0B04026g</t>
  </si>
  <si>
    <t>YALI0B04048g</t>
  </si>
  <si>
    <t>YALI0B04070g</t>
  </si>
  <si>
    <t>YALI0B04092g</t>
  </si>
  <si>
    <t>YALI0B04114g</t>
  </si>
  <si>
    <t>YALI0B04136g</t>
  </si>
  <si>
    <t>YALI0B04158g</t>
  </si>
  <si>
    <t>YALI0B04180g</t>
  </si>
  <si>
    <t>YALI0B04202g</t>
  </si>
  <si>
    <t>YALI0B04224g</t>
  </si>
  <si>
    <t>YALI0B04246g</t>
  </si>
  <si>
    <t>YALI0B04268g</t>
  </si>
  <si>
    <t>YALI0B04290g</t>
  </si>
  <si>
    <t>YALI0B04312g</t>
  </si>
  <si>
    <t>YALI0B04334g</t>
  </si>
  <si>
    <t>YALI0B04356g</t>
  </si>
  <si>
    <t>YALI0B04378g</t>
  </si>
  <si>
    <t>YALI0B04400g</t>
  </si>
  <si>
    <t>YALI0B04422g</t>
  </si>
  <si>
    <t>YALI0B04444g</t>
  </si>
  <si>
    <t>YALI0B04466g</t>
  </si>
  <si>
    <t>YALI0B04488g</t>
  </si>
  <si>
    <t>YALI0B04510g</t>
  </si>
  <si>
    <t>YALI0B04532g</t>
  </si>
  <si>
    <t>YALI0B04554g</t>
  </si>
  <si>
    <t>YALI0B04598g</t>
  </si>
  <si>
    <t>YALI0B04620g</t>
  </si>
  <si>
    <t>YALI0B04642g</t>
  </si>
  <si>
    <t>YALI0B04664r</t>
  </si>
  <si>
    <t>YALI0B04686r</t>
  </si>
  <si>
    <t>YALI0B04708g</t>
  </si>
  <si>
    <t>YALI0B04730r</t>
  </si>
  <si>
    <t>YALI0B04752g</t>
  </si>
  <si>
    <t>YALI0B04774g</t>
  </si>
  <si>
    <t>YALI0B04796g</t>
  </si>
  <si>
    <t>YALI0B04818r</t>
  </si>
  <si>
    <t>YALI0B04840g</t>
  </si>
  <si>
    <t>YALI0B04851g</t>
  </si>
  <si>
    <t>YALI0B04862g</t>
  </si>
  <si>
    <t>YALI0B04884g</t>
  </si>
  <si>
    <t>YALI0B04906g</t>
  </si>
  <si>
    <t>YALI0B04928g</t>
  </si>
  <si>
    <t>YALI0B04950g</t>
  </si>
  <si>
    <t>YALI0B04972g</t>
  </si>
  <si>
    <t>YALI0B04994g</t>
  </si>
  <si>
    <t>YALI0B05016r</t>
  </si>
  <si>
    <t>YALI0B05038g</t>
  </si>
  <si>
    <t>YALI0B05104g</t>
  </si>
  <si>
    <t>YALI0B05126g</t>
  </si>
  <si>
    <t>YALI0B05148g</t>
  </si>
  <si>
    <t>YALI0B05170g</t>
  </si>
  <si>
    <t>YALI0B05214g</t>
  </si>
  <si>
    <t>YALI0B05236g</t>
  </si>
  <si>
    <t>YALI0B05258g</t>
  </si>
  <si>
    <t>YALI0B05280g</t>
  </si>
  <si>
    <t>YALI0B05302g</t>
  </si>
  <si>
    <t>YALI0B05346g</t>
  </si>
  <si>
    <t>YALI0B05368g</t>
  </si>
  <si>
    <t>YALI0B05390g</t>
  </si>
  <si>
    <t>YALI0B05412g</t>
  </si>
  <si>
    <t>YALI0B05434g</t>
  </si>
  <si>
    <t>YALI0B05456g</t>
  </si>
  <si>
    <t>YALI0B05478g</t>
  </si>
  <si>
    <t>YALI0B05500g</t>
  </si>
  <si>
    <t>YALI0B05522g</t>
  </si>
  <si>
    <t>YALI0B05544g</t>
  </si>
  <si>
    <t>YALI0B05566g</t>
  </si>
  <si>
    <t>YALI0B05610g</t>
  </si>
  <si>
    <t>YALI0B05632g</t>
  </si>
  <si>
    <t>YALI0B05654g</t>
  </si>
  <si>
    <t>YALI0B05676g</t>
  </si>
  <si>
    <t>YALI0B05698g</t>
  </si>
  <si>
    <t>YALI0B05720g</t>
  </si>
  <si>
    <t>YALI0B05742g</t>
  </si>
  <si>
    <t>YALI0B05764g</t>
  </si>
  <si>
    <t>YALI0B05786g</t>
  </si>
  <si>
    <t>YALI0B05808g</t>
  </si>
  <si>
    <t>YALI0B05830g</t>
  </si>
  <si>
    <t>YALI0B05852g</t>
  </si>
  <si>
    <t>YALI0B05874g</t>
  </si>
  <si>
    <t>YALI0B05896g</t>
  </si>
  <si>
    <t>YALI0B05918g</t>
  </si>
  <si>
    <t>YALI0B05940g</t>
  </si>
  <si>
    <t>YALI0B05962g</t>
  </si>
  <si>
    <t>YALI0B05984r</t>
  </si>
  <si>
    <t>YALI0B06006g</t>
  </si>
  <si>
    <t>YALI0B06028g</t>
  </si>
  <si>
    <t>YALI0B06050r</t>
  </si>
  <si>
    <t>YALI0B06094g</t>
  </si>
  <si>
    <t>YALI0B06105g</t>
  </si>
  <si>
    <t>YALI0B06116g</t>
  </si>
  <si>
    <t>YALI0B06138g</t>
  </si>
  <si>
    <t>YALI0B06160g</t>
  </si>
  <si>
    <t>YALI0B06182r</t>
  </si>
  <si>
    <t>YALI0B06248g</t>
  </si>
  <si>
    <t>YALI0B06270g</t>
  </si>
  <si>
    <t>YALI0B06285g</t>
  </si>
  <si>
    <t>YALI0B06303g</t>
  </si>
  <si>
    <t>YALI0B06347g</t>
  </si>
  <si>
    <t>YALI0B06369g</t>
  </si>
  <si>
    <t>YALI0B06391g</t>
  </si>
  <si>
    <t>YALI0B06413g</t>
  </si>
  <si>
    <t>YALI0B06446g</t>
  </si>
  <si>
    <t>YALI0B06490g</t>
  </si>
  <si>
    <t>YALI0B06512g</t>
  </si>
  <si>
    <t>YALI0B06534g</t>
  </si>
  <si>
    <t>YALI0B06556g</t>
  </si>
  <si>
    <t>YALI0B06578g</t>
  </si>
  <si>
    <t>YALI0B06600g</t>
  </si>
  <si>
    <t>YALI0B06622r</t>
  </si>
  <si>
    <t>YALI0B06666g</t>
  </si>
  <si>
    <t>YALI0B06688g</t>
  </si>
  <si>
    <t>YALI0B06710g</t>
  </si>
  <si>
    <t>YALI0B06732g</t>
  </si>
  <si>
    <t>YALI0B06754g</t>
  </si>
  <si>
    <t>YALI0B06776g</t>
  </si>
  <si>
    <t>YALI0B06787g</t>
  </si>
  <si>
    <t>YALI0B06809g</t>
  </si>
  <si>
    <t>YALI0B06831g</t>
  </si>
  <si>
    <t>YALI0B06853g</t>
  </si>
  <si>
    <t>YALI0B06875g</t>
  </si>
  <si>
    <t>YALI0B06897g</t>
  </si>
  <si>
    <t>YALI0B06919g</t>
  </si>
  <si>
    <t>YALI0B06941g</t>
  </si>
  <si>
    <t>YALI0B06963g</t>
  </si>
  <si>
    <t>YALI0B06985g</t>
  </si>
  <si>
    <t>YALI0B07007g</t>
  </si>
  <si>
    <t>YALI0B07029g</t>
  </si>
  <si>
    <t>YALI0B07051g</t>
  </si>
  <si>
    <t>YALI0B07073g</t>
  </si>
  <si>
    <t>YALI0B07095g</t>
  </si>
  <si>
    <t>YALI0B07117g</t>
  </si>
  <si>
    <t>YALI0B07128r</t>
  </si>
  <si>
    <t>YALI0B07139r</t>
  </si>
  <si>
    <t>YALI0B07161g</t>
  </si>
  <si>
    <t>YALI0B07183g</t>
  </si>
  <si>
    <t>YALI0B07205g</t>
  </si>
  <si>
    <t>YALI0B07227g</t>
  </si>
  <si>
    <t>YALI0B07249g</t>
  </si>
  <si>
    <t>YALI0B07271g</t>
  </si>
  <si>
    <t>YALI0B07293g</t>
  </si>
  <si>
    <t>YALI0B07315r</t>
  </si>
  <si>
    <t>YALI0B07359g</t>
  </si>
  <si>
    <t>YALI0B07381g</t>
  </si>
  <si>
    <t>YALI0B07403g</t>
  </si>
  <si>
    <t>YALI0B07425g</t>
  </si>
  <si>
    <t>YALI0B07447g</t>
  </si>
  <si>
    <t>YALI0B07469r</t>
  </si>
  <si>
    <t>YALI0B07513g</t>
  </si>
  <si>
    <t>YALI0B07535g</t>
  </si>
  <si>
    <t>YALI0B07557g</t>
  </si>
  <si>
    <t>YALI0B07579g</t>
  </si>
  <si>
    <t>YALI0B07601g</t>
  </si>
  <si>
    <t>YALI0B07623g</t>
  </si>
  <si>
    <t>YALI0B07645g</t>
  </si>
  <si>
    <t>YALI0B07667g</t>
  </si>
  <si>
    <t>YALI0B07689g</t>
  </si>
  <si>
    <t>YALI0B07711g</t>
  </si>
  <si>
    <t>YALI0B07733g</t>
  </si>
  <si>
    <t>YALI0B07755g</t>
  </si>
  <si>
    <t>YALI0B07777g</t>
  </si>
  <si>
    <t>YALI0B07898g</t>
  </si>
  <si>
    <t>YALI0B07920g</t>
  </si>
  <si>
    <t>YALI0B08008g</t>
  </si>
  <si>
    <t>YALI0B08030g</t>
  </si>
  <si>
    <t>YALI0B08052g</t>
  </si>
  <si>
    <t>YALI0B08074g</t>
  </si>
  <si>
    <t>YALI0B08096g</t>
  </si>
  <si>
    <t>YALI0B08118g</t>
  </si>
  <si>
    <t>YALI0B08140g</t>
  </si>
  <si>
    <t>YALI0B08184g</t>
  </si>
  <si>
    <t>YALI0B08206g</t>
  </si>
  <si>
    <t>YALI0B08228g</t>
  </si>
  <si>
    <t>YALI0B08250g</t>
  </si>
  <si>
    <t>YALI0B08272g</t>
  </si>
  <si>
    <t>YALI0B08294g</t>
  </si>
  <si>
    <t>YALI0B08316g</t>
  </si>
  <si>
    <t>YALI0B08338g</t>
  </si>
  <si>
    <t>YALI0B08349r</t>
  </si>
  <si>
    <t>YALI0B08360g</t>
  </si>
  <si>
    <t>YALI0B08382g</t>
  </si>
  <si>
    <t>YALI0B08404g</t>
  </si>
  <si>
    <t>YALI0B08426g</t>
  </si>
  <si>
    <t>YALI0B08448g</t>
  </si>
  <si>
    <t>YALI0B08470g</t>
  </si>
  <si>
    <t>YALI0B08492g</t>
  </si>
  <si>
    <t>YALI0B08514g</t>
  </si>
  <si>
    <t>YALI0B08536g</t>
  </si>
  <si>
    <t>YALI0B08558g</t>
  </si>
  <si>
    <t>YALI0B08580r</t>
  </si>
  <si>
    <t>YALI0B08624g</t>
  </si>
  <si>
    <t>YALI0B08646r</t>
  </si>
  <si>
    <t>YALI0B08690g</t>
  </si>
  <si>
    <t>YALI0B08712g</t>
  </si>
  <si>
    <t>YALI0B08734g</t>
  </si>
  <si>
    <t>YALI0B08748g</t>
  </si>
  <si>
    <t>YALI0B08756g</t>
  </si>
  <si>
    <t>YALI0B08778g</t>
  </si>
  <si>
    <t>YALI0B08800g</t>
  </si>
  <si>
    <t>YALI0B08844g</t>
  </si>
  <si>
    <t>YALI0B08866g</t>
  </si>
  <si>
    <t>YALI0B08899g</t>
  </si>
  <si>
    <t>YALI0B08921g</t>
  </si>
  <si>
    <t>YALI0B08943g</t>
  </si>
  <si>
    <t>YALI0B08965g</t>
  </si>
  <si>
    <t>YALI0B08987g</t>
  </si>
  <si>
    <t>YALI0B09009g</t>
  </si>
  <si>
    <t>YALI0B09031g</t>
  </si>
  <si>
    <t>YALI0B09053g</t>
  </si>
  <si>
    <t>YALI0B09075g</t>
  </si>
  <si>
    <t>YALI0B09097r</t>
  </si>
  <si>
    <t>YALI0B09108r</t>
  </si>
  <si>
    <t>YALI0B09119g</t>
  </si>
  <si>
    <t>YALI0B09141g</t>
  </si>
  <si>
    <t>YALI0B09163g</t>
  </si>
  <si>
    <t>YALI0B09185r</t>
  </si>
  <si>
    <t>YALI0B09229g</t>
  </si>
  <si>
    <t>YALI0B09251g</t>
  </si>
  <si>
    <t>YALI0B09273g</t>
  </si>
  <si>
    <t>YALI0B09295g</t>
  </si>
  <si>
    <t>YALI0B09317g</t>
  </si>
  <si>
    <t>YALI0B09339g</t>
  </si>
  <si>
    <t>YALI0B09361g</t>
  </si>
  <si>
    <t>YALI0B09383g</t>
  </si>
  <si>
    <t>YALI0B09405r</t>
  </si>
  <si>
    <t>YALI0B09427g</t>
  </si>
  <si>
    <t>YALI0B09449g</t>
  </si>
  <si>
    <t>YALI0B09471g</t>
  </si>
  <si>
    <t>YALI0B09515g</t>
  </si>
  <si>
    <t>YALI0B09537g</t>
  </si>
  <si>
    <t>YALI0B09559g</t>
  </si>
  <si>
    <t>YALI0B09581g</t>
  </si>
  <si>
    <t>YALI0B09603g</t>
  </si>
  <si>
    <t>YALI0B09625g</t>
  </si>
  <si>
    <t>YALI0B09647g</t>
  </si>
  <si>
    <t>YALI0B09669g</t>
  </si>
  <si>
    <t>YALI0B09713g</t>
  </si>
  <si>
    <t>YALI0B09735g</t>
  </si>
  <si>
    <t>YALI0B09757g</t>
  </si>
  <si>
    <t>YALI0B09779g</t>
  </si>
  <si>
    <t>YALI0B09801r</t>
  </si>
  <si>
    <t>YALI0B09812g</t>
  </si>
  <si>
    <t>YALI0B09845g</t>
  </si>
  <si>
    <t>YALI0B09867g</t>
  </si>
  <si>
    <t>YALI0B09889g</t>
  </si>
  <si>
    <t>YALI0B09911r</t>
  </si>
  <si>
    <t>YALI0B09955g</t>
  </si>
  <si>
    <t>YALI0B09977g</t>
  </si>
  <si>
    <t>YALI0B09984r</t>
  </si>
  <si>
    <t>YALI0B09991g</t>
  </si>
  <si>
    <t>YALI0B09999g</t>
  </si>
  <si>
    <t>YALI0B10021g</t>
  </si>
  <si>
    <t>YALI0B10043g</t>
  </si>
  <si>
    <t>YALI0B10065g</t>
  </si>
  <si>
    <t>YALI0B10087g</t>
  </si>
  <si>
    <t>YALI0B10109g</t>
  </si>
  <si>
    <t>YALI0B10131g</t>
  </si>
  <si>
    <t>YALI0B10153g</t>
  </si>
  <si>
    <t>YALI0B10175g</t>
  </si>
  <si>
    <t>YALI0B10197g</t>
  </si>
  <si>
    <t>YALI0B10219g</t>
  </si>
  <si>
    <t>YALI0B10241g</t>
  </si>
  <si>
    <t>YALI0B10263g</t>
  </si>
  <si>
    <t>YALI0B10274g</t>
  </si>
  <si>
    <t>YALI0B10296g</t>
  </si>
  <si>
    <t>YALI0B10318g</t>
  </si>
  <si>
    <t>YALI0B10340g</t>
  </si>
  <si>
    <t>YALI0B10362g</t>
  </si>
  <si>
    <t>YALI0B10384g</t>
  </si>
  <si>
    <t>YALI0B10406g</t>
  </si>
  <si>
    <t>YALI0B10428g</t>
  </si>
  <si>
    <t>YALI0B10450g</t>
  </si>
  <si>
    <t>YALI0B10472g</t>
  </si>
  <si>
    <t>YALI0B10494g</t>
  </si>
  <si>
    <t>YALI0B10516g</t>
  </si>
  <si>
    <t>YALI0B10538g</t>
  </si>
  <si>
    <t>YALI0B10560g</t>
  </si>
  <si>
    <t>YALI0B10582g</t>
  </si>
  <si>
    <t>YALI0B10604g</t>
  </si>
  <si>
    <t>YALI0B10626g</t>
  </si>
  <si>
    <t>YALI0B10648r</t>
  </si>
  <si>
    <t>YALI0B10692g</t>
  </si>
  <si>
    <t>YALI0B10714g</t>
  </si>
  <si>
    <t>YALI0B10736g</t>
  </si>
  <si>
    <t>YALI0B10758g</t>
  </si>
  <si>
    <t>YALI0B10780g</t>
  </si>
  <si>
    <t>YALI0B10802g</t>
  </si>
  <si>
    <t>YALI0B10824g</t>
  </si>
  <si>
    <t>YALI0B10846g</t>
  </si>
  <si>
    <t>YALI0B10868r</t>
  </si>
  <si>
    <t>YALI0B10890g</t>
  </si>
  <si>
    <t>YALI0B10912g</t>
  </si>
  <si>
    <t>YALI0B10934g</t>
  </si>
  <si>
    <t>YALI0B10956g</t>
  </si>
  <si>
    <t>YALI0B10978g</t>
  </si>
  <si>
    <t>YALI0B11000g</t>
  </si>
  <si>
    <t>YALI0B11022g</t>
  </si>
  <si>
    <t>YALI0B11044g</t>
  </si>
  <si>
    <t>YALI0B11066g</t>
  </si>
  <si>
    <t>YALI0B11088g</t>
  </si>
  <si>
    <t>YALI0B11110r</t>
  </si>
  <si>
    <t>YALI0B11132g</t>
  </si>
  <si>
    <t>YALI0B11154g</t>
  </si>
  <si>
    <t>YALI0B11176g</t>
  </si>
  <si>
    <t>YALI0B11198g</t>
  </si>
  <si>
    <t>YALI0B11220g</t>
  </si>
  <si>
    <t>YALI0B11242g</t>
  </si>
  <si>
    <t>YALI0B11264g</t>
  </si>
  <si>
    <t>YALI0B11286g</t>
  </si>
  <si>
    <t>YALI0B11308g</t>
  </si>
  <si>
    <t>YALI0B11330g</t>
  </si>
  <si>
    <t>YALI0B11352g</t>
  </si>
  <si>
    <t>YALI0B11374g</t>
  </si>
  <si>
    <t>YALI0B11396g</t>
  </si>
  <si>
    <t>YALI0B11418g</t>
  </si>
  <si>
    <t>YALI0B11440g</t>
  </si>
  <si>
    <t>YALI0B11462g</t>
  </si>
  <si>
    <t>YALI0B11484g</t>
  </si>
  <si>
    <t>YALI0B11506g</t>
  </si>
  <si>
    <t>YALI0B11528g</t>
  </si>
  <si>
    <t>YALI0B11550g</t>
  </si>
  <si>
    <t>YALI0B11572g</t>
  </si>
  <si>
    <t>YALI0B11594g</t>
  </si>
  <si>
    <t>YALI0B11660g</t>
  </si>
  <si>
    <t>YALI0B11682g</t>
  </si>
  <si>
    <t>YALI0B11704g</t>
  </si>
  <si>
    <t>YALI0B11726g</t>
  </si>
  <si>
    <t>YALI0B11748g</t>
  </si>
  <si>
    <t>YALI0B11770g</t>
  </si>
  <si>
    <t>YALI0B11792g</t>
  </si>
  <si>
    <t>YALI0B11814g</t>
  </si>
  <si>
    <t>YALI0B11836g</t>
  </si>
  <si>
    <t>YALI0B11858g</t>
  </si>
  <si>
    <t>YALI0B11880g</t>
  </si>
  <si>
    <t>YALI0B11902g</t>
  </si>
  <si>
    <t>YALI0B11913g</t>
  </si>
  <si>
    <t>YALI0B11924g</t>
  </si>
  <si>
    <t>YALI0B11946g</t>
  </si>
  <si>
    <t>YALI0B11968g</t>
  </si>
  <si>
    <t>YALI0B11990r</t>
  </si>
  <si>
    <t>YALI0B12034g</t>
  </si>
  <si>
    <t>YALI0B12056g</t>
  </si>
  <si>
    <t>YALI0B12078g</t>
  </si>
  <si>
    <t>YALI0B12100g</t>
  </si>
  <si>
    <t>YALI0B12122g</t>
  </si>
  <si>
    <t>YALI0B12144g</t>
  </si>
  <si>
    <t>YALI0B12166g</t>
  </si>
  <si>
    <t>YALI0B12188g</t>
  </si>
  <si>
    <t>YALI0B12210g</t>
  </si>
  <si>
    <t>YALI0B12254g</t>
  </si>
  <si>
    <t>YALI0B12276g</t>
  </si>
  <si>
    <t>YALI0B12298g</t>
  </si>
  <si>
    <t>YALI0B12320g</t>
  </si>
  <si>
    <t>YALI0B12342g</t>
  </si>
  <si>
    <t>YALI0B12364g</t>
  </si>
  <si>
    <t>YALI0B12386g</t>
  </si>
  <si>
    <t>YALI0B12408g</t>
  </si>
  <si>
    <t>YALI0B12430g</t>
  </si>
  <si>
    <t>YALI0B12452g</t>
  </si>
  <si>
    <t>YALI0B12474g</t>
  </si>
  <si>
    <t>YALI0B12496g</t>
  </si>
  <si>
    <t>YALI0B12518g</t>
  </si>
  <si>
    <t>YALI0B12540g</t>
  </si>
  <si>
    <t>YALI0B12562g</t>
  </si>
  <si>
    <t>YALI0B12584g</t>
  </si>
  <si>
    <t>YALI0B12606g</t>
  </si>
  <si>
    <t>YALI0B12628g</t>
  </si>
  <si>
    <t>YALI0B12650r</t>
  </si>
  <si>
    <t>YALI0B12694g</t>
  </si>
  <si>
    <t>YALI0B12716g</t>
  </si>
  <si>
    <t>YALI0B12738g</t>
  </si>
  <si>
    <t>YALI0B12760g</t>
  </si>
  <si>
    <t>YALI0B12782g</t>
  </si>
  <si>
    <t>YALI0B12804g</t>
  </si>
  <si>
    <t>YALI0B12826g</t>
  </si>
  <si>
    <t>YALI0B12848g</t>
  </si>
  <si>
    <t>YALI0B12870g</t>
  </si>
  <si>
    <t>YALI0B12892g</t>
  </si>
  <si>
    <t>YALI0B12914g</t>
  </si>
  <si>
    <t>YALI0B12936g</t>
  </si>
  <si>
    <t>YALI0B12958g</t>
  </si>
  <si>
    <t>YALI0B12980g</t>
  </si>
  <si>
    <t>YALI0B13024r</t>
  </si>
  <si>
    <t>YALI0B13035r</t>
  </si>
  <si>
    <t>YALI0B13046g</t>
  </si>
  <si>
    <t>YALI0B13090g</t>
  </si>
  <si>
    <t>YALI0B13112g</t>
  </si>
  <si>
    <t>YALI0B13134g</t>
  </si>
  <si>
    <t>YALI0B13156g</t>
  </si>
  <si>
    <t>YALI0B13178g</t>
  </si>
  <si>
    <t>YALI0B13200g</t>
  </si>
  <si>
    <t>YALI0B13222g</t>
  </si>
  <si>
    <t>YALI0B13244r</t>
  </si>
  <si>
    <t>YALI0B13288g</t>
  </si>
  <si>
    <t>YALI0B13310g</t>
  </si>
  <si>
    <t>YALI0B13332g</t>
  </si>
  <si>
    <t>YALI0B13354g</t>
  </si>
  <si>
    <t>YALI0B13376g</t>
  </si>
  <si>
    <t>YALI0B13398g</t>
  </si>
  <si>
    <t>YALI0B13420g</t>
  </si>
  <si>
    <t>YALI0B13442g</t>
  </si>
  <si>
    <t>YALI0B13464g</t>
  </si>
  <si>
    <t>YALI0B13486g</t>
  </si>
  <si>
    <t>YALI0B13508g</t>
  </si>
  <si>
    <t>YALI0B13530g</t>
  </si>
  <si>
    <t>YALI0B13552g</t>
  </si>
  <si>
    <t>YALI0B13574r</t>
  </si>
  <si>
    <t>YALI0B13618g</t>
  </si>
  <si>
    <t>YALI0B13640g</t>
  </si>
  <si>
    <t>YALI0B13662g</t>
  </si>
  <si>
    <t>YALI0B13684g</t>
  </si>
  <si>
    <t>YALI0B13706g</t>
  </si>
  <si>
    <t>YALI0B13728g</t>
  </si>
  <si>
    <t>YALI0B13750g</t>
  </si>
  <si>
    <t>YALI0B13772g</t>
  </si>
  <si>
    <t>YALI0B13794g</t>
  </si>
  <si>
    <t>YALI0B13816g</t>
  </si>
  <si>
    <t>YALI0B13838g</t>
  </si>
  <si>
    <t>YALI0B13860g</t>
  </si>
  <si>
    <t>YALI0B13882g</t>
  </si>
  <si>
    <t>YALI0B13904g</t>
  </si>
  <si>
    <t>YALI0B13926g</t>
  </si>
  <si>
    <t>YALI0B13948g</t>
  </si>
  <si>
    <t>YALI0B13970g</t>
  </si>
  <si>
    <t>YALI0B13992g</t>
  </si>
  <si>
    <t>YALI0B14014g</t>
  </si>
  <si>
    <t>YALI0B14036g</t>
  </si>
  <si>
    <t>YALI0B14058g</t>
  </si>
  <si>
    <t>YALI0B14080g</t>
  </si>
  <si>
    <t>YALI0B14102g</t>
  </si>
  <si>
    <t>YALI0B14124g</t>
  </si>
  <si>
    <t>YALI0B14146g</t>
  </si>
  <si>
    <t>YALI0B14179g</t>
  </si>
  <si>
    <t>YALI0B14201g</t>
  </si>
  <si>
    <t>YALI0B14223g</t>
  </si>
  <si>
    <t>YALI0B14245g</t>
  </si>
  <si>
    <t>YALI0B14267g</t>
  </si>
  <si>
    <t>YALI0B14289g</t>
  </si>
  <si>
    <t>YALI0B14311g</t>
  </si>
  <si>
    <t>YALI0B14333g</t>
  </si>
  <si>
    <t>YALI0B14355g</t>
  </si>
  <si>
    <t>YALI0B14377g</t>
  </si>
  <si>
    <t>YALI0B14399g</t>
  </si>
  <si>
    <t>YALI0B14421g</t>
  </si>
  <si>
    <t>YALI0B14443g</t>
  </si>
  <si>
    <t>YALI0B14465g</t>
  </si>
  <si>
    <t>YALI0B14487g</t>
  </si>
  <si>
    <t>YALI0B14509g</t>
  </si>
  <si>
    <t>YALI0B14531g</t>
  </si>
  <si>
    <t>YALI0B14553g</t>
  </si>
  <si>
    <t>YALI0B14567r</t>
  </si>
  <si>
    <t>YALI0B14575g</t>
  </si>
  <si>
    <t>YALI0B14597g</t>
  </si>
  <si>
    <t>YALI0B14619g</t>
  </si>
  <si>
    <t>YALI0B14641g</t>
  </si>
  <si>
    <t>YALI0B14663g</t>
  </si>
  <si>
    <t>YALI0B14685g</t>
  </si>
  <si>
    <t>YALI0B14707g</t>
  </si>
  <si>
    <t>YALI0B14729g</t>
  </si>
  <si>
    <t>YALI0B14751g</t>
  </si>
  <si>
    <t>YALI0B14773g</t>
  </si>
  <si>
    <t>YALI0B14795g</t>
  </si>
  <si>
    <t>YALI0B14817g</t>
  </si>
  <si>
    <t>YALI0B14839g</t>
  </si>
  <si>
    <t>YALI0B14861g</t>
  </si>
  <si>
    <t>YALI0B14883g</t>
  </si>
  <si>
    <t>YALI0B14905g</t>
  </si>
  <si>
    <t>YALI0B14927g</t>
  </si>
  <si>
    <t>YALI0B14938r</t>
  </si>
  <si>
    <t>YALI0B14949g</t>
  </si>
  <si>
    <t>YALI0B14971g</t>
  </si>
  <si>
    <t>YALI0B14993g</t>
  </si>
  <si>
    <t>YALI0B15015g</t>
  </si>
  <si>
    <t>YALI0B15037g</t>
  </si>
  <si>
    <t>YALI0B15059g</t>
  </si>
  <si>
    <t>YALI0B15081g</t>
  </si>
  <si>
    <t>YALI0B15103g</t>
  </si>
  <si>
    <t>YALI0B15125g</t>
  </si>
  <si>
    <t>YALI0B15147g</t>
  </si>
  <si>
    <t>YALI0B15180g</t>
  </si>
  <si>
    <t>YALI0B15202g</t>
  </si>
  <si>
    <t>YALI0B15224g</t>
  </si>
  <si>
    <t>YALI0B15246g</t>
  </si>
  <si>
    <t>YALI0B15268g</t>
  </si>
  <si>
    <t>YALI0B15290g</t>
  </si>
  <si>
    <t>YALI0B15304g</t>
  </si>
  <si>
    <t>YALI0B15312g</t>
  </si>
  <si>
    <t>YALI0B15334g</t>
  </si>
  <si>
    <t>YALI0B15356g</t>
  </si>
  <si>
    <t>YALI0B15378g</t>
  </si>
  <si>
    <t>YALI0B15400g</t>
  </si>
  <si>
    <t>YALI0B15422g</t>
  </si>
  <si>
    <t>YALI0B15444g</t>
  </si>
  <si>
    <t>YALI0B15466g</t>
  </si>
  <si>
    <t>YALI0B15488g</t>
  </si>
  <si>
    <t>YALI0B15510g</t>
  </si>
  <si>
    <t>YALI0B15532g</t>
  </si>
  <si>
    <t>YALI0B15554g</t>
  </si>
  <si>
    <t>YALI0B15576g</t>
  </si>
  <si>
    <t>YALI0B15598g</t>
  </si>
  <si>
    <t>YALI0B15620g</t>
  </si>
  <si>
    <t>YALI0B15642g</t>
  </si>
  <si>
    <t>YALI0B15664g</t>
  </si>
  <si>
    <t>YALI0B15686g</t>
  </si>
  <si>
    <t>YALI0B15708g</t>
  </si>
  <si>
    <t>YALI0B15722g</t>
  </si>
  <si>
    <t>YALI0B15752g</t>
  </si>
  <si>
    <t>YALI0B15774g</t>
  </si>
  <si>
    <t>YALI0B15818g</t>
  </si>
  <si>
    <t>YALI0B15840g</t>
  </si>
  <si>
    <t>YALI0B15862g</t>
  </si>
  <si>
    <t>YALI0B15884g</t>
  </si>
  <si>
    <t>YALI0B15906g</t>
  </si>
  <si>
    <t>YALI0B15928r</t>
  </si>
  <si>
    <t>YALI0B15950g</t>
  </si>
  <si>
    <t>YALI0B15972g</t>
  </si>
  <si>
    <t>YALI0B15994g</t>
  </si>
  <si>
    <t>YALI0B16016g</t>
  </si>
  <si>
    <t>YALI0B16038g</t>
  </si>
  <si>
    <t>YALI0B16060g</t>
  </si>
  <si>
    <t>YALI0B16082g</t>
  </si>
  <si>
    <t>YALI0B16104g</t>
  </si>
  <si>
    <t>YALI0B16126g</t>
  </si>
  <si>
    <t>YALI0B16148g</t>
  </si>
  <si>
    <t>YALI0B16170g</t>
  </si>
  <si>
    <t>YALI0B16192g</t>
  </si>
  <si>
    <t>YALI0B16214g</t>
  </si>
  <si>
    <t>YALI0B16236g</t>
  </si>
  <si>
    <t>YALI0B16258g</t>
  </si>
  <si>
    <t>YALI0B16280g</t>
  </si>
  <si>
    <t>YALI0B16302g</t>
  </si>
  <si>
    <t>YALI0B16324g</t>
  </si>
  <si>
    <t>YALI0B16346r</t>
  </si>
  <si>
    <t>YALI0B16368g</t>
  </si>
  <si>
    <t>YALI0B16390g</t>
  </si>
  <si>
    <t>YALI0B16412g</t>
  </si>
  <si>
    <t>YALI0B16434g</t>
  </si>
  <si>
    <t>YALI0B16456g</t>
  </si>
  <si>
    <t>YALI0B16478g</t>
  </si>
  <si>
    <t>YALI0B16500g</t>
  </si>
  <si>
    <t>YALI0B16522g</t>
  </si>
  <si>
    <t>YALI0B16544g</t>
  </si>
  <si>
    <t>YALI0B16566g</t>
  </si>
  <si>
    <t>YALI0B16588g</t>
  </si>
  <si>
    <t>YALI0B16610g</t>
  </si>
  <si>
    <t>YALI0B16632g</t>
  </si>
  <si>
    <t>YALI0B16654g</t>
  </si>
  <si>
    <t>YALI0B16676g</t>
  </si>
  <si>
    <t>YALI0B16698g</t>
  </si>
  <si>
    <t>YALI0B16720g</t>
  </si>
  <si>
    <t>YALI0B16742g</t>
  </si>
  <si>
    <t>YALI0B16764g</t>
  </si>
  <si>
    <t>YALI0B16786g</t>
  </si>
  <si>
    <t>YALI0B16808g</t>
  </si>
  <si>
    <t>YALI0B16822g</t>
  </si>
  <si>
    <t>YALI0B16852g</t>
  </si>
  <si>
    <t>YALI0B16874g</t>
  </si>
  <si>
    <t>YALI0B16896g</t>
  </si>
  <si>
    <t>YALI0B16918g</t>
  </si>
  <si>
    <t>YALI0B16940g</t>
  </si>
  <si>
    <t>YALI0B16962g</t>
  </si>
  <si>
    <t>YALI0B16984g</t>
  </si>
  <si>
    <t>YALI0B17006g</t>
  </si>
  <si>
    <t>YALI0B17028g</t>
  </si>
  <si>
    <t>YALI0B17050g</t>
  </si>
  <si>
    <t>YALI0B17061g</t>
  </si>
  <si>
    <t>YALI0B17072g</t>
  </si>
  <si>
    <t>YALI0B17094r</t>
  </si>
  <si>
    <t>YALI0B17138g</t>
  </si>
  <si>
    <t>YALI0B17160g</t>
  </si>
  <si>
    <t>YALI0B17182g</t>
  </si>
  <si>
    <t>YALI0B17204g</t>
  </si>
  <si>
    <t>YALI0B17226g</t>
  </si>
  <si>
    <t>YALI0B17248g</t>
  </si>
  <si>
    <t>YALI0B17270g</t>
  </si>
  <si>
    <t>YALI0B17292g</t>
  </si>
  <si>
    <t>YALI0B17303g</t>
  </si>
  <si>
    <t>YALI0B17314g</t>
  </si>
  <si>
    <t>YALI0B17336g</t>
  </si>
  <si>
    <t>YALI0B17358g</t>
  </si>
  <si>
    <t>YALI0B17380g</t>
  </si>
  <si>
    <t>YALI0B17402g</t>
  </si>
  <si>
    <t>YALI0B17424g</t>
  </si>
  <si>
    <t>YALI0B17446g</t>
  </si>
  <si>
    <t>YALI0B17468g</t>
  </si>
  <si>
    <t>YALI0B17490g</t>
  </si>
  <si>
    <t>YALI0B17512g</t>
  </si>
  <si>
    <t>YALI0B17534g</t>
  </si>
  <si>
    <t>YALI0B17556g</t>
  </si>
  <si>
    <t>YALI0B17567r</t>
  </si>
  <si>
    <t>YALI0B17578r</t>
  </si>
  <si>
    <t>YALI0B17622g</t>
  </si>
  <si>
    <t>YALI0B17644g</t>
  </si>
  <si>
    <t>YALI0B17666g</t>
  </si>
  <si>
    <t>YALI0B17688g</t>
  </si>
  <si>
    <t>YALI0B17710g</t>
  </si>
  <si>
    <t>YALI0B17732g</t>
  </si>
  <si>
    <t>YALI0B17754g</t>
  </si>
  <si>
    <t>YALI0B17776g</t>
  </si>
  <si>
    <t>YALI0B17798g</t>
  </si>
  <si>
    <t>YALI0B17820g</t>
  </si>
  <si>
    <t>YALI0B17842g</t>
  </si>
  <si>
    <t>YALI0B17864g</t>
  </si>
  <si>
    <t>YALI0B17886g</t>
  </si>
  <si>
    <t>YALI0B17908g</t>
  </si>
  <si>
    <t>YALI0B17930g</t>
  </si>
  <si>
    <t>YALI0B17952r</t>
  </si>
  <si>
    <t>YALI0B17996g</t>
  </si>
  <si>
    <t>YALI0B18018g</t>
  </si>
  <si>
    <t>YALI0B18040g</t>
  </si>
  <si>
    <t>YALI0B18062g</t>
  </si>
  <si>
    <t>YALI0B18084g</t>
  </si>
  <si>
    <t>YALI0B18106r</t>
  </si>
  <si>
    <t>YALI0B18128g</t>
  </si>
  <si>
    <t>YALI0B18150g</t>
  </si>
  <si>
    <t>YALI0B18172g</t>
  </si>
  <si>
    <t>YALI0B18194g</t>
  </si>
  <si>
    <t>YALI0B18216g</t>
  </si>
  <si>
    <t>YALI0B18238g</t>
  </si>
  <si>
    <t>YALI0B18260g</t>
  </si>
  <si>
    <t>YALI0B18282g</t>
  </si>
  <si>
    <t>YALI0B18298g</t>
  </si>
  <si>
    <t>YALI0B18304g</t>
  </si>
  <si>
    <t>YALI0B18326g</t>
  </si>
  <si>
    <t>YALI0B18348g</t>
  </si>
  <si>
    <t>YALI0B18370g</t>
  </si>
  <si>
    <t>YALI0B18392g</t>
  </si>
  <si>
    <t>YALI0B18414g</t>
  </si>
  <si>
    <t>YALI0B18436g</t>
  </si>
  <si>
    <t>YALI0B18458g</t>
  </si>
  <si>
    <t>YALI0B18480g</t>
  </si>
  <si>
    <t>YALI0B18502g</t>
  </si>
  <si>
    <t>YALI0B18524g</t>
  </si>
  <si>
    <t>YALI0B18546g</t>
  </si>
  <si>
    <t>YALI0B18568g</t>
  </si>
  <si>
    <t>YALI0B18590g</t>
  </si>
  <si>
    <t>YALI0B18612g</t>
  </si>
  <si>
    <t>YALI0B18634g</t>
  </si>
  <si>
    <t>YALI0B18656g</t>
  </si>
  <si>
    <t>YALI0B18678g</t>
  </si>
  <si>
    <t>YALI0B18700g</t>
  </si>
  <si>
    <t>YALI0B18722g</t>
  </si>
  <si>
    <t>YALI0B18744g</t>
  </si>
  <si>
    <t>YALI0B18759g</t>
  </si>
  <si>
    <t>YALI0B18788g</t>
  </si>
  <si>
    <t>YALI0B18810g</t>
  </si>
  <si>
    <t>YALI0B18821r</t>
  </si>
  <si>
    <t>YALI0B18832r</t>
  </si>
  <si>
    <t>YALI0B18854g</t>
  </si>
  <si>
    <t>YALI0B18876g</t>
  </si>
  <si>
    <t>YALI0B18898g</t>
  </si>
  <si>
    <t>YALI0B18920g</t>
  </si>
  <si>
    <t>YALI0B18942g</t>
  </si>
  <si>
    <t>YALI0B18964g</t>
  </si>
  <si>
    <t>YALI0B18986g</t>
  </si>
  <si>
    <t>YALI0B19008g</t>
  </si>
  <si>
    <t>YALI0B19030g</t>
  </si>
  <si>
    <t>YALI0B19052g</t>
  </si>
  <si>
    <t>YALI0B19074g</t>
  </si>
  <si>
    <t>YALI0B19096g</t>
  </si>
  <si>
    <t>YALI0B19118g</t>
  </si>
  <si>
    <t>YALI0B19140r</t>
  </si>
  <si>
    <t>YALI0B19162g</t>
  </si>
  <si>
    <t>YALI0B19184g</t>
  </si>
  <si>
    <t>YALI0B19206g</t>
  </si>
  <si>
    <t>YALI0B19228g</t>
  </si>
  <si>
    <t>YALI0B19250g</t>
  </si>
  <si>
    <t>YALI0B19272r</t>
  </si>
  <si>
    <t>YALI0B19316g</t>
  </si>
  <si>
    <t>YALI0B19338g</t>
  </si>
  <si>
    <t>YALI0B19360g</t>
  </si>
  <si>
    <t>YALI0B19382g</t>
  </si>
  <si>
    <t>YALI0B19404r</t>
  </si>
  <si>
    <t>YALI0B19448g</t>
  </si>
  <si>
    <t>YALI0B19470g</t>
  </si>
  <si>
    <t>YALI0B19492g</t>
  </si>
  <si>
    <t>YALI0B19514r</t>
  </si>
  <si>
    <t>YALI0B19558g</t>
  </si>
  <si>
    <t>YALI0B19580g</t>
  </si>
  <si>
    <t>YALI0B19602g</t>
  </si>
  <si>
    <t>YALI0B19624g</t>
  </si>
  <si>
    <t>YALI0B19646g</t>
  </si>
  <si>
    <t>YALI0B19668g</t>
  </si>
  <si>
    <t>YALI0B19712g</t>
  </si>
  <si>
    <t>YALI0B19734g</t>
  </si>
  <si>
    <t>YALI0B19756g</t>
  </si>
  <si>
    <t>YALI0B19778g</t>
  </si>
  <si>
    <t>YALI0B19800g</t>
  </si>
  <si>
    <t>YALI0B19844g</t>
  </si>
  <si>
    <t>YALI0B19866g</t>
  </si>
  <si>
    <t>YALI0B19888g</t>
  </si>
  <si>
    <t>YALI0B19910g</t>
  </si>
  <si>
    <t>YALI0B19932r</t>
  </si>
  <si>
    <t>YALI0B19976g</t>
  </si>
  <si>
    <t>YALI0B19987r</t>
  </si>
  <si>
    <t>YALI0B19998g</t>
  </si>
  <si>
    <t>YALI0B20020g</t>
  </si>
  <si>
    <t>YALI0B20042g</t>
  </si>
  <si>
    <t>YALI0B20064g</t>
  </si>
  <si>
    <t>YALI0B20086g</t>
  </si>
  <si>
    <t>YALI0B20108g</t>
  </si>
  <si>
    <t>YALI0B20130r</t>
  </si>
  <si>
    <t>YALI0B20174g</t>
  </si>
  <si>
    <t>YALI0B20196g</t>
  </si>
  <si>
    <t>YALI0B20218g</t>
  </si>
  <si>
    <t>YALI0B20240g</t>
  </si>
  <si>
    <t>YALI0B20262g</t>
  </si>
  <si>
    <t>YALI0B20284g</t>
  </si>
  <si>
    <t>YALI0B20306g</t>
  </si>
  <si>
    <t>YALI0B20328g</t>
  </si>
  <si>
    <t>YALI0B20350g</t>
  </si>
  <si>
    <t>YALI0B20372g</t>
  </si>
  <si>
    <t>YALI0B20394g</t>
  </si>
  <si>
    <t>YALI0B20416g</t>
  </si>
  <si>
    <t>YALI0B20438g</t>
  </si>
  <si>
    <t>YALI0B20460g</t>
  </si>
  <si>
    <t>YALI0B20482g</t>
  </si>
  <si>
    <t>YALI0B20504g</t>
  </si>
  <si>
    <t>YALI0B20515r</t>
  </si>
  <si>
    <t>YALI0B20526g</t>
  </si>
  <si>
    <t>YALI0B20570g</t>
  </si>
  <si>
    <t>YALI0B20592g</t>
  </si>
  <si>
    <t>YALI0B20614g</t>
  </si>
  <si>
    <t>YALI0B20636g</t>
  </si>
  <si>
    <t>YALI0B20658g</t>
  </si>
  <si>
    <t>YALI0B20680g</t>
  </si>
  <si>
    <t>YALI0B20702g</t>
  </si>
  <si>
    <t>YALI0B20724g</t>
  </si>
  <si>
    <t>YALI0B20746g</t>
  </si>
  <si>
    <t>YALI0B20768g</t>
  </si>
  <si>
    <t>YALI0B20790g</t>
  </si>
  <si>
    <t>YALI0B20812g</t>
  </si>
  <si>
    <t>YALI0B20834g</t>
  </si>
  <si>
    <t>YALI0B20856g</t>
  </si>
  <si>
    <t>YALI0B20878g</t>
  </si>
  <si>
    <t>YALI0B20900g</t>
  </si>
  <si>
    <t>YALI0B20911g</t>
  </si>
  <si>
    <t>YALI0B20922g</t>
  </si>
  <si>
    <t>YALI0B20936r</t>
  </si>
  <si>
    <t>YALI0B20944g</t>
  </si>
  <si>
    <t>YALI0B20966g</t>
  </si>
  <si>
    <t>YALI0B20988g</t>
  </si>
  <si>
    <t>YALI0B21010g</t>
  </si>
  <si>
    <t>YALI0B21032g</t>
  </si>
  <si>
    <t>YALI0B21054g</t>
  </si>
  <si>
    <t>YALI0B21076g</t>
  </si>
  <si>
    <t>YALI0B21098g</t>
  </si>
  <si>
    <t>YALI0B21120g</t>
  </si>
  <si>
    <t>YALI0B21142g</t>
  </si>
  <si>
    <t>YALI0B21164g</t>
  </si>
  <si>
    <t>YALI0B21186g</t>
  </si>
  <si>
    <t>YALI0B21208g</t>
  </si>
  <si>
    <t>YALI0B21230g</t>
  </si>
  <si>
    <t>YALI0B21252g</t>
  </si>
  <si>
    <t>YALI0B21274g</t>
  </si>
  <si>
    <t>YALI0B21296g</t>
  </si>
  <si>
    <t>YALI0B21318g</t>
  </si>
  <si>
    <t>YALI0B21340g</t>
  </si>
  <si>
    <t>YALI0B21362g</t>
  </si>
  <si>
    <t>YALI0B21384g</t>
  </si>
  <si>
    <t>YALI0B21406g</t>
  </si>
  <si>
    <t>YALI0B21428g</t>
  </si>
  <si>
    <t>YALI0B21450g</t>
  </si>
  <si>
    <t>YALI0B21472g</t>
  </si>
  <si>
    <t>YALI0B21494g</t>
  </si>
  <si>
    <t>YALI0B21516g</t>
  </si>
  <si>
    <t>YALI0B21527g</t>
  </si>
  <si>
    <t>YALI0B21538g</t>
  </si>
  <si>
    <t>YALI0B21560g</t>
  </si>
  <si>
    <t>YALI0B21582g</t>
  </si>
  <si>
    <t>YALI0B21604g</t>
  </si>
  <si>
    <t>YALI0B21626g</t>
  </si>
  <si>
    <t>YALI0B21648r</t>
  </si>
  <si>
    <t>YALI0B21662g</t>
  </si>
  <si>
    <t>YALI0B21670g</t>
  </si>
  <si>
    <t>YALI0B21692g</t>
  </si>
  <si>
    <t>YALI0B21714g</t>
  </si>
  <si>
    <t>YALI0B21725r</t>
  </si>
  <si>
    <t>YALI0B21736r</t>
  </si>
  <si>
    <t>YALI0B21780g</t>
  </si>
  <si>
    <t>YALI0B21802r</t>
  </si>
  <si>
    <t>YALI0B21824g</t>
  </si>
  <si>
    <t>YALI0B21846g</t>
  </si>
  <si>
    <t>YALI0B21868g</t>
  </si>
  <si>
    <t>YALI0B21890g</t>
  </si>
  <si>
    <t>YALI0B21912g</t>
  </si>
  <si>
    <t>YALI0B21978g</t>
  </si>
  <si>
    <t>YALI0B22000g</t>
  </si>
  <si>
    <t>YALI0B22022r</t>
  </si>
  <si>
    <t>YALI0B22044r</t>
  </si>
  <si>
    <t>YALI0B22066g</t>
  </si>
  <si>
    <t>YALI0B22088g</t>
  </si>
  <si>
    <t>YALI0B22110g</t>
  </si>
  <si>
    <t>YALI0B22125g</t>
  </si>
  <si>
    <t>YALI0B22132g</t>
  </si>
  <si>
    <t>YALI0B22154g</t>
  </si>
  <si>
    <t>YALI0B22176g</t>
  </si>
  <si>
    <t>YALI0B22198g</t>
  </si>
  <si>
    <t>YALI0B22220g</t>
  </si>
  <si>
    <t>YALI0B22242g</t>
  </si>
  <si>
    <t>YALI0B22264g</t>
  </si>
  <si>
    <t>YALI0B22286g</t>
  </si>
  <si>
    <t>YALI0B22308g</t>
  </si>
  <si>
    <t>YALI0B22330g</t>
  </si>
  <si>
    <t>YALI0B22352r</t>
  </si>
  <si>
    <t>YALI0B22374g</t>
  </si>
  <si>
    <t>YALI0B22396g</t>
  </si>
  <si>
    <t>YALI0B22418g</t>
  </si>
  <si>
    <t>YALI0B22440g</t>
  </si>
  <si>
    <t>YALI0B22462g</t>
  </si>
  <si>
    <t>YALI0B22484g</t>
  </si>
  <si>
    <t>YALI0B22506g</t>
  </si>
  <si>
    <t>YALI0B22528g</t>
  </si>
  <si>
    <t>YALI0B22550g</t>
  </si>
  <si>
    <t>YALI0B22572g</t>
  </si>
  <si>
    <t>YALI0B22594g</t>
  </si>
  <si>
    <t>YALI0B22616g</t>
  </si>
  <si>
    <t>YALI0B22638g</t>
  </si>
  <si>
    <t>YALI0B22660g</t>
  </si>
  <si>
    <t>YALI0B22682g</t>
  </si>
  <si>
    <t>YALI0B22704g</t>
  </si>
  <si>
    <t>YALI0B22726g</t>
  </si>
  <si>
    <t>YALI0B22748g</t>
  </si>
  <si>
    <t>YALI0B22770g</t>
  </si>
  <si>
    <t>YALI0B22792g</t>
  </si>
  <si>
    <t>YALI0B22814g</t>
  </si>
  <si>
    <t>YALI0B22836g</t>
  </si>
  <si>
    <t>YALI0B22858g</t>
  </si>
  <si>
    <t>YALI0B22880g</t>
  </si>
  <si>
    <t>YALI0B22902g</t>
  </si>
  <si>
    <t>YALI0B22924g</t>
  </si>
  <si>
    <t>YALI0B22946g</t>
  </si>
  <si>
    <t>YALI0B22968g</t>
  </si>
  <si>
    <t>YALI0B22990g</t>
  </si>
  <si>
    <t>YALI0B23012g</t>
  </si>
  <si>
    <t>YALI0B23034g</t>
  </si>
  <si>
    <t>YALI0B23056g</t>
  </si>
  <si>
    <t>YALI0B23078g</t>
  </si>
  <si>
    <t>YALI0B23100g</t>
  </si>
  <si>
    <t>YALI0B23111g</t>
  </si>
  <si>
    <t>YALI0B23122g</t>
  </si>
  <si>
    <t>YALI0B23144g</t>
  </si>
  <si>
    <t>YALI0B23166g</t>
  </si>
  <si>
    <t>YALI0B23188g</t>
  </si>
  <si>
    <t>YALI0B23210g</t>
  </si>
  <si>
    <t>YALI0B23232g</t>
  </si>
  <si>
    <t>YALI0B23254g</t>
  </si>
  <si>
    <t>YALI0B23276g</t>
  </si>
  <si>
    <t>YALI0B23298g</t>
  </si>
  <si>
    <t>YALI0B23320g</t>
  </si>
  <si>
    <t>YALI0B23342g</t>
  </si>
  <si>
    <t>YALI0B23364g</t>
  </si>
  <si>
    <t>YALI0B23386g</t>
  </si>
  <si>
    <t>YALI0B23408g</t>
  </si>
  <si>
    <t>YALI0B23430g</t>
  </si>
  <si>
    <t>YALI0B23452g</t>
  </si>
  <si>
    <t>YALI0B23474g</t>
  </si>
  <si>
    <t>YALI0B23485r</t>
  </si>
  <si>
    <t>YALI0B23496g</t>
  </si>
  <si>
    <t>YALI0C00099r</t>
  </si>
  <si>
    <t>YALI0C00110g</t>
  </si>
  <si>
    <t>YALI0C00165g</t>
  </si>
  <si>
    <t>YALI0C00187g</t>
  </si>
  <si>
    <t>YALI0C00209g</t>
  </si>
  <si>
    <t>YALI0C00231g</t>
  </si>
  <si>
    <t>YALI0C00253g</t>
  </si>
  <si>
    <t>YALI0C00275g</t>
  </si>
  <si>
    <t>YALI0C00297g</t>
  </si>
  <si>
    <t>YALI0C00319g</t>
  </si>
  <si>
    <t>YALI0C00341g</t>
  </si>
  <si>
    <t>YALI0C00363g</t>
  </si>
  <si>
    <t>YALI0C00385g</t>
  </si>
  <si>
    <t>YALI0C00407g</t>
  </si>
  <si>
    <t>YALI0C00429g</t>
  </si>
  <si>
    <t>YALI0C00451g</t>
  </si>
  <si>
    <t>YALI0C00473g</t>
  </si>
  <si>
    <t>YALI0C00495g</t>
  </si>
  <si>
    <t>YALI0C00517r</t>
  </si>
  <si>
    <t>YALI0C00539g</t>
  </si>
  <si>
    <t>YALI0C00550g</t>
  </si>
  <si>
    <t>YALI0C00561g</t>
  </si>
  <si>
    <t>YALI0C00583g</t>
  </si>
  <si>
    <t>YALI0C00605g</t>
  </si>
  <si>
    <t>YALI0C00627g</t>
  </si>
  <si>
    <t>YALI0C00649g</t>
  </si>
  <si>
    <t>YALI0C00671g</t>
  </si>
  <si>
    <t>YALI0C00693g</t>
  </si>
  <si>
    <t>YALI0C00715g</t>
  </si>
  <si>
    <t>YALI0C00759g</t>
  </si>
  <si>
    <t>YALI0C00781g</t>
  </si>
  <si>
    <t>YALI0C00803g</t>
  </si>
  <si>
    <t>YALI0C00825g</t>
  </si>
  <si>
    <t>YALI0C00847g</t>
  </si>
  <si>
    <t>YALI0C00869g</t>
  </si>
  <si>
    <t>YALI0C00891g</t>
  </si>
  <si>
    <t>YALI0C00913g</t>
  </si>
  <si>
    <t>YALI0C00957g</t>
  </si>
  <si>
    <t>YALI0C00979g</t>
  </si>
  <si>
    <t>YALI0C01001g</t>
  </si>
  <si>
    <t>YALI0C01023g</t>
  </si>
  <si>
    <t>YALI0C01045g</t>
  </si>
  <si>
    <t>YALI0C01067g</t>
  </si>
  <si>
    <t>YALI0C01089g</t>
  </si>
  <si>
    <t>YALI0C01111g</t>
  </si>
  <si>
    <t>YALI0C01133g</t>
  </si>
  <si>
    <t>YALI0C01155g</t>
  </si>
  <si>
    <t>YALI0C01177g</t>
  </si>
  <si>
    <t>YALI0C01199g</t>
  </si>
  <si>
    <t>YALI0C01221g</t>
  </si>
  <si>
    <t>YALI0C01243g</t>
  </si>
  <si>
    <t>YALI0C01287g</t>
  </si>
  <si>
    <t>YALI0C01309g</t>
  </si>
  <si>
    <t>YALI0C01331g</t>
  </si>
  <si>
    <t>YALI0C01375g</t>
  </si>
  <si>
    <t>YALI0C01397g</t>
  </si>
  <si>
    <t>YALI0C01411g</t>
  </si>
  <si>
    <t>YALI0C01419g</t>
  </si>
  <si>
    <t>YALI0C01441g</t>
  </si>
  <si>
    <t>YALI0C01463g</t>
  </si>
  <si>
    <t>YALI0C01485g</t>
  </si>
  <si>
    <t>YALI0C01507g</t>
  </si>
  <si>
    <t>YALI0C01529r</t>
  </si>
  <si>
    <t>YALI0C01573g</t>
  </si>
  <si>
    <t>YALI0C01595g</t>
  </si>
  <si>
    <t>YALI0C01617g</t>
  </si>
  <si>
    <t>YALI0C01672r</t>
  </si>
  <si>
    <t>YALI0C01694g</t>
  </si>
  <si>
    <t>YALI0C01716g</t>
  </si>
  <si>
    <t>YALI0C01738g</t>
  </si>
  <si>
    <t>YALI0C01760g</t>
  </si>
  <si>
    <t>YALI0C01782g</t>
  </si>
  <si>
    <t>YALI0C01804r</t>
  </si>
  <si>
    <t>YALI0C01815r</t>
  </si>
  <si>
    <t>YALI0C01826g</t>
  </si>
  <si>
    <t>YALI0C01859g</t>
  </si>
  <si>
    <t>YALI0C01881r</t>
  </si>
  <si>
    <t>YALI0C01903g</t>
  </si>
  <si>
    <t>YALI0C01925g</t>
  </si>
  <si>
    <t>YALI0C01947g</t>
  </si>
  <si>
    <t>YALI0C01969g</t>
  </si>
  <si>
    <t>YALI0C01991g</t>
  </si>
  <si>
    <t>YALI0C02013r</t>
  </si>
  <si>
    <t>YALI0C02035r</t>
  </si>
  <si>
    <t>YALI0C02057g</t>
  </si>
  <si>
    <t>YALI0C02079r</t>
  </si>
  <si>
    <t>YALI0C02123r</t>
  </si>
  <si>
    <t>YALI0C02167g</t>
  </si>
  <si>
    <t>YALI0C02189r</t>
  </si>
  <si>
    <t>YALI0C02211g</t>
  </si>
  <si>
    <t>YALI0C02233g</t>
  </si>
  <si>
    <t>YALI0C02255g</t>
  </si>
  <si>
    <t>YALI0C02277r</t>
  </si>
  <si>
    <t>YALI0C02321g</t>
  </si>
  <si>
    <t>YALI0C02343g</t>
  </si>
  <si>
    <t>YALI0C02365g</t>
  </si>
  <si>
    <t>YALI0C02387g</t>
  </si>
  <si>
    <t>YALI0C02409g</t>
  </si>
  <si>
    <t>YALI0C02431g</t>
  </si>
  <si>
    <t>YALI0C02453g</t>
  </si>
  <si>
    <t>YALI0C02475g</t>
  </si>
  <si>
    <t>YALI0C02497g</t>
  </si>
  <si>
    <t>YALI0C02519g</t>
  </si>
  <si>
    <t>YALI0C02541g</t>
  </si>
  <si>
    <t>YALI0C02563g</t>
  </si>
  <si>
    <t>YALI0C02585g</t>
  </si>
  <si>
    <t>YALI0C02607g</t>
  </si>
  <si>
    <t>YALI0C02629g</t>
  </si>
  <si>
    <t>YALI0C02651g</t>
  </si>
  <si>
    <t>YALI0C02673r</t>
  </si>
  <si>
    <t>YALI0C02717g</t>
  </si>
  <si>
    <t>YALI0C02739r</t>
  </si>
  <si>
    <t>YALI0C02761g</t>
  </si>
  <si>
    <t>YALI0C02783g</t>
  </si>
  <si>
    <t>YALI0C02805g</t>
  </si>
  <si>
    <t>YALI0C02827g</t>
  </si>
  <si>
    <t>YALI0C02849g</t>
  </si>
  <si>
    <t>YALI0C02871g</t>
  </si>
  <si>
    <t>YALI0C02893g</t>
  </si>
  <si>
    <t>YALI0C02915g</t>
  </si>
  <si>
    <t>YALI0C02937g</t>
  </si>
  <si>
    <t>YALI0C02959g</t>
  </si>
  <si>
    <t>YALI0C02981g</t>
  </si>
  <si>
    <t>YALI0C03003g</t>
  </si>
  <si>
    <t>YALI0C03025g</t>
  </si>
  <si>
    <t>YALI0C03047g</t>
  </si>
  <si>
    <t>YALI0C03069g</t>
  </si>
  <si>
    <t>YALI0C03091g</t>
  </si>
  <si>
    <t>YALI0C03113r</t>
  </si>
  <si>
    <t>YALI0C03124r</t>
  </si>
  <si>
    <t>YALI0C03135g</t>
  </si>
  <si>
    <t>YALI0C03157r</t>
  </si>
  <si>
    <t>YALI0C03179g</t>
  </si>
  <si>
    <t>YALI0C03201g</t>
  </si>
  <si>
    <t>YALI0C03223g</t>
  </si>
  <si>
    <t>YALI0C03245g</t>
  </si>
  <si>
    <t>YALI0C03267g</t>
  </si>
  <si>
    <t>YALI0C03289r</t>
  </si>
  <si>
    <t>YALI0C03333g</t>
  </si>
  <si>
    <t>YALI0C03355g</t>
  </si>
  <si>
    <t>YALI0C03377g</t>
  </si>
  <si>
    <t>YALI0C03391r</t>
  </si>
  <si>
    <t>YALI0C03399g</t>
  </si>
  <si>
    <t>YALI0C03443g</t>
  </si>
  <si>
    <t>YALI0C03465g</t>
  </si>
  <si>
    <t>YALI0C03487g</t>
  </si>
  <si>
    <t>YALI0C03498g</t>
  </si>
  <si>
    <t>YALI0C03520g</t>
  </si>
  <si>
    <t>YALI0C03542g</t>
  </si>
  <si>
    <t>YALI0C03564g</t>
  </si>
  <si>
    <t>YALI0C03586g</t>
  </si>
  <si>
    <t>YALI0C03608g</t>
  </si>
  <si>
    <t>YALI0C03630g</t>
  </si>
  <si>
    <t>YALI0C03652g</t>
  </si>
  <si>
    <t>YALI0C03674g</t>
  </si>
  <si>
    <t>YALI0C03696g</t>
  </si>
  <si>
    <t>YALI0C03718g</t>
  </si>
  <si>
    <t>YALI0C03740r</t>
  </si>
  <si>
    <t>YALI0C03762g</t>
  </si>
  <si>
    <t>YALI0C03784g</t>
  </si>
  <si>
    <t>YALI0C03806g</t>
  </si>
  <si>
    <t>YALI0C03828g</t>
  </si>
  <si>
    <t>YALI0C03850g</t>
  </si>
  <si>
    <t>YALI0C03872g</t>
  </si>
  <si>
    <t>YALI0C03894g</t>
  </si>
  <si>
    <t>YALI0C03916g</t>
  </si>
  <si>
    <t>YALI0C03938r</t>
  </si>
  <si>
    <t>YALI0C03982g</t>
  </si>
  <si>
    <t>YALI0C04004g</t>
  </si>
  <si>
    <t>YALI0C04026g</t>
  </si>
  <si>
    <t>YALI0C04048g</t>
  </si>
  <si>
    <t>YALI0C04070g</t>
  </si>
  <si>
    <t>YALI0C04092g</t>
  </si>
  <si>
    <t>YALI0C04114g</t>
  </si>
  <si>
    <t>YALI0C04136g</t>
  </si>
  <si>
    <t>YALI0C04158g</t>
  </si>
  <si>
    <t>YALI0C04180g</t>
  </si>
  <si>
    <t>YALI0C04213g</t>
  </si>
  <si>
    <t>YALI0C04235g</t>
  </si>
  <si>
    <t>YALI0C04257g</t>
  </si>
  <si>
    <t>YALI0C04279g</t>
  </si>
  <si>
    <t>YALI0C04301g</t>
  </si>
  <si>
    <t>YALI0C04323g</t>
  </si>
  <si>
    <t>YALI0C04345g</t>
  </si>
  <si>
    <t>YALI0C04367g</t>
  </si>
  <si>
    <t>YALI0C04389g</t>
  </si>
  <si>
    <t>YALI0C04411g</t>
  </si>
  <si>
    <t>YALI0C04433g</t>
  </si>
  <si>
    <t>YALI0C04455g</t>
  </si>
  <si>
    <t>YALI0C04477g</t>
  </si>
  <si>
    <t>YALI0C04499g</t>
  </si>
  <si>
    <t>YALI0C04521g</t>
  </si>
  <si>
    <t>YALI0C04543g</t>
  </si>
  <si>
    <t>YALI0C04565g</t>
  </si>
  <si>
    <t>YALI0C04587g</t>
  </si>
  <si>
    <t>YALI0C04620g</t>
  </si>
  <si>
    <t>YALI0C04642r</t>
  </si>
  <si>
    <t>YALI0C04730g</t>
  </si>
  <si>
    <t>YALI0C04752r</t>
  </si>
  <si>
    <t>YALI0C04763r</t>
  </si>
  <si>
    <t>YALI0C04774g</t>
  </si>
  <si>
    <t>YALI0C04796g</t>
  </si>
  <si>
    <t>YALI0C04818g</t>
  </si>
  <si>
    <t>YALI0C04840r</t>
  </si>
  <si>
    <t>YALI0C04884g</t>
  </si>
  <si>
    <t>YALI0C04906g</t>
  </si>
  <si>
    <t>YALI0C04928g</t>
  </si>
  <si>
    <t>YALI0C04950r</t>
  </si>
  <si>
    <t>YALI0C04994r</t>
  </si>
  <si>
    <t>YALI0C05038g</t>
  </si>
  <si>
    <t>YALI0C05060g</t>
  </si>
  <si>
    <t>YALI0C05082g</t>
  </si>
  <si>
    <t>YALI0C05104g</t>
  </si>
  <si>
    <t>YALI0C05126g</t>
  </si>
  <si>
    <t>YALI0C05148g</t>
  </si>
  <si>
    <t>YALI0C05170g</t>
  </si>
  <si>
    <t>YALI0C05192r</t>
  </si>
  <si>
    <t>YALI0C05236g</t>
  </si>
  <si>
    <t>YALI0C05258g</t>
  </si>
  <si>
    <t>YALI0C05280g</t>
  </si>
  <si>
    <t>YALI0C05302g</t>
  </si>
  <si>
    <t>YALI0C05313r</t>
  </si>
  <si>
    <t>YALI0C05324g</t>
  </si>
  <si>
    <t>YALI0C05346g</t>
  </si>
  <si>
    <t>YALI0C05368g</t>
  </si>
  <si>
    <t>YALI0C05423r</t>
  </si>
  <si>
    <t>YALI0C05467g</t>
  </si>
  <si>
    <t>YALI0C05489g</t>
  </si>
  <si>
    <t>YALI0C05500g</t>
  </si>
  <si>
    <t>YALI0C05511g</t>
  </si>
  <si>
    <t>YALI0C05533g</t>
  </si>
  <si>
    <t>YALI0C05544r</t>
  </si>
  <si>
    <t>YALI0C05555g</t>
  </si>
  <si>
    <t>YALI0C05577g</t>
  </si>
  <si>
    <t>YALI0C05599g</t>
  </si>
  <si>
    <t>YALI0C05621g</t>
  </si>
  <si>
    <t>YALI0C05643g</t>
  </si>
  <si>
    <t>YALI0C05665g</t>
  </si>
  <si>
    <t>YALI0C05687g</t>
  </si>
  <si>
    <t>YALI0C05709g</t>
  </si>
  <si>
    <t>YALI0C05731g</t>
  </si>
  <si>
    <t>YALI0C05753g</t>
  </si>
  <si>
    <t>YALI0C05775g</t>
  </si>
  <si>
    <t>YALI0C05797g</t>
  </si>
  <si>
    <t>YALI0C05819g</t>
  </si>
  <si>
    <t>YALI0C05841g</t>
  </si>
  <si>
    <t>YALI0C05863g</t>
  </si>
  <si>
    <t>YALI0C05885g</t>
  </si>
  <si>
    <t>YALI0C05907g</t>
  </si>
  <si>
    <t>YALI0C05929g</t>
  </si>
  <si>
    <t>YALI0C05951g</t>
  </si>
  <si>
    <t>YALI0C05973g</t>
  </si>
  <si>
    <t>YALI0C05995g</t>
  </si>
  <si>
    <t>YALI0C06017g</t>
  </si>
  <si>
    <t>YALI0C06039g</t>
  </si>
  <si>
    <t>YALI0C06061g</t>
  </si>
  <si>
    <t>YALI0C06083g</t>
  </si>
  <si>
    <t>YALI0C06105g</t>
  </si>
  <si>
    <t>YALI0C06127g</t>
  </si>
  <si>
    <t>YALI0C06149g</t>
  </si>
  <si>
    <t>YALI0C06171g</t>
  </si>
  <si>
    <t>YALI0C06193g</t>
  </si>
  <si>
    <t>YALI0C06215g</t>
  </si>
  <si>
    <t>YALI0C06237g</t>
  </si>
  <si>
    <t>YALI0C06259g</t>
  </si>
  <si>
    <t>YALI0C06281g</t>
  </si>
  <si>
    <t>YALI0C06303g</t>
  </si>
  <si>
    <t>YALI0C06325g</t>
  </si>
  <si>
    <t>YALI0C06347g</t>
  </si>
  <si>
    <t>YALI0C06369g</t>
  </si>
  <si>
    <t>YALI0C06391g</t>
  </si>
  <si>
    <t>YALI0C06424g</t>
  </si>
  <si>
    <t>YALI0C06446g</t>
  </si>
  <si>
    <t>YALI0C06460g</t>
  </si>
  <si>
    <t>YALI0C06468r</t>
  </si>
  <si>
    <t>YALI0C06490g</t>
  </si>
  <si>
    <t>YALI0C06512g</t>
  </si>
  <si>
    <t>YALI0C06534g</t>
  </si>
  <si>
    <t>YALI0C06556g</t>
  </si>
  <si>
    <t>YALI0C06578g</t>
  </si>
  <si>
    <t>YALI0C06600g</t>
  </si>
  <si>
    <t>YALI0C06622g</t>
  </si>
  <si>
    <t>YALI0C06644g</t>
  </si>
  <si>
    <t>YALI0C06666r</t>
  </si>
  <si>
    <t>YALI0C06688r</t>
  </si>
  <si>
    <t>YALI0C06710g</t>
  </si>
  <si>
    <t>YALI0C06732g</t>
  </si>
  <si>
    <t>YALI0C06754g</t>
  </si>
  <si>
    <t>YALI0C06776g</t>
  </si>
  <si>
    <t>YALI0C06798g</t>
  </si>
  <si>
    <t>YALI0C06820g</t>
  </si>
  <si>
    <t>YALI0C06842g</t>
  </si>
  <si>
    <t>YALI0C06853g</t>
  </si>
  <si>
    <t>YALI0C06864g</t>
  </si>
  <si>
    <t>YALI0C06886g</t>
  </si>
  <si>
    <t>YALI0C06908g</t>
  </si>
  <si>
    <t>YALI0C06930g</t>
  </si>
  <si>
    <t>YALI0C06952g</t>
  </si>
  <si>
    <t>YALI0C06974g</t>
  </si>
  <si>
    <t>YALI0C06996g</t>
  </si>
  <si>
    <t>YALI0C07018g</t>
  </si>
  <si>
    <t>YALI0C07040g</t>
  </si>
  <si>
    <t>YALI0C07062g</t>
  </si>
  <si>
    <t>YALI0C07084r</t>
  </si>
  <si>
    <t>YALI0C07128g</t>
  </si>
  <si>
    <t>YALI0C07150g</t>
  </si>
  <si>
    <t>YALI0C07172g</t>
  </si>
  <si>
    <t>YALI0C07194g</t>
  </si>
  <si>
    <t>YALI0C07216r</t>
  </si>
  <si>
    <t>YALI0C07227r</t>
  </si>
  <si>
    <t>YALI0C07238g</t>
  </si>
  <si>
    <t>YALI0C07260g</t>
  </si>
  <si>
    <t>YALI0C07282g</t>
  </si>
  <si>
    <t>YALI0C07304g</t>
  </si>
  <si>
    <t>YALI0C07326g</t>
  </si>
  <si>
    <t>YALI0C07348g</t>
  </si>
  <si>
    <t>YALI0C07370r</t>
  </si>
  <si>
    <t>YALI0C07414g</t>
  </si>
  <si>
    <t>YALI0C07436g</t>
  </si>
  <si>
    <t>YALI0C07458g</t>
  </si>
  <si>
    <t>YALI0C07480g</t>
  </si>
  <si>
    <t>YALI0C07502g</t>
  </si>
  <si>
    <t>YALI0C07524g</t>
  </si>
  <si>
    <t>YALI0C07546g</t>
  </si>
  <si>
    <t>YALI0C07568g</t>
  </si>
  <si>
    <t>YALI0C07590g</t>
  </si>
  <si>
    <t>YALI0C07612g</t>
  </si>
  <si>
    <t>YALI0C07634g</t>
  </si>
  <si>
    <t>YALI0C07656g</t>
  </si>
  <si>
    <t>YALI0C07678g</t>
  </si>
  <si>
    <t>YALI0C07700g</t>
  </si>
  <si>
    <t>YALI0C07722g</t>
  </si>
  <si>
    <t>YALI0C07744g</t>
  </si>
  <si>
    <t>YALI0C07777g</t>
  </si>
  <si>
    <t>YALI0C07821g</t>
  </si>
  <si>
    <t>YALI0C07843g</t>
  </si>
  <si>
    <t>YALI0C07865g</t>
  </si>
  <si>
    <t>YALI0C07887g</t>
  </si>
  <si>
    <t>YALI0C07909g</t>
  </si>
  <si>
    <t>YALI0C07931g</t>
  </si>
  <si>
    <t>YALI0C07953g</t>
  </si>
  <si>
    <t>YALI0C07975g</t>
  </si>
  <si>
    <t>YALI0C08030g</t>
  </si>
  <si>
    <t>YALI0C08052g</t>
  </si>
  <si>
    <t>YALI0C08074g</t>
  </si>
  <si>
    <t>YALI0C08096g</t>
  </si>
  <si>
    <t>YALI0C08118g</t>
  </si>
  <si>
    <t>YALI0C08140g</t>
  </si>
  <si>
    <t>YALI0C08184g</t>
  </si>
  <si>
    <t>YALI0C08206g</t>
  </si>
  <si>
    <t>YALI0C08220g</t>
  </si>
  <si>
    <t>YALI0C08228g</t>
  </si>
  <si>
    <t>YALI0C08283g</t>
  </si>
  <si>
    <t>YALI0C08305g</t>
  </si>
  <si>
    <t>YALI0C08327g</t>
  </si>
  <si>
    <t>YALI0C08349g</t>
  </si>
  <si>
    <t>YALI0C08371g</t>
  </si>
  <si>
    <t>YALI0C08393g</t>
  </si>
  <si>
    <t>YALI0C08415g</t>
  </si>
  <si>
    <t>YALI0C08437g</t>
  </si>
  <si>
    <t>YALI0C08459g</t>
  </si>
  <si>
    <t>YALI0C08473g</t>
  </si>
  <si>
    <t>YALI0C08481g</t>
  </si>
  <si>
    <t>YALI0C08503r</t>
  </si>
  <si>
    <t>YALI0C08547g</t>
  </si>
  <si>
    <t>YALI0C08569g</t>
  </si>
  <si>
    <t>YALI0C08591g</t>
  </si>
  <si>
    <t>YALI0C08613g</t>
  </si>
  <si>
    <t>YALI0C08635g</t>
  </si>
  <si>
    <t>YALI0C08657g</t>
  </si>
  <si>
    <t>YALI0C08679g</t>
  </si>
  <si>
    <t>YALI0C08701g</t>
  </si>
  <si>
    <t>YALI0C08723g</t>
  </si>
  <si>
    <t>YALI0C08745g</t>
  </si>
  <si>
    <t>YALI0C08767g</t>
  </si>
  <si>
    <t>YALI0C08782g</t>
  </si>
  <si>
    <t>YALI0C08811g</t>
  </si>
  <si>
    <t>YALI0C08833g</t>
  </si>
  <si>
    <t>YALI0C08855g</t>
  </si>
  <si>
    <t>YALI0C08877g</t>
  </si>
  <si>
    <t>YALI0C08899g</t>
  </si>
  <si>
    <t>YALI0C08921g</t>
  </si>
  <si>
    <t>YALI0C08943g</t>
  </si>
  <si>
    <t>YALI0C08960g</t>
  </si>
  <si>
    <t>YALI0C08965g</t>
  </si>
  <si>
    <t>YALI0C08987g</t>
  </si>
  <si>
    <t>YALI0C08998r</t>
  </si>
  <si>
    <t>YALI0C09009g</t>
  </si>
  <si>
    <t>YALI0C09031g</t>
  </si>
  <si>
    <t>YALI0C09053r</t>
  </si>
  <si>
    <t>YALI0C09064r</t>
  </si>
  <si>
    <t>YALI0C09075r</t>
  </si>
  <si>
    <t>YALI0C09119g</t>
  </si>
  <si>
    <t>YALI0C09141g</t>
  </si>
  <si>
    <t>YALI0C09163g</t>
  </si>
  <si>
    <t>YALI0C09185g</t>
  </si>
  <si>
    <t>YALI0C09218g</t>
  </si>
  <si>
    <t>YALI0C09232g</t>
  </si>
  <si>
    <t>YALI0C09240g</t>
  </si>
  <si>
    <t>YALI0C09262g</t>
  </si>
  <si>
    <t>YALI0C09284g</t>
  </si>
  <si>
    <t>YALI0C09328g</t>
  </si>
  <si>
    <t>YALI0C09350g</t>
  </si>
  <si>
    <t>YALI0C09372g</t>
  </si>
  <si>
    <t>YALI0C09394g</t>
  </si>
  <si>
    <t>YALI0C09405r</t>
  </si>
  <si>
    <t>YALI0C09416r</t>
  </si>
  <si>
    <t>YALI0C09438g</t>
  </si>
  <si>
    <t>YALI0C09460g</t>
  </si>
  <si>
    <t>YALI0C09482g</t>
  </si>
  <si>
    <t>YALI0C09504g</t>
  </si>
  <si>
    <t>YALI0C09526g</t>
  </si>
  <si>
    <t>YALI0C09548g</t>
  </si>
  <si>
    <t>YALI0C09570g</t>
  </si>
  <si>
    <t>YALI0C09592g</t>
  </si>
  <si>
    <t>YALI0C09614g</t>
  </si>
  <si>
    <t>YALI0C09636g</t>
  </si>
  <si>
    <t>YALI0C09658g</t>
  </si>
  <si>
    <t>YALI0C09680g</t>
  </si>
  <si>
    <t>YALI0C09735g</t>
  </si>
  <si>
    <t>YALI0C09757g</t>
  </si>
  <si>
    <t>YALI0C09779g</t>
  </si>
  <si>
    <t>YALI0C09801g</t>
  </si>
  <si>
    <t>YALI0C09823g</t>
  </si>
  <si>
    <t>YALI0C09845g</t>
  </si>
  <si>
    <t>YALI0C09889g</t>
  </si>
  <si>
    <t>YALI0C09904g</t>
  </si>
  <si>
    <t>YALI0C09933g</t>
  </si>
  <si>
    <t>YALI0C09966g</t>
  </si>
  <si>
    <t>YALI0C09988g</t>
  </si>
  <si>
    <t>YALI0C10010g</t>
  </si>
  <si>
    <t>YALI0C10032g</t>
  </si>
  <si>
    <t>YALI0C10054g</t>
  </si>
  <si>
    <t>YALI0C10076g</t>
  </si>
  <si>
    <t>YALI0C10098g</t>
  </si>
  <si>
    <t>YALI0C10120g</t>
  </si>
  <si>
    <t>YALI0C10135g</t>
  </si>
  <si>
    <t>YALI0C10142g</t>
  </si>
  <si>
    <t>YALI0C10164r</t>
  </si>
  <si>
    <t>YALI0C10208g</t>
  </si>
  <si>
    <t>YALI0C10219r</t>
  </si>
  <si>
    <t>YALI0C10230g</t>
  </si>
  <si>
    <t>YALI0C10252g</t>
  </si>
  <si>
    <t>YALI0C10274g</t>
  </si>
  <si>
    <t>YALI0C10311g</t>
  </si>
  <si>
    <t>YALI0C10362r</t>
  </si>
  <si>
    <t>YALI0C10384r</t>
  </si>
  <si>
    <t>YALI0C10406r</t>
  </si>
  <si>
    <t>YALI0C10428g</t>
  </si>
  <si>
    <t>YALI0C10450g</t>
  </si>
  <si>
    <t>YALI0C10472g</t>
  </si>
  <si>
    <t>YALI0C10494g</t>
  </si>
  <si>
    <t>YALI0C10516g</t>
  </si>
  <si>
    <t>YALI0C10538g</t>
  </si>
  <si>
    <t>YALI0C10604g</t>
  </si>
  <si>
    <t>YALI0C10626g</t>
  </si>
  <si>
    <t>YALI0C10637r</t>
  </si>
  <si>
    <t>YALI0C10648g</t>
  </si>
  <si>
    <t>YALI0C10670g</t>
  </si>
  <si>
    <t>YALI0C10692g</t>
  </si>
  <si>
    <t>YALI0C10714g</t>
  </si>
  <si>
    <t>YALI0C10736g</t>
  </si>
  <si>
    <t>YALI0C10758g</t>
  </si>
  <si>
    <t>YALI0C10780g</t>
  </si>
  <si>
    <t>YALI0C10802g</t>
  </si>
  <si>
    <t>YALI0C10824g</t>
  </si>
  <si>
    <t>YALI0C10846g</t>
  </si>
  <si>
    <t>YALI0C10868g</t>
  </si>
  <si>
    <t>YALI0C10879g</t>
  </si>
  <si>
    <t>YALI0C10901g</t>
  </si>
  <si>
    <t>YALI0C10923g</t>
  </si>
  <si>
    <t>YALI0C10945g</t>
  </si>
  <si>
    <t>YALI0C10967g</t>
  </si>
  <si>
    <t>YALI0C10989g</t>
  </si>
  <si>
    <t>YALI0C11011g</t>
  </si>
  <si>
    <t>YALI0C11033g</t>
  </si>
  <si>
    <t>YALI0C11055g</t>
  </si>
  <si>
    <t>YALI0C11077g</t>
  </si>
  <si>
    <t>YALI0C11165g</t>
  </si>
  <si>
    <t>YALI0C11187r</t>
  </si>
  <si>
    <t>YALI0C11198r</t>
  </si>
  <si>
    <t>YALI0C11209g</t>
  </si>
  <si>
    <t>YALI0C11231g</t>
  </si>
  <si>
    <t>YALI0C11253g</t>
  </si>
  <si>
    <t>YALI0C11275g</t>
  </si>
  <si>
    <t>YALI0C11297g</t>
  </si>
  <si>
    <t>YALI0C11319g</t>
  </si>
  <si>
    <t>YALI0C11341g</t>
  </si>
  <si>
    <t>YALI0C11363g</t>
  </si>
  <si>
    <t>YALI0C11385g</t>
  </si>
  <si>
    <t>YALI0C11407g</t>
  </si>
  <si>
    <t>YALI0C11429g</t>
  </si>
  <si>
    <t>YALI0C11451g</t>
  </si>
  <si>
    <t>YALI0C11473g</t>
  </si>
  <si>
    <t>YALI0C11495g</t>
  </si>
  <si>
    <t>YALI0C11517g</t>
  </si>
  <si>
    <t>YALI0C11539g</t>
  </si>
  <si>
    <t>YALI0C11561g</t>
  </si>
  <si>
    <t>YALI0C11583g</t>
  </si>
  <si>
    <t>YALI0C11605g</t>
  </si>
  <si>
    <t>YALI0C11627g</t>
  </si>
  <si>
    <t>YALI0C11649g</t>
  </si>
  <si>
    <t>YALI0C11671g</t>
  </si>
  <si>
    <t>YALI0C11693g</t>
  </si>
  <si>
    <t>YALI0C11715g</t>
  </si>
  <si>
    <t>YALI0C11737r</t>
  </si>
  <si>
    <t>YALI0C11781g</t>
  </si>
  <si>
    <t>YALI0C11803g</t>
  </si>
  <si>
    <t>YALI0C11825g</t>
  </si>
  <si>
    <t>YALI0C11836g</t>
  </si>
  <si>
    <t>YALI0C11858g</t>
  </si>
  <si>
    <t>YALI0C11880g</t>
  </si>
  <si>
    <t>YALI0C11902r</t>
  </si>
  <si>
    <t>YALI0C11946g</t>
  </si>
  <si>
    <t>YALI0C11968g</t>
  </si>
  <si>
    <t>YALI0C11990r</t>
  </si>
  <si>
    <t>YALI0C12012g</t>
  </si>
  <si>
    <t>YALI0C12034g</t>
  </si>
  <si>
    <t>YALI0C12056g</t>
  </si>
  <si>
    <t>YALI0C12078r</t>
  </si>
  <si>
    <t>YALI0C12100g</t>
  </si>
  <si>
    <t>YALI0C12122g</t>
  </si>
  <si>
    <t>YALI0C12144g</t>
  </si>
  <si>
    <t>YALI0C12166g</t>
  </si>
  <si>
    <t>YALI0C12188g</t>
  </si>
  <si>
    <t>YALI0C12210g</t>
  </si>
  <si>
    <t>YALI0C12232g</t>
  </si>
  <si>
    <t>YALI0C12254g</t>
  </si>
  <si>
    <t>YALI0C12276g</t>
  </si>
  <si>
    <t>YALI0C12298r</t>
  </si>
  <si>
    <t>YALI0C12309r</t>
  </si>
  <si>
    <t>YALI0C12320r</t>
  </si>
  <si>
    <t>YALI0C12342g</t>
  </si>
  <si>
    <t>YALI0C12364g</t>
  </si>
  <si>
    <t>YALI0C12386g</t>
  </si>
  <si>
    <t>YALI0C12408g</t>
  </si>
  <si>
    <t>YALI0C12430g</t>
  </si>
  <si>
    <t>YALI0C12474g</t>
  </si>
  <si>
    <t>YALI0C12496g</t>
  </si>
  <si>
    <t>YALI0C12518g</t>
  </si>
  <si>
    <t>YALI0C12551g</t>
  </si>
  <si>
    <t>YALI0C12573g</t>
  </si>
  <si>
    <t>YALI0C12595g</t>
  </si>
  <si>
    <t>YALI0C12617g</t>
  </si>
  <si>
    <t>YALI0C12639g</t>
  </si>
  <si>
    <t>YALI0C12661g</t>
  </si>
  <si>
    <t>YALI0C12683r</t>
  </si>
  <si>
    <t>YALI0C12727g</t>
  </si>
  <si>
    <t>YALI0C12749g</t>
  </si>
  <si>
    <t>YALI0C12771g</t>
  </si>
  <si>
    <t>YALI0C12793g</t>
  </si>
  <si>
    <t>YALI0C12815r</t>
  </si>
  <si>
    <t>YALI0C12859g</t>
  </si>
  <si>
    <t>YALI0C12881g</t>
  </si>
  <si>
    <t>YALI0C12918g</t>
  </si>
  <si>
    <t>YALI0C12947g</t>
  </si>
  <si>
    <t>YALI0C12980g</t>
  </si>
  <si>
    <t>YALI0C13002g</t>
  </si>
  <si>
    <t>YALI0C13024g</t>
  </si>
  <si>
    <t>YALI0C13046r</t>
  </si>
  <si>
    <t>YALI0C13090g</t>
  </si>
  <si>
    <t>YALI0C13112g</t>
  </si>
  <si>
    <t>YALI0C13134r</t>
  </si>
  <si>
    <t>YALI0C13178g</t>
  </si>
  <si>
    <t>YALI0C13200r</t>
  </si>
  <si>
    <t>YALI0C13244g</t>
  </si>
  <si>
    <t>YALI0C13266r</t>
  </si>
  <si>
    <t>YALI0C13310g</t>
  </si>
  <si>
    <t>YALI0C13332g</t>
  </si>
  <si>
    <t>YALI0C13354g</t>
  </si>
  <si>
    <t>YALI0C13376r</t>
  </si>
  <si>
    <t>YALI0C13420g</t>
  </si>
  <si>
    <t>YALI0C13442g</t>
  </si>
  <si>
    <t>YALI0C13508g</t>
  </si>
  <si>
    <t>YALI0C13530g</t>
  </si>
  <si>
    <t>YALI0C13552g</t>
  </si>
  <si>
    <t>YALI0C13574g</t>
  </si>
  <si>
    <t>YALI0C13596g</t>
  </si>
  <si>
    <t>YALI0C13618g</t>
  </si>
  <si>
    <t>YALI0C13640r</t>
  </si>
  <si>
    <t>YALI0C13684r</t>
  </si>
  <si>
    <t>YALI0C13706g</t>
  </si>
  <si>
    <t>YALI0C13717r</t>
  </si>
  <si>
    <t>YALI0C13728g</t>
  </si>
  <si>
    <t>YALI0C13750g</t>
  </si>
  <si>
    <t>YALI0C13772r</t>
  </si>
  <si>
    <t>YALI0C13794g</t>
  </si>
  <si>
    <t>YALI0C13816g</t>
  </si>
  <si>
    <t>YALI0C13838g</t>
  </si>
  <si>
    <t>YALI0C13860g</t>
  </si>
  <si>
    <t>YALI0C13882g</t>
  </si>
  <si>
    <t>YALI0C13904g</t>
  </si>
  <si>
    <t>YALI0C13926g</t>
  </si>
  <si>
    <t>YALI0C13970g</t>
  </si>
  <si>
    <t>YALI0C13992g</t>
  </si>
  <si>
    <t>YALI0C14014g</t>
  </si>
  <si>
    <t>YALI0C14036g</t>
  </si>
  <si>
    <t>YALI0C14058g</t>
  </si>
  <si>
    <t>YALI0C14080r</t>
  </si>
  <si>
    <t>YALI0C14124g</t>
  </si>
  <si>
    <t>YALI0C14146g</t>
  </si>
  <si>
    <t>YALI0C14168g</t>
  </si>
  <si>
    <t>YALI0C14190g</t>
  </si>
  <si>
    <t>YALI0C14212r</t>
  </si>
  <si>
    <t>YALI0C14234g</t>
  </si>
  <si>
    <t>YALI0C14256g</t>
  </si>
  <si>
    <t>YALI0C14278r</t>
  </si>
  <si>
    <t>YALI0C14322g</t>
  </si>
  <si>
    <t>YALI0C14344g</t>
  </si>
  <si>
    <t>YALI0C14366r</t>
  </si>
  <si>
    <t>YALI0C14388g</t>
  </si>
  <si>
    <t>YALI0C14410g</t>
  </si>
  <si>
    <t>YALI0C14476g</t>
  </si>
  <si>
    <t>YALI0C14498g</t>
  </si>
  <si>
    <t>YALI0C14520g</t>
  </si>
  <si>
    <t>YALI0C14542g</t>
  </si>
  <si>
    <t>YALI0C14564g</t>
  </si>
  <si>
    <t>YALI0C14586g</t>
  </si>
  <si>
    <t>YALI0C14608g</t>
  </si>
  <si>
    <t>YALI0C14630g</t>
  </si>
  <si>
    <t>YALI0C14652g</t>
  </si>
  <si>
    <t>YALI0C14674g</t>
  </si>
  <si>
    <t>YALI0C14696g</t>
  </si>
  <si>
    <t>YALI0C14718g</t>
  </si>
  <si>
    <t>YALI0C14740g</t>
  </si>
  <si>
    <t>YALI0C14762g</t>
  </si>
  <si>
    <t>YALI0C14784g</t>
  </si>
  <si>
    <t>YALI0C14806g</t>
  </si>
  <si>
    <t>YALI0C14828g</t>
  </si>
  <si>
    <t>YALI0C14850r</t>
  </si>
  <si>
    <t>YALI0C14872g</t>
  </si>
  <si>
    <t>YALI0C14938g</t>
  </si>
  <si>
    <t>YALI0C14960g</t>
  </si>
  <si>
    <t>YALI0C14982r</t>
  </si>
  <si>
    <t>YALI0C15004g</t>
  </si>
  <si>
    <t>YALI0C15026g</t>
  </si>
  <si>
    <t>YALI0C15048g</t>
  </si>
  <si>
    <t>YALI0C15070g</t>
  </si>
  <si>
    <t>YALI0C15092g</t>
  </si>
  <si>
    <t>YALI0C15114g</t>
  </si>
  <si>
    <t>YALI0C15136g</t>
  </si>
  <si>
    <t>YALI0C15158g</t>
  </si>
  <si>
    <t>YALI0C15180g</t>
  </si>
  <si>
    <t>YALI0C15202g</t>
  </si>
  <si>
    <t>YALI0C15224g</t>
  </si>
  <si>
    <t>YALI0C15230g</t>
  </si>
  <si>
    <t>YALI0C15237g</t>
  </si>
  <si>
    <t>YALI0C15246g</t>
  </si>
  <si>
    <t>YALI0C15268g</t>
  </si>
  <si>
    <t>YALI0C15290g</t>
  </si>
  <si>
    <t>YALI0C15304g</t>
  </si>
  <si>
    <t>YALI0C15323g</t>
  </si>
  <si>
    <t>YALI0C15334g</t>
  </si>
  <si>
    <t>YALI0C15345g</t>
  </si>
  <si>
    <t>YALI0C15356g</t>
  </si>
  <si>
    <t>YALI0C15378g</t>
  </si>
  <si>
    <t>YALI0C15400g</t>
  </si>
  <si>
    <t>YALI0C15422g</t>
  </si>
  <si>
    <t>YALI0C15444g</t>
  </si>
  <si>
    <t>YALI0C15466g</t>
  </si>
  <si>
    <t>YALI0C15488g</t>
  </si>
  <si>
    <t>YALI0C15532g</t>
  </si>
  <si>
    <t>YALI0C15554g</t>
  </si>
  <si>
    <t>YALI0C15576g</t>
  </si>
  <si>
    <t>YALI0C15609g</t>
  </si>
  <si>
    <t>YALI0C15631r</t>
  </si>
  <si>
    <t>YALI0C15653g</t>
  </si>
  <si>
    <t>YALI0C15675r</t>
  </si>
  <si>
    <t>YALI0C15719g</t>
  </si>
  <si>
    <t>YALI0C15741g</t>
  </si>
  <si>
    <t>YALI0C15785g</t>
  </si>
  <si>
    <t>YALI0C15807g</t>
  </si>
  <si>
    <t>YALI0C15829g</t>
  </si>
  <si>
    <t>YALI0C15851g</t>
  </si>
  <si>
    <t>YALI0C15873g</t>
  </si>
  <si>
    <t>YALI0C15895g</t>
  </si>
  <si>
    <t>YALI0C15917g</t>
  </si>
  <si>
    <t>YALI0C15939g</t>
  </si>
  <si>
    <t>YALI0C15961r</t>
  </si>
  <si>
    <t>YALI0C16005g</t>
  </si>
  <si>
    <t>YALI0C16027g</t>
  </si>
  <si>
    <t>YALI0C16049g</t>
  </si>
  <si>
    <t>YALI0C16126g</t>
  </si>
  <si>
    <t>YALI0C16148g</t>
  </si>
  <si>
    <t>YALI0C16181g</t>
  </si>
  <si>
    <t>YALI0C16203g</t>
  </si>
  <si>
    <t>YALI0C16225g</t>
  </si>
  <si>
    <t>YALI0C16247g</t>
  </si>
  <si>
    <t>YALI0C16269g</t>
  </si>
  <si>
    <t>YALI0C16346g</t>
  </si>
  <si>
    <t>YALI0C16368g</t>
  </si>
  <si>
    <t>YALI0C16390g</t>
  </si>
  <si>
    <t>YALI0C16412g</t>
  </si>
  <si>
    <t>YALI0C16434g</t>
  </si>
  <si>
    <t>YALI0C16456g</t>
  </si>
  <si>
    <t>YALI0C16478g</t>
  </si>
  <si>
    <t>YALI0C16500g</t>
  </si>
  <si>
    <t>YALI0C16522g</t>
  </si>
  <si>
    <t>YALI0C16544g</t>
  </si>
  <si>
    <t>YALI0C16566g</t>
  </si>
  <si>
    <t>YALI0C16599g</t>
  </si>
  <si>
    <t>YALI0C16621g</t>
  </si>
  <si>
    <t>YALI0C16643g</t>
  </si>
  <si>
    <t>YALI0C16665g</t>
  </si>
  <si>
    <t>YALI0C16687g</t>
  </si>
  <si>
    <t>YALI0C16709g</t>
  </si>
  <si>
    <t>YALI0C16731g</t>
  </si>
  <si>
    <t>YALI0C16753g</t>
  </si>
  <si>
    <t>YALI0C16775g</t>
  </si>
  <si>
    <t>YALI0C16797g</t>
  </si>
  <si>
    <t>YALI0C16819g</t>
  </si>
  <si>
    <t>YALI0C16841g</t>
  </si>
  <si>
    <t>YALI0C16863g</t>
  </si>
  <si>
    <t>YALI0C16885g</t>
  </si>
  <si>
    <t>YALI0C16907g</t>
  </si>
  <si>
    <t>YALI0C16929g</t>
  </si>
  <si>
    <t>YALI0C16951g</t>
  </si>
  <si>
    <t>YALI0C16973g</t>
  </si>
  <si>
    <t>YALI0C16995g</t>
  </si>
  <si>
    <t>YALI0C17017g</t>
  </si>
  <si>
    <t>YALI0C17039g</t>
  </si>
  <si>
    <t>YALI0C17061g</t>
  </si>
  <si>
    <t>YALI0C17083g</t>
  </si>
  <si>
    <t>YALI0C17105g</t>
  </si>
  <si>
    <t>YALI0C17127r</t>
  </si>
  <si>
    <t>YALI0C17149r</t>
  </si>
  <si>
    <t>YALI0C17193g</t>
  </si>
  <si>
    <t>YALI0C17215g</t>
  </si>
  <si>
    <t>YALI0C17237g</t>
  </si>
  <si>
    <t>YALI0C17259r</t>
  </si>
  <si>
    <t>YALI0C17281g</t>
  </si>
  <si>
    <t>YALI0C17303g</t>
  </si>
  <si>
    <t>YALI0C17325g</t>
  </si>
  <si>
    <t>YALI0C17347g</t>
  </si>
  <si>
    <t>YALI0C17369g</t>
  </si>
  <si>
    <t>YALI0C17391g</t>
  </si>
  <si>
    <t>YALI0C17457r</t>
  </si>
  <si>
    <t>YALI0C17501g</t>
  </si>
  <si>
    <t>YALI0C17545g</t>
  </si>
  <si>
    <t>YALI0C17567g</t>
  </si>
  <si>
    <t>YALI0C17589g</t>
  </si>
  <si>
    <t>YALI0C17611r</t>
  </si>
  <si>
    <t>YALI0C17622r</t>
  </si>
  <si>
    <t>YALI0C17633g</t>
  </si>
  <si>
    <t>YALI0C17655g</t>
  </si>
  <si>
    <t>YALI0C17677r</t>
  </si>
  <si>
    <t>YALI0C17699r</t>
  </si>
  <si>
    <t>YALI0C17721r</t>
  </si>
  <si>
    <t>YALI0C17743r</t>
  </si>
  <si>
    <t>YALI0C17787r</t>
  </si>
  <si>
    <t>YALI0C17831g</t>
  </si>
  <si>
    <t>YALI0C17853g</t>
  </si>
  <si>
    <t>YALI0C17875g</t>
  </si>
  <si>
    <t>YALI0C17897g</t>
  </si>
  <si>
    <t>YALI0C17919g</t>
  </si>
  <si>
    <t>YALI0C17941g</t>
  </si>
  <si>
    <t>YALI0C17963g</t>
  </si>
  <si>
    <t>YALI0C17985r</t>
  </si>
  <si>
    <t>YALI0C18029g</t>
  </si>
  <si>
    <t>YALI0C18051g</t>
  </si>
  <si>
    <t>YALI0C18073g</t>
  </si>
  <si>
    <t>YALI0C18095g</t>
  </si>
  <si>
    <t>YALI0C18117g</t>
  </si>
  <si>
    <t>YALI0C18139g</t>
  </si>
  <si>
    <t>YALI0C18161g</t>
  </si>
  <si>
    <t>YALI0C18183g</t>
  </si>
  <si>
    <t>YALI0C18205g</t>
  </si>
  <si>
    <t>YALI0C18227g</t>
  </si>
  <si>
    <t>YALI0C18249g</t>
  </si>
  <si>
    <t>YALI0C18263g</t>
  </si>
  <si>
    <t>YALI0C18293g</t>
  </si>
  <si>
    <t>YALI0C18315g</t>
  </si>
  <si>
    <t>YALI0C18359g</t>
  </si>
  <si>
    <t>YALI0C18381g</t>
  </si>
  <si>
    <t>YALI0C18403g</t>
  </si>
  <si>
    <t>YALI0C18425g</t>
  </si>
  <si>
    <t>YALI0C18447g</t>
  </si>
  <si>
    <t>YALI0C18469g</t>
  </si>
  <si>
    <t>YALI0C18475g</t>
  </si>
  <si>
    <t>YALI0C18481g</t>
  </si>
  <si>
    <t>YALI0C18491g</t>
  </si>
  <si>
    <t>YALI0C18513g</t>
  </si>
  <si>
    <t>YALI0C18535g</t>
  </si>
  <si>
    <t>YALI0C18557g</t>
  </si>
  <si>
    <t>YALI0C18579r</t>
  </si>
  <si>
    <t>YALI0C18623g</t>
  </si>
  <si>
    <t>YALI0C18645g</t>
  </si>
  <si>
    <t>YALI0C18667g</t>
  </si>
  <si>
    <t>YALI0C18689g</t>
  </si>
  <si>
    <t>YALI0C18711g</t>
  </si>
  <si>
    <t>YALI0C18733g</t>
  </si>
  <si>
    <t>YALI0C18755g</t>
  </si>
  <si>
    <t>YALI0C18777g</t>
  </si>
  <si>
    <t>YALI0C18799g</t>
  </si>
  <si>
    <t>YALI0C18821g</t>
  </si>
  <si>
    <t>YALI0C18832r</t>
  </si>
  <si>
    <t>YALI0C18843r</t>
  </si>
  <si>
    <t>YALI0C18887r</t>
  </si>
  <si>
    <t>YALI0C18931r</t>
  </si>
  <si>
    <t>YALI0C18975g</t>
  </si>
  <si>
    <t>YALI0C18997g</t>
  </si>
  <si>
    <t>YALI0C19019g</t>
  </si>
  <si>
    <t>YALI0C19041g</t>
  </si>
  <si>
    <t>YALI0C19063g</t>
  </si>
  <si>
    <t>YALI0C19085g</t>
  </si>
  <si>
    <t>YALI0C19096g</t>
  </si>
  <si>
    <t>YALI0C19107g</t>
  </si>
  <si>
    <t>YALI0C19129g</t>
  </si>
  <si>
    <t>YALI0C19151g</t>
  </si>
  <si>
    <t>YALI0C19173r</t>
  </si>
  <si>
    <t>YALI0C19195g</t>
  </si>
  <si>
    <t>YALI0C19217g</t>
  </si>
  <si>
    <t>YALI0C19239g</t>
  </si>
  <si>
    <t>YALI0C19261g</t>
  </si>
  <si>
    <t>YALI0C19283g</t>
  </si>
  <si>
    <t>YALI0C19305g</t>
  </si>
  <si>
    <t>YALI0C19316g</t>
  </si>
  <si>
    <t>YALI0C19338g</t>
  </si>
  <si>
    <t>YALI0C19360g</t>
  </si>
  <si>
    <t>YALI0C19382g</t>
  </si>
  <si>
    <t>YALI0C19404g</t>
  </si>
  <si>
    <t>YALI0C19426g</t>
  </si>
  <si>
    <t>YALI0C19448g</t>
  </si>
  <si>
    <t>YALI0C19470r</t>
  </si>
  <si>
    <t>YALI0C19514r</t>
  </si>
  <si>
    <t>YALI0C19536r</t>
  </si>
  <si>
    <t>YALI0C19558g</t>
  </si>
  <si>
    <t>YALI0C19580g</t>
  </si>
  <si>
    <t>YALI0C19602g</t>
  </si>
  <si>
    <t>YALI0C19624g</t>
  </si>
  <si>
    <t>YALI0C19646g</t>
  </si>
  <si>
    <t>YALI0C19668g</t>
  </si>
  <si>
    <t>YALI0C19682g</t>
  </si>
  <si>
    <t>YALI0C19690g</t>
  </si>
  <si>
    <t>YALI0C19712g</t>
  </si>
  <si>
    <t>YALI0C19734g</t>
  </si>
  <si>
    <t>YALI0C19756g</t>
  </si>
  <si>
    <t>YALI0C19778g</t>
  </si>
  <si>
    <t>YALI0C19800g</t>
  </si>
  <si>
    <t>YALI0C19822g</t>
  </si>
  <si>
    <t>YALI0C19844g</t>
  </si>
  <si>
    <t>YALI0C19866g</t>
  </si>
  <si>
    <t>YALI0C19888g</t>
  </si>
  <si>
    <t>YALI0C19899g</t>
  </si>
  <si>
    <t>YALI0C19943g</t>
  </si>
  <si>
    <t>YALI0C19965g</t>
  </si>
  <si>
    <t>YALI0C19987g</t>
  </si>
  <si>
    <t>YALI0C20009r</t>
  </si>
  <si>
    <t>YALI0C20053g</t>
  </si>
  <si>
    <t>YALI0C20060g</t>
  </si>
  <si>
    <t>YALI0C20066g</t>
  </si>
  <si>
    <t>YALI0C20075g</t>
  </si>
  <si>
    <t>YALI0C20097g</t>
  </si>
  <si>
    <t>YALI0C20119g</t>
  </si>
  <si>
    <t>YALI0C20141g</t>
  </si>
  <si>
    <t>YALI0C20163r</t>
  </si>
  <si>
    <t>YALI0C20207g</t>
  </si>
  <si>
    <t>YALI0C20229g</t>
  </si>
  <si>
    <t>YALI0C20251g</t>
  </si>
  <si>
    <t>YALI0C20265g</t>
  </si>
  <si>
    <t>YALI0C20273g</t>
  </si>
  <si>
    <t>YALI0C20295g</t>
  </si>
  <si>
    <t>YALI0C20317g</t>
  </si>
  <si>
    <t>YALI0C20339g</t>
  </si>
  <si>
    <t>YALI0C20361g</t>
  </si>
  <si>
    <t>YALI0C20383g</t>
  </si>
  <si>
    <t>YALI0C20405g</t>
  </si>
  <si>
    <t>YALI0C20427g</t>
  </si>
  <si>
    <t>YALI0C20449g</t>
  </si>
  <si>
    <t>YALI0C20471g</t>
  </si>
  <si>
    <t>YALI0C20493r</t>
  </si>
  <si>
    <t>YALI0C20537r</t>
  </si>
  <si>
    <t>YALI0C20581r</t>
  </si>
  <si>
    <t>YALI0C20625g</t>
  </si>
  <si>
    <t>YALI0C20647g</t>
  </si>
  <si>
    <t>YALI0C20669g</t>
  </si>
  <si>
    <t>YALI0C20691g</t>
  </si>
  <si>
    <t>YALI0C20713g</t>
  </si>
  <si>
    <t>YALI0C20735g</t>
  </si>
  <si>
    <t>YALI0C20757g</t>
  </si>
  <si>
    <t>YALI0C20779g</t>
  </si>
  <si>
    <t>YALI0C20801g</t>
  </si>
  <si>
    <t>YALI0C20823g</t>
  </si>
  <si>
    <t>YALI0C20834r</t>
  </si>
  <si>
    <t>YALI0C20845r</t>
  </si>
  <si>
    <t>YALI0C20889g</t>
  </si>
  <si>
    <t>YALI0C20911g</t>
  </si>
  <si>
    <t>YALI0C20922r</t>
  </si>
  <si>
    <t>YALI0C20933g</t>
  </si>
  <si>
    <t>YALI0C20955g</t>
  </si>
  <si>
    <t>YALI0C20977g</t>
  </si>
  <si>
    <t>YALI0C20999g</t>
  </si>
  <si>
    <t>YALI0C21021g</t>
  </si>
  <si>
    <t>YALI0C21043g</t>
  </si>
  <si>
    <t>YALI0C21065g</t>
  </si>
  <si>
    <t>YALI0C21087g</t>
  </si>
  <si>
    <t>YALI0C21109g</t>
  </si>
  <si>
    <t>YALI0C21131g</t>
  </si>
  <si>
    <t>YALI0C21186g</t>
  </si>
  <si>
    <t>YALI0C21219g</t>
  </si>
  <si>
    <t>YALI0C21252g</t>
  </si>
  <si>
    <t>YALI0C21274g</t>
  </si>
  <si>
    <t>YALI0C21296g</t>
  </si>
  <si>
    <t>YALI0C21318g</t>
  </si>
  <si>
    <t>YALI0C21340g</t>
  </si>
  <si>
    <t>YALI0C21362g</t>
  </si>
  <si>
    <t>YALI0C21384g</t>
  </si>
  <si>
    <t>YALI0C21406g</t>
  </si>
  <si>
    <t>YALI0C21428g</t>
  </si>
  <si>
    <t>YALI0C21450g</t>
  </si>
  <si>
    <t>YALI0C21472g</t>
  </si>
  <si>
    <t>YALI0C21494g</t>
  </si>
  <si>
    <t>YALI0C21516g</t>
  </si>
  <si>
    <t>YALI0C21538g</t>
  </si>
  <si>
    <t>YALI0C21560g</t>
  </si>
  <si>
    <t>YALI0C21571r</t>
  </si>
  <si>
    <t>YALI0C21582g</t>
  </si>
  <si>
    <t>YALI0C21604g</t>
  </si>
  <si>
    <t>YALI0C21626g</t>
  </si>
  <si>
    <t>YALI0C21648g</t>
  </si>
  <si>
    <t>YALI0C21670g</t>
  </si>
  <si>
    <t>YALI0C21692g</t>
  </si>
  <si>
    <t>YALI0C21714r</t>
  </si>
  <si>
    <t>YALI0C21736g</t>
  </si>
  <si>
    <t>YALI0C21758g</t>
  </si>
  <si>
    <t>YALI0C21780g</t>
  </si>
  <si>
    <t>YALI0C21789g</t>
  </si>
  <si>
    <t>YALI0C21802g</t>
  </si>
  <si>
    <t>YALI0C21824g</t>
  </si>
  <si>
    <t>YALI0C21846g</t>
  </si>
  <si>
    <t>YALI0C21868g</t>
  </si>
  <si>
    <t>YALI0C21890g</t>
  </si>
  <si>
    <t>YALI0C21912g</t>
  </si>
  <si>
    <t>YALI0C21934g</t>
  </si>
  <si>
    <t>YALI0C21956g</t>
  </si>
  <si>
    <t>YALI0C21978g</t>
  </si>
  <si>
    <t>YALI0C22000g</t>
  </si>
  <si>
    <t>YALI0C22022g</t>
  </si>
  <si>
    <t>YALI0C22044g</t>
  </si>
  <si>
    <t>YALI0C22066g</t>
  </si>
  <si>
    <t>YALI0C22088g</t>
  </si>
  <si>
    <t>YALI0C22121g</t>
  </si>
  <si>
    <t>YALI0C22143g</t>
  </si>
  <si>
    <t>YALI0C22165g</t>
  </si>
  <si>
    <t>YALI0C22187g</t>
  </si>
  <si>
    <t>YALI0C22209g</t>
  </si>
  <si>
    <t>YALI0C22231g</t>
  </si>
  <si>
    <t>YALI0C22253g</t>
  </si>
  <si>
    <t>YALI0C22275g</t>
  </si>
  <si>
    <t>YALI0C22297g</t>
  </si>
  <si>
    <t>YALI0C22319g</t>
  </si>
  <si>
    <t>YALI0C22341g</t>
  </si>
  <si>
    <t>YALI0C22363g</t>
  </si>
  <si>
    <t>YALI0C22385g</t>
  </si>
  <si>
    <t>YALI0C22394g</t>
  </si>
  <si>
    <t>YALI0C22462g</t>
  </si>
  <si>
    <t>YALI0C22484g</t>
  </si>
  <si>
    <t>YALI0C22506g</t>
  </si>
  <si>
    <t>YALI0C22528g</t>
  </si>
  <si>
    <t>YALI0C22550g</t>
  </si>
  <si>
    <t>YALI0C22572g</t>
  </si>
  <si>
    <t>YALI0C22594g</t>
  </si>
  <si>
    <t>YALI0C22616g</t>
  </si>
  <si>
    <t>YALI0C22638g</t>
  </si>
  <si>
    <t>YALI0C22660g</t>
  </si>
  <si>
    <t>YALI0C22682g</t>
  </si>
  <si>
    <t>YALI0C22704g</t>
  </si>
  <si>
    <t>YALI0C22719g</t>
  </si>
  <si>
    <t>YALI0C22726g</t>
  </si>
  <si>
    <t>YALI0C22748g</t>
  </si>
  <si>
    <t>YALI0C22770g</t>
  </si>
  <si>
    <t>YALI0C22792g</t>
  </si>
  <si>
    <t>YALI0C22803r</t>
  </si>
  <si>
    <t>YALI0C22814r</t>
  </si>
  <si>
    <t>YALI0C22836g</t>
  </si>
  <si>
    <t>YALI0C22858g</t>
  </si>
  <si>
    <t>YALI0C22880g</t>
  </si>
  <si>
    <t>YALI0C22924g</t>
  </si>
  <si>
    <t>YALI0C22946g</t>
  </si>
  <si>
    <t>YALI0C22968g</t>
  </si>
  <si>
    <t>YALI0C22990g</t>
  </si>
  <si>
    <t>YALI0C23012r</t>
  </si>
  <si>
    <t>YALI0C23034g</t>
  </si>
  <si>
    <t>YALI0C23056g</t>
  </si>
  <si>
    <t>YALI0C23078g</t>
  </si>
  <si>
    <t>YALI0C23100g</t>
  </si>
  <si>
    <t>YALI0C23122g</t>
  </si>
  <si>
    <t>YALI0C23144g</t>
  </si>
  <si>
    <t>YALI0C23166g</t>
  </si>
  <si>
    <t>YALI0C23188g</t>
  </si>
  <si>
    <t>YALI0C23210g</t>
  </si>
  <si>
    <t>YALI0C23224g</t>
  </si>
  <si>
    <t>YALI0C23232g</t>
  </si>
  <si>
    <t>YALI0C23254g</t>
  </si>
  <si>
    <t>YALI0C23276g</t>
  </si>
  <si>
    <t>YALI0C23298g</t>
  </si>
  <si>
    <t>YALI0C23320g</t>
  </si>
  <si>
    <t>YALI0C23342g</t>
  </si>
  <si>
    <t>YALI0C23364g</t>
  </si>
  <si>
    <t>YALI0C23379g</t>
  </si>
  <si>
    <t>YALI0C23386g</t>
  </si>
  <si>
    <t>YALI0C23408g</t>
  </si>
  <si>
    <t>YALI0C23430g</t>
  </si>
  <si>
    <t>YALI0C23452g</t>
  </si>
  <si>
    <t>YALI0C23474g</t>
  </si>
  <si>
    <t>YALI0C23496g</t>
  </si>
  <si>
    <t>YALI0C23518g</t>
  </si>
  <si>
    <t>YALI0C23540g</t>
  </si>
  <si>
    <t>YALI0C23562g</t>
  </si>
  <si>
    <t>YALI0C23617g</t>
  </si>
  <si>
    <t>YALI0C23639g</t>
  </si>
  <si>
    <t>YALI0C23661g</t>
  </si>
  <si>
    <t>YALI0C23683g</t>
  </si>
  <si>
    <t>YALI0C23705g</t>
  </si>
  <si>
    <t>YALI0C23727g</t>
  </si>
  <si>
    <t>YALI0C23749g</t>
  </si>
  <si>
    <t>YALI0C23771g</t>
  </si>
  <si>
    <t>YALI0C23793g</t>
  </si>
  <si>
    <t>YALI0C23815g</t>
  </si>
  <si>
    <t>YALI0C23837g</t>
  </si>
  <si>
    <t>YALI0C23859g</t>
  </si>
  <si>
    <t>YALI0C23881g</t>
  </si>
  <si>
    <t>YALI0C23903g</t>
  </si>
  <si>
    <t>YALI0C23925g</t>
  </si>
  <si>
    <t>YALI0C23947g</t>
  </si>
  <si>
    <t>YALI0C23969g</t>
  </si>
  <si>
    <t>YALI0C23991g</t>
  </si>
  <si>
    <t>YALI0C24013g</t>
  </si>
  <si>
    <t>YALI0C24035g</t>
  </si>
  <si>
    <t>YALI0C24057g</t>
  </si>
  <si>
    <t>YALI0C24079g</t>
  </si>
  <si>
    <t>YALI0C24101g</t>
  </si>
  <si>
    <t>YALI0C24123g</t>
  </si>
  <si>
    <t>YALI0C24145g</t>
  </si>
  <si>
    <t>YALI0C24167g</t>
  </si>
  <si>
    <t>YALI0C24189g</t>
  </si>
  <si>
    <t>YALI0C24211g</t>
  </si>
  <si>
    <t>YALI0C24233g</t>
  </si>
  <si>
    <t>YALI0C24255g</t>
  </si>
  <si>
    <t>YALI0C24277g</t>
  </si>
  <si>
    <t>YALI0C24299g</t>
  </si>
  <si>
    <t>YALI0C24321g</t>
  </si>
  <si>
    <t>YALI0C24332g</t>
  </si>
  <si>
    <t>YALI0C24354g</t>
  </si>
  <si>
    <t>YALI0C24376g</t>
  </si>
  <si>
    <t>YALI0C24398g</t>
  </si>
  <si>
    <t>YALI0C24420g</t>
  </si>
  <si>
    <t>YALI0C24442r</t>
  </si>
  <si>
    <t>YALI0D00099r</t>
  </si>
  <si>
    <t>YALI0D00110g</t>
  </si>
  <si>
    <t>YALI0D00132g</t>
  </si>
  <si>
    <t>YALI0D00154g</t>
  </si>
  <si>
    <t>YALI0D00176g</t>
  </si>
  <si>
    <t>YALI0D00198g</t>
  </si>
  <si>
    <t>YALI0D00220g</t>
  </si>
  <si>
    <t>YALI0D00231g</t>
  </si>
  <si>
    <t>YALI0D00253g</t>
  </si>
  <si>
    <t>YALI0D00275g</t>
  </si>
  <si>
    <t>YALI0D00297g</t>
  </si>
  <si>
    <t>YALI0D00319g</t>
  </si>
  <si>
    <t>YALI0D00341g</t>
  </si>
  <si>
    <t>YALI0D00363g</t>
  </si>
  <si>
    <t>YALI0D00385g</t>
  </si>
  <si>
    <t>YALI0D00407g</t>
  </si>
  <si>
    <t>YALI0D00429g</t>
  </si>
  <si>
    <t>YALI0D00451g</t>
  </si>
  <si>
    <t>YALI0D00473g</t>
  </si>
  <si>
    <t>YALI0D00495g</t>
  </si>
  <si>
    <t>YALI0D00517r</t>
  </si>
  <si>
    <t>YALI0D00539g</t>
  </si>
  <si>
    <t>YALI0D00561g</t>
  </si>
  <si>
    <t>YALI0D00583g</t>
  </si>
  <si>
    <t>YALI0D00605g</t>
  </si>
  <si>
    <t>YALI0D00627g</t>
  </si>
  <si>
    <t>YALI0D00649g</t>
  </si>
  <si>
    <t>YALI0D00671g</t>
  </si>
  <si>
    <t>YALI0D00693g</t>
  </si>
  <si>
    <t>YALI0D00715g</t>
  </si>
  <si>
    <t>YALI0D00737g</t>
  </si>
  <si>
    <t>YALI0D00759g</t>
  </si>
  <si>
    <t>YALI0D00781g</t>
  </si>
  <si>
    <t>YALI0D00803g</t>
  </si>
  <si>
    <t>YALI0D00825g</t>
  </si>
  <si>
    <t>YALI0D00847g</t>
  </si>
  <si>
    <t>YALI0D00869g</t>
  </si>
  <si>
    <t>YALI0D00891g</t>
  </si>
  <si>
    <t>YALI0D00913g</t>
  </si>
  <si>
    <t>YALI0D00935g</t>
  </si>
  <si>
    <t>YALI0D00957g</t>
  </si>
  <si>
    <t>YALI0D00979g</t>
  </si>
  <si>
    <t>YALI0D01001g</t>
  </si>
  <si>
    <t>YALI0D01023g</t>
  </si>
  <si>
    <t>YALI0D01045g</t>
  </si>
  <si>
    <t>YALI0D01067g</t>
  </si>
  <si>
    <t>YALI0D01089g</t>
  </si>
  <si>
    <t>YALI0D01111g</t>
  </si>
  <si>
    <t>YALI0D01133g</t>
  </si>
  <si>
    <t>YALI0D01155g</t>
  </si>
  <si>
    <t>YALI0D01177g</t>
  </si>
  <si>
    <t>YALI0D01199g</t>
  </si>
  <si>
    <t>YALI0D01221g</t>
  </si>
  <si>
    <t>YALI0D01243g</t>
  </si>
  <si>
    <t>YALI0D01265g</t>
  </si>
  <si>
    <t>YALI0D01287g</t>
  </si>
  <si>
    <t>YALI0D01309g</t>
  </si>
  <si>
    <t>YALI0D01331g</t>
  </si>
  <si>
    <t>YALI0D01353g</t>
  </si>
  <si>
    <t>YALI0D01375g</t>
  </si>
  <si>
    <t>YALI0D01419g</t>
  </si>
  <si>
    <t>YALI0D01441g</t>
  </si>
  <si>
    <t>YALI0D01463g</t>
  </si>
  <si>
    <t>YALI0D01485g</t>
  </si>
  <si>
    <t>YALI0D01507g</t>
  </si>
  <si>
    <t>YALI0D01529g</t>
  </si>
  <si>
    <t>YALI0D01551g</t>
  </si>
  <si>
    <t>YALI0D01573g</t>
  </si>
  <si>
    <t>YALI0D01606g</t>
  </si>
  <si>
    <t>YALI0D01628g</t>
  </si>
  <si>
    <t>YALI0D01650r</t>
  </si>
  <si>
    <t>YALI0D01694g</t>
  </si>
  <si>
    <t>YALI0D01716g</t>
  </si>
  <si>
    <t>YALI0D01738g</t>
  </si>
  <si>
    <t>YALI0D01760g</t>
  </si>
  <si>
    <t>YALI0D01782g</t>
  </si>
  <si>
    <t>YALI0D01804g</t>
  </si>
  <si>
    <t>YALI0D01826r</t>
  </si>
  <si>
    <t>YALI0D01848r</t>
  </si>
  <si>
    <t>YALI0D01892g</t>
  </si>
  <si>
    <t>YALI0D01914g</t>
  </si>
  <si>
    <t>YALI0D01936g</t>
  </si>
  <si>
    <t>YALI0D01958g</t>
  </si>
  <si>
    <t>YALI0D01980g</t>
  </si>
  <si>
    <t>YALI0D02002g</t>
  </si>
  <si>
    <t>YALI0D02024g</t>
  </si>
  <si>
    <t>YALI0D02046g</t>
  </si>
  <si>
    <t>YALI0D02068g</t>
  </si>
  <si>
    <t>YALI0D02079g</t>
  </si>
  <si>
    <t>YALI0D02101g</t>
  </si>
  <si>
    <t>YALI0D02123g</t>
  </si>
  <si>
    <t>YALI0D02145g</t>
  </si>
  <si>
    <t>YALI0D02167g</t>
  </si>
  <si>
    <t>YALI0D02189g</t>
  </si>
  <si>
    <t>YALI0D02233g</t>
  </si>
  <si>
    <t>YALI0D02255g</t>
  </si>
  <si>
    <t>YALI0D02277g</t>
  </si>
  <si>
    <t>YALI0D02299g</t>
  </si>
  <si>
    <t>YALI0D02321g</t>
  </si>
  <si>
    <t>YALI0D02343g</t>
  </si>
  <si>
    <t>YALI0D02365g</t>
  </si>
  <si>
    <t>YALI0D02387g</t>
  </si>
  <si>
    <t>YALI0D02431g</t>
  </si>
  <si>
    <t>YALI0D02453g</t>
  </si>
  <si>
    <t>YALI0D02475g</t>
  </si>
  <si>
    <t>YALI0D02497g</t>
  </si>
  <si>
    <t>YALI0D02519g</t>
  </si>
  <si>
    <t>YALI0D02563g</t>
  </si>
  <si>
    <t>YALI0D02585g</t>
  </si>
  <si>
    <t>YALI0D02607g</t>
  </si>
  <si>
    <t>YALI0D02629g</t>
  </si>
  <si>
    <t>YALI0D02651g</t>
  </si>
  <si>
    <t>YALI0D02673g</t>
  </si>
  <si>
    <t>YALI0D02695g</t>
  </si>
  <si>
    <t>YALI0D02717g</t>
  </si>
  <si>
    <t>YALI0D02739g</t>
  </si>
  <si>
    <t>YALI0D02761g</t>
  </si>
  <si>
    <t>YALI0D02783g</t>
  </si>
  <si>
    <t>YALI0D02805g</t>
  </si>
  <si>
    <t>YALI0D02827g</t>
  </si>
  <si>
    <t>YALI0D02849g</t>
  </si>
  <si>
    <t>YALI0D02871g</t>
  </si>
  <si>
    <t>YALI0D02893g</t>
  </si>
  <si>
    <t>YALI0D02915g</t>
  </si>
  <si>
    <t>YALI0D02937g</t>
  </si>
  <si>
    <t>YALI0D02959g</t>
  </si>
  <si>
    <t>YALI0D02981g</t>
  </si>
  <si>
    <t>YALI0D02995g</t>
  </si>
  <si>
    <t>YALI0D03025r</t>
  </si>
  <si>
    <t>YALI0D03069g</t>
  </si>
  <si>
    <t>YALI0D03091g</t>
  </si>
  <si>
    <t>YALI0D03113g</t>
  </si>
  <si>
    <t>YALI0D03135g</t>
  </si>
  <si>
    <t>YALI0D03157g</t>
  </si>
  <si>
    <t>YALI0D03179g</t>
  </si>
  <si>
    <t>YALI0D03201r</t>
  </si>
  <si>
    <t>YALI0D03245g</t>
  </si>
  <si>
    <t>YALI0D03267g</t>
  </si>
  <si>
    <t>YALI0D03311g</t>
  </si>
  <si>
    <t>YALI0D03333g</t>
  </si>
  <si>
    <t>YALI0D03355g</t>
  </si>
  <si>
    <t>YALI0D03399g</t>
  </si>
  <si>
    <t>YALI0D03421r</t>
  </si>
  <si>
    <t>YALI0D03465g</t>
  </si>
  <si>
    <t>YALI0D03480g</t>
  </si>
  <si>
    <t>YALI0D03509g</t>
  </si>
  <si>
    <t>YALI0D03531g</t>
  </si>
  <si>
    <t>YALI0D03575g</t>
  </si>
  <si>
    <t>YALI0D03597g</t>
  </si>
  <si>
    <t>YALI0D03619g</t>
  </si>
  <si>
    <t>YALI0D03641g</t>
  </si>
  <si>
    <t>YALI0D03663g</t>
  </si>
  <si>
    <t>YALI0D03696g</t>
  </si>
  <si>
    <t>YALI0D03718g</t>
  </si>
  <si>
    <t>YALI0D03740g</t>
  </si>
  <si>
    <t>YALI0D03762g</t>
  </si>
  <si>
    <t>YALI0D03784g</t>
  </si>
  <si>
    <t>YALI0D03806r</t>
  </si>
  <si>
    <t>YALI0D03850r</t>
  </si>
  <si>
    <t>YALI0D03888g</t>
  </si>
  <si>
    <t>YALI0D03916g</t>
  </si>
  <si>
    <t>YALI0D03938g</t>
  </si>
  <si>
    <t>YALI0D03949g</t>
  </si>
  <si>
    <t>YALI0D03960g</t>
  </si>
  <si>
    <t>YALI0D03982g</t>
  </si>
  <si>
    <t>YALI0D04004g</t>
  </si>
  <si>
    <t>YALI0D04026g</t>
  </si>
  <si>
    <t>YALI0D04048g</t>
  </si>
  <si>
    <t>YALI0D04070g</t>
  </si>
  <si>
    <t>YALI0D04092g</t>
  </si>
  <si>
    <t>YALI0D04114g</t>
  </si>
  <si>
    <t>YALI0D04136g</t>
  </si>
  <si>
    <t>YALI0D04158g</t>
  </si>
  <si>
    <t>YALI0D04180g</t>
  </si>
  <si>
    <t>YALI0D04202g</t>
  </si>
  <si>
    <t>YALI0D04224g</t>
  </si>
  <si>
    <t>YALI0D04246g</t>
  </si>
  <si>
    <t>YALI0D04268g</t>
  </si>
  <si>
    <t>YALI0D04290g</t>
  </si>
  <si>
    <t>YALI0D04312g</t>
  </si>
  <si>
    <t>YALI0D04334g</t>
  </si>
  <si>
    <t>YALI0D04356g</t>
  </si>
  <si>
    <t>YALI0D04378g</t>
  </si>
  <si>
    <t>YALI0D04400g</t>
  </si>
  <si>
    <t>YALI0D04422g</t>
  </si>
  <si>
    <t>YALI0D04444g</t>
  </si>
  <si>
    <t>YALI0D04466g</t>
  </si>
  <si>
    <t>YALI0D04488g</t>
  </si>
  <si>
    <t>YALI0D04510g</t>
  </si>
  <si>
    <t>YALI0D04532r</t>
  </si>
  <si>
    <t>YALI0D04554g</t>
  </si>
  <si>
    <t>YALI0D04576g</t>
  </si>
  <si>
    <t>YALI0D04631r</t>
  </si>
  <si>
    <t>YALI0D04675r</t>
  </si>
  <si>
    <t>YALI0D04697g</t>
  </si>
  <si>
    <t>YALI0D04719g</t>
  </si>
  <si>
    <t>YALI0D04741g</t>
  </si>
  <si>
    <t>YALI0D04763g</t>
  </si>
  <si>
    <t>YALI0D04785g</t>
  </si>
  <si>
    <t>YALI0D04807g</t>
  </si>
  <si>
    <t>YALI0D04829g</t>
  </si>
  <si>
    <t>YALI0D04840r</t>
  </si>
  <si>
    <t>YALI0D04851g</t>
  </si>
  <si>
    <t>YALI0D04873g</t>
  </si>
  <si>
    <t>YALI0D04884g</t>
  </si>
  <si>
    <t>YALI0D04895g</t>
  </si>
  <si>
    <t>YALI0D04917g</t>
  </si>
  <si>
    <t>YALI0D04939g</t>
  </si>
  <si>
    <t>YALI0D04961g</t>
  </si>
  <si>
    <t>YALI0D04983g</t>
  </si>
  <si>
    <t>YALI0D05005g</t>
  </si>
  <si>
    <t>YALI0D05041g</t>
  </si>
  <si>
    <t>YALI0D05049g</t>
  </si>
  <si>
    <t>YALI0D05071g</t>
  </si>
  <si>
    <t>YALI0D05093g</t>
  </si>
  <si>
    <t>YALI0D05115r</t>
  </si>
  <si>
    <t>YALI0D05137g</t>
  </si>
  <si>
    <t>YALI0D05159g</t>
  </si>
  <si>
    <t>YALI0D05181g</t>
  </si>
  <si>
    <t>YALI0D05203g</t>
  </si>
  <si>
    <t>YALI0D05225r</t>
  </si>
  <si>
    <t>YALI0D05247g</t>
  </si>
  <si>
    <t>YALI0D05269g</t>
  </si>
  <si>
    <t>YALI0D05291g</t>
  </si>
  <si>
    <t>YALI0D05313g</t>
  </si>
  <si>
    <t>YALI0D05335g</t>
  </si>
  <si>
    <t>YALI0D05357g</t>
  </si>
  <si>
    <t>YALI0D05379g</t>
  </si>
  <si>
    <t>YALI0D05401g</t>
  </si>
  <si>
    <t>YALI0D05423r</t>
  </si>
  <si>
    <t>YALI0D05445r</t>
  </si>
  <si>
    <t>YALI0D05467g</t>
  </si>
  <si>
    <t>YALI0D05489g</t>
  </si>
  <si>
    <t>YALI0D05511g</t>
  </si>
  <si>
    <t>YALI0D05533g</t>
  </si>
  <si>
    <t>YALI0D05547g</t>
  </si>
  <si>
    <t>YALI0D05577g</t>
  </si>
  <si>
    <t>YALI0D05599g</t>
  </si>
  <si>
    <t>YALI0D05621g</t>
  </si>
  <si>
    <t>YALI0D05660r</t>
  </si>
  <si>
    <t>YALI0D05665g</t>
  </si>
  <si>
    <t>YALI0D05676g</t>
  </si>
  <si>
    <t>YALI0D05687g</t>
  </si>
  <si>
    <t>YALI0D05697g</t>
  </si>
  <si>
    <t>YALI0D05731g</t>
  </si>
  <si>
    <t>YALI0D05753g</t>
  </si>
  <si>
    <t>YALI0D05775g</t>
  </si>
  <si>
    <t>YALI0D05797g</t>
  </si>
  <si>
    <t>YALI0D05819g</t>
  </si>
  <si>
    <t>YALI0D05841g</t>
  </si>
  <si>
    <t>YALI0D05863g</t>
  </si>
  <si>
    <t>YALI0D05885r</t>
  </si>
  <si>
    <t>YALI0D05929g</t>
  </si>
  <si>
    <t>YALI0D05973g</t>
  </si>
  <si>
    <t>YALI0D05995g</t>
  </si>
  <si>
    <t>YALI0D06017g</t>
  </si>
  <si>
    <t>YALI0D06039g</t>
  </si>
  <si>
    <t>YALI0D06061g</t>
  </si>
  <si>
    <t>YALI0D06083g</t>
  </si>
  <si>
    <t>YALI0D06105r</t>
  </si>
  <si>
    <t>YALI0D06149g</t>
  </si>
  <si>
    <t>YALI0D06171g</t>
  </si>
  <si>
    <t>YALI0D06193g</t>
  </si>
  <si>
    <t>YALI0D06215g</t>
  </si>
  <si>
    <t>YALI0D06237g</t>
  </si>
  <si>
    <t>YALI0D06259g</t>
  </si>
  <si>
    <t>YALI0D06281g</t>
  </si>
  <si>
    <t>YALI0D06303g</t>
  </si>
  <si>
    <t>YALI0D06325g</t>
  </si>
  <si>
    <t>YALI0D06347g</t>
  </si>
  <si>
    <t>YALI0D06369g</t>
  </si>
  <si>
    <t>YALI0D06391g</t>
  </si>
  <si>
    <t>YALI0D06405r</t>
  </si>
  <si>
    <t>YALI0D06413g</t>
  </si>
  <si>
    <t>YALI0D06435g</t>
  </si>
  <si>
    <t>YALI0D06457g</t>
  </si>
  <si>
    <t>YALI0D06479g</t>
  </si>
  <si>
    <t>YALI0D06501g</t>
  </si>
  <si>
    <t>YALI0D06523g</t>
  </si>
  <si>
    <t>YALI0D06545g</t>
  </si>
  <si>
    <t>YALI0D06567g</t>
  </si>
  <si>
    <t>YALI0D06578g</t>
  </si>
  <si>
    <t>YALI0D06589g</t>
  </si>
  <si>
    <t>YALI0D06611g</t>
  </si>
  <si>
    <t>YALI0D06633g</t>
  </si>
  <si>
    <t>YALI0D06655g</t>
  </si>
  <si>
    <t>YALI0D06688g</t>
  </si>
  <si>
    <t>YALI0D06710g</t>
  </si>
  <si>
    <t>YALI0D06732g</t>
  </si>
  <si>
    <t>YALI0D06754g</t>
  </si>
  <si>
    <t>YALI0D06776g</t>
  </si>
  <si>
    <t>YALI0D06798g</t>
  </si>
  <si>
    <t>YALI0D06820g</t>
  </si>
  <si>
    <t>YALI0D06842g</t>
  </si>
  <si>
    <t>YALI0D06864g</t>
  </si>
  <si>
    <t>YALI0D06886g</t>
  </si>
  <si>
    <t>YALI0D06908g</t>
  </si>
  <si>
    <t>YALI0D06930g</t>
  </si>
  <si>
    <t>YALI0D06952g</t>
  </si>
  <si>
    <t>YALI0D06974g</t>
  </si>
  <si>
    <t>YALI0D06996g</t>
  </si>
  <si>
    <t>YALI0D07018g</t>
  </si>
  <si>
    <t>YALI0D07040g</t>
  </si>
  <si>
    <t>YALI0D07062g</t>
  </si>
  <si>
    <t>YALI0D07084g</t>
  </si>
  <si>
    <t>YALI0D07106g</t>
  </si>
  <si>
    <t>YALI0D07128g</t>
  </si>
  <si>
    <t>YALI0D07150g</t>
  </si>
  <si>
    <t>YALI0D07194g</t>
  </si>
  <si>
    <t>YALI0D07216g</t>
  </si>
  <si>
    <t>YALI0D07238g</t>
  </si>
  <si>
    <t>YALI0D07260g</t>
  </si>
  <si>
    <t>YALI0D07282g</t>
  </si>
  <si>
    <t>YALI0D07304g</t>
  </si>
  <si>
    <t>YALI0D07326g</t>
  </si>
  <si>
    <t>YALI0D07348g</t>
  </si>
  <si>
    <t>YALI0D07370g</t>
  </si>
  <si>
    <t>YALI0D07392g</t>
  </si>
  <si>
    <t>YALI0D07414g</t>
  </si>
  <si>
    <t>YALI0D07436g</t>
  </si>
  <si>
    <t>YALI0D07458g</t>
  </si>
  <si>
    <t>YALI0D07480g</t>
  </si>
  <si>
    <t>YALI0D07502g</t>
  </si>
  <si>
    <t>YALI0D07524g</t>
  </si>
  <si>
    <t>YALI0D07535g</t>
  </si>
  <si>
    <t>YALI0D07546g</t>
  </si>
  <si>
    <t>YALI0D07568g</t>
  </si>
  <si>
    <t>YALI0D07590g</t>
  </si>
  <si>
    <t>YALI0D07612g</t>
  </si>
  <si>
    <t>YALI0D07634g</t>
  </si>
  <si>
    <t>YALI0D07656g</t>
  </si>
  <si>
    <t>YALI0D07678g</t>
  </si>
  <si>
    <t>YALI0D07700g</t>
  </si>
  <si>
    <t>YALI0D07722g</t>
  </si>
  <si>
    <t>YALI0D07744g</t>
  </si>
  <si>
    <t>YALI0D07766g</t>
  </si>
  <si>
    <t>YALI0D07788g</t>
  </si>
  <si>
    <t>YALI0D07810g</t>
  </si>
  <si>
    <t>YALI0D07832g</t>
  </si>
  <si>
    <t>YALI0D07854g</t>
  </si>
  <si>
    <t>YALI0D07876g</t>
  </si>
  <si>
    <t>YALI0D07890g</t>
  </si>
  <si>
    <t>YALI0D07898g</t>
  </si>
  <si>
    <t>YALI0D07920g</t>
  </si>
  <si>
    <t>YALI0D07942g</t>
  </si>
  <si>
    <t>YALI0D07964g</t>
  </si>
  <si>
    <t>YALI0D07986g</t>
  </si>
  <si>
    <t>YALI0D08008r</t>
  </si>
  <si>
    <t>YALI0D08052g</t>
  </si>
  <si>
    <t>YALI0D08074r</t>
  </si>
  <si>
    <t>YALI0D08118g</t>
  </si>
  <si>
    <t>YALI0D08140g</t>
  </si>
  <si>
    <t>YALI0D08162g</t>
  </si>
  <si>
    <t>YALI0D08184g</t>
  </si>
  <si>
    <t>YALI0D08206g</t>
  </si>
  <si>
    <t>YALI0D08228g</t>
  </si>
  <si>
    <t>YALI0D08250g</t>
  </si>
  <si>
    <t>YALI0D08272g</t>
  </si>
  <si>
    <t>YALI0D08294g</t>
  </si>
  <si>
    <t>YALI0D08316g</t>
  </si>
  <si>
    <t>YALI0D08338g</t>
  </si>
  <si>
    <t>YALI0D08360g</t>
  </si>
  <si>
    <t>YALI0D08382g</t>
  </si>
  <si>
    <t>YALI0D08404g</t>
  </si>
  <si>
    <t>YALI0D08419g</t>
  </si>
  <si>
    <t>YALI0D08448g</t>
  </si>
  <si>
    <t>YALI0D08470g</t>
  </si>
  <si>
    <t>YALI0D08492g</t>
  </si>
  <si>
    <t>YALI0D08514g</t>
  </si>
  <si>
    <t>YALI0D08536g</t>
  </si>
  <si>
    <t>YALI0D08558g</t>
  </si>
  <si>
    <t>YALI0D08580g</t>
  </si>
  <si>
    <t>YALI0D08602g</t>
  </si>
  <si>
    <t>YALI0D08624g</t>
  </si>
  <si>
    <t>YALI0D08635g</t>
  </si>
  <si>
    <t>YALI0D08646g</t>
  </si>
  <si>
    <t>YALI0D08668g</t>
  </si>
  <si>
    <t>YALI0D08690g</t>
  </si>
  <si>
    <t>YALI0D08712g</t>
  </si>
  <si>
    <t>YALI0D08734g</t>
  </si>
  <si>
    <t>YALI0D08756g</t>
  </si>
  <si>
    <t>YALI0D08778g</t>
  </si>
  <si>
    <t>YALI0D08800g</t>
  </si>
  <si>
    <t>YALI0D08811r</t>
  </si>
  <si>
    <t>YALI0D08822g</t>
  </si>
  <si>
    <t>YALI0D08844g</t>
  </si>
  <si>
    <t>YALI0D08866g</t>
  </si>
  <si>
    <t>YALI0D08888g</t>
  </si>
  <si>
    <t>YALI0D08910g</t>
  </si>
  <si>
    <t>YALI0D08932g</t>
  </si>
  <si>
    <t>YALI0D08954g</t>
  </si>
  <si>
    <t>YALI0D08976g</t>
  </si>
  <si>
    <t>YALI0D08998g</t>
  </si>
  <si>
    <t>YALI0D09020g</t>
  </si>
  <si>
    <t>YALI0D09042g</t>
  </si>
  <si>
    <t>YALI0D09064g</t>
  </si>
  <si>
    <t>YALI0D09086g</t>
  </si>
  <si>
    <t>YALI0D09119g</t>
  </si>
  <si>
    <t>YALI0D09141g</t>
  </si>
  <si>
    <t>YALI0D09163g</t>
  </si>
  <si>
    <t>YALI0D09185g</t>
  </si>
  <si>
    <t>YALI0D09207g</t>
  </si>
  <si>
    <t>YALI0D09229g</t>
  </si>
  <si>
    <t>YALI0D09251g</t>
  </si>
  <si>
    <t>YALI0D09273g</t>
  </si>
  <si>
    <t>YALI0D09295g</t>
  </si>
  <si>
    <t>YALI0D09317g</t>
  </si>
  <si>
    <t>YALI0D09333g</t>
  </si>
  <si>
    <t>YALI0D09339g</t>
  </si>
  <si>
    <t>YALI0D09361g</t>
  </si>
  <si>
    <t>YALI0D09383g</t>
  </si>
  <si>
    <t>YALI0D09405r</t>
  </si>
  <si>
    <t>YALI0D09427g</t>
  </si>
  <si>
    <t>YALI0D09449g</t>
  </si>
  <si>
    <t>YALI0D09471g</t>
  </si>
  <si>
    <t>YALI0D09493g</t>
  </si>
  <si>
    <t>YALI0D09515r</t>
  </si>
  <si>
    <t>YALI0D09559r</t>
  </si>
  <si>
    <t>YALI0D09581r</t>
  </si>
  <si>
    <t>YALI0D09603g</t>
  </si>
  <si>
    <t>YALI0D09625g</t>
  </si>
  <si>
    <t>YALI0D09647g</t>
  </si>
  <si>
    <t>YALI0D09669g</t>
  </si>
  <si>
    <t>YALI0D09691g</t>
  </si>
  <si>
    <t>YALI0D09713g</t>
  </si>
  <si>
    <t>YALI0D09735g</t>
  </si>
  <si>
    <t>YALI0D09757g</t>
  </si>
  <si>
    <t>YALI0D09779g</t>
  </si>
  <si>
    <t>YALI0D09801g</t>
  </si>
  <si>
    <t>YALI0D09823g</t>
  </si>
  <si>
    <t>YALI0D09845g</t>
  </si>
  <si>
    <t>YALI0D09867g</t>
  </si>
  <si>
    <t>YALI0D09889g</t>
  </si>
  <si>
    <t>YALI0D09911g</t>
  </si>
  <si>
    <t>YALI0D09933g</t>
  </si>
  <si>
    <t>YALI0D09955g</t>
  </si>
  <si>
    <t>YALI0D09977g</t>
  </si>
  <si>
    <t>YALI0D09999g</t>
  </si>
  <si>
    <t>YALI0D10021g</t>
  </si>
  <si>
    <t>YALI0D10043g</t>
  </si>
  <si>
    <t>YALI0D10065g</t>
  </si>
  <si>
    <t>YALI0D10087g</t>
  </si>
  <si>
    <t>YALI0D10104g</t>
  </si>
  <si>
    <t>YALI0D10109g</t>
  </si>
  <si>
    <t>YALI0D10131g</t>
  </si>
  <si>
    <t>YALI0D10153g</t>
  </si>
  <si>
    <t>YALI0D10175g</t>
  </si>
  <si>
    <t>YALI0D10197r</t>
  </si>
  <si>
    <t>YALI0D10215r</t>
  </si>
  <si>
    <t>YALI0D10234g</t>
  </si>
  <si>
    <t>YALI0D10263g</t>
  </si>
  <si>
    <t>YALI0D10274g</t>
  </si>
  <si>
    <t>YALI0D10285g</t>
  </si>
  <si>
    <t>YALI0D10307g</t>
  </si>
  <si>
    <t>YALI0D10329g</t>
  </si>
  <si>
    <t>YALI0D10340r</t>
  </si>
  <si>
    <t>YALI0D10351r</t>
  </si>
  <si>
    <t>YALI0D10395r</t>
  </si>
  <si>
    <t>YALI0D10417g</t>
  </si>
  <si>
    <t>YALI0D10439r</t>
  </si>
  <si>
    <t>YALI0D10461g</t>
  </si>
  <si>
    <t>YALI0D10483g</t>
  </si>
  <si>
    <t>YALI0D10505g</t>
  </si>
  <si>
    <t>YALI0D10527g</t>
  </si>
  <si>
    <t>YALI0D10549g</t>
  </si>
  <si>
    <t>YALI0D10571g</t>
  </si>
  <si>
    <t>YALI0D10593g</t>
  </si>
  <si>
    <t>YALI0D10615g</t>
  </si>
  <si>
    <t>YALI0D10626r</t>
  </si>
  <si>
    <t>YALI0D10637r</t>
  </si>
  <si>
    <t>YALI0D10659g</t>
  </si>
  <si>
    <t>YALI0D10681g</t>
  </si>
  <si>
    <t>YALI0D10703g</t>
  </si>
  <si>
    <t>YALI0D10725g</t>
  </si>
  <si>
    <t>YALI0D10747g</t>
  </si>
  <si>
    <t>YALI0D10769g</t>
  </si>
  <si>
    <t>YALI0D10791g</t>
  </si>
  <si>
    <t>YALI0D10813g</t>
  </si>
  <si>
    <t>YALI0D10835g</t>
  </si>
  <si>
    <t>YALI0D10857g</t>
  </si>
  <si>
    <t>YALI0D10879g</t>
  </si>
  <si>
    <t>YALI0D10901g</t>
  </si>
  <si>
    <t>YALI0D10923g</t>
  </si>
  <si>
    <t>YALI0D10945g</t>
  </si>
  <si>
    <t>YALI0D10967g</t>
  </si>
  <si>
    <t>YALI0D10989g</t>
  </si>
  <si>
    <t>YALI0D11000g</t>
  </si>
  <si>
    <t>YALI0D11022g</t>
  </si>
  <si>
    <t>YALI0D11044g</t>
  </si>
  <si>
    <t>YALI0D11066g</t>
  </si>
  <si>
    <t>YALI0D11088g</t>
  </si>
  <si>
    <t>YALI0D11110g</t>
  </si>
  <si>
    <t>YALI0D11125g</t>
  </si>
  <si>
    <t>YALI0D11132g</t>
  </si>
  <si>
    <t>YALI0D11154r</t>
  </si>
  <si>
    <t>YALI0D11176g</t>
  </si>
  <si>
    <t>YALI0D11198g</t>
  </si>
  <si>
    <t>YALI0D11220g</t>
  </si>
  <si>
    <t>YALI0D11242g</t>
  </si>
  <si>
    <t>YALI0D11264g</t>
  </si>
  <si>
    <t>YALI0D11286g</t>
  </si>
  <si>
    <t>YALI0D11308g</t>
  </si>
  <si>
    <t>YALI0D11330g</t>
  </si>
  <si>
    <t>YALI0D11352g</t>
  </si>
  <si>
    <t>YALI0D11374g</t>
  </si>
  <si>
    <t>YALI0D11396g</t>
  </si>
  <si>
    <t>YALI0D11418g</t>
  </si>
  <si>
    <t>YALI0D11440g</t>
  </si>
  <si>
    <t>YALI0D11462g</t>
  </si>
  <si>
    <t>YALI0D11484g</t>
  </si>
  <si>
    <t>YALI0D11506g</t>
  </si>
  <si>
    <t>YALI0D11528g</t>
  </si>
  <si>
    <t>YALI0D11572g</t>
  </si>
  <si>
    <t>YALI0D11594g</t>
  </si>
  <si>
    <t>YALI0D11616g</t>
  </si>
  <si>
    <t>YALI0D11627g</t>
  </si>
  <si>
    <t>YALI0D11638g</t>
  </si>
  <si>
    <t>YALI0D11660g</t>
  </si>
  <si>
    <t>YALI0D11682g</t>
  </si>
  <si>
    <t>YALI0D11704g</t>
  </si>
  <si>
    <t>YALI0D11726g</t>
  </si>
  <si>
    <t>YALI0D11748g</t>
  </si>
  <si>
    <t>YALI0D11770g</t>
  </si>
  <si>
    <t>YALI0D11792g</t>
  </si>
  <si>
    <t>YALI0D11814g</t>
  </si>
  <si>
    <t>YALI0D11836g</t>
  </si>
  <si>
    <t>YALI0D11858g</t>
  </si>
  <si>
    <t>YALI0D11880g</t>
  </si>
  <si>
    <t>YALI0D11924g</t>
  </si>
  <si>
    <t>YALI0D11968g</t>
  </si>
  <si>
    <t>YALI0D11990g</t>
  </si>
  <si>
    <t>YALI0D12012g</t>
  </si>
  <si>
    <t>YALI0D12034r</t>
  </si>
  <si>
    <t>YALI0D12056g</t>
  </si>
  <si>
    <t>YALI0D12078g</t>
  </si>
  <si>
    <t>YALI0D12100g</t>
  </si>
  <si>
    <t>YALI0D12122g</t>
  </si>
  <si>
    <t>YALI0D12144g</t>
  </si>
  <si>
    <t>YALI0D12166g</t>
  </si>
  <si>
    <t>YALI0D12188g</t>
  </si>
  <si>
    <t>YALI0D12210g</t>
  </si>
  <si>
    <t>YALI0D12232g</t>
  </si>
  <si>
    <t>YALI0D12254g</t>
  </si>
  <si>
    <t>YALI0D12276g</t>
  </si>
  <si>
    <t>YALI0D12320g</t>
  </si>
  <si>
    <t>YALI0D12342g</t>
  </si>
  <si>
    <t>YALI0D12364g</t>
  </si>
  <si>
    <t>YALI0D12386g</t>
  </si>
  <si>
    <t>YALI0D12400g</t>
  </si>
  <si>
    <t>YALI0D12408g</t>
  </si>
  <si>
    <t>YALI0D12430g</t>
  </si>
  <si>
    <t>YALI0D12452g</t>
  </si>
  <si>
    <t>YALI0D12474g</t>
  </si>
  <si>
    <t>YALI0D12496g</t>
  </si>
  <si>
    <t>YALI0D12518g</t>
  </si>
  <si>
    <t>YALI0D12540g</t>
  </si>
  <si>
    <t>YALI0D12562g</t>
  </si>
  <si>
    <t>YALI0D12584g</t>
  </si>
  <si>
    <t>YALI0D12606g</t>
  </si>
  <si>
    <t>YALI0D12628g</t>
  </si>
  <si>
    <t>YALI0D12661g</t>
  </si>
  <si>
    <t>YALI0D12683g</t>
  </si>
  <si>
    <t>YALI0D12705g</t>
  </si>
  <si>
    <t>YALI0D12727g</t>
  </si>
  <si>
    <t>YALI0D12749g</t>
  </si>
  <si>
    <t>YALI0D12771g</t>
  </si>
  <si>
    <t>YALI0D12793g</t>
  </si>
  <si>
    <t>YALI0D12815g</t>
  </si>
  <si>
    <t>YALI0D12837g</t>
  </si>
  <si>
    <t>YALI0D12859g</t>
  </si>
  <si>
    <t>YALI0D12881g</t>
  </si>
  <si>
    <t>YALI0D12903g</t>
  </si>
  <si>
    <t>YALI0D12925g</t>
  </si>
  <si>
    <t>YALI0D12947g</t>
  </si>
  <si>
    <t>YALI0D12969g</t>
  </si>
  <si>
    <t>YALI0D13024g</t>
  </si>
  <si>
    <t>YALI0D13046g</t>
  </si>
  <si>
    <t>YALI0D13068g</t>
  </si>
  <si>
    <t>YALI0D13090g</t>
  </si>
  <si>
    <t>YALI0D13104g</t>
  </si>
  <si>
    <t>YALI0D13112g</t>
  </si>
  <si>
    <t>YALI0D13134g</t>
  </si>
  <si>
    <t>YALI0D13156g</t>
  </si>
  <si>
    <t>YALI0D13178g</t>
  </si>
  <si>
    <t>YALI0D13200g</t>
  </si>
  <si>
    <t>YALI0D13255g</t>
  </si>
  <si>
    <t>YALI0D13266g</t>
  </si>
  <si>
    <t>YALI0D13288g</t>
  </si>
  <si>
    <t>YALI0D13310r</t>
  </si>
  <si>
    <t>YALI0D13332r</t>
  </si>
  <si>
    <t>YALI0D13376r</t>
  </si>
  <si>
    <t>YALI0D13420r</t>
  </si>
  <si>
    <t>YALI0D13442g</t>
  </si>
  <si>
    <t>YALI0D13464g</t>
  </si>
  <si>
    <t>YALI0D13486g</t>
  </si>
  <si>
    <t>YALI0D13508g</t>
  </si>
  <si>
    <t>YALI0D13530g</t>
  </si>
  <si>
    <t>YALI0D13552g</t>
  </si>
  <si>
    <t>YALI0D13574g</t>
  </si>
  <si>
    <t>YALI0D13596g</t>
  </si>
  <si>
    <t>YALI0D13618g</t>
  </si>
  <si>
    <t>YALI0D13640g</t>
  </si>
  <si>
    <t>YALI0D13662g</t>
  </si>
  <si>
    <t>YALI0D13684g</t>
  </si>
  <si>
    <t>YALI0D13706g</t>
  </si>
  <si>
    <t>YALI0D13728g</t>
  </si>
  <si>
    <t>YALI0D13750g</t>
  </si>
  <si>
    <t>YALI0D13772g</t>
  </si>
  <si>
    <t>YALI0D13794g</t>
  </si>
  <si>
    <t>YALI0D13838g</t>
  </si>
  <si>
    <t>YALI0D13860g</t>
  </si>
  <si>
    <t>YALI0D13882g</t>
  </si>
  <si>
    <t>YALI0D13904g</t>
  </si>
  <si>
    <t>YALI0D13926r</t>
  </si>
  <si>
    <t>YALI0D13948g</t>
  </si>
  <si>
    <t>YALI0D13970g</t>
  </si>
  <si>
    <t>YALI0D13992g</t>
  </si>
  <si>
    <t>YALI0D14014r</t>
  </si>
  <si>
    <t>YALI0D14058g</t>
  </si>
  <si>
    <t>YALI0D14080g</t>
  </si>
  <si>
    <t>YALI0D14102g</t>
  </si>
  <si>
    <t>YALI0D14124r</t>
  </si>
  <si>
    <t>YALI0D14168r</t>
  </si>
  <si>
    <t>YALI0D14212r</t>
  </si>
  <si>
    <t>YALI0D14256r</t>
  </si>
  <si>
    <t>YALI0D14300g</t>
  </si>
  <si>
    <t>YALI0D14322g</t>
  </si>
  <si>
    <t>YALI0D14344g</t>
  </si>
  <si>
    <t>YALI0D14366g</t>
  </si>
  <si>
    <t>YALI0D14388g</t>
  </si>
  <si>
    <t>YALI0D14410g</t>
  </si>
  <si>
    <t>YALI0D14432g</t>
  </si>
  <si>
    <t>YALI0D14454g</t>
  </si>
  <si>
    <t>YALI0D14476g</t>
  </si>
  <si>
    <t>YALI0D14498g</t>
  </si>
  <si>
    <t>YALI0D14520g</t>
  </si>
  <si>
    <t>YALI0D14542g</t>
  </si>
  <si>
    <t>YALI0D14564g</t>
  </si>
  <si>
    <t>YALI0D14586g</t>
  </si>
  <si>
    <t>YALI0D14608g</t>
  </si>
  <si>
    <t>YALI0D14630g</t>
  </si>
  <si>
    <t>YALI0D14652g</t>
  </si>
  <si>
    <t>YALI0D14674g</t>
  </si>
  <si>
    <t>YALI0D14696r</t>
  </si>
  <si>
    <t>YALI0D14740g</t>
  </si>
  <si>
    <t>YALI0D14762g</t>
  </si>
  <si>
    <t>YALI0D14784g</t>
  </si>
  <si>
    <t>YALI0D14806r</t>
  </si>
  <si>
    <t>YALI0D14850g</t>
  </si>
  <si>
    <t>YALI0D14872g</t>
  </si>
  <si>
    <t>YALI0D14894g</t>
  </si>
  <si>
    <t>YALI0D14916g</t>
  </si>
  <si>
    <t>YALI0D14938r</t>
  </si>
  <si>
    <t>YALI0D14982g</t>
  </si>
  <si>
    <t>YALI0D15004g</t>
  </si>
  <si>
    <t>YALI0D15026g</t>
  </si>
  <si>
    <t>YALI0D15048g</t>
  </si>
  <si>
    <t>YALI0D15070g</t>
  </si>
  <si>
    <t>YALI0D15092g</t>
  </si>
  <si>
    <t>YALI0D15114g</t>
  </si>
  <si>
    <t>YALI0D15136g</t>
  </si>
  <si>
    <t>YALI0D15158g</t>
  </si>
  <si>
    <t>YALI0D15180g</t>
  </si>
  <si>
    <t>YALI0D15224g</t>
  </si>
  <si>
    <t>YALI0D15246g</t>
  </si>
  <si>
    <t>YALI0D15268g</t>
  </si>
  <si>
    <t>YALI0D15304g</t>
  </si>
  <si>
    <t>YALI0D15312g</t>
  </si>
  <si>
    <t>YALI0D15334g</t>
  </si>
  <si>
    <t>YALI0D15356g</t>
  </si>
  <si>
    <t>YALI0D15378g</t>
  </si>
  <si>
    <t>YALI0D15400g</t>
  </si>
  <si>
    <t>YALI0D15422g</t>
  </si>
  <si>
    <t>YALI0D15444g</t>
  </si>
  <si>
    <t>YALI0D15466g</t>
  </si>
  <si>
    <t>YALI0D15488g</t>
  </si>
  <si>
    <t>YALI0D15510g</t>
  </si>
  <si>
    <t>YALI0D15532g</t>
  </si>
  <si>
    <t>YALI0D15554g</t>
  </si>
  <si>
    <t>YALI0D15576g</t>
  </si>
  <si>
    <t>YALI0D15598g</t>
  </si>
  <si>
    <t>YALI0D15620g</t>
  </si>
  <si>
    <t>YALI0D15642g</t>
  </si>
  <si>
    <t>YALI0D15664g</t>
  </si>
  <si>
    <t>YALI0D15686g</t>
  </si>
  <si>
    <t>YALI0D15708g</t>
  </si>
  <si>
    <t>YALI0D15752g</t>
  </si>
  <si>
    <t>YALI0D15774g</t>
  </si>
  <si>
    <t>YALI0D15796g</t>
  </si>
  <si>
    <t>YALI0D15818g</t>
  </si>
  <si>
    <t>YALI0D15840g</t>
  </si>
  <si>
    <t>YALI0D15862g</t>
  </si>
  <si>
    <t>YALI0D15884r</t>
  </si>
  <si>
    <t>YALI0D15906g</t>
  </si>
  <si>
    <t>YALI0D15928g</t>
  </si>
  <si>
    <t>YALI0D15972g</t>
  </si>
  <si>
    <t>YALI0D16137g</t>
  </si>
  <si>
    <t>YALI0D16159g</t>
  </si>
  <si>
    <t>YALI0D16181g</t>
  </si>
  <si>
    <t>YALI0D16203g</t>
  </si>
  <si>
    <t>YALI0D16225g</t>
  </si>
  <si>
    <t>YALI0D16247g</t>
  </si>
  <si>
    <t>YALI0D16269g</t>
  </si>
  <si>
    <t>YALI0D16280r</t>
  </si>
  <si>
    <t>YALI0D16291g</t>
  </si>
  <si>
    <t>YALI0D16313g</t>
  </si>
  <si>
    <t>YALI0D16335g</t>
  </si>
  <si>
    <t>YALI0D16357g</t>
  </si>
  <si>
    <t>YALI0D16379g</t>
  </si>
  <si>
    <t>YALI0D16401g</t>
  </si>
  <si>
    <t>YALI0D16423g</t>
  </si>
  <si>
    <t>YALI0D16445g</t>
  </si>
  <si>
    <t>YALI0D16467g</t>
  </si>
  <si>
    <t>YALI0D16489g</t>
  </si>
  <si>
    <t>YALI0D16511r</t>
  </si>
  <si>
    <t>YALI0D16533r</t>
  </si>
  <si>
    <t>YALI0D16555r</t>
  </si>
  <si>
    <t>YALI0D16599g</t>
  </si>
  <si>
    <t>YALI0D16621r</t>
  </si>
  <si>
    <t>YALI0D16643g</t>
  </si>
  <si>
    <t>YALI0D16665g</t>
  </si>
  <si>
    <t>YALI0D16687g</t>
  </si>
  <si>
    <t>YALI0D16709g</t>
  </si>
  <si>
    <t>YALI0D16753g</t>
  </si>
  <si>
    <t>YALI0D16775g</t>
  </si>
  <si>
    <t>YALI0D16797g</t>
  </si>
  <si>
    <t>YALI0D16819g</t>
  </si>
  <si>
    <t>YALI0D16841g</t>
  </si>
  <si>
    <t>YALI0D16863g</t>
  </si>
  <si>
    <t>YALI0D16885g</t>
  </si>
  <si>
    <t>YALI0D16907g</t>
  </si>
  <si>
    <t>YALI0D16929g</t>
  </si>
  <si>
    <t>YALI0D16940g</t>
  </si>
  <si>
    <t>YALI0D16962g</t>
  </si>
  <si>
    <t>YALI0D16984g</t>
  </si>
  <si>
    <t>YALI0D17006g</t>
  </si>
  <si>
    <t>YALI0D17028g</t>
  </si>
  <si>
    <t>YALI0D17050g</t>
  </si>
  <si>
    <t>YALI0D17072g</t>
  </si>
  <si>
    <t>YALI0D17086g</t>
  </si>
  <si>
    <t>YALI0D17094g</t>
  </si>
  <si>
    <t>YALI0D17116g</t>
  </si>
  <si>
    <t>YALI0D17138g</t>
  </si>
  <si>
    <t>YALI0D17160g</t>
  </si>
  <si>
    <t>YALI0D17182g</t>
  </si>
  <si>
    <t>YALI0D17204g</t>
  </si>
  <si>
    <t>YALI0D17226g</t>
  </si>
  <si>
    <t>YALI0D17248g</t>
  </si>
  <si>
    <t>YALI0D17270g</t>
  </si>
  <si>
    <t>YALI0D17292g</t>
  </si>
  <si>
    <t>YALI0D17314g</t>
  </si>
  <si>
    <t>YALI0D17358r</t>
  </si>
  <si>
    <t>YALI0D17380g</t>
  </si>
  <si>
    <t>YALI0D17402g</t>
  </si>
  <si>
    <t>YALI0D17424g</t>
  </si>
  <si>
    <t>YALI0D17446g</t>
  </si>
  <si>
    <t>YALI0D17468g</t>
  </si>
  <si>
    <t>YALI0D17490g</t>
  </si>
  <si>
    <t>YALI0D17512g</t>
  </si>
  <si>
    <t>YALI0D17534g</t>
  </si>
  <si>
    <t>YALI0D17556g</t>
  </si>
  <si>
    <t>YALI0D17578g</t>
  </si>
  <si>
    <t>YALI0D17600g</t>
  </si>
  <si>
    <t>YALI0D17622g</t>
  </si>
  <si>
    <t>YALI0D17644g</t>
  </si>
  <si>
    <t>YALI0D17666g</t>
  </si>
  <si>
    <t>YALI0D17688g</t>
  </si>
  <si>
    <t>YALI0D17710g</t>
  </si>
  <si>
    <t>YALI0D17732g</t>
  </si>
  <si>
    <t>YALI0D17754g</t>
  </si>
  <si>
    <t>YALI0D17776g</t>
  </si>
  <si>
    <t>YALI0D17798g</t>
  </si>
  <si>
    <t>YALI0D17820g</t>
  </si>
  <si>
    <t>YALI0D17842g</t>
  </si>
  <si>
    <t>YALI0D17864g</t>
  </si>
  <si>
    <t>YALI0D17886g</t>
  </si>
  <si>
    <t>YALI0D17908r</t>
  </si>
  <si>
    <t>YALI0D17930g</t>
  </si>
  <si>
    <t>YALI0D17952g</t>
  </si>
  <si>
    <t>YALI0D17974g</t>
  </si>
  <si>
    <t>YALI0D17988g</t>
  </si>
  <si>
    <t>YALI0D17996g</t>
  </si>
  <si>
    <t>YALI0D18018g</t>
  </si>
  <si>
    <t>YALI0D18040g</t>
  </si>
  <si>
    <t>YALI0D18062g</t>
  </si>
  <si>
    <t>YALI0D18084g</t>
  </si>
  <si>
    <t>YALI0D18106g</t>
  </si>
  <si>
    <t>YALI0D18128g</t>
  </si>
  <si>
    <t>YALI0D18150g</t>
  </si>
  <si>
    <t>YALI0D18194g</t>
  </si>
  <si>
    <t>YALI0D18249g</t>
  </si>
  <si>
    <t>YALI0D18271g</t>
  </si>
  <si>
    <t>YALI0D18293g</t>
  </si>
  <si>
    <t>YALI0D18315g</t>
  </si>
  <si>
    <t>YALI0D18337g</t>
  </si>
  <si>
    <t>YALI0D18359g</t>
  </si>
  <si>
    <t>YALI0D18381g</t>
  </si>
  <si>
    <t>YALI0D18403g</t>
  </si>
  <si>
    <t>YALI0D18436g</t>
  </si>
  <si>
    <t>YALI0D18458g</t>
  </si>
  <si>
    <t>YALI0D18480g</t>
  </si>
  <si>
    <t>YALI0D18502g</t>
  </si>
  <si>
    <t>YALI0D18546g</t>
  </si>
  <si>
    <t>YALI0D18568g</t>
  </si>
  <si>
    <t>YALI0D18590g</t>
  </si>
  <si>
    <t>YALI0D18612g</t>
  </si>
  <si>
    <t>YALI0D18634g</t>
  </si>
  <si>
    <t>YALI0D18656g</t>
  </si>
  <si>
    <t>YALI0D18678g</t>
  </si>
  <si>
    <t>YALI0D18700g</t>
  </si>
  <si>
    <t>YALI0D18722g</t>
  </si>
  <si>
    <t>YALI0D18744g</t>
  </si>
  <si>
    <t>YALI0D18766g</t>
  </si>
  <si>
    <t>YALI0D18788g</t>
  </si>
  <si>
    <t>YALI0D18810g</t>
  </si>
  <si>
    <t>YALI0D18832g</t>
  </si>
  <si>
    <t>YALI0D18854g</t>
  </si>
  <si>
    <t>YALI0D18876g</t>
  </si>
  <si>
    <t>YALI0D18898g</t>
  </si>
  <si>
    <t>YALI0D18920g</t>
  </si>
  <si>
    <t>YALI0D18942g</t>
  </si>
  <si>
    <t>YALI0D18964g</t>
  </si>
  <si>
    <t>YALI0D18986g</t>
  </si>
  <si>
    <t>YALI0D19008g</t>
  </si>
  <si>
    <t>YALI0D19030g</t>
  </si>
  <si>
    <t>YALI0D19052g</t>
  </si>
  <si>
    <t>YALI0D19074g</t>
  </si>
  <si>
    <t>YALI0D19096g</t>
  </si>
  <si>
    <t>YALI0D19118g</t>
  </si>
  <si>
    <t>YALI0D19140g</t>
  </si>
  <si>
    <t>YALI0D19162g</t>
  </si>
  <si>
    <t>YALI0D19184g</t>
  </si>
  <si>
    <t>YALI0D19206g</t>
  </si>
  <si>
    <t>YALI0D19228g</t>
  </si>
  <si>
    <t>YALI0D19250g</t>
  </si>
  <si>
    <t>YALI0D19272g</t>
  </si>
  <si>
    <t>YALI0D19294g</t>
  </si>
  <si>
    <t>YALI0D19305r</t>
  </si>
  <si>
    <t>YALI0D19316g</t>
  </si>
  <si>
    <t>YALI0D19338g</t>
  </si>
  <si>
    <t>YALI0D19360g</t>
  </si>
  <si>
    <t>YALI0D19382g</t>
  </si>
  <si>
    <t>YALI0D19426g</t>
  </si>
  <si>
    <t>YALI0D19448g</t>
  </si>
  <si>
    <t>YALI0D19470g</t>
  </si>
  <si>
    <t>YALI0D19492g</t>
  </si>
  <si>
    <t>YALI0D19514g</t>
  </si>
  <si>
    <t>YALI0D19536g</t>
  </si>
  <si>
    <t>YALI0D19558g</t>
  </si>
  <si>
    <t>YALI0D19580g</t>
  </si>
  <si>
    <t>YALI0D19602g</t>
  </si>
  <si>
    <t>YALI0D19624g</t>
  </si>
  <si>
    <t>YALI0D19646g</t>
  </si>
  <si>
    <t>YALI0D19690r</t>
  </si>
  <si>
    <t>YALI0D19734g</t>
  </si>
  <si>
    <t>YALI0D19756g</t>
  </si>
  <si>
    <t>YALI0D19778g</t>
  </si>
  <si>
    <t>YALI0D19822g</t>
  </si>
  <si>
    <t>YALI0D19844g</t>
  </si>
  <si>
    <t>YALI0D19866g</t>
  </si>
  <si>
    <t>YALI0D19888g</t>
  </si>
  <si>
    <t>YALI0D19910g</t>
  </si>
  <si>
    <t>YALI0D19932g</t>
  </si>
  <si>
    <t>YALI0D19954g</t>
  </si>
  <si>
    <t>YALI0D19976g</t>
  </si>
  <si>
    <t>YALI0D19998g</t>
  </si>
  <si>
    <t>YALI0D20020g</t>
  </si>
  <si>
    <t>YALI0D20042g</t>
  </si>
  <si>
    <t>YALI0D20064g</t>
  </si>
  <si>
    <t>YALI0D20086g</t>
  </si>
  <si>
    <t>YALI0D20108g</t>
  </si>
  <si>
    <t>YALI0D20130g</t>
  </si>
  <si>
    <t>YALI0D20152g</t>
  </si>
  <si>
    <t>YALI0D20174g</t>
  </si>
  <si>
    <t>YALI0D20196g</t>
  </si>
  <si>
    <t>YALI0D20218g</t>
  </si>
  <si>
    <t>YALI0D20240g</t>
  </si>
  <si>
    <t>YALI0D20262g</t>
  </si>
  <si>
    <t>YALI0D20284r</t>
  </si>
  <si>
    <t>YALI0D20306g</t>
  </si>
  <si>
    <t>YALI0D20328g</t>
  </si>
  <si>
    <t>YALI0D20350g</t>
  </si>
  <si>
    <t>YALI0D20394g</t>
  </si>
  <si>
    <t>YALI0D20416g</t>
  </si>
  <si>
    <t>YALI0D20438g</t>
  </si>
  <si>
    <t>YALI0D20460g</t>
  </si>
  <si>
    <t>YALI0D20482g</t>
  </si>
  <si>
    <t>YALI0D20504g</t>
  </si>
  <si>
    <t>YALI0D20526g</t>
  </si>
  <si>
    <t>YALI0D20548g</t>
  </si>
  <si>
    <t>YALI0D20570g</t>
  </si>
  <si>
    <t>YALI0D20592g</t>
  </si>
  <si>
    <t>YALI0D20614g</t>
  </si>
  <si>
    <t>YALI0D20636g</t>
  </si>
  <si>
    <t>YALI0D20658g</t>
  </si>
  <si>
    <t>YALI0D20680g</t>
  </si>
  <si>
    <t>YALI0D20702g</t>
  </si>
  <si>
    <t>YALI0D20724g</t>
  </si>
  <si>
    <t>YALI0D20746r</t>
  </si>
  <si>
    <t>YALI0D20768g</t>
  </si>
  <si>
    <t>YALI0D20790g</t>
  </si>
  <si>
    <t>YALI0D20834g</t>
  </si>
  <si>
    <t>YALI0D20856g</t>
  </si>
  <si>
    <t>YALI0D20878g</t>
  </si>
  <si>
    <t>YALI0D20900g</t>
  </si>
  <si>
    <t>YALI0D20922g</t>
  </si>
  <si>
    <t>YALI0D20944g</t>
  </si>
  <si>
    <t>YALI0D20966g</t>
  </si>
  <si>
    <t>YALI0D21010g</t>
  </si>
  <si>
    <t>YALI0D21032g</t>
  </si>
  <si>
    <t>YALI0D21076g</t>
  </si>
  <si>
    <t>YALI0D21098g</t>
  </si>
  <si>
    <t>YALI0D21120g</t>
  </si>
  <si>
    <t>YALI0D21142g</t>
  </si>
  <si>
    <t>YALI0D21164g</t>
  </si>
  <si>
    <t>YALI0D21186g</t>
  </si>
  <si>
    <t>YALI0D21197r</t>
  </si>
  <si>
    <t>YALI0D21208g</t>
  </si>
  <si>
    <t>YALI0D21230g</t>
  </si>
  <si>
    <t>YALI0D21318g</t>
  </si>
  <si>
    <t>YALI0D21362g</t>
  </si>
  <si>
    <t>YALI0D21384g</t>
  </si>
  <si>
    <t>YALI0D21406g</t>
  </si>
  <si>
    <t>YALI0D21428g</t>
  </si>
  <si>
    <t>YALI0D21450g</t>
  </si>
  <si>
    <t>YALI0D21472g</t>
  </si>
  <si>
    <t>YALI0D21494g</t>
  </si>
  <si>
    <t>YALI0D21530g</t>
  </si>
  <si>
    <t>YALI0D21538g</t>
  </si>
  <si>
    <t>YALI0D21560g</t>
  </si>
  <si>
    <t>YALI0D21582g</t>
  </si>
  <si>
    <t>YALI0D21593g</t>
  </si>
  <si>
    <t>YALI0D21604g</t>
  </si>
  <si>
    <t>YALI0D21626g</t>
  </si>
  <si>
    <t>YALI0D21648g</t>
  </si>
  <si>
    <t>YALI0D21670g</t>
  </si>
  <si>
    <t>YALI0D21684g</t>
  </si>
  <si>
    <t>YALI0D21725g</t>
  </si>
  <si>
    <t>YALI0D21747g</t>
  </si>
  <si>
    <t>YALI0D21769g</t>
  </si>
  <si>
    <t>YALI0D21802g</t>
  </si>
  <si>
    <t>YALI0D21846g</t>
  </si>
  <si>
    <t>YALI0D21890g</t>
  </si>
  <si>
    <t>YALI0D21912g</t>
  </si>
  <si>
    <t>YALI0D21934g</t>
  </si>
  <si>
    <t>YALI0D21956g</t>
  </si>
  <si>
    <t>YALI0D21978g</t>
  </si>
  <si>
    <t>YALI0D22000g</t>
  </si>
  <si>
    <t>YALI0D22022g</t>
  </si>
  <si>
    <t>YALI0D22044g</t>
  </si>
  <si>
    <t>YALI0D22066g</t>
  </si>
  <si>
    <t>YALI0D22088g</t>
  </si>
  <si>
    <t>YALI0D22110g</t>
  </si>
  <si>
    <t>YALI0D22132g</t>
  </si>
  <si>
    <t>YALI0D22154g</t>
  </si>
  <si>
    <t>YALI0D22176r</t>
  </si>
  <si>
    <t>YALI0D22220g</t>
  </si>
  <si>
    <t>YALI0D22242g</t>
  </si>
  <si>
    <t>YALI0D22264g</t>
  </si>
  <si>
    <t>YALI0D22286g</t>
  </si>
  <si>
    <t>YALI0D22308g</t>
  </si>
  <si>
    <t>YALI0D22330g</t>
  </si>
  <si>
    <t>YALI0D22352g</t>
  </si>
  <si>
    <t>YALI0D22374r</t>
  </si>
  <si>
    <t>YALI0D22396g</t>
  </si>
  <si>
    <t>YALI0D22418g</t>
  </si>
  <si>
    <t>YALI0D22440g</t>
  </si>
  <si>
    <t>YALI0D22462g</t>
  </si>
  <si>
    <t>YALI0D22484g</t>
  </si>
  <si>
    <t>YALI0D22506g</t>
  </si>
  <si>
    <t>YALI0D22520g</t>
  </si>
  <si>
    <t>YALI0D22550g</t>
  </si>
  <si>
    <t>YALI0D22572g</t>
  </si>
  <si>
    <t>YALI0D22594g</t>
  </si>
  <si>
    <t>YALI0D22616g</t>
  </si>
  <si>
    <t>YALI0D22638g</t>
  </si>
  <si>
    <t>YALI0D22660g</t>
  </si>
  <si>
    <t>YALI0D22682g</t>
  </si>
  <si>
    <t>YALI0D22704r</t>
  </si>
  <si>
    <t>YALI0D22748g</t>
  </si>
  <si>
    <t>YALI0D22770g</t>
  </si>
  <si>
    <t>YALI0D22803g</t>
  </si>
  <si>
    <t>YALI0D22825g</t>
  </si>
  <si>
    <t>YALI0D22847g</t>
  </si>
  <si>
    <t>YALI0D22869g</t>
  </si>
  <si>
    <t>YALI0D22891g</t>
  </si>
  <si>
    <t>YALI0D22905r</t>
  </si>
  <si>
    <t>YALI0D22913g</t>
  </si>
  <si>
    <t>YALI0D22935g</t>
  </si>
  <si>
    <t>YALI0D22957g</t>
  </si>
  <si>
    <t>YALI0D22979g</t>
  </si>
  <si>
    <t>YALI0D23001g</t>
  </si>
  <si>
    <t>YALI0D23045g</t>
  </si>
  <si>
    <t>YALI0D23067g</t>
  </si>
  <si>
    <t>YALI0D23089r</t>
  </si>
  <si>
    <t>YALI0D23133g</t>
  </si>
  <si>
    <t>YALI0D23155g</t>
  </si>
  <si>
    <t>YALI0D23177g</t>
  </si>
  <si>
    <t>YALI0D23199g</t>
  </si>
  <si>
    <t>YALI0D23221g</t>
  </si>
  <si>
    <t>YALI0D23243g</t>
  </si>
  <si>
    <t>YALI0D23265g</t>
  </si>
  <si>
    <t>YALI0D23287g</t>
  </si>
  <si>
    <t>YALI0D23309g</t>
  </si>
  <si>
    <t>YALI0D23331g</t>
  </si>
  <si>
    <t>YALI0D23353g</t>
  </si>
  <si>
    <t>YALI0D23375g</t>
  </si>
  <si>
    <t>YALI0D23386g</t>
  </si>
  <si>
    <t>YALI0D23397g</t>
  </si>
  <si>
    <t>YALI0D23419g</t>
  </si>
  <si>
    <t>YALI0D23441g</t>
  </si>
  <si>
    <t>YALI0D23463g</t>
  </si>
  <si>
    <t>YALI0D23485g</t>
  </si>
  <si>
    <t>YALI0D23507r</t>
  </si>
  <si>
    <t>YALI0D23551g</t>
  </si>
  <si>
    <t>YALI0D23573g</t>
  </si>
  <si>
    <t>YALI0D23595g</t>
  </si>
  <si>
    <t>YALI0D23617g</t>
  </si>
  <si>
    <t>YALI0D23639g</t>
  </si>
  <si>
    <t>YALI0D23661g</t>
  </si>
  <si>
    <t>YALI0D23683g</t>
  </si>
  <si>
    <t>YALI0D23705g</t>
  </si>
  <si>
    <t>YALI0D23727g</t>
  </si>
  <si>
    <t>YALI0D23749g</t>
  </si>
  <si>
    <t>YALI0D23760r</t>
  </si>
  <si>
    <t>YALI0D23771g</t>
  </si>
  <si>
    <t>YALI0D23793g</t>
  </si>
  <si>
    <t>YALI0D23815g</t>
  </si>
  <si>
    <t>YALI0D23837g</t>
  </si>
  <si>
    <t>YALI0D23859g</t>
  </si>
  <si>
    <t>YALI0D23881g</t>
  </si>
  <si>
    <t>YALI0D23903g</t>
  </si>
  <si>
    <t>YALI0D23925g</t>
  </si>
  <si>
    <t>YALI0D23947g</t>
  </si>
  <si>
    <t>YALI0D23969g</t>
  </si>
  <si>
    <t>YALI0D24013r</t>
  </si>
  <si>
    <t>YALI0D24035g</t>
  </si>
  <si>
    <t>YALI0D24057g</t>
  </si>
  <si>
    <t>YALI0D24079g</t>
  </si>
  <si>
    <t>YALI0D24101g</t>
  </si>
  <si>
    <t>YALI0D24123g</t>
  </si>
  <si>
    <t>YALI0D24145g</t>
  </si>
  <si>
    <t>YALI0D24167g</t>
  </si>
  <si>
    <t>YALI0D24189g</t>
  </si>
  <si>
    <t>YALI0D24211g</t>
  </si>
  <si>
    <t>YALI0D24233g</t>
  </si>
  <si>
    <t>YALI0D24255r</t>
  </si>
  <si>
    <t>YALI0D24277g</t>
  </si>
  <si>
    <t>YALI0D24299g</t>
  </si>
  <si>
    <t>YALI0D24321g</t>
  </si>
  <si>
    <t>YALI0D24343g</t>
  </si>
  <si>
    <t>YALI0D24365g</t>
  </si>
  <si>
    <t>YALI0D24387g</t>
  </si>
  <si>
    <t>YALI0D24409g</t>
  </si>
  <si>
    <t>YALI0D24431g</t>
  </si>
  <si>
    <t>YALI0D24453g</t>
  </si>
  <si>
    <t>YALI0D24475g</t>
  </si>
  <si>
    <t>YALI0D24497g</t>
  </si>
  <si>
    <t>YALI0D24519g</t>
  </si>
  <si>
    <t>YALI0D24541g</t>
  </si>
  <si>
    <t>YALI0D24563g</t>
  </si>
  <si>
    <t>YALI0D24585g</t>
  </si>
  <si>
    <t>YALI0D24607g</t>
  </si>
  <si>
    <t>YALI0D24629g</t>
  </si>
  <si>
    <t>YALI0D24651g</t>
  </si>
  <si>
    <t>YALI0D24728g</t>
  </si>
  <si>
    <t>YALI0D24750g</t>
  </si>
  <si>
    <t>YALI0D24772g</t>
  </si>
  <si>
    <t>YALI0D24816g</t>
  </si>
  <si>
    <t>YALI0D24830g</t>
  </si>
  <si>
    <t>YALI0D24849g</t>
  </si>
  <si>
    <t>YALI0D24860g</t>
  </si>
  <si>
    <t>YALI0D24926g</t>
  </si>
  <si>
    <t>YALI0D24970g</t>
  </si>
  <si>
    <t>YALI0D24992g</t>
  </si>
  <si>
    <t>YALI0D25014g</t>
  </si>
  <si>
    <t>YALI0D25036g</t>
  </si>
  <si>
    <t>YALI0D25058g</t>
  </si>
  <si>
    <t>YALI0D25080g</t>
  </si>
  <si>
    <t>YALI0D25102g</t>
  </si>
  <si>
    <t>YALI0D25124g</t>
  </si>
  <si>
    <t>YALI0D25146g</t>
  </si>
  <si>
    <t>YALI0D25168g</t>
  </si>
  <si>
    <t>YALI0D25190g</t>
  </si>
  <si>
    <t>YALI0D25212g</t>
  </si>
  <si>
    <t>YALI0D25234g</t>
  </si>
  <si>
    <t>YALI0D25256g</t>
  </si>
  <si>
    <t>YALI0D25278g</t>
  </si>
  <si>
    <t>YALI0D25300r</t>
  </si>
  <si>
    <t>YALI0D25322g</t>
  </si>
  <si>
    <t>YALI0D25344g</t>
  </si>
  <si>
    <t>YALI0D25366g</t>
  </si>
  <si>
    <t>YALI0D25388g</t>
  </si>
  <si>
    <t>YALI0D25454g</t>
  </si>
  <si>
    <t>YALI0D25476g</t>
  </si>
  <si>
    <t>YALI0D25498g</t>
  </si>
  <si>
    <t>YALI0D25520g</t>
  </si>
  <si>
    <t>YALI0D25542g</t>
  </si>
  <si>
    <t>YALI0D25564g</t>
  </si>
  <si>
    <t>YALI0D25586g</t>
  </si>
  <si>
    <t>YALI0D25608g</t>
  </si>
  <si>
    <t>YALI0D25630g</t>
  </si>
  <si>
    <t>YALI0D25652g</t>
  </si>
  <si>
    <t>YALI0D25674g</t>
  </si>
  <si>
    <t>YALI0D25696g</t>
  </si>
  <si>
    <t>YALI0D25718g</t>
  </si>
  <si>
    <t>YALI0D25740g</t>
  </si>
  <si>
    <t>YALI0D25762g</t>
  </si>
  <si>
    <t>YALI0D25784g</t>
  </si>
  <si>
    <t>YALI0D25806g</t>
  </si>
  <si>
    <t>YALI0D25828g</t>
  </si>
  <si>
    <t>YALI0D25850g</t>
  </si>
  <si>
    <t>YALI0D25872g</t>
  </si>
  <si>
    <t>YALI0D25894g</t>
  </si>
  <si>
    <t>YALI0D25916g</t>
  </si>
  <si>
    <t>YALI0D25938g</t>
  </si>
  <si>
    <t>YALI0D26015g</t>
  </si>
  <si>
    <t>YALI0D26026r</t>
  </si>
  <si>
    <t>YALI0D26037r</t>
  </si>
  <si>
    <t>YALI0D26081g</t>
  </si>
  <si>
    <t>YALI0D26103g</t>
  </si>
  <si>
    <t>YALI0D26125g</t>
  </si>
  <si>
    <t>YALI0D26147g</t>
  </si>
  <si>
    <t>YALI0D26169g</t>
  </si>
  <si>
    <t>YALI0D26191g</t>
  </si>
  <si>
    <t>YALI0D26213g</t>
  </si>
  <si>
    <t>YALI0D26235g</t>
  </si>
  <si>
    <t>YALI0D26257g</t>
  </si>
  <si>
    <t>YALI0D26279g</t>
  </si>
  <si>
    <t>YALI0D26301g</t>
  </si>
  <si>
    <t>YALI0D26315g</t>
  </si>
  <si>
    <t>YALI0D26323g</t>
  </si>
  <si>
    <t>YALI0D26345g</t>
  </si>
  <si>
    <t>YALI0D26367g</t>
  </si>
  <si>
    <t>YALI0D26389g</t>
  </si>
  <si>
    <t>YALI0D26411g</t>
  </si>
  <si>
    <t>YALI0D26433g</t>
  </si>
  <si>
    <t>YALI0D26444g</t>
  </si>
  <si>
    <t>YALI0D26466g</t>
  </si>
  <si>
    <t>YALI0D26488g</t>
  </si>
  <si>
    <t>YALI0D26510g</t>
  </si>
  <si>
    <t>YALI0D26532g</t>
  </si>
  <si>
    <t>YALI0D26554g</t>
  </si>
  <si>
    <t>YALI0D26576g</t>
  </si>
  <si>
    <t>YALI0D26598g</t>
  </si>
  <si>
    <t>YALI0D26620g</t>
  </si>
  <si>
    <t>YALI0D26642g</t>
  </si>
  <si>
    <t>YALI0D26664g</t>
  </si>
  <si>
    <t>YALI0D26730g</t>
  </si>
  <si>
    <t>YALI0D26752g</t>
  </si>
  <si>
    <t>YALI0D26774g</t>
  </si>
  <si>
    <t>YALI0D26796g</t>
  </si>
  <si>
    <t>YALI0D26818g</t>
  </si>
  <si>
    <t>YALI0D26840g</t>
  </si>
  <si>
    <t>YALI0D26862g</t>
  </si>
  <si>
    <t>YALI0D26884g</t>
  </si>
  <si>
    <t>YALI0D26906g</t>
  </si>
  <si>
    <t>YALI0D26928g</t>
  </si>
  <si>
    <t>YALI0D26950g</t>
  </si>
  <si>
    <t>YALI0D26972g</t>
  </si>
  <si>
    <t>YALI0D26994g</t>
  </si>
  <si>
    <t>YALI0D27016g</t>
  </si>
  <si>
    <t>YALI0D27038g</t>
  </si>
  <si>
    <t>YALI0D27060g</t>
  </si>
  <si>
    <t>YALI0D27082g</t>
  </si>
  <si>
    <t>YALI0D27104g</t>
  </si>
  <si>
    <t>YALI0D27126g</t>
  </si>
  <si>
    <t>YALI0D27148g</t>
  </si>
  <si>
    <t>YALI0D27170g</t>
  </si>
  <si>
    <t>YALI0D27192g</t>
  </si>
  <si>
    <t>YALI0D27214g</t>
  </si>
  <si>
    <t>YALI0D27236g</t>
  </si>
  <si>
    <t>YALI0D27258g</t>
  </si>
  <si>
    <t>YALI0D27280g</t>
  </si>
  <si>
    <t>YALI0D27302g</t>
  </si>
  <si>
    <t>YALI0D27324g</t>
  </si>
  <si>
    <t>YALI0D27346g</t>
  </si>
  <si>
    <t>YALI0E00110g</t>
  </si>
  <si>
    <t>YALI0E00132g</t>
  </si>
  <si>
    <t>YALI0E00154g</t>
  </si>
  <si>
    <t>YALI0E00176g</t>
  </si>
  <si>
    <t>YALI0E00198g</t>
  </si>
  <si>
    <t>YALI0E00220g</t>
  </si>
  <si>
    <t>YALI0E00242g</t>
  </si>
  <si>
    <t>YALI0E00264g</t>
  </si>
  <si>
    <t>YALI0E00286g</t>
  </si>
  <si>
    <t>YALI0E00308g</t>
  </si>
  <si>
    <t>YALI0E00330g</t>
  </si>
  <si>
    <t>YALI0E00352r</t>
  </si>
  <si>
    <t>YALI0E00374r</t>
  </si>
  <si>
    <t>YALI0E00396g</t>
  </si>
  <si>
    <t>YALI0E00418g</t>
  </si>
  <si>
    <t>YALI0E00440r</t>
  </si>
  <si>
    <t>YALI0E00462g</t>
  </si>
  <si>
    <t>YALI0E00484g</t>
  </si>
  <si>
    <t>YALI0E00506g</t>
  </si>
  <si>
    <t>YALI0E00528g</t>
  </si>
  <si>
    <t>YALI0E00550g</t>
  </si>
  <si>
    <t>YALI0E00572g</t>
  </si>
  <si>
    <t>YALI0E00594g</t>
  </si>
  <si>
    <t>YALI0E00616g</t>
  </si>
  <si>
    <t>YALI0E00638g</t>
  </si>
  <si>
    <t>YALI0E00660g</t>
  </si>
  <si>
    <t>YALI0E00682g</t>
  </si>
  <si>
    <t>YALI0E00704g</t>
  </si>
  <si>
    <t>YALI0E00726g</t>
  </si>
  <si>
    <t>YALI0E00748g</t>
  </si>
  <si>
    <t>YALI0E00770g</t>
  </si>
  <si>
    <t>YALI0E00792g</t>
  </si>
  <si>
    <t>YALI0E00814g</t>
  </si>
  <si>
    <t>YALI0E00836g</t>
  </si>
  <si>
    <t>YALI0E00858g</t>
  </si>
  <si>
    <t>YALI0E00880g</t>
  </si>
  <si>
    <t>YALI0E00902g</t>
  </si>
  <si>
    <t>YALI0E00924g</t>
  </si>
  <si>
    <t>YALI0E00946g</t>
  </si>
  <si>
    <t>YALI0E00968g</t>
  </si>
  <si>
    <t>YALI0E00990g</t>
  </si>
  <si>
    <t>YALI0E01012g</t>
  </si>
  <si>
    <t>YALI0E01034g</t>
  </si>
  <si>
    <t>YALI0E01056g</t>
  </si>
  <si>
    <t>YALI0E01078g</t>
  </si>
  <si>
    <t>YALI0E01100g</t>
  </si>
  <si>
    <t>YALI0E01122g</t>
  </si>
  <si>
    <t>YALI0E01144g</t>
  </si>
  <si>
    <t>YALI0E01166g</t>
  </si>
  <si>
    <t>YALI0E01188g</t>
  </si>
  <si>
    <t>YALI0E01210g</t>
  </si>
  <si>
    <t>YALI0E01232g</t>
  </si>
  <si>
    <t>YALI0E01254g</t>
  </si>
  <si>
    <t>YALI0E01276g</t>
  </si>
  <si>
    <t>YALI0E01298g</t>
  </si>
  <si>
    <t>YALI0E01320g</t>
  </si>
  <si>
    <t>YALI0E01342r</t>
  </si>
  <si>
    <t>YALI0E01364g</t>
  </si>
  <si>
    <t>YALI0E01386g</t>
  </si>
  <si>
    <t>YALI0E01408g</t>
  </si>
  <si>
    <t>YALI0E01422r</t>
  </si>
  <si>
    <t>YALI0E01430g</t>
  </si>
  <si>
    <t>YALI0E01452g</t>
  </si>
  <si>
    <t>YALI0E01474g</t>
  </si>
  <si>
    <t>YALI0E01496g</t>
  </si>
  <si>
    <t>YALI0E01518g</t>
  </si>
  <si>
    <t>YALI0E01540g</t>
  </si>
  <si>
    <t>YALI0E01562g</t>
  </si>
  <si>
    <t>YALI0E01584g</t>
  </si>
  <si>
    <t>YALI0E01606g</t>
  </si>
  <si>
    <t>YALI0E01628g</t>
  </si>
  <si>
    <t>YALI0E01650g</t>
  </si>
  <si>
    <t>YALI0E01672g</t>
  </si>
  <si>
    <t>YALI0E01694g</t>
  </si>
  <si>
    <t>YALI0E01716r</t>
  </si>
  <si>
    <t>YALI0E01738g</t>
  </si>
  <si>
    <t>YALI0E01760g</t>
  </si>
  <si>
    <t>YALI0E01782g</t>
  </si>
  <si>
    <t>YALI0E01804g</t>
  </si>
  <si>
    <t>YALI0E01826g</t>
  </si>
  <si>
    <t>YALI0E01848g</t>
  </si>
  <si>
    <t>YALI0E01870g</t>
  </si>
  <si>
    <t>YALI0E01892g</t>
  </si>
  <si>
    <t>YALI0E01914g</t>
  </si>
  <si>
    <t>YALI0E01936g</t>
  </si>
  <si>
    <t>YALI0E01958g</t>
  </si>
  <si>
    <t>YALI0E01980g</t>
  </si>
  <si>
    <t>YALI0E02002g</t>
  </si>
  <si>
    <t>YALI0E02024g</t>
  </si>
  <si>
    <t>YALI0E02046g</t>
  </si>
  <si>
    <t>YALI0E02068g</t>
  </si>
  <si>
    <t>YALI0E02090g</t>
  </si>
  <si>
    <t>YALI0E02112g</t>
  </si>
  <si>
    <t>YALI0E02134g</t>
  </si>
  <si>
    <t>YALI0E02156g</t>
  </si>
  <si>
    <t>YALI0E02178g</t>
  </si>
  <si>
    <t>YALI0E02200g</t>
  </si>
  <si>
    <t>YALI0E02222g</t>
  </si>
  <si>
    <t>YALI0E02244g</t>
  </si>
  <si>
    <t>YALI0E02266g</t>
  </si>
  <si>
    <t>YALI0E02288g</t>
  </si>
  <si>
    <t>YALI0E02310g</t>
  </si>
  <si>
    <t>YALI0E02332g</t>
  </si>
  <si>
    <t>YALI0E02343g</t>
  </si>
  <si>
    <t>YALI0E02354g</t>
  </si>
  <si>
    <t>YALI0E02376g</t>
  </si>
  <si>
    <t>YALI0E02398g</t>
  </si>
  <si>
    <t>YALI0E02420g</t>
  </si>
  <si>
    <t>YALI0E02442g</t>
  </si>
  <si>
    <t>YALI0E02464r</t>
  </si>
  <si>
    <t>YALI0E02508g</t>
  </si>
  <si>
    <t>YALI0E02530g</t>
  </si>
  <si>
    <t>YALI0E02552g</t>
  </si>
  <si>
    <t>YALI0E02574g</t>
  </si>
  <si>
    <t>YALI0E02596g</t>
  </si>
  <si>
    <t>YALI0E02618g</t>
  </si>
  <si>
    <t>YALI0E02640g</t>
  </si>
  <si>
    <t>YALI0E02662g</t>
  </si>
  <si>
    <t>YALI0E02684g</t>
  </si>
  <si>
    <t>YALI0E02706g</t>
  </si>
  <si>
    <t>YALI0E02728g</t>
  </si>
  <si>
    <t>YALI0E02750g</t>
  </si>
  <si>
    <t>YALI0E02772g</t>
  </si>
  <si>
    <t>YALI0E02794g</t>
  </si>
  <si>
    <t>YALI0E02816g</t>
  </si>
  <si>
    <t>YALI0E02827g</t>
  </si>
  <si>
    <t>YALI0E02838g</t>
  </si>
  <si>
    <t>YALI0E02860g</t>
  </si>
  <si>
    <t>YALI0E02882g</t>
  </si>
  <si>
    <t>YALI0E02904g</t>
  </si>
  <si>
    <t>YALI0E02926r</t>
  </si>
  <si>
    <t>YALI0E02970r</t>
  </si>
  <si>
    <t>YALI0E03014g</t>
  </si>
  <si>
    <t>YALI0E03036g</t>
  </si>
  <si>
    <t>YALI0E03058g</t>
  </si>
  <si>
    <t>YALI0E03080g</t>
  </si>
  <si>
    <t>YALI0E03102g</t>
  </si>
  <si>
    <t>YALI0E03124g</t>
  </si>
  <si>
    <t>YALI0E03146g</t>
  </si>
  <si>
    <t>YALI0E03168g</t>
  </si>
  <si>
    <t>YALI0E03190g</t>
  </si>
  <si>
    <t>YALI0E03212g</t>
  </si>
  <si>
    <t>YALI0E03234g</t>
  </si>
  <si>
    <t>YALI0E03256g</t>
  </si>
  <si>
    <t>YALI0E03278g</t>
  </si>
  <si>
    <t>YALI0E03300g</t>
  </si>
  <si>
    <t>YALI0E03322g</t>
  </si>
  <si>
    <t>YALI0E03344g</t>
  </si>
  <si>
    <t>YALI0E03366g</t>
  </si>
  <si>
    <t>YALI0E03388g</t>
  </si>
  <si>
    <t>YALI0E03410g</t>
  </si>
  <si>
    <t>YALI0E03432g</t>
  </si>
  <si>
    <t>YALI0E03476g</t>
  </si>
  <si>
    <t>YALI0E03498g</t>
  </si>
  <si>
    <t>YALI0E03520g</t>
  </si>
  <si>
    <t>YALI0E03542g</t>
  </si>
  <si>
    <t>YALI0E03564g</t>
  </si>
  <si>
    <t>YALI0E03586g</t>
  </si>
  <si>
    <t>YALI0E03608g</t>
  </si>
  <si>
    <t>YALI0E03630g</t>
  </si>
  <si>
    <t>YALI0E03652r</t>
  </si>
  <si>
    <t>YALI0E03674g</t>
  </si>
  <si>
    <t>YALI0E03696g</t>
  </si>
  <si>
    <t>YALI0E03718g</t>
  </si>
  <si>
    <t>YALI0E03740g</t>
  </si>
  <si>
    <t>YALI0E03762g</t>
  </si>
  <si>
    <t>YALI0E03784g</t>
  </si>
  <si>
    <t>YALI0E03806g</t>
  </si>
  <si>
    <t>YALI0E03828g</t>
  </si>
  <si>
    <t>YALI0E03850g</t>
  </si>
  <si>
    <t>YALI0E03872g</t>
  </si>
  <si>
    <t>YALI0E03894g</t>
  </si>
  <si>
    <t>YALI0E03916g</t>
  </si>
  <si>
    <t>YALI0E03938g</t>
  </si>
  <si>
    <t>YALI0E03960g</t>
  </si>
  <si>
    <t>YALI0E03982g</t>
  </si>
  <si>
    <t>YALI0E04004g</t>
  </si>
  <si>
    <t>YALI0E04026g</t>
  </si>
  <si>
    <t>YALI0E04048g</t>
  </si>
  <si>
    <t>YALI0E04070g</t>
  </si>
  <si>
    <t>YALI0E04092g</t>
  </si>
  <si>
    <t>YALI0E04114g</t>
  </si>
  <si>
    <t>YALI0E04136g</t>
  </si>
  <si>
    <t>YALI0E04158g</t>
  </si>
  <si>
    <t>YALI0E04169g</t>
  </si>
  <si>
    <t>YALI0E04202g</t>
  </si>
  <si>
    <t>YALI0E04224g</t>
  </si>
  <si>
    <t>YALI0E04246g</t>
  </si>
  <si>
    <t>YALI0E04268g</t>
  </si>
  <si>
    <t>YALI0E04290g</t>
  </si>
  <si>
    <t>YALI0E04312g</t>
  </si>
  <si>
    <t>YALI0E04334g</t>
  </si>
  <si>
    <t>YALI0E04356g</t>
  </si>
  <si>
    <t>YALI0E04378g</t>
  </si>
  <si>
    <t>YALI0E04400g</t>
  </si>
  <si>
    <t>YALI0E04422g</t>
  </si>
  <si>
    <t>YALI0E04444g</t>
  </si>
  <si>
    <t>YALI0E04466g</t>
  </si>
  <si>
    <t>YALI0E04488g</t>
  </si>
  <si>
    <t>YALI0E04510g</t>
  </si>
  <si>
    <t>YALI0E04532g</t>
  </si>
  <si>
    <t>YALI0E04554g</t>
  </si>
  <si>
    <t>YALI0E04576g</t>
  </si>
  <si>
    <t>YALI0E04598g</t>
  </si>
  <si>
    <t>YALI0E04620g</t>
  </si>
  <si>
    <t>YALI0E04642g</t>
  </si>
  <si>
    <t>YALI0E04664g</t>
  </si>
  <si>
    <t>YALI0E04675g</t>
  </si>
  <si>
    <t>YALI0E04697g</t>
  </si>
  <si>
    <t>YALI0E04719g</t>
  </si>
  <si>
    <t>YALI0E04741g</t>
  </si>
  <si>
    <t>YALI0E04763g</t>
  </si>
  <si>
    <t>YALI0E04785g</t>
  </si>
  <si>
    <t>YALI0E04807g</t>
  </si>
  <si>
    <t>YALI0E04829g</t>
  </si>
  <si>
    <t>YALI0E04851g</t>
  </si>
  <si>
    <t>YALI0E04873g</t>
  </si>
  <si>
    <t>YALI0E04895r</t>
  </si>
  <si>
    <t>YALI0E04939g</t>
  </si>
  <si>
    <t>YALI0E04961g</t>
  </si>
  <si>
    <t>YALI0E04983g</t>
  </si>
  <si>
    <t>YALI0E05005g</t>
  </si>
  <si>
    <t>YALI0E05027g</t>
  </si>
  <si>
    <t>YALI0E05049g</t>
  </si>
  <si>
    <t>YALI0E05071g</t>
  </si>
  <si>
    <t>YALI0E05093g</t>
  </si>
  <si>
    <t>YALI0E05115g</t>
  </si>
  <si>
    <t>YALI0E05137g</t>
  </si>
  <si>
    <t>YALI0E05159g</t>
  </si>
  <si>
    <t>YALI0E05181g</t>
  </si>
  <si>
    <t>YALI0E05203g</t>
  </si>
  <si>
    <t>YALI0E05225g</t>
  </si>
  <si>
    <t>YALI0E05247g</t>
  </si>
  <si>
    <t>YALI0E05269g</t>
  </si>
  <si>
    <t>YALI0E05291g</t>
  </si>
  <si>
    <t>YALI0E05313g</t>
  </si>
  <si>
    <t>YALI0E05335g</t>
  </si>
  <si>
    <t>YALI0E05357g</t>
  </si>
  <si>
    <t>YALI0E05379g</t>
  </si>
  <si>
    <t>YALI0E05401g</t>
  </si>
  <si>
    <t>YALI0E05423g</t>
  </si>
  <si>
    <t>YALI0E05445g</t>
  </si>
  <si>
    <t>YALI0E05467g</t>
  </si>
  <si>
    <t>YALI0E05489g</t>
  </si>
  <si>
    <t>YALI0E05511g</t>
  </si>
  <si>
    <t>YALI0E05533g</t>
  </si>
  <si>
    <t>YALI0E05555g</t>
  </si>
  <si>
    <t>YALI0E05577g</t>
  </si>
  <si>
    <t>YALI0E05599g</t>
  </si>
  <si>
    <t>YALI0E05621g</t>
  </si>
  <si>
    <t>YALI0E05643g</t>
  </si>
  <si>
    <t>YALI0E05665g</t>
  </si>
  <si>
    <t>YALI0E05687g</t>
  </si>
  <si>
    <t>YALI0E05709g</t>
  </si>
  <si>
    <t>YALI0E05731g</t>
  </si>
  <si>
    <t>YALI0E05753g</t>
  </si>
  <si>
    <t>YALI0E05775g</t>
  </si>
  <si>
    <t>YALI0E05797g</t>
  </si>
  <si>
    <t>YALI0E05819g</t>
  </si>
  <si>
    <t>YALI0E05841g</t>
  </si>
  <si>
    <t>YALI0E05863g</t>
  </si>
  <si>
    <t>YALI0E05885g</t>
  </si>
  <si>
    <t>YALI0E05907g</t>
  </si>
  <si>
    <t>YALI0E05929g</t>
  </si>
  <si>
    <t>YALI0E05951g</t>
  </si>
  <si>
    <t>YALI0E05973g</t>
  </si>
  <si>
    <t>YALI0E05995g</t>
  </si>
  <si>
    <t>YALI0E06017g</t>
  </si>
  <si>
    <t>YALI0E06039g</t>
  </si>
  <si>
    <t>YALI0E06061g</t>
  </si>
  <si>
    <t>YALI0E06083g</t>
  </si>
  <si>
    <t>YALI0E06105g</t>
  </si>
  <si>
    <t>YALI0E06127g</t>
  </si>
  <si>
    <t>YALI0E06149g</t>
  </si>
  <si>
    <t>YALI0E06171g</t>
  </si>
  <si>
    <t>YALI0E06193g</t>
  </si>
  <si>
    <t>YALI0E06215g</t>
  </si>
  <si>
    <t>YALI0E06237g</t>
  </si>
  <si>
    <t>YALI0E06259r</t>
  </si>
  <si>
    <t>YALI0E06303r</t>
  </si>
  <si>
    <t>YALI0E06347g</t>
  </si>
  <si>
    <t>YALI0E06369g</t>
  </si>
  <si>
    <t>YALI0E06391g</t>
  </si>
  <si>
    <t>YALI0E06413g</t>
  </si>
  <si>
    <t>YALI0E06435g</t>
  </si>
  <si>
    <t>YALI0E06457g</t>
  </si>
  <si>
    <t>YALI0E06479g</t>
  </si>
  <si>
    <t>YALI0E06501g</t>
  </si>
  <si>
    <t>YALI0E06519g</t>
  </si>
  <si>
    <t>YALI0E06545g</t>
  </si>
  <si>
    <t>YALI0E06567g</t>
  </si>
  <si>
    <t>YALI0E06589g</t>
  </si>
  <si>
    <t>YALI0E06611g</t>
  </si>
  <si>
    <t>YALI0E06633g</t>
  </si>
  <si>
    <t>YALI0E06655g</t>
  </si>
  <si>
    <t>YALI0E06677g</t>
  </si>
  <si>
    <t>YALI0E06699g</t>
  </si>
  <si>
    <t>YALI0E06721g</t>
  </si>
  <si>
    <t>YALI0E06743g</t>
  </si>
  <si>
    <t>YALI0E06765g</t>
  </si>
  <si>
    <t>YALI0E06787g</t>
  </si>
  <si>
    <t>YALI0E06809g</t>
  </si>
  <si>
    <t>YALI0E06831g</t>
  </si>
  <si>
    <t>YALI0E06853g</t>
  </si>
  <si>
    <t>YALI0E06875g</t>
  </si>
  <si>
    <t>YALI0E06897g</t>
  </si>
  <si>
    <t>YALI0E06919g</t>
  </si>
  <si>
    <t>YALI0E06941g</t>
  </si>
  <si>
    <t>YALI0E06963r</t>
  </si>
  <si>
    <t>YALI0E07007r</t>
  </si>
  <si>
    <t>YALI0E07051g</t>
  </si>
  <si>
    <t>YALI0E07073g</t>
  </si>
  <si>
    <t>YALI0E07095g</t>
  </si>
  <si>
    <t>YALI0E07117g</t>
  </si>
  <si>
    <t>YALI0E07139g</t>
  </si>
  <si>
    <t>YALI0E07161g</t>
  </si>
  <si>
    <t>YALI0E07183g</t>
  </si>
  <si>
    <t>YALI0E07205g</t>
  </si>
  <si>
    <t>YALI0E07227r</t>
  </si>
  <si>
    <t>YALI0E07271g</t>
  </si>
  <si>
    <t>YALI0E07293g</t>
  </si>
  <si>
    <t>YALI0E07315g</t>
  </si>
  <si>
    <t>YALI0E07337g</t>
  </si>
  <si>
    <t>YALI0E07348r</t>
  </si>
  <si>
    <t>YALI0E07359r</t>
  </si>
  <si>
    <t>YALI0E07381g</t>
  </si>
  <si>
    <t>YALI0E07403r</t>
  </si>
  <si>
    <t>YALI0E07425g</t>
  </si>
  <si>
    <t>YALI0E07491g</t>
  </si>
  <si>
    <t>YALI0E07513g</t>
  </si>
  <si>
    <t>YALI0E07535g</t>
  </si>
  <si>
    <t>YALI0E07557g</t>
  </si>
  <si>
    <t>YALI0E07579g</t>
  </si>
  <si>
    <t>YALI0E07601g</t>
  </si>
  <si>
    <t>YALI0E07623g</t>
  </si>
  <si>
    <t>YALI0E07744g</t>
  </si>
  <si>
    <t>YALI0E07755r</t>
  </si>
  <si>
    <t>YALI0E07766g</t>
  </si>
  <si>
    <t>YALI0E07788g</t>
  </si>
  <si>
    <t>YALI0E07810g</t>
  </si>
  <si>
    <t>YALI0E07832g</t>
  </si>
  <si>
    <t>YALI0E07854r</t>
  </si>
  <si>
    <t>YALI0E07898g</t>
  </si>
  <si>
    <t>YALI0E07920g</t>
  </si>
  <si>
    <t>YALI0E07942g</t>
  </si>
  <si>
    <t>YALI0E07964g</t>
  </si>
  <si>
    <t>YALI0E07986g</t>
  </si>
  <si>
    <t>YALI0E08008g</t>
  </si>
  <si>
    <t>YALI0E08030g</t>
  </si>
  <si>
    <t>YALI0E08052g</t>
  </si>
  <si>
    <t>YALI0E08074g</t>
  </si>
  <si>
    <t>YALI0E08085g</t>
  </si>
  <si>
    <t>YALI0E08096g</t>
  </si>
  <si>
    <t>YALI0E08107r</t>
  </si>
  <si>
    <t>YALI0E08118r</t>
  </si>
  <si>
    <t>YALI0E08162g</t>
  </si>
  <si>
    <t>YALI0E08184g</t>
  </si>
  <si>
    <t>YALI0E08206g</t>
  </si>
  <si>
    <t>YALI0E08228g</t>
  </si>
  <si>
    <t>YALI0E08250g</t>
  </si>
  <si>
    <t>YALI0E08272r</t>
  </si>
  <si>
    <t>YALI0E08316g</t>
  </si>
  <si>
    <t>YALI0E08338g</t>
  </si>
  <si>
    <t>YALI0E08360g</t>
  </si>
  <si>
    <t>YALI0E08382g</t>
  </si>
  <si>
    <t>YALI0E08387g</t>
  </si>
  <si>
    <t>YALI0E08392g</t>
  </si>
  <si>
    <t>YALI0E08404r</t>
  </si>
  <si>
    <t>YALI0E08448g</t>
  </si>
  <si>
    <t>YALI0E08470g</t>
  </si>
  <si>
    <t>YALI0E08492g</t>
  </si>
  <si>
    <t>YALI0E08514g</t>
  </si>
  <si>
    <t>YALI0E08536g</t>
  </si>
  <si>
    <t>YALI0E08558g</t>
  </si>
  <si>
    <t>YALI0E08580g</t>
  </si>
  <si>
    <t>YALI0E08602g</t>
  </si>
  <si>
    <t>YALI0E08617g</t>
  </si>
  <si>
    <t>YALI0E08646g</t>
  </si>
  <si>
    <t>YALI0E08668r</t>
  </si>
  <si>
    <t>YALI0E08712r</t>
  </si>
  <si>
    <t>YALI0E08756g</t>
  </si>
  <si>
    <t>YALI0E08778r</t>
  </si>
  <si>
    <t>YALI0E08822g</t>
  </si>
  <si>
    <t>YALI0E08844g</t>
  </si>
  <si>
    <t>YALI0E08866g</t>
  </si>
  <si>
    <t>YALI0E08888g</t>
  </si>
  <si>
    <t>YALI0E08910g</t>
  </si>
  <si>
    <t>YALI0E08932g</t>
  </si>
  <si>
    <t>YALI0E08954g</t>
  </si>
  <si>
    <t>YALI0E08969g</t>
  </si>
  <si>
    <t>YALI0E08998g</t>
  </si>
  <si>
    <t>YALI0E09012g</t>
  </si>
  <si>
    <t>YALI0E09015g</t>
  </si>
  <si>
    <t>YALI0E09020g</t>
  </si>
  <si>
    <t>YALI0E09042g</t>
  </si>
  <si>
    <t>YALI0E09064g</t>
  </si>
  <si>
    <t>YALI0E09086g</t>
  </si>
  <si>
    <t>YALI0E09108g</t>
  </si>
  <si>
    <t>YALI0E09130g</t>
  </si>
  <si>
    <t>YALI0E09152g</t>
  </si>
  <si>
    <t>YALI0E09174g</t>
  </si>
  <si>
    <t>YALI0E09196g</t>
  </si>
  <si>
    <t>YALI0E09218g</t>
  </si>
  <si>
    <t>YALI0E09240g</t>
  </si>
  <si>
    <t>YALI0E09262g</t>
  </si>
  <si>
    <t>YALI0E09276g</t>
  </si>
  <si>
    <t>YALI0E09284g</t>
  </si>
  <si>
    <t>YALI0E09306g</t>
  </si>
  <si>
    <t>YALI0E09350g</t>
  </si>
  <si>
    <t>YALI0E09372g</t>
  </si>
  <si>
    <t>YALI0E09405g</t>
  </si>
  <si>
    <t>YALI0E09427g</t>
  </si>
  <si>
    <t>YALI0E09449g</t>
  </si>
  <si>
    <t>YALI0E09471g</t>
  </si>
  <si>
    <t>YALI0E09493g</t>
  </si>
  <si>
    <t>YALI0E09515g</t>
  </si>
  <si>
    <t>YALI0E09559g</t>
  </si>
  <si>
    <t>YALI0E09581g</t>
  </si>
  <si>
    <t>YALI0E09603g</t>
  </si>
  <si>
    <t>YALI0E09625g</t>
  </si>
  <si>
    <t>YALI0E09647g</t>
  </si>
  <si>
    <t>YALI0E09669g</t>
  </si>
  <si>
    <t>YALI0E09691g</t>
  </si>
  <si>
    <t>YALI0E09713g</t>
  </si>
  <si>
    <t>YALI0E09735g</t>
  </si>
  <si>
    <t>YALI0E09757g</t>
  </si>
  <si>
    <t>YALI0E09779g</t>
  </si>
  <si>
    <t>YALI0E09801g</t>
  </si>
  <si>
    <t>YALI0E09823g</t>
  </si>
  <si>
    <t>YALI0E09845g</t>
  </si>
  <si>
    <t>YALI0E09867g</t>
  </si>
  <si>
    <t>YALI0E09889g</t>
  </si>
  <si>
    <t>YALI0E09911g</t>
  </si>
  <si>
    <t>YALI0E09933g</t>
  </si>
  <si>
    <t>YALI0E09955g</t>
  </si>
  <si>
    <t>YALI0E09977g</t>
  </si>
  <si>
    <t>YALI0E09999g</t>
  </si>
  <si>
    <t>YALI0E10021g</t>
  </si>
  <si>
    <t>YALI0E10043g</t>
  </si>
  <si>
    <t>YALI0E10065g</t>
  </si>
  <si>
    <t>YALI0E10087g</t>
  </si>
  <si>
    <t>YALI0E10109g</t>
  </si>
  <si>
    <t>YALI0E10131g</t>
  </si>
  <si>
    <t>YALI0E10144g</t>
  </si>
  <si>
    <t>YALI0E10153g</t>
  </si>
  <si>
    <t>YALI0E10175g</t>
  </si>
  <si>
    <t>YALI0E10197g</t>
  </si>
  <si>
    <t>YALI0E10219g</t>
  </si>
  <si>
    <t>YALI0E10241g</t>
  </si>
  <si>
    <t>YALI0E10263g</t>
  </si>
  <si>
    <t>YALI0E10285g</t>
  </si>
  <si>
    <t>YALI0E10307g</t>
  </si>
  <si>
    <t>YALI0E10329g</t>
  </si>
  <si>
    <t>YALI0E10351g</t>
  </si>
  <si>
    <t>YALI0E10373g</t>
  </si>
  <si>
    <t>YALI0E10395g</t>
  </si>
  <si>
    <t>YALI0E10417g</t>
  </si>
  <si>
    <t>YALI0E10439g</t>
  </si>
  <si>
    <t>YALI0E10461g</t>
  </si>
  <si>
    <t>YALI0E10483g</t>
  </si>
  <si>
    <t>YALI0E10505g</t>
  </si>
  <si>
    <t>YALI0E10527g</t>
  </si>
  <si>
    <t>YALI0E10549g</t>
  </si>
  <si>
    <t>YALI0E10571g</t>
  </si>
  <si>
    <t>YALI0E10593g</t>
  </si>
  <si>
    <t>YALI0E10615g</t>
  </si>
  <si>
    <t>YALI0E10637g</t>
  </si>
  <si>
    <t>YALI0E10659g</t>
  </si>
  <si>
    <t>YALI0E10681g</t>
  </si>
  <si>
    <t>YALI0E10725g</t>
  </si>
  <si>
    <t>YALI0E10747g</t>
  </si>
  <si>
    <t>YALI0E10769g</t>
  </si>
  <si>
    <t>YALI0E10791g</t>
  </si>
  <si>
    <t>YALI0E10813g</t>
  </si>
  <si>
    <t>YALI0E10835g</t>
  </si>
  <si>
    <t>YALI0E10857g</t>
  </si>
  <si>
    <t>YALI0E10879g</t>
  </si>
  <si>
    <t>YALI0E10901g</t>
  </si>
  <si>
    <t>YALI0E10923g</t>
  </si>
  <si>
    <t>YALI0E10945r</t>
  </si>
  <si>
    <t>YALI0E10967r</t>
  </si>
  <si>
    <t>YALI0E10989g</t>
  </si>
  <si>
    <t>YALI0E11011g</t>
  </si>
  <si>
    <t>YALI0E11033g</t>
  </si>
  <si>
    <t>YALI0E11055g</t>
  </si>
  <si>
    <t>YALI0E11077g</t>
  </si>
  <si>
    <t>YALI0E11099g</t>
  </si>
  <si>
    <t>YALI0E11121g</t>
  </si>
  <si>
    <t>YALI0E11143g</t>
  </si>
  <si>
    <t>YALI0E11165g</t>
  </si>
  <si>
    <t>YALI0E11187g</t>
  </si>
  <si>
    <t>YALI0E11209g</t>
  </si>
  <si>
    <t>YALI0E11231r</t>
  </si>
  <si>
    <t>YALI0E11275r</t>
  </si>
  <si>
    <t>YALI0E11319g</t>
  </si>
  <si>
    <t>YALI0E11330g</t>
  </si>
  <si>
    <t>YALI0E11341g</t>
  </si>
  <si>
    <t>YALI0E11355g</t>
  </si>
  <si>
    <t>YALI0E11363g</t>
  </si>
  <si>
    <t>YALI0E11385g</t>
  </si>
  <si>
    <t>YALI0E11407g</t>
  </si>
  <si>
    <t>YALI0E11429g</t>
  </si>
  <si>
    <t>YALI0E11451g</t>
  </si>
  <si>
    <t>YALI0E11473g</t>
  </si>
  <si>
    <t>YALI0E11495g</t>
  </si>
  <si>
    <t>YALI0E11506r</t>
  </si>
  <si>
    <t>YALI0E11517g</t>
  </si>
  <si>
    <t>YALI0E11539g</t>
  </si>
  <si>
    <t>YALI0E11561g</t>
  </si>
  <si>
    <t>YALI0E11583g</t>
  </si>
  <si>
    <t>YALI0E11605g</t>
  </si>
  <si>
    <t>YALI0E11627g</t>
  </si>
  <si>
    <t>YALI0E11649g</t>
  </si>
  <si>
    <t>YALI0E11671g</t>
  </si>
  <si>
    <t>YALI0E11693g</t>
  </si>
  <si>
    <t>YALI0E11715g</t>
  </si>
  <si>
    <t>YALI0E11737g</t>
  </si>
  <si>
    <t>YALI0E11759r</t>
  </si>
  <si>
    <t>YALI0E11803g</t>
  </si>
  <si>
    <t>YALI0E11825g</t>
  </si>
  <si>
    <t>YALI0E11847g</t>
  </si>
  <si>
    <t>YALI0E11869g</t>
  </si>
  <si>
    <t>YALI0E11891g</t>
  </si>
  <si>
    <t>YALI0E11913g</t>
  </si>
  <si>
    <t>YALI0E11935g</t>
  </si>
  <si>
    <t>YALI0E11957g</t>
  </si>
  <si>
    <t>YALI0E11979g</t>
  </si>
  <si>
    <t>YALI0E12001g</t>
  </si>
  <si>
    <t>YALI0E12023g</t>
  </si>
  <si>
    <t>YALI0E12045g</t>
  </si>
  <si>
    <t>YALI0E12067g</t>
  </si>
  <si>
    <t>YALI0E12081g</t>
  </si>
  <si>
    <t>YALI0E12089g</t>
  </si>
  <si>
    <t>YALI0E12111g</t>
  </si>
  <si>
    <t>YALI0E12133g</t>
  </si>
  <si>
    <t>YALI0E12155g</t>
  </si>
  <si>
    <t>YALI0E12177g</t>
  </si>
  <si>
    <t>YALI0E12199g</t>
  </si>
  <si>
    <t>YALI0E12221g</t>
  </si>
  <si>
    <t>YALI0E12243g</t>
  </si>
  <si>
    <t>YALI0E12265r</t>
  </si>
  <si>
    <t>YALI0E12276g</t>
  </si>
  <si>
    <t>YALI0E12287g</t>
  </si>
  <si>
    <t>YALI0E12309g</t>
  </si>
  <si>
    <t>YALI0E12331g</t>
  </si>
  <si>
    <t>YALI0E12353g</t>
  </si>
  <si>
    <t>YALI0E12375g</t>
  </si>
  <si>
    <t>YALI0E12397g</t>
  </si>
  <si>
    <t>YALI0E12419g</t>
  </si>
  <si>
    <t>YALI0E12441g</t>
  </si>
  <si>
    <t>YALI0E12463g</t>
  </si>
  <si>
    <t>YALI0E12485g</t>
  </si>
  <si>
    <t>YALI0E12507g</t>
  </si>
  <si>
    <t>YALI0E12529g</t>
  </si>
  <si>
    <t>YALI0E12551g</t>
  </si>
  <si>
    <t>YALI0E12573g</t>
  </si>
  <si>
    <t>YALI0E12595g</t>
  </si>
  <si>
    <t>YALI0E12617g</t>
  </si>
  <si>
    <t>YALI0E12628g</t>
  </si>
  <si>
    <t>YALI0E12639g</t>
  </si>
  <si>
    <t>YALI0E12661g</t>
  </si>
  <si>
    <t>YALI0E12683g</t>
  </si>
  <si>
    <t>YALI0E12705g</t>
  </si>
  <si>
    <t>YALI0E12727g</t>
  </si>
  <si>
    <t>YALI0E12749r</t>
  </si>
  <si>
    <t>YALI0E12793r</t>
  </si>
  <si>
    <t>YALI0E12815r</t>
  </si>
  <si>
    <t>YALI0E12837g</t>
  </si>
  <si>
    <t>YALI0E12859g</t>
  </si>
  <si>
    <t>YALI0E12881g</t>
  </si>
  <si>
    <t>YALI0E12903r</t>
  </si>
  <si>
    <t>YALI0E12947g</t>
  </si>
  <si>
    <t>YALI0E12969g</t>
  </si>
  <si>
    <t>YALI0E12991g</t>
  </si>
  <si>
    <t>YALI0E13035g</t>
  </si>
  <si>
    <t>YALI0E13057g</t>
  </si>
  <si>
    <t>YALI0E13079g</t>
  </si>
  <si>
    <t>YALI0E13101g</t>
  </si>
  <si>
    <t>YALI0E13123g</t>
  </si>
  <si>
    <t>YALI0E13145g</t>
  </si>
  <si>
    <t>YALI0E13167g</t>
  </si>
  <si>
    <t>YALI0E13189g</t>
  </si>
  <si>
    <t>YALI0E13211g</t>
  </si>
  <si>
    <t>YALI0E13233g</t>
  </si>
  <si>
    <t>YALI0E13255g</t>
  </si>
  <si>
    <t>YALI0E13277g</t>
  </si>
  <si>
    <t>YALI0E13299g</t>
  </si>
  <si>
    <t>YALI0E13321g</t>
  </si>
  <si>
    <t>YALI0E13343g</t>
  </si>
  <si>
    <t>YALI0E13376g</t>
  </si>
  <si>
    <t>YALI0E13420g</t>
  </si>
  <si>
    <t>YALI0E13442g</t>
  </si>
  <si>
    <t>YALI0E13464g</t>
  </si>
  <si>
    <t>YALI0E13486g</t>
  </si>
  <si>
    <t>YALI0E13508g</t>
  </si>
  <si>
    <t>YALI0E13530g</t>
  </si>
  <si>
    <t>YALI0E13552g</t>
  </si>
  <si>
    <t>YALI0E13574g</t>
  </si>
  <si>
    <t>YALI0E13596g</t>
  </si>
  <si>
    <t>YALI0E13618g</t>
  </si>
  <si>
    <t>YALI0E13640g</t>
  </si>
  <si>
    <t>YALI0E13662g</t>
  </si>
  <si>
    <t>YALI0E13684g</t>
  </si>
  <si>
    <t>YALI0E13706g</t>
  </si>
  <si>
    <t>YALI0E13728g</t>
  </si>
  <si>
    <t>YALI0E13750g</t>
  </si>
  <si>
    <t>YALI0E13794g</t>
  </si>
  <si>
    <t>YALI0E13816r</t>
  </si>
  <si>
    <t>YALI0E13860g</t>
  </si>
  <si>
    <t>YALI0E13882g</t>
  </si>
  <si>
    <t>YALI0E13904g</t>
  </si>
  <si>
    <t>YALI0E13926g</t>
  </si>
  <si>
    <t>YALI0E13948g</t>
  </si>
  <si>
    <t>YALI0E13970g</t>
  </si>
  <si>
    <t>YALI0E13992g</t>
  </si>
  <si>
    <t>YALI0E14014g</t>
  </si>
  <si>
    <t>YALI0E14036g</t>
  </si>
  <si>
    <t>YALI0E14058g</t>
  </si>
  <si>
    <t>YALI0E14080g</t>
  </si>
  <si>
    <t>YALI0E14102g</t>
  </si>
  <si>
    <t>YALI0E14124g</t>
  </si>
  <si>
    <t>YALI0E14146g</t>
  </si>
  <si>
    <t>YALI0E14168g</t>
  </si>
  <si>
    <t>YALI0E14190g</t>
  </si>
  <si>
    <t>YALI0E14212g</t>
  </si>
  <si>
    <t>YALI0E14234g</t>
  </si>
  <si>
    <t>YALI0E14245r</t>
  </si>
  <si>
    <t>YALI0E14256g</t>
  </si>
  <si>
    <t>YALI0E14278r</t>
  </si>
  <si>
    <t>YALI0E14322g</t>
  </si>
  <si>
    <t>YALI0E14344g</t>
  </si>
  <si>
    <t>YALI0E14366g</t>
  </si>
  <si>
    <t>YALI0E14388g1</t>
  </si>
  <si>
    <t>YALI0E14421r</t>
  </si>
  <si>
    <t>YALI0E14443g</t>
  </si>
  <si>
    <t>YALI0E14465g</t>
  </si>
  <si>
    <t>YALI0E14487g</t>
  </si>
  <si>
    <t>YALI0E14509g</t>
  </si>
  <si>
    <t>YALI0E14531r</t>
  </si>
  <si>
    <t>YALI0E14575g</t>
  </si>
  <si>
    <t>YALI0E14597g</t>
  </si>
  <si>
    <t>YALI0E14619g</t>
  </si>
  <si>
    <t>YALI0E14641g</t>
  </si>
  <si>
    <t>YALI0E14663g</t>
  </si>
  <si>
    <t>YALI0E14685g</t>
  </si>
  <si>
    <t>YALI0E14707g</t>
  </si>
  <si>
    <t>YALI0E14729g</t>
  </si>
  <si>
    <t>YALI0E14751g</t>
  </si>
  <si>
    <t>YALI0E14773g</t>
  </si>
  <si>
    <t>YALI0E14795g</t>
  </si>
  <si>
    <t>YALI0E14817g</t>
  </si>
  <si>
    <t>YALI0E14839g</t>
  </si>
  <si>
    <t>YALI0E14861r</t>
  </si>
  <si>
    <t>YALI0E14883r</t>
  </si>
  <si>
    <t>YALI0E14927g</t>
  </si>
  <si>
    <t>YALI0E14949g</t>
  </si>
  <si>
    <t>YALI0E14971g</t>
  </si>
  <si>
    <t>YALI0E14993g</t>
  </si>
  <si>
    <t>YALI0E15015g</t>
  </si>
  <si>
    <t>YALI0E15037g</t>
  </si>
  <si>
    <t>YALI0E15059g</t>
  </si>
  <si>
    <t>YALI0E15081g</t>
  </si>
  <si>
    <t>YALI0E15103g</t>
  </si>
  <si>
    <t>YALI0E15125g</t>
  </si>
  <si>
    <t>YALI0E15136g</t>
  </si>
  <si>
    <t>YALI0E15147g</t>
  </si>
  <si>
    <t>YALI0E15180g</t>
  </si>
  <si>
    <t>YALI0E15202g</t>
  </si>
  <si>
    <t>YALI0E15224g</t>
  </si>
  <si>
    <t>YALI0E15246g</t>
  </si>
  <si>
    <t>YALI0E15268g</t>
  </si>
  <si>
    <t>YALI0E15290g</t>
  </si>
  <si>
    <t>YALI0E15312g</t>
  </si>
  <si>
    <t>YALI0E15334g</t>
  </si>
  <si>
    <t>YALI0E15356g</t>
  </si>
  <si>
    <t>YALI0E15378g</t>
  </si>
  <si>
    <t>YALI0E15400g</t>
  </si>
  <si>
    <t>YALI0E15466g</t>
  </si>
  <si>
    <t>YALI0E15488g</t>
  </si>
  <si>
    <t>YALI0E15510g</t>
  </si>
  <si>
    <t>YALI0E15532g</t>
  </si>
  <si>
    <t>YALI0E15554g</t>
  </si>
  <si>
    <t>YALI0E15576g</t>
  </si>
  <si>
    <t>YALI0E15598g</t>
  </si>
  <si>
    <t>YALI0E15620g</t>
  </si>
  <si>
    <t>YALI0E15642g</t>
  </si>
  <si>
    <t>YALI0E15664g</t>
  </si>
  <si>
    <t>YALI0E15686g</t>
  </si>
  <si>
    <t>YALI0E15708g</t>
  </si>
  <si>
    <t>YALI0E15730g</t>
  </si>
  <si>
    <t>YALI0E15752g</t>
  </si>
  <si>
    <t>YALI0E15796g</t>
  </si>
  <si>
    <t>YALI0E15818g</t>
  </si>
  <si>
    <t>YALI0E15840g</t>
  </si>
  <si>
    <t>YALI0E15862g</t>
  </si>
  <si>
    <t>YALI0E15884g</t>
  </si>
  <si>
    <t>YALI0E15906g</t>
  </si>
  <si>
    <t>YALI0E15928g</t>
  </si>
  <si>
    <t>YALI0E15950r</t>
  </si>
  <si>
    <t>YALI0E15994g</t>
  </si>
  <si>
    <t>YALI0E16016g</t>
  </si>
  <si>
    <t>YALI0E16038g</t>
  </si>
  <si>
    <t>YALI0E16060g</t>
  </si>
  <si>
    <t>YALI0E16082r</t>
  </si>
  <si>
    <t>YALI0E16126g</t>
  </si>
  <si>
    <t>YALI0E16148g</t>
  </si>
  <si>
    <t>YALI0E16170g</t>
  </si>
  <si>
    <t>YALI0E16192g</t>
  </si>
  <si>
    <t>YALI0E16214g</t>
  </si>
  <si>
    <t>YALI0E16236g</t>
  </si>
  <si>
    <t>YALI0E16258g</t>
  </si>
  <si>
    <t>YALI0E16280g</t>
  </si>
  <si>
    <t>YALI0E16294g</t>
  </si>
  <si>
    <t>YALI0E16324g</t>
  </si>
  <si>
    <t>YALI0E16346g</t>
  </si>
  <si>
    <t>YALI0E16368g</t>
  </si>
  <si>
    <t>YALI0E16390g</t>
  </si>
  <si>
    <t>YALI0E16434g</t>
  </si>
  <si>
    <t>YALI0E16456g</t>
  </si>
  <si>
    <t>YALI0E16478g</t>
  </si>
  <si>
    <t>YALI0E16500g</t>
  </si>
  <si>
    <t>YALI0E16533g</t>
  </si>
  <si>
    <t>YALI0E16555g</t>
  </si>
  <si>
    <t>YALI0E16577g</t>
  </si>
  <si>
    <t>YALI0E16599g</t>
  </si>
  <si>
    <t>YALI0E16621g</t>
  </si>
  <si>
    <t>YALI0E16643g</t>
  </si>
  <si>
    <t>YALI0E16665g</t>
  </si>
  <si>
    <t>YALI0E16687g</t>
  </si>
  <si>
    <t>YALI0E16709g</t>
  </si>
  <si>
    <t>YALI0E16731g</t>
  </si>
  <si>
    <t>YALI0E16753g</t>
  </si>
  <si>
    <t>YALI0E16775g</t>
  </si>
  <si>
    <t>YALI0E16797g</t>
  </si>
  <si>
    <t>YALI0E16819g</t>
  </si>
  <si>
    <t>YALI0E16841g</t>
  </si>
  <si>
    <t>YALI0E16863g</t>
  </si>
  <si>
    <t>YALI0E16885g</t>
  </si>
  <si>
    <t>YALI0E16907g</t>
  </si>
  <si>
    <t>YALI0E16929g</t>
  </si>
  <si>
    <t>YALI0E16951g</t>
  </si>
  <si>
    <t>YALI0E16973g</t>
  </si>
  <si>
    <t>YALI0E16995g</t>
  </si>
  <si>
    <t>YALI0E17017g</t>
  </si>
  <si>
    <t>YALI0E17039r</t>
  </si>
  <si>
    <t>YALI0E17083g</t>
  </si>
  <si>
    <t>YALI0E17105g</t>
  </si>
  <si>
    <t>YALI0E17127g</t>
  </si>
  <si>
    <t>YALI0E17149g</t>
  </si>
  <si>
    <t>YALI0E17171g</t>
  </si>
  <si>
    <t>YALI0E17193g</t>
  </si>
  <si>
    <t>YALI0E17215g</t>
  </si>
  <si>
    <t>YALI0E17237r</t>
  </si>
  <si>
    <t>YALI0E17281g</t>
  </si>
  <si>
    <t>YALI0E17303g</t>
  </si>
  <si>
    <t>YALI0E17325g</t>
  </si>
  <si>
    <t>YALI0E17347g</t>
  </si>
  <si>
    <t>YALI0E17369g</t>
  </si>
  <si>
    <t>YALI0E17391g</t>
  </si>
  <si>
    <t>YALI0E17413g</t>
  </si>
  <si>
    <t>YALI0E17435g</t>
  </si>
  <si>
    <t>YALI0E17457g</t>
  </si>
  <si>
    <t>YALI0E17479g</t>
  </si>
  <si>
    <t>YALI0E17501r</t>
  </si>
  <si>
    <t>YALI0E17545g</t>
  </si>
  <si>
    <t>YALI0E17567g</t>
  </si>
  <si>
    <t>YALI0E17589g</t>
  </si>
  <si>
    <t>YALI0E17603r</t>
  </si>
  <si>
    <t>YALI0E17611g</t>
  </si>
  <si>
    <t>YALI0E17633g</t>
  </si>
  <si>
    <t>YALI0E17655g</t>
  </si>
  <si>
    <t>YALI0E17677g</t>
  </si>
  <si>
    <t>YALI0E17699g</t>
  </si>
  <si>
    <t>YALI0E17721g</t>
  </si>
  <si>
    <t>YALI0E17743g</t>
  </si>
  <si>
    <t>YALI0E17765g</t>
  </si>
  <si>
    <t>YALI0E17787g</t>
  </si>
  <si>
    <t>YALI0E17809g</t>
  </si>
  <si>
    <t>YALI0E17831g</t>
  </si>
  <si>
    <t>YALI0E17853g</t>
  </si>
  <si>
    <t>YALI0E17875g</t>
  </si>
  <si>
    <t>YALI0E17897g</t>
  </si>
  <si>
    <t>YALI0E17919g</t>
  </si>
  <si>
    <t>YALI0E17941g</t>
  </si>
  <si>
    <t>YALI0E17963g</t>
  </si>
  <si>
    <t>YALI0E17985g</t>
  </si>
  <si>
    <t>YALI0E18007g</t>
  </si>
  <si>
    <t>YALI0E18029g</t>
  </si>
  <si>
    <t>YALI0E18051g</t>
  </si>
  <si>
    <t>YALI0E18073g</t>
  </si>
  <si>
    <t>YALI0E18095g</t>
  </si>
  <si>
    <t>YALI0E18117g</t>
  </si>
  <si>
    <t>YALI0E18139g</t>
  </si>
  <si>
    <t>YALI0E18161g</t>
  </si>
  <si>
    <t>YALI0E18194g</t>
  </si>
  <si>
    <t>YALI0E18216g</t>
  </si>
  <si>
    <t>YALI0E18238g</t>
  </si>
  <si>
    <t>YALI0E18260g</t>
  </si>
  <si>
    <t>YALI0E18282g</t>
  </si>
  <si>
    <t>YALI0E18304g</t>
  </si>
  <si>
    <t>YALI0E18326g</t>
  </si>
  <si>
    <t>YALI0E18348g</t>
  </si>
  <si>
    <t>YALI0E18370r</t>
  </si>
  <si>
    <t>YALI0E18414g</t>
  </si>
  <si>
    <t>YALI0E18436g</t>
  </si>
  <si>
    <t>YALI0E18458g</t>
  </si>
  <si>
    <t>YALI0E18480g</t>
  </si>
  <si>
    <t>YALI0E18502g</t>
  </si>
  <si>
    <t>YALI0E18524g</t>
  </si>
  <si>
    <t>YALI0E18546g</t>
  </si>
  <si>
    <t>YALI0E18568g</t>
  </si>
  <si>
    <t>YALI0E18590g</t>
  </si>
  <si>
    <t>YALI0E18612g</t>
  </si>
  <si>
    <t>YALI0E18634g</t>
  </si>
  <si>
    <t>YALI0E18656g</t>
  </si>
  <si>
    <t>YALI0E18678g</t>
  </si>
  <si>
    <t>YALI0E18700g</t>
  </si>
  <si>
    <t>YALI0E18722g</t>
  </si>
  <si>
    <t>YALI0E18744g</t>
  </si>
  <si>
    <t>YALI0E18766g</t>
  </si>
  <si>
    <t>YALI0E18788g</t>
  </si>
  <si>
    <t>YALI0E18810g</t>
  </si>
  <si>
    <t>YALI0E18832g</t>
  </si>
  <si>
    <t>YALI0E18854g</t>
  </si>
  <si>
    <t>YALI0E18876g</t>
  </si>
  <si>
    <t>YALI0E18898g</t>
  </si>
  <si>
    <t>YALI0E18920g</t>
  </si>
  <si>
    <t>YALI0E18942g</t>
  </si>
  <si>
    <t>YALI0E18964g</t>
  </si>
  <si>
    <t>YALI0E18986g</t>
  </si>
  <si>
    <t>YALI0E19008g</t>
  </si>
  <si>
    <t>YALI0E19030g</t>
  </si>
  <si>
    <t>YALI0E19052g</t>
  </si>
  <si>
    <t>YALI0E19074g</t>
  </si>
  <si>
    <t>YALI0E19096r</t>
  </si>
  <si>
    <t>YALI0E19140g</t>
  </si>
  <si>
    <t>YALI0E19162g</t>
  </si>
  <si>
    <t>YALI0E19173r</t>
  </si>
  <si>
    <t>YALI0E19184g</t>
  </si>
  <si>
    <t>YALI0E19206g</t>
  </si>
  <si>
    <t>YALI0E19228g</t>
  </si>
  <si>
    <t>YALI0E19250g</t>
  </si>
  <si>
    <t>YALI0E19272g</t>
  </si>
  <si>
    <t>YALI0E19294g</t>
  </si>
  <si>
    <t>YALI0E19316r</t>
  </si>
  <si>
    <t>YALI0E19338g</t>
  </si>
  <si>
    <t>YALI0E19360g</t>
  </si>
  <si>
    <t>YALI0E19382g</t>
  </si>
  <si>
    <t>YALI0E19404g</t>
  </si>
  <si>
    <t>YALI0E19426g</t>
  </si>
  <si>
    <t>YALI0E19448g</t>
  </si>
  <si>
    <t>YALI0E19470g</t>
  </si>
  <si>
    <t>YALI0E19481g</t>
  </si>
  <si>
    <t>YALI0E19492g</t>
  </si>
  <si>
    <t>YALI0E19514g</t>
  </si>
  <si>
    <t>YALI0E19536g</t>
  </si>
  <si>
    <t>YALI0E19558g</t>
  </si>
  <si>
    <t>YALI0E19613g</t>
  </si>
  <si>
    <t>YALI0E19635g</t>
  </si>
  <si>
    <t>YALI0E19657g</t>
  </si>
  <si>
    <t>YALI0E19679g</t>
  </si>
  <si>
    <t>YALI0E19701g</t>
  </si>
  <si>
    <t>YALI0E19723g</t>
  </si>
  <si>
    <t>YALI0E19745g</t>
  </si>
  <si>
    <t>YALI0E19767g</t>
  </si>
  <si>
    <t>YALI0E19789g</t>
  </si>
  <si>
    <t>YALI0E19811g</t>
  </si>
  <si>
    <t>YALI0E19833r</t>
  </si>
  <si>
    <t>YALI0E19844r</t>
  </si>
  <si>
    <t>YALI0E19855r</t>
  </si>
  <si>
    <t>YALI0E19899g</t>
  </si>
  <si>
    <t>YALI0E19921g</t>
  </si>
  <si>
    <t>YALI0E19943g</t>
  </si>
  <si>
    <t>YALI0E19965g</t>
  </si>
  <si>
    <t>YALI0E19987g</t>
  </si>
  <si>
    <t>YALI0E20009g</t>
  </si>
  <si>
    <t>YALI0E20031g</t>
  </si>
  <si>
    <t>YALI0E20053g</t>
  </si>
  <si>
    <t>YALI0E20075r</t>
  </si>
  <si>
    <t>YALI0E20097g</t>
  </si>
  <si>
    <t>YALI0E20119g</t>
  </si>
  <si>
    <t>YALI0E20141g</t>
  </si>
  <si>
    <t>YALI0E20163g</t>
  </si>
  <si>
    <t>YALI0E20185g</t>
  </si>
  <si>
    <t>YALI0E20207g</t>
  </si>
  <si>
    <t>YALI0E20229g</t>
  </si>
  <si>
    <t>YALI0E20251g</t>
  </si>
  <si>
    <t>YALI0E20273g</t>
  </si>
  <si>
    <t>YALI0E20295g</t>
  </si>
  <si>
    <t>YALI0E20317r</t>
  </si>
  <si>
    <t>YALI0E20361g</t>
  </si>
  <si>
    <t>YALI0E20383g</t>
  </si>
  <si>
    <t>YALI0E20405g</t>
  </si>
  <si>
    <t>YALI0E20427g</t>
  </si>
  <si>
    <t>YALI0E20449g</t>
  </si>
  <si>
    <t>YALI0E20471g</t>
  </si>
  <si>
    <t>YALI0E20493g</t>
  </si>
  <si>
    <t>YALI0E20515g</t>
  </si>
  <si>
    <t>YALI0E20537g</t>
  </si>
  <si>
    <t>YALI0E20559g</t>
  </si>
  <si>
    <t>YALI0E20581g</t>
  </si>
  <si>
    <t>YALI0E20603g</t>
  </si>
  <si>
    <t>YALI0E20625g</t>
  </si>
  <si>
    <t>YALI0E20647g</t>
  </si>
  <si>
    <t>YALI0E20669g</t>
  </si>
  <si>
    <t>YALI0E20691g</t>
  </si>
  <si>
    <t>YALI0E20713g</t>
  </si>
  <si>
    <t>YALI0E20735g</t>
  </si>
  <si>
    <t>YALI0E20757g</t>
  </si>
  <si>
    <t>YALI0E20779g</t>
  </si>
  <si>
    <t>YALI0E20801g</t>
  </si>
  <si>
    <t>YALI0E20823g</t>
  </si>
  <si>
    <t>YALI0E20845g</t>
  </si>
  <si>
    <t>YALI0E20867g</t>
  </si>
  <si>
    <t>YALI0E20889g</t>
  </si>
  <si>
    <t>YALI0E20911g</t>
  </si>
  <si>
    <t>YALI0E20933g</t>
  </si>
  <si>
    <t>YALI0E20955g</t>
  </si>
  <si>
    <t>YALI0E20977g</t>
  </si>
  <si>
    <t>YALI0E20999g</t>
  </si>
  <si>
    <t>YALI0E21021g</t>
  </si>
  <si>
    <t>YALI0E21043g</t>
  </si>
  <si>
    <t>YALI0E21065g</t>
  </si>
  <si>
    <t>YALI0E21087g</t>
  </si>
  <si>
    <t>YALI0E21109g</t>
  </si>
  <si>
    <t>YALI0E21131g</t>
  </si>
  <si>
    <t>YALI0E21153g</t>
  </si>
  <si>
    <t>YALI0E21175g</t>
  </si>
  <si>
    <t>YALI0E21197g</t>
  </si>
  <si>
    <t>YALI0E21219g</t>
  </si>
  <si>
    <t>YALI0E21241g</t>
  </si>
  <si>
    <t>YALI0E21263r</t>
  </si>
  <si>
    <t>YALI0E21307g</t>
  </si>
  <si>
    <t>YALI0E21329g</t>
  </si>
  <si>
    <t>YALI0E21351g</t>
  </si>
  <si>
    <t>YALI0E21373g</t>
  </si>
  <si>
    <t>YALI0E21395g</t>
  </si>
  <si>
    <t>YALI0E21417g</t>
  </si>
  <si>
    <t>YALI0E21439g</t>
  </si>
  <si>
    <t>YALI0E21461r</t>
  </si>
  <si>
    <t>YALI0E21472g</t>
  </si>
  <si>
    <t>YALI0E21505g</t>
  </si>
  <si>
    <t>YALI0E21527g</t>
  </si>
  <si>
    <t>YALI0E21549g</t>
  </si>
  <si>
    <t>YALI0E21560g</t>
  </si>
  <si>
    <t>YALI0E21582g</t>
  </si>
  <si>
    <t>YALI0E21604g</t>
  </si>
  <si>
    <t>YALI0E21626g</t>
  </si>
  <si>
    <t>YALI0E21648g</t>
  </si>
  <si>
    <t>YALI0E21670g</t>
  </si>
  <si>
    <t>YALI0E21692g</t>
  </si>
  <si>
    <t>YALI0E21714r</t>
  </si>
  <si>
    <t>YALI0E21758g</t>
  </si>
  <si>
    <t>YALI0E21780g</t>
  </si>
  <si>
    <t>YALI0E21802g</t>
  </si>
  <si>
    <t>YALI0E21824g</t>
  </si>
  <si>
    <t>YALI0E21846g</t>
  </si>
  <si>
    <t>YALI0E21868g</t>
  </si>
  <si>
    <t>YALI0E21890g</t>
  </si>
  <si>
    <t>YALI0E21912g</t>
  </si>
  <si>
    <t>YALI0E21934g</t>
  </si>
  <si>
    <t>YALI0E21956g</t>
  </si>
  <si>
    <t>YALI0E21978g</t>
  </si>
  <si>
    <t>YALI0E22000g</t>
  </si>
  <si>
    <t>YALI0E22022g</t>
  </si>
  <si>
    <t>YALI0E22044g</t>
  </si>
  <si>
    <t>YALI0E22066g</t>
  </si>
  <si>
    <t>YALI0E22088g</t>
  </si>
  <si>
    <t>YALI0E22110r</t>
  </si>
  <si>
    <t>YALI0E22132g</t>
  </si>
  <si>
    <t>YALI0E22154r</t>
  </si>
  <si>
    <t>YALI0E22198g</t>
  </si>
  <si>
    <t>YALI0E22220g</t>
  </si>
  <si>
    <t>YALI0E22242g</t>
  </si>
  <si>
    <t>YALI0E22264g</t>
  </si>
  <si>
    <t>YALI0E22286g</t>
  </si>
  <si>
    <t>YALI0E22308r</t>
  </si>
  <si>
    <t>YALI0E22330g</t>
  </si>
  <si>
    <t>YALI0E22352g</t>
  </si>
  <si>
    <t>YALI0E22374g</t>
  </si>
  <si>
    <t>YALI0E22396g</t>
  </si>
  <si>
    <t>YALI0E22418g</t>
  </si>
  <si>
    <t>YALI0E22440g</t>
  </si>
  <si>
    <t>YALI0E22462g</t>
  </si>
  <si>
    <t>YALI0E22484g</t>
  </si>
  <si>
    <t>YALI0E22506g</t>
  </si>
  <si>
    <t>YALI0E22528r</t>
  </si>
  <si>
    <t>YALI0E22550g</t>
  </si>
  <si>
    <t>YALI0E22572g</t>
  </si>
  <si>
    <t>YALI0E22605g</t>
  </si>
  <si>
    <t>YALI0E22627g</t>
  </si>
  <si>
    <t>YALI0E22649g</t>
  </si>
  <si>
    <t>YALI0E22671g</t>
  </si>
  <si>
    <t>YALI0E22693r</t>
  </si>
  <si>
    <t>YALI0E22715g</t>
  </si>
  <si>
    <t>YALI0E22737g</t>
  </si>
  <si>
    <t>YALI0E22759g</t>
  </si>
  <si>
    <t>YALI0E22781g</t>
  </si>
  <si>
    <t>YALI0E22803g</t>
  </si>
  <si>
    <t>YALI0E22825g</t>
  </si>
  <si>
    <t>YALI0E22847g</t>
  </si>
  <si>
    <t>YALI0E22880g</t>
  </si>
  <si>
    <t>YALI0E22902g</t>
  </si>
  <si>
    <t>YALI0E22913g</t>
  </si>
  <si>
    <t>YALI0E22935g</t>
  </si>
  <si>
    <t>YALI0E22957g</t>
  </si>
  <si>
    <t>YALI0E22979g</t>
  </si>
  <si>
    <t>YALI0E23001g</t>
  </si>
  <si>
    <t>YALI0E23023g</t>
  </si>
  <si>
    <t>YALI0E23045g</t>
  </si>
  <si>
    <t>YALI0E23067g</t>
  </si>
  <si>
    <t>YALI0E23089g</t>
  </si>
  <si>
    <t>YALI0E23111g</t>
  </si>
  <si>
    <t>YALI0E23133g</t>
  </si>
  <si>
    <t>YALI0E23155g</t>
  </si>
  <si>
    <t>YALI0E23177g</t>
  </si>
  <si>
    <t>YALI0E23185g</t>
  </si>
  <si>
    <t>YALI0E23192g</t>
  </si>
  <si>
    <t>YALI0E23199g</t>
  </si>
  <si>
    <t>YALI0E23221g</t>
  </si>
  <si>
    <t>YALI0E23243g</t>
  </si>
  <si>
    <t>YALI0E23265g</t>
  </si>
  <si>
    <t>YALI0E23287g</t>
  </si>
  <si>
    <t>YALI0E23320g</t>
  </si>
  <si>
    <t>YALI0E23342g</t>
  </si>
  <si>
    <t>YALI0E23364g</t>
  </si>
  <si>
    <t>YALI0E23386g</t>
  </si>
  <si>
    <t>YALI0E23408g</t>
  </si>
  <si>
    <t>YALI0E23430g</t>
  </si>
  <si>
    <t>YALI0E23452g</t>
  </si>
  <si>
    <t>YALI0E23474g</t>
  </si>
  <si>
    <t>YALI0E23485r</t>
  </si>
  <si>
    <t>YALI0E23496g</t>
  </si>
  <si>
    <t>YALI0E23518g</t>
  </si>
  <si>
    <t>YALI0E23540g</t>
  </si>
  <si>
    <t>YALI0E23562g</t>
  </si>
  <si>
    <t>YALI0E23584g</t>
  </si>
  <si>
    <t>YALI0E23606g</t>
  </si>
  <si>
    <t>YALI0E23628g</t>
  </si>
  <si>
    <t>YALI0E23650g</t>
  </si>
  <si>
    <t>YALI0E23672g</t>
  </si>
  <si>
    <t>YALI0E23694g</t>
  </si>
  <si>
    <t>YALI0E23716g</t>
  </si>
  <si>
    <t>YALI0E23738g</t>
  </si>
  <si>
    <t>YALI0E23749g</t>
  </si>
  <si>
    <t>YALI0E23760g</t>
  </si>
  <si>
    <t>YALI0E23782g</t>
  </si>
  <si>
    <t>YALI0E23793g</t>
  </si>
  <si>
    <t>YALI0E23804g</t>
  </si>
  <si>
    <t>YALI0E23826g</t>
  </si>
  <si>
    <t>YALI0E23837r</t>
  </si>
  <si>
    <t>YALI0E23859g</t>
  </si>
  <si>
    <t>YALI0E23881r</t>
  </si>
  <si>
    <t>YALI0E23925g</t>
  </si>
  <si>
    <t>YALI0E23947g</t>
  </si>
  <si>
    <t>YALI0E23969g</t>
  </si>
  <si>
    <t>YALI0E23991g</t>
  </si>
  <si>
    <t>YALI0E24013g</t>
  </si>
  <si>
    <t>YALI0E24035g</t>
  </si>
  <si>
    <t>YALI0E24057g</t>
  </si>
  <si>
    <t>YALI0E24079g</t>
  </si>
  <si>
    <t>YALI0E24101g</t>
  </si>
  <si>
    <t>YALI0E24112r</t>
  </si>
  <si>
    <t>YALI0E24123g</t>
  </si>
  <si>
    <t>YALI0E24145g</t>
  </si>
  <si>
    <t>YALI0E24167g</t>
  </si>
  <si>
    <t>YALI0E24189g</t>
  </si>
  <si>
    <t>YALI0E24211g</t>
  </si>
  <si>
    <t>YALI0E24233g</t>
  </si>
  <si>
    <t>YALI0E24255g</t>
  </si>
  <si>
    <t>YALI0E24277g</t>
  </si>
  <si>
    <t>YALI0E24299g</t>
  </si>
  <si>
    <t>YALI0E24321g</t>
  </si>
  <si>
    <t>YALI0E24343g</t>
  </si>
  <si>
    <t>YALI0E24365g</t>
  </si>
  <si>
    <t>YALI0E24387g</t>
  </si>
  <si>
    <t>YALI0E24409g</t>
  </si>
  <si>
    <t>YALI0E24431g</t>
  </si>
  <si>
    <t>YALI0E24453g</t>
  </si>
  <si>
    <t>YALI0E24475g</t>
  </si>
  <si>
    <t>YALI0E24497g</t>
  </si>
  <si>
    <t>YALI0E24519g</t>
  </si>
  <si>
    <t>YALI0E24541g</t>
  </si>
  <si>
    <t>YALI0E24563g</t>
  </si>
  <si>
    <t>YALI0E24585g</t>
  </si>
  <si>
    <t>YALI0E24607g</t>
  </si>
  <si>
    <t>YALI0E24629g</t>
  </si>
  <si>
    <t>YALI0E24651g</t>
  </si>
  <si>
    <t>YALI0E24673g</t>
  </si>
  <si>
    <t>YALI0E24695g</t>
  </si>
  <si>
    <t>YALI0E24717g</t>
  </si>
  <si>
    <t>YALI0E24739g</t>
  </si>
  <si>
    <t>YALI0E24761g</t>
  </si>
  <si>
    <t>YALI0E24783g</t>
  </si>
  <si>
    <t>YALI0E24805g</t>
  </si>
  <si>
    <t>YALI0E24827g</t>
  </si>
  <si>
    <t>YALI0E24849g</t>
  </si>
  <si>
    <t>YALI0E24871r</t>
  </si>
  <si>
    <t>YALI0E24893g</t>
  </si>
  <si>
    <t>YALI0E24915g</t>
  </si>
  <si>
    <t>YALI0E24937g</t>
  </si>
  <si>
    <t>YALI0E24959g</t>
  </si>
  <si>
    <t>YALI0E24981g</t>
  </si>
  <si>
    <t>YALI0E25003g</t>
  </si>
  <si>
    <t>YALI0E25025g</t>
  </si>
  <si>
    <t>YALI0E25047g</t>
  </si>
  <si>
    <t>YALI0E25069g</t>
  </si>
  <si>
    <t>YALI0E25091g</t>
  </si>
  <si>
    <t>YALI0E25113g</t>
  </si>
  <si>
    <t>YALI0E25135g</t>
  </si>
  <si>
    <t>YALI0E25157r</t>
  </si>
  <si>
    <t>YALI0E25179g</t>
  </si>
  <si>
    <t>YALI0E25201g</t>
  </si>
  <si>
    <t>YALI0E25223g</t>
  </si>
  <si>
    <t>YALI0E25234r</t>
  </si>
  <si>
    <t>YALI0E25245r</t>
  </si>
  <si>
    <t>YALI0E25289r</t>
  </si>
  <si>
    <t>YALI0E25311r</t>
  </si>
  <si>
    <t>YALI0E25355r</t>
  </si>
  <si>
    <t>YALI0E25377r</t>
  </si>
  <si>
    <t>YALI0E25443g</t>
  </si>
  <si>
    <t>YALI0E25465r</t>
  </si>
  <si>
    <t>YALI0E25509r</t>
  </si>
  <si>
    <t>YALI0E25520r</t>
  </si>
  <si>
    <t>YALI0E25531g</t>
  </si>
  <si>
    <t>YALI0E25564r</t>
  </si>
  <si>
    <t>YALI0E25608g</t>
  </si>
  <si>
    <t>YALI0E25630g</t>
  </si>
  <si>
    <t>YALI0E25652g</t>
  </si>
  <si>
    <t>YALI0E25674g</t>
  </si>
  <si>
    <t>YALI0E25696g</t>
  </si>
  <si>
    <t>YALI0E25718g</t>
  </si>
  <si>
    <t>YALI0E25740g</t>
  </si>
  <si>
    <t>YALI0E25762g</t>
  </si>
  <si>
    <t>YALI0E25784g</t>
  </si>
  <si>
    <t>YALI0E25806g</t>
  </si>
  <si>
    <t>YALI0E25828g</t>
  </si>
  <si>
    <t>YALI0E25845g</t>
  </si>
  <si>
    <t>YALI0E25850g</t>
  </si>
  <si>
    <t>YALI0E25872g</t>
  </si>
  <si>
    <t>YALI0E25894g</t>
  </si>
  <si>
    <t>YALI0E25916g</t>
  </si>
  <si>
    <t>YALI0E25960g</t>
  </si>
  <si>
    <t>YALI0E25982g</t>
  </si>
  <si>
    <t>YALI0E26004g</t>
  </si>
  <si>
    <t>YALI0E26026g</t>
  </si>
  <si>
    <t>YALI0E26048g</t>
  </si>
  <si>
    <t>YALI0E26059g</t>
  </si>
  <si>
    <t>YALI0E26081g</t>
  </si>
  <si>
    <t>YALI0E26103r</t>
  </si>
  <si>
    <t>YALI0E26125g</t>
  </si>
  <si>
    <t>YALI0E26147g</t>
  </si>
  <si>
    <t>YALI0E26169g</t>
  </si>
  <si>
    <t>YALI0E26191g</t>
  </si>
  <si>
    <t>YALI0E26213r</t>
  </si>
  <si>
    <t>YALI0E26235g</t>
  </si>
  <si>
    <t>YALI0E26257g</t>
  </si>
  <si>
    <t>YALI0E26279g</t>
  </si>
  <si>
    <t>YALI0E26301g</t>
  </si>
  <si>
    <t>YALI0E26323g</t>
  </si>
  <si>
    <t>YALI0E26345g</t>
  </si>
  <si>
    <t>YALI0E26367g</t>
  </si>
  <si>
    <t>YALI0E26389g</t>
  </si>
  <si>
    <t>YALI0E26400r</t>
  </si>
  <si>
    <t>YALI0E26411r</t>
  </si>
  <si>
    <t>YALI0E26433g</t>
  </si>
  <si>
    <t>YALI0E26455g</t>
  </si>
  <si>
    <t>YALI0E26477g</t>
  </si>
  <si>
    <t>YALI0E26499g</t>
  </si>
  <si>
    <t>YALI0E26521g</t>
  </si>
  <si>
    <t>YALI0E26543g</t>
  </si>
  <si>
    <t>YALI0E26565g</t>
  </si>
  <si>
    <t>YALI0E26587g</t>
  </si>
  <si>
    <t>YALI0E26609g</t>
  </si>
  <si>
    <t>YALI0E26631g</t>
  </si>
  <si>
    <t>YALI0E26653g</t>
  </si>
  <si>
    <t>YALI0E26675r</t>
  </si>
  <si>
    <t>YALI0E26686g</t>
  </si>
  <si>
    <t>YALI0E26719g</t>
  </si>
  <si>
    <t>YALI0E26763g</t>
  </si>
  <si>
    <t>YALI0E26785g</t>
  </si>
  <si>
    <t>YALI0E26807g</t>
  </si>
  <si>
    <t>YALI0E26829g</t>
  </si>
  <si>
    <t>YALI0E26851g</t>
  </si>
  <si>
    <t>YALI0E26873g</t>
  </si>
  <si>
    <t>YALI0E26895g</t>
  </si>
  <si>
    <t>YALI0E26917g</t>
  </si>
  <si>
    <t>YALI0E26939g</t>
  </si>
  <si>
    <t>YALI0E26961g</t>
  </si>
  <si>
    <t>YALI0E26983g</t>
  </si>
  <si>
    <t>YALI0E27005g</t>
  </si>
  <si>
    <t>YALI0E27027g</t>
  </si>
  <si>
    <t>YALI0E27049g</t>
  </si>
  <si>
    <t>YALI0E27071g</t>
  </si>
  <si>
    <t>YALI0E27093g</t>
  </si>
  <si>
    <t>YALI0E27115g</t>
  </si>
  <si>
    <t>YALI0E27137g</t>
  </si>
  <si>
    <t>YALI0E27159g</t>
  </si>
  <si>
    <t>YALI0E27181g</t>
  </si>
  <si>
    <t>YALI0E27203g</t>
  </si>
  <si>
    <t>YALI0E27225g</t>
  </si>
  <si>
    <t>YALI0E27247g</t>
  </si>
  <si>
    <t>YALI0E27269g</t>
  </si>
  <si>
    <t>YALI0E27291g</t>
  </si>
  <si>
    <t>YALI0E27313g</t>
  </si>
  <si>
    <t>YALI0E27318r</t>
  </si>
  <si>
    <t>YALI0E27324r</t>
  </si>
  <si>
    <t>YALI0E27346g</t>
  </si>
  <si>
    <t>YALI0E27368g</t>
  </si>
  <si>
    <t>YALI0E27390g</t>
  </si>
  <si>
    <t>YALI0E27412g</t>
  </si>
  <si>
    <t>YALI0E27434g</t>
  </si>
  <si>
    <t>YALI0E27511g</t>
  </si>
  <si>
    <t>YALI0E27533g</t>
  </si>
  <si>
    <t>YALI0E27588g</t>
  </si>
  <si>
    <t>YALI0E27610r</t>
  </si>
  <si>
    <t>YALI0E27616g</t>
  </si>
  <si>
    <t>YALI0E27632g</t>
  </si>
  <si>
    <t>YALI0E27654g</t>
  </si>
  <si>
    <t>YALI0E27676g</t>
  </si>
  <si>
    <t>YALI0E27698g</t>
  </si>
  <si>
    <t>YALI0E27715g</t>
  </si>
  <si>
    <t>YALI0E27720g</t>
  </si>
  <si>
    <t>YALI0E27742g</t>
  </si>
  <si>
    <t>YALI0E27764g</t>
  </si>
  <si>
    <t>YALI0E27786g</t>
  </si>
  <si>
    <t>YALI0E27808g</t>
  </si>
  <si>
    <t>YALI0E27830g</t>
  </si>
  <si>
    <t>YALI0E27852g</t>
  </si>
  <si>
    <t>YALI0E27874g</t>
  </si>
  <si>
    <t>YALI0E27896g</t>
  </si>
  <si>
    <t>YALI0E27918g</t>
  </si>
  <si>
    <t>YALI0E27940g</t>
  </si>
  <si>
    <t>YALI0E27962g</t>
  </si>
  <si>
    <t>YALI0E27984g</t>
  </si>
  <si>
    <t>YALI0E28006g</t>
  </si>
  <si>
    <t>YALI0E28028r</t>
  </si>
  <si>
    <t>YALI0E28072r</t>
  </si>
  <si>
    <t>YALI0E28116r</t>
  </si>
  <si>
    <t>YALI0E28153g</t>
  </si>
  <si>
    <t>YALI0E28182g</t>
  </si>
  <si>
    <t>YALI0E28204g</t>
  </si>
  <si>
    <t>YALI0E28226g</t>
  </si>
  <si>
    <t>YALI0E28237g</t>
  </si>
  <si>
    <t>YALI0E28248g</t>
  </si>
  <si>
    <t>YALI0E28259g</t>
  </si>
  <si>
    <t>YALI0E28270g</t>
  </si>
  <si>
    <t>YALI0E28292g</t>
  </si>
  <si>
    <t>YALI0E28314g</t>
  </si>
  <si>
    <t>YALI0E28336g</t>
  </si>
  <si>
    <t>YALI0E28358g</t>
  </si>
  <si>
    <t>YALI0E28371g</t>
  </si>
  <si>
    <t>YALI0E28402g</t>
  </si>
  <si>
    <t>YALI0E28424g</t>
  </si>
  <si>
    <t>YALI0E28446g</t>
  </si>
  <si>
    <t>YALI0E28468g</t>
  </si>
  <si>
    <t>YALI0E28490g</t>
  </si>
  <si>
    <t>YALI0E28512g</t>
  </si>
  <si>
    <t>YALI0E28534g</t>
  </si>
  <si>
    <t>YALI0E28548g</t>
  </si>
  <si>
    <t>YALI0E28556g</t>
  </si>
  <si>
    <t>YALI0E28578g</t>
  </si>
  <si>
    <t>YALI0E28600g</t>
  </si>
  <si>
    <t>YALI0E28622g</t>
  </si>
  <si>
    <t>YALI0E28644g</t>
  </si>
  <si>
    <t>YALI0E28666g</t>
  </si>
  <si>
    <t>YALI0E28682r</t>
  </si>
  <si>
    <t>YALI0E28699g</t>
  </si>
  <si>
    <t>YALI0E28721g</t>
  </si>
  <si>
    <t>YALI0E28743g</t>
  </si>
  <si>
    <t>YALI0E28765r</t>
  </si>
  <si>
    <t>YALI0E28787g</t>
  </si>
  <si>
    <t>YALI0E28809g</t>
  </si>
  <si>
    <t>YALI0E28831g</t>
  </si>
  <si>
    <t>YALI0E28853g</t>
  </si>
  <si>
    <t>YALI0E28875g</t>
  </si>
  <si>
    <t>YALI0E28897g</t>
  </si>
  <si>
    <t>YALI0E28919g</t>
  </si>
  <si>
    <t>YALI0E28930g</t>
  </si>
  <si>
    <t>YALI0E28941g</t>
  </si>
  <si>
    <t>YALI0E28963g</t>
  </si>
  <si>
    <t>YALI0E28985g</t>
  </si>
  <si>
    <t>YALI0E29007g</t>
  </si>
  <si>
    <t>YALI0E29029g</t>
  </si>
  <si>
    <t>YALI0E29051g</t>
  </si>
  <si>
    <t>YALI0E29073g</t>
  </si>
  <si>
    <t>YALI0E29095g</t>
  </si>
  <si>
    <t>YALI0E29117g</t>
  </si>
  <si>
    <t>YALI0E29139g</t>
  </si>
  <si>
    <t>YALI0E29161g</t>
  </si>
  <si>
    <t>YALI0E29205g</t>
  </si>
  <si>
    <t>YALI0E29227g</t>
  </si>
  <si>
    <t>YALI0E29249g</t>
  </si>
  <si>
    <t>YALI0E29271g</t>
  </si>
  <si>
    <t>YALI0E29293g</t>
  </si>
  <si>
    <t>YALI0E29307g</t>
  </si>
  <si>
    <t>YALI0E29315g</t>
  </si>
  <si>
    <t>YALI0E29337g</t>
  </si>
  <si>
    <t>YALI0E29359g</t>
  </si>
  <si>
    <t>YALI0E29381g</t>
  </si>
  <si>
    <t>YALI0E29403g</t>
  </si>
  <si>
    <t>YALI0E29425g</t>
  </si>
  <si>
    <t>YALI0E29447g</t>
  </si>
  <si>
    <t>YALI0E29469g</t>
  </si>
  <si>
    <t>YALI0E29491g</t>
  </si>
  <si>
    <t>YALI0E29506g</t>
  </si>
  <si>
    <t>YALI0E29535g</t>
  </si>
  <si>
    <t>YALI0E29557g</t>
  </si>
  <si>
    <t>YALI0E29579g</t>
  </si>
  <si>
    <t>YALI0E29601g</t>
  </si>
  <si>
    <t>YALI0E29623g</t>
  </si>
  <si>
    <t>YALI0E29645g</t>
  </si>
  <si>
    <t>YALI0E29667g</t>
  </si>
  <si>
    <t>YALI0E29689g</t>
  </si>
  <si>
    <t>YALI0E29711g</t>
  </si>
  <si>
    <t>YALI0E29733g</t>
  </si>
  <si>
    <t>YALI0E29755g</t>
  </si>
  <si>
    <t>YALI0E29777g</t>
  </si>
  <si>
    <t>YALI0E29799r</t>
  </si>
  <si>
    <t>YALI0E29821r</t>
  </si>
  <si>
    <t>YALI0E29843g</t>
  </si>
  <si>
    <t>YALI0E29865g</t>
  </si>
  <si>
    <t>YALI0E29887g</t>
  </si>
  <si>
    <t>YALI0E29909g</t>
  </si>
  <si>
    <t>YALI0E29931g</t>
  </si>
  <si>
    <t>YALI0E29953g</t>
  </si>
  <si>
    <t>YALI0E29975g</t>
  </si>
  <si>
    <t>YALI0E29997g</t>
  </si>
  <si>
    <t>YALI0E30019g</t>
  </si>
  <si>
    <t>YALI0E30041r</t>
  </si>
  <si>
    <t>YALI0E30085g</t>
  </si>
  <si>
    <t>YALI0E30107g</t>
  </si>
  <si>
    <t>YALI0E30129g</t>
  </si>
  <si>
    <t>YALI0E30151g</t>
  </si>
  <si>
    <t>YALI0E30173g</t>
  </si>
  <si>
    <t>YALI0E30195r</t>
  </si>
  <si>
    <t>YALI0E30217g</t>
  </si>
  <si>
    <t>YALI0E30239r</t>
  </si>
  <si>
    <t>YALI0E30250r</t>
  </si>
  <si>
    <t>YALI0E30261g</t>
  </si>
  <si>
    <t>YALI0E30283g</t>
  </si>
  <si>
    <t>YALI0E30305g</t>
  </si>
  <si>
    <t>YALI0E30327g</t>
  </si>
  <si>
    <t>YALI0E30349g</t>
  </si>
  <si>
    <t>YALI0E30371g</t>
  </si>
  <si>
    <t>YALI0E30393g</t>
  </si>
  <si>
    <t>YALI0E30415g</t>
  </si>
  <si>
    <t>YALI0E30437r</t>
  </si>
  <si>
    <t>YALI0E30459r</t>
  </si>
  <si>
    <t>YALI0E30481g</t>
  </si>
  <si>
    <t>YALI0E30503g</t>
  </si>
  <si>
    <t>YALI0E30525g</t>
  </si>
  <si>
    <t>YALI0E30547g</t>
  </si>
  <si>
    <t>YALI0E30569g</t>
  </si>
  <si>
    <t>YALI0E30591g</t>
  </si>
  <si>
    <t>YALI0E30602g</t>
  </si>
  <si>
    <t>YALI0E30613g</t>
  </si>
  <si>
    <t>YALI0E30635g</t>
  </si>
  <si>
    <t>YALI0E30657g</t>
  </si>
  <si>
    <t>YALI0E30679g</t>
  </si>
  <si>
    <t>YALI0E30701g</t>
  </si>
  <si>
    <t>YALI0E30723g</t>
  </si>
  <si>
    <t>YALI0E30745g</t>
  </si>
  <si>
    <t>YALI0E30767g</t>
  </si>
  <si>
    <t>YALI0E30789g</t>
  </si>
  <si>
    <t>YALI0E30811g</t>
  </si>
  <si>
    <t>YALI0E30833g</t>
  </si>
  <si>
    <t>YALI0E30855g</t>
  </si>
  <si>
    <t>YALI0E30877g</t>
  </si>
  <si>
    <t>YALI0E30899g</t>
  </si>
  <si>
    <t>YALI0E30921g</t>
  </si>
  <si>
    <t>YALI0E30943g</t>
  </si>
  <si>
    <t>YALI0E30965g</t>
  </si>
  <si>
    <t>YALI0E30987g</t>
  </si>
  <si>
    <t>YALI0E31009g</t>
  </si>
  <si>
    <t>YALI0E31031g</t>
  </si>
  <si>
    <t>YALI0E31064g</t>
  </si>
  <si>
    <t>YALI0E31086g</t>
  </si>
  <si>
    <t>YALI0E31108g</t>
  </si>
  <si>
    <t>YALI0E31130g</t>
  </si>
  <si>
    <t>YALI0E31152g</t>
  </si>
  <si>
    <t>YALI0E31174g</t>
  </si>
  <si>
    <t>YALI0E31196g</t>
  </si>
  <si>
    <t>YALI0E31218g</t>
  </si>
  <si>
    <t>YALI0E31240g</t>
  </si>
  <si>
    <t>YALI0E31262g</t>
  </si>
  <si>
    <t>YALI0E31273g</t>
  </si>
  <si>
    <t>YALI0E31280g</t>
  </si>
  <si>
    <t>YALI0E31288g</t>
  </si>
  <si>
    <t>YALI0E31317g</t>
  </si>
  <si>
    <t>YALI0E31339g</t>
  </si>
  <si>
    <t>YALI0E31361g</t>
  </si>
  <si>
    <t>YALI0E31383g</t>
  </si>
  <si>
    <t>YALI0E31405g</t>
  </si>
  <si>
    <t>YALI0E31427g</t>
  </si>
  <si>
    <t>YALI0E31449g</t>
  </si>
  <si>
    <t>YALI0E31471g</t>
  </si>
  <si>
    <t>YALI0E31493g</t>
  </si>
  <si>
    <t>YALI0E31515g</t>
  </si>
  <si>
    <t>YALI0E31537g</t>
  </si>
  <si>
    <t>YALI0E31551g</t>
  </si>
  <si>
    <t>YALI0E31559g</t>
  </si>
  <si>
    <t>YALI0E31581g</t>
  </si>
  <si>
    <t>YALI0E31603g</t>
  </si>
  <si>
    <t>YALI0E31625g</t>
  </si>
  <si>
    <t>YALI0E31647g</t>
  </si>
  <si>
    <t>YALI0E31669g</t>
  </si>
  <si>
    <t>YALI0E31691g</t>
  </si>
  <si>
    <t>YALI0E31713g</t>
  </si>
  <si>
    <t>YALI0E31735g</t>
  </si>
  <si>
    <t>YALI0E31757g</t>
  </si>
  <si>
    <t>YALI0E31766g</t>
  </si>
  <si>
    <t>YALI0E31772g</t>
  </si>
  <si>
    <t>YALI0E31779g</t>
  </si>
  <si>
    <t>YALI0E31793g</t>
  </si>
  <si>
    <t>YALI0E31797g</t>
  </si>
  <si>
    <t>YALI0E31823g</t>
  </si>
  <si>
    <t>YALI0E31845g</t>
  </si>
  <si>
    <t>YALI0E31867g</t>
  </si>
  <si>
    <t>YALI0E31889g</t>
  </si>
  <si>
    <t>YALI0E31911g</t>
  </si>
  <si>
    <t>YALI0E31933g</t>
  </si>
  <si>
    <t>YALI0E31947r</t>
  </si>
  <si>
    <t>YALI0E31955g</t>
  </si>
  <si>
    <t>YALI0E31977g</t>
  </si>
  <si>
    <t>YALI0E31999g</t>
  </si>
  <si>
    <t>YALI0E32035g</t>
  </si>
  <si>
    <t>YALI0E32043g</t>
  </si>
  <si>
    <t>YALI0E32065g</t>
  </si>
  <si>
    <t>YALI0E32087g</t>
  </si>
  <si>
    <t>YALI0E32109g</t>
  </si>
  <si>
    <t>YALI0E32131g</t>
  </si>
  <si>
    <t>YALI0E32153g</t>
  </si>
  <si>
    <t>YALI0E32164g</t>
  </si>
  <si>
    <t>YALI0E32175g</t>
  </si>
  <si>
    <t>YALI0E32197g</t>
  </si>
  <si>
    <t>YALI0E32208g</t>
  </si>
  <si>
    <t>YALI0E32219g</t>
  </si>
  <si>
    <t>YALI0E32241g</t>
  </si>
  <si>
    <t>YALI0E32263g</t>
  </si>
  <si>
    <t>YALI0E32285g</t>
  </si>
  <si>
    <t>YALI0E32307g</t>
  </si>
  <si>
    <t>YALI0E32329g</t>
  </si>
  <si>
    <t>YALI0E32351g</t>
  </si>
  <si>
    <t>YALI0E32373g</t>
  </si>
  <si>
    <t>YALI0E32395g</t>
  </si>
  <si>
    <t>YALI0E32417g</t>
  </si>
  <si>
    <t>YALI0E32439g</t>
  </si>
  <si>
    <t>YALI0E32461g</t>
  </si>
  <si>
    <t>YALI0E32483g</t>
  </si>
  <si>
    <t>YALI0E32494g</t>
  </si>
  <si>
    <t>YALI0E32505g</t>
  </si>
  <si>
    <t>YALI0E32527g</t>
  </si>
  <si>
    <t>YALI0E32542g</t>
  </si>
  <si>
    <t>YALI0E32571g</t>
  </si>
  <si>
    <t>YALI0E32593g</t>
  </si>
  <si>
    <t>YALI0E32615g</t>
  </si>
  <si>
    <t>YALI0E32637g</t>
  </si>
  <si>
    <t>YALI0E32659g</t>
  </si>
  <si>
    <t>YALI0E32681g</t>
  </si>
  <si>
    <t>YALI0E32703g</t>
  </si>
  <si>
    <t>YALI0E32725g</t>
  </si>
  <si>
    <t>YALI0E32736g</t>
  </si>
  <si>
    <t>YALI0E32747g</t>
  </si>
  <si>
    <t>YALI0E32769g</t>
  </si>
  <si>
    <t>YALI0E32791g</t>
  </si>
  <si>
    <t>YALI0E32813g</t>
  </si>
  <si>
    <t>YALI0E32835g</t>
  </si>
  <si>
    <t>YALI0E32857g</t>
  </si>
  <si>
    <t>YALI0E32879g</t>
  </si>
  <si>
    <t>YALI0E32901g</t>
  </si>
  <si>
    <t>YALI0E32923r</t>
  </si>
  <si>
    <t>YALI0E32967g</t>
  </si>
  <si>
    <t>YALI0E32989g</t>
  </si>
  <si>
    <t>YALI0E33011g</t>
  </si>
  <si>
    <t>YALI0E33033g</t>
  </si>
  <si>
    <t>YALI0E33055g</t>
  </si>
  <si>
    <t>YALI0E33077g</t>
  </si>
  <si>
    <t>YALI0E33099g</t>
  </si>
  <si>
    <t>YALI0E33121g</t>
  </si>
  <si>
    <t>YALI0E33143g</t>
  </si>
  <si>
    <t>YALI0E33165g</t>
  </si>
  <si>
    <t>YALI0E33187g</t>
  </si>
  <si>
    <t>YALI0E33209g</t>
  </si>
  <si>
    <t>YALI0E33231g</t>
  </si>
  <si>
    <t>YALI0E33253g</t>
  </si>
  <si>
    <t>YALI0E33275g</t>
  </si>
  <si>
    <t>YALI0E33297g</t>
  </si>
  <si>
    <t>YALI0E33319g</t>
  </si>
  <si>
    <t>YALI0E33341g</t>
  </si>
  <si>
    <t>YALI0E33363g</t>
  </si>
  <si>
    <t>YALI0E33377g</t>
  </si>
  <si>
    <t>YALI0E33385g</t>
  </si>
  <si>
    <t>YALI0E33407g</t>
  </si>
  <si>
    <t>YALI0E33429g</t>
  </si>
  <si>
    <t>YALI0E33451g</t>
  </si>
  <si>
    <t>YALI0E33473g</t>
  </si>
  <si>
    <t>YALI0E33495g</t>
  </si>
  <si>
    <t>YALI0E33517g</t>
  </si>
  <si>
    <t>YALI0E33539g</t>
  </si>
  <si>
    <t>YALI0E33561g</t>
  </si>
  <si>
    <t>YALI0E33583g</t>
  </si>
  <si>
    <t>YALI0E33605g</t>
  </si>
  <si>
    <t>YALI0E33627g</t>
  </si>
  <si>
    <t>YALI0E33649g</t>
  </si>
  <si>
    <t>YALI0E33671g</t>
  </si>
  <si>
    <t>YALI0E33693g</t>
  </si>
  <si>
    <t>YALI0E33715g</t>
  </si>
  <si>
    <t>YALI0E33737g</t>
  </si>
  <si>
    <t>YALI0E33759g</t>
  </si>
  <si>
    <t>YALI0E33774g</t>
  </si>
  <si>
    <t>YALI0E33803g</t>
  </si>
  <si>
    <t>YALI0E33825g</t>
  </si>
  <si>
    <t>YALI0E33847g</t>
  </si>
  <si>
    <t>YALI0E33869g</t>
  </si>
  <si>
    <t>YALI0E33891g</t>
  </si>
  <si>
    <t>YALI0E33913g</t>
  </si>
  <si>
    <t>YALI0E33935g</t>
  </si>
  <si>
    <t>YALI0E33957g</t>
  </si>
  <si>
    <t>YALI0E33979g</t>
  </si>
  <si>
    <t>YALI0E34001g</t>
  </si>
  <si>
    <t>YALI0E34037g</t>
  </si>
  <si>
    <t>YALI0E34045g</t>
  </si>
  <si>
    <t>YALI0E34067g</t>
  </si>
  <si>
    <t>YALI0E34089g</t>
  </si>
  <si>
    <t>YALI0E34111g</t>
  </si>
  <si>
    <t>YALI0E34133g</t>
  </si>
  <si>
    <t>YALI0E34155g</t>
  </si>
  <si>
    <t>YALI0E34170g</t>
  </si>
  <si>
    <t>YALI0E34199g</t>
  </si>
  <si>
    <t>YALI0E34221g</t>
  </si>
  <si>
    <t>YALI0E34243g</t>
  </si>
  <si>
    <t>YALI0E34265g</t>
  </si>
  <si>
    <t>YALI0E34287g</t>
  </si>
  <si>
    <t>YALI0E34309g</t>
  </si>
  <si>
    <t>YALI0E34331g</t>
  </si>
  <si>
    <t>YALI0E34353g</t>
  </si>
  <si>
    <t>YALI0E34375g</t>
  </si>
  <si>
    <t>YALI0E34397g</t>
  </si>
  <si>
    <t>YALI0E34419g</t>
  </si>
  <si>
    <t>YALI0E34441g</t>
  </si>
  <si>
    <t>YALI0E34463g</t>
  </si>
  <si>
    <t>YALI0E34485g</t>
  </si>
  <si>
    <t>YALI0E34507g</t>
  </si>
  <si>
    <t>YALI0E34529g</t>
  </si>
  <si>
    <t>YALI0E34540g</t>
  </si>
  <si>
    <t>YALI0E34551g</t>
  </si>
  <si>
    <t>YALI0E34573g</t>
  </si>
  <si>
    <t>YALI0E34606g</t>
  </si>
  <si>
    <t>YALI0E34650g</t>
  </si>
  <si>
    <t>YALI0E34672g</t>
  </si>
  <si>
    <t>YALI0E34687g</t>
  </si>
  <si>
    <t>YALI0E34727g</t>
  </si>
  <si>
    <t>YALI0E34749g</t>
  </si>
  <si>
    <t>YALI0E34771g</t>
  </si>
  <si>
    <t>YALI0E34793g</t>
  </si>
  <si>
    <t>YALI0E34815g</t>
  </si>
  <si>
    <t>YALI0E34826g</t>
  </si>
  <si>
    <t>YALI0E34837g</t>
  </si>
  <si>
    <t>YALI0E34852g</t>
  </si>
  <si>
    <t>YALI0E34881g</t>
  </si>
  <si>
    <t>YALI0E34903g</t>
  </si>
  <si>
    <t>YALI0E34925g</t>
  </si>
  <si>
    <t>YALI0E34947g</t>
  </si>
  <si>
    <t>YALI0E34980g</t>
  </si>
  <si>
    <t>YALI0E35024g</t>
  </si>
  <si>
    <t>YALI0E35046g</t>
  </si>
  <si>
    <t>YALI0E35112g</t>
  </si>
  <si>
    <t>YALI0E35156g</t>
  </si>
  <si>
    <t>YALI0E35200g</t>
  </si>
  <si>
    <t>YALI0E35222g</t>
  </si>
  <si>
    <t>YALI0F00099r</t>
  </si>
  <si>
    <t>YALI0F00110g</t>
  </si>
  <si>
    <t>YALI0F00132g</t>
  </si>
  <si>
    <t>YALI0F00154g</t>
  </si>
  <si>
    <t>YALI0F00176g</t>
  </si>
  <si>
    <t>YALI0F00198g</t>
  </si>
  <si>
    <t>YALI0F00220g</t>
  </si>
  <si>
    <t>YALI0F00242g</t>
  </si>
  <si>
    <t>YALI0F00264g</t>
  </si>
  <si>
    <t>YALI0F00286g</t>
  </si>
  <si>
    <t>YALI0F00308g</t>
  </si>
  <si>
    <t>YALI0F00330g</t>
  </si>
  <si>
    <t>YALI0F00352g</t>
  </si>
  <si>
    <t>YALI0F00374g</t>
  </si>
  <si>
    <t>YALI0F00396g</t>
  </si>
  <si>
    <t>YALI0F00418g</t>
  </si>
  <si>
    <t>YALI0F00440g</t>
  </si>
  <si>
    <t>YALI0F00462g</t>
  </si>
  <si>
    <t>YALI0F00484g</t>
  </si>
  <si>
    <t>YALI0F00506g</t>
  </si>
  <si>
    <t>YALI0F00528g</t>
  </si>
  <si>
    <t>YALI0F00550g</t>
  </si>
  <si>
    <t>YALI0F00572g</t>
  </si>
  <si>
    <t>YALI0F00594g</t>
  </si>
  <si>
    <t>YALI0F00616g</t>
  </si>
  <si>
    <t>YALI0F00638g</t>
  </si>
  <si>
    <t>YALI0F00660g</t>
  </si>
  <si>
    <t>YALI0F00682g</t>
  </si>
  <si>
    <t>YALI0F00704g</t>
  </si>
  <si>
    <t>YALI0F00726g</t>
  </si>
  <si>
    <t>YALI0F00770g</t>
  </si>
  <si>
    <t>YALI0F00792g</t>
  </si>
  <si>
    <t>YALI0F00814g</t>
  </si>
  <si>
    <t>YALI0F00836g</t>
  </si>
  <si>
    <t>YALI0F00858g</t>
  </si>
  <si>
    <t>YALI0F00880g</t>
  </si>
  <si>
    <t>YALI0F00902g</t>
  </si>
  <si>
    <t>YALI0F00924g</t>
  </si>
  <si>
    <t>YALI0F00946g</t>
  </si>
  <si>
    <t>YALI0F00968g</t>
  </si>
  <si>
    <t>YALI0F00990g</t>
  </si>
  <si>
    <t>YALI0F01012g</t>
  </si>
  <si>
    <t>YALI0F01034g</t>
  </si>
  <si>
    <t>YALI0F01056g</t>
  </si>
  <si>
    <t>YALI0F01078g</t>
  </si>
  <si>
    <t>YALI0F01100g</t>
  </si>
  <si>
    <t>YALI0F01122g</t>
  </si>
  <si>
    <t>YALI0F01144g</t>
  </si>
  <si>
    <t>YALI0F01166g</t>
  </si>
  <si>
    <t>YALI0F01177r</t>
  </si>
  <si>
    <t>YALI0F01188g</t>
  </si>
  <si>
    <t>YALI0F01210g</t>
  </si>
  <si>
    <t>YALI0F01232g</t>
  </si>
  <si>
    <t>YALI0F01254g</t>
  </si>
  <si>
    <t>YALI0F01276r</t>
  </si>
  <si>
    <t>YALI0F01320g</t>
  </si>
  <si>
    <t>YALI0F01342r</t>
  </si>
  <si>
    <t>YALI0F01386g</t>
  </si>
  <si>
    <t>YALI0F01408g</t>
  </si>
  <si>
    <t>YALI0F01419r</t>
  </si>
  <si>
    <t>YALI0F01430g</t>
  </si>
  <si>
    <t>YALI0F01452g</t>
  </si>
  <si>
    <t>YALI0F01474g</t>
  </si>
  <si>
    <t>YALI0F01496g</t>
  </si>
  <si>
    <t>YALI0F01518g</t>
  </si>
  <si>
    <t>YALI0F01540g</t>
  </si>
  <si>
    <t>YALI0F01562g</t>
  </si>
  <si>
    <t>YALI0F01584g</t>
  </si>
  <si>
    <t>YALI0F01606g</t>
  </si>
  <si>
    <t>YALI0F01628g</t>
  </si>
  <si>
    <t>YALI0F01650g</t>
  </si>
  <si>
    <t>YALI0F01672g</t>
  </si>
  <si>
    <t>YALI0F01694g</t>
  </si>
  <si>
    <t>YALI0F01716g</t>
  </si>
  <si>
    <t>YALI0F01738g</t>
  </si>
  <si>
    <t>YALI0F01771g</t>
  </si>
  <si>
    <t>YALI0F01793g</t>
  </si>
  <si>
    <t>YALI0F01815g</t>
  </si>
  <si>
    <t>YALI0F01837g</t>
  </si>
  <si>
    <t>YALI0F01859g</t>
  </si>
  <si>
    <t>YALI0F01881g</t>
  </si>
  <si>
    <t>YALI0F01903g</t>
  </si>
  <si>
    <t>YALI0F01925g</t>
  </si>
  <si>
    <t>YALI0F01947g</t>
  </si>
  <si>
    <t>YALI0F01969g</t>
  </si>
  <si>
    <t>YALI0F01991g</t>
  </si>
  <si>
    <t>YALI0F02013g</t>
  </si>
  <si>
    <t>YALI0F02035g</t>
  </si>
  <si>
    <t>YALI0F02046g</t>
  </si>
  <si>
    <t>YALI0F02057g</t>
  </si>
  <si>
    <t>YALI0F02079g</t>
  </si>
  <si>
    <t>YALI0F02101g</t>
  </si>
  <si>
    <t>YALI0F02123g</t>
  </si>
  <si>
    <t>YALI0F02145g</t>
  </si>
  <si>
    <t>YALI0F02167g</t>
  </si>
  <si>
    <t>YALI0F02189g</t>
  </si>
  <si>
    <t>YALI0F02211g</t>
  </si>
  <si>
    <t>YALI0F02233g</t>
  </si>
  <si>
    <t>YALI0F02255g</t>
  </si>
  <si>
    <t>YALI0F02277g</t>
  </si>
  <si>
    <t>YALI0F02299g</t>
  </si>
  <si>
    <t>YALI0F02321g</t>
  </si>
  <si>
    <t>YALI0F02343g</t>
  </si>
  <si>
    <t>YALI0F02365g</t>
  </si>
  <si>
    <t>YALI0F02387g</t>
  </si>
  <si>
    <t>YALI0F02409g</t>
  </si>
  <si>
    <t>YALI0F02431g</t>
  </si>
  <si>
    <t>YALI0F02453g</t>
  </si>
  <si>
    <t>YALI0F02475g</t>
  </si>
  <si>
    <t>YALI0F02497g</t>
  </si>
  <si>
    <t>YALI0F02563g</t>
  </si>
  <si>
    <t>YALI0F02585g</t>
  </si>
  <si>
    <t>YALI0F02607g</t>
  </si>
  <si>
    <t>YALI0F02629g</t>
  </si>
  <si>
    <t>YALI0F02651g</t>
  </si>
  <si>
    <t>YALI0F02673g</t>
  </si>
  <si>
    <t>YALI0F02695g</t>
  </si>
  <si>
    <t>YALI0F02717g</t>
  </si>
  <si>
    <t>YALI0F02739g</t>
  </si>
  <si>
    <t>YALI0F02761g</t>
  </si>
  <si>
    <t>YALI0F02783g</t>
  </si>
  <si>
    <t>YALI0F02805g</t>
  </si>
  <si>
    <t>YALI0F02827g</t>
  </si>
  <si>
    <t>YALI0F02849g</t>
  </si>
  <si>
    <t>YALI0F02871g</t>
  </si>
  <si>
    <t>YALI0F02893g</t>
  </si>
  <si>
    <t>YALI0F02915g</t>
  </si>
  <si>
    <t>YALI0F02937g</t>
  </si>
  <si>
    <t>YALI0F02959g</t>
  </si>
  <si>
    <t>YALI0F02981g</t>
  </si>
  <si>
    <t>YALI0F03003g</t>
  </si>
  <si>
    <t>YALI0F03025g</t>
  </si>
  <si>
    <t>YALI0F03047g</t>
  </si>
  <si>
    <t>YALI0F03069g</t>
  </si>
  <si>
    <t>YALI0F03091r</t>
  </si>
  <si>
    <t>YALI0F03113g</t>
  </si>
  <si>
    <t>YALI0F03135g</t>
  </si>
  <si>
    <t>YALI0F03157g</t>
  </si>
  <si>
    <t>YALI0F03179g</t>
  </si>
  <si>
    <t>YALI0F03201g</t>
  </si>
  <si>
    <t>YALI0F03245g</t>
  </si>
  <si>
    <t>YALI0F03256g</t>
  </si>
  <si>
    <t>YALI0F03300g</t>
  </si>
  <si>
    <t>YALI0F03322g</t>
  </si>
  <si>
    <t>YALI0F03344g</t>
  </si>
  <si>
    <t>YALI0F03366g</t>
  </si>
  <si>
    <t>YALI0F03388g</t>
  </si>
  <si>
    <t>YALI0F03410g</t>
  </si>
  <si>
    <t>YALI0F03432g</t>
  </si>
  <si>
    <t>YALI0F03454g</t>
  </si>
  <si>
    <t>YALI0F03476g</t>
  </si>
  <si>
    <t>YALI0F03498g</t>
  </si>
  <si>
    <t>YALI0F03520g</t>
  </si>
  <si>
    <t>YALI0F03542g</t>
  </si>
  <si>
    <t>YALI0F03567g</t>
  </si>
  <si>
    <t>YALI0F03575g</t>
  </si>
  <si>
    <t>YALI0F03597g</t>
  </si>
  <si>
    <t>YALI0F03619g</t>
  </si>
  <si>
    <t>YALI0F03630g</t>
  </si>
  <si>
    <t>YALI0F03641g</t>
  </si>
  <si>
    <t>YALI0F03663g</t>
  </si>
  <si>
    <t>YALI0F03685g</t>
  </si>
  <si>
    <t>YALI0F03707g</t>
  </si>
  <si>
    <t>YALI0F03729g</t>
  </si>
  <si>
    <t>YALI0F03751g</t>
  </si>
  <si>
    <t>YALI0F03795g</t>
  </si>
  <si>
    <t>YALI0F03817g</t>
  </si>
  <si>
    <t>YALI0F03839g</t>
  </si>
  <si>
    <t>YALI0F03861g</t>
  </si>
  <si>
    <t>YALI0F03883g</t>
  </si>
  <si>
    <t>YALI0F03905g</t>
  </si>
  <si>
    <t>YALI0F03927g</t>
  </si>
  <si>
    <t>YALI0F03949g</t>
  </si>
  <si>
    <t>YALI0F03971g</t>
  </si>
  <si>
    <t>YALI0F03993g</t>
  </si>
  <si>
    <t>YALI0F04015g</t>
  </si>
  <si>
    <t>YALI0F04037g</t>
  </si>
  <si>
    <t>YALI0F04059g</t>
  </si>
  <si>
    <t>YALI0F04081g</t>
  </si>
  <si>
    <t>YALI0F04095g</t>
  </si>
  <si>
    <t>YALI0F04103g</t>
  </si>
  <si>
    <t>YALI0F04114g</t>
  </si>
  <si>
    <t>YALI0F04125g</t>
  </si>
  <si>
    <t>YALI0F04147g</t>
  </si>
  <si>
    <t>YALI0F04169g</t>
  </si>
  <si>
    <t>YALI0F04191g</t>
  </si>
  <si>
    <t>YALI0F04213g</t>
  </si>
  <si>
    <t>YALI0F04246r</t>
  </si>
  <si>
    <t>YALI0F04268g</t>
  </si>
  <si>
    <t>YALI0F04290g</t>
  </si>
  <si>
    <t>YALI0F04312g</t>
  </si>
  <si>
    <t>YALI0F04334g</t>
  </si>
  <si>
    <t>YALI0F04356g</t>
  </si>
  <si>
    <t>YALI0F04378g</t>
  </si>
  <si>
    <t>YALI0F04400g</t>
  </si>
  <si>
    <t>YALI0F04422g</t>
  </si>
  <si>
    <t>YALI0F04444g</t>
  </si>
  <si>
    <t>YALI0F04466g</t>
  </si>
  <si>
    <t>YALI0F04488r</t>
  </si>
  <si>
    <t>YALI0F04532g</t>
  </si>
  <si>
    <t>YALI0F04543g</t>
  </si>
  <si>
    <t>YALI0F04554g</t>
  </si>
  <si>
    <t>YALI0F04576g</t>
  </si>
  <si>
    <t>YALI0F04598g</t>
  </si>
  <si>
    <t>YALI0F04620g</t>
  </si>
  <si>
    <t>YALI0F04642g</t>
  </si>
  <si>
    <t>YALI0F04664g</t>
  </si>
  <si>
    <t>YALI0F04686g</t>
  </si>
  <si>
    <t>YALI0F04708g</t>
  </si>
  <si>
    <t>YALI0F04730g</t>
  </si>
  <si>
    <t>YALI0F04752g</t>
  </si>
  <si>
    <t>YALI0F04774g</t>
  </si>
  <si>
    <t>YALI0F04796g</t>
  </si>
  <si>
    <t>YALI0F04818g</t>
  </si>
  <si>
    <t>YALI0F04840r</t>
  </si>
  <si>
    <t>YALI0F04884g</t>
  </si>
  <si>
    <t>YALI0F04906g</t>
  </si>
  <si>
    <t>YALI0F04972g</t>
  </si>
  <si>
    <t>YALI0F04994r</t>
  </si>
  <si>
    <t>YALI0F05016g</t>
  </si>
  <si>
    <t>YALI0F05038g</t>
  </si>
  <si>
    <t>YALI0F05060g</t>
  </si>
  <si>
    <t>YALI0F05082g</t>
  </si>
  <si>
    <t>YALI0F05104g</t>
  </si>
  <si>
    <t>YALI0F05126g</t>
  </si>
  <si>
    <t>YALI0F05148g</t>
  </si>
  <si>
    <t>YALI0F05170g</t>
  </si>
  <si>
    <t>YALI0F05192g</t>
  </si>
  <si>
    <t>YALI0F05214g</t>
  </si>
  <si>
    <t>YALI0F05236g</t>
  </si>
  <si>
    <t>YALI0F05258g</t>
  </si>
  <si>
    <t>YALI0F05280g</t>
  </si>
  <si>
    <t>YALI0F05302g</t>
  </si>
  <si>
    <t>YALI0F05324g</t>
  </si>
  <si>
    <t>YALI0F05346g</t>
  </si>
  <si>
    <t>YALI0F05357r</t>
  </si>
  <si>
    <t>YALI0F05368r</t>
  </si>
  <si>
    <t>YALI0F05390g</t>
  </si>
  <si>
    <t>YALI0F05412g</t>
  </si>
  <si>
    <t>YALI0F05434g</t>
  </si>
  <si>
    <t>YALI0F05456g</t>
  </si>
  <si>
    <t>YALI0F05478g</t>
  </si>
  <si>
    <t>YALI0F05500g</t>
  </si>
  <si>
    <t>YALI0F05522g</t>
  </si>
  <si>
    <t>YALI0F05544g</t>
  </si>
  <si>
    <t>YALI0F05566g</t>
  </si>
  <si>
    <t>YALI0F05588g</t>
  </si>
  <si>
    <t>YALI0F05610g</t>
  </si>
  <si>
    <t>YALI0F05632g</t>
  </si>
  <si>
    <t>YALI0F05654g</t>
  </si>
  <si>
    <t>YALI0F05676g</t>
  </si>
  <si>
    <t>YALI0F05698g</t>
  </si>
  <si>
    <t>YALI0F05720g</t>
  </si>
  <si>
    <t>YALI0F05742g</t>
  </si>
  <si>
    <t>YALI0F05764g</t>
  </si>
  <si>
    <t>YALI0F05786g</t>
  </si>
  <si>
    <t>YALI0F05803g</t>
  </si>
  <si>
    <t>YALI0F05808g</t>
  </si>
  <si>
    <t>YALI0F05830g</t>
  </si>
  <si>
    <t>YALI0F05852g</t>
  </si>
  <si>
    <t>YALI0F05874g</t>
  </si>
  <si>
    <t>YALI0F05896g</t>
  </si>
  <si>
    <t>YALI0F05918g</t>
  </si>
  <si>
    <t>YALI0F05940g</t>
  </si>
  <si>
    <t>YALI0F05962g</t>
  </si>
  <si>
    <t>YALI0F05984g</t>
  </si>
  <si>
    <t>YALI0F06006g</t>
  </si>
  <si>
    <t>YALI0F06028g</t>
  </si>
  <si>
    <t>YALI0F06050g</t>
  </si>
  <si>
    <t>YALI0F06061g</t>
  </si>
  <si>
    <t>YALI0F06072g</t>
  </si>
  <si>
    <t>YALI0F06094g</t>
  </si>
  <si>
    <t>YALI0F06116g</t>
  </si>
  <si>
    <t>YALI0F06138g</t>
  </si>
  <si>
    <t>YALI0F06160g</t>
  </si>
  <si>
    <t>YALI0F06182g</t>
  </si>
  <si>
    <t>YALI0F06204g</t>
  </si>
  <si>
    <t>YALI0F06226g</t>
  </si>
  <si>
    <t>YALI0F06248g</t>
  </si>
  <si>
    <t>YALI0F06259g</t>
  </si>
  <si>
    <t>YALI0F06270g</t>
  </si>
  <si>
    <t>YALI0F06292g</t>
  </si>
  <si>
    <t>YALI0F06314g</t>
  </si>
  <si>
    <t>YALI0F06336g</t>
  </si>
  <si>
    <t>YALI0F06358g</t>
  </si>
  <si>
    <t>YALI0F06372g</t>
  </si>
  <si>
    <t>YALI0F06380g</t>
  </si>
  <si>
    <t>YALI0F06402g</t>
  </si>
  <si>
    <t>YALI0F06424g</t>
  </si>
  <si>
    <t>YALI0F06446g</t>
  </si>
  <si>
    <t>YALI0F06468g</t>
  </si>
  <si>
    <t>YALI0F06490g</t>
  </si>
  <si>
    <t>YALI0F06512g</t>
  </si>
  <si>
    <t>YALI0F06523r</t>
  </si>
  <si>
    <t>YALI0F06534g</t>
  </si>
  <si>
    <t>YALI0F06556g</t>
  </si>
  <si>
    <t>YALI0F06578g</t>
  </si>
  <si>
    <t>YALI0F06600g</t>
  </si>
  <si>
    <t>YALI0F06622g</t>
  </si>
  <si>
    <t>YALI0F06644g</t>
  </si>
  <si>
    <t>YALI0F06666g</t>
  </si>
  <si>
    <t>YALI0F06688g</t>
  </si>
  <si>
    <t>YALI0F06710g</t>
  </si>
  <si>
    <t>YALI0F06732g</t>
  </si>
  <si>
    <t>YALI0F06754g</t>
  </si>
  <si>
    <t>YALI0F06776g</t>
  </si>
  <si>
    <t>YALI0F06791g</t>
  </si>
  <si>
    <t>YALI0F06820g</t>
  </si>
  <si>
    <t>YALI0F06826g</t>
  </si>
  <si>
    <t>YALI0F06842g</t>
  </si>
  <si>
    <t>YALI0F06864g</t>
  </si>
  <si>
    <t>YALI0F06886g</t>
  </si>
  <si>
    <t>YALI0F06908g</t>
  </si>
  <si>
    <t>YALI0F06930r</t>
  </si>
  <si>
    <t>YALI0F06974g</t>
  </si>
  <si>
    <t>YALI0F06996r</t>
  </si>
  <si>
    <t>YALI0F07018g</t>
  </si>
  <si>
    <t>YALI0F07040g</t>
  </si>
  <si>
    <t>YALI0F07062g</t>
  </si>
  <si>
    <t>YALI0F07084g</t>
  </si>
  <si>
    <t>YALI0F07106g</t>
  </si>
  <si>
    <t>YALI0F07128g</t>
  </si>
  <si>
    <t>YALI0F07150r</t>
  </si>
  <si>
    <t>YALI0F07194g</t>
  </si>
  <si>
    <t>YALI0F07205r</t>
  </si>
  <si>
    <t>YALI0F07216g</t>
  </si>
  <si>
    <t>YALI0F07238g</t>
  </si>
  <si>
    <t>YALI0F07260g</t>
  </si>
  <si>
    <t>YALI0F07315g</t>
  </si>
  <si>
    <t>YALI0F07337g</t>
  </si>
  <si>
    <t>YALI0F07359g</t>
  </si>
  <si>
    <t>YALI0F07381g</t>
  </si>
  <si>
    <t>YALI0F07403r</t>
  </si>
  <si>
    <t>YALI0F07447g</t>
  </si>
  <si>
    <t>YALI0F07469g</t>
  </si>
  <si>
    <t>YALI0F07491g</t>
  </si>
  <si>
    <t>YALI0F07513g</t>
  </si>
  <si>
    <t>YALI0F07535g</t>
  </si>
  <si>
    <t>YALI0F07549r</t>
  </si>
  <si>
    <t>YALI0F07557g</t>
  </si>
  <si>
    <t>YALI0F07579g</t>
  </si>
  <si>
    <t>YALI0F07601g</t>
  </si>
  <si>
    <t>YALI0F07623g</t>
  </si>
  <si>
    <t>YALI0F07645g</t>
  </si>
  <si>
    <t>YALI0F07667g</t>
  </si>
  <si>
    <t>YALI0F07689g</t>
  </si>
  <si>
    <t>YALI0F07711g</t>
  </si>
  <si>
    <t>YALI0F07733g</t>
  </si>
  <si>
    <t>YALI0F07755g</t>
  </si>
  <si>
    <t>YALI0F07777g</t>
  </si>
  <si>
    <t>YALI0F07799g</t>
  </si>
  <si>
    <t>YALI0F07821g</t>
  </si>
  <si>
    <t>YALI0F07843g</t>
  </si>
  <si>
    <t>YALI0F07865g</t>
  </si>
  <si>
    <t>YALI0F07887g</t>
  </si>
  <si>
    <t>YALI0F07909g</t>
  </si>
  <si>
    <t>YALI0F07931g</t>
  </si>
  <si>
    <t>YALI0F07953g</t>
  </si>
  <si>
    <t>YALI0F07975g</t>
  </si>
  <si>
    <t>YALI0F08019g</t>
  </si>
  <si>
    <t>YALI0F08041g</t>
  </si>
  <si>
    <t>YALI0F08063g</t>
  </si>
  <si>
    <t>YALI0F08085g</t>
  </si>
  <si>
    <t>YALI0F08107g</t>
  </si>
  <si>
    <t>YALI0F08129g</t>
  </si>
  <si>
    <t>YALI0F08151g</t>
  </si>
  <si>
    <t>YALI0F08158r</t>
  </si>
  <si>
    <t>YALI0F08165g</t>
  </si>
  <si>
    <t>YALI0F08173r</t>
  </si>
  <si>
    <t>YALI0F08195g</t>
  </si>
  <si>
    <t>YALI0F08217g</t>
  </si>
  <si>
    <t>YALI0F08239r</t>
  </si>
  <si>
    <t>YALI0F08283g</t>
  </si>
  <si>
    <t>YALI0F08305g</t>
  </si>
  <si>
    <t>YALI0F08327g</t>
  </si>
  <si>
    <t>YALI0F08349g</t>
  </si>
  <si>
    <t>YALI0F08371g</t>
  </si>
  <si>
    <t>YALI0F08393g</t>
  </si>
  <si>
    <t>YALI0F08415g</t>
  </si>
  <si>
    <t>YALI0F08437g</t>
  </si>
  <si>
    <t>YALI0F08459g</t>
  </si>
  <si>
    <t>YALI0F08481g</t>
  </si>
  <si>
    <t>YALI0F08503g</t>
  </si>
  <si>
    <t>YALI0F08525g</t>
  </si>
  <si>
    <t>YALI0F08569g</t>
  </si>
  <si>
    <t>YALI0F08591g</t>
  </si>
  <si>
    <t>YALI0F08613g</t>
  </si>
  <si>
    <t>YALI0F08635g</t>
  </si>
  <si>
    <t>YALI0F08657g</t>
  </si>
  <si>
    <t>YALI0F08679g</t>
  </si>
  <si>
    <t>YALI0F08701g</t>
  </si>
  <si>
    <t>YALI0F08723g</t>
  </si>
  <si>
    <t>YALI0F08745g</t>
  </si>
  <si>
    <t>YALI0F08789g</t>
  </si>
  <si>
    <t>YALI0F08811g</t>
  </si>
  <si>
    <t>YALI0F08833g</t>
  </si>
  <si>
    <t>YALI0F08855g</t>
  </si>
  <si>
    <t>YALI0F08877g</t>
  </si>
  <si>
    <t>YALI0F08899g</t>
  </si>
  <si>
    <t>YALI0F08921g</t>
  </si>
  <si>
    <t>YALI0F08943g</t>
  </si>
  <si>
    <t>YALI0F08965g</t>
  </si>
  <si>
    <t>YALI0F08987g</t>
  </si>
  <si>
    <t>YALI0F09009g</t>
  </si>
  <si>
    <t>YALI0F09031g</t>
  </si>
  <si>
    <t>YALI0F09053g</t>
  </si>
  <si>
    <t>YALI0F09075g</t>
  </si>
  <si>
    <t>YALI0F09097g</t>
  </si>
  <si>
    <t>YALI0F09119g</t>
  </si>
  <si>
    <t>YALI0F09141g</t>
  </si>
  <si>
    <t>YALI0F09163g</t>
  </si>
  <si>
    <t>YALI0F09185g</t>
  </si>
  <si>
    <t>YALI0F09229g</t>
  </si>
  <si>
    <t>YALI0F09251g</t>
  </si>
  <si>
    <t>YALI0F09273g</t>
  </si>
  <si>
    <t>YALI0F09295g</t>
  </si>
  <si>
    <t>YALI0F09317g</t>
  </si>
  <si>
    <t>YALI0F09339g</t>
  </si>
  <si>
    <t>YALI0F09361g</t>
  </si>
  <si>
    <t>YALI0F09383g</t>
  </si>
  <si>
    <t>YALI0F09405g</t>
  </si>
  <si>
    <t>YALI0F09427g</t>
  </si>
  <si>
    <t>YALI0F09449g</t>
  </si>
  <si>
    <t>YALI0F09471g</t>
  </si>
  <si>
    <t>YALI0F09493g</t>
  </si>
  <si>
    <t>YALI0F09515g</t>
  </si>
  <si>
    <t>YALI0F09537g</t>
  </si>
  <si>
    <t>YALI0F09559g</t>
  </si>
  <si>
    <t>YALI0F09581g</t>
  </si>
  <si>
    <t>YALI0F09603g</t>
  </si>
  <si>
    <t>YALI0F09625g</t>
  </si>
  <si>
    <t>YALI0F09647g</t>
  </si>
  <si>
    <t>YALI0F09669g</t>
  </si>
  <si>
    <t>YALI0F09691g</t>
  </si>
  <si>
    <t>YALI0F09746g</t>
  </si>
  <si>
    <t>YALI0F09768g</t>
  </si>
  <si>
    <t>YALI0F09790g</t>
  </si>
  <si>
    <t>YALI0F09812g</t>
  </si>
  <si>
    <t>YALI0F09834g</t>
  </si>
  <si>
    <t>YALI0F09856g</t>
  </si>
  <si>
    <t>YALI0F09878g</t>
  </si>
  <si>
    <t>YALI0F09889r</t>
  </si>
  <si>
    <t>YALI0F09900r</t>
  </si>
  <si>
    <t>YALI0F09944g</t>
  </si>
  <si>
    <t>YALI0F09966g</t>
  </si>
  <si>
    <t>YALI0F09988g</t>
  </si>
  <si>
    <t>YALI0F10010g</t>
  </si>
  <si>
    <t>YALI0F10032g</t>
  </si>
  <si>
    <t>YALI0F10054g</t>
  </si>
  <si>
    <t>YALI0F10076g</t>
  </si>
  <si>
    <t>YALI0F10098g</t>
  </si>
  <si>
    <t>YALI0F10131g</t>
  </si>
  <si>
    <t>YALI0F10145r</t>
  </si>
  <si>
    <t>YALI0F10153g</t>
  </si>
  <si>
    <t>YALI0F10175g</t>
  </si>
  <si>
    <t>YALI0F10197g</t>
  </si>
  <si>
    <t>YALI0F10219g</t>
  </si>
  <si>
    <t>YALI0F10241g</t>
  </si>
  <si>
    <t>YALI0F10263r</t>
  </si>
  <si>
    <t>YALI0F10285g</t>
  </si>
  <si>
    <t>YALI0F10307g</t>
  </si>
  <si>
    <t>YALI0F10329r</t>
  </si>
  <si>
    <t>YALI0F10373g</t>
  </si>
  <si>
    <t>YALI0F10395r</t>
  </si>
  <si>
    <t>YALI0F10439g</t>
  </si>
  <si>
    <t>YALI0F10461g</t>
  </si>
  <si>
    <t>YALI0F10483g</t>
  </si>
  <si>
    <t>YALI0F10505g</t>
  </si>
  <si>
    <t>YALI0F10527g</t>
  </si>
  <si>
    <t>YALI0F10541g</t>
  </si>
  <si>
    <t>YALI0F10549g</t>
  </si>
  <si>
    <t>YALI0F10571r</t>
  </si>
  <si>
    <t>YALI0F10593r</t>
  </si>
  <si>
    <t>YALI0F10615g</t>
  </si>
  <si>
    <t>YALI0F10637g</t>
  </si>
  <si>
    <t>YALI0F10659g</t>
  </si>
  <si>
    <t>YALI0F10703g</t>
  </si>
  <si>
    <t>YALI0F10725g</t>
  </si>
  <si>
    <t>YALI0F10747g</t>
  </si>
  <si>
    <t>YALI0F10769g</t>
  </si>
  <si>
    <t>YALI0F10824g</t>
  </si>
  <si>
    <t>YALI0F10857g</t>
  </si>
  <si>
    <t>YALI0F10879r</t>
  </si>
  <si>
    <t>YALI0F10901g</t>
  </si>
  <si>
    <t>YALI0F10923g</t>
  </si>
  <si>
    <t>YALI0F10945g</t>
  </si>
  <si>
    <t>YALI0F10967r</t>
  </si>
  <si>
    <t>YALI0F11011g</t>
  </si>
  <si>
    <t>YALI0F11033g</t>
  </si>
  <si>
    <t>YALI0F11055g</t>
  </si>
  <si>
    <t>YALI0F11077g</t>
  </si>
  <si>
    <t>YALI0F11099g</t>
  </si>
  <si>
    <t>YALI0F11121g</t>
  </si>
  <si>
    <t>YALI0F11143g</t>
  </si>
  <si>
    <t>YALI0F11165g</t>
  </si>
  <si>
    <t>YALI0F11187g</t>
  </si>
  <si>
    <t>YALI0F11209g</t>
  </si>
  <si>
    <t>YALI0F11231g</t>
  </si>
  <si>
    <t>YALI0F11253g</t>
  </si>
  <si>
    <t>YALI0F11275g</t>
  </si>
  <si>
    <t>YALI0F11297g</t>
  </si>
  <si>
    <t>YALI0F11319g</t>
  </si>
  <si>
    <t>YALI0F11341g</t>
  </si>
  <si>
    <t>YALI0F11363g</t>
  </si>
  <si>
    <t>YALI0F11385g</t>
  </si>
  <si>
    <t>YALI0F11407g</t>
  </si>
  <si>
    <t>YALI0F11429g</t>
  </si>
  <si>
    <t>YALI0F11451r</t>
  </si>
  <si>
    <t>YALI0F11473g</t>
  </si>
  <si>
    <t>YALI0F11487g</t>
  </si>
  <si>
    <t>YALI0F11517g</t>
  </si>
  <si>
    <t>YALI0F11539g</t>
  </si>
  <si>
    <t>YALI0F11561g</t>
  </si>
  <si>
    <t>YALI0F11583g</t>
  </si>
  <si>
    <t>YALI0F11605g</t>
  </si>
  <si>
    <t>YALI0F11616g</t>
  </si>
  <si>
    <t>YALI0F11627g</t>
  </si>
  <si>
    <t>YALI0F11649g</t>
  </si>
  <si>
    <t>YALI0F11671g</t>
  </si>
  <si>
    <t>YALI0F11693g</t>
  </si>
  <si>
    <t>YALI0F11715g</t>
  </si>
  <si>
    <t>YALI0F11737g</t>
  </si>
  <si>
    <t>YALI0F11759g</t>
  </si>
  <si>
    <t>YALI0F11781g</t>
  </si>
  <si>
    <t>YALI0F11803g</t>
  </si>
  <si>
    <t>YALI0F11825g</t>
  </si>
  <si>
    <t>YALI0F11847g</t>
  </si>
  <si>
    <t>YALI0F11869g</t>
  </si>
  <si>
    <t>YALI0F11891g</t>
  </si>
  <si>
    <t>YALI0F11913g</t>
  </si>
  <si>
    <t>YALI0F11935g</t>
  </si>
  <si>
    <t>YALI0F11957g</t>
  </si>
  <si>
    <t>YALI0F11979g</t>
  </si>
  <si>
    <t>YALI0F12001g</t>
  </si>
  <si>
    <t>YALI0F12023g</t>
  </si>
  <si>
    <t>YALI0F12045g</t>
  </si>
  <si>
    <t>YALI0F12067g</t>
  </si>
  <si>
    <t>YALI0F12089g</t>
  </si>
  <si>
    <t>YALI0F12111g</t>
  </si>
  <si>
    <t>YALI0F12133g</t>
  </si>
  <si>
    <t>YALI0F12155g</t>
  </si>
  <si>
    <t>YALI0F12177g</t>
  </si>
  <si>
    <t>YALI0F12199g</t>
  </si>
  <si>
    <t>YALI0F12221g</t>
  </si>
  <si>
    <t>YALI0F12243g</t>
  </si>
  <si>
    <t>YALI0F12287g</t>
  </si>
  <si>
    <t>YALI0F12331g</t>
  </si>
  <si>
    <t>YALI0F12353g</t>
  </si>
  <si>
    <t>YALI0F12375g</t>
  </si>
  <si>
    <t>YALI0F12397g</t>
  </si>
  <si>
    <t>YALI0F12419r</t>
  </si>
  <si>
    <t>YALI0F12463g</t>
  </si>
  <si>
    <t>YALI0F12485r</t>
  </si>
  <si>
    <t>YALI0F12507g</t>
  </si>
  <si>
    <t>YALI0F12518r</t>
  </si>
  <si>
    <t>YALI0F12529g</t>
  </si>
  <si>
    <t>YALI0F12551g</t>
  </si>
  <si>
    <t>YALI0F12573g</t>
  </si>
  <si>
    <t>YALI0F12595g</t>
  </si>
  <si>
    <t>YALI0F12617g</t>
  </si>
  <si>
    <t>YALI0F12639g</t>
  </si>
  <si>
    <t>YALI0F12661g</t>
  </si>
  <si>
    <t>YALI0F12683g</t>
  </si>
  <si>
    <t>YALI0F12705g</t>
  </si>
  <si>
    <t>YALI0F12727g</t>
  </si>
  <si>
    <t>YALI0F12749g</t>
  </si>
  <si>
    <t>YALI0F12771g</t>
  </si>
  <si>
    <t>YALI0F12793g</t>
  </si>
  <si>
    <t>YALI0F12815g</t>
  </si>
  <si>
    <t>YALI0F12837g</t>
  </si>
  <si>
    <t>YALI0F12925g</t>
  </si>
  <si>
    <t>YALI0F12947g</t>
  </si>
  <si>
    <t>YALI0F12969g</t>
  </si>
  <si>
    <t>YALI0F12991g</t>
  </si>
  <si>
    <t>YALI0F13013g</t>
  </si>
  <si>
    <t>YALI0F13035g</t>
  </si>
  <si>
    <t>YALI0F13057g</t>
  </si>
  <si>
    <t>YALI0F13068g</t>
  </si>
  <si>
    <t>YALI0F13079g</t>
  </si>
  <si>
    <t>YALI0F13101g</t>
  </si>
  <si>
    <t>YALI0F13123g</t>
  </si>
  <si>
    <t>YALI0F13145g</t>
  </si>
  <si>
    <t>YALI0F13167g</t>
  </si>
  <si>
    <t>YALI0F13189g</t>
  </si>
  <si>
    <t>YALI0F13211g</t>
  </si>
  <si>
    <t>YALI0F13233g</t>
  </si>
  <si>
    <t>YALI0F13255g</t>
  </si>
  <si>
    <t>YALI0F13277g</t>
  </si>
  <si>
    <t>YALI0F13299g</t>
  </si>
  <si>
    <t>YALI0F13321g</t>
  </si>
  <si>
    <t>YALI0F13343g</t>
  </si>
  <si>
    <t>YALI0F13354g</t>
  </si>
  <si>
    <t>YALI0F13365g</t>
  </si>
  <si>
    <t>YALI0F13387g</t>
  </si>
  <si>
    <t>YALI0F13409g</t>
  </si>
  <si>
    <t>YALI0F13431g</t>
  </si>
  <si>
    <t>YALI0F13453g</t>
  </si>
  <si>
    <t>YALI0F13475g</t>
  </si>
  <si>
    <t>YALI0F13497g</t>
  </si>
  <si>
    <t>YALI0F13519g</t>
  </si>
  <si>
    <t>YALI0F13541g</t>
  </si>
  <si>
    <t>YALI0F13563r</t>
  </si>
  <si>
    <t>YALI0F13585g</t>
  </si>
  <si>
    <t>YALI0F13607g</t>
  </si>
  <si>
    <t>YALI0F13629g</t>
  </si>
  <si>
    <t>YALI0F13651g</t>
  </si>
  <si>
    <t>YALI0F13673g</t>
  </si>
  <si>
    <t>YALI0F13695g</t>
  </si>
  <si>
    <t>YALI0F13717g</t>
  </si>
  <si>
    <t>YALI0F13739g</t>
  </si>
  <si>
    <t>YALI0F13761g</t>
  </si>
  <si>
    <t>YALI0F13783g</t>
  </si>
  <si>
    <t>YALI0F13805g</t>
  </si>
  <si>
    <t>YALI0F13849g</t>
  </si>
  <si>
    <t>YALI0F13893r</t>
  </si>
  <si>
    <t>YALI0F13937g</t>
  </si>
  <si>
    <t>YALI0F13959g</t>
  </si>
  <si>
    <t>YALI0F13970r</t>
  </si>
  <si>
    <t>YALI0F13981g</t>
  </si>
  <si>
    <t>YALI0F14003g</t>
  </si>
  <si>
    <t>YALI0F14025g</t>
  </si>
  <si>
    <t>YALI0F14047g</t>
  </si>
  <si>
    <t>YALI0F14069g</t>
  </si>
  <si>
    <t>YALI0F14091g</t>
  </si>
  <si>
    <t>YALI0F14113g</t>
  </si>
  <si>
    <t>YALI0F14135g</t>
  </si>
  <si>
    <t>YALI0F14157g</t>
  </si>
  <si>
    <t>YALI0F14179g</t>
  </si>
  <si>
    <t>YALI0F14201g</t>
  </si>
  <si>
    <t>YALI0F14223g</t>
  </si>
  <si>
    <t>YALI0F14245g</t>
  </si>
  <si>
    <t>YALI0F14267g</t>
  </si>
  <si>
    <t>YALI0F14289g</t>
  </si>
  <si>
    <t>YALI0F14311g</t>
  </si>
  <si>
    <t>YALI0F14333g</t>
  </si>
  <si>
    <t>YALI0F14355g</t>
  </si>
  <si>
    <t>YALI0F14377g</t>
  </si>
  <si>
    <t>YALI0F14399g</t>
  </si>
  <si>
    <t>YALI0F14421g</t>
  </si>
  <si>
    <t>YALI0F14443g</t>
  </si>
  <si>
    <t>YALI0F14465g</t>
  </si>
  <si>
    <t>YALI0F14487g</t>
  </si>
  <si>
    <t>YALI0F14509g</t>
  </si>
  <si>
    <t>YALI0F14531g</t>
  </si>
  <si>
    <t>YALI0F14553g</t>
  </si>
  <si>
    <t>YALI0F14575g</t>
  </si>
  <si>
    <t>YALI0F14597g</t>
  </si>
  <si>
    <t>YALI0F14619g</t>
  </si>
  <si>
    <t>YALI0F14641g</t>
  </si>
  <si>
    <t>YALI0F14663g</t>
  </si>
  <si>
    <t>YALI0F14685g</t>
  </si>
  <si>
    <t>YALI0F14707g</t>
  </si>
  <si>
    <t>YALI0F14729g</t>
  </si>
  <si>
    <t>YALI0F14751g</t>
  </si>
  <si>
    <t>YALI0F14773g</t>
  </si>
  <si>
    <t>YALI0F14795g</t>
  </si>
  <si>
    <t>YALI0F14817g</t>
  </si>
  <si>
    <t>YALI0F14839g</t>
  </si>
  <si>
    <t>YALI0F14861g</t>
  </si>
  <si>
    <t>YALI0F14883g</t>
  </si>
  <si>
    <t>YALI0F14905g</t>
  </si>
  <si>
    <t>YALI0F14927g</t>
  </si>
  <si>
    <t>YALI0F14949g</t>
  </si>
  <si>
    <t>YALI0F14971g</t>
  </si>
  <si>
    <t>YALI0F14993g</t>
  </si>
  <si>
    <t>YALI0F15015g</t>
  </si>
  <si>
    <t>YALI0F15037g</t>
  </si>
  <si>
    <t>YALI0F15059g</t>
  </si>
  <si>
    <t>YALI0F15081g</t>
  </si>
  <si>
    <t>YALI0F15103g</t>
  </si>
  <si>
    <t>YALI0F15125g</t>
  </si>
  <si>
    <t>YALI0F15147g</t>
  </si>
  <si>
    <t>YALI0F15169g</t>
  </si>
  <si>
    <t>YALI0F15191g</t>
  </si>
  <si>
    <t>YALI0F15213g</t>
  </si>
  <si>
    <t>YALI0F15235g</t>
  </si>
  <si>
    <t>YALI0F15257g</t>
  </si>
  <si>
    <t>YALI0F15279g</t>
  </si>
  <si>
    <t>YALI0F15301r</t>
  </si>
  <si>
    <t>YALI0F15323g</t>
  </si>
  <si>
    <t>YALI0F15345g</t>
  </si>
  <si>
    <t>YALI0F15367g</t>
  </si>
  <si>
    <t>YALI0F15389g</t>
  </si>
  <si>
    <t>YALI0F15411g</t>
  </si>
  <si>
    <t>YALI0F15433g</t>
  </si>
  <si>
    <t>YALI0F15455r</t>
  </si>
  <si>
    <t>YALI0F15477g</t>
  </si>
  <si>
    <t>YALI0F15499r</t>
  </si>
  <si>
    <t>YALI0F15543g</t>
  </si>
  <si>
    <t>YALI0F15565r</t>
  </si>
  <si>
    <t>YALI0F15587g</t>
  </si>
  <si>
    <t>YALI0F15609g</t>
  </si>
  <si>
    <t>YALI0F15631g</t>
  </si>
  <si>
    <t>YALI0F15653g</t>
  </si>
  <si>
    <t>YALI0F15675g</t>
  </si>
  <si>
    <t>YALI0F15686r</t>
  </si>
  <si>
    <t>YALI0F15697g</t>
  </si>
  <si>
    <t>YALI0F15719g</t>
  </si>
  <si>
    <t>YALI0F15741g</t>
  </si>
  <si>
    <t>YALI0F15763g</t>
  </si>
  <si>
    <t>YALI0F15785g</t>
  </si>
  <si>
    <t>YALI0F15796r</t>
  </si>
  <si>
    <t>YALI0F15807g</t>
  </si>
  <si>
    <t>YALI0F15829g</t>
  </si>
  <si>
    <t>YALI0F15851g</t>
  </si>
  <si>
    <t>YALI0F15873g</t>
  </si>
  <si>
    <t>YALI0F15895g</t>
  </si>
  <si>
    <t>YALI0F15917g</t>
  </si>
  <si>
    <t>YALI0F15939g</t>
  </si>
  <si>
    <t>YALI0F15961g</t>
  </si>
  <si>
    <t>YALI0F15983g</t>
  </si>
  <si>
    <t>YALI0F16005g</t>
  </si>
  <si>
    <t>YALI0F16027g</t>
  </si>
  <si>
    <t>YALI0F16049g</t>
  </si>
  <si>
    <t>YALI0F16071g</t>
  </si>
  <si>
    <t>YALI0F16093g</t>
  </si>
  <si>
    <t>YALI0F16115g</t>
  </si>
  <si>
    <t>YALI0F16137g</t>
  </si>
  <si>
    <t>YALI0F16159g</t>
  </si>
  <si>
    <t>YALI0F16181g</t>
  </si>
  <si>
    <t>YALI0F16203g</t>
  </si>
  <si>
    <t>YALI0F16225g</t>
  </si>
  <si>
    <t>YALI0F16247r</t>
  </si>
  <si>
    <t>YALI0F16291g</t>
  </si>
  <si>
    <t>YALI0F16313g</t>
  </si>
  <si>
    <t>YALI0F16335g</t>
  </si>
  <si>
    <t>YALI0F16357g</t>
  </si>
  <si>
    <t>YALI0F16379g</t>
  </si>
  <si>
    <t>YALI0F16401g</t>
  </si>
  <si>
    <t>YALI0F16423g</t>
  </si>
  <si>
    <t>YALI0F16452r</t>
  </si>
  <si>
    <t>YALI0F16467g</t>
  </si>
  <si>
    <t>YALI0F16489g</t>
  </si>
  <si>
    <t>YALI0F16511g</t>
  </si>
  <si>
    <t>YALI0F16533r</t>
  </si>
  <si>
    <t>YALI0F16577g</t>
  </si>
  <si>
    <t>YALI0F16599g</t>
  </si>
  <si>
    <t>YALI0F16621g</t>
  </si>
  <si>
    <t>YALI0F16643g</t>
  </si>
  <si>
    <t>YALI0F16665g</t>
  </si>
  <si>
    <t>YALI0F16687g</t>
  </si>
  <si>
    <t>YALI0F16709g</t>
  </si>
  <si>
    <t>YALI0F16720r</t>
  </si>
  <si>
    <t>YALI0F16731g</t>
  </si>
  <si>
    <t>YALI0F16753g</t>
  </si>
  <si>
    <t>YALI0F16775r</t>
  </si>
  <si>
    <t>YALI0F16819g</t>
  </si>
  <si>
    <t>YALI0F16852g</t>
  </si>
  <si>
    <t>YALI0F16874g</t>
  </si>
  <si>
    <t>YALI0F16885r</t>
  </si>
  <si>
    <t>YALI0F16896g</t>
  </si>
  <si>
    <t>YALI0F16918g</t>
  </si>
  <si>
    <t>YALI0F16940g</t>
  </si>
  <si>
    <t>YALI0F16962g</t>
  </si>
  <si>
    <t>YALI0F16984g</t>
  </si>
  <si>
    <t>YALI0F17006g</t>
  </si>
  <si>
    <t>YALI0F17028g</t>
  </si>
  <si>
    <t>YALI0F17050g</t>
  </si>
  <si>
    <t>YALI0F17072g</t>
  </si>
  <si>
    <t>YALI0F17094r</t>
  </si>
  <si>
    <t>YALI0F17116g</t>
  </si>
  <si>
    <t>YALI0F17138g</t>
  </si>
  <si>
    <t>YALI0F17160g</t>
  </si>
  <si>
    <t>YALI0F17182g</t>
  </si>
  <si>
    <t>YALI0F17204g</t>
  </si>
  <si>
    <t>YALI0F17226g</t>
  </si>
  <si>
    <t>YALI0F17248g</t>
  </si>
  <si>
    <t>YALI0F17270g</t>
  </si>
  <si>
    <t>YALI0F17292g</t>
  </si>
  <si>
    <t>YALI0F17314g</t>
  </si>
  <si>
    <t>YALI0F17336g</t>
  </si>
  <si>
    <t>YALI0F17358g</t>
  </si>
  <si>
    <t>YALI0F17380g</t>
  </si>
  <si>
    <t>YALI0F17402g</t>
  </si>
  <si>
    <t>YALI0F17424g</t>
  </si>
  <si>
    <t>YALI0F17446g</t>
  </si>
  <si>
    <t>YALI0F17468g</t>
  </si>
  <si>
    <t>YALI0F17490g</t>
  </si>
  <si>
    <t>YALI0F17512g</t>
  </si>
  <si>
    <t>YALI0F17534g</t>
  </si>
  <si>
    <t>YALI0F17556g</t>
  </si>
  <si>
    <t>YALI0F17578g</t>
  </si>
  <si>
    <t>YALI0F17600g</t>
  </si>
  <si>
    <t>YALI0F17622g</t>
  </si>
  <si>
    <t>YALI0F17644g</t>
  </si>
  <si>
    <t>YALI0F17666g</t>
  </si>
  <si>
    <t>YALI0F17688g</t>
  </si>
  <si>
    <t>YALI0F17710g</t>
  </si>
  <si>
    <t>YALI0F17732g</t>
  </si>
  <si>
    <t>YALI0F17754g</t>
  </si>
  <si>
    <t>YALI0F17776g</t>
  </si>
  <si>
    <t>YALI0F17798g</t>
  </si>
  <si>
    <t>YALI0F17820g</t>
  </si>
  <si>
    <t>YALI0F17842g</t>
  </si>
  <si>
    <t>YALI0F17864g</t>
  </si>
  <si>
    <t>YALI0F17886g</t>
  </si>
  <si>
    <t>YALI0F17897g</t>
  </si>
  <si>
    <t>YALI0F17908g</t>
  </si>
  <si>
    <t>YALI0F17930r</t>
  </si>
  <si>
    <t>YALI0F17974g</t>
  </si>
  <si>
    <t>YALI0F17996g</t>
  </si>
  <si>
    <t>YALI0F18018g</t>
  </si>
  <si>
    <t>YALI0F18040g</t>
  </si>
  <si>
    <t>YALI0F18051r</t>
  </si>
  <si>
    <t>YALI0F18062r</t>
  </si>
  <si>
    <t>YALI0F18084g</t>
  </si>
  <si>
    <t>YALI0F18106g</t>
  </si>
  <si>
    <t>YALI0F18128g</t>
  </si>
  <si>
    <t>YALI0F18150g</t>
  </si>
  <si>
    <t>YALI0F18172g</t>
  </si>
  <si>
    <t>YALI0F18194g</t>
  </si>
  <si>
    <t>YALI0F18216g</t>
  </si>
  <si>
    <t>YALI0F18238g</t>
  </si>
  <si>
    <t>YALI0F18260g</t>
  </si>
  <si>
    <t>YALI0F18282g</t>
  </si>
  <si>
    <t>YALI0F18304g</t>
  </si>
  <si>
    <t>YALI0F18326g</t>
  </si>
  <si>
    <t>YALI0F18348g</t>
  </si>
  <si>
    <t>YALI0F18359g</t>
  </si>
  <si>
    <t>YALI0F18370g</t>
  </si>
  <si>
    <t>YALI0F18392g</t>
  </si>
  <si>
    <t>YALI0F18403g</t>
  </si>
  <si>
    <t>YALI0F18414g</t>
  </si>
  <si>
    <t>YALI0F18436g</t>
  </si>
  <si>
    <t>YALI0F18458g</t>
  </si>
  <si>
    <t>YALI0F18480g</t>
  </si>
  <si>
    <t>YALI0F18502g</t>
  </si>
  <si>
    <t>YALI0F18524g</t>
  </si>
  <si>
    <t>YALI0F18546g</t>
  </si>
  <si>
    <t>YALI0F18568g</t>
  </si>
  <si>
    <t>YALI0F18590g</t>
  </si>
  <si>
    <t>YALI0F18612g</t>
  </si>
  <si>
    <t>YALI0F18634g</t>
  </si>
  <si>
    <t>YALI0F18656g</t>
  </si>
  <si>
    <t>YALI0F18678g</t>
  </si>
  <si>
    <t>YALI0F18700g</t>
  </si>
  <si>
    <t>YALI0F18722g</t>
  </si>
  <si>
    <t>YALI0F18744g</t>
  </si>
  <si>
    <t>YALI0F18766g</t>
  </si>
  <si>
    <t>YALI0F18788g</t>
  </si>
  <si>
    <t>YALI0F18810g</t>
  </si>
  <si>
    <t>YALI0F18832g</t>
  </si>
  <si>
    <t>YALI0F18854g</t>
  </si>
  <si>
    <t>YALI0F18876g</t>
  </si>
  <si>
    <t>YALI0F18898g</t>
  </si>
  <si>
    <t>YALI0F18920g</t>
  </si>
  <si>
    <t>YALI0F18942g</t>
  </si>
  <si>
    <t>YALI0F18964g</t>
  </si>
  <si>
    <t>YALI0F18986r</t>
  </si>
  <si>
    <t>YALI0F19030g</t>
  </si>
  <si>
    <t>YALI0F19052g</t>
  </si>
  <si>
    <t>YALI0F19074g</t>
  </si>
  <si>
    <t>YALI0F19096g</t>
  </si>
  <si>
    <t>YALI0F19118g</t>
  </si>
  <si>
    <t>YALI0F19140g</t>
  </si>
  <si>
    <t>YALI0F19162g</t>
  </si>
  <si>
    <t>YALI0F19184g</t>
  </si>
  <si>
    <t>YALI0F19206g</t>
  </si>
  <si>
    <t>YALI0F19228g</t>
  </si>
  <si>
    <t>YALI0F19250g</t>
  </si>
  <si>
    <t>YALI0F19272g</t>
  </si>
  <si>
    <t>YALI0F19294r</t>
  </si>
  <si>
    <t>YALI0F19316g</t>
  </si>
  <si>
    <t>YALI0F19360g</t>
  </si>
  <si>
    <t>YALI0F19382g</t>
  </si>
  <si>
    <t>YALI0F19404g</t>
  </si>
  <si>
    <t>YALI0F19426g</t>
  </si>
  <si>
    <t>YALI0F19448g</t>
  </si>
  <si>
    <t>YALI0F19470g</t>
  </si>
  <si>
    <t>YALI0F19492g</t>
  </si>
  <si>
    <t>YALI0F19514g</t>
  </si>
  <si>
    <t>YALI0F19536g</t>
  </si>
  <si>
    <t>YALI0F19558g</t>
  </si>
  <si>
    <t>YALI0F19580g</t>
  </si>
  <si>
    <t>YALI0F19602g</t>
  </si>
  <si>
    <t>YALI0F19624g</t>
  </si>
  <si>
    <t>YALI0F19646g</t>
  </si>
  <si>
    <t>YALI0F19668g</t>
  </si>
  <si>
    <t>YALI0F19690g</t>
  </si>
  <si>
    <t>YALI0F19712g</t>
  </si>
  <si>
    <t>YALI0F19734g</t>
  </si>
  <si>
    <t>YALI0F19756g</t>
  </si>
  <si>
    <t>YALI0F19778g</t>
  </si>
  <si>
    <t>YALI0F19800g</t>
  </si>
  <si>
    <t>YALI0F19822g</t>
  </si>
  <si>
    <t>YALI0F19844g</t>
  </si>
  <si>
    <t>YALI0F19866g</t>
  </si>
  <si>
    <t>YALI0F19888g</t>
  </si>
  <si>
    <t>YALI0F19910g</t>
  </si>
  <si>
    <t>YALI0F19932r</t>
  </si>
  <si>
    <t>YALI0F19954r</t>
  </si>
  <si>
    <t>YALI0F19976g</t>
  </si>
  <si>
    <t>YALI0F19998g</t>
  </si>
  <si>
    <t>YALI0F20020g</t>
  </si>
  <si>
    <t>YALI0F20042g</t>
  </si>
  <si>
    <t>YALI0F20064r</t>
  </si>
  <si>
    <t>YALI0F20086g</t>
  </si>
  <si>
    <t>YALI0F20108g</t>
  </si>
  <si>
    <t>YALI0F20130g</t>
  </si>
  <si>
    <t>YALI0F20152g</t>
  </si>
  <si>
    <t>YALI0F20174g</t>
  </si>
  <si>
    <t>YALI0F20196g</t>
  </si>
  <si>
    <t>YALI0F20218g</t>
  </si>
  <si>
    <t>YALI0F20240g</t>
  </si>
  <si>
    <t>YALI0F20262g</t>
  </si>
  <si>
    <t>YALI0F20284g</t>
  </si>
  <si>
    <t>YALI0F20306g</t>
  </si>
  <si>
    <t>YALI0F20328g</t>
  </si>
  <si>
    <t>YALI0F20350g</t>
  </si>
  <si>
    <t>YALI0F20372g</t>
  </si>
  <si>
    <t>YALI0F20394g</t>
  </si>
  <si>
    <t>YALI0F20416g</t>
  </si>
  <si>
    <t>YALI0F20438g</t>
  </si>
  <si>
    <t>YALI0F20460g</t>
  </si>
  <si>
    <t>YALI0F20482g</t>
  </si>
  <si>
    <t>YALI0F20504g</t>
  </si>
  <si>
    <t>YALI0F20526g</t>
  </si>
  <si>
    <t>YALI0F20548g</t>
  </si>
  <si>
    <t>YALI0F20570g</t>
  </si>
  <si>
    <t>YALI0F20592g</t>
  </si>
  <si>
    <t>YALI0F20614g</t>
  </si>
  <si>
    <t>YALI0F20636g</t>
  </si>
  <si>
    <t>YALI0F20658g</t>
  </si>
  <si>
    <t>YALI0F20680g</t>
  </si>
  <si>
    <t>YALI0F20702g</t>
  </si>
  <si>
    <t>YALI0F20724g</t>
  </si>
  <si>
    <t>YALI0F20746g</t>
  </si>
  <si>
    <t>YALI0F20768g</t>
  </si>
  <si>
    <t>YALI0F20790g</t>
  </si>
  <si>
    <t>YALI0F20812g</t>
  </si>
  <si>
    <t>YALI0F20834g</t>
  </si>
  <si>
    <t>YALI0F20856g</t>
  </si>
  <si>
    <t>YALI0F20878g</t>
  </si>
  <si>
    <t>YALI0F20900g</t>
  </si>
  <si>
    <t>YALI0F20922g</t>
  </si>
  <si>
    <t>YALI0F20944g</t>
  </si>
  <si>
    <t>YALI0F20966g</t>
  </si>
  <si>
    <t>YALI0F20988g</t>
  </si>
  <si>
    <t>YALI0F21010g</t>
  </si>
  <si>
    <t>YALI0F21032g</t>
  </si>
  <si>
    <t>YALI0F21087g</t>
  </si>
  <si>
    <t>YALI0F21109g</t>
  </si>
  <si>
    <t>YALI0F21131g</t>
  </si>
  <si>
    <t>YALI0F21153g</t>
  </si>
  <si>
    <t>YALI0F21175g</t>
  </si>
  <si>
    <t>YALI0F21197g</t>
  </si>
  <si>
    <t>YALI0F21219g</t>
  </si>
  <si>
    <t>YALI0F21241g</t>
  </si>
  <si>
    <t>YALI0F21263g</t>
  </si>
  <si>
    <t>YALI0F21285g</t>
  </si>
  <si>
    <t>YALI0F21307g</t>
  </si>
  <si>
    <t>YALI0F21329g</t>
  </si>
  <si>
    <t>YALI0F21362g</t>
  </si>
  <si>
    <t>YALI0F21373g</t>
  </si>
  <si>
    <t>YALI0F21384g</t>
  </si>
  <si>
    <t>YALI0F21406g</t>
  </si>
  <si>
    <t>YALI0F21428g</t>
  </si>
  <si>
    <t>YALI0F21450g</t>
  </si>
  <si>
    <t>YALI0F21483g</t>
  </si>
  <si>
    <t>YALI0F21494g</t>
  </si>
  <si>
    <t>YALI0F21505g</t>
  </si>
  <si>
    <t>YALI0F21527g</t>
  </si>
  <si>
    <t>YALI0F21549g</t>
  </si>
  <si>
    <t>YALI0F21571r</t>
  </si>
  <si>
    <t>YALI0F21615g</t>
  </si>
  <si>
    <t>YALI0F21637g</t>
  </si>
  <si>
    <t>YALI0F21659g</t>
  </si>
  <si>
    <t>YALI0F21681g</t>
  </si>
  <si>
    <t>YALI0F21703g</t>
  </si>
  <si>
    <t>YALI0F21725g</t>
  </si>
  <si>
    <t>YALI0F21747g</t>
  </si>
  <si>
    <t>YALI0F21769g</t>
  </si>
  <si>
    <t>YALI0F21791g</t>
  </si>
  <si>
    <t>YALI0F21813g</t>
  </si>
  <si>
    <t>YALI0F21835g</t>
  </si>
  <si>
    <t>YALI0F21857g</t>
  </si>
  <si>
    <t>YALI0F21879g</t>
  </si>
  <si>
    <t>YALI0F21901g</t>
  </si>
  <si>
    <t>YALI0F21923g</t>
  </si>
  <si>
    <t>YALI0F21945g</t>
  </si>
  <si>
    <t>YALI0F21967g</t>
  </si>
  <si>
    <t>YALI0F21989g</t>
  </si>
  <si>
    <t>YALI0F22011g</t>
  </si>
  <si>
    <t>YALI0F22033g</t>
  </si>
  <si>
    <t>YALI0F22055g</t>
  </si>
  <si>
    <t>YALI0F22077g</t>
  </si>
  <si>
    <t>YALI0F22099g</t>
  </si>
  <si>
    <t>YALI0F22121g</t>
  </si>
  <si>
    <t>YALI0F22136g</t>
  </si>
  <si>
    <t>YALI0F22165g</t>
  </si>
  <si>
    <t>YALI0F22187g</t>
  </si>
  <si>
    <t>YALI0F22209g</t>
  </si>
  <si>
    <t>YALI0F22231g</t>
  </si>
  <si>
    <t>YALI0F22253r</t>
  </si>
  <si>
    <t>YALI0F22297g</t>
  </si>
  <si>
    <t>YALI0F22319g</t>
  </si>
  <si>
    <t>YALI0F22341g</t>
  </si>
  <si>
    <t>YALI0F22363g</t>
  </si>
  <si>
    <t>YALI0F22367g</t>
  </si>
  <si>
    <t>YALI0F22421g</t>
  </si>
  <si>
    <t>YALI0F22429g</t>
  </si>
  <si>
    <t>YALI0F22451g</t>
  </si>
  <si>
    <t>YALI0F22473g</t>
  </si>
  <si>
    <t>YALI0F22495g</t>
  </si>
  <si>
    <t>YALI0F22517g</t>
  </si>
  <si>
    <t>YALI0F22539g</t>
  </si>
  <si>
    <t>YALI0F22561g</t>
  </si>
  <si>
    <t>YALI0F22583g</t>
  </si>
  <si>
    <t>YALI0F22605g</t>
  </si>
  <si>
    <t>YALI0F22627g</t>
  </si>
  <si>
    <t>YALI0F22649g</t>
  </si>
  <si>
    <t>YALI0F22671g</t>
  </si>
  <si>
    <t>YALI0F22693g</t>
  </si>
  <si>
    <t>YALI0F22715g</t>
  </si>
  <si>
    <t>YALI0F22737g</t>
  </si>
  <si>
    <t>YALI0F22759g</t>
  </si>
  <si>
    <t>YALI0F22781g</t>
  </si>
  <si>
    <t>YALI0F22803g</t>
  </si>
  <si>
    <t>YALI0F22825g</t>
  </si>
  <si>
    <t>YALI0F22847g</t>
  </si>
  <si>
    <t>YALI0F22891r</t>
  </si>
  <si>
    <t>YALI0F22935g</t>
  </si>
  <si>
    <t>YALI0F22957g</t>
  </si>
  <si>
    <t>YALI0F22979r</t>
  </si>
  <si>
    <t>YALI0F23023g</t>
  </si>
  <si>
    <t>YALI0F23045g</t>
  </si>
  <si>
    <t>YALI0F23067g</t>
  </si>
  <si>
    <t>YALI0F23089g</t>
  </si>
  <si>
    <t>YALI0F23111g</t>
  </si>
  <si>
    <t>YALI0F23133g</t>
  </si>
  <si>
    <t>YALI0F23155r</t>
  </si>
  <si>
    <t>YALI0F23177g</t>
  </si>
  <si>
    <t>YALI0F23199g</t>
  </si>
  <si>
    <t>YALI0F23221g</t>
  </si>
  <si>
    <t>YALI0F23243g</t>
  </si>
  <si>
    <t>YALI0F23265g</t>
  </si>
  <si>
    <t>YALI0F23287g</t>
  </si>
  <si>
    <t>YALI0F23309g</t>
  </si>
  <si>
    <t>YALI0F23331r</t>
  </si>
  <si>
    <t>YALI0F23353g</t>
  </si>
  <si>
    <t>YALI0F23375g</t>
  </si>
  <si>
    <t>YALI0F23397g</t>
  </si>
  <si>
    <t>YALI0F23441g</t>
  </si>
  <si>
    <t>YALI0F23463g</t>
  </si>
  <si>
    <t>YALI0F23485g</t>
  </si>
  <si>
    <t>YALI0F23507g</t>
  </si>
  <si>
    <t>YALI0F23529g</t>
  </si>
  <si>
    <t>YALI0F23551g</t>
  </si>
  <si>
    <t>YALI0F23573g</t>
  </si>
  <si>
    <t>YALI0F23595g</t>
  </si>
  <si>
    <t>YALI0F23617r</t>
  </si>
  <si>
    <t>YALI0F23639g</t>
  </si>
  <si>
    <t>YALI0F23661g</t>
  </si>
  <si>
    <t>YALI0F23683g</t>
  </si>
  <si>
    <t>YALI0F23705g</t>
  </si>
  <si>
    <t>YALI0F23727g</t>
  </si>
  <si>
    <t>YALI0F23749g</t>
  </si>
  <si>
    <t>YALI0F23771r</t>
  </si>
  <si>
    <t>YALI0F23793g</t>
  </si>
  <si>
    <t>YALI0F23815g</t>
  </si>
  <si>
    <t>YALI0F23837g</t>
  </si>
  <si>
    <t>YALI0F23859g</t>
  </si>
  <si>
    <t>YALI0F23873r</t>
  </si>
  <si>
    <t>YALI0F23881g</t>
  </si>
  <si>
    <t>YALI0F23892r</t>
  </si>
  <si>
    <t>YALI0F23903g</t>
  </si>
  <si>
    <t>YALI0F23947g</t>
  </si>
  <si>
    <t>YALI0F23969g</t>
  </si>
  <si>
    <t>YALI0F23991g</t>
  </si>
  <si>
    <t>YALI0F24013g</t>
  </si>
  <si>
    <t>YALI0F24035g</t>
  </si>
  <si>
    <t>YALI0F24057g</t>
  </si>
  <si>
    <t>YALI0F24072g</t>
  </si>
  <si>
    <t>YALI0F24101g</t>
  </si>
  <si>
    <t>YALI0F24123g</t>
  </si>
  <si>
    <t>YALI0F24145g</t>
  </si>
  <si>
    <t>YALI0F24167g</t>
  </si>
  <si>
    <t>YALI0F24189g</t>
  </si>
  <si>
    <t>YALI0F24211r</t>
  </si>
  <si>
    <t>YALI0F24255g</t>
  </si>
  <si>
    <t>YALI0F24277g</t>
  </si>
  <si>
    <t>YALI0F24299g</t>
  </si>
  <si>
    <t>YALI0F24321g</t>
  </si>
  <si>
    <t>YALI0F24343g</t>
  </si>
  <si>
    <t>YALI0F24365g</t>
  </si>
  <si>
    <t>YALI0F24387g</t>
  </si>
  <si>
    <t>YALI0F24409g</t>
  </si>
  <si>
    <t>YALI0F24431g</t>
  </si>
  <si>
    <t>YALI0F24453g</t>
  </si>
  <si>
    <t>YALI0F24475g</t>
  </si>
  <si>
    <t>YALI0F24497g</t>
  </si>
  <si>
    <t>YALI0F24519g</t>
  </si>
  <si>
    <t>YALI0F24541g</t>
  </si>
  <si>
    <t>YALI0F24563g</t>
  </si>
  <si>
    <t>YALI0F24585g</t>
  </si>
  <si>
    <t>YALI0F24607r</t>
  </si>
  <si>
    <t>YALI0F24651g</t>
  </si>
  <si>
    <t>YALI0F24673g</t>
  </si>
  <si>
    <t>YALI0F24695g</t>
  </si>
  <si>
    <t>YALI0F24717g</t>
  </si>
  <si>
    <t>YALI0F24739g</t>
  </si>
  <si>
    <t>YALI0F24761g</t>
  </si>
  <si>
    <t>YALI0F24783g</t>
  </si>
  <si>
    <t>YALI0F24805r</t>
  </si>
  <si>
    <t>YALI0F24849r</t>
  </si>
  <si>
    <t>YALI0F24871g</t>
  </si>
  <si>
    <t>YALI0F24893g</t>
  </si>
  <si>
    <t>YALI0F24915g</t>
  </si>
  <si>
    <t>YALI0F24937g</t>
  </si>
  <si>
    <t>YALI0F24959g</t>
  </si>
  <si>
    <t>YALI0F24981g</t>
  </si>
  <si>
    <t>YALI0F25003g</t>
  </si>
  <si>
    <t>YALI0F25025g</t>
  </si>
  <si>
    <t>YALI0F25047g</t>
  </si>
  <si>
    <t>YALI0F25069g</t>
  </si>
  <si>
    <t>YALI0F25091g</t>
  </si>
  <si>
    <t>YALI0F25113g</t>
  </si>
  <si>
    <t>YALI0F25135g</t>
  </si>
  <si>
    <t>YALI0F25157g</t>
  </si>
  <si>
    <t>YALI0F25179g</t>
  </si>
  <si>
    <t>YALI0F25201g</t>
  </si>
  <si>
    <t>YALI0F25223g</t>
  </si>
  <si>
    <t>YALI0F25245g</t>
  </si>
  <si>
    <t>YALI0F25267g</t>
  </si>
  <si>
    <t>YALI0F25289g</t>
  </si>
  <si>
    <t>YALI0F25311r</t>
  </si>
  <si>
    <t>YALI0F25333g</t>
  </si>
  <si>
    <t>YALI0F25355r</t>
  </si>
  <si>
    <t>YALI0F25399g</t>
  </si>
  <si>
    <t>YALI0F25421g</t>
  </si>
  <si>
    <t>YALI0F25443g</t>
  </si>
  <si>
    <t>YALI0F25465g</t>
  </si>
  <si>
    <t>YALI0F25487g</t>
  </si>
  <si>
    <t>YALI0F25509g</t>
  </si>
  <si>
    <t>YALI0F25531g</t>
  </si>
  <si>
    <t>YALI0F25553g</t>
  </si>
  <si>
    <t>YALI0F25575g</t>
  </si>
  <si>
    <t>YALI0F25597g</t>
  </si>
  <si>
    <t>YALI0F25619g</t>
  </si>
  <si>
    <t>YALI0F25641g</t>
  </si>
  <si>
    <t>YALI0F25663g</t>
  </si>
  <si>
    <t>YALI0F25685g</t>
  </si>
  <si>
    <t>YALI0F25707g</t>
  </si>
  <si>
    <t>YALI0F25729g</t>
  </si>
  <si>
    <t>YALI0F25751g</t>
  </si>
  <si>
    <t>YALI0F25773g</t>
  </si>
  <si>
    <t>YALI0F25795g</t>
  </si>
  <si>
    <t>YALI0F25817g</t>
  </si>
  <si>
    <t>YALI0F25839g</t>
  </si>
  <si>
    <t>YALI0F25861g</t>
  </si>
  <si>
    <t>YALI0F25883g</t>
  </si>
  <si>
    <t>YALI0F25905g</t>
  </si>
  <si>
    <t>YALI0F25938r</t>
  </si>
  <si>
    <t>YALI0F25949r</t>
  </si>
  <si>
    <t>YALI0F25993g</t>
  </si>
  <si>
    <t>YALI0F26015g</t>
  </si>
  <si>
    <t>YALI0F26037g</t>
  </si>
  <si>
    <t>YALI0F26059g</t>
  </si>
  <si>
    <t>YALI0F26081g</t>
  </si>
  <si>
    <t>YALI0F26103g</t>
  </si>
  <si>
    <t>YALI0F26125g</t>
  </si>
  <si>
    <t>YALI0F26136g</t>
  </si>
  <si>
    <t>YALI0F26147g</t>
  </si>
  <si>
    <t>YALI0F26156g</t>
  </si>
  <si>
    <t>YALI0F26169g</t>
  </si>
  <si>
    <t>YALI0F26191g</t>
  </si>
  <si>
    <t>YALI0F26213g</t>
  </si>
  <si>
    <t>YALI0F26235r</t>
  </si>
  <si>
    <t>YALI0F26279g</t>
  </si>
  <si>
    <t>YALI0F26301g</t>
  </si>
  <si>
    <t>YALI0F26323g</t>
  </si>
  <si>
    <t>YALI0F26345g</t>
  </si>
  <si>
    <t>YALI0F26367g</t>
  </si>
  <si>
    <t>YALI0F26389g</t>
  </si>
  <si>
    <t>YALI0F26411g</t>
  </si>
  <si>
    <t>YALI0F26433g</t>
  </si>
  <si>
    <t>YALI0F26455g</t>
  </si>
  <si>
    <t>YALI0F26477g</t>
  </si>
  <si>
    <t>YALI0F26499g</t>
  </si>
  <si>
    <t>YALI0F26521g</t>
  </si>
  <si>
    <t>YALI0F26543g</t>
  </si>
  <si>
    <t>YALI0F26565g</t>
  </si>
  <si>
    <t>YALI0F26587g</t>
  </si>
  <si>
    <t>YALI0F26609g</t>
  </si>
  <si>
    <t>YALI0F26631g</t>
  </si>
  <si>
    <t>YALI0F26653g</t>
  </si>
  <si>
    <t>YALI0F26675g</t>
  </si>
  <si>
    <t>YALI0F26697g</t>
  </si>
  <si>
    <t>YALI0F26719g</t>
  </si>
  <si>
    <t>YALI0F26730r</t>
  </si>
  <si>
    <t>YALI0F26741r</t>
  </si>
  <si>
    <t>YALI0F26763g</t>
  </si>
  <si>
    <t>YALI0F26785g</t>
  </si>
  <si>
    <t>YALI0F26807g</t>
  </si>
  <si>
    <t>YALI0F26829r</t>
  </si>
  <si>
    <t>YALI0F26873g</t>
  </si>
  <si>
    <t>YALI0F26895g</t>
  </si>
  <si>
    <t>YALI0F26917g</t>
  </si>
  <si>
    <t>YALI0F26939r</t>
  </si>
  <si>
    <t>YALI0F26950r</t>
  </si>
  <si>
    <t>YALI0F26961g</t>
  </si>
  <si>
    <t>YALI0F26983g</t>
  </si>
  <si>
    <t>YALI0F27005g</t>
  </si>
  <si>
    <t>YALI0F27027g</t>
  </si>
  <si>
    <t>YALI0F27049g</t>
  </si>
  <si>
    <t>YALI0F27071g</t>
  </si>
  <si>
    <t>YALI0F27093g</t>
  </si>
  <si>
    <t>YALI0F27115r</t>
  </si>
  <si>
    <t>YALI0F27159g</t>
  </si>
  <si>
    <t>YALI0F27181g</t>
  </si>
  <si>
    <t>YALI0F27203g</t>
  </si>
  <si>
    <t>YALI0F27225g</t>
  </si>
  <si>
    <t>YALI0F27247g</t>
  </si>
  <si>
    <t>YALI0F27269g</t>
  </si>
  <si>
    <t>YALI0F27291g</t>
  </si>
  <si>
    <t>YALI0F27313g</t>
  </si>
  <si>
    <t>YALI0F27335g</t>
  </si>
  <si>
    <t>YALI0F27357g</t>
  </si>
  <si>
    <t>YALI0F27379g</t>
  </si>
  <si>
    <t>YALI0F27401g</t>
  </si>
  <si>
    <t>YALI0F27423g</t>
  </si>
  <si>
    <t>YALI0F27445g</t>
  </si>
  <si>
    <t>YALI0F27467g</t>
  </si>
  <si>
    <t>YALI0F27489g</t>
  </si>
  <si>
    <t>YALI0F27511g</t>
  </si>
  <si>
    <t>YALI0F27533g</t>
  </si>
  <si>
    <t>YALI0F27555g</t>
  </si>
  <si>
    <t>YALI0F27577g</t>
  </si>
  <si>
    <t>YALI0F27599g</t>
  </si>
  <si>
    <t>YALI0F27621g</t>
  </si>
  <si>
    <t>YALI0F27643g</t>
  </si>
  <si>
    <t>YALI0F27665g</t>
  </si>
  <si>
    <t>YALI0F27687g</t>
  </si>
  <si>
    <t>YALI0F27709g</t>
  </si>
  <si>
    <t>YALI0F27731g</t>
  </si>
  <si>
    <t>YALI0F27753g</t>
  </si>
  <si>
    <t>YALI0F27775g</t>
  </si>
  <si>
    <t>YALI0F27797g</t>
  </si>
  <si>
    <t>YALI0F27819g</t>
  </si>
  <si>
    <t>YALI0F27841g</t>
  </si>
  <si>
    <t>YALI0F27863g</t>
  </si>
  <si>
    <t>YALI0F27885g</t>
  </si>
  <si>
    <t>YALI0F27907g</t>
  </si>
  <si>
    <t>YALI0F27929g</t>
  </si>
  <si>
    <t>YALI0F27951g</t>
  </si>
  <si>
    <t>YALI0F27973g</t>
  </si>
  <si>
    <t>YALI0F27995g</t>
  </si>
  <si>
    <t>YALI0F28017g</t>
  </si>
  <si>
    <t>YALI0F28039g</t>
  </si>
  <si>
    <t>YALI0F28061g</t>
  </si>
  <si>
    <t>YALI0F28083g</t>
  </si>
  <si>
    <t>YALI0F28105g</t>
  </si>
  <si>
    <t>YALI0F28127g</t>
  </si>
  <si>
    <t>YALI0F28149g</t>
  </si>
  <si>
    <t>YALI0F28171g</t>
  </si>
  <si>
    <t>YALI0F28193g</t>
  </si>
  <si>
    <t>YALI0F28215g</t>
  </si>
  <si>
    <t>YALI0F28237r</t>
  </si>
  <si>
    <t>YALI0F28281g</t>
  </si>
  <si>
    <t>YALI0F28303g</t>
  </si>
  <si>
    <t>YALI0F28325g</t>
  </si>
  <si>
    <t>YALI0F28347g</t>
  </si>
  <si>
    <t>YALI0F28369g</t>
  </si>
  <si>
    <t>YALI0F28391g</t>
  </si>
  <si>
    <t>YALI0F28413g</t>
  </si>
  <si>
    <t>YALI0F28435g</t>
  </si>
  <si>
    <t>YALI0F28457g</t>
  </si>
  <si>
    <t>YALI0F28479g</t>
  </si>
  <si>
    <t>YALI0F28501g</t>
  </si>
  <si>
    <t>YALI0F28523g</t>
  </si>
  <si>
    <t>YALI0F28545g</t>
  </si>
  <si>
    <t>YALI0F28567g</t>
  </si>
  <si>
    <t>YALI0F28589g</t>
  </si>
  <si>
    <t>YALI0F28611g</t>
  </si>
  <si>
    <t>YALI0F28633g</t>
  </si>
  <si>
    <t>YALI0F28655g</t>
  </si>
  <si>
    <t>YALI0F28677g</t>
  </si>
  <si>
    <t>YALI0F28699g</t>
  </si>
  <si>
    <t>YALI0F28721r</t>
  </si>
  <si>
    <t>YALI0F28765g</t>
  </si>
  <si>
    <t>YALI0F28787r</t>
  </si>
  <si>
    <t>YALI0F28831g</t>
  </si>
  <si>
    <t>YALI0F28853r</t>
  </si>
  <si>
    <t>YALI0F28875r</t>
  </si>
  <si>
    <t>YALI0F28941r</t>
  </si>
  <si>
    <t>YALI0F28985r</t>
  </si>
  <si>
    <t>YALI0F29029r</t>
  </si>
  <si>
    <t>YALI0F29073g</t>
  </si>
  <si>
    <t>YALI0F29095g</t>
  </si>
  <si>
    <t>YALI0F29117r</t>
  </si>
  <si>
    <t>YALI0F29139g</t>
  </si>
  <si>
    <t>YALI0F29161g</t>
  </si>
  <si>
    <t>YALI0F29183g</t>
  </si>
  <si>
    <t>YALI0F29205g</t>
  </si>
  <si>
    <t>YALI0F29227g</t>
  </si>
  <si>
    <t>YALI0F29249g</t>
  </si>
  <si>
    <t>YALI0F29271r</t>
  </si>
  <si>
    <t>YALI0F29337g</t>
  </si>
  <si>
    <t>YALI0F29359g</t>
  </si>
  <si>
    <t>YALI0F29381g</t>
  </si>
  <si>
    <t>YALI0F29403r</t>
  </si>
  <si>
    <t>YALI0F29447r</t>
  </si>
  <si>
    <t>YALI0F29491g</t>
  </si>
  <si>
    <t>YALI0F29513g</t>
  </si>
  <si>
    <t>YALI0F29535r</t>
  </si>
  <si>
    <t>YALI0F29579r</t>
  </si>
  <si>
    <t>YALI0F29623g</t>
  </si>
  <si>
    <t>YALI0F29645g</t>
  </si>
  <si>
    <t>YALI0F29667g</t>
  </si>
  <si>
    <t>YALI0F29678g</t>
  </si>
  <si>
    <t>YALI0F29689g</t>
  </si>
  <si>
    <t>YALI0F29711g</t>
  </si>
  <si>
    <t>YALI0F29733r</t>
  </si>
  <si>
    <t>YALI0F29777r</t>
  </si>
  <si>
    <t>YALI0F29821g</t>
  </si>
  <si>
    <t>YALI0F29843g</t>
  </si>
  <si>
    <t>YALI0F29865g</t>
  </si>
  <si>
    <t>YALI0F29887g</t>
  </si>
  <si>
    <t>YALI0F29909g</t>
  </si>
  <si>
    <t>YALI0F29931g</t>
  </si>
  <si>
    <t>YALI0F29975g</t>
  </si>
  <si>
    <t>YALI0F29997g</t>
  </si>
  <si>
    <t>YALI0F30004g</t>
  </si>
  <si>
    <t>YALI0F30011g</t>
  </si>
  <si>
    <t>YALI0F30019g</t>
  </si>
  <si>
    <t>YALI0F30041g</t>
  </si>
  <si>
    <t>YALI0F30063g</t>
  </si>
  <si>
    <t>YALI0F30085g</t>
  </si>
  <si>
    <t>YALI0F30107g</t>
  </si>
  <si>
    <t>YALI0F30129g</t>
  </si>
  <si>
    <t>YALI0F30151g</t>
  </si>
  <si>
    <t>YALI0F30173g</t>
  </si>
  <si>
    <t>YALI0F30195g</t>
  </si>
  <si>
    <t>YALI0F30217g</t>
  </si>
  <si>
    <t>YALI0F30239g</t>
  </si>
  <si>
    <t>YALI0F30261g</t>
  </si>
  <si>
    <t>YALI0F30283g</t>
  </si>
  <si>
    <t>YALI0F30305g</t>
  </si>
  <si>
    <t>YALI0F30327g</t>
  </si>
  <si>
    <t>YALI0F30349g</t>
  </si>
  <si>
    <t>YALI0F30371g</t>
  </si>
  <si>
    <t>YALI0F30393g</t>
  </si>
  <si>
    <t>YALI0F30415g</t>
  </si>
  <si>
    <t>YALI0F30426g</t>
  </si>
  <si>
    <t>YALI0F30437g</t>
  </si>
  <si>
    <t>YALI0F30459g</t>
  </si>
  <si>
    <t>YALI0F30481g</t>
  </si>
  <si>
    <t>YALI0F30503g</t>
  </si>
  <si>
    <t>YALI0F30525g</t>
  </si>
  <si>
    <t>YALI0F30547g</t>
  </si>
  <si>
    <t>YALI0F30569g</t>
  </si>
  <si>
    <t>YALI0F30591g</t>
  </si>
  <si>
    <t>YALI0F30613g</t>
  </si>
  <si>
    <t>YALI0F30635g</t>
  </si>
  <si>
    <t>YALI0F30657g</t>
  </si>
  <si>
    <t>YALI0F30679g</t>
  </si>
  <si>
    <t>YALI0F30701g</t>
  </si>
  <si>
    <t>YALI0F30723g</t>
  </si>
  <si>
    <t>YALI0F30745g</t>
  </si>
  <si>
    <t>YALI0F30767g</t>
  </si>
  <si>
    <t>YALI0F30789g</t>
  </si>
  <si>
    <t>YALI0F30811g</t>
  </si>
  <si>
    <t>YALI0F30833g</t>
  </si>
  <si>
    <t>YALI0F30855g</t>
  </si>
  <si>
    <t>YALI0F30877g</t>
  </si>
  <si>
    <t>YALI0F30899g</t>
  </si>
  <si>
    <t>YALI0F30921g</t>
  </si>
  <si>
    <t>YALI0F30943g</t>
  </si>
  <si>
    <t>YALI0F30965g</t>
  </si>
  <si>
    <t>YALI0F30987g</t>
  </si>
  <si>
    <t>YALI0F31009g</t>
  </si>
  <si>
    <t>YALI0F31020g</t>
  </si>
  <si>
    <t>YALI0F31031g</t>
  </si>
  <si>
    <t>YALI0F31053g</t>
  </si>
  <si>
    <t>YALI0F31075g</t>
  </si>
  <si>
    <t>YALI0F31097g</t>
  </si>
  <si>
    <t>YALI0F31119g</t>
  </si>
  <si>
    <t>YALI0F31141g</t>
  </si>
  <si>
    <t>YALI0F31163g</t>
  </si>
  <si>
    <t>YALI0F31185g</t>
  </si>
  <si>
    <t>YALI0F31207g</t>
  </si>
  <si>
    <t>YALI0F31229g</t>
  </si>
  <si>
    <t>YALI0F31251g</t>
  </si>
  <si>
    <t>YALI0F31273g</t>
  </si>
  <si>
    <t>YALI0F31295g</t>
  </si>
  <si>
    <t>YALI0F31317g</t>
  </si>
  <si>
    <t>YALI0F31339g</t>
  </si>
  <si>
    <t>YALI0F31361g</t>
  </si>
  <si>
    <t>YALI0F31383g</t>
  </si>
  <si>
    <t>YALI0F31405g</t>
  </si>
  <si>
    <t>YALI0F31427g</t>
  </si>
  <si>
    <t>YALI0F31449g</t>
  </si>
  <si>
    <t>YALI0F31471g</t>
  </si>
  <si>
    <t>YALI0F31493g</t>
  </si>
  <si>
    <t>YALI0F31515g</t>
  </si>
  <si>
    <t>YALI0F31537g</t>
  </si>
  <si>
    <t>YALI0F31548g</t>
  </si>
  <si>
    <t>YALI0F31559g</t>
  </si>
  <si>
    <t>YALI0F31581g</t>
  </si>
  <si>
    <t>YALI0F31603g</t>
  </si>
  <si>
    <t>YALI0F31625g</t>
  </si>
  <si>
    <t>YALI0F31647g</t>
  </si>
  <si>
    <t>YALI0F31669g</t>
  </si>
  <si>
    <t>YALI0F31713g</t>
  </si>
  <si>
    <t>YALI0F31735g</t>
  </si>
  <si>
    <t>YALI0F31779r</t>
  </si>
  <si>
    <t>YALI0F31845g</t>
  </si>
  <si>
    <t>YALI0F31867g</t>
  </si>
  <si>
    <t>YALI0F31911g</t>
  </si>
  <si>
    <t>YALI0F31933g</t>
  </si>
  <si>
    <t>YALI0F31955g</t>
  </si>
  <si>
    <t>YALI0F31977g</t>
  </si>
  <si>
    <t>YALI0F31999g</t>
  </si>
  <si>
    <t>YALI0F32021g</t>
  </si>
  <si>
    <t>YALI0F32043g</t>
  </si>
  <si>
    <t>YALI0F32065g</t>
  </si>
  <si>
    <t>YALI0F32087r</t>
  </si>
  <si>
    <t>YALI0F32131g</t>
  </si>
  <si>
    <t>YALI0F32153g</t>
  </si>
  <si>
    <t>YALI0F32175g</t>
  </si>
  <si>
    <t>2.7.1.1</t>
  </si>
  <si>
    <t>Entry</t>
  </si>
  <si>
    <t>Description</t>
  </si>
  <si>
    <t>Object</t>
  </si>
  <si>
    <t>Legend</t>
  </si>
  <si>
    <t>yli00020</t>
  </si>
  <si>
    <t>Citrate cycle (TCA cycle)</t>
  </si>
  <si>
    <t>The citrate cycle (TCA cycle, Krebs cycle) is an important aerobic pathway for the final steps of th...</t>
  </si>
  <si>
    <t>C00022 (Pyruvate) C00122 (Fumarate) C00036 (Oxaloacetate) C05379 (Oxalosuccinate) C00024 (Acetyl-CoA...</t>
  </si>
  <si>
    <t>1.8.1.4 1.2.4.2 1.2.4.2 2.3.1.61 6.2.1.5 6.2.1.4 1.1.1.42 1.1.1.41 1.1.1.42 2.3.3.8 4.2.1.2 4.2.1.3 ...</t>
  </si>
  <si>
    <t>yli00030</t>
  </si>
  <si>
    <t>Pentose phosphate pathway</t>
  </si>
  <si>
    <t>The pentose phosphate pathway is a process of glucose turnover that produces NADPH as reducing equiv...</t>
  </si>
  <si>
    <t>C01151 (D-Ribose 1,5-bisphosphate) C00668 (alpha-D-Glucose 6-phosphate) C00118 (D-Glyceraldehyde 3-p...</t>
  </si>
  <si>
    <t>2.7.4.23 5.3.1.9 4.1.2.14 Glycolysis 2.7.1.15 5.4.2.7 4.1.2.4 2.7.6.1 5.4.2.7 2.7.1.15 2.2.1.1 5.3.1...</t>
  </si>
  <si>
    <t>yli00040</t>
  </si>
  <si>
    <t>Pentose and glucuronate interconversions</t>
  </si>
  <si>
    <t>C14899 (3-Dehydro-L-gulonate 6-phosphate) C03033 (beta-D-Glucuronoside) C00817 (D-Altronate) C00103 ...</t>
  </si>
  <si>
    <t>3.2.1.15 3-Dehydro-L-gulonate-6P 4.1.1.85 2.7.1.53 β-D-Glucuronoside 3.2.1.31 5.3.1.4 1.1.1.13 2.7.1...</t>
  </si>
  <si>
    <t>yli00051</t>
  </si>
  <si>
    <t>Fructose and mannose metabolism</t>
  </si>
  <si>
    <t>C00247 (L-Sorbose) C00267 (alpha-D-Glucose) C01094 (D-Fructose 1-phosphate) C00159 (D-Mannose) C0027...</t>
  </si>
  <si>
    <t>2.7.1.202 Galactose metabolism 1.1.99.21 1.1.1.21 1.1.1.14 5.3.1.5 2.7.1.3 5.3.1.7 1.1.1.11 1.1.1.67...</t>
  </si>
  <si>
    <t>yli00052</t>
  </si>
  <si>
    <t>Galactose metabolism</t>
  </si>
  <si>
    <t>C06311 (Galactitol 1-phosphate) C01216 (2-Dehydro-3-deoxy-D-galactonate) C00137 (myo-Inositol) C0009...</t>
  </si>
  <si>
    <t>1.1.1.251 2.7.1.200 3.2.1.22 2.7.1.144 2.7.1.11 4.1.2.40 4.1.2.21 3.2.1.85 3.2.1.22 3.2.1.26 2.4.1.6...</t>
  </si>
  <si>
    <t>yli00053</t>
  </si>
  <si>
    <t>Ascorbate and aldarate metabolism</t>
  </si>
  <si>
    <t>C00137 (myo-Inositol) C05385 (D-Glucuronate 1-phosphate) C00167 (UDP-glucuronate) C00029 (UDP-glucos...</t>
  </si>
  <si>
    <t>spontaneous 4.2.1.176 3.1.1.- 1.1.1.365 1.1.1.122 3.1.3.93 2.7.7.69 5.1.3.18 5.1.3.18 5.1.3.18 1.13....</t>
  </si>
  <si>
    <t>yli00061</t>
  </si>
  <si>
    <t>Fatty acid biosynthesis</t>
  </si>
  <si>
    <t>C04088 (Octadecanoyl-[acyl-carrier protein]) C16221 ((2E)-Octadecenoyl-[acp]) C16220 ((3R)-3-Hydroxy...</t>
  </si>
  <si>
    <t>FabK FabK FabK FabK FabK FabK FabL Octadecanoyl-[acp] trans-Octadec-2-enoyl-[acp] (R)-3-Hydroxy-octa...</t>
  </si>
  <si>
    <t>yli00062</t>
  </si>
  <si>
    <t>Fatty acid elongation</t>
  </si>
  <si>
    <t>C00024 (Acetyl-CoA) C00136 (Butanoyl-CoA) C05270 (Hexanoyl-CoA) C05271 (trans-Hex-2-enoyl-CoA) C0526...</t>
  </si>
  <si>
    <t>4.2.1.74 4.2.1.74 Fatty acid degradation FATTY ACID ELONGATION 3.1.2.22 1.3.1.38 4.2.1.17 1.1.1.21...</t>
  </si>
  <si>
    <t>yli00071</t>
  </si>
  <si>
    <t>Fatty acid degradation</t>
  </si>
  <si>
    <t>C02990 (L-Palmitoylcarnitine) C00638 (Long-chain fatty acid) C05280 (cis,cis-3,6-Dodecadienoyl-CoA) ...</t>
  </si>
  <si>
    <t>1.3.99.- 1.3.99.- 1.3.99.- 1.3.99.- 1.3.99.- 1.3.99.- 1.3.8.1 1.1.1.35 4.2.1.17 1.3.8.7 6.2.1.20 5.3...</t>
  </si>
  <si>
    <t>yli00100</t>
  </si>
  <si>
    <t>Steroid biosynthesis</t>
  </si>
  <si>
    <t>C01673 (Calcitriol) C01561 (Calcidiol) C01902 (Cycloartenol) C05442 (Stigmasterol) C15776 (4alpha-Me...</t>
  </si>
  <si>
    <t>STE1 5.3.3.5 1.3.1.21 1.14.19.20 5.3.3.5 ERG4 ERG5 ERG3 ERG2 Brassinosteroid biosynthesis Calcitriol...</t>
  </si>
  <si>
    <t>yli00130</t>
  </si>
  <si>
    <t>Ubiquinone and other terpenoid-quinone biosynthesis</t>
  </si>
  <si>
    <t>Ubiquinone (UQ), also called coenzyme Q, and plastoquinone (PQ) are electron carriers in oxidative p...</t>
  </si>
  <si>
    <t>C16519 (2-Succinyl-5-enolpyruvyl-6-hydroxy-3-cyclohexene-1-carboxylate) C03657 (1,4-Dihydroxy-2-naph...</t>
  </si>
  <si>
    <t>UBIQUINONE AND OTHER TERPENOID-QUINONE BIOSYNTHESIS Phenylpropanoid biosynthesis 2-Succinyl-5-en...</t>
  </si>
  <si>
    <t>yli00190</t>
  </si>
  <si>
    <t>Oxidative phosphorylation</t>
  </si>
  <si>
    <t>C00080 (H+) C00080 (H+) C00004 (NADH) C00003 (NAD+) C00080 (H+) C00122 (Fumarate) C00080 (H+) C00080...</t>
  </si>
  <si>
    <t>F-type ATPase (Eukaryotes) V/A-type ATPase (Bacteria, Archaea) V-type ATPase (Eukaryotes) F-type ATP...</t>
  </si>
  <si>
    <t>yli00220</t>
  </si>
  <si>
    <t>Arginine biosynthesis</t>
  </si>
  <si>
    <t>C03406 (N-(L-Arginino)succinate) C00327 (L-Citrulline) C00062 (L-Arginine) C00077 (L-Ornithine) C001...</t>
  </si>
  <si>
    <t>L-Arginosuccinate Citruline Arginine Ornithine Carbamoyl-P Aspartate Fumarate NH3 N-Acetyl-glutamate...</t>
  </si>
  <si>
    <t>yli00230</t>
  </si>
  <si>
    <t>Purine metabolism</t>
  </si>
  <si>
    <t>C00117 (D-Ribose 5-phosphate) C00119 (5-Phospho-alpha-D-ribose 1-diphosphate) C03090 (5-Phosphoribos...</t>
  </si>
  <si>
    <t>1.17.4.1 PURINE METABOLISM Alanine, aspartate and glutamate metabolism Pentose phosphate pathway Th...</t>
  </si>
  <si>
    <t>yli00240</t>
  </si>
  <si>
    <t>Pyrimidine metabolism</t>
  </si>
  <si>
    <t>C00064 (L-Glutamine) C00438 (N-Carbamoyl-L-aspartate) C00169 (Carbamoyl phosphate) C00337 ((S)-Dihyd...</t>
  </si>
  <si>
    <t>1.17.4.1 2.7.4.22 3.5.4.30 2.1.1.148 L-Glutamine 6.3.5.5 PYRIMIDINE METABOLISM Pentose phosphate pa...</t>
  </si>
  <si>
    <t>yli00250</t>
  </si>
  <si>
    <t>Alanine, aspartate and glutamate metabolism</t>
  </si>
  <si>
    <t>C00122 (Fumarate) C00042 (Succinate) C00036 (Oxaloacetate) C00026 (2-Oxoglutarate) C00041 (L-Alanine...</t>
  </si>
  <si>
    <t>Fumarate Succinate Oxaloacetate 2-Oxo-glutarate Citrate cycle L-Alanine L-Aspartate L-Asparagine D-A...</t>
  </si>
  <si>
    <t>yli00260</t>
  </si>
  <si>
    <t>Glycine, serine and threonine metabolism</t>
  </si>
  <si>
    <t>Serine is derived from 3-phospho-D-glycerate, an intermediate of glycolysis [MD:M00020], and glycine...</t>
  </si>
  <si>
    <t>C16432 (5-Hydroxyectoine) C06231 (Ectoine) C06442 (N(gamma)-Acetyldiaminobutyrate) C03283 (L-2,4-Dia...</t>
  </si>
  <si>
    <t>1.1.3.17 5.1.1.18 5-Hydroxy-ectoine 1.14.11.55 1.14.15.7 L-Ectoine Nγ-Acetyl-L-2,4-diaminobutyrate L...</t>
  </si>
  <si>
    <t>yli00261</t>
  </si>
  <si>
    <t>Monobactam biosynthesis</t>
  </si>
  <si>
    <t>Monobactams are beta-lactam antibiotics containing a monocyclic beta-lactam nucleus, which is struct...</t>
  </si>
  <si>
    <t>C01179 (3-(4-Hydroxyphenyl)pyruvate) C03198 ((S)-4-Hydroxymandelate) C03590 (4-Hydroxyphenylglyoxyla...</t>
  </si>
  <si>
    <t>MONOBACTAM BIOSYNTHESIS Phenylalanine, tyrosine and tryptophan biosynthesis 4-Hydroxy-phenylpyruvat...</t>
  </si>
  <si>
    <t>yli00270</t>
  </si>
  <si>
    <t>Cysteine and methionine metabolism</t>
  </si>
  <si>
    <t>Cysteine and methionine are sulfur-containing amino acids. Cysteine is synthesized from serine throu...</t>
  </si>
  <si>
    <t>C06547 (Ethylene) C01234 (1-Aminocyclopropane-1-carboxylate) C08276 (3-(Methylthio)propanoate) C1560...</t>
  </si>
  <si>
    <t>Glycolysis 2.5.1.- Ethylene 1-Aminocyclopropane-1-carboxylate 1.14.17.4 4.4.1.14 2.6.1.117 3-Methyl...</t>
  </si>
  <si>
    <t>yli00280</t>
  </si>
  <si>
    <t>Valine, leucine and isoleucine degradation</t>
  </si>
  <si>
    <t>C15978 (2-Methyl-1-hydroxybutyl-ThPP) C15973 (Enzyme N6-(dihydrolipoyl)lysine) C15973 (Enzyme N6-(di...</t>
  </si>
  <si>
    <t>2-Methyl-1-hydroxybutyl-ThPP 1.2.4.4 1.8.1.4 Dihydro-lipoamide-E Dihydro-lipoamide-E Lipoamide-E Lip...</t>
  </si>
  <si>
    <t>yli00290</t>
  </si>
  <si>
    <t>Valine, leucine and isoleucine biosynthesis</t>
  </si>
  <si>
    <t>C00188 (L-Threonine) C06032 (D-erythro-3-Methylmalate) C02226 (2-Methylmaleate) C02612 ((R)-2-Methyl...</t>
  </si>
  <si>
    <t>2.3.3.21 4.2.1.35 1.1.1.85 4.3.1.19 Threonine D-erythro-3-Methylmalate 2-Methyl-maleate (R)-2-Methyl...</t>
  </si>
  <si>
    <t>yli00300</t>
  </si>
  <si>
    <t>Lysine biosynthesis</t>
  </si>
  <si>
    <t>C19889 (LysW-gamma-L-lysine) C19888 (LysW-gamma-L-alpha-aminoadipate 6-semialdehyde) C19887 (LysW-ga...</t>
  </si>
  <si>
    <t>2.6.1.83 Tropane, piperidine and pyridine alkaloid biosynthesis LysW-γ-L-lysine LysW-γ-L-α-aminoadip...</t>
  </si>
  <si>
    <t>yli00310</t>
  </si>
  <si>
    <t>Lysine degradation</t>
  </si>
  <si>
    <t>C05825 (2-Amino-5-oxohexanoate) C05161 ((2R,5S)-2,5-Diaminohexanoate) C00877 (Crotonoyl-CoA) C01144 ...</t>
  </si>
  <si>
    <t>2.6.1.21 2-Amino-5-oxohexanoate 2,5-Diaminohexanoate 1.4.1.12 5.4.3.3 1.5.1.1 1.5.1.8 1.5.1.10 Penic...</t>
  </si>
  <si>
    <t>yli00311</t>
  </si>
  <si>
    <t>Penicillin and cephalosporin biosynthesis</t>
  </si>
  <si>
    <t>Penicillins (Penams) and cephalosporins (cephems) are beta-lactam antibiotics containing 6-aminopeni...</t>
  </si>
  <si>
    <t>C07756 (7-Aminocephalosporanic acid) C15666 ((7R)-7-(4-Carboxybutanamido)cephalosporanate) C04712 ((...</t>
  </si>
  <si>
    <t>(7R)-7-Amino-cephalosporanate 7-Glutarylamino-cephalosporanate (7R)-7-(5-Carboxy-5-oxopentanoyl)-ami...</t>
  </si>
  <si>
    <t>yli00330</t>
  </si>
  <si>
    <t>Arginine and proline metabolism</t>
  </si>
  <si>
    <t>C04137 (Octopine) C00062 (L-Arginine) C00077 (L-Ornithine) C00134 (Putrescine) C00555 (4-Aminobutyra...</t>
  </si>
  <si>
    <t>1.5.1.11 Octopine OoxAB ARGININE AND PROLINE METABOLISM Polyamine Pathway ADC pathway ADH pathway...</t>
  </si>
  <si>
    <t>yli00332</t>
  </si>
  <si>
    <t>Carbapenem biosynthesis</t>
  </si>
  <si>
    <t>Carbapenems are broad-spectrum beta-lactam antibiotics, which are often considered as the antibiotic...</t>
  </si>
  <si>
    <t>C00025 (L-Glutamate) C03287 (L-Glutamyl 5-phosphate) C01165 (L-Glutamate 5-semialdehyde) C03912 ((S)...</t>
  </si>
  <si>
    <t>CARBAPENEM BIOSYNTHESIS Arginine and proline metabolism L-Glutamate 2.7.2.11 L-Glutamyl-P 1.2.1.41 ...</t>
  </si>
  <si>
    <t>yli00340</t>
  </si>
  <si>
    <t>Histidine metabolism</t>
  </si>
  <si>
    <t>C00119 (5-Phospho-alpha-D-ribose 1-diphosphate) C02739 (1-(5-Phospho-D-ribosyl)-ATP) C02741 (Phospho...</t>
  </si>
  <si>
    <t>1.14.13.- 3.5.3.13 3.5.1.68 3.5.3.8 2.1.2.5 3.5.2.7 4.2.1.49 4.3.1.3 3.4.13.5 2.1.1.22 3.4.13.18 6.3...</t>
  </si>
  <si>
    <t>yli00350</t>
  </si>
  <si>
    <t>Tyrosine metabolism</t>
  </si>
  <si>
    <t>C00146 (Phenol) C02515 (3-Iodo-L-tyrosine) C01060 (3,5-Diiodo-L-tyrosine) C02465 (Triiodothyronine) ...</t>
  </si>
  <si>
    <t>TYROSINE METABOLISM 1.14.18.1 4.1.99.2 1.10.3.1 Phenol 1.11.1.8 1.11.1.8 1.11.1.8 1.11.1.8 3-Iodo-L...</t>
  </si>
  <si>
    <t>yli00360</t>
  </si>
  <si>
    <t>Phenylalanine metabolism</t>
  </si>
  <si>
    <t>C12621 (trans-3-Hydroxycinnamate) C00084 (Acetaldehyde) C00022 (Pyruvate) C03589 (4-Hydroxy-2-oxopen...</t>
  </si>
  <si>
    <t>4.1.3.39 4.3.1.25 Tropane, piperidine and pyridine alkaloid biosynthesis 1.2.1.5 6.2.1.30 2.3.1.14 4...</t>
  </si>
  <si>
    <t>yli00380</t>
  </si>
  <si>
    <t>Tryptophan metabolism</t>
  </si>
  <si>
    <t>C05663 (6-Hydroxykynurenate) C05639 (4,6-Dihydroxyquinoline) C05652 (4-(2-Amino-5-hydroxyphenyl)-2,4...</t>
  </si>
  <si>
    <t>1.11.1.6 1.1.1.35 1.13.11.52 4.1.1.74 Nicotinamide metabolism 2.6.1.27 1.4.3.2 1.13.11.52 1.14.14.1 ...</t>
  </si>
  <si>
    <t>yli00400</t>
  </si>
  <si>
    <t>Phenylalanine, tyrosine and tryptophan biosynthesis</t>
  </si>
  <si>
    <t>C00279 (D-Erythrose 4-phosphate) C00074 (Phosphoenolpyruvate) C04691 (2-Dehydro-3-deoxy-D-arabino-he...</t>
  </si>
  <si>
    <t>Shikimate pathway 2.5.1.54 Phenylpropanoid biosynthesis Phenylpropanoid biosynthesis Biosynthesis of...</t>
  </si>
  <si>
    <t>yli00410</t>
  </si>
  <si>
    <t>beta-Alanine metabolism</t>
  </si>
  <si>
    <t>C00429 (5,6-Dihydrouracil) C02642 (3-Ureidopropionate) C00099 (beta-Alanine) C00083 (Malonyl-CoA) C0...</t>
  </si>
  <si>
    <t>β-ALANINE METABOLISM Propanoate metabolism Fatty acid biosynthesis Pantothenate and CoA biosynthesi...</t>
  </si>
  <si>
    <t>yli00430</t>
  </si>
  <si>
    <t>Taurine and hypotaurine metabolism</t>
  </si>
  <si>
    <t>C00094 (Sulfite) C06735 (Aminoacetaldehyde) C00041 (L-Alanine) C00022 (Pyruvate) C00227 (Acetyl phos...</t>
  </si>
  <si>
    <t>1.14.11.17 Sulfur metabolism 1.1.2.- 1.4.1.1 Sulfite Aminoacetaldehyde L-Alanine Pyruvate 2.3.1.8 Ac...</t>
  </si>
  <si>
    <t>yli00440</t>
  </si>
  <si>
    <t>Phosphonate and phosphinate metabolism</t>
  </si>
  <si>
    <t>Natural products containing carbon-phosphorous bonds, so-called C-P compounds, are derivatives of ph...</t>
  </si>
  <si>
    <t>C00074 (Phosphoenolpyruvate) C02798 (3-Phosphonopyruvate) C05672 (2-Amino-3-phosphonopropanoate) C17...</t>
  </si>
  <si>
    <t>PHOSPHONATE AND PHOSPHINATE METABOLISM Glycolysis Phosphoenol-pyruvate 3-Phosphono-pyruvate Phosp...</t>
  </si>
  <si>
    <t>yli00450</t>
  </si>
  <si>
    <t>Selenocompound metabolism</t>
  </si>
  <si>
    <t>C01528 (Hydrogen selenide) C05697 (Selenate) C05684 (Selenite) C05172 (Selenophosphoric acid) C06481...</t>
  </si>
  <si>
    <t>SELENOCOMPOUND METABOLISM 1.8.1.9 2.7.9.3 2.1.1.12 4.4.1.11 6.1.1.10 Hydrogen selenide Selenate Sel...</t>
  </si>
  <si>
    <t>yli00460</t>
  </si>
  <si>
    <t>Cyanoamino acid metabolism</t>
  </si>
  <si>
    <t>C05670 (3-Aminopropiononitrile) C01401 (Alanine) C00302 (Glutamate) C05714 (alpha-Aminopropiononitri...</t>
  </si>
  <si>
    <t>3-Aminopropiono-nitrile D-Amino acid metabolism 3.5.5.1 3.5.5.1 CYANOAMINO ACID METABOLISM β-Alani...</t>
  </si>
  <si>
    <t>yli00470</t>
  </si>
  <si>
    <t>D-Amino acid metabolism</t>
  </si>
  <si>
    <t>C00064 (L-Glutamine) C00819 (D-Glutamine) C03933 (5-D-Glutamyl-D-glutamyl-peptide) C00025 (L-Glutama...</t>
  </si>
  <si>
    <t>D-AMINO ACID METABOLISM 2.3.2.1 4.2.1.48 1.4.3.7 5.1.1.3 3.5.1.38 3.5.1.35 3.5.1.2 L-Glutamine D-Gl...</t>
  </si>
  <si>
    <t>yli00480</t>
  </si>
  <si>
    <t>Glutathione metabolism</t>
  </si>
  <si>
    <t>C00024 (Acetyl-CoA) C00151 (L-Amino acid) C01879 (5-Oxoproline) C00097 (L-Cysteine) C00025 (L-Glutam...</t>
  </si>
  <si>
    <t>Acetyl-CoA GLUTATHIONE METABOLISM Glutamate metabolism Taurine and hypotaurine metabolism Cyanoami...</t>
  </si>
  <si>
    <t>yli00500</t>
  </si>
  <si>
    <t>Starch and sucrose metabolism</t>
  </si>
  <si>
    <t>C00092 (D-Glucose 6-phosphate) C00092 (D-Glucose 6-phosphate) C00095 (D-Fructose) C05731 (3-Ketosucr...</t>
  </si>
  <si>
    <t>3.6.1.- D-Glucose-6P 3.2.1.21 3.2.1.21 2.7.1.1 3.2.1.122 STARCH AND SUCROSE METABOLISM 3.2.1.26 2...</t>
  </si>
  <si>
    <t>yli00510</t>
  </si>
  <si>
    <t>N-Glycan biosynthesis</t>
  </si>
  <si>
    <t>N-glycans or asparagine-linked glycans are major constituents of glycoproteins in eukaryotes. N-glyc...</t>
  </si>
  <si>
    <t>G10596 G00022 G00021 G00020 G00019 G00018 (DS 3) G00017 G00016 G00015 G00014 G00013 G00012 G00011 G0...</t>
  </si>
  <si>
    <t>ALG14 DPM3 DPM2 Various types of N-glycan biosynthesis ALG6 ALG12 ALG9 ALG3 N-glycan degradation MGA...</t>
  </si>
  <si>
    <t>yli00511</t>
  </si>
  <si>
    <t>Other glycan degradation</t>
  </si>
  <si>
    <t>YALI0D21890g YALI0D21890g</t>
  </si>
  <si>
    <t>OTHER GLYCAN DEGRADATION GlcNAc GlcNAc Fuc Neu5Ac Gal Asn Man GlcNAc Neu5Ac Gal Man GlcNAc Man Glc...</t>
  </si>
  <si>
    <t>yli00513</t>
  </si>
  <si>
    <t>Various types of N-glycan biosynthesis</t>
  </si>
  <si>
    <t>G11040 G10841 G01813 G12625 G12626 G00012 G00011 G13047 G13048 G13049 G13050 G00016 G00017 G10716 G1...</t>
  </si>
  <si>
    <t>MNN1 N-Glycan biosynthesis MNN9 ANP1 MNN2 MNN1 MNN6 MNN11 VAN1 MAN1A MNN9 OCH1 MNN5 HOC1 MNN10 VARIO...</t>
  </si>
  <si>
    <t>yli00514</t>
  </si>
  <si>
    <t>Other types of O-glycan biosynthesis</t>
  </si>
  <si>
    <t>O-linked glycosylation is the attachment of monosaccharides to the hydroxyl groups of amino acids, m...</t>
  </si>
  <si>
    <t>YALI0A06589g YALI0A06589g YALI0C23364g, YALI0D10549g, YALI0E05929g, YALI0E15081g YALI0A06589g YALI0A...</t>
  </si>
  <si>
    <t>OTHER TYPES OF O-GLYCAN BIOSYNTHESIS Glc Hydroxylysine Glc Gal O-linked Gal type O-linked GlcNAc...</t>
  </si>
  <si>
    <t>yli00515</t>
  </si>
  <si>
    <t>Mannose type O-glycan biosynthesis</t>
  </si>
  <si>
    <t>Biosynthesis of mammalian O-mannosyl glycans is initiated by the transfer of mannose from mannose-P-...</t>
  </si>
  <si>
    <t>C02189 ([Protein]-L-serine) G10617 (Dolichyl phosphate D-mannose) G13082 G13027 G13026 G13085 G13088...</t>
  </si>
  <si>
    <t>2.4.1.- -Ser/Thr-peptide Manβ-P-Dol 2.4.1.109 POMT1/POMT2 2.4.1.- GalT POMGNT1 2.4.3.6 2.4.1.135 Sia...</t>
  </si>
  <si>
    <t>yli00520</t>
  </si>
  <si>
    <t>Amino sugar and nucleotide sugar metabolism</t>
  </si>
  <si>
    <t>C00357 (N-Acetyl-D-glucosamine 6-phosphate) C00140 (N-Acetyl-D-glucosamine) C04501 (N-Acetyl-alpha-D...</t>
  </si>
  <si>
    <t>2.7.1.59 5.4.2.3 2.7.7.23 3.2.1.183 2.7.1.60 2.5.1.57 3.1.3.29 3.5.99.6 3.5.1.25 5.4.2.10 2.3.1.157 ...</t>
  </si>
  <si>
    <t>yli00531</t>
  </si>
  <si>
    <t>Glycosaminoglycan degradation</t>
  </si>
  <si>
    <t>G01391 G13074 G13073 G01977 G01945 G02632 G09660 G13040 G13039 G13038 G13037 G13036 G13035 G13034 G0...</t>
  </si>
  <si>
    <t>3.10.1.1 HPSE2 HPSE Heparan sulfate biosynthesis Keratan sulfate biosynthesis Chondroitin sulfate bi...</t>
  </si>
  <si>
    <t>yli00561</t>
  </si>
  <si>
    <t>Glycerolipid metabolism</t>
  </si>
  <si>
    <t>C00422 (Triacylglycerol) C00641 (1,2-Diacyl-sn-glycerol) C00111 (Glycerone phosphate) C00093 (sn-Gly...</t>
  </si>
  <si>
    <t>2.3.1.158 SQD1 SQD2 2.4.1.241 2.4.3.5 Glycerophospholipid metabolism 3.1.1.3 2.3.1.20 2.4.1.46 2.4.1...</t>
  </si>
  <si>
    <t>yli00562</t>
  </si>
  <si>
    <t>Inositol phosphate metabolism</t>
  </si>
  <si>
    <t>C11557 (1-Phosphatidyl-1D-myo-inositol 5-phosphate) C11555 (1D-myo-Inositol 1,4,5,6-tetrakisphosphat...</t>
  </si>
  <si>
    <t>1-Phosphatidyl-1D-myo-inositol-5P 2.7.1.149 1D-myo-Inositol- 1,4,5,6P 3.1.3.36 2.7.1.151 2.7.1.151 3...</t>
  </si>
  <si>
    <t>yli00563</t>
  </si>
  <si>
    <t>Glycosylphosphatidylinositol (GPI)-anchor biosynthesis</t>
  </si>
  <si>
    <t>Cell surface proteins can be attached to the cell membrane via the glycolipid structure called glyco...</t>
  </si>
  <si>
    <t>G13150 G12396 (6-(alpha-D-glucosaminyl)-1D-myo-inositol) G00145 G00143 G00144 G00146 G13151 G13128 C...</t>
  </si>
  <si>
    <t>PIG-Y DPM2 PIG-Q PIG-P PIG-H PIG-C PIG-X PIG-U PIG-T PIG-S 6-(α-D-Glucosaminyl)-1D-myo-inositol PIG-...</t>
  </si>
  <si>
    <t>yli00564</t>
  </si>
  <si>
    <t>Glycerophospholipid metabolism</t>
  </si>
  <si>
    <t>C06771 (Triethanolamine) C06772 (Diethanolamine) C00084 (Acetaldehyde) C00641 (1,2-Diacyl-sn-glycero...</t>
  </si>
  <si>
    <t>Ether lipid metaboilsm 2.7.8.29 Ptdss1 Glycolysis 1.1.3.21 GPI-anchor biosynthesis Triethanolamine D...</t>
  </si>
  <si>
    <t>yli00565</t>
  </si>
  <si>
    <t>Ether lipid metabolism</t>
  </si>
  <si>
    <t>C15647 (2-Acyl-1-(1-alkenyl)-sn-glycero-3-phosphate) C15646 (1-(1-Alkenyl)-sn-glycero-3-phosphate) C...</t>
  </si>
  <si>
    <t>2-Acyl-1-(1-alkenyl)-sn-glycero-3-phosphate (Plasmenic acid) 1-(1-Alkenyl)-sn-glycero-3-phosphate 1-...</t>
  </si>
  <si>
    <t>yli00590</t>
  </si>
  <si>
    <t>Arachidonic acid metabolism</t>
  </si>
  <si>
    <t>C03577 (20-Hydroxyleukotriene E4) C14811 (Trioxilin B3) C14809 (Trioxilin A3) C14810 (Hepoxilin B3) ...</t>
  </si>
  <si>
    <t>Eicosanoids 3.3.2.10 3.3.2.10 3.3.2.10 3.3.2.10 1.14.13.34 20-OH-LTE Trioxilin B Trioxilin A Hepoxil...</t>
  </si>
  <si>
    <t>yli00592</t>
  </si>
  <si>
    <t>alpha-Linolenic acid metabolism</t>
  </si>
  <si>
    <t>C11512 (Methyl jasmonate) C16318 ((+)-7-Isomethyljasmonate) C08491 ((-)-Jasmonic acid) C16317 ((+)-7...</t>
  </si>
  <si>
    <t>MFP2 MFP2 MFP2 HPL1 ACX ACX 2.3.1.16 2.3.1.16 4.2.1.92 1.13.11.12 (-)-Methyl-jasmonate (+)-7-Isometh...</t>
  </si>
  <si>
    <t>yli00600</t>
  </si>
  <si>
    <t>Sphingolipid metabolism</t>
  </si>
  <si>
    <t>C00836 (Sphinganine) C12144 (Phytosphingosine) C12145 (Phytoceramide) C12126 (Dihydroceramide) C0129...</t>
  </si>
  <si>
    <t>YDC1 YPC1 2.7.8.3 3.1.3.- 3.1.3.- 3.1.3.- 3.5.1.23 3.5.1.23 CERS 1.14.19.17 LAG1 1.14.18.5 1.14.18.5...</t>
  </si>
  <si>
    <t>yli00604</t>
  </si>
  <si>
    <t>Glycosphingolipid biosynthesis - ganglio series</t>
  </si>
  <si>
    <t>G00129 (GQ1balpha) G00128 (GT1aalpha) G00127 (GD1a) G00132 (GD1beta) G00131 (GM1alpha) G00130 (GM2al...</t>
  </si>
  <si>
    <t>2.4.3.2 3.2.1.23 3.2.1.52 Siat8a GQ1bα GT1aα GD1α GD1β GM1α GM2α O-Acetylated GT3 GP1c GQ1c GT1c GT2...</t>
  </si>
  <si>
    <t>yli00620</t>
  </si>
  <si>
    <t>Pyruvate metabolism</t>
  </si>
  <si>
    <t>C15973 (Enzyme N6-(dihydrolipoyl)lysine) C15972 (Enzyme N6-(lipoyl)lysine) C16255 ([Dihydrolipoyllys...</t>
  </si>
  <si>
    <t>PYRUVATE METABOLISM Nicotinate and nicotinamide metabolism 1.2.4.1 Citrate cycle Glycine, serine an...</t>
  </si>
  <si>
    <t>yli00630</t>
  </si>
  <si>
    <t>Glyoxylate and dicarboxylate metabolism</t>
  </si>
  <si>
    <t>C00898 ((R,R)-Tartaric acid) C00036 (Oxaloacetate) C00158 (Citrate) C00149 ((S)-Malate) C04348 (L-Ma...</t>
  </si>
  <si>
    <t>5.3.1.22 4.2.1.3 2.2.1.5 2.3.3.12 2.3.3.7 4.1.3.13 4.1.3.16 4.1.3.1 3.5.1.68 3.5.1.56 3.5.1.49 3.5.1...</t>
  </si>
  <si>
    <t>yli00640</t>
  </si>
  <si>
    <t>Propanoate metabolism</t>
  </si>
  <si>
    <t>C00222 (3-Oxopropanoate) C00804 (Propynoate) C01013 (3-Hydroxypropanoate) C00099 (beta-Alanine) C000...</t>
  </si>
  <si>
    <t>PROPANOATE METABOLISM 1.2.1.18 2.1.3.1 6.4.1.2 4.1.1.9 1.2.1.75 2.6.1.18 2.6.1.19 1.1.1.59 4.2.1.27...</t>
  </si>
  <si>
    <t>yli00650</t>
  </si>
  <si>
    <t>Butanoate metabolism</t>
  </si>
  <si>
    <t>C03046 ((S,S)-Butane-2,3-diol) C01769 ((S)-Acetoin) C00810 ((R)-Acetoin) C03044 ((R,R)-Butane-2,3-di...</t>
  </si>
  <si>
    <t>Biosynthesis of type II polyketide backbone 4.2.1.27 1.1.1.30 3.1.1.22 2.8.3.5 6.2.1.16 4.1.3.4 2.3....</t>
  </si>
  <si>
    <t>yli00660</t>
  </si>
  <si>
    <t>C5-Branched dibasic acid metabolism</t>
  </si>
  <si>
    <t>C00810 ((R)-Acetoin) C06010 ((S)-2-Acetolactate) C01011 ((3S)-Citramalyl-CoA) C00531 (Itaconyl-CoA) ...</t>
  </si>
  <si>
    <t>Nicotinate and nicotinamide metabolism Valine, leucine and isoleucine biosynthesis 2.3.3.11 Alanine,...</t>
  </si>
  <si>
    <t>yli00670</t>
  </si>
  <si>
    <t>One carbon pool by folate</t>
  </si>
  <si>
    <t>C00504 (Folate) C00415 (Dihydrofolate) C03479 (Folinic acid) C00143 (5,10-Methylenetetrahydrofolate)...</t>
  </si>
  <si>
    <t>ONE CARBON POOL BY FOLATE Folate biosynthesis 2.1.2.5 2.1.2.4 2.1.2.2 4.3.1.4 1.5.1.15 1.5.1.3 1...</t>
  </si>
  <si>
    <t>yli00680</t>
  </si>
  <si>
    <t>Methane metabolism</t>
  </si>
  <si>
    <t>Methane is metabolized principally by methanotrophs and methanogens in the global carbon cycle. Meth...</t>
  </si>
  <si>
    <t>C01438 (Methane) C00132 (Methanol) C00067 (Formaldehyde) C00058 (Formate) C00237 (CO) C04330 (5,10-M...</t>
  </si>
  <si>
    <t>METHANE METABOLISM Methane 1.14.13.25 1.14.18.3 Methanol Formaldehyde 1.1.3.13 1.1.2.7 1.1.1.244 1....</t>
  </si>
  <si>
    <t>yli00730</t>
  </si>
  <si>
    <t>Thiamine metabolism</t>
  </si>
  <si>
    <t>C00082 (L-Tyrosine) C15809 (Iminoglycine) C11437 (1-Deoxy-D-xylulose 5-phosphate) C15814 (Thiocarbox...</t>
  </si>
  <si>
    <t>L-Tyrosine Iminoglycine 1-Deoxy-D-xylulose 5-phosphate [ThiS]-COSH [ThiS]-CO-AMP [IscS]-SSH [IscS]-S...</t>
  </si>
  <si>
    <t>yli00740</t>
  </si>
  <si>
    <t>Riboflavin metabolism</t>
  </si>
  <si>
    <t>C15556 (L-3,4-Dihydroxybutan-2-one 4-phosphate) C00199 (D-Ribulose 5-phosphate) C00044 (GTP) C01304 ...</t>
  </si>
  <si>
    <t>3,4-Dihydroxy-2-butanone 4-phosphate Ribulose 5-phosphate Pentose phosphate pathway RIBOFLAVIN META...</t>
  </si>
  <si>
    <t>yli00750</t>
  </si>
  <si>
    <t>Vitamin B6 metabolism</t>
  </si>
  <si>
    <t>C00118 (D-Glyceraldehyde 3-phosphate) C00117 (D-Ribose 5-phosphate) C07335 (2-Amino-3-oxo-4-phosphon...</t>
  </si>
  <si>
    <t>D-Glyceraldehyde 3-phosphate D-Ribose 5-phosphate 4.3.3.6 Glycolysis Pentose phosphate pathway 2-Ami...</t>
  </si>
  <si>
    <t>yli00760</t>
  </si>
  <si>
    <t>Nicotinate and nicotinamide metabolism</t>
  </si>
  <si>
    <t>C06178 (1-Methylpyrrolinium) C15523 (2,6-Dihydroxynicotinate) C00022 (Pyruvate) C00163 (Propanoate) ...</t>
  </si>
  <si>
    <t>Pyruvate metabolism C5-Branched dibasic acid metabolism 4.1.3.32 4.2.1.85 5.3.3.6 5.4.99.4 1.1.1.291...</t>
  </si>
  <si>
    <t>yli00770</t>
  </si>
  <si>
    <t>Pantothenate and CoA biosynthesis</t>
  </si>
  <si>
    <t>C03688 (Apo-[acyl-carrier-protein]) C00022 (Pyruvate) C04272 ((R)-2,3-Dihydroxy-3-methylbutanoate) C...</t>
  </si>
  <si>
    <t>Apo-[acp] PANTOTHENATE AND CoA BIOSYNTHESIS Alanine, aspartate and glutamate metabolism Propanoate m...</t>
  </si>
  <si>
    <t>yli00780</t>
  </si>
  <si>
    <t>Biotin metabolism</t>
  </si>
  <si>
    <t>Biotin (vitamin H or vitamin B7) is the essential cofactor of biotin-dependent carboxylases, such as...</t>
  </si>
  <si>
    <t>C02656 (Pimelate) C01063 (Pimeloyl-CoA) C01092 (8-Amino-7-oxononanoate) C01909 (Dethiobiotin) C01037...</t>
  </si>
  <si>
    <t>Tropane, piperidine and pyridine alkaloid biosynthesis BIOTIN METABOLISM Lysine degradation Pimelat...</t>
  </si>
  <si>
    <t>yli00785</t>
  </si>
  <si>
    <t>Lipoic acid metabolism</t>
  </si>
  <si>
    <t>C16241 ((R)-Lipoate) C16238 (Lipoyl-AMP) C22160 ([Lipoyl-carrier protein E2]-N6-octanoyl-L-lysine) C...</t>
  </si>
  <si>
    <t>2.3.1.181 LIPOIC ACID METABOLISM Fatty acid biosynthesis 2.8.1.8 2.3.1.181 ( Biosynthesis ) ( Salv...</t>
  </si>
  <si>
    <t>yli00790</t>
  </si>
  <si>
    <t>Folate biosynthesis</t>
  </si>
  <si>
    <t>C11355 (4-Amino-4-deoxychorismate) C00251 (Chorismate) C00044 (GTP) C04895 (7,8-Dihydroneopterin 3'-...</t>
  </si>
  <si>
    <t>4-Amino-4-deoxychorismate Chorismate FOLATE BIOSYNTHESIS One carbon pool by folate Purine metabolis...</t>
  </si>
  <si>
    <t>yli00791</t>
  </si>
  <si>
    <t>Atrazine degradation</t>
  </si>
  <si>
    <t>C01566 (Cyanamide) C08737 (Melamine) C08733 (Ammeline) C08734 (Ammelide) C14149 (N-Cyclopropylammeli...</t>
  </si>
  <si>
    <t>4.2.1.69 Cyanamide Melamine Ammeline Ammelide N-Cyclopropyl-ammelide N-Cyclopropyl-ammeline 3.8.1.8 ...</t>
  </si>
  <si>
    <t>yli00860</t>
  </si>
  <si>
    <t>Porphyrin metabolism</t>
  </si>
  <si>
    <t>Porphyrins are a group of chemical compounds with the backbone ring structure consisting of four lin...</t>
  </si>
  <si>
    <t>C05774 (Cobinamide) C16243 (Cobalt-precorrin 5B) C16244 (Cobalt-precorrin 7) C15670 (Heme A) C15672 ...</t>
  </si>
  <si>
    <t>Ala, Asp and Glu metabolism 3.1.1.82 Cobinamide Co-precorrin 5B Co-precorrin 7 Heme A Heme O Glycine...</t>
  </si>
  <si>
    <t>yli00900</t>
  </si>
  <si>
    <t>Terpenoid backbone biosynthesis</t>
  </si>
  <si>
    <t>Terpenoids, also known as isoprenoids, are a large class of natural products consisting of isoprene ...</t>
  </si>
  <si>
    <t>C05859 (ditrans,polycis-Polyprenyl diphosphate) C06081 (Polyprenol) C00022 (Pyruvate) C00024 (Acetyl...</t>
  </si>
  <si>
    <t>MEP/DOXP pathway Mevalonate pathway Dehydro dolichol-PP ditrans,polycis-Polyprenol Glycolysis TERPEN...</t>
  </si>
  <si>
    <t>yli00909</t>
  </si>
  <si>
    <t>Sesquiterpenoid and triterpenoid biosynthesis</t>
  </si>
  <si>
    <t>Sesquiterpenoids (C15 terpenoids) are a group of terpenoids consisting of three isoprene units. They...</t>
  </si>
  <si>
    <t>C17954 (Albaflavenone) C00448 (trans,trans-Farnesyl diphosphate) C09704 (Nerolidol) C09665 (alpha-Fa...</t>
  </si>
  <si>
    <t>Albaflavenone Terpenoid backbone biosynthesis Farnesyl-PP (S,E)-Nerolidol (E,E)-α-Farnesene (E,E)-β...</t>
  </si>
  <si>
    <t>yli00910</t>
  </si>
  <si>
    <t>Nitrogen metabolism</t>
  </si>
  <si>
    <t>The biological process of the nitrogen cycle is a complex interplay among many microorganisms cataly...</t>
  </si>
  <si>
    <t>C00058 (Formate) C00488 (Formamide) C00014 (Ammonia) C00192 (Hydroxylamine) C06058 (Nitroalkane) C00...</t>
  </si>
  <si>
    <t>Formate Formamide 3.5.1.49 Ammonia Hydroxylamine Nitroalkane 1.7.2.6 1.9.6.1 1.7.99.- 1.7.7.2 1.13.1...</t>
  </si>
  <si>
    <t>yli00920</t>
  </si>
  <si>
    <t>Sulfur metabolism</t>
  </si>
  <si>
    <t>Sulfur is an essential element for life and the metabolism of organic sulfur compounds plays an impo...</t>
  </si>
  <si>
    <t>C00059 (Sulfate) C00094 (Sulfite) C00283 (Hydrogen sulfide) C00224 (Adenylyl sulfate) C00054 (Adenos...</t>
  </si>
  <si>
    <t>SULFUR METABOLISM Sulfate Sulfite 1.8.2.1 1.8.3.1 1.8.7.1 1.8.1.2 Asr Sulfide 3.1.3.7 2.7.1.25 3.6....</t>
  </si>
  <si>
    <t>yli00970</t>
  </si>
  <si>
    <t>Aminoacyl-tRNA biosynthesis</t>
  </si>
  <si>
    <t>C06113 (L-Aspartyl-tRNA(Asn)) C02992 (L-Threonyl-tRNA(Thr)) C02839 (L-Tyrosyl-tRNA(Tyr)) C00078 (L-T...</t>
  </si>
  <si>
    <t>L-Aspartyl-tRNA(Asn) 6.1.1.5 AMINOACYL-tRNA BIOSYNTHESIS 6.1.1.22 6.1.1.21 6.1.1.20 6.1.1.19 6.1.1....</t>
  </si>
  <si>
    <t>yli00999</t>
  </si>
  <si>
    <t>Biosynthesis of various plant secondary metabolites</t>
  </si>
  <si>
    <t>C22445 (8-Hydroxybergapten) C09315 (Umbelliferone) C18083 (Demethylsuberosin) C09276 (Marmesin) C007...</t>
  </si>
  <si>
    <t>BIOSYNTHESIS OF VARIOUS PLANT SECONDARY METABOLITES Phenylalanine,tyrosine and tryptophan bio...</t>
  </si>
  <si>
    <t>yli01040</t>
  </si>
  <si>
    <t>Biosynthesis of unsaturated fatty acids</t>
  </si>
  <si>
    <t>C16533 ((13Z,16Z)-Docosadienoic acid) C16645 ((13Z,16Z)-Docosadienoyl-CoA) C16645 ((13Z,16Z)-Docosad...</t>
  </si>
  <si>
    <t>Docosadienoic acid Δ13,16 Δ13,16 3.1.2.- YciA TesB 3.1.2.- 3.1.2.- 3.1.2.- 3.1.2.- 3.1.2.- 3.1.2.- 3...</t>
  </si>
  <si>
    <t>yli01100</t>
  </si>
  <si>
    <t>Metabolic pathways</t>
  </si>
  <si>
    <t>C02647 (4-Guanidinobutanal) C00638 (Long-chain fatty acid) C16848 (6-Deoxy-5-ketofructose 1-phosphat...</t>
  </si>
  <si>
    <t>Monoterpenoid biosynthesis One carbon pool by folate Flavonoid biosynthesis Starch and sucrose metab...</t>
  </si>
  <si>
    <t>yli01110</t>
  </si>
  <si>
    <t>Biosynthesis of secondary metabolites</t>
  </si>
  <si>
    <t>C22666 (Quillaic acid 3-O-beta-D-xylosyl-1,3-(beta-D-galactosyl-1,2)-beta-D-glucuronide 28-O-beta-D-...</t>
  </si>
  <si>
    <t>Starch and sucrose metabolism Benzoxazinoid biosynthesis Indole diterpene alkaloid biosynthesis Phos...</t>
  </si>
  <si>
    <t>yli01200</t>
  </si>
  <si>
    <t>Carbon metabolism</t>
  </si>
  <si>
    <t>Carbon metabolism is the most basic aspect of life. This map presents an overall view of central car...</t>
  </si>
  <si>
    <t>C00085 (D-Fructose 6-phosphate) C01182 (D-Ribulose 1,5-bisphosphate) C00197 (3-Phospho-D-glycerate) ...</t>
  </si>
  <si>
    <t>HCO HCHO HCHO HCO HCO AcCoA CARBON METABOLISM Fructose-6P Ribulose-1,5P Glycerate-3P THF Glucose Gl...</t>
  </si>
  <si>
    <t>yli01210</t>
  </si>
  <si>
    <t>2-Oxocarboxylic acid metabolism</t>
  </si>
  <si>
    <t>2-Oxocarboxylic acids, also called 2-oxo acids and alpha-keto acids, are the most elementary set of ...</t>
  </si>
  <si>
    <t>C17254 (8-Methylthiooctyl glucosinolate) C17232 (2-Oxo-10-methylthiodecanoic acid) C17252 (7-Methylt...</t>
  </si>
  <si>
    <t>8-Methylthiooctyl glucosinolate 2-Oxo-10-methylthio-decanoic acid 7-Methylthioheptyl glucosinolate 2...</t>
  </si>
  <si>
    <t>yli01212</t>
  </si>
  <si>
    <t>Fatty acid metabolism</t>
  </si>
  <si>
    <t>C00024 (Acetyl-CoA) C03939 (Acetyl-[acyl-carrier protein]) C05744 (Acetoacetyl-[acp]) C04618 ((3R)-3...</t>
  </si>
  <si>
    <t>FATTY ACID METABOLISM Acetyl-CoA Acetyl-[acp] Malonyl-CoA Malonyl-[acp] Butanoyl-[acp] (AcACP) (Ma...</t>
  </si>
  <si>
    <t>yli01230</t>
  </si>
  <si>
    <t>Biosynthesis of amino acids</t>
  </si>
  <si>
    <t>This map presents a modular architecture of the biosynthesis pathways of twenty amino acids, which m...</t>
  </si>
  <si>
    <t>C04390 (N6-Acetyl-LL-2,6-diaminoheptanedioate) C04002 ((Z)-But-1-ene-1,2,4-tricarboxylate) C00118 (D...</t>
  </si>
  <si>
    <t>BIOSYNTHESIS OF AMINO ACIDS Glyceraldehyde-3P Glycerone-P Glycerate-3P Phosphoenolpyruvate Pyruva...</t>
  </si>
  <si>
    <t>yli01232</t>
  </si>
  <si>
    <t>Nucleotide metabolism</t>
  </si>
  <si>
    <t>C00130 (IMP) C00104 (IDP) C00081 (ITP) C00020 (AMP) C00008 (ADP) C00002 (ATP) C00294 (Inosine) C0021...</t>
  </si>
  <si>
    <t>IMP IDP ITP AMP ADP ATP Inosine Adenosine Adenine Hypoxanthine Guanine GDP GMP Guanosine GTP Xanthin...</t>
  </si>
  <si>
    <t>yli01240</t>
  </si>
  <si>
    <t>Biosynthesis of cofactors</t>
  </si>
  <si>
    <t>C00118 (D-Glyceraldehyde 3-phosphate) C00197 (3-Phospho-D-glycerate) C00074 (Phosphoenolpyruvate) C0...</t>
  </si>
  <si>
    <t>BIOSYNTHESIS OF COFACTORS Glycer-aldehyde-3P Glycerate-3P Phosphoenol-pyruvate Pyruvate Fructose-6...</t>
  </si>
  <si>
    <t>yli01250</t>
  </si>
  <si>
    <t>Biosynthesis of nucleotide sugars</t>
  </si>
  <si>
    <t>C04501 (N-Acetyl-alpha-D-glucosamine 1-phosphate) C01170 (UDP-N-acetyl-D-mannosamine) C06240 (UDP-N-...</t>
  </si>
  <si>
    <t>BIOSYNTHESIS OF NUCLEOTIDE SUGARS GlcNAc-1P UDP-ManNAc UDP-ManNAcA UDP-L-6dTalNAc UDP-L-FucNAc UD...</t>
  </si>
  <si>
    <t>yli01501</t>
  </si>
  <si>
    <t>beta-Lactam resistance</t>
  </si>
  <si>
    <t>The beta-lactam antibiotics are the most widely used group of antibiotics, which exert their effect ...</t>
  </si>
  <si>
    <t>C04702 (UDPMurNAc(oyl-L-Ala-D-gamma-Glu-L-Lys-D-Ala-D-Ala)) C00039 (DNA) D07746 (Colistin (INN)), D0...</t>
  </si>
  <si>
    <t>DNA DNA MecA MecI MecR1 BlaZ BlaI BlaR1 beta-LACTAM RESISTANCE DNA AmpC AmpR AmpG GlcNAc-anhMurNAc ...</t>
  </si>
  <si>
    <t>yli02010</t>
  </si>
  <si>
    <t>ABC transporters</t>
  </si>
  <si>
    <t>The ATP-binding cassette (ABC) transporters form one of the largest known protein families, and are ...</t>
  </si>
  <si>
    <t>C16421 (AI-2) C01684 (D-Rhamnose) C00095 (D-Fructose) C01487 (D-Allose) C00181 (D-Xylose) C03619 (Me...</t>
  </si>
  <si>
    <t>GguA GguB ChvE LsrA LsrD LsrC LsrB Autoinducer 2 RhaT RhaQ RhaP RhaS Rhamnose FrcA FrcC FrcB Fructos...</t>
  </si>
  <si>
    <t>yli03008</t>
  </si>
  <si>
    <t>Ribosome biogenesis in eukaryotes</t>
  </si>
  <si>
    <t>Ribosomes are the cellular factories responsible for making proteins. In eukaryotes, ribosome biogen...</t>
  </si>
  <si>
    <t>YALI0A00792r, YALI0A03916r, YALI0A04202r, YALI0A04576r, YALI0A06226r, YALI0A06644r, YALI0A06754r, YA...</t>
  </si>
  <si>
    <t>RIBOSOME BIOGENESIS IN EUKARYOTES Pol I Pol III Nucleolus UTP-B complex 18S 5.8S 25S U3 complex...</t>
  </si>
  <si>
    <t>yli03010</t>
  </si>
  <si>
    <t>Ribosome</t>
  </si>
  <si>
    <t>YALI0F14663g YALI0B12826g YALI0E14212g YALI0D05753g YALI0A20746g YALI0D20614g YALI0B08748g YALI0F110...</t>
  </si>
  <si>
    <t>L7A S30e L13e L28e S14e S23e S18e S29e S13e S11e S15e S6e S8e S17e S19e S24e S27e S27Ae S7e S10e S12...</t>
  </si>
  <si>
    <t>yli03013</t>
  </si>
  <si>
    <t>Nucleocytoplasmic transport</t>
  </si>
  <si>
    <t>The exchange of molecules between the nucleus and cytoplasm is mediated through nuclear pore complex...</t>
  </si>
  <si>
    <t>YALI0D04444g, YALI0E04576g, YALI0E07139g, YALI0F10098g YALI0F04730g YALI0A13101g, YALI0E29293g YALI0...</t>
  </si>
  <si>
    <t>NES NUCLEOCYTOPLASMIC TRANSPORT Ran GTP XPO Ran CBC PHAX Central channel Nuclear basket Cytoplasmi...</t>
  </si>
  <si>
    <t>yli03015</t>
  </si>
  <si>
    <t>mRNA surveillance pathway</t>
  </si>
  <si>
    <t>The mRNA surveillance pathway is a quality control mechanism that detects and degrades abnormal mRNA...</t>
  </si>
  <si>
    <t>YALI0D23881g YALI0E24629g YALI0F02453g YALI0B08250g YALI0C13618g YALI0E16500g YALI0B00616g, YALI0C00...</t>
  </si>
  <si>
    <t>Spliceosome m7G m7G EJC complex m7G Upf3 Tap 40S SRm160 Pinin Ref/Aly Tap Upf1 Upf2 Upf3 SMG1 SMG5 S...</t>
  </si>
  <si>
    <t>yli03018</t>
  </si>
  <si>
    <t>RNA degradation</t>
  </si>
  <si>
    <t>The correct processing, quality control and turnover of cellular RNA molecules are critical to many ...</t>
  </si>
  <si>
    <t>YALI0F16819g YALI0D06776g YALI0D11000g YALI0F00286g YALI0C20339g YALI0E03630g YALI0A11869g YALI0F077...</t>
  </si>
  <si>
    <t>RNase E RNase E RNase E RhlB Enolase PNPase RhlE RNaseR helicases Rho RNA degradosome type A (Esche...</t>
  </si>
  <si>
    <t>yli03020</t>
  </si>
  <si>
    <t>RNA polymerase</t>
  </si>
  <si>
    <t>YALI0D03718g YALI0C16566g YALI0F05566g YALI0C12793g YALI0D06457g YALI0F05082g YALI0D11627g YALI0F093...</t>
  </si>
  <si>
    <t>RNA POLYMERASE ABC1 ABC2 ABC3 ABC5 B11 ABC4 RNA polymerase (Thermus aquaticus) RNA polymerase II (H...</t>
  </si>
  <si>
    <t>yli03022</t>
  </si>
  <si>
    <t>Basal transcription factors</t>
  </si>
  <si>
    <t>YALI0B23056g YALI0F32153g YALI0C13904g YALI0F13233g YALI0B14245g YALI0C05346g YALI0B00968g YALI0E032...</t>
  </si>
  <si>
    <t>General transcription factors for RNA polymerase II BASAL TRANSCRIPTION FACTORS TBP TAF1 TAF2 TAF3...</t>
  </si>
  <si>
    <t>yli03030</t>
  </si>
  <si>
    <t>DNA replication</t>
  </si>
  <si>
    <t>A complex network of interacting proteins and enzymes is required for DNA replication. Generally, DN...</t>
  </si>
  <si>
    <t>YALI0F01034g YALI0F20042g YALI0E33377g YALI0D23661g YALI0E29535g YALI0E10747g, YALI0F07337g YALI0A02...</t>
  </si>
  <si>
    <t>Lig1 Fen1 Dna2 RNaseH2A RNaseH2B RFC2/4 RNaseH2C RFC3/5 PCNA RPA3 Mcm5 SSB DnaG DNA REPLICATION γ &amp;...</t>
  </si>
  <si>
    <t>yli03040</t>
  </si>
  <si>
    <t>Spliceosome</t>
  </si>
  <si>
    <t>After transcription, eukaryotic mRNA precursors contain protein-coding exons and noncoding introns. ...</t>
  </si>
  <si>
    <t>YALI0C05368g YALI0A11157g YALI0D09955g YALI0B11352g YALI0B15642g YALI0B09053g YALI0D27346g YALI0B113...</t>
  </si>
  <si>
    <t>complex pre-mRNA Exon 5' splice site 3' splice site Branch point complex complex complex B* Post-spl...</t>
  </si>
  <si>
    <t>yli03050</t>
  </si>
  <si>
    <t>Proteasome</t>
  </si>
  <si>
    <t>The proteasome is a protein-destroying apparatus involved in many essential cellular functions, such...</t>
  </si>
  <si>
    <t>YALI0F28413g YALI0D09977g YALI0D08976g YALI0B22286g YALI0D19910g YALI0E07183g YALI0F26411g YALI0A186...</t>
  </si>
  <si>
    <t>IFNγ Rpn1 Rpn2 Rpn10 Rpn11 Lid Base 20S Core Particle Regulatory Particle 19S 26S proteasome (PA700)...</t>
  </si>
  <si>
    <t>yli03060</t>
  </si>
  <si>
    <t>Protein export</t>
  </si>
  <si>
    <t>The protein export is the active transport of proteins from the cytoplasm to the exterior of the cel...</t>
  </si>
  <si>
    <t>YALI0F32021g YALI0F24013g YALI0E34309g YALI0C18997g YALI0F03839g YALI0F21505g YALI0F23375g YALI0F038...</t>
  </si>
  <si>
    <t>TatE Ffs YidC TatB TatC TatA SecA SecY SecE SecG SecD/F YajC SPase I SPase II SRP14 SRP72 SRP68 SRP5...</t>
  </si>
  <si>
    <t>yli03082</t>
  </si>
  <si>
    <t>ATP-dependent chromatin remodeling</t>
  </si>
  <si>
    <t>YALI0D05775g, YALI0E02332g YALI0D05775g, YALI0E02332g YALI0D05775g, YALI0E02332g YALI0D05775g, YALI0...</t>
  </si>
  <si>
    <t>ARID1 DPF1/3 DPF2 SS18 BAZ2B BAZ2A BAZ1A BAZ1B BAZ1A ATP - DEPENDENT CHROMATIN REMODELING Chromati...</t>
  </si>
  <si>
    <t>yli03083</t>
  </si>
  <si>
    <t>Polycomb repressive complex</t>
  </si>
  <si>
    <t>YALI0A01331g, YALI0B13750g, YALI0D26279g YALI0D15312g YALI0E30393g YALI0A10879g YALI0D16335g YALI0E2...</t>
  </si>
  <si>
    <t>POLYCOMB REPRESSIVE COMPLEX Crosstalk between cPRC1 and PRC2 PRC2 Crosstalk between ncPRC1 and PRC2...</t>
  </si>
  <si>
    <t>yli03250</t>
  </si>
  <si>
    <t>Viral life cycle - HIV-1</t>
  </si>
  <si>
    <t>YALI0F19272g YALI0C16027g, YALI0F21307g YALI0D20130g YALI0D01133g YALI0E13101g YALI0B14663g YALI0D01...</t>
  </si>
  <si>
    <t>Binding Preintegration complex (PIC) reverse transcriptase matrix integrase Fusion Reverse trans...</t>
  </si>
  <si>
    <t>yli03410</t>
  </si>
  <si>
    <t>Base excision repair</t>
  </si>
  <si>
    <t>Base excision repair (BER) is the predominant DNA damage repair pathway for the processing of small ...</t>
  </si>
  <si>
    <t>YALI0C12144g YALI0F20042g YALI0F01034g YALI0F01034g YALI0A02937g, YALI0A05401g, YALI0E26367g, YALI0F...</t>
  </si>
  <si>
    <t>APEX Fen1 Lig1 Lig3 Lig Polε Polδ Polβ Polβ Polβ Polβ PCNA PCNA PCNA DpoI DpoI DpoI APEX Nfo Xth MUT...</t>
  </si>
  <si>
    <t>yli03420</t>
  </si>
  <si>
    <t>Nucleotide excision repair</t>
  </si>
  <si>
    <t>Nucleotide excision repair (NER) is a mechanism to recognize and repair bulky DNA damage caused by c...</t>
  </si>
  <si>
    <t>YALI0F30173g YALI0C04367g YALI0D26862g YALI0B12452g YALI0F20746g YALI0F17688g YALI0B11726g YALI0A069...</t>
  </si>
  <si>
    <t>5 ' 3 ' 3 ' 5 ' 5 ' 3 ' 3 ' 5 ' TFIIH4 TFIIH3 TFIIH2 TFIIH1 XPD TTDA XPB CCNH MNAT1 CDK7 DDB1 Cul4 R...</t>
  </si>
  <si>
    <t>yli03430</t>
  </si>
  <si>
    <t>Mismatch repair</t>
  </si>
  <si>
    <t>DNA mismatch repair (MMR) is a highly conserved biological pathway that plays a key role in maintain...</t>
  </si>
  <si>
    <t>YALI0F00154g YALI0C10032g YALI0E27269g YALI0C10032g YALI0F01034g YALI0D10571g YALI0A08426g, YALI0B18...</t>
  </si>
  <si>
    <t>Dam MutS MSH2 MLH3 MLH1 Colorectal cancer MutH MutL Lig UVRD MLH1 LigI PCNA DpoIII ExoI Polδ RPA Exo...</t>
  </si>
  <si>
    <t>yli03440</t>
  </si>
  <si>
    <t>Homologous recombination</t>
  </si>
  <si>
    <t>Homologous recombination (HR) is essential for the accurate repair of DNA double-strand breaks (DSBs...</t>
  </si>
  <si>
    <t>YALI0F22495g YALI0F17116g, YALI0F31977g YALI0C22528g YALI0F02431g YALI0B14553g YALI0D15246g YALI0F10...</t>
  </si>
  <si>
    <t>TOP3 BLM DSS1 Rad52 Mre11 Rad50 XRCC3 Rad51C XRCC2 XRCC2 Rad51D Rad51D Rad51C Rad51B Rad51C DnaT Pri...</t>
  </si>
  <si>
    <t>yli03450</t>
  </si>
  <si>
    <t>Non-homologous end-joining</t>
  </si>
  <si>
    <t>Nonhomologous end joining (NHEJ) eliminates DNA double-strand breaks (DSBs) by direct ligation. NHEJ...</t>
  </si>
  <si>
    <t>YALI0D21384g YALI0D21384g YALI0E29931g YALI0D12364g YALI0B14553g YALI0D15246g YALI0E02068g YALI0C087...</t>
  </si>
  <si>
    <t>Lig4 Nej1 Polλ Dnl4 TdT Polμ Artemis Pol4 Lig NON-HOMOLOGOUS END-JOINING Mre11 Rad50 DNAPKcs XRS2 K...</t>
  </si>
  <si>
    <t>yli04011</t>
  </si>
  <si>
    <t>MAPK signaling pathway - yeast</t>
  </si>
  <si>
    <t>The S. cerevisiae genome encodes multiple MAP kinase orthologs. One (Fus3) mediates cellular respons...</t>
  </si>
  <si>
    <t>YALI0F15169g YALI0E16236g YALI0E23496g YALI0F13629g YALI0F00572g YALI0B15752g YALI0D04048g YALI0D010...</t>
  </si>
  <si>
    <t>Tec1 Ste12 Dig1,2 Kss1 Ste7 Ste11 Ste20 Cdc42 Sho1 Mlp1 Slt2 Tus1 Rho1 Wsc1,2,3 Pkc1 Bck1 Mkk1,2 Rlm...</t>
  </si>
  <si>
    <t>yli04070</t>
  </si>
  <si>
    <t>Phosphatidylinositol signaling system</t>
  </si>
  <si>
    <t>C11554 (1-Phosphatidyl-1D-myo-inositol 3,4-bisphosphate) C11556 (1-Phosphatidyl-1D-myo-inositol 3,5-...</t>
  </si>
  <si>
    <t>PTEN 2.7.1.158 PI(3,4)P PI(3,5)P PI(5)P PLC PLC 5PP-IP Focal adhesion I(1,3,4)P I(1,3,4,5)P I(4)P I(...</t>
  </si>
  <si>
    <t>yli04111</t>
  </si>
  <si>
    <t>Cell cycle - yeast</t>
  </si>
  <si>
    <t>Mitotic cell cycle progression is accomplished through a reproducible sequence of events, DNA replic...</t>
  </si>
  <si>
    <t>C00575 (3',5'-Cyclic AMP) C00009 (Orthophosphate) YALI0A01353g, YALI0B16544g, YALI0B18722g, YALI0F04...</t>
  </si>
  <si>
    <t>MCM ORC APC/C SCF SCF cAMP Phosphate Ubiquitin mediated proteolysis Mcm7 Mcm6 Mcm5 Mcm4 Mcm3 Mcm2 Or...</t>
  </si>
  <si>
    <t>yli04113</t>
  </si>
  <si>
    <t>Meiosis - yeast</t>
  </si>
  <si>
    <t>During meiosis, a single round of DNA replication is followed by two rounds of chromosome segregatio...</t>
  </si>
  <si>
    <t>C00031 (D-Glucose) C00031 (D-Glucose) C00288 (HCO3-) C00575 (3',5'-Cyclic AMP) YALI0B18722g YALI0B16...</t>
  </si>
  <si>
    <t>Mcm7 Mcm6 Mcm5 Mcm4 Mcm3 Mcm2 Orc6 Orc5 Orc4 Orc3 Orc2 Orc1 MEIOSIS - YEAST MCM (Mini-Chromosome M...</t>
  </si>
  <si>
    <t>yli04120</t>
  </si>
  <si>
    <t>Ubiquitin mediated proteolysis</t>
  </si>
  <si>
    <t>Protein ubiquitination plays an important role in eukaryotic cellular processes. It mainly functions...</t>
  </si>
  <si>
    <t>YALI0D06259g YALI0E28182g YALI0A03575g YALI0B17358g YALI0B17358g YALI0B17358g YALI0B17358g YALI0A096...</t>
  </si>
  <si>
    <t>UBLE1B UBLE1A EloC EloB RBX1 RBX1 RBX1 RBX1 F-box BTB DCAF SOCSbox VHLbox HERC4 HERC3 UBE2W UBE2F UB...</t>
  </si>
  <si>
    <t>yli04122</t>
  </si>
  <si>
    <t>Sulfur relay system</t>
  </si>
  <si>
    <t>Ubiquitin and ubiquitin-like proteins (Ubls) are signalling messengers that control many cellular fu...</t>
  </si>
  <si>
    <t>C00097 (L-Cysteine) C00041 (L-Alanine) C00868 (tRNA uridine) C17322 (tRNA containing 2-thiouridine) ...</t>
  </si>
  <si>
    <t>SULFUR RELAY SYSTEM E1-like urm1 -COOH ATP PPi -COAMP Protein modification Prokaryote Ahp1 -NHCO-...</t>
  </si>
  <si>
    <t>yli04130</t>
  </si>
  <si>
    <t>SNARE interactions in vesicular transport</t>
  </si>
  <si>
    <t>YALI0C05302g YALI0C21626g YALI0C10846g YALI0F25223g YALI0E21329g YALI0D23353g YALI0C16819g YALI0D219...</t>
  </si>
  <si>
    <t>Sec20 Use1 Stx18 Stx17 Bet1 Ykt6 Gos1 Stx5 Sec22 Bos1 Stx5 SNAP29 STX6 Stx16 Stx11 Ykt6 Vti1 STX8 St...</t>
  </si>
  <si>
    <t>yli04136</t>
  </si>
  <si>
    <t>Autophagy - other</t>
  </si>
  <si>
    <t>Autophagy is a degradative pathway for the removal of cytoplasmic materials in eukaryotic cells, and...</t>
  </si>
  <si>
    <t>C00350 (Phosphatidylethanolamine) C00350 (Phosphatidylethanolamine) C04549 (1-Phosphatidyl-1D-myo-in...</t>
  </si>
  <si>
    <t>AUTOPHAGY - OTHER Nutrient starvation TORC1 complex Raptor TOR LST8 ATG1 complex ATG1 ATG13 ATG11 ...</t>
  </si>
  <si>
    <t>yli04138</t>
  </si>
  <si>
    <t>Autophagy - yeast</t>
  </si>
  <si>
    <t>Autophagy is a non-selective and bulk intracellular degradation system of eukaryotic cells and is hi...</t>
  </si>
  <si>
    <t>C04549 (1-Phosphatidyl-1D-myo-inositol 3-phosphate) C01194 (1-Phosphatidyl-D-myo-inositol) C00350 (P...</t>
  </si>
  <si>
    <t>PI3P ATG6 VPS15 ATG17 ATG1 ATG9 ATG13 ATG14 VPS34 Snf1 AUTOPHAGY - YEAST Nutrient starvation ATG31...</t>
  </si>
  <si>
    <t>yli04139</t>
  </si>
  <si>
    <t>Mitophagy - yeast</t>
  </si>
  <si>
    <t>Mitophagy, which refers to the selective elimination of impaired or excessive mitochondria, is consi...</t>
  </si>
  <si>
    <t>D00753 (Sirolimus (JAN/USAN/INN)) YALI0A16214g YALI0F09746g YALI0F08855g YALI0B13178g YALI0C21340g, ...</t>
  </si>
  <si>
    <t>MITOPHAGY - YEAST WSC1 PKC1 BCK1 MKK1/2 SLT2 ATG32 Excess ROS Oxidative stress DNA SLN1 CK2 HOG1 S...</t>
  </si>
  <si>
    <t>yli04141</t>
  </si>
  <si>
    <t>Protein processing in endoplasmic reticulum</t>
  </si>
  <si>
    <t>The endoplasmic reticulum (ER) is a subcellular organelle where proteins are folded with the help of...</t>
  </si>
  <si>
    <t>G00010 C00076 (Calcium cation) G00010 G00009 G00011 G00011 G10694 G00012 YALI0B01034g YALI0B13156g Y...</t>
  </si>
  <si>
    <t>PROTEIN PROCESSING IN ENDOPLASMIC RETICULUM Protein export Apoptosis Proteasome ATF4 CHOP JNK TR...</t>
  </si>
  <si>
    <t>yli04144</t>
  </si>
  <si>
    <t>Endocytosis</t>
  </si>
  <si>
    <t>Endocytosis is a mechanism for cells to remove ligands, nutrients, and plasma membrane (PM) proteins...</t>
  </si>
  <si>
    <t>C04549 (1-Phosphatidyl-1D-myo-inositol 3-phosphate) C04549 (1-Phosphatidyl-1D-myo-inositol 3-phospha...</t>
  </si>
  <si>
    <t>ENDOCYTOSIS STAM Hrs PI(3)P PI(3)P ESCRT-I ESCRT-0 ESCRT-II ESCRT-III Late endosome and multivesicul...</t>
  </si>
  <si>
    <t>yli04145</t>
  </si>
  <si>
    <t>Phagosome</t>
  </si>
  <si>
    <t>Phagocytosis is the process of taking in relatively large particles by a cell, and is a central mech...</t>
  </si>
  <si>
    <t>PHAGOSOME Fc gamma R-mediated phagocytosis Endocytosis Phagocytic cup pathogen Conventional p...</t>
  </si>
  <si>
    <t>yli04146</t>
  </si>
  <si>
    <t>Peroxisome</t>
  </si>
  <si>
    <t>Peroxisomes are essential organelles that play a key role in redox signalling and lipid homeostasis....</t>
  </si>
  <si>
    <t>YALI0E09405g YALI0F01012g YALI0C15356g YALI0C18689g YALI0C05775g YALI0C01023g YALI0D26642g YALI0F284...</t>
  </si>
  <si>
    <t>PEROXISOME PEX14 PEX2 PEX1 PEX6 PEX26 PEX13 PTS1 PTS2 Matrix protein import PEX10 PEX12 PEX5 PEX7 PE...</t>
  </si>
  <si>
    <t>yli04148</t>
  </si>
  <si>
    <t>Efferocytosis</t>
  </si>
  <si>
    <t>C00002 (ATP) C00075 (UTP) C06124 (Sphingosine 1-phosphate) C04230 (1-Acyl-sn-glycero-3-phosphocholin...</t>
  </si>
  <si>
    <t>ADGRB1 MERTK DOCK1 Rac1 GULP1 ELMO Actin polymerization ITGA STAB ITGB MFGE8 Efferocyte AXL FAK CRK ...</t>
  </si>
  <si>
    <t>yli04213</t>
  </si>
  <si>
    <t>Longevity regulating pathway - multiple species</t>
  </si>
  <si>
    <t>Aging is a complex process of accumulation of molecular, cellular, and organ damage, leading to loss...</t>
  </si>
  <si>
    <t>C05981 (Phosphatidylinositol-3,4,5-trisphosphate) C05981 (Phosphatidylinositol-3,4,5-trisphosphate) ...</t>
  </si>
  <si>
    <t>FOXO S6K mTOR Akt P13K PIP LONGEVITY REGULATING PATHWAY - MULTIPLE SPECIES DNA IGF-I IGF-IR IRS1...</t>
  </si>
  <si>
    <t>yli04392</t>
  </si>
  <si>
    <t>Hippo signaling pathway - multiple species</t>
  </si>
  <si>
    <t>Hippo signaling pathways control diverse aspects of cell proliferation, survival, and morphogenesis ...</t>
  </si>
  <si>
    <t>YALI0D08580g YALI0F15169g YALI0D08580g YALI0F15169g YALI0F00572g YALI0B14201g YALI0D08580g YALI0F151...</t>
  </si>
  <si>
    <t>HIPPO SIGNALING PATHWAY - MULTIPLE SPECIES Kibra NF2 FRMD SAV1 Mst1/2 YAP/TAZ Lats1/2 DNA Mob1...</t>
  </si>
  <si>
    <t>yli04814</t>
  </si>
  <si>
    <t>Motor proteins</t>
  </si>
  <si>
    <t>YALI0B17798g YALI0B15356g YALI0D07700g YALI0B12122g YALI0A20504g YALI0F01881g YALI0C14608g YALI0E053...</t>
  </si>
  <si>
    <t>MOTOR PROTEINS Dynein Dynein Dynactin KIF5 Myosin Cargo Myosin V Myosin II Microtubule Actin fillame...</t>
  </si>
  <si>
    <t>yli04820</t>
  </si>
  <si>
    <t>Cytoskeleton in muscle cells</t>
  </si>
  <si>
    <t>YALI0C20735g, YALI0E05291g YALI0F16819g YALI0E11495g YALI0F13343g</t>
  </si>
  <si>
    <t>3.1.3.11</t>
  </si>
  <si>
    <t>5.4.2.11</t>
  </si>
  <si>
    <t>1.2.1.12</t>
  </si>
  <si>
    <t>4.1.1.1</t>
  </si>
  <si>
    <t>2.7.2.3</t>
  </si>
  <si>
    <t>2.7.1.11</t>
  </si>
  <si>
    <t>1.8.1.4</t>
  </si>
  <si>
    <t>2.3.1.12</t>
  </si>
  <si>
    <t>4.1.2.13</t>
  </si>
  <si>
    <t>1.2.4.1</t>
  </si>
  <si>
    <t>5.3.1.1</t>
  </si>
  <si>
    <t>5.3.1.9</t>
  </si>
  <si>
    <t>2.7.1.40</t>
  </si>
  <si>
    <t>4.2.1.11</t>
  </si>
  <si>
    <t>1.1.1.284</t>
  </si>
  <si>
    <t>1.1.1.1</t>
  </si>
  <si>
    <t>1.2.1.3</t>
  </si>
  <si>
    <t>6.2.1.1</t>
  </si>
  <si>
    <t>5.1.3.3</t>
  </si>
  <si>
    <t>5.4.2.2</t>
  </si>
  <si>
    <t>5.1.3.15</t>
  </si>
  <si>
    <t>4.1.1.49</t>
  </si>
  <si>
    <t xml:space="preserve">yli00010             Glycolysis / Gluconeogenesis - Yarrowia lipolytica </t>
  </si>
  <si>
    <t xml:space="preserve">yli00020             Citrate cycle (TCA cycle) - Yarrowia lipolytica </t>
  </si>
  <si>
    <t xml:space="preserve">yli00030             Pentose phosphate pathway - Yarrowia lipolytica </t>
  </si>
  <si>
    <t xml:space="preserve">yli00040             Pentose and glucuronate interconversions - Yarrowia lipolytica </t>
  </si>
  <si>
    <t xml:space="preserve">yli00051             Fructose and mannose metabolism - Yarrowia lipolytica </t>
  </si>
  <si>
    <t xml:space="preserve">yli00052             Galactose metabolism - Yarrowia lipolytica </t>
  </si>
  <si>
    <t xml:space="preserve">yli00053             Ascorbate and aldarate metabolism - Yarrowia lipolytica </t>
  </si>
  <si>
    <t xml:space="preserve">yli00061             Fatty acid biosynthesis - Yarrowia lipolytica </t>
  </si>
  <si>
    <t xml:space="preserve">yli00062             Fatty acid elongation - Yarrowia lipolytica </t>
  </si>
  <si>
    <t xml:space="preserve">yli00071             Fatty acid degradation - Yarrowia lipolytica </t>
  </si>
  <si>
    <t xml:space="preserve">yli00074             Mycolic acid biosynthesis - Yarrowia lipolytica </t>
  </si>
  <si>
    <t xml:space="preserve">yli00100             Steroid biosynthesis - Yarrowia lipolytica </t>
  </si>
  <si>
    <t xml:space="preserve">yli00130             Ubiquinone and other terpenoid-quinone biosynthesis - Yarrowia lipolytica </t>
  </si>
  <si>
    <t xml:space="preserve">yli00190             Oxidative phosphorylation - Yarrowia lipolytica </t>
  </si>
  <si>
    <t xml:space="preserve">yli00220             Arginine biosynthesis - Yarrowia lipolytica </t>
  </si>
  <si>
    <t xml:space="preserve">yli00230             Purine metabolism - Yarrowia lipolytica </t>
  </si>
  <si>
    <t xml:space="preserve">yli00240             Pyrimidine metabolism - Yarrowia lipolytica </t>
  </si>
  <si>
    <t xml:space="preserve">yli00250             Alanine, aspartate and glutamate metabolism - Yarrowia lipolytica </t>
  </si>
  <si>
    <t xml:space="preserve">yli00260             Glycine, serine and threonine metabolism - Yarrowia lipolytica </t>
  </si>
  <si>
    <t xml:space="preserve">yli00261             Monobactam biosynthesis - Yarrowia lipolytica </t>
  </si>
  <si>
    <t xml:space="preserve">yli00270             Cysteine and methionine metabolism - Yarrowia lipolytica </t>
  </si>
  <si>
    <t xml:space="preserve">yli00280             Valine, leucine and isoleucine degradation - Yarrowia lipolytica </t>
  </si>
  <si>
    <t xml:space="preserve">yli00290             Valine, leucine and isoleucine biosynthesis - Yarrowia lipolytica </t>
  </si>
  <si>
    <t xml:space="preserve">yli00300             Lysine biosynthesis - Yarrowia lipolytica </t>
  </si>
  <si>
    <t xml:space="preserve">yli00310             Lysine degradation - Yarrowia lipolytica </t>
  </si>
  <si>
    <t xml:space="preserve">yli00311             Penicillin and cephalosporin biosynthesis - Yarrowia lipolytica </t>
  </si>
  <si>
    <t xml:space="preserve">yli00330             Arginine and proline metabolism - Yarrowia lipolytica </t>
  </si>
  <si>
    <t xml:space="preserve">yli00332             Carbapenem biosynthesis - Yarrowia lipolytica </t>
  </si>
  <si>
    <t xml:space="preserve">yli00340             Histidine metabolism - Yarrowia lipolytica </t>
  </si>
  <si>
    <t xml:space="preserve">yli00350             Tyrosine metabolism - Yarrowia lipolytica </t>
  </si>
  <si>
    <t xml:space="preserve">yli00360             Phenylalanine metabolism - Yarrowia lipolytica </t>
  </si>
  <si>
    <t xml:space="preserve">yli00380             Tryptophan metabolism - Yarrowia lipolytica </t>
  </si>
  <si>
    <t xml:space="preserve">yli00400             Phenylalanine, tyrosine and tryptophan biosynthesis - Yarrowia lipolytica </t>
  </si>
  <si>
    <t xml:space="preserve">yli00410             beta-Alanine metabolism - Yarrowia lipolytica </t>
  </si>
  <si>
    <t xml:space="preserve">yli00430             Taurine and hypotaurine metabolism - Yarrowia lipolytica </t>
  </si>
  <si>
    <t xml:space="preserve">yli00440             Phosphonate and phosphinate metabolism - Yarrowia lipolytica </t>
  </si>
  <si>
    <t xml:space="preserve">yli00450             Selenocompound metabolism - Yarrowia lipolytica </t>
  </si>
  <si>
    <t xml:space="preserve">yli00460             Cyanoamino acid metabolism - Yarrowia lipolytica </t>
  </si>
  <si>
    <t xml:space="preserve">yli00470             D-Amino acid metabolism - Yarrowia lipolytica </t>
  </si>
  <si>
    <t xml:space="preserve">yli00480             Glutathione metabolism - Yarrowia lipolytica </t>
  </si>
  <si>
    <t xml:space="preserve">yli00500             Starch and sucrose metabolism - Yarrowia lipolytica </t>
  </si>
  <si>
    <t xml:space="preserve">yli00510             N-Glycan biosynthesis - Yarrowia lipolytica </t>
  </si>
  <si>
    <t xml:space="preserve">yli00511             Other glycan degradation - Yarrowia lipolytica </t>
  </si>
  <si>
    <t xml:space="preserve">yli00513             Various types of N-glycan biosynthesis - Yarrowia lipolytica </t>
  </si>
  <si>
    <t xml:space="preserve">yli00514             Other types of O-glycan biosynthesis - Yarrowia lipolytica </t>
  </si>
  <si>
    <t xml:space="preserve">yli00515             Mannose type O-glycan biosynthesis - Yarrowia lipolytica </t>
  </si>
  <si>
    <t xml:space="preserve">yli00520             Amino sugar and nucleotide sugar metabolism - Yarrowia lipolytica </t>
  </si>
  <si>
    <t xml:space="preserve">yli00531             Glycosaminoglycan degradation - Yarrowia lipolytica </t>
  </si>
  <si>
    <t xml:space="preserve">yli00561             Glycerolipid metabolism - Yarrowia lipolytica </t>
  </si>
  <si>
    <t xml:space="preserve">yli00562             Inositol phosphate metabolism - Yarrowia lipolytica </t>
  </si>
  <si>
    <t xml:space="preserve">yli00563             Glycosylphosphatidylinositol (GPI)-anchor biosynthesis - Yarrowia lipolytica </t>
  </si>
  <si>
    <t xml:space="preserve">yli00564             Glycerophospholipid metabolism - Yarrowia lipolytica </t>
  </si>
  <si>
    <t xml:space="preserve">yli00565             Ether lipid metabolism - Yarrowia lipolytica </t>
  </si>
  <si>
    <t xml:space="preserve">yli00590             Arachidonic acid metabolism - Yarrowia lipolytica </t>
  </si>
  <si>
    <t xml:space="preserve">yli00592             alpha-Linolenic acid metabolism - Yarrowia lipolytica </t>
  </si>
  <si>
    <t xml:space="preserve">yli00600             Sphingolipid metabolism - Yarrowia lipolytica </t>
  </si>
  <si>
    <t xml:space="preserve">yli00604             Glycosphingolipid biosynthesis - ganglio series - Yarrowia lipolytica </t>
  </si>
  <si>
    <t xml:space="preserve">yli00620             Pyruvate metabolism - Yarrowia lipolytica </t>
  </si>
  <si>
    <t xml:space="preserve">yli00630             Glyoxylate and dicarboxylate metabolism - Yarrowia lipolytica </t>
  </si>
  <si>
    <t xml:space="preserve">yli00640             Propanoate metabolism - Yarrowia lipolytica </t>
  </si>
  <si>
    <t xml:space="preserve">yli00650             Butanoate metabolism - Yarrowia lipolytica </t>
  </si>
  <si>
    <t xml:space="preserve">yli00660             C5-Branched dibasic acid metabolism - Yarrowia lipolytica </t>
  </si>
  <si>
    <t xml:space="preserve">yli00670             One carbon pool by folate - Yarrowia lipolytica </t>
  </si>
  <si>
    <t xml:space="preserve">yli00680             Methane metabolism - Yarrowia lipolytica </t>
  </si>
  <si>
    <t xml:space="preserve">yli00710             Carbon fixation by Calvin cycle - Yarrowia lipolytica </t>
  </si>
  <si>
    <t xml:space="preserve">yli00730             Thiamine metabolism - Yarrowia lipolytica </t>
  </si>
  <si>
    <t xml:space="preserve">yli00740             Riboflavin metabolism - Yarrowia lipolytica </t>
  </si>
  <si>
    <t xml:space="preserve">yli00750             Vitamin B6 metabolism - Yarrowia lipolytica </t>
  </si>
  <si>
    <t xml:space="preserve">yli00760             Nicotinate and nicotinamide metabolism - Yarrowia lipolytica </t>
  </si>
  <si>
    <t xml:space="preserve">yli00770             Pantothenate and CoA biosynthesis - Yarrowia lipolytica </t>
  </si>
  <si>
    <t xml:space="preserve">yli00780             Biotin metabolism - Yarrowia lipolytica </t>
  </si>
  <si>
    <t xml:space="preserve">yli00785             Lipoic acid metabolism - Yarrowia lipolytica </t>
  </si>
  <si>
    <t xml:space="preserve">yli00790             Folate biosynthesis - Yarrowia lipolytica </t>
  </si>
  <si>
    <t xml:space="preserve">yli00791             Atrazine degradation - Yarrowia lipolytica </t>
  </si>
  <si>
    <t xml:space="preserve">yli00860             Porphyrin metabolism - Yarrowia lipolytica </t>
  </si>
  <si>
    <t xml:space="preserve">yli00900             Terpenoid backbone biosynthesis - Yarrowia lipolytica </t>
  </si>
  <si>
    <t xml:space="preserve">yli00909             Sesquiterpenoid and triterpenoid biosynthesis - Yarrowia lipolytica </t>
  </si>
  <si>
    <t xml:space="preserve">yli00910             Nitrogen metabolism - Yarrowia lipolytica </t>
  </si>
  <si>
    <t xml:space="preserve">yli00920             Sulfur metabolism - Yarrowia lipolytica </t>
  </si>
  <si>
    <t xml:space="preserve">yli00970             Aminoacyl-tRNA biosynthesis - Yarrowia lipolytica </t>
  </si>
  <si>
    <t xml:space="preserve">yli00999             Biosynthesis of various plant secondary metabolites - Yarrowia lipolytica; Including: Crocin biosynt </t>
  </si>
  <si>
    <t xml:space="preserve">yli01040             Biosynthesis of unsaturated fatty acids - Yarrowia lipolytica </t>
  </si>
  <si>
    <t xml:space="preserve">yli01100             Metabolic pathways - Yarrowia lipolytica </t>
  </si>
  <si>
    <t xml:space="preserve">yli01110             Biosynthesis of secondary metabolites - Yarrowia lipolytica </t>
  </si>
  <si>
    <t xml:space="preserve">yli01200             Carbon metabolism - Yarrowia lipolytica </t>
  </si>
  <si>
    <t xml:space="preserve">yli01210             2-Oxocarboxylic acid metabolism - Yarrowia lipolytica </t>
  </si>
  <si>
    <t xml:space="preserve">yli01212             Fatty acid metabolism - Yarrowia lipolytica </t>
  </si>
  <si>
    <t xml:space="preserve">yli01230             Biosynthesis of amino acids - Yarrowia lipolytica </t>
  </si>
  <si>
    <t xml:space="preserve">yli01232             Nucleotide metabolism - Yarrowia lipolytica </t>
  </si>
  <si>
    <t xml:space="preserve">yli01240             Biosynthesis of cofactors - Yarrowia lipolytica </t>
  </si>
  <si>
    <t xml:space="preserve">yli01250             Biosynthesis of nucleotide sugars - Yarrowia lipolytica </t>
  </si>
  <si>
    <t xml:space="preserve">yli01501             beta-Lactam resistance - Yarrowia lipolytica </t>
  </si>
  <si>
    <t xml:space="preserve">yli02010             ABC transporters - Yarrowia lipolytica </t>
  </si>
  <si>
    <t xml:space="preserve">yli03008             Ribosome biogenesis in eukaryotes - Yarrowia lipolytica </t>
  </si>
  <si>
    <t xml:space="preserve">yli03010             Ribosome - Yarrowia lipolytica </t>
  </si>
  <si>
    <t xml:space="preserve">yli03013             Nucleocytoplasmic transport - Yarrowia lipolytica </t>
  </si>
  <si>
    <t xml:space="preserve">yli03015             mRNA surveillance pathway - Yarrowia lipolytica </t>
  </si>
  <si>
    <t xml:space="preserve">yli03018             RNA degradation - Yarrowia lipolytica </t>
  </si>
  <si>
    <t xml:space="preserve">yli03020             RNA polymerase - Yarrowia lipolytica </t>
  </si>
  <si>
    <t xml:space="preserve">yli03022             Basal transcription factors - Yarrowia lipolytica </t>
  </si>
  <si>
    <t xml:space="preserve">yli03030             DNA replication - Yarrowia lipolytica </t>
  </si>
  <si>
    <t xml:space="preserve">yli03040             Spliceosome - Yarrowia lipolytica </t>
  </si>
  <si>
    <t xml:space="preserve">yli03050             Proteasome - Yarrowia lipolytica </t>
  </si>
  <si>
    <t xml:space="preserve">yli03060             Protein export - Yarrowia lipolytica </t>
  </si>
  <si>
    <t xml:space="preserve">yli03082             ATP-dependent chromatin remodeling - Yarrowia lipolytica </t>
  </si>
  <si>
    <t xml:space="preserve">yli03083             Polycomb repressive complex - Yarrowia lipolytica </t>
  </si>
  <si>
    <t xml:space="preserve">yli03250             Viral life cycle - HIV-1 - Yarrowia lipolytica </t>
  </si>
  <si>
    <t xml:space="preserve">yli03410             Base excision repair - Yarrowia lipolytica </t>
  </si>
  <si>
    <t xml:space="preserve">yli03420             Nucleotide excision repair - Yarrowia lipolytica </t>
  </si>
  <si>
    <t xml:space="preserve">yli03430             Mismatch repair - Yarrowia lipolytica </t>
  </si>
  <si>
    <t xml:space="preserve">yli03440             Homologous recombination - Yarrowia lipolytica </t>
  </si>
  <si>
    <t xml:space="preserve">yli03450             Non-homologous end-joining - Yarrowia lipolytica </t>
  </si>
  <si>
    <t xml:space="preserve">yli04011             MAPK signaling pathway - yeast - Yarrowia lipolytica </t>
  </si>
  <si>
    <t xml:space="preserve">yli04070             Phosphatidylinositol signaling system - Yarrowia lipolytica </t>
  </si>
  <si>
    <t xml:space="preserve">yli04111             Cell cycle - yeast - Yarrowia lipolytica </t>
  </si>
  <si>
    <t xml:space="preserve">yli04113             Meiosis - yeast - Yarrowia lipolytica </t>
  </si>
  <si>
    <t xml:space="preserve">yli04120             Ubiquitin mediated proteolysis - Yarrowia lipolytica </t>
  </si>
  <si>
    <t xml:space="preserve">yli04122             Sulfur relay system - Yarrowia lipolytica </t>
  </si>
  <si>
    <t xml:space="preserve">yli04130             SNARE interactions in vesicular transport - Yarrowia lipolytica </t>
  </si>
  <si>
    <t xml:space="preserve">yli04136             Autophagy - other - Yarrowia lipolytica </t>
  </si>
  <si>
    <t xml:space="preserve">yli04138             Autophagy - yeast - Yarrowia lipolytica </t>
  </si>
  <si>
    <t xml:space="preserve">yli04139             Mitophagy - yeast - Yarrowia lipolytica </t>
  </si>
  <si>
    <t xml:space="preserve">yli04141             Protein processing in endoplasmic reticulum - Yarrowia lipolytica </t>
  </si>
  <si>
    <t xml:space="preserve">yli04144             Endocytosis - Yarrowia lipolytica </t>
  </si>
  <si>
    <t xml:space="preserve">yli04145             Phagosome - Yarrowia lipolytica </t>
  </si>
  <si>
    <t xml:space="preserve">yli04146             Peroxisome - Yarrowia lipolytica </t>
  </si>
  <si>
    <t xml:space="preserve">yli04148             Efferocytosis - Yarrowia lipolytica </t>
  </si>
  <si>
    <t xml:space="preserve">yli04213             Longevity regulating pathway - multiple species - Yarrowia lipolytica </t>
  </si>
  <si>
    <t xml:space="preserve">yli04392             Hippo signaling pathway - multiple species - Yarrowia lipolytica </t>
  </si>
  <si>
    <t xml:space="preserve">yli04814             Motor proteins - Yarrowia lipolytica </t>
  </si>
  <si>
    <t xml:space="preserve">yli04820             Cytoskeleton in muscle cells - Yarrowia lipolytica </t>
  </si>
  <si>
    <t>2.3.3.1</t>
  </si>
  <si>
    <t>2.3.3.8</t>
  </si>
  <si>
    <t>4.2.1.3</t>
  </si>
  <si>
    <t>1.1.1.42</t>
  </si>
  <si>
    <t>1.1.1.41</t>
  </si>
  <si>
    <t>1.2.4.2</t>
  </si>
  <si>
    <t>2.3.1.61</t>
  </si>
  <si>
    <t>6.2.1.4</t>
  </si>
  <si>
    <t>6.2.1.5</t>
  </si>
  <si>
    <t>1.3.5.1</t>
  </si>
  <si>
    <t>4.2.1.2</t>
  </si>
  <si>
    <t>1.1.1.37</t>
  </si>
  <si>
    <t>6.4.1.1</t>
  </si>
  <si>
    <t>1.1.1.49</t>
  </si>
  <si>
    <t>1.1.1.363</t>
  </si>
  <si>
    <t>3.1.1.31</t>
  </si>
  <si>
    <t>1.1.1.44</t>
  </si>
  <si>
    <t>1.1.1.343</t>
  </si>
  <si>
    <t>5.1.3.1</t>
  </si>
  <si>
    <t>2.2.1.1</t>
  </si>
  <si>
    <t>2.2.1.2</t>
  </si>
  <si>
    <t>5.3.1.6</t>
  </si>
  <si>
    <t>2.7.1.15</t>
  </si>
  <si>
    <t>2.7.6.1</t>
  </si>
  <si>
    <t>2.7.1.12</t>
  </si>
  <si>
    <t>1.1.1.22</t>
  </si>
  <si>
    <t>2.7.7.9</t>
  </si>
  <si>
    <t>2.7.1.17</t>
  </si>
  <si>
    <t>1.1.1.307</t>
  </si>
  <si>
    <t>1.1.1.430</t>
  </si>
  <si>
    <t>1.1.1.431</t>
  </si>
  <si>
    <t>1.1.1.250</t>
  </si>
  <si>
    <t>1.1.1.9</t>
  </si>
  <si>
    <t>2.7.1.47</t>
  </si>
  <si>
    <t>1.1.1.-</t>
  </si>
  <si>
    <t>5.3.1.8</t>
  </si>
  <si>
    <t>5.4.2.8</t>
  </si>
  <si>
    <t>2.7.7.13</t>
  </si>
  <si>
    <t>4.1.2.53</t>
  </si>
  <si>
    <t>2.7.1.105</t>
  </si>
  <si>
    <t>3.1.3.46</t>
  </si>
  <si>
    <t>1.1.1.289</t>
  </si>
  <si>
    <t>2.7.1.28</t>
  </si>
  <si>
    <t>2.7.1.29</t>
  </si>
  <si>
    <t>4.6.1.15</t>
  </si>
  <si>
    <t>2.7.1.6</t>
  </si>
  <si>
    <t>2.7.7.12</t>
  </si>
  <si>
    <t>5.1.3.2</t>
  </si>
  <si>
    <t>2.4.1.123</t>
  </si>
  <si>
    <t>3.2.1.26</t>
  </si>
  <si>
    <t>1.1.1.116</t>
  </si>
  <si>
    <t>1.1.3.37</t>
  </si>
  <si>
    <t>6.4.1.2</t>
  </si>
  <si>
    <t>6.3.4.14</t>
  </si>
  <si>
    <t>2.1.3.15</t>
  </si>
  <si>
    <t>2.3.1.39</t>
  </si>
  <si>
    <t>2.3.1.86</t>
  </si>
  <si>
    <t>2.3.1.179</t>
  </si>
  <si>
    <t>1.1.1.100</t>
  </si>
  <si>
    <t>1.3.1.-</t>
  </si>
  <si>
    <t>1.3.1.38</t>
  </si>
  <si>
    <t>6.2.1.3</t>
  </si>
  <si>
    <t>4.2.1.17</t>
  </si>
  <si>
    <t>3.1.2.22</t>
  </si>
  <si>
    <t>2.3.1.199</t>
  </si>
  <si>
    <t>1.1.1.62</t>
  </si>
  <si>
    <t>1.1.1.330</t>
  </si>
  <si>
    <t>4.2.1.134</t>
  </si>
  <si>
    <t>1.3.1.93</t>
  </si>
  <si>
    <t>2.3.1.9</t>
  </si>
  <si>
    <t>2.3.1.16</t>
  </si>
  <si>
    <t>1.3.3.6</t>
  </si>
  <si>
    <t>1.3.8.5</t>
  </si>
  <si>
    <t>1.3.8.6</t>
  </si>
  <si>
    <t>2.7.8.7</t>
  </si>
  <si>
    <t>2.5.1.21</t>
  </si>
  <si>
    <t>1.14.14.17</t>
  </si>
  <si>
    <t>5.4.99.7</t>
  </si>
  <si>
    <t>1.14.14.154</t>
  </si>
  <si>
    <t>1.14.15.36</t>
  </si>
  <si>
    <t>1.3.1.70</t>
  </si>
  <si>
    <t>1.1.1.170</t>
  </si>
  <si>
    <t>1.1.1.270</t>
  </si>
  <si>
    <t>1.14.19.20</t>
  </si>
  <si>
    <t>3.1.1.13</t>
  </si>
  <si>
    <t>3.1.1.3</t>
  </si>
  <si>
    <t>3.1.1.4</t>
  </si>
  <si>
    <t>2.3.1.51</t>
  </si>
  <si>
    <t>2.3.1.26</t>
  </si>
  <si>
    <t>2.1.1.41</t>
  </si>
  <si>
    <t>5.-.-.-</t>
  </si>
  <si>
    <t>1.14.19.41</t>
  </si>
  <si>
    <t>1.3.1.71</t>
  </si>
  <si>
    <t>2.6.1.57</t>
  </si>
  <si>
    <t>2.6.1.39</t>
  </si>
  <si>
    <t>2.6.1.27</t>
  </si>
  <si>
    <t>2.6.1.5</t>
  </si>
  <si>
    <t>6.2.1.12</t>
  </si>
  <si>
    <t>2.5.1.39</t>
  </si>
  <si>
    <t>1.14.13.-</t>
  </si>
  <si>
    <t>2.1.1.114</t>
  </si>
  <si>
    <t>2.1.1.64</t>
  </si>
  <si>
    <t>2.1.1.201</t>
  </si>
  <si>
    <t>1.14.99.60</t>
  </si>
  <si>
    <t>1.6.5.2</t>
  </si>
  <si>
    <t>1.13.11.27</t>
  </si>
  <si>
    <t>2.1.3.3</t>
  </si>
  <si>
    <t>4.3.2.1</t>
  </si>
  <si>
    <t>3.5.3.1</t>
  </si>
  <si>
    <t>6.3.4.6</t>
  </si>
  <si>
    <t>3.5.1.54</t>
  </si>
  <si>
    <t>6.3.1.2</t>
  </si>
  <si>
    <t>6.3.5.5</t>
  </si>
  <si>
    <t>2.1.3.2</t>
  </si>
  <si>
    <t>1.4.1.2</t>
  </si>
  <si>
    <t>1.4.1.4</t>
  </si>
  <si>
    <t>2.6.1.1</t>
  </si>
  <si>
    <t>2.6.1.2</t>
  </si>
  <si>
    <t>2.3.1.1</t>
  </si>
  <si>
    <t>2.6.1.11</t>
  </si>
  <si>
    <t>2.3.1.35</t>
  </si>
  <si>
    <t>1.2.1.38</t>
  </si>
  <si>
    <t>2.7.2.8</t>
  </si>
  <si>
    <t>7.1.1.2</t>
  </si>
  <si>
    <t>K03937</t>
  </si>
  <si>
    <t>K03938</t>
  </si>
  <si>
    <t>K03939</t>
  </si>
  <si>
    <t>K03946</t>
  </si>
  <si>
    <t>K03949</t>
  </si>
  <si>
    <t>K03950</t>
  </si>
  <si>
    <t>K03952</t>
  </si>
  <si>
    <t>K03953</t>
  </si>
  <si>
    <t>K03955</t>
  </si>
  <si>
    <t>K11352</t>
  </si>
  <si>
    <t>K11353</t>
  </si>
  <si>
    <t>K03959</t>
  </si>
  <si>
    <t>K03963</t>
  </si>
  <si>
    <t>K03964</t>
  </si>
  <si>
    <t>K03965</t>
  </si>
  <si>
    <t>1.6.5.9</t>
  </si>
  <si>
    <t>K00236</t>
  </si>
  <si>
    <t>K00237</t>
  </si>
  <si>
    <t>7.1.1.8</t>
  </si>
  <si>
    <t>K00412</t>
  </si>
  <si>
    <t>K00413</t>
  </si>
  <si>
    <t>K00415</t>
  </si>
  <si>
    <t>K00416</t>
  </si>
  <si>
    <t>K00417</t>
  </si>
  <si>
    <t>K00418</t>
  </si>
  <si>
    <t>K00419</t>
  </si>
  <si>
    <t>K00420</t>
  </si>
  <si>
    <t>2.5.1.141</t>
  </si>
  <si>
    <t>K02262</t>
  </si>
  <si>
    <t>7.1.1.9</t>
  </si>
  <si>
    <t>K02261</t>
  </si>
  <si>
    <t>K02263</t>
  </si>
  <si>
    <t>K02264</t>
  </si>
  <si>
    <t>K02265</t>
  </si>
  <si>
    <t>K02266</t>
  </si>
  <si>
    <t>K02267</t>
  </si>
  <si>
    <t>K02269</t>
  </si>
  <si>
    <t>K02272</t>
  </si>
  <si>
    <t>K02258</t>
  </si>
  <si>
    <t>1.17.99.9</t>
  </si>
  <si>
    <t>K02260</t>
  </si>
  <si>
    <t>K08738</t>
  </si>
  <si>
    <t>K02132</t>
  </si>
  <si>
    <t>7.1.2.2</t>
  </si>
  <si>
    <t>K02136</t>
  </si>
  <si>
    <t>K02134</t>
  </si>
  <si>
    <t>K02137</t>
  </si>
  <si>
    <t>K02126</t>
  </si>
  <si>
    <t>K02127</t>
  </si>
  <si>
    <t>K02128</t>
  </si>
  <si>
    <t>K02138</t>
  </si>
  <si>
    <t>K01549</t>
  </si>
  <si>
    <t>K02139</t>
  </si>
  <si>
    <t>K02140</t>
  </si>
  <si>
    <t>K02141</t>
  </si>
  <si>
    <t>K02142</t>
  </si>
  <si>
    <t>K02143</t>
  </si>
  <si>
    <t>K02147</t>
  </si>
  <si>
    <t>K02148</t>
  </si>
  <si>
    <t>K02149</t>
  </si>
  <si>
    <t>K02150</t>
  </si>
  <si>
    <t>K02151</t>
  </si>
  <si>
    <t>K02152</t>
  </si>
  <si>
    <t>K02144</t>
  </si>
  <si>
    <t>K02154</t>
  </si>
  <si>
    <t>K02155</t>
  </si>
  <si>
    <t>K03661</t>
  </si>
  <si>
    <t>K02146</t>
  </si>
  <si>
    <t>7.1.2.1</t>
  </si>
  <si>
    <t>3.6.1.1</t>
  </si>
  <si>
    <t>3.6.1.13</t>
  </si>
  <si>
    <t>3.6.1.-</t>
  </si>
  <si>
    <t>2.4.2.14</t>
  </si>
  <si>
    <t>6.3.4.13</t>
  </si>
  <si>
    <t>6.3.3.1</t>
  </si>
  <si>
    <t>2.1.2.2</t>
  </si>
  <si>
    <t>6.3.5.3</t>
  </si>
  <si>
    <t>4.1.1.21</t>
  </si>
  <si>
    <t>6.3.2.6</t>
  </si>
  <si>
    <t>4.3.2.2</t>
  </si>
  <si>
    <t>2.1.2.3</t>
  </si>
  <si>
    <t>3.5.4.10</t>
  </si>
  <si>
    <t>2.4.2.7</t>
  </si>
  <si>
    <t>3.1.3.5</t>
  </si>
  <si>
    <t>3.1.3.6</t>
  </si>
  <si>
    <t>3.1.3.99</t>
  </si>
  <si>
    <t>3.1.3.-</t>
  </si>
  <si>
    <t>2.4.2.1</t>
  </si>
  <si>
    <t>1.1.1.205</t>
  </si>
  <si>
    <t>2.7.4.6</t>
  </si>
  <si>
    <t>3.6.1.5</t>
  </si>
  <si>
    <t>3.6.1.66</t>
  </si>
  <si>
    <t>6.3.5.2</t>
  </si>
  <si>
    <t>3.5.4.3</t>
  </si>
  <si>
    <t>2.7.4.8</t>
  </si>
  <si>
    <t>1.17.4.1</t>
  </si>
  <si>
    <t>3.1.3.89</t>
  </si>
  <si>
    <t>4.6.1.1</t>
  </si>
  <si>
    <t>6.3.4.4</t>
  </si>
  <si>
    <t>3.5.4.6</t>
  </si>
  <si>
    <t>2.7.1.20</t>
  </si>
  <si>
    <t>2.7.4.3</t>
  </si>
  <si>
    <t>2.7.4.10</t>
  </si>
  <si>
    <t>3.6.1.29</t>
  </si>
  <si>
    <t>2.7.7.5</t>
  </si>
  <si>
    <t>2.7.7.53</t>
  </si>
  <si>
    <t>2.7.1.25</t>
  </si>
  <si>
    <t>2.7.7.4</t>
  </si>
  <si>
    <t>1.7.3.3</t>
  </si>
  <si>
    <t>3.5.2.17</t>
  </si>
  <si>
    <t>3.5.2.5</t>
  </si>
  <si>
    <t>3.5.3.4</t>
  </si>
  <si>
    <t>4.3.2.3</t>
  </si>
  <si>
    <t>3.5.2.3</t>
  </si>
  <si>
    <t>1.3.5.2</t>
  </si>
  <si>
    <t>2.4.2.10</t>
  </si>
  <si>
    <t>2.7.4.14</t>
  </si>
  <si>
    <t>6.3.4.2</t>
  </si>
  <si>
    <t>2.7.1.48</t>
  </si>
  <si>
    <t>3.2.2.3</t>
  </si>
  <si>
    <t>2.4.2.9</t>
  </si>
  <si>
    <t>4.2.1.70</t>
  </si>
  <si>
    <t>2.7.1.83</t>
  </si>
  <si>
    <t>3.5.4.5</t>
  </si>
  <si>
    <t>3.5.4.1</t>
  </si>
  <si>
    <t>3.5.4.21</t>
  </si>
  <si>
    <t>3.5.4.12</t>
  </si>
  <si>
    <t>2.7.4.9</t>
  </si>
  <si>
    <t>3.6.1.23</t>
  </si>
  <si>
    <t>2.1.1.45</t>
  </si>
  <si>
    <t>1.1.1.381</t>
  </si>
  <si>
    <t>6.3.5.4</t>
  </si>
  <si>
    <t>3.5.1.3</t>
  </si>
  <si>
    <t>2.6.1.44</t>
  </si>
  <si>
    <t>2.6.1.45</t>
  </si>
  <si>
    <t>2.6.1.51</t>
  </si>
  <si>
    <t>4.1.1.15</t>
  </si>
  <si>
    <t>2.6.1.19</t>
  </si>
  <si>
    <t>2.6.1.22</t>
  </si>
  <si>
    <t>1.2.1.16</t>
  </si>
  <si>
    <t>1.2.1.79</t>
  </si>
  <si>
    <t>1.2.1.20</t>
  </si>
  <si>
    <t>1.4.1.14</t>
  </si>
  <si>
    <t>1.2.1.88</t>
  </si>
  <si>
    <t>2.6.1.16</t>
  </si>
  <si>
    <t>2.7.2.4</t>
  </si>
  <si>
    <t>1.2.1.11</t>
  </si>
  <si>
    <t>1.1.1.3</t>
  </si>
  <si>
    <t>2.7.1.39</t>
  </si>
  <si>
    <t>4.2.3.1</t>
  </si>
  <si>
    <t>4.1.2.48</t>
  </si>
  <si>
    <t>2.1.2.1</t>
  </si>
  <si>
    <t>2.7.1.31</t>
  </si>
  <si>
    <t>1.1.1.95</t>
  </si>
  <si>
    <t>1.1.1.399</t>
  </si>
  <si>
    <t>2.6.1.52</t>
  </si>
  <si>
    <t>3.1.3.3</t>
  </si>
  <si>
    <t>2.3.1.37</t>
  </si>
  <si>
    <t>1.4.3.21</t>
  </si>
  <si>
    <t>1.4.4.2</t>
  </si>
  <si>
    <t>2.1.2.10</t>
  </si>
  <si>
    <t>K02437</t>
  </si>
  <si>
    <t>1.4.3.3</t>
  </si>
  <si>
    <t>2.7.8.8</t>
  </si>
  <si>
    <t>4.2.1.22</t>
  </si>
  <si>
    <t>4.4.1.1</t>
  </si>
  <si>
    <t>4.3.1.19</t>
  </si>
  <si>
    <t>4.3.1.18</t>
  </si>
  <si>
    <t>4.2.1.20</t>
  </si>
  <si>
    <t>4.3.1.17</t>
  </si>
  <si>
    <t>2.5.1.47</t>
  </si>
  <si>
    <t>2.5.1.49</t>
  </si>
  <si>
    <t>4.4.1.13</t>
  </si>
  <si>
    <t>2.1.1.14</t>
  </si>
  <si>
    <t>2.5.1.6</t>
  </si>
  <si>
    <t>4.1.1.50</t>
  </si>
  <si>
    <t>2.5.1.16</t>
  </si>
  <si>
    <t>2.4.2.28</t>
  </si>
  <si>
    <t>5.3.1.23</t>
  </si>
  <si>
    <t>4.2.1.109</t>
  </si>
  <si>
    <t>3.1.3.77</t>
  </si>
  <si>
    <t>1.13.11.53</t>
  </si>
  <si>
    <t>1.13.11.54</t>
  </si>
  <si>
    <t>1.8.4.14</t>
  </si>
  <si>
    <t>3.13.2.1</t>
  </si>
  <si>
    <t>2.3.1.31</t>
  </si>
  <si>
    <t>2.3.1.46</t>
  </si>
  <si>
    <t>2.5.1.48</t>
  </si>
  <si>
    <t>2.6.1.42</t>
  </si>
  <si>
    <t>6.3.2.2</t>
  </si>
  <si>
    <t>K11205</t>
  </si>
  <si>
    <t>6.3.2.3</t>
  </si>
  <si>
    <t>1.13.11.20</t>
  </si>
  <si>
    <t>2.8.1.1</t>
  </si>
  <si>
    <t>2.8.1.2</t>
  </si>
  <si>
    <t>1.2.4.4</t>
  </si>
  <si>
    <t>2.3.1.168</t>
  </si>
  <si>
    <t>1.3.8.4</t>
  </si>
  <si>
    <t>3.1.2.4</t>
  </si>
  <si>
    <t>1.1.1.31</t>
  </si>
  <si>
    <t>1.1.1.59</t>
  </si>
  <si>
    <t>1.2.1.18</t>
  </si>
  <si>
    <t>1.2.1.27</t>
  </si>
  <si>
    <t>6.4.1.4</t>
  </si>
  <si>
    <t>4.2.1.18</t>
  </si>
  <si>
    <t>2.8.3.5</t>
  </si>
  <si>
    <t>2.3.3.10</t>
  </si>
  <si>
    <t>4.2.1.33</t>
  </si>
  <si>
    <t>1.1.1.85</t>
  </si>
  <si>
    <t>2.2.1.6</t>
  </si>
  <si>
    <t>1.1.1.86</t>
  </si>
  <si>
    <t>4.2.1.9</t>
  </si>
  <si>
    <t>2.3.3.13</t>
  </si>
  <si>
    <t>2.3.3.14</t>
  </si>
  <si>
    <t>4.2.1.36</t>
  </si>
  <si>
    <t>1.1.1.87</t>
  </si>
  <si>
    <t>1.2.1.95</t>
  </si>
  <si>
    <t>1.5.1.10</t>
  </si>
  <si>
    <t>1.5.1.7</t>
  </si>
  <si>
    <t>2.3.1.306</t>
  </si>
  <si>
    <t>2.1.1.354</t>
  </si>
  <si>
    <t>2.1.1.359</t>
  </si>
  <si>
    <t>2.1.1.360</t>
  </si>
  <si>
    <t>2.1.1.362</t>
  </si>
  <si>
    <t>1.14.11.8</t>
  </si>
  <si>
    <t>ended</t>
  </si>
  <si>
    <t>K19200</t>
  </si>
  <si>
    <t>4.1.1.17</t>
  </si>
  <si>
    <t>1.5.3.17</t>
  </si>
  <si>
    <t>3.5.3.7</t>
  </si>
  <si>
    <t>3.5.3.10</t>
  </si>
  <si>
    <t>3.5.1.4</t>
  </si>
  <si>
    <t>2.6.1.13</t>
  </si>
  <si>
    <t>1.5.1.2</t>
  </si>
  <si>
    <t>1.5.5.2</t>
  </si>
  <si>
    <t>2.7.2.11</t>
  </si>
  <si>
    <t>1.2.1.41</t>
  </si>
  <si>
    <t>2.3.1.271</t>
  </si>
  <si>
    <t>2.4.2.17</t>
  </si>
  <si>
    <t>3.6.1.31</t>
  </si>
  <si>
    <t>3.5.4.19</t>
  </si>
  <si>
    <t>1.1.1.23</t>
  </si>
  <si>
    <t>5.3.1.16</t>
  </si>
  <si>
    <t>4.3.2.10</t>
  </si>
  <si>
    <t>4.2.1.19</t>
  </si>
  <si>
    <t>2.6.1.9</t>
  </si>
  <si>
    <t>3.1.3.15</t>
  </si>
  <si>
    <t>2.1.1.22</t>
  </si>
  <si>
    <t>4.4.1.36</t>
  </si>
  <si>
    <t>2.6.1.58</t>
  </si>
  <si>
    <t>2.6.1.28</t>
  </si>
  <si>
    <t>2.1.1.6</t>
  </si>
  <si>
    <t>3.7.1.5</t>
  </si>
  <si>
    <t>1.1.1.157</t>
  </si>
  <si>
    <t>1.14.14.54</t>
  </si>
  <si>
    <t>1.13.11.52</t>
  </si>
  <si>
    <t>3.5.1.9</t>
  </si>
  <si>
    <t>1.14.13.9</t>
  </si>
  <si>
    <t>3.7.1.3</t>
  </si>
  <si>
    <t>1.13.11.6</t>
  </si>
  <si>
    <t>2.6.1.7</t>
  </si>
  <si>
    <t>1.11.1.6</t>
  </si>
  <si>
    <t>2.5.1.54</t>
  </si>
  <si>
    <t>4.2.3.4</t>
  </si>
  <si>
    <t>4.2.1.10</t>
  </si>
  <si>
    <t>1.1.1.25</t>
  </si>
  <si>
    <t>2.5.1.19</t>
  </si>
  <si>
    <t>2.7.1.71</t>
  </si>
  <si>
    <t>4.2.3.5</t>
  </si>
  <si>
    <t>4.1.3.27</t>
  </si>
  <si>
    <t>4.1.1.48</t>
  </si>
  <si>
    <t>2.4.2.18</t>
  </si>
  <si>
    <t>5.4.99.5</t>
  </si>
  <si>
    <t>1.3.1.13</t>
  </si>
  <si>
    <t>4.2.1.51</t>
  </si>
  <si>
    <t>6.3.2.1</t>
  </si>
  <si>
    <t>4.2.1.-</t>
  </si>
  <si>
    <t>2.3.2.2</t>
  </si>
  <si>
    <t>3.4.19.13</t>
  </si>
  <si>
    <t>2.7.7.14</t>
  </si>
  <si>
    <t>2.7.8.1</t>
  </si>
  <si>
    <t>2.7.7.15</t>
  </si>
  <si>
    <t>2.7.8.2</t>
  </si>
  <si>
    <t>1.8.1.9</t>
  </si>
  <si>
    <t>6.1.1.10</t>
  </si>
  <si>
    <t>3.2.1.21</t>
  </si>
  <si>
    <t>2.3.1.36</t>
  </si>
  <si>
    <t>4.3.2.7</t>
  </si>
  <si>
    <t>3.5.2.9</t>
  </si>
  <si>
    <t>3.4.13.-</t>
  </si>
  <si>
    <t>2.5.1.18</t>
  </si>
  <si>
    <t>1.8.1.7</t>
  </si>
  <si>
    <t>1.11.1.25</t>
  </si>
  <si>
    <t>1.11.1.27</t>
  </si>
  <si>
    <t>2.4.1.34</t>
  </si>
  <si>
    <t>3.2.1.58</t>
  </si>
  <si>
    <t>2.4.1.11</t>
  </si>
  <si>
    <t>2.4.1.186</t>
  </si>
  <si>
    <t>2.4.1.18</t>
  </si>
  <si>
    <t>2.4.1.1</t>
  </si>
  <si>
    <t>2.4.1.25</t>
  </si>
  <si>
    <t>3.2.1.33</t>
  </si>
  <si>
    <t>3.2.1.3</t>
  </si>
  <si>
    <t>2.4.1.15</t>
  </si>
  <si>
    <t>2.4.1.347</t>
  </si>
  <si>
    <t>3.1.3.12</t>
  </si>
  <si>
    <t>K22337</t>
  </si>
  <si>
    <t>3.2.1.28</t>
  </si>
  <si>
    <t>3.2.1.24</t>
  </si>
  <si>
    <t>1.3.1.22</t>
  </si>
  <si>
    <t>1.3.1.94</t>
  </si>
  <si>
    <t>2.7.1.108</t>
  </si>
  <si>
    <t>2.7.8.15</t>
  </si>
  <si>
    <t>2.4.1.117</t>
  </si>
  <si>
    <t>2.4.1.141</t>
  </si>
  <si>
    <t>2.4.1.83</t>
  </si>
  <si>
    <t>K09658</t>
  </si>
  <si>
    <t>K09659</t>
  </si>
  <si>
    <t>2.4.1.142</t>
  </si>
  <si>
    <t>2.4.1.132</t>
  </si>
  <si>
    <t>2.4.1.257</t>
  </si>
  <si>
    <t>2.4.1.131</t>
  </si>
  <si>
    <t>2.4.1.258</t>
  </si>
  <si>
    <t>2.4.1.259</t>
  </si>
  <si>
    <t>2.4.1.261</t>
  </si>
  <si>
    <t>2.4.1.260</t>
  </si>
  <si>
    <t>2.4.1.267</t>
  </si>
  <si>
    <t>2.4.1.265</t>
  </si>
  <si>
    <t>2.4.1.256</t>
  </si>
  <si>
    <t>2.4.99.18</t>
  </si>
  <si>
    <t>K12666</t>
  </si>
  <si>
    <t>K12667</t>
  </si>
  <si>
    <t>K12668</t>
  </si>
  <si>
    <t>K12669</t>
  </si>
  <si>
    <t>K12670</t>
  </si>
  <si>
    <t>3.6.1.43</t>
  </si>
  <si>
    <t>3.2.1.106</t>
  </si>
  <si>
    <t>3.2.1.207</t>
  </si>
  <si>
    <t>3.2.1.209</t>
  </si>
  <si>
    <t>3.2.1.113</t>
  </si>
  <si>
    <t>2.4.1.109</t>
  </si>
  <si>
    <t>2.4.1.-</t>
  </si>
  <si>
    <t>2.4.1.232</t>
  </si>
  <si>
    <t>3.2.1.52</t>
  </si>
  <si>
    <t>3.2.1.14</t>
  </si>
  <si>
    <t>3.5.1.41</t>
  </si>
  <si>
    <t>3.5.1.25</t>
  </si>
  <si>
    <t>3.5.99.6</t>
  </si>
  <si>
    <t>2.3.1.4</t>
  </si>
  <si>
    <t>5.4.2.3</t>
  </si>
  <si>
    <t>2.7.7.23</t>
  </si>
  <si>
    <t>2.7.7.83</t>
  </si>
  <si>
    <t>1.6.2.2</t>
  </si>
  <si>
    <t>2.4.1.16</t>
  </si>
  <si>
    <t>4.1.1.35</t>
  </si>
  <si>
    <t>2.7.1.137</t>
  </si>
  <si>
    <t>3.1.3.64</t>
  </si>
  <si>
    <t>3.1.3.95</t>
  </si>
  <si>
    <t>2.7.1.67</t>
  </si>
  <si>
    <t>2.7.1.68</t>
  </si>
  <si>
    <t>3.1.3.36</t>
  </si>
  <si>
    <t>3.1.4.11</t>
  </si>
  <si>
    <t>3.1.3.25</t>
  </si>
  <si>
    <t>2.7.1.140</t>
  </si>
  <si>
    <t>2.7.1.151</t>
  </si>
  <si>
    <t>2.7.1.158</t>
  </si>
  <si>
    <t>5.5.1.4</t>
  </si>
  <si>
    <t>2.7.1.150</t>
  </si>
  <si>
    <t>4.6.1.13</t>
  </si>
  <si>
    <t>2.7.8.11</t>
  </si>
  <si>
    <t>1.1.1.156</t>
  </si>
  <si>
    <t>2.7.1.30</t>
  </si>
  <si>
    <t>2.3.1.15</t>
  </si>
  <si>
    <t>2.3.1.42</t>
  </si>
  <si>
    <t>2.3.1.23</t>
  </si>
  <si>
    <t>2.3.1.-</t>
  </si>
  <si>
    <t>3.1.3.4</t>
  </si>
  <si>
    <t>3.6.1.75</t>
  </si>
  <si>
    <t>2.3.1.20</t>
  </si>
  <si>
    <t>2.3.1.75</t>
  </si>
  <si>
    <t>2.3.1.76</t>
  </si>
  <si>
    <t>2.3.1.158</t>
  </si>
  <si>
    <t>3.1.1.23</t>
  </si>
  <si>
    <t>2.4.1.198</t>
  </si>
  <si>
    <t>K03859</t>
  </si>
  <si>
    <t>K03858</t>
  </si>
  <si>
    <t>K03861</t>
  </si>
  <si>
    <t>K03860</t>
  </si>
  <si>
    <t>3.5.1.89</t>
  </si>
  <si>
    <t>2.3.-.-</t>
  </si>
  <si>
    <t>3.1.4.50</t>
  </si>
  <si>
    <t>2.7.-.-</t>
  </si>
  <si>
    <t>K05287</t>
  </si>
  <si>
    <t>K05289</t>
  </si>
  <si>
    <t>K05290</t>
  </si>
  <si>
    <t>K05291</t>
  </si>
  <si>
    <t>K05292</t>
  </si>
  <si>
    <t>K05293</t>
  </si>
  <si>
    <t>3.-.-.-</t>
  </si>
  <si>
    <t>3.1.-.-</t>
  </si>
  <si>
    <t>3.1.4.4</t>
  </si>
  <si>
    <t>K16794</t>
  </si>
  <si>
    <t>1.1.1.8</t>
  </si>
  <si>
    <t>1.1.5.3</t>
  </si>
  <si>
    <t>2.7.1.174</t>
  </si>
  <si>
    <t>3.1.4.-</t>
  </si>
  <si>
    <t>3.1.1.5</t>
  </si>
  <si>
    <t>3.1.4.46</t>
  </si>
  <si>
    <t>2.7.1.32</t>
  </si>
  <si>
    <t>2.7.1.82</t>
  </si>
  <si>
    <t>2.1.1.17</t>
  </si>
  <si>
    <t>2.1.1.71</t>
  </si>
  <si>
    <t>2.7.7.41</t>
  </si>
  <si>
    <t>4.1.1.65</t>
  </si>
  <si>
    <t>2.7.8.5</t>
  </si>
  <si>
    <t>3.1.3.27</t>
  </si>
  <si>
    <t>2.7.8.41</t>
  </si>
  <si>
    <t>3.1.1.-</t>
  </si>
  <si>
    <t>K13621</t>
  </si>
  <si>
    <t>3.3.2.6</t>
  </si>
  <si>
    <t>3.3.2.10</t>
  </si>
  <si>
    <t>3.1.3.76</t>
  </si>
  <si>
    <t>2.3.1.50</t>
  </si>
  <si>
    <t>1.1.1.102</t>
  </si>
  <si>
    <t>2.3.1.297</t>
  </si>
  <si>
    <t>3.5.1.-</t>
  </si>
  <si>
    <t>1.14.19.17</t>
  </si>
  <si>
    <t>1.14.18.5</t>
  </si>
  <si>
    <t>3.1.4.12</t>
  </si>
  <si>
    <t>2.7.1.91</t>
  </si>
  <si>
    <t>4.1.2.27</t>
  </si>
  <si>
    <t>2.4.1.80</t>
  </si>
  <si>
    <t>1.1.2.3</t>
  </si>
  <si>
    <t>1.1.2.4</t>
  </si>
  <si>
    <t>1.1.99.40</t>
  </si>
  <si>
    <t>1.1.1.283</t>
  </si>
  <si>
    <t>4.4.1.5</t>
  </si>
  <si>
    <t>3.1.2.6</t>
  </si>
  <si>
    <t>4.2.1.130</t>
  </si>
  <si>
    <t>1.1.1.38</t>
  </si>
  <si>
    <t>2.3.3.9</t>
  </si>
  <si>
    <t>4.1.3.1</t>
  </si>
  <si>
    <t>1.1.3.15</t>
  </si>
  <si>
    <t>1.1.1.26</t>
  </si>
  <si>
    <t>1.17.1.9</t>
  </si>
  <si>
    <t>6.2.1.8</t>
  </si>
  <si>
    <t>1.1.99.2</t>
  </si>
  <si>
    <t>4.1.3.4</t>
  </si>
  <si>
    <t>4.2.1.79</t>
  </si>
  <si>
    <t>1.5.1.3</t>
  </si>
  <si>
    <t>1.5.1.5</t>
  </si>
  <si>
    <t>3.5.4.9</t>
  </si>
  <si>
    <t>6.3.4.3</t>
  </si>
  <si>
    <t>1.5.1.15</t>
  </si>
  <si>
    <t>2.1.2.9</t>
  </si>
  <si>
    <t>1.5.1.53</t>
  </si>
  <si>
    <t>6.3.3.2</t>
  </si>
  <si>
    <t>3.1.2.12</t>
  </si>
  <si>
    <t>2.7.1.49</t>
  </si>
  <si>
    <t>2.7.4.7</t>
  </si>
  <si>
    <t>3.5.99.2</t>
  </si>
  <si>
    <t>2.8.1.7</t>
  </si>
  <si>
    <t>2.4.2.60</t>
  </si>
  <si>
    <t>2.5.1.3</t>
  </si>
  <si>
    <t>2.7.1.50</t>
  </si>
  <si>
    <t>3.1.3.1</t>
  </si>
  <si>
    <t>3.1.3.2</t>
  </si>
  <si>
    <t>3.1.3.48</t>
  </si>
  <si>
    <t>2.7.6.2</t>
  </si>
  <si>
    <t>3.5.4.25</t>
  </si>
  <si>
    <t>1.1.1.302</t>
  </si>
  <si>
    <t>5.4.99.28</t>
  </si>
  <si>
    <t>4.1.99.12</t>
  </si>
  <si>
    <t>2.5.1.78</t>
  </si>
  <si>
    <t>2.5.1.9</t>
  </si>
  <si>
    <t>2.7.1.26</t>
  </si>
  <si>
    <t>2.7.7.2</t>
  </si>
  <si>
    <t>1.4.3.5</t>
  </si>
  <si>
    <t>2.7.1.35</t>
  </si>
  <si>
    <t>1.1.1.65</t>
  </si>
  <si>
    <t>4.3.3.6</t>
  </si>
  <si>
    <t>2.4.2.19</t>
  </si>
  <si>
    <t>6.3.4.21</t>
  </si>
  <si>
    <t>2.7.1.22</t>
  </si>
  <si>
    <t>2.7.1.173</t>
  </si>
  <si>
    <t>2.7.7.1</t>
  </si>
  <si>
    <t>2.7.7.18</t>
  </si>
  <si>
    <t>3.6.1.22</t>
  </si>
  <si>
    <t>6.3.5.1</t>
  </si>
  <si>
    <t>3.5.1.19</t>
  </si>
  <si>
    <t>2.3.1.286</t>
  </si>
  <si>
    <t>2.3.1.313</t>
  </si>
  <si>
    <t>2.7.1.23</t>
  </si>
  <si>
    <t>2.3.1.47</t>
  </si>
  <si>
    <t>6.3.3.3</t>
  </si>
  <si>
    <t>2.6.1.62</t>
  </si>
  <si>
    <t>2.8.1.6</t>
  </si>
  <si>
    <t>6.3.4.9</t>
  </si>
  <si>
    <t>6.3.4.10</t>
  </si>
  <si>
    <t>6.3.4.11</t>
  </si>
  <si>
    <t>6.3.4.15</t>
  </si>
  <si>
    <t>2.1.2.11</t>
  </si>
  <si>
    <t>1.1.1.169</t>
  </si>
  <si>
    <t>2.7.1.33</t>
  </si>
  <si>
    <t>6.3.2.51</t>
  </si>
  <si>
    <t>4.1.1.36</t>
  </si>
  <si>
    <t>2.7.7.3</t>
  </si>
  <si>
    <t>2.7.1.24</t>
  </si>
  <si>
    <t>2.7.8.-</t>
  </si>
  <si>
    <t>2.3.1.181</t>
  </si>
  <si>
    <t>2.8.1.8</t>
  </si>
  <si>
    <t>3.5.4.16</t>
  </si>
  <si>
    <t>4.1.2.25</t>
  </si>
  <si>
    <t>2.7.6.3</t>
  </si>
  <si>
    <t>2.5.1.15</t>
  </si>
  <si>
    <t>6.3.2.17</t>
  </si>
  <si>
    <t>6.3.2.12</t>
  </si>
  <si>
    <t>2.6.1.85</t>
  </si>
  <si>
    <t>4.1.3.38</t>
  </si>
  <si>
    <t>4.2.1.96</t>
  </si>
  <si>
    <t>6.1.1.17</t>
  </si>
  <si>
    <t>4.2.1.24</t>
  </si>
  <si>
    <t>2.5.1.61</t>
  </si>
  <si>
    <t>4.2.1.75</t>
  </si>
  <si>
    <t>4.1.1.37</t>
  </si>
  <si>
    <t>1.3.3.3</t>
  </si>
  <si>
    <t>1.3.3.4</t>
  </si>
  <si>
    <t>1.3.3.15</t>
  </si>
  <si>
    <t>4.98.1.1</t>
  </si>
  <si>
    <t>4.99.1.9</t>
  </si>
  <si>
    <t>2.1.1.107</t>
  </si>
  <si>
    <t>1.3.1.76</t>
  </si>
  <si>
    <t>4.99.1.4</t>
  </si>
  <si>
    <t>4.4.1.17</t>
  </si>
  <si>
    <t>1.16.3.1</t>
  </si>
  <si>
    <t>1.1.1.34</t>
  </si>
  <si>
    <t>2.7.1.36</t>
  </si>
  <si>
    <t>2.7.4.2</t>
  </si>
  <si>
    <t>4.1.1.33</t>
  </si>
  <si>
    <t>5.3.3.2</t>
  </si>
  <si>
    <t>2.5.1.1</t>
  </si>
  <si>
    <t>2.5.1.10</t>
  </si>
  <si>
    <t>2.5.1.29</t>
  </si>
  <si>
    <t>2.5.1.82</t>
  </si>
  <si>
    <t>2.5.1.83</t>
  </si>
  <si>
    <t>2.5.1.87</t>
  </si>
  <si>
    <t>2.5.1.58</t>
  </si>
  <si>
    <t>2.5.1.59</t>
  </si>
  <si>
    <t>3.4.26.1</t>
  </si>
  <si>
    <t>3.4.24.84</t>
  </si>
  <si>
    <t>2.1.1.100</t>
  </si>
  <si>
    <t>4.2.1.1</t>
  </si>
  <si>
    <t>3.1.3.7</t>
  </si>
  <si>
    <t>1.8.4.8</t>
  </si>
  <si>
    <t>1.8.4.10</t>
  </si>
  <si>
    <t>1.8.1.2</t>
  </si>
  <si>
    <t>K14218</t>
  </si>
  <si>
    <t>K14219</t>
  </si>
  <si>
    <t>1.14.19.1</t>
  </si>
  <si>
    <t>1.14.19.6</t>
  </si>
  <si>
    <t>1.14.19.22</t>
  </si>
  <si>
    <t>2.3.1.176</t>
  </si>
  <si>
    <t>6.3.5.6</t>
  </si>
  <si>
    <t>6.3.5.7</t>
  </si>
  <si>
    <t>6.1.1.18</t>
  </si>
  <si>
    <t>6.1.1.7</t>
  </si>
  <si>
    <t>6.1.1.12</t>
  </si>
  <si>
    <t>6.1.1.22</t>
  </si>
  <si>
    <t>6.1.1.14</t>
  </si>
  <si>
    <t>6.1.1.3</t>
  </si>
  <si>
    <t>6.1.1.11</t>
  </si>
  <si>
    <t>6.1.1.16</t>
  </si>
  <si>
    <t>6.1.1.9</t>
  </si>
  <si>
    <t>6.1.1.4</t>
  </si>
  <si>
    <t>6.1.1.5</t>
  </si>
  <si>
    <t>6.1.1.6</t>
  </si>
  <si>
    <t>6.1.1.19</t>
  </si>
  <si>
    <t>6.1.1.15</t>
  </si>
  <si>
    <t>6.1.1.21</t>
  </si>
  <si>
    <t>6.1.1.20</t>
  </si>
  <si>
    <t>6.1.1.1</t>
  </si>
  <si>
    <t>6.1.1.2</t>
  </si>
  <si>
    <t>K14238</t>
  </si>
  <si>
    <t>K14220</t>
  </si>
  <si>
    <t>K14221</t>
  </si>
  <si>
    <t>K14222</t>
  </si>
  <si>
    <t>K14223</t>
  </si>
  <si>
    <t>K14224</t>
  </si>
  <si>
    <t>K14225</t>
  </si>
  <si>
    <t>K14226</t>
  </si>
  <si>
    <t>K14227</t>
  </si>
  <si>
    <t>K14228</t>
  </si>
  <si>
    <t>K14229</t>
  </si>
  <si>
    <t>K14230</t>
  </si>
  <si>
    <t>K14231</t>
  </si>
  <si>
    <t>K14232</t>
  </si>
  <si>
    <t>K14233</t>
  </si>
  <si>
    <t>K14234</t>
  </si>
  <si>
    <t>K14235</t>
  </si>
  <si>
    <t>K14236</t>
  </si>
  <si>
    <t>K14237</t>
  </si>
  <si>
    <t>K05643</t>
  </si>
  <si>
    <t>K05657</t>
  </si>
  <si>
    <t>7.6.2.2</t>
  </si>
  <si>
    <t>K05662</t>
  </si>
  <si>
    <t>7.6.2.3</t>
  </si>
  <si>
    <t>7.6.2.4</t>
  </si>
  <si>
    <t>K08711</t>
  </si>
  <si>
    <t>K08712</t>
  </si>
  <si>
    <t>K03115</t>
  </si>
  <si>
    <t>2.7.11.1</t>
  </si>
  <si>
    <t>K14483</t>
  </si>
  <si>
    <t>Cross-Ref</t>
  </si>
  <si>
    <t>Direct</t>
  </si>
  <si>
    <t>6.3.5.-</t>
  </si>
  <si>
    <t>continue here</t>
  </si>
  <si>
    <t>NCBI</t>
  </si>
  <si>
    <t>2.3.2.23</t>
  </si>
  <si>
    <t>2.7.13.3</t>
  </si>
  <si>
    <t>uniprot</t>
  </si>
  <si>
    <t>3.4.23.-</t>
  </si>
  <si>
    <t>7.6.2.1 </t>
  </si>
  <si>
    <t>3.1.2.-</t>
  </si>
  <si>
    <t>3.4.-.-</t>
  </si>
  <si>
    <t>3.6.4.10</t>
  </si>
  <si>
    <t>KEGG enzyme URL</t>
  </si>
  <si>
    <t>KEGG reaction URL</t>
  </si>
  <si>
    <t>Reactants</t>
  </si>
  <si>
    <t>Products</t>
  </si>
  <si>
    <t>https://www.genome.jp/entry/6.3.4.3</t>
  </si>
  <si>
    <t>https://www.genome.jp/entry/R00943</t>
  </si>
  <si>
    <t>https://www.kegg.jp/entry/1.1.1.1</t>
  </si>
  <si>
    <t>2.1.1.244</t>
  </si>
  <si>
    <t>C00008|C00009|C00234</t>
  </si>
  <si>
    <t xml:space="preserve"> C00101|C00058|C00002</t>
  </si>
  <si>
    <t>3.6.5.3</t>
  </si>
  <si>
    <t>3.1.3.16</t>
  </si>
  <si>
    <t>7.2.2.3</t>
  </si>
  <si>
    <t>3.6.4.12</t>
  </si>
  <si>
    <t>1.6.99.1</t>
  </si>
  <si>
    <t>6.3.4.19</t>
  </si>
  <si>
    <t>2.3.1.48 </t>
  </si>
  <si>
    <t>3.6.4.13</t>
  </si>
  <si>
    <t>2.7.11.-</t>
  </si>
  <si>
    <t>3.1.26.4</t>
  </si>
  <si>
    <t>3.1.3.84</t>
  </si>
  <si>
    <t>3.2.1.39</t>
  </si>
  <si>
    <t>1.14.99.29</t>
  </si>
  <si>
    <t>2.7.7.7</t>
  </si>
  <si>
    <t>2.3.2.27</t>
  </si>
  <si>
    <t>3.1.26.4 </t>
  </si>
  <si>
    <t>2.7.7.49 </t>
  </si>
  <si>
    <t>5.2.1.8 </t>
  </si>
  <si>
    <t>2.7.7.49</t>
  </si>
  <si>
    <t>2.1.1.-</t>
  </si>
  <si>
    <t>3.4.24.59</t>
  </si>
  <si>
    <t>2.4.1.255</t>
  </si>
  <si>
    <t>2.7.7.6 </t>
  </si>
  <si>
    <t>3.6.4.13 </t>
  </si>
  <si>
    <t>3.1.26.11</t>
  </si>
  <si>
    <t>3.4.22.-</t>
  </si>
  <si>
    <t>3.4.24.64</t>
  </si>
  <si>
    <t>3.2.2.-</t>
  </si>
  <si>
    <t>5.2.1.8</t>
  </si>
  <si>
    <t>3.4.16.- </t>
  </si>
  <si>
    <t>3.1.1.89 </t>
  </si>
  <si>
    <t>3.1.4.37</t>
  </si>
  <si>
    <t>3.1.1.3 </t>
  </si>
  <si>
    <t>2.3.2.26</t>
  </si>
  <si>
    <t>3.2.1.101</t>
  </si>
  <si>
    <t>2.3.1.257</t>
  </si>
  <si>
    <t>2.5.1.46</t>
  </si>
  <si>
    <t>3.4.16.-</t>
  </si>
  <si>
    <t>2.3.1.225</t>
  </si>
  <si>
    <t>2.7.11.24</t>
  </si>
  <si>
    <t>2.1.1.348 </t>
  </si>
  <si>
    <t>1.8.4.11</t>
  </si>
  <si>
    <t>3.1.3.48 </t>
  </si>
  <si>
    <t>3.1.26.5 </t>
  </si>
  <si>
    <t>3.4.-.- </t>
  </si>
  <si>
    <t>3.4.16.6</t>
  </si>
  <si>
    <t>3.4.11.21</t>
  </si>
  <si>
    <t>3.4.23.- </t>
  </si>
  <si>
    <t>3.6.4.12 </t>
  </si>
  <si>
    <t>3.1.3.16 </t>
  </si>
  <si>
    <t>4.6.1.16</t>
  </si>
  <si>
    <t>5.3.1.24</t>
  </si>
  <si>
    <t>3.1.-.- </t>
  </si>
  <si>
    <t>1.15.1.1</t>
  </si>
  <si>
    <t>2.7.11.22 </t>
  </si>
  <si>
    <t>1.16.1.9 </t>
  </si>
  <si>
    <t>2.7.7.- </t>
  </si>
  <si>
    <t>3.4.11.-</t>
  </si>
  <si>
    <t>5.6.2.4</t>
  </si>
  <si>
    <t>3.1.13.4</t>
  </si>
  <si>
    <t>2.3.1.311</t>
  </si>
  <si>
    <t>4.2.99.18</t>
  </si>
  <si>
    <t>1.16.1.9</t>
  </si>
  <si>
    <t>2.7.4.24</t>
  </si>
  <si>
    <t>1.1.3.20</t>
  </si>
  <si>
    <t>1.14.11.67 </t>
  </si>
  <si>
    <t>3.4.19.12</t>
  </si>
  <si>
    <t>1.18.1.6</t>
  </si>
  <si>
    <t>1.11.1.24</t>
  </si>
  <si>
    <t>3.1.13.4 </t>
  </si>
  <si>
    <t>3.4.25.1</t>
  </si>
  <si>
    <t>3.2.-.-</t>
  </si>
  <si>
    <t>3.6.5.2 </t>
  </si>
  <si>
    <t>2.7.12.2</t>
  </si>
  <si>
    <t>3.6.1.10</t>
  </si>
  <si>
    <t>2.7.7.6</t>
  </si>
  <si>
    <t>2.1.1.33</t>
  </si>
  <si>
    <t>3.4.14.4</t>
  </si>
  <si>
    <t>3.4.21.105</t>
  </si>
  <si>
    <t>1.3.1.88 </t>
  </si>
  <si>
    <t>5.1.99.6</t>
  </si>
  <si>
    <t>2.3.2.27 </t>
  </si>
  <si>
    <t>2.7.1.160</t>
  </si>
  <si>
    <t>1.3.1.124 </t>
  </si>
  <si>
    <t>2.3.1.234</t>
  </si>
  <si>
    <t>1.8.4.12 </t>
  </si>
  <si>
    <t>3.5.1.98</t>
  </si>
  <si>
    <t>2.4.1.- </t>
  </si>
  <si>
    <t>3.4.22.49</t>
  </si>
  <si>
    <t>1.18.1.-</t>
  </si>
  <si>
    <t>2.7.11.22</t>
  </si>
  <si>
    <t>2.7.11.23 </t>
  </si>
  <si>
    <t>2.3.1.48</t>
  </si>
  <si>
    <t>3.1.26.3</t>
  </si>
  <si>
    <t>5.3.4.1 </t>
  </si>
  <si>
    <t>5.4.99.- </t>
  </si>
  <si>
    <t>2.1.1.56 </t>
  </si>
  <si>
    <t>1.5.5.1</t>
  </si>
  <si>
    <t>3.1.22.- </t>
  </si>
  <si>
    <t>1.15.1.1 </t>
  </si>
  <si>
    <t>2.4.2.30</t>
  </si>
  <si>
    <t>3.6.1.42</t>
  </si>
  <si>
    <t>2.8.1.- </t>
  </si>
  <si>
    <t>3.6.4.-</t>
  </si>
  <si>
    <t>2.3.2.31</t>
  </si>
  <si>
    <t>2.7.13.3 </t>
  </si>
  <si>
    <t>1.14.12.17 </t>
  </si>
  <si>
    <t>2.1.1.317 </t>
  </si>
  <si>
    <t>2.7.11.2</t>
  </si>
  <si>
    <t>3.6.5.-</t>
  </si>
  <si>
    <t>2.1.1.- </t>
  </si>
  <si>
    <t>2.7.11.1 </t>
  </si>
  <si>
    <t>1.8.3.2</t>
  </si>
  <si>
    <t>3.1.13.- </t>
  </si>
  <si>
    <t>3.5.1.52 </t>
  </si>
  <si>
    <t>5.6.2.3</t>
  </si>
  <si>
    <t>4.6.1.19 </t>
  </si>
  <si>
    <t>2.5.1.114</t>
  </si>
  <si>
    <t>1.3.1.124</t>
  </si>
  <si>
    <t>3.2.1.101 </t>
  </si>
  <si>
    <t>3.4.21.89</t>
  </si>
  <si>
    <t>3.2.2.27 </t>
  </si>
  <si>
    <t>1.11.1.5</t>
  </si>
  <si>
    <t>2.7.11.23</t>
  </si>
  <si>
    <t>1.6.2.4</t>
  </si>
  <si>
    <t>7.2.2.10 </t>
  </si>
  <si>
    <t>3.1.30.-</t>
  </si>
  <si>
    <t>3.4.11.18</t>
  </si>
  <si>
    <t>2.1.1.228</t>
  </si>
  <si>
    <t>2.3.2.34 </t>
  </si>
  <si>
    <t>1.-.-.-</t>
  </si>
  <si>
    <t>4.2.1.93</t>
  </si>
  <si>
    <t>2.1.1.320</t>
  </si>
  <si>
    <t>2.1.1.233</t>
  </si>
  <si>
    <t>3.2.1.-</t>
  </si>
  <si>
    <t>3.1.13.-</t>
  </si>
  <si>
    <t>6.5.1.3</t>
  </si>
  <si>
    <t>2.1.-.-</t>
  </si>
  <si>
    <t>1.8.98.2</t>
  </si>
  <si>
    <t>2.4.1.173</t>
  </si>
  <si>
    <t>2.5.1.157</t>
  </si>
  <si>
    <t>3.2.1.40</t>
  </si>
  <si>
    <t>6.5.1.1</t>
  </si>
  <si>
    <t>2.1.1.282</t>
  </si>
  <si>
    <t>7.2.2.-</t>
  </si>
  <si>
    <t>3.1.1.116</t>
  </si>
  <si>
    <t>5.6.2.2 </t>
  </si>
  <si>
    <t>2.1.1.211</t>
  </si>
  <si>
    <t>1.11.1.-</t>
  </si>
  <si>
    <t>3.1.1.96</t>
  </si>
  <si>
    <t>2.7.11.21</t>
  </si>
  <si>
    <t>5.6.2.1</t>
  </si>
  <si>
    <t>2.1.1.183</t>
  </si>
  <si>
    <t>2.3.1.97</t>
  </si>
  <si>
    <t>1.11.1.24 </t>
  </si>
  <si>
    <t>2.7.7.50</t>
  </si>
  <si>
    <t>5.3.4.1</t>
  </si>
  <si>
    <t>3.1.1.97</t>
  </si>
  <si>
    <t>2.3.2.8</t>
  </si>
  <si>
    <t>2.1.1.67</t>
  </si>
  <si>
    <t>6.2.1.45</t>
  </si>
  <si>
    <t>4.1.2.63</t>
  </si>
  <si>
    <t>2.7.7.79</t>
  </si>
  <si>
    <t>2.5.1.60</t>
  </si>
  <si>
    <t>1.1.99.24</t>
  </si>
  <si>
    <t>2.7.1.-</t>
  </si>
  <si>
    <t>7.6.2.1</t>
  </si>
  <si>
    <t>3.1.2.2</t>
  </si>
  <si>
    <t>1.14.19.18</t>
  </si>
  <si>
    <t>1.3.1.89</t>
  </si>
  <si>
    <t>2.1.1.225</t>
  </si>
  <si>
    <t>3.1.1.29</t>
  </si>
  <si>
    <t>3.4.21.-</t>
  </si>
  <si>
    <t>3.1.3.41 </t>
  </si>
  <si>
    <t>3.6.4.6</t>
  </si>
  <si>
    <t>1.8.4.11 </t>
  </si>
  <si>
    <t>1.14.11.27</t>
  </si>
  <si>
    <t>2.1.1.216</t>
  </si>
  <si>
    <t>3.1.2.1</t>
  </si>
  <si>
    <t>4.1.3.44</t>
  </si>
  <si>
    <t>2.1.1.290</t>
  </si>
  <si>
    <t>2.3.1.231</t>
  </si>
  <si>
    <t>3.6.-.- </t>
  </si>
  <si>
    <t>2.3.2.36</t>
  </si>
  <si>
    <t>3.2.2.- </t>
  </si>
  <si>
    <t>3.1.27.-</t>
  </si>
  <si>
    <t>3.6.5.4 </t>
  </si>
  <si>
    <t>6.2.1.64</t>
  </si>
  <si>
    <t>2.1.1.85</t>
  </si>
  <si>
    <t>3.6.4.- </t>
  </si>
  <si>
    <t>3.4.22.40</t>
  </si>
  <si>
    <t>3.2.2.23</t>
  </si>
  <si>
    <t>3.6.1.74</t>
  </si>
  <si>
    <t>2.4.2.64</t>
  </si>
  <si>
    <t>2.7.7.-</t>
  </si>
  <si>
    <t>3.6.-.-</t>
  </si>
  <si>
    <t>2.7.11.13</t>
  </si>
  <si>
    <t>3.4.24.-</t>
  </si>
  <si>
    <t>3.4.21.92</t>
  </si>
  <si>
    <t>2.1.1.221</t>
  </si>
  <si>
    <t>3.4.21.- </t>
  </si>
  <si>
    <t>2.7.11.25</t>
  </si>
  <si>
    <t>1.14.11.66</t>
  </si>
  <si>
    <t>6.3.1.14</t>
  </si>
  <si>
    <t>2.1.1.205</t>
  </si>
  <si>
    <t>5.6.2.2</t>
  </si>
  <si>
    <t>2.1.1.314</t>
  </si>
  <si>
    <t>1.16.1.-</t>
  </si>
  <si>
    <t>2.5.1.108</t>
  </si>
  <si>
    <t>2.1.1.220</t>
  </si>
  <si>
    <t>2.4.1.122</t>
  </si>
  <si>
    <t>3.4.21.53</t>
  </si>
  <si>
    <t>3.6.4.7</t>
  </si>
  <si>
    <t>2.8.1.14</t>
  </si>
  <si>
    <t>4.6.1.19</t>
  </si>
  <si>
    <t>1.1.1.169 </t>
  </si>
  <si>
    <t>2.7.12.1</t>
  </si>
  <si>
    <t>3.4.19.3</t>
  </si>
  <si>
    <t>2.7.7.19</t>
  </si>
  <si>
    <t>2.3.2.25</t>
  </si>
  <si>
    <t>C00226|C00003</t>
  </si>
  <si>
    <r>
      <t>C00071|C00004</t>
    </r>
    <r>
      <rPr>
        <sz val="11"/>
        <color rgb="FF000000"/>
        <rFont val="Consolas"/>
        <family val="3"/>
      </rPr>
      <t>|</t>
    </r>
    <r>
      <rPr>
        <sz val="11"/>
        <color rgb="FF003399"/>
        <rFont val="Consolas"/>
        <family val="3"/>
      </rPr>
      <t>C00080</t>
    </r>
  </si>
  <si>
    <t>https://www.kegg.jp/entry/R00623</t>
  </si>
  <si>
    <t>https://www.kegg.jp/entry/R00624</t>
  </si>
  <si>
    <t>C01612|C00003</t>
  </si>
  <si>
    <t>C01450|C00004|C00080</t>
  </si>
  <si>
    <t>https://www.genome.jp/entry/1.1.1.100</t>
  </si>
  <si>
    <t>https://www.genome.jp/entry/R02767</t>
  </si>
  <si>
    <t>C01271|C00006</t>
  </si>
  <si>
    <t>C00685|C00005|C00080</t>
  </si>
  <si>
    <t xml:space="preserve">https://www.genome.jp/entry/1.1.1.116 </t>
  </si>
  <si>
    <t>https://www.genome.jp/entry/1.1.1.156</t>
  </si>
  <si>
    <t>https://www.genome.jp/entry/1.1.1.157</t>
  </si>
  <si>
    <t>https://www.genome.jp/entry/1.1.1.169</t>
  </si>
  <si>
    <t>https://www.genome.jp/entry/1.1.1.170</t>
  </si>
  <si>
    <t>https://www.genome.jp/entry/1.1.1.205</t>
  </si>
  <si>
    <t>https://www.genome.jp/entry/1.1.1.22</t>
  </si>
  <si>
    <t>https://www.genome.jp/entry/R01574</t>
  </si>
  <si>
    <t>C00652|C00004|C00080</t>
  </si>
  <si>
    <t>C00216|C00003</t>
  </si>
  <si>
    <t>https://www.genome.jp/entry/1.1.1.102</t>
  </si>
  <si>
    <t>https://www.genome.jp/entry/R02978</t>
  </si>
  <si>
    <t>C02934|C00005|C00080</t>
  </si>
  <si>
    <t>C00836|C00006</t>
  </si>
  <si>
    <t>https://www.genome.jp/entry/R02472</t>
  </si>
  <si>
    <t>C00966|C00005|C00080</t>
  </si>
  <si>
    <t>C00522|C00006</t>
  </si>
  <si>
    <t>https://www.genome.jp/entry/R01039</t>
  </si>
  <si>
    <t>C00184|C00005|C00080</t>
  </si>
  <si>
    <t>C00116|C00006</t>
  </si>
  <si>
    <t>https://www.genome.jp/entry/R01976</t>
  </si>
  <si>
    <t>C00332|C00005|C00080</t>
  </si>
  <si>
    <t>C01144|C00006</t>
  </si>
  <si>
    <t>https://www.genome.jp/entry/R12366</t>
  </si>
  <si>
    <t>C22111|C00003</t>
  </si>
  <si>
    <t>C01876|C00004|C00011|C00080</t>
  </si>
  <si>
    <t>https://www.genome.jp/entry/R12406</t>
  </si>
  <si>
    <t>C01876|C00011|C00005|C00080</t>
  </si>
  <si>
    <t>C22111|C00006</t>
  </si>
  <si>
    <t>https://www.genome.jp/entry/R01130</t>
  </si>
  <si>
    <t>https://www.genome.jp/entry/R00286</t>
  </si>
  <si>
    <t>C00130|C00003|C00001</t>
  </si>
  <si>
    <t>C00655|C00004|C00080</t>
  </si>
  <si>
    <t>https://www.genome.jp/entry/1.1.1.23</t>
  </si>
  <si>
    <t>https://www.genome.jp/entry/R01158</t>
  </si>
  <si>
    <t>https://www.genome.jp/entry/1.1.1.25</t>
  </si>
  <si>
    <t>https://www.genome.jp/entry/R02413</t>
  </si>
  <si>
    <t>https://www.genome.jp/entry/1.1.1.250</t>
  </si>
  <si>
    <t>https://www.genome.jp/entry/R07134</t>
  </si>
  <si>
    <t>C00493 | C00006</t>
  </si>
  <si>
    <t>C02637 | C00005 | C00080</t>
  </si>
  <si>
    <t>C01904 | C00003</t>
  </si>
  <si>
    <t>C00309 | C00004 | C00080</t>
  </si>
  <si>
    <t>https://www.genome.jp/entry/1.1.1.26</t>
  </si>
  <si>
    <t>https://www.genome.jp/entry/R00717</t>
  </si>
  <si>
    <t>https://www.genome.jp/entry/1.1.1.270</t>
  </si>
  <si>
    <t>https://www.genome.jp/entry/R12402</t>
  </si>
  <si>
    <t>https://www.genome.jp/entry/1.1.1.283</t>
  </si>
  <si>
    <t>https://www.genome.jp/entry/R02260</t>
  </si>
  <si>
    <t>https://www.kegg.jp/entry/1.1.1.284</t>
  </si>
  <si>
    <t>https://www.kegg.jp/entry/R06983</t>
  </si>
  <si>
    <t>https://www.kegg.jp/entry/R07140</t>
  </si>
  <si>
    <t>https://www.genome.jp/entry/1.1.1.289</t>
  </si>
  <si>
    <t>https://www.genome.jp/entry/R07346</t>
  </si>
  <si>
    <t>https://www.genome.jp/entry/1.1.1.3</t>
  </si>
  <si>
    <t>https://www.genome.jp/entry/R01773</t>
  </si>
  <si>
    <t>https://www.genome.jp/entry/R01775</t>
  </si>
  <si>
    <t>https://www.genome.jp/entry/1.1.1.302</t>
  </si>
  <si>
    <t>https://www.genome.jp/entry/R09375</t>
  </si>
  <si>
    <t>https://www.genome.jp/entry/R09376</t>
  </si>
  <si>
    <t>https://www.genome.jp/entry/1.1.1.307</t>
  </si>
  <si>
    <t>https://www.genome.jp/entry/R01431</t>
  </si>
  <si>
    <t>https://www.genome.jp/entry/R09477</t>
  </si>
  <si>
    <t>https://www.genome.jp/entry/1.1.1.31</t>
  </si>
  <si>
    <t>https://www.genome.jp/entry/R02047</t>
  </si>
  <si>
    <t>https://www.genome.jp/entry/1.1.1.330</t>
  </si>
  <si>
    <t>https://www.genome.jp/entry/R10826</t>
  </si>
  <si>
    <t>https://www.genome.jp/entry/1.1.1.34</t>
  </si>
  <si>
    <t>https://www.genome.jp/entry/R02082</t>
  </si>
  <si>
    <t>https://www.genome.jp/entry/1.1.1.343</t>
  </si>
  <si>
    <t>https://www.genome.jp/entry/R10221</t>
  </si>
  <si>
    <t>https://www.genome.jp/entry/1.1.1.363</t>
  </si>
  <si>
    <t>https://www.genome.jp/entry/R00835</t>
  </si>
  <si>
    <t>https://www.genome.jp/entry/R10520</t>
  </si>
  <si>
    <t>https://www.genome.jp/entry/1.1.1.37</t>
  </si>
  <si>
    <t>https://www.genome.jp/entry/R00342</t>
  </si>
  <si>
    <t>https://www.genome.jp/entry/1.1.1.38</t>
  </si>
  <si>
    <t>https://www.genome.jp/entry/R00214</t>
  </si>
  <si>
    <t>https://www.genome.jp/entry/R00217</t>
  </si>
  <si>
    <t>C00036</t>
  </si>
  <si>
    <t>https://www.genome.jp/entry/1.1.1.381</t>
  </si>
  <si>
    <t>https://www.genome.jp/entry/R10852</t>
  </si>
  <si>
    <t>https://www.genome.jp/entry/R10851</t>
  </si>
  <si>
    <t>https://www.genome.jp/entry/R03758</t>
  </si>
  <si>
    <t>C03508</t>
  </si>
  <si>
    <t>https://www.genome.jp/entry/1.1.1.399</t>
  </si>
  <si>
    <t>https://www.genome.jp/entry/R11337</t>
  </si>
  <si>
    <t>https://www.genome.jp/entry/1.1.1.41</t>
  </si>
  <si>
    <t>https://www.genome.jp/entry/R00709</t>
  </si>
  <si>
    <t>https://www.genome.jp/entry/1.1.1.42</t>
  </si>
  <si>
    <t>https://www.genome.jp/entry/R00267</t>
  </si>
  <si>
    <t>https://www.genome.jp/entry/R01899</t>
  </si>
  <si>
    <t>https://www.genome.jp/entry/R00268</t>
  </si>
  <si>
    <t>C05379</t>
  </si>
  <si>
    <t>https://www.genome.jp/entry/1.1.1.430</t>
  </si>
  <si>
    <t>https://www.genome.jp/entry/1.1.1.431</t>
  </si>
  <si>
    <t>https://www.genome.jp/entry/1.1.1.44</t>
  </si>
  <si>
    <t>https://www.genome.jp/entry/R01528</t>
  </si>
  <si>
    <t>https://www.genome.jp/entry/1.1.1.49</t>
  </si>
  <si>
    <t>https://www.genome.jp/entry/1.1.1.59</t>
  </si>
  <si>
    <t>https://www.genome.jp/entry/R01608</t>
  </si>
  <si>
    <t>https://www.genome.jp/entry/1.1.1.62</t>
  </si>
  <si>
    <t>https://www.genome.jp/entry/R02352</t>
  </si>
  <si>
    <t>https://www.genome.jp/entry/R02353</t>
  </si>
  <si>
    <t>https://www.genome.jp/entry/1.1.1.65</t>
  </si>
  <si>
    <t>https://www.genome.jp/entry/R01708</t>
  </si>
  <si>
    <t>https://www.genome.jp/entry/1.1.1.8</t>
  </si>
  <si>
    <t>https://www.genome.jp/entry/R00842</t>
  </si>
  <si>
    <t>https://www.genome.jp/entry/1.1.1.85</t>
  </si>
  <si>
    <t>https://www.genome.jp/entry/R10052</t>
  </si>
  <si>
    <t>https://www.genome.jp/entry/R04426</t>
  </si>
  <si>
    <t>https://www.genome.jp/entry/R01652</t>
  </si>
  <si>
    <t>C04236</t>
  </si>
  <si>
    <t>https://www.genome.jp/entry/1.1.1.86</t>
  </si>
  <si>
    <t>https://www.genome.jp/entry/R04439</t>
  </si>
  <si>
    <t>https://www.genome.jp/entry/1.1.1.87</t>
  </si>
  <si>
    <t>https://www.genome.jp/entry/R01934</t>
  </si>
  <si>
    <t>https://www.genome.jp/entry/1.1.1.9</t>
  </si>
  <si>
    <t>https://www.genome.jp/entry/R01896</t>
  </si>
  <si>
    <t>https://www.genome.jp/entry/1.1.1.95</t>
  </si>
  <si>
    <t>https://www.genome.jp/entry/R01513</t>
  </si>
  <si>
    <t>https://www.genome.jp/entry/1.1.2.3</t>
  </si>
  <si>
    <t>https://www.genome.jp/entry/R00196</t>
  </si>
  <si>
    <t>https://www.genome.jp/entry/1.1.2.4</t>
  </si>
  <si>
    <t>https://www.genome.jp/entry/R00197</t>
  </si>
  <si>
    <t>https://www.genome.jp/entry/1.1.3.15</t>
  </si>
  <si>
    <t>https://www.genome.jp/entry/R01341</t>
  </si>
  <si>
    <t>https://www.genome.jp/entry/1.1.3.20</t>
  </si>
  <si>
    <t>https://www.genome.jp/entry/R00041</t>
  </si>
  <si>
    <t>https://www.genome.jp/entry/1.1.3.37</t>
  </si>
  <si>
    <t>https://www.genome.jp/entry/R02715</t>
  </si>
  <si>
    <t>https://www.genome.jp/entry/1.1.5.3</t>
  </si>
  <si>
    <t>https://www.genome.jp/entry/R00849</t>
  </si>
  <si>
    <t>https://www.genome.jp/entry/1.1.99.2</t>
  </si>
  <si>
    <t>https://www.genome.jp/entry/R00298</t>
  </si>
  <si>
    <t>https://www.genome.jp/entry/1.1.99.24</t>
  </si>
  <si>
    <t>https://www.genome.jp/entry/R03225</t>
  </si>
  <si>
    <t>https://www.genome.jp/entry/1.1.99.40</t>
  </si>
  <si>
    <t>https://www.genome.jp/entry/R11593</t>
  </si>
  <si>
    <t>https://www.genome.jp/entry/1.11.1.24</t>
  </si>
  <si>
    <t>https://www.genome.jp/entry/R12570</t>
  </si>
  <si>
    <t>https://www.genome.jp/entry/1.11.1.25</t>
  </si>
  <si>
    <t>https://www.genome.jp/entry/R12571</t>
  </si>
  <si>
    <t>https://www.genome.jp/entry/1.11.1.27</t>
  </si>
  <si>
    <t>https://www.genome.jp/entry/R12578</t>
  </si>
  <si>
    <t>https://www.genome.jp/entry/1.11.1.5</t>
  </si>
  <si>
    <t>https://www.genome.jp/entry/R00017</t>
  </si>
  <si>
    <t>https://www.genome.jp/entry/1.11.1.6</t>
  </si>
  <si>
    <t>https://www.genome.jp/entry/R00009</t>
  </si>
  <si>
    <t>https://www.genome.jp/entry/1.13.11.20</t>
  </si>
  <si>
    <t>https://www.genome.jp/entry/R00893</t>
  </si>
  <si>
    <t>C00606</t>
  </si>
  <si>
    <t>https://www.genome.jp/entry/1.13.11.27</t>
  </si>
  <si>
    <t>https://www.genome.jp/entry/R02521</t>
  </si>
  <si>
    <t>https://www.genome.jp/entry/1.13.11.52</t>
  </si>
  <si>
    <t>https://www.genome.jp/entry/R07362</t>
  </si>
  <si>
    <t>C15605</t>
  </si>
  <si>
    <t>https://www.genome.jp/entry/R00678</t>
  </si>
  <si>
    <t>C02700</t>
  </si>
  <si>
    <t>https://www.genome.jp/entry/1.13.11.53</t>
  </si>
  <si>
    <t>https://www.genome.jp/entry/R07363</t>
  </si>
  <si>
    <t>https://www.genome.jp/entry/1.13.11.54</t>
  </si>
  <si>
    <t>https://www.genome.jp/entry/R07364</t>
  </si>
  <si>
    <t>https://www.genome.jp/entry/1.13.11.6</t>
  </si>
  <si>
    <t>https://www.genome.jp/entry/R02665</t>
  </si>
  <si>
    <t>C04409</t>
  </si>
  <si>
    <t>https://www.genome.jp/entry/1.14.11.27</t>
  </si>
  <si>
    <t>https://www.genome.jp/entry/R10056</t>
  </si>
  <si>
    <t>https://www.genome.jp/entry/R09510</t>
  </si>
  <si>
    <t>https://www.genome.jp/entry/R09511</t>
  </si>
  <si>
    <t>https://www.genome.jp/entry/1.14.11.66</t>
  </si>
  <si>
    <t>https://www.genome.jp/entry/R12459</t>
  </si>
  <si>
    <t>https://www.genome.jp/entry/R12460</t>
  </si>
  <si>
    <t>https://www.genome.jp/entry/1.14.11.67</t>
  </si>
  <si>
    <t>https://www.genome.jp/entry/R12461</t>
  </si>
  <si>
    <t>https://www.genome.jp/entry/1.14.11.8</t>
  </si>
  <si>
    <t>https://www.genome.jp/entry/R03451</t>
  </si>
  <si>
    <t>https://www.genome.jp/entry/1.14.12.17</t>
  </si>
  <si>
    <t>https://www.genome.jp/entry/R05724</t>
  </si>
  <si>
    <t>https://www.genome.jp/entry/R05725</t>
  </si>
  <si>
    <t>C00160 | C00003</t>
  </si>
  <si>
    <t>C00048 | C00004 | C00080</t>
  </si>
  <si>
    <t>C02945 | C00006</t>
  </si>
  <si>
    <t>C01876 | C00005 | C00080</t>
  </si>
  <si>
    <t>C00424 | C00006</t>
  </si>
  <si>
    <t>C00546 | C00005 | C00080</t>
  </si>
  <si>
    <t>C14180 | C00003</t>
  </si>
  <si>
    <t>C01031 | C00004 | C00080</t>
  </si>
  <si>
    <t>C14180 | C00006</t>
  </si>
  <si>
    <t>C01031 | C00005 | C00080</t>
  </si>
  <si>
    <t>C00794 | C00006</t>
  </si>
  <si>
    <t>C00247 | C00005 | C00080</t>
  </si>
  <si>
    <t>C00263 | C00003</t>
  </si>
  <si>
    <t>C00441 | C00004 | C00080</t>
  </si>
  <si>
    <t>C00263 | C00006</t>
  </si>
  <si>
    <t>C00441 | C00005 | C00080</t>
  </si>
  <si>
    <t>C01304 | C00004 | C00080</t>
  </si>
  <si>
    <t>C18910 | C00003</t>
  </si>
  <si>
    <t>C01304 | C00005 | C00080</t>
  </si>
  <si>
    <t>C18910 | C00006</t>
  </si>
  <si>
    <t>C00379 | C00006</t>
  </si>
  <si>
    <t>C00181 | C00005 | C00080</t>
  </si>
  <si>
    <t>C00379 | C00003</t>
  </si>
  <si>
    <t>C00181 | C00004 | C00080</t>
  </si>
  <si>
    <t>C01188 | C00003</t>
  </si>
  <si>
    <t>C00349 | C00004 | C00080</t>
  </si>
  <si>
    <t>C20878 | C00006</t>
  </si>
  <si>
    <t>C20877 | C00005 | C00080</t>
  </si>
  <si>
    <t>C00345 | C00003</t>
  </si>
  <si>
    <t>C00199 | C00011 | C00004 | C00080</t>
  </si>
  <si>
    <t>C00092 | C00006</t>
  </si>
  <si>
    <t>C01236 | C00005 | C00080</t>
  </si>
  <si>
    <t>C00092 | C00003</t>
  </si>
  <si>
    <t>C01236 | C00004 | C00080</t>
  </si>
  <si>
    <t>C00149 | C00003</t>
  </si>
  <si>
    <t>C00036 | C00004 | C00080</t>
  </si>
  <si>
    <t>C00022 | C00011 | C00004 | C00080</t>
  </si>
  <si>
    <t>C00022 | C00011</t>
  </si>
  <si>
    <t>C05519 | C00006</t>
  </si>
  <si>
    <t>C01888 | C00011 | C00005 | C00080</t>
  </si>
  <si>
    <t>C03508 | C00005 | C00080</t>
  </si>
  <si>
    <t>C01888 | C00011</t>
  </si>
  <si>
    <t>C01087 | C00003</t>
  </si>
  <si>
    <t>C00026 | C00004 | C00080</t>
  </si>
  <si>
    <t>C00311 | C00003</t>
  </si>
  <si>
    <t>C00026 | C00011 | C00004 | C00080</t>
  </si>
  <si>
    <t>C00311 | C00006</t>
  </si>
  <si>
    <t>C00026 | C00011 | C00005 | C00080</t>
  </si>
  <si>
    <t>C05379 | C00005 | C00080</t>
  </si>
  <si>
    <t>C00026 | C00011</t>
  </si>
  <si>
    <t>C00345 | C00006</t>
  </si>
  <si>
    <t>C00199 | C00011 | C00005 | C00080</t>
  </si>
  <si>
    <t>C01013 | C00003</t>
  </si>
  <si>
    <t>C00222 | C00004 | C00080</t>
  </si>
  <si>
    <t>C00951 | C00003</t>
  </si>
  <si>
    <t>C00468 | C00004 | C00080</t>
  </si>
  <si>
    <t>C00951 | C00006</t>
  </si>
  <si>
    <t>C00468 | C00005 | C00080</t>
  </si>
  <si>
    <t>C00314 | C00006</t>
  </si>
  <si>
    <t>C00250 | C00005 | C00080</t>
  </si>
  <si>
    <t>C00093 | C00003</t>
  </si>
  <si>
    <t>C00111 | C00004 | C00080</t>
  </si>
  <si>
    <t>C04411 | C00003</t>
  </si>
  <si>
    <t>C00233 | C00011 | C00004 | C00080</t>
  </si>
  <si>
    <t>C04236 | C00004 | C00080</t>
  </si>
  <si>
    <t>C00233 | C00011</t>
  </si>
  <si>
    <t>C04272 | C00006</t>
  </si>
  <si>
    <t>C06010 | C00005 | C00080</t>
  </si>
  <si>
    <t>C05662 | C00003</t>
  </si>
  <si>
    <t>C00322 | C00011 | C00004 | C00080</t>
  </si>
  <si>
    <t>C00310 | C00004 | C00080</t>
  </si>
  <si>
    <t>C00197 | C00003</t>
  </si>
  <si>
    <t>C03232 | C00004 | C00080</t>
  </si>
  <si>
    <t>C15565 | C00007</t>
  </si>
  <si>
    <t>C00161 | C00027</t>
  </si>
  <si>
    <t>C00652 | C00007</t>
  </si>
  <si>
    <t>C06316 | C00027</t>
  </si>
  <si>
    <t>C00093 | C15602</t>
  </si>
  <si>
    <t>C00111 | C15603</t>
  </si>
  <si>
    <t>C03196 | C00028</t>
  </si>
  <si>
    <t>C00026 | C00030</t>
  </si>
  <si>
    <t>C03197 | C00026</t>
  </si>
  <si>
    <t>C00164 | C01087</t>
  </si>
  <si>
    <t>C00022 | C01087</t>
  </si>
  <si>
    <t>C00256 | C00026</t>
  </si>
  <si>
    <t>C00342 | C15498</t>
  </si>
  <si>
    <t>C00343 | C00001 | C01335</t>
  </si>
  <si>
    <t>C07292 | C15498</t>
  </si>
  <si>
    <t>C07293 | C00001 | C01335</t>
  </si>
  <si>
    <t>C00127 | C00001 | C01335</t>
  </si>
  <si>
    <t>C00097 | C00007</t>
  </si>
  <si>
    <t>C01179 | C00007</t>
  </si>
  <si>
    <t>C00544 | C00011</t>
  </si>
  <si>
    <t>C00525 | C00007</t>
  </si>
  <si>
    <t>C00078 | C00007</t>
  </si>
  <si>
    <t>C15606 | C00007</t>
  </si>
  <si>
    <t>C08276 | C00058 | C00237</t>
  </si>
  <si>
    <t>C01180 | C00058</t>
  </si>
  <si>
    <t>C00632 | C00007</t>
  </si>
  <si>
    <t>C05545 | C00026 | C00007</t>
  </si>
  <si>
    <t>C05544 | C00042 | C00067 | C00011</t>
  </si>
  <si>
    <t>C05544 | C00026 | C00007</t>
  </si>
  <si>
    <t>C02188 | C00042 | C00067 | C00011</t>
  </si>
  <si>
    <t>C05546 | C00026 | C00007</t>
  </si>
  <si>
    <t>C05545 | C00042 | C00067 | C00011</t>
  </si>
  <si>
    <t>C03793 | C00026 | C00007</t>
  </si>
  <si>
    <t>C01259 | C00042 | C00011</t>
  </si>
  <si>
    <t>https://www.genome.jp/entry/1.14.13.9</t>
  </si>
  <si>
    <t>https://www.genome.jp/entry/R01960</t>
  </si>
  <si>
    <t>https://www.genome.jp/entry/1.14.14.154</t>
  </si>
  <si>
    <t>https://www.genome.jp/entry/R12118</t>
  </si>
  <si>
    <t>https://www.genome.jp/entry/R12119</t>
  </si>
  <si>
    <t>https://www.genome.jp/entry/R12120</t>
  </si>
  <si>
    <t>https://www.genome.jp/entry/R12121</t>
  </si>
  <si>
    <t>https://www.genome.jp/entry/1.14.14.17</t>
  </si>
  <si>
    <t>https://www.genome.jp/entry/R02874</t>
  </si>
  <si>
    <t>https://www.genome.jp/entry/1.14.14.54</t>
  </si>
  <si>
    <t>https://www.genome.jp/entry/R05487</t>
  </si>
  <si>
    <t>https://www.genome.jp/entry/1.14.15.36</t>
  </si>
  <si>
    <t>https://www.genome.jp/entry/R12317</t>
  </si>
  <si>
    <t>https://www.genome.jp/entry/R12318</t>
  </si>
  <si>
    <t>https://www.genome.jp/entry/R12321</t>
  </si>
  <si>
    <t>https://www.genome.jp/entry/R12322</t>
  </si>
  <si>
    <t>https://www.genome.jp/entry/1.14.18.5</t>
  </si>
  <si>
    <t>https://www.genome.jp/entry/R06526</t>
  </si>
  <si>
    <t>https://www.genome.jp/entry/1.14.19.1</t>
  </si>
  <si>
    <t>https://www.genome.jp/entry/R02222</t>
  </si>
  <si>
    <t>https://www.genome.jp/entry/1.14.19.17</t>
  </si>
  <si>
    <t>https://www.genome.jp/entry/R06519</t>
  </si>
  <si>
    <t>https://www.genome.jp/entry/1.14.19.18</t>
  </si>
  <si>
    <t>https://www.genome.jp/entry/R11005</t>
  </si>
  <si>
    <t>https://www.genome.jp/entry/1.14.19.20</t>
  </si>
  <si>
    <t>https://www.genome.jp/entry/3.4.25.1</t>
  </si>
  <si>
    <t>Delta7-sterol|C00999|C00007|C00080</t>
  </si>
  <si>
    <t>Delta5,7-sterol|C00996|C00001</t>
  </si>
  <si>
    <t>https://www.genome.jp/entry/1.14.19.22</t>
  </si>
  <si>
    <t>oleoyl-[glycerolipid]|C00999|C00007|C00080</t>
  </si>
  <si>
    <t>C21529|C00996|C00001</t>
  </si>
  <si>
    <t>https://www.genome.jp/entry/1.14.19.41</t>
  </si>
  <si>
    <t>https://www.genome.jp/entry/R07506</t>
  </si>
  <si>
    <t>https://www.genome.jp/entry/1.14.19.6</t>
  </si>
  <si>
    <t>https://www.genome.jp/entry/R11043</t>
  </si>
  <si>
    <t>https://www.genome.jp/entry/R11044</t>
  </si>
  <si>
    <t>https://www.genome.jp/entry/1.14.99.29</t>
  </si>
  <si>
    <t>https://www.genome.jp/entry/R04437</t>
  </si>
  <si>
    <t>https://www.genome.jp/entry/1.14.99.60</t>
  </si>
  <si>
    <t>https://www.genome.jp/entry/R12067</t>
  </si>
  <si>
    <t>https://www.genome.jp/entry/1.15.1.1</t>
  </si>
  <si>
    <t>https://www.genome.jp/entry/R00275</t>
  </si>
  <si>
    <t>https://www.genome.jp/entry/1.16.1.9</t>
  </si>
  <si>
    <t>https://www.genome.jp/entry/R09541</t>
  </si>
  <si>
    <t>https://www.genome.jp/entry/1.16.3.1</t>
  </si>
  <si>
    <t>https://www.genome.jp/entry/R00078</t>
  </si>
  <si>
    <t>https://www.genome.jp/entry/1.17.1.9</t>
  </si>
  <si>
    <t>https://www.genome.jp/entry/R00519</t>
  </si>
  <si>
    <t>https://www.genome.jp/entry/1.17.4.1</t>
  </si>
  <si>
    <t>https://www.genome.jp/entry/R04294</t>
  </si>
  <si>
    <t>https://www.genome.jp/entry/1.17.99.9</t>
  </si>
  <si>
    <t>https://www.genome.jp/entry/R07412</t>
  </si>
  <si>
    <t>https://www.genome.jp/entry/R12682</t>
  </si>
  <si>
    <t>https://www.genome.jp/entry/R12683</t>
  </si>
  <si>
    <t>C22329</t>
  </si>
  <si>
    <t>https://www.genome.jp/entry/1.18.1.6</t>
  </si>
  <si>
    <t>https://www.genome.jp/entry/R10159</t>
  </si>
  <si>
    <t>https://www.genome.jp/entry/1.2.1.11</t>
  </si>
  <si>
    <t>https://www.genome.jp/entry/R02291</t>
  </si>
  <si>
    <t>https://www.genome.jp/entry/1.2.1.12</t>
  </si>
  <si>
    <t>https://www.genome.jp/entry/R01061</t>
  </si>
  <si>
    <t>https://www.genome.jp/entry/1.2.1.16</t>
  </si>
  <si>
    <t>https://www.genome.jp/entry/R00713</t>
  </si>
  <si>
    <t>https://www.genome.jp/entry/R00714</t>
  </si>
  <si>
    <t>https://www.genome.jp/entry/1.2.1.18</t>
  </si>
  <si>
    <t>https://www.genome.jp/entry/R00705</t>
  </si>
  <si>
    <t>https://www.genome.jp/entry/R00706</t>
  </si>
  <si>
    <t>https://www.genome.jp/entry/1.2.1.20</t>
  </si>
  <si>
    <t>https://www.genome.jp/entry/R02401</t>
  </si>
  <si>
    <t>https://www.genome.jp/entry/1.2.1.27</t>
  </si>
  <si>
    <t>https://www.genome.jp/entry/R00922</t>
  </si>
  <si>
    <t>https://www.genome.jp/entry/1.2.1.3</t>
  </si>
  <si>
    <t>https://www.genome.jp/entry/R00538</t>
  </si>
  <si>
    <t>https://www.genome.jp/entry/1.2.1.38</t>
  </si>
  <si>
    <t>https://www.genome.jp/entry/R03443</t>
  </si>
  <si>
    <t>https://www.genome.jp/entry/1.2.1.41</t>
  </si>
  <si>
    <t>https://www.genome.jp/entry/R03313</t>
  </si>
  <si>
    <t>https://www.genome.jp/entry/1.2.1.79</t>
  </si>
  <si>
    <t>https://www.genome.jp/entry/1.2.1.88</t>
  </si>
  <si>
    <t>https://www.genome.jp/entry/R00245</t>
  </si>
  <si>
    <t>https://www.genome.jp/entry/1.2.1.95</t>
  </si>
  <si>
    <t>https://www.genome.jp/entry/R11679</t>
  </si>
  <si>
    <t>https://www.kegg.jp/entry/1.2.4.1</t>
  </si>
  <si>
    <t>https://www.kegg.jp/entry/R01699</t>
  </si>
  <si>
    <t>https://www.genome.jp/entry/1.2.4.2</t>
  </si>
  <si>
    <t>https://www.genome.jp/entry/R01700</t>
  </si>
  <si>
    <t>https://www.genome.jp/entry/1.2.4.4</t>
  </si>
  <si>
    <t>https://www.genome.jp/entry/R01701</t>
  </si>
  <si>
    <t>https://www.genome.jp/entry/1.3.1.124</t>
  </si>
  <si>
    <t>https://www.genome.jp/entry/R12629</t>
  </si>
  <si>
    <t>https://www.genome.jp/entry/R12630</t>
  </si>
  <si>
    <t>https://www.genome.jp/entry/1.3.1.13</t>
  </si>
  <si>
    <t>https://www.genome.jp/entry/R01730</t>
  </si>
  <si>
    <t>https://www.genome.jp/entry/1.3.1.22</t>
  </si>
  <si>
    <t>https://www.genome.jp/entry/R13214</t>
  </si>
  <si>
    <t>https://www.genome.jp/entry/1.3.1.38</t>
  </si>
  <si>
    <t>https://www.genome.jp/entry/R07162</t>
  </si>
  <si>
    <t>https://www.genome.jp/entry/1.3.1.70</t>
  </si>
  <si>
    <t>https://www.genome.jp/entry/R05639</t>
  </si>
  <si>
    <t>https://www.genome.jp/entry/1.3.1.71</t>
  </si>
  <si>
    <t>https://www.genome.jp/entry/R05641</t>
  </si>
  <si>
    <t>https://www.genome.jp/entry/1.3.1.76</t>
  </si>
  <si>
    <t>https://www.genome.jp/entry/R03947</t>
  </si>
  <si>
    <t>https://www.genome.jp/entry/1.3.1.88</t>
  </si>
  <si>
    <t>C00003|C00006|5,6-dihydrouracil16 in tRNA|5,6-dihydrouracil17 in tRNA</t>
  </si>
  <si>
    <t>C00004|C00005|C00080|uracil16 in tRNA|uracil17 in tRNA</t>
  </si>
  <si>
    <t>https://www.genome.jp/entry/1.3.1.89</t>
  </si>
  <si>
    <t>C00003|C00006|5,6-dihydrouracil47 in tRNA</t>
  </si>
  <si>
    <t>uracil47 in tRNA|C00004|C00005|C00080</t>
  </si>
  <si>
    <t>https://www.genome.jp/entry/1.3.1.93</t>
  </si>
  <si>
    <t>https://www.genome.jp/entry/R10828</t>
  </si>
  <si>
    <t>https://www.genome.jp/entry/1.3.1.94</t>
  </si>
  <si>
    <t>https://www.genome.jp/entry/R12299</t>
  </si>
  <si>
    <t>https://www.genome.jp/entry/1.3.3.15</t>
  </si>
  <si>
    <t>https://www.genome.jp/entry/R04178</t>
  </si>
  <si>
    <t>https://www.genome.jp/entry/1.3.3.3</t>
  </si>
  <si>
    <t>https://www.genome.jp/entry/R03220</t>
  </si>
  <si>
    <t>https://www.genome.jp/entry/1.3.3.4</t>
  </si>
  <si>
    <t>https://www.genome.jp/entry/R03222</t>
  </si>
  <si>
    <t>https://www.genome.jp/entry/1.3.3.6</t>
  </si>
  <si>
    <t>https://www.genome.jp/entry/R00388</t>
  </si>
  <si>
    <t>https://www.genome.jp/entry/1.3.5.1</t>
  </si>
  <si>
    <t>https://www.genome.jp/entry/R02164</t>
  </si>
  <si>
    <t>https://www.genome.jp/entry/1.3.5.2</t>
  </si>
  <si>
    <t>https://www.genome.jp/entry/R01868</t>
  </si>
  <si>
    <t>https://www.genome.jp/entry/1.3.8.4</t>
  </si>
  <si>
    <t>https://www.genome.jp/entry/R04096</t>
  </si>
  <si>
    <t>https://www.genome.jp/entry/1.3.8.5</t>
  </si>
  <si>
    <t>https://www.genome.jp/entry/R03169</t>
  </si>
  <si>
    <t>https://www.genome.jp/entry/1.3.8.6</t>
  </si>
  <si>
    <t>https://www.genome.jp/entry/R02488</t>
  </si>
  <si>
    <t>https://www.genome.jp/entry/R10074</t>
  </si>
  <si>
    <t>https://www.genome.jp/entry/R03028</t>
  </si>
  <si>
    <t>C02411</t>
  </si>
  <si>
    <t>https://www.genome.jp/entry/1.4.1.14</t>
  </si>
  <si>
    <t>https://www.genome.jp/entry/R00093</t>
  </si>
  <si>
    <t>https://www.genome.jp/entry/R00256</t>
  </si>
  <si>
    <t>https://www.genome.jp/entry/R00243</t>
  </si>
  <si>
    <t>https://www.genome.jp/entry/1.4.1.2</t>
  </si>
  <si>
    <t>https://www.genome.jp/entry/1.4.1.4</t>
  </si>
  <si>
    <t>https://www.genome.jp/entry/R00248</t>
  </si>
  <si>
    <t>https://www.genome.jp/entry/1.4.3.21</t>
  </si>
  <si>
    <t>https://www.genome.jp/entry/R01853</t>
  </si>
  <si>
    <t>https://www.genome.jp/entry/1.4.3.3</t>
  </si>
  <si>
    <t>https://www.genome.jp/entry/R01340</t>
  </si>
  <si>
    <t>https://www.genome.jp/entry/1.4.3.5</t>
  </si>
  <si>
    <t>https://www.genome.jp/entry/R00277</t>
  </si>
  <si>
    <t>https://www.genome.jp/entry/R00278</t>
  </si>
  <si>
    <t>https://www.genome.jp/entry/1.4.4.2</t>
  </si>
  <si>
    <t>https://www.genome.jp/entry/R03425</t>
  </si>
  <si>
    <t>https://www.genome.jp/entry/1.5.1.10</t>
  </si>
  <si>
    <t>https://www.genome.jp/entry/R02315</t>
  </si>
  <si>
    <t>https://www.genome.jp/entry/1.5.1.15</t>
  </si>
  <si>
    <t>https://www.genome.jp/entry/R01218</t>
  </si>
  <si>
    <t>https://www.genome.jp/entry/1.5.1.2</t>
  </si>
  <si>
    <t>https://www.genome.jp/entry/R01248</t>
  </si>
  <si>
    <t>https://www.genome.jp/entry/R01251</t>
  </si>
  <si>
    <t>https://www.genome.jp/entry/1.5.1.3</t>
  </si>
  <si>
    <t>https://www.genome.jp/entry/R00939</t>
  </si>
  <si>
    <t>https://www.genome.jp/entry/1.5.1.5</t>
  </si>
  <si>
    <t>https://www.genome.jp/entry/R01220</t>
  </si>
  <si>
    <t>https://www.genome.jp/entry/1.5.1.53</t>
  </si>
  <si>
    <t>https://www.genome.jp/entry/R01224</t>
  </si>
  <si>
    <t>https://www.genome.jp/entry/1.5.1.7</t>
  </si>
  <si>
    <t>https://www.genome.jp/entry/R00715</t>
  </si>
  <si>
    <t>https://www.genome.jp/entry/1.5.3.17</t>
  </si>
  <si>
    <t>https://www.genome.jp/entry/R09076</t>
  </si>
  <si>
    <t>https://www.genome.jp/entry/R09077</t>
  </si>
  <si>
    <t>https://www.genome.jp/entry/R03899</t>
  </si>
  <si>
    <t>https://www.genome.jp/entry/R09074</t>
  </si>
  <si>
    <t>https://www.genome.jp/entry/1.5.5.1</t>
  </si>
  <si>
    <t>https://www.genome.jp/entry/R04433</t>
  </si>
  <si>
    <t>https://www.genome.jp/entry/1.5.5.2</t>
  </si>
  <si>
    <t>https://www.genome.jp/entry/R01253</t>
  </si>
  <si>
    <t>https://www.genome.jp/entry/1.6.2.2</t>
  </si>
  <si>
    <t>https://www.genome.jp/entry/R00100</t>
  </si>
  <si>
    <t>https://www.genome.jp/entry/1.6.2.4</t>
  </si>
  <si>
    <t>C00005|C00080|oxidized hemoprotein</t>
  </si>
  <si>
    <t>C00006|reduced hemoprotein</t>
  </si>
  <si>
    <t>https://www.genome.jp/entry/1.6.5.2</t>
  </si>
  <si>
    <t>https://www.genome.jp/entry/R07358</t>
  </si>
  <si>
    <t>https://www.genome.jp/entry/R07359</t>
  </si>
  <si>
    <t>https://www.genome.jp/entry/1.6.5.9</t>
  </si>
  <si>
    <t>https://www.genome.jp/entry/R00282</t>
  </si>
  <si>
    <t>https://www.genome.jp/entry/1.6.99.1</t>
  </si>
  <si>
    <t>https://www.genome.jp/entry/1.7.3.3</t>
  </si>
  <si>
    <t>https://www.genome.jp/entry/R02106</t>
  </si>
  <si>
    <t>https://www.genome.jp/entry/1.8.1.2</t>
  </si>
  <si>
    <t>https://www.genome.jp/entry/R00858</t>
  </si>
  <si>
    <t>https://www.kegg.jp/entry/1.8.1.4</t>
  </si>
  <si>
    <t>https://www.kegg.jp/entry/R08550</t>
  </si>
  <si>
    <t>https://www.genome.jp/entry/1.8.1.7</t>
  </si>
  <si>
    <t>https://www.genome.jp/entry/R00115</t>
  </si>
  <si>
    <t>https://www.genome.jp/entry/1.8.1.9</t>
  </si>
  <si>
    <t>https://www.genome.jp/entry/R02016</t>
  </si>
  <si>
    <t>https://www.genome.jp/entry/1.8.3.2</t>
  </si>
  <si>
    <t>https://www.genome.jp/entry/R00057</t>
  </si>
  <si>
    <t>https://www.genome.jp/entry/1.8.4.10</t>
  </si>
  <si>
    <t>https://www.genome.jp/entry/R07176</t>
  </si>
  <si>
    <t>https://www.genome.jp/entry/1.8.4.11</t>
  </si>
  <si>
    <t>https://www.genome.jp/entry/R04120</t>
  </si>
  <si>
    <t>https://www.genome.jp/entry/R07606</t>
  </si>
  <si>
    <t>https://www.genome.jp/entry/1.8.4.12</t>
  </si>
  <si>
    <t>https://www.genome.jp/entry/R07607</t>
  </si>
  <si>
    <t>https://www.genome.jp/entry/1.8.4.14</t>
  </si>
  <si>
    <t>https://www.genome.jp/entry/R07608</t>
  </si>
  <si>
    <t>https://www.genome.jp/entry/1.8.4.8</t>
  </si>
  <si>
    <t>https://www.genome.jp/entry/R02021</t>
  </si>
  <si>
    <t>https://www.genome.jp/entry/1.8.98.2</t>
  </si>
  <si>
    <t>peroxiredoxin-(S-hydroxy-S-oxocysteine)|C00002|C01336</t>
  </si>
  <si>
    <t>peroxiredoxin-(S-hydroxycysteine)|C00008|C00009|R-S-S-R</t>
  </si>
  <si>
    <t>https://www.genome.jp/entry/2.1.1.100</t>
  </si>
  <si>
    <t>https://www.genome.jp/entry/R04496</t>
  </si>
  <si>
    <t>https://www.genome.jp/entry/2.1.1.107</t>
  </si>
  <si>
    <t>https://www.genome.jp/entry/R03194</t>
  </si>
  <si>
    <t>https://www.genome.jp/entry/R07237</t>
  </si>
  <si>
    <t>https://www.genome.jp/entry/R07238</t>
  </si>
  <si>
    <t>https://www.genome.jp/entry/2.1.1.114</t>
  </si>
  <si>
    <t>https://www.genome.jp/entry/R08771</t>
  </si>
  <si>
    <t>https://www.genome.jp/entry/2.1.1.14</t>
  </si>
  <si>
    <t>https://www.genome.jp/entry/R04405</t>
  </si>
  <si>
    <t>https://www.genome.jp/entry/2.1.1.17</t>
  </si>
  <si>
    <t>https://www.genome.jp/entry/R02056</t>
  </si>
  <si>
    <t>https://www.genome.jp/entry/2.1.1.183</t>
  </si>
  <si>
    <t>C00019|adenine1779/adenine1780 in 18S rRNA</t>
  </si>
  <si>
    <t>C00021|N6-dimethyladenine1779/N6-dimethyladenine1780 in 18S rRNA</t>
  </si>
  <si>
    <t>https://www.genome.jp/entry/2.1.1.201</t>
  </si>
  <si>
    <t>https://www.genome.jp/entry/R09737</t>
  </si>
  <si>
    <t>https://www.genome.jp/entry/2.1.1.205</t>
  </si>
  <si>
    <t>C00019|cytidine32/guanosine34 in tRNA</t>
  </si>
  <si>
    <t>2'-O-methylcytidine32/2'-O-methylguanosine34 in tRNA|C00021</t>
  </si>
  <si>
    <t>https://www.genome.jp/entry/2.1.1.211</t>
  </si>
  <si>
    <t>https://www.genome.jp/entry/2.1.1.216</t>
  </si>
  <si>
    <t>https://www.genome.jp/entry/2.1.1.22</t>
  </si>
  <si>
    <t>https://www.genome.jp/entry/R02144</t>
  </si>
  <si>
    <t>C00019|uridine44 in tRNASer</t>
  </si>
  <si>
    <t>C00021|2'-O-methyluridine44 in tRNASer</t>
  </si>
  <si>
    <t>C00019|guanine26 in tRNA</t>
  </si>
  <si>
    <t>C00021|N2-dimethylguanine26 in tRNA</t>
  </si>
  <si>
    <t>https://www.genome.jp/entry/2.1.1.220</t>
  </si>
  <si>
    <t>adenine58 in tRNA|C00019</t>
  </si>
  <si>
    <t>N1-methyladenine58 in tRNA|C00021</t>
  </si>
  <si>
    <t>https://www.genome.jp/entry/2.1.1.221</t>
  </si>
  <si>
    <t>C00019|guanine9 in tRNA</t>
  </si>
  <si>
    <t>C00021|N1-methylguanine9 in tRNA</t>
  </si>
  <si>
    <t>https://www.genome.jp/entry/2.1.1.225</t>
  </si>
  <si>
    <t>C00019|cytidine4 in tRNAPro|cytidine4 in tRNAGly(GCC)|adenosine4 in tRNAHis</t>
  </si>
  <si>
    <t>C00021|2'-O-methylcytidine4 in tRNAPro|2'-O-methylcytidine4 in tRNAGly(GCC)|2'-O-methyladenosine4 in tRNAHis</t>
  </si>
  <si>
    <t>https://www.genome.jp/entry/2.1.1.228</t>
  </si>
  <si>
    <t>https://www.genome.jp/entry/R00597</t>
  </si>
  <si>
    <t>https://www.genome.jp/entry/2.1.1.233</t>
  </si>
  <si>
    <t>C00019|[phosphatase 2A protein]-leucine</t>
  </si>
  <si>
    <t>[phosphatase 2A protein]-leucine methyl ester|C00021</t>
  </si>
  <si>
    <t>https://www.genome.jp/entry/2.1.1.244</t>
  </si>
  <si>
    <t>C00019|N-terminal-(A,S)PK-[protein]|N-terminal-N-methyl-N-(A,S)PK-[protein]|N-terminal-N,N-dimethyl-N-(A,S)PK-serine-[protein]|N-terminal-PPK-[protein]|N-terminal-N-methyl-N-PPK-[protein]</t>
  </si>
  <si>
    <t>https://www.genome.jp/entry/2.1.1.282</t>
  </si>
  <si>
    <t>https://www.genome.jp/entry/R10498</t>
  </si>
  <si>
    <t>https://www.genome.jp/entry/2.1.1.290</t>
  </si>
  <si>
    <t>https://www.genome.jp/entry/R10586</t>
  </si>
  <si>
    <t>https://www.genome.jp/entry/2.1.1.314</t>
  </si>
  <si>
    <t>https://www.genome.jp/entry/R11165</t>
  </si>
  <si>
    <t>https://www.genome.jp/entry/R11193</t>
  </si>
  <si>
    <t>https://www.genome.jp/entry/2.1.1.317</t>
  </si>
  <si>
    <t>https://www.genome.jp/entry/2.1.1.320</t>
  </si>
  <si>
    <t>https://www.genome.jp/entry/R11220</t>
  </si>
  <si>
    <t>https://www.genome.jp/entry/R11216</t>
  </si>
  <si>
    <t>https://www.genome.jp/entry/R11218</t>
  </si>
  <si>
    <t>https://www.genome.jp/entry/2.1.1.33</t>
  </si>
  <si>
    <t>https://www.genome.jp/entry/R00600</t>
  </si>
  <si>
    <t>https://www.genome.jp/entry/2.1.1.348</t>
  </si>
  <si>
    <t>https://www.genome.jp/entry/R12011</t>
  </si>
  <si>
    <t>https://www.genome.jp/entry/2.1.1.354</t>
  </si>
  <si>
    <t>C00019|[histone H3]-L-lysine4|[histone H3]-N6-methyl-L-lysine4|[histone H3]-N6,N6-dimethyl-L-lysine4</t>
  </si>
  <si>
    <t>C00021|[histone H3]-N6,N6,N6-trimethyl-L-lysine4|[histone H3]-N6-methyl-L-lysine4|[histone H3]-N6,N6-dimethyl-L-lysine4</t>
  </si>
  <si>
    <t>https://www.genome.jp/entry/2.1.1.359</t>
  </si>
  <si>
    <t>C00019|[histone H3]-L-lysine36|[histone H3]-N6-methyl-L-lysine36|[histone H3]-N6,N6-dimethyl-L-lysine36</t>
  </si>
  <si>
    <t>C00021|[histone H3]-N6,N6,N6-trimethyl-L-lysine36|[histone H3]-N6-methyl-L-lysine36|[histone H3]-N6,N6-dimethyl-L-lysine36</t>
  </si>
  <si>
    <t>https://www.genome.jp/entry/2.1.1.360</t>
  </si>
  <si>
    <t>C00019|[histone H3]-L-lysine79|[histone H3]-N6-methyl-L-lysine79|[histone H3]-N6,N6-dimethyl-L-lysine79</t>
  </si>
  <si>
    <t>C00021|[histone H3]-N6,N6,N6-trimethyl-L-lysine79|[histone H3]-N6-methyl-L-lysine79|[histone H3]-N6,N6-dimethyl-L-lysine79</t>
  </si>
  <si>
    <t>https://www.genome.jp/entry/2.1.1.362</t>
  </si>
  <si>
    <t>[histone H4]-N6-methyl-L-lysine20|C00019</t>
  </si>
  <si>
    <t>[histone H4]-N6,N6-dimethyl-L-lysine20|C00021</t>
  </si>
  <si>
    <t>https://www.genome.jp/entry/2.1.1.41</t>
  </si>
  <si>
    <t>https://www.genome.jp/entry/R04427</t>
  </si>
  <si>
    <t>https://www.genome.jp/entry/2.1.1.45</t>
  </si>
  <si>
    <t>https://www.genome.jp/entry/R02101</t>
  </si>
  <si>
    <t>https://www.genome.jp/entry/2.1.1.56</t>
  </si>
  <si>
    <t>https://www.genome.jp/entry/R03805</t>
  </si>
  <si>
    <t>https://www.genome.jp/entry/2.1.1.6</t>
  </si>
  <si>
    <t>https://www.genome.jp/entry/R07330</t>
  </si>
  <si>
    <t>https://www.genome.jp/entry/2.1.1.64</t>
  </si>
  <si>
    <t>https://www.genome.jp/entry/R12657</t>
  </si>
  <si>
    <t>https://www.genome.jp/entry/2.1.1.67</t>
  </si>
  <si>
    <t>https://www.genome.jp/entry/R03701</t>
  </si>
  <si>
    <t>https://www.genome.jp/entry/2.1.1.71</t>
  </si>
  <si>
    <t>https://www.genome.jp/entry/R03424</t>
  </si>
  <si>
    <t>https://www.genome.jp/entry/2.1.1.85</t>
  </si>
  <si>
    <t>https://www.genome.jp/entry/R02627</t>
  </si>
  <si>
    <t>https://www.genome.jp/entry/2.1.2.1</t>
  </si>
  <si>
    <t>https://www.genome.jp/entry/R00945</t>
  </si>
  <si>
    <t>https://www.genome.jp/entry/2.1.2.10</t>
  </si>
  <si>
    <t>https://www.genome.jp/entry/R04125</t>
  </si>
  <si>
    <t>C00328 | C00007 | C00005 | C00080</t>
  </si>
  <si>
    <t>C03227 | C00006 | C00001</t>
  </si>
  <si>
    <t>C21918 | C03024 | C00007</t>
  </si>
  <si>
    <t>C21920 | C03161 | C00001</t>
  </si>
  <si>
    <t>C21920 | C03024 | C00007</t>
  </si>
  <si>
    <t>C21921 | C03024 | C00007</t>
  </si>
  <si>
    <t>C21919 | C00058 | C03161 | C00001</t>
  </si>
  <si>
    <t>C00751 | C00007 | C03024</t>
  </si>
  <si>
    <t>C01054 | C03161 | C00001</t>
  </si>
  <si>
    <t>C07086 | C03024 | C00007</t>
  </si>
  <si>
    <t>C05852 | C03161 | C00001</t>
  </si>
  <si>
    <t>C15780 | C00005 | C00080 | C00007</t>
  </si>
  <si>
    <t>C07282 | C00030 | C00007</t>
  </si>
  <si>
    <t>C04679 | C00028 | C00001</t>
  </si>
  <si>
    <t>C19859 | C00030 | C00007</t>
  </si>
  <si>
    <t>C21860 | C00028 | C00001</t>
  </si>
  <si>
    <t>C00027 | C00007</t>
  </si>
  <si>
    <t>C00058 | C00003</t>
  </si>
  <si>
    <t>C00080 | C00011 | C00004</t>
  </si>
  <si>
    <t>C04232 | C00343 | C00001</t>
  </si>
  <si>
    <t>C03723 | C00342</t>
  </si>
  <si>
    <t>C22328 | C00028 | C00001</t>
  </si>
  <si>
    <t>C22329 | C00030</t>
  </si>
  <si>
    <t>C15670 | C00001</t>
  </si>
  <si>
    <t>C00441 | C00009 | C00006</t>
  </si>
  <si>
    <t>C03082 | C00005 | C00080</t>
  </si>
  <si>
    <t>C00118 | C00009 | C00003</t>
  </si>
  <si>
    <t>C00236 | C00004 | C00080</t>
  </si>
  <si>
    <t>C00232 | C00003 | C00001</t>
  </si>
  <si>
    <t>C00042 | C00004 | C00080</t>
  </si>
  <si>
    <t>C00232 | C00006 | C00001</t>
  </si>
  <si>
    <t>C00042 | C00005 | C00080</t>
  </si>
  <si>
    <t>C00222 | C00010 | C00003</t>
  </si>
  <si>
    <t>C00024 | C00011 | C00004 | C00080</t>
  </si>
  <si>
    <t>C00222 | C00010 | C00006</t>
  </si>
  <si>
    <t>C00024 | C00011 | C00005 | C00080</t>
  </si>
  <si>
    <t>C03273 | C00003 | C00001</t>
  </si>
  <si>
    <t>C00489 | C00004 | C00080</t>
  </si>
  <si>
    <t>C00349 | C00010 | C00003</t>
  </si>
  <si>
    <t>C00100 | C00011 | C00004 | C00080</t>
  </si>
  <si>
    <t>C00071 | C00003 | C00001</t>
  </si>
  <si>
    <t>C00060 | C00004 | C00080</t>
  </si>
  <si>
    <t>C01250 | C00009 | C00006</t>
  </si>
  <si>
    <t>C04133 | C00005 | C00080</t>
  </si>
  <si>
    <t>C01165 | C00009 | C00006</t>
  </si>
  <si>
    <t>C03287 | C00005 | C00080</t>
  </si>
  <si>
    <t>C01165 | C00003 | C00001</t>
  </si>
  <si>
    <t>C00025 | C00004 | C00080</t>
  </si>
  <si>
    <t>C04076 | C00006 | C00020 | C00013</t>
  </si>
  <si>
    <t>C00956 | C00005 | C00080 | C00002</t>
  </si>
  <si>
    <t>C00022 | C15972</t>
  </si>
  <si>
    <t>C16255 | C00011</t>
  </si>
  <si>
    <t>C00026 | C15972</t>
  </si>
  <si>
    <t>C16254 | C00011</t>
  </si>
  <si>
    <t>C00141 | C15972</t>
  </si>
  <si>
    <t>C15977 | C00011</t>
  </si>
  <si>
    <t>C05067 | C00006</t>
  </si>
  <si>
    <t>C04512 | C00005 | C00080</t>
  </si>
  <si>
    <t>C22258 | C00005 | C00080</t>
  </si>
  <si>
    <t>C00254 | C00006</t>
  </si>
  <si>
    <t>C01179 | C00011 | C00005 | C00080</t>
  </si>
  <si>
    <t>C02940 | C00006</t>
  </si>
  <si>
    <t>C00619 | C00005 | C00080</t>
  </si>
  <si>
    <t>C00040 | C00006</t>
  </si>
  <si>
    <t>C00658 | C00005 | C00080</t>
  </si>
  <si>
    <t>C05108 | C00006</t>
  </si>
  <si>
    <t>C11455 | C00005 | C00080</t>
  </si>
  <si>
    <t>C01694 | C00006</t>
  </si>
  <si>
    <t>C05440 | C00005 | C00080</t>
  </si>
  <si>
    <t>C02463 | C00003</t>
  </si>
  <si>
    <t>C05778 | C00004 | C00080</t>
  </si>
  <si>
    <t>C20876 | C00006</t>
  </si>
  <si>
    <t>C20879 | C00005 | C00080</t>
  </si>
  <si>
    <t>C00381 | C00006</t>
  </si>
  <si>
    <t>C06081 | C00005 | C00080</t>
  </si>
  <si>
    <t>C03263 | C00007</t>
  </si>
  <si>
    <t>C00040 | C00007</t>
  </si>
  <si>
    <t>C00658 | C00027</t>
  </si>
  <si>
    <t>C15602 | C00042</t>
  </si>
  <si>
    <t>C15603 | C00122</t>
  </si>
  <si>
    <t>C00337 | C15602</t>
  </si>
  <si>
    <t>C00295 | C15603</t>
  </si>
  <si>
    <t>C02939 | C04253</t>
  </si>
  <si>
    <t>C03069 | C04570</t>
  </si>
  <si>
    <t>C01033 | C04253</t>
  </si>
  <si>
    <t>C03345 | C04570 | C00080</t>
  </si>
  <si>
    <t>C00527 | C04253</t>
  </si>
  <si>
    <t>C00877 | C04570 | C00011</t>
  </si>
  <si>
    <t>C02411 | C04570</t>
  </si>
  <si>
    <t>C00877 | C00011</t>
  </si>
  <si>
    <t>C00064 | C00026 | C00004 | C00080</t>
  </si>
  <si>
    <t>C00064 | C00001</t>
  </si>
  <si>
    <t>C00025 | C00014</t>
  </si>
  <si>
    <t>C00025 | C00003 | C00001</t>
  </si>
  <si>
    <t>C00026 | C00014 | C00004 | C00080</t>
  </si>
  <si>
    <t>C00025 | C00006 | C00001</t>
  </si>
  <si>
    <t>C00026 | C00014 | C00005 | C00080</t>
  </si>
  <si>
    <t>C00375 | C00001 | C00007</t>
  </si>
  <si>
    <t>C00071 | C00014 | C00027</t>
  </si>
  <si>
    <t>C00405 | C00001 | C00007</t>
  </si>
  <si>
    <t>C00161 | C00014 | C00027</t>
  </si>
  <si>
    <t>C00647 | C00001 | C00007</t>
  </si>
  <si>
    <t>C00018 | C00014 | C00027</t>
  </si>
  <si>
    <t>C00627 | C00007</t>
  </si>
  <si>
    <t>C00027 | C00018</t>
  </si>
  <si>
    <t>C00037 | C02051</t>
  </si>
  <si>
    <t>C01242 | C00011</t>
  </si>
  <si>
    <t>C00449 | C00006 | C00001</t>
  </si>
  <si>
    <t>C00025 | C04076 | C00005 | C00080</t>
  </si>
  <si>
    <t>C00143 | C00003</t>
  </si>
  <si>
    <t>C00445 | C00004</t>
  </si>
  <si>
    <t>C00148 | C00003</t>
  </si>
  <si>
    <t>C03912 | C00004 | C00080</t>
  </si>
  <si>
    <t>C00148 | C00006</t>
  </si>
  <si>
    <t>C03912 | C00005 | C00080</t>
  </si>
  <si>
    <t>C00101 | C00006</t>
  </si>
  <si>
    <t>C00415 | C00005 | C00080</t>
  </si>
  <si>
    <t>C00143 | C00006</t>
  </si>
  <si>
    <t>C00445 | C00005</t>
  </si>
  <si>
    <t>C00440 | C00006</t>
  </si>
  <si>
    <t>C00143 | C00005 | C00080</t>
  </si>
  <si>
    <t>C00449 | C00003 | C00001</t>
  </si>
  <si>
    <t>C00047 | C00026 | C00004 | C00080</t>
  </si>
  <si>
    <t>C00750 | C00007 | C00001</t>
  </si>
  <si>
    <t>C00315 | C05665 | C00027</t>
  </si>
  <si>
    <t>C00315 | C00007 | C00001</t>
  </si>
  <si>
    <t>C00134 | C05665 | C00027</t>
  </si>
  <si>
    <t>C02567 | C00007 | C00001</t>
  </si>
  <si>
    <t>C00315 | C18170 | C00027</t>
  </si>
  <si>
    <t>C00612 | C00007 | C00001</t>
  </si>
  <si>
    <t>C00134 | C18170 | C00027</t>
  </si>
  <si>
    <t>C04570 | C00399</t>
  </si>
  <si>
    <t>C04253 | C00390</t>
  </si>
  <si>
    <t>C00148 | C15602</t>
  </si>
  <si>
    <t>C03912 | C15603</t>
  </si>
  <si>
    <t>C00004 | C00080 | C15602</t>
  </si>
  <si>
    <t>C00003 | C15603</t>
  </si>
  <si>
    <t>C00005 | C00080 | C15602</t>
  </si>
  <si>
    <t>C00006 | C15603</t>
  </si>
  <si>
    <t>C00028 | C00005 | C00080</t>
  </si>
  <si>
    <t>C00030 | C00006</t>
  </si>
  <si>
    <t>C00366 | C00007 | C00001</t>
  </si>
  <si>
    <t>C11821 | C00027</t>
  </si>
  <si>
    <t>C16832 | C00003</t>
  </si>
  <si>
    <t>C16237 | C00004 | C00080</t>
  </si>
  <si>
    <t>C00127 | C00005 | C00080</t>
  </si>
  <si>
    <t>C00342 | C00006</t>
  </si>
  <si>
    <t>C00343 | C00005 | C00080</t>
  </si>
  <si>
    <t>C02318 | C00027</t>
  </si>
  <si>
    <t>C00020 | C00094 | C00343</t>
  </si>
  <si>
    <t>C00224 | C00342</t>
  </si>
  <si>
    <t>C03023 | C00343 | C00001</t>
  </si>
  <si>
    <t>C03895 | C00342</t>
  </si>
  <si>
    <t>C00073 | C00343 | C00001</t>
  </si>
  <si>
    <t>C15999 | C00342</t>
  </si>
  <si>
    <t>C15653 | C00342</t>
  </si>
  <si>
    <t>C15998 | C00342</t>
  </si>
  <si>
    <t>C00342 | C00053</t>
  </si>
  <si>
    <t>C00343 | C00094 | C00054</t>
  </si>
  <si>
    <t>C00019 | C04506</t>
  </si>
  <si>
    <t>C00021 | C04748</t>
  </si>
  <si>
    <t>C00019 | C01051</t>
  </si>
  <si>
    <t>C00021 | C15527</t>
  </si>
  <si>
    <t>C00019 | C15527</t>
  </si>
  <si>
    <t>C00021 | C02463</t>
  </si>
  <si>
    <t>C17554 | C00019</t>
  </si>
  <si>
    <t>C17559 | C00021</t>
  </si>
  <si>
    <t>C04489 | C00155</t>
  </si>
  <si>
    <t>C04144 | C00073</t>
  </si>
  <si>
    <t>C00019 | C00350</t>
  </si>
  <si>
    <t>C00021 | C01241</t>
  </si>
  <si>
    <t>C00019 | C19858</t>
  </si>
  <si>
    <t>C00021 | C19859</t>
  </si>
  <si>
    <t>C00019 | C00386</t>
  </si>
  <si>
    <t>C00021 | C01262</t>
  </si>
  <si>
    <t>C00019 | C01977</t>
  </si>
  <si>
    <t>C00021 | C04157</t>
  </si>
  <si>
    <t>C00019 | C20652</t>
  </si>
  <si>
    <t>C00021 | C20649</t>
  </si>
  <si>
    <t>C20649 | C00019</t>
  </si>
  <si>
    <t>C20659 | C00021</t>
  </si>
  <si>
    <t>C00019 | C21022</t>
  </si>
  <si>
    <t>C00021 | C21165</t>
  </si>
  <si>
    <t>C00019 | C00613</t>
  </si>
  <si>
    <t>C00021 | C04143</t>
  </si>
  <si>
    <t>C00019 | C04143</t>
  </si>
  <si>
    <t>C00021 | C21189</t>
  </si>
  <si>
    <t>C00021 | C04160</t>
  </si>
  <si>
    <t>C00019 | C21844</t>
  </si>
  <si>
    <t>C00021 | C21845</t>
  </si>
  <si>
    <t>C00019 | C05437</t>
  </si>
  <si>
    <t>C00021 | C04525</t>
  </si>
  <si>
    <t>C00365 | C00143</t>
  </si>
  <si>
    <t>C00415 | C00364</t>
  </si>
  <si>
    <t>C00019 | C02031 | C00080</t>
  </si>
  <si>
    <t>C00021 | C02339</t>
  </si>
  <si>
    <t>C00019 | C15571</t>
  </si>
  <si>
    <t>C00021 | C15572</t>
  </si>
  <si>
    <t>C00019 | C21860</t>
  </si>
  <si>
    <t>C00021 | C00390</t>
  </si>
  <si>
    <t>C00019 | C01756</t>
  </si>
  <si>
    <t>C00021 | C16614</t>
  </si>
  <si>
    <t>C00019 | C01241</t>
  </si>
  <si>
    <t>C00021 | C04308</t>
  </si>
  <si>
    <t>C00019 | C00615</t>
  </si>
  <si>
    <t>C00021 | C04087</t>
  </si>
  <si>
    <t>C00143 | C00037 | C00001</t>
  </si>
  <si>
    <t>C00101 | C00065</t>
  </si>
  <si>
    <t>C01242 | C00101</t>
  </si>
  <si>
    <t>C02972 | C00143 | C00014</t>
  </si>
  <si>
    <t>https://www.genome.jp/entry/2.1.2.11</t>
  </si>
  <si>
    <t>https://www.genome.jp/entry/R01226</t>
  </si>
  <si>
    <t>https://www.genome.jp/entry/2.1.2.2</t>
  </si>
  <si>
    <t>https://www.genome.jp/entry/R04325</t>
  </si>
  <si>
    <t>https://www.genome.jp/entry/2.1.2.3</t>
  </si>
  <si>
    <t>https://www.genome.jp/entry/R04560</t>
  </si>
  <si>
    <t>https://www.genome.jp/entry/2.1.2.9</t>
  </si>
  <si>
    <t>https://www.genome.jp/entry/R03940</t>
  </si>
  <si>
    <t>https://www.genome.jp/entry/2.1.3.15</t>
  </si>
  <si>
    <t>https://www.genome.jp/entry/R04386</t>
  </si>
  <si>
    <t>https://www.genome.jp/entry/2.1.3.2</t>
  </si>
  <si>
    <t>https://www.genome.jp/entry/R01397</t>
  </si>
  <si>
    <t>https://www.genome.jp/entry/2.1.3.3</t>
  </si>
  <si>
    <t>https://www.genome.jp/entry/R01398</t>
  </si>
  <si>
    <t>https://www.genome.jp/entry/2.2.1.1</t>
  </si>
  <si>
    <t>https://www.genome.jp/entry/R01641</t>
  </si>
  <si>
    <t>https://www.genome.jp/entry/2.2.1.2</t>
  </si>
  <si>
    <t>https://www.genome.jp/entry/R08575</t>
  </si>
  <si>
    <t>https://www.genome.jp/entry/2.2.1.6</t>
  </si>
  <si>
    <t>https://www.genome.jp/entry/R00006</t>
  </si>
  <si>
    <t>https://www.genome.jp/entry/2.3.1.1</t>
  </si>
  <si>
    <t>https://www.genome.jp/entry/R00259</t>
  </si>
  <si>
    <t>https://www.kegg.jp/entry/2.3.1.12</t>
  </si>
  <si>
    <t>https://www.kegg.jp/entry/R02569</t>
  </si>
  <si>
    <t>https://www.genome.jp/entry/2.3.1.15</t>
  </si>
  <si>
    <t>https://www.genome.jp/entry/R00851</t>
  </si>
  <si>
    <t>https://www.genome.jp/entry/2.3.1.158</t>
  </si>
  <si>
    <t>https://www.genome.jp/entry/R05333</t>
  </si>
  <si>
    <t>https://www.genome.jp/entry/2.3.1.16</t>
  </si>
  <si>
    <t>https://www.genome.jp/entry/R00391</t>
  </si>
  <si>
    <t>https://www.genome.jp/entry/2.3.1.168</t>
  </si>
  <si>
    <t>https://www.genome.jp/entry/R02662</t>
  </si>
  <si>
    <t>https://www.genome.jp/entry/2.3.1.176</t>
  </si>
  <si>
    <t>https://www.genome.jp/entry/R03719</t>
  </si>
  <si>
    <t>https://www.genome.jp/entry/2.3.1.179</t>
  </si>
  <si>
    <t>C01209|(Z)-hexadec-9-enoyl-[acyl-carrier protein]</t>
  </si>
  <si>
    <t>C00011|C00229|(Z)-3-oxooctadec-11-enoyl-[acyl-carrier protein]</t>
  </si>
  <si>
    <t>https://www.genome.jp/entry/2.3.1.181</t>
  </si>
  <si>
    <t>https://www.genome.jp/entry/R07766</t>
  </si>
  <si>
    <t>https://www.genome.jp/entry/2.3.1.199</t>
  </si>
  <si>
    <t>https://www.genome.jp/entry/R10825</t>
  </si>
  <si>
    <t>https://www.genome.jp/entry/2.3.1.20</t>
  </si>
  <si>
    <t>https://www.genome.jp/entry/R02251</t>
  </si>
  <si>
    <t>https://www.genome.jp/entry/2.3.1.225</t>
  </si>
  <si>
    <t>https://www.genome.jp/entry/R10484</t>
  </si>
  <si>
    <t>https://www.genome.jp/entry/2.3.1.23</t>
  </si>
  <si>
    <t>https://www.genome.jp/entry/R01318</t>
  </si>
  <si>
    <t>https://www.genome.jp/entry/2.3.1.231</t>
  </si>
  <si>
    <t>https://www.genome.jp/entry/R10587</t>
  </si>
  <si>
    <t>https://www.genome.jp/entry/2.3.1.234</t>
  </si>
  <si>
    <t>https://www.genome.jp/entry/R10648</t>
  </si>
  <si>
    <t>https://www.genome.jp/entry/2.3.1.257</t>
  </si>
  <si>
    <t>C00024|N-terminal-L-seryl-[histone H4]|N-terminal-L-seryl-[histone H2A]</t>
  </si>
  <si>
    <t>C00010|N-terminal-Nalpha-acetyl-L-seryl-[histone H4]|-terminal-Nalpha-acetyl-L-seryl-[histone H2A]</t>
  </si>
  <si>
    <t>https://www.genome.jp/entry/2.3.1.26</t>
  </si>
  <si>
    <t>https://www.genome.jp/entry/R12496</t>
  </si>
  <si>
    <t>https://www.genome.jp/entry/2.3.1.271</t>
  </si>
  <si>
    <t>https://www.genome.jp/entry/R12085</t>
  </si>
  <si>
    <t>https://www.genome.jp/entry/2.3.1.286</t>
  </si>
  <si>
    <t>https://www.genome.jp/entry/R10634</t>
  </si>
  <si>
    <t>https://www.genome.jp/entry/2.3.1.297</t>
  </si>
  <si>
    <t>very-long-chain fatty acyl-CoA|sphingoid base</t>
  </si>
  <si>
    <t>very-long-chain ceramide|C00010</t>
  </si>
  <si>
    <t>https://www.genome.jp/entry/2.3.1.306</t>
  </si>
  <si>
    <t>https://www.genome.jp/entry/R00454</t>
  </si>
  <si>
    <t>https://www.genome.jp/entry/2.3.1.31</t>
  </si>
  <si>
    <t>https://www.genome.jp/entry/R01776</t>
  </si>
  <si>
    <t>https://www.genome.jp/entry/2.3.1.311</t>
  </si>
  <si>
    <t>C00024|C00019|C00001|uridine34 in tRNA</t>
  </si>
  <si>
    <t>C00010|C00073|C05198|5-(carboxymethyl)uridine34 in tRNA</t>
  </si>
  <si>
    <t>https://www.genome.jp/entry/2.3.1.313</t>
  </si>
  <si>
    <t>https://www.genome.jp/entry/R13186</t>
  </si>
  <si>
    <t>https://www.genome.jp/entry/2.3.1.35</t>
  </si>
  <si>
    <t>https://www.genome.jp/entry/R02282</t>
  </si>
  <si>
    <t>https://www.genome.jp/entry/2.3.1.36</t>
  </si>
  <si>
    <t>https://www.genome.jp/entry/R02191</t>
  </si>
  <si>
    <t>https://www.genome.jp/entry/2.3.1.37</t>
  </si>
  <si>
    <t>https://www.genome.jp/entry/R00830</t>
  </si>
  <si>
    <t>https://www.genome.jp/entry/2.3.1.39</t>
  </si>
  <si>
    <t>https://www.genome.jp/entry/R01626</t>
  </si>
  <si>
    <t>https://www.genome.jp/entry/2.3.1.4</t>
  </si>
  <si>
    <t>https://www.genome.jp/entry/R02058</t>
  </si>
  <si>
    <t>https://www.genome.jp/entry/2.3.1.42</t>
  </si>
  <si>
    <t>https://www.genome.jp/entry/R01013</t>
  </si>
  <si>
    <t>https://www.genome.jp/entry/2.3.1.46</t>
  </si>
  <si>
    <t>https://www.genome.jp/entry/R01777</t>
  </si>
  <si>
    <t>https://www.genome.jp/entry/2.3.1.47</t>
  </si>
  <si>
    <t>https://www.genome.jp/entry/R03210</t>
  </si>
  <si>
    <t>https://www.genome.jp/entry/2.3.1.48</t>
  </si>
  <si>
    <t>C00024|C02188</t>
  </si>
  <si>
    <t>C00010|C20743</t>
  </si>
  <si>
    <t>https://www.genome.jp/entry/2.3.1.50</t>
  </si>
  <si>
    <t>https://www.genome.jp/entry/R01281</t>
  </si>
  <si>
    <t>https://www.genome.jp/entry/2.3.1.51</t>
  </si>
  <si>
    <t>https://www.genome.jp/entry/R02241</t>
  </si>
  <si>
    <t>https://www.genome.jp/entry/2.3.1.61</t>
  </si>
  <si>
    <t>https://www.genome.jp/entry/R02570</t>
  </si>
  <si>
    <t>https://www.genome.jp/entry/2.3.1.75</t>
  </si>
  <si>
    <t>https://www.genome.jp/entry/R01999</t>
  </si>
  <si>
    <t>https://www.genome.jp/entry/2.3.1.76</t>
  </si>
  <si>
    <t>https://www.genome.jp/entry/R02366</t>
  </si>
  <si>
    <t>https://www.genome.jp/entry/2.3.1.86</t>
  </si>
  <si>
    <t>https://www.genome.jp/entry/R05190</t>
  </si>
  <si>
    <t>https://www.genome.jp/entry/2.3.1.9</t>
  </si>
  <si>
    <t>https://www.genome.jp/entry/R00238</t>
  </si>
  <si>
    <t>https://www.genome.jp/entry/2.3.1.97</t>
  </si>
  <si>
    <t>https://www.genome.jp/entry/R03992</t>
  </si>
  <si>
    <t>https://www.genome.jp/entry/2.3.2.2</t>
  </si>
  <si>
    <t>https://www.genome.jp/entry/R04159</t>
  </si>
  <si>
    <t>https://www.genome.jp/entry/2.3.2.23</t>
  </si>
  <si>
    <t>S-ubiquitinyl-[E1 ubiquitin-activating enzyme]-L-cysteine|[E2 ubiquitin-conjugating enzyme]-L-cysteine</t>
  </si>
  <si>
    <t>[E1 ubiquitin-activating enzyme]-L-cysteine|S-ubiquitinyl-[E2 ubiquitin-conjugating enzyme]-L-cysteine</t>
  </si>
  <si>
    <t>https://www.genome.jp/entry/2.3.2.25</t>
  </si>
  <si>
    <t>S-ubiquitinyl-[E1 ubiquitin-activating enzyme]-L-cysteine|[acceptor protein]-N-terminal-amino acid|[N-terminal E2 ubiquitin-conjugating enzyme]-L-cysteine|S-ubiquitinyl-[N-terminal E2 ubiquitin-conjugating E2 enzyme]-L-cysteine</t>
  </si>
  <si>
    <t>[E1 ubiquitin-activating enzyme]-L-cysteine|N-terminal-ubiquitinyl-[acceptor protein]|S-ubiquitinyl-[N-terminal ubiquitin-conjugating enzyme]-L-cysteine|[N-terminal E2 ubiquitin-conjugating enzyme]-L-cysteine|N-ubiquitinyl-[acceptor protein]-N-terminal amino acid</t>
  </si>
  <si>
    <t>https://www.genome.jp/entry/2.3.2.26</t>
  </si>
  <si>
    <t>[E2 ubiquitin-conjugating enzyme]-S-ubiquitinyl-L-cysteine|[acceptor protein]-L-lysine|[HECT-type E3 ubiquitin transferase]-L-cysteine|[HECT-type E3 ubiquitin transferase]-S-ubiquitinyl-L-cysteine</t>
  </si>
  <si>
    <t>[E2 ubiquitin-conjugating enzyme]-L-cysteine|[acceptor protein]-N6-ubiquitinyl-L-lysine|[HECT-type E3 ubiquitin transferase]-S-ubiquitinyl-L-cysteine|[HECT-type E3 ubiquitin transferase]-L-cysteine</t>
  </si>
  <si>
    <t>https://www.genome.jp/entry/2.3.2.27</t>
  </si>
  <si>
    <t>[E2 ubiquitin-conjugating enzyme]-S-ubiquitinyl-L-cysteine|[acceptor protein]-L-lysine</t>
  </si>
  <si>
    <t>[E2 ubiquitin-conjugating enzyme]-L-cysteine|[acceptor protein]-N6-ubiquitinyl-L-lysine</t>
  </si>
  <si>
    <t>https://www.genome.jp/entry/2.3.2.31</t>
  </si>
  <si>
    <t>[E2 ubiquitin-conjugating enzyme]-S-ubiquitinyl-L-cysteine|[acceptor protein]-L-lysine|[RBR-type E3 ubiquitin transferase]-L-cysteine|[RBR-type E3 ubiquitin transferase]-S-ubiquitinyl-L-cysteine</t>
  </si>
  <si>
    <t>[E2 ubiquitin-conjugating enzyme]-L-cysteine|[acceptor protein]-N6-ubiquitinyl-L-lysine|[RBR-type E3 ubiquitin transferase]-S-ubiquitinyl-L-cysteine|[RBR-type E3 ubiquitin transferase]-L-cysteine</t>
  </si>
  <si>
    <t>https://www.genome.jp/entry/2.3.2.34</t>
  </si>
  <si>
    <t>[E1 NEDD8-activating enzyme]-S-[NEDD8 protein]-yl-L-cysteine|[E2 NEDD8-conjugating enzyme]-L-cysteine</t>
  </si>
  <si>
    <t>[E1 NEDD8-activating enzyme]-L-cysteine|[E2 NEDD8-conjugating enzyme]-S-[NEDD8-protein]-yl-L-cysteine</t>
  </si>
  <si>
    <t>https://www.genome.jp/entry/2.3.2.36</t>
  </si>
  <si>
    <t>[E2 ubiquitin-conjugating enzyme]-S-ubiquitinyl-L-cysteine|[acceptor protein]-L-cysteine</t>
  </si>
  <si>
    <t>[E2 ubiquitin-conjugating enzyme]-L-cysteine|[acceptor protein]-S-ubiquitinyl-L-cysteine</t>
  </si>
  <si>
    <t>https://www.genome.jp/entry/2.3.2.8</t>
  </si>
  <si>
    <t>https://www.genome.jp/entry/R03862</t>
  </si>
  <si>
    <t>https://www.genome.jp/entry/2.3.3.1</t>
  </si>
  <si>
    <t>https://www.genome.jp/entry/R00351</t>
  </si>
  <si>
    <t>https://www.genome.jp/entry/2.3.3.10</t>
  </si>
  <si>
    <t>https://www.genome.jp/entry/R01978</t>
  </si>
  <si>
    <t>https://www.genome.jp/entry/2.3.3.13</t>
  </si>
  <si>
    <t>https://www.genome.jp/entry/R01213</t>
  </si>
  <si>
    <t>https://www.genome.jp/entry/2.3.3.14</t>
  </si>
  <si>
    <t>https://www.genome.jp/entry/R00271</t>
  </si>
  <si>
    <t>https://www.genome.jp/entry/2.3.3.8</t>
  </si>
  <si>
    <t>https://www.genome.jp/entry/R00352</t>
  </si>
  <si>
    <t>https://www.genome.jp/entry/2.3.3.9</t>
  </si>
  <si>
    <t>https://www.genome.jp/entry/R00472</t>
  </si>
  <si>
    <t>https://www.genome.jp/entry/2.4.1.1</t>
  </si>
  <si>
    <t>https://www.genome.jp/entry/R01821</t>
  </si>
  <si>
    <t>https://www.genome.jp/entry/R06050</t>
  </si>
  <si>
    <t>https://www.genome.jp/entry/2.4.1.109</t>
  </si>
  <si>
    <t>https://www.genome.jp/entry/R11399</t>
  </si>
  <si>
    <t>https://www.genome.jp/entry/R04072</t>
  </si>
  <si>
    <t>https://www.genome.jp/entry/R07620</t>
  </si>
  <si>
    <t>https://www.genome.jp/entry/2.4.1.11</t>
  </si>
  <si>
    <t>https://www.genome.jp/entry/R00292</t>
  </si>
  <si>
    <t>https://www.genome.jp/entry/R06051</t>
  </si>
  <si>
    <t>C00143 | C00141 | C00001</t>
  </si>
  <si>
    <t>C00101 | C00966</t>
  </si>
  <si>
    <t>C00234 | C03838</t>
  </si>
  <si>
    <t>C00101 | C04376</t>
  </si>
  <si>
    <t>C00234 | C04677</t>
  </si>
  <si>
    <t>C00101 | C04734</t>
  </si>
  <si>
    <t>C02430 | C00234</t>
  </si>
  <si>
    <t>C00101 | C03294</t>
  </si>
  <si>
    <t>C00024 | C04419</t>
  </si>
  <si>
    <t>C00083 | C06250</t>
  </si>
  <si>
    <t>C00169 | C00049</t>
  </si>
  <si>
    <t>C00009 | C00438</t>
  </si>
  <si>
    <t>C00169 | C00077</t>
  </si>
  <si>
    <t>C00009 | C00327</t>
  </si>
  <si>
    <t>C05382 | C00118</t>
  </si>
  <si>
    <t>C00117 | C00231</t>
  </si>
  <si>
    <t>C00279 | C00085</t>
  </si>
  <si>
    <t>C00900 | C00011</t>
  </si>
  <si>
    <t>C00024 | C00025</t>
  </si>
  <si>
    <t>C00010 | C00624</t>
  </si>
  <si>
    <t>C00024 | C15973</t>
  </si>
  <si>
    <t>C00010 | C16255</t>
  </si>
  <si>
    <t>C00093 | C00040</t>
  </si>
  <si>
    <t>C00681 | C00010</t>
  </si>
  <si>
    <t>C00865 | C00641</t>
  </si>
  <si>
    <t>C06254 | C00422</t>
  </si>
  <si>
    <t>C00040 | C00024</t>
  </si>
  <si>
    <t>C00010 | C00264</t>
  </si>
  <si>
    <t>C00630 | C15973</t>
  </si>
  <si>
    <t>C00010 | C15977</t>
  </si>
  <si>
    <t>C00100 | C01794</t>
  </si>
  <si>
    <t>C00010 | C05467</t>
  </si>
  <si>
    <t>C05752 | C16240</t>
  </si>
  <si>
    <t>C16236 | C00229</t>
  </si>
  <si>
    <t>C20876 | C00083</t>
  </si>
  <si>
    <t>C20877 | C00011 | C00010</t>
  </si>
  <si>
    <t>C00422 | C00010</t>
  </si>
  <si>
    <t>C00641 | C00040</t>
  </si>
  <si>
    <t>C00154 | C02743</t>
  </si>
  <si>
    <t>C17202 | C00010</t>
  </si>
  <si>
    <t>C00040 | C04230</t>
  </si>
  <si>
    <t>C00010 | C00157</t>
  </si>
  <si>
    <t>C20659 | C00019 | C00011</t>
  </si>
  <si>
    <t>C20660 | C00021</t>
  </si>
  <si>
    <t>C20641 | C17324</t>
  </si>
  <si>
    <t>C00020 | C20751</t>
  </si>
  <si>
    <t>C02843 | C00370</t>
  </si>
  <si>
    <t>C00010 | C22215</t>
  </si>
  <si>
    <t>C00024 | C01165</t>
  </si>
  <si>
    <t>C00010 | C01250</t>
  </si>
  <si>
    <t>C00003 | C20743 | C00001</t>
  </si>
  <si>
    <t>C00153 | C02188 | C20658 | C00080</t>
  </si>
  <si>
    <t>C00047 | C00024</t>
  </si>
  <si>
    <t>C02727 | C00010</t>
  </si>
  <si>
    <t>C00024 | C00263</t>
  </si>
  <si>
    <t>C00010 | C01077</t>
  </si>
  <si>
    <t>C15972 | C00003 | C00001</t>
  </si>
  <si>
    <t>C16240 | C22690 | C00153</t>
  </si>
  <si>
    <t>C00437 | C00025</t>
  </si>
  <si>
    <t>C00077 | C00624</t>
  </si>
  <si>
    <t>C00024 | C00405</t>
  </si>
  <si>
    <t>C00010 | C03135</t>
  </si>
  <si>
    <t>C00091 | C00037</t>
  </si>
  <si>
    <t>C00430 | C00010 | C00011</t>
  </si>
  <si>
    <t>C00083 | C00229</t>
  </si>
  <si>
    <t>C00010 | C01209</t>
  </si>
  <si>
    <t>C00024 | C00352</t>
  </si>
  <si>
    <t>C00010 | C00357</t>
  </si>
  <si>
    <t>C00040 | C00111</t>
  </si>
  <si>
    <t>C00010 | C03372</t>
  </si>
  <si>
    <t>C00091 | C00263</t>
  </si>
  <si>
    <t>C00010 | C01118</t>
  </si>
  <si>
    <t>C01063 | C00041</t>
  </si>
  <si>
    <t>C01092 | C00010 | C00011</t>
  </si>
  <si>
    <t>C00154 | C00065</t>
  </si>
  <si>
    <t>C02934 | C00010 | C00011</t>
  </si>
  <si>
    <t>C00416 | C00010</t>
  </si>
  <si>
    <t>C00681 | C00040</t>
  </si>
  <si>
    <t>C00091 | C15973</t>
  </si>
  <si>
    <t>C00010 | C16254</t>
  </si>
  <si>
    <t>C00040 | C00339</t>
  </si>
  <si>
    <t>C00010 | C02434</t>
  </si>
  <si>
    <t>C00040 | C00473</t>
  </si>
  <si>
    <t>C00010 | C02075</t>
  </si>
  <si>
    <t>C00010 | C00332</t>
  </si>
  <si>
    <t>C02593 | C02038</t>
  </si>
  <si>
    <t>C00010 | C03881</t>
  </si>
  <si>
    <t>C03193 | C00045</t>
  </si>
  <si>
    <t>C00012 | C03363</t>
  </si>
  <si>
    <t>C02163 | C00017</t>
  </si>
  <si>
    <t>C01636 | C16739</t>
  </si>
  <si>
    <t>C00158 | C00010</t>
  </si>
  <si>
    <t>C00024 | C00001 | C00036</t>
  </si>
  <si>
    <t>C00356 | C00010</t>
  </si>
  <si>
    <t>C00024 | C00001 | C00332</t>
  </si>
  <si>
    <t>C02504 | C00010</t>
  </si>
  <si>
    <t>C00024 | C00141 | C00001</t>
  </si>
  <si>
    <t>C00024 | C00001 | C00026</t>
  </si>
  <si>
    <t>C01251 | C00010</t>
  </si>
  <si>
    <t>C00002 | C00158 | C00010</t>
  </si>
  <si>
    <t>C00008 | C00009 | C00024 | C00036</t>
  </si>
  <si>
    <t>C00149 | C00010</t>
  </si>
  <si>
    <t>C00024 | C00001 | C00048</t>
  </si>
  <si>
    <t>C00718 | C00009</t>
  </si>
  <si>
    <t>C00718 | C00103</t>
  </si>
  <si>
    <t>C03862 | C19803</t>
  </si>
  <si>
    <t>C00110 | C20722</t>
  </si>
  <si>
    <t>C03862 | C02189</t>
  </si>
  <si>
    <t>C00110 | C02863</t>
  </si>
  <si>
    <t>G10617 | C02189</t>
  </si>
  <si>
    <t>G10622 | G13027</t>
  </si>
  <si>
    <t>C00029 | C00718</t>
  </si>
  <si>
    <t>C00015 | C00718</t>
  </si>
  <si>
    <t>https://www.genome.jp/entry/2.4.1.117</t>
  </si>
  <si>
    <t>https://www.genome.jp/entry/R01005</t>
  </si>
  <si>
    <t>https://www.genome.jp/entry/2.4.1.122</t>
  </si>
  <si>
    <t>https://www.genome.jp/entry/R05908</t>
  </si>
  <si>
    <t>https://www.genome.jp/entry/2.4.1.123</t>
  </si>
  <si>
    <t>https://www.genome.jp/entry/R01192</t>
  </si>
  <si>
    <t>https://www.genome.jp/entry/R06214</t>
  </si>
  <si>
    <t>https://www.genome.jp/entry/2.4.1.131</t>
  </si>
  <si>
    <t>C00029 | C00110</t>
  </si>
  <si>
    <t>C00015 | C01246</t>
  </si>
  <si>
    <t>G10609 | G00023</t>
  </si>
  <si>
    <t>G10619 | G00024</t>
  </si>
  <si>
    <t>C00052 | C00137</t>
  </si>
  <si>
    <t>C00015 | C01235</t>
  </si>
  <si>
    <t>G10609 | C00137</t>
  </si>
  <si>
    <t>G10619 | G10488</t>
  </si>
  <si>
    <t>https://www.genome.jp/entry/R06127</t>
  </si>
  <si>
    <t>https://www.genome.jp/entry/R06128</t>
  </si>
  <si>
    <t>https://www.genome.jp/entry/2.4.1.132</t>
  </si>
  <si>
    <t>https://www.genome.jp/entry/R05002</t>
  </si>
  <si>
    <t>https://www.genome.jp/entry/R05973</t>
  </si>
  <si>
    <t>https://www.genome.jp/entry/2.4.1.141</t>
  </si>
  <si>
    <t>https://www.genome.jp/entry/R04494</t>
  </si>
  <si>
    <t>https://www.genome.jp/entry/R05970</t>
  </si>
  <si>
    <t>https://www.genome.jp/entry/R04502</t>
  </si>
  <si>
    <t>https://www.genome.jp/entry/R05972</t>
  </si>
  <si>
    <t>https://www.genome.jp/entry/2.4.1.142</t>
  </si>
  <si>
    <t>https://www.genome.jp/entry/2.4.1.15</t>
  </si>
  <si>
    <t>https://www.genome.jp/entry/R00836</t>
  </si>
  <si>
    <t>https://www.genome.jp/entry/R06043</t>
  </si>
  <si>
    <t>https://www.genome.jp/entry/2.4.1.16</t>
  </si>
  <si>
    <t>https://www.genome.jp/entry/R02335</t>
  </si>
  <si>
    <t>https://www.genome.jp/entry/R06028</t>
  </si>
  <si>
    <r>
      <t>C00043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C00461</t>
    </r>
  </si>
  <si>
    <r>
      <t>C00015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C00461</t>
    </r>
  </si>
  <si>
    <t>G00005 | G10614</t>
  </si>
  <si>
    <t>G10526 | G10620</t>
  </si>
  <si>
    <t>G10526 | G10614</t>
  </si>
  <si>
    <t>G00006 | G10620</t>
  </si>
  <si>
    <t>C00096 | C05860</t>
  </si>
  <si>
    <t>C00035 | C05861</t>
  </si>
  <si>
    <t>G10614 | G00003</t>
  </si>
  <si>
    <t>G10620 | G00004</t>
  </si>
  <si>
    <t>C00043 | C04500</t>
  </si>
  <si>
    <t>C00015 | C04537</t>
  </si>
  <si>
    <t>G10610 | G00001</t>
  </si>
  <si>
    <t>G10619 | G00002</t>
  </si>
  <si>
    <t>C00096 | C04537</t>
  </si>
  <si>
    <t>C00035 | C05860</t>
  </si>
  <si>
    <t>G10614 | G00002</t>
  </si>
  <si>
    <t>G10620 | G00003</t>
  </si>
  <si>
    <t>C00029 | C00092</t>
  </si>
  <si>
    <t>C00015 | C00689</t>
  </si>
  <si>
    <t>G10608 | C00092</t>
  </si>
  <si>
    <t>G10619 | G09795</t>
  </si>
  <si>
    <t>https://www.genome.jp/entry/R02113</t>
  </si>
  <si>
    <t>https://www.genome.jp/entry/2.4.1.173</t>
  </si>
  <si>
    <t>https://www.genome.jp/entry/2.4.1.18</t>
  </si>
  <si>
    <t>https://www.genome.jp/entry/R02110</t>
  </si>
  <si>
    <t>C00718</t>
  </si>
  <si>
    <t>C00369</t>
  </si>
  <si>
    <t>https://www.genome.jp/entry/R06186</t>
  </si>
  <si>
    <t>G10495</t>
  </si>
  <si>
    <t>G10545</t>
  </si>
  <si>
    <t>https://www.genome.jp/entry/2.4.1.186</t>
  </si>
  <si>
    <t>https://www.genome.jp/entry/R03681</t>
  </si>
  <si>
    <t>https://www.genome.jp/entry/2.4.1.198</t>
  </si>
  <si>
    <t>https://www.genome.jp/entry/R02654</t>
  </si>
  <si>
    <t>https://www.genome.jp/entry/R05916</t>
  </si>
  <si>
    <t>https://www.genome.jp/entry/2.4.1.232</t>
  </si>
  <si>
    <t>https://www.genome.jp/entry/R06986</t>
  </si>
  <si>
    <t>https://www.genome.jp/entry/R08599</t>
  </si>
  <si>
    <t>https://www.genome.jp/entry/R05196</t>
  </si>
  <si>
    <t>https://www.genome.jp/entry/2.4.1.25</t>
  </si>
  <si>
    <t>https://www.genome.jp/entry/R06069</t>
  </si>
  <si>
    <t>https://www.genome.jp/entry/2.4.1.255</t>
  </si>
  <si>
    <t>https://www.genome.jp/entry/R09304</t>
  </si>
  <si>
    <t>https://www.genome.jp/entry/R09676</t>
  </si>
  <si>
    <t>https://www.genome.jp/entry/R09677</t>
  </si>
  <si>
    <t>https://www.genome.jp/entry/2.4.1.256</t>
  </si>
  <si>
    <t>https://www.genome.jp/entry/R06264</t>
  </si>
  <si>
    <t>https://www.genome.jp/entry/2.4.1.257</t>
  </si>
  <si>
    <t>https://www.genome.jp/entry/R06238</t>
  </si>
  <si>
    <t>https://www.genome.jp/entry/2.4.1.258</t>
  </si>
  <si>
    <t>https://www.genome.jp/entry/R06258</t>
  </si>
  <si>
    <t>https://www.genome.jp/entry/2.4.1.259</t>
  </si>
  <si>
    <t>https://www.genome.jp/entry/R06259</t>
  </si>
  <si>
    <t>https://www.genome.jp/entry/2.4.1.260</t>
  </si>
  <si>
    <t>https://www.genome.jp/entry/R06260</t>
  </si>
  <si>
    <t>https://www.genome.jp/entry/2.4.1.261</t>
  </si>
  <si>
    <t>https://www.genome.jp/entry/R06261</t>
  </si>
  <si>
    <t>https://www.genome.jp/entry/2.4.1.265</t>
  </si>
  <si>
    <t>https://www.genome.jp/entry/R06263</t>
  </si>
  <si>
    <t>https://www.genome.jp/entry/2.4.1.267</t>
  </si>
  <si>
    <t>https://www.genome.jp/entry/R06262</t>
  </si>
  <si>
    <t>https://www.genome.jp/entry/2.4.1.34</t>
  </si>
  <si>
    <t>https://www.genome.jp/entry/R03118</t>
  </si>
  <si>
    <t>https://www.genome.jp/entry/R06020</t>
  </si>
  <si>
    <r>
      <t>C00029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C00965</t>
    </r>
  </si>
  <si>
    <r>
      <t>C00015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C00965</t>
    </r>
  </si>
  <si>
    <t>C00029 | C01702</t>
  </si>
  <si>
    <t>C00015 | C02687</t>
  </si>
  <si>
    <t>C00043 | C01194</t>
  </si>
  <si>
    <t>C00015 | C01288</t>
  </si>
  <si>
    <t>G10610 | C01194</t>
  </si>
  <si>
    <t>G10619 | G00143</t>
  </si>
  <si>
    <t>G10614 | G00011</t>
  </si>
  <si>
    <t>G10620 | G10694</t>
  </si>
  <si>
    <t>G10614 | G10694</t>
  </si>
  <si>
    <t>G10620 | G01813</t>
  </si>
  <si>
    <t>G10610 | C02189</t>
  </si>
  <si>
    <t>G10619 | G12573</t>
  </si>
  <si>
    <t>C00043 | C02189</t>
  </si>
  <si>
    <t>C00015 | C19802</t>
  </si>
  <si>
    <t>C00043 | C19803</t>
  </si>
  <si>
    <t>C00015 | C19804</t>
  </si>
  <si>
    <t>G10618 | G10599</t>
  </si>
  <si>
    <t>G10622 | G00008</t>
  </si>
  <si>
    <t>G10614 | G00004</t>
  </si>
  <si>
    <t>G10620 | G00005</t>
  </si>
  <si>
    <t>G10617 | G00006</t>
  </si>
  <si>
    <t>G10622 | G10595</t>
  </si>
  <si>
    <t>G10617 | G10595</t>
  </si>
  <si>
    <t>G10622 | G10596</t>
  </si>
  <si>
    <t>G10617 | G10596</t>
  </si>
  <si>
    <t>G10622 | G10597</t>
  </si>
  <si>
    <t>G10617 | G10597</t>
  </si>
  <si>
    <t>G10622 | G00007</t>
  </si>
  <si>
    <t>G10618 | G10598</t>
  </si>
  <si>
    <t>G10622 | G10599</t>
  </si>
  <si>
    <t>G10618 | G00007</t>
  </si>
  <si>
    <t>G10622 | G10598</t>
  </si>
  <si>
    <t>C00029 | C00370</t>
  </si>
  <si>
    <t>C00015 | C03641</t>
  </si>
  <si>
    <t>https://www.genome.jp/entry/2.4.1.347</t>
  </si>
  <si>
    <t>https://www.genome.jp/entry/R11783</t>
  </si>
  <si>
    <t>https://www.genome.jp/entry/2.4.1.80</t>
  </si>
  <si>
    <t>https://www.genome.jp/entry/R01497</t>
  </si>
  <si>
    <t>https://www.genome.jp/entry/R06275</t>
  </si>
  <si>
    <t>https://www.genome.jp/entry/2.4.1.83</t>
  </si>
  <si>
    <t>https://www.genome.jp/entry/R01009</t>
  </si>
  <si>
    <t>https://www.genome.jp/entry/2.4.2.1</t>
  </si>
  <si>
    <t>https://www.genome.jp/entry/R08368</t>
  </si>
  <si>
    <t>https://www.genome.jp/entry/R10244</t>
  </si>
  <si>
    <t>https://www.genome.jp/entry/2.4.2.10</t>
  </si>
  <si>
    <t>https://www.genome.jp/entry/R01870</t>
  </si>
  <si>
    <t>https://www.genome.jp/entry/2.4.2.14</t>
  </si>
  <si>
    <t>https://www.genome.jp/entry/R01072</t>
  </si>
  <si>
    <t>https://www.genome.jp/entry/2.4.2.17</t>
  </si>
  <si>
    <t>https://www.genome.jp/entry/R01071</t>
  </si>
  <si>
    <t>https://www.genome.jp/entry/2.4.2.18</t>
  </si>
  <si>
    <t>https://www.genome.jp/entry/R01073</t>
  </si>
  <si>
    <t>https://www.genome.jp/entry/2.4.2.19</t>
  </si>
  <si>
    <t>https://www.genome.jp/entry/R03348</t>
  </si>
  <si>
    <t>C00498 | C00092</t>
  </si>
  <si>
    <t>C00008 | C00689</t>
  </si>
  <si>
    <t>C00029 | C00195</t>
  </si>
  <si>
    <t>C00015 | C01190</t>
  </si>
  <si>
    <t>G10608 | C00195</t>
  </si>
  <si>
    <t>G10619 | G10238</t>
  </si>
  <si>
    <t>C00096 | C00110</t>
  </si>
  <si>
    <t>C00035 | C03862</t>
  </si>
  <si>
    <t>C15586 | C00009</t>
  </si>
  <si>
    <t>C15587 | C00620</t>
  </si>
  <si>
    <t>C20463 | C00009</t>
  </si>
  <si>
    <t>C15587 | C00672</t>
  </si>
  <si>
    <t>C01103 | C00013</t>
  </si>
  <si>
    <t>C00295 | C00119</t>
  </si>
  <si>
    <t>C03090 | C00013 | C00025</t>
  </si>
  <si>
    <t>C00064 | C00119 | C00001</t>
  </si>
  <si>
    <t>C02739 | C00013</t>
  </si>
  <si>
    <t>C00002 | C00119</t>
  </si>
  <si>
    <t>C04302 | C00013</t>
  </si>
  <si>
    <t>C00108 | C00119</t>
  </si>
  <si>
    <t>C01185 | C00013 | C00011</t>
  </si>
  <si>
    <t>C03722 | C00119</t>
  </si>
  <si>
    <t>https://www.genome.jp/entry/2.4.2.28</t>
  </si>
  <si>
    <t>https://www.genome.jp/entry/R01402</t>
  </si>
  <si>
    <t>https://www.genome.jp/entry/2.4.2.30</t>
  </si>
  <si>
    <t>https://www.genome.jp/entry/R04176</t>
  </si>
  <si>
    <t>https://www.genome.jp/entry/2.4.2.60</t>
  </si>
  <si>
    <t>https://www.genome.jp/entry/R10685</t>
  </si>
  <si>
    <t>https://www.genome.jp/entry/2.4.2.64</t>
  </si>
  <si>
    <t>https://www.genome.jp/entry/R03789</t>
  </si>
  <si>
    <t>https://www.genome.jp/entry/2.4.2.7</t>
  </si>
  <si>
    <t>https://www.genome.jp/entry/R00190</t>
  </si>
  <si>
    <t>https://www.genome.jp/entry/2.4.2.9</t>
  </si>
  <si>
    <t>https://www.genome.jp/entry/R00966</t>
  </si>
  <si>
    <t>https://www.genome.jp/entry/2.4.99.18</t>
  </si>
  <si>
    <t>https://www.genome.jp/entry/R04216</t>
  </si>
  <si>
    <t>https://www.genome.jp/entry/2.5.1.1</t>
  </si>
  <si>
    <t>https://www.genome.jp/entry/R01658</t>
  </si>
  <si>
    <t>https://www.genome.jp/entry/2.5.1.10</t>
  </si>
  <si>
    <t>https://www.genome.jp/entry/R02003</t>
  </si>
  <si>
    <t>https://www.genome.jp/entry/2.5.1.108</t>
  </si>
  <si>
    <t>https://www.genome.jp/entry/R10455</t>
  </si>
  <si>
    <t>https://www.genome.jp/entry/2.5.1.114</t>
  </si>
  <si>
    <t>https://www.genome.jp/entry/R10611</t>
  </si>
  <si>
    <t>https://www.genome.jp/entry/2.5.1.141</t>
  </si>
  <si>
    <t>https://www.genome.jp/entry/R07411</t>
  </si>
  <si>
    <t>https://www.genome.jp/entry/2.5.1.15</t>
  </si>
  <si>
    <t>https://www.genome.jp/entry/R03067</t>
  </si>
  <si>
    <t>https://www.genome.jp/entry/2.5.1.157</t>
  </si>
  <si>
    <t>C00019|N1-methylpseudouridine in rRNA</t>
  </si>
  <si>
    <t>C00170|N1-methyl-N3-[(3S)-3-aminocarboxypropyl]-pseudouridine in rRNA</t>
  </si>
  <si>
    <t>https://www.genome.jp/entry/2.5.1.16</t>
  </si>
  <si>
    <t>https://www.genome.jp/entry/R01920</t>
  </si>
  <si>
    <t>https://www.genome.jp/entry/2.5.1.18</t>
  </si>
  <si>
    <t>https://www.genome.jp/entry/R03522</t>
  </si>
  <si>
    <t>https://www.genome.jp/entry/R08511</t>
  </si>
  <si>
    <t>https://www.genome.jp/entry/R08512</t>
  </si>
  <si>
    <t>https://www.genome.jp/entry/2.5.1.19</t>
  </si>
  <si>
    <t>https://www.genome.jp/entry/R03460</t>
  </si>
  <si>
    <t>https://www.genome.jp/entry/2.5.1.21</t>
  </si>
  <si>
    <t>https://www.genome.jp/entry/R06223</t>
  </si>
  <si>
    <t>https://www.genome.jp/entry/R00702</t>
  </si>
  <si>
    <t>https://www.genome.jp/entry/R02872</t>
  </si>
  <si>
    <t>https://www.genome.jp/entry/2.5.1.29</t>
  </si>
  <si>
    <t>https://www.genome.jp/entry/R02061</t>
  </si>
  <si>
    <t>https://www.genome.jp/entry/2.5.1.3</t>
  </si>
  <si>
    <t>https://www.genome.jp/entry/R11312</t>
  </si>
  <si>
    <t>https://www.genome.jp/entry/R10712</t>
  </si>
  <si>
    <t>https://www.genome.jp/entry/R03223</t>
  </si>
  <si>
    <t>https://www.genome.jp/entry/2.5.1.39</t>
  </si>
  <si>
    <t>https://www.genome.jp/entry/R05000</t>
  </si>
  <si>
    <t>https://www.genome.jp/entry/2.5.1.46</t>
  </si>
  <si>
    <t>https://www.genome.jp/entry/R05329</t>
  </si>
  <si>
    <t>https://www.genome.jp/entry/R07477</t>
  </si>
  <si>
    <t>https://www.genome.jp/entry/R07479</t>
  </si>
  <si>
    <t>https://www.genome.jp/entry/R07480</t>
  </si>
  <si>
    <t>https://www.genome.jp/entry/R07478</t>
  </si>
  <si>
    <t>https://www.genome.jp/entry/2.5.1.47</t>
  </si>
  <si>
    <t>https://www.genome.jp/entry/R00897</t>
  </si>
  <si>
    <t>https://www.genome.jp/entry/2.5.1.48</t>
  </si>
  <si>
    <t>https://www.genome.jp/entry/R03260</t>
  </si>
  <si>
    <t>https://www.genome.jp/entry/2.5.1.49</t>
  </si>
  <si>
    <t>https://www.genome.jp/entry/R00651</t>
  </si>
  <si>
    <t>https://www.genome.jp/entry/2.5.1.54</t>
  </si>
  <si>
    <t>https://www.genome.jp/entry/R01826</t>
  </si>
  <si>
    <t>https://www.genome.jp/entry/2.5.1.58</t>
  </si>
  <si>
    <t>https://www.genome.jp/entry/R09844</t>
  </si>
  <si>
    <t>https://www.genome.jp/entry/2.5.1.59</t>
  </si>
  <si>
    <t>C00353|C20119</t>
  </si>
  <si>
    <t>C00013|S-geranylgeranyl-protein</t>
  </si>
  <si>
    <t>https://www.genome.jp/entry/2.5.1.6</t>
  </si>
  <si>
    <t>https://www.genome.jp/entry/R00177</t>
  </si>
  <si>
    <t>https://www.genome.jp/entry/2.5.1.60</t>
  </si>
  <si>
    <t>https://www.genome.jp/entry/2.5.1.61</t>
  </si>
  <si>
    <t>https://www.genome.jp/entry/R00084</t>
  </si>
  <si>
    <t>https://www.genome.jp/entry/2.5.1.78</t>
  </si>
  <si>
    <t>https://www.genome.jp/entry/R04457</t>
  </si>
  <si>
    <t>https://www.genome.jp/entry/2.5.1.82</t>
  </si>
  <si>
    <t>https://www.genome.jp/entry/R09246</t>
  </si>
  <si>
    <t>https://www.genome.jp/entry/2.5.1.83</t>
  </si>
  <si>
    <t>https://www.genome.jp/entry/R09245</t>
  </si>
  <si>
    <t>https://www.genome.jp/entry/2.5.1.87</t>
  </si>
  <si>
    <t>https://www.genome.jp/entry/R05556</t>
  </si>
  <si>
    <t>https://www.genome.jp/entry/2.5.1.9</t>
  </si>
  <si>
    <t>https://www.genome.jp/entry/R00066</t>
  </si>
  <si>
    <t>https://www.genome.jp/entry/2.6.1.1</t>
  </si>
  <si>
    <t>https://www.genome.jp/entry/R00355</t>
  </si>
  <si>
    <t>https://www.genome.jp/entry/2.6.1.11</t>
  </si>
  <si>
    <t>https://www.genome.jp/entry/R02283</t>
  </si>
  <si>
    <t>https://www.genome.jp/entry/2.6.1.13</t>
  </si>
  <si>
    <t>https://www.genome.jp/entry/R01343</t>
  </si>
  <si>
    <t>https://www.genome.jp/entry/2.6.1.16</t>
  </si>
  <si>
    <t>https://www.genome.jp/entry/R00768</t>
  </si>
  <si>
    <t>https://www.genome.jp/entry/2.6.1.19</t>
  </si>
  <si>
    <t>https://www.genome.jp/entry/R01648</t>
  </si>
  <si>
    <t>https://www.genome.jp/entry/2.6.1.2</t>
  </si>
  <si>
    <t>https://www.genome.jp/entry/R00258</t>
  </si>
  <si>
    <t>https://www.genome.jp/entry/2.6.1.22</t>
  </si>
  <si>
    <t>C03284|C00026</t>
  </si>
  <si>
    <t>C00349|C00025</t>
  </si>
  <si>
    <t>https://www.genome.jp/entry/2.6.1.27</t>
  </si>
  <si>
    <t>https://www.genome.jp/entry/R00684</t>
  </si>
  <si>
    <t>https://www.genome.jp/entry/2.6.1.28</t>
  </si>
  <si>
    <t>https://www.genome.jp/entry/R01376</t>
  </si>
  <si>
    <t>https://www.genome.jp/entry/2.6.1.39</t>
  </si>
  <si>
    <t>https://www.genome.jp/entry/R01939</t>
  </si>
  <si>
    <t>https://www.genome.jp/entry/2.6.1.42</t>
  </si>
  <si>
    <t>https://www.genome.jp/entry/R01090</t>
  </si>
  <si>
    <t>https://www.genome.jp/entry/2.6.1.44</t>
  </si>
  <si>
    <t>https://www.genome.jp/entry/R00369</t>
  </si>
  <si>
    <t>https://www.genome.jp/entry/2.6.1.45</t>
  </si>
  <si>
    <t>https://www.genome.jp/entry/R00588</t>
  </si>
  <si>
    <t>https://www.genome.jp/entry/2.6.1.5</t>
  </si>
  <si>
    <t>https://www.genome.jp/entry/R00734</t>
  </si>
  <si>
    <t>https://www.genome.jp/entry/2.6.1.51</t>
  </si>
  <si>
    <t>https://www.genome.jp/entry/R00585</t>
  </si>
  <si>
    <t>https://www.genome.jp/entry/2.6.1.52</t>
  </si>
  <si>
    <t>https://www.genome.jp/entry/R04173</t>
  </si>
  <si>
    <t>https://www.genome.jp/entry/R05085</t>
  </si>
  <si>
    <t>https://www.genome.jp/entry/R03120</t>
  </si>
  <si>
    <t>https://www.genome.jp/entry/2.6.1.57</t>
  </si>
  <si>
    <t>https://www.genome.jp/entry/2.6.1.58</t>
  </si>
  <si>
    <t>https://www.genome.jp/entry/R00692</t>
  </si>
  <si>
    <t>https://www.genome.jp/entry/2.6.1.62</t>
  </si>
  <si>
    <t>https://www.genome.jp/entry/R03231</t>
  </si>
  <si>
    <t>https://www.genome.jp/entry/2.6.1.7</t>
  </si>
  <si>
    <t>https://www.genome.jp/entry/R12688</t>
  </si>
  <si>
    <t>https://www.genome.jp/entry/R01956</t>
  </si>
  <si>
    <t>https://www.genome.jp/entry/R03445</t>
  </si>
  <si>
    <t>C01252</t>
  </si>
  <si>
    <t>https://www.genome.jp/entry/2.6.1.85</t>
  </si>
  <si>
    <t>https://www.genome.jp/entry/R01716</t>
  </si>
  <si>
    <t>https://www.genome.jp/entry/R05552</t>
  </si>
  <si>
    <t>https://www.genome.jp/entry/2.6.1.9</t>
  </si>
  <si>
    <t>https://www.genome.jp/entry/R03243</t>
  </si>
  <si>
    <t>https://www.genome.jp/entry/2.7.1.1</t>
  </si>
  <si>
    <t>https://www.genome.jp/entry/R02848</t>
  </si>
  <si>
    <t>https://www.genome.jp/entry/2.7.1.105</t>
  </si>
  <si>
    <t>https://www.genome.jp/entry/R02732</t>
  </si>
  <si>
    <t>https://www.genome.jp/entry/2.7.1.108</t>
  </si>
  <si>
    <t>https://www.genome.jp/entry/R01018</t>
  </si>
  <si>
    <t>https://www.kegg.jp/entry/2.7.1.11</t>
  </si>
  <si>
    <t>https://www.kegg.jp/entry/R04779</t>
  </si>
  <si>
    <t>https://www.genome.jp/entry/2.7.1.12</t>
  </si>
  <si>
    <t>https://www.genome.jp/entry/R01737</t>
  </si>
  <si>
    <t>https://www.genome.jp/entry/2.7.1.137</t>
  </si>
  <si>
    <t>https://www.genome.jp/entry/R03362</t>
  </si>
  <si>
    <t>https://www.genome.jp/entry/2.7.1.140</t>
  </si>
  <si>
    <t>https://www.genome.jp/entry/R03478</t>
  </si>
  <si>
    <t>https://www.genome.jp/entry/2.7.1.15</t>
  </si>
  <si>
    <t>https://www.genome.jp/entry/R01051</t>
  </si>
  <si>
    <t>https://www.genome.jp/entry/2.7.1.150</t>
  </si>
  <si>
    <t>https://www.genome.jp/entry/R05802</t>
  </si>
  <si>
    <t>https://www.genome.jp/entry/2.7.1.151</t>
  </si>
  <si>
    <t>https://www.genome.jp/entry/R10065</t>
  </si>
  <si>
    <t>https://www.genome.jp/entry/R05800</t>
  </si>
  <si>
    <t>https://www.genome.jp/entry/R05801</t>
  </si>
  <si>
    <t>https://www.genome.jp/entry/2.7.1.158</t>
  </si>
  <si>
    <t>https://www.genome.jp/entry/R05202</t>
  </si>
  <si>
    <t>https://www.genome.jp/entry/2.7.1.160</t>
  </si>
  <si>
    <t>C00003|2'-phospho-[ligated tRNA]</t>
  </si>
  <si>
    <t>C19851|C00153|mature tRNA</t>
  </si>
  <si>
    <t>https://www.genome.jp/entry/2.7.1.17</t>
  </si>
  <si>
    <t>https://www.genome.jp/entry/R01639</t>
  </si>
  <si>
    <t>https://www.genome.jp/entry/2.7.1.173</t>
  </si>
  <si>
    <t>https://www.genome.jp/entry/R03347</t>
  </si>
  <si>
    <t>https://www.genome.jp/entry/2.7.1.174</t>
  </si>
  <si>
    <t>https://www.genome.jp/entry/R09944</t>
  </si>
  <si>
    <t>https://www.genome.jp/entry/2.7.1.20</t>
  </si>
  <si>
    <t>https://www.genome.jp/entry/R00185</t>
  </si>
  <si>
    <t>https://www.genome.jp/entry/2.7.1.22</t>
  </si>
  <si>
    <t>https://www.genome.jp/entry/R02324</t>
  </si>
  <si>
    <t>https://www.genome.jp/entry/2.7.1.23</t>
  </si>
  <si>
    <t>https://www.genome.jp/entry/R00104</t>
  </si>
  <si>
    <t>https://www.genome.jp/entry/2.7.1.24</t>
  </si>
  <si>
    <t>https://www.genome.jp/entry/R00130</t>
  </si>
  <si>
    <t>https://www.genome.jp/entry/2.7.1.25</t>
  </si>
  <si>
    <t>https://www.genome.jp/entry/R00509</t>
  </si>
  <si>
    <t>https://www.genome.jp/entry/2.7.1.26</t>
  </si>
  <si>
    <t>https://www.genome.jp/entry/R00549</t>
  </si>
  <si>
    <t>https://www.genome.jp/entry/2.7.1.28</t>
  </si>
  <si>
    <t>https://www.genome.jp/entry/R01059</t>
  </si>
  <si>
    <t>https://www.genome.jp/entry/2.7.1.29</t>
  </si>
  <si>
    <t>https://www.genome.jp/entry/R01011</t>
  </si>
  <si>
    <t>https://www.genome.jp/entry/2.7.1.30</t>
  </si>
  <si>
    <t>https://www.genome.jp/entry/R00847</t>
  </si>
  <si>
    <t>https://www.genome.jp/entry/2.7.1.31</t>
  </si>
  <si>
    <t>https://www.genome.jp/entry/R01514</t>
  </si>
  <si>
    <t>https://www.genome.jp/entry/2.7.1.32</t>
  </si>
  <si>
    <t>https://www.genome.jp/entry/R01021</t>
  </si>
  <si>
    <t>https://www.genome.jp/entry/2.7.1.33</t>
  </si>
  <si>
    <t>https://www.genome.jp/entry/R03018</t>
  </si>
  <si>
    <t>https://www.genome.jp/entry/2.7.1.35</t>
  </si>
  <si>
    <t>https://www.genome.jp/entry/R00174</t>
  </si>
  <si>
    <t>https://www.genome.jp/entry/2.7.1.36</t>
  </si>
  <si>
    <t>https://www.genome.jp/entry/R02245</t>
  </si>
  <si>
    <t>https://www.genome.jp/entry/2.7.1.39</t>
  </si>
  <si>
    <t>https://www.genome.jp/entry/R01771</t>
  </si>
  <si>
    <t>https://www.kegg.jp/entry/2.7.1.40</t>
  </si>
  <si>
    <t>https://www.kegg.jp/entry/R00200</t>
  </si>
  <si>
    <t>https://www.genome.jp/entry/2.7.1.47</t>
  </si>
  <si>
    <t>https://www.genome.jp/entry/R01526</t>
  </si>
  <si>
    <t>https://www.genome.jp/entry/2.7.1.48</t>
  </si>
  <si>
    <t>https://www.genome.jp/entry/R00964</t>
  </si>
  <si>
    <t>https://www.genome.jp/entry/R00513</t>
  </si>
  <si>
    <t>https://www.genome.jp/entry/2.7.1.49</t>
  </si>
  <si>
    <t>https://www.genome.jp/entry/R03471</t>
  </si>
  <si>
    <t>https://www.genome.jp/entry/2.7.1.50</t>
  </si>
  <si>
    <t>https://www.genome.jp/entry/R04448</t>
  </si>
  <si>
    <t>https://www.genome.jp/entry/2.7.1.6</t>
  </si>
  <si>
    <t>https://www.genome.jp/entry/R01092</t>
  </si>
  <si>
    <t>https://www.genome.jp/entry/2.7.1.67</t>
  </si>
  <si>
    <t>https://www.genome.jp/entry/R03361</t>
  </si>
  <si>
    <t>https://www.genome.jp/entry/2.7.1.68</t>
  </si>
  <si>
    <t>https://www.genome.jp/entry/R03469</t>
  </si>
  <si>
    <t>https://www.genome.jp/entry/2.7.1.71</t>
  </si>
  <si>
    <t>https://www.genome.jp/entry/R02412</t>
  </si>
  <si>
    <t>https://www.genome.jp/entry/2.7.1.82</t>
  </si>
  <si>
    <t>https://www.genome.jp/entry/R01468</t>
  </si>
  <si>
    <t>https://www.genome.jp/entry/2.7.1.83</t>
  </si>
  <si>
    <t>https://www.genome.jp/entry/R03315</t>
  </si>
  <si>
    <t>https://www.genome.jp/entry/2.7.1.91</t>
  </si>
  <si>
    <t>C00002|sphingoid base</t>
  </si>
  <si>
    <t>C00008|sphingoid base 1-phosphate</t>
  </si>
  <si>
    <t>https://www.genome.jp/entry/2.7.11.1</t>
  </si>
  <si>
    <t>https://www.genome.jp/entry/R00162</t>
  </si>
  <si>
    <t>https://www.genome.jp/entry/2.7.11.13</t>
  </si>
  <si>
    <t>https://www.genome.jp/entry/2.7.11.2</t>
  </si>
  <si>
    <t>https://www.genome.jp/entry/R03449</t>
  </si>
  <si>
    <t>https://www.genome.jp/entry/2.7.11.21</t>
  </si>
  <si>
    <t>https://www.genome.jp/entry/2.7.11.22</t>
  </si>
  <si>
    <t>https://www.genome.jp/entry/2.7.11.23</t>
  </si>
  <si>
    <t>https://www.genome.jp/entry/R04358</t>
  </si>
  <si>
    <t>https://www.genome.jp/entry/2.7.11.24</t>
  </si>
  <si>
    <t>https://www.genome.jp/entry/2.7.11.25</t>
  </si>
  <si>
    <t>https://www.genome.jp/entry/2.7.12.1</t>
  </si>
  <si>
    <t>https://www.genome.jp/entry/2.7.12.2</t>
  </si>
  <si>
    <t>https://www.genome.jp/entry/2.7.13.3</t>
  </si>
  <si>
    <t>C00002|C00615</t>
  </si>
  <si>
    <t>C00008|protein N-phospho-L-histidine</t>
  </si>
  <si>
    <t>https://www.genome.jp/entry/2.7.2.11</t>
  </si>
  <si>
    <t>https://www.genome.jp/entry/R00239</t>
  </si>
  <si>
    <t>https://www.kegg.jp/entry/2.7.2.3</t>
  </si>
  <si>
    <t>https://www.kegg.jp/entry/R01512</t>
  </si>
  <si>
    <t>https://www.genome.jp/entry/2.7.2.4</t>
  </si>
  <si>
    <t>https://www.genome.jp/entry/R00480</t>
  </si>
  <si>
    <t>https://www.genome.jp/entry/2.7.2.8</t>
  </si>
  <si>
    <t>https://www.genome.jp/entry/R02649</t>
  </si>
  <si>
    <t>https://www.genome.jp/entry/2.7.4.10</t>
  </si>
  <si>
    <t>https://www.genome.jp/entry/R00333</t>
  </si>
  <si>
    <t>https://www.genome.jp/entry/2.7.4.14</t>
  </si>
  <si>
    <t>https://www.genome.jp/entry/R00512</t>
  </si>
  <si>
    <t>https://www.genome.jp/entry/R01665</t>
  </si>
  <si>
    <t>https://www.genome.jp/entry/R00158</t>
  </si>
  <si>
    <t>https://www.genome.jp/entry/2.7.4.2</t>
  </si>
  <si>
    <t>https://www.genome.jp/entry/R03245</t>
  </si>
  <si>
    <t>https://www.genome.jp/entry/2.7.4.24</t>
  </si>
  <si>
    <t>https://www.genome.jp/entry/R08964</t>
  </si>
  <si>
    <t>https://www.genome.jp/entry/R05799</t>
  </si>
  <si>
    <t>https://www.genome.jp/entry/2.7.4.3</t>
  </si>
  <si>
    <t>https://www.genome.jp/entry/R00127</t>
  </si>
  <si>
    <t>C00147 | C04188</t>
  </si>
  <si>
    <t>C00003 | C03245</t>
  </si>
  <si>
    <t>C00153 | C03245 | C00080</t>
  </si>
  <si>
    <t>C00003 | C00037 | C02743</t>
  </si>
  <si>
    <t>C01977 | C01449</t>
  </si>
  <si>
    <t>C01978 | C00242</t>
  </si>
  <si>
    <t>C00020 | C00013</t>
  </si>
  <si>
    <t>C00147 | C00119</t>
  </si>
  <si>
    <t>C00105 | C00013</t>
  </si>
  <si>
    <t>C00106 | C00119</t>
  </si>
  <si>
    <t>C04213 | C03021</t>
  </si>
  <si>
    <t>C00621 | C11572</t>
  </si>
  <si>
    <t>C00235 | C00129</t>
  </si>
  <si>
    <t>C00013 | C00341</t>
  </si>
  <si>
    <t>C00341 | C00129</t>
  </si>
  <si>
    <t>C00013 | C00448</t>
  </si>
  <si>
    <t>C00019 | C20663</t>
  </si>
  <si>
    <t>C00170 | C04441</t>
  </si>
  <si>
    <t>C00019 | C20691</t>
  </si>
  <si>
    <t>C00170 | C20652</t>
  </si>
  <si>
    <t>C00032 | C00001 | C00448</t>
  </si>
  <si>
    <t>C15672 | C00013</t>
  </si>
  <si>
    <t>C04807 | C00568</t>
  </si>
  <si>
    <t>C00013 | C00921</t>
  </si>
  <si>
    <t>C01137 | C00134</t>
  </si>
  <si>
    <t>C00170 | C00315</t>
  </si>
  <si>
    <t>C01322 | C00051</t>
  </si>
  <si>
    <t>C00462 | C02320</t>
  </si>
  <si>
    <t>C00726 | C00051</t>
  </si>
  <si>
    <t>C01326 | C02320</t>
  </si>
  <si>
    <t>C16738 | C00051</t>
  </si>
  <si>
    <t>C00059 | C02320</t>
  </si>
  <si>
    <t>C00074 | C03175</t>
  </si>
  <si>
    <t>C00009 | C01269</t>
  </si>
  <si>
    <t>C00013 | C03428</t>
  </si>
  <si>
    <t>C03428 | C00005 | C00080</t>
  </si>
  <si>
    <t>C00013 | C00751 | C00006</t>
  </si>
  <si>
    <t>C00448 | C00129</t>
  </si>
  <si>
    <t>C00013 | C00353</t>
  </si>
  <si>
    <t>C04752 | C20246</t>
  </si>
  <si>
    <t>C00013 | C01081 | C00011</t>
  </si>
  <si>
    <t>C04752 | C20247</t>
  </si>
  <si>
    <t>C01081 | C00013 | C00011</t>
  </si>
  <si>
    <t>C04752 | C04327</t>
  </si>
  <si>
    <t>C00013 | C01081</t>
  </si>
  <si>
    <t>C05847 | C00156</t>
  </si>
  <si>
    <t>C05848 | C00013</t>
  </si>
  <si>
    <t>C07281 | C00315</t>
  </si>
  <si>
    <t>C07282 | C00986</t>
  </si>
  <si>
    <t>C00315 | C00003</t>
  </si>
  <si>
    <t>C15853 | C00004 | C00080</t>
  </si>
  <si>
    <t>C15853 | C07281</t>
  </si>
  <si>
    <t>C15854 | C00986</t>
  </si>
  <si>
    <t>C15854 | C07281</t>
  </si>
  <si>
    <t>C15854 | C00004 | C00080</t>
  </si>
  <si>
    <t>C07282 | C00003</t>
  </si>
  <si>
    <t>C00979 | C00283</t>
  </si>
  <si>
    <t>C00097 | C00033</t>
  </si>
  <si>
    <t>C01118 | C00097</t>
  </si>
  <si>
    <t>C02291 | C00042</t>
  </si>
  <si>
    <t>C01077 | C00409</t>
  </si>
  <si>
    <t>C00073 | C00033</t>
  </si>
  <si>
    <t>C00074 | C00279 | C00001</t>
  </si>
  <si>
    <t>C04691 | C00009</t>
  </si>
  <si>
    <t>C00448 | C20119</t>
  </si>
  <si>
    <t>C20120 | C00013</t>
  </si>
  <si>
    <t>C00009 | C00013 | C00019</t>
  </si>
  <si>
    <t>C00002 | C00073 | C00001</t>
  </si>
  <si>
    <t>C04732 | C15556</t>
  </si>
  <si>
    <t>C00255 | C04732</t>
  </si>
  <si>
    <t>C00049 | C00026</t>
  </si>
  <si>
    <t>C00036 | C00025</t>
  </si>
  <si>
    <t>C00437 | C00026</t>
  </si>
  <si>
    <t>C01250 | C00025</t>
  </si>
  <si>
    <t>C00077 | C00161</t>
  </si>
  <si>
    <t>C01165 | C00151</t>
  </si>
  <si>
    <t>C00064 | C00085</t>
  </si>
  <si>
    <t>C00025 | C00352</t>
  </si>
  <si>
    <t>C00334 | C00026</t>
  </si>
  <si>
    <t>C00232 | C00025</t>
  </si>
  <si>
    <t>C00041 | C00026</t>
  </si>
  <si>
    <t>C00022 | C00025</t>
  </si>
  <si>
    <t>C00078 | C00026</t>
  </si>
  <si>
    <t>C00331 | C00025</t>
  </si>
  <si>
    <t>C00078 | C00166</t>
  </si>
  <si>
    <t>C00331 | C00079</t>
  </si>
  <si>
    <t>C00956 | C00026</t>
  </si>
  <si>
    <t>C00322 | C00025</t>
  </si>
  <si>
    <t>C00123 | C00026</t>
  </si>
  <si>
    <t>C00233 | C00025</t>
  </si>
  <si>
    <t>C00041 | C00048</t>
  </si>
  <si>
    <t>C00022 | C00037</t>
  </si>
  <si>
    <t>C00065 | C00048</t>
  </si>
  <si>
    <t>C00168 | C00037</t>
  </si>
  <si>
    <t>C00082 | C00026</t>
  </si>
  <si>
    <t>C01179 | C00025</t>
  </si>
  <si>
    <t>C00065 | C00022</t>
  </si>
  <si>
    <t>C00168 | C00041</t>
  </si>
  <si>
    <t>C01005 | C00026</t>
  </si>
  <si>
    <t>C03232 | C00025</t>
  </si>
  <si>
    <t>C06055 | C00026</t>
  </si>
  <si>
    <t>C06054 | C00025</t>
  </si>
  <si>
    <t>C01021 | C00026</t>
  </si>
  <si>
    <t>C00972 | C00025</t>
  </si>
  <si>
    <t>C00079 | C00022</t>
  </si>
  <si>
    <t>C00166 | C00041</t>
  </si>
  <si>
    <t>C00019 | C01092</t>
  </si>
  <si>
    <t>C04425 | C01037</t>
  </si>
  <si>
    <t>C00328 | C00026</t>
  </si>
  <si>
    <t>C01717 | C00025 | C00001</t>
  </si>
  <si>
    <t>C01252 | C00025</t>
  </si>
  <si>
    <t>C01717 | C00001</t>
  </si>
  <si>
    <t>C00251 | C00064</t>
  </si>
  <si>
    <t>C11355 | C00025</t>
  </si>
  <si>
    <t>C00251 | C00014</t>
  </si>
  <si>
    <t>C11355 | C00001</t>
  </si>
  <si>
    <t>C01100 | C00026</t>
  </si>
  <si>
    <t>C01267 | C00025</t>
  </si>
  <si>
    <t>C00002 | C00738</t>
  </si>
  <si>
    <t>C00008 | C02965</t>
  </si>
  <si>
    <t>C00002 | C05345</t>
  </si>
  <si>
    <t>C00008 | C00665</t>
  </si>
  <si>
    <t>C00063 | C00381</t>
  </si>
  <si>
    <t>C00112 | C00110</t>
  </si>
  <si>
    <t>C00008 | C05378</t>
  </si>
  <si>
    <t>C00002 | C00257</t>
  </si>
  <si>
    <t>C00008 | C00345</t>
  </si>
  <si>
    <t>C00002 | C01194</t>
  </si>
  <si>
    <t>C00008 | C04549</t>
  </si>
  <si>
    <t>C00002 | C04477</t>
  </si>
  <si>
    <t>C00008 | C01284</t>
  </si>
  <si>
    <t>C00002 | C00121</t>
  </si>
  <si>
    <t>C00008 | C00117</t>
  </si>
  <si>
    <t>C00002 | C04549</t>
  </si>
  <si>
    <t>C00008 | C11556</t>
  </si>
  <si>
    <t>C00002 | C01245</t>
  </si>
  <si>
    <t>C00008 | C11555</t>
  </si>
  <si>
    <t>C00002 | C11555</t>
  </si>
  <si>
    <t>C01204 | C00008</t>
  </si>
  <si>
    <t>C01284 | C00002</t>
  </si>
  <si>
    <t>C00002 | C00310</t>
  </si>
  <si>
    <t>C00008 | C00231</t>
  </si>
  <si>
    <t>C01185 | C00008</t>
  </si>
  <si>
    <t>C05841 | C00002</t>
  </si>
  <si>
    <t>C00063 | C00641</t>
  </si>
  <si>
    <t>C00112 | C00416</t>
  </si>
  <si>
    <t>C00002 | C00212</t>
  </si>
  <si>
    <t>C00008 | C00020</t>
  </si>
  <si>
    <t>C00002 | C03150</t>
  </si>
  <si>
    <t>C00008 | C00455</t>
  </si>
  <si>
    <t>C00002 | C00003</t>
  </si>
  <si>
    <t>C00008 | C00006</t>
  </si>
  <si>
    <t>C00002 | C00882</t>
  </si>
  <si>
    <t>C00008 | C00010</t>
  </si>
  <si>
    <t>C00002 | C00224</t>
  </si>
  <si>
    <t>C00008 | C00053</t>
  </si>
  <si>
    <t>C00002 | C00255</t>
  </si>
  <si>
    <t>C00008 | C00061</t>
  </si>
  <si>
    <t>C00002 | C00577</t>
  </si>
  <si>
    <t>C00008 | C00118</t>
  </si>
  <si>
    <t>C00002 | C00184</t>
  </si>
  <si>
    <t>C00008 | C00111</t>
  </si>
  <si>
    <t>C00002 | C00116</t>
  </si>
  <si>
    <t>C00008 | C00093</t>
  </si>
  <si>
    <t>C00002 | C00258</t>
  </si>
  <si>
    <t>C00008 | C00197</t>
  </si>
  <si>
    <t>C00002 | C00114</t>
  </si>
  <si>
    <t>C00008 | C00588</t>
  </si>
  <si>
    <t>C00002 | C00864</t>
  </si>
  <si>
    <t>C00008 | C03492</t>
  </si>
  <si>
    <t>C00002 | C00250</t>
  </si>
  <si>
    <t>C00008 | C00018</t>
  </si>
  <si>
    <t>C00002 | C00418</t>
  </si>
  <si>
    <t>C00008 | C01107</t>
  </si>
  <si>
    <t>C00002 | C00263</t>
  </si>
  <si>
    <t>C00008 | C01102</t>
  </si>
  <si>
    <t>C00002 | C00022</t>
  </si>
  <si>
    <t>C00008 | C00074</t>
  </si>
  <si>
    <t>C00002 | C00309</t>
  </si>
  <si>
    <t>C00008 | C00199</t>
  </si>
  <si>
    <t>C00002 | C00299</t>
  </si>
  <si>
    <t>C00008 | C00105</t>
  </si>
  <si>
    <t>C00002 | C00475</t>
  </si>
  <si>
    <t>C00008 | C00055</t>
  </si>
  <si>
    <t>C00002 | C01279</t>
  </si>
  <si>
    <t>C00008 | C04556</t>
  </si>
  <si>
    <t>C00002 | C04294</t>
  </si>
  <si>
    <t>C00008 | C04327</t>
  </si>
  <si>
    <t>C00002 | C00984</t>
  </si>
  <si>
    <t>C00008 | C00446</t>
  </si>
  <si>
    <t>C00008 | C01277</t>
  </si>
  <si>
    <t>C00002 | C01277</t>
  </si>
  <si>
    <t>C00008 | C04637</t>
  </si>
  <si>
    <t>C00002 | C00493</t>
  </si>
  <si>
    <t>C00008 | C03175</t>
  </si>
  <si>
    <t>C00002 | C00189</t>
  </si>
  <si>
    <t>C00008 | C00346</t>
  </si>
  <si>
    <t>C00002 | C02067</t>
  </si>
  <si>
    <t>C00008 | C01168</t>
  </si>
  <si>
    <t>C00002 | C00017</t>
  </si>
  <si>
    <t>C00008 | C00562</t>
  </si>
  <si>
    <t>C00002 | C01256</t>
  </si>
  <si>
    <t>C00008 | C01293</t>
  </si>
  <si>
    <t>C00002 | C03959</t>
  </si>
  <si>
    <t>C00008 | C04395</t>
  </si>
  <si>
    <t>C00002 | C00025</t>
  </si>
  <si>
    <t>C00008 | C03287</t>
  </si>
  <si>
    <t>C00002 | C00197</t>
  </si>
  <si>
    <t>C00008 | C00236</t>
  </si>
  <si>
    <t>C00002 | C00049</t>
  </si>
  <si>
    <t>C00008 | C03082</t>
  </si>
  <si>
    <t>C00002 | C00624</t>
  </si>
  <si>
    <t>C00008 | C04133</t>
  </si>
  <si>
    <t>C00201 | C00020</t>
  </si>
  <si>
    <t>C00454 | C00008</t>
  </si>
  <si>
    <t>C00002 | C00055</t>
  </si>
  <si>
    <t>C00008 | C00112</t>
  </si>
  <si>
    <t>C00002 | C00239</t>
  </si>
  <si>
    <t>C00008 | C00705</t>
  </si>
  <si>
    <t>C00002 | C00105</t>
  </si>
  <si>
    <t>C00008 | C00015</t>
  </si>
  <si>
    <t>C00002 | C01107</t>
  </si>
  <si>
    <t>C00008 | C01143</t>
  </si>
  <si>
    <t>C00002 | C11526</t>
  </si>
  <si>
    <t>C00008 | C20690</t>
  </si>
  <si>
    <t>C00002 | C01204</t>
  </si>
  <si>
    <t>C00008 | C11174</t>
  </si>
  <si>
    <t>https://www.genome.jp/entry/2.7.4.6</t>
  </si>
  <si>
    <t>https://www.genome.jp/entry/R00331</t>
  </si>
  <si>
    <t>https://www.genome.jp/entry/2.7.4.7</t>
  </si>
  <si>
    <t>https://www.genome.jp/entry/R04509</t>
  </si>
  <si>
    <t>https://www.genome.jp/entry/2.7.4.8</t>
  </si>
  <si>
    <t>https://www.genome.jp/entry/R00332</t>
  </si>
  <si>
    <t>https://www.genome.jp/entry/2.7.4.9</t>
  </si>
  <si>
    <t>https://www.genome.jp/entry/R02094</t>
  </si>
  <si>
    <t>https://www.genome.jp/entry/2.7.6.1</t>
  </si>
  <si>
    <t>https://www.genome.jp/entry/R01049</t>
  </si>
  <si>
    <t>https://www.genome.jp/entry/2.7.6.2</t>
  </si>
  <si>
    <t>https://www.genome.jp/entry/R00619</t>
  </si>
  <si>
    <t>https://www.genome.jp/entry/2.7.6.3</t>
  </si>
  <si>
    <t>https://www.genome.jp/entry/R03503</t>
  </si>
  <si>
    <t>https://www.genome.jp/entry/2.7.7.1</t>
  </si>
  <si>
    <t>https://www.genome.jp/entry/R00137</t>
  </si>
  <si>
    <t>https://www.genome.jp/entry/2.7.7.12</t>
  </si>
  <si>
    <t>https://www.genome.jp/entry/R00955</t>
  </si>
  <si>
    <t>https://www.genome.jp/entry/2.7.7.13</t>
  </si>
  <si>
    <t>https://www.genome.jp/entry/R00885</t>
  </si>
  <si>
    <t>https://www.genome.jp/entry/2.7.7.14</t>
  </si>
  <si>
    <t>https://www.genome.jp/entry/R02038</t>
  </si>
  <si>
    <t>https://www.genome.jp/entry/2.7.7.15</t>
  </si>
  <si>
    <t>https://www.genome.jp/entry/R01890</t>
  </si>
  <si>
    <t>https://www.genome.jp/entry/2.7.7.18</t>
  </si>
  <si>
    <t>https://www.genome.jp/entry/R03005</t>
  </si>
  <si>
    <t>https://www.genome.jp/entry/2.7.7.19</t>
  </si>
  <si>
    <t>https://www.genome.jp/entry/R00435</t>
  </si>
  <si>
    <t>https://www.genome.jp/entry/2.7.7.2</t>
  </si>
  <si>
    <t>https://www.genome.jp/entry/R00161</t>
  </si>
  <si>
    <t>https://www.genome.jp/entry/2.7.7.23</t>
  </si>
  <si>
    <t>https://www.genome.jp/entry/R00416</t>
  </si>
  <si>
    <t>https://www.genome.jp/entry/2.7.7.3</t>
  </si>
  <si>
    <t>https://www.genome.jp/entry/R03035</t>
  </si>
  <si>
    <t>https://www.genome.jp/entry/2.7.7.4</t>
  </si>
  <si>
    <t>https://www.genome.jp/entry/R00529</t>
  </si>
  <si>
    <t>https://www.genome.jp/entry/2.7.7.41</t>
  </si>
  <si>
    <t>https://www.genome.jp/entry/R01799</t>
  </si>
  <si>
    <t>https://www.genome.jp/entry/2.7.7.49</t>
  </si>
  <si>
    <t>https://www.genome.jp/entry/R00379</t>
  </si>
  <si>
    <t>C00002 | C00454</t>
  </si>
  <si>
    <t>C00008 | C00201</t>
  </si>
  <si>
    <t>C00002 | C04556</t>
  </si>
  <si>
    <t>C00008 | C04752</t>
  </si>
  <si>
    <t>C00002 | C00144</t>
  </si>
  <si>
    <t>C00008 | C00035</t>
  </si>
  <si>
    <t>C00002 | C00364</t>
  </si>
  <si>
    <t>C00008 | C00363</t>
  </si>
  <si>
    <t>C00002 | C00117</t>
  </si>
  <si>
    <t>C00020 | C00119</t>
  </si>
  <si>
    <t>C00002 | C00378</t>
  </si>
  <si>
    <t>C00020 | C00068</t>
  </si>
  <si>
    <t>C00002 | C01300</t>
  </si>
  <si>
    <t>C00020 | C04807</t>
  </si>
  <si>
    <t>C00002 | C00455</t>
  </si>
  <si>
    <t>C00013 | C00003</t>
  </si>
  <si>
    <t>C00029 | C00446</t>
  </si>
  <si>
    <t>C00103 | C00052</t>
  </si>
  <si>
    <t>C00044 | C00636</t>
  </si>
  <si>
    <t>C00013 | C00096</t>
  </si>
  <si>
    <t>C00063 | C00346</t>
  </si>
  <si>
    <t>C00013 | C00570</t>
  </si>
  <si>
    <t>C00063 | C00588</t>
  </si>
  <si>
    <t>C00013 | C00307</t>
  </si>
  <si>
    <t>C00002 | C01185</t>
  </si>
  <si>
    <t>C00013 | C00857</t>
  </si>
  <si>
    <t>C00002 | C00046</t>
  </si>
  <si>
    <t>C00013 | C00046</t>
  </si>
  <si>
    <t>C00002 | C00061</t>
  </si>
  <si>
    <t>C00013 | C00016</t>
  </si>
  <si>
    <t>C00075 | C04501</t>
  </si>
  <si>
    <t>C00013 | C00043</t>
  </si>
  <si>
    <t>C00002 | C01134</t>
  </si>
  <si>
    <t>C00013 | C00882</t>
  </si>
  <si>
    <t>C00002 | C00059</t>
  </si>
  <si>
    <t>C00013 | C00224</t>
  </si>
  <si>
    <t>C00063 | C00416</t>
  </si>
  <si>
    <t>C00013 | C00269</t>
  </si>
  <si>
    <t>https://www.genome.jp/entry/2.7.7.5</t>
  </si>
  <si>
    <t>https://www.genome.jp/entry/R00530</t>
  </si>
  <si>
    <t>https://www.genome.jp/entry/R03828</t>
  </si>
  <si>
    <t>https://www.genome.jp/entry/2.7.7.50</t>
  </si>
  <si>
    <t>https://www.genome.jp/entry/2.7.7.53</t>
  </si>
  <si>
    <t>https://www.genome.jp/entry/R00126</t>
  </si>
  <si>
    <t>https://www.genome.jp/entry/2.7.7.6</t>
  </si>
  <si>
    <t>https://www.genome.jp/entry/R00444</t>
  </si>
  <si>
    <t>https://www.genome.jp/entry/2.7.7.7</t>
  </si>
  <si>
    <t>C00008 | C00059</t>
  </si>
  <si>
    <t>C00009 | C00224</t>
  </si>
  <si>
    <t>C00044 | C02100</t>
  </si>
  <si>
    <t>C00013 | C02031</t>
  </si>
  <si>
    <t>C00008 | C00002</t>
  </si>
  <si>
    <t>C00009 | C01260</t>
  </si>
  <si>
    <t>C00201 | C00046</t>
  </si>
  <si>
    <t>https://www.genome.jp/entry/2.7.7.79</t>
  </si>
  <si>
    <t>C00001|C00044|C00002|p-tRNAHis|App-tRNAHis|pppGp-tRNAHis</t>
  </si>
  <si>
    <t>C00020|C00013|pGp-tRNAHis|App-tRNAHis|pppGp-tRNAHis</t>
  </si>
  <si>
    <t>https://www.genome.jp/entry/2.7.7.83</t>
  </si>
  <si>
    <t>https://www.genome.jp/entry/R10183</t>
  </si>
  <si>
    <t>https://www.genome.jp/entry/2.7.7.9</t>
  </si>
  <si>
    <t>https://www.genome.jp/entry/R00289</t>
  </si>
  <si>
    <t>https://www.genome.jp/entry/2.7.8.1</t>
  </si>
  <si>
    <t>https://www.genome.jp/entry/R02057</t>
  </si>
  <si>
    <t>https://www.genome.jp/entry/2.7.8.11</t>
  </si>
  <si>
    <t>https://www.genome.jp/entry/R01802</t>
  </si>
  <si>
    <t>https://www.genome.jp/entry/2.7.8.15</t>
  </si>
  <si>
    <t>https://www.genome.jp/entry/R01007</t>
  </si>
  <si>
    <t>https://www.genome.jp/entry/R05969</t>
  </si>
  <si>
    <t>https://www.genome.jp/entry/2.7.8.2</t>
  </si>
  <si>
    <t>https://www.genome.jp/entry/R01321</t>
  </si>
  <si>
    <t>https://www.genome.jp/entry/2.7.8.41</t>
  </si>
  <si>
    <t>https://www.genome.jp/entry/R02030</t>
  </si>
  <si>
    <t>https://www.genome.jp/entry/2.7.8.5</t>
  </si>
  <si>
    <t>https://www.genome.jp/entry/R01801</t>
  </si>
  <si>
    <t>https://www.genome.jp/entry/2.7.8.7</t>
  </si>
  <si>
    <t>https://www.genome.jp/entry/R01625</t>
  </si>
  <si>
    <t>https://www.genome.jp/entry/2.7.8.8</t>
  </si>
  <si>
    <t>https://www.genome.jp/entry/R01800</t>
  </si>
  <si>
    <t>https://www.genome.jp/entry/2.8.1.1</t>
  </si>
  <si>
    <t>https://www.genome.jp/entry/R01931</t>
  </si>
  <si>
    <t>https://www.genome.jp/entry/2.8.1.14</t>
  </si>
  <si>
    <t>C21440|C00002|C00030|5-taurinomethyluracil34 in tRNA</t>
  </si>
  <si>
    <t>C02743|C00020|C00013|C00028|5-taurinomethyl-2-thiouracil34 in tRNA</t>
  </si>
  <si>
    <t>https://www.genome.jp/entry/2.8.1.2</t>
  </si>
  <si>
    <t>https://www.genome.jp/entry/R03105</t>
  </si>
  <si>
    <t>https://www.genome.jp/entry/R12689</t>
  </si>
  <si>
    <t>https://www.genome.jp/entry/R12690</t>
  </si>
  <si>
    <t>https://www.genome.jp/entry/2.8.1.6</t>
  </si>
  <si>
    <t>https://www.genome.jp/entry/R01078</t>
  </si>
  <si>
    <t>https://www.genome.jp/entry/2.8.1.7</t>
  </si>
  <si>
    <t>https://www.genome.jp/entry/R11528</t>
  </si>
  <si>
    <t>https://www.genome.jp/entry/R07460</t>
  </si>
  <si>
    <t>https://www.genome.jp/entry/R11529</t>
  </si>
  <si>
    <t>https://www.genome.jp/entry/2.8.1.8</t>
  </si>
  <si>
    <t>https://www.genome.jp/entry/2.8.3.5</t>
  </si>
  <si>
    <t>https://www.genome.jp/entry/R01780</t>
  </si>
  <si>
    <t>C16236|C22154|C00019|C22151|C00080</t>
  </si>
  <si>
    <t>C16832|C22155|C00283|C14819|C00073|C05198|C22150</t>
  </si>
  <si>
    <t>https://www.genome.jp/entry/3.1.1.13</t>
  </si>
  <si>
    <t>https://www.genome.jp/entry/R02115</t>
  </si>
  <si>
    <t>https://www.genome.jp/entry/3.1.1.116</t>
  </si>
  <si>
    <t>C00641|C00001</t>
  </si>
  <si>
    <t>C02112|C00162</t>
  </si>
  <si>
    <t>https://www.genome.jp/entry/3.1.1.23</t>
  </si>
  <si>
    <t>https://www.genome.jp/entry/R01351/R01352</t>
  </si>
  <si>
    <t>https://www.genome.jp/entry/3.1.1.29</t>
  </si>
  <si>
    <t>https://www.genome.jp/entry/R04238</t>
  </si>
  <si>
    <t>C00075 | C18060 </t>
  </si>
  <si>
    <t>C00013 | C00203</t>
  </si>
  <si>
    <t>C00075 | C00103</t>
  </si>
  <si>
    <t>C00013 | C00029</t>
  </si>
  <si>
    <t>C00570 | C00641</t>
  </si>
  <si>
    <t>C00055 | C00350</t>
  </si>
  <si>
    <t>C00269 | C00137</t>
  </si>
  <si>
    <t>C00055 | C01194</t>
  </si>
  <si>
    <t>C00043 | C00110</t>
  </si>
  <si>
    <t>C00105 | C04500</t>
  </si>
  <si>
    <t>C00105 | G00001</t>
  </si>
  <si>
    <t>C00307 | C00641</t>
  </si>
  <si>
    <t>C00055 | C00157</t>
  </si>
  <si>
    <t>C00344 | C00269</t>
  </si>
  <si>
    <t>C05980 | C00055</t>
  </si>
  <si>
    <t>C00269 | C00093</t>
  </si>
  <si>
    <t>C00055 | C03892</t>
  </si>
  <si>
    <t>C00010 | C03688</t>
  </si>
  <si>
    <t>C00054 | C00229</t>
  </si>
  <si>
    <t>C00269 | C00065</t>
  </si>
  <si>
    <t>C00055 | C02737</t>
  </si>
  <si>
    <t>C00320 | C00177</t>
  </si>
  <si>
    <t>C00094 | C01755</t>
  </si>
  <si>
    <t>C00957 | C00342</t>
  </si>
  <si>
    <t>C00283 | C00022 | C00343</t>
  </si>
  <si>
    <t>C00957 | C02743</t>
  </si>
  <si>
    <t>C00022 | C21440</t>
  </si>
  <si>
    <t>C21440 | C00342</t>
  </si>
  <si>
    <t>C00283 | C02743 | C00343</t>
  </si>
  <si>
    <t>C00097 | C02743</t>
  </si>
  <si>
    <t>C00041 | C21440</t>
  </si>
  <si>
    <t>C15811 | C00097</t>
  </si>
  <si>
    <t>C15812 | C00041</t>
  </si>
  <si>
    <t>C15812 | C02743</t>
  </si>
  <si>
    <t>C15811 | C21440</t>
  </si>
  <si>
    <t>C00091 | C01656</t>
  </si>
  <si>
    <t>C00042 | C00264</t>
  </si>
  <si>
    <t>C01958 | C00001</t>
  </si>
  <si>
    <t>C00370 | C00162</t>
  </si>
  <si>
    <t>C01885 | C00001</t>
  </si>
  <si>
    <t>C00116 | C00162</t>
  </si>
  <si>
    <t>C02112 | C00001</t>
  </si>
  <si>
    <t>C03880 | C00001</t>
  </si>
  <si>
    <t>C03523 | C00066</t>
  </si>
  <si>
    <t>https://www.genome.jp/entry/R01369</t>
  </si>
  <si>
    <t>https://www.genome.jp/entry/3.1.1.3</t>
  </si>
  <si>
    <t>https://www.genome.jp/entry/3.1.1.31</t>
  </si>
  <si>
    <t>https://www.genome.jp/entry/R02035</t>
  </si>
  <si>
    <t>C00345</t>
  </si>
  <si>
    <t>https://www.genome.jp/entry/3.1.1.4</t>
  </si>
  <si>
    <t>https://www.genome.jp/entry/R01313</t>
  </si>
  <si>
    <t>https://www.genome.jp/entry/3.1.1.5</t>
  </si>
  <si>
    <t>https://www.genome.jp/entry/R07291</t>
  </si>
  <si>
    <t>https://www.genome.jp/entry/3.1.1.89</t>
  </si>
  <si>
    <t>[phosphatase 2A protein]-leucine methyl ester|C00001</t>
  </si>
  <si>
    <t>[phosphatase 2A protein]-leucine|C00132</t>
  </si>
  <si>
    <t>https://www.genome.jp/entry/3.1.1.96</t>
  </si>
  <si>
    <t>C00001|glycyl-tRNAAla|D-aminoacyl-tRNA</t>
  </si>
  <si>
    <t>C00405|C00066|C00037|C01635</t>
  </si>
  <si>
    <t>https://www.genome.jp/entry/3.1.1.97</t>
  </si>
  <si>
    <t>https://www.genome.jp/entry/R11166</t>
  </si>
  <si>
    <t>https://www.genome.jp/entry/3.1.13.4</t>
  </si>
  <si>
    <t>https://www.genome.jp/entry/3.1.2.1</t>
  </si>
  <si>
    <t>https://www.genome.jp/entry/R00227</t>
  </si>
  <si>
    <t>https://www.genome.jp/entry/3.1.2.12</t>
  </si>
  <si>
    <t>https://www.genome.jp/entry/R00527</t>
  </si>
  <si>
    <t>https://www.genome.jp/entry/3.1.2.2</t>
  </si>
  <si>
    <t>https://www.genome.jp/entry/R01274</t>
  </si>
  <si>
    <t>https://www.genome.jp/entry/3.1.2.22</t>
  </si>
  <si>
    <t>https://www.genome.jp/entry/R01705</t>
  </si>
  <si>
    <t>https://www.genome.jp/entry/3.1.2.4</t>
  </si>
  <si>
    <t>https://www.genome.jp/entry/R03352</t>
  </si>
  <si>
    <t>https://www.genome.jp/entry/3.1.2.6</t>
  </si>
  <si>
    <t>https://www.genome.jp/entry/R04090</t>
  </si>
  <si>
    <t>https://www.genome.jp/entry/3.1.26.11</t>
  </si>
  <si>
    <t>https://www.genome.jp/entry/3.1.26.3</t>
  </si>
  <si>
    <t>https://www.genome.jp/entry/3.1.26.4</t>
  </si>
  <si>
    <t>https://www.genome.jp/entry/3.1.26.5</t>
  </si>
  <si>
    <t>https://www.genome.jp/entry/3.1.3.1</t>
  </si>
  <si>
    <t>https://www.genome.jp/entry/R00626</t>
  </si>
  <si>
    <t>https://www.kegg.jp/entry/3.1.3.11</t>
  </si>
  <si>
    <t>https://www.kegg.jp/entry/R00762</t>
  </si>
  <si>
    <t>https://www.genome.jp/entry/3.1.3.12</t>
  </si>
  <si>
    <t>https://www.genome.jp/entry/R02778</t>
  </si>
  <si>
    <t>https://www.genome.jp/entry/R06228</t>
  </si>
  <si>
    <t>https://www.genome.jp/entry/3.1.3.15</t>
  </si>
  <si>
    <t>https://www.genome.jp/entry/R03013</t>
  </si>
  <si>
    <t>https://www.genome.jp/entry/3.1.3.16</t>
  </si>
  <si>
    <t>https://www.genome.jp/entry/R00164</t>
  </si>
  <si>
    <t>https://www.genome.jp/entry/3.1.3.2</t>
  </si>
  <si>
    <t>https://www.genome.jp/entry/3.1.3.25</t>
  </si>
  <si>
    <t>https://www.genome.jp/entry/R07343</t>
  </si>
  <si>
    <t>https://www.genome.jp/entry/3.1.3.27</t>
  </si>
  <si>
    <t>https://www.genome.jp/entry/R02029</t>
  </si>
  <si>
    <t>https://www.genome.jp/entry/3.1.3.3</t>
  </si>
  <si>
    <t>https://www.genome.jp/entry/R00582</t>
  </si>
  <si>
    <t>https://www.genome.jp/entry/R02853</t>
  </si>
  <si>
    <t>https://www.genome.jp/entry/3.1.3.36</t>
  </si>
  <si>
    <t>https://www.genome.jp/entry/R04404</t>
  </si>
  <si>
    <t>https://www.genome.jp/entry/3.1.3.4</t>
  </si>
  <si>
    <t>https://www.genome.jp/entry/R02239</t>
  </si>
  <si>
    <t>https://www.genome.jp/entry/3.1.3.41</t>
  </si>
  <si>
    <t>https://www.genome.jp/entry/R03024</t>
  </si>
  <si>
    <t>https://www.genome.jp/entry/3.1.3.46</t>
  </si>
  <si>
    <t>https://www.genome.jp/entry/R00763</t>
  </si>
  <si>
    <t>https://www.genome.jp/entry/3.1.3.48</t>
  </si>
  <si>
    <t>https://www.genome.jp/entry/R02585</t>
  </si>
  <si>
    <t>https://www.genome.jp/entry/3.1.3.5</t>
  </si>
  <si>
    <t>https://www.genome.jp/entry/R07297</t>
  </si>
  <si>
    <t>https://www.genome.jp/entry/3.1.3.6</t>
  </si>
  <si>
    <t>https://www.genome.jp/entry/R03060</t>
  </si>
  <si>
    <t>https://www.genome.jp/entry/3.1.3.64</t>
  </si>
  <si>
    <t>https://www.genome.jp/entry/R03363</t>
  </si>
  <si>
    <t>https://www.genome.jp/entry/3.1.3.7</t>
  </si>
  <si>
    <t>https://www.genome.jp/entry/R00188</t>
  </si>
  <si>
    <t>https://www.genome.jp/entry/3.1.3.76</t>
  </si>
  <si>
    <t>https://www.genome.jp/entry/R07582</t>
  </si>
  <si>
    <t>https://www.genome.jp/entry/3.1.3.77</t>
  </si>
  <si>
    <t>https://www.genome.jp/entry/R07395</t>
  </si>
  <si>
    <t>https://www.genome.jp/entry/R07393</t>
  </si>
  <si>
    <t>C15650</t>
  </si>
  <si>
    <t>C15651</t>
  </si>
  <si>
    <t>https://www.genome.jp/entry/R07394</t>
  </si>
  <si>
    <t>https://www.genome.jp/entry/3.1.3.84</t>
  </si>
  <si>
    <t>C00001|ADP-D-ribose 1''-phosphate</t>
  </si>
  <si>
    <t>C00009|C00301</t>
  </si>
  <si>
    <t>https://www.genome.jp/entry/3.1.3.89</t>
  </si>
  <si>
    <t>https://www.genome.jp/entry/R10776</t>
  </si>
  <si>
    <t>https://www.genome.jp/entry/3.1.3.95</t>
  </si>
  <si>
    <t>C00422 | C00001</t>
  </si>
  <si>
    <t>C00165 | C00060</t>
  </si>
  <si>
    <t>C01236 | C00001</t>
  </si>
  <si>
    <t>C00157 | C00001</t>
  </si>
  <si>
    <t>C04230 | C00060</t>
  </si>
  <si>
    <t>C04230 | C00001</t>
  </si>
  <si>
    <t>C00670 | C00060</t>
  </si>
  <si>
    <t>C21151 | C00001</t>
  </si>
  <si>
    <t>C01573 | C00132</t>
  </si>
  <si>
    <t>C00024 | C00001</t>
  </si>
  <si>
    <t>C00010 | C00033</t>
  </si>
  <si>
    <t>C01031 | C00001</t>
  </si>
  <si>
    <t>C00058 | C00051</t>
  </si>
  <si>
    <t>C00154 | C00001</t>
  </si>
  <si>
    <t>C00010 | C00249</t>
  </si>
  <si>
    <t>C00249 | C00017</t>
  </si>
  <si>
    <t>C06412 | C00001</t>
  </si>
  <si>
    <t>C04047 | C00001</t>
  </si>
  <si>
    <t>C01188 | C00010</t>
  </si>
  <si>
    <t>C03899 | C00001</t>
  </si>
  <si>
    <t>C00051 | C02929</t>
  </si>
  <si>
    <t>C01153 | C00001</t>
  </si>
  <si>
    <t>C00069 | C00009</t>
  </si>
  <si>
    <t>C00354 | C00001</t>
  </si>
  <si>
    <t>C00085 | C00009</t>
  </si>
  <si>
    <t>C00689 | C00001</t>
  </si>
  <si>
    <t>C01083 | C00009</t>
  </si>
  <si>
    <t>G09795 | C00001</t>
  </si>
  <si>
    <t>G00293 | C00009</t>
  </si>
  <si>
    <t>C01100 | C00001</t>
  </si>
  <si>
    <t>C00860 | C00009</t>
  </si>
  <si>
    <t>C00562 | C00001</t>
  </si>
  <si>
    <t>C00017 | C00009</t>
  </si>
  <si>
    <t>C15585 | C00001</t>
  </si>
  <si>
    <t>C00137 | C00009</t>
  </si>
  <si>
    <t>C03892 | C00001</t>
  </si>
  <si>
    <t>C00344 | C00009</t>
  </si>
  <si>
    <t>C01005 | C00001</t>
  </si>
  <si>
    <t>C00065 | C00009</t>
  </si>
  <si>
    <t>C02532 | C00001</t>
  </si>
  <si>
    <t>C00740 | C00009</t>
  </si>
  <si>
    <t>C04637 | C00001</t>
  </si>
  <si>
    <t>C01277 | C00009</t>
  </si>
  <si>
    <t>C00416 | C00001</t>
  </si>
  <si>
    <t>C00641 | C00009</t>
  </si>
  <si>
    <t>C03360 | C00001</t>
  </si>
  <si>
    <t>C00870 | C00009</t>
  </si>
  <si>
    <t>C00665 | C00001</t>
  </si>
  <si>
    <t>C01167 | C00001</t>
  </si>
  <si>
    <t>C00585 | C00009</t>
  </si>
  <si>
    <t>C02520 | C00001</t>
  </si>
  <si>
    <t>C00911 | C00009</t>
  </si>
  <si>
    <t>C02508 | C00001</t>
  </si>
  <si>
    <t>C04549 | C00001</t>
  </si>
  <si>
    <t>C01194 | C00009</t>
  </si>
  <si>
    <t>C00054 | C00001</t>
  </si>
  <si>
    <t>C00020 | C00009</t>
  </si>
  <si>
    <t>C15989 | C00001</t>
  </si>
  <si>
    <t>C15988 | C00009</t>
  </si>
  <si>
    <t>C15650 | C00001</t>
  </si>
  <si>
    <t>C15606 | C00009</t>
  </si>
  <si>
    <t>C15651 | C00001</t>
  </si>
  <si>
    <t>C00676 | C00001</t>
  </si>
  <si>
    <t>C02269 | C00009</t>
  </si>
  <si>
    <t>https://www.genome.jp/entry/R10928</t>
  </si>
  <si>
    <t>https://www.genome.jp/entry/3.1.3.99</t>
  </si>
  <si>
    <t>https://www.genome.jp/entry/R01126</t>
  </si>
  <si>
    <t>https://www.genome.jp/entry/3.1.4.11</t>
  </si>
  <si>
    <t>https://www.genome.jp/entry/R03435</t>
  </si>
  <si>
    <t>https://www.genome.jp/entry/3.1.4.12</t>
  </si>
  <si>
    <t>https://www.genome.jp/entry/R02541</t>
  </si>
  <si>
    <t>https://www.genome.jp/entry/3.1.4.37</t>
  </si>
  <si>
    <t>https://www.genome.jp/entry/R03422</t>
  </si>
  <si>
    <t>C03418</t>
  </si>
  <si>
    <t>https://www.genome.jp/entry/3.1.4.4</t>
  </si>
  <si>
    <t>https://www.genome.jp/entry/R01310</t>
  </si>
  <si>
    <t>https://www.genome.jp/entry/3.1.4.46</t>
  </si>
  <si>
    <t>https://www.genome.jp/entry/R00857</t>
  </si>
  <si>
    <t>https://www.genome.jp/entry/3.1.4.50</t>
  </si>
  <si>
    <t>https://www.genome.jp/entry/R06623</t>
  </si>
  <si>
    <t>https://www.genome.jp/entry/R07398</t>
  </si>
  <si>
    <t>https://www.genome.jp/entry/3.13.2.1</t>
  </si>
  <si>
    <t>https://www.genome.jp/entry/R00192</t>
  </si>
  <si>
    <t>https://www.genome.jp/entry/3.2.1.101</t>
  </si>
  <si>
    <t>https://www.genome.jp/entry/3.2.1.106</t>
  </si>
  <si>
    <t>https://www.genome.jp/entry/R05979</t>
  </si>
  <si>
    <t>https://www.genome.jp/entry/3.2.1.113</t>
  </si>
  <si>
    <t>C00001|Man9GlcNAc2-[protein]|Man8GlcNAc2-[protein] (isomer 8A1,2,3B1,2)|Man7GlcNAc2-[protein] (isomer 7A1,2,3B2)|Man6GlcNAc2-[protein] (isomer 6A1,2B2)|Man8GlcNAc2-[protein] (isomer 8A1,2,3B1,3)|Man7GlcNAc2-[protein] (isomer 7A1,2,3B1)|Man6GlcNAc2-[protein] (isomer 6A1,2,3)</t>
  </si>
  <si>
    <t>C02209|Man5GlcNAc2-[protein]|Man8GlcNAc2-[protein] (isomer 8A1,2,3B1,2)|Man7GlcNAc2-[protein] (isomer 7A1,2,3B2)|Man6GlcNAc2-[protein] (isomer 6A1,2B2)|Man7GlcNAc2-[protein] (isomer 7A1,2,3B1)|Man6GlcNAc2-[protein] (isomer 6A1,2,3)</t>
  </si>
  <si>
    <t>https://www.genome.jp/entry/3.2.1.14</t>
  </si>
  <si>
    <t>https://www.genome.jp/entry/3.2.1.207</t>
  </si>
  <si>
    <t>https://www.genome.jp/entry/R05980</t>
  </si>
  <si>
    <t>https://www.genome.jp/entry/R05981</t>
  </si>
  <si>
    <t>https://www.genome.jp/entry/3.2.1.209</t>
  </si>
  <si>
    <t>https://www.genome.jp/entry/R12477</t>
  </si>
  <si>
    <t>https://www.genome.jp/entry/3.2.1.21</t>
  </si>
  <si>
    <t>https://www.genome.jp/entry/3.2.1.24</t>
  </si>
  <si>
    <t>https://www.genome.jp/entry/3.2.1.26</t>
  </si>
  <si>
    <t>https://www.genome.jp/entry/3.2.1.28</t>
  </si>
  <si>
    <t>https://www.genome.jp/entry/R00010</t>
  </si>
  <si>
    <t>https://www.genome.jp/entry/R06103</t>
  </si>
  <si>
    <t>https://www.genome.jp/entry/3.2.1.3</t>
  </si>
  <si>
    <t>https://www.genome.jp/entry/3.2.1.33</t>
  </si>
  <si>
    <t>https://www.genome.jp/entry/3.2.1.39</t>
  </si>
  <si>
    <t>https://www.genome.jp/entry/3.2.1.40</t>
  </si>
  <si>
    <t>https://www.genome.jp/entry/3.2.1.52</t>
  </si>
  <si>
    <t>https://www.genome.jp/entry/3.2.1.58</t>
  </si>
  <si>
    <t>https://www.genome.jp/entry/3.2.2.23</t>
  </si>
  <si>
    <t>https://www.genome.jp/entry/3.2.2.27</t>
  </si>
  <si>
    <t>https://www.genome.jp/entry/3.2.2.3</t>
  </si>
  <si>
    <t>https://www.genome.jp/entry/R01080</t>
  </si>
  <si>
    <t>https://www.genome.jp/entry/3.3.2.10</t>
  </si>
  <si>
    <t>https://www.genome.jp/entry/R02822</t>
  </si>
  <si>
    <t>C15588</t>
  </si>
  <si>
    <t>https://www.genome.jp/entry/3.3.2.6</t>
  </si>
  <si>
    <t>https://www.genome.jp/entry/R03057</t>
  </si>
  <si>
    <t>C02165</t>
  </si>
  <si>
    <t>https://www.genome.jp/entry/3.4.11.18</t>
  </si>
  <si>
    <t>https://www.genome.jp/entry/3.4.11.21</t>
  </si>
  <si>
    <t>https://www.genome.jp/entry/3.4.14.4</t>
  </si>
  <si>
    <t>https://www.genome.jp/entry/3.4.16.6</t>
  </si>
  <si>
    <t>https://www.genome.jp/entry/3.4.19.12</t>
  </si>
  <si>
    <t>https://www.genome.jp/entry/3.4.19.13</t>
  </si>
  <si>
    <t>https://www.genome.jp/entry/R00494</t>
  </si>
  <si>
    <t>https://www.genome.jp/entry/3.4.19.3</t>
  </si>
  <si>
    <t>https://www.genome.jp/entry/3.4.21.105</t>
  </si>
  <si>
    <t>https://www.genome.jp/entry/3.4.21.53</t>
  </si>
  <si>
    <t>https://www.genome.jp/entry/3.4.21.89</t>
  </si>
  <si>
    <t>https://www.genome.jp/entry/3.4.21.92</t>
  </si>
  <si>
    <t>https://www.genome.jp/entry/3.4.22.40</t>
  </si>
  <si>
    <t>https://www.genome.jp/entry/3.4.22.49</t>
  </si>
  <si>
    <t>https://www.genome.jp/entry/3.4.24.59</t>
  </si>
  <si>
    <t>https://www.genome.jp/entry/3.4.24.64</t>
  </si>
  <si>
    <t>https://www.genome.jp/entry/3.4.24.84</t>
  </si>
  <si>
    <t>https://www.genome.jp/entry/3.4.26.1</t>
  </si>
  <si>
    <t>https://www.genome.jp/entry/3.5.1.19</t>
  </si>
  <si>
    <t>https://www.genome.jp/entry/R01268</t>
  </si>
  <si>
    <t>https://www.genome.jp/entry/3.5.1.25</t>
  </si>
  <si>
    <t>https://www.genome.jp/entry/R02059</t>
  </si>
  <si>
    <t>https://www.genome.jp/entry/3.5.1.3</t>
  </si>
  <si>
    <t>https://www.genome.jp/entry/R03804</t>
  </si>
  <si>
    <t>https://www.genome.jp/entry/3.5.1.4</t>
  </si>
  <si>
    <t>https://www.genome.jp/entry/R03909</t>
  </si>
  <si>
    <t>https://www.genome.jp/entry/3.5.1.41</t>
  </si>
  <si>
    <t>https://www.genome.jp/entry/R02333</t>
  </si>
  <si>
    <t>https://www.genome.jp/entry/R06241</t>
  </si>
  <si>
    <t>https://www.genome.jp/entry/3.5.1.52</t>
  </si>
  <si>
    <t>https://www.genome.jp/entry/R08707</t>
  </si>
  <si>
    <t>https://www.genome.jp/entry/3.5.1.54</t>
  </si>
  <si>
    <t>https://www.genome.jp/entry/R00005</t>
  </si>
  <si>
    <t>https://www.genome.jp/entry/3.5.1.89</t>
  </si>
  <si>
    <t>https://www.genome.jp/entry/R03482</t>
  </si>
  <si>
    <t>https://www.genome.jp/entry/R05917</t>
  </si>
  <si>
    <t>https://www.genome.jp/entry/3.5.1.9</t>
  </si>
  <si>
    <t>https://www.genome.jp/entry/R01959</t>
  </si>
  <si>
    <t>https://www.genome.jp/entry/3.5.1.98</t>
  </si>
  <si>
    <t>https://www.genome.jp/entry/3.5.2.17</t>
  </si>
  <si>
    <t>https://www.genome.jp/entry/R06601</t>
  </si>
  <si>
    <t>C12248</t>
  </si>
  <si>
    <t>https://www.genome.jp/entry/3.5.2.3</t>
  </si>
  <si>
    <t>https://www.genome.jp/entry/R01993</t>
  </si>
  <si>
    <t>C00438</t>
  </si>
  <si>
    <t>https://www.genome.jp/entry/3.5.2.5</t>
  </si>
  <si>
    <t>https://www.genome.jp/entry/R02425</t>
  </si>
  <si>
    <t>C00499</t>
  </si>
  <si>
    <t>https://www.genome.jp/entry/3.5.2.9</t>
  </si>
  <si>
    <t>https://www.genome.jp/entry/R00251</t>
  </si>
  <si>
    <t>https://www.genome.jp/entry/3.5.3.1</t>
  </si>
  <si>
    <t>https://www.genome.jp/entry/R00551</t>
  </si>
  <si>
    <t>https://www.genome.jp/entry/3.5.3.10</t>
  </si>
  <si>
    <t>https://www.genome.jp/entry/R02458</t>
  </si>
  <si>
    <t>https://www.genome.jp/entry/3.5.3.4</t>
  </si>
  <si>
    <t>https://www.genome.jp/entry/R02422</t>
  </si>
  <si>
    <t>https://www.genome.jp/entry/3.5.3.7</t>
  </si>
  <si>
    <t>https://www.genome.jp/entry/R01990</t>
  </si>
  <si>
    <t>https://www.genome.jp/entry/3.5.4.1</t>
  </si>
  <si>
    <t>https://www.genome.jp/entry/R00974</t>
  </si>
  <si>
    <t>https://www.genome.jp/entry/3.5.4.10</t>
  </si>
  <si>
    <t>https://www.genome.jp/entry/R01127</t>
  </si>
  <si>
    <t>C04734</t>
  </si>
  <si>
    <t>https://www.genome.jp/entry/3.5.4.12</t>
  </si>
  <si>
    <t>https://www.genome.jp/entry/R01663</t>
  </si>
  <si>
    <t>https://www.genome.jp/entry/3.5.4.16</t>
  </si>
  <si>
    <t>https://www.genome.jp/entry/R00424</t>
  </si>
  <si>
    <t>https://www.genome.jp/entry/3.5.4.19</t>
  </si>
  <si>
    <t>https://www.genome.jp/entry/R04037</t>
  </si>
  <si>
    <t>C04896</t>
  </si>
  <si>
    <t>https://www.genome.jp/entry/3.5.4.21</t>
  </si>
  <si>
    <t>https://www.genome.jp/entry/R02922</t>
  </si>
  <si>
    <t>https://www.genome.jp/entry/3.5.4.25</t>
  </si>
  <si>
    <t>https://www.genome.jp/entry/R00425</t>
  </si>
  <si>
    <t>https://www.genome.jp/entry/3.5.4.3</t>
  </si>
  <si>
    <t>https://www.genome.jp/entry/R01676</t>
  </si>
  <si>
    <t>https://www.genome.jp/entry/3.5.4.5</t>
  </si>
  <si>
    <t>https://www.genome.jp/entry/R01878</t>
  </si>
  <si>
    <t>https://www.genome.jp/entry/R02485</t>
  </si>
  <si>
    <t>https://www.genome.jp/entry/3.5.4.6</t>
  </si>
  <si>
    <t>https://www.genome.jp/entry/R00181</t>
  </si>
  <si>
    <t>https://www.genome.jp/entry/3.5.4.9</t>
  </si>
  <si>
    <t>https://www.genome.jp/entry/R01655</t>
  </si>
  <si>
    <t>https://www.genome.jp/entry/3.5.99.2</t>
  </si>
  <si>
    <t>https://www.genome.jp/entry/R09993</t>
  </si>
  <si>
    <t>https://www.genome.jp/entry/R02133</t>
  </si>
  <si>
    <t>https://www.genome.jp/entry/3.5.99.6</t>
  </si>
  <si>
    <t>https://www.genome.jp/entry/R00765</t>
  </si>
  <si>
    <t>https://www.genome.jp/entry/3.6.1.1</t>
  </si>
  <si>
    <t>https://www.genome.jp/entry/R00004</t>
  </si>
  <si>
    <t>https://www.genome.jp/entry/3.6.1.10</t>
  </si>
  <si>
    <t>https://www.genome.jp/entry/R00001</t>
  </si>
  <si>
    <t>C11556 | C00001</t>
  </si>
  <si>
    <t>C11557 | C00009</t>
  </si>
  <si>
    <t>C00130 | C00001</t>
  </si>
  <si>
    <t>C00294 | C00009</t>
  </si>
  <si>
    <t>C01245 | C00641</t>
  </si>
  <si>
    <t>C00550 | C00001</t>
  </si>
  <si>
    <t>C00195 | C00588</t>
  </si>
  <si>
    <t>C01240 | C00001</t>
  </si>
  <si>
    <t>C00416 | C00114</t>
  </si>
  <si>
    <t>C03120 | C00001</t>
  </si>
  <si>
    <t>C00069 | C00093</t>
  </si>
  <si>
    <t>G00144 | C00001</t>
  </si>
  <si>
    <t>G12396 | C00416</t>
  </si>
  <si>
    <t>C04248 | C00001</t>
  </si>
  <si>
    <t>C15658 | C00416</t>
  </si>
  <si>
    <t>C00021 | C00001</t>
  </si>
  <si>
    <t>C00212 | C00155</t>
  </si>
  <si>
    <t>C00001 | G00009</t>
  </si>
  <si>
    <t>C00221 | G00171</t>
  </si>
  <si>
    <t>C00001 | G00171</t>
  </si>
  <si>
    <t>C00031 | G00010</t>
  </si>
  <si>
    <t>C00001 | G00010</t>
  </si>
  <si>
    <t>C00031 | G00011</t>
  </si>
  <si>
    <t>G00374 | C00001</t>
  </si>
  <si>
    <t>G00272 | C00159</t>
  </si>
  <si>
    <t>C01083 | C00001</t>
  </si>
  <si>
    <t>G00293 | C00001</t>
  </si>
  <si>
    <t>C00299 | C00001</t>
  </si>
  <si>
    <t>C00106 | C00121</t>
  </si>
  <si>
    <t>C00722 | C00001</t>
  </si>
  <si>
    <t>C00909 | C00001</t>
  </si>
  <si>
    <t>C00051 | C00001</t>
  </si>
  <si>
    <t>C01419 | C00025</t>
  </si>
  <si>
    <t>C00153 | C00001</t>
  </si>
  <si>
    <t>C00253 | C00014</t>
  </si>
  <si>
    <t>C00357 | C00001</t>
  </si>
  <si>
    <t>C00352 | C00033</t>
  </si>
  <si>
    <t>C04131 | C00001</t>
  </si>
  <si>
    <t>C02028 | C00014</t>
  </si>
  <si>
    <t>C03620 | C00001</t>
  </si>
  <si>
    <t>C00060 | C00014</t>
  </si>
  <si>
    <t>C04375 | C00001</t>
  </si>
  <si>
    <t>C01239 | C02871</t>
  </si>
  <si>
    <t>C01010 | C00001</t>
  </si>
  <si>
    <t>C01288 | C00001</t>
  </si>
  <si>
    <t>C04248 | C00033</t>
  </si>
  <si>
    <t>G00143 | C00001</t>
  </si>
  <si>
    <t>G00144 | C00033</t>
  </si>
  <si>
    <t>C02700 | C00001</t>
  </si>
  <si>
    <t>C00058 | C00328</t>
  </si>
  <si>
    <t>C11821 | C00001</t>
  </si>
  <si>
    <t>C00337 | C00001</t>
  </si>
  <si>
    <t>C02350 | C00001</t>
  </si>
  <si>
    <t>C00008 | C00009 | C00025</t>
  </si>
  <si>
    <t>C00062 | C00001</t>
  </si>
  <si>
    <t>C00077 | C00086</t>
  </si>
  <si>
    <t>C00792 | C00001</t>
  </si>
  <si>
    <t>C00515 | C00086</t>
  </si>
  <si>
    <t>C00499 | C00001</t>
  </si>
  <si>
    <t>C00603 | C00086</t>
  </si>
  <si>
    <t>C01035 | C00001</t>
  </si>
  <si>
    <t>C00334 | C00086</t>
  </si>
  <si>
    <t>C00380 | C00001</t>
  </si>
  <si>
    <t>C00106 | C00014</t>
  </si>
  <si>
    <t>C00239 | C00001</t>
  </si>
  <si>
    <t>C00365 | C00014</t>
  </si>
  <si>
    <t>C00044 | C00001</t>
  </si>
  <si>
    <t>C04895 | C00058</t>
  </si>
  <si>
    <t>C02741 | C00001</t>
  </si>
  <si>
    <t>C00791 | C00001</t>
  </si>
  <si>
    <t>C02565 | C00014</t>
  </si>
  <si>
    <t>C00242 | C00001</t>
  </si>
  <si>
    <t>C00385 | C00014</t>
  </si>
  <si>
    <t>C00475 | C00001</t>
  </si>
  <si>
    <t>C00299 | C00014</t>
  </si>
  <si>
    <t>C00881 | C00001</t>
  </si>
  <si>
    <t>C00526 | C00014</t>
  </si>
  <si>
    <t>C00020 | C00001</t>
  </si>
  <si>
    <t>C00130 | C00014</t>
  </si>
  <si>
    <t>C00445 | C00001</t>
  </si>
  <si>
    <t>C00234 | C00080</t>
  </si>
  <si>
    <t>C20267 | C00001</t>
  </si>
  <si>
    <t>C01279 | C00014</t>
  </si>
  <si>
    <t>C00378 | C00001</t>
  </si>
  <si>
    <t>C01279 | C04294 | C00080</t>
  </si>
  <si>
    <t>C00352 | C00001</t>
  </si>
  <si>
    <t>C00085 | C00014</t>
  </si>
  <si>
    <t>C00013 | C00001</t>
  </si>
  <si>
    <t>https://www.genome.jp/entry/3.6.1.13</t>
  </si>
  <si>
    <t>https://www.genome.jp/entry/R01054</t>
  </si>
  <si>
    <t>C00301 | C00001</t>
  </si>
  <si>
    <t>C00020 | C00117</t>
  </si>
  <si>
    <t>https://www.genome.jp/entry/3.6.1.22</t>
  </si>
  <si>
    <t>https://www.genome.jp/entry/R00103</t>
  </si>
  <si>
    <t>https://www.genome.jp/entry/R11104</t>
  </si>
  <si>
    <t>https://www.genome.jp/entry/3.6.1.23</t>
  </si>
  <si>
    <t>https://www.genome.jp/entry/R02100</t>
  </si>
  <si>
    <t>https://www.genome.jp/entry/3.6.1.29</t>
  </si>
  <si>
    <t>https://www.genome.jp/entry/R00187</t>
  </si>
  <si>
    <t>https://www.genome.jp/entry/3.6.1.31</t>
  </si>
  <si>
    <t>https://www.genome.jp/entry/R04035</t>
  </si>
  <si>
    <t>https://www.genome.jp/entry/3.6.1.42</t>
  </si>
  <si>
    <t>https://www.genome.jp/entry/R00328</t>
  </si>
  <si>
    <t>https://www.genome.jp/entry/3.6.1.43</t>
  </si>
  <si>
    <t>https://www.genome.jp/entry/R01004</t>
  </si>
  <si>
    <t>https://www.genome.jp/entry/3.6.1.5</t>
  </si>
  <si>
    <t>https://www.genome.jp/entry/R10443</t>
  </si>
  <si>
    <t>https://www.genome.jp/entry/R02319</t>
  </si>
  <si>
    <t>https://www.genome.jp/entry/R10442</t>
  </si>
  <si>
    <t>https://www.genome.jp/entry/3.6.1.66</t>
  </si>
  <si>
    <t>https://www.genome.jp/entry/R02720</t>
  </si>
  <si>
    <t>https://www.genome.jp/entry/R03531</t>
  </si>
  <si>
    <t>https://www.genome.jp/entry/R00720</t>
  </si>
  <si>
    <t>https://www.genome.jp/entry/3.6.1.74</t>
  </si>
  <si>
    <t>C20864|C00001</t>
  </si>
  <si>
    <t>C02100|C00009</t>
  </si>
  <si>
    <t>https://www.genome.jp/entry/3.6.1.75</t>
  </si>
  <si>
    <t>https://www.genome.jp/entry/R09644</t>
  </si>
  <si>
    <t>https://www.genome.jp/entry/3.6.4.10</t>
  </si>
  <si>
    <t>C00002|C00001</t>
  </si>
  <si>
    <t>C00008|C00009</t>
  </si>
  <si>
    <t>https://www.genome.jp/entry/5.6.2.3</t>
  </si>
  <si>
    <t>https://www.genome.jp/entry/5.6.2.4</t>
  </si>
  <si>
    <t>5.6.2.5</t>
  </si>
  <si>
    <t>5.6.2.6</t>
  </si>
  <si>
    <t>5.6.2.7</t>
  </si>
  <si>
    <t>https://www.genome.jp/entry/5.6.2.5</t>
  </si>
  <si>
    <t>C00002|C00001|wound RNA</t>
  </si>
  <si>
    <t>C00008|C00009|unwound RNA</t>
  </si>
  <si>
    <t>https://www.genome.jp/entry/5.6.2.6</t>
  </si>
  <si>
    <t>https://www.genome.jp/entry/5.6.2.7</t>
  </si>
  <si>
    <t>https://www.genome.jp/entry/3.6.4.6</t>
  </si>
  <si>
    <t>https://www.genome.jp/entry/3.6.4.7</t>
  </si>
  <si>
    <t>https://www.genome.jp/entry/3.6.5.2</t>
  </si>
  <si>
    <t>https://www.genome.jp/entry/R00335</t>
  </si>
  <si>
    <t>https://www.genome.jp/entry/3.6.5.3</t>
  </si>
  <si>
    <t>https://www.genome.jp/entry/3.6.5.4</t>
  </si>
  <si>
    <t>https://www.genome.jp/entry/3.7.1.3</t>
  </si>
  <si>
    <t>https://www.genome.jp/entry/R00987</t>
  </si>
  <si>
    <t>https://www.genome.jp/entry/3.7.1.5</t>
  </si>
  <si>
    <t>https://www.genome.jp/entry/R00543</t>
  </si>
  <si>
    <t>https://www.kegg.jp/entry/4.1.1.1</t>
  </si>
  <si>
    <t>https://www.kegg.jp/entry/R00636</t>
  </si>
  <si>
    <t>C00161</t>
  </si>
  <si>
    <t>https://www.genome.jp/entry/4.1.1.15</t>
  </si>
  <si>
    <t>https://www.genome.jp/entry/R00261</t>
  </si>
  <si>
    <t>C00025</t>
  </si>
  <si>
    <t>https://www.genome.jp/entry/4.1.1.17</t>
  </si>
  <si>
    <t>https://www.genome.jp/entry/R00670</t>
  </si>
  <si>
    <t>C00077</t>
  </si>
  <si>
    <t>https://www.genome.jp/entry/4.1.1.21</t>
  </si>
  <si>
    <t>https://www.genome.jp/entry/R04209</t>
  </si>
  <si>
    <t>C04751</t>
  </si>
  <si>
    <t>https://www.genome.jp/entry/4.1.1.33</t>
  </si>
  <si>
    <t>https://www.genome.jp/entry/R01121</t>
  </si>
  <si>
    <t>C00003 | C00001</t>
  </si>
  <si>
    <t>C00020 | C00455</t>
  </si>
  <si>
    <t>C00004 | C00001</t>
  </si>
  <si>
    <t>C00020 | C21113</t>
  </si>
  <si>
    <t>C00460 | C00001</t>
  </si>
  <si>
    <t>C00365 | C00013</t>
  </si>
  <si>
    <t>C06197 | C00001</t>
  </si>
  <si>
    <t>C02739 | C00001</t>
  </si>
  <si>
    <t>C02741 | C00013</t>
  </si>
  <si>
    <t>C00035 | C00001</t>
  </si>
  <si>
    <t>C00144 | C00009</t>
  </si>
  <si>
    <t>C00621 | C00001</t>
  </si>
  <si>
    <t>C00110 | C00009</t>
  </si>
  <si>
    <t>C00201 | C00001</t>
  </si>
  <si>
    <t>C00454 | C00009</t>
  </si>
  <si>
    <t>C00454 | C00001</t>
  </si>
  <si>
    <t>C01117 | C00009</t>
  </si>
  <si>
    <t>C00700 | C00001</t>
  </si>
  <si>
    <t>C00655 | C00013</t>
  </si>
  <si>
    <t>C01345 | C00001</t>
  </si>
  <si>
    <t>C06196 | C00013</t>
  </si>
  <si>
    <t>C00081 | C00001</t>
  </si>
  <si>
    <t>C00130 | C00013</t>
  </si>
  <si>
    <t>C19776 | C00001</t>
  </si>
  <si>
    <t>C00416 | C00009</t>
  </si>
  <si>
    <t>C00035 | C00009</t>
  </si>
  <si>
    <t>C00328 | C00001</t>
  </si>
  <si>
    <t>C00108 | C00041</t>
  </si>
  <si>
    <t>C02119 | C00001</t>
  </si>
  <si>
    <t>C00060 | C00022</t>
  </si>
  <si>
    <t>C00071 | C00011</t>
  </si>
  <si>
    <t>C00334 | C00011</t>
  </si>
  <si>
    <t>C00134 | C00011</t>
  </si>
  <si>
    <t>C03373 | C00011</t>
  </si>
  <si>
    <t>C00002 | C01143</t>
  </si>
  <si>
    <t>C00008 | C00009 | C00129 | C00011</t>
  </si>
  <si>
    <t>https://www.genome.jp/entry/4.1.1.35</t>
  </si>
  <si>
    <t>https://www.genome.jp/entry/R01384</t>
  </si>
  <si>
    <t>C00167</t>
  </si>
  <si>
    <t>https://www.genome.jp/entry/4.1.1.36</t>
  </si>
  <si>
    <t>https://www.genome.jp/entry/R03269</t>
  </si>
  <si>
    <t>C04352</t>
  </si>
  <si>
    <t>https://www.genome.jp/entry/4.1.1.37</t>
  </si>
  <si>
    <t>https://www.genome.jp/entry/R03197</t>
  </si>
  <si>
    <t>C01051</t>
  </si>
  <si>
    <t>https://www.genome.jp/entry/4.1.1.48</t>
  </si>
  <si>
    <t>https://www.genome.jp/entry/R03508</t>
  </si>
  <si>
    <t>C01302</t>
  </si>
  <si>
    <t>https://www.kegg.jp/entry/4.1.1.49</t>
  </si>
  <si>
    <t>https://www.kegg.jp/entry/R00341</t>
  </si>
  <si>
    <t>https://www.genome.jp/entry/4.1.1.50</t>
  </si>
  <si>
    <t>https://www.genome.jp/entry/R00178</t>
  </si>
  <si>
    <t>https://www.genome.jp/entry/4.1.1.65</t>
  </si>
  <si>
    <t>https://www.genome.jp/entry/R02055</t>
  </si>
  <si>
    <t>C02737</t>
  </si>
  <si>
    <t>https://www.kegg.jp/entry/4.1.2.13</t>
  </si>
  <si>
    <t>https://www.kegg.jp/entry/R01068</t>
  </si>
  <si>
    <t>C00354</t>
  </si>
  <si>
    <t>https://www.genome.jp/entry/4.1.2.25</t>
  </si>
  <si>
    <t>https://www.genome.jp/entry/R03504</t>
  </si>
  <si>
    <t>C04874</t>
  </si>
  <si>
    <t>https://www.genome.jp/entry/4.1.2.27</t>
  </si>
  <si>
    <t>https://www.genome.jp/entry/R02464</t>
  </si>
  <si>
    <t>C01120</t>
  </si>
  <si>
    <t>https://www.genome.jp/entry/4.1.2.48</t>
  </si>
  <si>
    <t>https://www.genome.jp/entry/R00751</t>
  </si>
  <si>
    <t>C00188</t>
  </si>
  <si>
    <t>https://www.genome.jp/entry/R06171</t>
  </si>
  <si>
    <t>C05519</t>
  </si>
  <si>
    <t>https://www.genome.jp/entry/4.1.2.53</t>
  </si>
  <si>
    <t>https://www.genome.jp/entry/R02261</t>
  </si>
  <si>
    <t>C03979</t>
  </si>
  <si>
    <t>https://www.genome.jp/entry/4.1.2.63</t>
  </si>
  <si>
    <t>https://www.genome.jp/entry/R12799</t>
  </si>
  <si>
    <t>C22401</t>
  </si>
  <si>
    <t>https://www.genome.jp/entry/R12800</t>
  </si>
  <si>
    <t>C22405</t>
  </si>
  <si>
    <t>https://www.genome.jp/entry/4.1.3.1</t>
  </si>
  <si>
    <t>https://www.genome.jp/entry/R00479</t>
  </si>
  <si>
    <t>C00311</t>
  </si>
  <si>
    <t>https://www.genome.jp/entry/4.1.3.27</t>
  </si>
  <si>
    <t>https://www.genome.jp/entry/R00986</t>
  </si>
  <si>
    <t>https://www.genome.jp/entry/4.1.3.38</t>
  </si>
  <si>
    <t>https://www.genome.jp/entry/R05553</t>
  </si>
  <si>
    <t>C11355</t>
  </si>
  <si>
    <t>https://www.genome.jp/entry/4.1.3.4</t>
  </si>
  <si>
    <t>https://www.genome.jp/entry/R01360</t>
  </si>
  <si>
    <t>C00356</t>
  </si>
  <si>
    <t>https://www.genome.jp/entry/4.1.3.44</t>
  </si>
  <si>
    <t>https://www.genome.jp/entry/R10552</t>
  </si>
  <si>
    <t>https://www.genome.jp/entry/4.1.99.12</t>
  </si>
  <si>
    <t>https://www.genome.jp/entry/R07281</t>
  </si>
  <si>
    <t>C00199</t>
  </si>
  <si>
    <t>https://www.genome.jp/entry/4.2.1.1</t>
  </si>
  <si>
    <t>https://www.genome.jp/entry/R00132</t>
  </si>
  <si>
    <t>C01353</t>
  </si>
  <si>
    <t>https://www.genome.jp/entry/4.2.1.10</t>
  </si>
  <si>
    <t>https://www.genome.jp/entry/R03084</t>
  </si>
  <si>
    <t>C00944</t>
  </si>
  <si>
    <t>https://www.genome.jp/entry/4.2.1.109</t>
  </si>
  <si>
    <t>https://www.genome.jp/entry/R07392</t>
  </si>
  <si>
    <t>C04582</t>
  </si>
  <si>
    <t>https://www.kegg.jp/entry/4.2.1.11</t>
  </si>
  <si>
    <t>https://www.kegg.jp/entry/R00658</t>
  </si>
  <si>
    <t>C00631</t>
  </si>
  <si>
    <t>https://www.genome.jp/entry/4.2.1.130</t>
  </si>
  <si>
    <t>https://www.genome.jp/entry/R09796</t>
  </si>
  <si>
    <t>C00256</t>
  </si>
  <si>
    <t>https://www.genome.jp/entry/4.2.1.134</t>
  </si>
  <si>
    <t>https://www.genome.jp/entry/R10827</t>
  </si>
  <si>
    <t>C20878</t>
  </si>
  <si>
    <t>https://www.genome.jp/entry/4.2.1.17</t>
  </si>
  <si>
    <t>https://www.genome.jp/entry/R02685</t>
  </si>
  <si>
    <t>C00640</t>
  </si>
  <si>
    <t>https://www.genome.jp/entry/R07314</t>
  </si>
  <si>
    <t>https://www.genome.jp/entry/4.2.1.18</t>
  </si>
  <si>
    <t>https://www.genome.jp/entry/R02085</t>
  </si>
  <si>
    <t>https://www.genome.jp/entry/4.2.1.19</t>
  </si>
  <si>
    <t>https://www.genome.jp/entry/R03457</t>
  </si>
  <si>
    <t>C04666</t>
  </si>
  <si>
    <t>https://www.genome.jp/entry/4.2.1.2</t>
  </si>
  <si>
    <t>https://www.genome.jp/entry/R01082</t>
  </si>
  <si>
    <t>C00149</t>
  </si>
  <si>
    <t>https://www.genome.jp/entry/4.2.1.20</t>
  </si>
  <si>
    <t>https://www.genome.jp/entry/R02722</t>
  </si>
  <si>
    <t>https://www.genome.jp/entry/R02340</t>
  </si>
  <si>
    <t>C03506</t>
  </si>
  <si>
    <t>https://www.genome.jp/entry/R00674</t>
  </si>
  <si>
    <t>https://www.genome.jp/entry/4.2.1.22</t>
  </si>
  <si>
    <t>https://www.genome.jp/entry/R01290</t>
  </si>
  <si>
    <t>https://www.genome.jp/entry/4.2.1.24</t>
  </si>
  <si>
    <t>https://www.genome.jp/entry/R00036</t>
  </si>
  <si>
    <t>https://www.genome.jp/entry/4.2.1.3</t>
  </si>
  <si>
    <t>https://www.genome.jp/entry/R01324</t>
  </si>
  <si>
    <t>C00158</t>
  </si>
  <si>
    <t>https://www.genome.jp/entry/R01325</t>
  </si>
  <si>
    <t>https://www.genome.jp/entry/R01900</t>
  </si>
  <si>
    <t>https://www.genome.jp/entry/4.2.1.33</t>
  </si>
  <si>
    <t>https://www.genome.jp/entry/R10170</t>
  </si>
  <si>
    <t>C04411</t>
  </si>
  <si>
    <t>C02504</t>
  </si>
  <si>
    <t>https://www.genome.jp/entry/R04001</t>
  </si>
  <si>
    <t>https://www.genome.jp/entry/R03968</t>
  </si>
  <si>
    <t>https://www.genome.jp/entry/4.2.1.36</t>
  </si>
  <si>
    <t>https://www.genome.jp/entry/R04371</t>
  </si>
  <si>
    <t>C05662</t>
  </si>
  <si>
    <t>https://www.genome.jp/entry/4.2.1.51</t>
  </si>
  <si>
    <t>https://www.genome.jp/entry/R01373</t>
  </si>
  <si>
    <t>C00254</t>
  </si>
  <si>
    <t>https://www.genome.jp/entry/4.2.1.70</t>
  </si>
  <si>
    <t>https://www.genome.jp/entry/R01055</t>
  </si>
  <si>
    <t>https://www.genome.jp/entry/4.2.1.75</t>
  </si>
  <si>
    <t>https://www.genome.jp/entry/R03165</t>
  </si>
  <si>
    <t>C01024</t>
  </si>
  <si>
    <t>https://www.genome.jp/entry/4.2.1.79</t>
  </si>
  <si>
    <t>https://www.genome.jp/entry/R04424</t>
  </si>
  <si>
    <t>C02225</t>
  </si>
  <si>
    <t>https://www.genome.jp/entry/4.2.1.9</t>
  </si>
  <si>
    <t>https://www.genome.jp/entry/R01209</t>
  </si>
  <si>
    <t>C04039</t>
  </si>
  <si>
    <t>https://www.genome.jp/entry/4.2.1.93</t>
  </si>
  <si>
    <t>https://www.genome.jp/entry/R00129</t>
  </si>
  <si>
    <t>https://www.genome.jp/entry/R10288</t>
  </si>
  <si>
    <t>https://www.genome.jp/entry/4.2.1.96</t>
  </si>
  <si>
    <t>https://www.genome.jp/entry/R04734</t>
  </si>
  <si>
    <t>C15522</t>
  </si>
  <si>
    <t>https://www.genome.jp/entry/4.2.3.1</t>
  </si>
  <si>
    <t>https://www.genome.jp/entry/R01466</t>
  </si>
  <si>
    <t>https://www.genome.jp/entry/4.2.3.4</t>
  </si>
  <si>
    <t>https://www.genome.jp/entry/R03083</t>
  </si>
  <si>
    <t>C04691</t>
  </si>
  <si>
    <t>https://www.genome.jp/entry/4.2.3.5</t>
  </si>
  <si>
    <t>https://www.genome.jp/entry/R01714</t>
  </si>
  <si>
    <t>C01269</t>
  </si>
  <si>
    <t>https://www.genome.jp/entry/4.2.99.18</t>
  </si>
  <si>
    <t>https://www.genome.jp/entry/4.3.1.17</t>
  </si>
  <si>
    <t>https://www.genome.jp/entry/R00220</t>
  </si>
  <si>
    <t>C00065</t>
  </si>
  <si>
    <t>https://www.genome.jp/entry/R00590</t>
  </si>
  <si>
    <t>https://www.genome.jp/entry/R11100</t>
  </si>
  <si>
    <t>C02218</t>
  </si>
  <si>
    <t>C20904</t>
  </si>
  <si>
    <t>https://www.genome.jp/entry/R11099</t>
  </si>
  <si>
    <t>https://www.genome.jp/entry/R00221</t>
  </si>
  <si>
    <t>C00740</t>
  </si>
  <si>
    <t>https://www.genome.jp/entry/4.3.1.18</t>
  </si>
  <si>
    <t>https://www.genome.jp/entry/4.3.1.19</t>
  </si>
  <si>
    <t>https://www.genome.jp/entry/R00996</t>
  </si>
  <si>
    <t>https://www.genome.jp/entry/R11101</t>
  </si>
  <si>
    <t>C17234</t>
  </si>
  <si>
    <t>C20905</t>
  </si>
  <si>
    <t>https://www.genome.jp/entry/R11098</t>
  </si>
  <si>
    <t>https://www.genome.jp/entry/4.3.2.1</t>
  </si>
  <si>
    <t>https://www.genome.jp/entry/R01086</t>
  </si>
  <si>
    <t>C03406</t>
  </si>
  <si>
    <t>https://www.genome.jp/entry/4.3.2.10</t>
  </si>
  <si>
    <t>https://www.genome.jp/entry/R04558</t>
  </si>
  <si>
    <t>https://www.genome.jp/entry/R12152</t>
  </si>
  <si>
    <t>https://www.genome.jp/entry/4.3.2.2</t>
  </si>
  <si>
    <t>https://www.genome.jp/entry/R01083</t>
  </si>
  <si>
    <t>C03794</t>
  </si>
  <si>
    <t>https://www.genome.jp/entry/R04559</t>
  </si>
  <si>
    <t>C04823</t>
  </si>
  <si>
    <t>https://www.genome.jp/entry/4.3.2.3</t>
  </si>
  <si>
    <t>https://www.genome.jp/entry/R00776</t>
  </si>
  <si>
    <t>C00603</t>
  </si>
  <si>
    <t>https://www.genome.jp/entry/4.3.2.7</t>
  </si>
  <si>
    <t>https://www.genome.jp/entry/R11861</t>
  </si>
  <si>
    <t>C00051</t>
  </si>
  <si>
    <t>https://www.genome.jp/entry/4.3.3.6</t>
  </si>
  <si>
    <t>https://www.genome.jp/entry/R10089</t>
  </si>
  <si>
    <t>https://www.genome.jp/entry/R10088</t>
  </si>
  <si>
    <t>https://www.genome.jp/entry/4.4.1.1</t>
  </si>
  <si>
    <t>https://www.genome.jp/entry/R01001</t>
  </si>
  <si>
    <t>https://www.genome.jp/entry/R08632</t>
  </si>
  <si>
    <t>C02291</t>
  </si>
  <si>
    <t>https://www.genome.jp/entry/4.4.1.13</t>
  </si>
  <si>
    <t>https://www.genome.jp/entry/R12188</t>
  </si>
  <si>
    <t>https://www.genome.jp/entry/4.4.1.17</t>
  </si>
  <si>
    <t>https://www.genome.jp/entry/R02480</t>
  </si>
  <si>
    <t>C00524</t>
  </si>
  <si>
    <t>https://www.genome.jp/entry/4.4.1.36</t>
  </si>
  <si>
    <t>https://www.genome.jp/entry/R11023</t>
  </si>
  <si>
    <t>https://www.genome.jp/entry/R11864</t>
  </si>
  <si>
    <t>https://www.genome.jp/entry/R11865</t>
  </si>
  <si>
    <t>https://www.genome.jp/entry/4.4.1.5</t>
  </si>
  <si>
    <t>https://www.genome.jp/entry/R02530</t>
  </si>
  <si>
    <t>C03451</t>
  </si>
  <si>
    <t>https://www.genome.jp/entry/4.6.1.1</t>
  </si>
  <si>
    <t>https://www.genome.jp/entry/R00089</t>
  </si>
  <si>
    <t>C00002</t>
  </si>
  <si>
    <t>https://www.genome.jp/entry/4.6.1.13</t>
  </si>
  <si>
    <t>https://www.genome.jp/entry/R03364</t>
  </si>
  <si>
    <t>C01194</t>
  </si>
  <si>
    <t>https://www.genome.jp/entry/4.6.1.15</t>
  </si>
  <si>
    <t>https://www.genome.jp/entry/R07636</t>
  </si>
  <si>
    <t>C00016</t>
  </si>
  <si>
    <t>https://www.genome.jp/entry/4.6.1.16</t>
  </si>
  <si>
    <t>https://www.genome.jp/entry/4.6.1.19</t>
  </si>
  <si>
    <t>pretRNA</t>
  </si>
  <si>
    <t>3'-half-tRNA molecule with a 5'-OH end|5'-half-tRNA molecule with a 2',3'-cyclic phosphate end|intron with a 2',3'-cyclic phosphate-hydroxyl terminus|a 5'-hydroxyl terminus</t>
  </si>
  <si>
    <t>C00046|C00001|[RNA fragment]-3'-nucleoside-2',3'-cyclophosphate</t>
  </si>
  <si>
    <t>[RNA fragment]-3'-nucleoside-3'-phosphate|5'-hydroxy-ribonucleotide-3'-[RNA fragment]|[RNA fragment]-3'-nucleoside-2',3'-cyclophosphate</t>
  </si>
  <si>
    <t>https://www.genome.jp/entry/4.98.1.1</t>
  </si>
  <si>
    <t>https://www.genome.jp/entry/R00310</t>
  </si>
  <si>
    <t>C00190 | C00011</t>
  </si>
  <si>
    <t>C01134 | C00011</t>
  </si>
  <si>
    <t>C03506 | C00011 | C00001</t>
  </si>
  <si>
    <t>C00002 | C00036</t>
  </si>
  <si>
    <t>C00008 | C00074 | C00011</t>
  </si>
  <si>
    <t>C00019 | C00080</t>
  </si>
  <si>
    <t>C01137 | C00011</t>
  </si>
  <si>
    <t>C00350 | C00011</t>
  </si>
  <si>
    <t>C00111 | C00118</t>
  </si>
  <si>
    <t>C00266 | C01300</t>
  </si>
  <si>
    <t>C00346 | C00517</t>
  </si>
  <si>
    <t>C00037 | C00084</t>
  </si>
  <si>
    <t>C00424 | C00022</t>
  </si>
  <si>
    <t>C22402 | C00798</t>
  </si>
  <si>
    <t>C22406 | C00798</t>
  </si>
  <si>
    <t>C00042 | C00048</t>
  </si>
  <si>
    <t>C00108 | C00022 | C00025</t>
  </si>
  <si>
    <t>C00568 | C00022</t>
  </si>
  <si>
    <t>C00024 | C00164</t>
  </si>
  <si>
    <t>C20688 | C00022 | C00019</t>
  </si>
  <si>
    <t>C20691 | C00073 | C05198 | C00011 | C00001</t>
  </si>
  <si>
    <t>C15556 | C00058</t>
  </si>
  <si>
    <t>C00011 | C00001</t>
  </si>
  <si>
    <t>C02637 | C00001</t>
  </si>
  <si>
    <t>C00074 | C00001</t>
  </si>
  <si>
    <t>C00546 | C00001</t>
  </si>
  <si>
    <t>C20879 | C00001</t>
  </si>
  <si>
    <t>C00658 | C00001</t>
  </si>
  <si>
    <t>C05067 | C00001</t>
  </si>
  <si>
    <t>C03231 | C00001</t>
  </si>
  <si>
    <t>C01267 | C00001</t>
  </si>
  <si>
    <t>C00122 | C00001</t>
  </si>
  <si>
    <t>C00065 | C03506</t>
  </si>
  <si>
    <t>C00078 | C00118 | C00001</t>
  </si>
  <si>
    <t>C00463 | C00118</t>
  </si>
  <si>
    <t>C00065 | C00463</t>
  </si>
  <si>
    <t>C00078 | C00001</t>
  </si>
  <si>
    <t>C00065 | C00155</t>
  </si>
  <si>
    <t>C02291 | C00001</t>
  </si>
  <si>
    <t>C00417 | C00001</t>
  </si>
  <si>
    <t>C02631 | C00001</t>
  </si>
  <si>
    <t>C04002 | C00001</t>
  </si>
  <si>
    <t>C00166 | C00001 | C00011</t>
  </si>
  <si>
    <t>C00106 | C00117</t>
  </si>
  <si>
    <t>C01168 | C00001</t>
  </si>
  <si>
    <t>C01051 | C00001</t>
  </si>
  <si>
    <t>C04225 | C00001</t>
  </si>
  <si>
    <t>C00141 | C00001</t>
  </si>
  <si>
    <t>C00002 | C04856</t>
  </si>
  <si>
    <t>C00008 | C00009 | C00004</t>
  </si>
  <si>
    <t>C00002 | C04899</t>
  </si>
  <si>
    <t>C00008 | C00009 | C00005</t>
  </si>
  <si>
    <t>C00268 | C00001</t>
  </si>
  <si>
    <t>C01102 | C00001</t>
  </si>
  <si>
    <t>C00188 | C00009</t>
  </si>
  <si>
    <t>C00944 | C00009</t>
  </si>
  <si>
    <t>C00251 | C00009</t>
  </si>
  <si>
    <t>C00022 | C00014</t>
  </si>
  <si>
    <t>C02218 | C00001</t>
  </si>
  <si>
    <t>C20904 | C00001</t>
  </si>
  <si>
    <t>C00109 | C00014</t>
  </si>
  <si>
    <t>C20905 | C00001</t>
  </si>
  <si>
    <t>C00122 | C00062</t>
  </si>
  <si>
    <t>C04916 | C00064</t>
  </si>
  <si>
    <t>C04666 | C04677 | C00025</t>
  </si>
  <si>
    <t>C04916 | C00014</t>
  </si>
  <si>
    <t>C04677 | C04666 | C00001</t>
  </si>
  <si>
    <t>C00122 | C00020</t>
  </si>
  <si>
    <t>C00122 | C04677</t>
  </si>
  <si>
    <t>C00048 | C00086</t>
  </si>
  <si>
    <t>C01419 | C01879</t>
  </si>
  <si>
    <t>C00117 | C00118 | C00064</t>
  </si>
  <si>
    <t>C00117 | C00118 | C00014</t>
  </si>
  <si>
    <t>C00097 | C00014 | C00109</t>
  </si>
  <si>
    <t>C00097 | C17234</t>
  </si>
  <si>
    <t>C02882 | C00001</t>
  </si>
  <si>
    <t>C00145 | C00014 | C00022</t>
  </si>
  <si>
    <t>C02248 | C00032</t>
  </si>
  <si>
    <t>C20994 | C00030</t>
  </si>
  <si>
    <t>C05570 | C00022 | C00014 | C00028</t>
  </si>
  <si>
    <t>C20994 | C00001</t>
  </si>
  <si>
    <t>C21731 | C00022 | C00014</t>
  </si>
  <si>
    <t>C21731 | C00030</t>
  </si>
  <si>
    <t>C05570 | C00028 | C00001</t>
  </si>
  <si>
    <t>C00051 | C00546</t>
  </si>
  <si>
    <t>C00575 | C00013</t>
  </si>
  <si>
    <t>C04299 | C00641</t>
  </si>
  <si>
    <t>C00020 | C16071</t>
  </si>
  <si>
    <t>C02191 | C14818</t>
  </si>
  <si>
    <t>C00032 | 2 C00080</t>
  </si>
  <si>
    <t>https://www.genome.jp/entry/4.99.1.4</t>
  </si>
  <si>
    <t>https://www.genome.jp/entry/R02864</t>
  </si>
  <si>
    <t>https://www.genome.jp/entry/4.99.1.9</t>
  </si>
  <si>
    <t>https://www.genome.jp/entry/R11329</t>
  </si>
  <si>
    <t>https://www.genome.jp/entry/5.1.3.1</t>
  </si>
  <si>
    <t>https://www.genome.jp/entry/R01529</t>
  </si>
  <si>
    <t>C00231</t>
  </si>
  <si>
    <t>https://www.kegg.jp/entry/5.1.3.15</t>
  </si>
  <si>
    <t>https://www.kegg.jp/entry/R02739</t>
  </si>
  <si>
    <t>C00668</t>
  </si>
  <si>
    <t>C01172</t>
  </si>
  <si>
    <t>https://www.genome.jp/entry/5.1.3.2</t>
  </si>
  <si>
    <t>https://www.genome.jp/entry/R00291</t>
  </si>
  <si>
    <t>C00029</t>
  </si>
  <si>
    <t>C00052</t>
  </si>
  <si>
    <t>https://www.kegg.jp/entry/5.1.3.3</t>
  </si>
  <si>
    <t>https://www.kegg.jp/entry/R01602</t>
  </si>
  <si>
    <t>C00267</t>
  </si>
  <si>
    <t>C00221</t>
  </si>
  <si>
    <t>C14818 | C05778</t>
  </si>
  <si>
    <t>C05770 | C14818</t>
  </si>
  <si>
    <t>https://www.genome.jp/entry/5.1.99.6</t>
  </si>
  <si>
    <t>https://www.genome.jp/entry/R10280</t>
  </si>
  <si>
    <t>C20482</t>
  </si>
  <si>
    <t>C04856</t>
  </si>
  <si>
    <t>https://www.genome.jp/entry/R10281</t>
  </si>
  <si>
    <t>C20483</t>
  </si>
  <si>
    <t>C04899</t>
  </si>
  <si>
    <t>https://www.genome.jp/entry/5.2.1.8</t>
  </si>
  <si>
    <t>https://www.genome.jp/entry/R04273</t>
  </si>
  <si>
    <t>C03798</t>
  </si>
  <si>
    <t>C03633</t>
  </si>
  <si>
    <t>https://www.genome.jp/entry/5.3.1.1</t>
  </si>
  <si>
    <t>https://www.genome.jp/entry/R01015</t>
  </si>
  <si>
    <t>C00118</t>
  </si>
  <si>
    <t>C00111</t>
  </si>
  <si>
    <t>https://www.genome.jp/entry/5.3.1.16</t>
  </si>
  <si>
    <t>https://www.genome.jp/entry/R04640</t>
  </si>
  <si>
    <t>C04916</t>
  </si>
  <si>
    <t>https://www.genome.jp/entry/5.3.1.23</t>
  </si>
  <si>
    <t>https://www.genome.jp/entry/R04420</t>
  </si>
  <si>
    <t>C04188</t>
  </si>
  <si>
    <t>https://www.genome.jp/entry/R03509</t>
  </si>
  <si>
    <t>C04302</t>
  </si>
  <si>
    <t>https://www.genome.jp/entry/5.3.1.24</t>
  </si>
  <si>
    <t>https://www.genome.jp/entry/5.3.1.6</t>
  </si>
  <si>
    <t>https://www.genome.jp/entry/R01056</t>
  </si>
  <si>
    <t>C00117</t>
  </si>
  <si>
    <t>https://www.genome.jp/entry/5.3.1.8</t>
  </si>
  <si>
    <t>https://www.genome.jp/entry/R00772</t>
  </si>
  <si>
    <t>C00275</t>
  </si>
  <si>
    <t>C00085</t>
  </si>
  <si>
    <t>https://www.kegg.jp/entry/5.3.1.9</t>
  </si>
  <si>
    <t>https://www.kegg.jp/entry/R02740</t>
  </si>
  <si>
    <t>C05345</t>
  </si>
  <si>
    <t>https://www.genome.jp/entry/5.3.3.2</t>
  </si>
  <si>
    <t>https://www.genome.jp/entry/R01123</t>
  </si>
  <si>
    <t>C00129</t>
  </si>
  <si>
    <t>C00235</t>
  </si>
  <si>
    <t>https://www.genome.jp/entry/5.3.4.1</t>
  </si>
  <si>
    <t>https://www.genome.jp/entry/5.4.2.11</t>
  </si>
  <si>
    <t>https://www.genome.jp/entry/R01518</t>
  </si>
  <si>
    <t>C00197</t>
  </si>
  <si>
    <t>https://www.genome.jp/entry/R01516</t>
  </si>
  <si>
    <t>https://www.kegg.jp/entry/5.4.2.2</t>
  </si>
  <si>
    <t>https://www.kegg.jp/entry/R08639</t>
  </si>
  <si>
    <t>C00103</t>
  </si>
  <si>
    <t>C00092</t>
  </si>
  <si>
    <t>https://www.genome.jp/entry/5.4.2.3</t>
  </si>
  <si>
    <t>https://www.genome.jp/entry/R08193</t>
  </si>
  <si>
    <t>C00357</t>
  </si>
  <si>
    <t>C04501</t>
  </si>
  <si>
    <t>https://www.genome.jp/entry/5.4.2.8</t>
  </si>
  <si>
    <t>https://www.genome.jp/entry/R01818</t>
  </si>
  <si>
    <t>C00636</t>
  </si>
  <si>
    <t>https://www.genome.jp/entry/5.4.99.28</t>
  </si>
  <si>
    <t>tRNA uridine32</t>
  </si>
  <si>
    <t>tRNA pseudouridine32</t>
  </si>
  <si>
    <t>https://www.genome.jp/entry/5.4.99.5</t>
  </si>
  <si>
    <t>https://www.genome.jp/entry/R01715</t>
  </si>
  <si>
    <t>C00251</t>
  </si>
  <si>
    <t>https://www.genome.jp/entry/5.4.99.7</t>
  </si>
  <si>
    <t>https://www.genome.jp/entry/R03199</t>
  </si>
  <si>
    <t>C01054</t>
  </si>
  <si>
    <t>C01724</t>
  </si>
  <si>
    <t>https://www.genome.jp/entry/5.5.1.4</t>
  </si>
  <si>
    <t>https://www.genome.jp/entry/R07324</t>
  </si>
  <si>
    <t>C04006</t>
  </si>
  <si>
    <t>https://www.genome.jp/entry/5.6.2.1</t>
  </si>
  <si>
    <t>https://www.genome.jp/entry/5.6.2.2</t>
  </si>
  <si>
    <t>https://www.genome.jp/entry/6.1.1.1</t>
  </si>
  <si>
    <t>https://www.genome.jp/entry/R02918</t>
  </si>
  <si>
    <t>https://www.genome.jp/entry/6.1.1.10</t>
  </si>
  <si>
    <t>https://www.genome.jp/entry/R03659</t>
  </si>
  <si>
    <t>https://www.genome.jp/entry/6.1.1.11</t>
  </si>
  <si>
    <t>https://www.genome.jp/entry/R03662</t>
  </si>
  <si>
    <t>https://www.genome.jp/entry/6.1.1.12</t>
  </si>
  <si>
    <t>https://www.genome.jp/entry/R05577</t>
  </si>
  <si>
    <t>https://www.genome.jp/entry/6.1.1.14</t>
  </si>
  <si>
    <t>https://www.genome.jp/entry/R03654</t>
  </si>
  <si>
    <t>https://www.genome.jp/entry/6.1.1.15</t>
  </si>
  <si>
    <t>https://www.genome.jp/entry/R03661</t>
  </si>
  <si>
    <t>https://www.genome.jp/entry/6.1.1.16</t>
  </si>
  <si>
    <t>https://www.genome.jp/entry/R03650</t>
  </si>
  <si>
    <t>https://www.genome.jp/entry/6.1.1.17</t>
  </si>
  <si>
    <t>https://www.genome.jp/entry/R05578</t>
  </si>
  <si>
    <t>https://www.genome.jp/entry/6.1.1.18</t>
  </si>
  <si>
    <t>https://www.genome.jp/entry/R03652</t>
  </si>
  <si>
    <t>https://www.genome.jp/entry/6.1.1.19</t>
  </si>
  <si>
    <t>https://www.genome.jp/entry/R03646</t>
  </si>
  <si>
    <t>https://www.genome.jp/entry/6.1.1.2</t>
  </si>
  <si>
    <t>https://www.genome.jp/entry/R03664</t>
  </si>
  <si>
    <t>https://www.genome.jp/entry/6.1.1.20</t>
  </si>
  <si>
    <t>https://www.genome.jp/entry/R03660</t>
  </si>
  <si>
    <t>https://www.genome.jp/entry/6.1.1.21</t>
  </si>
  <si>
    <t>https://www.genome.jp/entry/R03655</t>
  </si>
  <si>
    <t>https://www.genome.jp/entry/6.1.1.22</t>
  </si>
  <si>
    <t>https://www.genome.jp/entry/R03648</t>
  </si>
  <si>
    <t>https://www.genome.jp/entry/6.1.1.3</t>
  </si>
  <si>
    <t>https://www.genome.jp/entry/R03663</t>
  </si>
  <si>
    <t>https://www.genome.jp/entry/6.1.1.4</t>
  </si>
  <si>
    <t>https://www.genome.jp/entry/R03657</t>
  </si>
  <si>
    <t>https://www.genome.jp/entry/6.1.1.5</t>
  </si>
  <si>
    <t>https://www.genome.jp/entry/R03656</t>
  </si>
  <si>
    <t>https://www.genome.jp/entry/6.1.1.6</t>
  </si>
  <si>
    <t>https://www.genome.jp/entry/R03658</t>
  </si>
  <si>
    <t>https://www.genome.jp/entry/6.1.1.7</t>
  </si>
  <si>
    <t>https://www.genome.jp/entry/R03038</t>
  </si>
  <si>
    <t>https://www.genome.jp/entry/6.1.1.9</t>
  </si>
  <si>
    <t>https://www.genome.jp/entry/R03665</t>
  </si>
  <si>
    <t>https://www.kegg.jp/entry/6.2.1.1</t>
  </si>
  <si>
    <t>https://www.kegg.jp/entry/R00235</t>
  </si>
  <si>
    <t>https://www.genome.jp/entry/6.2.1.12</t>
  </si>
  <si>
    <t>https://www.genome.jp/entry/R01616</t>
  </si>
  <si>
    <t>https://www.genome.jp/entry/6.2.1.3</t>
  </si>
  <si>
    <t>https://www.genome.jp/entry/R00390</t>
  </si>
  <si>
    <t>https://www.genome.jp/entry/6.2.1.4</t>
  </si>
  <si>
    <t>https://www.genome.jp/entry/R00432</t>
  </si>
  <si>
    <t>https://www.genome.jp/entry/6.2.1.45</t>
  </si>
  <si>
    <t>C00002|C00496|[E1 ubiquitin-activating enzyme]-L-cysteine</t>
  </si>
  <si>
    <t>C00020|C00013|S-ubiquitinyl-[E1 ubiquitin-activating enzyme]-L-cysteine</t>
  </si>
  <si>
    <t>https://www.genome.jp/entry/6.2.1.5</t>
  </si>
  <si>
    <t>https://www.genome.jp/entry/R00405</t>
  </si>
  <si>
    <t>https://www.genome.jp/entry/6.2.1.64</t>
  </si>
  <si>
    <t>C00002|[NEDD8 protein]|[E1 NEDD8-activating enzyme]-L-cysteine</t>
  </si>
  <si>
    <t>C00020|C00013|[E1 NEDD8-activating enzyme]-S-[NEDD8 protein]-yl-L-cysteine</t>
  </si>
  <si>
    <t>https://www.genome.jp/entry/6.2.1.8</t>
  </si>
  <si>
    <t>https://www.genome.jp/entry/R01558</t>
  </si>
  <si>
    <t>C01159 | C00615</t>
  </si>
  <si>
    <t>C00197 | C04262</t>
  </si>
  <si>
    <t>C00002 | C00082 | C00787</t>
  </si>
  <si>
    <t>C00020 | C00013 | C02839</t>
  </si>
  <si>
    <t>C00002 | C00073 | C01647</t>
  </si>
  <si>
    <t>C00020 | C00013 | C02430</t>
  </si>
  <si>
    <t>C00002 | C00065 | C01650</t>
  </si>
  <si>
    <t>C00020 | C00013 | C02553</t>
  </si>
  <si>
    <t>C01638 | C00049 | C00002</t>
  </si>
  <si>
    <t>C02984 | C00013 | C00020</t>
  </si>
  <si>
    <t>C00002 | C00037 | C01642</t>
  </si>
  <si>
    <t>C00020 | C00013 | C02412</t>
  </si>
  <si>
    <t>C00002 | C00148 | C01649</t>
  </si>
  <si>
    <t>C00020 | C00013 | C02702</t>
  </si>
  <si>
    <t>C00002 | C00097 | C01639</t>
  </si>
  <si>
    <t>C00020 | C00013 | C03125</t>
  </si>
  <si>
    <t>C01641 | C00025 | C00002</t>
  </si>
  <si>
    <t>C02987 | C00013 | C00020</t>
  </si>
  <si>
    <t>C00002 | C00064 | C01640</t>
  </si>
  <si>
    <t>C00020 | C00013 | C02282</t>
  </si>
  <si>
    <t>C00002 | C00062 | C01636</t>
  </si>
  <si>
    <t>C00020 | C00013 | C02163</t>
  </si>
  <si>
    <t>C00002 | C00078 | C01652</t>
  </si>
  <si>
    <t>C00020 | C00013 | C03512</t>
  </si>
  <si>
    <t>C00002 | C00079 | C01648</t>
  </si>
  <si>
    <t>C00020 | C00013 | C03511</t>
  </si>
  <si>
    <t>C00002 | C00135 | C01643</t>
  </si>
  <si>
    <t>C00020 | C00013 | C02988</t>
  </si>
  <si>
    <t>C00002 | C00152 | C01637</t>
  </si>
  <si>
    <t>C00020 | C00013 | C03402</t>
  </si>
  <si>
    <t>C00002 | C00188 | C01651</t>
  </si>
  <si>
    <t>C00020 | C00013 | C02992</t>
  </si>
  <si>
    <t>C00002 | C00123 | C01645</t>
  </si>
  <si>
    <t>C00020 | C00013 | C02047</t>
  </si>
  <si>
    <t>C00002 | C00407 | C01644</t>
  </si>
  <si>
    <t>C00020 | C00013 | C03127</t>
  </si>
  <si>
    <t>C00002 | C00047 | C01646</t>
  </si>
  <si>
    <t>C00020 | C00013 | C01931</t>
  </si>
  <si>
    <t>C00002 | C00041 | C01635</t>
  </si>
  <si>
    <t>C00020 | C00013 | C00886</t>
  </si>
  <si>
    <t>C00002 | C00183 | C01653</t>
  </si>
  <si>
    <t>C00020 | C00013 | C02554</t>
  </si>
  <si>
    <t>C00002 | C00033 | C00010</t>
  </si>
  <si>
    <t>C00020 | C00013 | C00024</t>
  </si>
  <si>
    <t>C00002 | C00811 | C00010</t>
  </si>
  <si>
    <t>C00020 | C00013 | C00223</t>
  </si>
  <si>
    <t xml:space="preserve">C00002 | C00638 | C00010 </t>
  </si>
  <si>
    <t>C00020 | C00013 | C02843</t>
  </si>
  <si>
    <t>C00044 | C00042 | C00010</t>
  </si>
  <si>
    <t>C00035 | C00009 | C00091</t>
  </si>
  <si>
    <t>C00002 | C00042 | C00010</t>
  </si>
  <si>
    <t>C00008 | C00009 | C00091</t>
  </si>
  <si>
    <t>C00002 | C00209 | C00010</t>
  </si>
  <si>
    <t>C00020 | C00013 | C00313</t>
  </si>
  <si>
    <t>https://www.genome.jp/entry/6.3.1.14</t>
  </si>
  <si>
    <t>https://www.genome.jp/entry/R03613</t>
  </si>
  <si>
    <t>https://www.genome.jp/entry/6.3.1.2</t>
  </si>
  <si>
    <t>https://www.genome.jp/entry/R00253</t>
  </si>
  <si>
    <t>https://www.genome.jp/entry/6.3.2.1</t>
  </si>
  <si>
    <t>https://www.genome.jp/entry/R02473</t>
  </si>
  <si>
    <t>https://www.genome.jp/entry/6.3.2.12</t>
  </si>
  <si>
    <t>https://www.genome.jp/entry/R02237</t>
  </si>
  <si>
    <t>https://www.genome.jp/entry/6.3.2.17</t>
  </si>
  <si>
    <t>https://www.genome.jp/entry/R04241</t>
  </si>
  <si>
    <t>C00002 | C01573 | C00014 | C00080</t>
  </si>
  <si>
    <t>C00020 | C00013 | C02872</t>
  </si>
  <si>
    <t>C00002 | C00025 | C00014</t>
  </si>
  <si>
    <t>C00008 | C00009 | C00064</t>
  </si>
  <si>
    <t>C00002 | C00522 | C00099</t>
  </si>
  <si>
    <t>C00020 | C00013 | C00864</t>
  </si>
  <si>
    <t>C00002 | C00921 | C00025</t>
  </si>
  <si>
    <t>C00008 | C00009 | C00415</t>
  </si>
  <si>
    <t>https://www.genome.jp/entry/6.3.2.2</t>
  </si>
  <si>
    <t>https://www.genome.jp/entry/R00894</t>
  </si>
  <si>
    <t>https://www.genome.jp/entry/6.3.2.3</t>
  </si>
  <si>
    <t>https://www.genome.jp/entry/R00497</t>
  </si>
  <si>
    <t>https://www.genome.jp/entry/6.3.2.51</t>
  </si>
  <si>
    <t>https://www.genome.jp/entry/R04230</t>
  </si>
  <si>
    <t>https://www.genome.jp/entry/6.3.2.6</t>
  </si>
  <si>
    <t>https://www.genome.jp/entry/R04591</t>
  </si>
  <si>
    <t>https://www.genome.jp/entry/6.3.3.1</t>
  </si>
  <si>
    <t>https://www.genome.jp/entry/R04208</t>
  </si>
  <si>
    <t>https://www.genome.jp/entry/7.1.1.2</t>
  </si>
  <si>
    <t>https://www.genome.jp/entry/R11945</t>
  </si>
  <si>
    <t>https://www.genome.jp/entry/7.1.1.8</t>
  </si>
  <si>
    <t>https://www.genome.jp/entry/R13224</t>
  </si>
  <si>
    <t>https://www.genome.jp/entry/7.1.1.9</t>
  </si>
  <si>
    <t>https://www.genome.jp/entry/R00081</t>
  </si>
  <si>
    <t>https://www.genome.jp/entry/7.1.2.1</t>
  </si>
  <si>
    <t>C00001|C00002|H+[side 1]</t>
  </si>
  <si>
    <t>C00008|C00009|H+[side 2]</t>
  </si>
  <si>
    <t>C00002 | C00025 | C00097</t>
  </si>
  <si>
    <t>C00008 | C00009 | C00669</t>
  </si>
  <si>
    <t>C00002 | C00669 | C00037</t>
  </si>
  <si>
    <t>C00008 | C00009 | C00051</t>
  </si>
  <si>
    <t>C00002 | C03492 | C00097</t>
  </si>
  <si>
    <t>C00020 | C00013 | C04352</t>
  </si>
  <si>
    <t>C00002 | C04751 | C00049</t>
  </si>
  <si>
    <t>C00008 | C00009 | C04823</t>
  </si>
  <si>
    <t>C00002 | C04640</t>
  </si>
  <si>
    <t>C00008 | C00009 | C03373</t>
  </si>
  <si>
    <t>https://www.genome.jp/entry/7.1.2.2</t>
  </si>
  <si>
    <t>https://www.genome.jp/entry/R00086</t>
  </si>
  <si>
    <t>https://www.genome.jp/entry/7.2.2.10</t>
  </si>
  <si>
    <t>C00002 | C00001</t>
  </si>
  <si>
    <t>C00008 | C00009</t>
  </si>
  <si>
    <t>C00001|C00002|Ca2+[side 1]</t>
  </si>
  <si>
    <t>C00008|C00009|Ca2+[side 2]</t>
  </si>
  <si>
    <t>https://www.genome.jp/entry/7.2.2.3</t>
  </si>
  <si>
    <t>C00001|C00002|Na+[side 1]</t>
  </si>
  <si>
    <t>C00008|C00009|Na+[side 2]</t>
  </si>
  <si>
    <t>https://www.genome.jp/entry/7.6.2.1</t>
  </si>
  <si>
    <t>C00001|C00002|phospholipid[side 1]</t>
  </si>
  <si>
    <t>C00008|C00009|phospholipid[side 2]</t>
  </si>
  <si>
    <t>https://www.genome.jp/entry/7.6.2.2</t>
  </si>
  <si>
    <t>C00001|C00002|xenobiotic[side 1]</t>
  </si>
  <si>
    <t>C00008|C00009|xenobiotic[side 2]</t>
  </si>
  <si>
    <t>https://www.genome.jp/entry/7.6.2.3</t>
  </si>
  <si>
    <t>C00001|C00002|glutathione-S-conjugate[side 1]</t>
  </si>
  <si>
    <t>C00008|C00009|glutathione-S-conjugate[side 2]</t>
  </si>
  <si>
    <t>https://www.genome.jp/entry/7.6.2.4</t>
  </si>
  <si>
    <t>C00001|C00002|fatty acyl CoA[side 1]</t>
  </si>
  <si>
    <t>C00008|C00009|fatty acyl CoA[side 2]</t>
  </si>
  <si>
    <t>https://www.genome.jp/entry/6.3.3.2</t>
  </si>
  <si>
    <t>https://www.genome.jp/entry/R02301</t>
  </si>
  <si>
    <t>https://www.genome.jp/entry/6.3.3.3</t>
  </si>
  <si>
    <t>https://www.genome.jp/entry/R03182</t>
  </si>
  <si>
    <t>https://www.genome.jp/entry/6.3.4.10</t>
  </si>
  <si>
    <t>https://www.genome.jp/entry/R04582</t>
  </si>
  <si>
    <t>https://www.genome.jp/entry/6.3.4.11</t>
  </si>
  <si>
    <t>https://www.genome.jp/entry/R04604</t>
  </si>
  <si>
    <t>https://www.genome.jp/entry/6.3.4.13</t>
  </si>
  <si>
    <t>https://www.genome.jp/entry/R04144</t>
  </si>
  <si>
    <t>https://www.genome.jp/entry/6.3.4.14</t>
  </si>
  <si>
    <t>https://www.genome.jp/entry/R04385</t>
  </si>
  <si>
    <t>https://www.genome.jp/entry/6.3.4.15</t>
  </si>
  <si>
    <t>https://www.genome.jp/entry/R04562</t>
  </si>
  <si>
    <t>https://www.genome.jp/entry/6.3.4.19</t>
  </si>
  <si>
    <t>https://www.genome.jp/entry/R09597</t>
  </si>
  <si>
    <t>https://www.genome.jp/entry/6.3.4.2</t>
  </si>
  <si>
    <t>https://www.genome.jp/entry/R00573</t>
  </si>
  <si>
    <t>https://www.genome.jp/entry/R00571</t>
  </si>
  <si>
    <t>https://www.genome.jp/entry/6.3.4.21</t>
  </si>
  <si>
    <t>https://www.genome.jp/entry/R01724</t>
  </si>
  <si>
    <t>https://www.genome.jp/entry/6.3.4.4</t>
  </si>
  <si>
    <t>https://www.genome.jp/entry/R01135</t>
  </si>
  <si>
    <t>https://www.genome.jp/entry/6.3.4.6</t>
  </si>
  <si>
    <t>https://www.genome.jp/entry/R00774</t>
  </si>
  <si>
    <t>https://www.genome.jp/entry/6.3.4.9</t>
  </si>
  <si>
    <t>https://www.genome.jp/entry/R04563</t>
  </si>
  <si>
    <t>https://www.genome.jp/entry/6.3.5.1</t>
  </si>
  <si>
    <t>https://www.genome.jp/entry/R00257</t>
  </si>
  <si>
    <t>https://www.genome.jp/entry/6.3.5.2</t>
  </si>
  <si>
    <t>https://www.genome.jp/entry/R01231</t>
  </si>
  <si>
    <t>https://www.genome.jp/entry/R01230</t>
  </si>
  <si>
    <t>https://www.genome.jp/entry/6.3.5.3</t>
  </si>
  <si>
    <t>https://www.genome.jp/entry/R04463</t>
  </si>
  <si>
    <t>https://www.genome.jp/entry/6.3.5.4</t>
  </si>
  <si>
    <t>https://www.genome.jp/entry/R00578</t>
  </si>
  <si>
    <t>https://www.genome.jp/entry/R00483</t>
  </si>
  <si>
    <t>https://www.genome.jp/entry/6.3.5.5</t>
  </si>
  <si>
    <t>https://www.genome.jp/entry/R00575</t>
  </si>
  <si>
    <t>https://www.genome.jp/entry/R10948</t>
  </si>
  <si>
    <t>https://www.genome.jp/entry/R10949</t>
  </si>
  <si>
    <t>https://www.genome.jp/entry/R01395</t>
  </si>
  <si>
    <t>https://www.genome.jp/entry/R04212</t>
  </si>
  <si>
    <t>https://www.genome.jp/entry/6.3.5.6</t>
  </si>
  <si>
    <t>https://www.genome.jp/entry/6.3.5.7</t>
  </si>
  <si>
    <t>https://www.genome.jp/entry/R03905</t>
  </si>
  <si>
    <t>https://www.genome.jp/entry/6.4.1.1</t>
  </si>
  <si>
    <t>https://www.genome.jp/entry/R00344</t>
  </si>
  <si>
    <t>https://www.genome.jp/entry/6.4.1.2</t>
  </si>
  <si>
    <t>https://www.genome.jp/entry/R00742</t>
  </si>
  <si>
    <t>https://www.genome.jp/entry/6.4.1.4</t>
  </si>
  <si>
    <t>https://www.genome.jp/entry/R04138</t>
  </si>
  <si>
    <t>https://www.genome.jp/entry/6.5.1.1</t>
  </si>
  <si>
    <t>https://www.genome.jp/entry/R00381</t>
  </si>
  <si>
    <t>https://www.genome.jp/entry/6.5.1.3</t>
  </si>
  <si>
    <t>https://www.genome.jp/entry/R07640</t>
  </si>
  <si>
    <t>C00002 | C03479 | C00080</t>
  </si>
  <si>
    <t>C00008 | C00009 | C00445</t>
  </si>
  <si>
    <t>C00002 | C01037 | C00011</t>
  </si>
  <si>
    <t>C00008 | C00009 | C01909</t>
  </si>
  <si>
    <t>C00002 | C00120 | C04763</t>
  </si>
  <si>
    <t>C00020 | C00013 | C04727</t>
  </si>
  <si>
    <t>C00002 | C00120 | C04827</t>
  </si>
  <si>
    <t>C00020 | C00013 | C04801</t>
  </si>
  <si>
    <t>C00002 | C03090 | C00037</t>
  </si>
  <si>
    <t>C00008 | C00009 | C03838</t>
  </si>
  <si>
    <t>C00002 | C06250 | C00288</t>
  </si>
  <si>
    <t>C00008 | C00009 | C04419</t>
  </si>
  <si>
    <t>C00002 | C00120 | C04735</t>
  </si>
  <si>
    <t>C00020 | C00013 | C04681</t>
  </si>
  <si>
    <t>C19722 | C00047 | C00002</t>
  </si>
  <si>
    <t>C19723 | C00020 | C00013 | C00001</t>
  </si>
  <si>
    <t>C00002 | C00075 | C00064 | C00001</t>
  </si>
  <si>
    <t>C00008 | C00009 | C00063 | C00025</t>
  </si>
  <si>
    <t>C00002 | C00075 | C00014</t>
  </si>
  <si>
    <t>C00008 | C00009 | C00063</t>
  </si>
  <si>
    <t>C01185 | C00013 | C00008 | C00009</t>
  </si>
  <si>
    <t>C00253 | C00119 | C00002 | C00001 | C00080</t>
  </si>
  <si>
    <t>C00101 | C00058 | C00002</t>
  </si>
  <si>
    <t>C00008 | C00009 | C00234</t>
  </si>
  <si>
    <t>C00044 | C00130 | C00049</t>
  </si>
  <si>
    <t>C00035 | C00009 | C03794</t>
  </si>
  <si>
    <t>C00002 | C00086 | C00288</t>
  </si>
  <si>
    <t>C00008 | C00009 | C01010</t>
  </si>
  <si>
    <t>C00002 | C00120 | C04736</t>
  </si>
  <si>
    <t>C00020 | C00013 | C04682</t>
  </si>
  <si>
    <t>C00002 | C00857 | C00064 | C00001</t>
  </si>
  <si>
    <t>C00020 | C00013 | C00003 | C00025</t>
  </si>
  <si>
    <t>C00002 | C00655 | C00064 | C00001</t>
  </si>
  <si>
    <t>C00020 | C00013 | C00144 | C00025</t>
  </si>
  <si>
    <t>C00002 | C00655 | C00014</t>
  </si>
  <si>
    <t>C00020 | C00013 | C00144</t>
  </si>
  <si>
    <t>C00002 | C04376 | C00064 | C00001</t>
  </si>
  <si>
    <t>C00008 | C00009 | C04640 | C00025</t>
  </si>
  <si>
    <t>C00002 | C00049 | C00064 | C00001</t>
  </si>
  <si>
    <t>C00020 | C00013 | C00152 | C00025</t>
  </si>
  <si>
    <t>C00002 | C00049 | C00014</t>
  </si>
  <si>
    <t>C00020 | C00013 | C00152</t>
  </si>
  <si>
    <t>C00002 | C00288</t>
  </si>
  <si>
    <t>C00008 | C20969</t>
  </si>
  <si>
    <t>C00014 | C20969</t>
  </si>
  <si>
    <t>C01563 | C00009</t>
  </si>
  <si>
    <t>C00002 | C01563</t>
  </si>
  <si>
    <t>C00008 | C00169</t>
  </si>
  <si>
    <t>C03402 | C00025 | C00009 | C00008</t>
  </si>
  <si>
    <t>C06113 | C00064 | C00002 | C00001</t>
  </si>
  <si>
    <t>C02282 | C00025 | C00009 | C00008</t>
  </si>
  <si>
    <t>C06112 | C00064 | C00002 | C00001</t>
  </si>
  <si>
    <t>C00002 | C00022 | C00288</t>
  </si>
  <si>
    <t>C00008 | C00009 | C00036</t>
  </si>
  <si>
    <t>C00002 | C00024 | C00288</t>
  </si>
  <si>
    <t>C00008 | C00009 | C00083</t>
  </si>
  <si>
    <t>C00002 | C03069 | C00288</t>
  </si>
  <si>
    <t>C00008 | C00009 | C03231</t>
  </si>
  <si>
    <r>
      <t>C00029|C00001|</t>
    </r>
    <r>
      <rPr>
        <sz val="11"/>
        <color rgb="FF000000"/>
        <rFont val="Consolas"/>
        <family val="3"/>
      </rPr>
      <t> </t>
    </r>
    <r>
      <rPr>
        <sz val="11"/>
        <color rgb="FF003399"/>
        <rFont val="Consolas"/>
        <family val="3"/>
      </rPr>
      <t>C00003</t>
    </r>
  </si>
  <si>
    <t>C00860 |  C00003 | C00001</t>
  </si>
  <si>
    <t>C00135 |  C00004 |  C00080</t>
  </si>
  <si>
    <r>
      <t>C00167|</t>
    </r>
    <r>
      <rPr>
        <sz val="11"/>
        <color rgb="FF000000"/>
        <rFont val="Consolas"/>
        <family val="3"/>
      </rPr>
      <t> </t>
    </r>
    <r>
      <rPr>
        <sz val="11"/>
        <color rgb="FF003399"/>
        <rFont val="Consolas"/>
        <family val="3"/>
      </rPr>
      <t>C00004|</t>
    </r>
    <r>
      <rPr>
        <sz val="11"/>
        <color rgb="FF000000"/>
        <rFont val="Consolas"/>
        <family val="3"/>
      </rPr>
      <t> </t>
    </r>
    <r>
      <rPr>
        <sz val="11"/>
        <color rgb="FF003399"/>
        <rFont val="Consolas"/>
        <family val="3"/>
      </rPr>
      <t>C00080</t>
    </r>
  </si>
  <si>
    <t>C00418 | C00010 |  C00006</t>
  </si>
  <si>
    <t>C00356 | C00005 | C00080</t>
  </si>
  <si>
    <t>C00022 |  C00126 |  C00080</t>
  </si>
  <si>
    <t>C00186 |  C00125</t>
  </si>
  <si>
    <t>C00256 |  C00125</t>
  </si>
  <si>
    <t> C00339 | C00007</t>
  </si>
  <si>
    <t> C00609 |  C00001</t>
  </si>
  <si>
    <t> C00051 | C15498</t>
  </si>
  <si>
    <t>C00027 |  C00126</t>
  </si>
  <si>
    <t> C00125 |  C00001</t>
  </si>
  <si>
    <t>C00007 |  C00001</t>
  </si>
  <si>
    <t> C00027</t>
  </si>
  <si>
    <t>C02188 |  C00042 |  C00067 |  C00011</t>
  </si>
  <si>
    <t>C05545 |  C00026 |  C00007 </t>
  </si>
  <si>
    <t>C05546 |  C00026 |  C00007</t>
  </si>
  <si>
    <t>C05544 |  C00042 |  C00067 |  C00011</t>
  </si>
  <si>
    <t> C00533 |  C00007 | C00004 | C00080</t>
  </si>
  <si>
    <t> C00533 |  C00007 | C00005 | C00080</t>
  </si>
  <si>
    <t> C00244 | C00003</t>
  </si>
  <si>
    <t> C00244 | C00006</t>
  </si>
  <si>
    <t>C21919 | C00058 |  C03161 |  C00001</t>
  </si>
  <si>
    <t>C21918 |  C03024 |  C00007</t>
  </si>
  <si>
    <t>C21921 | C03161 |  C00001</t>
  </si>
  <si>
    <t>C21919 | C00058 |  C00139 |  C00001</t>
  </si>
  <si>
    <t>C21918 |  C00138 |  C00080 |  C00007</t>
  </si>
  <si>
    <t>C21918 |  C00138 |  C00080 | C00007</t>
  </si>
  <si>
    <t>C21920 |  C00138 |  C00080 | C00007</t>
  </si>
  <si>
    <t>C21920 |  C00139 | C00001</t>
  </si>
  <si>
    <t>C21921 |  C00139 |  C00001</t>
  </si>
  <si>
    <t>C21919 | C00058 |  C00139 | C00001</t>
  </si>
  <si>
    <t>C12145 |  C00996 | C00001</t>
  </si>
  <si>
    <t>C21921 |  C00138 |  C00080 | C00007</t>
  </si>
  <si>
    <t>C12126 |  C00999 | C00007 |  C00080</t>
  </si>
  <si>
    <t>C00195 |  C00999 | C00007 |  C00080</t>
  </si>
  <si>
    <t>C00412 |  C00999 | C00007 |  C00080</t>
  </si>
  <si>
    <t>C21022 | C00996 |  C00001</t>
  </si>
  <si>
    <t>C00195 | C00996 |  C00001</t>
  </si>
  <si>
    <t>C00510 | C00996 |  C00001</t>
  </si>
  <si>
    <t>C05440 | C00006 |  C00001</t>
  </si>
  <si>
    <t>C02050 |  C00996 |  C00001</t>
  </si>
  <si>
    <t>C21000 |  C00996 |  C00001</t>
  </si>
  <si>
    <t>C21072 |  C00999 | C00007 |  C00080</t>
  </si>
  <si>
    <t>C00510 |  C00999 | C00007 |  C00080</t>
  </si>
  <si>
    <t> C00704 |  C00080</t>
  </si>
  <si>
    <t> C14818 | C00006 | C00080</t>
  </si>
  <si>
    <t>C00007 |  C14818 |  C00080</t>
  </si>
  <si>
    <t> C14819 | C00005</t>
  </si>
  <si>
    <t> C14819 |  C00001</t>
  </si>
  <si>
    <t>C15672 | C00001 |  C00028</t>
  </si>
  <si>
    <t>C15670 |  C00030</t>
  </si>
  <si>
    <t> C00662 | C00006 | C00080</t>
  </si>
  <si>
    <t> C00667 | C00005</t>
  </si>
  <si>
    <t>C05770 |  C00027</t>
  </si>
  <si>
    <t>C01079 |  C00011 |  C00001</t>
  </si>
  <si>
    <t>C01079 | C00007</t>
  </si>
  <si>
    <t>C03263 | C00007</t>
  </si>
  <si>
    <t>C02191 |  C00027</t>
  </si>
  <si>
    <t> C00025 | C00003</t>
  </si>
  <si>
    <t>C00004 |  C00996</t>
  </si>
  <si>
    <t>C00003 |  C00999 | C00080</t>
  </si>
  <si>
    <t>C00283 |  C00006 |  C00001</t>
  </si>
  <si>
    <t> C00051 | C00006</t>
  </si>
  <si>
    <t>C00007 |  C01525</t>
  </si>
  <si>
    <t>C00094 |  C00005 |  C00080</t>
  </si>
  <si>
    <t> C00021 | C02463</t>
  </si>
  <si>
    <t> C00019 | C01051</t>
  </si>
  <si>
    <t> C00019 | C04441</t>
  </si>
  <si>
    <t> C00021 | C21151</t>
  </si>
  <si>
    <t> C00021 | C21189</t>
  </si>
  <si>
    <t> C00019 | C00613</t>
  </si>
  <si>
    <t> C00022</t>
  </si>
  <si>
    <t>C00024</t>
  </si>
  <si>
    <t>C00024 |  C00083 |  C00005 |  C00080</t>
  </si>
  <si>
    <t>C02843 |  C00010 |  C00011 |  C00006 |  C00001</t>
  </si>
  <si>
    <t>G10495 | C00009</t>
  </si>
  <si>
    <t>G10495 | C00103</t>
  </si>
  <si>
    <t>G10495 | G10608</t>
  </si>
  <si>
    <t>G10495 | G10619</t>
  </si>
  <si>
    <r>
      <t>G10483</t>
    </r>
    <r>
      <rPr>
        <sz val="11"/>
        <color rgb="FF000000"/>
        <rFont val="Consolas"/>
        <family val="3"/>
      </rPr>
      <t xml:space="preserve"> | </t>
    </r>
    <r>
      <rPr>
        <sz val="11"/>
        <color rgb="FF003399"/>
        <rFont val="Consolas"/>
        <family val="3"/>
      </rPr>
      <t>G10610</t>
    </r>
  </si>
  <si>
    <r>
      <t>G10483</t>
    </r>
    <r>
      <rPr>
        <sz val="11"/>
        <color rgb="FF000000"/>
        <rFont val="Consolas"/>
        <family val="3"/>
      </rPr>
      <t xml:space="preserve"> | </t>
    </r>
    <r>
      <rPr>
        <sz val="11"/>
        <color rgb="FF003399"/>
        <rFont val="Consolas"/>
        <family val="3"/>
      </rPr>
      <t>G10619</t>
    </r>
  </si>
  <si>
    <t>C00208</t>
  </si>
  <si>
    <t>C00718 | C00031</t>
  </si>
  <si>
    <r>
      <t>G10477</t>
    </r>
    <r>
      <rPr>
        <sz val="11"/>
        <color rgb="FF000000"/>
        <rFont val="Consolas"/>
        <family val="3"/>
      </rPr>
      <t xml:space="preserve"> | </t>
    </r>
    <r>
      <rPr>
        <sz val="11"/>
        <color rgb="FF003399"/>
        <rFont val="Consolas"/>
        <family val="3"/>
      </rPr>
      <t>G10619</t>
    </r>
  </si>
  <si>
    <r>
      <t>G10477</t>
    </r>
    <r>
      <rPr>
        <sz val="11"/>
        <color rgb="FF000000"/>
        <rFont val="Consolas"/>
        <family val="3"/>
      </rPr>
      <t xml:space="preserve"> | </t>
    </r>
    <r>
      <rPr>
        <sz val="11"/>
        <color rgb="FF003399"/>
        <rFont val="Consolas"/>
        <family val="3"/>
      </rPr>
      <t>G10608</t>
    </r>
  </si>
  <si>
    <t>G10495 |  C00031</t>
  </si>
  <si>
    <t> G00275</t>
  </si>
  <si>
    <t>C20784 | C00153 | C21861 | C00001</t>
  </si>
  <si>
    <r>
      <t>C00170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C00009</t>
    </r>
  </si>
  <si>
    <t> C00448 | C00005 | C00080</t>
  </si>
  <si>
    <t> C00448</t>
  </si>
  <si>
    <t>C00751 |  C00013 | C00006</t>
  </si>
  <si>
    <t> C00931 | C00001</t>
  </si>
  <si>
    <t>C01024 |  C00014</t>
  </si>
  <si>
    <t>C04332 |  C00001 | C00009</t>
  </si>
  <si>
    <t>C01230 |  C00013</t>
  </si>
  <si>
    <t>C05859 |  C00013</t>
  </si>
  <si>
    <t>C00353 |  C00129</t>
  </si>
  <si>
    <t>C00448 |  C00129</t>
  </si>
  <si>
    <t> C04332</t>
  </si>
  <si>
    <t> C00002 | C01245</t>
  </si>
  <si>
    <t> C00008 | C01284</t>
  </si>
  <si>
    <t> C00008</t>
  </si>
  <si>
    <t>C00002 | C00020</t>
  </si>
  <si>
    <r>
      <t>C00677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C00039</t>
    </r>
  </si>
  <si>
    <r>
      <t>C00013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C00039</t>
    </r>
  </si>
  <si>
    <t> C00120 |  C00073 |  C05198</t>
  </si>
  <si>
    <t>C01909 | C17023 |  C00019 |  C05359 |  C00080</t>
  </si>
  <si>
    <t> C00031</t>
  </si>
  <si>
    <t>C00461 |  C00001</t>
  </si>
  <si>
    <t>G10483 |  C00001</t>
  </si>
  <si>
    <t>C00734 |  C00033</t>
  </si>
  <si>
    <t>G10536 |  C00033</t>
  </si>
  <si>
    <t> C00011 |  C00014</t>
  </si>
  <si>
    <t>C00002 | C01879 | C00001</t>
  </si>
  <si>
    <t>C00058 | C01304 | C00009</t>
  </si>
  <si>
    <r>
      <t>C00404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C00001</t>
    </r>
  </si>
  <si>
    <t>C00009</t>
  </si>
  <si>
    <t>C02174</t>
  </si>
  <si>
    <t>C00201 | C00001</t>
  </si>
  <si>
    <t>C03263 | C00011</t>
  </si>
  <si>
    <t>C00430</t>
  </si>
  <si>
    <t>C00931 | C00001</t>
  </si>
  <si>
    <t>C00018 | C00025 | C00001 | C00009</t>
  </si>
  <si>
    <t>C00018 | C00001 | C00009</t>
  </si>
  <si>
    <t>C00748 | C00080</t>
  </si>
  <si>
    <t>C21284 | C00080</t>
  </si>
  <si>
    <r>
      <t>C00002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C03541</t>
    </r>
    <r>
      <rPr>
        <sz val="11"/>
        <color rgb="FF000000"/>
        <rFont val="Consolas"/>
        <family val="3"/>
      </rPr>
      <t xml:space="preserve"> | </t>
    </r>
    <r>
      <rPr>
        <sz val="11"/>
        <color rgb="FF003399"/>
        <rFont val="Consolas"/>
        <family val="3"/>
      </rPr>
      <t>C00025</t>
    </r>
  </si>
  <si>
    <r>
      <t>C00008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C00009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C03541</t>
    </r>
  </si>
  <si>
    <t> C00002 | C00064 | C00288 | C00001</t>
  </si>
  <si>
    <t>C00008 | C00009 | C00025 | C00169</t>
  </si>
  <si>
    <r>
      <t>C00002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C00039</t>
    </r>
    <r>
      <rPr>
        <sz val="11"/>
        <color rgb="FF000000"/>
        <rFont val="Consolas"/>
        <family val="3"/>
      </rPr>
      <t xml:space="preserve"> | </t>
    </r>
    <r>
      <rPr>
        <sz val="11"/>
        <color rgb="FF003399"/>
        <rFont val="Consolas"/>
        <family val="3"/>
      </rPr>
      <t>C02128</t>
    </r>
  </si>
  <si>
    <r>
      <t>C00002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C00046</t>
    </r>
    <r>
      <rPr>
        <sz val="11"/>
        <color rgb="FF000000"/>
        <rFont val="Consolas"/>
        <family val="3"/>
      </rPr>
      <t xml:space="preserve"> | </t>
    </r>
    <r>
      <rPr>
        <sz val="11"/>
        <color rgb="FF003399"/>
        <rFont val="Consolas"/>
        <family val="3"/>
      </rPr>
      <t>C00046</t>
    </r>
  </si>
  <si>
    <r>
      <t>C00020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C00013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C00039</t>
    </r>
  </si>
  <si>
    <r>
      <t>C00020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C00013</t>
    </r>
    <r>
      <rPr>
        <sz val="11"/>
        <color rgb="FF000000"/>
        <rFont val="Consolas"/>
        <family val="3"/>
      </rPr>
      <t> | </t>
    </r>
    <r>
      <rPr>
        <sz val="11"/>
        <color rgb="FF003399"/>
        <rFont val="Consolas"/>
        <family val="3"/>
      </rPr>
      <t>C00046</t>
    </r>
  </si>
  <si>
    <t>C00007 |  C00126 |  C00080</t>
  </si>
  <si>
    <t>C15603 |  C00125</t>
  </si>
  <si>
    <t>C00399 | C00004 | C00080 |  C00080</t>
  </si>
  <si>
    <t> C00125 |  C00001 |  C00080</t>
  </si>
  <si>
    <t>C15602 |  C00126 |  C00080</t>
  </si>
  <si>
    <t>C00390 | C00003 |  C00080</t>
  </si>
  <si>
    <t>1_1_1_1</t>
  </si>
  <si>
    <t>1_1_1_100</t>
  </si>
  <si>
    <t>1_1_1_102</t>
  </si>
  <si>
    <t>1_1_1_116</t>
  </si>
  <si>
    <t>1_1_1_156</t>
  </si>
  <si>
    <t>1_1_1_157</t>
  </si>
  <si>
    <t>1_1_1_169</t>
  </si>
  <si>
    <t>1_1_1_170</t>
  </si>
  <si>
    <t>1_1_1_205</t>
  </si>
  <si>
    <t>1_1_1_22</t>
  </si>
  <si>
    <t>1_1_1_23</t>
  </si>
  <si>
    <t>1_1_1_25</t>
  </si>
  <si>
    <t>1_1_1_250</t>
  </si>
  <si>
    <t>1_1_1_26</t>
  </si>
  <si>
    <t>1_1_1_270</t>
  </si>
  <si>
    <t>1_1_1_283</t>
  </si>
  <si>
    <t>1_1_1_284</t>
  </si>
  <si>
    <t>1_1_1_289</t>
  </si>
  <si>
    <t>1_1_1_3</t>
  </si>
  <si>
    <t>1_1_1_302</t>
  </si>
  <si>
    <t>1_1_1_307</t>
  </si>
  <si>
    <t>1_1_1_31</t>
  </si>
  <si>
    <t>1_1_1_330</t>
  </si>
  <si>
    <t>1_1_1_34</t>
  </si>
  <si>
    <t>1_1_1_343</t>
  </si>
  <si>
    <t>1_1_1_363</t>
  </si>
  <si>
    <t>1_1_1_37</t>
  </si>
  <si>
    <t>1_1_1_38</t>
  </si>
  <si>
    <t>1_1_1_381</t>
  </si>
  <si>
    <t>1_1_1_399</t>
  </si>
  <si>
    <t>1_1_1_41</t>
  </si>
  <si>
    <t>1_1_1_42</t>
  </si>
  <si>
    <t>1_1_1_430</t>
  </si>
  <si>
    <t>1_1_1_431</t>
  </si>
  <si>
    <t>1_1_1_44</t>
  </si>
  <si>
    <t>1_1_1_49</t>
  </si>
  <si>
    <t>1_1_1_59</t>
  </si>
  <si>
    <t>1_1_1_62</t>
  </si>
  <si>
    <t>1_1_1_65</t>
  </si>
  <si>
    <t>1_1_1_8</t>
  </si>
  <si>
    <t>1_1_1_85</t>
  </si>
  <si>
    <t>1_1_1_86</t>
  </si>
  <si>
    <t>1_1_1_87</t>
  </si>
  <si>
    <t>1_1_1_9</t>
  </si>
  <si>
    <t>1_1_1_95</t>
  </si>
  <si>
    <t>1_1_2_3</t>
  </si>
  <si>
    <t>1_1_2_4</t>
  </si>
  <si>
    <t>1_1_3_15</t>
  </si>
  <si>
    <t>1_1_3_20</t>
  </si>
  <si>
    <t>1_1_3_37</t>
  </si>
  <si>
    <t>1_1_5_3</t>
  </si>
  <si>
    <t>1_1_99_2</t>
  </si>
  <si>
    <t>1_1_99_24</t>
  </si>
  <si>
    <t>1_1_99_40</t>
  </si>
  <si>
    <t>1_11_1_24</t>
  </si>
  <si>
    <t>1_11_1_24 </t>
  </si>
  <si>
    <t>1_11_1_25</t>
  </si>
  <si>
    <t>1_11_1_27</t>
  </si>
  <si>
    <t>1_11_1_5</t>
  </si>
  <si>
    <t>1_11_1_6</t>
  </si>
  <si>
    <t>1_13_11_20</t>
  </si>
  <si>
    <t>1_13_11_27</t>
  </si>
  <si>
    <t>1_13_11_52</t>
  </si>
  <si>
    <t>1_13_11_53</t>
  </si>
  <si>
    <t>1_13_11_54</t>
  </si>
  <si>
    <t>1_13_11_6</t>
  </si>
  <si>
    <t>1_14_11_27</t>
  </si>
  <si>
    <t>1_14_11_66</t>
  </si>
  <si>
    <t>1_14_11_67 </t>
  </si>
  <si>
    <t>1_14_11_8</t>
  </si>
  <si>
    <t>1_14_12_17 </t>
  </si>
  <si>
    <t>1_14_13_9</t>
  </si>
  <si>
    <t>1_14_14_154</t>
  </si>
  <si>
    <t>1_14_14_17</t>
  </si>
  <si>
    <t>1_14_14_54</t>
  </si>
  <si>
    <t>1_14_15_36</t>
  </si>
  <si>
    <t>1_14_18_5</t>
  </si>
  <si>
    <t>1_14_19_1</t>
  </si>
  <si>
    <t>1_14_19_17</t>
  </si>
  <si>
    <t>1_14_19_18</t>
  </si>
  <si>
    <t>1_14_19_20</t>
  </si>
  <si>
    <t>1_14_19_22</t>
  </si>
  <si>
    <t>1_14_19_41</t>
  </si>
  <si>
    <t>1_14_19_6</t>
  </si>
  <si>
    <t>1_14_99_29</t>
  </si>
  <si>
    <t>1_14_99_60</t>
  </si>
  <si>
    <t>1_15_1_1</t>
  </si>
  <si>
    <t>1_15_1_1 </t>
  </si>
  <si>
    <t>1_16_1_9</t>
  </si>
  <si>
    <t>1_16_1_9 </t>
  </si>
  <si>
    <t>1_16_3_1</t>
  </si>
  <si>
    <t>1_17_1_9</t>
  </si>
  <si>
    <t>1_17_4_1</t>
  </si>
  <si>
    <t>1_17_99_9</t>
  </si>
  <si>
    <t>1_18_1_6</t>
  </si>
  <si>
    <t>1_2_1_11</t>
  </si>
  <si>
    <t>1_2_1_12</t>
  </si>
  <si>
    <t>1_2_1_16</t>
  </si>
  <si>
    <t>1_2_1_18</t>
  </si>
  <si>
    <t>1_2_1_20</t>
  </si>
  <si>
    <t>1_2_1_27</t>
  </si>
  <si>
    <t>1_2_1_3</t>
  </si>
  <si>
    <t>1_2_1_38</t>
  </si>
  <si>
    <t>1_2_1_41</t>
  </si>
  <si>
    <t>1_2_1_79</t>
  </si>
  <si>
    <t>1_2_1_88</t>
  </si>
  <si>
    <t>1_2_1_95</t>
  </si>
  <si>
    <t>1_2_4_1</t>
  </si>
  <si>
    <t>1_2_4_2</t>
  </si>
  <si>
    <t>1_2_4_4</t>
  </si>
  <si>
    <t>1_3_1_124</t>
  </si>
  <si>
    <t>1_3_1_124 </t>
  </si>
  <si>
    <t>1_3_1_13</t>
  </si>
  <si>
    <t>1_3_1_22</t>
  </si>
  <si>
    <t>1_3_1_38</t>
  </si>
  <si>
    <t>1_3_1_70</t>
  </si>
  <si>
    <t>1_3_1_71</t>
  </si>
  <si>
    <t>1_3_1_76</t>
  </si>
  <si>
    <t>1_3_1_88 </t>
  </si>
  <si>
    <t>1_3_1_89</t>
  </si>
  <si>
    <t>1_3_1_93</t>
  </si>
  <si>
    <t>1_3_1_94</t>
  </si>
  <si>
    <t>1_3_3_15</t>
  </si>
  <si>
    <t>1_3_3_3</t>
  </si>
  <si>
    <t>1_3_3_4</t>
  </si>
  <si>
    <t>1_3_3_6</t>
  </si>
  <si>
    <t>1_3_5_1</t>
  </si>
  <si>
    <t>1_3_5_2</t>
  </si>
  <si>
    <t>1_3_8_4</t>
  </si>
  <si>
    <t>1_3_8_5</t>
  </si>
  <si>
    <t>1_3_8_6</t>
  </si>
  <si>
    <t>1_4_1_14</t>
  </si>
  <si>
    <t>1_4_1_2</t>
  </si>
  <si>
    <t>1_4_1_4</t>
  </si>
  <si>
    <t>1_4_3_21</t>
  </si>
  <si>
    <t>1_4_3_3</t>
  </si>
  <si>
    <t>1_4_3_5</t>
  </si>
  <si>
    <t>1_4_4_2</t>
  </si>
  <si>
    <t>1_5_1_10</t>
  </si>
  <si>
    <t>1_5_1_15</t>
  </si>
  <si>
    <t>1_5_1_2</t>
  </si>
  <si>
    <t>1_5_1_3</t>
  </si>
  <si>
    <t>1_5_1_5</t>
  </si>
  <si>
    <t>1_5_1_53</t>
  </si>
  <si>
    <t>1_5_1_7</t>
  </si>
  <si>
    <t>1_5_3_17</t>
  </si>
  <si>
    <t>1_5_5_1</t>
  </si>
  <si>
    <t>1_5_5_2</t>
  </si>
  <si>
    <t>1_6_2_2</t>
  </si>
  <si>
    <t>1_6_2_4</t>
  </si>
  <si>
    <t>1_6_5_2</t>
  </si>
  <si>
    <t>1_6_5_9</t>
  </si>
  <si>
    <t>1_6_99_1</t>
  </si>
  <si>
    <t>1_7_3_3</t>
  </si>
  <si>
    <t>1_8_1_2</t>
  </si>
  <si>
    <t>1_8_1_4</t>
  </si>
  <si>
    <t>1_8_1_7</t>
  </si>
  <si>
    <t>1_8_1_9</t>
  </si>
  <si>
    <t>1_8_3_2</t>
  </si>
  <si>
    <t>1_8_4_10</t>
  </si>
  <si>
    <t>1_8_4_11</t>
  </si>
  <si>
    <t>1_8_4_11 </t>
  </si>
  <si>
    <t>1_8_4_12 </t>
  </si>
  <si>
    <t>1_8_4_14</t>
  </si>
  <si>
    <t>1_8_4_8</t>
  </si>
  <si>
    <t>1_8_98_2</t>
  </si>
  <si>
    <t>2_1_1_100</t>
  </si>
  <si>
    <t>2_1_1_107</t>
  </si>
  <si>
    <t>2_1_1_114</t>
  </si>
  <si>
    <t>2_1_1_14</t>
  </si>
  <si>
    <t>2_1_1_17</t>
  </si>
  <si>
    <t>2_1_1_183</t>
  </si>
  <si>
    <t>2_1_1_201</t>
  </si>
  <si>
    <t>2_1_1_205</t>
  </si>
  <si>
    <t>2_1_1_211</t>
  </si>
  <si>
    <t>2_1_1_216</t>
  </si>
  <si>
    <t>2_1_1_22</t>
  </si>
  <si>
    <t>2_1_1_220</t>
  </si>
  <si>
    <t>2_1_1_221</t>
  </si>
  <si>
    <t>2_1_1_225</t>
  </si>
  <si>
    <t>2_1_1_228</t>
  </si>
  <si>
    <t>2_1_1_233</t>
  </si>
  <si>
    <t>2_1_1_244</t>
  </si>
  <si>
    <t>2_1_1_282</t>
  </si>
  <si>
    <t>2_1_1_290</t>
  </si>
  <si>
    <t>2_1_1_314</t>
  </si>
  <si>
    <t>2_1_1_317 </t>
  </si>
  <si>
    <t>2_1_1_320</t>
  </si>
  <si>
    <t>2_1_1_33</t>
  </si>
  <si>
    <t>2_1_1_348 </t>
  </si>
  <si>
    <t>2_1_1_354</t>
  </si>
  <si>
    <t>2_1_1_359</t>
  </si>
  <si>
    <t>2_1_1_360</t>
  </si>
  <si>
    <t>2_1_1_362</t>
  </si>
  <si>
    <t>2_1_1_41</t>
  </si>
  <si>
    <t>2_1_1_45</t>
  </si>
  <si>
    <t>2_1_1_56 </t>
  </si>
  <si>
    <t>2_1_1_6</t>
  </si>
  <si>
    <t>2_1_1_64</t>
  </si>
  <si>
    <t>2_1_1_67</t>
  </si>
  <si>
    <t>2_1_1_71</t>
  </si>
  <si>
    <t>2_1_1_85</t>
  </si>
  <si>
    <t>2_1_2_1</t>
  </si>
  <si>
    <t>2_1_2_10</t>
  </si>
  <si>
    <t>2_1_2_11</t>
  </si>
  <si>
    <t>2_1_2_2</t>
  </si>
  <si>
    <t>2_1_2_3</t>
  </si>
  <si>
    <t>2_1_2_9</t>
  </si>
  <si>
    <t>2_1_3_15</t>
  </si>
  <si>
    <t>2_1_3_2</t>
  </si>
  <si>
    <t>2_1_3_3</t>
  </si>
  <si>
    <t>2_2_1_1</t>
  </si>
  <si>
    <t>2_2_1_2</t>
  </si>
  <si>
    <t>2_2_1_6</t>
  </si>
  <si>
    <t>2_3_1_1</t>
  </si>
  <si>
    <t>2_3_1_12</t>
  </si>
  <si>
    <t>2_3_1_15</t>
  </si>
  <si>
    <t>2_3_1_158</t>
  </si>
  <si>
    <t>2_3_1_16</t>
  </si>
  <si>
    <t>2_3_1_168</t>
  </si>
  <si>
    <t>2_3_1_176</t>
  </si>
  <si>
    <t>2_3_1_179</t>
  </si>
  <si>
    <t>2_3_1_181</t>
  </si>
  <si>
    <t>2_3_1_199</t>
  </si>
  <si>
    <t>2_3_1_20</t>
  </si>
  <si>
    <t>2_3_1_225</t>
  </si>
  <si>
    <t>2_3_1_23</t>
  </si>
  <si>
    <t>2_3_1_231</t>
  </si>
  <si>
    <t>2_3_1_234</t>
  </si>
  <si>
    <t>2_3_1_257</t>
  </si>
  <si>
    <t>2_3_1_26</t>
  </si>
  <si>
    <t>2_3_1_271</t>
  </si>
  <si>
    <t>2_3_1_286</t>
  </si>
  <si>
    <t>2_3_1_297</t>
  </si>
  <si>
    <t>2_3_1_306</t>
  </si>
  <si>
    <t>2_3_1_31</t>
  </si>
  <si>
    <t>2_3_1_311</t>
  </si>
  <si>
    <t>2_3_1_313</t>
  </si>
  <si>
    <t>2_3_1_35</t>
  </si>
  <si>
    <t>2_3_1_36</t>
  </si>
  <si>
    <t>2_3_1_37</t>
  </si>
  <si>
    <t>2_3_1_39</t>
  </si>
  <si>
    <t>2_3_1_4</t>
  </si>
  <si>
    <t>2_3_1_42</t>
  </si>
  <si>
    <t>2_3_1_46</t>
  </si>
  <si>
    <t>2_3_1_47</t>
  </si>
  <si>
    <t>2_3_1_48</t>
  </si>
  <si>
    <t>2_3_1_48 </t>
  </si>
  <si>
    <t>2_3_1_50</t>
  </si>
  <si>
    <t>2_3_1_51</t>
  </si>
  <si>
    <t>2_3_1_61</t>
  </si>
  <si>
    <t>2_3_1_75</t>
  </si>
  <si>
    <t>2_3_1_76</t>
  </si>
  <si>
    <t>2_3_1_86</t>
  </si>
  <si>
    <t>2_3_1_9</t>
  </si>
  <si>
    <t>2_3_1_97</t>
  </si>
  <si>
    <t>2_3_2_2</t>
  </si>
  <si>
    <t>2_3_2_23</t>
  </si>
  <si>
    <t>2_3_2_25</t>
  </si>
  <si>
    <t>2_3_2_26</t>
  </si>
  <si>
    <t>2_3_2_27</t>
  </si>
  <si>
    <t>2_3_2_27 </t>
  </si>
  <si>
    <t>2_3_2_31</t>
  </si>
  <si>
    <t>2_3_2_34 </t>
  </si>
  <si>
    <t>2_3_2_36</t>
  </si>
  <si>
    <t>2_3_2_8</t>
  </si>
  <si>
    <t>2_3_3_1</t>
  </si>
  <si>
    <t>2_3_3_10</t>
  </si>
  <si>
    <t>2_3_3_13</t>
  </si>
  <si>
    <t>2_3_3_14</t>
  </si>
  <si>
    <t>2_3_3_8</t>
  </si>
  <si>
    <t>2_3_3_9</t>
  </si>
  <si>
    <t>2_4_1_1</t>
  </si>
  <si>
    <t>2_4_1_109</t>
  </si>
  <si>
    <t>2_4_1_11</t>
  </si>
  <si>
    <t>2_4_1_117</t>
  </si>
  <si>
    <t>2_4_1_122</t>
  </si>
  <si>
    <t>2_4_1_123</t>
  </si>
  <si>
    <t>2_4_1_131</t>
  </si>
  <si>
    <t>2_4_1_132</t>
  </si>
  <si>
    <t>2_4_1_141</t>
  </si>
  <si>
    <t>2_4_1_142</t>
  </si>
  <si>
    <t>2_4_1_15</t>
  </si>
  <si>
    <t>2_4_1_16</t>
  </si>
  <si>
    <t>2_4_1_173</t>
  </si>
  <si>
    <t>2_4_1_18</t>
  </si>
  <si>
    <t>2_4_1_186</t>
  </si>
  <si>
    <t>2_4_1_198</t>
  </si>
  <si>
    <t>2_4_1_232</t>
  </si>
  <si>
    <t>2_4_1_25</t>
  </si>
  <si>
    <t>2_4_1_255</t>
  </si>
  <si>
    <t>2_4_1_256</t>
  </si>
  <si>
    <t>2_4_1_257</t>
  </si>
  <si>
    <t>2_4_1_258</t>
  </si>
  <si>
    <t>2_4_1_259</t>
  </si>
  <si>
    <t>2_4_1_260</t>
  </si>
  <si>
    <t>2_4_1_261</t>
  </si>
  <si>
    <t>2_4_1_265</t>
  </si>
  <si>
    <t>2_4_1_267</t>
  </si>
  <si>
    <t>2_4_1_34</t>
  </si>
  <si>
    <t>2_4_1_347</t>
  </si>
  <si>
    <t>2_4_1_80</t>
  </si>
  <si>
    <t>2_4_1_83</t>
  </si>
  <si>
    <t>2_4_2_1</t>
  </si>
  <si>
    <t>2_4_2_10</t>
  </si>
  <si>
    <t>2_4_2_14</t>
  </si>
  <si>
    <t>2_4_2_17</t>
  </si>
  <si>
    <t>2_4_2_18</t>
  </si>
  <si>
    <t>2_4_2_19</t>
  </si>
  <si>
    <t>2_4_2_28</t>
  </si>
  <si>
    <t>2_4_2_30</t>
  </si>
  <si>
    <t>2_4_2_60</t>
  </si>
  <si>
    <t>2_4_2_64</t>
  </si>
  <si>
    <t>2_4_2_7</t>
  </si>
  <si>
    <t>2_4_2_9</t>
  </si>
  <si>
    <t>2_4_99_18</t>
  </si>
  <si>
    <t>2_5_1_1</t>
  </si>
  <si>
    <t>2_5_1_10</t>
  </si>
  <si>
    <t>2_5_1_108</t>
  </si>
  <si>
    <t>2_5_1_114</t>
  </si>
  <si>
    <t>2_5_1_141</t>
  </si>
  <si>
    <t>2_5_1_15</t>
  </si>
  <si>
    <t>2_5_1_157</t>
  </si>
  <si>
    <t>2_5_1_16</t>
  </si>
  <si>
    <t>2_5_1_18</t>
  </si>
  <si>
    <t>2_5_1_19</t>
  </si>
  <si>
    <t>2_5_1_21</t>
  </si>
  <si>
    <t>2_5_1_29</t>
  </si>
  <si>
    <t>2_5_1_3</t>
  </si>
  <si>
    <t>2_5_1_39</t>
  </si>
  <si>
    <t>2_5_1_46</t>
  </si>
  <si>
    <t>2_5_1_47</t>
  </si>
  <si>
    <t>2_5_1_48</t>
  </si>
  <si>
    <t>2_5_1_49</t>
  </si>
  <si>
    <t>2_5_1_54</t>
  </si>
  <si>
    <t>2_5_1_58</t>
  </si>
  <si>
    <t>2_5_1_59</t>
  </si>
  <si>
    <t>2_5_1_6</t>
  </si>
  <si>
    <t>2_5_1_60</t>
  </si>
  <si>
    <t>2_5_1_61</t>
  </si>
  <si>
    <t>2_5_1_78</t>
  </si>
  <si>
    <t>2_5_1_82</t>
  </si>
  <si>
    <t>2_5_1_83</t>
  </si>
  <si>
    <t>2_5_1_87</t>
  </si>
  <si>
    <t>2_5_1_9</t>
  </si>
  <si>
    <t>2_6_1_1</t>
  </si>
  <si>
    <t>2_6_1_11</t>
  </si>
  <si>
    <t>2_6_1_13</t>
  </si>
  <si>
    <t>2_6_1_16</t>
  </si>
  <si>
    <t>2_6_1_19</t>
  </si>
  <si>
    <t>2_6_1_2</t>
  </si>
  <si>
    <t>2_6_1_22</t>
  </si>
  <si>
    <t>2_6_1_27</t>
  </si>
  <si>
    <t>2_6_1_28</t>
  </si>
  <si>
    <t>2_6_1_39</t>
  </si>
  <si>
    <t>2_6_1_42</t>
  </si>
  <si>
    <t>2_6_1_44</t>
  </si>
  <si>
    <t>2_6_1_45</t>
  </si>
  <si>
    <t>2_6_1_5</t>
  </si>
  <si>
    <t>2_6_1_51</t>
  </si>
  <si>
    <t>2_6_1_52</t>
  </si>
  <si>
    <t>2_6_1_57</t>
  </si>
  <si>
    <t>2_6_1_58</t>
  </si>
  <si>
    <t>2_6_1_62</t>
  </si>
  <si>
    <t>2_6_1_7</t>
  </si>
  <si>
    <t>2_6_1_85</t>
  </si>
  <si>
    <t>2_6_1_9</t>
  </si>
  <si>
    <t>2_7_1_1</t>
  </si>
  <si>
    <t>2_7_1_105</t>
  </si>
  <si>
    <t>2_7_1_108</t>
  </si>
  <si>
    <t>2_7_1_11</t>
  </si>
  <si>
    <t>2_7_1_12</t>
  </si>
  <si>
    <t>2_7_1_137</t>
  </si>
  <si>
    <t>2_7_1_140</t>
  </si>
  <si>
    <t>2_7_1_15</t>
  </si>
  <si>
    <t>2_7_1_150</t>
  </si>
  <si>
    <t>2_7_1_151</t>
  </si>
  <si>
    <t>2_7_1_158</t>
  </si>
  <si>
    <t>2_7_1_160</t>
  </si>
  <si>
    <t>2_7_1_17</t>
  </si>
  <si>
    <t>2_7_1_173</t>
  </si>
  <si>
    <t>2_7_1_174</t>
  </si>
  <si>
    <t>2_7_1_20</t>
  </si>
  <si>
    <t>2_7_1_22</t>
  </si>
  <si>
    <t>2_7_1_23</t>
  </si>
  <si>
    <t>2_7_1_24</t>
  </si>
  <si>
    <t>2_7_1_25</t>
  </si>
  <si>
    <t>2_7_1_26</t>
  </si>
  <si>
    <t>2_7_1_28</t>
  </si>
  <si>
    <t>2_7_1_29</t>
  </si>
  <si>
    <t>2_7_1_30</t>
  </si>
  <si>
    <t>2_7_1_31</t>
  </si>
  <si>
    <t>2_7_1_32</t>
  </si>
  <si>
    <t>2_7_1_33</t>
  </si>
  <si>
    <t>2_7_1_35</t>
  </si>
  <si>
    <t>2_7_1_36</t>
  </si>
  <si>
    <t>2_7_1_39</t>
  </si>
  <si>
    <t>2_7_1_40</t>
  </si>
  <si>
    <t>2_7_1_47</t>
  </si>
  <si>
    <t>2_7_1_48</t>
  </si>
  <si>
    <t>2_7_1_49</t>
  </si>
  <si>
    <t>2_7_1_50</t>
  </si>
  <si>
    <t>2_7_1_6</t>
  </si>
  <si>
    <t>2_7_1_67</t>
  </si>
  <si>
    <t>2_7_1_68</t>
  </si>
  <si>
    <t>2_7_1_71</t>
  </si>
  <si>
    <t>2_7_1_82</t>
  </si>
  <si>
    <t>2_7_1_83</t>
  </si>
  <si>
    <t>2_7_1_91</t>
  </si>
  <si>
    <t>2_7_11_1</t>
  </si>
  <si>
    <t>2_7_11_1 </t>
  </si>
  <si>
    <t>2_7_11_13</t>
  </si>
  <si>
    <t>2_7_11_2</t>
  </si>
  <si>
    <t>2_7_11_21</t>
  </si>
  <si>
    <t>2_7_11_22</t>
  </si>
  <si>
    <t>2_7_11_22 </t>
  </si>
  <si>
    <t>2_7_11_23</t>
  </si>
  <si>
    <t>2_7_11_23 </t>
  </si>
  <si>
    <t>2_7_11_24</t>
  </si>
  <si>
    <t>2_7_11_25</t>
  </si>
  <si>
    <t>2_7_12_1</t>
  </si>
  <si>
    <t>2_7_12_2</t>
  </si>
  <si>
    <t>2_7_13_3</t>
  </si>
  <si>
    <t>2_7_13_3 </t>
  </si>
  <si>
    <t>2_7_2_11</t>
  </si>
  <si>
    <t>2_7_2_3</t>
  </si>
  <si>
    <t>2_7_2_4</t>
  </si>
  <si>
    <t>2_7_2_8</t>
  </si>
  <si>
    <t>2_7_4_10</t>
  </si>
  <si>
    <t>2_7_4_14</t>
  </si>
  <si>
    <t>2_7_4_2</t>
  </si>
  <si>
    <t>2_7_4_24</t>
  </si>
  <si>
    <t>2_7_4_3</t>
  </si>
  <si>
    <t>2_7_4_6</t>
  </si>
  <si>
    <t>2_7_4_7</t>
  </si>
  <si>
    <t>2_7_4_8</t>
  </si>
  <si>
    <t>2_7_4_9</t>
  </si>
  <si>
    <t>2_7_6_1</t>
  </si>
  <si>
    <t>2_7_6_2</t>
  </si>
  <si>
    <t>2_7_6_3</t>
  </si>
  <si>
    <t>2_7_7_1</t>
  </si>
  <si>
    <t>2_7_7_12</t>
  </si>
  <si>
    <t>2_7_7_13</t>
  </si>
  <si>
    <t>2_7_7_14</t>
  </si>
  <si>
    <t>2_7_7_15</t>
  </si>
  <si>
    <t>2_7_7_18</t>
  </si>
  <si>
    <t>2_7_7_19</t>
  </si>
  <si>
    <t>2_7_7_2</t>
  </si>
  <si>
    <t>2_7_7_23</t>
  </si>
  <si>
    <t>2_7_7_3</t>
  </si>
  <si>
    <t>2_7_7_4</t>
  </si>
  <si>
    <t>2_7_7_41</t>
  </si>
  <si>
    <t>2_7_7_49</t>
  </si>
  <si>
    <t>2_7_7_49 </t>
  </si>
  <si>
    <t>2_7_7_5</t>
  </si>
  <si>
    <t>2_7_7_50</t>
  </si>
  <si>
    <t>2_7_7_53</t>
  </si>
  <si>
    <t>2_7_7_6</t>
  </si>
  <si>
    <t>2_7_7_6 </t>
  </si>
  <si>
    <t>2_7_7_7</t>
  </si>
  <si>
    <t>2_7_7_79</t>
  </si>
  <si>
    <t>2_7_7_83</t>
  </si>
  <si>
    <t>2_7_7_9</t>
  </si>
  <si>
    <t>2_7_8_1</t>
  </si>
  <si>
    <t>2_7_8_11</t>
  </si>
  <si>
    <t>2_7_8_15</t>
  </si>
  <si>
    <t>2_7_8_2</t>
  </si>
  <si>
    <t>2_7_8_41</t>
  </si>
  <si>
    <t>2_7_8_5</t>
  </si>
  <si>
    <t>2_7_8_7</t>
  </si>
  <si>
    <t>2_7_8_8</t>
  </si>
  <si>
    <t>2_8_1_1</t>
  </si>
  <si>
    <t>2_8_1_14</t>
  </si>
  <si>
    <t>2_8_1_2</t>
  </si>
  <si>
    <t>2_8_1_6</t>
  </si>
  <si>
    <t>2_8_1_7</t>
  </si>
  <si>
    <t>2_8_1_8</t>
  </si>
  <si>
    <t>2_8_3_5</t>
  </si>
  <si>
    <t>3_1_1_116</t>
  </si>
  <si>
    <t>3_1_1_13</t>
  </si>
  <si>
    <t>3_1_1_23</t>
  </si>
  <si>
    <t>3_1_1_29</t>
  </si>
  <si>
    <t>3_1_1_3</t>
  </si>
  <si>
    <t>3_1_1_3 </t>
  </si>
  <si>
    <t>3_1_1_31</t>
  </si>
  <si>
    <t>3_1_1_4</t>
  </si>
  <si>
    <t>3_1_1_5</t>
  </si>
  <si>
    <t>3_1_1_89 </t>
  </si>
  <si>
    <t>3_1_1_96</t>
  </si>
  <si>
    <t>3_1_1_97</t>
  </si>
  <si>
    <t>3_1_2_1</t>
  </si>
  <si>
    <t>3_1_2_12</t>
  </si>
  <si>
    <t>3_1_2_2</t>
  </si>
  <si>
    <t>3_1_2_22</t>
  </si>
  <si>
    <t>3_1_2_4</t>
  </si>
  <si>
    <t>3_1_2_6</t>
  </si>
  <si>
    <t>3_1_3_1</t>
  </si>
  <si>
    <t>3_1_3_11</t>
  </si>
  <si>
    <t>3_1_3_12</t>
  </si>
  <si>
    <t>3_1_3_15</t>
  </si>
  <si>
    <t>3_1_3_16</t>
  </si>
  <si>
    <t>3_1_3_16 </t>
  </si>
  <si>
    <t>3_1_3_2</t>
  </si>
  <si>
    <t>3_1_3_25</t>
  </si>
  <si>
    <t>3_1_3_27</t>
  </si>
  <si>
    <t>3_1_3_3</t>
  </si>
  <si>
    <t>3_1_3_36</t>
  </si>
  <si>
    <t>3_1_3_4</t>
  </si>
  <si>
    <t>3_1_3_41 </t>
  </si>
  <si>
    <t>3_1_3_46</t>
  </si>
  <si>
    <t>3_1_3_48</t>
  </si>
  <si>
    <t>3_1_3_48 </t>
  </si>
  <si>
    <t>3_1_3_5</t>
  </si>
  <si>
    <t>3_1_3_6</t>
  </si>
  <si>
    <t>3_1_3_64</t>
  </si>
  <si>
    <t>3_1_3_7</t>
  </si>
  <si>
    <t>3_1_3_76</t>
  </si>
  <si>
    <t>3_1_3_77</t>
  </si>
  <si>
    <t>3_1_3_84</t>
  </si>
  <si>
    <t>3_1_3_89</t>
  </si>
  <si>
    <t>3_1_3_95</t>
  </si>
  <si>
    <t>3_1_3_99</t>
  </si>
  <si>
    <t>3_1_4_11</t>
  </si>
  <si>
    <t>3_1_4_12</t>
  </si>
  <si>
    <t>3_1_4_37</t>
  </si>
  <si>
    <t>3_1_4_4</t>
  </si>
  <si>
    <t>3_1_4_46</t>
  </si>
  <si>
    <t>3_1_4_50</t>
  </si>
  <si>
    <t>3_13_2_1</t>
  </si>
  <si>
    <t>3_2_1_106</t>
  </si>
  <si>
    <t>3_2_1_113</t>
  </si>
  <si>
    <t>3_2_1_207</t>
  </si>
  <si>
    <t>3_2_1_209</t>
  </si>
  <si>
    <t>3_2_1_28</t>
  </si>
  <si>
    <t>3_2_2_3</t>
  </si>
  <si>
    <t>3_3_2_10</t>
  </si>
  <si>
    <t>3_3_2_6</t>
  </si>
  <si>
    <t>3_4_19_13</t>
  </si>
  <si>
    <t>3_5_1_19</t>
  </si>
  <si>
    <t>3_5_1_25</t>
  </si>
  <si>
    <t>3_5_1_3</t>
  </si>
  <si>
    <t>3_5_1_4</t>
  </si>
  <si>
    <t>3_5_1_41</t>
  </si>
  <si>
    <t>3_5_1_52 </t>
  </si>
  <si>
    <t>3_5_1_54</t>
  </si>
  <si>
    <t>3_5_1_89</t>
  </si>
  <si>
    <t>3_5_1_9</t>
  </si>
  <si>
    <t>3_5_2_17</t>
  </si>
  <si>
    <t>3_5_2_3</t>
  </si>
  <si>
    <t>3_5_2_5</t>
  </si>
  <si>
    <t>3_5_2_9</t>
  </si>
  <si>
    <t>3_5_3_1</t>
  </si>
  <si>
    <t>3_5_3_10</t>
  </si>
  <si>
    <t>3_5_3_4</t>
  </si>
  <si>
    <t>3_5_3_7</t>
  </si>
  <si>
    <t>3_5_4_1</t>
  </si>
  <si>
    <t>3_5_4_10</t>
  </si>
  <si>
    <t>3_5_4_12</t>
  </si>
  <si>
    <t>3_5_4_16</t>
  </si>
  <si>
    <t>3_5_4_19</t>
  </si>
  <si>
    <t>3_5_4_21</t>
  </si>
  <si>
    <t>3_5_4_25</t>
  </si>
  <si>
    <t>3_5_4_3</t>
  </si>
  <si>
    <t>3_5_4_5</t>
  </si>
  <si>
    <t>3_5_4_6</t>
  </si>
  <si>
    <t>3_5_4_9</t>
  </si>
  <si>
    <t>3_5_99_2</t>
  </si>
  <si>
    <t>3_5_99_6</t>
  </si>
  <si>
    <t>3_6_1_1</t>
  </si>
  <si>
    <t>3_6_1_10</t>
  </si>
  <si>
    <t>3_6_1_13</t>
  </si>
  <si>
    <t>3_6_1_22</t>
  </si>
  <si>
    <t>3_6_1_23</t>
  </si>
  <si>
    <t>3_6_1_29</t>
  </si>
  <si>
    <t>3_6_1_31</t>
  </si>
  <si>
    <t>3_6_1_42</t>
  </si>
  <si>
    <t>3_6_1_43</t>
  </si>
  <si>
    <t>3_6_1_5</t>
  </si>
  <si>
    <t>3_6_1_66</t>
  </si>
  <si>
    <t>3_6_1_74</t>
  </si>
  <si>
    <t>3_6_1_75</t>
  </si>
  <si>
    <t>3_6_4_10</t>
  </si>
  <si>
    <t>3_6_4_13</t>
  </si>
  <si>
    <t>3_6_4_13 </t>
  </si>
  <si>
    <t>3_6_4_6</t>
  </si>
  <si>
    <t>3_6_4_7</t>
  </si>
  <si>
    <t>3_6_5_2 </t>
  </si>
  <si>
    <t>3_6_5_3</t>
  </si>
  <si>
    <t>3_6_5_4 </t>
  </si>
  <si>
    <t>3_7_1_3</t>
  </si>
  <si>
    <t>3_7_1_5</t>
  </si>
  <si>
    <t>4_1_1_1</t>
  </si>
  <si>
    <t>4_1_1_15</t>
  </si>
  <si>
    <t>4_1_1_17</t>
  </si>
  <si>
    <t>4_1_1_21</t>
  </si>
  <si>
    <t>4_1_1_33</t>
  </si>
  <si>
    <t>4_1_1_35</t>
  </si>
  <si>
    <t>4_1_1_36</t>
  </si>
  <si>
    <t>4_1_1_37</t>
  </si>
  <si>
    <t>4_1_1_48</t>
  </si>
  <si>
    <t>4_1_1_49</t>
  </si>
  <si>
    <t>4_1_1_50</t>
  </si>
  <si>
    <t>4_1_1_65</t>
  </si>
  <si>
    <t>4_1_2_13</t>
  </si>
  <si>
    <t>4_1_2_25</t>
  </si>
  <si>
    <t>4_1_2_27</t>
  </si>
  <si>
    <t>4_1_2_48</t>
  </si>
  <si>
    <t>4_1_2_53</t>
  </si>
  <si>
    <t>4_1_2_63</t>
  </si>
  <si>
    <t>4_1_3_1</t>
  </si>
  <si>
    <t>4_1_3_27</t>
  </si>
  <si>
    <t>4_1_3_38</t>
  </si>
  <si>
    <t>4_1_3_4</t>
  </si>
  <si>
    <t>4_1_3_44</t>
  </si>
  <si>
    <t>4_1_99_12</t>
  </si>
  <si>
    <t>4_2_1_1</t>
  </si>
  <si>
    <t>4_2_1_10</t>
  </si>
  <si>
    <t>4_2_1_109</t>
  </si>
  <si>
    <t>4_2_1_11</t>
  </si>
  <si>
    <t>4_2_1_130</t>
  </si>
  <si>
    <t>4_2_1_134</t>
  </si>
  <si>
    <t>4_2_1_17</t>
  </si>
  <si>
    <t>4_2_1_18</t>
  </si>
  <si>
    <t>4_2_1_19</t>
  </si>
  <si>
    <t>4_2_1_2</t>
  </si>
  <si>
    <t>4_2_1_20</t>
  </si>
  <si>
    <t>4_2_1_22</t>
  </si>
  <si>
    <t>4_2_1_24</t>
  </si>
  <si>
    <t>4_2_1_3</t>
  </si>
  <si>
    <t>4_2_1_33</t>
  </si>
  <si>
    <t>4_2_1_36</t>
  </si>
  <si>
    <t>4_2_1_51</t>
  </si>
  <si>
    <t>4_2_1_70</t>
  </si>
  <si>
    <t>4_2_1_75</t>
  </si>
  <si>
    <t>4_2_1_79</t>
  </si>
  <si>
    <t>4_2_1_9</t>
  </si>
  <si>
    <t>4_2_1_93</t>
  </si>
  <si>
    <t>4_2_1_96</t>
  </si>
  <si>
    <t>4_2_3_1</t>
  </si>
  <si>
    <t>4_2_3_4</t>
  </si>
  <si>
    <t>4_2_3_5</t>
  </si>
  <si>
    <t>4_3_1_17</t>
  </si>
  <si>
    <t>4_3_1_18</t>
  </si>
  <si>
    <t>4_3_1_19</t>
  </si>
  <si>
    <t>4_3_2_1</t>
  </si>
  <si>
    <t>4_3_2_10</t>
  </si>
  <si>
    <t>4_3_2_2</t>
  </si>
  <si>
    <t>4_3_2_3</t>
  </si>
  <si>
    <t>4_3_2_7</t>
  </si>
  <si>
    <t>4_3_3_6</t>
  </si>
  <si>
    <t>4_4_1_1</t>
  </si>
  <si>
    <t>4_4_1_13</t>
  </si>
  <si>
    <t>4_4_1_17</t>
  </si>
  <si>
    <t>4_4_1_36</t>
  </si>
  <si>
    <t>4_4_1_5</t>
  </si>
  <si>
    <t>4_6_1_1</t>
  </si>
  <si>
    <t>4_6_1_13</t>
  </si>
  <si>
    <t>4_6_1_15</t>
  </si>
  <si>
    <t>4_6_1_16</t>
  </si>
  <si>
    <t>4_6_1_19</t>
  </si>
  <si>
    <t>4_6_1_19 </t>
  </si>
  <si>
    <t>4_98_1_1</t>
  </si>
  <si>
    <t>4_99_1_4</t>
  </si>
  <si>
    <t>4_99_1_9</t>
  </si>
  <si>
    <t>5_1_3_1</t>
  </si>
  <si>
    <t>5_1_3_15</t>
  </si>
  <si>
    <t>5_1_3_2</t>
  </si>
  <si>
    <t>5_1_3_3</t>
  </si>
  <si>
    <t>5_1_99_6</t>
  </si>
  <si>
    <t>5_2_1_8</t>
  </si>
  <si>
    <t>5_2_1_8 </t>
  </si>
  <si>
    <t>5_3_1_1</t>
  </si>
  <si>
    <t>5_3_1_16</t>
  </si>
  <si>
    <t>5_3_1_23</t>
  </si>
  <si>
    <t>5_3_1_24</t>
  </si>
  <si>
    <t>5_3_1_6</t>
  </si>
  <si>
    <t>5_3_1_8</t>
  </si>
  <si>
    <t>5_3_1_9</t>
  </si>
  <si>
    <t>5_3_3_2</t>
  </si>
  <si>
    <t>5_4_2_11</t>
  </si>
  <si>
    <t>5_4_2_2</t>
  </si>
  <si>
    <t>5_4_2_3</t>
  </si>
  <si>
    <t>5_4_2_8</t>
  </si>
  <si>
    <t>5_4_99_28</t>
  </si>
  <si>
    <t>5_4_99_5</t>
  </si>
  <si>
    <t>5_4_99_7</t>
  </si>
  <si>
    <t>5_5_1_4</t>
  </si>
  <si>
    <t>6_1_1_1</t>
  </si>
  <si>
    <t>6_1_1_10</t>
  </si>
  <si>
    <t>6_1_1_11</t>
  </si>
  <si>
    <t>6_1_1_12</t>
  </si>
  <si>
    <t>6_1_1_14</t>
  </si>
  <si>
    <t>6_1_1_15</t>
  </si>
  <si>
    <t>6_1_1_16</t>
  </si>
  <si>
    <t>6_1_1_17</t>
  </si>
  <si>
    <t>6_1_1_18</t>
  </si>
  <si>
    <t>6_1_1_19</t>
  </si>
  <si>
    <t>6_1_1_2</t>
  </si>
  <si>
    <t>6_1_1_20</t>
  </si>
  <si>
    <t>6_1_1_21</t>
  </si>
  <si>
    <t>6_1_1_22</t>
  </si>
  <si>
    <t>6_1_1_3</t>
  </si>
  <si>
    <t>6_1_1_4</t>
  </si>
  <si>
    <t>6_1_1_5</t>
  </si>
  <si>
    <t>6_1_1_6</t>
  </si>
  <si>
    <t>6_1_1_7</t>
  </si>
  <si>
    <t>6_1_1_9</t>
  </si>
  <si>
    <t>6_2_1_1</t>
  </si>
  <si>
    <t>6_2_1_12</t>
  </si>
  <si>
    <t>6_2_1_3</t>
  </si>
  <si>
    <t>6_2_1_4</t>
  </si>
  <si>
    <t>6_2_1_45</t>
  </si>
  <si>
    <t>6_2_1_5</t>
  </si>
  <si>
    <t>6_2_1_64</t>
  </si>
  <si>
    <t>6_2_1_8</t>
  </si>
  <si>
    <t>6_3_1_14</t>
  </si>
  <si>
    <t>6_3_1_2</t>
  </si>
  <si>
    <t>6_3_2_1</t>
  </si>
  <si>
    <t>6_3_2_12</t>
  </si>
  <si>
    <t>6_3_2_17</t>
  </si>
  <si>
    <t>6_3_2_2</t>
  </si>
  <si>
    <t>6_3_2_3</t>
  </si>
  <si>
    <t>6_3_2_51</t>
  </si>
  <si>
    <t>6_3_2_6</t>
  </si>
  <si>
    <t>6_3_3_1</t>
  </si>
  <si>
    <t>6_3_3_2</t>
  </si>
  <si>
    <t>6_3_3_3</t>
  </si>
  <si>
    <t>6_3_4_10</t>
  </si>
  <si>
    <t>6_3_4_11</t>
  </si>
  <si>
    <t>6_3_4_13</t>
  </si>
  <si>
    <t>6_3_4_14</t>
  </si>
  <si>
    <t>6_3_4_15</t>
  </si>
  <si>
    <t>6_3_4_19</t>
  </si>
  <si>
    <t>6_3_4_2</t>
  </si>
  <si>
    <t>6_3_4_21</t>
  </si>
  <si>
    <t>6_3_4_3</t>
  </si>
  <si>
    <t>6_3_4_4</t>
  </si>
  <si>
    <t>6_3_4_6</t>
  </si>
  <si>
    <t>6_3_4_9</t>
  </si>
  <si>
    <t>6_3_5_1</t>
  </si>
  <si>
    <t>6_3_5_2</t>
  </si>
  <si>
    <t>6_3_5_3</t>
  </si>
  <si>
    <t>6_3_5_4</t>
  </si>
  <si>
    <t>6_3_5_5</t>
  </si>
  <si>
    <t>6_3_5_6</t>
  </si>
  <si>
    <t>6_3_5_7</t>
  </si>
  <si>
    <t>6_4_1_1</t>
  </si>
  <si>
    <t>6_4_1_2</t>
  </si>
  <si>
    <t>6_4_1_4</t>
  </si>
  <si>
    <t>6_5_1_1</t>
  </si>
  <si>
    <t>6_5_1_3</t>
  </si>
  <si>
    <t>7_1_1_2</t>
  </si>
  <si>
    <t>7_1_1_8</t>
  </si>
  <si>
    <t>7_1_1_9</t>
  </si>
  <si>
    <t>7_1_2_1</t>
  </si>
  <si>
    <t>7_1_2_2</t>
  </si>
  <si>
    <t>7_2_2_10 </t>
  </si>
  <si>
    <t>7_2_2_3</t>
  </si>
  <si>
    <t>7_6_2_1</t>
  </si>
  <si>
    <t>7_6_2_1 </t>
  </si>
  <si>
    <t>7_6_2_2</t>
  </si>
  <si>
    <t>7_6_2_3</t>
  </si>
  <si>
    <t>7_6_2_4</t>
  </si>
  <si>
    <t>C00008*C00009*C00234</t>
  </si>
  <si>
    <t>C00226*C00003</t>
  </si>
  <si>
    <t>C00071*C00004*C00080</t>
  </si>
  <si>
    <t>C01612*C00003</t>
  </si>
  <si>
    <t>C01450*C00004*C00080</t>
  </si>
  <si>
    <t>C01271*C00006</t>
  </si>
  <si>
    <t>C00685*C00005*C00080</t>
  </si>
  <si>
    <t>C00836*C00006</t>
  </si>
  <si>
    <t>C02934*C00005*C00080</t>
  </si>
  <si>
    <t>C00216*C00003</t>
  </si>
  <si>
    <t>C00652*C00004*C00080</t>
  </si>
  <si>
    <t>C00116*C00006</t>
  </si>
  <si>
    <t>C00184*C00005*C00080</t>
  </si>
  <si>
    <t>C01144*C00006</t>
  </si>
  <si>
    <t>C00332*C00005*C00080</t>
  </si>
  <si>
    <t>C00522*C00006</t>
  </si>
  <si>
    <t>C00966*C00005*C00080</t>
  </si>
  <si>
    <t>C22111*C00003</t>
  </si>
  <si>
    <t>C01876*C00004*C00011*C00080</t>
  </si>
  <si>
    <t>C22111*C00006</t>
  </si>
  <si>
    <t>C01876*C00011*C00005*C00080</t>
  </si>
  <si>
    <t>C00130*C00003*C00001</t>
  </si>
  <si>
    <t>C00655*C00004*C00080</t>
  </si>
  <si>
    <t>C00029*C00001* C00003</t>
  </si>
  <si>
    <t>C00167* C00004* C00080</t>
  </si>
  <si>
    <t>C00860 *  C00003 * C00001</t>
  </si>
  <si>
    <t>C00135 *  C00004 *  C00080</t>
  </si>
  <si>
    <t>C00493 * C00006</t>
  </si>
  <si>
    <t>C02637 * C00005 * C00080</t>
  </si>
  <si>
    <t>C01904 * C00003</t>
  </si>
  <si>
    <t>C00309 * C00004 * C00080</t>
  </si>
  <si>
    <t>C00160 * C00003</t>
  </si>
  <si>
    <t>C00048 * C00004 * C00080</t>
  </si>
  <si>
    <t>C02945 * C00006</t>
  </si>
  <si>
    <t>C01876 * C00005 * C00080</t>
  </si>
  <si>
    <t>C00424 * C00006</t>
  </si>
  <si>
    <t>C00546 * C00005 * C00080</t>
  </si>
  <si>
    <t>C14180 * C00003</t>
  </si>
  <si>
    <t>C01031 * C00004 * C00080</t>
  </si>
  <si>
    <t>C14180 * C00006</t>
  </si>
  <si>
    <t>C01031 * C00005 * C00080</t>
  </si>
  <si>
    <t>C00794 * C00006</t>
  </si>
  <si>
    <t>C00247 * C00005 * C00080</t>
  </si>
  <si>
    <t>C00263 * C00003</t>
  </si>
  <si>
    <t>C00441 * C00004 * C00080</t>
  </si>
  <si>
    <t>C00263 * C00006</t>
  </si>
  <si>
    <t>C00441 * C00005 * C00080</t>
  </si>
  <si>
    <t>C01304 * C00004 * C00080</t>
  </si>
  <si>
    <t>C18910 * C00003</t>
  </si>
  <si>
    <t>C01304 * C00005 * C00080</t>
  </si>
  <si>
    <t>C18910 * C00006</t>
  </si>
  <si>
    <t>C00379 * C00006</t>
  </si>
  <si>
    <t>C00181 * C00005 * C00080</t>
  </si>
  <si>
    <t>C00379 * C00003</t>
  </si>
  <si>
    <t>C00181 * C00004 * C00080</t>
  </si>
  <si>
    <t>C01188 * C00003</t>
  </si>
  <si>
    <t>C00349 * C00004 * C00080</t>
  </si>
  <si>
    <t>C20878 * C00006</t>
  </si>
  <si>
    <t>C20877 * C00005 * C00080</t>
  </si>
  <si>
    <t>C00418 * C00010 *  C00006</t>
  </si>
  <si>
    <t>C00356 * C00005 * C00080</t>
  </si>
  <si>
    <t>C00345 * C00003</t>
  </si>
  <si>
    <t>C00199 * C00011 * C00004 * C00080</t>
  </si>
  <si>
    <t>C00092 * C00006</t>
  </si>
  <si>
    <t>C01236 * C00005 * C00080</t>
  </si>
  <si>
    <t>C00092 * C00003</t>
  </si>
  <si>
    <t>C01236 * C00004 * C00080</t>
  </si>
  <si>
    <t>C00149 * C00003</t>
  </si>
  <si>
    <t>C00036 * C00004 * C00080</t>
  </si>
  <si>
    <t>C00022 * C00011 * C00004 * C00080</t>
  </si>
  <si>
    <t>C00022 * C00011</t>
  </si>
  <si>
    <t>C05519 * C00006</t>
  </si>
  <si>
    <t>C01888 * C00011 * C00005 * C00080</t>
  </si>
  <si>
    <t>C03508 * C00005 * C00080</t>
  </si>
  <si>
    <t>C01888 * C00011</t>
  </si>
  <si>
    <t>C01087 * C00003</t>
  </si>
  <si>
    <t>C00026 * C00004 * C00080</t>
  </si>
  <si>
    <t>C00311 * C00003</t>
  </si>
  <si>
    <t>C00026 * C00011 * C00004 * C00080</t>
  </si>
  <si>
    <t>C00311 * C00006</t>
  </si>
  <si>
    <t>C00026 * C00011 * C00005 * C00080</t>
  </si>
  <si>
    <t>C05379 * C00005 * C00080</t>
  </si>
  <si>
    <t>C00026 * C00011</t>
  </si>
  <si>
    <t>C00345 * C00006</t>
  </si>
  <si>
    <t>C00199 * C00011 * C00005 * C00080</t>
  </si>
  <si>
    <t>C01013 * C00003</t>
  </si>
  <si>
    <t>C00222 * C00004 * C00080</t>
  </si>
  <si>
    <t>C00951 * C00003</t>
  </si>
  <si>
    <t>C00468 * C00004 * C00080</t>
  </si>
  <si>
    <t>C00951 * C00006</t>
  </si>
  <si>
    <t>C00468 * C00005 * C00080</t>
  </si>
  <si>
    <t>C00314 * C00006</t>
  </si>
  <si>
    <t>C00250 * C00005 * C00080</t>
  </si>
  <si>
    <t>C00093 * C00003</t>
  </si>
  <si>
    <t>C00111 * C00004 * C00080</t>
  </si>
  <si>
    <t>C04411 * C00003</t>
  </si>
  <si>
    <t>C00233 * C00011 * C00004 * C00080</t>
  </si>
  <si>
    <t>C04236 * C00004 * C00080</t>
  </si>
  <si>
    <t>C00233 * C00011</t>
  </si>
  <si>
    <t>C04272 * C00006</t>
  </si>
  <si>
    <t>C06010 * C00005 * C00080</t>
  </si>
  <si>
    <t>C05662 * C00003</t>
  </si>
  <si>
    <t>C00322 * C00011 * C00004 * C00080</t>
  </si>
  <si>
    <t>C00310 * C00004 * C00080</t>
  </si>
  <si>
    <t>C00197 * C00003</t>
  </si>
  <si>
    <t>C03232 * C00004 * C00080</t>
  </si>
  <si>
    <t>C00186 *  C00125</t>
  </si>
  <si>
    <t>C00022 *  C00126 *  C00080</t>
  </si>
  <si>
    <t>C00256 *  C00125</t>
  </si>
  <si>
    <t>C15565 * C00007</t>
  </si>
  <si>
    <t>C00161 * C00027</t>
  </si>
  <si>
    <t> C00339 * C00007</t>
  </si>
  <si>
    <t> C00609 *  C00001</t>
  </si>
  <si>
    <t>C00652 * C00007</t>
  </si>
  <si>
    <t>C06316 * C00027</t>
  </si>
  <si>
    <t>C00093 * C15602</t>
  </si>
  <si>
    <t>C00111 * C15603</t>
  </si>
  <si>
    <t>C03196 * C00028</t>
  </si>
  <si>
    <t>C00026 * C00030</t>
  </si>
  <si>
    <t>C03197 * C00026</t>
  </si>
  <si>
    <t>C00164 * C01087</t>
  </si>
  <si>
    <t>C00022 * C01087</t>
  </si>
  <si>
    <t>C00256 * C00026</t>
  </si>
  <si>
    <t>C00342 * C15498</t>
  </si>
  <si>
    <t>C00343 * C00001 * C01335</t>
  </si>
  <si>
    <t>C07292 * C15498</t>
  </si>
  <si>
    <t>C07293 * C00001 * C01335</t>
  </si>
  <si>
    <t> C00051 * C15498</t>
  </si>
  <si>
    <t>C00127 * C00001 * C01335</t>
  </si>
  <si>
    <t>C00027 *  C00126</t>
  </si>
  <si>
    <t> C00125 *  C00001</t>
  </si>
  <si>
    <t>C00007 *  C00001</t>
  </si>
  <si>
    <t>C00097 * C00007</t>
  </si>
  <si>
    <t>C01179 * C00007</t>
  </si>
  <si>
    <t>C00544 * C00011</t>
  </si>
  <si>
    <t>C00525 * C00007</t>
  </si>
  <si>
    <t>C00078 * C00007</t>
  </si>
  <si>
    <t>C15606 * C00007</t>
  </si>
  <si>
    <t>C08276 * C00058 * C00237</t>
  </si>
  <si>
    <t>C01180 * C00058</t>
  </si>
  <si>
    <t>C00632 * C00007</t>
  </si>
  <si>
    <t>C05545 *  C00026 *  C00007 </t>
  </si>
  <si>
    <t>C02188 *  C00042 *  C00067 *  C00011</t>
  </si>
  <si>
    <t>C05545 * C00026 * C00007</t>
  </si>
  <si>
    <t>C05544 * C00042 * C00067 * C00011</t>
  </si>
  <si>
    <t>C05544 * C00026 * C00007</t>
  </si>
  <si>
    <t>C02188 * C00042 * C00067 * C00011</t>
  </si>
  <si>
    <t>C05546 *  C00026 *  C00007</t>
  </si>
  <si>
    <t>C05544 *  C00042 *  C00067 *  C00011</t>
  </si>
  <si>
    <t>C05546 * C00026 * C00007</t>
  </si>
  <si>
    <t>C05545 * C00042 * C00067 * C00011</t>
  </si>
  <si>
    <t>C03793 * C00026 * C00007</t>
  </si>
  <si>
    <t>C01259 * C00042 * C00011</t>
  </si>
  <si>
    <t> C00533 *  C00007 * C00004 * C00080</t>
  </si>
  <si>
    <t> C00244 * C00003</t>
  </si>
  <si>
    <t> C00533 *  C00007 * C00005 * C00080</t>
  </si>
  <si>
    <t> C00244 * C00006</t>
  </si>
  <si>
    <t>C00328 * C00007 * C00005 * C00080</t>
  </si>
  <si>
    <t>C03227 * C00006 * C00001</t>
  </si>
  <si>
    <t>C21918 *  C03024 *  C00007</t>
  </si>
  <si>
    <t>C21919 * C00058 *  C03161 *  C00001</t>
  </si>
  <si>
    <t>C21918 * C03024 * C00007</t>
  </si>
  <si>
    <t>C21920 * C03161 * C00001</t>
  </si>
  <si>
    <t>C21920 * C03024 * C00007</t>
  </si>
  <si>
    <t>C21921 * C03161 *  C00001</t>
  </si>
  <si>
    <t>C21921 * C03024 * C00007</t>
  </si>
  <si>
    <t>C21919 * C00058 * C03161 * C00001</t>
  </si>
  <si>
    <t>C00751 * C00007 * C03024</t>
  </si>
  <si>
    <t>C01054 * C03161 * C00001</t>
  </si>
  <si>
    <t>C07086 * C03024 * C00007</t>
  </si>
  <si>
    <t>C05852 * C03161 * C00001</t>
  </si>
  <si>
    <t>C21918 *  C00138 *  C00080 *  C00007</t>
  </si>
  <si>
    <t>C21919 * C00058 *  C00139 *  C00001</t>
  </si>
  <si>
    <t>C21918 *  C00138 *  C00080 * C00007</t>
  </si>
  <si>
    <t>C21920 *  C00139 * C00001</t>
  </si>
  <si>
    <t>C21920 *  C00138 *  C00080 * C00007</t>
  </si>
  <si>
    <t>C21921 *  C00139 *  C00001</t>
  </si>
  <si>
    <t>C21921 *  C00138 *  C00080 * C00007</t>
  </si>
  <si>
    <t>C21919 * C00058 *  C00139 * C00001</t>
  </si>
  <si>
    <t>C12126 *  C00999 * C00007 *  C00080</t>
  </si>
  <si>
    <t>C12145 *  C00996 * C00001</t>
  </si>
  <si>
    <t>C00412 *  C00999 * C00007 *  C00080</t>
  </si>
  <si>
    <t>C00510 * C00996 *  C00001</t>
  </si>
  <si>
    <t>C00195 * C00996 *  C00001</t>
  </si>
  <si>
    <t>C00195 *  C00999 * C00007 *  C00080</t>
  </si>
  <si>
    <t>C21022 * C00996 *  C00001</t>
  </si>
  <si>
    <t>Delta7-sterol*C00999*C00007*C00080</t>
  </si>
  <si>
    <t>Delta5,7-sterol*C00996*C00001</t>
  </si>
  <si>
    <t>oleoyl-[glycerolipid]*C00999*C00007*C00080</t>
  </si>
  <si>
    <t>C21529*C00996*C00001</t>
  </si>
  <si>
    <t>C15780 * C00005 * C00080 * C00007</t>
  </si>
  <si>
    <t>C05440 * C00006 *  C00001</t>
  </si>
  <si>
    <t>C00510 *  C00999 * C00007 *  C00080</t>
  </si>
  <si>
    <t>C02050 *  C00996 *  C00001</t>
  </si>
  <si>
    <t>C21072 *  C00999 * C00007 *  C00080</t>
  </si>
  <si>
    <t>C21000 *  C00996 *  C00001</t>
  </si>
  <si>
    <t>C07282 * C00030 * C00007</t>
  </si>
  <si>
    <t>C04679 * C00028 * C00001</t>
  </si>
  <si>
    <t>C19859 * C00030 * C00007</t>
  </si>
  <si>
    <t>C21860 * C00028 * C00001</t>
  </si>
  <si>
    <t> C00704 *  C00080</t>
  </si>
  <si>
    <t>C00027 * C00007</t>
  </si>
  <si>
    <t> C14818 * C00006 * C00080</t>
  </si>
  <si>
    <t> C14819 * C00005</t>
  </si>
  <si>
    <t>C00007 *  C14818 *  C00080</t>
  </si>
  <si>
    <t> C14819 *  C00001</t>
  </si>
  <si>
    <t>C00058 * C00003</t>
  </si>
  <si>
    <t>C00080 * C00011 * C00004</t>
  </si>
  <si>
    <t>C04232 * C00343 * C00001</t>
  </si>
  <si>
    <t>C03723 * C00342</t>
  </si>
  <si>
    <t>C15672 * C00001 *  C00028</t>
  </si>
  <si>
    <t>C15670 *  C00030</t>
  </si>
  <si>
    <t>C22328 * C00028 * C00001</t>
  </si>
  <si>
    <t>C22329 * C00030</t>
  </si>
  <si>
    <t>C15670 * C00001</t>
  </si>
  <si>
    <t> C00662 * C00006 * C00080</t>
  </si>
  <si>
    <t> C00667 * C00005</t>
  </si>
  <si>
    <t>C00441 * C00009 * C00006</t>
  </si>
  <si>
    <t>C03082 * C00005 * C00080</t>
  </si>
  <si>
    <t>C00118 * C00009 * C00003</t>
  </si>
  <si>
    <t>C00236 * C00004 * C00080</t>
  </si>
  <si>
    <t>C00232 * C00003 * C00001</t>
  </si>
  <si>
    <t>C00042 * C00004 * C00080</t>
  </si>
  <si>
    <t>C00232 * C00006 * C00001</t>
  </si>
  <si>
    <t>C00042 * C00005 * C00080</t>
  </si>
  <si>
    <t>C00222 * C00010 * C00003</t>
  </si>
  <si>
    <t>C00024 * C00011 * C00004 * C00080</t>
  </si>
  <si>
    <t>C00222 * C00010 * C00006</t>
  </si>
  <si>
    <t>C00024 * C00011 * C00005 * C00080</t>
  </si>
  <si>
    <t>C03273 * C00003 * C00001</t>
  </si>
  <si>
    <t>C00489 * C00004 * C00080</t>
  </si>
  <si>
    <t>C00349 * C00010 * C00003</t>
  </si>
  <si>
    <t>C00100 * C00011 * C00004 * C00080</t>
  </si>
  <si>
    <t>C00071 * C00003 * C00001</t>
  </si>
  <si>
    <t>C00060 * C00004 * C00080</t>
  </si>
  <si>
    <t>C01250 * C00009 * C00006</t>
  </si>
  <si>
    <t>C04133 * C00005 * C00080</t>
  </si>
  <si>
    <t>C01165 * C00009 * C00006</t>
  </si>
  <si>
    <t>C03287 * C00005 * C00080</t>
  </si>
  <si>
    <t>C01165 * C00003 * C00001</t>
  </si>
  <si>
    <t>C00025 * C00004 * C00080</t>
  </si>
  <si>
    <t>C04076 * C00006 * C00020 * C00013</t>
  </si>
  <si>
    <t>C00956 * C00005 * C00080 * C00002</t>
  </si>
  <si>
    <t>C00022 * C15972</t>
  </si>
  <si>
    <t>C16255 * C00011</t>
  </si>
  <si>
    <t>C00026 * C15972</t>
  </si>
  <si>
    <t>C16254 * C00011</t>
  </si>
  <si>
    <t>C00141 * C15972</t>
  </si>
  <si>
    <t>C15977 * C00011</t>
  </si>
  <si>
    <t>C05067 * C00006</t>
  </si>
  <si>
    <t>C04512 * C00005 * C00080</t>
  </si>
  <si>
    <t>C22258 * C00005 * C00080</t>
  </si>
  <si>
    <t>C00254 * C00006</t>
  </si>
  <si>
    <t>C01179 * C00011 * C00005 * C00080</t>
  </si>
  <si>
    <t>C02940 * C00006</t>
  </si>
  <si>
    <t>C00619 * C00005 * C00080</t>
  </si>
  <si>
    <t>C00040 * C00006</t>
  </si>
  <si>
    <t>C00658 * C00005 * C00080</t>
  </si>
  <si>
    <t>C05108 * C00006</t>
  </si>
  <si>
    <t>C11455 * C00005 * C00080</t>
  </si>
  <si>
    <t>C01694 * C00006</t>
  </si>
  <si>
    <t>C05440 * C00005 * C00080</t>
  </si>
  <si>
    <t>C02463 * C00003</t>
  </si>
  <si>
    <t>C05778 * C00004 * C00080</t>
  </si>
  <si>
    <t>C00003*C00006*5,6-dihydrouracil16 in tRNA*5,6-dihydrouracil17 in tRNA</t>
  </si>
  <si>
    <t>C00004*C00005*C00080*uracil16 in tRNA*uracil17 in tRNA</t>
  </si>
  <si>
    <t>C00003*C00006*5,6-dihydrouracil47 in tRNA</t>
  </si>
  <si>
    <t>uracil47 in tRNA*C00004*C00005*C00080</t>
  </si>
  <si>
    <t>C20876 * C00006</t>
  </si>
  <si>
    <t>C20879 * C00005 * C00080</t>
  </si>
  <si>
    <t>C00381 * C00006</t>
  </si>
  <si>
    <t>C06081 * C00005 * C00080</t>
  </si>
  <si>
    <t>C03263 * C00007</t>
  </si>
  <si>
    <t>C05770 *  C00027</t>
  </si>
  <si>
    <t>C03263 * C00007</t>
  </si>
  <si>
    <t>C01079 *  C00011 *  C00001</t>
  </si>
  <si>
    <t>C01079 * C00007</t>
  </si>
  <si>
    <t>C02191 *  C00027</t>
  </si>
  <si>
    <t>C00040 * C00007</t>
  </si>
  <si>
    <t>C00658 * C00027</t>
  </si>
  <si>
    <t>C15602 * C00042</t>
  </si>
  <si>
    <t>C15603 * C00122</t>
  </si>
  <si>
    <t>C00337 * C15602</t>
  </si>
  <si>
    <t>C00295 * C15603</t>
  </si>
  <si>
    <t>C02939 * C04253</t>
  </si>
  <si>
    <t>C03069 * C04570</t>
  </si>
  <si>
    <t>C01033 * C04253</t>
  </si>
  <si>
    <t>C03345 * C04570 * C00080</t>
  </si>
  <si>
    <t>C00527 * C04253</t>
  </si>
  <si>
    <t>C00877 * C04570 * C00011</t>
  </si>
  <si>
    <t>C02411 * C04570</t>
  </si>
  <si>
    <t>C00877 * C00011</t>
  </si>
  <si>
    <t> C00025 * C00003</t>
  </si>
  <si>
    <t>C00064 * C00026 * C00004 * C00080</t>
  </si>
  <si>
    <t>C00064 * C00001</t>
  </si>
  <si>
    <t>C00025 * C00014</t>
  </si>
  <si>
    <t>C00025 * C00003 * C00001</t>
  </si>
  <si>
    <t>C00026 * C00014 * C00004 * C00080</t>
  </si>
  <si>
    <t>C00025 * C00006 * C00001</t>
  </si>
  <si>
    <t>C00026 * C00014 * C00005 * C00080</t>
  </si>
  <si>
    <t>C00375 * C00001 * C00007</t>
  </si>
  <si>
    <t>C00071 * C00014 * C00027</t>
  </si>
  <si>
    <t>C00405 * C00001 * C00007</t>
  </si>
  <si>
    <t>C00161 * C00014 * C00027</t>
  </si>
  <si>
    <t>C00647 * C00001 * C00007</t>
  </si>
  <si>
    <t>C00018 * C00014 * C00027</t>
  </si>
  <si>
    <t>C00627 * C00007</t>
  </si>
  <si>
    <t>C00027 * C00018</t>
  </si>
  <si>
    <t>C00037 * C02051</t>
  </si>
  <si>
    <t>C01242 * C00011</t>
  </si>
  <si>
    <t>C00449 * C00006 * C00001</t>
  </si>
  <si>
    <t>C00025 * C04076 * C00005 * C00080</t>
  </si>
  <si>
    <t>C00143 * C00003</t>
  </si>
  <si>
    <t>C00445 * C00004</t>
  </si>
  <si>
    <t>C00148 * C00003</t>
  </si>
  <si>
    <t>C03912 * C00004 * C00080</t>
  </si>
  <si>
    <t>C00148 * C00006</t>
  </si>
  <si>
    <t>C03912 * C00005 * C00080</t>
  </si>
  <si>
    <t>C00101 * C00006</t>
  </si>
  <si>
    <t>C00415 * C00005 * C00080</t>
  </si>
  <si>
    <t>C00143 * C00006</t>
  </si>
  <si>
    <t>C00445 * C00005</t>
  </si>
  <si>
    <t>C00440 * C00006</t>
  </si>
  <si>
    <t>C00143 * C00005 * C00080</t>
  </si>
  <si>
    <t>C00449 * C00003 * C00001</t>
  </si>
  <si>
    <t>C00047 * C00026 * C00004 * C00080</t>
  </si>
  <si>
    <t>C00750 * C00007 * C00001</t>
  </si>
  <si>
    <t>C00315 * C05665 * C00027</t>
  </si>
  <si>
    <t>C00315 * C00007 * C00001</t>
  </si>
  <si>
    <t>C00134 * C05665 * C00027</t>
  </si>
  <si>
    <t>C02567 * C00007 * C00001</t>
  </si>
  <si>
    <t>C00315 * C18170 * C00027</t>
  </si>
  <si>
    <t>C00612 * C00007 * C00001</t>
  </si>
  <si>
    <t>C00134 * C18170 * C00027</t>
  </si>
  <si>
    <t>C04570 * C00399</t>
  </si>
  <si>
    <t>C04253 * C00390</t>
  </si>
  <si>
    <t>C00148 * C15602</t>
  </si>
  <si>
    <t>C03912 * C15603</t>
  </si>
  <si>
    <t>C00004 *  C00996</t>
  </si>
  <si>
    <t>C00003 *  C00999 * C00080</t>
  </si>
  <si>
    <t>C00005*C00080*oxidized hemoprotein</t>
  </si>
  <si>
    <t>C00006*reduced hemoprotein</t>
  </si>
  <si>
    <t>C00004 * C00080 * C15602</t>
  </si>
  <si>
    <t>C00003 * C15603</t>
  </si>
  <si>
    <t>C00005 * C00080 * C15602</t>
  </si>
  <si>
    <t>C00006 * C15603</t>
  </si>
  <si>
    <t>C00028 * C00005 * C00080</t>
  </si>
  <si>
    <t>C00030 * C00006</t>
  </si>
  <si>
    <t>C00366 * C00007 * C00001</t>
  </si>
  <si>
    <t>C11821 * C00027</t>
  </si>
  <si>
    <t>C00283 *  C00006 *  C00001</t>
  </si>
  <si>
    <t>C00094 *  C00005 *  C00080</t>
  </si>
  <si>
    <t>C16832 * C00003</t>
  </si>
  <si>
    <t>C16237 * C00004 * C00080</t>
  </si>
  <si>
    <t> C00051 * C00006</t>
  </si>
  <si>
    <t>C00127 * C00005 * C00080</t>
  </si>
  <si>
    <t>C00342 * C00006</t>
  </si>
  <si>
    <t>C00343 * C00005 * C00080</t>
  </si>
  <si>
    <t>C00007 *  C01525</t>
  </si>
  <si>
    <t>C02318 * C00027</t>
  </si>
  <si>
    <t>C00020 * C00094 * C00343</t>
  </si>
  <si>
    <t>C00224 * C00342</t>
  </si>
  <si>
    <t>C03023 * C00343 * C00001</t>
  </si>
  <si>
    <t>C03895 * C00342</t>
  </si>
  <si>
    <t>C00073 * C00343 * C00001</t>
  </si>
  <si>
    <t>C15999 * C00342</t>
  </si>
  <si>
    <t>C15653 * C00342</t>
  </si>
  <si>
    <t>C15998 * C00342</t>
  </si>
  <si>
    <t>C00342 * C00053</t>
  </si>
  <si>
    <t>C00343 * C00094 * C00054</t>
  </si>
  <si>
    <t>peroxiredoxin-(S-hydroxy-S-oxocysteine)*C00002*C01336</t>
  </si>
  <si>
    <t>peroxiredoxin-(S-hydroxycysteine)*C00008*C00009*R-S-S-R</t>
  </si>
  <si>
    <t>C00019 * C04506</t>
  </si>
  <si>
    <t>C00021 * C04748</t>
  </si>
  <si>
    <t> C00019 * C01051</t>
  </si>
  <si>
    <t> C00021 * C02463</t>
  </si>
  <si>
    <t>C00019 * C01051</t>
  </si>
  <si>
    <t>C00021 * C15527</t>
  </si>
  <si>
    <t>C00019 * C15527</t>
  </si>
  <si>
    <t>C00021 * C02463</t>
  </si>
  <si>
    <t>C17554 * C00019</t>
  </si>
  <si>
    <t>C17559 * C00021</t>
  </si>
  <si>
    <t>C04489 * C00155</t>
  </si>
  <si>
    <t>C04144 * C00073</t>
  </si>
  <si>
    <t>C00019 * C00350</t>
  </si>
  <si>
    <t>C00021 * C01241</t>
  </si>
  <si>
    <t>C00019*adenine1779/adenine1780 in 18S rRNA</t>
  </si>
  <si>
    <t>C00021*N6-dimethyladenine1779/N6-dimethyladenine1780 in 18S rRNA</t>
  </si>
  <si>
    <t>C00019 * C19858</t>
  </si>
  <si>
    <t>C00021 * C19859</t>
  </si>
  <si>
    <t>C00019*cytidine32/guanosine34 in tRNA</t>
  </si>
  <si>
    <t>2'-O-methylcytidine32/2'-O-methylguanosine34 in tRNA*C00021</t>
  </si>
  <si>
    <t>C00019*uridine44 in tRNASer</t>
  </si>
  <si>
    <t>C00021*2'-O-methyluridine44 in tRNASer</t>
  </si>
  <si>
    <t>C00019*guanine26 in tRNA</t>
  </si>
  <si>
    <t>C00021*N2-dimethylguanine26 in tRNA</t>
  </si>
  <si>
    <t>C00019 * C00386</t>
  </si>
  <si>
    <t>C00021 * C01262</t>
  </si>
  <si>
    <t>adenine58 in tRNA*C00019</t>
  </si>
  <si>
    <t>N1-methyladenine58 in tRNA*C00021</t>
  </si>
  <si>
    <t>C00019*guanine9 in tRNA</t>
  </si>
  <si>
    <t>C00021*N1-methylguanine9 in tRNA</t>
  </si>
  <si>
    <t>C00019*cytidine4 in tRNAPro*cytidine4 in tRNAGly(GCC)*adenosine4 in tRNAHis</t>
  </si>
  <si>
    <t>C00021*2'-O-methylcytidine4 in tRNAPro*2'-O-methylcytidine4 in tRNAGly(GCC)*2'-O-methyladenosine4 in tRNAHis</t>
  </si>
  <si>
    <t>C00019 * C01977</t>
  </si>
  <si>
    <t>C00021 * C04157</t>
  </si>
  <si>
    <t>C00019*[phosphatase 2A protein]-leucine</t>
  </si>
  <si>
    <t>[phosphatase 2A protein]-leucine methyl ester*C00021</t>
  </si>
  <si>
    <t>C00019*N-terminal-(A,S)PK-[protein]*N-terminal-N-methyl-N-(A,S)PK-[protein]*N-terminal-N,N-dimethyl-N-(A,S)PK-serine-[protein]*N-terminal-PPK-[protein]*N-terminal-N-methyl-N-PPK-[protein]</t>
  </si>
  <si>
    <t>C00019 * C20652</t>
  </si>
  <si>
    <t>C00021 * C20649</t>
  </si>
  <si>
    <t>C20649 * C00019</t>
  </si>
  <si>
    <t>C20659 * C00021</t>
  </si>
  <si>
    <t> C00019 * C04441</t>
  </si>
  <si>
    <t> C00021 * C21151</t>
  </si>
  <si>
    <t>C00019 * C21022</t>
  </si>
  <si>
    <t>C00021 * C21165</t>
  </si>
  <si>
    <t> C00019 * C00613</t>
  </si>
  <si>
    <t> C00021 * C21189</t>
  </si>
  <si>
    <t>C00019 * C00613</t>
  </si>
  <si>
    <t>C00021 * C04143</t>
  </si>
  <si>
    <t>C00019 * C04143</t>
  </si>
  <si>
    <t>C00021 * C21189</t>
  </si>
  <si>
    <t>C00021 * C04160</t>
  </si>
  <si>
    <t>C00019 * C21844</t>
  </si>
  <si>
    <t>C00021 * C21845</t>
  </si>
  <si>
    <t>C00019*[histone H3]-L-lysine4*[histone H3]-N6-methyl-L-lysine4*[histone H3]-N6,N6-dimethyl-L-lysine4</t>
  </si>
  <si>
    <t>C00021*[histone H3]-N6,N6,N6-trimethyl-L-lysine4*[histone H3]-N6-methyl-L-lysine4*[histone H3]-N6,N6-dimethyl-L-lysine4</t>
  </si>
  <si>
    <t>C00019*[histone H3]-L-lysine36*[histone H3]-N6-methyl-L-lysine36*[histone H3]-N6,N6-dimethyl-L-lysine36</t>
  </si>
  <si>
    <t>C00021*[histone H3]-N6,N6,N6-trimethyl-L-lysine36*[histone H3]-N6-methyl-L-lysine36*[histone H3]-N6,N6-dimethyl-L-lysine36</t>
  </si>
  <si>
    <t>C00019*[histone H3]-L-lysine79*[histone H3]-N6-methyl-L-lysine79*[histone H3]-N6,N6-dimethyl-L-lysine79</t>
  </si>
  <si>
    <t>C00021*[histone H3]-N6,N6,N6-trimethyl-L-lysine79*[histone H3]-N6-methyl-L-lysine79*[histone H3]-N6,N6-dimethyl-L-lysine79</t>
  </si>
  <si>
    <t>[histone H4]-N6-methyl-L-lysine20*C00019</t>
  </si>
  <si>
    <t>[histone H4]-N6,N6-dimethyl-L-lysine20*C00021</t>
  </si>
  <si>
    <t>C00019 * C05437</t>
  </si>
  <si>
    <t>C00021 * C04525</t>
  </si>
  <si>
    <t>C00365 * C00143</t>
  </si>
  <si>
    <t>C00415 * C00364</t>
  </si>
  <si>
    <t>C00019 * C02031 * C00080</t>
  </si>
  <si>
    <t>C00021 * C02339</t>
  </si>
  <si>
    <t>C00019 * C15571</t>
  </si>
  <si>
    <t>C00021 * C15572</t>
  </si>
  <si>
    <t>C00019 * C21860</t>
  </si>
  <si>
    <t>C00021 * C00390</t>
  </si>
  <si>
    <t>C00019 * C01756</t>
  </si>
  <si>
    <t>C00021 * C16614</t>
  </si>
  <si>
    <t>C00019 * C01241</t>
  </si>
  <si>
    <t>C00021 * C04308</t>
  </si>
  <si>
    <t>C00019 * C00615</t>
  </si>
  <si>
    <t>C00021 * C04087</t>
  </si>
  <si>
    <t>C00143 * C00037 * C00001</t>
  </si>
  <si>
    <t>C00101 * C00065</t>
  </si>
  <si>
    <t>C01242 * C00101</t>
  </si>
  <si>
    <t>C02972 * C00143 * C00014</t>
  </si>
  <si>
    <t>C00143 * C00141 * C00001</t>
  </si>
  <si>
    <t>C00101 * C00966</t>
  </si>
  <si>
    <t>C00234 * C03838</t>
  </si>
  <si>
    <t>C00101 * C04376</t>
  </si>
  <si>
    <t>C00234 * C04677</t>
  </si>
  <si>
    <t>C00101 * C04734</t>
  </si>
  <si>
    <t>C02430 * C00234</t>
  </si>
  <si>
    <t>C00101 * C03294</t>
  </si>
  <si>
    <t>C00024 * C04419</t>
  </si>
  <si>
    <t>C00083 * C06250</t>
  </si>
  <si>
    <t>C00169 * C00049</t>
  </si>
  <si>
    <t>C00009 * C00438</t>
  </si>
  <si>
    <t>C00169 * C00077</t>
  </si>
  <si>
    <t>C00009 * C00327</t>
  </si>
  <si>
    <t>C05382 * C00118</t>
  </si>
  <si>
    <t>C00117 * C00231</t>
  </si>
  <si>
    <t>C00279 * C00085</t>
  </si>
  <si>
    <t>C00900 * C00011</t>
  </si>
  <si>
    <t>C00024 * C00025</t>
  </si>
  <si>
    <t>C00010 * C00624</t>
  </si>
  <si>
    <t>C00024 * C15973</t>
  </si>
  <si>
    <t>C00010 * C16255</t>
  </si>
  <si>
    <t>C00093 * C00040</t>
  </si>
  <si>
    <t>C00681 * C00010</t>
  </si>
  <si>
    <t>C00865 * C00641</t>
  </si>
  <si>
    <t>C06254 * C00422</t>
  </si>
  <si>
    <t>C00040 * C00024</t>
  </si>
  <si>
    <t>C00010 * C00264</t>
  </si>
  <si>
    <t>C00630 * C15973</t>
  </si>
  <si>
    <t>C00010 * C15977</t>
  </si>
  <si>
    <t>C00100 * C01794</t>
  </si>
  <si>
    <t>C00010 * C05467</t>
  </si>
  <si>
    <t>C01209*(Z)-hexadec-9-enoyl-[acyl-carrier protein]</t>
  </si>
  <si>
    <t>C00011*C00229*(Z)-3-oxooctadec-11-enoyl-[acyl-carrier protein]</t>
  </si>
  <si>
    <t>C05752 * C16240</t>
  </si>
  <si>
    <t>C16236 * C00229</t>
  </si>
  <si>
    <t>C20876 * C00083</t>
  </si>
  <si>
    <t>C20877 * C00011 * C00010</t>
  </si>
  <si>
    <t>C00422 * C00010</t>
  </si>
  <si>
    <t>C00641 * C00040</t>
  </si>
  <si>
    <t>C00154 * C02743</t>
  </si>
  <si>
    <t>C17202 * C00010</t>
  </si>
  <si>
    <t>C00040 * C04230</t>
  </si>
  <si>
    <t>C00010 * C00157</t>
  </si>
  <si>
    <t>C20659 * C00019 * C00011</t>
  </si>
  <si>
    <t>C20660 * C00021</t>
  </si>
  <si>
    <t>C20641 * C17324</t>
  </si>
  <si>
    <t>C00020 * C20751</t>
  </si>
  <si>
    <t>C00024*N-terminal-L-seryl-[histone H4]*N-terminal-L-seryl-[histone H2A]</t>
  </si>
  <si>
    <t>C00010*N-terminal-Nalpha-acetyl-L-seryl-[histone H4]*-terminal-Nalpha-acetyl-L-seryl-[histone H2A]</t>
  </si>
  <si>
    <t>C02843 * C00370</t>
  </si>
  <si>
    <t>C00010 * C22215</t>
  </si>
  <si>
    <t>C00024 * C01165</t>
  </si>
  <si>
    <t>C00010 * C01250</t>
  </si>
  <si>
    <t>C00003 * C20743 * C00001</t>
  </si>
  <si>
    <t>C00153 * C02188 * C20658 * C00080</t>
  </si>
  <si>
    <t>very-long-chain fatty acyl-CoA*sphingoid base</t>
  </si>
  <si>
    <t>very-long-chain ceramide*C00010</t>
  </si>
  <si>
    <t>C00047 * C00024</t>
  </si>
  <si>
    <t>C02727 * C00010</t>
  </si>
  <si>
    <t>C00024 * C00263</t>
  </si>
  <si>
    <t>C00010 * C01077</t>
  </si>
  <si>
    <t>C00024*C00019*C00001*uridine34 in tRNA</t>
  </si>
  <si>
    <t>C00010*C00073*C05198*5-(carboxymethyl)uridine34 in tRNA</t>
  </si>
  <si>
    <t>C15972 * C00003 * C00001</t>
  </si>
  <si>
    <t>C16240 * C22690 * C00153</t>
  </si>
  <si>
    <t>C00437 * C00025</t>
  </si>
  <si>
    <t>C00077 * C00624</t>
  </si>
  <si>
    <t>C00024 * C00405</t>
  </si>
  <si>
    <t>C00010 * C03135</t>
  </si>
  <si>
    <t>C00091 * C00037</t>
  </si>
  <si>
    <t>C00430 * C00010 * C00011</t>
  </si>
  <si>
    <t>C00083 * C00229</t>
  </si>
  <si>
    <t>C00010 * C01209</t>
  </si>
  <si>
    <t>C00024 * C00352</t>
  </si>
  <si>
    <t>C00010 * C00357</t>
  </si>
  <si>
    <t>C00040 * C00111</t>
  </si>
  <si>
    <t>C00010 * C03372</t>
  </si>
  <si>
    <t>C00091 * C00263</t>
  </si>
  <si>
    <t>C00010 * C01118</t>
  </si>
  <si>
    <t>C01063 * C00041</t>
  </si>
  <si>
    <t>C01092 * C00010 * C00011</t>
  </si>
  <si>
    <t>C00024*C02188</t>
  </si>
  <si>
    <t>C00010*C20743</t>
  </si>
  <si>
    <t>C00154 * C00065</t>
  </si>
  <si>
    <t>C02934 * C00010 * C00011</t>
  </si>
  <si>
    <t>C00416 * C00010</t>
  </si>
  <si>
    <t>C00681 * C00040</t>
  </si>
  <si>
    <t>C00091 * C15973</t>
  </si>
  <si>
    <t>C00010 * C16254</t>
  </si>
  <si>
    <t>C00040 * C00339</t>
  </si>
  <si>
    <t>C00010 * C02434</t>
  </si>
  <si>
    <t>C00040 * C00473</t>
  </si>
  <si>
    <t>C00010 * C02075</t>
  </si>
  <si>
    <t>C00024 *  C00083 *  C00005 *  C00080</t>
  </si>
  <si>
    <t>C02843 *  C00010 *  C00011 *  C00006 *  C00001</t>
  </si>
  <si>
    <t>C00010 * C00332</t>
  </si>
  <si>
    <t>C02593 * C02038</t>
  </si>
  <si>
    <t>C00010 * C03881</t>
  </si>
  <si>
    <t>C03193 * C00045</t>
  </si>
  <si>
    <t>C00012 * C03363</t>
  </si>
  <si>
    <t>S-ubiquitinyl-[E1 ubiquitin-activating enzyme]-L-cysteine*[E2 ubiquitin-conjugating enzyme]-L-cysteine</t>
  </si>
  <si>
    <t>[E1 ubiquitin-activating enzyme]-L-cysteine*S-ubiquitinyl-[E2 ubiquitin-conjugating enzyme]-L-cysteine</t>
  </si>
  <si>
    <t>S-ubiquitinyl-[E1 ubiquitin-activating enzyme]-L-cysteine*[acceptor protein]-N-terminal-amino acid*[N-terminal E2 ubiquitin-conjugating enzyme]-L-cysteine*S-ubiquitinyl-[N-terminal E2 ubiquitin-conjugating E2 enzyme]-L-cysteine</t>
  </si>
  <si>
    <t>[E1 ubiquitin-activating enzyme]-L-cysteine*N-terminal-ubiquitinyl-[acceptor protein]*S-ubiquitinyl-[N-terminal ubiquitin-conjugating enzyme]-L-cysteine*[N-terminal E2 ubiquitin-conjugating enzyme]-L-cysteine*N-ubiquitinyl-[acceptor protein]-N-terminal amino acid</t>
  </si>
  <si>
    <t>[E2 ubiquitin-conjugating enzyme]-S-ubiquitinyl-L-cysteine*[acceptor protein]-L-lysine*[HECT-type E3 ubiquitin transferase]-L-cysteine*[HECT-type E3 ubiquitin transferase]-S-ubiquitinyl-L-cysteine</t>
  </si>
  <si>
    <t>[E2 ubiquitin-conjugating enzyme]-L-cysteine*[acceptor protein]-N6-ubiquitinyl-L-lysine*[HECT-type E3 ubiquitin transferase]-S-ubiquitinyl-L-cysteine*[HECT-type E3 ubiquitin transferase]-L-cysteine</t>
  </si>
  <si>
    <t>[E2 ubiquitin-conjugating enzyme]-S-ubiquitinyl-L-cysteine*[acceptor protein]-L-lysine</t>
  </si>
  <si>
    <t>[E2 ubiquitin-conjugating enzyme]-L-cysteine*[acceptor protein]-N6-ubiquitinyl-L-lysine</t>
  </si>
  <si>
    <t>[E2 ubiquitin-conjugating enzyme]-S-ubiquitinyl-L-cysteine*[acceptor protein]-L-lysine*[RBR-type E3 ubiquitin transferase]-L-cysteine*[RBR-type E3 ubiquitin transferase]-S-ubiquitinyl-L-cysteine</t>
  </si>
  <si>
    <t>[E2 ubiquitin-conjugating enzyme]-L-cysteine*[acceptor protein]-N6-ubiquitinyl-L-lysine*[RBR-type E3 ubiquitin transferase]-S-ubiquitinyl-L-cysteine*[RBR-type E3 ubiquitin transferase]-L-cysteine</t>
  </si>
  <si>
    <t>[E1 NEDD8-activating enzyme]-S-[NEDD8 protein]-yl-L-cysteine*[E2 NEDD8-conjugating enzyme]-L-cysteine</t>
  </si>
  <si>
    <t>[E1 NEDD8-activating enzyme]-L-cysteine*[E2 NEDD8-conjugating enzyme]-S-[NEDD8-protein]-yl-L-cysteine</t>
  </si>
  <si>
    <t>[E2 ubiquitin-conjugating enzyme]-S-ubiquitinyl-L-cysteine*[acceptor protein]-L-cysteine</t>
  </si>
  <si>
    <t>[E2 ubiquitin-conjugating enzyme]-L-cysteine*[acceptor protein]-S-ubiquitinyl-L-cysteine</t>
  </si>
  <si>
    <t>C02163 * C00017</t>
  </si>
  <si>
    <t>C01636 * C16739</t>
  </si>
  <si>
    <t>C00158 * C00010</t>
  </si>
  <si>
    <t>C00024 * C00001 * C00036</t>
  </si>
  <si>
    <t>C00356 * C00010</t>
  </si>
  <si>
    <t>C00024 * C00001 * C00332</t>
  </si>
  <si>
    <t>C02504 * C00010</t>
  </si>
  <si>
    <t>C00024 * C00141 * C00001</t>
  </si>
  <si>
    <t>C00024 * C00001 * C00026</t>
  </si>
  <si>
    <t>C01251 * C00010</t>
  </si>
  <si>
    <t>C00002 * C00158 * C00010</t>
  </si>
  <si>
    <t>C00008 * C00009 * C00024 * C00036</t>
  </si>
  <si>
    <t>C00149 * C00010</t>
  </si>
  <si>
    <t>C00024 * C00001 * C00048</t>
  </si>
  <si>
    <t>C00718 * C00009</t>
  </si>
  <si>
    <t>C00718 * C00103</t>
  </si>
  <si>
    <t>G10495 * C00009</t>
  </si>
  <si>
    <t>G10495 * C00103</t>
  </si>
  <si>
    <t>C03862 * C19803</t>
  </si>
  <si>
    <t>C00110 * C20722</t>
  </si>
  <si>
    <t>C03862 * C02189</t>
  </si>
  <si>
    <t>C00110 * C02863</t>
  </si>
  <si>
    <t>G10617 * C02189</t>
  </si>
  <si>
    <t>G10622 * G13027</t>
  </si>
  <si>
    <t>C00029 * C00718</t>
  </si>
  <si>
    <t>C00015 * C00718</t>
  </si>
  <si>
    <t>G10495 * G10608</t>
  </si>
  <si>
    <t>G10495 * G10619</t>
  </si>
  <si>
    <t>C00029 * C00110</t>
  </si>
  <si>
    <t>C00015 * C01246</t>
  </si>
  <si>
    <t>G10609 * G00023</t>
  </si>
  <si>
    <t>G10619 * G00024</t>
  </si>
  <si>
    <t>C00052 * C00137</t>
  </si>
  <si>
    <t>C00015 * C01235</t>
  </si>
  <si>
    <t>G10609 * C00137</t>
  </si>
  <si>
    <t>G10619 * G10488</t>
  </si>
  <si>
    <t>G00005 * G10614</t>
  </si>
  <si>
    <t>G10526 * G10620</t>
  </si>
  <si>
    <t>G10526 * G10614</t>
  </si>
  <si>
    <t>G00006 * G10620</t>
  </si>
  <si>
    <t>C00096 * C05860</t>
  </si>
  <si>
    <t>C00035 * C05861</t>
  </si>
  <si>
    <t>G10614 * G00003</t>
  </si>
  <si>
    <t>G10620 * G00004</t>
  </si>
  <si>
    <t>C00043 * C04500</t>
  </si>
  <si>
    <t>C00015 * C04537</t>
  </si>
  <si>
    <t>G10610 * G00001</t>
  </si>
  <si>
    <t>G10619 * G00002</t>
  </si>
  <si>
    <t>C00096 * C04537</t>
  </si>
  <si>
    <t>C00035 * C05860</t>
  </si>
  <si>
    <t>G10614 * G00002</t>
  </si>
  <si>
    <t>G10620 * G00003</t>
  </si>
  <si>
    <t>C00029 * C00092</t>
  </si>
  <si>
    <t>C00015 * C00689</t>
  </si>
  <si>
    <t>G10608 * C00092</t>
  </si>
  <si>
    <t>G10619 * G09795</t>
  </si>
  <si>
    <t>C00043 * C00461</t>
  </si>
  <si>
    <t>C00015 * C00461</t>
  </si>
  <si>
    <t>G10483 * G10610</t>
  </si>
  <si>
    <t>G10483 * G10619</t>
  </si>
  <si>
    <t>C00029 * C00370</t>
  </si>
  <si>
    <t>C00015 * C03641</t>
  </si>
  <si>
    <t>C00029 * C01702</t>
  </si>
  <si>
    <t>C00015 * C02687</t>
  </si>
  <si>
    <t>C00043 * C01194</t>
  </si>
  <si>
    <t>C00015 * C01288</t>
  </si>
  <si>
    <t>G10610 * C01194</t>
  </si>
  <si>
    <t>G10619 * G00143</t>
  </si>
  <si>
    <t>G10614 * G00011</t>
  </si>
  <si>
    <t>G10620 * G10694</t>
  </si>
  <si>
    <t>G10614 * G10694</t>
  </si>
  <si>
    <t>G10620 * G01813</t>
  </si>
  <si>
    <t>C00718 * C00031</t>
  </si>
  <si>
    <t>G10495 *  C00031</t>
  </si>
  <si>
    <t>G10610 * C02189</t>
  </si>
  <si>
    <t>G10619 * G12573</t>
  </si>
  <si>
    <t>C00043 * C02189</t>
  </si>
  <si>
    <t>C00015 * C19802</t>
  </si>
  <si>
    <t>C00043 * C19803</t>
  </si>
  <si>
    <t>C00015 * C19804</t>
  </si>
  <si>
    <t>G10618 * G10599</t>
  </si>
  <si>
    <t>G10622 * G00008</t>
  </si>
  <si>
    <t>G10614 * G00004</t>
  </si>
  <si>
    <t>G10620 * G00005</t>
  </si>
  <si>
    <t>G10617 * G00006</t>
  </si>
  <si>
    <t>G10622 * G10595</t>
  </si>
  <si>
    <t>G10617 * G10595</t>
  </si>
  <si>
    <t>G10622 * G10596</t>
  </si>
  <si>
    <t>G10617 * G10596</t>
  </si>
  <si>
    <t>G10622 * G10597</t>
  </si>
  <si>
    <t>G10617 * G10597</t>
  </si>
  <si>
    <t>G10622 * G00007</t>
  </si>
  <si>
    <t>G10618 * G10598</t>
  </si>
  <si>
    <t>G10622 * G10599</t>
  </si>
  <si>
    <t>G10618 * G00007</t>
  </si>
  <si>
    <t>G10622 * G10598</t>
  </si>
  <si>
    <t>C00029 * C00965</t>
  </si>
  <si>
    <t>C00015 * C00965</t>
  </si>
  <si>
    <t>G10477 * G10608</t>
  </si>
  <si>
    <t>G10477 * G10619</t>
  </si>
  <si>
    <t>C00498 * C00092</t>
  </si>
  <si>
    <t>C00008 * C00689</t>
  </si>
  <si>
    <t>C00029 * C00195</t>
  </si>
  <si>
    <t>C00015 * C01190</t>
  </si>
  <si>
    <t>G10608 * C00195</t>
  </si>
  <si>
    <t>G10619 * G10238</t>
  </si>
  <si>
    <t>C00096 * C00110</t>
  </si>
  <si>
    <t>C00035 * C03862</t>
  </si>
  <si>
    <t>C15586 * C00009</t>
  </si>
  <si>
    <t>C15587 * C00620</t>
  </si>
  <si>
    <t>C20463 * C00009</t>
  </si>
  <si>
    <t>C15587 * C00672</t>
  </si>
  <si>
    <t>C01103 * C00013</t>
  </si>
  <si>
    <t>C00295 * C00119</t>
  </si>
  <si>
    <t>C03090 * C00013 * C00025</t>
  </si>
  <si>
    <t>C00064 * C00119 * C00001</t>
  </si>
  <si>
    <t>C02739 * C00013</t>
  </si>
  <si>
    <t>C00002 * C00119</t>
  </si>
  <si>
    <t>C04302 * C00013</t>
  </si>
  <si>
    <t>C00108 * C00119</t>
  </si>
  <si>
    <t>C01185 * C00013 * C00011</t>
  </si>
  <si>
    <t>C03722 * C00119</t>
  </si>
  <si>
    <t>C00170 * C00009</t>
  </si>
  <si>
    <t>C00147 * C04188</t>
  </si>
  <si>
    <t>C00003 * C03245</t>
  </si>
  <si>
    <t>C00153 * C03245 * C00080</t>
  </si>
  <si>
    <t>C00003 * C00037 * C02743</t>
  </si>
  <si>
    <t>C20784 * C00153 * C21861 * C00001</t>
  </si>
  <si>
    <t>C01977 * C01449</t>
  </si>
  <si>
    <t>C01978 * C00242</t>
  </si>
  <si>
    <t>C00020 * C00013</t>
  </si>
  <si>
    <t>C00147 * C00119</t>
  </si>
  <si>
    <t>C00105 * C00013</t>
  </si>
  <si>
    <t>C00106 * C00119</t>
  </si>
  <si>
    <t>C04213 * C03021</t>
  </si>
  <si>
    <t>C00621 * C11572</t>
  </si>
  <si>
    <t>C00235 * C00129</t>
  </si>
  <si>
    <t>C00013 * C00341</t>
  </si>
  <si>
    <t>C00341 * C00129</t>
  </si>
  <si>
    <t>C00013 * C00448</t>
  </si>
  <si>
    <t>C00019 * C20663</t>
  </si>
  <si>
    <t>C00170 * C04441</t>
  </si>
  <si>
    <t>C00019 * C20691</t>
  </si>
  <si>
    <t>C00170 * C20652</t>
  </si>
  <si>
    <t>C00032 * C00001 * C00448</t>
  </si>
  <si>
    <t>C15672 * C00013</t>
  </si>
  <si>
    <t>C04807 * C00568</t>
  </si>
  <si>
    <t>C00013 * C00921</t>
  </si>
  <si>
    <t>C00019*N1-methylpseudouridine in rRNA</t>
  </si>
  <si>
    <t>C00170*N1-methyl-N3-[(3S)-3-aminocarboxypropyl]-pseudouridine in rRNA</t>
  </si>
  <si>
    <t>C01137 * C00134</t>
  </si>
  <si>
    <t>C00170 * C00315</t>
  </si>
  <si>
    <t>C01322 * C00051</t>
  </si>
  <si>
    <t>C00462 * C02320</t>
  </si>
  <si>
    <t>C00726 * C00051</t>
  </si>
  <si>
    <t>C01326 * C02320</t>
  </si>
  <si>
    <t>C16738 * C00051</t>
  </si>
  <si>
    <t>C00059 * C02320</t>
  </si>
  <si>
    <t>C00074 * C03175</t>
  </si>
  <si>
    <t>C00009 * C01269</t>
  </si>
  <si>
    <t> C00448 * C00005 * C00080</t>
  </si>
  <si>
    <t>C00751 *  C00013 * C00006</t>
  </si>
  <si>
    <t>C00013 * C03428</t>
  </si>
  <si>
    <t>C03428 * C00005 * C00080</t>
  </si>
  <si>
    <t>C00013 * C00751 * C00006</t>
  </si>
  <si>
    <t>C00448 * C00129</t>
  </si>
  <si>
    <t>C00013 * C00353</t>
  </si>
  <si>
    <t>C04752 * C20246</t>
  </si>
  <si>
    <t>C00013 * C01081 * C00011</t>
  </si>
  <si>
    <t>C04752 * C20247</t>
  </si>
  <si>
    <t>C01081 * C00013 * C00011</t>
  </si>
  <si>
    <t>C04752 * C04327</t>
  </si>
  <si>
    <t>C00013 * C01081</t>
  </si>
  <si>
    <t>C05847 * C00156</t>
  </si>
  <si>
    <t>C05848 * C00013</t>
  </si>
  <si>
    <t>C07281 * C00315</t>
  </si>
  <si>
    <t>C07282 * C00986</t>
  </si>
  <si>
    <t>C00315 * C00003</t>
  </si>
  <si>
    <t>C15853 * C00004 * C00080</t>
  </si>
  <si>
    <t>C15853 * C07281</t>
  </si>
  <si>
    <t>C15854 * C00986</t>
  </si>
  <si>
    <t>C15854 * C07281</t>
  </si>
  <si>
    <t>C15854 * C00004 * C00080</t>
  </si>
  <si>
    <t>C07282 * C00003</t>
  </si>
  <si>
    <t>C00979 * C00283</t>
  </si>
  <si>
    <t>C00097 * C00033</t>
  </si>
  <si>
    <t>C01118 * C00097</t>
  </si>
  <si>
    <t>C02291 * C00042</t>
  </si>
  <si>
    <t>C01077 * C00409</t>
  </si>
  <si>
    <t>C00073 * C00033</t>
  </si>
  <si>
    <t>C00074 * C00279 * C00001</t>
  </si>
  <si>
    <t>C04691 * C00009</t>
  </si>
  <si>
    <t>C00448 * C20119</t>
  </si>
  <si>
    <t>C20120 * C00013</t>
  </si>
  <si>
    <t>C00353*C20119</t>
  </si>
  <si>
    <t>C00013*S-geranylgeranyl-protein</t>
  </si>
  <si>
    <t>C00009 * C00013 * C00019</t>
  </si>
  <si>
    <t>C00002 * C00073 * C00001</t>
  </si>
  <si>
    <t> C00931 * C00001</t>
  </si>
  <si>
    <t>C01024 *  C00014</t>
  </si>
  <si>
    <t>C04732 * C15556</t>
  </si>
  <si>
    <t>C04332 *  C00001 * C00009</t>
  </si>
  <si>
    <t>C00353 *  C00129</t>
  </si>
  <si>
    <t>C01230 *  C00013</t>
  </si>
  <si>
    <t>C00448 *  C00129</t>
  </si>
  <si>
    <t>C05859 *  C00013</t>
  </si>
  <si>
    <t>C00255 * C04732</t>
  </si>
  <si>
    <t>C00049 * C00026</t>
  </si>
  <si>
    <t>C00036 * C00025</t>
  </si>
  <si>
    <t>C00437 * C00026</t>
  </si>
  <si>
    <t>C01250 * C00025</t>
  </si>
  <si>
    <t>C00077 * C00161</t>
  </si>
  <si>
    <t>C01165 * C00151</t>
  </si>
  <si>
    <t>C00064 * C00085</t>
  </si>
  <si>
    <t>C00025 * C00352</t>
  </si>
  <si>
    <t>C00334 * C00026</t>
  </si>
  <si>
    <t>C00232 * C00025</t>
  </si>
  <si>
    <t>C00041 * C00026</t>
  </si>
  <si>
    <t>C00022 * C00025</t>
  </si>
  <si>
    <t>C03284*C00026</t>
  </si>
  <si>
    <t>C00349*C00025</t>
  </si>
  <si>
    <t>C00078 * C00026</t>
  </si>
  <si>
    <t>C00331 * C00025</t>
  </si>
  <si>
    <t>C00078 * C00166</t>
  </si>
  <si>
    <t>C00331 * C00079</t>
  </si>
  <si>
    <t>C00956 * C00026</t>
  </si>
  <si>
    <t>C00322 * C00025</t>
  </si>
  <si>
    <t>C00123 * C00026</t>
  </si>
  <si>
    <t>C00233 * C00025</t>
  </si>
  <si>
    <t>C00041 * C00048</t>
  </si>
  <si>
    <t>C00022 * C00037</t>
  </si>
  <si>
    <t>C00065 * C00048</t>
  </si>
  <si>
    <t>C00168 * C00037</t>
  </si>
  <si>
    <t>C00082 * C00026</t>
  </si>
  <si>
    <t>C01179 * C00025</t>
  </si>
  <si>
    <t>C00065 * C00022</t>
  </si>
  <si>
    <t>C00168 * C00041</t>
  </si>
  <si>
    <t>C01005 * C00026</t>
  </si>
  <si>
    <t>C03232 * C00025</t>
  </si>
  <si>
    <t>C06055 * C00026</t>
  </si>
  <si>
    <t>C06054 * C00025</t>
  </si>
  <si>
    <t>C01021 * C00026</t>
  </si>
  <si>
    <t>C00972 * C00025</t>
  </si>
  <si>
    <t>C00079 * C00022</t>
  </si>
  <si>
    <t>C00166 * C00041</t>
  </si>
  <si>
    <t>C00019 * C01092</t>
  </si>
  <si>
    <t>C04425 * C01037</t>
  </si>
  <si>
    <t>C00328 * C00026</t>
  </si>
  <si>
    <t>C01717 * C00025 * C00001</t>
  </si>
  <si>
    <t>C01252 * C00025</t>
  </si>
  <si>
    <t>C01717 * C00001</t>
  </si>
  <si>
    <t>C00251 * C00064</t>
  </si>
  <si>
    <t>C11355 * C00025</t>
  </si>
  <si>
    <t>C00251 * C00014</t>
  </si>
  <si>
    <t>C11355 * C00001</t>
  </si>
  <si>
    <t>C01100 * C00026</t>
  </si>
  <si>
    <t>C01267 * C00025</t>
  </si>
  <si>
    <t>C00002 * C00738</t>
  </si>
  <si>
    <t>C00008 * C02965</t>
  </si>
  <si>
    <t>C00002 * C05345</t>
  </si>
  <si>
    <t>C00008 * C00665</t>
  </si>
  <si>
    <t>C00063 * C00381</t>
  </si>
  <si>
    <t>C00112 * C00110</t>
  </si>
  <si>
    <t>C00008 * C05378</t>
  </si>
  <si>
    <t>C00002 * C00257</t>
  </si>
  <si>
    <t>C00008 * C00345</t>
  </si>
  <si>
    <t>C00002 * C01194</t>
  </si>
  <si>
    <t>C00008 * C04549</t>
  </si>
  <si>
    <t>C00002 * C04477</t>
  </si>
  <si>
    <t>C00008 * C01284</t>
  </si>
  <si>
    <t>C00002 * C00121</t>
  </si>
  <si>
    <t>C00008 * C00117</t>
  </si>
  <si>
    <t>C00002 * C04549</t>
  </si>
  <si>
    <t>C00008 * C11556</t>
  </si>
  <si>
    <t> C00002 * C01245</t>
  </si>
  <si>
    <t> C00008 * C01284</t>
  </si>
  <si>
    <t>C00002 * C01245</t>
  </si>
  <si>
    <t>C00008 * C11555</t>
  </si>
  <si>
    <t>C00002 * C11555</t>
  </si>
  <si>
    <t>C01204 * C00008</t>
  </si>
  <si>
    <t>C01284 * C00002</t>
  </si>
  <si>
    <t>C00003*2'-phospho-[ligated tRNA]</t>
  </si>
  <si>
    <t>C19851*C00153*mature tRNA</t>
  </si>
  <si>
    <t>C00002 * C00310</t>
  </si>
  <si>
    <t>C00008 * C00231</t>
  </si>
  <si>
    <t>C01185 * C00008</t>
  </si>
  <si>
    <t>C05841 * C00002</t>
  </si>
  <si>
    <t>C00063 * C00641</t>
  </si>
  <si>
    <t>C00112 * C00416</t>
  </si>
  <si>
    <t>C00002 * C00212</t>
  </si>
  <si>
    <t>C00008 * C00020</t>
  </si>
  <si>
    <t>C00002 * C03150</t>
  </si>
  <si>
    <t>C00008 * C00455</t>
  </si>
  <si>
    <t>C00002 * C00003</t>
  </si>
  <si>
    <t>C00008 * C00006</t>
  </si>
  <si>
    <t>C00002 * C00882</t>
  </si>
  <si>
    <t>C00008 * C00010</t>
  </si>
  <si>
    <t>C00002 * C00224</t>
  </si>
  <si>
    <t>C00008 * C00053</t>
  </si>
  <si>
    <t>C00002 * C00255</t>
  </si>
  <si>
    <t>C00008 * C00061</t>
  </si>
  <si>
    <t>C00002 * C00577</t>
  </si>
  <si>
    <t>C00008 * C00118</t>
  </si>
  <si>
    <t>C00002 * C00184</t>
  </si>
  <si>
    <t>C00008 * C00111</t>
  </si>
  <si>
    <t>C00002 * C00116</t>
  </si>
  <si>
    <t>C00008 * C00093</t>
  </si>
  <si>
    <t>C00002 * C00258</t>
  </si>
  <si>
    <t>C00008 * C00197</t>
  </si>
  <si>
    <t>C00002 * C00114</t>
  </si>
  <si>
    <t>C00008 * C00588</t>
  </si>
  <si>
    <t>C00002 * C00864</t>
  </si>
  <si>
    <t>C00008 * C03492</t>
  </si>
  <si>
    <t>C00002 * C00250</t>
  </si>
  <si>
    <t>C00008 * C00018</t>
  </si>
  <si>
    <t>C00002 * C00418</t>
  </si>
  <si>
    <t>C00008 * C01107</t>
  </si>
  <si>
    <t>C00002 * C00263</t>
  </si>
  <si>
    <t>C00008 * C01102</t>
  </si>
  <si>
    <t>C00002 * C00022</t>
  </si>
  <si>
    <t>C00008 * C00074</t>
  </si>
  <si>
    <t>C00002 * C00309</t>
  </si>
  <si>
    <t>C00008 * C00199</t>
  </si>
  <si>
    <t>C00002 * C00299</t>
  </si>
  <si>
    <t>C00008 * C00105</t>
  </si>
  <si>
    <t>C00002 * C00475</t>
  </si>
  <si>
    <t>C00008 * C00055</t>
  </si>
  <si>
    <t>C00002 * C01279</t>
  </si>
  <si>
    <t>C00008 * C04556</t>
  </si>
  <si>
    <t>C00002 * C04294</t>
  </si>
  <si>
    <t>C00008 * C04327</t>
  </si>
  <si>
    <t>C00002 * C00984</t>
  </si>
  <si>
    <t>C00008 * C00446</t>
  </si>
  <si>
    <t>C00008 * C01277</t>
  </si>
  <si>
    <t>C00002 * C01277</t>
  </si>
  <si>
    <t>C00008 * C04637</t>
  </si>
  <si>
    <t>C00002 * C00493</t>
  </si>
  <si>
    <t>C00008 * C03175</t>
  </si>
  <si>
    <t>C00002 * C00189</t>
  </si>
  <si>
    <t>C00008 * C00346</t>
  </si>
  <si>
    <t>C00002 * C02067</t>
  </si>
  <si>
    <t>C00008 * C01168</t>
  </si>
  <si>
    <t>C00002*sphingoid base</t>
  </si>
  <si>
    <t>C00008*sphingoid base 1-phosphate</t>
  </si>
  <si>
    <t>C00002 * C00017</t>
  </si>
  <si>
    <t>C00008 * C00562</t>
  </si>
  <si>
    <t>C00002 * C01256</t>
  </si>
  <si>
    <t>C00008 * C01293</t>
  </si>
  <si>
    <t>C00002 * C03959</t>
  </si>
  <si>
    <t>C00008 * C04395</t>
  </si>
  <si>
    <t>C00002*C00615</t>
  </si>
  <si>
    <t>C00008*protein N-phospho-L-histidine</t>
  </si>
  <si>
    <t>C00002 * C00025</t>
  </si>
  <si>
    <t>C00008 * C03287</t>
  </si>
  <si>
    <t>C00002 * C00197</t>
  </si>
  <si>
    <t>C00008 * C00236</t>
  </si>
  <si>
    <t>C00002 * C00049</t>
  </si>
  <si>
    <t>C00008 * C03082</t>
  </si>
  <si>
    <t>C00002 * C00624</t>
  </si>
  <si>
    <t>C00008 * C04133</t>
  </si>
  <si>
    <t>C00201 * C00020</t>
  </si>
  <si>
    <t>C00454 * C00008</t>
  </si>
  <si>
    <t>C00002 * C00055</t>
  </si>
  <si>
    <t>C00008 * C00112</t>
  </si>
  <si>
    <t>C00002 * C00239</t>
  </si>
  <si>
    <t>C00008 * C00705</t>
  </si>
  <si>
    <t>C00002 * C00105</t>
  </si>
  <si>
    <t>C00008 * C00015</t>
  </si>
  <si>
    <t>C00002 * C01107</t>
  </si>
  <si>
    <t>C00008 * C01143</t>
  </si>
  <si>
    <t>C00002 * C11526</t>
  </si>
  <si>
    <t>C00008 * C20690</t>
  </si>
  <si>
    <t>C00002 * C01204</t>
  </si>
  <si>
    <t>C00008 * C11174</t>
  </si>
  <si>
    <t>C00002 * C00020</t>
  </si>
  <si>
    <t>C00002 * C00454</t>
  </si>
  <si>
    <t>C00008 * C00201</t>
  </si>
  <si>
    <t>C00002 * C04556</t>
  </si>
  <si>
    <t>C00008 * C04752</t>
  </si>
  <si>
    <t>C00002 * C00144</t>
  </si>
  <si>
    <t>C00008 * C00035</t>
  </si>
  <si>
    <t>C00002 * C00364</t>
  </si>
  <si>
    <t>C00008 * C00363</t>
  </si>
  <si>
    <t>C00002 * C00117</t>
  </si>
  <si>
    <t>C00020 * C00119</t>
  </si>
  <si>
    <t>C00002 * C00378</t>
  </si>
  <si>
    <t>C00020 * C00068</t>
  </si>
  <si>
    <t>C00002 * C01300</t>
  </si>
  <si>
    <t>C00020 * C04807</t>
  </si>
  <si>
    <t>C00002 * C00455</t>
  </si>
  <si>
    <t>C00013 * C00003</t>
  </si>
  <si>
    <t>C00029 * C00446</t>
  </si>
  <si>
    <t>C00103 * C00052</t>
  </si>
  <si>
    <t>C00044 * C00636</t>
  </si>
  <si>
    <t>C00013 * C00096</t>
  </si>
  <si>
    <t>C00063 * C00346</t>
  </si>
  <si>
    <t>C00013 * C00570</t>
  </si>
  <si>
    <t>C00063 * C00588</t>
  </si>
  <si>
    <t>C00013 * C00307</t>
  </si>
  <si>
    <t>C00002 * C01185</t>
  </si>
  <si>
    <t>C00013 * C00857</t>
  </si>
  <si>
    <t>C00002 * C00046</t>
  </si>
  <si>
    <t>C00013 * C00046</t>
  </si>
  <si>
    <t>C00002 * C00061</t>
  </si>
  <si>
    <t>C00013 * C00016</t>
  </si>
  <si>
    <t>C00075 * C04501</t>
  </si>
  <si>
    <t>C00013 * C00043</t>
  </si>
  <si>
    <t>C00002 * C01134</t>
  </si>
  <si>
    <t>C00013 * C00882</t>
  </si>
  <si>
    <t>C00002 * C00059</t>
  </si>
  <si>
    <t>C00013 * C00224</t>
  </si>
  <si>
    <t>C00063 * C00416</t>
  </si>
  <si>
    <t>C00013 * C00269</t>
  </si>
  <si>
    <t>C00677 * C00039</t>
  </si>
  <si>
    <t>C00013 * C00039</t>
  </si>
  <si>
    <t>C00008 * C00059</t>
  </si>
  <si>
    <t>C00009 * C00224</t>
  </si>
  <si>
    <t>C00044 * C02100</t>
  </si>
  <si>
    <t>C00013 * C02031</t>
  </si>
  <si>
    <t>C00008 * C00002</t>
  </si>
  <si>
    <t>C00009 * C01260</t>
  </si>
  <si>
    <t>C00201 * C00046</t>
  </si>
  <si>
    <t>C00001*C00044*C00002*p-tRNAHis*App-tRNAHis*pppGp-tRNAHis</t>
  </si>
  <si>
    <t>C00020*C00013*pGp-tRNAHis*App-tRNAHis*pppGp-tRNAHis</t>
  </si>
  <si>
    <t>C00075 * C18060 </t>
  </si>
  <si>
    <t>C00013 * C00203</t>
  </si>
  <si>
    <t>C00075 * C00103</t>
  </si>
  <si>
    <t>C00013 * C00029</t>
  </si>
  <si>
    <t>C00570 * C00641</t>
  </si>
  <si>
    <t>C00055 * C00350</t>
  </si>
  <si>
    <t>C00269 * C00137</t>
  </si>
  <si>
    <t>C00055 * C01194</t>
  </si>
  <si>
    <t>C00043 * C00110</t>
  </si>
  <si>
    <t>C00105 * C04500</t>
  </si>
  <si>
    <t>C00105 * G00001</t>
  </si>
  <si>
    <t>C00307 * C00641</t>
  </si>
  <si>
    <t>C00055 * C00157</t>
  </si>
  <si>
    <t>C00344 * C00269</t>
  </si>
  <si>
    <t>C05980 * C00055</t>
  </si>
  <si>
    <t>C00269 * C00093</t>
  </si>
  <si>
    <t>C00055 * C03892</t>
  </si>
  <si>
    <t>C00010 * C03688</t>
  </si>
  <si>
    <t>C00054 * C00229</t>
  </si>
  <si>
    <t>C00269 * C00065</t>
  </si>
  <si>
    <t>C00055 * C02737</t>
  </si>
  <si>
    <t>C00320 * C00177</t>
  </si>
  <si>
    <t>C00094 * C01755</t>
  </si>
  <si>
    <t>C21440*C00002*C00030*5-taurinomethyluracil34 in tRNA</t>
  </si>
  <si>
    <t>C02743*C00020*C00013*C00028*5-taurinomethyl-2-thiouracil34 in tRNA</t>
  </si>
  <si>
    <t>C00957 * C00342</t>
  </si>
  <si>
    <t>C00283 * C00022 * C00343</t>
  </si>
  <si>
    <t>C00957 * C02743</t>
  </si>
  <si>
    <t>C00022 * C21440</t>
  </si>
  <si>
    <t>C21440 * C00342</t>
  </si>
  <si>
    <t>C00283 * C02743 * C00343</t>
  </si>
  <si>
    <t>C01909 * C17023 *  C00019 *  C05359 *  C00080</t>
  </si>
  <si>
    <t> C00120 *  C00073 *  C05198</t>
  </si>
  <si>
    <t>C00097 * C02743</t>
  </si>
  <si>
    <t>C00041 * C21440</t>
  </si>
  <si>
    <t>C15811 * C00097</t>
  </si>
  <si>
    <t>C15812 * C00041</t>
  </si>
  <si>
    <t>C15812 * C02743</t>
  </si>
  <si>
    <t>C15811 * C21440</t>
  </si>
  <si>
    <t>C16236*C22154*C00019*C22151*C00080</t>
  </si>
  <si>
    <t>C16832*C22155*C00283*C14819*C00073*C05198*C22150</t>
  </si>
  <si>
    <t>C00091 * C01656</t>
  </si>
  <si>
    <t>C00042 * C00264</t>
  </si>
  <si>
    <t>C00641*C00001</t>
  </si>
  <si>
    <t>C02112*C00162</t>
  </si>
  <si>
    <t>C01958 * C00001</t>
  </si>
  <si>
    <t>C00370 * C00162</t>
  </si>
  <si>
    <t>C01885 * C00001</t>
  </si>
  <si>
    <t>C00116 * C00162</t>
  </si>
  <si>
    <t>C02112 * C00001</t>
  </si>
  <si>
    <t>C03880 * C00001</t>
  </si>
  <si>
    <t>C03523 * C00066</t>
  </si>
  <si>
    <t>C00422 * C00001</t>
  </si>
  <si>
    <t>C00165 * C00060</t>
  </si>
  <si>
    <t>C01236 * C00001</t>
  </si>
  <si>
    <t>C00157 * C00001</t>
  </si>
  <si>
    <t>C04230 * C00060</t>
  </si>
  <si>
    <t>C04230 * C00001</t>
  </si>
  <si>
    <t>C00670 * C00060</t>
  </si>
  <si>
    <t>[phosphatase 2A protein]-leucine methyl ester*C00001</t>
  </si>
  <si>
    <t>[phosphatase 2A protein]-leucine*C00132</t>
  </si>
  <si>
    <t>C00001*glycyl-tRNAAla*D-aminoacyl-tRNA</t>
  </si>
  <si>
    <t>C00405*C00066*C00037*C01635</t>
  </si>
  <si>
    <t>C21151 * C00001</t>
  </si>
  <si>
    <t>C01573 * C00132</t>
  </si>
  <si>
    <t>C00024 * C00001</t>
  </si>
  <si>
    <t>C00010 * C00033</t>
  </si>
  <si>
    <t>C01031 * C00001</t>
  </si>
  <si>
    <t>C00058 * C00051</t>
  </si>
  <si>
    <t>C00154 * C00001</t>
  </si>
  <si>
    <t>C00010 * C00249</t>
  </si>
  <si>
    <t>C00249 * C00017</t>
  </si>
  <si>
    <t>C06412 * C00001</t>
  </si>
  <si>
    <t>C04047 * C00001</t>
  </si>
  <si>
    <t>C01188 * C00010</t>
  </si>
  <si>
    <t>C03899 * C00001</t>
  </si>
  <si>
    <t>C00051 * C02929</t>
  </si>
  <si>
    <t>C01153 * C00001</t>
  </si>
  <si>
    <t>C00069 * C00009</t>
  </si>
  <si>
    <t>C00354 * C00001</t>
  </si>
  <si>
    <t>C00085 * C00009</t>
  </si>
  <si>
    <t>C00689 * C00001</t>
  </si>
  <si>
    <t>C01083 * C00009</t>
  </si>
  <si>
    <t>G09795 * C00001</t>
  </si>
  <si>
    <t>G00293 * C00009</t>
  </si>
  <si>
    <t>C01100 * C00001</t>
  </si>
  <si>
    <t>C00860 * C00009</t>
  </si>
  <si>
    <t>C00562 * C00001</t>
  </si>
  <si>
    <t>C00017 * C00009</t>
  </si>
  <si>
    <t>C15585 * C00001</t>
  </si>
  <si>
    <t>C00137 * C00009</t>
  </si>
  <si>
    <t>C03892 * C00001</t>
  </si>
  <si>
    <t>C00344 * C00009</t>
  </si>
  <si>
    <t>C01005 * C00001</t>
  </si>
  <si>
    <t>C00065 * C00009</t>
  </si>
  <si>
    <t>C02532 * C00001</t>
  </si>
  <si>
    <t>C00740 * C00009</t>
  </si>
  <si>
    <t>C04637 * C00001</t>
  </si>
  <si>
    <t>C01277 * C00009</t>
  </si>
  <si>
    <t>C00416 * C00001</t>
  </si>
  <si>
    <t>C00641 * C00009</t>
  </si>
  <si>
    <t>C03360 * C00001</t>
  </si>
  <si>
    <t>C00870 * C00009</t>
  </si>
  <si>
    <t>C00665 * C00001</t>
  </si>
  <si>
    <t>C01167 * C00001</t>
  </si>
  <si>
    <t>C00585 * C00009</t>
  </si>
  <si>
    <t>C02520 * C00001</t>
  </si>
  <si>
    <t>C00911 * C00009</t>
  </si>
  <si>
    <t>C02508 * C00001</t>
  </si>
  <si>
    <t>C04549 * C00001</t>
  </si>
  <si>
    <t>C01194 * C00009</t>
  </si>
  <si>
    <t>C00054 * C00001</t>
  </si>
  <si>
    <t>C00020 * C00009</t>
  </si>
  <si>
    <t>C15989 * C00001</t>
  </si>
  <si>
    <t>C15988 * C00009</t>
  </si>
  <si>
    <t>C15650 * C00001</t>
  </si>
  <si>
    <t>C15606 * C00009</t>
  </si>
  <si>
    <t>C15651 * C00001</t>
  </si>
  <si>
    <t>C00001*ADP-D-ribose 1''-phosphate</t>
  </si>
  <si>
    <t>C00009*C00301</t>
  </si>
  <si>
    <t>C00676 * C00001</t>
  </si>
  <si>
    <t>C02269 * C00009</t>
  </si>
  <si>
    <t>C11556 * C00001</t>
  </si>
  <si>
    <t>C11557 * C00009</t>
  </si>
  <si>
    <t>C00130 * C00001</t>
  </si>
  <si>
    <t>C00294 * C00009</t>
  </si>
  <si>
    <t>C01245 * C00641</t>
  </si>
  <si>
    <t>C00550 * C00001</t>
  </si>
  <si>
    <t>C00195 * C00588</t>
  </si>
  <si>
    <t>C01240 * C00001</t>
  </si>
  <si>
    <t>C00416 * C00114</t>
  </si>
  <si>
    <t>C03120 * C00001</t>
  </si>
  <si>
    <t>C00069 * C00093</t>
  </si>
  <si>
    <t>G00144 * C00001</t>
  </si>
  <si>
    <t>G12396 * C00416</t>
  </si>
  <si>
    <t>C04248 * C00001</t>
  </si>
  <si>
    <t>C15658 * C00416</t>
  </si>
  <si>
    <t>C00021 * C00001</t>
  </si>
  <si>
    <t>C00212 * C00155</t>
  </si>
  <si>
    <t>C00001 * G00009</t>
  </si>
  <si>
    <t>C00221 * G00171</t>
  </si>
  <si>
    <t>C00001*Man9GlcNAc2-[protein]*Man8GlcNAc2-[protein] (isomer 8A1,2,3B1,2)*Man7GlcNAc2-[protein] (isomer 7A1,2,3B2)*Man6GlcNAc2-[protein] (isomer 6A1,2B2)*Man8GlcNAc2-[protein] (isomer 8A1,2,3B1,3)*Man7GlcNAc2-[protein] (isomer 7A1,2,3B1)*Man6GlcNAc2-[protein] (isomer 6A1,2,3)</t>
  </si>
  <si>
    <t>C02209*Man5GlcNAc2-[protein]*Man8GlcNAc2-[protein] (isomer 8A1,2,3B1,2)*Man7GlcNAc2-[protein] (isomer 7A1,2,3B2)*Man6GlcNAc2-[protein] (isomer 6A1,2B2)*Man7GlcNAc2-[protein] (isomer 7A1,2,3B1)*Man6GlcNAc2-[protein] (isomer 6A1,2,3)</t>
  </si>
  <si>
    <t>C00001 * G00171</t>
  </si>
  <si>
    <t>C00031 * G00010</t>
  </si>
  <si>
    <t>C00001 * G00010</t>
  </si>
  <si>
    <t>C00031 * G00011</t>
  </si>
  <si>
    <t>G00374 * C00001</t>
  </si>
  <si>
    <t>G00272 * C00159</t>
  </si>
  <si>
    <t>C01083 * C00001</t>
  </si>
  <si>
    <t>G00293 * C00001</t>
  </si>
  <si>
    <t>C00299 * C00001</t>
  </si>
  <si>
    <t>C00106 * C00121</t>
  </si>
  <si>
    <t>C00722 * C00001</t>
  </si>
  <si>
    <t>C00909 * C00001</t>
  </si>
  <si>
    <t>C00051 * C00001</t>
  </si>
  <si>
    <t>C01419 * C00025</t>
  </si>
  <si>
    <t>C00153 * C00001</t>
  </si>
  <si>
    <t>C00253 * C00014</t>
  </si>
  <si>
    <t>C00357 * C00001</t>
  </si>
  <si>
    <t>C00352 * C00033</t>
  </si>
  <si>
    <t>C04131 * C00001</t>
  </si>
  <si>
    <t>C02028 * C00014</t>
  </si>
  <si>
    <t>C03620 * C00001</t>
  </si>
  <si>
    <t>C00060 * C00014</t>
  </si>
  <si>
    <t>C00461 *  C00001</t>
  </si>
  <si>
    <t>C00734 *  C00033</t>
  </si>
  <si>
    <t>G10483 *  C00001</t>
  </si>
  <si>
    <t>G10536 *  C00033</t>
  </si>
  <si>
    <t>C04375 * C00001</t>
  </si>
  <si>
    <t>C01239 * C02871</t>
  </si>
  <si>
    <t>C01010 * C00001</t>
  </si>
  <si>
    <t> C00011 *  C00014</t>
  </si>
  <si>
    <t>C01288 * C00001</t>
  </si>
  <si>
    <t>C04248 * C00033</t>
  </si>
  <si>
    <t>G00143 * C00001</t>
  </si>
  <si>
    <t>G00144 * C00033</t>
  </si>
  <si>
    <t>C02700 * C00001</t>
  </si>
  <si>
    <t>C00058 * C00328</t>
  </si>
  <si>
    <t>C11821 * C00001</t>
  </si>
  <si>
    <t>C00337 * C00001</t>
  </si>
  <si>
    <t>C02350 * C00001</t>
  </si>
  <si>
    <t>C00002 * C01879 * C00001</t>
  </si>
  <si>
    <t>C00008 * C00009 * C00025</t>
  </si>
  <si>
    <t>C00062 * C00001</t>
  </si>
  <si>
    <t>C00077 * C00086</t>
  </si>
  <si>
    <t>C00792 * C00001</t>
  </si>
  <si>
    <t>C00515 * C00086</t>
  </si>
  <si>
    <t>C00499 * C00001</t>
  </si>
  <si>
    <t>C00603 * C00086</t>
  </si>
  <si>
    <t>C01035 * C00001</t>
  </si>
  <si>
    <t>C00334 * C00086</t>
  </si>
  <si>
    <t>C00380 * C00001</t>
  </si>
  <si>
    <t>C00106 * C00014</t>
  </si>
  <si>
    <t>C00239 * C00001</t>
  </si>
  <si>
    <t>C00365 * C00014</t>
  </si>
  <si>
    <t>C00044 * C00001</t>
  </si>
  <si>
    <t>C04895 * C00058</t>
  </si>
  <si>
    <t>C02741 * C00001</t>
  </si>
  <si>
    <t>C00791 * C00001</t>
  </si>
  <si>
    <t>C02565 * C00014</t>
  </si>
  <si>
    <t>C00058 * C01304 * C00009</t>
  </si>
  <si>
    <t>C00242 * C00001</t>
  </si>
  <si>
    <t>C00385 * C00014</t>
  </si>
  <si>
    <t>C00475 * C00001</t>
  </si>
  <si>
    <t>C00299 * C00014</t>
  </si>
  <si>
    <t>C00881 * C00001</t>
  </si>
  <si>
    <t>C00526 * C00014</t>
  </si>
  <si>
    <t>C00020 * C00001</t>
  </si>
  <si>
    <t>C00130 * C00014</t>
  </si>
  <si>
    <t>C00445 * C00001</t>
  </si>
  <si>
    <t>C00234 * C00080</t>
  </si>
  <si>
    <t>C20267 * C00001</t>
  </si>
  <si>
    <t>C01279 * C00014</t>
  </si>
  <si>
    <t>C00378 * C00001</t>
  </si>
  <si>
    <t>C01279 * C04294 * C00080</t>
  </si>
  <si>
    <t>C00352 * C00001</t>
  </si>
  <si>
    <t>C00085 * C00014</t>
  </si>
  <si>
    <t>C00013 * C00001</t>
  </si>
  <si>
    <t>C00404 * C00001</t>
  </si>
  <si>
    <t>C00301 * C00001</t>
  </si>
  <si>
    <t>C00020 * C00117</t>
  </si>
  <si>
    <t>C00003 * C00001</t>
  </si>
  <si>
    <t>C00020 * C00455</t>
  </si>
  <si>
    <t>C00004 * C00001</t>
  </si>
  <si>
    <t>C00020 * C21113</t>
  </si>
  <si>
    <t>C00460 * C00001</t>
  </si>
  <si>
    <t>C00365 * C00013</t>
  </si>
  <si>
    <t>C06197 * C00001</t>
  </si>
  <si>
    <t>C02739 * C00001</t>
  </si>
  <si>
    <t>C02741 * C00013</t>
  </si>
  <si>
    <t>C00035 * C00001</t>
  </si>
  <si>
    <t>C00144 * C00009</t>
  </si>
  <si>
    <t>C00621 * C00001</t>
  </si>
  <si>
    <t>C00110 * C00009</t>
  </si>
  <si>
    <t>C00201 * C00001</t>
  </si>
  <si>
    <t>C01117 * C00009</t>
  </si>
  <si>
    <t>C00201 * C00001</t>
  </si>
  <si>
    <t>C00454 * C00009</t>
  </si>
  <si>
    <t>C00454 * C00001</t>
  </si>
  <si>
    <t>C00700 * C00001</t>
  </si>
  <si>
    <t>C00655 * C00013</t>
  </si>
  <si>
    <t>C01345 * C00001</t>
  </si>
  <si>
    <t>C06196 * C00013</t>
  </si>
  <si>
    <t>C00081 * C00001</t>
  </si>
  <si>
    <t>C00130 * C00013</t>
  </si>
  <si>
    <t>C20864*C00001</t>
  </si>
  <si>
    <t>C02100*C00009</t>
  </si>
  <si>
    <t>C19776 * C00001</t>
  </si>
  <si>
    <t>C00416 * C00009</t>
  </si>
  <si>
    <t>C00002*C00001</t>
  </si>
  <si>
    <t>C00008*C00009</t>
  </si>
  <si>
    <t>C00002*C00001*wound RNA</t>
  </si>
  <si>
    <t>C00008*C00009*unwound RNA</t>
  </si>
  <si>
    <t>C00035 * C00009</t>
  </si>
  <si>
    <t>C00328 * C00001</t>
  </si>
  <si>
    <t>C00108 * C00041</t>
  </si>
  <si>
    <t>C02119 * C00001</t>
  </si>
  <si>
    <t>C00060 * C00022</t>
  </si>
  <si>
    <t>C00071 * C00011</t>
  </si>
  <si>
    <t>C00334 * C00011</t>
  </si>
  <si>
    <t>C00134 * C00011</t>
  </si>
  <si>
    <t>C03373 * C00011</t>
  </si>
  <si>
    <t>C00002 * C01143</t>
  </si>
  <si>
    <t>C00008 * C00009 * C00129 * C00011</t>
  </si>
  <si>
    <t>C00190 * C00011</t>
  </si>
  <si>
    <t>C01134 * C00011</t>
  </si>
  <si>
    <t>C03263 * C00011</t>
  </si>
  <si>
    <t>C03506 * C00011 * C00001</t>
  </si>
  <si>
    <t>C00002 * C00036</t>
  </si>
  <si>
    <t>C00008 * C00074 * C00011</t>
  </si>
  <si>
    <t>C00019 * C00080</t>
  </si>
  <si>
    <t>C01137 * C00011</t>
  </si>
  <si>
    <t>C00350 * C00011</t>
  </si>
  <si>
    <t>C00111 * C00118</t>
  </si>
  <si>
    <t>C00266 * C01300</t>
  </si>
  <si>
    <t>C00346 * C00517</t>
  </si>
  <si>
    <t>C00037 * C00084</t>
  </si>
  <si>
    <t>C00424 * C00022</t>
  </si>
  <si>
    <t>C22402 * C00798</t>
  </si>
  <si>
    <t>C22406 * C00798</t>
  </si>
  <si>
    <t>C00042 * C00048</t>
  </si>
  <si>
    <t>C00108 * C00022 * C00025</t>
  </si>
  <si>
    <t>C00568 * C00022</t>
  </si>
  <si>
    <t>C00024 * C00164</t>
  </si>
  <si>
    <t>C20688 * C00022 * C00019</t>
  </si>
  <si>
    <t>C20691 * C00073 * C05198 * C00011 * C00001</t>
  </si>
  <si>
    <t>C15556 * C00058</t>
  </si>
  <si>
    <t>C00011 * C00001</t>
  </si>
  <si>
    <t>C02637 * C00001</t>
  </si>
  <si>
    <t>C00074 * C00001</t>
  </si>
  <si>
    <t>C00546 * C00001</t>
  </si>
  <si>
    <t>C20879 * C00001</t>
  </si>
  <si>
    <t>C00658 * C00001</t>
  </si>
  <si>
    <t>C05067 * C00001</t>
  </si>
  <si>
    <t>C03231 * C00001</t>
  </si>
  <si>
    <t>C01267 * C00001</t>
  </si>
  <si>
    <t>C00122 * C00001</t>
  </si>
  <si>
    <t>C00065 * C03506</t>
  </si>
  <si>
    <t>C00078 * C00118 * C00001</t>
  </si>
  <si>
    <t>C00463 * C00118</t>
  </si>
  <si>
    <t>C00065 * C00463</t>
  </si>
  <si>
    <t>C00078 * C00001</t>
  </si>
  <si>
    <t>C00065 * C00155</t>
  </si>
  <si>
    <t>C02291 * C00001</t>
  </si>
  <si>
    <t>C00931 * C00001</t>
  </si>
  <si>
    <t>C00417 * C00001</t>
  </si>
  <si>
    <t>C02631 * C00001</t>
  </si>
  <si>
    <t>C04002 * C00001</t>
  </si>
  <si>
    <t>C00166 * C00001 * C00011</t>
  </si>
  <si>
    <t>C00106 * C00117</t>
  </si>
  <si>
    <t>C01168 * C00001</t>
  </si>
  <si>
    <t>C01051 * C00001</t>
  </si>
  <si>
    <t>C04225 * C00001</t>
  </si>
  <si>
    <t>C00141 * C00001</t>
  </si>
  <si>
    <t>C00002 * C04856</t>
  </si>
  <si>
    <t>C00008 * C00009 * C00004</t>
  </si>
  <si>
    <t>C00002 * C04899</t>
  </si>
  <si>
    <t>C00008 * C00009 * C00005</t>
  </si>
  <si>
    <t>C00268 * C00001</t>
  </si>
  <si>
    <t>C01102 * C00001</t>
  </si>
  <si>
    <t>C00188 * C00009</t>
  </si>
  <si>
    <t>C00944 * C00009</t>
  </si>
  <si>
    <t>C00251 * C00009</t>
  </si>
  <si>
    <t>C00022 * C00014</t>
  </si>
  <si>
    <t>C02218 * C00001</t>
  </si>
  <si>
    <t>C20904 * C00001</t>
  </si>
  <si>
    <t>C00109 * C00014</t>
  </si>
  <si>
    <t>C20905 * C00001</t>
  </si>
  <si>
    <t>C00122 * C00062</t>
  </si>
  <si>
    <t>C04916 * C00064</t>
  </si>
  <si>
    <t>C04666 * C04677 * C00025</t>
  </si>
  <si>
    <t>C04916 * C00014</t>
  </si>
  <si>
    <t>C04677 * C04666 * C00001</t>
  </si>
  <si>
    <t>C00122 * C00020</t>
  </si>
  <si>
    <t>C00122 * C04677</t>
  </si>
  <si>
    <t>C00048 * C00086</t>
  </si>
  <si>
    <t>C01419 * C01879</t>
  </si>
  <si>
    <t>C00117 * C00118 * C00064</t>
  </si>
  <si>
    <t>C00018 * C00025 * C00001 * C00009</t>
  </si>
  <si>
    <t>C00117 * C00118 * C00014</t>
  </si>
  <si>
    <t>C00018 * C00001 * C00009</t>
  </si>
  <si>
    <t>C00097 * C00014 * C00109</t>
  </si>
  <si>
    <t>C00097 * C17234</t>
  </si>
  <si>
    <t>C02882 * C00001</t>
  </si>
  <si>
    <t>C00145 * C00014 * C00022</t>
  </si>
  <si>
    <t>C02248 * C00032</t>
  </si>
  <si>
    <t>C20994 * C00030</t>
  </si>
  <si>
    <t>C05570 * C00022 * C00014 * C00028</t>
  </si>
  <si>
    <t>C20994 * C00001</t>
  </si>
  <si>
    <t>C21731 * C00022 * C00014</t>
  </si>
  <si>
    <t>C21731 * C00030</t>
  </si>
  <si>
    <t>C05570 * C00028 * C00001</t>
  </si>
  <si>
    <t>C00051 * C00546</t>
  </si>
  <si>
    <t>C00575 * C00013</t>
  </si>
  <si>
    <t>C04299 * C00641</t>
  </si>
  <si>
    <t>C00020 * C16071</t>
  </si>
  <si>
    <t>3'-half-tRNA molecule with a 5'-OH end*5'-half-tRNA molecule with a 2',3'-cyclic phosphate end*intron with a 2',3'-cyclic phosphate-hydroxyl terminus*a 5'-hydroxyl terminus</t>
  </si>
  <si>
    <t>C00046*C00001*[RNA fragment]-3'-nucleoside-2',3'-cyclophosphate</t>
  </si>
  <si>
    <t>[RNA fragment]-3'-nucleoside-3'-phosphate*5'-hydroxy-ribonucleotide-3'-[RNA fragment]*[RNA fragment]-3'-nucleoside-2',3'-cyclophosphate</t>
  </si>
  <si>
    <t>C02191 * C14818</t>
  </si>
  <si>
    <t>C00032 * 2 C00080</t>
  </si>
  <si>
    <t>C00748 * C00080</t>
  </si>
  <si>
    <t>C14818 * C05778</t>
  </si>
  <si>
    <t>C21284 * C00080</t>
  </si>
  <si>
    <t>C05770 * C14818</t>
  </si>
  <si>
    <t>C01159 * C00615</t>
  </si>
  <si>
    <t>C00197 * C04262</t>
  </si>
  <si>
    <t>C00002 * C00082 * C00787</t>
  </si>
  <si>
    <t>C00020 * C00013 * C02839</t>
  </si>
  <si>
    <t>C00002 * C00073 * C01647</t>
  </si>
  <si>
    <t>C00020 * C00013 * C02430</t>
  </si>
  <si>
    <t>C00002 * C00065 * C01650</t>
  </si>
  <si>
    <t>C00020 * C00013 * C02553</t>
  </si>
  <si>
    <t>C01638 * C00049 * C00002</t>
  </si>
  <si>
    <t>C02984 * C00013 * C00020</t>
  </si>
  <si>
    <t>C00002 * C00037 * C01642</t>
  </si>
  <si>
    <t>C00020 * C00013 * C02412</t>
  </si>
  <si>
    <t>C00002 * C00148 * C01649</t>
  </si>
  <si>
    <t>C00020 * C00013 * C02702</t>
  </si>
  <si>
    <t>C00002 * C00097 * C01639</t>
  </si>
  <si>
    <t>C00020 * C00013 * C03125</t>
  </si>
  <si>
    <t>C01641 * C00025 * C00002</t>
  </si>
  <si>
    <t>C02987 * C00013 * C00020</t>
  </si>
  <si>
    <t>C00002 * C00064 * C01640</t>
  </si>
  <si>
    <t>C00020 * C00013 * C02282</t>
  </si>
  <si>
    <t>C00002 * C00062 * C01636</t>
  </si>
  <si>
    <t>C00020 * C00013 * C02163</t>
  </si>
  <si>
    <t>C00002 * C00078 * C01652</t>
  </si>
  <si>
    <t>C00020 * C00013 * C03512</t>
  </si>
  <si>
    <t>C00002 * C00079 * C01648</t>
  </si>
  <si>
    <t>C00020 * C00013 * C03511</t>
  </si>
  <si>
    <t>C00002 * C00135 * C01643</t>
  </si>
  <si>
    <t>C00020 * C00013 * C02988</t>
  </si>
  <si>
    <t>C00002 * C00152 * C01637</t>
  </si>
  <si>
    <t>C00020 * C00013 * C03402</t>
  </si>
  <si>
    <t>C00002 * C00188 * C01651</t>
  </si>
  <si>
    <t>C00020 * C00013 * C02992</t>
  </si>
  <si>
    <t>C00002 * C00123 * C01645</t>
  </si>
  <si>
    <t>C00020 * C00013 * C02047</t>
  </si>
  <si>
    <t>C00002 * C00407 * C01644</t>
  </si>
  <si>
    <t>C00020 * C00013 * C03127</t>
  </si>
  <si>
    <t>C00002 * C00047 * C01646</t>
  </si>
  <si>
    <t>C00020 * C00013 * C01931</t>
  </si>
  <si>
    <t>C00002 * C00041 * C01635</t>
  </si>
  <si>
    <t>C00020 * C00013 * C00886</t>
  </si>
  <si>
    <t>C00002 * C00183 * C01653</t>
  </si>
  <si>
    <t>C00020 * C00013 * C02554</t>
  </si>
  <si>
    <t>C00002 * C00033 * C00010</t>
  </si>
  <si>
    <t>C00020 * C00013 * C00024</t>
  </si>
  <si>
    <t>C00002 * C00811 * C00010</t>
  </si>
  <si>
    <t>C00020 * C00013 * C00223</t>
  </si>
  <si>
    <t xml:space="preserve">C00002 * C00638 * C00010 </t>
  </si>
  <si>
    <t>C00020 * C00013 * C02843</t>
  </si>
  <si>
    <t>C00044 * C00042 * C00010</t>
  </si>
  <si>
    <t>C00035 * C00009 * C00091</t>
  </si>
  <si>
    <t>C00002*C00496*[E1 ubiquitin-activating enzyme]-L-cysteine</t>
  </si>
  <si>
    <t>C00020*C00013*S-ubiquitinyl-[E1 ubiquitin-activating enzyme]-L-cysteine</t>
  </si>
  <si>
    <t>C00002 * C00042 * C00010</t>
  </si>
  <si>
    <t>C00008 * C00009 * C00091</t>
  </si>
  <si>
    <t>C00002*[NEDD8 protein]*[E1 NEDD8-activating enzyme]-L-cysteine</t>
  </si>
  <si>
    <t>C00020*C00013*[E1 NEDD8-activating enzyme]-S-[NEDD8 protein]-yl-L-cysteine</t>
  </si>
  <si>
    <t>C00002 * C00209 * C00010</t>
  </si>
  <si>
    <t>C00020 * C00013 * C00313</t>
  </si>
  <si>
    <t>C00002 * C01573 * C00014 * C00080</t>
  </si>
  <si>
    <t>C00020 * C00013 * C02872</t>
  </si>
  <si>
    <t>C00002 * C00025 * C00014</t>
  </si>
  <si>
    <t>C00008 * C00009 * C00064</t>
  </si>
  <si>
    <t>C00002 * C00522 * C00099</t>
  </si>
  <si>
    <t>C00020 * C00013 * C00864</t>
  </si>
  <si>
    <t>C00002 * C00921 * C00025</t>
  </si>
  <si>
    <t>C00008 * C00009 * C00415</t>
  </si>
  <si>
    <t>C00002 * C03541 * C00025</t>
  </si>
  <si>
    <t>C00008 * C00009 * C03541</t>
  </si>
  <si>
    <t>C00002 * C00025 * C00097</t>
  </si>
  <si>
    <t>C00008 * C00009 * C00669</t>
  </si>
  <si>
    <t>C00002 * C00669 * C00037</t>
  </si>
  <si>
    <t>C00008 * C00009 * C00051</t>
  </si>
  <si>
    <t>C00002 * C03492 * C00097</t>
  </si>
  <si>
    <t>C00020 * C00013 * C04352</t>
  </si>
  <si>
    <t>C00002 * C04751 * C00049</t>
  </si>
  <si>
    <t>C00008 * C00009 * C04823</t>
  </si>
  <si>
    <t>C00002 * C04640</t>
  </si>
  <si>
    <t>C00008 * C00009 * C03373</t>
  </si>
  <si>
    <t>C00002 * C03479 * C00080</t>
  </si>
  <si>
    <t>C00008 * C00009 * C00445</t>
  </si>
  <si>
    <t>C00002 * C01037 * C00011</t>
  </si>
  <si>
    <t>C00008 * C00009 * C01909</t>
  </si>
  <si>
    <t>C00002 * C00120 * C04763</t>
  </si>
  <si>
    <t>C00020 * C00013 * C04727</t>
  </si>
  <si>
    <t>C00002 * C00120 * C04827</t>
  </si>
  <si>
    <t>C00020 * C00013 * C04801</t>
  </si>
  <si>
    <t>C00002 * C03090 * C00037</t>
  </si>
  <si>
    <t>C00008 * C00009 * C03838</t>
  </si>
  <si>
    <t>C00002 * C06250 * C00288</t>
  </si>
  <si>
    <t>C00008 * C00009 * C04419</t>
  </si>
  <si>
    <t>C00002 * C00120 * C04735</t>
  </si>
  <si>
    <t>C00020 * C00013 * C04681</t>
  </si>
  <si>
    <t>C19722 * C00047 * C00002</t>
  </si>
  <si>
    <t>C19723 * C00020 * C00013 * C00001</t>
  </si>
  <si>
    <t>C00002 * C00075 * C00064 * C00001</t>
  </si>
  <si>
    <t>C00008 * C00009 * C00063 * C00025</t>
  </si>
  <si>
    <t>C00002 * C00075 * C00014</t>
  </si>
  <si>
    <t>C00008 * C00009 * C00063</t>
  </si>
  <si>
    <t>C01185 * C00013 * C00008 * C00009</t>
  </si>
  <si>
    <t>C00253 * C00119 * C00002 * C00001 * C00080</t>
  </si>
  <si>
    <t>C00101 * C00058 * C00002</t>
  </si>
  <si>
    <t>C00008 * C00009 * C00234</t>
  </si>
  <si>
    <t>C00044 * C00130 * C00049</t>
  </si>
  <si>
    <t>C00035 * C00009 * C03794</t>
  </si>
  <si>
    <t>C00002 * C00086 * C00288</t>
  </si>
  <si>
    <t>C00008 * C00009 * C01010</t>
  </si>
  <si>
    <t>C00002 * C00120 * C04736</t>
  </si>
  <si>
    <t>C00020 * C00013 * C04682</t>
  </si>
  <si>
    <t>C00002 * C00857 * C00064 * C00001</t>
  </si>
  <si>
    <t>C00020 * C00013 * C00003 * C00025</t>
  </si>
  <si>
    <t>C00002 * C00655 * C00064 * C00001</t>
  </si>
  <si>
    <t>C00020 * C00013 * C00144 * C00025</t>
  </si>
  <si>
    <t>C00002 * C00655 * C00014</t>
  </si>
  <si>
    <t>C00020 * C00013 * C00144</t>
  </si>
  <si>
    <t>C00002 * C04376 * C00064 * C00001</t>
  </si>
  <si>
    <t>C00008 * C00009 * C04640 * C00025</t>
  </si>
  <si>
    <t>C00002 * C00049 * C00064 * C00001</t>
  </si>
  <si>
    <t>C00020 * C00013 * C00152 * C00025</t>
  </si>
  <si>
    <t>C00002 * C00049 * C00014</t>
  </si>
  <si>
    <t>C00020 * C00013 * C00152</t>
  </si>
  <si>
    <t> C00002 * C00064 * C00288 * C00001</t>
  </si>
  <si>
    <t>C00008 * C00009 * C00025 * C00169</t>
  </si>
  <si>
    <t>C00002 * C00288</t>
  </si>
  <si>
    <t>C00008 * C20969</t>
  </si>
  <si>
    <t>C00014 * C20969</t>
  </si>
  <si>
    <t>C01563 * C00009</t>
  </si>
  <si>
    <t>C00002 * C01563</t>
  </si>
  <si>
    <t>C00008 * C00169</t>
  </si>
  <si>
    <t>C03402 * C00025 * C00009 * C00008</t>
  </si>
  <si>
    <t>C06113 * C00064 * C00002 * C00001</t>
  </si>
  <si>
    <t>C02282 * C00025 * C00009 * C00008</t>
  </si>
  <si>
    <t>C06112 * C00064 * C00002 * C00001</t>
  </si>
  <si>
    <t>C00002 * C00022 * C00288</t>
  </si>
  <si>
    <t>C00008 * C00009 * C00036</t>
  </si>
  <si>
    <t>C00002 * C00024 * C00288</t>
  </si>
  <si>
    <t>C00008 * C00009 * C00083</t>
  </si>
  <si>
    <t>C00002 * C03069 * C00288</t>
  </si>
  <si>
    <t>C00008 * C00009 * C03231</t>
  </si>
  <si>
    <t>C00002 * C00039 * C02128</t>
  </si>
  <si>
    <t>C00020 * C00013 * C00039</t>
  </si>
  <si>
    <t>C00002 * C00046 * C00046</t>
  </si>
  <si>
    <t>C00020 * C00013 * C00046</t>
  </si>
  <si>
    <t>C00399 * C00004 * C00080 *  C00080</t>
  </si>
  <si>
    <t>C00390 * C00003 *  C00080</t>
  </si>
  <si>
    <t>C15603 *  C00125</t>
  </si>
  <si>
    <t>C15602 *  C00126 *  C00080</t>
  </si>
  <si>
    <t>C00007 *  C00126 *  C00080</t>
  </si>
  <si>
    <t> C00125 *  C00001 *  C00080</t>
  </si>
  <si>
    <t>C00001*C00002*H+[side 1]</t>
  </si>
  <si>
    <t>C00008*C00009*H+[side 2]</t>
  </si>
  <si>
    <t>C00002 * C00001</t>
  </si>
  <si>
    <t>C00008 * C00009</t>
  </si>
  <si>
    <t>C00001*C00002*Ca2+[side 1]</t>
  </si>
  <si>
    <t>C00008*C00009*Ca2+[side 2]</t>
  </si>
  <si>
    <t>C00001*C00002*Na+[side 1]</t>
  </si>
  <si>
    <t>C00008*C00009*Na+[side 2]</t>
  </si>
  <si>
    <t>C00001*C00002*phospholipid[side 1]</t>
  </si>
  <si>
    <t>C00008*C00009*phospholipid[side 2]</t>
  </si>
  <si>
    <t>C00001*C00002*xenobiotic[side 1]</t>
  </si>
  <si>
    <t>C00008*C00009*xenobiotic[side 2]</t>
  </si>
  <si>
    <t>C00001*C00002*glutathione-S-conjugate[side 1]</t>
  </si>
  <si>
    <t>C00008*C00009*glutathione-S-conjugate[side 2]</t>
  </si>
  <si>
    <t>C00001*C00002*fatty acyl CoA[side 1]</t>
  </si>
  <si>
    <t>C00008*C00009*fatty acyl CoA[side 2]</t>
  </si>
  <si>
    <t>Enzyme</t>
  </si>
  <si>
    <t>Enzyme initial concentration</t>
  </si>
  <si>
    <t>Enzyme turnover</t>
  </si>
  <si>
    <t>Enzyme Km</t>
  </si>
  <si>
    <t>New EC number</t>
  </si>
  <si>
    <t>Reactants (Summation)</t>
  </si>
  <si>
    <t>C00226+C00003</t>
  </si>
  <si>
    <t>C01612+C00003</t>
  </si>
  <si>
    <t>C01271+C00006</t>
  </si>
  <si>
    <t>C00836+C00006</t>
  </si>
  <si>
    <t>C00216+C00003</t>
  </si>
  <si>
    <t>C00116+C00006</t>
  </si>
  <si>
    <t>C01144+C00006</t>
  </si>
  <si>
    <t>C00522+C00006</t>
  </si>
  <si>
    <t>C22111+C00003</t>
  </si>
  <si>
    <t>C22111+C00006</t>
  </si>
  <si>
    <t>C00130+C00003+C00001</t>
  </si>
  <si>
    <t>C00029+C00001+ C00003</t>
  </si>
  <si>
    <t>C00493 + C00006</t>
  </si>
  <si>
    <t>C01904 + C00003</t>
  </si>
  <si>
    <t>C00160 + C00003</t>
  </si>
  <si>
    <t>C02945 + C00006</t>
  </si>
  <si>
    <t>C00424 + C00006</t>
  </si>
  <si>
    <t>C14180 + C00003</t>
  </si>
  <si>
    <t>C14180 + C00006</t>
  </si>
  <si>
    <t>C00794 + C00006</t>
  </si>
  <si>
    <t>C00263 + C00003</t>
  </si>
  <si>
    <t>C00263 + C00006</t>
  </si>
  <si>
    <t>C01304 + C00004 + C00080</t>
  </si>
  <si>
    <t>C01304 + C00005 + C00080</t>
  </si>
  <si>
    <t>C00379 + C00006</t>
  </si>
  <si>
    <t>C00379 + C00003</t>
  </si>
  <si>
    <t>C01188 + C00003</t>
  </si>
  <si>
    <t>C20878 + C00006</t>
  </si>
  <si>
    <t>C00418 + C00010 +  C00006</t>
  </si>
  <si>
    <t>C00345 + C00003</t>
  </si>
  <si>
    <t>C00092 + C00006</t>
  </si>
  <si>
    <t>C00092 + C00003</t>
  </si>
  <si>
    <t>C00149 + C00003</t>
  </si>
  <si>
    <t>C05519 + C00006</t>
  </si>
  <si>
    <t>C01888 + C00011</t>
  </si>
  <si>
    <t>C01087 + C00003</t>
  </si>
  <si>
    <t>C00311 + C00003</t>
  </si>
  <si>
    <t>C00311 + C00006</t>
  </si>
  <si>
    <t>C00345 + C00006</t>
  </si>
  <si>
    <t>C01013 + C00003</t>
  </si>
  <si>
    <t>C00951 + C00003</t>
  </si>
  <si>
    <t>C00951 + C00006</t>
  </si>
  <si>
    <t>C00314 + C00006</t>
  </si>
  <si>
    <t>C00093 + C00003</t>
  </si>
  <si>
    <t>C04411 + C00003</t>
  </si>
  <si>
    <t>C00233 + C00011</t>
  </si>
  <si>
    <t>C04272 + C00006</t>
  </si>
  <si>
    <t>C05662 + C00003</t>
  </si>
  <si>
    <t>C00197 + C00003</t>
  </si>
  <si>
    <t>C00186 +  C00125</t>
  </si>
  <si>
    <t>C00256 +  C00125</t>
  </si>
  <si>
    <t>C15565 + C00007</t>
  </si>
  <si>
    <t> C00339 + C00007</t>
  </si>
  <si>
    <t>C00652 + C00007</t>
  </si>
  <si>
    <t>C00093 + C15602</t>
  </si>
  <si>
    <t>C03196 + C00028</t>
  </si>
  <si>
    <t>C03197 + C00026</t>
  </si>
  <si>
    <t>C00022 + C01087</t>
  </si>
  <si>
    <t>C00342 + C15498</t>
  </si>
  <si>
    <t>C07292 + C15498</t>
  </si>
  <si>
    <t> C00051 + C15498</t>
  </si>
  <si>
    <t>C00027 +  C00126</t>
  </si>
  <si>
    <t>C00097 + C00007</t>
  </si>
  <si>
    <t>C01179 + C00007</t>
  </si>
  <si>
    <t>C00525 + C00007</t>
  </si>
  <si>
    <t>C00078 + C00007</t>
  </si>
  <si>
    <t>C15606 + C00007</t>
  </si>
  <si>
    <t>C00632 + C00007</t>
  </si>
  <si>
    <t>C05545 +  C00026 +  C00007 </t>
  </si>
  <si>
    <t>C05545 + C00026 + C00007</t>
  </si>
  <si>
    <t>C05544 + C00026 + C00007</t>
  </si>
  <si>
    <t>C05546 +  C00026 +  C00007</t>
  </si>
  <si>
    <t>C05546 + C00026 + C00007</t>
  </si>
  <si>
    <t>C03793 + C00026 + C00007</t>
  </si>
  <si>
    <t> C00533 +  C00007 + C00004 + C00080</t>
  </si>
  <si>
    <t> C00533 +  C00007 + C00005 + C00080</t>
  </si>
  <si>
    <t>C00328 + C00007 + C00005 + C00080</t>
  </si>
  <si>
    <t>C21918 +  C03024 +  C00007</t>
  </si>
  <si>
    <t>C21918 + C03024 + C00007</t>
  </si>
  <si>
    <t>C21920 + C03024 + C00007</t>
  </si>
  <si>
    <t>C21921 + C03024 + C00007</t>
  </si>
  <si>
    <t>C00751 + C00007 + C03024</t>
  </si>
  <si>
    <t>C07086 + C03024 + C00007</t>
  </si>
  <si>
    <t>C21918 +  C00138 +  C00080 +  C00007</t>
  </si>
  <si>
    <t>C21918 +  C00138 +  C00080 + C00007</t>
  </si>
  <si>
    <t>C21920 +  C00138 +  C00080 + C00007</t>
  </si>
  <si>
    <t>C21921 +  C00138 +  C00080 + C00007</t>
  </si>
  <si>
    <t>C12126 +  C00999 + C00007 +  C00080</t>
  </si>
  <si>
    <t>C00412 +  C00999 + C00007 +  C00080</t>
  </si>
  <si>
    <t>C00195 +  C00999 + C00007 +  C00080</t>
  </si>
  <si>
    <t>Delta7-sterol+C00999+C00007+C00080</t>
  </si>
  <si>
    <t>oleoyl-[glycerolipid]+C00999+C00007+C00080</t>
  </si>
  <si>
    <t>C15780 + C00005 + C00080 + C00007</t>
  </si>
  <si>
    <t>C00510 +  C00999 + C00007 +  C00080</t>
  </si>
  <si>
    <t>C21072 +  C00999 + C00007 +  C00080</t>
  </si>
  <si>
    <t>C07282 + C00030 + C00007</t>
  </si>
  <si>
    <t>C19859 + C00030 + C00007</t>
  </si>
  <si>
    <t> C00704 +  C00080</t>
  </si>
  <si>
    <t> C14818 + C00006 + C00080</t>
  </si>
  <si>
    <t>C00007 +  C14818 +  C00080</t>
  </si>
  <si>
    <t>C00058 + C00003</t>
  </si>
  <si>
    <t>C04232 + C00343 + C00001</t>
  </si>
  <si>
    <t>C15672 + C00001 +  C00028</t>
  </si>
  <si>
    <t>C22328 + C00028 + C00001</t>
  </si>
  <si>
    <t> C00662 + C00006 + C00080</t>
  </si>
  <si>
    <t>C00441 + C00009 + C00006</t>
  </si>
  <si>
    <t>C00118 + C00009 + C00003</t>
  </si>
  <si>
    <t>C00232 + C00003 + C00001</t>
  </si>
  <si>
    <t>C00232 + C00006 + C00001</t>
  </si>
  <si>
    <t>C00222 + C00010 + C00003</t>
  </si>
  <si>
    <t>C00222 + C00010 + C00006</t>
  </si>
  <si>
    <t>C03273 + C00003 + C00001</t>
  </si>
  <si>
    <t>C00349 + C00010 + C00003</t>
  </si>
  <si>
    <t>C00071 + C00003 + C00001</t>
  </si>
  <si>
    <t>C01250 + C00009 + C00006</t>
  </si>
  <si>
    <t>C01165 + C00009 + C00006</t>
  </si>
  <si>
    <t>C01165 + C00003 + C00001</t>
  </si>
  <si>
    <t>C04076 + C00006 + C00020 + C00013</t>
  </si>
  <si>
    <t>C00022 + C15972</t>
  </si>
  <si>
    <t>C00026 + C15972</t>
  </si>
  <si>
    <t>C00141 + C15972</t>
  </si>
  <si>
    <t>C05067 + C00006</t>
  </si>
  <si>
    <t>C00254 + C00006</t>
  </si>
  <si>
    <t>C02940 + C00006</t>
  </si>
  <si>
    <t>C00040 + C00006</t>
  </si>
  <si>
    <t>C05108 + C00006</t>
  </si>
  <si>
    <t>C01694 + C00006</t>
  </si>
  <si>
    <t>C02463 + C00003</t>
  </si>
  <si>
    <t>C00003+C00006+5,6-dihydrouracil16 in tRNA+5,6-dihydrouracil17 in tRNA</t>
  </si>
  <si>
    <t>C00003+C00006+5,6-dihydrouracil47 in tRNA</t>
  </si>
  <si>
    <t>C20876 + C00006</t>
  </si>
  <si>
    <t>C00381 + C00006</t>
  </si>
  <si>
    <t>C03263 + C00007</t>
  </si>
  <si>
    <t>C03263 + C00007</t>
  </si>
  <si>
    <t>C01079 + C00007</t>
  </si>
  <si>
    <t>C00040 + C00007</t>
  </si>
  <si>
    <t>C15602 + C00042</t>
  </si>
  <si>
    <t>C00337 + C15602</t>
  </si>
  <si>
    <t>C02939 + C04253</t>
  </si>
  <si>
    <t>C01033 + C04253</t>
  </si>
  <si>
    <t>C00527 + C04253</t>
  </si>
  <si>
    <t> C00025 + C00003</t>
  </si>
  <si>
    <t>C00064 + C00001</t>
  </si>
  <si>
    <t>C00025 + C00003 + C00001</t>
  </si>
  <si>
    <t>C00025 + C00006 + C00001</t>
  </si>
  <si>
    <t>C00375 + C00001 + C00007</t>
  </si>
  <si>
    <t>C00405 + C00001 + C00007</t>
  </si>
  <si>
    <t>C00647 + C00001 + C00007</t>
  </si>
  <si>
    <t>C00627 + C00007</t>
  </si>
  <si>
    <t>C00037 + C02051</t>
  </si>
  <si>
    <t>C00449 + C00006 + C00001</t>
  </si>
  <si>
    <t>C00143 + C00003</t>
  </si>
  <si>
    <t>C00148 + C00003</t>
  </si>
  <si>
    <t>C00148 + C00006</t>
  </si>
  <si>
    <t>C00101 + C00006</t>
  </si>
  <si>
    <t>C00143 + C00006</t>
  </si>
  <si>
    <t>C00440 + C00006</t>
  </si>
  <si>
    <t>C00449 + C00003 + C00001</t>
  </si>
  <si>
    <t>C00750 + C00007 + C00001</t>
  </si>
  <si>
    <t>C00315 + C00007 + C00001</t>
  </si>
  <si>
    <t>C02567 + C00007 + C00001</t>
  </si>
  <si>
    <t>C00612 + C00007 + C00001</t>
  </si>
  <si>
    <t>C04570 + C00399</t>
  </si>
  <si>
    <t>C00148 + C15602</t>
  </si>
  <si>
    <t>C00004 +  C00996</t>
  </si>
  <si>
    <t>C00005+C00080+oxidized hemoprotein</t>
  </si>
  <si>
    <t>C00004 + C00080 + C15602</t>
  </si>
  <si>
    <t>C00005 + C00080 + C15602</t>
  </si>
  <si>
    <t>C00028 + C00005 + C00080</t>
  </si>
  <si>
    <t>C00366 + C00007 + C00001</t>
  </si>
  <si>
    <t>C00283 +  C00006 +  C00001</t>
  </si>
  <si>
    <t>C16832 + C00003</t>
  </si>
  <si>
    <t> C00051 + C00006</t>
  </si>
  <si>
    <t>C00342 + C00006</t>
  </si>
  <si>
    <t>C00007 +  C01525</t>
  </si>
  <si>
    <t>C00020 + C00094 + C00343</t>
  </si>
  <si>
    <t>C03023 + C00343 + C00001</t>
  </si>
  <si>
    <t>C00073 + C00343 + C00001</t>
  </si>
  <si>
    <t>C00342 + C00053</t>
  </si>
  <si>
    <t>peroxiredoxin-(S-hydroxy-S-oxocysteine)+C00002+C01336</t>
  </si>
  <si>
    <t>C00019 + C04506</t>
  </si>
  <si>
    <t> C00019 + C01051</t>
  </si>
  <si>
    <t>C00019 + C01051</t>
  </si>
  <si>
    <t>C00019 + C15527</t>
  </si>
  <si>
    <t>C17554 + C00019</t>
  </si>
  <si>
    <t>C04489 + C00155</t>
  </si>
  <si>
    <t>C00019 + C00350</t>
  </si>
  <si>
    <t>C00019+adenine1779/adenine1780 in 18S rRNA</t>
  </si>
  <si>
    <t>C00019 + C19858</t>
  </si>
  <si>
    <t>C00019+cytidine32/guanosine34 in tRNA</t>
  </si>
  <si>
    <t>C00019+uridine44 in tRNASer</t>
  </si>
  <si>
    <t>C00019+guanine26 in tRNA</t>
  </si>
  <si>
    <t>C00019 + C00386</t>
  </si>
  <si>
    <t>adenine58 in tRNA+C00019</t>
  </si>
  <si>
    <t>C00019+guanine9 in tRNA</t>
  </si>
  <si>
    <t>C00019+cytidine4 in tRNAPro+cytidine4 in tRNAGly(GCC)+adenosine4 in tRNAHis</t>
  </si>
  <si>
    <t>C00019 + C01977</t>
  </si>
  <si>
    <t>C00019+[phosphatase 2A protein]-leucine</t>
  </si>
  <si>
    <t>C00019+N-terminal-(A,S)PK-[protein]+N-terminal-N-methyl-N-(A,S)PK-[protein]+N-terminal-N,N-dimethyl-N-(A,S)PK-serine-[protein]+N-terminal-PPK-[protein]+N-terminal-N-methyl-N-PPK-[protein]</t>
  </si>
  <si>
    <t>C00019 + C20652</t>
  </si>
  <si>
    <t>C20649 + C00019</t>
  </si>
  <si>
    <t> C00019 + C04441</t>
  </si>
  <si>
    <t>C00019 + C21022</t>
  </si>
  <si>
    <t> C00019 + C00613</t>
  </si>
  <si>
    <t>C00019 + C00613</t>
  </si>
  <si>
    <t>C00019 + C04143</t>
  </si>
  <si>
    <t>C00019 + C21844</t>
  </si>
  <si>
    <t>C00019+[histone H3]-L-lysine4+[histone H3]-N6-methyl-L-lysine4+[histone H3]-N6,N6-dimethyl-L-lysine4</t>
  </si>
  <si>
    <t>C00019+[histone H3]-L-lysine36+[histone H3]-N6-methyl-L-lysine36+[histone H3]-N6,N6-dimethyl-L-lysine36</t>
  </si>
  <si>
    <t>C00019+[histone H3]-L-lysine79+[histone H3]-N6-methyl-L-lysine79+[histone H3]-N6,N6-dimethyl-L-lysine79</t>
  </si>
  <si>
    <t>[histone H4]-N6-methyl-L-lysine20+C00019</t>
  </si>
  <si>
    <t>C00019 + C05437</t>
  </si>
  <si>
    <t>C00365 + C00143</t>
  </si>
  <si>
    <t>C00019 + C02031 + C00080</t>
  </si>
  <si>
    <t>C00019 + C15571</t>
  </si>
  <si>
    <t>C00019 + C21860</t>
  </si>
  <si>
    <t>C00019 + C01756</t>
  </si>
  <si>
    <t>C00019 + C01241</t>
  </si>
  <si>
    <t>C00019 + C00615</t>
  </si>
  <si>
    <t>C00143 + C00037 + C00001</t>
  </si>
  <si>
    <t>C01242 + C00101</t>
  </si>
  <si>
    <t>C00143 + C00141 + C00001</t>
  </si>
  <si>
    <t>C00234 + C03838</t>
  </si>
  <si>
    <t>C00234 + C04677</t>
  </si>
  <si>
    <t>C02430 + C00234</t>
  </si>
  <si>
    <t>C00024 + C04419</t>
  </si>
  <si>
    <t>C00169 + C00049</t>
  </si>
  <si>
    <t>C00169 + C00077</t>
  </si>
  <si>
    <t>C05382 + C00118</t>
  </si>
  <si>
    <t>C00900 + C00011</t>
  </si>
  <si>
    <t>C00024 + C00025</t>
  </si>
  <si>
    <t>C00024 + C15973</t>
  </si>
  <si>
    <t>C00093 + C00040</t>
  </si>
  <si>
    <t>C00865 + C00641</t>
  </si>
  <si>
    <t>C00040 + C00024</t>
  </si>
  <si>
    <t>C00630 + C15973</t>
  </si>
  <si>
    <t>C00100 + C01794</t>
  </si>
  <si>
    <t>C01209+(Z)-hexadec-9-enoyl-[acyl-carrier protein]</t>
  </si>
  <si>
    <t>C05752 + C16240</t>
  </si>
  <si>
    <t>C20876 + C00083</t>
  </si>
  <si>
    <t>C00422 + C00010</t>
  </si>
  <si>
    <t>C00154 + C02743</t>
  </si>
  <si>
    <t>C00040 + C04230</t>
  </si>
  <si>
    <t>C20659 + C00019 + C00011</t>
  </si>
  <si>
    <t>C20641 + C17324</t>
  </si>
  <si>
    <t>C00024+N-terminal-L-seryl-[histone H4]+N-terminal-L-seryl-[histone H2A]</t>
  </si>
  <si>
    <t>C02843 + C00370</t>
  </si>
  <si>
    <t>C00024 + C01165</t>
  </si>
  <si>
    <t>C00003 + C20743 + C00001</t>
  </si>
  <si>
    <t>very-long-chain fatty acyl-CoA+sphingoid base</t>
  </si>
  <si>
    <t>C00047 + C00024</t>
  </si>
  <si>
    <t>C00024 + C00263</t>
  </si>
  <si>
    <t>C00024+C00019+C00001+uridine34 in tRNA</t>
  </si>
  <si>
    <t>C15972 + C00003 + C00001</t>
  </si>
  <si>
    <t>C00437 + C00025</t>
  </si>
  <si>
    <t>C00024 + C00405</t>
  </si>
  <si>
    <t>C00091 + C00037</t>
  </si>
  <si>
    <t>C00083 + C00229</t>
  </si>
  <si>
    <t>C00024 + C00352</t>
  </si>
  <si>
    <t>C00040 + C00111</t>
  </si>
  <si>
    <t>C00091 + C00263</t>
  </si>
  <si>
    <t>C01063 + C00041</t>
  </si>
  <si>
    <t>C00024+C02188</t>
  </si>
  <si>
    <t>C00154 + C00065</t>
  </si>
  <si>
    <t>C00416 + C00010</t>
  </si>
  <si>
    <t>C00091 + C15973</t>
  </si>
  <si>
    <t>C00040 + C00339</t>
  </si>
  <si>
    <t>C00040 + C00473</t>
  </si>
  <si>
    <t>C00024 +  C00083 +  C00005 +  C00080</t>
  </si>
  <si>
    <t>C02593 + C02038</t>
  </si>
  <si>
    <t>C03193 + C00045</t>
  </si>
  <si>
    <t>S-ubiquitinyl-[E1 ubiquitin-activating enzyme]-L-cysteine+[E2 ubiquitin-conjugating enzyme]-L-cysteine</t>
  </si>
  <si>
    <t>S-ubiquitinyl-[E1 ubiquitin-activating enzyme]-L-cysteine+[acceptor protein]-N-terminal-amino acid+[N-terminal E2 ubiquitin-conjugating enzyme]-L-cysteine+S-ubiquitinyl-[N-terminal E2 ubiquitin-conjugating E2 enzyme]-L-cysteine</t>
  </si>
  <si>
    <t>[E2 ubiquitin-conjugating enzyme]-S-ubiquitinyl-L-cysteine+[acceptor protein]-L-lysine+[HECT-type E3 ubiquitin transferase]-L-cysteine+[HECT-type E3 ubiquitin transferase]-S-ubiquitinyl-L-cysteine</t>
  </si>
  <si>
    <t>[E2 ubiquitin-conjugating enzyme]-S-ubiquitinyl-L-cysteine+[acceptor protein]-L-lysine</t>
  </si>
  <si>
    <t>[E2 ubiquitin-conjugating enzyme]-S-ubiquitinyl-L-cysteine+[acceptor protein]-L-lysine+[RBR-type E3 ubiquitin transferase]-L-cysteine+[RBR-type E3 ubiquitin transferase]-S-ubiquitinyl-L-cysteine</t>
  </si>
  <si>
    <t>[E1 NEDD8-activating enzyme]-S-[NEDD8 protein]-yl-L-cysteine+[E2 NEDD8-conjugating enzyme]-L-cysteine</t>
  </si>
  <si>
    <t>[E2 ubiquitin-conjugating enzyme]-S-ubiquitinyl-L-cysteine+[acceptor protein]-L-cysteine</t>
  </si>
  <si>
    <t>C02163 + C00017</t>
  </si>
  <si>
    <t>C00158 + C00010</t>
  </si>
  <si>
    <t>C00356 + C00010</t>
  </si>
  <si>
    <t>C02504 + C00010</t>
  </si>
  <si>
    <t>C00024 + C00001 + C00026</t>
  </si>
  <si>
    <t>C00002 + C00158 + C00010</t>
  </si>
  <si>
    <t>C00149 + C00010</t>
  </si>
  <si>
    <t>C00718 + C00009</t>
  </si>
  <si>
    <t>G10495 + C00009</t>
  </si>
  <si>
    <t>C03862 + C19803</t>
  </si>
  <si>
    <t>C03862 + C02189</t>
  </si>
  <si>
    <t>G10617 + C02189</t>
  </si>
  <si>
    <t>C00029 + C00718</t>
  </si>
  <si>
    <t>G10495 + G10608</t>
  </si>
  <si>
    <t>C00029 + C00110</t>
  </si>
  <si>
    <t>G10609 + G00023</t>
  </si>
  <si>
    <t>C00052 + C00137</t>
  </si>
  <si>
    <t>G10609 + C00137</t>
  </si>
  <si>
    <t>G00005 + G10614</t>
  </si>
  <si>
    <t>G10526 + G10614</t>
  </si>
  <si>
    <t>C00096 + C05860</t>
  </si>
  <si>
    <t>G10614 + G00003</t>
  </si>
  <si>
    <t>C00043 + C04500</t>
  </si>
  <si>
    <t>G10610 + G00001</t>
  </si>
  <si>
    <t>C00096 + C04537</t>
  </si>
  <si>
    <t>G10614 + G00002</t>
  </si>
  <si>
    <t>C00029 + C00092</t>
  </si>
  <si>
    <t>G10608 + C00092</t>
  </si>
  <si>
    <t>C00043 + C00461</t>
  </si>
  <si>
    <t>G10483 + G10610</t>
  </si>
  <si>
    <t>C00029 + C00370</t>
  </si>
  <si>
    <t>C00029 + C01702</t>
  </si>
  <si>
    <t>C00043 + C01194</t>
  </si>
  <si>
    <t>G10610 + C01194</t>
  </si>
  <si>
    <t>G10614 + G00011</t>
  </si>
  <si>
    <t>G10614 + G10694</t>
  </si>
  <si>
    <t>C00718 + C00031</t>
  </si>
  <si>
    <t>G10495 +  C00031</t>
  </si>
  <si>
    <t>G10610 + C02189</t>
  </si>
  <si>
    <t>C00043 + C02189</t>
  </si>
  <si>
    <t>C00043 + C19803</t>
  </si>
  <si>
    <t>G10618 + G10599</t>
  </si>
  <si>
    <t>G10614 + G00004</t>
  </si>
  <si>
    <t>G10617 + G00006</t>
  </si>
  <si>
    <t>G10617 + G10595</t>
  </si>
  <si>
    <t>G10617 + G10596</t>
  </si>
  <si>
    <t>G10617 + G10597</t>
  </si>
  <si>
    <t>G10618 + G10598</t>
  </si>
  <si>
    <t>G10618 + G00007</t>
  </si>
  <si>
    <t>C00029 + C00965</t>
  </si>
  <si>
    <t>G10477 + G10608</t>
  </si>
  <si>
    <t>C00498 + C00092</t>
  </si>
  <si>
    <t>C00029 + C00195</t>
  </si>
  <si>
    <t>G10608 + C00195</t>
  </si>
  <si>
    <t>C00096 + C00110</t>
  </si>
  <si>
    <t>C15586 + C00009</t>
  </si>
  <si>
    <t>C20463 + C00009</t>
  </si>
  <si>
    <t>C01103 + C00013</t>
  </si>
  <si>
    <t>C03090 + C00013 + C00025</t>
  </si>
  <si>
    <t>C02739 + C00013</t>
  </si>
  <si>
    <t>C04302 + C00013</t>
  </si>
  <si>
    <t>C01185 + C00013 + C00011</t>
  </si>
  <si>
    <t>C00170 + C00009</t>
  </si>
  <si>
    <t>C00003 + C03245</t>
  </si>
  <si>
    <t>C00003 + C00037 + C02743</t>
  </si>
  <si>
    <t>C01977 + C01449</t>
  </si>
  <si>
    <t>C00020 + C00013</t>
  </si>
  <si>
    <t>C00105 + C00013</t>
  </si>
  <si>
    <t>C04213 + C03021</t>
  </si>
  <si>
    <t>C00235 + C00129</t>
  </si>
  <si>
    <t>C00341 + C00129</t>
  </si>
  <si>
    <t>C00019 + C20663</t>
  </si>
  <si>
    <t>C00019 + C20691</t>
  </si>
  <si>
    <t>C00032 + C00001 + C00448</t>
  </si>
  <si>
    <t>C04807 + C00568</t>
  </si>
  <si>
    <t>C00019+N1-methylpseudouridine in rRNA</t>
  </si>
  <si>
    <t>C01137 + C00134</t>
  </si>
  <si>
    <t>C01322 + C00051</t>
  </si>
  <si>
    <t>C00726 + C00051</t>
  </si>
  <si>
    <t>C16738 + C00051</t>
  </si>
  <si>
    <t>C00074 + C03175</t>
  </si>
  <si>
    <t> C00448 + C00005 + C00080</t>
  </si>
  <si>
    <t>C03428 + C00005 + C00080</t>
  </si>
  <si>
    <t>C00448 + C00129</t>
  </si>
  <si>
    <t>C04752 + C20246</t>
  </si>
  <si>
    <t>C04752 + C20247</t>
  </si>
  <si>
    <t>C04752 + C04327</t>
  </si>
  <si>
    <t>C05847 + C00156</t>
  </si>
  <si>
    <t>C07281 + C00315</t>
  </si>
  <si>
    <t>C00315 + C00003</t>
  </si>
  <si>
    <t>C15853 + C07281</t>
  </si>
  <si>
    <t>C15854 + C07281</t>
  </si>
  <si>
    <t>C15854 + C00004 + C00080</t>
  </si>
  <si>
    <t>C00979 + C00283</t>
  </si>
  <si>
    <t>C01118 + C00097</t>
  </si>
  <si>
    <t>C01077 + C00409</t>
  </si>
  <si>
    <t>C00074 + C00279 + C00001</t>
  </si>
  <si>
    <t>C00448 + C20119</t>
  </si>
  <si>
    <t>C00353+C20119</t>
  </si>
  <si>
    <t>C00009 + C00013 + C00019</t>
  </si>
  <si>
    <t> C00931 + C00001</t>
  </si>
  <si>
    <t>C04732 + C15556</t>
  </si>
  <si>
    <t>C00353 +  C00129</t>
  </si>
  <si>
    <t>C00448 +  C00129</t>
  </si>
  <si>
    <t>C00049 + C00026</t>
  </si>
  <si>
    <t>C00437 + C00026</t>
  </si>
  <si>
    <t>C00077 + C00161</t>
  </si>
  <si>
    <t>C00064 + C00085</t>
  </si>
  <si>
    <t>C00334 + C00026</t>
  </si>
  <si>
    <t>C00041 + C00026</t>
  </si>
  <si>
    <t>C03284+C00026</t>
  </si>
  <si>
    <t>C00078 + C00026</t>
  </si>
  <si>
    <t>C00078 + C00166</t>
  </si>
  <si>
    <t>C00956 + C00026</t>
  </si>
  <si>
    <t>C00123 + C00026</t>
  </si>
  <si>
    <t>C00041 + C00048</t>
  </si>
  <si>
    <t>C00065 + C00048</t>
  </si>
  <si>
    <t>C00082 + C00026</t>
  </si>
  <si>
    <t>C00065 + C00022</t>
  </si>
  <si>
    <t>C01005 + C00026</t>
  </si>
  <si>
    <t>C06055 + C00026</t>
  </si>
  <si>
    <t>C01021 + C00026</t>
  </si>
  <si>
    <t>C00079 + C00022</t>
  </si>
  <si>
    <t>C00019 + C01092</t>
  </si>
  <si>
    <t>C00328 + C00026</t>
  </si>
  <si>
    <t>C00251 + C00064</t>
  </si>
  <si>
    <t>C00251 + C00014</t>
  </si>
  <si>
    <t>C01100 + C00026</t>
  </si>
  <si>
    <t>C00002 + C00738</t>
  </si>
  <si>
    <t>C00002 + C05345</t>
  </si>
  <si>
    <t>C00063 + C00381</t>
  </si>
  <si>
    <t>C00002 + C00257</t>
  </si>
  <si>
    <t>C00002 + C01194</t>
  </si>
  <si>
    <t>C00002 + C04477</t>
  </si>
  <si>
    <t>C00002 + C00121</t>
  </si>
  <si>
    <t>C00002 + C04549</t>
  </si>
  <si>
    <t> C00002 + C01245</t>
  </si>
  <si>
    <t>C00002 + C01245</t>
  </si>
  <si>
    <t>C00002 + C11555</t>
  </si>
  <si>
    <t>C01204 + C00008</t>
  </si>
  <si>
    <t>C00003+2'-phospho-[ligated tRNA]</t>
  </si>
  <si>
    <t>C00002 + C00310</t>
  </si>
  <si>
    <t>C01185 + C00008</t>
  </si>
  <si>
    <t>C00063 + C00641</t>
  </si>
  <si>
    <t>C00002 + C00212</t>
  </si>
  <si>
    <t>C00002 + C03150</t>
  </si>
  <si>
    <t>C00002 + C00003</t>
  </si>
  <si>
    <t>C00002 + C00882</t>
  </si>
  <si>
    <t>C00002 + C00224</t>
  </si>
  <si>
    <t>C00002 + C00255</t>
  </si>
  <si>
    <t>C00002 + C00577</t>
  </si>
  <si>
    <t>C00002 + C00184</t>
  </si>
  <si>
    <t>C00002 + C00116</t>
  </si>
  <si>
    <t>C00002 + C00258</t>
  </si>
  <si>
    <t>C00002 + C00114</t>
  </si>
  <si>
    <t>C00002 + C00864</t>
  </si>
  <si>
    <t>C00002 + C00250</t>
  </si>
  <si>
    <t>C00002 + C00418</t>
  </si>
  <si>
    <t>C00002 + C00263</t>
  </si>
  <si>
    <t>C00002 + C00022</t>
  </si>
  <si>
    <t>C00002 + C00309</t>
  </si>
  <si>
    <t>C00002 + C00299</t>
  </si>
  <si>
    <t>C00002 + C00475</t>
  </si>
  <si>
    <t>C00002 + C01279</t>
  </si>
  <si>
    <t>C00002 + C04294</t>
  </si>
  <si>
    <t>C00002 + C00984</t>
  </si>
  <si>
    <t>C00002 + C01277</t>
  </si>
  <si>
    <t>C00002 + C00493</t>
  </si>
  <si>
    <t>C00002 + C00189</t>
  </si>
  <si>
    <t>C00002 + C02067</t>
  </si>
  <si>
    <t>C00002+sphingoid base</t>
  </si>
  <si>
    <t>C00002 + C00017</t>
  </si>
  <si>
    <t>C00002 + C01256</t>
  </si>
  <si>
    <t>C00002 + C03959</t>
  </si>
  <si>
    <t>C00002+C00615</t>
  </si>
  <si>
    <t>C00002 + C00025</t>
  </si>
  <si>
    <t>C00002 + C00197</t>
  </si>
  <si>
    <t>C00002 + C00049</t>
  </si>
  <si>
    <t>C00002 + C00624</t>
  </si>
  <si>
    <t>C00201 + C00020</t>
  </si>
  <si>
    <t>C00002 + C00055</t>
  </si>
  <si>
    <t>C00002 + C00239</t>
  </si>
  <si>
    <t>C00002 + C00105</t>
  </si>
  <si>
    <t>C00002 + C01107</t>
  </si>
  <si>
    <t>C00002 + C11526</t>
  </si>
  <si>
    <t>C00002 + C01204</t>
  </si>
  <si>
    <t>C00002 + C00020</t>
  </si>
  <si>
    <t>C00002 + C00454</t>
  </si>
  <si>
    <t>C00002 + C04556</t>
  </si>
  <si>
    <t>C00002 + C00144</t>
  </si>
  <si>
    <t>C00002 + C00364</t>
  </si>
  <si>
    <t>C00002 + C00117</t>
  </si>
  <si>
    <t>C00002 + C00378</t>
  </si>
  <si>
    <t>C00002 + C01300</t>
  </si>
  <si>
    <t>C00002 + C00455</t>
  </si>
  <si>
    <t>C00029 + C00446</t>
  </si>
  <si>
    <t>C00044 + C00636</t>
  </si>
  <si>
    <t>C00063 + C00346</t>
  </si>
  <si>
    <t>C00063 + C00588</t>
  </si>
  <si>
    <t>C00002 + C01185</t>
  </si>
  <si>
    <t>C00002 + C00046</t>
  </si>
  <si>
    <t>C00002 + C00061</t>
  </si>
  <si>
    <t>C00075 + C04501</t>
  </si>
  <si>
    <t>C00002 + C01134</t>
  </si>
  <si>
    <t>C00002 + C00059</t>
  </si>
  <si>
    <t>C00063 + C00416</t>
  </si>
  <si>
    <t>C00677 + C00039</t>
  </si>
  <si>
    <t>C00008 + C00059</t>
  </si>
  <si>
    <t>C00044 + C02100</t>
  </si>
  <si>
    <t>C00008 + C00002</t>
  </si>
  <si>
    <t>C00201 + C00046</t>
  </si>
  <si>
    <t>C00001+C00044+C00002+p-tRNAHis+App-tRNAHis+pppGp-tRNAHis</t>
  </si>
  <si>
    <t>C00075 + C18060 </t>
  </si>
  <si>
    <t>C00075 + C00103</t>
  </si>
  <si>
    <t>C00570 + C00641</t>
  </si>
  <si>
    <t>C00269 + C00137</t>
  </si>
  <si>
    <t>C00043 + C00110</t>
  </si>
  <si>
    <t>C00307 + C00641</t>
  </si>
  <si>
    <t>C00344 + C00269</t>
  </si>
  <si>
    <t>C00269 + C00093</t>
  </si>
  <si>
    <t>C00010 + C03688</t>
  </si>
  <si>
    <t>C00269 + C00065</t>
  </si>
  <si>
    <t>C00320 + C00177</t>
  </si>
  <si>
    <t>C21440+C00002+C00030+5-taurinomethyluracil34 in tRNA</t>
  </si>
  <si>
    <t>C00957 + C00342</t>
  </si>
  <si>
    <t>C00957 + C02743</t>
  </si>
  <si>
    <t>C21440 + C00342</t>
  </si>
  <si>
    <t>C01909 + C17023 +  C00019 +  C05359 +  C00080</t>
  </si>
  <si>
    <t>C00097 + C02743</t>
  </si>
  <si>
    <t>C15811 + C00097</t>
  </si>
  <si>
    <t>C15812 + C02743</t>
  </si>
  <si>
    <t>C16236+C22154+C00019+C22151+C00080</t>
  </si>
  <si>
    <t>C00091 + C01656</t>
  </si>
  <si>
    <t>C00641+C00001</t>
  </si>
  <si>
    <t>C01958 + C00001</t>
  </si>
  <si>
    <t>C01885 + C00001</t>
  </si>
  <si>
    <t>C02112 + C00001</t>
  </si>
  <si>
    <t>C03880 + C00001</t>
  </si>
  <si>
    <t>C00422 + C00001</t>
  </si>
  <si>
    <t>C01236 + C00001</t>
  </si>
  <si>
    <t>C00157 + C00001</t>
  </si>
  <si>
    <t>C04230 + C00001</t>
  </si>
  <si>
    <t>[phosphatase 2A protein]-leucine methyl ester+C00001</t>
  </si>
  <si>
    <t>C00001+glycyl-tRNAAla+D-aminoacyl-tRNA</t>
  </si>
  <si>
    <t>C21151 + C00001</t>
  </si>
  <si>
    <t>C00024 + C00001</t>
  </si>
  <si>
    <t>C01031 + C00001</t>
  </si>
  <si>
    <t>C00154 + C00001</t>
  </si>
  <si>
    <t>C00249 + C00017</t>
  </si>
  <si>
    <t>C04047 + C00001</t>
  </si>
  <si>
    <t>C03899 + C00001</t>
  </si>
  <si>
    <t>C01153 + C00001</t>
  </si>
  <si>
    <t>C00354 + C00001</t>
  </si>
  <si>
    <t>C00689 + C00001</t>
  </si>
  <si>
    <t>G09795 + C00001</t>
  </si>
  <si>
    <t>C01100 + C00001</t>
  </si>
  <si>
    <t>C00562 + C00001</t>
  </si>
  <si>
    <t>C15585 + C00001</t>
  </si>
  <si>
    <t>C03892 + C00001</t>
  </si>
  <si>
    <t>C01005 + C00001</t>
  </si>
  <si>
    <t>C02532 + C00001</t>
  </si>
  <si>
    <t>C04637 + C00001</t>
  </si>
  <si>
    <t>C00416 + C00001</t>
  </si>
  <si>
    <t>C03360 + C00001</t>
  </si>
  <si>
    <t>C00665 + C00001</t>
  </si>
  <si>
    <t>C01167 + C00001</t>
  </si>
  <si>
    <t>C02520 + C00001</t>
  </si>
  <si>
    <t>C02508 + C00001</t>
  </si>
  <si>
    <t>C04549 + C00001</t>
  </si>
  <si>
    <t>C00054 + C00001</t>
  </si>
  <si>
    <t>C15989 + C00001</t>
  </si>
  <si>
    <t>C15650 + C00001</t>
  </si>
  <si>
    <t>C15651 + C00001</t>
  </si>
  <si>
    <t>C00001+ADP-D-ribose 1''-phosphate</t>
  </si>
  <si>
    <t>C00676 + C00001</t>
  </si>
  <si>
    <t>C11556 + C00001</t>
  </si>
  <si>
    <t>C00130 + C00001</t>
  </si>
  <si>
    <t>C00550 + C00001</t>
  </si>
  <si>
    <t>C01240 + C00001</t>
  </si>
  <si>
    <t>C03120 + C00001</t>
  </si>
  <si>
    <t>G00144 + C00001</t>
  </si>
  <si>
    <t>C04248 + C00001</t>
  </si>
  <si>
    <t>C00021 + C00001</t>
  </si>
  <si>
    <t>C00001 + G00009</t>
  </si>
  <si>
    <t>C00001+Man9GlcNAc2-[protein]+Man8GlcNAc2-[protein] (isomer 8A1,2,3B1,2)+Man7GlcNAc2-[protein] (isomer 7A1,2,3B2)+Man6GlcNAc2-[protein] (isomer 6A1,2B2)+Man8GlcNAc2-[protein] (isomer 8A1,2,3B1,3)+Man7GlcNAc2-[protein] (isomer 7A1,2,3B1)+Man6GlcNAc2-[protein] (isomer 6A1,2,3)</t>
  </si>
  <si>
    <t>C00001 + G00171</t>
  </si>
  <si>
    <t>C00001 + G00010</t>
  </si>
  <si>
    <t>G00374 + C00001</t>
  </si>
  <si>
    <t>C01083 + C00001</t>
  </si>
  <si>
    <t>G00293 + C00001</t>
  </si>
  <si>
    <t>C00299 + C00001</t>
  </si>
  <si>
    <t>C00722 + C00001</t>
  </si>
  <si>
    <t>C00909 + C00001</t>
  </si>
  <si>
    <t>C00051 + C00001</t>
  </si>
  <si>
    <t>C00153 + C00001</t>
  </si>
  <si>
    <t>C00357 + C00001</t>
  </si>
  <si>
    <t>C04131 + C00001</t>
  </si>
  <si>
    <t>C03620 + C00001</t>
  </si>
  <si>
    <t>C00461 +  C00001</t>
  </si>
  <si>
    <t>G10483 +  C00001</t>
  </si>
  <si>
    <t>C04375 + C00001</t>
  </si>
  <si>
    <t>C01010 + C00001</t>
  </si>
  <si>
    <t>C01288 + C00001</t>
  </si>
  <si>
    <t>G00143 + C00001</t>
  </si>
  <si>
    <t>C02700 + C00001</t>
  </si>
  <si>
    <t>C11821 + C00001</t>
  </si>
  <si>
    <t>C00337 + C00001</t>
  </si>
  <si>
    <t>C02350 + C00001</t>
  </si>
  <si>
    <t>C00002 + C01879 + C00001</t>
  </si>
  <si>
    <t>C00062 + C00001</t>
  </si>
  <si>
    <t>C00792 + C00001</t>
  </si>
  <si>
    <t>C00499 + C00001</t>
  </si>
  <si>
    <t>C01035 + C00001</t>
  </si>
  <si>
    <t>C00380 + C00001</t>
  </si>
  <si>
    <t>C00239 + C00001</t>
  </si>
  <si>
    <t>C00044 + C00001</t>
  </si>
  <si>
    <t>C02741 + C00001</t>
  </si>
  <si>
    <t>C00791 + C00001</t>
  </si>
  <si>
    <t>C00242 + C00001</t>
  </si>
  <si>
    <t>C00475 + C00001</t>
  </si>
  <si>
    <t>C00881 + C00001</t>
  </si>
  <si>
    <t>C00020 + C00001</t>
  </si>
  <si>
    <t>C00445 + C00001</t>
  </si>
  <si>
    <t>C20267 + C00001</t>
  </si>
  <si>
    <t>C00378 + C00001</t>
  </si>
  <si>
    <t>C00352 + C00001</t>
  </si>
  <si>
    <t>C00013 + C00001</t>
  </si>
  <si>
    <t>C00404 + C00001</t>
  </si>
  <si>
    <t>C00301 + C00001</t>
  </si>
  <si>
    <t>C00003 + C00001</t>
  </si>
  <si>
    <t>C00004 + C00001</t>
  </si>
  <si>
    <t>C00460 + C00001</t>
  </si>
  <si>
    <t>C06197 + C00001</t>
  </si>
  <si>
    <t>C02739 + C00001</t>
  </si>
  <si>
    <t>C00035 + C00001</t>
  </si>
  <si>
    <t>C00621 + C00001</t>
  </si>
  <si>
    <t>C00201 + C00001</t>
  </si>
  <si>
    <t>C00201 + C00001</t>
  </si>
  <si>
    <t>C00454 + C00001</t>
  </si>
  <si>
    <t>C00700 + C00001</t>
  </si>
  <si>
    <t>C01345 + C00001</t>
  </si>
  <si>
    <t>C00081 + C00001</t>
  </si>
  <si>
    <t>C20864+C00001</t>
  </si>
  <si>
    <t>C19776 + C00001</t>
  </si>
  <si>
    <t>C00002+C00001</t>
  </si>
  <si>
    <t>C00002+C00001+wound RNA</t>
  </si>
  <si>
    <t>C00328 + C00001</t>
  </si>
  <si>
    <t>C02119 + C00001</t>
  </si>
  <si>
    <t>C00002 + C01143</t>
  </si>
  <si>
    <t>C00002 + C00036</t>
  </si>
  <si>
    <t>C00019 + C00080</t>
  </si>
  <si>
    <t>C20688 + C00022 + C00019</t>
  </si>
  <si>
    <t>C00065 + C03506</t>
  </si>
  <si>
    <t>C00065 + C00463</t>
  </si>
  <si>
    <t>C00065 + C00155</t>
  </si>
  <si>
    <t>C00106 + C00117</t>
  </si>
  <si>
    <t>C00002 + C04856</t>
  </si>
  <si>
    <t>C00002 + C04899</t>
  </si>
  <si>
    <t>C01102 + C00001</t>
  </si>
  <si>
    <t>C20904 + C00001</t>
  </si>
  <si>
    <t>C20905 + C00001</t>
  </si>
  <si>
    <t>C04916 + C00064</t>
  </si>
  <si>
    <t>C04916 + C00014</t>
  </si>
  <si>
    <t>C00117 + C00118 + C00064</t>
  </si>
  <si>
    <t>C00117 + C00118 + C00014</t>
  </si>
  <si>
    <t>C02291 + C00001</t>
  </si>
  <si>
    <t>C02882 + C00001</t>
  </si>
  <si>
    <t>C20994 + C00030</t>
  </si>
  <si>
    <t>C20994 + C00001</t>
  </si>
  <si>
    <t>C21731 + C00030</t>
  </si>
  <si>
    <t>C00046+C00001+[RNA fragment]-3'-nucleoside-2',3'-cyclophosphate</t>
  </si>
  <si>
    <t>C02191 + C14818</t>
  </si>
  <si>
    <t>C00748 + C00080</t>
  </si>
  <si>
    <t>C21284 + C00080</t>
  </si>
  <si>
    <t>C01159 + C00615</t>
  </si>
  <si>
    <t>C00002 + C00082 + C00787</t>
  </si>
  <si>
    <t>C00002 + C00073 + C01647</t>
  </si>
  <si>
    <t>C00002 + C00065 + C01650</t>
  </si>
  <si>
    <t>C01638 + C00049 + C00002</t>
  </si>
  <si>
    <t>C00002 + C00037 + C01642</t>
  </si>
  <si>
    <t>C00002 + C00148 + C01649</t>
  </si>
  <si>
    <t>C00002 + C00097 + C01639</t>
  </si>
  <si>
    <t>C01641 + C00025 + C00002</t>
  </si>
  <si>
    <t>C00002 + C00064 + C01640</t>
  </si>
  <si>
    <t>C00002 + C00062 + C01636</t>
  </si>
  <si>
    <t>C00002 + C00078 + C01652</t>
  </si>
  <si>
    <t>C00002 + C00079 + C01648</t>
  </si>
  <si>
    <t>C00002 + C00135 + C01643</t>
  </si>
  <si>
    <t>C00002 + C00152 + C01637</t>
  </si>
  <si>
    <t>C00002 + C00188 + C01651</t>
  </si>
  <si>
    <t>C00002 + C00123 + C01645</t>
  </si>
  <si>
    <t>C00002 + C00407 + C01644</t>
  </si>
  <si>
    <t>C00002 + C00047 + C01646</t>
  </si>
  <si>
    <t>C00002 + C00041 + C01635</t>
  </si>
  <si>
    <t>C00002 + C00183 + C01653</t>
  </si>
  <si>
    <t>C00002 + C00033 + C00010</t>
  </si>
  <si>
    <t>C00002 + C00811 + C00010</t>
  </si>
  <si>
    <t xml:space="preserve">C00002 + C00638 + C00010 </t>
  </si>
  <si>
    <t>C00044 + C00042 + C00010</t>
  </si>
  <si>
    <t>C00002+C00496+[E1 ubiquitin-activating enzyme]-L-cysteine</t>
  </si>
  <si>
    <t>C00002 + C00042 + C00010</t>
  </si>
  <si>
    <t>C00002+[NEDD8 protein]+[E1 NEDD8-activating enzyme]-L-cysteine</t>
  </si>
  <si>
    <t>C00002 + C00209 + C00010</t>
  </si>
  <si>
    <t>C00002 + C01573 + C00014 + C00080</t>
  </si>
  <si>
    <t>C00002 + C00025 + C00014</t>
  </si>
  <si>
    <t>C00002 + C00522 + C00099</t>
  </si>
  <si>
    <t>C00002 + C00921 + C00025</t>
  </si>
  <si>
    <t>C00002 + C03541 + C00025</t>
  </si>
  <si>
    <t>C00002 + C00025 + C00097</t>
  </si>
  <si>
    <t>C00002 + C00669 + C00037</t>
  </si>
  <si>
    <t>C00002 + C03492 + C00097</t>
  </si>
  <si>
    <t>C00002 + C04751 + C00049</t>
  </si>
  <si>
    <t>C00002 + C04640</t>
  </si>
  <si>
    <t>C00002 + C03479 + C00080</t>
  </si>
  <si>
    <t>C00002 + C01037 + C00011</t>
  </si>
  <si>
    <t>C00002 + C00120 + C04763</t>
  </si>
  <si>
    <t>C00002 + C00120 + C04827</t>
  </si>
  <si>
    <t>C00002 + C03090 + C00037</t>
  </si>
  <si>
    <t>C00002 + C06250 + C00288</t>
  </si>
  <si>
    <t>C00002 + C00120 + C04735</t>
  </si>
  <si>
    <t>C19722 + C00047 + C00002</t>
  </si>
  <si>
    <t>C00002 + C00075 + C00064 + C00001</t>
  </si>
  <si>
    <t>C00002 + C00075 + C00014</t>
  </si>
  <si>
    <t>C01185 + C00013 + C00008 + C00009</t>
  </si>
  <si>
    <t>C00101 + C00058 + C00002</t>
  </si>
  <si>
    <t>C00044 + C00130 + C00049</t>
  </si>
  <si>
    <t>C00002 + C00086 + C00288</t>
  </si>
  <si>
    <t>C00002 + C00120 + C04736</t>
  </si>
  <si>
    <t>C00002 + C00857 + C00064 + C00001</t>
  </si>
  <si>
    <t>C00002 + C00655 + C00064 + C00001</t>
  </si>
  <si>
    <t>C00002 + C00655 + C00014</t>
  </si>
  <si>
    <t>C00002 + C04376 + C00064 + C00001</t>
  </si>
  <si>
    <t>C00002 + C00049 + C00064 + C00001</t>
  </si>
  <si>
    <t>C00002 + C00049 + C00014</t>
  </si>
  <si>
    <t> C00002 + C00064 + C00288 + C00001</t>
  </si>
  <si>
    <t>C00002 + C00288</t>
  </si>
  <si>
    <t>C00014 + C20969</t>
  </si>
  <si>
    <t>C00002 + C01563</t>
  </si>
  <si>
    <t>C03402 + C00025 + C00009 + C00008</t>
  </si>
  <si>
    <t>C02282 + C00025 + C00009 + C00008</t>
  </si>
  <si>
    <t>C00002 + C00022 + C00288</t>
  </si>
  <si>
    <t>C00002 + C00024 + C00288</t>
  </si>
  <si>
    <t>C00002 + C03069 + C00288</t>
  </si>
  <si>
    <t>C00002 + C00039 + C02128</t>
  </si>
  <si>
    <t>C00002 + C00046 + C00046</t>
  </si>
  <si>
    <t>C00399 + C00004 + C00080 +  C00080</t>
  </si>
  <si>
    <t>C15603 +  C00125</t>
  </si>
  <si>
    <t>C00007 +  C00126 +  C00080</t>
  </si>
  <si>
    <t>C00001+C00002+H+[side 1]</t>
  </si>
  <si>
    <t>C00002 + C00001</t>
  </si>
  <si>
    <t>C00001+C00002+Ca2+[side 1]</t>
  </si>
  <si>
    <t>C00001+C00002+Na+[side 1]</t>
  </si>
  <si>
    <t>C00001+C00002+phospholipid[side 1]</t>
  </si>
  <si>
    <t>C00001+C00002+xenobiotic[side 1]</t>
  </si>
  <si>
    <t>C00001+C00002+glutathione-S-conjugate[side 1]</t>
  </si>
  <si>
    <t>C00001+C00002+fatty acyl CoA[side 1]</t>
  </si>
  <si>
    <t>Products (Summation)</t>
  </si>
  <si>
    <t>C00008+C00009+C00234</t>
  </si>
  <si>
    <t>C00071+C00004+C00080</t>
  </si>
  <si>
    <t>C01450+C00004+C00080</t>
  </si>
  <si>
    <t>C00685+C00005+C00080</t>
  </si>
  <si>
    <t>C02934+C00005+C00080</t>
  </si>
  <si>
    <t>C00652+C00004+C00080</t>
  </si>
  <si>
    <t>C00184+C00005+C00080</t>
  </si>
  <si>
    <t>C00332+C00005+C00080</t>
  </si>
  <si>
    <t>C00966+C00005+C00080</t>
  </si>
  <si>
    <t>C01876+C00004+C00011+C00080</t>
  </si>
  <si>
    <t>C01876+C00011+C00005+C00080</t>
  </si>
  <si>
    <t>C00655+C00004+C00080</t>
  </si>
  <si>
    <t>C00167+ C00004+ C00080</t>
  </si>
  <si>
    <t>C00135 +  C00004 +  C00080</t>
  </si>
  <si>
    <t>C02637 + C00005 + C00080</t>
  </si>
  <si>
    <t>C00309 + C00004 + C00080</t>
  </si>
  <si>
    <t>C00048 + C00004 + C00080</t>
  </si>
  <si>
    <t>C01876 + C00005 + C00080</t>
  </si>
  <si>
    <t>C00546 + C00005 + C00080</t>
  </si>
  <si>
    <t>C01031 + C00004 + C00080</t>
  </si>
  <si>
    <t>C01031 + C00005 + C00080</t>
  </si>
  <si>
    <t>C00247 + C00005 + C00080</t>
  </si>
  <si>
    <t>C00441 + C00004 + C00080</t>
  </si>
  <si>
    <t>C00441 + C00005 + C00080</t>
  </si>
  <si>
    <t>C18910 + C00003</t>
  </si>
  <si>
    <t>C18910 + C00006</t>
  </si>
  <si>
    <t>C00181 + C00005 + C00080</t>
  </si>
  <si>
    <t>C00181 + C00004 + C00080</t>
  </si>
  <si>
    <t>C00349 + C00004 + C00080</t>
  </si>
  <si>
    <t>C20877 + C00005 + C00080</t>
  </si>
  <si>
    <t>C00356 + C00005 + C00080</t>
  </si>
  <si>
    <t>C00199 + C00011 + C00004 + C00080</t>
  </si>
  <si>
    <t>C01236 + C00005 + C00080</t>
  </si>
  <si>
    <t>C01236 + C00004 + C00080</t>
  </si>
  <si>
    <t>C00036 + C00004 + C00080</t>
  </si>
  <si>
    <t>C00022 + C00011 + C00004 + C00080</t>
  </si>
  <si>
    <t>C00022 + C00011</t>
  </si>
  <si>
    <t>C01888 + C00011 + C00005 + C00080</t>
  </si>
  <si>
    <t>C03508 + C00005 + C00080</t>
  </si>
  <si>
    <t>C00026 + C00004 + C00080</t>
  </si>
  <si>
    <t>C00026 + C00011 + C00004 + C00080</t>
  </si>
  <si>
    <t>C00026 + C00011 + C00005 + C00080</t>
  </si>
  <si>
    <t>C05379 + C00005 + C00080</t>
  </si>
  <si>
    <t>C00026 + C00011</t>
  </si>
  <si>
    <t>C00199 + C00011 + C00005 + C00080</t>
  </si>
  <si>
    <t>C00222 + C00004 + C00080</t>
  </si>
  <si>
    <t>C00468 + C00004 + C00080</t>
  </si>
  <si>
    <t>C00468 + C00005 + C00080</t>
  </si>
  <si>
    <t>C00250 + C00005 + C00080</t>
  </si>
  <si>
    <t>C00111 + C00004 + C00080</t>
  </si>
  <si>
    <t>C00233 + C00011 + C00004 + C00080</t>
  </si>
  <si>
    <t>C04236 + C00004 + C00080</t>
  </si>
  <si>
    <t>C06010 + C00005 + C00080</t>
  </si>
  <si>
    <t>C00322 + C00011 + C00004 + C00080</t>
  </si>
  <si>
    <t>C00310 + C00004 + C00080</t>
  </si>
  <si>
    <t>C03232 + C00004 + C00080</t>
  </si>
  <si>
    <t>C00022 +  C00126 +  C00080</t>
  </si>
  <si>
    <t>C00161 + C00027</t>
  </si>
  <si>
    <t> C00609 +  C00001</t>
  </si>
  <si>
    <t>C06316 + C00027</t>
  </si>
  <si>
    <t>C00111 + C15603</t>
  </si>
  <si>
    <t>C00026 + C00030</t>
  </si>
  <si>
    <t>C00164 + C01087</t>
  </si>
  <si>
    <t>C00256 + C00026</t>
  </si>
  <si>
    <t>C00343 + C00001 + C01335</t>
  </si>
  <si>
    <t>C07293 + C00001 + C01335</t>
  </si>
  <si>
    <t>C00127 + C00001 + C01335</t>
  </si>
  <si>
    <t> C00125 +  C00001</t>
  </si>
  <si>
    <t>C00007 +  C00001</t>
  </si>
  <si>
    <t>C00544 + C00011</t>
  </si>
  <si>
    <t>C08276 + C00058 + C00237</t>
  </si>
  <si>
    <t>C01180 + C00058</t>
  </si>
  <si>
    <t>C02188 +  C00042 +  C00067 +  C00011</t>
  </si>
  <si>
    <t>C05544 + C00042 + C00067 + C00011</t>
  </si>
  <si>
    <t>C02188 + C00042 + C00067 + C00011</t>
  </si>
  <si>
    <t>C05544 +  C00042 +  C00067 +  C00011</t>
  </si>
  <si>
    <t>C05545 + C00042 + C00067 + C00011</t>
  </si>
  <si>
    <t>C01259 + C00042 + C00011</t>
  </si>
  <si>
    <t> C00244 + C00003</t>
  </si>
  <si>
    <t> C00244 + C00006</t>
  </si>
  <si>
    <t>C03227 + C00006 + C00001</t>
  </si>
  <si>
    <t>C21919 + C00058 +  C03161 +  C00001</t>
  </si>
  <si>
    <t>C21920 + C03161 + C00001</t>
  </si>
  <si>
    <t>C21921 + C03161 +  C00001</t>
  </si>
  <si>
    <t>C21919 + C00058 + C03161 + C00001</t>
  </si>
  <si>
    <t>C01054 + C03161 + C00001</t>
  </si>
  <si>
    <t>C05852 + C03161 + C00001</t>
  </si>
  <si>
    <t>C21919 + C00058 +  C00139 +  C00001</t>
  </si>
  <si>
    <t>C21920 +  C00139 + C00001</t>
  </si>
  <si>
    <t>C21921 +  C00139 +  C00001</t>
  </si>
  <si>
    <t>C21919 + C00058 +  C00139 + C00001</t>
  </si>
  <si>
    <t>C12145 +  C00996 + C00001</t>
  </si>
  <si>
    <t>C00510 + C00996 +  C00001</t>
  </si>
  <si>
    <t>C00195 + C00996 +  C00001</t>
  </si>
  <si>
    <t>C21022 + C00996 +  C00001</t>
  </si>
  <si>
    <t>Delta5,7-sterol+C00996+C00001</t>
  </si>
  <si>
    <t>C21529+C00996+C00001</t>
  </si>
  <si>
    <t>C05440 + C00006 +  C00001</t>
  </si>
  <si>
    <t>C02050 +  C00996 +  C00001</t>
  </si>
  <si>
    <t>C21000 +  C00996 +  C00001</t>
  </si>
  <si>
    <t>C04679 + C00028 + C00001</t>
  </si>
  <si>
    <t>C21860 + C00028 + C00001</t>
  </si>
  <si>
    <t>C00027 + C00007</t>
  </si>
  <si>
    <t> C14819 + C00005</t>
  </si>
  <si>
    <t> C14819 +  C00001</t>
  </si>
  <si>
    <t>C00080 + C00011 + C00004</t>
  </si>
  <si>
    <t>C03723 + C00342</t>
  </si>
  <si>
    <t>C15670 +  C00030</t>
  </si>
  <si>
    <t>C22329 + C00030</t>
  </si>
  <si>
    <t>C15670 + C00001</t>
  </si>
  <si>
    <t> C00667 + C00005</t>
  </si>
  <si>
    <t>C03082 + C00005 + C00080</t>
  </si>
  <si>
    <t>C00236 + C00004 + C00080</t>
  </si>
  <si>
    <t>C00042 + C00004 + C00080</t>
  </si>
  <si>
    <t>C00042 + C00005 + C00080</t>
  </si>
  <si>
    <t>C00024 + C00011 + C00004 + C00080</t>
  </si>
  <si>
    <t>C00024 + C00011 + C00005 + C00080</t>
  </si>
  <si>
    <t>C00489 + C00004 + C00080</t>
  </si>
  <si>
    <t>C00100 + C00011 + C00004 + C00080</t>
  </si>
  <si>
    <t>C00060 + C00004 + C00080</t>
  </si>
  <si>
    <t>C04133 + C00005 + C00080</t>
  </si>
  <si>
    <t>C03287 + C00005 + C00080</t>
  </si>
  <si>
    <t>C00025 + C00004 + C00080</t>
  </si>
  <si>
    <t>C00956 + C00005 + C00080 + C00002</t>
  </si>
  <si>
    <t>C16255 + C00011</t>
  </si>
  <si>
    <t>C16254 + C00011</t>
  </si>
  <si>
    <t>C15977 + C00011</t>
  </si>
  <si>
    <t>C04512 + C00005 + C00080</t>
  </si>
  <si>
    <t>C22258 + C00005 + C00080</t>
  </si>
  <si>
    <t>C01179 + C00011 + C00005 + C00080</t>
  </si>
  <si>
    <t>C00619 + C00005 + C00080</t>
  </si>
  <si>
    <t>C00658 + C00005 + C00080</t>
  </si>
  <si>
    <t>C11455 + C00005 + C00080</t>
  </si>
  <si>
    <t>C05440 + C00005 + C00080</t>
  </si>
  <si>
    <t>C05778 + C00004 + C00080</t>
  </si>
  <si>
    <t>C00004+C00005+C00080+uracil16 in tRNA+uracil17 in tRNA</t>
  </si>
  <si>
    <t>uracil47 in tRNA+C00004+C00005+C00080</t>
  </si>
  <si>
    <t>C20879 + C00005 + C00080</t>
  </si>
  <si>
    <t>C06081 + C00005 + C00080</t>
  </si>
  <si>
    <t>C05770 +  C00027</t>
  </si>
  <si>
    <t>C01079 +  C00011 +  C00001</t>
  </si>
  <si>
    <t>C02191 +  C00027</t>
  </si>
  <si>
    <t>C00658 + C00027</t>
  </si>
  <si>
    <t>C15603 + C00122</t>
  </si>
  <si>
    <t>C00295 + C15603</t>
  </si>
  <si>
    <t>C03069 + C04570</t>
  </si>
  <si>
    <t>C03345 + C04570 + C00080</t>
  </si>
  <si>
    <t>C00877 + C04570 + C00011</t>
  </si>
  <si>
    <t>C02411 + C04570</t>
  </si>
  <si>
    <t>C00877 + C00011</t>
  </si>
  <si>
    <t>C00064 + C00026 + C00004 + C00080</t>
  </si>
  <si>
    <t>C00025 + C00014</t>
  </si>
  <si>
    <t>C00026 + C00014 + C00004 + C00080</t>
  </si>
  <si>
    <t>C00026 + C00014 + C00005 + C00080</t>
  </si>
  <si>
    <t>C00071 + C00014 + C00027</t>
  </si>
  <si>
    <t>C00161 + C00014 + C00027</t>
  </si>
  <si>
    <t>C00018 + C00014 + C00027</t>
  </si>
  <si>
    <t>C00027 + C00018</t>
  </si>
  <si>
    <t>C01242 + C00011</t>
  </si>
  <si>
    <t>C00025 + C04076 + C00005 + C00080</t>
  </si>
  <si>
    <t>C00445 + C00004</t>
  </si>
  <si>
    <t>C03912 + C00004 + C00080</t>
  </si>
  <si>
    <t>C03912 + C00005 + C00080</t>
  </si>
  <si>
    <t>C00415 + C00005 + C00080</t>
  </si>
  <si>
    <t>C00445 + C00005</t>
  </si>
  <si>
    <t>C00143 + C00005 + C00080</t>
  </si>
  <si>
    <t>C00047 + C00026 + C00004 + C00080</t>
  </si>
  <si>
    <t>C00315 + C05665 + C00027</t>
  </si>
  <si>
    <t>C00134 + C05665 + C00027</t>
  </si>
  <si>
    <t>C00315 + C18170 + C00027</t>
  </si>
  <si>
    <t>C00134 + C18170 + C00027</t>
  </si>
  <si>
    <t>C04253 + C00390</t>
  </si>
  <si>
    <t>C03912 + C15603</t>
  </si>
  <si>
    <t>C00003 +  C00999 + C00080</t>
  </si>
  <si>
    <t>C00006+reduced hemoprotein</t>
  </si>
  <si>
    <t>C00003 + C15603</t>
  </si>
  <si>
    <t>C00006 + C15603</t>
  </si>
  <si>
    <t>C00030 + C00006</t>
  </si>
  <si>
    <t>C11821 + C00027</t>
  </si>
  <si>
    <t>C00094 +  C00005 +  C00080</t>
  </si>
  <si>
    <t>C16237 + C00004 + C00080</t>
  </si>
  <si>
    <t>C00127 + C00005 + C00080</t>
  </si>
  <si>
    <t>C00343 + C00005 + C00080</t>
  </si>
  <si>
    <t>C02318 + C00027</t>
  </si>
  <si>
    <t>C00224 + C00342</t>
  </si>
  <si>
    <t>C03895 + C00342</t>
  </si>
  <si>
    <t>C15999 + C00342</t>
  </si>
  <si>
    <t>C15653 + C00342</t>
  </si>
  <si>
    <t>C15998 + C00342</t>
  </si>
  <si>
    <t>C00343 + C00094 + C00054</t>
  </si>
  <si>
    <t>peroxiredoxin-(S-hydroxycysteine)+C00008+C00009+R-S-S-R</t>
  </si>
  <si>
    <t>C00021 + C04748</t>
  </si>
  <si>
    <t> C00021 + C02463</t>
  </si>
  <si>
    <t>C00021 + C15527</t>
  </si>
  <si>
    <t>C00021 + C02463</t>
  </si>
  <si>
    <t>C17559 + C00021</t>
  </si>
  <si>
    <t>C04144 + C00073</t>
  </si>
  <si>
    <t>C00021 + C01241</t>
  </si>
  <si>
    <t>C00021+N6-dimethyladenine1779/N6-dimethyladenine1780 in 18S rRNA</t>
  </si>
  <si>
    <t>C00021 + C19859</t>
  </si>
  <si>
    <t>2'-O-methylcytidine32/2'-O-methylguanosine34 in tRNA+C00021</t>
  </si>
  <si>
    <t>C00021+2'-O-methyluridine44 in tRNASer</t>
  </si>
  <si>
    <t>C00021+N2-dimethylguanine26 in tRNA</t>
  </si>
  <si>
    <t>C00021 + C01262</t>
  </si>
  <si>
    <t>N1-methyladenine58 in tRNA+C00021</t>
  </si>
  <si>
    <t>C00021+N1-methylguanine9 in tRNA</t>
  </si>
  <si>
    <t>C00021+2'-O-methylcytidine4 in tRNAPro+2'-O-methylcytidine4 in tRNAGly(GCC)+2'-O-methyladenosine4 in tRNAHis</t>
  </si>
  <si>
    <t>C00021 + C04157</t>
  </si>
  <si>
    <t>[phosphatase 2A protein]-leucine methyl ester+C00021</t>
  </si>
  <si>
    <t>C00021 + C20649</t>
  </si>
  <si>
    <t>C20659 + C00021</t>
  </si>
  <si>
    <t> C00021 + C21151</t>
  </si>
  <si>
    <t>C00021 + C21165</t>
  </si>
  <si>
    <t> C00021 + C21189</t>
  </si>
  <si>
    <t>C00021 + C04143</t>
  </si>
  <si>
    <t>C00021 + C21189</t>
  </si>
  <si>
    <t>C00021 + C04160</t>
  </si>
  <si>
    <t>C00021 + C21845</t>
  </si>
  <si>
    <t>C00021+[histone H3]-N6,N6,N6-trimethyl-L-lysine4+[histone H3]-N6-methyl-L-lysine4+[histone H3]-N6,N6-dimethyl-L-lysine4</t>
  </si>
  <si>
    <t>C00021+[histone H3]-N6,N6,N6-trimethyl-L-lysine36+[histone H3]-N6-methyl-L-lysine36+[histone H3]-N6,N6-dimethyl-L-lysine36</t>
  </si>
  <si>
    <t>C00021+[histone H3]-N6,N6,N6-trimethyl-L-lysine79+[histone H3]-N6-methyl-L-lysine79+[histone H3]-N6,N6-dimethyl-L-lysine79</t>
  </si>
  <si>
    <t>[histone H4]-N6,N6-dimethyl-L-lysine20+C00021</t>
  </si>
  <si>
    <t>C00021 + C04525</t>
  </si>
  <si>
    <t>C00415 + C00364</t>
  </si>
  <si>
    <t>C00021 + C02339</t>
  </si>
  <si>
    <t>C00021 + C15572</t>
  </si>
  <si>
    <t>C00021 + C00390</t>
  </si>
  <si>
    <t>C00021 + C16614</t>
  </si>
  <si>
    <t>C00021 + C04308</t>
  </si>
  <si>
    <t>C00021 + C04087</t>
  </si>
  <si>
    <t>C00101 + C00065</t>
  </si>
  <si>
    <t>C02972 + C00143 + C00014</t>
  </si>
  <si>
    <t>C00101 + C00966</t>
  </si>
  <si>
    <t>C00101 + C04376</t>
  </si>
  <si>
    <t>C00101 + C04734</t>
  </si>
  <si>
    <t>C00101 + C03294</t>
  </si>
  <si>
    <t>C00083 + C06250</t>
  </si>
  <si>
    <t>C00009 + C00438</t>
  </si>
  <si>
    <t>C00009 + C00327</t>
  </si>
  <si>
    <t>C00117 + C00231</t>
  </si>
  <si>
    <t>C00279 + C00085</t>
  </si>
  <si>
    <t>C00010 + C00624</t>
  </si>
  <si>
    <t>C00010 + C16255</t>
  </si>
  <si>
    <t>C00681 + C00010</t>
  </si>
  <si>
    <t>C06254 + C00422</t>
  </si>
  <si>
    <t>C00010 + C00264</t>
  </si>
  <si>
    <t>C00010 + C15977</t>
  </si>
  <si>
    <t>C00010 + C05467</t>
  </si>
  <si>
    <t>C00011+C00229+(Z)-3-oxooctadec-11-enoyl-[acyl-carrier protein]</t>
  </si>
  <si>
    <t>C16236 + C00229</t>
  </si>
  <si>
    <t>C20877 + C00011 + C00010</t>
  </si>
  <si>
    <t>C00641 + C00040</t>
  </si>
  <si>
    <t>C17202 + C00010</t>
  </si>
  <si>
    <t>C00010 + C00157</t>
  </si>
  <si>
    <t>C20660 + C00021</t>
  </si>
  <si>
    <t>C00020 + C20751</t>
  </si>
  <si>
    <t>C00010+N-terminal-Nalpha-acetyl-L-seryl-[histone H4]+-terminal-Nalpha-acetyl-L-seryl-[histone H2A]</t>
  </si>
  <si>
    <t>C00010 + C22215</t>
  </si>
  <si>
    <t>C00010 + C01250</t>
  </si>
  <si>
    <t>C00153 + C02188 + C20658 + C00080</t>
  </si>
  <si>
    <t>very-long-chain ceramide+C00010</t>
  </si>
  <si>
    <t>C02727 + C00010</t>
  </si>
  <si>
    <t>C00010 + C01077</t>
  </si>
  <si>
    <t>C00010+C00073+C05198+5-(carboxymethyl)uridine34 in tRNA</t>
  </si>
  <si>
    <t>C16240 + C22690 + C00153</t>
  </si>
  <si>
    <t>C00077 + C00624</t>
  </si>
  <si>
    <t>C00010 + C03135</t>
  </si>
  <si>
    <t>C00430 + C00010 + C00011</t>
  </si>
  <si>
    <t>C00010 + C01209</t>
  </si>
  <si>
    <t>C00010 + C00357</t>
  </si>
  <si>
    <t>C00010 + C03372</t>
  </si>
  <si>
    <t>C00010 + C01118</t>
  </si>
  <si>
    <t>C01092 + C00010 + C00011</t>
  </si>
  <si>
    <t>C00010+C20743</t>
  </si>
  <si>
    <t>C02934 + C00010 + C00011</t>
  </si>
  <si>
    <t>C00681 + C00040</t>
  </si>
  <si>
    <t>C00010 + C16254</t>
  </si>
  <si>
    <t>C00010 + C02434</t>
  </si>
  <si>
    <t>C00010 + C02075</t>
  </si>
  <si>
    <t>C02843 +  C00010 +  C00011 +  C00006 +  C00001</t>
  </si>
  <si>
    <t>C00010 + C00332</t>
  </si>
  <si>
    <t>C00010 + C03881</t>
  </si>
  <si>
    <t>C00012 + C03363</t>
  </si>
  <si>
    <t>[E1 ubiquitin-activating enzyme]-L-cysteine+S-ubiquitinyl-[E2 ubiquitin-conjugating enzyme]-L-cysteine</t>
  </si>
  <si>
    <t>[E1 ubiquitin-activating enzyme]-L-cysteine+N-terminal-ubiquitinyl-[acceptor protein]+S-ubiquitinyl-[N-terminal ubiquitin-conjugating enzyme]-L-cysteine+[N-terminal E2 ubiquitin-conjugating enzyme]-L-cysteine+N-ubiquitinyl-[acceptor protein]-N-terminal amino acid</t>
  </si>
  <si>
    <t>[E2 ubiquitin-conjugating enzyme]-L-cysteine+[acceptor protein]-N6-ubiquitinyl-L-lysine+[HECT-type E3 ubiquitin transferase]-S-ubiquitinyl-L-cysteine+[HECT-type E3 ubiquitin transferase]-L-cysteine</t>
  </si>
  <si>
    <t>[E2 ubiquitin-conjugating enzyme]-L-cysteine+[acceptor protein]-N6-ubiquitinyl-L-lysine</t>
  </si>
  <si>
    <t>[E2 ubiquitin-conjugating enzyme]-L-cysteine+[acceptor protein]-N6-ubiquitinyl-L-lysine+[RBR-type E3 ubiquitin transferase]-S-ubiquitinyl-L-cysteine+[RBR-type E3 ubiquitin transferase]-L-cysteine</t>
  </si>
  <si>
    <t>[E1 NEDD8-activating enzyme]-L-cysteine+[E2 NEDD8-conjugating enzyme]-S-[NEDD8-protein]-yl-L-cysteine</t>
  </si>
  <si>
    <t>[E2 ubiquitin-conjugating enzyme]-L-cysteine+[acceptor protein]-S-ubiquitinyl-L-cysteine</t>
  </si>
  <si>
    <t>C01636 + C16739</t>
  </si>
  <si>
    <t>C00024 + C00001 + C00036</t>
  </si>
  <si>
    <t>C00024 + C00001 + C00332</t>
  </si>
  <si>
    <t>C00024 + C00141 + C00001</t>
  </si>
  <si>
    <t>C01251 + C00010</t>
  </si>
  <si>
    <t>C00008 + C00009 + C00024 + C00036</t>
  </si>
  <si>
    <t>C00024 + C00001 + C00048</t>
  </si>
  <si>
    <t>C00718 + C00103</t>
  </si>
  <si>
    <t>G10495 + C00103</t>
  </si>
  <si>
    <t>C00110 + C20722</t>
  </si>
  <si>
    <t>C00110 + C02863</t>
  </si>
  <si>
    <t>G10622 + G13027</t>
  </si>
  <si>
    <t>C00015 + C00718</t>
  </si>
  <si>
    <t>G10495 + G10619</t>
  </si>
  <si>
    <t>C00015 + C01246</t>
  </si>
  <si>
    <t>G10619 + G00024</t>
  </si>
  <si>
    <t>C00015 + C01235</t>
  </si>
  <si>
    <t>G10619 + G10488</t>
  </si>
  <si>
    <t>G10526 + G10620</t>
  </si>
  <si>
    <t>G00006 + G10620</t>
  </si>
  <si>
    <t>C00035 + C05861</t>
  </si>
  <si>
    <t>G10620 + G00004</t>
  </si>
  <si>
    <t>C00015 + C04537</t>
  </si>
  <si>
    <t>G10619 + G00002</t>
  </si>
  <si>
    <t>C00035 + C05860</t>
  </si>
  <si>
    <t>G10620 + G00003</t>
  </si>
  <si>
    <t>C00015 + C00689</t>
  </si>
  <si>
    <t>G10619 + G09795</t>
  </si>
  <si>
    <t>C00015 + C00461</t>
  </si>
  <si>
    <t>G10483 + G10619</t>
  </si>
  <si>
    <t>C00015 + C03641</t>
  </si>
  <si>
    <t>C00015 + C02687</t>
  </si>
  <si>
    <t>C00015 + C01288</t>
  </si>
  <si>
    <t>G10619 + G00143</t>
  </si>
  <si>
    <t>G10620 + G10694</t>
  </si>
  <si>
    <t>G10620 + G01813</t>
  </si>
  <si>
    <t>G10619 + G12573</t>
  </si>
  <si>
    <t>C00015 + C19802</t>
  </si>
  <si>
    <t>C00015 + C19804</t>
  </si>
  <si>
    <t>G10622 + G00008</t>
  </si>
  <si>
    <t>G10620 + G00005</t>
  </si>
  <si>
    <t>G10622 + G10595</t>
  </si>
  <si>
    <t>G10622 + G10596</t>
  </si>
  <si>
    <t>G10622 + G10597</t>
  </si>
  <si>
    <t>G10622 + G00007</t>
  </si>
  <si>
    <t>G10622 + G10599</t>
  </si>
  <si>
    <t>G10622 + G10598</t>
  </si>
  <si>
    <t>C00015 + C00965</t>
  </si>
  <si>
    <t>G10477 + G10619</t>
  </si>
  <si>
    <t>C00008 + C00689</t>
  </si>
  <si>
    <t>C00015 + C01190</t>
  </si>
  <si>
    <t>G10619 + G10238</t>
  </si>
  <si>
    <t>C00035 + C03862</t>
  </si>
  <si>
    <t>C15587 + C00620</t>
  </si>
  <si>
    <t>C15587 + C00672</t>
  </si>
  <si>
    <t>C00295 + C00119</t>
  </si>
  <si>
    <t>C00064 + C00119 + C00001</t>
  </si>
  <si>
    <t>C00002 + C00119</t>
  </si>
  <si>
    <t>C00108 + C00119</t>
  </si>
  <si>
    <t>C03722 + C00119</t>
  </si>
  <si>
    <t>C00147 + C04188</t>
  </si>
  <si>
    <t>C00153 + C03245 + C00080</t>
  </si>
  <si>
    <t>C20784 + C00153 + C21861 + C00001</t>
  </si>
  <si>
    <t>C01978 + C00242</t>
  </si>
  <si>
    <t>C00147 + C00119</t>
  </si>
  <si>
    <t>C00106 + C00119</t>
  </si>
  <si>
    <t>C00621 + C11572</t>
  </si>
  <si>
    <t>C00013 + C00341</t>
  </si>
  <si>
    <t>C00013 + C00448</t>
  </si>
  <si>
    <t>C00170 + C04441</t>
  </si>
  <si>
    <t>C00170 + C20652</t>
  </si>
  <si>
    <t>C15672 + C00013</t>
  </si>
  <si>
    <t>C00013 + C00921</t>
  </si>
  <si>
    <t>C00170+N1-methyl-N3-[(3S)-3-aminocarboxypropyl]-pseudouridine in rRNA</t>
  </si>
  <si>
    <t>C00170 + C00315</t>
  </si>
  <si>
    <t>C00462 + C02320</t>
  </si>
  <si>
    <t>C01326 + C02320</t>
  </si>
  <si>
    <t>C00059 + C02320</t>
  </si>
  <si>
    <t>C00009 + C01269</t>
  </si>
  <si>
    <t>C00751 +  C00013 + C00006</t>
  </si>
  <si>
    <t>C00013 + C03428</t>
  </si>
  <si>
    <t>C00013 + C00751 + C00006</t>
  </si>
  <si>
    <t>C00013 + C00353</t>
  </si>
  <si>
    <t>C00013 + C01081 + C00011</t>
  </si>
  <si>
    <t>C01081 + C00013 + C00011</t>
  </si>
  <si>
    <t>C00013 + C01081</t>
  </si>
  <si>
    <t>C05848 + C00013</t>
  </si>
  <si>
    <t>C07282 + C00986</t>
  </si>
  <si>
    <t>C15853 + C00004 + C00080</t>
  </si>
  <si>
    <t>C15854 + C00986</t>
  </si>
  <si>
    <t>C07282 + C00003</t>
  </si>
  <si>
    <t>C00097 + C00033</t>
  </si>
  <si>
    <t>C02291 + C00042</t>
  </si>
  <si>
    <t>C00073 + C00033</t>
  </si>
  <si>
    <t>C04691 + C00009</t>
  </si>
  <si>
    <t>C20120 + C00013</t>
  </si>
  <si>
    <t>C00013+S-geranylgeranyl-protein</t>
  </si>
  <si>
    <t>C00002 + C00073 + C00001</t>
  </si>
  <si>
    <t>C01024 +  C00014</t>
  </si>
  <si>
    <t>C04332 +  C00001 + C00009</t>
  </si>
  <si>
    <t>C01230 +  C00013</t>
  </si>
  <si>
    <t>C05859 +  C00013</t>
  </si>
  <si>
    <t>C00255 + C04732</t>
  </si>
  <si>
    <t>C00036 + C00025</t>
  </si>
  <si>
    <t>C01250 + C00025</t>
  </si>
  <si>
    <t>C01165 + C00151</t>
  </si>
  <si>
    <t>C00025 + C00352</t>
  </si>
  <si>
    <t>C00232 + C00025</t>
  </si>
  <si>
    <t>C00022 + C00025</t>
  </si>
  <si>
    <t>C00349+C00025</t>
  </si>
  <si>
    <t>C00331 + C00025</t>
  </si>
  <si>
    <t>C00331 + C00079</t>
  </si>
  <si>
    <t>C00322 + C00025</t>
  </si>
  <si>
    <t>C00233 + C00025</t>
  </si>
  <si>
    <t>C00022 + C00037</t>
  </si>
  <si>
    <t>C00168 + C00037</t>
  </si>
  <si>
    <t>C01179 + C00025</t>
  </si>
  <si>
    <t>C00168 + C00041</t>
  </si>
  <si>
    <t>C03232 + C00025</t>
  </si>
  <si>
    <t>C06054 + C00025</t>
  </si>
  <si>
    <t>C00972 + C00025</t>
  </si>
  <si>
    <t>C00166 + C00041</t>
  </si>
  <si>
    <t>C04425 + C01037</t>
  </si>
  <si>
    <t>C01717 + C00025 + C00001</t>
  </si>
  <si>
    <t>C01252 + C00025</t>
  </si>
  <si>
    <t>C01717 + C00001</t>
  </si>
  <si>
    <t>C11355 + C00025</t>
  </si>
  <si>
    <t>C11355 + C00001</t>
  </si>
  <si>
    <t>C01267 + C00025</t>
  </si>
  <si>
    <t>C00008 + C02965</t>
  </si>
  <si>
    <t>C00008 + C00665</t>
  </si>
  <si>
    <t>C00112 + C00110</t>
  </si>
  <si>
    <t>C00008 + C05378</t>
  </si>
  <si>
    <t>C00008 + C00345</t>
  </si>
  <si>
    <t>C00008 + C04549</t>
  </si>
  <si>
    <t>C00008 + C01284</t>
  </si>
  <si>
    <t>C00008 + C00117</t>
  </si>
  <si>
    <t>C00008 + C11556</t>
  </si>
  <si>
    <t> C00008 + C01284</t>
  </si>
  <si>
    <t>C00008 + C11555</t>
  </si>
  <si>
    <t>C01284 + C00002</t>
  </si>
  <si>
    <t>C19851+C00153+mature tRNA</t>
  </si>
  <si>
    <t>C00008 + C00231</t>
  </si>
  <si>
    <t>C05841 + C00002</t>
  </si>
  <si>
    <t>C00112 + C00416</t>
  </si>
  <si>
    <t>C00008 + C00020</t>
  </si>
  <si>
    <t>C00008 + C00455</t>
  </si>
  <si>
    <t>C00008 + C00006</t>
  </si>
  <si>
    <t>C00008 + C00010</t>
  </si>
  <si>
    <t>C00008 + C00053</t>
  </si>
  <si>
    <t>C00008 + C00061</t>
  </si>
  <si>
    <t>C00008 + C00118</t>
  </si>
  <si>
    <t>C00008 + C00111</t>
  </si>
  <si>
    <t>C00008 + C00093</t>
  </si>
  <si>
    <t>C00008 + C00197</t>
  </si>
  <si>
    <t>C00008 + C00588</t>
  </si>
  <si>
    <t>C00008 + C03492</t>
  </si>
  <si>
    <t>C00008 + C00018</t>
  </si>
  <si>
    <t>C00008 + C01107</t>
  </si>
  <si>
    <t>C00008 + C01102</t>
  </si>
  <si>
    <t>C00008 + C00074</t>
  </si>
  <si>
    <t>C00008 + C00199</t>
  </si>
  <si>
    <t>C00008 + C00105</t>
  </si>
  <si>
    <t>C00008 + C00055</t>
  </si>
  <si>
    <t>C00008 + C04556</t>
  </si>
  <si>
    <t>C00008 + C04327</t>
  </si>
  <si>
    <t>C00008 + C00446</t>
  </si>
  <si>
    <t>C00008 + C01277</t>
  </si>
  <si>
    <t>C00008 + C04637</t>
  </si>
  <si>
    <t>C00008 + C03175</t>
  </si>
  <si>
    <t>C00008 + C00346</t>
  </si>
  <si>
    <t>C00008 + C01168</t>
  </si>
  <si>
    <t>C00008+sphingoid base 1-phosphate</t>
  </si>
  <si>
    <t>C00008 + C00562</t>
  </si>
  <si>
    <t>C00008 + C01293</t>
  </si>
  <si>
    <t>C00008 + C04395</t>
  </si>
  <si>
    <t>C00008+protein N-phospho-L-histidine</t>
  </si>
  <si>
    <t>C00008 + C03287</t>
  </si>
  <si>
    <t>C00008 + C00236</t>
  </si>
  <si>
    <t>C00008 + C03082</t>
  </si>
  <si>
    <t>C00008 + C04133</t>
  </si>
  <si>
    <t>C00454 + C00008</t>
  </si>
  <si>
    <t>C00008 + C00112</t>
  </si>
  <si>
    <t>C00008 + C00705</t>
  </si>
  <si>
    <t>C00008 + C00015</t>
  </si>
  <si>
    <t>C00008 + C01143</t>
  </si>
  <si>
    <t>C00008 + C20690</t>
  </si>
  <si>
    <t>C00008 + C11174</t>
  </si>
  <si>
    <t>C00008 + C00201</t>
  </si>
  <si>
    <t>C00008 + C04752</t>
  </si>
  <si>
    <t>C00008 + C00035</t>
  </si>
  <si>
    <t>C00008 + C00363</t>
  </si>
  <si>
    <t>C00020 + C00119</t>
  </si>
  <si>
    <t>C00020 + C00068</t>
  </si>
  <si>
    <t>C00020 + C04807</t>
  </si>
  <si>
    <t>C00013 + C00003</t>
  </si>
  <si>
    <t>C00103 + C00052</t>
  </si>
  <si>
    <t>C00013 + C00096</t>
  </si>
  <si>
    <t>C00013 + C00570</t>
  </si>
  <si>
    <t>C00013 + C00307</t>
  </si>
  <si>
    <t>C00013 + C00857</t>
  </si>
  <si>
    <t>C00013 + C00046</t>
  </si>
  <si>
    <t>C00013 + C00016</t>
  </si>
  <si>
    <t>C00013 + C00043</t>
  </si>
  <si>
    <t>C00013 + C00882</t>
  </si>
  <si>
    <t>C00013 + C00224</t>
  </si>
  <si>
    <t>C00013 + C00269</t>
  </si>
  <si>
    <t>C00013 + C00039</t>
  </si>
  <si>
    <t>C00009 + C00224</t>
  </si>
  <si>
    <t>C00013 + C02031</t>
  </si>
  <si>
    <t>C00009 + C01260</t>
  </si>
  <si>
    <t>C00020+C00013+pGp-tRNAHis+App-tRNAHis+pppGp-tRNAHis</t>
  </si>
  <si>
    <t>C00013 + C00203</t>
  </si>
  <si>
    <t>C00013 + C00029</t>
  </si>
  <si>
    <t>C00055 + C00350</t>
  </si>
  <si>
    <t>C00055 + C01194</t>
  </si>
  <si>
    <t>C00105 + C04500</t>
  </si>
  <si>
    <t>C00105 + G00001</t>
  </si>
  <si>
    <t>C00055 + C00157</t>
  </si>
  <si>
    <t>C05980 + C00055</t>
  </si>
  <si>
    <t>C00055 + C03892</t>
  </si>
  <si>
    <t>C00054 + C00229</t>
  </si>
  <si>
    <t>C00055 + C02737</t>
  </si>
  <si>
    <t>C00094 + C01755</t>
  </si>
  <si>
    <t>C02743+C00020+C00013+C00028+5-taurinomethyl-2-thiouracil34 in tRNA</t>
  </si>
  <si>
    <t>C00283 + C00022 + C00343</t>
  </si>
  <si>
    <t>C00022 + C21440</t>
  </si>
  <si>
    <t>C00283 + C02743 + C00343</t>
  </si>
  <si>
    <t> C00120 +  C00073 +  C05198</t>
  </si>
  <si>
    <t>C00041 + C21440</t>
  </si>
  <si>
    <t>C15812 + C00041</t>
  </si>
  <si>
    <t>C15811 + C21440</t>
  </si>
  <si>
    <t>C16832+C22155+C00283+C14819+C00073+C05198+C22150</t>
  </si>
  <si>
    <t>C00042 + C00264</t>
  </si>
  <si>
    <t>C02112+C00162</t>
  </si>
  <si>
    <t>C00370 + C00162</t>
  </si>
  <si>
    <t>C00116 + C00162</t>
  </si>
  <si>
    <t>C03523 + C00066</t>
  </si>
  <si>
    <t>C00165 + C00060</t>
  </si>
  <si>
    <t>C04230 + C00060</t>
  </si>
  <si>
    <t>C00670 + C00060</t>
  </si>
  <si>
    <t>[phosphatase 2A protein]-leucine+C00132</t>
  </si>
  <si>
    <t>C00405+C00066+C00037+C01635</t>
  </si>
  <si>
    <t>C01573 + C00132</t>
  </si>
  <si>
    <t>C00010 + C00033</t>
  </si>
  <si>
    <t>C00058 + C00051</t>
  </si>
  <si>
    <t>C00010 + C00249</t>
  </si>
  <si>
    <t>C06412 + C00001</t>
  </si>
  <si>
    <t>C01188 + C00010</t>
  </si>
  <si>
    <t>C00051 + C02929</t>
  </si>
  <si>
    <t>C00069 + C00009</t>
  </si>
  <si>
    <t>C00085 + C00009</t>
  </si>
  <si>
    <t>C01083 + C00009</t>
  </si>
  <si>
    <t>G00293 + C00009</t>
  </si>
  <si>
    <t>C00860 + C00009</t>
  </si>
  <si>
    <t>C00017 + C00009</t>
  </si>
  <si>
    <t>C00137 + C00009</t>
  </si>
  <si>
    <t>C00344 + C00009</t>
  </si>
  <si>
    <t>C00065 + C00009</t>
  </si>
  <si>
    <t>C00740 + C00009</t>
  </si>
  <si>
    <t>C01277 + C00009</t>
  </si>
  <si>
    <t>C00641 + C00009</t>
  </si>
  <si>
    <t>C00870 + C00009</t>
  </si>
  <si>
    <t>C00585 + C00009</t>
  </si>
  <si>
    <t>C00911 + C00009</t>
  </si>
  <si>
    <t>C01194 + C00009</t>
  </si>
  <si>
    <t>C00020 + C00009</t>
  </si>
  <si>
    <t>C15988 + C00009</t>
  </si>
  <si>
    <t>C15606 + C00009</t>
  </si>
  <si>
    <t>C00009+C00301</t>
  </si>
  <si>
    <t>C02269 + C00009</t>
  </si>
  <si>
    <t>C11557 + C00009</t>
  </si>
  <si>
    <t>C00294 + C00009</t>
  </si>
  <si>
    <t>C01245 + C00641</t>
  </si>
  <si>
    <t>C00195 + C00588</t>
  </si>
  <si>
    <t>C00416 + C00114</t>
  </si>
  <si>
    <t>C00069 + C00093</t>
  </si>
  <si>
    <t>G12396 + C00416</t>
  </si>
  <si>
    <t>C15658 + C00416</t>
  </si>
  <si>
    <t>C00212 + C00155</t>
  </si>
  <si>
    <t>C00221 + G00171</t>
  </si>
  <si>
    <t>C02209+Man5GlcNAc2-[protein]+Man8GlcNAc2-[protein] (isomer 8A1,2,3B1,2)+Man7GlcNAc2-[protein] (isomer 7A1,2,3B2)+Man6GlcNAc2-[protein] (isomer 6A1,2B2)+Man7GlcNAc2-[protein] (isomer 7A1,2,3B1)+Man6GlcNAc2-[protein] (isomer 6A1,2,3)</t>
  </si>
  <si>
    <t>C00031 + G00010</t>
  </si>
  <si>
    <t>C00031 + G00011</t>
  </si>
  <si>
    <t>G00272 + C00159</t>
  </si>
  <si>
    <t>C00106 + C00121</t>
  </si>
  <si>
    <t>C01419 + C00025</t>
  </si>
  <si>
    <t>C00253 + C00014</t>
  </si>
  <si>
    <t>C00352 + C00033</t>
  </si>
  <si>
    <t>C02028 + C00014</t>
  </si>
  <si>
    <t>C00060 + C00014</t>
  </si>
  <si>
    <t>C00734 +  C00033</t>
  </si>
  <si>
    <t>G10536 +  C00033</t>
  </si>
  <si>
    <t>C01239 + C02871</t>
  </si>
  <si>
    <t> C00011 +  C00014</t>
  </si>
  <si>
    <t>C04248 + C00033</t>
  </si>
  <si>
    <t>G00144 + C00033</t>
  </si>
  <si>
    <t>C00058 + C00328</t>
  </si>
  <si>
    <t>C00008 + C00009 + C00025</t>
  </si>
  <si>
    <t>C00077 + C00086</t>
  </si>
  <si>
    <t>C00515 + C00086</t>
  </si>
  <si>
    <t>C00603 + C00086</t>
  </si>
  <si>
    <t>C00334 + C00086</t>
  </si>
  <si>
    <t>C00106 + C00014</t>
  </si>
  <si>
    <t>C00365 + C00014</t>
  </si>
  <si>
    <t>C04895 + C00058</t>
  </si>
  <si>
    <t>C02565 + C00014</t>
  </si>
  <si>
    <t>C00058 + C01304 + C00009</t>
  </si>
  <si>
    <t>C00385 + C00014</t>
  </si>
  <si>
    <t>C00299 + C00014</t>
  </si>
  <si>
    <t>C00526 + C00014</t>
  </si>
  <si>
    <t>C00130 + C00014</t>
  </si>
  <si>
    <t>C00234 + C00080</t>
  </si>
  <si>
    <t>C01279 + C00014</t>
  </si>
  <si>
    <t>C01279 + C04294 + C00080</t>
  </si>
  <si>
    <t>C00085 + C00014</t>
  </si>
  <si>
    <t>C00020 + C00117</t>
  </si>
  <si>
    <t>C00020 + C00455</t>
  </si>
  <si>
    <t>C00020 + C21113</t>
  </si>
  <si>
    <t>C00365 + C00013</t>
  </si>
  <si>
    <t>C02741 + C00013</t>
  </si>
  <si>
    <t>C00144 + C00009</t>
  </si>
  <si>
    <t>C00110 + C00009</t>
  </si>
  <si>
    <t>C01117 + C00009</t>
  </si>
  <si>
    <t>C00454 + C00009</t>
  </si>
  <si>
    <t>C00655 + C00013</t>
  </si>
  <si>
    <t>C06196 + C00013</t>
  </si>
  <si>
    <t>C00130 + C00013</t>
  </si>
  <si>
    <t>C02100+C00009</t>
  </si>
  <si>
    <t>C00416 + C00009</t>
  </si>
  <si>
    <t>C00008+C00009</t>
  </si>
  <si>
    <t>C00008+C00009+unwound RNA</t>
  </si>
  <si>
    <t>C00035 + C00009</t>
  </si>
  <si>
    <t>C00108 + C00041</t>
  </si>
  <si>
    <t>C00060 + C00022</t>
  </si>
  <si>
    <t>C00071 + C00011</t>
  </si>
  <si>
    <t>C00334 + C00011</t>
  </si>
  <si>
    <t>C00134 + C00011</t>
  </si>
  <si>
    <t>C03373 + C00011</t>
  </si>
  <si>
    <t>C00008 + C00009 + C00129 + C00011</t>
  </si>
  <si>
    <t>C00190 + C00011</t>
  </si>
  <si>
    <t>C01134 + C00011</t>
  </si>
  <si>
    <t>C03263 + C00011</t>
  </si>
  <si>
    <t>C03506 + C00011 + C00001</t>
  </si>
  <si>
    <t>C00008 + C00074 + C00011</t>
  </si>
  <si>
    <t>C01137 + C00011</t>
  </si>
  <si>
    <t>C00350 + C00011</t>
  </si>
  <si>
    <t>C00111 + C00118</t>
  </si>
  <si>
    <t>C00266 + C01300</t>
  </si>
  <si>
    <t>C00346 + C00517</t>
  </si>
  <si>
    <t>C00037 + C00084</t>
  </si>
  <si>
    <t>C00424 + C00022</t>
  </si>
  <si>
    <t>C22402 + C00798</t>
  </si>
  <si>
    <t>C22406 + C00798</t>
  </si>
  <si>
    <t>C00042 + C00048</t>
  </si>
  <si>
    <t>C00108 + C00022 + C00025</t>
  </si>
  <si>
    <t>C00568 + C00022</t>
  </si>
  <si>
    <t>C00024 + C00164</t>
  </si>
  <si>
    <t>C20691 + C00073 + C05198 + C00011 + C00001</t>
  </si>
  <si>
    <t>C15556 + C00058</t>
  </si>
  <si>
    <t>C00011 + C00001</t>
  </si>
  <si>
    <t>C02637 + C00001</t>
  </si>
  <si>
    <t>C00074 + C00001</t>
  </si>
  <si>
    <t>C00546 + C00001</t>
  </si>
  <si>
    <t>C20879 + C00001</t>
  </si>
  <si>
    <t>C00658 + C00001</t>
  </si>
  <si>
    <t>C05067 + C00001</t>
  </si>
  <si>
    <t>C03231 + C00001</t>
  </si>
  <si>
    <t>C01267 + C00001</t>
  </si>
  <si>
    <t>C00122 + C00001</t>
  </si>
  <si>
    <t>C00078 + C00118 + C00001</t>
  </si>
  <si>
    <t>C00463 + C00118</t>
  </si>
  <si>
    <t>C00078 + C00001</t>
  </si>
  <si>
    <t>C00931 + C00001</t>
  </si>
  <si>
    <t>C00417 + C00001</t>
  </si>
  <si>
    <t>C02631 + C00001</t>
  </si>
  <si>
    <t>C04002 + C00001</t>
  </si>
  <si>
    <t>C00166 + C00001 + C00011</t>
  </si>
  <si>
    <t>C01168 + C00001</t>
  </si>
  <si>
    <t>C01051 + C00001</t>
  </si>
  <si>
    <t>C04225 + C00001</t>
  </si>
  <si>
    <t>C00141 + C00001</t>
  </si>
  <si>
    <t>C00008 + C00009 + C00004</t>
  </si>
  <si>
    <t>C00008 + C00009 + C00005</t>
  </si>
  <si>
    <t>C00268 + C00001</t>
  </si>
  <si>
    <t>C00188 + C00009</t>
  </si>
  <si>
    <t>C00944 + C00009</t>
  </si>
  <si>
    <t>C00251 + C00009</t>
  </si>
  <si>
    <t>C00022 + C00014</t>
  </si>
  <si>
    <t>C02218 + C00001</t>
  </si>
  <si>
    <t>C00109 + C00014</t>
  </si>
  <si>
    <t>C00122 + C00062</t>
  </si>
  <si>
    <t>C04666 + C04677 + C00025</t>
  </si>
  <si>
    <t>C04677 + C04666 + C00001</t>
  </si>
  <si>
    <t>C00122 + C00020</t>
  </si>
  <si>
    <t>C00122 + C04677</t>
  </si>
  <si>
    <t>C00048 + C00086</t>
  </si>
  <si>
    <t>C01419 + C01879</t>
  </si>
  <si>
    <t>C00018 + C00025 + C00001 + C00009</t>
  </si>
  <si>
    <t>C00018 + C00001 + C00009</t>
  </si>
  <si>
    <t>C00097 + C00014 + C00109</t>
  </si>
  <si>
    <t>C00097 + C17234</t>
  </si>
  <si>
    <t>C00145 + C00014 + C00022</t>
  </si>
  <si>
    <t>C02248 + C00032</t>
  </si>
  <si>
    <t>C05570 + C00022 + C00014 + C00028</t>
  </si>
  <si>
    <t>C21731 + C00022 + C00014</t>
  </si>
  <si>
    <t>C05570 + C00028 + C00001</t>
  </si>
  <si>
    <t>C00051 + C00546</t>
  </si>
  <si>
    <t>C00575 + C00013</t>
  </si>
  <si>
    <t>C04299 + C00641</t>
  </si>
  <si>
    <t>C00020 + C16071</t>
  </si>
  <si>
    <t>3'-half-tRNA molecule with a 5'-OH end+5'-half-tRNA molecule with a 2',3'-cyclic phosphate end+intron with a 2',3'-cyclic phosphate-hydroxyl terminus+a 5'-hydroxyl terminus</t>
  </si>
  <si>
    <t>[RNA fragment]-3'-nucleoside-3'-phosphate+5'-hydroxy-ribonucleotide-3'-[RNA fragment]+[RNA fragment]-3'-nucleoside-2',3'-cyclophosphate</t>
  </si>
  <si>
    <t>C00032 + 2 C00080</t>
  </si>
  <si>
    <t>C14818 + C05778</t>
  </si>
  <si>
    <t>C05770 + C14818</t>
  </si>
  <si>
    <t>C00197 + C04262</t>
  </si>
  <si>
    <t>C00020 + C00013 + C02839</t>
  </si>
  <si>
    <t>C00020 + C00013 + C02430</t>
  </si>
  <si>
    <t>C00020 + C00013 + C02553</t>
  </si>
  <si>
    <t>C02984 + C00013 + C00020</t>
  </si>
  <si>
    <t>C00020 + C00013 + C02412</t>
  </si>
  <si>
    <t>C00020 + C00013 + C02702</t>
  </si>
  <si>
    <t>C00020 + C00013 + C03125</t>
  </si>
  <si>
    <t>C02987 + C00013 + C00020</t>
  </si>
  <si>
    <t>C00020 + C00013 + C02282</t>
  </si>
  <si>
    <t>C00020 + C00013 + C02163</t>
  </si>
  <si>
    <t>C00020 + C00013 + C03512</t>
  </si>
  <si>
    <t>C00020 + C00013 + C03511</t>
  </si>
  <si>
    <t>C00020 + C00013 + C02988</t>
  </si>
  <si>
    <t>C00020 + C00013 + C03402</t>
  </si>
  <si>
    <t>C00020 + C00013 + C02992</t>
  </si>
  <si>
    <t>C00020 + C00013 + C02047</t>
  </si>
  <si>
    <t>C00020 + C00013 + C03127</t>
  </si>
  <si>
    <t>C00020 + C00013 + C01931</t>
  </si>
  <si>
    <t>C00020 + C00013 + C00886</t>
  </si>
  <si>
    <t>C00020 + C00013 + C02554</t>
  </si>
  <si>
    <t>C00020 + C00013 + C00024</t>
  </si>
  <si>
    <t>C00020 + C00013 + C00223</t>
  </si>
  <si>
    <t>C00020 + C00013 + C02843</t>
  </si>
  <si>
    <t>C00035 + C00009 + C00091</t>
  </si>
  <si>
    <t>C00020+C00013+S-ubiquitinyl-[E1 ubiquitin-activating enzyme]-L-cysteine</t>
  </si>
  <si>
    <t>C00008 + C00009 + C00091</t>
  </si>
  <si>
    <t>C00020+C00013+[E1 NEDD8-activating enzyme]-S-[NEDD8 protein]-yl-L-cysteine</t>
  </si>
  <si>
    <t>C00020 + C00013 + C00313</t>
  </si>
  <si>
    <t>C00020 + C00013 + C02872</t>
  </si>
  <si>
    <t>C00008 + C00009 + C00064</t>
  </si>
  <si>
    <t>C00020 + C00013 + C00864</t>
  </si>
  <si>
    <t>C00008 + C00009 + C00415</t>
  </si>
  <si>
    <t>C00008 + C00009 + C03541</t>
  </si>
  <si>
    <t>C00008 + C00009 + C00669</t>
  </si>
  <si>
    <t>C00008 + C00009 + C00051</t>
  </si>
  <si>
    <t>C00020 + C00013 + C04352</t>
  </si>
  <si>
    <t>C00008 + C00009 + C04823</t>
  </si>
  <si>
    <t>C00008 + C00009 + C03373</t>
  </si>
  <si>
    <t>C00008 + C00009 + C00445</t>
  </si>
  <si>
    <t>C00008 + C00009 + C01909</t>
  </si>
  <si>
    <t>C00020 + C00013 + C04727</t>
  </si>
  <si>
    <t>C00020 + C00013 + C04801</t>
  </si>
  <si>
    <t>C00008 + C00009 + C03838</t>
  </si>
  <si>
    <t>C00008 + C00009 + C04419</t>
  </si>
  <si>
    <t>C00020 + C00013 + C04681</t>
  </si>
  <si>
    <t>C19723 + C00020 + C00013 + C00001</t>
  </si>
  <si>
    <t>C00008 + C00009 + C00063 + C00025</t>
  </si>
  <si>
    <t>C00008 + C00009 + C00063</t>
  </si>
  <si>
    <t>C00253 + C00119 + C00002 + C00001 + C00080</t>
  </si>
  <si>
    <t>C00008 + C00009 + C00234</t>
  </si>
  <si>
    <t>C00035 + C00009 + C03794</t>
  </si>
  <si>
    <t>C00008 + C00009 + C01010</t>
  </si>
  <si>
    <t>C00020 + C00013 + C04682</t>
  </si>
  <si>
    <t>C00020 + C00013 + C00003 + C00025</t>
  </si>
  <si>
    <t>C00020 + C00013 + C00144 + C00025</t>
  </si>
  <si>
    <t>C00020 + C00013 + C00144</t>
  </si>
  <si>
    <t>C00008 + C00009 + C04640 + C00025</t>
  </si>
  <si>
    <t>C00020 + C00013 + C00152 + C00025</t>
  </si>
  <si>
    <t>C00020 + C00013 + C00152</t>
  </si>
  <si>
    <t>C00008 + C00009 + C00025 + C00169</t>
  </si>
  <si>
    <t>C00008 + C20969</t>
  </si>
  <si>
    <t>C01563 + C00009</t>
  </si>
  <si>
    <t>C00008 + C00169</t>
  </si>
  <si>
    <t>C06113 + C00064 + C00002 + C00001</t>
  </si>
  <si>
    <t>C06112 + C00064 + C00002 + C00001</t>
  </si>
  <si>
    <t>C00008 + C00009 + C00036</t>
  </si>
  <si>
    <t>C00008 + C00009 + C00083</t>
  </si>
  <si>
    <t>C00008 + C00009 + C03231</t>
  </si>
  <si>
    <t>C00020 + C00013 + C00039</t>
  </si>
  <si>
    <t>C00020 + C00013 + C00046</t>
  </si>
  <si>
    <t>C00390 + C00003 +  C00080</t>
  </si>
  <si>
    <t>C15602 +  C00126 +  C00080</t>
  </si>
  <si>
    <t> C00125 +  C00001 +  C00080</t>
  </si>
  <si>
    <t>C00008+C00009+H+[side 2]</t>
  </si>
  <si>
    <t>C00008 + C00009</t>
  </si>
  <si>
    <t>C00008+C00009+Ca2+[side 2]</t>
  </si>
  <si>
    <t>C00008+C00009+Na+[side 2]</t>
  </si>
  <si>
    <t>C00008+C00009+phospholipid[side 2]</t>
  </si>
  <si>
    <t>C00008+C00009+xenobiotic[side 2]</t>
  </si>
  <si>
    <t>C00008+C00009+glutathione-S-conjugate[side 2]</t>
  </si>
  <si>
    <t>Kinetic Law (Reaction)</t>
  </si>
  <si>
    <t>Enzyme mRNA</t>
  </si>
  <si>
    <t>Enzyme Peptide</t>
  </si>
  <si>
    <t>C00021|N-terminal-N,N,N-trimethyl-N-(A,S)PK-[protein]|N-terminal-N-methyl-N-(A,S)PK-[protein]|N-terminal-N,N-dimethyl-N-(A,S)PK-[protein]|N-terminal-N,N-dimethyl-N-PPK-[protein]|N-terminal-N-methyl-N-PPK-[protein]</t>
  </si>
  <si>
    <t>C00021*N-terminal-N,N,N-trimethyl-N-(A,S)PK-[protein]*N-terminal-N-methyl-N-(A,S)PK-[protein]*N-terminal-N,N-dimethyl-N-(A,S)PK-[protein]*N-terminal-N,N-dimethyl-N-PPK-[protein]*N-terminal-N-methyl-N-PPK-[protein]</t>
  </si>
  <si>
    <t>C00021+N-terminal-N,N,N-trimethyl-N-(A,S)PK-[protein]+N-terminal-N-methyl-N-(A,S)PK-[protein]+N-terminal-N,N-dimethyl-N-(A,S)PK-[protein]+N-terminal-N,N-dimethyl-N-PPK-[protein]+N-terminal-N-methyl-N-PPK-[protein]</t>
  </si>
  <si>
    <t>C00008+C00009+fatty acyl CoA[side 2]</t>
  </si>
  <si>
    <t xml:space="preserve"> C00101*C00058*C00002</t>
  </si>
  <si>
    <t>Reactants(multiply)</t>
  </si>
  <si>
    <t>Products(multiply)</t>
  </si>
  <si>
    <t>C00860 +  C00003 + C00001</t>
  </si>
  <si>
    <t xml:space="preserve"> C00101+C00058+C00002</t>
  </si>
  <si>
    <t># of Coding  Sequence</t>
  </si>
  <si>
    <t># of EC</t>
  </si>
  <si>
    <t># of unique EC</t>
  </si>
  <si>
    <t>Removed duplicates for EC number only</t>
  </si>
  <si>
    <t>C00226</t>
  </si>
  <si>
    <t>C00003</t>
  </si>
  <si>
    <t>C01612</t>
  </si>
  <si>
    <t>C01271</t>
  </si>
  <si>
    <t>C00006</t>
  </si>
  <si>
    <t>C00836</t>
  </si>
  <si>
    <t>C00216</t>
  </si>
  <si>
    <t>C00116</t>
  </si>
  <si>
    <t>C01144</t>
  </si>
  <si>
    <t>C00522</t>
  </si>
  <si>
    <t>C22111</t>
  </si>
  <si>
    <t>C00130</t>
  </si>
  <si>
    <t>C00001</t>
  </si>
  <si>
    <t>C02188</t>
  </si>
  <si>
    <t>C03284</t>
  </si>
  <si>
    <t>C00026</t>
  </si>
  <si>
    <t>C16236</t>
  </si>
  <si>
    <t>C22154</t>
  </si>
  <si>
    <t>C00019</t>
  </si>
  <si>
    <t>C22151</t>
  </si>
  <si>
    <t>C00080</t>
  </si>
  <si>
    <t>C00641</t>
  </si>
  <si>
    <t>C20864</t>
  </si>
  <si>
    <t>C00058</t>
  </si>
  <si>
    <t>C00071</t>
  </si>
  <si>
    <t>C00004</t>
  </si>
  <si>
    <t>C01450</t>
  </si>
  <si>
    <t>C00685</t>
  </si>
  <si>
    <t>C00005</t>
  </si>
  <si>
    <t>C02934</t>
  </si>
  <si>
    <t>C00652</t>
  </si>
  <si>
    <t>C00184</t>
  </si>
  <si>
    <t>C00332</t>
  </si>
  <si>
    <t>C00966</t>
  </si>
  <si>
    <t>C01876</t>
  </si>
  <si>
    <t>C00011</t>
  </si>
  <si>
    <t>C00655</t>
  </si>
  <si>
    <t>C00010</t>
  </si>
  <si>
    <t>C20743</t>
  </si>
  <si>
    <t>C00349</t>
  </si>
  <si>
    <t>C16832</t>
  </si>
  <si>
    <t>C22155</t>
  </si>
  <si>
    <t>C00283</t>
  </si>
  <si>
    <t>C14819</t>
  </si>
  <si>
    <t>C00073</t>
  </si>
  <si>
    <t>C05198</t>
  </si>
  <si>
    <t>C22150</t>
  </si>
  <si>
    <t>C02112</t>
  </si>
  <si>
    <t>C00162</t>
  </si>
  <si>
    <t>C02100</t>
  </si>
  <si>
    <t>C00008</t>
  </si>
  <si>
    <t>C00234</t>
  </si>
  <si>
    <t>C21919</t>
  </si>
  <si>
    <t>C02843</t>
  </si>
  <si>
    <t>C21918</t>
  </si>
  <si>
    <t>C05544</t>
  </si>
  <si>
    <t>C12126</t>
  </si>
  <si>
    <t>C00412</t>
  </si>
  <si>
    <t>C00195</t>
  </si>
  <si>
    <t>C00510</t>
  </si>
  <si>
    <t>C21072</t>
  </si>
  <si>
    <t>C00399</t>
  </si>
  <si>
    <t>C01909</t>
  </si>
  <si>
    <t>C00253</t>
  </si>
  <si>
    <t>C06113</t>
  </si>
  <si>
    <t>C06112</t>
  </si>
  <si>
    <t>C19723</t>
  </si>
  <si>
    <t>C20784</t>
  </si>
  <si>
    <t>C00956</t>
  </si>
  <si>
    <t>C21920</t>
  </si>
  <si>
    <t>C21921</t>
  </si>
  <si>
    <t>C15780</t>
  </si>
  <si>
    <t>C03402</t>
  </si>
  <si>
    <t>C02282</t>
  </si>
  <si>
    <t>C00018</t>
  </si>
  <si>
    <t>C01185</t>
  </si>
  <si>
    <t>C05545</t>
  </si>
  <si>
    <t>C20691</t>
  </si>
  <si>
    <t>C04076</t>
  </si>
  <si>
    <t>C00020</t>
  </si>
  <si>
    <t>C05570</t>
  </si>
  <si>
    <t>C00533</t>
  </si>
  <si>
    <t>C00022</t>
  </si>
  <si>
    <t>C00233</t>
  </si>
  <si>
    <t>C00322</t>
  </si>
  <si>
    <t>C00100</t>
  </si>
  <si>
    <t>C00064</t>
  </si>
  <si>
    <t>C00047</t>
  </si>
  <si>
    <t>C00328</t>
  </si>
  <si>
    <t>C01888</t>
  </si>
  <si>
    <t>C01179</t>
  </si>
  <si>
    <t>C00153</t>
  </si>
  <si>
    <t>C01079</t>
  </si>
  <si>
    <t>C02050</t>
  </si>
  <si>
    <t>C21000</t>
  </si>
  <si>
    <t>C05440</t>
  </si>
  <si>
    <t>C21022</t>
  </si>
  <si>
    <t>C00418</t>
  </si>
  <si>
    <t>C05546</t>
  </si>
  <si>
    <t>C15672</t>
  </si>
  <si>
    <t>C00125</t>
  </si>
  <si>
    <t>C00135</t>
  </si>
  <si>
    <t>C00094</t>
  </si>
  <si>
    <t>C00007</t>
  </si>
  <si>
    <t>C15602</t>
  </si>
  <si>
    <t>C00390</t>
  </si>
  <si>
    <t>C00120</t>
  </si>
  <si>
    <t>C00860</t>
  </si>
  <si>
    <t>C12145</t>
  </si>
  <si>
    <t>C00232</t>
  </si>
  <si>
    <t>C03273</t>
  </si>
  <si>
    <t>C01165</t>
  </si>
  <si>
    <t>C00449</t>
  </si>
  <si>
    <t>C15972</t>
  </si>
  <si>
    <t>C03227</t>
  </si>
  <si>
    <t>C02567</t>
  </si>
  <si>
    <t>C00612</t>
  </si>
  <si>
    <t>C00750</t>
  </si>
  <si>
    <t>C00315</t>
  </si>
  <si>
    <t>C00366</t>
  </si>
  <si>
    <t>C01717</t>
  </si>
  <si>
    <t>C22328</t>
  </si>
  <si>
    <t>C04679</t>
  </si>
  <si>
    <t>C21860</t>
  </si>
  <si>
    <t>C00143</t>
  </si>
  <si>
    <t>C00078</t>
  </si>
  <si>
    <t>C00074</t>
  </si>
  <si>
    <t>C04232</t>
  </si>
  <si>
    <t>C03023</t>
  </si>
  <si>
    <t>C05852</t>
  </si>
  <si>
    <t>C04677</t>
  </si>
  <si>
    <t>C01641</t>
  </si>
  <si>
    <t>C19722</t>
  </si>
  <si>
    <t>C01638</t>
  </si>
  <si>
    <t>C00101</t>
  </si>
  <si>
    <t>C00222</t>
  </si>
  <si>
    <t>C00751</t>
  </si>
  <si>
    <t>C00441</t>
  </si>
  <si>
    <t>C01250</t>
  </si>
  <si>
    <t>C00013</t>
  </si>
  <si>
    <t>C00375</t>
  </si>
  <si>
    <t>C00405</t>
  </si>
  <si>
    <t>C00647</t>
  </si>
  <si>
    <t>C03793</t>
  </si>
  <si>
    <t>C07282</t>
  </si>
  <si>
    <t>C19859</t>
  </si>
  <si>
    <t>C07086</t>
  </si>
  <si>
    <t>C04332</t>
  </si>
  <si>
    <t>C20877</t>
  </si>
  <si>
    <t>C00044</t>
  </si>
  <si>
    <t>C00166</t>
  </si>
  <si>
    <t>C01092</t>
  </si>
  <si>
    <t>C01081</t>
  </si>
  <si>
    <t>C20659</t>
  </si>
  <si>
    <t>C01259</t>
  </si>
  <si>
    <t>C00877</t>
  </si>
  <si>
    <t>C21731</t>
  </si>
  <si>
    <t>C02972</t>
  </si>
  <si>
    <t>C20688</t>
  </si>
  <si>
    <t>C02984</t>
  </si>
  <si>
    <t>C02987</t>
  </si>
  <si>
    <t>C00145</t>
  </si>
  <si>
    <t>C03090</t>
  </si>
  <si>
    <t>C00108</t>
  </si>
  <si>
    <t>C00134</t>
  </si>
  <si>
    <t>C00343</t>
  </si>
  <si>
    <t>C01304</t>
  </si>
  <si>
    <t>C15854</t>
  </si>
  <si>
    <t>C00309</t>
  </si>
  <si>
    <t>C00048</t>
  </si>
  <si>
    <t>C01031</t>
  </si>
  <si>
    <t>C00181</t>
  </si>
  <si>
    <t>C01236</t>
  </si>
  <si>
    <t>C00468</t>
  </si>
  <si>
    <t>C00310</t>
  </si>
  <si>
    <t>C03232</t>
  </si>
  <si>
    <t>C00236</t>
  </si>
  <si>
    <t>C00042</t>
  </si>
  <si>
    <t>C00489</t>
  </si>
  <si>
    <t>C00060</t>
  </si>
  <si>
    <t>C05778</t>
  </si>
  <si>
    <t>C03912</t>
  </si>
  <si>
    <t>C16237</t>
  </si>
  <si>
    <t>C15853</t>
  </si>
  <si>
    <t>C00028</t>
  </si>
  <si>
    <t>C03428</t>
  </si>
  <si>
    <t>C00448</t>
  </si>
  <si>
    <t>C02637</t>
  </si>
  <si>
    <t>C00546</t>
  </si>
  <si>
    <t>C00247</t>
  </si>
  <si>
    <t>C00250</t>
  </si>
  <si>
    <t>C06010</t>
  </si>
  <si>
    <t>C03082</t>
  </si>
  <si>
    <t>C04133</t>
  </si>
  <si>
    <t>C03287</t>
  </si>
  <si>
    <t>C04512</t>
  </si>
  <si>
    <t>C22258</t>
  </si>
  <si>
    <t>C00619</t>
  </si>
  <si>
    <t>C00658</t>
  </si>
  <si>
    <t>C11455</t>
  </si>
  <si>
    <t>C20879</t>
  </si>
  <si>
    <t>C06081</t>
  </si>
  <si>
    <t>C00415</t>
  </si>
  <si>
    <t>C00127</t>
  </si>
  <si>
    <t>C14818</t>
  </si>
  <si>
    <t>C00662</t>
  </si>
  <si>
    <t>C01279</t>
  </si>
  <si>
    <t>C03345</t>
  </si>
  <si>
    <t>C00035</t>
  </si>
  <si>
    <t>C00097</t>
  </si>
  <si>
    <t>C16240</t>
  </si>
  <si>
    <t>C08276</t>
  </si>
  <si>
    <t>C00032</t>
  </si>
  <si>
    <t>C07293</t>
  </si>
  <si>
    <t>C00461</t>
  </si>
  <si>
    <t>G10483</t>
  </si>
  <si>
    <t>C00609</t>
  </si>
  <si>
    <t>C01230</t>
  </si>
  <si>
    <t>C05859</t>
  </si>
  <si>
    <t>C05770</t>
  </si>
  <si>
    <t>C02191</t>
  </si>
  <si>
    <t>C15670</t>
  </si>
  <si>
    <t>C00734</t>
  </si>
  <si>
    <t>G10536</t>
  </si>
  <si>
    <t>C00704</t>
  </si>
  <si>
    <t>C00186</t>
  </si>
  <si>
    <t>C15603</t>
  </si>
  <si>
    <t>C00027</t>
  </si>
  <si>
    <t>C00353</t>
  </si>
  <si>
    <t>C00201</t>
  </si>
  <si>
    <t>C00931</t>
  </si>
  <si>
    <t>C04225</t>
  </si>
  <si>
    <t>C03263</t>
  </si>
  <si>
    <t>C05980</t>
  </si>
  <si>
    <t>C01958</t>
  </si>
  <si>
    <t>C01885</t>
  </si>
  <si>
    <t>C03880</t>
  </si>
  <si>
    <t>C00422</t>
  </si>
  <si>
    <t>C00157</t>
  </si>
  <si>
    <t>C04230</t>
  </si>
  <si>
    <t>C21151</t>
  </si>
  <si>
    <t>C00154</t>
  </si>
  <si>
    <t>C04047</t>
  </si>
  <si>
    <t>C03899</t>
  </si>
  <si>
    <t>C01153</t>
  </si>
  <si>
    <t>C00689</t>
  </si>
  <si>
    <t>G09795</t>
  </si>
  <si>
    <t>C01100</t>
  </si>
  <si>
    <t>C00562</t>
  </si>
  <si>
    <t>C15585</t>
  </si>
  <si>
    <t>C03892</t>
  </si>
  <si>
    <t>C01005</t>
  </si>
  <si>
    <t>C02532</t>
  </si>
  <si>
    <t>C04637</t>
  </si>
  <si>
    <t>C00416</t>
  </si>
  <si>
    <t>C03360</t>
  </si>
  <si>
    <t>C00665</t>
  </si>
  <si>
    <t>C01167</t>
  </si>
  <si>
    <t>C02520</t>
  </si>
  <si>
    <t>C02508</t>
  </si>
  <si>
    <t>C04549</t>
  </si>
  <si>
    <t>C00054</t>
  </si>
  <si>
    <t>C15989</t>
  </si>
  <si>
    <t>C00676</t>
  </si>
  <si>
    <t>C11556</t>
  </si>
  <si>
    <t>C00550</t>
  </si>
  <si>
    <t>C01240</t>
  </si>
  <si>
    <t>C03120</t>
  </si>
  <si>
    <t>G00144</t>
  </si>
  <si>
    <t>C04248</t>
  </si>
  <si>
    <t>C00021</t>
  </si>
  <si>
    <t>G00374</t>
  </si>
  <si>
    <t>C01083</t>
  </si>
  <si>
    <t>G00293</t>
  </si>
  <si>
    <t>C00299</t>
  </si>
  <si>
    <t>C00722</t>
  </si>
  <si>
    <t>C00909</t>
  </si>
  <si>
    <t>C04131</t>
  </si>
  <si>
    <t>C03620</t>
  </si>
  <si>
    <t>C04375</t>
  </si>
  <si>
    <t>C01010</t>
  </si>
  <si>
    <t>C01288</t>
  </si>
  <si>
    <t>G00143</t>
  </si>
  <si>
    <t>C11821</t>
  </si>
  <si>
    <t>C00337</t>
  </si>
  <si>
    <t>C02350</t>
  </si>
  <si>
    <t>C00062</t>
  </si>
  <si>
    <t>C00792</t>
  </si>
  <si>
    <t>C01035</t>
  </si>
  <si>
    <t>C00380</t>
  </si>
  <si>
    <t>C00239</t>
  </si>
  <si>
    <t>C02741</t>
  </si>
  <si>
    <t>C00791</t>
  </si>
  <si>
    <t>C00242</t>
  </si>
  <si>
    <t>C00475</t>
  </si>
  <si>
    <t>C00881</t>
  </si>
  <si>
    <t>C00445</t>
  </si>
  <si>
    <t>C00378</t>
  </si>
  <si>
    <t>C20267</t>
  </si>
  <si>
    <t>C00352</t>
  </si>
  <si>
    <t>C00404</t>
  </si>
  <si>
    <t>C00301</t>
  </si>
  <si>
    <t>C00460</t>
  </si>
  <si>
    <t>C06197</t>
  </si>
  <si>
    <t>C02739</t>
  </si>
  <si>
    <t>C00621</t>
  </si>
  <si>
    <t>C00454</t>
  </si>
  <si>
    <t>C00081</t>
  </si>
  <si>
    <t>C00700</t>
  </si>
  <si>
    <t>C01345</t>
  </si>
  <si>
    <t>C19776</t>
  </si>
  <si>
    <t>C02119</t>
  </si>
  <si>
    <t>C01102</t>
  </si>
  <si>
    <t>C02882</t>
  </si>
  <si>
    <t>C20994</t>
  </si>
  <si>
    <t>C06412</t>
  </si>
  <si>
    <t>C05067</t>
  </si>
  <si>
    <t>C03231</t>
  </si>
  <si>
    <t>C01267</t>
  </si>
  <si>
    <t>C00122</t>
  </si>
  <si>
    <t>C00417</t>
  </si>
  <si>
    <t>C02631</t>
  </si>
  <si>
    <t>C04002</t>
  </si>
  <si>
    <t>C01168</t>
  </si>
  <si>
    <t>C00141</t>
  </si>
  <si>
    <t>C00268</t>
  </si>
  <si>
    <t>C01284</t>
  </si>
  <si>
    <t>C05841</t>
  </si>
  <si>
    <t>C01904</t>
  </si>
  <si>
    <t>C00160</t>
  </si>
  <si>
    <t>C14180</t>
  </si>
  <si>
    <t>C00263</t>
  </si>
  <si>
    <t>C00379</t>
  </si>
  <si>
    <t>C01188</t>
  </si>
  <si>
    <t>C01087</t>
  </si>
  <si>
    <t>C01013</t>
  </si>
  <si>
    <t>C00951</t>
  </si>
  <si>
    <t>C00093</t>
  </si>
  <si>
    <t>C02463</t>
  </si>
  <si>
    <t>C00148</t>
  </si>
  <si>
    <t>C18910</t>
  </si>
  <si>
    <t>C00244</t>
  </si>
  <si>
    <t>C00667</t>
  </si>
  <si>
    <t>C00493</t>
  </si>
  <si>
    <t>C02945</t>
  </si>
  <si>
    <t>C00424</t>
  </si>
  <si>
    <t>C00794</t>
  </si>
  <si>
    <t>C00314</t>
  </si>
  <si>
    <t>C04272</t>
  </si>
  <si>
    <t>C02940</t>
  </si>
  <si>
    <t>C00040</t>
  </si>
  <si>
    <t>C05108</t>
  </si>
  <si>
    <t>C01694</t>
  </si>
  <si>
    <t>C20876</t>
  </si>
  <si>
    <t>C00381</t>
  </si>
  <si>
    <t>C00440</t>
  </si>
  <si>
    <t>C00342</t>
  </si>
  <si>
    <t>C00030</t>
  </si>
  <si>
    <t>C15565</t>
  </si>
  <si>
    <t>C00339</t>
  </si>
  <si>
    <t>C00525</t>
  </si>
  <si>
    <t>C15606</t>
  </si>
  <si>
    <t>C00632</t>
  </si>
  <si>
    <t>C00627</t>
  </si>
  <si>
    <t>C01204</t>
  </si>
  <si>
    <t>C15586</t>
  </si>
  <si>
    <t>C20463</t>
  </si>
  <si>
    <t>C00170</t>
  </si>
  <si>
    <t>C00069</t>
  </si>
  <si>
    <t>C00017</t>
  </si>
  <si>
    <t>C00137</t>
  </si>
  <si>
    <t>C00344</t>
  </si>
  <si>
    <t>C01277</t>
  </si>
  <si>
    <t>C00870</t>
  </si>
  <si>
    <t>C00585</t>
  </si>
  <si>
    <t>C00911</t>
  </si>
  <si>
    <t>C15988</t>
  </si>
  <si>
    <t>C02269</t>
  </si>
  <si>
    <t>C11557</t>
  </si>
  <si>
    <t>C00294</t>
  </si>
  <si>
    <t>C00144</t>
  </si>
  <si>
    <t>C00110</t>
  </si>
  <si>
    <t>C01117</t>
  </si>
  <si>
    <t>C01563</t>
  </si>
  <si>
    <t>C00681</t>
  </si>
  <si>
    <t>C17202</t>
  </si>
  <si>
    <t>C02727</t>
  </si>
  <si>
    <t>C01251</t>
  </si>
  <si>
    <t>C00900</t>
  </si>
  <si>
    <t>C00544</t>
  </si>
  <si>
    <t>C16255</t>
  </si>
  <si>
    <t>C16254</t>
  </si>
  <si>
    <t>C15977</t>
  </si>
  <si>
    <t>C01242</t>
  </si>
  <si>
    <t>C00334</t>
  </si>
  <si>
    <t>C03373</t>
  </si>
  <si>
    <t>C00190</t>
  </si>
  <si>
    <t>C01134</t>
  </si>
  <si>
    <t>C01137</t>
  </si>
  <si>
    <t>C00350</t>
  </si>
  <si>
    <t>C01103</t>
  </si>
  <si>
    <t>C00105</t>
  </si>
  <si>
    <t>C05848</t>
  </si>
  <si>
    <t>C20120</t>
  </si>
  <si>
    <t>C00365</t>
  </si>
  <si>
    <t>C06196</t>
  </si>
  <si>
    <t>C00575</t>
  </si>
  <si>
    <t>C02028</t>
  </si>
  <si>
    <t>C00106</t>
  </si>
  <si>
    <t>C02565</t>
  </si>
  <si>
    <t>C00385</t>
  </si>
  <si>
    <t>C00526</t>
  </si>
  <si>
    <t>C00109</t>
  </si>
  <si>
    <t>C02163</t>
  </si>
  <si>
    <t>C00249</t>
  </si>
  <si>
    <t>C17554</t>
  </si>
  <si>
    <t>C20649</t>
  </si>
  <si>
    <t>C17559</t>
  </si>
  <si>
    <t>C20660</t>
  </si>
  <si>
    <t>C00079</t>
  </si>
  <si>
    <t>C00568</t>
  </si>
  <si>
    <t>C00437</t>
  </si>
  <si>
    <t>C00331</t>
  </si>
  <si>
    <t>C06054</t>
  </si>
  <si>
    <t>C00972</t>
  </si>
  <si>
    <t>C01419</t>
  </si>
  <si>
    <t>C03197</t>
  </si>
  <si>
    <t>C00049</t>
  </si>
  <si>
    <t>C00041</t>
  </si>
  <si>
    <t>C00123</t>
  </si>
  <si>
    <t>C00082</t>
  </si>
  <si>
    <t>C06055</t>
  </si>
  <si>
    <t>C01021</t>
  </si>
  <si>
    <t>C06316</t>
  </si>
  <si>
    <t>C02318</t>
  </si>
  <si>
    <t>C03196</t>
  </si>
  <si>
    <t>C02248</t>
  </si>
  <si>
    <t>C00091</t>
  </si>
  <si>
    <t>C00168</t>
  </si>
  <si>
    <t>C00677</t>
  </si>
  <si>
    <t>C01063</t>
  </si>
  <si>
    <t>C15812</t>
  </si>
  <si>
    <t>C03193</t>
  </si>
  <si>
    <t>C00169</t>
  </si>
  <si>
    <t>C01322</t>
  </si>
  <si>
    <t>C00726</t>
  </si>
  <si>
    <t>C16738</t>
  </si>
  <si>
    <t>C01180</t>
  </si>
  <si>
    <t>C04895</t>
  </si>
  <si>
    <t>C15556</t>
  </si>
  <si>
    <t>C00165</t>
  </si>
  <si>
    <t>C00670</t>
  </si>
  <si>
    <t>C00269</t>
  </si>
  <si>
    <t>C03523</t>
  </si>
  <si>
    <t>C04144</t>
  </si>
  <si>
    <t>C00748</t>
  </si>
  <si>
    <t>C21284</t>
  </si>
  <si>
    <t>C00037</t>
  </si>
  <si>
    <t>C00279</t>
  </si>
  <si>
    <t>C00515</t>
  </si>
  <si>
    <t>G10608</t>
  </si>
  <si>
    <t>C00498</t>
  </si>
  <si>
    <t>C01118</t>
  </si>
  <si>
    <t>C15811</t>
  </si>
  <si>
    <t>C00075</t>
  </si>
  <si>
    <t>C00096</t>
  </si>
  <si>
    <t>C00043</t>
  </si>
  <si>
    <t>C00112</t>
  </si>
  <si>
    <t>C05382</t>
  </si>
  <si>
    <t>C00463</t>
  </si>
  <si>
    <t>C00295</t>
  </si>
  <si>
    <t>C03722</t>
  </si>
  <si>
    <t>C00147</t>
  </si>
  <si>
    <t>C00341</t>
  </si>
  <si>
    <t>C01573</t>
  </si>
  <si>
    <t>G10609</t>
  </si>
  <si>
    <t>C04489</t>
  </si>
  <si>
    <t>C00212</t>
  </si>
  <si>
    <t>C05847</t>
  </si>
  <si>
    <t>C00055</t>
  </si>
  <si>
    <t>G00272</t>
  </si>
  <si>
    <t>C00370</t>
  </si>
  <si>
    <t>C00320</t>
  </si>
  <si>
    <t>C00083</t>
  </si>
  <si>
    <t>C02430</t>
  </si>
  <si>
    <t>C01978</t>
  </si>
  <si>
    <t>C00979</t>
  </si>
  <si>
    <t>C07281</t>
  </si>
  <si>
    <t>C00957</t>
  </si>
  <si>
    <t>C21440</t>
  </si>
  <si>
    <t>C03723</t>
  </si>
  <si>
    <t>C00224</t>
  </si>
  <si>
    <t>C03895</t>
  </si>
  <si>
    <t>C15999</t>
  </si>
  <si>
    <t>C15653</t>
  </si>
  <si>
    <t>C15998</t>
  </si>
  <si>
    <t>C00063</t>
  </si>
  <si>
    <t>C04253</t>
  </si>
  <si>
    <t>C04570</t>
  </si>
  <si>
    <t>C01077</t>
  </si>
  <si>
    <t>G12396</t>
  </si>
  <si>
    <t>C15658</t>
  </si>
  <si>
    <t>C06254</t>
  </si>
  <si>
    <t>C00015</t>
  </si>
  <si>
    <t>C00346</t>
  </si>
  <si>
    <t>C04807</t>
  </si>
  <si>
    <t>C01159</t>
  </si>
  <si>
    <t>C15587</t>
  </si>
  <si>
    <t>C00865</t>
  </si>
  <si>
    <t>C00570</t>
  </si>
  <si>
    <t>C00307</t>
  </si>
  <si>
    <t>C01245</t>
  </si>
  <si>
    <t>C04299</t>
  </si>
  <si>
    <t>C22402</t>
  </si>
  <si>
    <t>C22406</t>
  </si>
  <si>
    <t>C04425</t>
  </si>
  <si>
    <t>C00164</t>
  </si>
  <si>
    <t>G10610</t>
  </si>
  <si>
    <t>C00266</t>
  </si>
  <si>
    <t>C01977</t>
  </si>
  <si>
    <t>C02593</t>
  </si>
  <si>
    <t>C03862</t>
  </si>
  <si>
    <t>G10617</t>
  </si>
  <si>
    <t>C00462</t>
  </si>
  <si>
    <t>C01326</t>
  </si>
  <si>
    <t>C00059</t>
  </si>
  <si>
    <t>C01239</t>
  </si>
  <si>
    <t>C04213</t>
  </si>
  <si>
    <t>C00012</t>
  </si>
  <si>
    <t>C02939</t>
  </si>
  <si>
    <t>C01033</t>
  </si>
  <si>
    <t>C00527</t>
  </si>
  <si>
    <t>C04752</t>
  </si>
  <si>
    <t>C03069</t>
  </si>
  <si>
    <t>C00255</t>
  </si>
  <si>
    <t>C07292</t>
  </si>
  <si>
    <t>C04732</t>
  </si>
  <si>
    <t>C00630</t>
  </si>
  <si>
    <t>C05752</t>
  </si>
  <si>
    <t>C01636</t>
  </si>
  <si>
    <t>C20641</t>
  </si>
  <si>
    <t>C00014</t>
  </si>
  <si>
    <t>G10614</t>
  </si>
  <si>
    <t>G10619</t>
  </si>
  <si>
    <t>G10620</t>
  </si>
  <si>
    <t>G10618</t>
  </si>
  <si>
    <t>G10622</t>
  </si>
  <si>
    <t>C00031</t>
  </si>
  <si>
    <t>G10477</t>
  </si>
  <si>
    <t>G00005</t>
  </si>
  <si>
    <t>G10526</t>
  </si>
  <si>
    <t>G00006</t>
  </si>
  <si>
    <t>G00275</t>
  </si>
  <si>
    <t>C00033</t>
  </si>
  <si>
    <t>C00126</t>
  </si>
  <si>
    <t>C00138</t>
  </si>
  <si>
    <t>C00139</t>
  </si>
  <si>
    <t>C00996</t>
  </si>
  <si>
    <t>C00999</t>
  </si>
  <si>
    <t>C01525</t>
  </si>
  <si>
    <t>C03024</t>
  </si>
  <si>
    <t>C00119</t>
  </si>
  <si>
    <t>C00638</t>
  </si>
  <si>
    <t>C02743</t>
  </si>
  <si>
    <t>C00039</t>
  </si>
  <si>
    <t>C00045</t>
  </si>
  <si>
    <t>C00046</t>
  </si>
  <si>
    <t>C00053</t>
  </si>
  <si>
    <t>C00061</t>
  </si>
  <si>
    <t>C00066</t>
  </si>
  <si>
    <t>C00068</t>
  </si>
  <si>
    <t>C00084</t>
  </si>
  <si>
    <t>C00086</t>
  </si>
  <si>
    <t>C00114</t>
  </si>
  <si>
    <t>C00121</t>
  </si>
  <si>
    <t>C00132</t>
  </si>
  <si>
    <t>C00151</t>
  </si>
  <si>
    <t>C00152</t>
  </si>
  <si>
    <t>C00155</t>
  </si>
  <si>
    <t>C00156</t>
  </si>
  <si>
    <t>C00159</t>
  </si>
  <si>
    <t>C00177</t>
  </si>
  <si>
    <t>C00183</t>
  </si>
  <si>
    <t>C00189</t>
  </si>
  <si>
    <t>C00203</t>
  </si>
  <si>
    <t>C00209</t>
  </si>
  <si>
    <t>C00229</t>
  </si>
  <si>
    <t>C00257</t>
  </si>
  <si>
    <t>C00258</t>
  </si>
  <si>
    <t>C00264</t>
  </si>
  <si>
    <t>C00288</t>
  </si>
  <si>
    <t>C00327</t>
  </si>
  <si>
    <t>C00363</t>
  </si>
  <si>
    <t>C00364</t>
  </si>
  <si>
    <t>C00386</t>
  </si>
  <si>
    <t>C00407</t>
  </si>
  <si>
    <t>C00409</t>
  </si>
  <si>
    <t>C00446</t>
  </si>
  <si>
    <t>C00455</t>
  </si>
  <si>
    <t>C00473</t>
  </si>
  <si>
    <t>C00517</t>
  </si>
  <si>
    <t>C00577</t>
  </si>
  <si>
    <t>C00588</t>
  </si>
  <si>
    <t>C00613</t>
  </si>
  <si>
    <t>C00615</t>
  </si>
  <si>
    <t>C00620</t>
  </si>
  <si>
    <t>C00624</t>
  </si>
  <si>
    <t>C00669</t>
  </si>
  <si>
    <t>C00672</t>
  </si>
  <si>
    <t>C00705</t>
  </si>
  <si>
    <t>C00738</t>
  </si>
  <si>
    <t>C00798</t>
  </si>
  <si>
    <t>C00811</t>
  </si>
  <si>
    <t>C00857</t>
  </si>
  <si>
    <t>C00864</t>
  </si>
  <si>
    <t>C00882</t>
  </si>
  <si>
    <t>C00921</t>
  </si>
  <si>
    <t>C00965</t>
  </si>
  <si>
    <t>C00984</t>
  </si>
  <si>
    <t>C00986</t>
  </si>
  <si>
    <t>C01037</t>
  </si>
  <si>
    <t>C01107</t>
  </si>
  <si>
    <t>C01143</t>
  </si>
  <si>
    <t>C01190</t>
  </si>
  <si>
    <t>C01209</t>
  </si>
  <si>
    <t>C01235</t>
  </si>
  <si>
    <t>C01241</t>
  </si>
  <si>
    <t>C01246</t>
  </si>
  <si>
    <t>C01256</t>
  </si>
  <si>
    <t>C01260</t>
  </si>
  <si>
    <t>C01262</t>
  </si>
  <si>
    <t>C01293</t>
  </si>
  <si>
    <t>C01300</t>
  </si>
  <si>
    <t>C01449</t>
  </si>
  <si>
    <t>C01656</t>
  </si>
  <si>
    <t>C01702</t>
  </si>
  <si>
    <t>C01755</t>
  </si>
  <si>
    <t>C01756</t>
  </si>
  <si>
    <t>C01794</t>
  </si>
  <si>
    <t>C01879</t>
  </si>
  <si>
    <t>C02031</t>
  </si>
  <si>
    <t>C02038</t>
  </si>
  <si>
    <t>C02051</t>
  </si>
  <si>
    <t>C02067</t>
  </si>
  <si>
    <t>C02075</t>
  </si>
  <si>
    <t>C02189</t>
  </si>
  <si>
    <t>C02320</t>
  </si>
  <si>
    <t>C02339</t>
  </si>
  <si>
    <t>C02434</t>
  </si>
  <si>
    <t>C02687</t>
  </si>
  <si>
    <t>C02863</t>
  </si>
  <si>
    <t>C02871</t>
  </si>
  <si>
    <t>C02929</t>
  </si>
  <si>
    <t>C02965</t>
  </si>
  <si>
    <t>C03021</t>
  </si>
  <si>
    <t>C03135</t>
  </si>
  <si>
    <t>C03150</t>
  </si>
  <si>
    <t>C03161</t>
  </si>
  <si>
    <t>C03175</t>
  </si>
  <si>
    <t>C03245</t>
  </si>
  <si>
    <t>C03294</t>
  </si>
  <si>
    <t>C03363</t>
  </si>
  <si>
    <t>C03372</t>
  </si>
  <si>
    <t>C03479</t>
  </si>
  <si>
    <t>C03492</t>
  </si>
  <si>
    <t>C03541</t>
  </si>
  <si>
    <t>C03641</t>
  </si>
  <si>
    <t>C03688</t>
  </si>
  <si>
    <t>C03838</t>
  </si>
  <si>
    <t>C03881</t>
  </si>
  <si>
    <t>C03959</t>
  </si>
  <si>
    <t>C04087</t>
  </si>
  <si>
    <t>C04143</t>
  </si>
  <si>
    <t>C04157</t>
  </si>
  <si>
    <t>C04160</t>
  </si>
  <si>
    <t>C04262</t>
  </si>
  <si>
    <t>C04294</t>
  </si>
  <si>
    <t>C04308</t>
  </si>
  <si>
    <t>C04327</t>
  </si>
  <si>
    <t>C04376</t>
  </si>
  <si>
    <t>C04395</t>
  </si>
  <si>
    <t>C04419</t>
  </si>
  <si>
    <t>C04441</t>
  </si>
  <si>
    <t>C04477</t>
  </si>
  <si>
    <t>C04500</t>
  </si>
  <si>
    <t>C04506</t>
  </si>
  <si>
    <t>C04525</t>
  </si>
  <si>
    <t>C04537</t>
  </si>
  <si>
    <t>C04556</t>
  </si>
  <si>
    <t>C04640</t>
  </si>
  <si>
    <t>C04748</t>
  </si>
  <si>
    <t>C05378</t>
  </si>
  <si>
    <t>C05437</t>
  </si>
  <si>
    <t>C05467</t>
  </si>
  <si>
    <t>C05665</t>
  </si>
  <si>
    <t>C05860</t>
  </si>
  <si>
    <t>C05861</t>
  </si>
  <si>
    <t>C06250</t>
  </si>
  <si>
    <t>C11174</t>
  </si>
  <si>
    <t>C11526</t>
  </si>
  <si>
    <t>C11555</t>
  </si>
  <si>
    <t>C11572</t>
  </si>
  <si>
    <t>C15498</t>
  </si>
  <si>
    <t>C15527</t>
  </si>
  <si>
    <t>C15571</t>
  </si>
  <si>
    <t>C15572</t>
  </si>
  <si>
    <t>C15973</t>
  </si>
  <si>
    <t>C16071</t>
  </si>
  <si>
    <t>C16614</t>
  </si>
  <si>
    <t>C16739</t>
  </si>
  <si>
    <t>C17023</t>
  </si>
  <si>
    <t>C17324</t>
  </si>
  <si>
    <t>C18060</t>
  </si>
  <si>
    <t>C18170</t>
  </si>
  <si>
    <t>C19802</t>
  </si>
  <si>
    <t>C19803</t>
  </si>
  <si>
    <t>C19804</t>
  </si>
  <si>
    <t>C19858</t>
  </si>
  <si>
    <t>C20119</t>
  </si>
  <si>
    <t>C20246</t>
  </si>
  <si>
    <t>C20247</t>
  </si>
  <si>
    <t>C20652</t>
  </si>
  <si>
    <t>C20663</t>
  </si>
  <si>
    <t>C20690</t>
  </si>
  <si>
    <t>C20722</t>
  </si>
  <si>
    <t>C20751</t>
  </si>
  <si>
    <t>C20969</t>
  </si>
  <si>
    <t>C21113</t>
  </si>
  <si>
    <t>C21165</t>
  </si>
  <si>
    <t>C21189</t>
  </si>
  <si>
    <t>C21844</t>
  </si>
  <si>
    <t>C21845</t>
  </si>
  <si>
    <t>C22215</t>
  </si>
  <si>
    <t>C22690</t>
  </si>
  <si>
    <t>G00001</t>
  </si>
  <si>
    <t>G00002</t>
  </si>
  <si>
    <t>G00003</t>
  </si>
  <si>
    <t>G00004</t>
  </si>
  <si>
    <t>G00007</t>
  </si>
  <si>
    <t>G00008</t>
  </si>
  <si>
    <t>G00009</t>
  </si>
  <si>
    <t>G00010</t>
  </si>
  <si>
    <t>G00011</t>
  </si>
  <si>
    <t>G00023</t>
  </si>
  <si>
    <t>G00024</t>
  </si>
  <si>
    <t>G00171</t>
  </si>
  <si>
    <t>G01813</t>
  </si>
  <si>
    <t>G10238</t>
  </si>
  <si>
    <t>G10488</t>
  </si>
  <si>
    <t>G10595</t>
  </si>
  <si>
    <t>G10596</t>
  </si>
  <si>
    <t>G10597</t>
  </si>
  <si>
    <t>G10598</t>
  </si>
  <si>
    <t>G10599</t>
  </si>
  <si>
    <t>G10694</t>
  </si>
  <si>
    <t>G12573</t>
  </si>
  <si>
    <t>G13027</t>
  </si>
  <si>
    <t>C00067</t>
  </si>
  <si>
    <t>C00099</t>
  </si>
  <si>
    <t>C00223</t>
  </si>
  <si>
    <t>C00237</t>
  </si>
  <si>
    <t>C00313</t>
  </si>
  <si>
    <t>C00787</t>
  </si>
  <si>
    <t>C00886</t>
  </si>
  <si>
    <t>C01335</t>
  </si>
  <si>
    <t>C01635</t>
  </si>
  <si>
    <t>C01637</t>
  </si>
  <si>
    <t>C01639</t>
  </si>
  <si>
    <t>C01640</t>
  </si>
  <si>
    <t>C01642</t>
  </si>
  <si>
    <t>C01643</t>
  </si>
  <si>
    <t>C01644</t>
  </si>
  <si>
    <t>C01645</t>
  </si>
  <si>
    <t>C01646</t>
  </si>
  <si>
    <t>C01647</t>
  </si>
  <si>
    <t>C01648</t>
  </si>
  <si>
    <t>C01649</t>
  </si>
  <si>
    <t>C01650</t>
  </si>
  <si>
    <t>C01651</t>
  </si>
  <si>
    <t>C01652</t>
  </si>
  <si>
    <t>C01653</t>
  </si>
  <si>
    <t>C01931</t>
  </si>
  <si>
    <t>C02047</t>
  </si>
  <si>
    <t>C02128</t>
  </si>
  <si>
    <t>C02412</t>
  </si>
  <si>
    <t>C02553</t>
  </si>
  <si>
    <t>C02554</t>
  </si>
  <si>
    <t>C02702</t>
  </si>
  <si>
    <t>C02839</t>
  </si>
  <si>
    <t>C02872</t>
  </si>
  <si>
    <t>C02988</t>
  </si>
  <si>
    <t>C02992</t>
  </si>
  <si>
    <t>C03125</t>
  </si>
  <si>
    <t>C03127</t>
  </si>
  <si>
    <t>C03511</t>
  </si>
  <si>
    <t>C03512</t>
  </si>
  <si>
    <t>C04681</t>
  </si>
  <si>
    <t>C04682</t>
  </si>
  <si>
    <t>C04727</t>
  </si>
  <si>
    <t>C04735</t>
  </si>
  <si>
    <t>C04736</t>
  </si>
  <si>
    <t>C04763</t>
  </si>
  <si>
    <t>C04801</t>
  </si>
  <si>
    <t>C04827</t>
  </si>
  <si>
    <t>C20658</t>
  </si>
  <si>
    <t>C21861</t>
  </si>
  <si>
    <t>C05359</t>
  </si>
  <si>
    <t>Metabolites</t>
  </si>
  <si>
    <t>Name from KEGG</t>
  </si>
  <si>
    <t>C00032 *  C00080</t>
  </si>
  <si>
    <t>Water</t>
  </si>
  <si>
    <t>NAD</t>
  </si>
  <si>
    <t>NADH</t>
  </si>
  <si>
    <t>NADPH</t>
  </si>
  <si>
    <t>ATP</t>
  </si>
  <si>
    <t>NADP</t>
  </si>
  <si>
    <t>Oxygen</t>
  </si>
  <si>
    <t>ADP</t>
  </si>
  <si>
    <t>Phosphate</t>
  </si>
  <si>
    <t>CoA</t>
  </si>
  <si>
    <t>Carbon dioxide</t>
  </si>
  <si>
    <t>Peptide</t>
  </si>
  <si>
    <t>Diphosphate</t>
  </si>
  <si>
    <t>Ammonia</t>
  </si>
  <si>
    <t>UDP</t>
  </si>
  <si>
    <t>FAD</t>
  </si>
  <si>
    <t>Protein</t>
  </si>
  <si>
    <t>PLP</t>
  </si>
  <si>
    <t>SAM</t>
  </si>
  <si>
    <t>AMP</t>
  </si>
  <si>
    <t>S-Adenosyl-L-homocysteine</t>
  </si>
  <si>
    <t>Pyruvate</t>
  </si>
  <si>
    <t>Acetyl-CoA</t>
  </si>
  <si>
    <t>Glutamate</t>
  </si>
  <si>
    <t>alpha-Ketoglutaric acid</t>
  </si>
  <si>
    <t>Hydrogen peroxide</t>
  </si>
  <si>
    <t>Hydrogen-acceptor</t>
  </si>
  <si>
    <t>UDP-glucose</t>
  </si>
  <si>
    <t>Hydrogen-donor</t>
  </si>
  <si>
    <t>Glucose</t>
  </si>
  <si>
    <t>Heme</t>
  </si>
  <si>
    <t>Acetate</t>
  </si>
  <si>
    <t>GDP</t>
  </si>
  <si>
    <t>Oxaloacetate</t>
  </si>
  <si>
    <t>Glycine</t>
  </si>
  <si>
    <t>DNA</t>
  </si>
  <si>
    <t>Acyl-CoA</t>
  </si>
  <si>
    <t>L-Alanine</t>
  </si>
  <si>
    <t>Succinate</t>
  </si>
  <si>
    <t>UDP-N-acetylglucosamine</t>
  </si>
  <si>
    <t>GTP</t>
  </si>
  <si>
    <t>Amino acid</t>
  </si>
  <si>
    <t>RNA</t>
  </si>
  <si>
    <t>L-Lysine</t>
  </si>
  <si>
    <t>Glyoxylate</t>
  </si>
  <si>
    <t>L-Aspartate</t>
  </si>
  <si>
    <t>Glutathione</t>
  </si>
  <si>
    <t>UDP-alpha-D-galactose</t>
  </si>
  <si>
    <t>PAPS</t>
  </si>
  <si>
    <t>PAP</t>
  </si>
  <si>
    <t>CMP</t>
  </si>
  <si>
    <t>Formate</t>
  </si>
  <si>
    <t>Sulfate</t>
  </si>
  <si>
    <t>Carboxylic acid</t>
  </si>
  <si>
    <t>FMN</t>
  </si>
  <si>
    <t>L-Arginine</t>
  </si>
  <si>
    <t>CTP</t>
  </si>
  <si>
    <t>L-Glutamine</t>
  </si>
  <si>
    <t>L-Serine</t>
  </si>
  <si>
    <t>Formaldehyde</t>
  </si>
  <si>
    <t>Thiamin diphosphate</t>
  </si>
  <si>
    <t>Alcohol</t>
  </si>
  <si>
    <t>Aldehyde</t>
  </si>
  <si>
    <t>Methionine</t>
  </si>
  <si>
    <t>PEP</t>
  </si>
  <si>
    <t>UTP</t>
  </si>
  <si>
    <t>L-Ornithine</t>
  </si>
  <si>
    <t>L-Tryptophan</t>
  </si>
  <si>
    <t>L-Phenylalanine</t>
  </si>
  <si>
    <t>H+</t>
  </si>
  <si>
    <t>ITP</t>
  </si>
  <si>
    <t>L-Tyrosine</t>
  </si>
  <si>
    <t>Malonyl-CoA</t>
  </si>
  <si>
    <t>Acetaldehyde</t>
  </si>
  <si>
    <t>D-Fructose 6-phosphate</t>
  </si>
  <si>
    <t>Urea</t>
  </si>
  <si>
    <t>Succinyl-CoA</t>
  </si>
  <si>
    <t>D-Glucose 6-phosphate</t>
  </si>
  <si>
    <t>D-Glycerol 1-phosphate</t>
  </si>
  <si>
    <t>Sulfite</t>
  </si>
  <si>
    <t>GDP-mannose</t>
  </si>
  <si>
    <t>L-Cysteine</t>
  </si>
  <si>
    <t>beta-Alanine</t>
  </si>
  <si>
    <t>Propanoyl-CoA</t>
  </si>
  <si>
    <t>Tetrahydrofolate</t>
  </si>
  <si>
    <t>D-Glucose 1-phosphate</t>
  </si>
  <si>
    <t>UMP</t>
  </si>
  <si>
    <t>Uracil</t>
  </si>
  <si>
    <t>Anthranilate</t>
  </si>
  <si>
    <t>Dolichol phosphate</t>
  </si>
  <si>
    <t>Dihydroxyacetone</t>
  </si>
  <si>
    <t>alpha-Ketobutyrate</t>
  </si>
  <si>
    <t>CDP</t>
  </si>
  <si>
    <t>Choline</t>
  </si>
  <si>
    <t>Glycerol</t>
  </si>
  <si>
    <t>D-Ribose 5-phosphate</t>
  </si>
  <si>
    <t>D-Glyceraldehyde</t>
  </si>
  <si>
    <t>PRPP</t>
  </si>
  <si>
    <t>Biotin</t>
  </si>
  <si>
    <t>D-Ribose</t>
  </si>
  <si>
    <t>Fumarate</t>
  </si>
  <si>
    <t>L-Leucine</t>
  </si>
  <si>
    <t>Cytochrome c3+</t>
  </si>
  <si>
    <t>Cytochrome c2+</t>
  </si>
  <si>
    <t>GSSG</t>
  </si>
  <si>
    <t>Isopentenyl diphosphate</t>
  </si>
  <si>
    <t>IMP</t>
  </si>
  <si>
    <t>Methanol</t>
  </si>
  <si>
    <t>Putrescine</t>
  </si>
  <si>
    <t>L-Histidine</t>
  </si>
  <si>
    <t>Inositol</t>
  </si>
  <si>
    <t>Reduced ferredoxin</t>
  </si>
  <si>
    <t>Oxidized ferredoxin</t>
  </si>
  <si>
    <t>2-Ketovaline</t>
  </si>
  <si>
    <t>5,10-Methylene-THF</t>
  </si>
  <si>
    <t>GMP</t>
  </si>
  <si>
    <t>Thiol</t>
  </si>
  <si>
    <t>Adenine</t>
  </si>
  <si>
    <t>L-Proline</t>
  </si>
  <si>
    <t>L-Malate</t>
  </si>
  <si>
    <t>L-Amino acid</t>
  </si>
  <si>
    <t>L-Asparagine</t>
  </si>
  <si>
    <t>Nicotinamide</t>
  </si>
  <si>
    <t>Palmitoyl-CoA</t>
  </si>
  <si>
    <t>L-Homocysteine</t>
  </si>
  <si>
    <t>4-Hydroxybenzoate</t>
  </si>
  <si>
    <t>Phosphatidylcholine</t>
  </si>
  <si>
    <t>Citrate</t>
  </si>
  <si>
    <t>D-Mannose</t>
  </si>
  <si>
    <t>Glycolate</t>
  </si>
  <si>
    <t>2-Oxocarboxylate</t>
  </si>
  <si>
    <t>Fatty acid</t>
  </si>
  <si>
    <t>Acetoacetate</t>
  </si>
  <si>
    <t>Diglyceride</t>
  </si>
  <si>
    <t>Phenylpyruvate</t>
  </si>
  <si>
    <t>UDP-glucuronate</t>
  </si>
  <si>
    <t>Hydroxypyruvate</t>
  </si>
  <si>
    <t>Carbamoyl phosphate</t>
  </si>
  <si>
    <t>Thiomethyladenosine</t>
  </si>
  <si>
    <t>Cyanide</t>
  </si>
  <si>
    <t>D-Xylose</t>
  </si>
  <si>
    <t>L-Valine</t>
  </si>
  <si>
    <t>L-Lactate</t>
  </si>
  <si>
    <t>L-Threonine</t>
  </si>
  <si>
    <t>Ethanolamine</t>
  </si>
  <si>
    <t>UDP-xylose</t>
  </si>
  <si>
    <t>N-Acylsphingosine</t>
  </si>
  <si>
    <t>3-Phosphoglycerate</t>
  </si>
  <si>
    <t>D-Ribulose 5-phosphate</t>
  </si>
  <si>
    <t>NTP</t>
  </si>
  <si>
    <t>UDP-N-acetyl-D-galactosamine</t>
  </si>
  <si>
    <t>Maltose</t>
  </si>
  <si>
    <t>Oxalate</t>
  </si>
  <si>
    <t>Adenosine</t>
  </si>
  <si>
    <t>D-Arabinose</t>
  </si>
  <si>
    <t>beta-D-Glucose</t>
  </si>
  <si>
    <t>Malonate</t>
  </si>
  <si>
    <t>Hydroxycinnamoyl-CoA</t>
  </si>
  <si>
    <t>Adenylyl sulfate</t>
  </si>
  <si>
    <t>Primary alcohol</t>
  </si>
  <si>
    <t>ACP</t>
  </si>
  <si>
    <t>D-Xylulose 5-phosphate</t>
  </si>
  <si>
    <t>4-Methyl-2-oxopentanoate</t>
  </si>
  <si>
    <t>10-Formyl-THF</t>
  </si>
  <si>
    <t>DMAPP</t>
  </si>
  <si>
    <t>1,3-Bisphospho-D-glycerate</t>
  </si>
  <si>
    <t>Carbon monoxide</t>
  </si>
  <si>
    <t>dCMP</t>
  </si>
  <si>
    <t>Guanine</t>
  </si>
  <si>
    <t>Nitrate</t>
  </si>
  <si>
    <t>L-Sorbose</t>
  </si>
  <si>
    <t>Palmitate</t>
  </si>
  <si>
    <t>Pyridoxal</t>
  </si>
  <si>
    <t>Chorismate</t>
  </si>
  <si>
    <t>Nicotinate</t>
  </si>
  <si>
    <t>Prephenate</t>
  </si>
  <si>
    <t>Riboflavin</t>
  </si>
  <si>
    <t>D-Lactate</t>
  </si>
  <si>
    <t>D-Gluconate</t>
  </si>
  <si>
    <t>Glycerate</t>
  </si>
  <si>
    <t>L-Homoserine</t>
  </si>
  <si>
    <t>3-Oxoacyl-CoA</t>
  </si>
  <si>
    <t>Hydroxyacetaldehyde</t>
  </si>
  <si>
    <t>alpha-D-Glucose</t>
  </si>
  <si>
    <t>Dihydrobiopterin</t>
  </si>
  <si>
    <t>CDP-diacylglycerol</t>
  </si>
  <si>
    <t>D-Mannose 6-phosphate</t>
  </si>
  <si>
    <t>D-Erythrose 4-phosphate</t>
  </si>
  <si>
    <t>Hydrogen sulfide</t>
  </si>
  <si>
    <t>Hydrogen carbonate</t>
  </si>
  <si>
    <t>Inosine</t>
  </si>
  <si>
    <t>Orotate</t>
  </si>
  <si>
    <t>Uridine</t>
  </si>
  <si>
    <t>ADP-ribose</t>
  </si>
  <si>
    <t>CDP-choline</t>
  </si>
  <si>
    <t>D-Ribulose</t>
  </si>
  <si>
    <t>D-Xylulose</t>
  </si>
  <si>
    <t>Isocitrate</t>
  </si>
  <si>
    <t>Oxalyl-CoA</t>
  </si>
  <si>
    <t>Pyridoxine</t>
  </si>
  <si>
    <t>Spermidine</t>
  </si>
  <si>
    <t>Thiosulfate</t>
  </si>
  <si>
    <t>2-Oxoadipate</t>
  </si>
  <si>
    <t>L-Citrulline</t>
  </si>
  <si>
    <t>L-Kynurenine</t>
  </si>
  <si>
    <t>Indolepyruvate</t>
  </si>
  <si>
    <t>Acetoacetyl-CoA</t>
  </si>
  <si>
    <t>GABA</t>
  </si>
  <si>
    <t>L-Dihydroorotate</t>
  </si>
  <si>
    <t>Long-chain alcohol</t>
  </si>
  <si>
    <t>Geranyl diphosphate</t>
  </si>
  <si>
    <t>Thioredoxin</t>
  </si>
  <si>
    <t>Thioredoxin sulfide</t>
  </si>
  <si>
    <t>3(3-Phosphatidyl-)glycerol</t>
  </si>
  <si>
    <t>6-Phospho-D-gluconate</t>
  </si>
  <si>
    <t>Ethanolamine phosphate</t>
  </si>
  <si>
    <t>methylpropanoate</t>
  </si>
  <si>
    <t>L-1-Phosphatidylethanolamine</t>
  </si>
  <si>
    <t>D-Glucosamine 6-phosphate</t>
  </si>
  <si>
    <t>Geranylgeranyl diphosphate</t>
  </si>
  <si>
    <t>D-Fructose 1,6-bisphosphate</t>
  </si>
  <si>
    <t>HMG-CoA</t>
  </si>
  <si>
    <t>N-Acetyl-D-glucosamine 6-phosphate</t>
  </si>
  <si>
    <t>dTDP</t>
  </si>
  <si>
    <t>dTMP</t>
  </si>
  <si>
    <t>dUMP</t>
  </si>
  <si>
    <t>Uric acid</t>
  </si>
  <si>
    <t>Glycogen</t>
  </si>
  <si>
    <t>Sterol</t>
  </si>
  <si>
    <t>RCH2NH2</t>
  </si>
  <si>
    <t>Thiamine</t>
  </si>
  <si>
    <t>Xylitol</t>
  </si>
  <si>
    <t>Cytosine</t>
  </si>
  <si>
    <t>Dolichol</t>
  </si>
  <si>
    <t>Xanthine</t>
  </si>
  <si>
    <t>Carnosine</t>
  </si>
  <si>
    <t>Ubiquinol</t>
  </si>
  <si>
    <t>Coenzyme Q</t>
  </si>
  <si>
    <t>Polyphosphate</t>
  </si>
  <si>
    <t>D-Amino acid</t>
  </si>
  <si>
    <t>L-Isoleucine</t>
  </si>
  <si>
    <t>Methanethiol</t>
  </si>
  <si>
    <t>Stearoyl-CoA</t>
  </si>
  <si>
    <t>Dihydrofolate</t>
  </si>
  <si>
    <t>Phosphatidate</t>
  </si>
  <si>
    <t>cis-Aconitate</t>
  </si>
  <si>
    <t>Mevalonic acid</t>
  </si>
  <si>
    <t>Triglyceride</t>
  </si>
  <si>
    <t>L-Lactaldehyde</t>
  </si>
  <si>
    <t>5-Aminolevulinate</t>
  </si>
  <si>
    <t>N-Acetylornithine</t>
  </si>
  <si>
    <t>N-Carbamoyl-L-aspartate</t>
  </si>
  <si>
    <t>5-Methyltetrahydrofolate</t>
  </si>
  <si>
    <t>L-Aspartate 4-semialdehyde</t>
  </si>
  <si>
    <t>5,10-Methenyltetrahydrofolate</t>
  </si>
  <si>
    <t>alpha-D-Galactose 1-phosphate</t>
  </si>
  <si>
    <t>Farnesyl diphosphate</t>
  </si>
  <si>
    <t>Saccharopine</t>
  </si>
  <si>
    <t>NDP</t>
  </si>
  <si>
    <t>NMN</t>
  </si>
  <si>
    <t>dUTP</t>
  </si>
  <si>
    <t>Chitin</t>
  </si>
  <si>
    <t>Halide</t>
  </si>
  <si>
    <t>Indole</t>
  </si>
  <si>
    <t>Estrone</t>
  </si>
  <si>
    <t>Retinol</t>
  </si>
  <si>
    <t>Cytidine</t>
  </si>
  <si>
    <t>Glutarate</t>
  </si>
  <si>
    <t>Shikimate</t>
  </si>
  <si>
    <t>ADP-glucose</t>
  </si>
  <si>
    <t>Allantoate</t>
  </si>
  <si>
    <t>Oleoyl-CoA</t>
  </si>
  <si>
    <t>D-Ornithine</t>
  </si>
  <si>
    <t>Palmitaldehyde</t>
  </si>
  <si>
    <t>Pantoate</t>
  </si>
  <si>
    <t>Cytochrome c</t>
  </si>
  <si>
    <t>D-Tryptophan</t>
  </si>
  <si>
    <t>Deoxyuridine</t>
  </si>
  <si>
    <t>Glutaryl-CoA</t>
  </si>
  <si>
    <t>Nitric oxide</t>
  </si>
  <si>
    <t>Homogentisate</t>
  </si>
  <si>
    <t>Pyruvaldehyde</t>
  </si>
  <si>
    <t>Sphingomyelin</t>
  </si>
  <si>
    <t>Phosphoprotein</t>
  </si>
  <si>
    <t>4-Aminobenzoate</t>
  </si>
  <si>
    <t>CDP-ethanolamine</t>
  </si>
  <si>
    <t>cAMP</t>
  </si>
  <si>
    <t>Protein tyrosine</t>
  </si>
  <si>
    <t>Choline phosphate</t>
  </si>
  <si>
    <t>(S)-Ureidoglycolate</t>
  </si>
  <si>
    <t>3-Sulfinoalanine</t>
  </si>
  <si>
    <t>Long-chain aldehyde</t>
  </si>
  <si>
    <t>N1-Acetylspermidine</t>
  </si>
  <si>
    <t>Protein-L-arginine</t>
  </si>
  <si>
    <t>Protein L-histidine</t>
  </si>
  <si>
    <t>3-Oxo-Delta4-steroid</t>
  </si>
  <si>
    <t>Ribose 1-phosphate</t>
  </si>
  <si>
    <t>Dolichol diphosphate</t>
  </si>
  <si>
    <t>N-Acetyl-L-glutamate</t>
  </si>
  <si>
    <t>Pyridoxine phosphate</t>
  </si>
  <si>
    <t>Isobutyryl-CoA</t>
  </si>
  <si>
    <t>2-Phospho-D-glycerate</t>
  </si>
  <si>
    <t>3-Hydroxyanthranilate</t>
  </si>
  <si>
    <t>D-Mannose 1-phosphate</t>
  </si>
  <si>
    <t>Long-chain fatty acid</t>
  </si>
  <si>
    <t>(S)-3-Hydroxyacyl-CoA</t>
  </si>
  <si>
    <t>1,2-Diacylglycerol</t>
  </si>
  <si>
    <t>Pyridoxamine phosphate</t>
  </si>
  <si>
    <t>D-Arabinono-1,4-lactone</t>
  </si>
  <si>
    <t>XMP</t>
  </si>
  <si>
    <t>trans-2-Enoyl-CoA</t>
  </si>
  <si>
    <t>Reduced adrenodoxin</t>
  </si>
  <si>
    <t>D-Fructose 2,6-bisphosphate</t>
  </si>
  <si>
    <t>Oxidized adrenodoxin</t>
  </si>
  <si>
    <t>alpha-D-Glucose 6-phosphate</t>
  </si>
  <si>
    <t>L-gamma-Glutamylcysteine</t>
  </si>
  <si>
    <t>Glycerophosphocholine</t>
  </si>
  <si>
    <t>2-Deoxy-D-ribose 1-phosphate</t>
  </si>
  <si>
    <t>Deoxynucleoside 5'-phosphate</t>
  </si>
  <si>
    <t>Deoxynucleoside triphosphate</t>
  </si>
  <si>
    <t>Lysophosphatidate</t>
  </si>
  <si>
    <t>3-Oxoacyl-[acyl-carrier protein]</t>
  </si>
  <si>
    <t>Trehalose 6-phosphate</t>
  </si>
  <si>
    <t>XTP</t>
  </si>
  <si>
    <t>Superoxide</t>
  </si>
  <si>
    <t>dCDP</t>
  </si>
  <si>
    <t>Amylose chain</t>
  </si>
  <si>
    <t>Epoxide</t>
  </si>
  <si>
    <t>Nitrile</t>
  </si>
  <si>
    <t>Chitosan</t>
  </si>
  <si>
    <t>D-Serine</t>
  </si>
  <si>
    <t>D-Hexose</t>
  </si>
  <si>
    <t>2''-O-Lipoyl-ADP-D-ribose</t>
  </si>
  <si>
    <t>Siroheme</t>
  </si>
  <si>
    <t>Spermine</t>
  </si>
  <si>
    <t>Squalene</t>
  </si>
  <si>
    <t>tRNA(Tyr)</t>
  </si>
  <si>
    <t>Creatinine</t>
  </si>
  <si>
    <t>D-Arginine</t>
  </si>
  <si>
    <t>D-Sorbitol</t>
  </si>
  <si>
    <t>Formyl-CoA</t>
  </si>
  <si>
    <t>4-Coumarate</t>
  </si>
  <si>
    <t>Sphinganine</t>
  </si>
  <si>
    <t>Deamido-NAD</t>
  </si>
  <si>
    <t>L-Histidinol</t>
  </si>
  <si>
    <t>Pantothenate</t>
  </si>
  <si>
    <t>Phospholipid</t>
  </si>
  <si>
    <t>4-Nitrophenol</t>
  </si>
  <si>
    <t>Crotonoyl-CoA</t>
  </si>
  <si>
    <t>Deoxycytidine</t>
  </si>
  <si>
    <t>Dephospho-CoA</t>
  </si>
  <si>
    <t>L-Alanyl-tRNA(Ala)</t>
  </si>
  <si>
    <t>2-Acetolactate</t>
  </si>
  <si>
    <t>Leukotriene A4</t>
  </si>
  <si>
    <t>Ribonucleoside</t>
  </si>
  <si>
    <t>Dihydropteroate</t>
  </si>
  <si>
    <t>Porphobilinogen</t>
  </si>
  <si>
    <t>3-Dehydroquinate</t>
  </si>
  <si>
    <t>Estradiol-17beta</t>
  </si>
  <si>
    <t>L-2-Aminoadipate</t>
  </si>
  <si>
    <t>3-Mercaptopyruvate</t>
  </si>
  <si>
    <t>1,3-beta-D-Glucan</t>
  </si>
  <si>
    <t>2-Dehydropantoate</t>
  </si>
  <si>
    <t>Aromatic oxo acid</t>
  </si>
  <si>
    <t>O-Acetyl-L-serine</t>
  </si>
  <si>
    <t>alpha-D-Galactose</t>
  </si>
  <si>
    <t>Propane-1,3-diamine</t>
  </si>
  <si>
    <t>Ferricytochrome b5</t>
  </si>
  <si>
    <t>Ferrocytochrome b5</t>
  </si>
  <si>
    <t>O-Phospho-L-serine</t>
  </si>
  <si>
    <t>Allophanate</t>
  </si>
  <si>
    <t>3-Hydroxypropanoate</t>
  </si>
  <si>
    <t>Aromatic amino acid</t>
  </si>
  <si>
    <t>Hydroxymethylbilane</t>
  </si>
  <si>
    <t>S-Formylglutathione</t>
  </si>
  <si>
    <t>2-Methylbutanoyl-CoA</t>
  </si>
  <si>
    <t>4-Guanidinobutanoate</t>
  </si>
  <si>
    <t>7,8-Diaminononanoate</t>
  </si>
  <si>
    <t>Uroporphyrinogen III</t>
  </si>
  <si>
    <t>Squalene 2,3-epoxide</t>
  </si>
  <si>
    <t>Pimeloyl-CoA</t>
  </si>
  <si>
    <t>O-Acetyl-L-homoserine</t>
  </si>
  <si>
    <t>Protoporphyrinogen IX</t>
  </si>
  <si>
    <t>Thiamine monophosphate</t>
  </si>
  <si>
    <t>alpha,alpha-Trehalose</t>
  </si>
  <si>
    <t>(R)-Hydroxyglutarate</t>
  </si>
  <si>
    <t>8-Amino-7-oxononanoate</t>
  </si>
  <si>
    <t>L-Histidinol phosphate</t>
  </si>
  <si>
    <t>O-Phospho-L-homoserine</t>
  </si>
  <si>
    <t>Orotidine 5'-phosphate</t>
  </si>
  <si>
    <t>(R)-5-Phosphomevalonate</t>
  </si>
  <si>
    <t>Nucleoside 5'-phosphate</t>
  </si>
  <si>
    <t>O-Succinylhomoserine</t>
  </si>
  <si>
    <t>Sphinganine 1-phosphate</t>
  </si>
  <si>
    <t>Pantetheine 4'-phosphate</t>
  </si>
  <si>
    <t>S-Adenosylmethioninamine</t>
  </si>
  <si>
    <t>(R)-5-Diphosphomevalonate</t>
  </si>
  <si>
    <t>(S)-3-Hydroxybutanoyl-CoA</t>
  </si>
  <si>
    <t>Phosphate monoester</t>
  </si>
  <si>
    <t>2,3-Bisphospho-D-glycerate</t>
  </si>
  <si>
    <t>L-Glutamate 5-semialdehyde</t>
  </si>
  <si>
    <t>Protein tyrosine phosphate</t>
  </si>
  <si>
    <t>Pseudouridine 5'-phosphate</t>
  </si>
  <si>
    <t>beta-D-Glucose 6-phosphate</t>
  </si>
  <si>
    <t>4-Hydroxyphenylpyruvate</t>
  </si>
  <si>
    <t>4-Methylthio-2-oxobutanoate</t>
  </si>
  <si>
    <t>Nicotinate ribonucleotide</t>
  </si>
  <si>
    <t>3-Hydroxy-2-methylpropanoate</t>
  </si>
  <si>
    <t>Glucosylceramide</t>
  </si>
  <si>
    <t>1-Phosphatidyl-D-myo-inositol</t>
  </si>
  <si>
    <t>Phytate</t>
  </si>
  <si>
    <t>Malonyl-[acyl-carrier protein]</t>
  </si>
  <si>
    <t>all-trans-Hexaprenyl diphosphate</t>
  </si>
  <si>
    <t>Galactinol</t>
  </si>
  <si>
    <t>D-Glucono-1,5-lactone 6-phosphate</t>
  </si>
  <si>
    <t>N-Acetyl-beta-D-glucosaminylamine</t>
  </si>
  <si>
    <t>Nucleoside 2',3'-cyclic phosphate</t>
  </si>
  <si>
    <t>Phosphatidyl-N-methylethanolamine</t>
  </si>
  <si>
    <t>S-Aminomethyldihydrolipoylprotein</t>
  </si>
  <si>
    <t>D-myo-Inositol 1,4,5-trisphosphate</t>
  </si>
  <si>
    <t>Dolichyl beta-D-glucosyl phosphate</t>
  </si>
  <si>
    <t>2-Acetamido-5-oxopentanoate</t>
  </si>
  <si>
    <t>Homocitrate</t>
  </si>
  <si>
    <t>4-(2-Aminophenyl)-2,4-dioxobutanoate</t>
  </si>
  <si>
    <t>Pyruvate dehydrogenase (acetyl-transferring)</t>
  </si>
  <si>
    <t>(3S)-3-Hydroxy-N6,N6,N6-trimethyl-L-lysine</t>
  </si>
  <si>
    <t>P1,P4-Bis(5'-adenosyl)tetraphosphate</t>
  </si>
  <si>
    <t>Anserine</t>
  </si>
  <si>
    <t>Imidazole-acetol phosphate</t>
  </si>
  <si>
    <t>5-O-(1-Carboxyvinyl)-3-phosphoshikimate</t>
  </si>
  <si>
    <t>(3R)-3-Hydroxyacyl-[acyl-carrier protein]</t>
  </si>
  <si>
    <t>Phosphatidylinositol 4-phosphate</t>
  </si>
  <si>
    <t>Toxopyrimidine</t>
  </si>
  <si>
    <t>Inositol 1,3,4,5,6-pentakisphosphate</t>
  </si>
  <si>
    <t>N-Acetyl-D-glucosaminylphosphatidylinositol</t>
  </si>
  <si>
    <t>[Pyruvate dehydrogenase (acetyl-transferring)] phosphate</t>
  </si>
  <si>
    <t>6-Hydroxymethyl-7,8-dihydropterin</t>
  </si>
  <si>
    <t>1-(2-Carboxyphenylamino)-1-deoxy-D-ribulose 5-phosphate</t>
  </si>
  <si>
    <t>2,5-Diamino-6-(1-D-ribosylamino)pyrimidin-4(3H)-one 5'-phosphate</t>
  </si>
  <si>
    <t>Organic halide</t>
  </si>
  <si>
    <t>Hydrogen cyanide</t>
  </si>
  <si>
    <t>ROH</t>
  </si>
  <si>
    <t>dITP</t>
  </si>
  <si>
    <t>Carbonic acid</t>
  </si>
  <si>
    <t>L-Cysteinylglycine</t>
  </si>
  <si>
    <t>Queuine</t>
  </si>
  <si>
    <t>Ketone</t>
  </si>
  <si>
    <t>R'C(R)SH</t>
  </si>
  <si>
    <t>Carbamate</t>
  </si>
  <si>
    <t>EF-2 diphthine</t>
  </si>
  <si>
    <t>Secondary alcohol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</si>
  <si>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</si>
  <si>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</si>
  <si>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</si>
  <si>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</si>
  <si>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</si>
  <si>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</si>
  <si>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</si>
  <si>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</si>
  <si>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</si>
  <si>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</si>
  <si>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</si>
  <si>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</si>
  <si>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</si>
  <si>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</si>
  <si>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</si>
  <si>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</si>
  <si>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</si>
  <si>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</si>
  <si>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tRNA(Val)</t>
  </si>
  <si>
    <t>3-Keto acid</t>
  </si>
  <si>
    <t>Ergosterol</t>
  </si>
  <si>
    <t>Glycogenin</t>
  </si>
  <si>
    <t>Kynurenate</t>
  </si>
  <si>
    <t>Lanosterol</t>
  </si>
  <si>
    <t>Thiocyanate</t>
  </si>
  <si>
    <t>Thiopurine</t>
  </si>
  <si>
    <t>Choloyl-CoA</t>
  </si>
  <si>
    <t>3-Oxosteroid</t>
  </si>
  <si>
    <t>5-Oxoproline</t>
  </si>
  <si>
    <t>Monoglyceride</t>
  </si>
  <si>
    <t>Aminoacetone</t>
  </si>
  <si>
    <t>D-Arabitol</t>
  </si>
  <si>
    <t>Dethiobiotin</t>
  </si>
  <si>
    <t>L-Lysyl-tRNA(Lys)</t>
  </si>
  <si>
    <t>Sterol ester</t>
  </si>
  <si>
    <t>tRNA guanine</t>
  </si>
  <si>
    <t>tRNA queuine</t>
  </si>
  <si>
    <t>Dicarboxylate</t>
  </si>
  <si>
    <t>Guanosine 5'-triphospho-mRNA</t>
  </si>
  <si>
    <t>N-Terminal-glycyl-[protein]</t>
  </si>
  <si>
    <t>L-Leucyl-tRNA(Leu)</t>
  </si>
  <si>
    <t>Linoleoyl-CoA</t>
  </si>
  <si>
    <t>[Glycine-cleavage complex H protein]-N6-lipoyl-L-lysine</t>
  </si>
  <si>
    <t>Pseudouridine</t>
  </si>
  <si>
    <t>all-trans-Retinyl ester</t>
  </si>
  <si>
    <t>5'-Diphospho-[mRNA]</t>
  </si>
  <si>
    <t>2-Acylglycerol</t>
  </si>
  <si>
    <t>3-Acylpyruvate</t>
  </si>
  <si>
    <t>DNA 5'-phosphate</t>
  </si>
  <si>
    <t>L-Arginyl-tRNA(Arg)</t>
  </si>
  <si>
    <t>Leukotriene B4</t>
  </si>
  <si>
    <t>Oligophosphate</t>
  </si>
  <si>
    <t>Protein L-serine</t>
  </si>
  <si>
    <t>[Protein]-L-lysine</t>
  </si>
  <si>
    <t>Porphyrinogen IX</t>
  </si>
  <si>
    <t>Dehydroalanine</t>
  </si>
  <si>
    <t>2-Methylcitrate</t>
  </si>
  <si>
    <t>Apocytochrome c</t>
  </si>
  <si>
    <t>Deoxynucleoside</t>
  </si>
  <si>
    <t>L-Glutaminyl-tRNA(Gln)</t>
  </si>
  <si>
    <t>L-Cystathionine</t>
  </si>
  <si>
    <t>R'C(R)S-S(R)CR'</t>
  </si>
  <si>
    <t>R-S-Glutathione</t>
  </si>
  <si>
    <t>5'-(N7-Methyl 5'-triphosphoguanosine)-[mRNA]</t>
  </si>
  <si>
    <t>(S)-Allantoin</t>
  </si>
  <si>
    <t>Glutaconyl-CoA</t>
  </si>
  <si>
    <t>Glycyl-tRNA(Gly)</t>
  </si>
  <si>
    <t>L-Methionyl-tRNA(Met)</t>
  </si>
  <si>
    <t>Long-chain ester</t>
  </si>
  <si>
    <t>Precorrin 2</t>
  </si>
  <si>
    <t>alpha-Isopropylmalate</t>
  </si>
  <si>
    <t>5'-Ribonucleotide</t>
  </si>
  <si>
    <t>3'-Ribonucleotide</t>
  </si>
  <si>
    <t>O-Phospho-D-serine</t>
  </si>
  <si>
    <t>L-Seryl-tRNA(Ser)</t>
  </si>
  <si>
    <t>L-Valyl-tRNA(Val)</t>
  </si>
  <si>
    <t>N-Methylhydantoin</t>
  </si>
  <si>
    <t>N1-Acetylspermine</t>
  </si>
  <si>
    <t>Tetradecanoyl-CoA</t>
  </si>
  <si>
    <t>2-Isopropylmaleate</t>
  </si>
  <si>
    <t>3-Dehydroshikimate</t>
  </si>
  <si>
    <t>alpha-D-Glucosylglycogenin</t>
  </si>
  <si>
    <t>L-Formylkynurenine</t>
  </si>
  <si>
    <t>L-Prolyl-tRNA(Pro)</t>
  </si>
  <si>
    <t>N6-Acetyl-L-lysine</t>
  </si>
  <si>
    <t>Phosphatidylserine</t>
  </si>
  <si>
    <t>1-(5-Phospho-beta-D-ribosyl)-ATP</t>
  </si>
  <si>
    <t>Phosphoribosyl-AMP</t>
  </si>
  <si>
    <t>Protein L-cysteine</t>
  </si>
  <si>
    <t>L-Tyrosyl-tRNA(Tyr)</t>
  </si>
  <si>
    <t>Long-chain-fatty acyl-CoA</t>
  </si>
  <si>
    <t>O-D-Mannosylprotein</t>
  </si>
  <si>
    <t>Peptide L-aspartate</t>
  </si>
  <si>
    <t>Peptide diphthamide</t>
  </si>
  <si>
    <t>S-Aryl-L-cysteine</t>
  </si>
  <si>
    <t>2-Hydroxy carboxylate</t>
  </si>
  <si>
    <t>3-Dehydrosphinganine</t>
  </si>
  <si>
    <t>Isovaleryl-CoA</t>
  </si>
  <si>
    <t>3-Oxo-5alpha-steroid</t>
  </si>
  <si>
    <t>3beta-Hydroxysteroid</t>
  </si>
  <si>
    <t>D-Hexose 6-phosphate</t>
  </si>
  <si>
    <t>[H-protein]-dihydrolipoyllysine</t>
  </si>
  <si>
    <t>[Glycine cleavage system H]-N6-[(R)-dihydrolipoyl]-L-lysine</t>
  </si>
  <si>
    <t>L-Glutamyl-tRNA(Glu)</t>
  </si>
  <si>
    <t>L-Histidyl-tRNA(His)</t>
  </si>
  <si>
    <t>L-Threonyl-tRNA(Thr)</t>
  </si>
  <si>
    <t>Protein L-asparagine</t>
  </si>
  <si>
    <t>Peptide-L-methionine</t>
  </si>
  <si>
    <t>Reduced flavoprotein</t>
  </si>
  <si>
    <t>3-Methylcrotonyl-CoA</t>
  </si>
  <si>
    <t>4-Phospho-L-aspartate</t>
  </si>
  <si>
    <t>5-Phosphoribosylamine</t>
  </si>
  <si>
    <t>Glycerophosphodiester</t>
  </si>
  <si>
    <t>L-Cysteinyl-tRNA(Cys)</t>
  </si>
  <si>
    <t>L-Isoleucyl-tRNA(Ile)</t>
  </si>
  <si>
    <t>N-Acetyl-D-amino acid</t>
  </si>
  <si>
    <t>Nicotinamide-beta-riboside</t>
  </si>
  <si>
    <t>Oxidized flavoprotein</t>
  </si>
  <si>
    <t>Shikimate 3-phosphate</t>
  </si>
  <si>
    <t>(5-L-Glutamyl)-peptide</t>
  </si>
  <si>
    <t>(S)-2-Hydroxyglutarate</t>
  </si>
  <si>
    <t>(S)-3-Hydroxybutanoate</t>
  </si>
  <si>
    <t>3-Hydroxy-L-kynurenine</t>
  </si>
  <si>
    <t>3-Methylglutaconyl-CoA</t>
  </si>
  <si>
    <t>3-Phosphonooxypyruvate</t>
  </si>
  <si>
    <t>ADP-D-ribosyl-acceptor</t>
  </si>
  <si>
    <t>Coproporphyrinogen III</t>
  </si>
  <si>
    <t>5-Oxopentanoate</t>
  </si>
  <si>
    <t>L-3-Aminoisobutanoate</t>
  </si>
  <si>
    <t>L-Glutamate 5-phosphate</t>
  </si>
  <si>
    <t>N-Formylmethionyl-tRNA</t>
  </si>
  <si>
    <t>2-Methylbut-2-enoyl-CoA</t>
  </si>
  <si>
    <t>4-Nitrophenyl phosphate</t>
  </si>
  <si>
    <t>5-L-Glutamyl amino acid</t>
  </si>
  <si>
    <t>Dihydroxyacetone phosphate acyl ester</t>
  </si>
  <si>
    <t>Aminoimidazole ribotide</t>
  </si>
  <si>
    <t>L-Asparaginyl-tRNA(Asn)</t>
  </si>
  <si>
    <t>L-Argininosuccinate</t>
  </si>
  <si>
    <t>Nucleoside 2'-phosphate</t>
  </si>
  <si>
    <t>Presqualene diphosphate</t>
  </si>
  <si>
    <t>(R)-S-Lactoylglutathione</t>
  </si>
  <si>
    <t>Folinic acid</t>
  </si>
  <si>
    <t>D-4'-Phosphopantothenate</t>
  </si>
  <si>
    <t>Indole-3-glycerol phosphate</t>
  </si>
  <si>
    <t>L-2-Amino-acetoacetate</t>
  </si>
  <si>
    <t>L-Phenylalanyl-tRNA(Phe)</t>
  </si>
  <si>
    <t>L-Tryptophanyl-tRNA(Trp)</t>
  </si>
  <si>
    <t>N-Substituted amino acid</t>
  </si>
  <si>
    <t>THF-polyglutamate</t>
  </si>
  <si>
    <t>Monocarboxylic acid amide</t>
  </si>
  <si>
    <t>Peptidylproline (omega=0)</t>
  </si>
  <si>
    <t>Sterol 3-beta-D-glucoside</t>
  </si>
  <si>
    <t>Apo-[acyl-carrier protein]</t>
  </si>
  <si>
    <t>Quinolinate</t>
  </si>
  <si>
    <t>Ribonucleoside diphosphate</t>
  </si>
  <si>
    <t>N6,N6,N6-Trimethyl-L-lysine</t>
  </si>
  <si>
    <t>Adenylosuccinate</t>
  </si>
  <si>
    <t>Peptidylproline (omega=180)</t>
  </si>
  <si>
    <t>5'-Phosphoribosylglycinamide</t>
  </si>
  <si>
    <t>Dolichyl D-mannosyl phosphate</t>
  </si>
  <si>
    <t>N-Substituted aminoacyl-tRNA</t>
  </si>
  <si>
    <t>N-Tetradecanoylglycylpeptide</t>
  </si>
  <si>
    <t>3-(3-Phosphatidyl)-D-glycerol 1-phosphate</t>
  </si>
  <si>
    <t>Peptide-L-methionine (S)-S-oxide</t>
  </si>
  <si>
    <t>S-(2-Hydroxyacyl)glutathione</t>
  </si>
  <si>
    <t>1-Pyrroline-5-carboxylate</t>
  </si>
  <si>
    <t>[DNA-directed RNA polymerase]</t>
  </si>
  <si>
    <t>Long-chain fatty aldehyde</t>
  </si>
  <si>
    <t>(2R)-2-Hydroxy-long-chain fatty acyl-CoA</t>
  </si>
  <si>
    <t>2-Methyl-branched fatty aldehyde</t>
  </si>
  <si>
    <t>2-Hydroxy-3-methyl-fatty-acyl-CoA</t>
  </si>
  <si>
    <t>Hydroxyheme I</t>
  </si>
  <si>
    <t>Heme I</t>
  </si>
  <si>
    <t>(2E,4Z)-2,4-Dienoyl-CoA</t>
  </si>
  <si>
    <t>Long-chain 3-hydroxysterol ester</t>
  </si>
  <si>
    <t>[Fe-S] cluster scaffold protein</t>
  </si>
  <si>
    <t>protein carrying a [4Fe-4S]2+ cluster</t>
  </si>
  <si>
    <t>Oxidized [2Fe-2S] ferredoxin</t>
  </si>
  <si>
    <t>Reduced [2Fe-2S] ferredoxin</t>
  </si>
  <si>
    <t>3beta-Hydroxysteroid-4alpha-carboxylate</t>
  </si>
  <si>
    <t>14alpha-Formylsteroid</t>
  </si>
  <si>
    <t>14alpha-Hydroxymethylsteroid</t>
  </si>
  <si>
    <t>Delta14-Steroid</t>
  </si>
  <si>
    <t>14alpha-Methylsteroid</t>
  </si>
  <si>
    <t>[Protein]-dehydroalanine</t>
  </si>
  <si>
    <t>3-Demethylubiquinol-n</t>
  </si>
  <si>
    <t>N6-Methyladenine in mRNA</t>
  </si>
  <si>
    <t>Adenine in mRNA</t>
  </si>
  <si>
    <t>2-Sulfenohercynine</t>
  </si>
  <si>
    <t>[Protein]-S-sulfanyl-L-cysteine</t>
  </si>
  <si>
    <t>Coproheme III</t>
  </si>
  <si>
    <t>Protein symmetric dimethylarginine</t>
  </si>
  <si>
    <t>2-Dehydro-3-deoxy-L-rhamnonate</t>
  </si>
  <si>
    <t>cis-Homoaconitate</t>
  </si>
  <si>
    <t>D-myo-Inositol 3-phosphate</t>
  </si>
  <si>
    <t>N-Acetyl-D-glucosaminyldiphosphodolichol</t>
  </si>
  <si>
    <t>N,N'-Chitobiosyldiphosphodolichol</t>
  </si>
  <si>
    <t>2,3-Dihydroxy-3-methylbutanoate</t>
  </si>
  <si>
    <t>3-Hydroxy-2-methylpropanoyl-CoA</t>
  </si>
  <si>
    <t>L-Allysine</t>
  </si>
  <si>
    <t>Protein N-tele-methyl-L-histidine</t>
  </si>
  <si>
    <t>Monoamide of dicarboxylate</t>
  </si>
  <si>
    <t>N-Acetyl-L-glutamate 5-phosphate</t>
  </si>
  <si>
    <t>Protein N(omega)-methyl-L-arginine</t>
  </si>
  <si>
    <t>9-Methyl-(4E,8E)-sphinga-4,8-dienine ceramide</t>
  </si>
  <si>
    <t>Tetrahydropteroyltri-L-glutamate</t>
  </si>
  <si>
    <t>N1-Methylguanine in tRNA</t>
  </si>
  <si>
    <t>tRNA containing N7-methylguanine</t>
  </si>
  <si>
    <t>S-Methyl-5-thio-D-ribose 1-phosphate</t>
  </si>
  <si>
    <t>Peptide diphthine methyl ester</t>
  </si>
  <si>
    <t>Reduced nicotinamide nucleotide</t>
  </si>
  <si>
    <t>Palmitoleoyl-CoA</t>
  </si>
  <si>
    <t>(4E,8E)-Sphinga-4,8-dienine ceramide</t>
  </si>
  <si>
    <t>(9Z,12Z)-Hexadeca-9,12-dienoyl-CoA</t>
  </si>
  <si>
    <t>Oligosaccharide-diphosphodolichol</t>
  </si>
  <si>
    <t>S-(Hercyn-2-yl)-L-cysteine S-oxide</t>
  </si>
  <si>
    <t>Carboxyphosphate</t>
  </si>
  <si>
    <t>2-Iminobutanoate</t>
  </si>
  <si>
    <t>2-Iminopropanoate</t>
  </si>
  <si>
    <t>Very-long-chain trans-2,3-dehydroacyl-CoA</t>
  </si>
  <si>
    <t>Very-long-chain (3R)-3-hydroxyacyl-CoA</t>
  </si>
  <si>
    <t>Very-long-chain 3-oxoacyl-CoA</t>
  </si>
  <si>
    <t>Very-long-chain acyl-CoA</t>
  </si>
  <si>
    <t>5'-Triphospho-[mRNA]</t>
  </si>
  <si>
    <t>ADP-5-ethyl-4-methylthiazole-2-carboxylate</t>
  </si>
  <si>
    <t>cis-2-Methylaconitate</t>
  </si>
  <si>
    <t>1-Acyl-sn-glycerol-3-phosphocholine</t>
  </si>
  <si>
    <t>2'-Deoxyribonucleoside diphosphate</t>
  </si>
  <si>
    <t>(2S)-2-Isopropyl-3-oxosuccinate</t>
  </si>
  <si>
    <t>D-Glucosaminylphosphatidylinositol</t>
  </si>
  <si>
    <t>Electron-transferring flavoprotein</t>
  </si>
  <si>
    <t>Protein N-tele-phosphohistidine</t>
  </si>
  <si>
    <t>(R)-2,3-Dihydroxy-3-methylbutanoate</t>
  </si>
  <si>
    <t>5-(2-Hydroxyethyl)-4-methylthiazole</t>
  </si>
  <si>
    <t>1D-myo-Inositol 1,2-cyclic phosphate</t>
  </si>
  <si>
    <t>N-(5-Phospho-D-ribosyl)anthranilate</t>
  </si>
  <si>
    <t>Phosphatidyl-N-dimethylethanolamine</t>
  </si>
  <si>
    <t>4-Methyl-5-(2-phosphooxyethyl)thiazole</t>
  </si>
  <si>
    <t>6,7-Dimethyl-8-(D-ribityl)lumazine</t>
  </si>
  <si>
    <t>(R)-4'-Phosphopantothenoyl-L-cysteine</t>
  </si>
  <si>
    <t>Peptide-N4-(N-acetyl-beta-glucosaminyl)asparagine</t>
  </si>
  <si>
    <t>5'-Phosphoribosyl-N-formylglycinamide</t>
  </si>
  <si>
    <t>Phospho-[DNA-directed RNA polymerase]</t>
  </si>
  <si>
    <t>2-Amino-3-carboxymuconate semialdehyde</t>
  </si>
  <si>
    <t>3-Isopropylmalate</t>
  </si>
  <si>
    <t>Carboxybiotin-carboxyl-carrier protein</t>
  </si>
  <si>
    <t>S-Adenosyl-4-(methylsulfanyl)-2-oxobutanoate</t>
  </si>
  <si>
    <t>Peptide 2-(3-carboxy-3-aminopropyl)-L-histidine</t>
  </si>
  <si>
    <t>1D-myo-Inositol 1,3,4,6-tetrakisphosphate</t>
  </si>
  <si>
    <t>5-Methyltetrahydropteroyltri-L-glutamate</t>
  </si>
  <si>
    <t>N-Acetyl-alpha-D-glucosamine 1-phosphate</t>
  </si>
  <si>
    <t>Protein C-terminal S-farnesyl-L-cysteine</t>
  </si>
  <si>
    <t>(2E,4E)-2,4-Dienoyl-CoA</t>
  </si>
  <si>
    <t>Fecosterol</t>
  </si>
  <si>
    <t>Chitobiosyldiphosphodolichol</t>
  </si>
  <si>
    <t>1-Phosphatidyl-1D-myo-inositol 3-phosphate</t>
  </si>
  <si>
    <t>4-Amino-5-hydroxymethyl-2-methylpyrimidine phosphate</t>
  </si>
  <si>
    <t>Reduced electron-transferring flavoprotein</t>
  </si>
  <si>
    <t>S-Methyl-5-thio-D-ribulose 1-phosphate</t>
  </si>
  <si>
    <t>1-Phosphatidyl-D-myo-inositol 4,5-bisphosphate</t>
  </si>
  <si>
    <t>5'-Phosphoribosylformylglycinamidine</t>
  </si>
  <si>
    <t>D-erythro-Imidazole-glycerol 3-phosphate</t>
  </si>
  <si>
    <t>5'-Phosphoribosyl-5-amino-4-imidazolecarboxamide</t>
  </si>
  <si>
    <t>[eIF5A-precursor]-hypusine</t>
  </si>
  <si>
    <t>Biotin-[acetyl-CoA:carbon-dioxide ligase (ADP-forming)]</t>
  </si>
  <si>
    <t>Biotin-[methylmalonyl-CoA:pyruvate carboxytransferase]</t>
  </si>
  <si>
    <t>2-Dehydro-3-deoxy-D-arabino-heptonate 7-phosphate</t>
  </si>
  <si>
    <t>Biotin-[propionyl-CoA-carboxylase (ATP-hydrolysing)]</t>
  </si>
  <si>
    <t>5-Amino-6-(1-D-ribitylamino)uracil</t>
  </si>
  <si>
    <t>5'-Phosphoribosyl-5-formamido-4-imidazolecarboxamide</t>
  </si>
  <si>
    <t>Apo-[acetyl-CoA:carbon-dioxide ligase (ADP-forming)]</t>
  </si>
  <si>
    <t>Apo-[methylmalonyl-CoA-carboxyltransferase]</t>
  </si>
  <si>
    <t>Protein C-terminal S-farnesyl-L-cysteine methyl ester</t>
  </si>
  <si>
    <t>5'-Phosphoribosyl-4-carboxy-5-aminoimidazole</t>
  </si>
  <si>
    <t>4-Amino-5-hydroxymethyl-2-methylpyrimidine diphosphate</t>
  </si>
  <si>
    <t>Apo-[propionyl-CoA-carboxylase (ATP-hydrolysing)]</t>
  </si>
  <si>
    <t>Biotin-[3-methylcrotonoyl-CoA:carbon-dioxide ligase (ADP-forming)]</t>
  </si>
  <si>
    <t>6-Hydroxymethyl-7,8-dihydropterin diphosphate</t>
  </si>
  <si>
    <t>1-(5'-Phosphoribosyl)-5-amino-4-(N-succinocarboxamide)-imidazole</t>
  </si>
  <si>
    <t>Apo-[3-methylcrotonoyl-CoA:carbon-dioxide ligase (ADP-forming)]</t>
  </si>
  <si>
    <t>(S)-NADH-hydrate</t>
  </si>
  <si>
    <t>7,8-Dihydroneopterin</t>
  </si>
  <si>
    <t>7,8-Dihydroneopterin 3'-triphosphate</t>
  </si>
  <si>
    <t>N6-L-Threonylcarbamoyladenine in tRNA</t>
  </si>
  <si>
    <t>[Protein]-N6-acetyl-L-lysine</t>
  </si>
  <si>
    <t>[Protein]-3-O-(alpha-D-mannosyl)-L-threonine</t>
  </si>
  <si>
    <t>(6S)-6beta-Hydroxy-1,4,5,6-tetrahydronicotinamide-adenine dinucleotide phosphate</t>
  </si>
  <si>
    <t>5-(5-Phospho-D-ribosylaminoformimino)-1-(5-phosphoribosyl)-imidazole-4-carboxamide</t>
  </si>
  <si>
    <t>N-(5'-Phospho-D-1'-ribulosylformimino)-5-amino-1-(5''-phospho-D-ribosyl)-4-imidazolecarboxamide</t>
  </si>
  <si>
    <t>(3E)-3-Enoyl-CoA</t>
  </si>
  <si>
    <t>14-Demethyllanosterol</t>
  </si>
  <si>
    <t>5'-Deoxyadenosine</t>
  </si>
  <si>
    <t>beta-D-Fructose 6-phosphate</t>
  </si>
  <si>
    <t>Electron</t>
  </si>
  <si>
    <t>beta-D-Fructose 1,6-bisphosphate</t>
  </si>
  <si>
    <t>Oxalosuccinate</t>
  </si>
  <si>
    <t>Sedoheptulose 7-phosphate</t>
  </si>
  <si>
    <t>Zymosterol</t>
  </si>
  <si>
    <t>5,7,22,24(28)-Ergostatetraenol</t>
  </si>
  <si>
    <t>3alpha,7alpha,12alpha-Trihydroxy-5beta-24-oxocholestanoyl-CoA</t>
  </si>
  <si>
    <t>L-Allothreonine</t>
  </si>
  <si>
    <t>Protein N6-methyl-L-lysine</t>
  </si>
  <si>
    <t>Protein N6,N6-dimethyl-L-lysine</t>
  </si>
  <si>
    <t>Protein N6,N6,N6-trimethyl-L-lysine</t>
  </si>
  <si>
    <t>Ergothioneine</t>
  </si>
  <si>
    <t>Homoisocitrate</t>
  </si>
  <si>
    <t>3-Aminopropanal</t>
  </si>
  <si>
    <t>Octanoyl-[acyl-carrier protein]</t>
  </si>
  <si>
    <t>Coproporphyrin III</t>
  </si>
  <si>
    <t>Sirohydrochlorin</t>
  </si>
  <si>
    <t>Nicotinate D-ribonucleoside</t>
  </si>
  <si>
    <t>Polyisopentenyldiphosphate</t>
  </si>
  <si>
    <t>4-Hydroxy-3-polyprenylbenzoate</t>
  </si>
  <si>
    <t>2-Hydroxyphenylacetate</t>
  </si>
  <si>
    <t>Dehydrodolichol diphosphate</t>
  </si>
  <si>
    <t>beta-1,4-D-Mannosylchitobiosyldiphosphodolichol</t>
  </si>
  <si>
    <t>alpha-D-Mannosyl-beta-D-mannosyl-diacetylchitobiosyldiphosphodolichol</t>
  </si>
  <si>
    <t>Cardiolipin</t>
  </si>
  <si>
    <t>(S)-2-Acetolactate</t>
  </si>
  <si>
    <t>2-Oxo-3-hydroxy-4-phosphobutanoate</t>
  </si>
  <si>
    <t>4-Phosphooxy-L-threonine</t>
  </si>
  <si>
    <t>ditrans,polycis-Polyprenol</t>
  </si>
  <si>
    <t>Glu-tRNA(Gln)</t>
  </si>
  <si>
    <t>Asp-tRNA(Asn)</t>
  </si>
  <si>
    <t>2'-Deoxyinosine 5'-phosphate</t>
  </si>
  <si>
    <t>Adenosine 5'-triphosphate 5'-adenosine</t>
  </si>
  <si>
    <t>Biotin-carboxyl-carrier protein</t>
  </si>
  <si>
    <t>Lysophospholipid</t>
  </si>
  <si>
    <t>Dehydro-D-arabinono-1,4-lactone</t>
  </si>
  <si>
    <t>Palmitoyl-protein</t>
  </si>
  <si>
    <t>Phenylacetate</t>
  </si>
  <si>
    <t>[eIF5A-precursor]-lysine</t>
  </si>
  <si>
    <t>[eIF5A-precursor]-deoxyhypusine</t>
  </si>
  <si>
    <t>Glutaredoxin</t>
  </si>
  <si>
    <t>Glutaredoxin disulfide</t>
  </si>
  <si>
    <t>3-(Methylthio)propanoate</t>
  </si>
  <si>
    <t>1-Diphosinositol pentakisphosphate</t>
  </si>
  <si>
    <t>4-Amino-4-deoxychorismate</t>
  </si>
  <si>
    <t>4,4-Dimethyl-5alpha-cholesta-8,14,24-trien-3beta-ol</t>
  </si>
  <si>
    <t>5-Diphosphoinositol pentakisphosphate</t>
  </si>
  <si>
    <t>Inositol 1,4,5,6-tetrakisphosphate</t>
  </si>
  <si>
    <t>1-Phosphatidyl-1D-myo-inositol 3,5-bisphosphate</t>
  </si>
  <si>
    <t>1-Phosphatidyl-1D-myo-inositol 5-phosphate</t>
  </si>
  <si>
    <t>Glycoprotein with the oligosaccharide chain attached by N-glycosyl linkage to protein L-asparagine</t>
  </si>
  <si>
    <t>5-Hydroxyisourate</t>
  </si>
  <si>
    <t>Dihydroceramide</t>
  </si>
  <si>
    <t>Phytoceramide</t>
  </si>
  <si>
    <t>5-Hydroxy-2-oxo-4-ureido-2,5-dihydro-1H-imidazole-5-carboxylate</t>
  </si>
  <si>
    <t>S-(Hydroxymethyl)glutathione</t>
  </si>
  <si>
    <t>Iron(2+)</t>
  </si>
  <si>
    <t>Iron(3+)</t>
  </si>
  <si>
    <t>Hydroperoxide</t>
  </si>
  <si>
    <t>4a-Hydroxytetrahydrobiopterin</t>
  </si>
  <si>
    <t>Precorrin 1</t>
  </si>
  <si>
    <t>1-Deoxy-L-glycero-tetrulose 4-phosphate</t>
  </si>
  <si>
    <t>(2S)-2-Hydroxycarboxylate</t>
  </si>
  <si>
    <t>Catechol</t>
  </si>
  <si>
    <t>Guaiacol</t>
  </si>
  <si>
    <t>myo-Inositol phosphate</t>
  </si>
  <si>
    <t>N-D-Ribosylpurine</t>
  </si>
  <si>
    <t>Purine</t>
  </si>
  <si>
    <t>Glycol</t>
  </si>
  <si>
    <t>Quinone</t>
  </si>
  <si>
    <t>p-Hydroquinone</t>
  </si>
  <si>
    <t>N-Formyl-D-kynurenine</t>
  </si>
  <si>
    <t>1,2-Dihydroxy-5-(methylthio)pent-1-en-3-one</t>
  </si>
  <si>
    <t>5-(Methylthio)-2,3-dioxopentyl phosphate</t>
  </si>
  <si>
    <t>2-Hydroxy-5-(methylthio)-3-oxopent-1-enyl phosphate</t>
  </si>
  <si>
    <t>Peptide-L-methionine (R)-S-oxide</t>
  </si>
  <si>
    <t>6-(alpha-D-Glucosaminyl)-1D-myo-inositol</t>
  </si>
  <si>
    <t>Heme A</t>
  </si>
  <si>
    <t>Heme O</t>
  </si>
  <si>
    <t>5-Dehydroepisterol</t>
  </si>
  <si>
    <t>[Enzyme]-cysteine</t>
  </si>
  <si>
    <t>[Enzyme]-S-sulfanylcysteine</t>
  </si>
  <si>
    <t>Dehydrospermidine</t>
  </si>
  <si>
    <t>N-(4-Aminobutylidene)-[eIF5A-precursor]-lysine</t>
  </si>
  <si>
    <t>[E2 protein]-N6-lipoyl-L-lysine</t>
  </si>
  <si>
    <t>[E2 protein]-N6-[(R)-dihydrolipoyl]-L-lysine</t>
  </si>
  <si>
    <t>Enzyme N6-(S-[2-methylpropanoyl]dihydrolipoyl)lysine</t>
  </si>
  <si>
    <t>(9S,10S)-9,10-Dihydroxyoctadecanoate</t>
  </si>
  <si>
    <t>(9S,10S)-10-Hydroxy-9-(phosphonooxy)octadecanoate</t>
  </si>
  <si>
    <t>L-Methionine (R)-S-oxide</t>
  </si>
  <si>
    <t>L-Methionine (S)-S-oxide</t>
  </si>
  <si>
    <t>Riboflavin cyclic-4',5'-phosphate</t>
  </si>
  <si>
    <t>Protein N6-(octanoyl)lysine</t>
  </si>
  <si>
    <t>Protein N6-(lipoyl)lysine</t>
  </si>
  <si>
    <t>Lipoyl-carrier protein]-L-lysine</t>
  </si>
  <si>
    <t>Enzyme N6-(S-succinyldihydrolipoyl)lysine</t>
  </si>
  <si>
    <t>Enzyme N6-(S-acetyldihydrolipoyl)lysine</t>
  </si>
  <si>
    <t>6-Methylmercaptopurine</t>
  </si>
  <si>
    <t>Sulfuric monoester</t>
  </si>
  <si>
    <t>L-Arginyl-protein</t>
  </si>
  <si>
    <t>Protein N6-(dihydrolipoyl)lysine</t>
  </si>
  <si>
    <t>Sulfur donor</t>
  </si>
  <si>
    <t>Protein S-palmitoyl-L-cysteine</t>
  </si>
  <si>
    <t>2-Ammoniobut-2-enoate</t>
  </si>
  <si>
    <t>tRNA adenine</t>
  </si>
  <si>
    <t>3,4-Dihydroxy-5-polyprenylbenzoate</t>
  </si>
  <si>
    <t>3-Methoxy-4-hydroxy-5-polyprenylbenzoate</t>
  </si>
  <si>
    <t>N-Acetyl-alpha-D-galactosamine 1-phosphate</t>
  </si>
  <si>
    <t>3-Acetamidopropanal</t>
  </si>
  <si>
    <t>2,5-Diamino-6-(1-D-ribitylamino)pyrimidin-4(3H)-one 5'-phosphate</t>
  </si>
  <si>
    <t>[tRNA(Ile2)]-cytidine34</t>
  </si>
  <si>
    <t>[tRNA(Ile2)]-lysidine34</t>
  </si>
  <si>
    <t>1,2-Diacyl-sn-glycerol 3-diphosphate</t>
  </si>
  <si>
    <t>[Protein]-3-O-(N-acetyl-D-glucosaminyl)-L-serine</t>
  </si>
  <si>
    <t>[Protein]-L-threonine</t>
  </si>
  <si>
    <t>[Protein]-3-O-(N-acetyl-D-glucosaminyl)-L-threonine</t>
  </si>
  <si>
    <t>2-Methoxy-6-all-trans-polyprenyl-1,4-benzoquinol</t>
  </si>
  <si>
    <t>6-Methoxy-3-methyl-2-all-trans-polyprenyl-1,4-benzoquinol</t>
  </si>
  <si>
    <t>Protein C-terminal CAAX</t>
  </si>
  <si>
    <t>S-Farnesyl protein C-terminal CAAX</t>
  </si>
  <si>
    <t>2-[(2R,5Z)-2-Carboxy-4-methylthiazol-5(2H)-ylidene]ethyl phosphate</t>
  </si>
  <si>
    <t>2-(2-Carboxy-4-methylthiazol-5-yl)ethyl phosphate</t>
  </si>
  <si>
    <t>4-Amino-5-aminomethyl-2-methylpyrimidine</t>
  </si>
  <si>
    <t>Purine deoxyribonucleoside</t>
  </si>
  <si>
    <t>(6R)-6beta-Hydroxy-1,4,5,6-tetrahydronicotinamide-adenine dinucleotide</t>
  </si>
  <si>
    <t>(6R)-6beta-Hydroxy-1,4,5,6-tetrahydronicotinamide-adenine dinucleotide phosphate</t>
  </si>
  <si>
    <t>L-Threonylcarbamoyladenylate</t>
  </si>
  <si>
    <t>7-[(3S)-(3-Amino-3-carboxypropyl)]wyosine in tRNA(Phe)</t>
  </si>
  <si>
    <t>7-[(3S)-3-Amino-3-carboxypropyl]-4-demethylwyosine in tRNA(Phe)</t>
  </si>
  <si>
    <t>2''-O-Acetyl-ADP-ribose</t>
  </si>
  <si>
    <t>7-[(3S)-3-Amino-3-(methoxycarbonyl)propyl]wyosine in tRNA(Phe)</t>
  </si>
  <si>
    <t>Wybutosine in tRNA(Phe)</t>
  </si>
  <si>
    <t>L-Histidine-[translation elongation factor 2]</t>
  </si>
  <si>
    <t>N1-Methylguanine in tRNA(Phe)</t>
  </si>
  <si>
    <t>1D-myo-Inositol 1,5-bis(diphosphate) 2,3,4,6-tetrakisphosphate</t>
  </si>
  <si>
    <t>4-Demethylwyosine in tRNA(Phe)</t>
  </si>
  <si>
    <t>CD175</t>
  </si>
  <si>
    <t>Thomsen-Friedenreich antigen</t>
  </si>
  <si>
    <t>Trehalose</t>
  </si>
  <si>
    <t>Amylose</t>
  </si>
  <si>
    <t>Starch</t>
  </si>
  <si>
    <t>UDP-D-glucose</t>
  </si>
  <si>
    <t>UDP-D-galactose</t>
  </si>
  <si>
    <t>UDP-N-acetyl-D-glucosamine</t>
  </si>
  <si>
    <t>Dolichyl phosphate D-mannose</t>
  </si>
  <si>
    <t>Dolichyl D-glucosyl phosphate</t>
  </si>
  <si>
    <t>Uridine 5'-diphosphate</t>
  </si>
  <si>
    <t>Guanosine 5'-diphosphate</t>
  </si>
  <si>
    <t>Dolichyl phosphate</t>
  </si>
  <si>
    <t>6-(alpha-D-glucosaminyl)-1D-myo-inositol</t>
  </si>
  <si>
    <t>Enzyme initial concentration (mM)</t>
  </si>
  <si>
    <t>Enzyme mRNA initial concentration (mM)</t>
  </si>
  <si>
    <t>Objects</t>
  </si>
  <si>
    <t>Initial Condition (mM)</t>
  </si>
  <si>
    <t>No</t>
  </si>
  <si>
    <t>Reaction Equation</t>
  </si>
  <si>
    <t>C00029+C00001+C00003</t>
  </si>
  <si>
    <t>C00860+ C00003+C00001</t>
  </si>
  <si>
    <t>C00493+C00006</t>
  </si>
  <si>
    <t>C01904+C00003</t>
  </si>
  <si>
    <t>C00160+C00003</t>
  </si>
  <si>
    <t>C02945+C00006</t>
  </si>
  <si>
    <t>C00424+C00006</t>
  </si>
  <si>
    <t>C14180+C00003</t>
  </si>
  <si>
    <t>C14180+C00006</t>
  </si>
  <si>
    <t>C00794+C00006</t>
  </si>
  <si>
    <t>C00263+C00003</t>
  </si>
  <si>
    <t>C00263+C00006</t>
  </si>
  <si>
    <t>C01304+C00004+C00080</t>
  </si>
  <si>
    <t>C01304+C00005+C00080</t>
  </si>
  <si>
    <t>C00379+C00006</t>
  </si>
  <si>
    <t>C00379+C00003</t>
  </si>
  <si>
    <t>C01188+C00003</t>
  </si>
  <si>
    <t>C20878+C00006</t>
  </si>
  <si>
    <t>C00418+C00010+ C00006</t>
  </si>
  <si>
    <t>C00345+C00003</t>
  </si>
  <si>
    <t>C00092+C00006</t>
  </si>
  <si>
    <t>C00092+C00003</t>
  </si>
  <si>
    <t>C00149+C00003</t>
  </si>
  <si>
    <t>C01888+C00011</t>
  </si>
  <si>
    <t>C05519+C00006</t>
  </si>
  <si>
    <t>C01087+C00003</t>
  </si>
  <si>
    <t>C00311+C00003</t>
  </si>
  <si>
    <t>C00311+C00006</t>
  </si>
  <si>
    <t>C00345+C00006</t>
  </si>
  <si>
    <t>C01013+C00003</t>
  </si>
  <si>
    <t>C00951+C00003</t>
  </si>
  <si>
    <t>C00951+C00006</t>
  </si>
  <si>
    <t>C00314+C00006</t>
  </si>
  <si>
    <t>C00093+C00003</t>
  </si>
  <si>
    <t>C00233+C00011</t>
  </si>
  <si>
    <t>C04411+C00003</t>
  </si>
  <si>
    <t>C04272+C00006</t>
  </si>
  <si>
    <t>C05662+C00003</t>
  </si>
  <si>
    <t>C00197+C00003</t>
  </si>
  <si>
    <t>C00186+ C00125</t>
  </si>
  <si>
    <t>C00256+ C00125</t>
  </si>
  <si>
    <t>C15565+C00007</t>
  </si>
  <si>
    <t>C00339+C00007</t>
  </si>
  <si>
    <t>C00652+C00007</t>
  </si>
  <si>
    <t>C00093+C15602</t>
  </si>
  <si>
    <t>C03196+C00028</t>
  </si>
  <si>
    <t>C03197+C00026</t>
  </si>
  <si>
    <t>C00022+C01087</t>
  </si>
  <si>
    <t>C00342+C15498</t>
  </si>
  <si>
    <t>C07292+C15498</t>
  </si>
  <si>
    <t>C00051+C15498</t>
  </si>
  <si>
    <t>C00027+ C00126</t>
  </si>
  <si>
    <t>C00097+C00007</t>
  </si>
  <si>
    <t>C01179+C00007</t>
  </si>
  <si>
    <t>C00078+C00007</t>
  </si>
  <si>
    <t>C00525+C00007</t>
  </si>
  <si>
    <t>C15606+C00007</t>
  </si>
  <si>
    <t>C00632+C00007</t>
  </si>
  <si>
    <t>C05545+C00026+C00007</t>
  </si>
  <si>
    <t>C05544+C00026+C00007</t>
  </si>
  <si>
    <t>C05545+ C00026+ C00007</t>
  </si>
  <si>
    <t>C05546+ C00026+ C00007</t>
  </si>
  <si>
    <t>C05546+C00026+C00007</t>
  </si>
  <si>
    <t>C03793+C00026+C00007</t>
  </si>
  <si>
    <t>C00533+ C00007+C00004+C00080</t>
  </si>
  <si>
    <t>C00533+ C00007+C00005+C00080</t>
  </si>
  <si>
    <t>C00328+C00007+C00005+C00080</t>
  </si>
  <si>
    <t>C21918+ C03024+ C00007</t>
  </si>
  <si>
    <t>C21918+C03024+C00007</t>
  </si>
  <si>
    <t>C21920+C03024+C00007</t>
  </si>
  <si>
    <t>C21921+C03024+C00007</t>
  </si>
  <si>
    <t>C00751+C00007+C03024</t>
  </si>
  <si>
    <t>C07086+C03024+C00007</t>
  </si>
  <si>
    <t>C21918+ C00138+ C00080+ C00007</t>
  </si>
  <si>
    <t>C21918+ C00138+ C00080+C00007</t>
  </si>
  <si>
    <t>C21920+ C00138+ C00080+C00007</t>
  </si>
  <si>
    <t>C21921+ C00138+ C00080+C00007</t>
  </si>
  <si>
    <t>C12126+ C00999+C00007+ C00080</t>
  </si>
  <si>
    <t>C00412+ C00999+C00007+ C00080</t>
  </si>
  <si>
    <t>C00195+ C00999+C00007+ C00080</t>
  </si>
  <si>
    <t>C15780+C00005+C00080+C00007</t>
  </si>
  <si>
    <t>C00510+ C00999+C00007+ C00080</t>
  </si>
  <si>
    <t>C21072+ C00999+C00007+ C00080</t>
  </si>
  <si>
    <t>C07282+C00030+C00007</t>
  </si>
  <si>
    <t>C19859+C00030+C00007</t>
  </si>
  <si>
    <t>C00704+ C00080</t>
  </si>
  <si>
    <t>C14818+C00006+C00080</t>
  </si>
  <si>
    <t>C00007+ C14818+ C00080</t>
  </si>
  <si>
    <t>C00058+C00003</t>
  </si>
  <si>
    <t>C04232+C00343+C00001</t>
  </si>
  <si>
    <t>C15672+C00001+ C00028</t>
  </si>
  <si>
    <t>C22328+C00028+C00001</t>
  </si>
  <si>
    <t>C00662+C00006+C00080</t>
  </si>
  <si>
    <t>C00441+C00009+C00006</t>
  </si>
  <si>
    <t>C00118+C00009+C00003</t>
  </si>
  <si>
    <t>C00232+C00003+C00001</t>
  </si>
  <si>
    <t>C00232+C00006+C00001</t>
  </si>
  <si>
    <t>C00222+C00010+C00003</t>
  </si>
  <si>
    <t>C00222+C00010+C00006</t>
  </si>
  <si>
    <t>C03273+C00003+C00001</t>
  </si>
  <si>
    <t>C00349+C00010+C00003</t>
  </si>
  <si>
    <t>C00071+C00003+C00001</t>
  </si>
  <si>
    <t>C01250+C00009+C00006</t>
  </si>
  <si>
    <t>C01165+C00009+C00006</t>
  </si>
  <si>
    <t>C01165+C00003+C00001</t>
  </si>
  <si>
    <t>C04076+C00006+C00020+C00013</t>
  </si>
  <si>
    <t>C00022+C15972</t>
  </si>
  <si>
    <t>C00026+C15972</t>
  </si>
  <si>
    <t>C00141+C15972</t>
  </si>
  <si>
    <t>C05067+C00006</t>
  </si>
  <si>
    <t>C00254+C00006</t>
  </si>
  <si>
    <t>C02940+C00006</t>
  </si>
  <si>
    <t>C00040+C00006</t>
  </si>
  <si>
    <t>C05108+C00006</t>
  </si>
  <si>
    <t>C01694+C00006</t>
  </si>
  <si>
    <t>C02463+C00003</t>
  </si>
  <si>
    <t>C20876+C00006</t>
  </si>
  <si>
    <t>C00381+C00006</t>
  </si>
  <si>
    <t>C03263+ C00007</t>
  </si>
  <si>
    <t>C03263+C00007</t>
  </si>
  <si>
    <t>C01079+C00007</t>
  </si>
  <si>
    <t>C00040+C00007</t>
  </si>
  <si>
    <t>C15602+C00042</t>
  </si>
  <si>
    <t>C00337+C15602</t>
  </si>
  <si>
    <t>C02939+C04253</t>
  </si>
  <si>
    <t>C01033+C04253</t>
  </si>
  <si>
    <t>C00527+C04253</t>
  </si>
  <si>
    <t>C00025+C00003</t>
  </si>
  <si>
    <t>C00025+C00003+C00001</t>
  </si>
  <si>
    <t>C00064+C00001</t>
  </si>
  <si>
    <t>C00025+C00006+C00001</t>
  </si>
  <si>
    <t>C00375+C00001+C00007</t>
  </si>
  <si>
    <t>C00405+C00001+C00007</t>
  </si>
  <si>
    <t>C00647+C00001+C00007</t>
  </si>
  <si>
    <t>C00627+C00007</t>
  </si>
  <si>
    <t>C00037+C02051</t>
  </si>
  <si>
    <t>C00449+C00006+C00001</t>
  </si>
  <si>
    <t>C00143+C00003</t>
  </si>
  <si>
    <t>C00148+C00003</t>
  </si>
  <si>
    <t>C00148+C00006</t>
  </si>
  <si>
    <t>C00101+C00006</t>
  </si>
  <si>
    <t>C00143+C00006</t>
  </si>
  <si>
    <t>C00440+C00006</t>
  </si>
  <si>
    <t>C00449+C00003+C00001</t>
  </si>
  <si>
    <t>C02567+C00007+C00001</t>
  </si>
  <si>
    <t>C00612+C00007+C00001</t>
  </si>
  <si>
    <t>C00750+C00007+C00001</t>
  </si>
  <si>
    <t>C00315+C00007+C00001</t>
  </si>
  <si>
    <t>C04570+C00399</t>
  </si>
  <si>
    <t>C00148+C15602</t>
  </si>
  <si>
    <t>C00004+ C00996</t>
  </si>
  <si>
    <t>C00004+C00080+C15602</t>
  </si>
  <si>
    <t>C00005+C00080+C15602</t>
  </si>
  <si>
    <t>C00028+C00005+C00080</t>
  </si>
  <si>
    <t>C00366+C00007+C00001</t>
  </si>
  <si>
    <t>C00283+ C00006+ C00001</t>
  </si>
  <si>
    <t>C16832+C00003</t>
  </si>
  <si>
    <t>C00051+C00006</t>
  </si>
  <si>
    <t>C00342+C00006</t>
  </si>
  <si>
    <t>C00007+ C01525</t>
  </si>
  <si>
    <t>C00020+C00094+C00343</t>
  </si>
  <si>
    <t>C03023+C00343+C00001</t>
  </si>
  <si>
    <t>C00073+C00343+C00001</t>
  </si>
  <si>
    <t>C00342+C00053</t>
  </si>
  <si>
    <t>C00019+C04506</t>
  </si>
  <si>
    <t>C00019+C01051</t>
  </si>
  <si>
    <t>C00019+C15527</t>
  </si>
  <si>
    <t>C17554+C00019</t>
  </si>
  <si>
    <t>C04489+C00155</t>
  </si>
  <si>
    <t>C00019+C00350</t>
  </si>
  <si>
    <t>C00019+C19858</t>
  </si>
  <si>
    <t>C00019+C00386</t>
  </si>
  <si>
    <t>C00019+C01977</t>
  </si>
  <si>
    <t>C00019+C20652</t>
  </si>
  <si>
    <t>C20649+C00019</t>
  </si>
  <si>
    <t>C00019+C04441</t>
  </si>
  <si>
    <t>C00019+C21022</t>
  </si>
  <si>
    <t>C00019+C00613</t>
  </si>
  <si>
    <t>C00019+C04143</t>
  </si>
  <si>
    <t>C00019+C21844</t>
  </si>
  <si>
    <t>C00019+C05437</t>
  </si>
  <si>
    <t>C00365+C00143</t>
  </si>
  <si>
    <t>C00019+C02031+C00080</t>
  </si>
  <si>
    <t>C00019+C15571</t>
  </si>
  <si>
    <t>C00019+C21860</t>
  </si>
  <si>
    <t>C00019+C01756</t>
  </si>
  <si>
    <t>C00019+C01241</t>
  </si>
  <si>
    <t>C00019+C00615</t>
  </si>
  <si>
    <t>C00143+C00037+C00001</t>
  </si>
  <si>
    <t>C01242+C00101</t>
  </si>
  <si>
    <t>C00143+C00141+C00001</t>
  </si>
  <si>
    <t>C00234+C03838</t>
  </si>
  <si>
    <t>C00234+C04677</t>
  </si>
  <si>
    <t>C02430+C00234</t>
  </si>
  <si>
    <t>C00024+C04419</t>
  </si>
  <si>
    <t>C00169+C00049</t>
  </si>
  <si>
    <t>C00169+C00077</t>
  </si>
  <si>
    <t>C05382+C00118</t>
  </si>
  <si>
    <t>C00900+C00011</t>
  </si>
  <si>
    <t>C00024+C00025</t>
  </si>
  <si>
    <t>C00024+C15973</t>
  </si>
  <si>
    <t>C00093+C00040</t>
  </si>
  <si>
    <t>C00865+C00641</t>
  </si>
  <si>
    <t>C00040+C00024</t>
  </si>
  <si>
    <t>C00630+C15973</t>
  </si>
  <si>
    <t>C00100+C01794</t>
  </si>
  <si>
    <t>C05752+C16240</t>
  </si>
  <si>
    <t>C20876+C00083</t>
  </si>
  <si>
    <t>C00422+C00010</t>
  </si>
  <si>
    <t>C00154+C02743</t>
  </si>
  <si>
    <t>C00040+C04230</t>
  </si>
  <si>
    <t>C20659+C00019+C00011</t>
  </si>
  <si>
    <t>C20641+C17324</t>
  </si>
  <si>
    <t>C02843+C00370</t>
  </si>
  <si>
    <t>C00024+C01165</t>
  </si>
  <si>
    <t>C00003+C20743+C00001</t>
  </si>
  <si>
    <t>C00047+C00024</t>
  </si>
  <si>
    <t>C00024+C00263</t>
  </si>
  <si>
    <t>C15972+C00003+C00001</t>
  </si>
  <si>
    <t>C00437+C00025</t>
  </si>
  <si>
    <t>C00024+C00405</t>
  </si>
  <si>
    <t>C00091+C00037</t>
  </si>
  <si>
    <t>C00083+C00229</t>
  </si>
  <si>
    <t>C00024+C00352</t>
  </si>
  <si>
    <t>C00040+C00111</t>
  </si>
  <si>
    <t>C00091+C00263</t>
  </si>
  <si>
    <t>C01063+C00041</t>
  </si>
  <si>
    <t>C00154+C00065</t>
  </si>
  <si>
    <t>C00416+C00010</t>
  </si>
  <si>
    <t>C00091+C15973</t>
  </si>
  <si>
    <t>C00040+C00339</t>
  </si>
  <si>
    <t>C00040+C00473</t>
  </si>
  <si>
    <t>C00024+ C00083+ C00005+ C00080</t>
  </si>
  <si>
    <t>C02593+C02038</t>
  </si>
  <si>
    <t>C03193+C00045</t>
  </si>
  <si>
    <t>C02163+C00017</t>
  </si>
  <si>
    <t>C00158+C00010</t>
  </si>
  <si>
    <t>C00356+C00010</t>
  </si>
  <si>
    <t>C02504+C00010</t>
  </si>
  <si>
    <t>C00024+C00001+C00026</t>
  </si>
  <si>
    <t>C00002+C00158+C00010</t>
  </si>
  <si>
    <t>C00149+C00010</t>
  </si>
  <si>
    <t>C00718+C00009</t>
  </si>
  <si>
    <t>G10495 +C00009</t>
  </si>
  <si>
    <t>C03862+C02189</t>
  </si>
  <si>
    <t>G10617+C02189</t>
  </si>
  <si>
    <t>C03862+C19803</t>
  </si>
  <si>
    <t>C00029+C00718</t>
  </si>
  <si>
    <t>G10495 +G10608</t>
  </si>
  <si>
    <t>C00029+C00110</t>
  </si>
  <si>
    <t>G10609+G00023</t>
  </si>
  <si>
    <t>C00052+C00137</t>
  </si>
  <si>
    <t>G10609+C00137</t>
  </si>
  <si>
    <t>G00005+G10614</t>
  </si>
  <si>
    <t>G10526+G10614</t>
  </si>
  <si>
    <t>C00096+C05860</t>
  </si>
  <si>
    <t>G10614+G00003</t>
  </si>
  <si>
    <t>C00043+C04500</t>
  </si>
  <si>
    <t>G10610+G00001</t>
  </si>
  <si>
    <t>C00096+C04537</t>
  </si>
  <si>
    <t>G10614+G00002</t>
  </si>
  <si>
    <t>C00029+C00092</t>
  </si>
  <si>
    <t>G10608+C00092</t>
  </si>
  <si>
    <t>C00043+C00461</t>
  </si>
  <si>
    <t>G10483 +G10610</t>
  </si>
  <si>
    <t>C00029+C00370</t>
  </si>
  <si>
    <t>C00029+C01702</t>
  </si>
  <si>
    <t>C00043+C01194</t>
  </si>
  <si>
    <t>G10610+C01194</t>
  </si>
  <si>
    <t>G10614+G00011</t>
  </si>
  <si>
    <t>G10614+G10694</t>
  </si>
  <si>
    <t>C00718+C00031</t>
  </si>
  <si>
    <t>G10495+ C00031</t>
  </si>
  <si>
    <t>G10610+C02189</t>
  </si>
  <si>
    <t>C00043+C02189</t>
  </si>
  <si>
    <t>C00043+C19803</t>
  </si>
  <si>
    <t>G10618+G10599</t>
  </si>
  <si>
    <t>G10614+G00004</t>
  </si>
  <si>
    <t>G10617+G00006</t>
  </si>
  <si>
    <t>G10617+G10595</t>
  </si>
  <si>
    <t>G10617+G10596</t>
  </si>
  <si>
    <t>G10617+G10597</t>
  </si>
  <si>
    <t>G10618+G10598</t>
  </si>
  <si>
    <t>G10618+G00007</t>
  </si>
  <si>
    <t>C00029+C00965</t>
  </si>
  <si>
    <t>G10477 +G10608</t>
  </si>
  <si>
    <t>C00498+C00092</t>
  </si>
  <si>
    <t>C00029+C00195</t>
  </si>
  <si>
    <t>G10608+C00195</t>
  </si>
  <si>
    <t>C00096+C00110</t>
  </si>
  <si>
    <t>C15586+C00009</t>
  </si>
  <si>
    <t>C20463+C00009</t>
  </si>
  <si>
    <t>C01103+C00013</t>
  </si>
  <si>
    <t>C03090+C00013+C00025</t>
  </si>
  <si>
    <t>C02739+C00013</t>
  </si>
  <si>
    <t>C04302+C00013</t>
  </si>
  <si>
    <t>C01185+C00013+C00011</t>
  </si>
  <si>
    <t>C00170+C00009</t>
  </si>
  <si>
    <t>C00003+C03245</t>
  </si>
  <si>
    <t>C00003+C00037+C02743</t>
  </si>
  <si>
    <t>C01977+C01449</t>
  </si>
  <si>
    <t>C00020+C00013</t>
  </si>
  <si>
    <t>C00105+C00013</t>
  </si>
  <si>
    <t>C04213+C03021</t>
  </si>
  <si>
    <t>C00235+C00129</t>
  </si>
  <si>
    <t>C00341+C00129</t>
  </si>
  <si>
    <t>C00019+C20663</t>
  </si>
  <si>
    <t>C00019+C20691</t>
  </si>
  <si>
    <t>C00032+C00001+C00448</t>
  </si>
  <si>
    <t>C04807+C00568</t>
  </si>
  <si>
    <t>C01137+C00134</t>
  </si>
  <si>
    <t>C01322+C00051</t>
  </si>
  <si>
    <t>C00726+C00051</t>
  </si>
  <si>
    <t>C16738+C00051</t>
  </si>
  <si>
    <t>C00074+C03175</t>
  </si>
  <si>
    <t>C03428+C00005+C00080</t>
  </si>
  <si>
    <t>C00448+C00005+C00080</t>
  </si>
  <si>
    <t>C00448+C00129</t>
  </si>
  <si>
    <t>C04752+C04327</t>
  </si>
  <si>
    <t>C04752+C20247</t>
  </si>
  <si>
    <t>C04752+C20246</t>
  </si>
  <si>
    <t>C05847+C00156</t>
  </si>
  <si>
    <t>C07281+C00315</t>
  </si>
  <si>
    <t>C00315+C00003</t>
  </si>
  <si>
    <t>C15854+C00004+C00080</t>
  </si>
  <si>
    <t>C15853+C07281</t>
  </si>
  <si>
    <t>C15854+C07281</t>
  </si>
  <si>
    <t>C00979+C00283</t>
  </si>
  <si>
    <t>C01118+C00097</t>
  </si>
  <si>
    <t>C01077+C00409</t>
  </si>
  <si>
    <t>C00074+C00279+C00001</t>
  </si>
  <si>
    <t>C00448+C20119</t>
  </si>
  <si>
    <t>C00009+C00013+C00019</t>
  </si>
  <si>
    <t>C00931+C00001</t>
  </si>
  <si>
    <t>C04732+C15556</t>
  </si>
  <si>
    <t>C00353+ C00129</t>
  </si>
  <si>
    <t>C00448+ C00129</t>
  </si>
  <si>
    <t>C00049+C00026</t>
  </si>
  <si>
    <t>C00437+C00026</t>
  </si>
  <si>
    <t>C00077+C00161</t>
  </si>
  <si>
    <t>C00064+C00085</t>
  </si>
  <si>
    <t>C00334+C00026</t>
  </si>
  <si>
    <t>C00041+C00026</t>
  </si>
  <si>
    <t>C00078+C00026</t>
  </si>
  <si>
    <t>C00078+C00166</t>
  </si>
  <si>
    <t>C00956+C00026</t>
  </si>
  <si>
    <t>C00123+C00026</t>
  </si>
  <si>
    <t>C00041+C00048</t>
  </si>
  <si>
    <t>C00065+C00048</t>
  </si>
  <si>
    <t>C00082+C00026</t>
  </si>
  <si>
    <t>C00065+C00022</t>
  </si>
  <si>
    <t>C01005+C00026</t>
  </si>
  <si>
    <t>C06055+C00026</t>
  </si>
  <si>
    <t>C01021+C00026</t>
  </si>
  <si>
    <t>C00079+C00022</t>
  </si>
  <si>
    <t>C00019+C01092</t>
  </si>
  <si>
    <t>C00328+C00026</t>
  </si>
  <si>
    <t>C00251+C00064</t>
  </si>
  <si>
    <t>C00251+C00014</t>
  </si>
  <si>
    <t>C01100+C00026</t>
  </si>
  <si>
    <t>C00002+C00738</t>
  </si>
  <si>
    <t>C00002+C05345</t>
  </si>
  <si>
    <t>C00063+C00381</t>
  </si>
  <si>
    <t>C00002+C00257</t>
  </si>
  <si>
    <t>C00002+C01194</t>
  </si>
  <si>
    <t>C00002+C04477</t>
  </si>
  <si>
    <t>C00002+C00121</t>
  </si>
  <si>
    <t>C00002+C04549</t>
  </si>
  <si>
    <t>C00002+C01245</t>
  </si>
  <si>
    <t>C00002+C11555</t>
  </si>
  <si>
    <t>C01204+C00008</t>
  </si>
  <si>
    <t>C00002+C00310</t>
  </si>
  <si>
    <t>C01185+C00008</t>
  </si>
  <si>
    <t>C00063+C00641</t>
  </si>
  <si>
    <t>C00002+C00212</t>
  </si>
  <si>
    <t>C00002+C03150</t>
  </si>
  <si>
    <t>C00002+C00003</t>
  </si>
  <si>
    <t>C00002+C00882</t>
  </si>
  <si>
    <t>C00002+C00224</t>
  </si>
  <si>
    <t>C00002+C00255</t>
  </si>
  <si>
    <t>C00002+C00577</t>
  </si>
  <si>
    <t>C00002+C00184</t>
  </si>
  <si>
    <t>C00002+C00116</t>
  </si>
  <si>
    <t>C00002+C00258</t>
  </si>
  <si>
    <t>C00002+C00114</t>
  </si>
  <si>
    <t>C00002+C00864</t>
  </si>
  <si>
    <t>C00002+C00250</t>
  </si>
  <si>
    <t>C00002+C00418</t>
  </si>
  <si>
    <t>C00002+C00263</t>
  </si>
  <si>
    <t>C00002+C00022</t>
  </si>
  <si>
    <t>C00002+C00309</t>
  </si>
  <si>
    <t>C00002+C00475</t>
  </si>
  <si>
    <t>C00002+C00299</t>
  </si>
  <si>
    <t>C00002+C01279</t>
  </si>
  <si>
    <t>C00002+C04294</t>
  </si>
  <si>
    <t>C00002+C00984</t>
  </si>
  <si>
    <t>C00002+C01277</t>
  </si>
  <si>
    <t>C00002+C00493</t>
  </si>
  <si>
    <t>C00002+C00189</t>
  </si>
  <si>
    <t>C00002+C02067</t>
  </si>
  <si>
    <t>C00002+C00017</t>
  </si>
  <si>
    <t>C00002+C01256</t>
  </si>
  <si>
    <t>C00002+C03959</t>
  </si>
  <si>
    <t>C00002+C00025</t>
  </si>
  <si>
    <t>C00002+C00197</t>
  </si>
  <si>
    <t>C00002+C00049</t>
  </si>
  <si>
    <t>C00002+C00624</t>
  </si>
  <si>
    <t>C00201+C00020</t>
  </si>
  <si>
    <t>C00002+C00105</t>
  </si>
  <si>
    <t>C00002+C00055</t>
  </si>
  <si>
    <t>C00002+C00239</t>
  </si>
  <si>
    <t>C00002+C01107</t>
  </si>
  <si>
    <t>C00002+C01204</t>
  </si>
  <si>
    <t>C00002+C11526</t>
  </si>
  <si>
    <t>C00002+C00020</t>
  </si>
  <si>
    <t>C00002+C00454</t>
  </si>
  <si>
    <t>C00002+C04556</t>
  </si>
  <si>
    <t>C00002+C00144</t>
  </si>
  <si>
    <t>C00002+C00364</t>
  </si>
  <si>
    <t>C00002+C00117</t>
  </si>
  <si>
    <t>C00002+C00378</t>
  </si>
  <si>
    <t>C00002+C01300</t>
  </si>
  <si>
    <t>C00002+C00455</t>
  </si>
  <si>
    <t>C00029+C00446</t>
  </si>
  <si>
    <t>C00044+C00636</t>
  </si>
  <si>
    <t>C00063+C00346</t>
  </si>
  <si>
    <t>C00063+C00588</t>
  </si>
  <si>
    <t>C00002+C01185</t>
  </si>
  <si>
    <t>C00002+C00046</t>
  </si>
  <si>
    <t>C00002+C00061</t>
  </si>
  <si>
    <t>C00075+C04501</t>
  </si>
  <si>
    <t>C00002+C01134</t>
  </si>
  <si>
    <t>C00002+C00059</t>
  </si>
  <si>
    <t>C00063+C00416</t>
  </si>
  <si>
    <t>C00677+C00039</t>
  </si>
  <si>
    <t>C00008+C00059</t>
  </si>
  <si>
    <t>C00044+C02100</t>
  </si>
  <si>
    <t>C00008+C00002</t>
  </si>
  <si>
    <t>C00201+C00046</t>
  </si>
  <si>
    <t>C00075+C18060</t>
  </si>
  <si>
    <t>C00075+C00103</t>
  </si>
  <si>
    <t>C00570+C00641</t>
  </si>
  <si>
    <t>C00269+C00137</t>
  </si>
  <si>
    <t>C00043+C00110</t>
  </si>
  <si>
    <t>C00307+C00641</t>
  </si>
  <si>
    <t>C00344+C00269</t>
  </si>
  <si>
    <t>C00269+C00093</t>
  </si>
  <si>
    <t>C00010+C03688</t>
  </si>
  <si>
    <t>C00269+C00065</t>
  </si>
  <si>
    <t>C00320+C00177</t>
  </si>
  <si>
    <t>C00957+C00342</t>
  </si>
  <si>
    <t>C00957+C02743</t>
  </si>
  <si>
    <t>C21440+C00342</t>
  </si>
  <si>
    <t>C01909+C17023+ C00019+ C05359+ C00080</t>
  </si>
  <si>
    <t>C15811+C00097</t>
  </si>
  <si>
    <t>C00097+C02743</t>
  </si>
  <si>
    <t>C15812+C02743</t>
  </si>
  <si>
    <t>C00091+C01656</t>
  </si>
  <si>
    <t>C01958+C00001</t>
  </si>
  <si>
    <t>C01885+C00001</t>
  </si>
  <si>
    <t>C02112+C00001</t>
  </si>
  <si>
    <t>C03880+C00001</t>
  </si>
  <si>
    <t>C00422+C00001</t>
  </si>
  <si>
    <t>C01236+C00001</t>
  </si>
  <si>
    <t>C00157+C00001</t>
  </si>
  <si>
    <t>C04230+C00001</t>
  </si>
  <si>
    <t>C21151+C00001</t>
  </si>
  <si>
    <t>C00024+C00001</t>
  </si>
  <si>
    <t>C01031+C00001</t>
  </si>
  <si>
    <t>C00154+C00001</t>
  </si>
  <si>
    <t>C00249+C00017</t>
  </si>
  <si>
    <t>C04047+C00001</t>
  </si>
  <si>
    <t>C03899+C00001</t>
  </si>
  <si>
    <t>C01153+C00001</t>
  </si>
  <si>
    <t>C00354+C00001</t>
  </si>
  <si>
    <t>C00689+C00001</t>
  </si>
  <si>
    <t>G09795+C00001</t>
  </si>
  <si>
    <t>C01100+C00001</t>
  </si>
  <si>
    <t>C00562+C00001</t>
  </si>
  <si>
    <t>C15585+C00001</t>
  </si>
  <si>
    <t>C03892+C00001</t>
  </si>
  <si>
    <t>C01005+C00001</t>
  </si>
  <si>
    <t>C02532+C00001</t>
  </si>
  <si>
    <t>C04637+C00001</t>
  </si>
  <si>
    <t>C00416+C00001</t>
  </si>
  <si>
    <t>C03360+C00001</t>
  </si>
  <si>
    <t>C00665+C00001</t>
  </si>
  <si>
    <t>C01167+C00001</t>
  </si>
  <si>
    <t>C02520+C00001</t>
  </si>
  <si>
    <t>C02508+C00001</t>
  </si>
  <si>
    <t>C04549+C00001</t>
  </si>
  <si>
    <t>C00054+C00001</t>
  </si>
  <si>
    <t>C15989+C00001</t>
  </si>
  <si>
    <t>C15651+C00001</t>
  </si>
  <si>
    <t>C15650+C00001</t>
  </si>
  <si>
    <t>C00676+C00001</t>
  </si>
  <si>
    <t>C11556+C00001</t>
  </si>
  <si>
    <t>C00130+C00001</t>
  </si>
  <si>
    <t>C00550+C00001</t>
  </si>
  <si>
    <t>C01240+C00001</t>
  </si>
  <si>
    <t>C03120+C00001</t>
  </si>
  <si>
    <t>G00144+C00001</t>
  </si>
  <si>
    <t>C04248+C00001</t>
  </si>
  <si>
    <t>C00021+C00001</t>
  </si>
  <si>
    <t>C00001+G00009</t>
  </si>
  <si>
    <t>C00001+G00171</t>
  </si>
  <si>
    <t>C00001+G00010</t>
  </si>
  <si>
    <t>G00374+C00001</t>
  </si>
  <si>
    <t>C01083+C00001</t>
  </si>
  <si>
    <t>G00293+C00001</t>
  </si>
  <si>
    <t>C00299+C00001</t>
  </si>
  <si>
    <t>C00722+C00001</t>
  </si>
  <si>
    <t>C00909+C00001</t>
  </si>
  <si>
    <t>C00051+C00001</t>
  </si>
  <si>
    <t>C00153+C00001</t>
  </si>
  <si>
    <t>C00357+C00001</t>
  </si>
  <si>
    <t>C04131+C00001</t>
  </si>
  <si>
    <t>C03620+C00001</t>
  </si>
  <si>
    <t>C00461+ C00001</t>
  </si>
  <si>
    <t>G10483+ C00001</t>
  </si>
  <si>
    <t>C04375+C00001</t>
  </si>
  <si>
    <t>C01010+C00001</t>
  </si>
  <si>
    <t>C01288+C00001</t>
  </si>
  <si>
    <t>G00143+C00001</t>
  </si>
  <si>
    <t>C02700+C00001</t>
  </si>
  <si>
    <t>C11821+C00001</t>
  </si>
  <si>
    <t>C00337+C00001</t>
  </si>
  <si>
    <t>C02350+C00001</t>
  </si>
  <si>
    <t>C00002+C01879+ C00001</t>
  </si>
  <si>
    <t>C00062+C00001</t>
  </si>
  <si>
    <t>C00792+C00001</t>
  </si>
  <si>
    <t>C00499+C00001</t>
  </si>
  <si>
    <t>C01035+C00001</t>
  </si>
  <si>
    <t>C00380+C00001</t>
  </si>
  <si>
    <t>C00239+C00001</t>
  </si>
  <si>
    <t>C00044+C00001</t>
  </si>
  <si>
    <t>C02741+C00001</t>
  </si>
  <si>
    <t>C00791+C00001</t>
  </si>
  <si>
    <t>C00242+C00001</t>
  </si>
  <si>
    <t>C00475+C00001</t>
  </si>
  <si>
    <t>C00881+C00001</t>
  </si>
  <si>
    <t>C00020+C00001</t>
  </si>
  <si>
    <t>C00445+C00001</t>
  </si>
  <si>
    <t>C00378+C00001</t>
  </si>
  <si>
    <t>C20267+C00001</t>
  </si>
  <si>
    <t>C00352+C00001</t>
  </si>
  <si>
    <t>C00013+C00001</t>
  </si>
  <si>
    <t>C00404+C00001</t>
  </si>
  <si>
    <t>C00301+C00001</t>
  </si>
  <si>
    <t>C00003+C00001</t>
  </si>
  <si>
    <t>C00004+C00001</t>
  </si>
  <si>
    <t>C00460+C00001</t>
  </si>
  <si>
    <t>C06197+C00001</t>
  </si>
  <si>
    <t>C02739+C00001</t>
  </si>
  <si>
    <t>C00035+C00001</t>
  </si>
  <si>
    <t>C00621+C00001</t>
  </si>
  <si>
    <t>C00201+C00001</t>
  </si>
  <si>
    <t>C00454+C00001</t>
  </si>
  <si>
    <t>C00201+ C00001</t>
  </si>
  <si>
    <t>C00081+C00001</t>
  </si>
  <si>
    <t>C00700+C00001</t>
  </si>
  <si>
    <t>C01345+C00001</t>
  </si>
  <si>
    <t>C19776+C00001</t>
  </si>
  <si>
    <t>C00328+C00001</t>
  </si>
  <si>
    <t>C02119+C00001</t>
  </si>
  <si>
    <t>C00002+C01143</t>
  </si>
  <si>
    <t>C00002+C00036</t>
  </si>
  <si>
    <t>C00019+C00080</t>
  </si>
  <si>
    <t>C20688+C00022+C00019</t>
  </si>
  <si>
    <t>C00065+C00463</t>
  </si>
  <si>
    <t>C00065+C03506</t>
  </si>
  <si>
    <t>C00065+C00155</t>
  </si>
  <si>
    <t>C00106+C00117</t>
  </si>
  <si>
    <t>C00002+C04856</t>
  </si>
  <si>
    <t>C00002+C04899</t>
  </si>
  <si>
    <t>C01102+C00001</t>
  </si>
  <si>
    <t>C20904+C00001</t>
  </si>
  <si>
    <t>C20905+C00001</t>
  </si>
  <si>
    <t>C04916+C00064</t>
  </si>
  <si>
    <t>C04916+C00014</t>
  </si>
  <si>
    <t>C00117+C00118+C00014</t>
  </si>
  <si>
    <t>C00117+C00118+C00064</t>
  </si>
  <si>
    <t>C02291+C00001</t>
  </si>
  <si>
    <t>C02882+C00001</t>
  </si>
  <si>
    <t>C20994+C00030</t>
  </si>
  <si>
    <t>C20994+C00001</t>
  </si>
  <si>
    <t>C21731+C00030</t>
  </si>
  <si>
    <t>C02191+C14818</t>
  </si>
  <si>
    <t>C00748+C00080</t>
  </si>
  <si>
    <t>C21284+C00080</t>
  </si>
  <si>
    <t>C01159+C00615</t>
  </si>
  <si>
    <t>C00002+C00082+C00787</t>
  </si>
  <si>
    <t>C00002+C00073+C01647</t>
  </si>
  <si>
    <t>C00002+C00065+C01650</t>
  </si>
  <si>
    <t>C01638+C00049+C00002</t>
  </si>
  <si>
    <t>C00002+C00037+C01642</t>
  </si>
  <si>
    <t>C00002+C00148+C01649</t>
  </si>
  <si>
    <t>C00002+C00097+C01639</t>
  </si>
  <si>
    <t>C01641+C00025+C00002</t>
  </si>
  <si>
    <t>C00002+C00064+C01640</t>
  </si>
  <si>
    <t>C00002+C00062+C01636</t>
  </si>
  <si>
    <t>C00002+C00078+C01652</t>
  </si>
  <si>
    <t>C00002+C00079+C01648</t>
  </si>
  <si>
    <t>C00002+C00135+C01643</t>
  </si>
  <si>
    <t>C00002+C00152+C01637</t>
  </si>
  <si>
    <t>C00002+C00188+C01651</t>
  </si>
  <si>
    <t>C00002+C00123+C01645</t>
  </si>
  <si>
    <t>C00002+C00407+C01644</t>
  </si>
  <si>
    <t>C00002+C00047+C01646</t>
  </si>
  <si>
    <t>C00002+C00041+C01635</t>
  </si>
  <si>
    <t>C00002+C00183+C01653</t>
  </si>
  <si>
    <t>C00002+C00033+C00010</t>
  </si>
  <si>
    <t>C00002+C00811+C00010</t>
  </si>
  <si>
    <t>C00002 + C00638 + C00010</t>
  </si>
  <si>
    <t>C00044+C00042+C00010</t>
  </si>
  <si>
    <t>C00002+C00042+C00010</t>
  </si>
  <si>
    <t>C00002+C00209+C00010</t>
  </si>
  <si>
    <t>C00002+C01573+C00014+C00080</t>
  </si>
  <si>
    <t>C00002+C00025+C00014</t>
  </si>
  <si>
    <t>C00002+C00522+C00099</t>
  </si>
  <si>
    <t>C00002+C00921+C00025</t>
  </si>
  <si>
    <t>C00002+C03541 +C00025</t>
  </si>
  <si>
    <t>C00002+C00025+C00097</t>
  </si>
  <si>
    <t>C00002+C00669+C00037</t>
  </si>
  <si>
    <t>C00002+C03492+C00097</t>
  </si>
  <si>
    <t>C00002+C04751+C00049</t>
  </si>
  <si>
    <t>C00002+C04640</t>
  </si>
  <si>
    <t>C00002+C03479+C00080</t>
  </si>
  <si>
    <t>C00002+C01037+C00011</t>
  </si>
  <si>
    <t>C00002+C00120+C04763</t>
  </si>
  <si>
    <t>C00002+C00120+C04827</t>
  </si>
  <si>
    <t>C00002+C03090+C00037</t>
  </si>
  <si>
    <t>C00002+C06250+C00288</t>
  </si>
  <si>
    <t>C00002+C00120+C04735</t>
  </si>
  <si>
    <t>C19722+C00047+C00002</t>
  </si>
  <si>
    <t>C00002+C00075+C00014</t>
  </si>
  <si>
    <t>C00002+C00075+C00064+C00001</t>
  </si>
  <si>
    <t>C01185+C00013+C00008+C00009</t>
  </si>
  <si>
    <t>C00101+C00058+C00002</t>
  </si>
  <si>
    <t>C00044+C00130+C00049</t>
  </si>
  <si>
    <t>C00002+C00086+C00288</t>
  </si>
  <si>
    <t>C00002+C00120+C04736</t>
  </si>
  <si>
    <t>C00002+C00857+C00064+C00001</t>
  </si>
  <si>
    <t>C00002+C00655+C00014</t>
  </si>
  <si>
    <t>C00002+C00655+C00064+C00001</t>
  </si>
  <si>
    <t>C00002+C04376+C00064+C00001</t>
  </si>
  <si>
    <t>C00002+C00049+C00014</t>
  </si>
  <si>
    <t>C00002+C00049+C00064+C00001</t>
  </si>
  <si>
    <t>C00002+C00064+C00288+C00001</t>
  </si>
  <si>
    <t>C00002+C01563</t>
  </si>
  <si>
    <t>C00002+C00288</t>
  </si>
  <si>
    <t>C00014+C20969</t>
  </si>
  <si>
    <t>C03402+C00025+C00009+C00008</t>
  </si>
  <si>
    <t>C02282+C00025+C00009+C00008</t>
  </si>
  <si>
    <t>C00002+C00022+C00288</t>
  </si>
  <si>
    <t>C00002+C00024+C00288</t>
  </si>
  <si>
    <t>C00002+C03069+C00288</t>
  </si>
  <si>
    <t>C00002+C00039 +C02128</t>
  </si>
  <si>
    <t>C00002+C00046 +C00046</t>
  </si>
  <si>
    <t>C00399+C00004+C00080+ C00080</t>
  </si>
  <si>
    <t>C15603+ C00125</t>
  </si>
  <si>
    <t>C00007+ C00126+ C00080</t>
  </si>
  <si>
    <t>C00167+C00004+C00080</t>
  </si>
  <si>
    <t>C00135+ C00004+ C00080</t>
  </si>
  <si>
    <t>C02637+C00005+C00080</t>
  </si>
  <si>
    <t>C00309+C00004+C00080</t>
  </si>
  <si>
    <t>C00048+C00004+C00080</t>
  </si>
  <si>
    <t>C01876+C00005+C00080</t>
  </si>
  <si>
    <t>C00546+C00005+C00080</t>
  </si>
  <si>
    <t>C01031+C00004+C00080</t>
  </si>
  <si>
    <t>C01031+C00005+C00080</t>
  </si>
  <si>
    <t>C00247+C00005+C00080</t>
  </si>
  <si>
    <t>C00441+C00004+C00080</t>
  </si>
  <si>
    <t>C00441+C00005+C00080</t>
  </si>
  <si>
    <t>C18910+C00003</t>
  </si>
  <si>
    <t>C18910+C00006</t>
  </si>
  <si>
    <t>C00181+C00005+C00080</t>
  </si>
  <si>
    <t>C00181+C00004+C00080</t>
  </si>
  <si>
    <t>C00349+C00004+C00080</t>
  </si>
  <si>
    <t>C20877+C00005+C00080</t>
  </si>
  <si>
    <t>C00356+ C00005+ C00080</t>
  </si>
  <si>
    <t>C00199+C00011+C00004+C00080</t>
  </si>
  <si>
    <t>C01236+C00005+C00080</t>
  </si>
  <si>
    <t>C01236+C00004+C00080</t>
  </si>
  <si>
    <t>C00036+C00004+C00080</t>
  </si>
  <si>
    <t>C00022+C00011+C00004+C00080</t>
  </si>
  <si>
    <t>C00022+C00011</t>
  </si>
  <si>
    <t>C03508+C00005+C00080</t>
  </si>
  <si>
    <t>C01888+C00011+C00005+C00080</t>
  </si>
  <si>
    <t>C00026+C00004+C00080</t>
  </si>
  <si>
    <t>C00026+C00011+C00004+C00080</t>
  </si>
  <si>
    <t>C00026+C00011+C00005+C00080</t>
  </si>
  <si>
    <t>C00026+C00011</t>
  </si>
  <si>
    <t>C05379+C00005+C00080</t>
  </si>
  <si>
    <t>C00199+C00011+C00005+C00080</t>
  </si>
  <si>
    <t>C00222+C00004+C00080</t>
  </si>
  <si>
    <t>C00468+C00004+C00080</t>
  </si>
  <si>
    <t>C00468+C00005+C00080</t>
  </si>
  <si>
    <t>C00250+C00005+C00080</t>
  </si>
  <si>
    <t>C00111+C00004+C00080</t>
  </si>
  <si>
    <t>C04236+C00004+C00080</t>
  </si>
  <si>
    <t>C00233+C00011+C00004+C00080</t>
  </si>
  <si>
    <t>C06010+C00005+C00080</t>
  </si>
  <si>
    <t>C00322+C00011+C00004+C00080</t>
  </si>
  <si>
    <t>C00310+C00004+C00080</t>
  </si>
  <si>
    <t>C03232+C00004+C00080</t>
  </si>
  <si>
    <t>C00022+ C00126+ C00080</t>
  </si>
  <si>
    <t>C00161+C00027</t>
  </si>
  <si>
    <t>C00609+ C00001</t>
  </si>
  <si>
    <t>C06316+C00027</t>
  </si>
  <si>
    <t>C00111+C15603</t>
  </si>
  <si>
    <t>C00026+C00030</t>
  </si>
  <si>
    <t>C00164+C01087</t>
  </si>
  <si>
    <t>C00256+C00026</t>
  </si>
  <si>
    <t>C00343+C00001+C01335</t>
  </si>
  <si>
    <t>C07293+C00001+C01335</t>
  </si>
  <si>
    <t>C00127+C00001+C01335</t>
  </si>
  <si>
    <t>C00125+ C00001</t>
  </si>
  <si>
    <t>C00007+ C00001</t>
  </si>
  <si>
    <t>C00544+C00011</t>
  </si>
  <si>
    <t>C08276+C00058+C00237</t>
  </si>
  <si>
    <t>C01180+C00058</t>
  </si>
  <si>
    <t>C05544+C00042+C00067+C00011</t>
  </si>
  <si>
    <t>C02188+C00042+C00067+C00011</t>
  </si>
  <si>
    <t>C02188+ C00042+ C00067+ C00011</t>
  </si>
  <si>
    <t>C05544+ C00042+ C00067+ C00011</t>
  </si>
  <si>
    <t>C05545+C00042+C00067+C00011</t>
  </si>
  <si>
    <t>C01259+C00042+C00011</t>
  </si>
  <si>
    <t>C00244+C00003</t>
  </si>
  <si>
    <t>C00244+C00006</t>
  </si>
  <si>
    <t>C03227+C00006+C00001</t>
  </si>
  <si>
    <t>C21919+C00058+ C03161+ C00001</t>
  </si>
  <si>
    <t>C21920+C03161+C00001</t>
  </si>
  <si>
    <t>C21921+C03161+ C00001</t>
  </si>
  <si>
    <t>C21919+C00058+C03161+C00001</t>
  </si>
  <si>
    <t>C01054+C03161+C00001</t>
  </si>
  <si>
    <t>C05852+C03161+C00001</t>
  </si>
  <si>
    <t>C21919+C00058+ C00139+ C00001</t>
  </si>
  <si>
    <t>C21920+ C00139+C00001</t>
  </si>
  <si>
    <t>C21921+ C00139+ C00001</t>
  </si>
  <si>
    <t>C21919+C00058+ C00139+C00001</t>
  </si>
  <si>
    <t>C12145+ C00996+C00001</t>
  </si>
  <si>
    <t>C00510+ C00996+ C00001</t>
  </si>
  <si>
    <t>C00195+C00996+ C00001</t>
  </si>
  <si>
    <t>C21022+C00996+ C00001</t>
  </si>
  <si>
    <t>C05440+C00006+ C00001</t>
  </si>
  <si>
    <t>C02050+ C00996+ C00001</t>
  </si>
  <si>
    <t>C21000+ C00996+ C00001</t>
  </si>
  <si>
    <t>C04679+C00028+C00001</t>
  </si>
  <si>
    <t>C21860+C00028+C00001</t>
  </si>
  <si>
    <t>C00027+C00007</t>
  </si>
  <si>
    <t>C14819+C00005</t>
  </si>
  <si>
    <t>C14819+ C00001</t>
  </si>
  <si>
    <t>C00080+C00011+C00004</t>
  </si>
  <si>
    <t>C03723+C00342</t>
  </si>
  <si>
    <t>C15670+ C00030</t>
  </si>
  <si>
    <t>C22329+C00030</t>
  </si>
  <si>
    <t>C15670+C00001</t>
  </si>
  <si>
    <t>C00667+C00005</t>
  </si>
  <si>
    <t>C03082+C00005+C00080</t>
  </si>
  <si>
    <t>C00236+C00004+C00080</t>
  </si>
  <si>
    <t>C00042+C00004+C00080</t>
  </si>
  <si>
    <t>C00042+C00005+C00080</t>
  </si>
  <si>
    <t>C00024+C00011+C00004+C00080</t>
  </si>
  <si>
    <t>C00024+C00011+C00005+C00080</t>
  </si>
  <si>
    <t>C00489+C00004+C00080</t>
  </si>
  <si>
    <t>C00100+C00011+C00004+C00080</t>
  </si>
  <si>
    <t>C00060+C00004+C00080</t>
  </si>
  <si>
    <t>C04133+C00005+C00080</t>
  </si>
  <si>
    <t>C03287+C00005+C00080</t>
  </si>
  <si>
    <t>C00025+C00004+C00080</t>
  </si>
  <si>
    <t>C00956+C00005+C00080+C00002</t>
  </si>
  <si>
    <t>C16255+C00011</t>
  </si>
  <si>
    <t>C16254+C00011</t>
  </si>
  <si>
    <t>C15977+C00011</t>
  </si>
  <si>
    <t>C04512+C00005+C00080</t>
  </si>
  <si>
    <t>C22258+C00005+C00080</t>
  </si>
  <si>
    <t>C01179+C00011+C00005+C00080</t>
  </si>
  <si>
    <t>C00619+C00005+C00080</t>
  </si>
  <si>
    <t>C00658+C00005+C00080</t>
  </si>
  <si>
    <t>C11455+C00005+C00080</t>
  </si>
  <si>
    <t>C05440+C00005+C00080</t>
  </si>
  <si>
    <t>C05778+C00004+C00080</t>
  </si>
  <si>
    <t>C20879+C00005+C00080</t>
  </si>
  <si>
    <t>C06081+C00005+C00080</t>
  </si>
  <si>
    <t>C05770+ C00027</t>
  </si>
  <si>
    <t>C01079+ C00011+ C00001</t>
  </si>
  <si>
    <t>C02191+ C00027</t>
  </si>
  <si>
    <t>C00658+C00027</t>
  </si>
  <si>
    <t>C15603+C00122</t>
  </si>
  <si>
    <t>C00295+C15603</t>
  </si>
  <si>
    <t>C03069+C04570</t>
  </si>
  <si>
    <t>C03345+C04570+C00080</t>
  </si>
  <si>
    <t>C00877+C04570+C00011</t>
  </si>
  <si>
    <t>C00877+C00011</t>
  </si>
  <si>
    <t>C02411+C04570</t>
  </si>
  <si>
    <t>C00064+C00026+C00004+C00080</t>
  </si>
  <si>
    <t>C00026+C00014+C00004+C00080</t>
  </si>
  <si>
    <t>C00025+C00014</t>
  </si>
  <si>
    <t>C00026+C00014+C00005+C00080</t>
  </si>
  <si>
    <t>C00071+C00014+C00027</t>
  </si>
  <si>
    <t>C00161+C00014+C00027</t>
  </si>
  <si>
    <t>C00018+C00014+C00027</t>
  </si>
  <si>
    <t>C00027+C00018</t>
  </si>
  <si>
    <t>C01242+C00011</t>
  </si>
  <si>
    <t>C00025+C04076+C00005+C00080</t>
  </si>
  <si>
    <t>C00445+C00004</t>
  </si>
  <si>
    <t>C03912+C00004+C00080</t>
  </si>
  <si>
    <t>C03912+C00005+C00080</t>
  </si>
  <si>
    <t>C00415+C00005+C00080</t>
  </si>
  <si>
    <t>C00445+C00005</t>
  </si>
  <si>
    <t>C00143+C00005+C00080</t>
  </si>
  <si>
    <t>C00047+C00026+C00004+C00080</t>
  </si>
  <si>
    <t>C00315+C18170+C00027</t>
  </si>
  <si>
    <t>C00134+C18170+C00027</t>
  </si>
  <si>
    <t>C00315+C05665+C00027</t>
  </si>
  <si>
    <t>C00134+C05665+C00027</t>
  </si>
  <si>
    <t>C04253+C00390</t>
  </si>
  <si>
    <t>C03912+C15603</t>
  </si>
  <si>
    <t>C00003+ C00999+C00080</t>
  </si>
  <si>
    <t>C00003+C15603</t>
  </si>
  <si>
    <t>C00006+C15603</t>
  </si>
  <si>
    <t>C00030+C00006</t>
  </si>
  <si>
    <t>C11821+C00027</t>
  </si>
  <si>
    <t>C00094+ C00005+ C00080</t>
  </si>
  <si>
    <t>C16237+C00004+C00080</t>
  </si>
  <si>
    <t>C00127+C00005+C00080</t>
  </si>
  <si>
    <t>C00343+C00005+C00080</t>
  </si>
  <si>
    <t>C02318+C00027</t>
  </si>
  <si>
    <t>C00224+C00342</t>
  </si>
  <si>
    <t>C03895+C00342</t>
  </si>
  <si>
    <t>C15999+C00342</t>
  </si>
  <si>
    <t>C15653+C00342</t>
  </si>
  <si>
    <t>C15998+C00342</t>
  </si>
  <si>
    <t>C00343+C00094+C00054</t>
  </si>
  <si>
    <t>C00021+C04748</t>
  </si>
  <si>
    <t>C00021+C02463</t>
  </si>
  <si>
    <t>C00021+C15527</t>
  </si>
  <si>
    <t>C17559+C00021</t>
  </si>
  <si>
    <t>C04144+C00073</t>
  </si>
  <si>
    <t>C00021+C01241</t>
  </si>
  <si>
    <t>C00021+C19859</t>
  </si>
  <si>
    <t>C00021+C01262</t>
  </si>
  <si>
    <t>C00021+C04157</t>
  </si>
  <si>
    <t>C00021+C20649</t>
  </si>
  <si>
    <t>C20659+C00021</t>
  </si>
  <si>
    <t>C00021+C21151</t>
  </si>
  <si>
    <t>C00021+C21165</t>
  </si>
  <si>
    <t>C00021+C04143</t>
  </si>
  <si>
    <t>C00021+C21189</t>
  </si>
  <si>
    <t>C00021+C04160</t>
  </si>
  <si>
    <t>C00021+C21845</t>
  </si>
  <si>
    <t>C00021+C04525</t>
  </si>
  <si>
    <t>C00415+C00364</t>
  </si>
  <si>
    <t>C00021+C02339</t>
  </si>
  <si>
    <t>C00021+C15572</t>
  </si>
  <si>
    <t>C00021+C00390</t>
  </si>
  <si>
    <t>C00021+C16614</t>
  </si>
  <si>
    <t>C00021+C04308</t>
  </si>
  <si>
    <t>C00021+C04087</t>
  </si>
  <si>
    <t>C00101+C00065</t>
  </si>
  <si>
    <t>C02972+C00143+C00014</t>
  </si>
  <si>
    <t>C00101+C00966</t>
  </si>
  <si>
    <t>C00101+C04376</t>
  </si>
  <si>
    <t>C00101+C04734</t>
  </si>
  <si>
    <t>C00101+C03294</t>
  </si>
  <si>
    <t>C00083+C06250</t>
  </si>
  <si>
    <t>C00009+C00438</t>
  </si>
  <si>
    <t>C00009+C00327</t>
  </si>
  <si>
    <t>C00117+C00231</t>
  </si>
  <si>
    <t>C00279+C00085</t>
  </si>
  <si>
    <t>C00010+C00624</t>
  </si>
  <si>
    <t>C00010+C16255</t>
  </si>
  <si>
    <t>C00681+C00010</t>
  </si>
  <si>
    <t>C06254+C00422</t>
  </si>
  <si>
    <t>C00010+C00264</t>
  </si>
  <si>
    <t>C00010+C15977</t>
  </si>
  <si>
    <t>C00010+C05467</t>
  </si>
  <si>
    <t>C16236+C00229</t>
  </si>
  <si>
    <t>C20877+C00011+C00010</t>
  </si>
  <si>
    <t>C00641+C00040</t>
  </si>
  <si>
    <t>C17202+C00010</t>
  </si>
  <si>
    <t>C00010+C00157</t>
  </si>
  <si>
    <t>C20660+C00021</t>
  </si>
  <si>
    <t>C00020+C20751</t>
  </si>
  <si>
    <t>C00010+C22215</t>
  </si>
  <si>
    <t>C00010+C01250</t>
  </si>
  <si>
    <t>C00153+C02188+C20658+C00080</t>
  </si>
  <si>
    <t>C02727+C00010</t>
  </si>
  <si>
    <t>C00010+C01077</t>
  </si>
  <si>
    <t>C16240+C22690+C00153</t>
  </si>
  <si>
    <t>C00077+C00624</t>
  </si>
  <si>
    <t>C00010+C03135</t>
  </si>
  <si>
    <t>C00430+C00010+C00011</t>
  </si>
  <si>
    <t>C00010+C01209</t>
  </si>
  <si>
    <t>C00010+C00357</t>
  </si>
  <si>
    <t>C00010+C03372</t>
  </si>
  <si>
    <t>C00010+C01118</t>
  </si>
  <si>
    <t>C01092+C00010+C00011</t>
  </si>
  <si>
    <t>C02934+C00010+C00011</t>
  </si>
  <si>
    <t>C00681+C00040</t>
  </si>
  <si>
    <t>C00010+C16254</t>
  </si>
  <si>
    <t>C00010+C02434</t>
  </si>
  <si>
    <t>C00010+C02075</t>
  </si>
  <si>
    <t>C02843+ C00010+ C00011+ C00006+ C00001</t>
  </si>
  <si>
    <t>C00010+C00332</t>
  </si>
  <si>
    <t>C00010+C03881</t>
  </si>
  <si>
    <t>C00012+C03363</t>
  </si>
  <si>
    <t>C01636+C16739</t>
  </si>
  <si>
    <t>C00024+C00001+C00036</t>
  </si>
  <si>
    <t>C00024+C00001+C00332</t>
  </si>
  <si>
    <t>C00024+C00141+C00001</t>
  </si>
  <si>
    <t>C01251+C00010</t>
  </si>
  <si>
    <t>C00008+C00009+C00024+C00036</t>
  </si>
  <si>
    <t>C00024+C00001+C00048</t>
  </si>
  <si>
    <t>C00718+C00103</t>
  </si>
  <si>
    <t>G10495 +C00103</t>
  </si>
  <si>
    <t>C00110+C02863</t>
  </si>
  <si>
    <t>G10622+G13027</t>
  </si>
  <si>
    <t>C00110+C20722</t>
  </si>
  <si>
    <t>C00015+C00718</t>
  </si>
  <si>
    <t>G10495 +G10619</t>
  </si>
  <si>
    <t>C00015+C01246</t>
  </si>
  <si>
    <t>G10619+G00024</t>
  </si>
  <si>
    <t>C00015+C01235</t>
  </si>
  <si>
    <t>G10619+G10488</t>
  </si>
  <si>
    <t>G10526+G10620</t>
  </si>
  <si>
    <t>G00006+G10620</t>
  </si>
  <si>
    <t>C00035+C05861</t>
  </si>
  <si>
    <t>G10620+G00004</t>
  </si>
  <si>
    <t>C00015+C04537</t>
  </si>
  <si>
    <t>G10619+G00002</t>
  </si>
  <si>
    <t>C00035+C05860</t>
  </si>
  <si>
    <t>G10620+G00003</t>
  </si>
  <si>
    <t>C00015+C00689</t>
  </si>
  <si>
    <t>G10619+G09795</t>
  </si>
  <si>
    <t>C00015+C00461</t>
  </si>
  <si>
    <t>G10483 +G10619</t>
  </si>
  <si>
    <t>C00015+C03641</t>
  </si>
  <si>
    <t>C00015+C02687</t>
  </si>
  <si>
    <t>C00015+C01288</t>
  </si>
  <si>
    <t>G10619+G00143</t>
  </si>
  <si>
    <t>G10620+G10694</t>
  </si>
  <si>
    <t>G10620+G01813</t>
  </si>
  <si>
    <t>G10619+G12573</t>
  </si>
  <si>
    <t>C00015+C19802</t>
  </si>
  <si>
    <t>C00015+C19804</t>
  </si>
  <si>
    <t>G10622+G00008</t>
  </si>
  <si>
    <t>G10620+G00005</t>
  </si>
  <si>
    <t>G10622+G10595</t>
  </si>
  <si>
    <t>G10622+G10596</t>
  </si>
  <si>
    <t>G10622+G10597</t>
  </si>
  <si>
    <t>G10622+G00007</t>
  </si>
  <si>
    <t>G10622+G10599</t>
  </si>
  <si>
    <t>G10622+G10598</t>
  </si>
  <si>
    <t>C00015+C00965</t>
  </si>
  <si>
    <t>G10477 +G10619</t>
  </si>
  <si>
    <t>C00008+C00689</t>
  </si>
  <si>
    <t>C00015+C01190</t>
  </si>
  <si>
    <t>G10619+G10238</t>
  </si>
  <si>
    <t>C00035+C03862</t>
  </si>
  <si>
    <t>C15587+C00620</t>
  </si>
  <si>
    <t>C15587+C00672</t>
  </si>
  <si>
    <t>C00295+C00119</t>
  </si>
  <si>
    <t>C00064+C00119+C00001</t>
  </si>
  <si>
    <t>C00002+C00119</t>
  </si>
  <si>
    <t>C00108+C00119</t>
  </si>
  <si>
    <t>C03722+C00119</t>
  </si>
  <si>
    <t>C00147+C04188</t>
  </si>
  <si>
    <t>C00153+C03245+C00080</t>
  </si>
  <si>
    <t>C20784+C00153+C21861+C00001</t>
  </si>
  <si>
    <t>C01978+C00242</t>
  </si>
  <si>
    <t>C00147+C00119</t>
  </si>
  <si>
    <t>C00106+C00119</t>
  </si>
  <si>
    <t>C00621+C11572</t>
  </si>
  <si>
    <t>C00013+C00341</t>
  </si>
  <si>
    <t>C00013+C00448</t>
  </si>
  <si>
    <t>C00170+C04441</t>
  </si>
  <si>
    <t>C00170+C20652</t>
  </si>
  <si>
    <t>C15672+C00013</t>
  </si>
  <si>
    <t>C00013+C00921</t>
  </si>
  <si>
    <t>C00170+C00315</t>
  </si>
  <si>
    <t>C00462+C02320</t>
  </si>
  <si>
    <t>C01326+C02320</t>
  </si>
  <si>
    <t>C00059+C02320</t>
  </si>
  <si>
    <t>C00009+C01269</t>
  </si>
  <si>
    <t>C00013+C03428</t>
  </si>
  <si>
    <t>C00013+C00751+C00006</t>
  </si>
  <si>
    <t>C00751+ C00013+C00006</t>
  </si>
  <si>
    <t>C00013+C00353</t>
  </si>
  <si>
    <t>C00013+C01081</t>
  </si>
  <si>
    <t>C01081+C00013+C00011</t>
  </si>
  <si>
    <t>C00013+C01081+C00011</t>
  </si>
  <si>
    <t>C05848+C00013</t>
  </si>
  <si>
    <t>C07282+C00986</t>
  </si>
  <si>
    <t>C15853+C00004+C00080</t>
  </si>
  <si>
    <t>C07282+C00003</t>
  </si>
  <si>
    <t>C15854+C00986</t>
  </si>
  <si>
    <t>C00097+C00033</t>
  </si>
  <si>
    <t>C02291+C00042</t>
  </si>
  <si>
    <t>C00073+C00033</t>
  </si>
  <si>
    <t>C04691+C00009</t>
  </si>
  <si>
    <t>C20120+C00013</t>
  </si>
  <si>
    <t>C00002+C00073+C00001</t>
  </si>
  <si>
    <t>C01024+ C00014</t>
  </si>
  <si>
    <t>C04332+ C00001+C00009</t>
  </si>
  <si>
    <t>C01230+ C00013</t>
  </si>
  <si>
    <t>C05859+ C00013</t>
  </si>
  <si>
    <t>C00255+C04732</t>
  </si>
  <si>
    <t>C00036+C00025</t>
  </si>
  <si>
    <t>C01250+C00025</t>
  </si>
  <si>
    <t>C01165+C00151</t>
  </si>
  <si>
    <t>C00025+C00352</t>
  </si>
  <si>
    <t>C00232+C00025</t>
  </si>
  <si>
    <t>C00022+C00025</t>
  </si>
  <si>
    <t>C00331+C00025</t>
  </si>
  <si>
    <t>C00331+C00079</t>
  </si>
  <si>
    <t>C00322+C00025</t>
  </si>
  <si>
    <t>C00233+C00025</t>
  </si>
  <si>
    <t>C00022+C00037</t>
  </si>
  <si>
    <t>C00168+C00037</t>
  </si>
  <si>
    <t>C01179+C00025</t>
  </si>
  <si>
    <t>C00168+C00041</t>
  </si>
  <si>
    <t>C03232+C00025</t>
  </si>
  <si>
    <t>C06054+C00025</t>
  </si>
  <si>
    <t>C00972+C00025</t>
  </si>
  <si>
    <t>C00166+C00041</t>
  </si>
  <si>
    <t>C04425+C01037</t>
  </si>
  <si>
    <t>C01252+C00025</t>
  </si>
  <si>
    <t>C01717+C00001</t>
  </si>
  <si>
    <t>C01717+C00025+C00001</t>
  </si>
  <si>
    <t>C11355+C00025</t>
  </si>
  <si>
    <t>C11355+C00001</t>
  </si>
  <si>
    <t>C01267+C00025</t>
  </si>
  <si>
    <t>C00008+C02965</t>
  </si>
  <si>
    <t>C00008+C00665</t>
  </si>
  <si>
    <t>C00112+C00110</t>
  </si>
  <si>
    <t>C00008+C05378</t>
  </si>
  <si>
    <t>C00008+C00345</t>
  </si>
  <si>
    <t>C00008+C04549</t>
  </si>
  <si>
    <t>C00008+C01284</t>
  </si>
  <si>
    <t>C00008+C00117</t>
  </si>
  <si>
    <t>C00008+C11556</t>
  </si>
  <si>
    <t>C00008+C11555</t>
  </si>
  <si>
    <t>C01284+C00002</t>
  </si>
  <si>
    <t>C00008+C00231</t>
  </si>
  <si>
    <t>C05841+C00002</t>
  </si>
  <si>
    <t>C00112+C00416</t>
  </si>
  <si>
    <t>C00008+C00020</t>
  </si>
  <si>
    <t>C00008+C00455</t>
  </si>
  <si>
    <t>C00008+C00006</t>
  </si>
  <si>
    <t>C00008+C00010</t>
  </si>
  <si>
    <t>C00008+C00053</t>
  </si>
  <si>
    <t>C00008+C00061</t>
  </si>
  <si>
    <t>C00008+C00118</t>
  </si>
  <si>
    <t>C00008+C00111</t>
  </si>
  <si>
    <t>C00008+C00093</t>
  </si>
  <si>
    <t>C00008+C00197</t>
  </si>
  <si>
    <t>C00008+C00588</t>
  </si>
  <si>
    <t>C00008+C03492</t>
  </si>
  <si>
    <t>C00008+C00018</t>
  </si>
  <si>
    <t>C00008+C01107</t>
  </si>
  <si>
    <t>C00008+C01102</t>
  </si>
  <si>
    <t>C00008+C00074</t>
  </si>
  <si>
    <t>C00008+C00199</t>
  </si>
  <si>
    <t>C00008+C00055</t>
  </si>
  <si>
    <t>C00008+C00105</t>
  </si>
  <si>
    <t>C00008+C04556</t>
  </si>
  <si>
    <t>C00008+C04327</t>
  </si>
  <si>
    <t>C00008+C00446</t>
  </si>
  <si>
    <t>C00008+C01277</t>
  </si>
  <si>
    <t>C00008+C04637</t>
  </si>
  <si>
    <t>C00008+C03175</t>
  </si>
  <si>
    <t>C00008+C00346</t>
  </si>
  <si>
    <t>C00008+C01168</t>
  </si>
  <si>
    <t>C00008+C00562</t>
  </si>
  <si>
    <t>C00008+C01293</t>
  </si>
  <si>
    <t>C00008+C04395</t>
  </si>
  <si>
    <t>C00008+C03287</t>
  </si>
  <si>
    <t>C00008+C00236</t>
  </si>
  <si>
    <t>C00008+C03082</t>
  </si>
  <si>
    <t>C00008+C04133</t>
  </si>
  <si>
    <t>C00454+C00008</t>
  </si>
  <si>
    <t>C00008+C00015</t>
  </si>
  <si>
    <t>C00008+C00112</t>
  </si>
  <si>
    <t>C00008+C00705</t>
  </si>
  <si>
    <t>C00008+C01143</t>
  </si>
  <si>
    <t>C00008+C11174</t>
  </si>
  <si>
    <t>C00008+C20690</t>
  </si>
  <si>
    <t>C00008+C00201</t>
  </si>
  <si>
    <t>C00008+C00035</t>
  </si>
  <si>
    <t>C00008+C00363</t>
  </si>
  <si>
    <t>C00020+C00119</t>
  </si>
  <si>
    <t>C00020+C00068</t>
  </si>
  <si>
    <t>C00020+C04807</t>
  </si>
  <si>
    <t>C00013+C00003</t>
  </si>
  <si>
    <t>C00103+C00052</t>
  </si>
  <si>
    <t>C00013+C00096</t>
  </si>
  <si>
    <t>C00013+C00570</t>
  </si>
  <si>
    <t>C00013+C00307</t>
  </si>
  <si>
    <t>C00013+C00857</t>
  </si>
  <si>
    <t>C00013+C00046</t>
  </si>
  <si>
    <t>C00013+C00016</t>
  </si>
  <si>
    <t>C00013+C00043</t>
  </si>
  <si>
    <t>C00013+C00882</t>
  </si>
  <si>
    <t>C00013+C00224</t>
  </si>
  <si>
    <t>C00013+C00269</t>
  </si>
  <si>
    <t>C00013+C00039</t>
  </si>
  <si>
    <t>C00009+C00224</t>
  </si>
  <si>
    <t>C00013+C02031</t>
  </si>
  <si>
    <t>C00009+C01260</t>
  </si>
  <si>
    <t>C00013+C00203</t>
  </si>
  <si>
    <t>C00013+C00029</t>
  </si>
  <si>
    <t>C00055+C00350</t>
  </si>
  <si>
    <t>C00055+C01194</t>
  </si>
  <si>
    <t>C00105+C04500</t>
  </si>
  <si>
    <t>C00105+G00001</t>
  </si>
  <si>
    <t>C00055+C00157</t>
  </si>
  <si>
    <t>C00055+C03892</t>
  </si>
  <si>
    <t>C00054+C00229</t>
  </si>
  <si>
    <t>C00055+C02737</t>
  </si>
  <si>
    <t>C00094+C01755</t>
  </si>
  <si>
    <t>C00283+C00022+C00343</t>
  </si>
  <si>
    <t>C00022+C21440</t>
  </si>
  <si>
    <t>C00120+ C00073+ C05198</t>
  </si>
  <si>
    <t>C15812+C00041</t>
  </si>
  <si>
    <t>C00041+C21440</t>
  </si>
  <si>
    <t>C15811+C21440</t>
  </si>
  <si>
    <t>C00042+C00264</t>
  </si>
  <si>
    <t>C00370+C00162</t>
  </si>
  <si>
    <t>C00116+C00162</t>
  </si>
  <si>
    <t>C03523+C00066</t>
  </si>
  <si>
    <t>C00165+C00060</t>
  </si>
  <si>
    <t>C04230+C00060</t>
  </si>
  <si>
    <t>C00670+C00060</t>
  </si>
  <si>
    <t>C01573+C00132</t>
  </si>
  <si>
    <t>C00010+C00033</t>
  </si>
  <si>
    <t>C00058+C00051</t>
  </si>
  <si>
    <t>C00010+C00249</t>
  </si>
  <si>
    <t>C06412+C00001</t>
  </si>
  <si>
    <t>C01188+C00010</t>
  </si>
  <si>
    <t>C00051+C02929</t>
  </si>
  <si>
    <t>C00069+C00009</t>
  </si>
  <si>
    <t>C00085+C00009</t>
  </si>
  <si>
    <t>C01083+C00009</t>
  </si>
  <si>
    <t>G00293+C00009</t>
  </si>
  <si>
    <t>C00860+C00009</t>
  </si>
  <si>
    <t>C00017+C00009</t>
  </si>
  <si>
    <t>C00137+C00009</t>
  </si>
  <si>
    <t>C00344+C00009</t>
  </si>
  <si>
    <t>C00065+C00009</t>
  </si>
  <si>
    <t>C00740+C00009</t>
  </si>
  <si>
    <t>C01277+C00009</t>
  </si>
  <si>
    <t>C00641+C00009</t>
  </si>
  <si>
    <t>C00870+C00009</t>
  </si>
  <si>
    <t>C00585+C00009</t>
  </si>
  <si>
    <t>C00911+C00009</t>
  </si>
  <si>
    <t>C01194+C00009</t>
  </si>
  <si>
    <t>C00020+C00009</t>
  </si>
  <si>
    <t>C15988+C00009</t>
  </si>
  <si>
    <t>C15606+C00009</t>
  </si>
  <si>
    <t>C02269+C00009</t>
  </si>
  <si>
    <t>C11557+C00009</t>
  </si>
  <si>
    <t>C00294+C00009</t>
  </si>
  <si>
    <t>C01245+C00641</t>
  </si>
  <si>
    <t>C00195+C00588</t>
  </si>
  <si>
    <t>C00416+C00114</t>
  </si>
  <si>
    <t>C00069+C00093</t>
  </si>
  <si>
    <t>G12396+C00416</t>
  </si>
  <si>
    <t>C15658+C00416</t>
  </si>
  <si>
    <t>C00212+C00155</t>
  </si>
  <si>
    <t>C00221+G00171</t>
  </si>
  <si>
    <t>C00031+G00010</t>
  </si>
  <si>
    <t>C00031+G00011</t>
  </si>
  <si>
    <t>G00272+C00159</t>
  </si>
  <si>
    <t>C00106+C00121</t>
  </si>
  <si>
    <t>C01419+C00025</t>
  </si>
  <si>
    <t>C00253+C00014</t>
  </si>
  <si>
    <t>C00352+C00033</t>
  </si>
  <si>
    <t>C02028+C00014</t>
  </si>
  <si>
    <t>C00060+C00014</t>
  </si>
  <si>
    <t>C00734+ C00033</t>
  </si>
  <si>
    <t>G10536+ C00033</t>
  </si>
  <si>
    <t>C01239+C02871</t>
  </si>
  <si>
    <t>C00011+ C00014</t>
  </si>
  <si>
    <t>C04248+C00033</t>
  </si>
  <si>
    <t>G00144+C00033</t>
  </si>
  <si>
    <t>C00058+C00328</t>
  </si>
  <si>
    <t>C00008+C00009+C00025</t>
  </si>
  <si>
    <t>C00077+C00086</t>
  </si>
  <si>
    <t>C00515+C00086</t>
  </si>
  <si>
    <t>C00603+C00086</t>
  </si>
  <si>
    <t>C00334+C00086</t>
  </si>
  <si>
    <t>C00106+C00014</t>
  </si>
  <si>
    <t>C00365+C00014</t>
  </si>
  <si>
    <t>C04895+C00058</t>
  </si>
  <si>
    <t>C02565+C00014</t>
  </si>
  <si>
    <t>C00058+C01304+C00009</t>
  </si>
  <si>
    <t>C00385+C00014</t>
  </si>
  <si>
    <t>C00299+C00014</t>
  </si>
  <si>
    <t>C00526+C00014</t>
  </si>
  <si>
    <t>C00130+C00014</t>
  </si>
  <si>
    <t>C00234+C00080</t>
  </si>
  <si>
    <t>C01279+C04294+C00080</t>
  </si>
  <si>
    <t>C01279+C00014</t>
  </si>
  <si>
    <t>C00085+C00014</t>
  </si>
  <si>
    <t>C00020+C00117</t>
  </si>
  <si>
    <t>C00020+C00455</t>
  </si>
  <si>
    <t>C00020+C21113</t>
  </si>
  <si>
    <t>C00365+C00013</t>
  </si>
  <si>
    <t>C02741+C00013</t>
  </si>
  <si>
    <t>C00144+C00009</t>
  </si>
  <si>
    <t>C00110+C00009</t>
  </si>
  <si>
    <t>C00454+C00009</t>
  </si>
  <si>
    <t>C01117+C00009</t>
  </si>
  <si>
    <t>C00130+C00013</t>
  </si>
  <si>
    <t>C00655+C00013</t>
  </si>
  <si>
    <t>C06196+C00013</t>
  </si>
  <si>
    <t>C00416+C00009</t>
  </si>
  <si>
    <t>C00035+C00009</t>
  </si>
  <si>
    <t>C00108+C00041</t>
  </si>
  <si>
    <t>C00060+C00022</t>
  </si>
  <si>
    <t>C00071+C00011</t>
  </si>
  <si>
    <t>C00334+C00011</t>
  </si>
  <si>
    <t>C00134+C00011</t>
  </si>
  <si>
    <t>C03373+C00011</t>
  </si>
  <si>
    <t>C00008+C00009+C00129+C00011</t>
  </si>
  <si>
    <t>C00190+C00011</t>
  </si>
  <si>
    <t>C01134+C00011</t>
  </si>
  <si>
    <t>C03263+C00011</t>
  </si>
  <si>
    <t>C03506+C00011+C00001</t>
  </si>
  <si>
    <t>C00008+C00074+C00011</t>
  </si>
  <si>
    <t>C01137+C00011</t>
  </si>
  <si>
    <t>C00350+C00011</t>
  </si>
  <si>
    <t>C00111+C00118</t>
  </si>
  <si>
    <t>C00266+C01300</t>
  </si>
  <si>
    <t>C00346+C00517</t>
  </si>
  <si>
    <t>C00037+C00084</t>
  </si>
  <si>
    <t>C00424+C00022</t>
  </si>
  <si>
    <t>C22402+C00798</t>
  </si>
  <si>
    <t>C22406+C00798</t>
  </si>
  <si>
    <t>C00042+C00048</t>
  </si>
  <si>
    <t>C00108+C00022+C00025</t>
  </si>
  <si>
    <t>C00568+C00022</t>
  </si>
  <si>
    <t>C00024+C00164</t>
  </si>
  <si>
    <t>C20691+C00073+C05198+C00011+C00001</t>
  </si>
  <si>
    <t>C15556+C00058</t>
  </si>
  <si>
    <t>C00011+C00001</t>
  </si>
  <si>
    <t>C02637+C00001</t>
  </si>
  <si>
    <t>C00074+C00001</t>
  </si>
  <si>
    <t>C00546+C00001</t>
  </si>
  <si>
    <t>C20879+C00001</t>
  </si>
  <si>
    <t>C00658+C00001</t>
  </si>
  <si>
    <t>C05067+C00001</t>
  </si>
  <si>
    <t>C03231+C00001</t>
  </si>
  <si>
    <t>C01267+C00001</t>
  </si>
  <si>
    <t>C00122+C00001</t>
  </si>
  <si>
    <t>C00078+C00001</t>
  </si>
  <si>
    <t>C00463+C00118</t>
  </si>
  <si>
    <t>C00078+C00118+C00001</t>
  </si>
  <si>
    <t>C00931+ C00001</t>
  </si>
  <si>
    <t>C00417+C00001</t>
  </si>
  <si>
    <t>C02631+C00001</t>
  </si>
  <si>
    <t>C04002+C00001</t>
  </si>
  <si>
    <t>C00166+C00001+C00011</t>
  </si>
  <si>
    <t>C01168+C00001</t>
  </si>
  <si>
    <t>C01051+C00001</t>
  </si>
  <si>
    <t>C00141+C00001</t>
  </si>
  <si>
    <t>C00008+C00009+C00004</t>
  </si>
  <si>
    <t>C00008+C00009+C00005</t>
  </si>
  <si>
    <t>C00268+C00001</t>
  </si>
  <si>
    <t>C00188+C00009</t>
  </si>
  <si>
    <t>C00944+C00009</t>
  </si>
  <si>
    <t>C00251+C00009</t>
  </si>
  <si>
    <t>C00022+C00014</t>
  </si>
  <si>
    <t>C02218+C00001</t>
  </si>
  <si>
    <t>C00109+C00014</t>
  </si>
  <si>
    <t>C00122+C00062</t>
  </si>
  <si>
    <t>C04666+C04677+C00025</t>
  </si>
  <si>
    <t>C04677+C04666+C00001</t>
  </si>
  <si>
    <t>C00122+C00020</t>
  </si>
  <si>
    <t>C00122+C04677</t>
  </si>
  <si>
    <t>C00048+C00086</t>
  </si>
  <si>
    <t>C01419+C01879</t>
  </si>
  <si>
    <t>C00018+C00001+C00009</t>
  </si>
  <si>
    <t>C00018+C00025+C00001+C00009</t>
  </si>
  <si>
    <t>C00097+C00014+C00109</t>
  </si>
  <si>
    <t>C00097+C17234</t>
  </si>
  <si>
    <t>C00145+C00014+C00022</t>
  </si>
  <si>
    <t>C02248+C00032</t>
  </si>
  <si>
    <t>C05570+C00022+C00014+C00028</t>
  </si>
  <si>
    <t>C21731+C00022+C00014</t>
  </si>
  <si>
    <t>C05570+C00028+C00001</t>
  </si>
  <si>
    <t>C00051+C00546</t>
  </si>
  <si>
    <t>C00575+C00013</t>
  </si>
  <si>
    <t>C04299+C00641</t>
  </si>
  <si>
    <t>C00020+C16071</t>
  </si>
  <si>
    <t>C00032+ C00080</t>
  </si>
  <si>
    <t>C14818+C05778</t>
  </si>
  <si>
    <t>C05770+C14818</t>
  </si>
  <si>
    <t>C00197+C04262</t>
  </si>
  <si>
    <t>C00020+C00013+C02839</t>
  </si>
  <si>
    <t>C00020+C00013+C02430</t>
  </si>
  <si>
    <t>C00020+C00013+C02553</t>
  </si>
  <si>
    <t>C02984+C00013+C00020</t>
  </si>
  <si>
    <t>C00020+C00013+C02412</t>
  </si>
  <si>
    <t>C00020+C00013+C02702</t>
  </si>
  <si>
    <t>C00020+C00013+C03125</t>
  </si>
  <si>
    <t>C02987+C00013+C00020</t>
  </si>
  <si>
    <t>C00020+C00013+C02282</t>
  </si>
  <si>
    <t>C00020+C00013+C02163</t>
  </si>
  <si>
    <t>C00020+C00013+C03512</t>
  </si>
  <si>
    <t>C00020+C00013+C03511</t>
  </si>
  <si>
    <t>C00020+C00013+C02988</t>
  </si>
  <si>
    <t>C00020+C00013+C03402</t>
  </si>
  <si>
    <t>C00020+C00013+C02992</t>
  </si>
  <si>
    <t>C00020+C00013+C02047</t>
  </si>
  <si>
    <t>C00020+C00013+C03127</t>
  </si>
  <si>
    <t>C00020+C00013+C01931</t>
  </si>
  <si>
    <t>C00020+C00013+C00886</t>
  </si>
  <si>
    <t>C00020+C00013+C02554</t>
  </si>
  <si>
    <t>C00020+C00013+C00024</t>
  </si>
  <si>
    <t>C00020+C00013+C00223</t>
  </si>
  <si>
    <t>C00020+C00013+C02843</t>
  </si>
  <si>
    <t>C00035+C00009+C00091</t>
  </si>
  <si>
    <t>C00008+C00009+C00091</t>
  </si>
  <si>
    <t>C00020+C00013+C00313</t>
  </si>
  <si>
    <t>C00020+C00013+C02872</t>
  </si>
  <si>
    <t>C00008+C00009+C00064</t>
  </si>
  <si>
    <t>C00020+C00013+C00864</t>
  </si>
  <si>
    <t>C00008+C00009+C00415</t>
  </si>
  <si>
    <t>C00008+C00009+C03541</t>
  </si>
  <si>
    <t>C00008+C00009+C00669</t>
  </si>
  <si>
    <t>C00008+C00009+C00051</t>
  </si>
  <si>
    <t>C00020+C00013+C04352</t>
  </si>
  <si>
    <t>C00008+C00009+C04823</t>
  </si>
  <si>
    <t>C00008+C00009+C03373</t>
  </si>
  <si>
    <t>C00008+C00009+C00445</t>
  </si>
  <si>
    <t>C00008+C00009+C01909</t>
  </si>
  <si>
    <t>C00020+C00013+C04727</t>
  </si>
  <si>
    <t>C00020+C00013+C04801</t>
  </si>
  <si>
    <t>C00008+C00009+C03838</t>
  </si>
  <si>
    <t>C00008+C00009+C04419</t>
  </si>
  <si>
    <t>C00020+C00013+C04681</t>
  </si>
  <si>
    <t>C19723+C00020+C00013+C00001</t>
  </si>
  <si>
    <t>C00008+C00009+C00063</t>
  </si>
  <si>
    <t>C00008+C00009+C00063+C00025</t>
  </si>
  <si>
    <t>C00035+C00009+C03794</t>
  </si>
  <si>
    <t>C00008+C00009+C01010</t>
  </si>
  <si>
    <t>C00020+C00013+C04682</t>
  </si>
  <si>
    <t>C00020+C00013+C00003+C00025</t>
  </si>
  <si>
    <t>C00020+C00013+C00144</t>
  </si>
  <si>
    <t>C00020+C00013+C00144+C00025</t>
  </si>
  <si>
    <t>C00008+C00009+C04640+C00025</t>
  </si>
  <si>
    <t>C00020+C00013+C00152</t>
  </si>
  <si>
    <t>C00020+C00013+C00152+C00025</t>
  </si>
  <si>
    <t>C00008+C00009+C00025+C00169</t>
  </si>
  <si>
    <t>C00008+C00169</t>
  </si>
  <si>
    <t>C00008+C20969</t>
  </si>
  <si>
    <t>C01563+C00009</t>
  </si>
  <si>
    <t>C06113+C00064+C00002+C00001</t>
  </si>
  <si>
    <t>C06112+C00064+C00002+C00001</t>
  </si>
  <si>
    <t>C00008+C00009+C00036</t>
  </si>
  <si>
    <t>C00008+C00009+C00083</t>
  </si>
  <si>
    <t>C00008+C00009+C03231</t>
  </si>
  <si>
    <t>C00020+C00013+C00039</t>
  </si>
  <si>
    <t>C00020+C00013+C00046</t>
  </si>
  <si>
    <t>C00390+C00003+ C00080</t>
  </si>
  <si>
    <t>C15602+ C00126+ C00080</t>
  </si>
  <si>
    <t>C00125+ C00001+ C00080</t>
  </si>
  <si>
    <t>Enzyme mRNA Objects</t>
  </si>
  <si>
    <t>Enzyme Objects</t>
  </si>
  <si>
    <t>Enzyme turnover (/s)</t>
  </si>
  <si>
    <t>Enzyme Km (mM)</t>
  </si>
  <si>
    <t>Enzyme mRNA Production</t>
  </si>
  <si>
    <t>Enzyme Peptide 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</si>
</sst>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212121"/>
      <name val="Calibri"/>
      <family val="2"/>
      <scheme val="minor"/>
    </font>
    <font>
      <sz val="11"/>
      <color rgb="FF5B616B"/>
      <name val="Calibri"/>
      <family val="2"/>
      <scheme val="minor"/>
    </font>
    <font>
      <sz val="11"/>
      <color rgb="FF0071BC"/>
      <name val="Calibri"/>
      <family val="2"/>
      <scheme val="minor"/>
    </font>
    <font>
      <b/>
      <sz val="9"/>
      <color theme="1"/>
      <name val="Verdana"/>
      <family val="2"/>
    </font>
    <font>
      <sz val="9"/>
      <color theme="1"/>
      <name val="Verdana"/>
      <family val="2"/>
    </font>
    <font>
      <sz val="8"/>
      <name val="Calibri"/>
      <family val="2"/>
      <scheme val="minor"/>
    </font>
    <font>
      <sz val="11"/>
      <color rgb="FF000000"/>
      <name val="Consolas"/>
      <family val="3"/>
    </font>
    <font>
      <sz val="12"/>
      <color rgb="FF0A0A0A"/>
      <name val="Arial"/>
      <family val="2"/>
    </font>
    <font>
      <sz val="11"/>
      <color rgb="FF0A0A0A"/>
      <name val="Arial"/>
      <family val="2"/>
    </font>
    <font>
      <sz val="11"/>
      <color rgb="FF003399"/>
      <name val="Consolas"/>
      <family val="3"/>
    </font>
    <font>
      <sz val="11"/>
      <color rgb="FF000000"/>
      <name val="Calibri"/>
      <family val="2"/>
      <scheme val="minor"/>
    </font>
    <font>
      <sz val="9"/>
      <color rgb="FF000000"/>
      <name val="Verdan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00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rgb="FFE0E0E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8">
    <xf numFmtId="0" fontId="0" fillId="0" borderId="0" xfId="0"/>
    <xf numFmtId="0" fontId="18" fillId="33" borderId="10" xfId="42" applyFill="1" applyBorder="1" applyAlignment="1">
      <alignment horizontal="left" vertical="center"/>
    </xf>
    <xf numFmtId="0" fontId="0" fillId="33" borderId="10" xfId="0" applyFill="1" applyBorder="1" applyAlignment="1">
      <alignment horizontal="left" vertical="center" indent="2"/>
    </xf>
    <xf numFmtId="0" fontId="0" fillId="0" borderId="0" xfId="0" applyAlignment="1">
      <alignment horizontal="left"/>
    </xf>
    <xf numFmtId="0" fontId="19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0" fontId="0" fillId="0" borderId="0" xfId="0" applyAlignment="1">
      <alignment wrapText="1"/>
    </xf>
    <xf numFmtId="0" fontId="22" fillId="33" borderId="11" xfId="0" applyFont="1" applyFill="1" applyBorder="1" applyAlignment="1">
      <alignment horizontal="center" vertical="center" wrapText="1"/>
    </xf>
    <xf numFmtId="0" fontId="18" fillId="33" borderId="11" xfId="42" applyFill="1" applyBorder="1" applyAlignment="1">
      <alignment vertical="center" wrapText="1"/>
    </xf>
    <xf numFmtId="0" fontId="23" fillId="33" borderId="11" xfId="0" applyFont="1" applyFill="1" applyBorder="1" applyAlignment="1">
      <alignment vertical="center" wrapText="1"/>
    </xf>
    <xf numFmtId="0" fontId="0" fillId="34" borderId="11" xfId="0" applyFill="1" applyBorder="1" applyAlignment="1">
      <alignment wrapText="1"/>
    </xf>
    <xf numFmtId="0" fontId="18" fillId="0" borderId="0" xfId="42"/>
    <xf numFmtId="0" fontId="18" fillId="0" borderId="0" xfId="42" applyAlignment="1">
      <alignment vertical="center"/>
    </xf>
    <xf numFmtId="0" fontId="25" fillId="0" borderId="0" xfId="0" applyFont="1"/>
    <xf numFmtId="0" fontId="18" fillId="0" borderId="0" xfId="42" applyAlignment="1">
      <alignment horizontal="left" vertical="center"/>
    </xf>
    <xf numFmtId="0" fontId="26" fillId="0" borderId="0" xfId="0" applyFont="1"/>
    <xf numFmtId="0" fontId="27" fillId="0" borderId="0" xfId="0" applyFont="1"/>
    <xf numFmtId="0" fontId="28" fillId="0" borderId="0" xfId="0" applyFont="1"/>
    <xf numFmtId="0" fontId="28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30" fillId="0" borderId="0" xfId="0" applyFont="1"/>
    <xf numFmtId="0" fontId="26" fillId="0" borderId="0" xfId="0" applyFont="1" applyAlignment="1">
      <alignment wrapText="1"/>
    </xf>
    <xf numFmtId="0" fontId="18" fillId="0" borderId="0" xfId="42" applyAlignment="1">
      <alignment wrapText="1"/>
    </xf>
    <xf numFmtId="0" fontId="28" fillId="0" borderId="0" xfId="0" applyFont="1" applyAlignment="1">
      <alignment wrapText="1"/>
    </xf>
    <xf numFmtId="0" fontId="25" fillId="0" borderId="0" xfId="0" applyFont="1" applyAlignment="1">
      <alignment wrapText="1"/>
    </xf>
    <xf numFmtId="0" fontId="18" fillId="0" borderId="0" xfId="42" applyAlignment="1">
      <alignment horizontal="left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381000</xdr:colOff>
          <xdr:row>51</xdr:row>
          <xdr:rowOff>228600</xdr:rowOff>
        </xdr:to>
        <xdr:sp macro="" textlink="">
          <xdr:nvSpPr>
            <xdr:cNvPr id="4097" name="Control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6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323850</xdr:colOff>
          <xdr:row>53</xdr:row>
          <xdr:rowOff>38100</xdr:rowOff>
        </xdr:to>
        <xdr:sp macro="" textlink="">
          <xdr:nvSpPr>
            <xdr:cNvPr id="4098" name="Control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6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ncbi.nlm.nih.gov/nuccore/NC_006070.1/" TargetMode="External"/><Relationship Id="rId13" Type="http://schemas.openxmlformats.org/officeDocument/2006/relationships/hyperlink" Target="https://www.ncbi.nlm.nih.gov/nuccore/AJ307410.1/" TargetMode="External"/><Relationship Id="rId3" Type="http://schemas.openxmlformats.org/officeDocument/2006/relationships/hyperlink" Target="https://www.ncbi.nlm.nih.gov/nuccore/CR382128.1/" TargetMode="External"/><Relationship Id="rId7" Type="http://schemas.openxmlformats.org/officeDocument/2006/relationships/hyperlink" Target="https://www.ncbi.nlm.nih.gov/nuccore/CR382130.1/" TargetMode="External"/><Relationship Id="rId12" Type="http://schemas.openxmlformats.org/officeDocument/2006/relationships/hyperlink" Target="https://www.ncbi.nlm.nih.gov/nuccore/NC_006072.1/" TargetMode="External"/><Relationship Id="rId2" Type="http://schemas.openxmlformats.org/officeDocument/2006/relationships/hyperlink" Target="https://www.ncbi.nlm.nih.gov/nuccore/NC_006067.1/" TargetMode="External"/><Relationship Id="rId1" Type="http://schemas.openxmlformats.org/officeDocument/2006/relationships/hyperlink" Target="https://www.ncbi.nlm.nih.gov/nuccore/CR382127.1/" TargetMode="External"/><Relationship Id="rId6" Type="http://schemas.openxmlformats.org/officeDocument/2006/relationships/hyperlink" Target="https://www.ncbi.nlm.nih.gov/nuccore/NC_006069.1/" TargetMode="External"/><Relationship Id="rId11" Type="http://schemas.openxmlformats.org/officeDocument/2006/relationships/hyperlink" Target="https://www.ncbi.nlm.nih.gov/nuccore/CR382132.1/" TargetMode="External"/><Relationship Id="rId5" Type="http://schemas.openxmlformats.org/officeDocument/2006/relationships/hyperlink" Target="https://www.ncbi.nlm.nih.gov/nuccore/CR382129.1/" TargetMode="External"/><Relationship Id="rId10" Type="http://schemas.openxmlformats.org/officeDocument/2006/relationships/hyperlink" Target="https://www.ncbi.nlm.nih.gov/nuccore/NC_006071.1/" TargetMode="External"/><Relationship Id="rId4" Type="http://schemas.openxmlformats.org/officeDocument/2006/relationships/hyperlink" Target="https://www.ncbi.nlm.nih.gov/nuccore/NC_006068.1/" TargetMode="External"/><Relationship Id="rId9" Type="http://schemas.openxmlformats.org/officeDocument/2006/relationships/hyperlink" Target="https://www.ncbi.nlm.nih.gov/nuccore/CR382131.1/" TargetMode="External"/><Relationship Id="rId14" Type="http://schemas.openxmlformats.org/officeDocument/2006/relationships/hyperlink" Target="https://www.ncbi.nlm.nih.gov/nuccore/NC_002659.1/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enzyme.expasy.org/EC/2.3.2.23" TargetMode="External"/><Relationship Id="rId1827" Type="http://schemas.openxmlformats.org/officeDocument/2006/relationships/hyperlink" Target="https://www.genome.jp/entry/5.6.2.7" TargetMode="External"/><Relationship Id="rId21" Type="http://schemas.openxmlformats.org/officeDocument/2006/relationships/hyperlink" Target="https://www.kegg.jp/entry/1.1.1.1" TargetMode="External"/><Relationship Id="rId170" Type="http://schemas.openxmlformats.org/officeDocument/2006/relationships/hyperlink" Target="https://www.genome.jp/entry/2.5.1.39" TargetMode="External"/><Relationship Id="rId268" Type="http://schemas.openxmlformats.org/officeDocument/2006/relationships/hyperlink" Target="https://www.genome.jp/entry/K02258" TargetMode="External"/><Relationship Id="rId475" Type="http://schemas.openxmlformats.org/officeDocument/2006/relationships/hyperlink" Target="https://www.genome.jp/entry/1.2.1.95" TargetMode="External"/><Relationship Id="rId682" Type="http://schemas.openxmlformats.org/officeDocument/2006/relationships/hyperlink" Target="https://www.genome.jp/entry/3.1.3.4" TargetMode="External"/><Relationship Id="rId128" Type="http://schemas.openxmlformats.org/officeDocument/2006/relationships/hyperlink" Target="https://www.genome.jp/entry/1.3.1.93" TargetMode="External"/><Relationship Id="rId335" Type="http://schemas.openxmlformats.org/officeDocument/2006/relationships/hyperlink" Target="https://www.genome.jp/entry/3.1.3.89" TargetMode="External"/><Relationship Id="rId542" Type="http://schemas.openxmlformats.org/officeDocument/2006/relationships/hyperlink" Target="https://www.genome.jp/entry/4.2.1.51" TargetMode="External"/><Relationship Id="rId987" Type="http://schemas.openxmlformats.org/officeDocument/2006/relationships/hyperlink" Target="https://www.genome.jp/entry/6.1.1.4" TargetMode="External"/><Relationship Id="rId1172" Type="http://schemas.openxmlformats.org/officeDocument/2006/relationships/hyperlink" Target="https://www.genome.jp/entry/K14227" TargetMode="External"/><Relationship Id="rId402" Type="http://schemas.openxmlformats.org/officeDocument/2006/relationships/hyperlink" Target="https://www.genome.jp/entry/2.3.1.37" TargetMode="External"/><Relationship Id="rId847" Type="http://schemas.openxmlformats.org/officeDocument/2006/relationships/hyperlink" Target="https://www.genome.jp/entry/2.3.1.313" TargetMode="External"/><Relationship Id="rId1032" Type="http://schemas.openxmlformats.org/officeDocument/2006/relationships/hyperlink" Target="https://www.genome.jp/entry/K14220" TargetMode="External"/><Relationship Id="rId1477" Type="http://schemas.openxmlformats.org/officeDocument/2006/relationships/hyperlink" Target="https://www.genome.jp/entry/K14221" TargetMode="External"/><Relationship Id="rId1684" Type="http://schemas.openxmlformats.org/officeDocument/2006/relationships/hyperlink" Target="https://www.genome.jp/entry/2.5.1.21" TargetMode="External"/><Relationship Id="rId1891" Type="http://schemas.openxmlformats.org/officeDocument/2006/relationships/hyperlink" Target="https://www.genome.jp/entry/C00188" TargetMode="External"/><Relationship Id="rId707" Type="http://schemas.openxmlformats.org/officeDocument/2006/relationships/hyperlink" Target="https://www.genome.jp/entry/1.1.5.3" TargetMode="External"/><Relationship Id="rId914" Type="http://schemas.openxmlformats.org/officeDocument/2006/relationships/hyperlink" Target="https://www.genome.jp/entry/3.4.24.84" TargetMode="External"/><Relationship Id="rId1337" Type="http://schemas.openxmlformats.org/officeDocument/2006/relationships/hyperlink" Target="https://www.genome.jp/entry/K14233" TargetMode="External"/><Relationship Id="rId1544" Type="http://schemas.openxmlformats.org/officeDocument/2006/relationships/hyperlink" Target="https://www.brenda-enzymes.org/enzyme.php?ecno=3.6.4.7&amp;UniProtAcc=Q6C0L7&amp;OrganismID=1122" TargetMode="External"/><Relationship Id="rId1751" Type="http://schemas.openxmlformats.org/officeDocument/2006/relationships/hyperlink" Target="https://www.genome.jp/entry/5.6.2.3" TargetMode="External"/><Relationship Id="rId43" Type="http://schemas.openxmlformats.org/officeDocument/2006/relationships/hyperlink" Target="https://www.genome.jp/entry/4.2.1.3" TargetMode="External"/><Relationship Id="rId1404" Type="http://schemas.openxmlformats.org/officeDocument/2006/relationships/hyperlink" Target="https://www.genome.jp/entry/K14235" TargetMode="External"/><Relationship Id="rId1611" Type="http://schemas.openxmlformats.org/officeDocument/2006/relationships/hyperlink" Target="https://www.genome.jp/entry/1.2.1.16" TargetMode="External"/><Relationship Id="rId1849" Type="http://schemas.openxmlformats.org/officeDocument/2006/relationships/hyperlink" Target="https://www.genome.jp/entry/R04209" TargetMode="External"/><Relationship Id="rId192" Type="http://schemas.openxmlformats.org/officeDocument/2006/relationships/hyperlink" Target="https://www.genome.jp/entry/2.1.3.2" TargetMode="External"/><Relationship Id="rId1709" Type="http://schemas.openxmlformats.org/officeDocument/2006/relationships/hyperlink" Target="https://www.genome.jp/entry/2.7.8.15" TargetMode="External"/><Relationship Id="rId1916" Type="http://schemas.openxmlformats.org/officeDocument/2006/relationships/hyperlink" Target="https://www.genome.jp/entry/C20483" TargetMode="External"/><Relationship Id="rId497" Type="http://schemas.openxmlformats.org/officeDocument/2006/relationships/hyperlink" Target="https://www.genome.jp/entry/2.7.2.11" TargetMode="External"/><Relationship Id="rId357" Type="http://schemas.openxmlformats.org/officeDocument/2006/relationships/hyperlink" Target="https://www.genome.jp/entry/6.3.4.2" TargetMode="External"/><Relationship Id="rId1194" Type="http://schemas.openxmlformats.org/officeDocument/2006/relationships/hyperlink" Target="https://www.genome.jp/entry/K14228" TargetMode="External"/><Relationship Id="rId217" Type="http://schemas.openxmlformats.org/officeDocument/2006/relationships/hyperlink" Target="https://www.genome.jp/entry/7.1.1.2" TargetMode="External"/><Relationship Id="rId564" Type="http://schemas.openxmlformats.org/officeDocument/2006/relationships/hyperlink" Target="https://www.genome.jp/entry/2.5.1.18" TargetMode="External"/><Relationship Id="rId771" Type="http://schemas.openxmlformats.org/officeDocument/2006/relationships/hyperlink" Target="https://www.genome.jp/entry/4.2.1.130" TargetMode="External"/><Relationship Id="rId869" Type="http://schemas.openxmlformats.org/officeDocument/2006/relationships/hyperlink" Target="https://www.genome.jp/entry/4.1.2.25" TargetMode="External"/><Relationship Id="rId1499" Type="http://schemas.openxmlformats.org/officeDocument/2006/relationships/hyperlink" Target="https://www.genome.jp/entry/7.6.2.3" TargetMode="External"/><Relationship Id="rId424" Type="http://schemas.openxmlformats.org/officeDocument/2006/relationships/hyperlink" Target="https://www.genome.jp/entry/2.5.1.47" TargetMode="External"/><Relationship Id="rId631" Type="http://schemas.openxmlformats.org/officeDocument/2006/relationships/hyperlink" Target="https://www.genome.jp/entry/3.5.1.25" TargetMode="External"/><Relationship Id="rId729" Type="http://schemas.openxmlformats.org/officeDocument/2006/relationships/hyperlink" Target="https://www.genome.jp/entry/3.3.2.10" TargetMode="External"/><Relationship Id="rId1054" Type="http://schemas.openxmlformats.org/officeDocument/2006/relationships/hyperlink" Target="https://www.genome.jp/entry/K14222" TargetMode="External"/><Relationship Id="rId1261" Type="http://schemas.openxmlformats.org/officeDocument/2006/relationships/hyperlink" Target="https://www.genome.jp/entry/K14229" TargetMode="External"/><Relationship Id="rId1359" Type="http://schemas.openxmlformats.org/officeDocument/2006/relationships/hyperlink" Target="https://www.genome.jp/entry/K14233" TargetMode="External"/><Relationship Id="rId936" Type="http://schemas.openxmlformats.org/officeDocument/2006/relationships/hyperlink" Target="https://www.genome.jp/entry/K14218" TargetMode="External"/><Relationship Id="rId1121" Type="http://schemas.openxmlformats.org/officeDocument/2006/relationships/hyperlink" Target="https://www.genome.jp/entry/K14225" TargetMode="External"/><Relationship Id="rId1219" Type="http://schemas.openxmlformats.org/officeDocument/2006/relationships/hyperlink" Target="https://www.genome.jp/entry/K14228" TargetMode="External"/><Relationship Id="rId1566" Type="http://schemas.openxmlformats.org/officeDocument/2006/relationships/hyperlink" Target="https://www.kegg.jp/entry/R00624" TargetMode="External"/><Relationship Id="rId1773" Type="http://schemas.openxmlformats.org/officeDocument/2006/relationships/hyperlink" Target="https://www.genome.jp/entry/5.6.2.7" TargetMode="External"/><Relationship Id="rId65" Type="http://schemas.openxmlformats.org/officeDocument/2006/relationships/hyperlink" Target="https://www.genome.jp/entry/5.1.3.1" TargetMode="External"/><Relationship Id="rId1426" Type="http://schemas.openxmlformats.org/officeDocument/2006/relationships/hyperlink" Target="https://www.genome.jp/entry/K14237" TargetMode="External"/><Relationship Id="rId1633" Type="http://schemas.openxmlformats.org/officeDocument/2006/relationships/hyperlink" Target="https://www.genome.jp/entry/2.1.1.348" TargetMode="External"/><Relationship Id="rId1840" Type="http://schemas.openxmlformats.org/officeDocument/2006/relationships/hyperlink" Target="https://www.genome.jp/entry/5.6.2.5" TargetMode="External"/><Relationship Id="rId1700" Type="http://schemas.openxmlformats.org/officeDocument/2006/relationships/hyperlink" Target="https://www.genome.jp/entry/2.7.4.14" TargetMode="External"/><Relationship Id="rId1938" Type="http://schemas.openxmlformats.org/officeDocument/2006/relationships/hyperlink" Target="https://www.kegg.jp/entry/C00092" TargetMode="External"/><Relationship Id="rId281" Type="http://schemas.openxmlformats.org/officeDocument/2006/relationships/hyperlink" Target="https://www.genome.jp/entry/K01549" TargetMode="External"/><Relationship Id="rId141" Type="http://schemas.openxmlformats.org/officeDocument/2006/relationships/hyperlink" Target="https://www.genome.jp/entry/2.5.1.21" TargetMode="External"/><Relationship Id="rId379" Type="http://schemas.openxmlformats.org/officeDocument/2006/relationships/hyperlink" Target="https://www.genome.jp/entry/4.1.1.15" TargetMode="External"/><Relationship Id="rId586" Type="http://schemas.openxmlformats.org/officeDocument/2006/relationships/hyperlink" Target="https://www.genome.jp/entry/K22337" TargetMode="External"/><Relationship Id="rId793" Type="http://schemas.openxmlformats.org/officeDocument/2006/relationships/hyperlink" Target="https://www.genome.jp/entry/1.5.1.3" TargetMode="External"/><Relationship Id="rId7" Type="http://schemas.openxmlformats.org/officeDocument/2006/relationships/hyperlink" Target="https://www.kegg.jp/entry/5.3.1.1" TargetMode="External"/><Relationship Id="rId239" Type="http://schemas.openxmlformats.org/officeDocument/2006/relationships/hyperlink" Target="https://www.genome.jp/entry/1.6.5.9" TargetMode="External"/><Relationship Id="rId446" Type="http://schemas.openxmlformats.org/officeDocument/2006/relationships/hyperlink" Target="https://www.genome.jp/entry/K11205" TargetMode="External"/><Relationship Id="rId653" Type="http://schemas.openxmlformats.org/officeDocument/2006/relationships/hyperlink" Target="https://www.genome.jp/entry/2.7.1.67" TargetMode="External"/><Relationship Id="rId1076" Type="http://schemas.openxmlformats.org/officeDocument/2006/relationships/hyperlink" Target="https://www.genome.jp/entry/K14224" TargetMode="External"/><Relationship Id="rId1283" Type="http://schemas.openxmlformats.org/officeDocument/2006/relationships/hyperlink" Target="https://www.genome.jp/entry/K14230" TargetMode="External"/><Relationship Id="rId1490" Type="http://schemas.openxmlformats.org/officeDocument/2006/relationships/hyperlink" Target="https://www.genome.jp/entry/7.6.2.2" TargetMode="External"/><Relationship Id="rId306" Type="http://schemas.openxmlformats.org/officeDocument/2006/relationships/hyperlink" Target="https://www.genome.jp/entry/6.3.4.13" TargetMode="External"/><Relationship Id="rId860" Type="http://schemas.openxmlformats.org/officeDocument/2006/relationships/hyperlink" Target="https://www.genome.jp/entry/1.1.1.169" TargetMode="External"/><Relationship Id="rId958" Type="http://schemas.openxmlformats.org/officeDocument/2006/relationships/hyperlink" Target="https://www.genome.jp/entry/K14218" TargetMode="External"/><Relationship Id="rId1143" Type="http://schemas.openxmlformats.org/officeDocument/2006/relationships/hyperlink" Target="https://www.genome.jp/entry/K14225" TargetMode="External"/><Relationship Id="rId1588" Type="http://schemas.openxmlformats.org/officeDocument/2006/relationships/hyperlink" Target="https://www.genome.jp/entry/1.1.1.381" TargetMode="External"/><Relationship Id="rId1795" Type="http://schemas.openxmlformats.org/officeDocument/2006/relationships/hyperlink" Target="https://www.genome.jp/entry/5.6.2.5" TargetMode="External"/><Relationship Id="rId87" Type="http://schemas.openxmlformats.org/officeDocument/2006/relationships/hyperlink" Target="https://www.genome.jp/entry/5.4.2.8" TargetMode="External"/><Relationship Id="rId513" Type="http://schemas.openxmlformats.org/officeDocument/2006/relationships/hyperlink" Target="https://www.genome.jp/entry/2.6.1.28" TargetMode="External"/><Relationship Id="rId720" Type="http://schemas.openxmlformats.org/officeDocument/2006/relationships/hyperlink" Target="https://www.genome.jp/entry/2.1.1.17" TargetMode="External"/><Relationship Id="rId818" Type="http://schemas.openxmlformats.org/officeDocument/2006/relationships/hyperlink" Target="https://www.genome.jp/entry/3.1.3.48" TargetMode="External"/><Relationship Id="rId1350" Type="http://schemas.openxmlformats.org/officeDocument/2006/relationships/hyperlink" Target="https://www.genome.jp/entry/K14233" TargetMode="External"/><Relationship Id="rId1448" Type="http://schemas.openxmlformats.org/officeDocument/2006/relationships/hyperlink" Target="https://www.genome.jp/entry/K14237" TargetMode="External"/><Relationship Id="rId1655" Type="http://schemas.openxmlformats.org/officeDocument/2006/relationships/hyperlink" Target="https://www.genome.jp/entry/2.4.1.16" TargetMode="External"/><Relationship Id="rId1003" Type="http://schemas.openxmlformats.org/officeDocument/2006/relationships/hyperlink" Target="https://www.genome.jp/entry/6.1.1.2" TargetMode="External"/><Relationship Id="rId1210" Type="http://schemas.openxmlformats.org/officeDocument/2006/relationships/hyperlink" Target="https://www.genome.jp/entry/K14228" TargetMode="External"/><Relationship Id="rId1308" Type="http://schemas.openxmlformats.org/officeDocument/2006/relationships/hyperlink" Target="https://www.genome.jp/entry/K14232" TargetMode="External"/><Relationship Id="rId1862" Type="http://schemas.openxmlformats.org/officeDocument/2006/relationships/hyperlink" Target="https://www.genome.jp/entry/4.2.1.3" TargetMode="External"/><Relationship Id="rId1515" Type="http://schemas.openxmlformats.org/officeDocument/2006/relationships/hyperlink" Target="https://www.genome.jp/entry/K14483" TargetMode="External"/><Relationship Id="rId1722" Type="http://schemas.openxmlformats.org/officeDocument/2006/relationships/hyperlink" Target="https://www.genome.jp/entry/3.2.1.207" TargetMode="External"/><Relationship Id="rId14" Type="http://schemas.openxmlformats.org/officeDocument/2006/relationships/hyperlink" Target="https://www.kegg.jp/entry/1.2.4.1" TargetMode="External"/><Relationship Id="rId163" Type="http://schemas.openxmlformats.org/officeDocument/2006/relationships/hyperlink" Target="https://www.genome.jp/entry/6.2.1.12" TargetMode="External"/><Relationship Id="rId370" Type="http://schemas.openxmlformats.org/officeDocument/2006/relationships/hyperlink" Target="https://www.genome.jp/entry/2.7.4.9" TargetMode="External"/><Relationship Id="rId230" Type="http://schemas.openxmlformats.org/officeDocument/2006/relationships/hyperlink" Target="https://www.genome.jp/entry/K03955" TargetMode="External"/><Relationship Id="rId468" Type="http://schemas.openxmlformats.org/officeDocument/2006/relationships/hyperlink" Target="https://www.genome.jp/entry/2.2.1.6" TargetMode="External"/><Relationship Id="rId675" Type="http://schemas.openxmlformats.org/officeDocument/2006/relationships/hyperlink" Target="https://www.genome.jp/entry/2.3.1.51" TargetMode="External"/><Relationship Id="rId882" Type="http://schemas.openxmlformats.org/officeDocument/2006/relationships/hyperlink" Target="https://www.genome.jp/entry/4.2.1.75" TargetMode="External"/><Relationship Id="rId1098" Type="http://schemas.openxmlformats.org/officeDocument/2006/relationships/hyperlink" Target="https://www.genome.jp/entry/K14224" TargetMode="External"/><Relationship Id="rId328" Type="http://schemas.openxmlformats.org/officeDocument/2006/relationships/hyperlink" Target="https://www.genome.jp/entry/3.6.1.66" TargetMode="External"/><Relationship Id="rId535" Type="http://schemas.openxmlformats.org/officeDocument/2006/relationships/hyperlink" Target="https://www.genome.jp/entry/4.2.3.5" TargetMode="External"/><Relationship Id="rId742" Type="http://schemas.openxmlformats.org/officeDocument/2006/relationships/hyperlink" Target="https://www.genome.jp/entry/3.1.4.12" TargetMode="External"/><Relationship Id="rId1165" Type="http://schemas.openxmlformats.org/officeDocument/2006/relationships/hyperlink" Target="https://www.genome.jp/entry/K14227" TargetMode="External"/><Relationship Id="rId1372" Type="http://schemas.openxmlformats.org/officeDocument/2006/relationships/hyperlink" Target="https://www.genome.jp/entry/K14234" TargetMode="External"/><Relationship Id="rId602" Type="http://schemas.openxmlformats.org/officeDocument/2006/relationships/hyperlink" Target="https://www.genome.jp/entry/2.4.1.131" TargetMode="External"/><Relationship Id="rId1025" Type="http://schemas.openxmlformats.org/officeDocument/2006/relationships/hyperlink" Target="https://www.genome.jp/entry/K14219" TargetMode="External"/><Relationship Id="rId1232" Type="http://schemas.openxmlformats.org/officeDocument/2006/relationships/hyperlink" Target="https://www.genome.jp/entry/K14229" TargetMode="External"/><Relationship Id="rId1677" Type="http://schemas.openxmlformats.org/officeDocument/2006/relationships/hyperlink" Target="https://www.genome.jp/entry/2.5.1.18" TargetMode="External"/><Relationship Id="rId1884" Type="http://schemas.openxmlformats.org/officeDocument/2006/relationships/hyperlink" Target="https://www.genome.jp/entry/4.3.1.17" TargetMode="External"/><Relationship Id="rId907" Type="http://schemas.openxmlformats.org/officeDocument/2006/relationships/hyperlink" Target="https://www.genome.jp/entry/2.5.1.87" TargetMode="External"/><Relationship Id="rId1537" Type="http://schemas.openxmlformats.org/officeDocument/2006/relationships/hyperlink" Target="https://enzyme.expasy.org/EC/2.3.1.-" TargetMode="External"/><Relationship Id="rId1744" Type="http://schemas.openxmlformats.org/officeDocument/2006/relationships/hyperlink" Target="https://www.genome.jp/entry/5.6.2.3" TargetMode="External"/><Relationship Id="rId1951" Type="http://schemas.openxmlformats.org/officeDocument/2006/relationships/hyperlink" Target="https://www.genome.jp/entry/R03660" TargetMode="External"/><Relationship Id="rId36" Type="http://schemas.openxmlformats.org/officeDocument/2006/relationships/hyperlink" Target="https://www.kegg.jp/entry/5.4.2.2" TargetMode="External"/><Relationship Id="rId1604" Type="http://schemas.openxmlformats.org/officeDocument/2006/relationships/hyperlink" Target="https://www.genome.jp/entry/1.14.14.154" TargetMode="External"/><Relationship Id="rId185" Type="http://schemas.openxmlformats.org/officeDocument/2006/relationships/hyperlink" Target="https://www.genome.jp/entry/6.3.4.6" TargetMode="External"/><Relationship Id="rId1811" Type="http://schemas.openxmlformats.org/officeDocument/2006/relationships/hyperlink" Target="https://www.genome.jp/entry/5.6.2.6" TargetMode="External"/><Relationship Id="rId1909" Type="http://schemas.openxmlformats.org/officeDocument/2006/relationships/hyperlink" Target="https://www.genome.jp/entry/4.4.1.36" TargetMode="External"/><Relationship Id="rId392" Type="http://schemas.openxmlformats.org/officeDocument/2006/relationships/hyperlink" Target="https://www.genome.jp/entry/2.7.1.39" TargetMode="External"/><Relationship Id="rId697" Type="http://schemas.openxmlformats.org/officeDocument/2006/relationships/hyperlink" Target="https://www.genome.jp/entry/3.1.4.50" TargetMode="External"/><Relationship Id="rId252" Type="http://schemas.openxmlformats.org/officeDocument/2006/relationships/hyperlink" Target="https://www.genome.jp/entry/2.5.1.141" TargetMode="External"/><Relationship Id="rId1187" Type="http://schemas.openxmlformats.org/officeDocument/2006/relationships/hyperlink" Target="https://www.genome.jp/entry/K14227" TargetMode="External"/><Relationship Id="rId112" Type="http://schemas.openxmlformats.org/officeDocument/2006/relationships/hyperlink" Target="https://www.genome.jp/entry/6.4.1.2" TargetMode="External"/><Relationship Id="rId557" Type="http://schemas.openxmlformats.org/officeDocument/2006/relationships/hyperlink" Target="https://www.genome.jp/entry/2.3.1.36" TargetMode="External"/><Relationship Id="rId764" Type="http://schemas.openxmlformats.org/officeDocument/2006/relationships/hyperlink" Target="https://www.genome.jp/entry/1.1.1.283" TargetMode="External"/><Relationship Id="rId971" Type="http://schemas.openxmlformats.org/officeDocument/2006/relationships/hyperlink" Target="https://www.genome.jp/entry/6.3.5.7" TargetMode="External"/><Relationship Id="rId1394" Type="http://schemas.openxmlformats.org/officeDocument/2006/relationships/hyperlink" Target="https://www.genome.jp/entry/K14234" TargetMode="External"/><Relationship Id="rId1699" Type="http://schemas.openxmlformats.org/officeDocument/2006/relationships/hyperlink" Target="https://www.genome.jp/entry/2.7.4.14" TargetMode="External"/><Relationship Id="rId417" Type="http://schemas.openxmlformats.org/officeDocument/2006/relationships/hyperlink" Target="https://www.genome.jp/entry/4.3.1.18" TargetMode="External"/><Relationship Id="rId624" Type="http://schemas.openxmlformats.org/officeDocument/2006/relationships/hyperlink" Target="https://www.genome.jp/entry/2.4.1.109" TargetMode="External"/><Relationship Id="rId831" Type="http://schemas.openxmlformats.org/officeDocument/2006/relationships/hyperlink" Target="https://www.genome.jp/entry/1.1.1.65" TargetMode="External"/><Relationship Id="rId1047" Type="http://schemas.openxmlformats.org/officeDocument/2006/relationships/hyperlink" Target="https://www.genome.jp/entry/K14221" TargetMode="External"/><Relationship Id="rId1254" Type="http://schemas.openxmlformats.org/officeDocument/2006/relationships/hyperlink" Target="https://www.genome.jp/entry/K14229" TargetMode="External"/><Relationship Id="rId1461" Type="http://schemas.openxmlformats.org/officeDocument/2006/relationships/hyperlink" Target="https://www.genome.jp/entry/K14221" TargetMode="External"/><Relationship Id="rId929" Type="http://schemas.openxmlformats.org/officeDocument/2006/relationships/hyperlink" Target="https://www.genome.jp/entry/K14218" TargetMode="External"/><Relationship Id="rId1114" Type="http://schemas.openxmlformats.org/officeDocument/2006/relationships/hyperlink" Target="https://www.genome.jp/entry/K14225" TargetMode="External"/><Relationship Id="rId1321" Type="http://schemas.openxmlformats.org/officeDocument/2006/relationships/hyperlink" Target="https://www.genome.jp/entry/K14232" TargetMode="External"/><Relationship Id="rId1559" Type="http://schemas.openxmlformats.org/officeDocument/2006/relationships/hyperlink" Target="https://www.kegg.jp/entry/1.1.1.1" TargetMode="External"/><Relationship Id="rId1766" Type="http://schemas.openxmlformats.org/officeDocument/2006/relationships/hyperlink" Target="https://www.genome.jp/entry/5.6.2.6" TargetMode="External"/><Relationship Id="rId1973" Type="http://schemas.openxmlformats.org/officeDocument/2006/relationships/hyperlink" Target="https://www.genome.jp/entry/6.3.5.5" TargetMode="External"/><Relationship Id="rId58" Type="http://schemas.openxmlformats.org/officeDocument/2006/relationships/hyperlink" Target="https://www.genome.jp/entry/6.4.1.1" TargetMode="External"/><Relationship Id="rId1419" Type="http://schemas.openxmlformats.org/officeDocument/2006/relationships/hyperlink" Target="https://www.genome.jp/entry/K14236" TargetMode="External"/><Relationship Id="rId1626" Type="http://schemas.openxmlformats.org/officeDocument/2006/relationships/hyperlink" Target="https://www.genome.jp/entry/1.6.5.2" TargetMode="External"/><Relationship Id="rId1833" Type="http://schemas.openxmlformats.org/officeDocument/2006/relationships/hyperlink" Target="https://www.genome.jp/entry/5.6.2.7" TargetMode="External"/><Relationship Id="rId1900" Type="http://schemas.openxmlformats.org/officeDocument/2006/relationships/hyperlink" Target="https://www.genome.jp/entry/4.3.2.10" TargetMode="External"/><Relationship Id="rId274" Type="http://schemas.openxmlformats.org/officeDocument/2006/relationships/hyperlink" Target="https://www.genome.jp/entry/K02136" TargetMode="External"/><Relationship Id="rId481" Type="http://schemas.openxmlformats.org/officeDocument/2006/relationships/hyperlink" Target="https://www.genome.jp/entry/2.1.1.359" TargetMode="External"/><Relationship Id="rId134" Type="http://schemas.openxmlformats.org/officeDocument/2006/relationships/hyperlink" Target="https://www.genome.jp/entry/1.3.3.6" TargetMode="External"/><Relationship Id="rId579" Type="http://schemas.openxmlformats.org/officeDocument/2006/relationships/hyperlink" Target="https://www.genome.jp/entry/2.4.1.25" TargetMode="External"/><Relationship Id="rId786" Type="http://schemas.openxmlformats.org/officeDocument/2006/relationships/hyperlink" Target="https://www.genome.jp/entry/1.17.1.9" TargetMode="External"/><Relationship Id="rId993" Type="http://schemas.openxmlformats.org/officeDocument/2006/relationships/hyperlink" Target="https://www.genome.jp/entry/6.1.1.19" TargetMode="External"/><Relationship Id="rId341" Type="http://schemas.openxmlformats.org/officeDocument/2006/relationships/hyperlink" Target="https://www.genome.jp/entry/2.7.4.3" TargetMode="External"/><Relationship Id="rId439" Type="http://schemas.openxmlformats.org/officeDocument/2006/relationships/hyperlink" Target="https://www.genome.jp/entry/3.13.2.1" TargetMode="External"/><Relationship Id="rId646" Type="http://schemas.openxmlformats.org/officeDocument/2006/relationships/hyperlink" Target="https://www.genome.jp/entry/2.4.1.16" TargetMode="External"/><Relationship Id="rId1069" Type="http://schemas.openxmlformats.org/officeDocument/2006/relationships/hyperlink" Target="https://www.genome.jp/entry/K14223" TargetMode="External"/><Relationship Id="rId1276" Type="http://schemas.openxmlformats.org/officeDocument/2006/relationships/hyperlink" Target="https://www.genome.jp/entry/K14230" TargetMode="External"/><Relationship Id="rId1483" Type="http://schemas.openxmlformats.org/officeDocument/2006/relationships/hyperlink" Target="https://www.genome.jp/entry/K14221" TargetMode="External"/><Relationship Id="rId201" Type="http://schemas.openxmlformats.org/officeDocument/2006/relationships/hyperlink" Target="https://www.genome.jp/entry/2.6.1.11" TargetMode="External"/><Relationship Id="rId506" Type="http://schemas.openxmlformats.org/officeDocument/2006/relationships/hyperlink" Target="https://www.genome.jp/entry/4.2.1.19" TargetMode="External"/><Relationship Id="rId853" Type="http://schemas.openxmlformats.org/officeDocument/2006/relationships/hyperlink" Target="https://www.genome.jp/entry/2.6.1.62" TargetMode="External"/><Relationship Id="rId1136" Type="http://schemas.openxmlformats.org/officeDocument/2006/relationships/hyperlink" Target="https://www.genome.jp/entry/K14225" TargetMode="External"/><Relationship Id="rId1690" Type="http://schemas.openxmlformats.org/officeDocument/2006/relationships/hyperlink" Target="https://www.genome.jp/entry/2.6.1.7" TargetMode="External"/><Relationship Id="rId1788" Type="http://schemas.openxmlformats.org/officeDocument/2006/relationships/hyperlink" Target="https://www.genome.jp/entry/5.6.2.7" TargetMode="External"/><Relationship Id="rId713" Type="http://schemas.openxmlformats.org/officeDocument/2006/relationships/hyperlink" Target="https://www.genome.jp/entry/3.1.1.5" TargetMode="External"/><Relationship Id="rId920" Type="http://schemas.openxmlformats.org/officeDocument/2006/relationships/hyperlink" Target="https://www.genome.jp/entry/1.8.4.10" TargetMode="External"/><Relationship Id="rId1343" Type="http://schemas.openxmlformats.org/officeDocument/2006/relationships/hyperlink" Target="https://www.genome.jp/entry/K14233" TargetMode="External"/><Relationship Id="rId1550" Type="http://schemas.openxmlformats.org/officeDocument/2006/relationships/hyperlink" Target="https://www.kegg.jp/entry/1.1.1.1" TargetMode="External"/><Relationship Id="rId1648" Type="http://schemas.openxmlformats.org/officeDocument/2006/relationships/hyperlink" Target="https://www.genome.jp/entry/2.4.1.141" TargetMode="External"/><Relationship Id="rId1203" Type="http://schemas.openxmlformats.org/officeDocument/2006/relationships/hyperlink" Target="https://www.genome.jp/entry/K14228" TargetMode="External"/><Relationship Id="rId1410" Type="http://schemas.openxmlformats.org/officeDocument/2006/relationships/hyperlink" Target="https://www.genome.jp/entry/K14236" TargetMode="External"/><Relationship Id="rId1508" Type="http://schemas.openxmlformats.org/officeDocument/2006/relationships/hyperlink" Target="https://www.genome.jp/entry/K08712" TargetMode="External"/><Relationship Id="rId1855" Type="http://schemas.openxmlformats.org/officeDocument/2006/relationships/hyperlink" Target="https://www.genome.jp/entry/R10827" TargetMode="External"/><Relationship Id="rId1715" Type="http://schemas.openxmlformats.org/officeDocument/2006/relationships/hyperlink" Target="https://www.genome.jp/entry/3.1.1.23" TargetMode="External"/><Relationship Id="rId1922" Type="http://schemas.openxmlformats.org/officeDocument/2006/relationships/hyperlink" Target="https://www.genome.jp/entry/C04302" TargetMode="External"/><Relationship Id="rId296" Type="http://schemas.openxmlformats.org/officeDocument/2006/relationships/hyperlink" Target="https://www.genome.jp/entry/K02154" TargetMode="External"/><Relationship Id="rId156" Type="http://schemas.openxmlformats.org/officeDocument/2006/relationships/hyperlink" Target="https://www.genome.jp/entry/2.1.1.41" TargetMode="External"/><Relationship Id="rId363" Type="http://schemas.openxmlformats.org/officeDocument/2006/relationships/hyperlink" Target="https://www.genome.jp/entry/4.2.1.70" TargetMode="External"/><Relationship Id="rId570" Type="http://schemas.openxmlformats.org/officeDocument/2006/relationships/hyperlink" Target="https://www.genome.jp/entry/1.11.1.27" TargetMode="External"/><Relationship Id="rId223" Type="http://schemas.openxmlformats.org/officeDocument/2006/relationships/hyperlink" Target="https://www.genome.jp/entry/7.1.1.2" TargetMode="External"/><Relationship Id="rId430" Type="http://schemas.openxmlformats.org/officeDocument/2006/relationships/hyperlink" Target="https://www.genome.jp/entry/4.1.1.50" TargetMode="External"/><Relationship Id="rId668" Type="http://schemas.openxmlformats.org/officeDocument/2006/relationships/hyperlink" Target="https://www.genome.jp/entry/1.1.1.156" TargetMode="External"/><Relationship Id="rId875" Type="http://schemas.openxmlformats.org/officeDocument/2006/relationships/hyperlink" Target="https://www.genome.jp/entry/4.1.3.38" TargetMode="External"/><Relationship Id="rId1060" Type="http://schemas.openxmlformats.org/officeDocument/2006/relationships/hyperlink" Target="https://www.genome.jp/entry/K14223" TargetMode="External"/><Relationship Id="rId1298" Type="http://schemas.openxmlformats.org/officeDocument/2006/relationships/hyperlink" Target="https://www.genome.jp/entry/K14231" TargetMode="External"/><Relationship Id="rId528" Type="http://schemas.openxmlformats.org/officeDocument/2006/relationships/hyperlink" Target="https://www.genome.jp/entry/2.5.1.54" TargetMode="External"/><Relationship Id="rId735" Type="http://schemas.openxmlformats.org/officeDocument/2006/relationships/hyperlink" Target="https://www.genome.jp/entry/1.1.1.102" TargetMode="External"/><Relationship Id="rId942" Type="http://schemas.openxmlformats.org/officeDocument/2006/relationships/hyperlink" Target="https://www.genome.jp/entry/K14218" TargetMode="External"/><Relationship Id="rId1158" Type="http://schemas.openxmlformats.org/officeDocument/2006/relationships/hyperlink" Target="https://www.genome.jp/entry/K14226" TargetMode="External"/><Relationship Id="rId1365" Type="http://schemas.openxmlformats.org/officeDocument/2006/relationships/hyperlink" Target="https://www.genome.jp/entry/K14233" TargetMode="External"/><Relationship Id="rId1572" Type="http://schemas.openxmlformats.org/officeDocument/2006/relationships/hyperlink" Target="https://www.kegg.jp/entry/R00624" TargetMode="External"/><Relationship Id="rId1018" Type="http://schemas.openxmlformats.org/officeDocument/2006/relationships/hyperlink" Target="https://www.genome.jp/entry/K14219" TargetMode="External"/><Relationship Id="rId1225" Type="http://schemas.openxmlformats.org/officeDocument/2006/relationships/hyperlink" Target="https://www.genome.jp/entry/K14228" TargetMode="External"/><Relationship Id="rId1432" Type="http://schemas.openxmlformats.org/officeDocument/2006/relationships/hyperlink" Target="https://www.genome.jp/entry/K14237" TargetMode="External"/><Relationship Id="rId1877" Type="http://schemas.openxmlformats.org/officeDocument/2006/relationships/hyperlink" Target="https://www.genome.jp/entry/C02218" TargetMode="External"/><Relationship Id="rId71" Type="http://schemas.openxmlformats.org/officeDocument/2006/relationships/hyperlink" Target="https://www.genome.jp/entry/2.7.1.15" TargetMode="External"/><Relationship Id="rId802" Type="http://schemas.openxmlformats.org/officeDocument/2006/relationships/hyperlink" Target="https://www.genome.jp/entry/1.5.1.53" TargetMode="External"/><Relationship Id="rId1737" Type="http://schemas.openxmlformats.org/officeDocument/2006/relationships/hyperlink" Target="https://www.genome.jp/entry/5.6.2.3" TargetMode="External"/><Relationship Id="rId1944" Type="http://schemas.openxmlformats.org/officeDocument/2006/relationships/hyperlink" Target="https://www.genome.jp/entry/C00254" TargetMode="External"/><Relationship Id="rId29" Type="http://schemas.openxmlformats.org/officeDocument/2006/relationships/hyperlink" Target="https://www.kegg.jp/entry/1.2.1.3" TargetMode="External"/><Relationship Id="rId178" Type="http://schemas.openxmlformats.org/officeDocument/2006/relationships/hyperlink" Target="https://www.genome.jp/entry/1.6.5.2" TargetMode="External"/><Relationship Id="rId1804" Type="http://schemas.openxmlformats.org/officeDocument/2006/relationships/hyperlink" Target="https://www.genome.jp/entry/5.6.2.5" TargetMode="External"/><Relationship Id="rId385" Type="http://schemas.openxmlformats.org/officeDocument/2006/relationships/hyperlink" Target="https://www.genome.jp/entry/1.2.1.20" TargetMode="External"/><Relationship Id="rId592" Type="http://schemas.openxmlformats.org/officeDocument/2006/relationships/hyperlink" Target="https://www.genome.jp/entry/2.7.8.15" TargetMode="External"/><Relationship Id="rId245" Type="http://schemas.openxmlformats.org/officeDocument/2006/relationships/hyperlink" Target="https://www.genome.jp/entry/K00413" TargetMode="External"/><Relationship Id="rId452" Type="http://schemas.openxmlformats.org/officeDocument/2006/relationships/hyperlink" Target="https://www.genome.jp/entry/1.2.4.4" TargetMode="External"/><Relationship Id="rId897" Type="http://schemas.openxmlformats.org/officeDocument/2006/relationships/hyperlink" Target="https://www.genome.jp/entry/2.7.4.2" TargetMode="External"/><Relationship Id="rId1082" Type="http://schemas.openxmlformats.org/officeDocument/2006/relationships/hyperlink" Target="https://www.genome.jp/entry/K14224" TargetMode="External"/><Relationship Id="rId105" Type="http://schemas.openxmlformats.org/officeDocument/2006/relationships/hyperlink" Target="https://www.genome.jp/entry/2.7.7.12" TargetMode="External"/><Relationship Id="rId312" Type="http://schemas.openxmlformats.org/officeDocument/2006/relationships/hyperlink" Target="https://www.genome.jp/entry/4.3.2.2" TargetMode="External"/><Relationship Id="rId757" Type="http://schemas.openxmlformats.org/officeDocument/2006/relationships/hyperlink" Target="https://www.genome.jp/entry/1.1.99.40" TargetMode="External"/><Relationship Id="rId964" Type="http://schemas.openxmlformats.org/officeDocument/2006/relationships/hyperlink" Target="https://www.genome.jp/entry/K14219" TargetMode="External"/><Relationship Id="rId1387" Type="http://schemas.openxmlformats.org/officeDocument/2006/relationships/hyperlink" Target="https://www.genome.jp/entry/K14234" TargetMode="External"/><Relationship Id="rId1594" Type="http://schemas.openxmlformats.org/officeDocument/2006/relationships/hyperlink" Target="https://www.genome.jp/entry/1.13.11.52" TargetMode="External"/><Relationship Id="rId93" Type="http://schemas.openxmlformats.org/officeDocument/2006/relationships/hyperlink" Target="https://www.genome.jp/entry/2.7.1.105" TargetMode="External"/><Relationship Id="rId617" Type="http://schemas.openxmlformats.org/officeDocument/2006/relationships/hyperlink" Target="https://www.genome.jp/entry/3.2.1.106" TargetMode="External"/><Relationship Id="rId824" Type="http://schemas.openxmlformats.org/officeDocument/2006/relationships/hyperlink" Target="https://www.genome.jp/entry/2.5.1.78" TargetMode="External"/><Relationship Id="rId1247" Type="http://schemas.openxmlformats.org/officeDocument/2006/relationships/hyperlink" Target="https://www.genome.jp/entry/K14229" TargetMode="External"/><Relationship Id="rId1454" Type="http://schemas.openxmlformats.org/officeDocument/2006/relationships/hyperlink" Target="https://www.genome.jp/entry/K14237" TargetMode="External"/><Relationship Id="rId1661" Type="http://schemas.openxmlformats.org/officeDocument/2006/relationships/hyperlink" Target="https://www.genome.jp/entry/2.4.1.18" TargetMode="External"/><Relationship Id="rId1899" Type="http://schemas.openxmlformats.org/officeDocument/2006/relationships/hyperlink" Target="https://www.genome.jp/entry/4.3.1.19" TargetMode="External"/><Relationship Id="rId1107" Type="http://schemas.openxmlformats.org/officeDocument/2006/relationships/hyperlink" Target="https://www.genome.jp/entry/K14224" TargetMode="External"/><Relationship Id="rId1314" Type="http://schemas.openxmlformats.org/officeDocument/2006/relationships/hyperlink" Target="https://www.genome.jp/entry/K14232" TargetMode="External"/><Relationship Id="rId1521" Type="http://schemas.openxmlformats.org/officeDocument/2006/relationships/hyperlink" Target="https://enzyme.expasy.org/EC/3.1.-.-" TargetMode="External"/><Relationship Id="rId1759" Type="http://schemas.openxmlformats.org/officeDocument/2006/relationships/hyperlink" Target="https://www.genome.jp/entry/5.6.2.5" TargetMode="External"/><Relationship Id="rId1966" Type="http://schemas.openxmlformats.org/officeDocument/2006/relationships/hyperlink" Target="https://www.genome.jp/entry/6.3.5.5" TargetMode="External"/><Relationship Id="rId1619" Type="http://schemas.openxmlformats.org/officeDocument/2006/relationships/hyperlink" Target="https://www.genome.jp/entry/1.4.3.5" TargetMode="External"/><Relationship Id="rId1826" Type="http://schemas.openxmlformats.org/officeDocument/2006/relationships/hyperlink" Target="https://www.genome.jp/entry/5.6.2.6" TargetMode="External"/><Relationship Id="rId20" Type="http://schemas.openxmlformats.org/officeDocument/2006/relationships/hyperlink" Target="https://www.kegg.jp/entry/1.1.1.1" TargetMode="External"/><Relationship Id="rId267" Type="http://schemas.openxmlformats.org/officeDocument/2006/relationships/hyperlink" Target="https://www.genome.jp/entry/K02272" TargetMode="External"/><Relationship Id="rId474" Type="http://schemas.openxmlformats.org/officeDocument/2006/relationships/hyperlink" Target="https://www.genome.jp/entry/1.1.1.87" TargetMode="External"/><Relationship Id="rId127" Type="http://schemas.openxmlformats.org/officeDocument/2006/relationships/hyperlink" Target="https://www.genome.jp/entry/4.2.1.134" TargetMode="External"/><Relationship Id="rId681" Type="http://schemas.openxmlformats.org/officeDocument/2006/relationships/hyperlink" Target="https://www.genome.jp/entry/3.6.1.75" TargetMode="External"/><Relationship Id="rId779" Type="http://schemas.openxmlformats.org/officeDocument/2006/relationships/hyperlink" Target="https://www.genome.jp/entry/1.1.1.26" TargetMode="External"/><Relationship Id="rId986" Type="http://schemas.openxmlformats.org/officeDocument/2006/relationships/hyperlink" Target="https://www.genome.jp/entry/6.1.1.9" TargetMode="External"/><Relationship Id="rId334" Type="http://schemas.openxmlformats.org/officeDocument/2006/relationships/hyperlink" Target="https://www.genome.jp/entry/1.17.4.1" TargetMode="External"/><Relationship Id="rId541" Type="http://schemas.openxmlformats.org/officeDocument/2006/relationships/hyperlink" Target="https://www.genome.jp/entry/1.3.1.13" TargetMode="External"/><Relationship Id="rId639" Type="http://schemas.openxmlformats.org/officeDocument/2006/relationships/hyperlink" Target="https://www.genome.jp/entry/1.6.2.2" TargetMode="External"/><Relationship Id="rId1171" Type="http://schemas.openxmlformats.org/officeDocument/2006/relationships/hyperlink" Target="https://www.genome.jp/entry/K14227" TargetMode="External"/><Relationship Id="rId1269" Type="http://schemas.openxmlformats.org/officeDocument/2006/relationships/hyperlink" Target="https://www.genome.jp/entry/K14229" TargetMode="External"/><Relationship Id="rId1476" Type="http://schemas.openxmlformats.org/officeDocument/2006/relationships/hyperlink" Target="https://www.genome.jp/entry/K14221" TargetMode="External"/><Relationship Id="rId401" Type="http://schemas.openxmlformats.org/officeDocument/2006/relationships/hyperlink" Target="https://www.genome.jp/entry/3.1.3.3" TargetMode="External"/><Relationship Id="rId846" Type="http://schemas.openxmlformats.org/officeDocument/2006/relationships/hyperlink" Target="https://www.genome.jp/entry/2.3.1.286" TargetMode="External"/><Relationship Id="rId1031" Type="http://schemas.openxmlformats.org/officeDocument/2006/relationships/hyperlink" Target="https://www.genome.jp/entry/K14220" TargetMode="External"/><Relationship Id="rId1129" Type="http://schemas.openxmlformats.org/officeDocument/2006/relationships/hyperlink" Target="https://www.genome.jp/entry/K14225" TargetMode="External"/><Relationship Id="rId1683" Type="http://schemas.openxmlformats.org/officeDocument/2006/relationships/hyperlink" Target="https://www.genome.jp/entry/2.5.1.21" TargetMode="External"/><Relationship Id="rId1890" Type="http://schemas.openxmlformats.org/officeDocument/2006/relationships/hyperlink" Target="https://www.genome.jp/entry/C20905" TargetMode="External"/><Relationship Id="rId706" Type="http://schemas.openxmlformats.org/officeDocument/2006/relationships/hyperlink" Target="https://www.genome.jp/entry/1.1.1.8" TargetMode="External"/><Relationship Id="rId913" Type="http://schemas.openxmlformats.org/officeDocument/2006/relationships/hyperlink" Target="https://www.genome.jp/entry/3.4.26.1" TargetMode="External"/><Relationship Id="rId1336" Type="http://schemas.openxmlformats.org/officeDocument/2006/relationships/hyperlink" Target="https://www.genome.jp/entry/K14233" TargetMode="External"/><Relationship Id="rId1543" Type="http://schemas.openxmlformats.org/officeDocument/2006/relationships/hyperlink" Target="https://www.brenda-enzymes.org/enzyme.php?ecno=2.4.1.232&amp;UniProtAcc=Q6C286&amp;OrganismID=1122" TargetMode="External"/><Relationship Id="rId1750" Type="http://schemas.openxmlformats.org/officeDocument/2006/relationships/hyperlink" Target="https://www.genome.jp/entry/5.6.2.3" TargetMode="External"/><Relationship Id="rId42" Type="http://schemas.openxmlformats.org/officeDocument/2006/relationships/hyperlink" Target="https://www.genome.jp/entry/2.3.3.8" TargetMode="External"/><Relationship Id="rId1403" Type="http://schemas.openxmlformats.org/officeDocument/2006/relationships/hyperlink" Target="https://www.genome.jp/entry/K14235" TargetMode="External"/><Relationship Id="rId1610" Type="http://schemas.openxmlformats.org/officeDocument/2006/relationships/hyperlink" Target="https://www.genome.jp/entry/1.17.99.9" TargetMode="External"/><Relationship Id="rId1848" Type="http://schemas.openxmlformats.org/officeDocument/2006/relationships/hyperlink" Target="https://www.genome.jp/entry/5.6.2.7" TargetMode="External"/><Relationship Id="rId191" Type="http://schemas.openxmlformats.org/officeDocument/2006/relationships/hyperlink" Target="https://www.genome.jp/entry/6.3.5.5" TargetMode="External"/><Relationship Id="rId1708" Type="http://schemas.openxmlformats.org/officeDocument/2006/relationships/hyperlink" Target="https://www.genome.jp/entry/2.7.7.79" TargetMode="External"/><Relationship Id="rId1915" Type="http://schemas.openxmlformats.org/officeDocument/2006/relationships/hyperlink" Target="https://www.kegg.jp/entry/C00221" TargetMode="External"/><Relationship Id="rId289" Type="http://schemas.openxmlformats.org/officeDocument/2006/relationships/hyperlink" Target="https://www.genome.jp/entry/K02148" TargetMode="External"/><Relationship Id="rId496" Type="http://schemas.openxmlformats.org/officeDocument/2006/relationships/hyperlink" Target="https://www.genome.jp/entry/1.5.5.2" TargetMode="External"/><Relationship Id="rId149" Type="http://schemas.openxmlformats.org/officeDocument/2006/relationships/hyperlink" Target="https://www.genome.jp/entry/1.14.19.20" TargetMode="External"/><Relationship Id="rId356" Type="http://schemas.openxmlformats.org/officeDocument/2006/relationships/hyperlink" Target="https://www.genome.jp/entry/2.7.4.14" TargetMode="External"/><Relationship Id="rId563" Type="http://schemas.openxmlformats.org/officeDocument/2006/relationships/hyperlink" Target="https://www.genome.jp/entry/2.5.1.18" TargetMode="External"/><Relationship Id="rId770" Type="http://schemas.openxmlformats.org/officeDocument/2006/relationships/hyperlink" Target="https://www.genome.jp/entry/4.2.1.130" TargetMode="External"/><Relationship Id="rId1193" Type="http://schemas.openxmlformats.org/officeDocument/2006/relationships/hyperlink" Target="https://www.genome.jp/entry/K14228" TargetMode="External"/><Relationship Id="rId216" Type="http://schemas.openxmlformats.org/officeDocument/2006/relationships/hyperlink" Target="https://www.genome.jp/entry/7.1.1.2" TargetMode="External"/><Relationship Id="rId423" Type="http://schemas.openxmlformats.org/officeDocument/2006/relationships/hyperlink" Target="https://www.genome.jp/entry/2.5.1.47" TargetMode="External"/><Relationship Id="rId868" Type="http://schemas.openxmlformats.org/officeDocument/2006/relationships/hyperlink" Target="https://www.genome.jp/entry/3.5.4.16" TargetMode="External"/><Relationship Id="rId1053" Type="http://schemas.openxmlformats.org/officeDocument/2006/relationships/hyperlink" Target="https://www.genome.jp/entry/K14222" TargetMode="External"/><Relationship Id="rId1260" Type="http://schemas.openxmlformats.org/officeDocument/2006/relationships/hyperlink" Target="https://www.genome.jp/entry/K14229" TargetMode="External"/><Relationship Id="rId1498" Type="http://schemas.openxmlformats.org/officeDocument/2006/relationships/hyperlink" Target="https://www.genome.jp/entry/7.6.2.3" TargetMode="External"/><Relationship Id="rId630" Type="http://schemas.openxmlformats.org/officeDocument/2006/relationships/hyperlink" Target="https://www.genome.jp/entry/3.5.1.41" TargetMode="External"/><Relationship Id="rId728" Type="http://schemas.openxmlformats.org/officeDocument/2006/relationships/hyperlink" Target="https://www.genome.jp/entry/3.3.2.6" TargetMode="External"/><Relationship Id="rId935" Type="http://schemas.openxmlformats.org/officeDocument/2006/relationships/hyperlink" Target="https://www.genome.jp/entry/K14218" TargetMode="External"/><Relationship Id="rId1358" Type="http://schemas.openxmlformats.org/officeDocument/2006/relationships/hyperlink" Target="https://www.genome.jp/entry/K14233" TargetMode="External"/><Relationship Id="rId1565" Type="http://schemas.openxmlformats.org/officeDocument/2006/relationships/hyperlink" Target="https://www.kegg.jp/entry/R00623" TargetMode="External"/><Relationship Id="rId1772" Type="http://schemas.openxmlformats.org/officeDocument/2006/relationships/hyperlink" Target="https://www.genome.jp/entry/5.6.2.6" TargetMode="External"/><Relationship Id="rId64" Type="http://schemas.openxmlformats.org/officeDocument/2006/relationships/hyperlink" Target="https://www.genome.jp/entry/1.1.1.343" TargetMode="External"/><Relationship Id="rId1120" Type="http://schemas.openxmlformats.org/officeDocument/2006/relationships/hyperlink" Target="https://www.genome.jp/entry/K14225" TargetMode="External"/><Relationship Id="rId1218" Type="http://schemas.openxmlformats.org/officeDocument/2006/relationships/hyperlink" Target="https://www.genome.jp/entry/K14228" TargetMode="External"/><Relationship Id="rId1425" Type="http://schemas.openxmlformats.org/officeDocument/2006/relationships/hyperlink" Target="https://www.genome.jp/entry/K14237" TargetMode="External"/><Relationship Id="rId1632" Type="http://schemas.openxmlformats.org/officeDocument/2006/relationships/hyperlink" Target="https://www.genome.jp/entry/C00021" TargetMode="External"/><Relationship Id="rId1937" Type="http://schemas.openxmlformats.org/officeDocument/2006/relationships/hyperlink" Target="https://www.kegg.jp/entry/C00103" TargetMode="External"/><Relationship Id="rId280" Type="http://schemas.openxmlformats.org/officeDocument/2006/relationships/hyperlink" Target="https://www.genome.jp/entry/K02138" TargetMode="External"/><Relationship Id="rId140" Type="http://schemas.openxmlformats.org/officeDocument/2006/relationships/hyperlink" Target="https://www.genome.jp/entry/2.7.8.7" TargetMode="External"/><Relationship Id="rId378" Type="http://schemas.openxmlformats.org/officeDocument/2006/relationships/hyperlink" Target="https://www.genome.jp/entry/2.6.1.51" TargetMode="External"/><Relationship Id="rId585" Type="http://schemas.openxmlformats.org/officeDocument/2006/relationships/hyperlink" Target="https://www.genome.jp/entry/3.1.3.12" TargetMode="External"/><Relationship Id="rId792" Type="http://schemas.openxmlformats.org/officeDocument/2006/relationships/hyperlink" Target="https://www.genome.jp/entry/4.2.1.79" TargetMode="External"/><Relationship Id="rId6" Type="http://schemas.openxmlformats.org/officeDocument/2006/relationships/hyperlink" Target="https://www.kegg.jp/entry/4.1.2.13" TargetMode="External"/><Relationship Id="rId238" Type="http://schemas.openxmlformats.org/officeDocument/2006/relationships/hyperlink" Target="https://www.genome.jp/entry/1.6.5.9" TargetMode="External"/><Relationship Id="rId445" Type="http://schemas.openxmlformats.org/officeDocument/2006/relationships/hyperlink" Target="https://www.genome.jp/entry/6.3.2.2" TargetMode="External"/><Relationship Id="rId652" Type="http://schemas.openxmlformats.org/officeDocument/2006/relationships/hyperlink" Target="https://www.genome.jp/entry/2.7.1.67" TargetMode="External"/><Relationship Id="rId1075" Type="http://schemas.openxmlformats.org/officeDocument/2006/relationships/hyperlink" Target="https://www.genome.jp/entry/K14223" TargetMode="External"/><Relationship Id="rId1282" Type="http://schemas.openxmlformats.org/officeDocument/2006/relationships/hyperlink" Target="https://www.genome.jp/entry/K14230" TargetMode="External"/><Relationship Id="rId305" Type="http://schemas.openxmlformats.org/officeDocument/2006/relationships/hyperlink" Target="https://www.genome.jp/entry/2.4.2.14" TargetMode="External"/><Relationship Id="rId512" Type="http://schemas.openxmlformats.org/officeDocument/2006/relationships/hyperlink" Target="https://www.genome.jp/entry/2.6.1.58" TargetMode="External"/><Relationship Id="rId957" Type="http://schemas.openxmlformats.org/officeDocument/2006/relationships/hyperlink" Target="https://www.genome.jp/entry/K14218" TargetMode="External"/><Relationship Id="rId1142" Type="http://schemas.openxmlformats.org/officeDocument/2006/relationships/hyperlink" Target="https://www.genome.jp/entry/K14225" TargetMode="External"/><Relationship Id="rId1587" Type="http://schemas.openxmlformats.org/officeDocument/2006/relationships/hyperlink" Target="https://www.genome.jp/entry/1.1.1.381" TargetMode="External"/><Relationship Id="rId1794" Type="http://schemas.openxmlformats.org/officeDocument/2006/relationships/hyperlink" Target="https://www.genome.jp/entry/5.6.2.7" TargetMode="External"/><Relationship Id="rId86" Type="http://schemas.openxmlformats.org/officeDocument/2006/relationships/hyperlink" Target="https://www.genome.jp/entry/5.3.1.8" TargetMode="External"/><Relationship Id="rId817" Type="http://schemas.openxmlformats.org/officeDocument/2006/relationships/hyperlink" Target="https://www.genome.jp/entry/3.1.3.2" TargetMode="External"/><Relationship Id="rId1002" Type="http://schemas.openxmlformats.org/officeDocument/2006/relationships/hyperlink" Target="https://www.genome.jp/entry/6.1.1.2" TargetMode="External"/><Relationship Id="rId1447" Type="http://schemas.openxmlformats.org/officeDocument/2006/relationships/hyperlink" Target="https://www.genome.jp/entry/K14237" TargetMode="External"/><Relationship Id="rId1654" Type="http://schemas.openxmlformats.org/officeDocument/2006/relationships/hyperlink" Target="https://www.genome.jp/entry/2.4.1.16" TargetMode="External"/><Relationship Id="rId1861" Type="http://schemas.openxmlformats.org/officeDocument/2006/relationships/hyperlink" Target="https://www.genome.jp/entry/4.2.1.3" TargetMode="External"/><Relationship Id="rId1307" Type="http://schemas.openxmlformats.org/officeDocument/2006/relationships/hyperlink" Target="https://www.genome.jp/entry/K14232" TargetMode="External"/><Relationship Id="rId1514" Type="http://schemas.openxmlformats.org/officeDocument/2006/relationships/hyperlink" Target="https://www.genome.jp/entry/K14483" TargetMode="External"/><Relationship Id="rId1721" Type="http://schemas.openxmlformats.org/officeDocument/2006/relationships/hyperlink" Target="https://www.genome.jp/entry/3.1.4.50" TargetMode="External"/><Relationship Id="rId1959" Type="http://schemas.openxmlformats.org/officeDocument/2006/relationships/hyperlink" Target="https://www.genome.jp/entry/6.3.5.2" TargetMode="External"/><Relationship Id="rId13" Type="http://schemas.openxmlformats.org/officeDocument/2006/relationships/hyperlink" Target="https://www.kegg.jp/entry/1.2.4.1" TargetMode="External"/><Relationship Id="rId1819" Type="http://schemas.openxmlformats.org/officeDocument/2006/relationships/hyperlink" Target="https://www.genome.jp/entry/5.6.2.5" TargetMode="External"/><Relationship Id="rId162" Type="http://schemas.openxmlformats.org/officeDocument/2006/relationships/hyperlink" Target="https://www.genome.jp/entry/2.6.1.5" TargetMode="External"/><Relationship Id="rId467" Type="http://schemas.openxmlformats.org/officeDocument/2006/relationships/hyperlink" Target="https://www.genome.jp/entry/2.2.1.6" TargetMode="External"/><Relationship Id="rId1097" Type="http://schemas.openxmlformats.org/officeDocument/2006/relationships/hyperlink" Target="https://www.genome.jp/entry/K14224" TargetMode="External"/><Relationship Id="rId674" Type="http://schemas.openxmlformats.org/officeDocument/2006/relationships/hyperlink" Target="https://www.genome.jp/entry/2.3.1.51" TargetMode="External"/><Relationship Id="rId881" Type="http://schemas.openxmlformats.org/officeDocument/2006/relationships/hyperlink" Target="https://www.genome.jp/entry/2.5.1.61" TargetMode="External"/><Relationship Id="rId979" Type="http://schemas.openxmlformats.org/officeDocument/2006/relationships/hyperlink" Target="https://www.genome.jp/entry/6.1.1.22" TargetMode="External"/><Relationship Id="rId327" Type="http://schemas.openxmlformats.org/officeDocument/2006/relationships/hyperlink" Target="https://www.genome.jp/entry/3.6.1.5" TargetMode="External"/><Relationship Id="rId534" Type="http://schemas.openxmlformats.org/officeDocument/2006/relationships/hyperlink" Target="https://www.genome.jp/entry/2.7.1.71" TargetMode="External"/><Relationship Id="rId741" Type="http://schemas.openxmlformats.org/officeDocument/2006/relationships/hyperlink" Target="https://www.genome.jp/entry/3.1.4.12" TargetMode="External"/><Relationship Id="rId839" Type="http://schemas.openxmlformats.org/officeDocument/2006/relationships/hyperlink" Target="https://www.genome.jp/entry/2.7.7.18" TargetMode="External"/><Relationship Id="rId1164" Type="http://schemas.openxmlformats.org/officeDocument/2006/relationships/hyperlink" Target="https://www.genome.jp/entry/K14227" TargetMode="External"/><Relationship Id="rId1371" Type="http://schemas.openxmlformats.org/officeDocument/2006/relationships/hyperlink" Target="https://www.genome.jp/entry/K14234" TargetMode="External"/><Relationship Id="rId1469" Type="http://schemas.openxmlformats.org/officeDocument/2006/relationships/hyperlink" Target="https://www.genome.jp/entry/K14221" TargetMode="External"/><Relationship Id="rId601" Type="http://schemas.openxmlformats.org/officeDocument/2006/relationships/hyperlink" Target="https://www.genome.jp/entry/2.4.1.257" TargetMode="External"/><Relationship Id="rId1024" Type="http://schemas.openxmlformats.org/officeDocument/2006/relationships/hyperlink" Target="https://www.genome.jp/entry/K14219" TargetMode="External"/><Relationship Id="rId1231" Type="http://schemas.openxmlformats.org/officeDocument/2006/relationships/hyperlink" Target="https://www.genome.jp/entry/K14229" TargetMode="External"/><Relationship Id="rId1676" Type="http://schemas.openxmlformats.org/officeDocument/2006/relationships/hyperlink" Target="https://www.genome.jp/entry/2.5.1.18" TargetMode="External"/><Relationship Id="rId1883" Type="http://schemas.openxmlformats.org/officeDocument/2006/relationships/hyperlink" Target="https://www.genome.jp/entry/4.3.1.17" TargetMode="External"/><Relationship Id="rId906" Type="http://schemas.openxmlformats.org/officeDocument/2006/relationships/hyperlink" Target="https://www.genome.jp/entry/2.5.1.83" TargetMode="External"/><Relationship Id="rId1329" Type="http://schemas.openxmlformats.org/officeDocument/2006/relationships/hyperlink" Target="https://www.genome.jp/entry/K14232" TargetMode="External"/><Relationship Id="rId1536" Type="http://schemas.openxmlformats.org/officeDocument/2006/relationships/hyperlink" Target="https://enzyme.expasy.org/EC/3.1.3.16" TargetMode="External"/><Relationship Id="rId1743" Type="http://schemas.openxmlformats.org/officeDocument/2006/relationships/hyperlink" Target="https://www.genome.jp/entry/5.6.2.3" TargetMode="External"/><Relationship Id="rId1950" Type="http://schemas.openxmlformats.org/officeDocument/2006/relationships/hyperlink" Target="https://www.genome.jp/entry/R03660" TargetMode="External"/><Relationship Id="rId35" Type="http://schemas.openxmlformats.org/officeDocument/2006/relationships/hyperlink" Target="https://www.kegg.jp/entry/5.4.2.2" TargetMode="External"/><Relationship Id="rId1603" Type="http://schemas.openxmlformats.org/officeDocument/2006/relationships/hyperlink" Target="https://www.genome.jp/entry/1.14.14.154" TargetMode="External"/><Relationship Id="rId1810" Type="http://schemas.openxmlformats.org/officeDocument/2006/relationships/hyperlink" Target="https://www.genome.jp/entry/5.6.2.5" TargetMode="External"/><Relationship Id="rId184" Type="http://schemas.openxmlformats.org/officeDocument/2006/relationships/hyperlink" Target="https://www.genome.jp/entry/3.5.3.1" TargetMode="External"/><Relationship Id="rId391" Type="http://schemas.openxmlformats.org/officeDocument/2006/relationships/hyperlink" Target="https://www.genome.jp/entry/1.1.1.3" TargetMode="External"/><Relationship Id="rId1908" Type="http://schemas.openxmlformats.org/officeDocument/2006/relationships/hyperlink" Target="https://www.genome.jp/entry/4.4.1.1" TargetMode="External"/><Relationship Id="rId251" Type="http://schemas.openxmlformats.org/officeDocument/2006/relationships/hyperlink" Target="https://www.genome.jp/entry/K00420" TargetMode="External"/><Relationship Id="rId489" Type="http://schemas.openxmlformats.org/officeDocument/2006/relationships/hyperlink" Target="https://www.genome.jp/entry/3.5.3.10" TargetMode="External"/><Relationship Id="rId696" Type="http://schemas.openxmlformats.org/officeDocument/2006/relationships/hyperlink" Target="https://www.genome.jp/entry/3.5.1.89" TargetMode="External"/><Relationship Id="rId349" Type="http://schemas.openxmlformats.org/officeDocument/2006/relationships/hyperlink" Target="https://www.genome.jp/entry/3.5.2.17" TargetMode="External"/><Relationship Id="rId556" Type="http://schemas.openxmlformats.org/officeDocument/2006/relationships/hyperlink" Target="https://www.genome.jp/entry/3.2.1.21" TargetMode="External"/><Relationship Id="rId763" Type="http://schemas.openxmlformats.org/officeDocument/2006/relationships/hyperlink" Target="https://www.genome.jp/entry/1.1.1.283" TargetMode="External"/><Relationship Id="rId1186" Type="http://schemas.openxmlformats.org/officeDocument/2006/relationships/hyperlink" Target="https://www.genome.jp/entry/K14227" TargetMode="External"/><Relationship Id="rId1393" Type="http://schemas.openxmlformats.org/officeDocument/2006/relationships/hyperlink" Target="https://www.genome.jp/entry/K14234" TargetMode="External"/><Relationship Id="rId111" Type="http://schemas.openxmlformats.org/officeDocument/2006/relationships/hyperlink" Target="https://www.genome.jp/entry/1.1.3.37" TargetMode="External"/><Relationship Id="rId209" Type="http://schemas.openxmlformats.org/officeDocument/2006/relationships/hyperlink" Target="https://www.genome.jp/entry/7.1.1.2" TargetMode="External"/><Relationship Id="rId416" Type="http://schemas.openxmlformats.org/officeDocument/2006/relationships/hyperlink" Target="https://www.genome.jp/entry/4.3.1.19" TargetMode="External"/><Relationship Id="rId970" Type="http://schemas.openxmlformats.org/officeDocument/2006/relationships/hyperlink" Target="https://www.genome.jp/entry/6.3.5.6" TargetMode="External"/><Relationship Id="rId1046" Type="http://schemas.openxmlformats.org/officeDocument/2006/relationships/hyperlink" Target="https://www.genome.jp/entry/K14220" TargetMode="External"/><Relationship Id="rId1253" Type="http://schemas.openxmlformats.org/officeDocument/2006/relationships/hyperlink" Target="https://www.genome.jp/entry/K14229" TargetMode="External"/><Relationship Id="rId1698" Type="http://schemas.openxmlformats.org/officeDocument/2006/relationships/hyperlink" Target="https://www.kegg.jp/entry/R01512" TargetMode="External"/><Relationship Id="rId623" Type="http://schemas.openxmlformats.org/officeDocument/2006/relationships/hyperlink" Target="https://www.genome.jp/entry/2.4.1.109" TargetMode="External"/><Relationship Id="rId830" Type="http://schemas.openxmlformats.org/officeDocument/2006/relationships/hyperlink" Target="https://www.genome.jp/entry/2.7.1.35" TargetMode="External"/><Relationship Id="rId928" Type="http://schemas.openxmlformats.org/officeDocument/2006/relationships/hyperlink" Target="https://www.genome.jp/entry/K14218" TargetMode="External"/><Relationship Id="rId1460" Type="http://schemas.openxmlformats.org/officeDocument/2006/relationships/hyperlink" Target="https://www.genome.jp/entry/K14221" TargetMode="External"/><Relationship Id="rId1558" Type="http://schemas.openxmlformats.org/officeDocument/2006/relationships/hyperlink" Target="https://www.kegg.jp/entry/1.1.1.1" TargetMode="External"/><Relationship Id="rId1765" Type="http://schemas.openxmlformats.org/officeDocument/2006/relationships/hyperlink" Target="https://www.genome.jp/entry/5.6.2.5" TargetMode="External"/><Relationship Id="rId57" Type="http://schemas.openxmlformats.org/officeDocument/2006/relationships/hyperlink" Target="https://www.genome.jp/entry/1.1.1.37" TargetMode="External"/><Relationship Id="rId1113" Type="http://schemas.openxmlformats.org/officeDocument/2006/relationships/hyperlink" Target="https://www.genome.jp/entry/K14225" TargetMode="External"/><Relationship Id="rId1320" Type="http://schemas.openxmlformats.org/officeDocument/2006/relationships/hyperlink" Target="https://www.genome.jp/entry/K14232" TargetMode="External"/><Relationship Id="rId1418" Type="http://schemas.openxmlformats.org/officeDocument/2006/relationships/hyperlink" Target="https://www.genome.jp/entry/K14236" TargetMode="External"/><Relationship Id="rId1972" Type="http://schemas.openxmlformats.org/officeDocument/2006/relationships/hyperlink" Target="https://www.genome.jp/entry/6.3.5.5" TargetMode="External"/><Relationship Id="rId1625" Type="http://schemas.openxmlformats.org/officeDocument/2006/relationships/hyperlink" Target="https://www.genome.jp/entry/1.6.5.2" TargetMode="External"/><Relationship Id="rId1832" Type="http://schemas.openxmlformats.org/officeDocument/2006/relationships/hyperlink" Target="https://www.genome.jp/entry/5.6.2.6" TargetMode="External"/><Relationship Id="rId273" Type="http://schemas.openxmlformats.org/officeDocument/2006/relationships/hyperlink" Target="https://www.genome.jp/entry/7.1.2.2" TargetMode="External"/><Relationship Id="rId480" Type="http://schemas.openxmlformats.org/officeDocument/2006/relationships/hyperlink" Target="https://www.genome.jp/entry/2.1.1.354" TargetMode="External"/><Relationship Id="rId133" Type="http://schemas.openxmlformats.org/officeDocument/2006/relationships/hyperlink" Target="https://www.genome.jp/entry/1.3.3.6" TargetMode="External"/><Relationship Id="rId340" Type="http://schemas.openxmlformats.org/officeDocument/2006/relationships/hyperlink" Target="https://www.genome.jp/entry/2.7.4.3" TargetMode="External"/><Relationship Id="rId578" Type="http://schemas.openxmlformats.org/officeDocument/2006/relationships/hyperlink" Target="https://www.genome.jp/entry/2.4.1.1" TargetMode="External"/><Relationship Id="rId785" Type="http://schemas.openxmlformats.org/officeDocument/2006/relationships/hyperlink" Target="https://www.genome.jp/entry/1.17.1.9" TargetMode="External"/><Relationship Id="rId992" Type="http://schemas.openxmlformats.org/officeDocument/2006/relationships/hyperlink" Target="https://www.genome.jp/entry/6.1.1.6" TargetMode="External"/><Relationship Id="rId200" Type="http://schemas.openxmlformats.org/officeDocument/2006/relationships/hyperlink" Target="https://www.genome.jp/entry/2.3.1.1" TargetMode="External"/><Relationship Id="rId438" Type="http://schemas.openxmlformats.org/officeDocument/2006/relationships/hyperlink" Target="https://www.genome.jp/entry/1.8.4.14" TargetMode="External"/><Relationship Id="rId645" Type="http://schemas.openxmlformats.org/officeDocument/2006/relationships/hyperlink" Target="https://www.genome.jp/entry/2.4.1.16" TargetMode="External"/><Relationship Id="rId852" Type="http://schemas.openxmlformats.org/officeDocument/2006/relationships/hyperlink" Target="https://www.genome.jp/entry/6.3.3.3" TargetMode="External"/><Relationship Id="rId1068" Type="http://schemas.openxmlformats.org/officeDocument/2006/relationships/hyperlink" Target="https://www.genome.jp/entry/K14223" TargetMode="External"/><Relationship Id="rId1275" Type="http://schemas.openxmlformats.org/officeDocument/2006/relationships/hyperlink" Target="https://www.genome.jp/entry/K14230" TargetMode="External"/><Relationship Id="rId1482" Type="http://schemas.openxmlformats.org/officeDocument/2006/relationships/hyperlink" Target="https://www.genome.jp/entry/K14221" TargetMode="External"/><Relationship Id="rId505" Type="http://schemas.openxmlformats.org/officeDocument/2006/relationships/hyperlink" Target="https://www.genome.jp/entry/4.3.2.10" TargetMode="External"/><Relationship Id="rId712" Type="http://schemas.openxmlformats.org/officeDocument/2006/relationships/hyperlink" Target="https://www.genome.jp/entry/3.1.1.5" TargetMode="External"/><Relationship Id="rId1135" Type="http://schemas.openxmlformats.org/officeDocument/2006/relationships/hyperlink" Target="https://www.genome.jp/entry/K14225" TargetMode="External"/><Relationship Id="rId1342" Type="http://schemas.openxmlformats.org/officeDocument/2006/relationships/hyperlink" Target="https://www.genome.jp/entry/K14233" TargetMode="External"/><Relationship Id="rId1787" Type="http://schemas.openxmlformats.org/officeDocument/2006/relationships/hyperlink" Target="https://www.genome.jp/entry/5.6.2.6" TargetMode="External"/><Relationship Id="rId79" Type="http://schemas.openxmlformats.org/officeDocument/2006/relationships/hyperlink" Target="https://www.genome.jp/entry/2.7.1.17" TargetMode="External"/><Relationship Id="rId1202" Type="http://schemas.openxmlformats.org/officeDocument/2006/relationships/hyperlink" Target="https://www.genome.jp/entry/K14228" TargetMode="External"/><Relationship Id="rId1647" Type="http://schemas.openxmlformats.org/officeDocument/2006/relationships/hyperlink" Target="https://www.genome.jp/entry/2.4.1.132" TargetMode="External"/><Relationship Id="rId1854" Type="http://schemas.openxmlformats.org/officeDocument/2006/relationships/hyperlink" Target="https://www.genome.jp/entry/C00944" TargetMode="External"/><Relationship Id="rId1507" Type="http://schemas.openxmlformats.org/officeDocument/2006/relationships/hyperlink" Target="https://www.genome.jp/entry/K08711" TargetMode="External"/><Relationship Id="rId1714" Type="http://schemas.openxmlformats.org/officeDocument/2006/relationships/hyperlink" Target="https://www.genome.jp/entry/2.8.1.7" TargetMode="External"/><Relationship Id="rId295" Type="http://schemas.openxmlformats.org/officeDocument/2006/relationships/hyperlink" Target="https://www.genome.jp/entry/K02154" TargetMode="External"/><Relationship Id="rId1921" Type="http://schemas.openxmlformats.org/officeDocument/2006/relationships/hyperlink" Target="https://www.genome.jp/entry/C04582" TargetMode="External"/><Relationship Id="rId155" Type="http://schemas.openxmlformats.org/officeDocument/2006/relationships/hyperlink" Target="https://www.genome.jp/entry/2.3.1.26" TargetMode="External"/><Relationship Id="rId362" Type="http://schemas.openxmlformats.org/officeDocument/2006/relationships/hyperlink" Target="https://www.genome.jp/entry/2.4.2.9" TargetMode="External"/><Relationship Id="rId1297" Type="http://schemas.openxmlformats.org/officeDocument/2006/relationships/hyperlink" Target="https://www.genome.jp/entry/K14231" TargetMode="External"/><Relationship Id="rId222" Type="http://schemas.openxmlformats.org/officeDocument/2006/relationships/hyperlink" Target="https://www.genome.jp/entry/7.1.1.2" TargetMode="External"/><Relationship Id="rId667" Type="http://schemas.openxmlformats.org/officeDocument/2006/relationships/hyperlink" Target="https://www.genome.jp/entry/1.1.1.156" TargetMode="External"/><Relationship Id="rId874" Type="http://schemas.openxmlformats.org/officeDocument/2006/relationships/hyperlink" Target="https://www.genome.jp/entry/2.6.1.85" TargetMode="External"/><Relationship Id="rId527" Type="http://schemas.openxmlformats.org/officeDocument/2006/relationships/hyperlink" Target="https://www.genome.jp/entry/2.5.1.54" TargetMode="External"/><Relationship Id="rId734" Type="http://schemas.openxmlformats.org/officeDocument/2006/relationships/hyperlink" Target="https://www.genome.jp/entry/2.3.1.50" TargetMode="External"/><Relationship Id="rId941" Type="http://schemas.openxmlformats.org/officeDocument/2006/relationships/hyperlink" Target="https://www.genome.jp/entry/K14218" TargetMode="External"/><Relationship Id="rId1157" Type="http://schemas.openxmlformats.org/officeDocument/2006/relationships/hyperlink" Target="https://www.genome.jp/entry/K14226" TargetMode="External"/><Relationship Id="rId1364" Type="http://schemas.openxmlformats.org/officeDocument/2006/relationships/hyperlink" Target="https://www.genome.jp/entry/K14233" TargetMode="External"/><Relationship Id="rId1571" Type="http://schemas.openxmlformats.org/officeDocument/2006/relationships/hyperlink" Target="https://www.kegg.jp/entry/R00623" TargetMode="External"/><Relationship Id="rId70" Type="http://schemas.openxmlformats.org/officeDocument/2006/relationships/hyperlink" Target="https://www.genome.jp/entry/5.3.1.6" TargetMode="External"/><Relationship Id="rId801" Type="http://schemas.openxmlformats.org/officeDocument/2006/relationships/hyperlink" Target="https://www.genome.jp/entry/2.1.2.9" TargetMode="External"/><Relationship Id="rId1017" Type="http://schemas.openxmlformats.org/officeDocument/2006/relationships/hyperlink" Target="https://www.genome.jp/entry/K14219" TargetMode="External"/><Relationship Id="rId1224" Type="http://schemas.openxmlformats.org/officeDocument/2006/relationships/hyperlink" Target="https://www.genome.jp/entry/K14228" TargetMode="External"/><Relationship Id="rId1431" Type="http://schemas.openxmlformats.org/officeDocument/2006/relationships/hyperlink" Target="https://www.genome.jp/entry/K14237" TargetMode="External"/><Relationship Id="rId1669" Type="http://schemas.openxmlformats.org/officeDocument/2006/relationships/hyperlink" Target="https://www.genome.jp/entry/2.4.2.1" TargetMode="External"/><Relationship Id="rId1876" Type="http://schemas.openxmlformats.org/officeDocument/2006/relationships/hyperlink" Target="https://www.genome.jp/entry/C00065" TargetMode="External"/><Relationship Id="rId1529" Type="http://schemas.openxmlformats.org/officeDocument/2006/relationships/hyperlink" Target="https://enzyme.expasy.org/EC/3.6.4.10" TargetMode="External"/><Relationship Id="rId1736" Type="http://schemas.openxmlformats.org/officeDocument/2006/relationships/hyperlink" Target="https://www.genome.jp/entry/5.6.2.3" TargetMode="External"/><Relationship Id="rId1943" Type="http://schemas.openxmlformats.org/officeDocument/2006/relationships/hyperlink" Target="https://www.genome.jp/entry/C00251" TargetMode="External"/><Relationship Id="rId28" Type="http://schemas.openxmlformats.org/officeDocument/2006/relationships/hyperlink" Target="https://www.kegg.jp/entry/1.2.1.3" TargetMode="External"/><Relationship Id="rId1803" Type="http://schemas.openxmlformats.org/officeDocument/2006/relationships/hyperlink" Target="https://www.genome.jp/entry/5.6.2.7" TargetMode="External"/><Relationship Id="rId177" Type="http://schemas.openxmlformats.org/officeDocument/2006/relationships/hyperlink" Target="https://www.genome.jp/entry/1.6.5.2" TargetMode="External"/><Relationship Id="rId384" Type="http://schemas.openxmlformats.org/officeDocument/2006/relationships/hyperlink" Target="https://www.genome.jp/entry/1.2.1.79" TargetMode="External"/><Relationship Id="rId591" Type="http://schemas.openxmlformats.org/officeDocument/2006/relationships/hyperlink" Target="https://www.genome.jp/entry/2.7.1.108" TargetMode="External"/><Relationship Id="rId244" Type="http://schemas.openxmlformats.org/officeDocument/2006/relationships/hyperlink" Target="https://www.genome.jp/entry/K00412" TargetMode="External"/><Relationship Id="rId689" Type="http://schemas.openxmlformats.org/officeDocument/2006/relationships/hyperlink" Target="https://www.genome.jp/entry/3.1.1.3" TargetMode="External"/><Relationship Id="rId896" Type="http://schemas.openxmlformats.org/officeDocument/2006/relationships/hyperlink" Target="https://www.genome.jp/entry/2.7.1.36" TargetMode="External"/><Relationship Id="rId1081" Type="http://schemas.openxmlformats.org/officeDocument/2006/relationships/hyperlink" Target="https://www.genome.jp/entry/K14224" TargetMode="External"/><Relationship Id="rId451" Type="http://schemas.openxmlformats.org/officeDocument/2006/relationships/hyperlink" Target="https://www.genome.jp/entry/1.2.4.4" TargetMode="External"/><Relationship Id="rId549" Type="http://schemas.openxmlformats.org/officeDocument/2006/relationships/hyperlink" Target="https://www.genome.jp/entry/2.7.8.1" TargetMode="External"/><Relationship Id="rId756" Type="http://schemas.openxmlformats.org/officeDocument/2006/relationships/hyperlink" Target="https://www.genome.jp/entry/1.1.2.4" TargetMode="External"/><Relationship Id="rId1179" Type="http://schemas.openxmlformats.org/officeDocument/2006/relationships/hyperlink" Target="https://www.genome.jp/entry/K14227" TargetMode="External"/><Relationship Id="rId1386" Type="http://schemas.openxmlformats.org/officeDocument/2006/relationships/hyperlink" Target="https://www.genome.jp/entry/K14234" TargetMode="External"/><Relationship Id="rId1593" Type="http://schemas.openxmlformats.org/officeDocument/2006/relationships/hyperlink" Target="https://www.genome.jp/entry/1.1.1.85" TargetMode="External"/><Relationship Id="rId104" Type="http://schemas.openxmlformats.org/officeDocument/2006/relationships/hyperlink" Target="https://www.genome.jp/entry/2.7.1.6" TargetMode="External"/><Relationship Id="rId311" Type="http://schemas.openxmlformats.org/officeDocument/2006/relationships/hyperlink" Target="https://www.genome.jp/entry/6.3.2.6" TargetMode="External"/><Relationship Id="rId409" Type="http://schemas.openxmlformats.org/officeDocument/2006/relationships/hyperlink" Target="https://www.genome.jp/entry/1.4.3.3" TargetMode="External"/><Relationship Id="rId963" Type="http://schemas.openxmlformats.org/officeDocument/2006/relationships/hyperlink" Target="https://www.genome.jp/entry/K14219" TargetMode="External"/><Relationship Id="rId1039" Type="http://schemas.openxmlformats.org/officeDocument/2006/relationships/hyperlink" Target="https://www.genome.jp/entry/K14220" TargetMode="External"/><Relationship Id="rId1246" Type="http://schemas.openxmlformats.org/officeDocument/2006/relationships/hyperlink" Target="https://www.genome.jp/entry/K14229" TargetMode="External"/><Relationship Id="rId1898" Type="http://schemas.openxmlformats.org/officeDocument/2006/relationships/hyperlink" Target="https://www.genome.jp/entry/4.3.1.19" TargetMode="External"/><Relationship Id="rId92" Type="http://schemas.openxmlformats.org/officeDocument/2006/relationships/hyperlink" Target="https://www.genome.jp/entry/3.1.3.46" TargetMode="External"/><Relationship Id="rId616" Type="http://schemas.openxmlformats.org/officeDocument/2006/relationships/hyperlink" Target="https://www.genome.jp/entry/3.6.1.43" TargetMode="External"/><Relationship Id="rId823" Type="http://schemas.openxmlformats.org/officeDocument/2006/relationships/hyperlink" Target="https://www.genome.jp/entry/4.1.99.12" TargetMode="External"/><Relationship Id="rId1453" Type="http://schemas.openxmlformats.org/officeDocument/2006/relationships/hyperlink" Target="https://www.genome.jp/entry/K14237" TargetMode="External"/><Relationship Id="rId1660" Type="http://schemas.openxmlformats.org/officeDocument/2006/relationships/hyperlink" Target="https://www.genome.jp/entry/2.4.1.16" TargetMode="External"/><Relationship Id="rId1758" Type="http://schemas.openxmlformats.org/officeDocument/2006/relationships/hyperlink" Target="https://www.genome.jp/entry/5.6.2.7" TargetMode="External"/><Relationship Id="rId1106" Type="http://schemas.openxmlformats.org/officeDocument/2006/relationships/hyperlink" Target="https://www.genome.jp/entry/K14224" TargetMode="External"/><Relationship Id="rId1313" Type="http://schemas.openxmlformats.org/officeDocument/2006/relationships/hyperlink" Target="https://www.genome.jp/entry/K14232" TargetMode="External"/><Relationship Id="rId1520" Type="http://schemas.openxmlformats.org/officeDocument/2006/relationships/hyperlink" Target="https://enzyme.expasy.org/EC/2.3.2.23" TargetMode="External"/><Relationship Id="rId1965" Type="http://schemas.openxmlformats.org/officeDocument/2006/relationships/hyperlink" Target="https://www.genome.jp/entry/6.3.5.5" TargetMode="External"/><Relationship Id="rId1618" Type="http://schemas.openxmlformats.org/officeDocument/2006/relationships/hyperlink" Target="https://www.genome.jp/entry/1.4.3.5" TargetMode="External"/><Relationship Id="rId1825" Type="http://schemas.openxmlformats.org/officeDocument/2006/relationships/hyperlink" Target="https://www.genome.jp/entry/5.6.2.5" TargetMode="External"/><Relationship Id="rId199" Type="http://schemas.openxmlformats.org/officeDocument/2006/relationships/hyperlink" Target="https://www.genome.jp/entry/2.6.1.2" TargetMode="External"/><Relationship Id="rId266" Type="http://schemas.openxmlformats.org/officeDocument/2006/relationships/hyperlink" Target="https://www.genome.jp/entry/K02269" TargetMode="External"/><Relationship Id="rId473" Type="http://schemas.openxmlformats.org/officeDocument/2006/relationships/hyperlink" Target="https://www.genome.jp/entry/4.2.1.36" TargetMode="External"/><Relationship Id="rId680" Type="http://schemas.openxmlformats.org/officeDocument/2006/relationships/hyperlink" Target="https://www.genome.jp/entry/3.1.3.4" TargetMode="External"/><Relationship Id="rId126" Type="http://schemas.openxmlformats.org/officeDocument/2006/relationships/hyperlink" Target="https://www.genome.jp/entry/1.1.1.330" TargetMode="External"/><Relationship Id="rId333" Type="http://schemas.openxmlformats.org/officeDocument/2006/relationships/hyperlink" Target="https://www.genome.jp/entry/1.17.4.1" TargetMode="External"/><Relationship Id="rId540" Type="http://schemas.openxmlformats.org/officeDocument/2006/relationships/hyperlink" Target="https://www.genome.jp/entry/5.4.99.5" TargetMode="External"/><Relationship Id="rId778" Type="http://schemas.openxmlformats.org/officeDocument/2006/relationships/hyperlink" Target="https://www.genome.jp/entry/1.1.1.26" TargetMode="External"/><Relationship Id="rId985" Type="http://schemas.openxmlformats.org/officeDocument/2006/relationships/hyperlink" Target="https://www.genome.jp/entry/6.1.1.16" TargetMode="External"/><Relationship Id="rId1170" Type="http://schemas.openxmlformats.org/officeDocument/2006/relationships/hyperlink" Target="https://www.genome.jp/entry/K14227" TargetMode="External"/><Relationship Id="rId638" Type="http://schemas.openxmlformats.org/officeDocument/2006/relationships/hyperlink" Target="https://www.genome.jp/entry/1.6.2.2" TargetMode="External"/><Relationship Id="rId845" Type="http://schemas.openxmlformats.org/officeDocument/2006/relationships/hyperlink" Target="https://www.genome.jp/entry/2.3.1.286" TargetMode="External"/><Relationship Id="rId1030" Type="http://schemas.openxmlformats.org/officeDocument/2006/relationships/hyperlink" Target="https://www.genome.jp/entry/K14219" TargetMode="External"/><Relationship Id="rId1268" Type="http://schemas.openxmlformats.org/officeDocument/2006/relationships/hyperlink" Target="https://www.genome.jp/entry/K14229" TargetMode="External"/><Relationship Id="rId1475" Type="http://schemas.openxmlformats.org/officeDocument/2006/relationships/hyperlink" Target="https://www.genome.jp/entry/K14221" TargetMode="External"/><Relationship Id="rId1682" Type="http://schemas.openxmlformats.org/officeDocument/2006/relationships/hyperlink" Target="https://www.genome.jp/entry/2.5.1.18" TargetMode="External"/><Relationship Id="rId400" Type="http://schemas.openxmlformats.org/officeDocument/2006/relationships/hyperlink" Target="https://www.genome.jp/entry/2.6.1.52" TargetMode="External"/><Relationship Id="rId705" Type="http://schemas.openxmlformats.org/officeDocument/2006/relationships/hyperlink" Target="https://www.genome.jp/entry/K16794" TargetMode="External"/><Relationship Id="rId1128" Type="http://schemas.openxmlformats.org/officeDocument/2006/relationships/hyperlink" Target="https://www.genome.jp/entry/K14225" TargetMode="External"/><Relationship Id="rId1335" Type="http://schemas.openxmlformats.org/officeDocument/2006/relationships/hyperlink" Target="https://www.genome.jp/entry/K14233" TargetMode="External"/><Relationship Id="rId1542" Type="http://schemas.openxmlformats.org/officeDocument/2006/relationships/hyperlink" Target="https://www.brenda-enzymes.org/enzyme.php?ecno=1.1.3.20&amp;UniProtAcc=Q6CEP8&amp;OrganismID=1122" TargetMode="External"/><Relationship Id="rId912" Type="http://schemas.openxmlformats.org/officeDocument/2006/relationships/hyperlink" Target="https://www.genome.jp/entry/2.5.1.58" TargetMode="External"/><Relationship Id="rId1847" Type="http://schemas.openxmlformats.org/officeDocument/2006/relationships/hyperlink" Target="https://www.genome.jp/entry/5.6.2.6" TargetMode="External"/><Relationship Id="rId41" Type="http://schemas.openxmlformats.org/officeDocument/2006/relationships/hyperlink" Target="https://www.genome.jp/entry/2.3.3.8" TargetMode="External"/><Relationship Id="rId1402" Type="http://schemas.openxmlformats.org/officeDocument/2006/relationships/hyperlink" Target="https://www.genome.jp/entry/K14235" TargetMode="External"/><Relationship Id="rId1707" Type="http://schemas.openxmlformats.org/officeDocument/2006/relationships/hyperlink" Target="https://www.genome.jp/entry/2.7.7.7" TargetMode="External"/><Relationship Id="rId190" Type="http://schemas.openxmlformats.org/officeDocument/2006/relationships/hyperlink" Target="https://www.genome.jp/entry/6.3.1.2" TargetMode="External"/><Relationship Id="rId288" Type="http://schemas.openxmlformats.org/officeDocument/2006/relationships/hyperlink" Target="https://www.genome.jp/entry/K02147" TargetMode="External"/><Relationship Id="rId1914" Type="http://schemas.openxmlformats.org/officeDocument/2006/relationships/hyperlink" Target="https://www.kegg.jp/entry/C00267" TargetMode="External"/><Relationship Id="rId495" Type="http://schemas.openxmlformats.org/officeDocument/2006/relationships/hyperlink" Target="https://www.genome.jp/entry/1.5.1.2" TargetMode="External"/><Relationship Id="rId148" Type="http://schemas.openxmlformats.org/officeDocument/2006/relationships/hyperlink" Target="https://www.genome.jp/entry/1.1.1.270" TargetMode="External"/><Relationship Id="rId355" Type="http://schemas.openxmlformats.org/officeDocument/2006/relationships/hyperlink" Target="https://www.genome.jp/entry/2.4.2.10" TargetMode="External"/><Relationship Id="rId562" Type="http://schemas.openxmlformats.org/officeDocument/2006/relationships/hyperlink" Target="https://www.genome.jp/entry/2.5.1.18" TargetMode="External"/><Relationship Id="rId1192" Type="http://schemas.openxmlformats.org/officeDocument/2006/relationships/hyperlink" Target="https://www.genome.jp/entry/K14228" TargetMode="External"/><Relationship Id="rId215" Type="http://schemas.openxmlformats.org/officeDocument/2006/relationships/hyperlink" Target="https://www.genome.jp/entry/7.1.1.2" TargetMode="External"/><Relationship Id="rId422" Type="http://schemas.openxmlformats.org/officeDocument/2006/relationships/hyperlink" Target="https://www.genome.jp/entry/4.3.1.17" TargetMode="External"/><Relationship Id="rId867" Type="http://schemas.openxmlformats.org/officeDocument/2006/relationships/hyperlink" Target="https://www.genome.jp/entry/2.8.1.8" TargetMode="External"/><Relationship Id="rId1052" Type="http://schemas.openxmlformats.org/officeDocument/2006/relationships/hyperlink" Target="https://www.genome.jp/entry/K14222" TargetMode="External"/><Relationship Id="rId1497" Type="http://schemas.openxmlformats.org/officeDocument/2006/relationships/hyperlink" Target="https://www.genome.jp/entry/7.6.2.3" TargetMode="External"/><Relationship Id="rId727" Type="http://schemas.openxmlformats.org/officeDocument/2006/relationships/hyperlink" Target="https://www.genome.jp/entry/K13621" TargetMode="External"/><Relationship Id="rId934" Type="http://schemas.openxmlformats.org/officeDocument/2006/relationships/hyperlink" Target="https://www.genome.jp/entry/K14218" TargetMode="External"/><Relationship Id="rId1357" Type="http://schemas.openxmlformats.org/officeDocument/2006/relationships/hyperlink" Target="https://www.genome.jp/entry/K14233" TargetMode="External"/><Relationship Id="rId1564" Type="http://schemas.openxmlformats.org/officeDocument/2006/relationships/hyperlink" Target="https://www.kegg.jp/entry/R00624" TargetMode="External"/><Relationship Id="rId1771" Type="http://schemas.openxmlformats.org/officeDocument/2006/relationships/hyperlink" Target="https://www.genome.jp/entry/5.6.2.5" TargetMode="External"/><Relationship Id="rId63" Type="http://schemas.openxmlformats.org/officeDocument/2006/relationships/hyperlink" Target="https://www.genome.jp/entry/1.1.1.44" TargetMode="External"/><Relationship Id="rId1217" Type="http://schemas.openxmlformats.org/officeDocument/2006/relationships/hyperlink" Target="https://www.genome.jp/entry/K14228" TargetMode="External"/><Relationship Id="rId1424" Type="http://schemas.openxmlformats.org/officeDocument/2006/relationships/hyperlink" Target="https://www.genome.jp/entry/K14236" TargetMode="External"/><Relationship Id="rId1631" Type="http://schemas.openxmlformats.org/officeDocument/2006/relationships/hyperlink" Target="https://www.genome.jp/entry/2.1.1.107" TargetMode="External"/><Relationship Id="rId1869" Type="http://schemas.openxmlformats.org/officeDocument/2006/relationships/hyperlink" Target="https://www.genome.jp/entry/C04411" TargetMode="External"/><Relationship Id="rId1729" Type="http://schemas.openxmlformats.org/officeDocument/2006/relationships/hyperlink" Target="https://www.genome.jp/entry/3.6.1.5" TargetMode="External"/><Relationship Id="rId1936" Type="http://schemas.openxmlformats.org/officeDocument/2006/relationships/hyperlink" Target="https://www.kegg.jp/entry/C00092" TargetMode="External"/><Relationship Id="rId377" Type="http://schemas.openxmlformats.org/officeDocument/2006/relationships/hyperlink" Target="https://www.genome.jp/entry/2.6.1.45" TargetMode="External"/><Relationship Id="rId584" Type="http://schemas.openxmlformats.org/officeDocument/2006/relationships/hyperlink" Target="https://www.genome.jp/entry/2.4.1.15" TargetMode="External"/><Relationship Id="rId5" Type="http://schemas.openxmlformats.org/officeDocument/2006/relationships/hyperlink" Target="https://www.kegg.jp/entry/3.1.3.11" TargetMode="External"/><Relationship Id="rId237" Type="http://schemas.openxmlformats.org/officeDocument/2006/relationships/hyperlink" Target="https://www.genome.jp/entry/K03965" TargetMode="External"/><Relationship Id="rId791" Type="http://schemas.openxmlformats.org/officeDocument/2006/relationships/hyperlink" Target="https://www.genome.jp/entry/1.1.99.2" TargetMode="External"/><Relationship Id="rId889" Type="http://schemas.openxmlformats.org/officeDocument/2006/relationships/hyperlink" Target="https://www.genome.jp/entry/2.1.1.107" TargetMode="External"/><Relationship Id="rId1074" Type="http://schemas.openxmlformats.org/officeDocument/2006/relationships/hyperlink" Target="https://www.genome.jp/entry/K14223" TargetMode="External"/><Relationship Id="rId444" Type="http://schemas.openxmlformats.org/officeDocument/2006/relationships/hyperlink" Target="https://www.genome.jp/entry/2.6.1.42" TargetMode="External"/><Relationship Id="rId651" Type="http://schemas.openxmlformats.org/officeDocument/2006/relationships/hyperlink" Target="https://www.genome.jp/entry/2.7.1.67" TargetMode="External"/><Relationship Id="rId749" Type="http://schemas.openxmlformats.org/officeDocument/2006/relationships/hyperlink" Target="https://www.genome.jp/entry/3.1.4.12" TargetMode="External"/><Relationship Id="rId1281" Type="http://schemas.openxmlformats.org/officeDocument/2006/relationships/hyperlink" Target="https://www.genome.jp/entry/K14230" TargetMode="External"/><Relationship Id="rId1379" Type="http://schemas.openxmlformats.org/officeDocument/2006/relationships/hyperlink" Target="https://www.genome.jp/entry/K14234" TargetMode="External"/><Relationship Id="rId1586" Type="http://schemas.openxmlformats.org/officeDocument/2006/relationships/hyperlink" Target="https://www.genome.jp/entry/1.1.1.38" TargetMode="External"/><Relationship Id="rId304" Type="http://schemas.openxmlformats.org/officeDocument/2006/relationships/hyperlink" Target="https://www.genome.jp/entry/3.6.1.13" TargetMode="External"/><Relationship Id="rId511" Type="http://schemas.openxmlformats.org/officeDocument/2006/relationships/hyperlink" Target="https://www.genome.jp/entry/4.4.1.36" TargetMode="External"/><Relationship Id="rId609" Type="http://schemas.openxmlformats.org/officeDocument/2006/relationships/hyperlink" Target="https://www.genome.jp/entry/2.4.1.256" TargetMode="External"/><Relationship Id="rId956" Type="http://schemas.openxmlformats.org/officeDocument/2006/relationships/hyperlink" Target="https://www.genome.jp/entry/K14218" TargetMode="External"/><Relationship Id="rId1141" Type="http://schemas.openxmlformats.org/officeDocument/2006/relationships/hyperlink" Target="https://www.genome.jp/entry/K14225" TargetMode="External"/><Relationship Id="rId1239" Type="http://schemas.openxmlformats.org/officeDocument/2006/relationships/hyperlink" Target="https://www.genome.jp/entry/K14229" TargetMode="External"/><Relationship Id="rId1793" Type="http://schemas.openxmlformats.org/officeDocument/2006/relationships/hyperlink" Target="https://www.genome.jp/entry/5.6.2.6" TargetMode="External"/><Relationship Id="rId85" Type="http://schemas.openxmlformats.org/officeDocument/2006/relationships/hyperlink" Target="https://www.genome.jp/entry/2.7.1.47" TargetMode="External"/><Relationship Id="rId816" Type="http://schemas.openxmlformats.org/officeDocument/2006/relationships/hyperlink" Target="https://www.genome.jp/entry/3.1.3.2" TargetMode="External"/><Relationship Id="rId1001" Type="http://schemas.openxmlformats.org/officeDocument/2006/relationships/hyperlink" Target="https://www.genome.jp/entry/6.1.1.1" TargetMode="External"/><Relationship Id="rId1446" Type="http://schemas.openxmlformats.org/officeDocument/2006/relationships/hyperlink" Target="https://www.genome.jp/entry/K14237" TargetMode="External"/><Relationship Id="rId1653" Type="http://schemas.openxmlformats.org/officeDocument/2006/relationships/hyperlink" Target="https://www.genome.jp/entry/2.4.1.15" TargetMode="External"/><Relationship Id="rId1860" Type="http://schemas.openxmlformats.org/officeDocument/2006/relationships/hyperlink" Target="https://www.genome.jp/entry/C03506" TargetMode="External"/><Relationship Id="rId1306" Type="http://schemas.openxmlformats.org/officeDocument/2006/relationships/hyperlink" Target="https://www.genome.jp/entry/K14231" TargetMode="External"/><Relationship Id="rId1513" Type="http://schemas.openxmlformats.org/officeDocument/2006/relationships/hyperlink" Target="https://www.genome.jp/entry/K14483" TargetMode="External"/><Relationship Id="rId1720" Type="http://schemas.openxmlformats.org/officeDocument/2006/relationships/hyperlink" Target="https://www.genome.jp/entry/R10928" TargetMode="External"/><Relationship Id="rId1958" Type="http://schemas.openxmlformats.org/officeDocument/2006/relationships/hyperlink" Target="https://www.genome.jp/entry/6.3.4.2" TargetMode="External"/><Relationship Id="rId12" Type="http://schemas.openxmlformats.org/officeDocument/2006/relationships/hyperlink" Target="https://www.kegg.jp/entry/2.7.1.40" TargetMode="External"/><Relationship Id="rId1818" Type="http://schemas.openxmlformats.org/officeDocument/2006/relationships/hyperlink" Target="https://www.genome.jp/entry/5.6.2.7" TargetMode="External"/><Relationship Id="rId161" Type="http://schemas.openxmlformats.org/officeDocument/2006/relationships/hyperlink" Target="https://www.genome.jp/entry/2.6.1.27" TargetMode="External"/><Relationship Id="rId399" Type="http://schemas.openxmlformats.org/officeDocument/2006/relationships/hyperlink" Target="https://www.genome.jp/entry/1.1.1.399" TargetMode="External"/><Relationship Id="rId259" Type="http://schemas.openxmlformats.org/officeDocument/2006/relationships/hyperlink" Target="https://www.genome.jp/entry/K02263" TargetMode="External"/><Relationship Id="rId466" Type="http://schemas.openxmlformats.org/officeDocument/2006/relationships/hyperlink" Target="https://www.genome.jp/entry/1.1.1.85" TargetMode="External"/><Relationship Id="rId673" Type="http://schemas.openxmlformats.org/officeDocument/2006/relationships/hyperlink" Target="https://www.genome.jp/entry/2.3.1.42" TargetMode="External"/><Relationship Id="rId880" Type="http://schemas.openxmlformats.org/officeDocument/2006/relationships/hyperlink" Target="https://www.genome.jp/entry/4.2.1.24" TargetMode="External"/><Relationship Id="rId1096" Type="http://schemas.openxmlformats.org/officeDocument/2006/relationships/hyperlink" Target="https://www.genome.jp/entry/K14224" TargetMode="External"/><Relationship Id="rId119" Type="http://schemas.openxmlformats.org/officeDocument/2006/relationships/hyperlink" Target="https://www.genome.jp/entry/1.1.1.100" TargetMode="External"/><Relationship Id="rId326" Type="http://schemas.openxmlformats.org/officeDocument/2006/relationships/hyperlink" Target="https://www.genome.jp/entry/3.6.1.5" TargetMode="External"/><Relationship Id="rId533" Type="http://schemas.openxmlformats.org/officeDocument/2006/relationships/hyperlink" Target="https://www.genome.jp/entry/2.5.1.19" TargetMode="External"/><Relationship Id="rId978" Type="http://schemas.openxmlformats.org/officeDocument/2006/relationships/hyperlink" Target="https://www.genome.jp/entry/6.1.1.22" TargetMode="External"/><Relationship Id="rId1163" Type="http://schemas.openxmlformats.org/officeDocument/2006/relationships/hyperlink" Target="https://www.genome.jp/entry/K14227" TargetMode="External"/><Relationship Id="rId1370" Type="http://schemas.openxmlformats.org/officeDocument/2006/relationships/hyperlink" Target="https://www.genome.jp/entry/K14234" TargetMode="External"/><Relationship Id="rId740" Type="http://schemas.openxmlformats.org/officeDocument/2006/relationships/hyperlink" Target="https://www.genome.jp/entry/1.14.18.5" TargetMode="External"/><Relationship Id="rId838" Type="http://schemas.openxmlformats.org/officeDocument/2006/relationships/hyperlink" Target="https://www.genome.jp/entry/2.7.7.1" TargetMode="External"/><Relationship Id="rId1023" Type="http://schemas.openxmlformats.org/officeDocument/2006/relationships/hyperlink" Target="https://www.genome.jp/entry/K14219" TargetMode="External"/><Relationship Id="rId1468" Type="http://schemas.openxmlformats.org/officeDocument/2006/relationships/hyperlink" Target="https://www.genome.jp/entry/K14221" TargetMode="External"/><Relationship Id="rId1675" Type="http://schemas.openxmlformats.org/officeDocument/2006/relationships/hyperlink" Target="https://www.genome.jp/entry/2.5.1.18" TargetMode="External"/><Relationship Id="rId1882" Type="http://schemas.openxmlformats.org/officeDocument/2006/relationships/hyperlink" Target="https://www.genome.jp/entry/4.3.1.17" TargetMode="External"/><Relationship Id="rId600" Type="http://schemas.openxmlformats.org/officeDocument/2006/relationships/hyperlink" Target="https://www.genome.jp/entry/2.4.1.132" TargetMode="External"/><Relationship Id="rId1230" Type="http://schemas.openxmlformats.org/officeDocument/2006/relationships/hyperlink" Target="https://www.genome.jp/entry/K14228" TargetMode="External"/><Relationship Id="rId1328" Type="http://schemas.openxmlformats.org/officeDocument/2006/relationships/hyperlink" Target="https://www.genome.jp/entry/K14232" TargetMode="External"/><Relationship Id="rId1535" Type="http://schemas.openxmlformats.org/officeDocument/2006/relationships/hyperlink" Target="https://enzyme.expasy.org/EC/3.6.5.3" TargetMode="External"/><Relationship Id="rId905" Type="http://schemas.openxmlformats.org/officeDocument/2006/relationships/hyperlink" Target="https://www.genome.jp/entry/2.5.1.82" TargetMode="External"/><Relationship Id="rId1742" Type="http://schemas.openxmlformats.org/officeDocument/2006/relationships/hyperlink" Target="https://www.genome.jp/entry/5.6.2.3" TargetMode="External"/><Relationship Id="rId34" Type="http://schemas.openxmlformats.org/officeDocument/2006/relationships/hyperlink" Target="https://www.kegg.jp/entry/5.1.3.3" TargetMode="External"/><Relationship Id="rId1602" Type="http://schemas.openxmlformats.org/officeDocument/2006/relationships/hyperlink" Target="https://www.genome.jp/entry/1.14.14.154" TargetMode="External"/><Relationship Id="rId183" Type="http://schemas.openxmlformats.org/officeDocument/2006/relationships/hyperlink" Target="https://www.genome.jp/entry/4.3.2.1" TargetMode="External"/><Relationship Id="rId390" Type="http://schemas.openxmlformats.org/officeDocument/2006/relationships/hyperlink" Target="https://www.genome.jp/entry/1.2.1.11" TargetMode="External"/><Relationship Id="rId1907" Type="http://schemas.openxmlformats.org/officeDocument/2006/relationships/hyperlink" Target="https://www.genome.jp/entry/4.3.3.6" TargetMode="External"/><Relationship Id="rId250" Type="http://schemas.openxmlformats.org/officeDocument/2006/relationships/hyperlink" Target="https://www.genome.jp/entry/K00419" TargetMode="External"/><Relationship Id="rId488" Type="http://schemas.openxmlformats.org/officeDocument/2006/relationships/hyperlink" Target="https://www.genome.jp/entry/3.5.3.7" TargetMode="External"/><Relationship Id="rId695" Type="http://schemas.openxmlformats.org/officeDocument/2006/relationships/hyperlink" Target="https://www.genome.jp/entry/K03860" TargetMode="External"/><Relationship Id="rId110" Type="http://schemas.openxmlformats.org/officeDocument/2006/relationships/hyperlink" Target="https://www.genome.jp/entry/1.1.1.116" TargetMode="External"/><Relationship Id="rId348" Type="http://schemas.openxmlformats.org/officeDocument/2006/relationships/hyperlink" Target="https://www.genome.jp/entry/1.7.3.3" TargetMode="External"/><Relationship Id="rId555" Type="http://schemas.openxmlformats.org/officeDocument/2006/relationships/hyperlink" Target="https://www.genome.jp/entry/3.2.1.21" TargetMode="External"/><Relationship Id="rId762" Type="http://schemas.openxmlformats.org/officeDocument/2006/relationships/hyperlink" Target="https://www.genome.jp/entry/1.1.1.283" TargetMode="External"/><Relationship Id="rId1185" Type="http://schemas.openxmlformats.org/officeDocument/2006/relationships/hyperlink" Target="https://www.genome.jp/entry/K14227" TargetMode="External"/><Relationship Id="rId1392" Type="http://schemas.openxmlformats.org/officeDocument/2006/relationships/hyperlink" Target="https://www.genome.jp/entry/K14234" TargetMode="External"/><Relationship Id="rId208" Type="http://schemas.openxmlformats.org/officeDocument/2006/relationships/hyperlink" Target="https://www.genome.jp/entry/7.1.1.2" TargetMode="External"/><Relationship Id="rId415" Type="http://schemas.openxmlformats.org/officeDocument/2006/relationships/hyperlink" Target="https://www.genome.jp/entry/4.4.1.1" TargetMode="External"/><Relationship Id="rId622" Type="http://schemas.openxmlformats.org/officeDocument/2006/relationships/hyperlink" Target="https://www.genome.jp/entry/2.4.1.109" TargetMode="External"/><Relationship Id="rId1045" Type="http://schemas.openxmlformats.org/officeDocument/2006/relationships/hyperlink" Target="https://www.genome.jp/entry/K14220" TargetMode="External"/><Relationship Id="rId1252" Type="http://schemas.openxmlformats.org/officeDocument/2006/relationships/hyperlink" Target="https://www.genome.jp/entry/K14229" TargetMode="External"/><Relationship Id="rId1697" Type="http://schemas.openxmlformats.org/officeDocument/2006/relationships/hyperlink" Target="https://www.genome.jp/entry/2.7.1.48" TargetMode="External"/><Relationship Id="rId927" Type="http://schemas.openxmlformats.org/officeDocument/2006/relationships/hyperlink" Target="https://www.genome.jp/entry/K14218" TargetMode="External"/><Relationship Id="rId1112" Type="http://schemas.openxmlformats.org/officeDocument/2006/relationships/hyperlink" Target="https://www.genome.jp/entry/K14225" TargetMode="External"/><Relationship Id="rId1557" Type="http://schemas.openxmlformats.org/officeDocument/2006/relationships/hyperlink" Target="https://www.kegg.jp/entry/1.1.1.1" TargetMode="External"/><Relationship Id="rId1764" Type="http://schemas.openxmlformats.org/officeDocument/2006/relationships/hyperlink" Target="https://www.genome.jp/entry/5.6.2.7" TargetMode="External"/><Relationship Id="rId1971" Type="http://schemas.openxmlformats.org/officeDocument/2006/relationships/hyperlink" Target="https://www.genome.jp/entry/6.3.5.5" TargetMode="External"/><Relationship Id="rId56" Type="http://schemas.openxmlformats.org/officeDocument/2006/relationships/hyperlink" Target="https://www.genome.jp/entry/1.1.1.37" TargetMode="External"/><Relationship Id="rId1417" Type="http://schemas.openxmlformats.org/officeDocument/2006/relationships/hyperlink" Target="https://www.genome.jp/entry/K14236" TargetMode="External"/><Relationship Id="rId1624" Type="http://schemas.openxmlformats.org/officeDocument/2006/relationships/hyperlink" Target="https://www.genome.jp/entry/1.6.5.2" TargetMode="External"/><Relationship Id="rId1831" Type="http://schemas.openxmlformats.org/officeDocument/2006/relationships/hyperlink" Target="https://www.genome.jp/entry/5.6.2.5" TargetMode="External"/><Relationship Id="rId1929" Type="http://schemas.openxmlformats.org/officeDocument/2006/relationships/hyperlink" Target="https://www.genome.jp/entry/C00085" TargetMode="External"/><Relationship Id="rId272" Type="http://schemas.openxmlformats.org/officeDocument/2006/relationships/hyperlink" Target="https://www.genome.jp/entry/K02132" TargetMode="External"/><Relationship Id="rId577" Type="http://schemas.openxmlformats.org/officeDocument/2006/relationships/hyperlink" Target="https://www.genome.jp/entry/2.4.1.18" TargetMode="External"/><Relationship Id="rId132" Type="http://schemas.openxmlformats.org/officeDocument/2006/relationships/hyperlink" Target="https://www.genome.jp/entry/1.3.3.6" TargetMode="External"/><Relationship Id="rId784" Type="http://schemas.openxmlformats.org/officeDocument/2006/relationships/hyperlink" Target="https://www.genome.jp/entry/1.17.1.9" TargetMode="External"/><Relationship Id="rId991" Type="http://schemas.openxmlformats.org/officeDocument/2006/relationships/hyperlink" Target="https://www.genome.jp/entry/6.1.1.6" TargetMode="External"/><Relationship Id="rId1067" Type="http://schemas.openxmlformats.org/officeDocument/2006/relationships/hyperlink" Target="https://www.genome.jp/entry/K14223" TargetMode="External"/><Relationship Id="rId437" Type="http://schemas.openxmlformats.org/officeDocument/2006/relationships/hyperlink" Target="https://www.genome.jp/entry/1.13.11.54" TargetMode="External"/><Relationship Id="rId644" Type="http://schemas.openxmlformats.org/officeDocument/2006/relationships/hyperlink" Target="https://www.genome.jp/entry/2.4.1.16" TargetMode="External"/><Relationship Id="rId851" Type="http://schemas.openxmlformats.org/officeDocument/2006/relationships/hyperlink" Target="https://www.genome.jp/entry/2.3.1.47" TargetMode="External"/><Relationship Id="rId1274" Type="http://schemas.openxmlformats.org/officeDocument/2006/relationships/hyperlink" Target="https://www.genome.jp/entry/K14230" TargetMode="External"/><Relationship Id="rId1481" Type="http://schemas.openxmlformats.org/officeDocument/2006/relationships/hyperlink" Target="https://www.genome.jp/entry/K14221" TargetMode="External"/><Relationship Id="rId1579" Type="http://schemas.openxmlformats.org/officeDocument/2006/relationships/hyperlink" Target="https://www.genome.jp/entry/R01574" TargetMode="External"/><Relationship Id="rId504" Type="http://schemas.openxmlformats.org/officeDocument/2006/relationships/hyperlink" Target="https://www.genome.jp/entry/5.3.1.16" TargetMode="External"/><Relationship Id="rId711" Type="http://schemas.openxmlformats.org/officeDocument/2006/relationships/hyperlink" Target="https://www.genome.jp/entry/3.1.1.5" TargetMode="External"/><Relationship Id="rId949" Type="http://schemas.openxmlformats.org/officeDocument/2006/relationships/hyperlink" Target="https://www.genome.jp/entry/K14218" TargetMode="External"/><Relationship Id="rId1134" Type="http://schemas.openxmlformats.org/officeDocument/2006/relationships/hyperlink" Target="https://www.genome.jp/entry/K14225" TargetMode="External"/><Relationship Id="rId1341" Type="http://schemas.openxmlformats.org/officeDocument/2006/relationships/hyperlink" Target="https://www.genome.jp/entry/K14233" TargetMode="External"/><Relationship Id="rId1786" Type="http://schemas.openxmlformats.org/officeDocument/2006/relationships/hyperlink" Target="https://www.genome.jp/entry/5.6.2.5" TargetMode="External"/><Relationship Id="rId78" Type="http://schemas.openxmlformats.org/officeDocument/2006/relationships/hyperlink" Target="https://www.genome.jp/entry/2.7.7.9" TargetMode="External"/><Relationship Id="rId809" Type="http://schemas.openxmlformats.org/officeDocument/2006/relationships/hyperlink" Target="https://www.genome.jp/entry/2.8.1.7" TargetMode="External"/><Relationship Id="rId1201" Type="http://schemas.openxmlformats.org/officeDocument/2006/relationships/hyperlink" Target="https://www.genome.jp/entry/K14228" TargetMode="External"/><Relationship Id="rId1439" Type="http://schemas.openxmlformats.org/officeDocument/2006/relationships/hyperlink" Target="https://www.genome.jp/entry/K14237" TargetMode="External"/><Relationship Id="rId1646" Type="http://schemas.openxmlformats.org/officeDocument/2006/relationships/hyperlink" Target="https://www.genome.jp/entry/2.4.1.131" TargetMode="External"/><Relationship Id="rId1853" Type="http://schemas.openxmlformats.org/officeDocument/2006/relationships/hyperlink" Target="https://www.genome.jp/entry/C00356" TargetMode="External"/><Relationship Id="rId1506" Type="http://schemas.openxmlformats.org/officeDocument/2006/relationships/hyperlink" Target="https://www.genome.jp/entry/K08711" TargetMode="External"/><Relationship Id="rId1713" Type="http://schemas.openxmlformats.org/officeDocument/2006/relationships/hyperlink" Target="https://www.genome.jp/entry/2.8.1.7" TargetMode="External"/><Relationship Id="rId1920" Type="http://schemas.openxmlformats.org/officeDocument/2006/relationships/hyperlink" Target="https://www.genome.jp/entry/C04188" TargetMode="External"/><Relationship Id="rId294" Type="http://schemas.openxmlformats.org/officeDocument/2006/relationships/hyperlink" Target="https://www.genome.jp/entry/K02144" TargetMode="External"/><Relationship Id="rId154" Type="http://schemas.openxmlformats.org/officeDocument/2006/relationships/hyperlink" Target="https://www.genome.jp/entry/2.3.1.51" TargetMode="External"/><Relationship Id="rId361" Type="http://schemas.openxmlformats.org/officeDocument/2006/relationships/hyperlink" Target="https://www.genome.jp/entry/2.4.2.9" TargetMode="External"/><Relationship Id="rId599" Type="http://schemas.openxmlformats.org/officeDocument/2006/relationships/hyperlink" Target="https://www.genome.jp/entry/2.4.1.142" TargetMode="External"/><Relationship Id="rId459" Type="http://schemas.openxmlformats.org/officeDocument/2006/relationships/hyperlink" Target="https://www.genome.jp/entry/1.2.1.27" TargetMode="External"/><Relationship Id="rId666" Type="http://schemas.openxmlformats.org/officeDocument/2006/relationships/hyperlink" Target="https://www.genome.jp/entry/1.1.1.156" TargetMode="External"/><Relationship Id="rId873" Type="http://schemas.openxmlformats.org/officeDocument/2006/relationships/hyperlink" Target="https://www.genome.jp/entry/6.3.2.12" TargetMode="External"/><Relationship Id="rId1089" Type="http://schemas.openxmlformats.org/officeDocument/2006/relationships/hyperlink" Target="https://www.genome.jp/entry/K14224" TargetMode="External"/><Relationship Id="rId1296" Type="http://schemas.openxmlformats.org/officeDocument/2006/relationships/hyperlink" Target="https://www.genome.jp/entry/K14231" TargetMode="External"/><Relationship Id="rId221" Type="http://schemas.openxmlformats.org/officeDocument/2006/relationships/hyperlink" Target="https://www.genome.jp/entry/7.1.1.2" TargetMode="External"/><Relationship Id="rId319" Type="http://schemas.openxmlformats.org/officeDocument/2006/relationships/hyperlink" Target="https://www.genome.jp/entry/3.1.3.6" TargetMode="External"/><Relationship Id="rId526" Type="http://schemas.openxmlformats.org/officeDocument/2006/relationships/hyperlink" Target="https://www.genome.jp/entry/1.11.1.6" TargetMode="External"/><Relationship Id="rId1156" Type="http://schemas.openxmlformats.org/officeDocument/2006/relationships/hyperlink" Target="https://www.genome.jp/entry/K14226" TargetMode="External"/><Relationship Id="rId1363" Type="http://schemas.openxmlformats.org/officeDocument/2006/relationships/hyperlink" Target="https://www.genome.jp/entry/K14233" TargetMode="External"/><Relationship Id="rId733" Type="http://schemas.openxmlformats.org/officeDocument/2006/relationships/hyperlink" Target="https://www.genome.jp/entry/2.3.1.50" TargetMode="External"/><Relationship Id="rId940" Type="http://schemas.openxmlformats.org/officeDocument/2006/relationships/hyperlink" Target="https://www.genome.jp/entry/K14218" TargetMode="External"/><Relationship Id="rId1016" Type="http://schemas.openxmlformats.org/officeDocument/2006/relationships/hyperlink" Target="https://www.genome.jp/entry/K14219" TargetMode="External"/><Relationship Id="rId1570" Type="http://schemas.openxmlformats.org/officeDocument/2006/relationships/hyperlink" Target="https://www.kegg.jp/entry/R00624" TargetMode="External"/><Relationship Id="rId1668" Type="http://schemas.openxmlformats.org/officeDocument/2006/relationships/hyperlink" Target="https://www.genome.jp/entry/2.4.1.80" TargetMode="External"/><Relationship Id="rId1875" Type="http://schemas.openxmlformats.org/officeDocument/2006/relationships/hyperlink" Target="https://www.genome.jp/entry/C00065" TargetMode="External"/><Relationship Id="rId800" Type="http://schemas.openxmlformats.org/officeDocument/2006/relationships/hyperlink" Target="https://www.genome.jp/entry/1.5.1.15" TargetMode="External"/><Relationship Id="rId1223" Type="http://schemas.openxmlformats.org/officeDocument/2006/relationships/hyperlink" Target="https://www.genome.jp/entry/K14228" TargetMode="External"/><Relationship Id="rId1430" Type="http://schemas.openxmlformats.org/officeDocument/2006/relationships/hyperlink" Target="https://www.genome.jp/entry/K14237" TargetMode="External"/><Relationship Id="rId1528" Type="http://schemas.openxmlformats.org/officeDocument/2006/relationships/hyperlink" Target="https://enzyme.expasy.org/EC/3.4.-.-" TargetMode="External"/><Relationship Id="rId1735" Type="http://schemas.openxmlformats.org/officeDocument/2006/relationships/hyperlink" Target="https://enzyme.expasy.org/EC/3.6.4.12" TargetMode="External"/><Relationship Id="rId1942" Type="http://schemas.openxmlformats.org/officeDocument/2006/relationships/hyperlink" Target="https://www.genome.jp/entry/C00636" TargetMode="External"/><Relationship Id="rId27" Type="http://schemas.openxmlformats.org/officeDocument/2006/relationships/hyperlink" Target="https://www.kegg.jp/entry/1.2.1.3" TargetMode="External"/><Relationship Id="rId1802" Type="http://schemas.openxmlformats.org/officeDocument/2006/relationships/hyperlink" Target="https://www.genome.jp/entry/5.6.2.6" TargetMode="External"/><Relationship Id="rId176" Type="http://schemas.openxmlformats.org/officeDocument/2006/relationships/hyperlink" Target="https://www.genome.jp/entry/1.6.5.2" TargetMode="External"/><Relationship Id="rId383" Type="http://schemas.openxmlformats.org/officeDocument/2006/relationships/hyperlink" Target="https://www.genome.jp/entry/1.2.1.16" TargetMode="External"/><Relationship Id="rId590" Type="http://schemas.openxmlformats.org/officeDocument/2006/relationships/hyperlink" Target="https://www.genome.jp/entry/1.3.1.94" TargetMode="External"/><Relationship Id="rId243" Type="http://schemas.openxmlformats.org/officeDocument/2006/relationships/hyperlink" Target="https://www.genome.jp/entry/K00412" TargetMode="External"/><Relationship Id="rId450" Type="http://schemas.openxmlformats.org/officeDocument/2006/relationships/hyperlink" Target="https://www.genome.jp/entry/2.8.1.2" TargetMode="External"/><Relationship Id="rId688" Type="http://schemas.openxmlformats.org/officeDocument/2006/relationships/hyperlink" Target="https://www.genome.jp/entry/3.1.1.3" TargetMode="External"/><Relationship Id="rId895" Type="http://schemas.openxmlformats.org/officeDocument/2006/relationships/hyperlink" Target="https://www.genome.jp/entry/1.1.1.34" TargetMode="External"/><Relationship Id="rId1080" Type="http://schemas.openxmlformats.org/officeDocument/2006/relationships/hyperlink" Target="https://www.genome.jp/entry/K14224" TargetMode="External"/><Relationship Id="rId103" Type="http://schemas.openxmlformats.org/officeDocument/2006/relationships/hyperlink" Target="https://www.genome.jp/entry/4.6.1.15" TargetMode="External"/><Relationship Id="rId310" Type="http://schemas.openxmlformats.org/officeDocument/2006/relationships/hyperlink" Target="https://www.genome.jp/entry/4.1.1.21" TargetMode="External"/><Relationship Id="rId548" Type="http://schemas.openxmlformats.org/officeDocument/2006/relationships/hyperlink" Target="https://www.genome.jp/entry/2.7.7.14" TargetMode="External"/><Relationship Id="rId755" Type="http://schemas.openxmlformats.org/officeDocument/2006/relationships/hyperlink" Target="https://www.genome.jp/entry/1.1.2.3" TargetMode="External"/><Relationship Id="rId962" Type="http://schemas.openxmlformats.org/officeDocument/2006/relationships/hyperlink" Target="https://www.genome.jp/entry/K14219" TargetMode="External"/><Relationship Id="rId1178" Type="http://schemas.openxmlformats.org/officeDocument/2006/relationships/hyperlink" Target="https://www.genome.jp/entry/K14227" TargetMode="External"/><Relationship Id="rId1385" Type="http://schemas.openxmlformats.org/officeDocument/2006/relationships/hyperlink" Target="https://www.genome.jp/entry/K14234" TargetMode="External"/><Relationship Id="rId1592" Type="http://schemas.openxmlformats.org/officeDocument/2006/relationships/hyperlink" Target="https://www.genome.jp/entry/1.1.1.85" TargetMode="External"/><Relationship Id="rId91" Type="http://schemas.openxmlformats.org/officeDocument/2006/relationships/hyperlink" Target="https://www.genome.jp/entry/2.7.1.105" TargetMode="External"/><Relationship Id="rId408" Type="http://schemas.openxmlformats.org/officeDocument/2006/relationships/hyperlink" Target="https://www.genome.jp/entry/K02437" TargetMode="External"/><Relationship Id="rId615" Type="http://schemas.openxmlformats.org/officeDocument/2006/relationships/hyperlink" Target="https://www.genome.jp/entry/K12670" TargetMode="External"/><Relationship Id="rId822" Type="http://schemas.openxmlformats.org/officeDocument/2006/relationships/hyperlink" Target="https://www.genome.jp/entry/5.4.99.28" TargetMode="External"/><Relationship Id="rId1038" Type="http://schemas.openxmlformats.org/officeDocument/2006/relationships/hyperlink" Target="https://www.genome.jp/entry/K14220" TargetMode="External"/><Relationship Id="rId1245" Type="http://schemas.openxmlformats.org/officeDocument/2006/relationships/hyperlink" Target="https://www.genome.jp/entry/K14229" TargetMode="External"/><Relationship Id="rId1452" Type="http://schemas.openxmlformats.org/officeDocument/2006/relationships/hyperlink" Target="https://www.genome.jp/entry/K14237" TargetMode="External"/><Relationship Id="rId1897" Type="http://schemas.openxmlformats.org/officeDocument/2006/relationships/hyperlink" Target="https://www.genome.jp/entry/4.3.1.19" TargetMode="External"/><Relationship Id="rId1105" Type="http://schemas.openxmlformats.org/officeDocument/2006/relationships/hyperlink" Target="https://www.genome.jp/entry/K14224" TargetMode="External"/><Relationship Id="rId1312" Type="http://schemas.openxmlformats.org/officeDocument/2006/relationships/hyperlink" Target="https://www.genome.jp/entry/K14232" TargetMode="External"/><Relationship Id="rId1757" Type="http://schemas.openxmlformats.org/officeDocument/2006/relationships/hyperlink" Target="https://www.genome.jp/entry/5.6.2.6" TargetMode="External"/><Relationship Id="rId1964" Type="http://schemas.openxmlformats.org/officeDocument/2006/relationships/hyperlink" Target="https://www.genome.jp/entry/6.3.5.5" TargetMode="External"/><Relationship Id="rId49" Type="http://schemas.openxmlformats.org/officeDocument/2006/relationships/hyperlink" Target="https://www.genome.jp/entry/6.2.1.4" TargetMode="External"/><Relationship Id="rId1617" Type="http://schemas.openxmlformats.org/officeDocument/2006/relationships/hyperlink" Target="https://www.genome.jp/entry/1.4.1.14" TargetMode="External"/><Relationship Id="rId1824" Type="http://schemas.openxmlformats.org/officeDocument/2006/relationships/hyperlink" Target="https://www.genome.jp/entry/5.6.2.7" TargetMode="External"/><Relationship Id="rId198" Type="http://schemas.openxmlformats.org/officeDocument/2006/relationships/hyperlink" Target="https://www.genome.jp/entry/2.6.1.1" TargetMode="External"/><Relationship Id="rId265" Type="http://schemas.openxmlformats.org/officeDocument/2006/relationships/hyperlink" Target="https://www.genome.jp/entry/K02269" TargetMode="External"/><Relationship Id="rId472" Type="http://schemas.openxmlformats.org/officeDocument/2006/relationships/hyperlink" Target="https://www.genome.jp/entry/2.3.3.14" TargetMode="External"/><Relationship Id="rId125" Type="http://schemas.openxmlformats.org/officeDocument/2006/relationships/hyperlink" Target="https://www.genome.jp/entry/1.1.1.62" TargetMode="External"/><Relationship Id="rId332" Type="http://schemas.openxmlformats.org/officeDocument/2006/relationships/hyperlink" Target="https://www.genome.jp/entry/1.17.4.1" TargetMode="External"/><Relationship Id="rId777" Type="http://schemas.openxmlformats.org/officeDocument/2006/relationships/hyperlink" Target="https://www.genome.jp/entry/1.1.3.15" TargetMode="External"/><Relationship Id="rId984" Type="http://schemas.openxmlformats.org/officeDocument/2006/relationships/hyperlink" Target="https://www.genome.jp/entry/6.1.1.11" TargetMode="External"/><Relationship Id="rId637" Type="http://schemas.openxmlformats.org/officeDocument/2006/relationships/hyperlink" Target="https://www.genome.jp/entry/1.6.2.2" TargetMode="External"/><Relationship Id="rId844" Type="http://schemas.openxmlformats.org/officeDocument/2006/relationships/hyperlink" Target="https://www.genome.jp/entry/2.3.1.286" TargetMode="External"/><Relationship Id="rId1267" Type="http://schemas.openxmlformats.org/officeDocument/2006/relationships/hyperlink" Target="https://www.genome.jp/entry/K14229" TargetMode="External"/><Relationship Id="rId1474" Type="http://schemas.openxmlformats.org/officeDocument/2006/relationships/hyperlink" Target="https://www.genome.jp/entry/K14221" TargetMode="External"/><Relationship Id="rId1681" Type="http://schemas.openxmlformats.org/officeDocument/2006/relationships/hyperlink" Target="https://www.genome.jp/entry/2.5.1.18" TargetMode="External"/><Relationship Id="rId704" Type="http://schemas.openxmlformats.org/officeDocument/2006/relationships/hyperlink" Target="https://www.genome.jp/entry/3.1.4.4" TargetMode="External"/><Relationship Id="rId911" Type="http://schemas.openxmlformats.org/officeDocument/2006/relationships/hyperlink" Target="https://www.genome.jp/entry/2.5.1.59" TargetMode="External"/><Relationship Id="rId1127" Type="http://schemas.openxmlformats.org/officeDocument/2006/relationships/hyperlink" Target="https://www.genome.jp/entry/K14225" TargetMode="External"/><Relationship Id="rId1334" Type="http://schemas.openxmlformats.org/officeDocument/2006/relationships/hyperlink" Target="https://www.genome.jp/entry/K14233" TargetMode="External"/><Relationship Id="rId1541" Type="http://schemas.openxmlformats.org/officeDocument/2006/relationships/hyperlink" Target="https://enzyme.expasy.org/EC/1.6.99.1" TargetMode="External"/><Relationship Id="rId1779" Type="http://schemas.openxmlformats.org/officeDocument/2006/relationships/hyperlink" Target="https://www.genome.jp/entry/5.6.2.7" TargetMode="External"/><Relationship Id="rId40" Type="http://schemas.openxmlformats.org/officeDocument/2006/relationships/hyperlink" Target="https://www.genome.jp/entry/2.3.3.1" TargetMode="External"/><Relationship Id="rId1401" Type="http://schemas.openxmlformats.org/officeDocument/2006/relationships/hyperlink" Target="https://www.genome.jp/entry/K14235" TargetMode="External"/><Relationship Id="rId1639" Type="http://schemas.openxmlformats.org/officeDocument/2006/relationships/hyperlink" Target="https://www.genome.jp/entry/2.4.1.109" TargetMode="External"/><Relationship Id="rId1846" Type="http://schemas.openxmlformats.org/officeDocument/2006/relationships/hyperlink" Target="https://www.genome.jp/entry/5.6.2.5" TargetMode="External"/><Relationship Id="rId1706" Type="http://schemas.openxmlformats.org/officeDocument/2006/relationships/hyperlink" Target="https://www.genome.jp/entry/2.7.7.7" TargetMode="External"/><Relationship Id="rId1913" Type="http://schemas.openxmlformats.org/officeDocument/2006/relationships/hyperlink" Target="https://www.genome.jp/entry/R02530" TargetMode="External"/><Relationship Id="rId287" Type="http://schemas.openxmlformats.org/officeDocument/2006/relationships/hyperlink" Target="https://www.genome.jp/entry/7.1.2.2" TargetMode="External"/><Relationship Id="rId494" Type="http://schemas.openxmlformats.org/officeDocument/2006/relationships/hyperlink" Target="https://www.genome.jp/entry/2.6.1.13" TargetMode="External"/><Relationship Id="rId147" Type="http://schemas.openxmlformats.org/officeDocument/2006/relationships/hyperlink" Target="https://www.genome.jp/entry/1.1.1.170" TargetMode="External"/><Relationship Id="rId354" Type="http://schemas.openxmlformats.org/officeDocument/2006/relationships/hyperlink" Target="https://www.genome.jp/entry/1.3.5.2" TargetMode="External"/><Relationship Id="rId799" Type="http://schemas.openxmlformats.org/officeDocument/2006/relationships/hyperlink" Target="https://www.genome.jp/entry/6.3.4.3" TargetMode="External"/><Relationship Id="rId1191" Type="http://schemas.openxmlformats.org/officeDocument/2006/relationships/hyperlink" Target="https://www.genome.jp/entry/K14228" TargetMode="External"/><Relationship Id="rId561" Type="http://schemas.openxmlformats.org/officeDocument/2006/relationships/hyperlink" Target="https://www.genome.jp/entry/2.5.1.18" TargetMode="External"/><Relationship Id="rId659" Type="http://schemas.openxmlformats.org/officeDocument/2006/relationships/hyperlink" Target="https://www.genome.jp/entry/2.7.1.140" TargetMode="External"/><Relationship Id="rId866" Type="http://schemas.openxmlformats.org/officeDocument/2006/relationships/hyperlink" Target="https://www.genome.jp/entry/2.3.1.181" TargetMode="External"/><Relationship Id="rId1289" Type="http://schemas.openxmlformats.org/officeDocument/2006/relationships/hyperlink" Target="https://www.genome.jp/entry/K14230" TargetMode="External"/><Relationship Id="rId1496" Type="http://schemas.openxmlformats.org/officeDocument/2006/relationships/hyperlink" Target="https://www.genome.jp/entry/7.6.2.3" TargetMode="External"/><Relationship Id="rId214" Type="http://schemas.openxmlformats.org/officeDocument/2006/relationships/hyperlink" Target="https://www.genome.jp/entry/7.1.1.2" TargetMode="External"/><Relationship Id="rId421" Type="http://schemas.openxmlformats.org/officeDocument/2006/relationships/hyperlink" Target="https://www.genome.jp/entry/4.3.1.19" TargetMode="External"/><Relationship Id="rId519" Type="http://schemas.openxmlformats.org/officeDocument/2006/relationships/hyperlink" Target="https://www.genome.jp/entry/3.5.1.9" TargetMode="External"/><Relationship Id="rId1051" Type="http://schemas.openxmlformats.org/officeDocument/2006/relationships/hyperlink" Target="https://www.genome.jp/entry/K14222" TargetMode="External"/><Relationship Id="rId1149" Type="http://schemas.openxmlformats.org/officeDocument/2006/relationships/hyperlink" Target="https://www.genome.jp/entry/K14225" TargetMode="External"/><Relationship Id="rId1356" Type="http://schemas.openxmlformats.org/officeDocument/2006/relationships/hyperlink" Target="https://www.genome.jp/entry/K14233" TargetMode="External"/><Relationship Id="rId726" Type="http://schemas.openxmlformats.org/officeDocument/2006/relationships/hyperlink" Target="https://www.genome.jp/entry/2.7.8.41" TargetMode="External"/><Relationship Id="rId933" Type="http://schemas.openxmlformats.org/officeDocument/2006/relationships/hyperlink" Target="https://www.genome.jp/entry/K14218" TargetMode="External"/><Relationship Id="rId1009" Type="http://schemas.openxmlformats.org/officeDocument/2006/relationships/hyperlink" Target="https://www.genome.jp/entry/K14219" TargetMode="External"/><Relationship Id="rId1563" Type="http://schemas.openxmlformats.org/officeDocument/2006/relationships/hyperlink" Target="https://www.genome.jp/entry/R02767" TargetMode="External"/><Relationship Id="rId1770" Type="http://schemas.openxmlformats.org/officeDocument/2006/relationships/hyperlink" Target="https://www.genome.jp/entry/5.6.2.7" TargetMode="External"/><Relationship Id="rId1868" Type="http://schemas.openxmlformats.org/officeDocument/2006/relationships/hyperlink" Target="https://www.genome.jp/entry/C02504" TargetMode="External"/><Relationship Id="rId62" Type="http://schemas.openxmlformats.org/officeDocument/2006/relationships/hyperlink" Target="https://www.genome.jp/entry/3.1.1.31" TargetMode="External"/><Relationship Id="rId1216" Type="http://schemas.openxmlformats.org/officeDocument/2006/relationships/hyperlink" Target="https://www.genome.jp/entry/K14228" TargetMode="External"/><Relationship Id="rId1423" Type="http://schemas.openxmlformats.org/officeDocument/2006/relationships/hyperlink" Target="https://www.genome.jp/entry/K14236" TargetMode="External"/><Relationship Id="rId1630" Type="http://schemas.openxmlformats.org/officeDocument/2006/relationships/hyperlink" Target="https://www.genome.jp/entry/2.1.1.107" TargetMode="External"/><Relationship Id="rId1728" Type="http://schemas.openxmlformats.org/officeDocument/2006/relationships/hyperlink" Target="https://www.genome.jp/entry/3.6.1.22" TargetMode="External"/><Relationship Id="rId1935" Type="http://schemas.openxmlformats.org/officeDocument/2006/relationships/hyperlink" Target="https://www.kegg.jp/entry/C00103" TargetMode="External"/><Relationship Id="rId169" Type="http://schemas.openxmlformats.org/officeDocument/2006/relationships/hyperlink" Target="https://www.genome.jp/entry/6.2.1.12" TargetMode="External"/><Relationship Id="rId376" Type="http://schemas.openxmlformats.org/officeDocument/2006/relationships/hyperlink" Target="https://www.genome.jp/entry/2.6.1.44" TargetMode="External"/><Relationship Id="rId583" Type="http://schemas.openxmlformats.org/officeDocument/2006/relationships/hyperlink" Target="https://www.genome.jp/entry/2.4.1.347" TargetMode="External"/><Relationship Id="rId790" Type="http://schemas.openxmlformats.org/officeDocument/2006/relationships/hyperlink" Target="https://www.genome.jp/entry/6.2.1.8" TargetMode="External"/><Relationship Id="rId4" Type="http://schemas.openxmlformats.org/officeDocument/2006/relationships/hyperlink" Target="https://www.kegg.jp/entry/2.7.1.11" TargetMode="External"/><Relationship Id="rId236" Type="http://schemas.openxmlformats.org/officeDocument/2006/relationships/hyperlink" Target="https://www.genome.jp/entry/K03964" TargetMode="External"/><Relationship Id="rId443" Type="http://schemas.openxmlformats.org/officeDocument/2006/relationships/hyperlink" Target="https://www.genome.jp/entry/2.6.1.42" TargetMode="External"/><Relationship Id="rId650" Type="http://schemas.openxmlformats.org/officeDocument/2006/relationships/hyperlink" Target="https://www.genome.jp/entry/3.1.3.95" TargetMode="External"/><Relationship Id="rId888" Type="http://schemas.openxmlformats.org/officeDocument/2006/relationships/hyperlink" Target="https://www.genome.jp/entry/4.99.1.9" TargetMode="External"/><Relationship Id="rId1073" Type="http://schemas.openxmlformats.org/officeDocument/2006/relationships/hyperlink" Target="https://www.genome.jp/entry/K14223" TargetMode="External"/><Relationship Id="rId1280" Type="http://schemas.openxmlformats.org/officeDocument/2006/relationships/hyperlink" Target="https://www.genome.jp/entry/K14230" TargetMode="External"/><Relationship Id="rId303" Type="http://schemas.openxmlformats.org/officeDocument/2006/relationships/hyperlink" Target="https://www.genome.jp/entry/3.6.1.1" TargetMode="External"/><Relationship Id="rId748" Type="http://schemas.openxmlformats.org/officeDocument/2006/relationships/hyperlink" Target="https://www.genome.jp/entry/3.1.4.12" TargetMode="External"/><Relationship Id="rId955" Type="http://schemas.openxmlformats.org/officeDocument/2006/relationships/hyperlink" Target="https://www.genome.jp/entry/K14218" TargetMode="External"/><Relationship Id="rId1140" Type="http://schemas.openxmlformats.org/officeDocument/2006/relationships/hyperlink" Target="https://www.genome.jp/entry/K14225" TargetMode="External"/><Relationship Id="rId1378" Type="http://schemas.openxmlformats.org/officeDocument/2006/relationships/hyperlink" Target="https://www.genome.jp/entry/K14234" TargetMode="External"/><Relationship Id="rId1585" Type="http://schemas.openxmlformats.org/officeDocument/2006/relationships/hyperlink" Target="https://www.genome.jp/entry/1.1.1.363" TargetMode="External"/><Relationship Id="rId1792" Type="http://schemas.openxmlformats.org/officeDocument/2006/relationships/hyperlink" Target="https://www.genome.jp/entry/5.6.2.5" TargetMode="External"/><Relationship Id="rId84" Type="http://schemas.openxmlformats.org/officeDocument/2006/relationships/hyperlink" Target="https://www.genome.jp/entry/1.1.1.9" TargetMode="External"/><Relationship Id="rId510" Type="http://schemas.openxmlformats.org/officeDocument/2006/relationships/hyperlink" Target="https://www.genome.jp/entry/4.4.1.36" TargetMode="External"/><Relationship Id="rId608" Type="http://schemas.openxmlformats.org/officeDocument/2006/relationships/hyperlink" Target="https://www.genome.jp/entry/2.4.1.265" TargetMode="External"/><Relationship Id="rId815" Type="http://schemas.openxmlformats.org/officeDocument/2006/relationships/hyperlink" Target="https://www.genome.jp/entry/3.1.3.2" TargetMode="External"/><Relationship Id="rId1238" Type="http://schemas.openxmlformats.org/officeDocument/2006/relationships/hyperlink" Target="https://www.genome.jp/entry/K14229" TargetMode="External"/><Relationship Id="rId1445" Type="http://schemas.openxmlformats.org/officeDocument/2006/relationships/hyperlink" Target="https://www.genome.jp/entry/K14237" TargetMode="External"/><Relationship Id="rId1652" Type="http://schemas.openxmlformats.org/officeDocument/2006/relationships/hyperlink" Target="https://www.genome.jp/entry/2.4.1.15" TargetMode="External"/><Relationship Id="rId1000" Type="http://schemas.openxmlformats.org/officeDocument/2006/relationships/hyperlink" Target="https://www.genome.jp/entry/6.1.1.1" TargetMode="External"/><Relationship Id="rId1305" Type="http://schemas.openxmlformats.org/officeDocument/2006/relationships/hyperlink" Target="https://www.genome.jp/entry/K14231" TargetMode="External"/><Relationship Id="rId1957" Type="http://schemas.openxmlformats.org/officeDocument/2006/relationships/hyperlink" Target="https://www.genome.jp/entry/6.3.4.2" TargetMode="External"/><Relationship Id="rId1512" Type="http://schemas.openxmlformats.org/officeDocument/2006/relationships/hyperlink" Target="https://www.genome.jp/entry/2.7.11.1" TargetMode="External"/><Relationship Id="rId1817" Type="http://schemas.openxmlformats.org/officeDocument/2006/relationships/hyperlink" Target="https://www.genome.jp/entry/5.6.2.6" TargetMode="External"/><Relationship Id="rId11" Type="http://schemas.openxmlformats.org/officeDocument/2006/relationships/hyperlink" Target="https://www.kegg.jp/entry/4.2.1.11" TargetMode="External"/><Relationship Id="rId398" Type="http://schemas.openxmlformats.org/officeDocument/2006/relationships/hyperlink" Target="https://www.genome.jp/entry/1.1.1.95" TargetMode="External"/><Relationship Id="rId160" Type="http://schemas.openxmlformats.org/officeDocument/2006/relationships/hyperlink" Target="https://www.genome.jp/entry/2.6.1.39" TargetMode="External"/><Relationship Id="rId258" Type="http://schemas.openxmlformats.org/officeDocument/2006/relationships/hyperlink" Target="https://www.genome.jp/entry/K02261" TargetMode="External"/><Relationship Id="rId465" Type="http://schemas.openxmlformats.org/officeDocument/2006/relationships/hyperlink" Target="https://www.genome.jp/entry/4.2.1.33" TargetMode="External"/><Relationship Id="rId672" Type="http://schemas.openxmlformats.org/officeDocument/2006/relationships/hyperlink" Target="https://www.genome.jp/entry/2.3.1.15" TargetMode="External"/><Relationship Id="rId1095" Type="http://schemas.openxmlformats.org/officeDocument/2006/relationships/hyperlink" Target="https://www.genome.jp/entry/K14224" TargetMode="External"/><Relationship Id="rId118" Type="http://schemas.openxmlformats.org/officeDocument/2006/relationships/hyperlink" Target="https://www.genome.jp/entry/2.3.1.179" TargetMode="External"/><Relationship Id="rId325" Type="http://schemas.openxmlformats.org/officeDocument/2006/relationships/hyperlink" Target="https://www.genome.jp/entry/2.7.4.6" TargetMode="External"/><Relationship Id="rId532" Type="http://schemas.openxmlformats.org/officeDocument/2006/relationships/hyperlink" Target="https://www.genome.jp/entry/1.1.1.25" TargetMode="External"/><Relationship Id="rId977" Type="http://schemas.openxmlformats.org/officeDocument/2006/relationships/hyperlink" Target="https://www.genome.jp/entry/6.1.1.12" TargetMode="External"/><Relationship Id="rId1162" Type="http://schemas.openxmlformats.org/officeDocument/2006/relationships/hyperlink" Target="https://www.genome.jp/entry/K14226" TargetMode="External"/><Relationship Id="rId837" Type="http://schemas.openxmlformats.org/officeDocument/2006/relationships/hyperlink" Target="https://www.genome.jp/entry/2.7.1.173" TargetMode="External"/><Relationship Id="rId1022" Type="http://schemas.openxmlformats.org/officeDocument/2006/relationships/hyperlink" Target="https://www.genome.jp/entry/K14219" TargetMode="External"/><Relationship Id="rId1467" Type="http://schemas.openxmlformats.org/officeDocument/2006/relationships/hyperlink" Target="https://www.genome.jp/entry/K14221" TargetMode="External"/><Relationship Id="rId1674" Type="http://schemas.openxmlformats.org/officeDocument/2006/relationships/hyperlink" Target="https://www.genome.jp/entry/2.5.1.18" TargetMode="External"/><Relationship Id="rId1881" Type="http://schemas.openxmlformats.org/officeDocument/2006/relationships/hyperlink" Target="https://www.genome.jp/entry/4.3.1.17" TargetMode="External"/><Relationship Id="rId904" Type="http://schemas.openxmlformats.org/officeDocument/2006/relationships/hyperlink" Target="https://www.genome.jp/entry/2.5.1.29" TargetMode="External"/><Relationship Id="rId1327" Type="http://schemas.openxmlformats.org/officeDocument/2006/relationships/hyperlink" Target="https://www.genome.jp/entry/K14232" TargetMode="External"/><Relationship Id="rId1534" Type="http://schemas.openxmlformats.org/officeDocument/2006/relationships/hyperlink" Target="https://enzyme.expasy.org/EC/2.1.1.244" TargetMode="External"/><Relationship Id="rId1741" Type="http://schemas.openxmlformats.org/officeDocument/2006/relationships/hyperlink" Target="https://www.genome.jp/entry/5.6.2.3" TargetMode="External"/><Relationship Id="rId33" Type="http://schemas.openxmlformats.org/officeDocument/2006/relationships/hyperlink" Target="https://www.kegg.jp/entry/6.2.1.1" TargetMode="External"/><Relationship Id="rId1601" Type="http://schemas.openxmlformats.org/officeDocument/2006/relationships/hyperlink" Target="https://www.genome.jp/entry/1.14.11.8" TargetMode="External"/><Relationship Id="rId1839" Type="http://schemas.openxmlformats.org/officeDocument/2006/relationships/hyperlink" Target="https://www.genome.jp/entry/5.6.2.7" TargetMode="External"/><Relationship Id="rId182" Type="http://schemas.openxmlformats.org/officeDocument/2006/relationships/hyperlink" Target="https://www.genome.jp/entry/2.1.3.3" TargetMode="External"/><Relationship Id="rId1906" Type="http://schemas.openxmlformats.org/officeDocument/2006/relationships/hyperlink" Target="https://www.genome.jp/entry/4.3.3.6" TargetMode="External"/><Relationship Id="rId487" Type="http://schemas.openxmlformats.org/officeDocument/2006/relationships/hyperlink" Target="https://www.genome.jp/entry/1.5.3.17" TargetMode="External"/><Relationship Id="rId694" Type="http://schemas.openxmlformats.org/officeDocument/2006/relationships/hyperlink" Target="https://www.genome.jp/entry/K03861" TargetMode="External"/><Relationship Id="rId347" Type="http://schemas.openxmlformats.org/officeDocument/2006/relationships/hyperlink" Target="https://www.genome.jp/entry/2.7.7.4" TargetMode="External"/><Relationship Id="rId999" Type="http://schemas.openxmlformats.org/officeDocument/2006/relationships/hyperlink" Target="https://www.genome.jp/entry/6.1.1.20" TargetMode="External"/><Relationship Id="rId1184" Type="http://schemas.openxmlformats.org/officeDocument/2006/relationships/hyperlink" Target="https://www.genome.jp/entry/K14227" TargetMode="External"/><Relationship Id="rId554" Type="http://schemas.openxmlformats.org/officeDocument/2006/relationships/hyperlink" Target="https://www.genome.jp/entry/6.1.1.10" TargetMode="External"/><Relationship Id="rId761" Type="http://schemas.openxmlformats.org/officeDocument/2006/relationships/hyperlink" Target="https://www.genome.jp/entry/1.1.1.283" TargetMode="External"/><Relationship Id="rId859" Type="http://schemas.openxmlformats.org/officeDocument/2006/relationships/hyperlink" Target="https://www.genome.jp/entry/2.1.2.11" TargetMode="External"/><Relationship Id="rId1391" Type="http://schemas.openxmlformats.org/officeDocument/2006/relationships/hyperlink" Target="https://www.genome.jp/entry/K14234" TargetMode="External"/><Relationship Id="rId1489" Type="http://schemas.openxmlformats.org/officeDocument/2006/relationships/hyperlink" Target="https://www.genome.jp/entry/7.6.2.2" TargetMode="External"/><Relationship Id="rId1696" Type="http://schemas.openxmlformats.org/officeDocument/2006/relationships/hyperlink" Target="https://www.genome.jp/entry/2.7.1.48" TargetMode="External"/><Relationship Id="rId207" Type="http://schemas.openxmlformats.org/officeDocument/2006/relationships/hyperlink" Target="https://www.genome.jp/entry/7.1.1.2" TargetMode="External"/><Relationship Id="rId414" Type="http://schemas.openxmlformats.org/officeDocument/2006/relationships/hyperlink" Target="https://www.genome.jp/entry/4.2.1.22" TargetMode="External"/><Relationship Id="rId621" Type="http://schemas.openxmlformats.org/officeDocument/2006/relationships/hyperlink" Target="https://www.genome.jp/entry/2.4.1.109" TargetMode="External"/><Relationship Id="rId1044" Type="http://schemas.openxmlformats.org/officeDocument/2006/relationships/hyperlink" Target="https://www.genome.jp/entry/K14220" TargetMode="External"/><Relationship Id="rId1251" Type="http://schemas.openxmlformats.org/officeDocument/2006/relationships/hyperlink" Target="https://www.genome.jp/entry/K14229" TargetMode="External"/><Relationship Id="rId1349" Type="http://schemas.openxmlformats.org/officeDocument/2006/relationships/hyperlink" Target="https://www.genome.jp/entry/K14233" TargetMode="External"/><Relationship Id="rId719" Type="http://schemas.openxmlformats.org/officeDocument/2006/relationships/hyperlink" Target="https://www.genome.jp/entry/2.1.1.71" TargetMode="External"/><Relationship Id="rId926" Type="http://schemas.openxmlformats.org/officeDocument/2006/relationships/hyperlink" Target="https://www.genome.jp/entry/K14218" TargetMode="External"/><Relationship Id="rId1111" Type="http://schemas.openxmlformats.org/officeDocument/2006/relationships/hyperlink" Target="https://www.genome.jp/entry/K14225" TargetMode="External"/><Relationship Id="rId1556" Type="http://schemas.openxmlformats.org/officeDocument/2006/relationships/hyperlink" Target="https://www.kegg.jp/entry/1.1.1.1" TargetMode="External"/><Relationship Id="rId1763" Type="http://schemas.openxmlformats.org/officeDocument/2006/relationships/hyperlink" Target="https://www.genome.jp/entry/5.6.2.6" TargetMode="External"/><Relationship Id="rId1970" Type="http://schemas.openxmlformats.org/officeDocument/2006/relationships/hyperlink" Target="https://www.genome.jp/entry/6.3.5.5" TargetMode="External"/><Relationship Id="rId55" Type="http://schemas.openxmlformats.org/officeDocument/2006/relationships/hyperlink" Target="https://www.genome.jp/entry/4.2.1.2" TargetMode="External"/><Relationship Id="rId1209" Type="http://schemas.openxmlformats.org/officeDocument/2006/relationships/hyperlink" Target="https://www.genome.jp/entry/K14228" TargetMode="External"/><Relationship Id="rId1416" Type="http://schemas.openxmlformats.org/officeDocument/2006/relationships/hyperlink" Target="https://www.genome.jp/entry/K14236" TargetMode="External"/><Relationship Id="rId1623" Type="http://schemas.openxmlformats.org/officeDocument/2006/relationships/hyperlink" Target="https://www.genome.jp/entry/1.5.3.17" TargetMode="External"/><Relationship Id="rId1830" Type="http://schemas.openxmlformats.org/officeDocument/2006/relationships/hyperlink" Target="https://www.genome.jp/entry/5.6.2.7" TargetMode="External"/><Relationship Id="rId1928" Type="http://schemas.openxmlformats.org/officeDocument/2006/relationships/hyperlink" Target="https://www.genome.jp/entry/C00275" TargetMode="External"/><Relationship Id="rId271" Type="http://schemas.openxmlformats.org/officeDocument/2006/relationships/hyperlink" Target="https://www.genome.jp/entry/K08738" TargetMode="External"/><Relationship Id="rId131" Type="http://schemas.openxmlformats.org/officeDocument/2006/relationships/hyperlink" Target="https://www.genome.jp/entry/2.3.1.16" TargetMode="External"/><Relationship Id="rId369" Type="http://schemas.openxmlformats.org/officeDocument/2006/relationships/hyperlink" Target="https://www.genome.jp/entry/3.5.4.12" TargetMode="External"/><Relationship Id="rId576" Type="http://schemas.openxmlformats.org/officeDocument/2006/relationships/hyperlink" Target="https://www.genome.jp/entry/2.4.1.186" TargetMode="External"/><Relationship Id="rId783" Type="http://schemas.openxmlformats.org/officeDocument/2006/relationships/hyperlink" Target="https://www.genome.jp/entry/1.17.1.9" TargetMode="External"/><Relationship Id="rId990" Type="http://schemas.openxmlformats.org/officeDocument/2006/relationships/hyperlink" Target="https://www.genome.jp/entry/6.1.1.5" TargetMode="External"/><Relationship Id="rId229" Type="http://schemas.openxmlformats.org/officeDocument/2006/relationships/hyperlink" Target="https://www.genome.jp/entry/K03953" TargetMode="External"/><Relationship Id="rId436" Type="http://schemas.openxmlformats.org/officeDocument/2006/relationships/hyperlink" Target="https://www.genome.jp/entry/1.13.11.53" TargetMode="External"/><Relationship Id="rId643" Type="http://schemas.openxmlformats.org/officeDocument/2006/relationships/hyperlink" Target="https://www.genome.jp/entry/2.4.1.16" TargetMode="External"/><Relationship Id="rId1066" Type="http://schemas.openxmlformats.org/officeDocument/2006/relationships/hyperlink" Target="https://www.genome.jp/entry/K14223" TargetMode="External"/><Relationship Id="rId1273" Type="http://schemas.openxmlformats.org/officeDocument/2006/relationships/hyperlink" Target="https://www.genome.jp/entry/K14230" TargetMode="External"/><Relationship Id="rId1480" Type="http://schemas.openxmlformats.org/officeDocument/2006/relationships/hyperlink" Target="https://www.genome.jp/entry/K14221" TargetMode="External"/><Relationship Id="rId850" Type="http://schemas.openxmlformats.org/officeDocument/2006/relationships/hyperlink" Target="https://www.genome.jp/entry/2.7.1.23" TargetMode="External"/><Relationship Id="rId948" Type="http://schemas.openxmlformats.org/officeDocument/2006/relationships/hyperlink" Target="https://www.genome.jp/entry/K14218" TargetMode="External"/><Relationship Id="rId1133" Type="http://schemas.openxmlformats.org/officeDocument/2006/relationships/hyperlink" Target="https://www.genome.jp/entry/K14225" TargetMode="External"/><Relationship Id="rId1578" Type="http://schemas.openxmlformats.org/officeDocument/2006/relationships/hyperlink" Target="https://www.genome.jp/entry/R02978" TargetMode="External"/><Relationship Id="rId1785" Type="http://schemas.openxmlformats.org/officeDocument/2006/relationships/hyperlink" Target="https://www.genome.jp/entry/5.6.2.7" TargetMode="External"/><Relationship Id="rId77" Type="http://schemas.openxmlformats.org/officeDocument/2006/relationships/hyperlink" Target="https://www.genome.jp/entry/1.1.1.22" TargetMode="External"/><Relationship Id="rId503" Type="http://schemas.openxmlformats.org/officeDocument/2006/relationships/hyperlink" Target="https://www.genome.jp/entry/1.1.1.23" TargetMode="External"/><Relationship Id="rId710" Type="http://schemas.openxmlformats.org/officeDocument/2006/relationships/hyperlink" Target="https://www.genome.jp/entry/3.1.1.5" TargetMode="External"/><Relationship Id="rId808" Type="http://schemas.openxmlformats.org/officeDocument/2006/relationships/hyperlink" Target="https://www.genome.jp/entry/3.5.99.2" TargetMode="External"/><Relationship Id="rId1340" Type="http://schemas.openxmlformats.org/officeDocument/2006/relationships/hyperlink" Target="https://www.genome.jp/entry/K14233" TargetMode="External"/><Relationship Id="rId1438" Type="http://schemas.openxmlformats.org/officeDocument/2006/relationships/hyperlink" Target="https://www.genome.jp/entry/K14237" TargetMode="External"/><Relationship Id="rId1645" Type="http://schemas.openxmlformats.org/officeDocument/2006/relationships/hyperlink" Target="https://www.genome.jp/entry/2.4.1.123" TargetMode="External"/><Relationship Id="rId1200" Type="http://schemas.openxmlformats.org/officeDocument/2006/relationships/hyperlink" Target="https://www.genome.jp/entry/K14228" TargetMode="External"/><Relationship Id="rId1852" Type="http://schemas.openxmlformats.org/officeDocument/2006/relationships/hyperlink" Target="https://www.genome.jp/entry/C11355" TargetMode="External"/><Relationship Id="rId1505" Type="http://schemas.openxmlformats.org/officeDocument/2006/relationships/hyperlink" Target="https://www.genome.jp/entry/K08711" TargetMode="External"/><Relationship Id="rId1712" Type="http://schemas.openxmlformats.org/officeDocument/2006/relationships/hyperlink" Target="https://www.genome.jp/entry/2.8.1.2" TargetMode="External"/><Relationship Id="rId293" Type="http://schemas.openxmlformats.org/officeDocument/2006/relationships/hyperlink" Target="https://www.genome.jp/entry/K02152" TargetMode="External"/><Relationship Id="rId153" Type="http://schemas.openxmlformats.org/officeDocument/2006/relationships/hyperlink" Target="https://www.genome.jp/entry/3.1.1.4" TargetMode="External"/><Relationship Id="rId360" Type="http://schemas.openxmlformats.org/officeDocument/2006/relationships/hyperlink" Target="https://www.genome.jp/entry/3.2.2.3" TargetMode="External"/><Relationship Id="rId598" Type="http://schemas.openxmlformats.org/officeDocument/2006/relationships/hyperlink" Target="https://www.genome.jp/entry/K09659" TargetMode="External"/><Relationship Id="rId220" Type="http://schemas.openxmlformats.org/officeDocument/2006/relationships/hyperlink" Target="https://www.genome.jp/entry/K03939" TargetMode="External"/><Relationship Id="rId458" Type="http://schemas.openxmlformats.org/officeDocument/2006/relationships/hyperlink" Target="https://www.genome.jp/entry/1.2.1.18" TargetMode="External"/><Relationship Id="rId665" Type="http://schemas.openxmlformats.org/officeDocument/2006/relationships/hyperlink" Target="https://www.genome.jp/entry/2.7.8.11" TargetMode="External"/><Relationship Id="rId872" Type="http://schemas.openxmlformats.org/officeDocument/2006/relationships/hyperlink" Target="https://www.genome.jp/entry/6.3.2.17" TargetMode="External"/><Relationship Id="rId1088" Type="http://schemas.openxmlformats.org/officeDocument/2006/relationships/hyperlink" Target="https://www.genome.jp/entry/K14224" TargetMode="External"/><Relationship Id="rId1295" Type="http://schemas.openxmlformats.org/officeDocument/2006/relationships/hyperlink" Target="https://www.genome.jp/entry/K14231" TargetMode="External"/><Relationship Id="rId318" Type="http://schemas.openxmlformats.org/officeDocument/2006/relationships/hyperlink" Target="https://www.genome.jp/entry/3.1.3.5" TargetMode="External"/><Relationship Id="rId525" Type="http://schemas.openxmlformats.org/officeDocument/2006/relationships/hyperlink" Target="https://www.genome.jp/entry/1.11.1.6" TargetMode="External"/><Relationship Id="rId732" Type="http://schemas.openxmlformats.org/officeDocument/2006/relationships/hyperlink" Target="https://www.genome.jp/entry/3.1.3.76" TargetMode="External"/><Relationship Id="rId1155" Type="http://schemas.openxmlformats.org/officeDocument/2006/relationships/hyperlink" Target="https://www.genome.jp/entry/K14226" TargetMode="External"/><Relationship Id="rId1362" Type="http://schemas.openxmlformats.org/officeDocument/2006/relationships/hyperlink" Target="https://www.genome.jp/entry/K14233" TargetMode="External"/><Relationship Id="rId99" Type="http://schemas.openxmlformats.org/officeDocument/2006/relationships/hyperlink" Target="https://www.genome.jp/entry/2.7.1.29" TargetMode="External"/><Relationship Id="rId1015" Type="http://schemas.openxmlformats.org/officeDocument/2006/relationships/hyperlink" Target="https://www.genome.jp/entry/K14219" TargetMode="External"/><Relationship Id="rId1222" Type="http://schemas.openxmlformats.org/officeDocument/2006/relationships/hyperlink" Target="https://www.genome.jp/entry/K14228" TargetMode="External"/><Relationship Id="rId1667" Type="http://schemas.openxmlformats.org/officeDocument/2006/relationships/hyperlink" Target="https://www.genome.jp/entry/2.4.1.34" TargetMode="External"/><Relationship Id="rId1874" Type="http://schemas.openxmlformats.org/officeDocument/2006/relationships/hyperlink" Target="https://www.genome.jp/entry/C20904" TargetMode="External"/><Relationship Id="rId1527" Type="http://schemas.openxmlformats.org/officeDocument/2006/relationships/hyperlink" Target="https://enzyme.expasy.org/EC/2.3.1.-" TargetMode="External"/><Relationship Id="rId1734" Type="http://schemas.openxmlformats.org/officeDocument/2006/relationships/hyperlink" Target="https://www.genome.jp/entry/3.6.1.66" TargetMode="External"/><Relationship Id="rId1941" Type="http://schemas.openxmlformats.org/officeDocument/2006/relationships/hyperlink" Target="https://www.genome.jp/entry/C00275" TargetMode="External"/><Relationship Id="rId26" Type="http://schemas.openxmlformats.org/officeDocument/2006/relationships/hyperlink" Target="https://www.kegg.jp/entry/1.2.1.3" TargetMode="External"/><Relationship Id="rId175" Type="http://schemas.openxmlformats.org/officeDocument/2006/relationships/hyperlink" Target="https://www.genome.jp/entry/1.6.5.2" TargetMode="External"/><Relationship Id="rId1801" Type="http://schemas.openxmlformats.org/officeDocument/2006/relationships/hyperlink" Target="https://www.genome.jp/entry/5.6.2.5" TargetMode="External"/><Relationship Id="rId382" Type="http://schemas.openxmlformats.org/officeDocument/2006/relationships/hyperlink" Target="https://www.genome.jp/entry/2.6.1.22" TargetMode="External"/><Relationship Id="rId687" Type="http://schemas.openxmlformats.org/officeDocument/2006/relationships/hyperlink" Target="https://www.genome.jp/entry/3.1.1.3" TargetMode="External"/><Relationship Id="rId242" Type="http://schemas.openxmlformats.org/officeDocument/2006/relationships/hyperlink" Target="https://www.genome.jp/entry/7.1.1.8" TargetMode="External"/><Relationship Id="rId894" Type="http://schemas.openxmlformats.org/officeDocument/2006/relationships/hyperlink" Target="https://www.genome.jp/entry/1.16.3.1" TargetMode="External"/><Relationship Id="rId1177" Type="http://schemas.openxmlformats.org/officeDocument/2006/relationships/hyperlink" Target="https://www.genome.jp/entry/K14227" TargetMode="External"/><Relationship Id="rId102" Type="http://schemas.openxmlformats.org/officeDocument/2006/relationships/hyperlink" Target="https://www.genome.jp/entry/2.7.1.29" TargetMode="External"/><Relationship Id="rId547" Type="http://schemas.openxmlformats.org/officeDocument/2006/relationships/hyperlink" Target="https://www.genome.jp/entry/3.4.19.13" TargetMode="External"/><Relationship Id="rId754" Type="http://schemas.openxmlformats.org/officeDocument/2006/relationships/hyperlink" Target="https://www.genome.jp/entry/2.4.1.80" TargetMode="External"/><Relationship Id="rId961" Type="http://schemas.openxmlformats.org/officeDocument/2006/relationships/hyperlink" Target="https://www.genome.jp/entry/K14219" TargetMode="External"/><Relationship Id="rId1384" Type="http://schemas.openxmlformats.org/officeDocument/2006/relationships/hyperlink" Target="https://www.genome.jp/entry/K14234" TargetMode="External"/><Relationship Id="rId1591" Type="http://schemas.openxmlformats.org/officeDocument/2006/relationships/hyperlink" Target="https://www.genome.jp/entry/1.1.1.62" TargetMode="External"/><Relationship Id="rId1689" Type="http://schemas.openxmlformats.org/officeDocument/2006/relationships/hyperlink" Target="https://www.genome.jp/entry/2.6.1.52" TargetMode="External"/><Relationship Id="rId90" Type="http://schemas.openxmlformats.org/officeDocument/2006/relationships/hyperlink" Target="https://www.genome.jp/entry/4.1.2.53" TargetMode="External"/><Relationship Id="rId407" Type="http://schemas.openxmlformats.org/officeDocument/2006/relationships/hyperlink" Target="https://www.genome.jp/entry/2.1.2.10" TargetMode="External"/><Relationship Id="rId614" Type="http://schemas.openxmlformats.org/officeDocument/2006/relationships/hyperlink" Target="https://www.genome.jp/entry/K12669" TargetMode="External"/><Relationship Id="rId821" Type="http://schemas.openxmlformats.org/officeDocument/2006/relationships/hyperlink" Target="https://www.genome.jp/entry/1.1.1.302" TargetMode="External"/><Relationship Id="rId1037" Type="http://schemas.openxmlformats.org/officeDocument/2006/relationships/hyperlink" Target="https://www.genome.jp/entry/K14220" TargetMode="External"/><Relationship Id="rId1244" Type="http://schemas.openxmlformats.org/officeDocument/2006/relationships/hyperlink" Target="https://www.genome.jp/entry/K14229" TargetMode="External"/><Relationship Id="rId1451" Type="http://schemas.openxmlformats.org/officeDocument/2006/relationships/hyperlink" Target="https://www.genome.jp/entry/K14237" TargetMode="External"/><Relationship Id="rId1896" Type="http://schemas.openxmlformats.org/officeDocument/2006/relationships/hyperlink" Target="https://www.genome.jp/entry/4.3.1.19" TargetMode="External"/><Relationship Id="rId919" Type="http://schemas.openxmlformats.org/officeDocument/2006/relationships/hyperlink" Target="https://www.genome.jp/entry/1.8.4.8" TargetMode="External"/><Relationship Id="rId1104" Type="http://schemas.openxmlformats.org/officeDocument/2006/relationships/hyperlink" Target="https://www.genome.jp/entry/K14224" TargetMode="External"/><Relationship Id="rId1311" Type="http://schemas.openxmlformats.org/officeDocument/2006/relationships/hyperlink" Target="https://www.genome.jp/entry/K14232" TargetMode="External"/><Relationship Id="rId1549" Type="http://schemas.openxmlformats.org/officeDocument/2006/relationships/hyperlink" Target="https://www.kegg.jp/entry/1.1.1.1" TargetMode="External"/><Relationship Id="rId1756" Type="http://schemas.openxmlformats.org/officeDocument/2006/relationships/hyperlink" Target="https://www.genome.jp/entry/5.6.2.5" TargetMode="External"/><Relationship Id="rId1963" Type="http://schemas.openxmlformats.org/officeDocument/2006/relationships/hyperlink" Target="https://www.genome.jp/entry/6.3.5.5" TargetMode="External"/><Relationship Id="rId48" Type="http://schemas.openxmlformats.org/officeDocument/2006/relationships/hyperlink" Target="https://www.genome.jp/entry/2.3.1.61" TargetMode="External"/><Relationship Id="rId1409" Type="http://schemas.openxmlformats.org/officeDocument/2006/relationships/hyperlink" Target="https://www.genome.jp/entry/K14235" TargetMode="External"/><Relationship Id="rId1616" Type="http://schemas.openxmlformats.org/officeDocument/2006/relationships/hyperlink" Target="https://www.genome.jp/entry/1.4.1.14" TargetMode="External"/><Relationship Id="rId1823" Type="http://schemas.openxmlformats.org/officeDocument/2006/relationships/hyperlink" Target="https://www.genome.jp/entry/5.6.2.6" TargetMode="External"/><Relationship Id="rId197" Type="http://schemas.openxmlformats.org/officeDocument/2006/relationships/hyperlink" Target="https://www.genome.jp/entry/2.6.1.1" TargetMode="External"/><Relationship Id="rId264" Type="http://schemas.openxmlformats.org/officeDocument/2006/relationships/hyperlink" Target="https://www.genome.jp/entry/K02267" TargetMode="External"/><Relationship Id="rId471" Type="http://schemas.openxmlformats.org/officeDocument/2006/relationships/hyperlink" Target="https://www.genome.jp/entry/2.3.3.13" TargetMode="External"/><Relationship Id="rId124" Type="http://schemas.openxmlformats.org/officeDocument/2006/relationships/hyperlink" Target="https://www.genome.jp/entry/2.3.1.199" TargetMode="External"/><Relationship Id="rId569" Type="http://schemas.openxmlformats.org/officeDocument/2006/relationships/hyperlink" Target="https://www.genome.jp/entry/1.11.1.25" TargetMode="External"/><Relationship Id="rId776" Type="http://schemas.openxmlformats.org/officeDocument/2006/relationships/hyperlink" Target="https://www.genome.jp/entry/4.1.3.1" TargetMode="External"/><Relationship Id="rId983" Type="http://schemas.openxmlformats.org/officeDocument/2006/relationships/hyperlink" Target="https://www.genome.jp/entry/6.1.1.11" TargetMode="External"/><Relationship Id="rId1199" Type="http://schemas.openxmlformats.org/officeDocument/2006/relationships/hyperlink" Target="https://www.genome.jp/entry/K14228" TargetMode="External"/><Relationship Id="rId331" Type="http://schemas.openxmlformats.org/officeDocument/2006/relationships/hyperlink" Target="https://www.genome.jp/entry/2.7.4.8" TargetMode="External"/><Relationship Id="rId429" Type="http://schemas.openxmlformats.org/officeDocument/2006/relationships/hyperlink" Target="https://www.genome.jp/entry/2.5.1.6" TargetMode="External"/><Relationship Id="rId636" Type="http://schemas.openxmlformats.org/officeDocument/2006/relationships/hyperlink" Target="https://www.genome.jp/entry/2.7.7.83" TargetMode="External"/><Relationship Id="rId1059" Type="http://schemas.openxmlformats.org/officeDocument/2006/relationships/hyperlink" Target="https://www.genome.jp/entry/K14223" TargetMode="External"/><Relationship Id="rId1266" Type="http://schemas.openxmlformats.org/officeDocument/2006/relationships/hyperlink" Target="https://www.genome.jp/entry/K14229" TargetMode="External"/><Relationship Id="rId1473" Type="http://schemas.openxmlformats.org/officeDocument/2006/relationships/hyperlink" Target="https://www.genome.jp/entry/K14221" TargetMode="External"/><Relationship Id="rId843" Type="http://schemas.openxmlformats.org/officeDocument/2006/relationships/hyperlink" Target="https://www.genome.jp/entry/3.5.1.19" TargetMode="External"/><Relationship Id="rId1126" Type="http://schemas.openxmlformats.org/officeDocument/2006/relationships/hyperlink" Target="https://www.genome.jp/entry/K14225" TargetMode="External"/><Relationship Id="rId1680" Type="http://schemas.openxmlformats.org/officeDocument/2006/relationships/hyperlink" Target="https://www.genome.jp/entry/2.5.1.18" TargetMode="External"/><Relationship Id="rId1778" Type="http://schemas.openxmlformats.org/officeDocument/2006/relationships/hyperlink" Target="https://www.genome.jp/entry/5.6.2.6" TargetMode="External"/><Relationship Id="rId703" Type="http://schemas.openxmlformats.org/officeDocument/2006/relationships/hyperlink" Target="https://www.genome.jp/entry/K05293" TargetMode="External"/><Relationship Id="rId910" Type="http://schemas.openxmlformats.org/officeDocument/2006/relationships/hyperlink" Target="https://www.genome.jp/entry/2.5.1.58" TargetMode="External"/><Relationship Id="rId1333" Type="http://schemas.openxmlformats.org/officeDocument/2006/relationships/hyperlink" Target="https://www.genome.jp/entry/K14232" TargetMode="External"/><Relationship Id="rId1540" Type="http://schemas.openxmlformats.org/officeDocument/2006/relationships/hyperlink" Target="https://enzyme.expasy.org/EC/3.3.2.10" TargetMode="External"/><Relationship Id="rId1638" Type="http://schemas.openxmlformats.org/officeDocument/2006/relationships/hyperlink" Target="https://www.genome.jp/entry/2.4.1.109" TargetMode="External"/><Relationship Id="rId135" Type="http://schemas.openxmlformats.org/officeDocument/2006/relationships/hyperlink" Target="https://www.genome.jp/entry/1.3.3.6" TargetMode="External"/><Relationship Id="rId342" Type="http://schemas.openxmlformats.org/officeDocument/2006/relationships/hyperlink" Target="https://www.genome.jp/entry/2.7.4.10" TargetMode="External"/><Relationship Id="rId787" Type="http://schemas.openxmlformats.org/officeDocument/2006/relationships/hyperlink" Target="https://www.genome.jp/entry/1.17.1.9" TargetMode="External"/><Relationship Id="rId994" Type="http://schemas.openxmlformats.org/officeDocument/2006/relationships/hyperlink" Target="https://www.genome.jp/entry/6.1.1.15" TargetMode="External"/><Relationship Id="rId1400" Type="http://schemas.openxmlformats.org/officeDocument/2006/relationships/hyperlink" Target="https://www.genome.jp/entry/K14235" TargetMode="External"/><Relationship Id="rId1845" Type="http://schemas.openxmlformats.org/officeDocument/2006/relationships/hyperlink" Target="https://www.genome.jp/entry/5.6.2.7" TargetMode="External"/><Relationship Id="rId202" Type="http://schemas.openxmlformats.org/officeDocument/2006/relationships/hyperlink" Target="https://www.genome.jp/entry/2.3.1.35" TargetMode="External"/><Relationship Id="rId647" Type="http://schemas.openxmlformats.org/officeDocument/2006/relationships/hyperlink" Target="https://www.genome.jp/entry/4.1.1.35" TargetMode="External"/><Relationship Id="rId854" Type="http://schemas.openxmlformats.org/officeDocument/2006/relationships/hyperlink" Target="https://www.genome.jp/entry/2.8.1.6" TargetMode="External"/><Relationship Id="rId1277" Type="http://schemas.openxmlformats.org/officeDocument/2006/relationships/hyperlink" Target="https://www.genome.jp/entry/K14230" TargetMode="External"/><Relationship Id="rId1484" Type="http://schemas.openxmlformats.org/officeDocument/2006/relationships/hyperlink" Target="https://www.genome.jp/entry/K14221" TargetMode="External"/><Relationship Id="rId1691" Type="http://schemas.openxmlformats.org/officeDocument/2006/relationships/hyperlink" Target="https://www.genome.jp/entry/2.6.1.7" TargetMode="External"/><Relationship Id="rId1705" Type="http://schemas.openxmlformats.org/officeDocument/2006/relationships/hyperlink" Target="https://www.genome.jp/entry/2.7.7.7" TargetMode="External"/><Relationship Id="rId1912" Type="http://schemas.openxmlformats.org/officeDocument/2006/relationships/hyperlink" Target="https://www.genome.jp/entry/4.4.1.36" TargetMode="External"/><Relationship Id="rId286" Type="http://schemas.openxmlformats.org/officeDocument/2006/relationships/hyperlink" Target="https://www.genome.jp/entry/K02143" TargetMode="External"/><Relationship Id="rId493" Type="http://schemas.openxmlformats.org/officeDocument/2006/relationships/hyperlink" Target="https://www.genome.jp/entry/3.5.1.4" TargetMode="External"/><Relationship Id="rId507" Type="http://schemas.openxmlformats.org/officeDocument/2006/relationships/hyperlink" Target="https://www.genome.jp/entry/2.6.1.9" TargetMode="External"/><Relationship Id="rId714" Type="http://schemas.openxmlformats.org/officeDocument/2006/relationships/hyperlink" Target="https://www.genome.jp/entry/3.1.1.5" TargetMode="External"/><Relationship Id="rId921" Type="http://schemas.openxmlformats.org/officeDocument/2006/relationships/hyperlink" Target="https://www.genome.jp/entry/1.8.1.2" TargetMode="External"/><Relationship Id="rId1137" Type="http://schemas.openxmlformats.org/officeDocument/2006/relationships/hyperlink" Target="https://www.genome.jp/entry/K14225" TargetMode="External"/><Relationship Id="rId1344" Type="http://schemas.openxmlformats.org/officeDocument/2006/relationships/hyperlink" Target="https://www.genome.jp/entry/K14233" TargetMode="External"/><Relationship Id="rId1551" Type="http://schemas.openxmlformats.org/officeDocument/2006/relationships/hyperlink" Target="https://www.kegg.jp/entry/1.1.1.1" TargetMode="External"/><Relationship Id="rId1789" Type="http://schemas.openxmlformats.org/officeDocument/2006/relationships/hyperlink" Target="https://www.genome.jp/entry/5.6.2.5" TargetMode="External"/><Relationship Id="rId50" Type="http://schemas.openxmlformats.org/officeDocument/2006/relationships/hyperlink" Target="https://www.genome.jp/entry/6.2.1.5" TargetMode="External"/><Relationship Id="rId146" Type="http://schemas.openxmlformats.org/officeDocument/2006/relationships/hyperlink" Target="https://www.genome.jp/entry/1.3.1.70" TargetMode="External"/><Relationship Id="rId353" Type="http://schemas.openxmlformats.org/officeDocument/2006/relationships/hyperlink" Target="https://www.genome.jp/entry/3.5.2.3" TargetMode="External"/><Relationship Id="rId560" Type="http://schemas.openxmlformats.org/officeDocument/2006/relationships/hyperlink" Target="https://www.genome.jp/entry/2.5.1.18" TargetMode="External"/><Relationship Id="rId798" Type="http://schemas.openxmlformats.org/officeDocument/2006/relationships/hyperlink" Target="https://www.genome.jp/entry/3.5.4.9" TargetMode="External"/><Relationship Id="rId1190" Type="http://schemas.openxmlformats.org/officeDocument/2006/relationships/hyperlink" Target="https://www.genome.jp/entry/K14227" TargetMode="External"/><Relationship Id="rId1204" Type="http://schemas.openxmlformats.org/officeDocument/2006/relationships/hyperlink" Target="https://www.genome.jp/entry/K14228" TargetMode="External"/><Relationship Id="rId1411" Type="http://schemas.openxmlformats.org/officeDocument/2006/relationships/hyperlink" Target="https://www.genome.jp/entry/K14236" TargetMode="External"/><Relationship Id="rId1649" Type="http://schemas.openxmlformats.org/officeDocument/2006/relationships/hyperlink" Target="https://www.genome.jp/entry/2.4.1.141" TargetMode="External"/><Relationship Id="rId1856" Type="http://schemas.openxmlformats.org/officeDocument/2006/relationships/hyperlink" Target="https://www.genome.jp/entry/4.2.1.17" TargetMode="External"/><Relationship Id="rId213" Type="http://schemas.openxmlformats.org/officeDocument/2006/relationships/hyperlink" Target="https://www.genome.jp/entry/7.1.1.2" TargetMode="External"/><Relationship Id="rId420" Type="http://schemas.openxmlformats.org/officeDocument/2006/relationships/hyperlink" Target="https://www.genome.jp/entry/4.3.1.19" TargetMode="External"/><Relationship Id="rId658" Type="http://schemas.openxmlformats.org/officeDocument/2006/relationships/hyperlink" Target="https://www.genome.jp/entry/3.1.3.25" TargetMode="External"/><Relationship Id="rId865" Type="http://schemas.openxmlformats.org/officeDocument/2006/relationships/hyperlink" Target="https://www.genome.jp/entry/2.7.1.24" TargetMode="External"/><Relationship Id="rId1050" Type="http://schemas.openxmlformats.org/officeDocument/2006/relationships/hyperlink" Target="https://www.genome.jp/entry/K14222" TargetMode="External"/><Relationship Id="rId1288" Type="http://schemas.openxmlformats.org/officeDocument/2006/relationships/hyperlink" Target="https://www.genome.jp/entry/K14230" TargetMode="External"/><Relationship Id="rId1495" Type="http://schemas.openxmlformats.org/officeDocument/2006/relationships/hyperlink" Target="https://www.genome.jp/entry/7.6.2.3" TargetMode="External"/><Relationship Id="rId1509" Type="http://schemas.openxmlformats.org/officeDocument/2006/relationships/hyperlink" Target="https://www.genome.jp/entry/K03115" TargetMode="External"/><Relationship Id="rId1716" Type="http://schemas.openxmlformats.org/officeDocument/2006/relationships/hyperlink" Target="https://www.genome.jp/entry/3.1.3.12" TargetMode="External"/><Relationship Id="rId1923" Type="http://schemas.openxmlformats.org/officeDocument/2006/relationships/hyperlink" Target="https://www.genome.jp/entry/C01302" TargetMode="External"/><Relationship Id="rId297" Type="http://schemas.openxmlformats.org/officeDocument/2006/relationships/hyperlink" Target="https://www.genome.jp/entry/K02155" TargetMode="External"/><Relationship Id="rId518" Type="http://schemas.openxmlformats.org/officeDocument/2006/relationships/hyperlink" Target="https://www.genome.jp/entry/1.13.11.52" TargetMode="External"/><Relationship Id="rId725" Type="http://schemas.openxmlformats.org/officeDocument/2006/relationships/hyperlink" Target="https://www.genome.jp/entry/3.1.3.27" TargetMode="External"/><Relationship Id="rId932" Type="http://schemas.openxmlformats.org/officeDocument/2006/relationships/hyperlink" Target="https://www.genome.jp/entry/K14218" TargetMode="External"/><Relationship Id="rId1148" Type="http://schemas.openxmlformats.org/officeDocument/2006/relationships/hyperlink" Target="https://www.genome.jp/entry/K14225" TargetMode="External"/><Relationship Id="rId1355" Type="http://schemas.openxmlformats.org/officeDocument/2006/relationships/hyperlink" Target="https://www.genome.jp/entry/K14233" TargetMode="External"/><Relationship Id="rId1562" Type="http://schemas.openxmlformats.org/officeDocument/2006/relationships/hyperlink" Target="https://www.genome.jp/entry/1.1.1.100" TargetMode="External"/><Relationship Id="rId157" Type="http://schemas.openxmlformats.org/officeDocument/2006/relationships/hyperlink" Target="https://www.genome.jp/entry/1.14.19.41" TargetMode="External"/><Relationship Id="rId364" Type="http://schemas.openxmlformats.org/officeDocument/2006/relationships/hyperlink" Target="https://www.genome.jp/entry/4.2.1.70" TargetMode="External"/><Relationship Id="rId1008" Type="http://schemas.openxmlformats.org/officeDocument/2006/relationships/hyperlink" Target="https://www.genome.jp/entry/K14219" TargetMode="External"/><Relationship Id="rId1215" Type="http://schemas.openxmlformats.org/officeDocument/2006/relationships/hyperlink" Target="https://www.genome.jp/entry/K14228" TargetMode="External"/><Relationship Id="rId1422" Type="http://schemas.openxmlformats.org/officeDocument/2006/relationships/hyperlink" Target="https://www.genome.jp/entry/K14236" TargetMode="External"/><Relationship Id="rId1867" Type="http://schemas.openxmlformats.org/officeDocument/2006/relationships/hyperlink" Target="https://www.genome.jp/entry/C04411" TargetMode="External"/><Relationship Id="rId61" Type="http://schemas.openxmlformats.org/officeDocument/2006/relationships/hyperlink" Target="https://www.genome.jp/entry/3.1.1.31" TargetMode="External"/><Relationship Id="rId571" Type="http://schemas.openxmlformats.org/officeDocument/2006/relationships/hyperlink" Target="https://www.genome.jp/entry/2.4.1.34" TargetMode="External"/><Relationship Id="rId669" Type="http://schemas.openxmlformats.org/officeDocument/2006/relationships/hyperlink" Target="https://www.genome.jp/entry/1.1.1.156" TargetMode="External"/><Relationship Id="rId876" Type="http://schemas.openxmlformats.org/officeDocument/2006/relationships/hyperlink" Target="https://www.genome.jp/entry/4.1.3.38" TargetMode="External"/><Relationship Id="rId1299" Type="http://schemas.openxmlformats.org/officeDocument/2006/relationships/hyperlink" Target="https://www.genome.jp/entry/K14231" TargetMode="External"/><Relationship Id="rId1727" Type="http://schemas.openxmlformats.org/officeDocument/2006/relationships/hyperlink" Target="https://www.genome.jp/entry/3.5.99.2" TargetMode="External"/><Relationship Id="rId1934" Type="http://schemas.openxmlformats.org/officeDocument/2006/relationships/hyperlink" Target="https://www.kegg.jp/entry/5.4.2.11" TargetMode="External"/><Relationship Id="rId19" Type="http://schemas.openxmlformats.org/officeDocument/2006/relationships/hyperlink" Target="https://www.kegg.jp/entry/1.1.1.284" TargetMode="External"/><Relationship Id="rId224" Type="http://schemas.openxmlformats.org/officeDocument/2006/relationships/hyperlink" Target="https://www.genome.jp/entry/7.1.1.2" TargetMode="External"/><Relationship Id="rId431" Type="http://schemas.openxmlformats.org/officeDocument/2006/relationships/hyperlink" Target="https://www.genome.jp/entry/2.5.1.16" TargetMode="External"/><Relationship Id="rId529" Type="http://schemas.openxmlformats.org/officeDocument/2006/relationships/hyperlink" Target="https://www.genome.jp/entry/2.5.1.54" TargetMode="External"/><Relationship Id="rId736" Type="http://schemas.openxmlformats.org/officeDocument/2006/relationships/hyperlink" Target="https://www.genome.jp/entry/2.3.1.297" TargetMode="External"/><Relationship Id="rId1061" Type="http://schemas.openxmlformats.org/officeDocument/2006/relationships/hyperlink" Target="https://www.genome.jp/entry/K14223" TargetMode="External"/><Relationship Id="rId1159" Type="http://schemas.openxmlformats.org/officeDocument/2006/relationships/hyperlink" Target="https://www.genome.jp/entry/K14226" TargetMode="External"/><Relationship Id="rId1366" Type="http://schemas.openxmlformats.org/officeDocument/2006/relationships/hyperlink" Target="https://www.genome.jp/entry/K14233" TargetMode="External"/><Relationship Id="rId168" Type="http://schemas.openxmlformats.org/officeDocument/2006/relationships/hyperlink" Target="https://www.genome.jp/entry/6.2.1.12" TargetMode="External"/><Relationship Id="rId943" Type="http://schemas.openxmlformats.org/officeDocument/2006/relationships/hyperlink" Target="https://www.genome.jp/entry/K14218" TargetMode="External"/><Relationship Id="rId1019" Type="http://schemas.openxmlformats.org/officeDocument/2006/relationships/hyperlink" Target="https://www.genome.jp/entry/K14219" TargetMode="External"/><Relationship Id="rId1573" Type="http://schemas.openxmlformats.org/officeDocument/2006/relationships/hyperlink" Target="https://www.kegg.jp/entry/R00623" TargetMode="External"/><Relationship Id="rId1780" Type="http://schemas.openxmlformats.org/officeDocument/2006/relationships/hyperlink" Target="https://www.genome.jp/entry/5.6.2.5" TargetMode="External"/><Relationship Id="rId1878" Type="http://schemas.openxmlformats.org/officeDocument/2006/relationships/hyperlink" Target="https://www.genome.jp/entry/C20904" TargetMode="External"/><Relationship Id="rId72" Type="http://schemas.openxmlformats.org/officeDocument/2006/relationships/hyperlink" Target="https://www.genome.jp/entry/2.7.6.1" TargetMode="External"/><Relationship Id="rId375" Type="http://schemas.openxmlformats.org/officeDocument/2006/relationships/hyperlink" Target="https://www.genome.jp/entry/3.5.1.3" TargetMode="External"/><Relationship Id="rId582" Type="http://schemas.openxmlformats.org/officeDocument/2006/relationships/hyperlink" Target="https://www.genome.jp/entry/2.4.1.15" TargetMode="External"/><Relationship Id="rId803" Type="http://schemas.openxmlformats.org/officeDocument/2006/relationships/hyperlink" Target="https://www.genome.jp/entry/1.5.1.53" TargetMode="External"/><Relationship Id="rId1226" Type="http://schemas.openxmlformats.org/officeDocument/2006/relationships/hyperlink" Target="https://www.genome.jp/entry/K14228" TargetMode="External"/><Relationship Id="rId1433" Type="http://schemas.openxmlformats.org/officeDocument/2006/relationships/hyperlink" Target="https://www.genome.jp/entry/K14237" TargetMode="External"/><Relationship Id="rId1640" Type="http://schemas.openxmlformats.org/officeDocument/2006/relationships/hyperlink" Target="https://www.genome.jp/entry/2.4.1.109" TargetMode="External"/><Relationship Id="rId1738" Type="http://schemas.openxmlformats.org/officeDocument/2006/relationships/hyperlink" Target="https://www.genome.jp/entry/5.6.2.3" TargetMode="External"/><Relationship Id="rId3" Type="http://schemas.openxmlformats.org/officeDocument/2006/relationships/hyperlink" Target="https://www.kegg.jp/entry/5.3.1.9" TargetMode="External"/><Relationship Id="rId235" Type="http://schemas.openxmlformats.org/officeDocument/2006/relationships/hyperlink" Target="https://www.genome.jp/entry/K03963" TargetMode="External"/><Relationship Id="rId442" Type="http://schemas.openxmlformats.org/officeDocument/2006/relationships/hyperlink" Target="https://www.genome.jp/entry/2.5.1.48" TargetMode="External"/><Relationship Id="rId887" Type="http://schemas.openxmlformats.org/officeDocument/2006/relationships/hyperlink" Target="https://www.genome.jp/entry/4.98.1.1" TargetMode="External"/><Relationship Id="rId1072" Type="http://schemas.openxmlformats.org/officeDocument/2006/relationships/hyperlink" Target="https://www.genome.jp/entry/K14223" TargetMode="External"/><Relationship Id="rId1500" Type="http://schemas.openxmlformats.org/officeDocument/2006/relationships/hyperlink" Target="https://www.genome.jp/entry/7.6.2.3" TargetMode="External"/><Relationship Id="rId1945" Type="http://schemas.openxmlformats.org/officeDocument/2006/relationships/hyperlink" Target="https://www.genome.jp/entry/C01054" TargetMode="External"/><Relationship Id="rId302" Type="http://schemas.openxmlformats.org/officeDocument/2006/relationships/hyperlink" Target="https://www.genome.jp/entry/3.6.1.1" TargetMode="External"/><Relationship Id="rId747" Type="http://schemas.openxmlformats.org/officeDocument/2006/relationships/hyperlink" Target="https://www.genome.jp/entry/3.1.4.12" TargetMode="External"/><Relationship Id="rId954" Type="http://schemas.openxmlformats.org/officeDocument/2006/relationships/hyperlink" Target="https://www.genome.jp/entry/K14218" TargetMode="External"/><Relationship Id="rId1377" Type="http://schemas.openxmlformats.org/officeDocument/2006/relationships/hyperlink" Target="https://www.genome.jp/entry/K14234" TargetMode="External"/><Relationship Id="rId1584" Type="http://schemas.openxmlformats.org/officeDocument/2006/relationships/hyperlink" Target="https://www.genome.jp/entry/1.1.1.307" TargetMode="External"/><Relationship Id="rId1791" Type="http://schemas.openxmlformats.org/officeDocument/2006/relationships/hyperlink" Target="https://www.genome.jp/entry/5.6.2.7" TargetMode="External"/><Relationship Id="rId1805" Type="http://schemas.openxmlformats.org/officeDocument/2006/relationships/hyperlink" Target="https://www.genome.jp/entry/5.6.2.6" TargetMode="External"/><Relationship Id="rId83" Type="http://schemas.openxmlformats.org/officeDocument/2006/relationships/hyperlink" Target="https://www.genome.jp/entry/1.1.1.250" TargetMode="External"/><Relationship Id="rId179" Type="http://schemas.openxmlformats.org/officeDocument/2006/relationships/hyperlink" Target="https://www.genome.jp/entry/1.6.5.2" TargetMode="External"/><Relationship Id="rId386" Type="http://schemas.openxmlformats.org/officeDocument/2006/relationships/hyperlink" Target="https://www.genome.jp/entry/1.4.1.14" TargetMode="External"/><Relationship Id="rId593" Type="http://schemas.openxmlformats.org/officeDocument/2006/relationships/hyperlink" Target="https://www.genome.jp/entry/2.4.1.117" TargetMode="External"/><Relationship Id="rId607" Type="http://schemas.openxmlformats.org/officeDocument/2006/relationships/hyperlink" Target="https://www.genome.jp/entry/2.4.1.267" TargetMode="External"/><Relationship Id="rId814" Type="http://schemas.openxmlformats.org/officeDocument/2006/relationships/hyperlink" Target="https://www.genome.jp/entry/3.1.3.2" TargetMode="External"/><Relationship Id="rId1237" Type="http://schemas.openxmlformats.org/officeDocument/2006/relationships/hyperlink" Target="https://www.genome.jp/entry/K14229" TargetMode="External"/><Relationship Id="rId1444" Type="http://schemas.openxmlformats.org/officeDocument/2006/relationships/hyperlink" Target="https://www.genome.jp/entry/K14237" TargetMode="External"/><Relationship Id="rId1651" Type="http://schemas.openxmlformats.org/officeDocument/2006/relationships/hyperlink" Target="https://www.genome.jp/entry/2.4.1.142" TargetMode="External"/><Relationship Id="rId1889" Type="http://schemas.openxmlformats.org/officeDocument/2006/relationships/hyperlink" Target="https://www.genome.jp/entry/C17234" TargetMode="External"/><Relationship Id="rId246" Type="http://schemas.openxmlformats.org/officeDocument/2006/relationships/hyperlink" Target="https://www.genome.jp/entry/K00415" TargetMode="External"/><Relationship Id="rId453" Type="http://schemas.openxmlformats.org/officeDocument/2006/relationships/hyperlink" Target="https://www.genome.jp/entry/2.3.1.168" TargetMode="External"/><Relationship Id="rId660" Type="http://schemas.openxmlformats.org/officeDocument/2006/relationships/hyperlink" Target="https://www.genome.jp/entry/2.7.1.151" TargetMode="External"/><Relationship Id="rId898" Type="http://schemas.openxmlformats.org/officeDocument/2006/relationships/hyperlink" Target="https://www.genome.jp/entry/4.1.1.33" TargetMode="External"/><Relationship Id="rId1083" Type="http://schemas.openxmlformats.org/officeDocument/2006/relationships/hyperlink" Target="https://www.genome.jp/entry/K14224" TargetMode="External"/><Relationship Id="rId1290" Type="http://schemas.openxmlformats.org/officeDocument/2006/relationships/hyperlink" Target="https://www.genome.jp/entry/K14231" TargetMode="External"/><Relationship Id="rId1304" Type="http://schemas.openxmlformats.org/officeDocument/2006/relationships/hyperlink" Target="https://www.genome.jp/entry/K14231" TargetMode="External"/><Relationship Id="rId1511" Type="http://schemas.openxmlformats.org/officeDocument/2006/relationships/hyperlink" Target="https://www.genome.jp/entry/2.7.11.1" TargetMode="External"/><Relationship Id="rId1749" Type="http://schemas.openxmlformats.org/officeDocument/2006/relationships/hyperlink" Target="https://www.genome.jp/entry/5.6.2.3" TargetMode="External"/><Relationship Id="rId1956" Type="http://schemas.openxmlformats.org/officeDocument/2006/relationships/hyperlink" Target="https://www.genome.jp/entry/R04562" TargetMode="External"/><Relationship Id="rId106" Type="http://schemas.openxmlformats.org/officeDocument/2006/relationships/hyperlink" Target="https://www.genome.jp/entry/5.1.3.2" TargetMode="External"/><Relationship Id="rId313" Type="http://schemas.openxmlformats.org/officeDocument/2006/relationships/hyperlink" Target="https://www.genome.jp/entry/2.1.2.3" TargetMode="External"/><Relationship Id="rId758" Type="http://schemas.openxmlformats.org/officeDocument/2006/relationships/hyperlink" Target="https://www.genome.jp/entry/1.1.1.283" TargetMode="External"/><Relationship Id="rId965" Type="http://schemas.openxmlformats.org/officeDocument/2006/relationships/hyperlink" Target="https://www.genome.jp/entry/K14219" TargetMode="External"/><Relationship Id="rId1150" Type="http://schemas.openxmlformats.org/officeDocument/2006/relationships/hyperlink" Target="https://www.genome.jp/entry/K14225" TargetMode="External"/><Relationship Id="rId1388" Type="http://schemas.openxmlformats.org/officeDocument/2006/relationships/hyperlink" Target="https://www.genome.jp/entry/K14234" TargetMode="External"/><Relationship Id="rId1595" Type="http://schemas.openxmlformats.org/officeDocument/2006/relationships/hyperlink" Target="https://www.genome.jp/entry/K14228" TargetMode="External"/><Relationship Id="rId1609" Type="http://schemas.openxmlformats.org/officeDocument/2006/relationships/hyperlink" Target="https://www.genome.jp/entry/1.17.99.9" TargetMode="External"/><Relationship Id="rId1816" Type="http://schemas.openxmlformats.org/officeDocument/2006/relationships/hyperlink" Target="https://www.genome.jp/entry/5.6.2.5" TargetMode="External"/><Relationship Id="rId10" Type="http://schemas.openxmlformats.org/officeDocument/2006/relationships/hyperlink" Target="https://www.kegg.jp/entry/5.4.2.11" TargetMode="External"/><Relationship Id="rId94" Type="http://schemas.openxmlformats.org/officeDocument/2006/relationships/hyperlink" Target="https://www.genome.jp/entry/3.1.3.46" TargetMode="External"/><Relationship Id="rId397" Type="http://schemas.openxmlformats.org/officeDocument/2006/relationships/hyperlink" Target="https://www.genome.jp/entry/2.7.1.31" TargetMode="External"/><Relationship Id="rId520" Type="http://schemas.openxmlformats.org/officeDocument/2006/relationships/hyperlink" Target="https://www.genome.jp/entry/1.14.13.9" TargetMode="External"/><Relationship Id="rId618" Type="http://schemas.openxmlformats.org/officeDocument/2006/relationships/hyperlink" Target="https://www.genome.jp/entry/3.2.1.207" TargetMode="External"/><Relationship Id="rId825" Type="http://schemas.openxmlformats.org/officeDocument/2006/relationships/hyperlink" Target="https://www.genome.jp/entry/2.5.1.9" TargetMode="External"/><Relationship Id="rId1248" Type="http://schemas.openxmlformats.org/officeDocument/2006/relationships/hyperlink" Target="https://www.genome.jp/entry/K14229" TargetMode="External"/><Relationship Id="rId1455" Type="http://schemas.openxmlformats.org/officeDocument/2006/relationships/hyperlink" Target="https://www.genome.jp/entry/K14237" TargetMode="External"/><Relationship Id="rId1662" Type="http://schemas.openxmlformats.org/officeDocument/2006/relationships/hyperlink" Target="https://www.genome.jp/entry/2.4.1.198" TargetMode="External"/><Relationship Id="rId257" Type="http://schemas.openxmlformats.org/officeDocument/2006/relationships/hyperlink" Target="https://www.genome.jp/entry/7.1.1.9" TargetMode="External"/><Relationship Id="rId464" Type="http://schemas.openxmlformats.org/officeDocument/2006/relationships/hyperlink" Target="https://www.genome.jp/entry/2.3.3.10" TargetMode="External"/><Relationship Id="rId1010" Type="http://schemas.openxmlformats.org/officeDocument/2006/relationships/hyperlink" Target="https://www.genome.jp/entry/K14219" TargetMode="External"/><Relationship Id="rId1094" Type="http://schemas.openxmlformats.org/officeDocument/2006/relationships/hyperlink" Target="https://www.genome.jp/entry/K14224" TargetMode="External"/><Relationship Id="rId1108" Type="http://schemas.openxmlformats.org/officeDocument/2006/relationships/hyperlink" Target="https://www.genome.jp/entry/K14224" TargetMode="External"/><Relationship Id="rId1315" Type="http://schemas.openxmlformats.org/officeDocument/2006/relationships/hyperlink" Target="https://www.genome.jp/entry/K14232" TargetMode="External"/><Relationship Id="rId1967" Type="http://schemas.openxmlformats.org/officeDocument/2006/relationships/hyperlink" Target="https://www.genome.jp/entry/6.3.5.5" TargetMode="External"/><Relationship Id="rId117" Type="http://schemas.openxmlformats.org/officeDocument/2006/relationships/hyperlink" Target="https://www.genome.jp/entry/2.3.1.86" TargetMode="External"/><Relationship Id="rId671" Type="http://schemas.openxmlformats.org/officeDocument/2006/relationships/hyperlink" Target="https://www.genome.jp/entry/2.7.1.30" TargetMode="External"/><Relationship Id="rId769" Type="http://schemas.openxmlformats.org/officeDocument/2006/relationships/hyperlink" Target="https://www.genome.jp/entry/3.1.2.6" TargetMode="External"/><Relationship Id="rId976" Type="http://schemas.openxmlformats.org/officeDocument/2006/relationships/hyperlink" Target="https://www.genome.jp/entry/6.1.1.12" TargetMode="External"/><Relationship Id="rId1399" Type="http://schemas.openxmlformats.org/officeDocument/2006/relationships/hyperlink" Target="https://www.genome.jp/entry/K14235" TargetMode="External"/><Relationship Id="rId324" Type="http://schemas.openxmlformats.org/officeDocument/2006/relationships/hyperlink" Target="https://www.genome.jp/entry/1.1.1.205" TargetMode="External"/><Relationship Id="rId531" Type="http://schemas.openxmlformats.org/officeDocument/2006/relationships/hyperlink" Target="https://www.genome.jp/entry/4.2.1.10" TargetMode="External"/><Relationship Id="rId629" Type="http://schemas.openxmlformats.org/officeDocument/2006/relationships/hyperlink" Target="https://www.genome.jp/entry/3.2.1.14" TargetMode="External"/><Relationship Id="rId1161" Type="http://schemas.openxmlformats.org/officeDocument/2006/relationships/hyperlink" Target="https://www.genome.jp/entry/K14226" TargetMode="External"/><Relationship Id="rId1259" Type="http://schemas.openxmlformats.org/officeDocument/2006/relationships/hyperlink" Target="https://www.genome.jp/entry/K14229" TargetMode="External"/><Relationship Id="rId1466" Type="http://schemas.openxmlformats.org/officeDocument/2006/relationships/hyperlink" Target="https://www.genome.jp/entry/K14221" TargetMode="External"/><Relationship Id="rId836" Type="http://schemas.openxmlformats.org/officeDocument/2006/relationships/hyperlink" Target="https://www.genome.jp/entry/2.7.1.22" TargetMode="External"/><Relationship Id="rId1021" Type="http://schemas.openxmlformats.org/officeDocument/2006/relationships/hyperlink" Target="https://www.genome.jp/entry/K14219" TargetMode="External"/><Relationship Id="rId1119" Type="http://schemas.openxmlformats.org/officeDocument/2006/relationships/hyperlink" Target="https://www.genome.jp/entry/K14225" TargetMode="External"/><Relationship Id="rId1673" Type="http://schemas.openxmlformats.org/officeDocument/2006/relationships/hyperlink" Target="https://www.genome.jp/entry/2.5.1.18" TargetMode="External"/><Relationship Id="rId1880" Type="http://schemas.openxmlformats.org/officeDocument/2006/relationships/hyperlink" Target="https://www.genome.jp/entry/4.3.1.17" TargetMode="External"/><Relationship Id="rId903" Type="http://schemas.openxmlformats.org/officeDocument/2006/relationships/hyperlink" Target="https://www.genome.jp/entry/2.5.1.10" TargetMode="External"/><Relationship Id="rId1326" Type="http://schemas.openxmlformats.org/officeDocument/2006/relationships/hyperlink" Target="https://www.genome.jp/entry/K14232" TargetMode="External"/><Relationship Id="rId1533" Type="http://schemas.openxmlformats.org/officeDocument/2006/relationships/hyperlink" Target="https://enzyme.expasy.org/EC/2.7.11.1" TargetMode="External"/><Relationship Id="rId1740" Type="http://schemas.openxmlformats.org/officeDocument/2006/relationships/hyperlink" Target="https://www.genome.jp/entry/5.6.2.3" TargetMode="External"/><Relationship Id="rId32" Type="http://schemas.openxmlformats.org/officeDocument/2006/relationships/hyperlink" Target="https://www.kegg.jp/entry/1.2.1.3" TargetMode="External"/><Relationship Id="rId1600" Type="http://schemas.openxmlformats.org/officeDocument/2006/relationships/hyperlink" Target="https://www.genome.jp/entry/K14228" TargetMode="External"/><Relationship Id="rId1838" Type="http://schemas.openxmlformats.org/officeDocument/2006/relationships/hyperlink" Target="https://www.genome.jp/entry/5.6.2.6" TargetMode="External"/><Relationship Id="rId181" Type="http://schemas.openxmlformats.org/officeDocument/2006/relationships/hyperlink" Target="https://www.genome.jp/entry/1.13.11.27" TargetMode="External"/><Relationship Id="rId1905" Type="http://schemas.openxmlformats.org/officeDocument/2006/relationships/hyperlink" Target="https://www.genome.jp/entry/4.3.3.6" TargetMode="External"/><Relationship Id="rId279" Type="http://schemas.openxmlformats.org/officeDocument/2006/relationships/hyperlink" Target="https://www.genome.jp/entry/K02128" TargetMode="External"/><Relationship Id="rId486" Type="http://schemas.openxmlformats.org/officeDocument/2006/relationships/hyperlink" Target="https://www.genome.jp/entry/4.1.1.17" TargetMode="External"/><Relationship Id="rId693" Type="http://schemas.openxmlformats.org/officeDocument/2006/relationships/hyperlink" Target="https://www.genome.jp/entry/K03858" TargetMode="External"/><Relationship Id="rId139" Type="http://schemas.openxmlformats.org/officeDocument/2006/relationships/hyperlink" Target="https://www.genome.jp/entry/1.3.8.6" TargetMode="External"/><Relationship Id="rId346" Type="http://schemas.openxmlformats.org/officeDocument/2006/relationships/hyperlink" Target="https://www.genome.jp/entry/2.7.1.25" TargetMode="External"/><Relationship Id="rId553" Type="http://schemas.openxmlformats.org/officeDocument/2006/relationships/hyperlink" Target="https://www.genome.jp/entry/6.1.1.10" TargetMode="External"/><Relationship Id="rId760" Type="http://schemas.openxmlformats.org/officeDocument/2006/relationships/hyperlink" Target="https://www.genome.jp/entry/1.1.1.283" TargetMode="External"/><Relationship Id="rId998" Type="http://schemas.openxmlformats.org/officeDocument/2006/relationships/hyperlink" Target="https://www.genome.jp/entry/6.1.1.20" TargetMode="External"/><Relationship Id="rId1183" Type="http://schemas.openxmlformats.org/officeDocument/2006/relationships/hyperlink" Target="https://www.genome.jp/entry/K14227" TargetMode="External"/><Relationship Id="rId1390" Type="http://schemas.openxmlformats.org/officeDocument/2006/relationships/hyperlink" Target="https://www.genome.jp/entry/K14234" TargetMode="External"/><Relationship Id="rId206" Type="http://schemas.openxmlformats.org/officeDocument/2006/relationships/hyperlink" Target="https://www.genome.jp/entry/7.1.1.2" TargetMode="External"/><Relationship Id="rId413" Type="http://schemas.openxmlformats.org/officeDocument/2006/relationships/hyperlink" Target="https://www.genome.jp/entry/2.7.8.8" TargetMode="External"/><Relationship Id="rId858" Type="http://schemas.openxmlformats.org/officeDocument/2006/relationships/hyperlink" Target="https://www.genome.jp/entry/6.3.4.15" TargetMode="External"/><Relationship Id="rId1043" Type="http://schemas.openxmlformats.org/officeDocument/2006/relationships/hyperlink" Target="https://www.genome.jp/entry/K14220" TargetMode="External"/><Relationship Id="rId1488" Type="http://schemas.openxmlformats.org/officeDocument/2006/relationships/hyperlink" Target="https://www.genome.jp/entry/K05657" TargetMode="External"/><Relationship Id="rId1695" Type="http://schemas.openxmlformats.org/officeDocument/2006/relationships/hyperlink" Target="https://www.genome.jp/entry/2.7.1.151" TargetMode="External"/><Relationship Id="rId620" Type="http://schemas.openxmlformats.org/officeDocument/2006/relationships/hyperlink" Target="https://www.genome.jp/entry/3.2.1.113" TargetMode="External"/><Relationship Id="rId718" Type="http://schemas.openxmlformats.org/officeDocument/2006/relationships/hyperlink" Target="https://www.genome.jp/entry/2.1.1.17" TargetMode="External"/><Relationship Id="rId925" Type="http://schemas.openxmlformats.org/officeDocument/2006/relationships/hyperlink" Target="https://www.genome.jp/entry/K14218" TargetMode="External"/><Relationship Id="rId1250" Type="http://schemas.openxmlformats.org/officeDocument/2006/relationships/hyperlink" Target="https://www.genome.jp/entry/K14229" TargetMode="External"/><Relationship Id="rId1348" Type="http://schemas.openxmlformats.org/officeDocument/2006/relationships/hyperlink" Target="https://www.genome.jp/entry/K14233" TargetMode="External"/><Relationship Id="rId1555" Type="http://schemas.openxmlformats.org/officeDocument/2006/relationships/hyperlink" Target="https://www.kegg.jp/entry/1.1.1.1" TargetMode="External"/><Relationship Id="rId1762" Type="http://schemas.openxmlformats.org/officeDocument/2006/relationships/hyperlink" Target="https://www.genome.jp/entry/5.6.2.5" TargetMode="External"/><Relationship Id="rId1110" Type="http://schemas.openxmlformats.org/officeDocument/2006/relationships/hyperlink" Target="https://www.genome.jp/entry/K14225" TargetMode="External"/><Relationship Id="rId1208" Type="http://schemas.openxmlformats.org/officeDocument/2006/relationships/hyperlink" Target="https://www.genome.jp/entry/K14228" TargetMode="External"/><Relationship Id="rId1415" Type="http://schemas.openxmlformats.org/officeDocument/2006/relationships/hyperlink" Target="https://www.genome.jp/entry/K14236" TargetMode="External"/><Relationship Id="rId54" Type="http://schemas.openxmlformats.org/officeDocument/2006/relationships/hyperlink" Target="https://www.genome.jp/entry/1.3.5.1" TargetMode="External"/><Relationship Id="rId1622" Type="http://schemas.openxmlformats.org/officeDocument/2006/relationships/hyperlink" Target="https://www.genome.jp/entry/1.5.3.17" TargetMode="External"/><Relationship Id="rId1927" Type="http://schemas.openxmlformats.org/officeDocument/2006/relationships/hyperlink" Target="https://www.genome.jp/entry/C00199" TargetMode="External"/><Relationship Id="rId270" Type="http://schemas.openxmlformats.org/officeDocument/2006/relationships/hyperlink" Target="https://www.genome.jp/entry/K02260" TargetMode="External"/><Relationship Id="rId130" Type="http://schemas.openxmlformats.org/officeDocument/2006/relationships/hyperlink" Target="https://www.genome.jp/entry/2.3.1.9" TargetMode="External"/><Relationship Id="rId368" Type="http://schemas.openxmlformats.org/officeDocument/2006/relationships/hyperlink" Target="https://www.genome.jp/entry/3.5.4.21" TargetMode="External"/><Relationship Id="rId575" Type="http://schemas.openxmlformats.org/officeDocument/2006/relationships/hyperlink" Target="https://www.genome.jp/entry/2.4.1.11" TargetMode="External"/><Relationship Id="rId782" Type="http://schemas.openxmlformats.org/officeDocument/2006/relationships/hyperlink" Target="https://www.genome.jp/entry/1.17.1.9" TargetMode="External"/><Relationship Id="rId228" Type="http://schemas.openxmlformats.org/officeDocument/2006/relationships/hyperlink" Target="https://www.genome.jp/entry/K03952" TargetMode="External"/><Relationship Id="rId435" Type="http://schemas.openxmlformats.org/officeDocument/2006/relationships/hyperlink" Target="https://www.genome.jp/entry/3.1.3.77" TargetMode="External"/><Relationship Id="rId642" Type="http://schemas.openxmlformats.org/officeDocument/2006/relationships/hyperlink" Target="https://www.genome.jp/entry/2.4.1.16" TargetMode="External"/><Relationship Id="rId1065" Type="http://schemas.openxmlformats.org/officeDocument/2006/relationships/hyperlink" Target="https://www.genome.jp/entry/K14223" TargetMode="External"/><Relationship Id="rId1272" Type="http://schemas.openxmlformats.org/officeDocument/2006/relationships/hyperlink" Target="https://www.genome.jp/entry/K14230" TargetMode="External"/><Relationship Id="rId502" Type="http://schemas.openxmlformats.org/officeDocument/2006/relationships/hyperlink" Target="https://www.genome.jp/entry/3.5.4.19" TargetMode="External"/><Relationship Id="rId947" Type="http://schemas.openxmlformats.org/officeDocument/2006/relationships/hyperlink" Target="https://www.genome.jp/entry/K14218" TargetMode="External"/><Relationship Id="rId1132" Type="http://schemas.openxmlformats.org/officeDocument/2006/relationships/hyperlink" Target="https://www.genome.jp/entry/K14225" TargetMode="External"/><Relationship Id="rId1577" Type="http://schemas.openxmlformats.org/officeDocument/2006/relationships/hyperlink" Target="https://www.genome.jp/entry/1.1.1.102" TargetMode="External"/><Relationship Id="rId1784" Type="http://schemas.openxmlformats.org/officeDocument/2006/relationships/hyperlink" Target="https://www.genome.jp/entry/5.6.2.6" TargetMode="External"/><Relationship Id="rId76" Type="http://schemas.openxmlformats.org/officeDocument/2006/relationships/hyperlink" Target="https://www.genome.jp/entry/2.7.1.12" TargetMode="External"/><Relationship Id="rId807" Type="http://schemas.openxmlformats.org/officeDocument/2006/relationships/hyperlink" Target="https://www.genome.jp/entry/2.7.4.7" TargetMode="External"/><Relationship Id="rId1437" Type="http://schemas.openxmlformats.org/officeDocument/2006/relationships/hyperlink" Target="https://www.genome.jp/entry/K14237" TargetMode="External"/><Relationship Id="rId1644" Type="http://schemas.openxmlformats.org/officeDocument/2006/relationships/hyperlink" Target="https://www.genome.jp/entry/2.4.1.11" TargetMode="External"/><Relationship Id="rId1851" Type="http://schemas.openxmlformats.org/officeDocument/2006/relationships/hyperlink" Target="https://www.genome.jp/entry/C11355" TargetMode="External"/><Relationship Id="rId1504" Type="http://schemas.openxmlformats.org/officeDocument/2006/relationships/hyperlink" Target="https://www.genome.jp/entry/K08711" TargetMode="External"/><Relationship Id="rId1711" Type="http://schemas.openxmlformats.org/officeDocument/2006/relationships/hyperlink" Target="https://www.genome.jp/entry/2.8.1.2" TargetMode="External"/><Relationship Id="rId1949" Type="http://schemas.openxmlformats.org/officeDocument/2006/relationships/hyperlink" Target="https://www.genome.jp/entry/R03660" TargetMode="External"/><Relationship Id="rId292" Type="http://schemas.openxmlformats.org/officeDocument/2006/relationships/hyperlink" Target="https://www.genome.jp/entry/K02151" TargetMode="External"/><Relationship Id="rId1809" Type="http://schemas.openxmlformats.org/officeDocument/2006/relationships/hyperlink" Target="https://www.genome.jp/entry/5.6.2.7" TargetMode="External"/><Relationship Id="rId597" Type="http://schemas.openxmlformats.org/officeDocument/2006/relationships/hyperlink" Target="https://www.genome.jp/entry/K09658" TargetMode="External"/><Relationship Id="rId152" Type="http://schemas.openxmlformats.org/officeDocument/2006/relationships/hyperlink" Target="https://www.genome.jp/entry/3.1.1.13" TargetMode="External"/><Relationship Id="rId457" Type="http://schemas.openxmlformats.org/officeDocument/2006/relationships/hyperlink" Target="https://www.genome.jp/entry/1.1.1.59" TargetMode="External"/><Relationship Id="rId1087" Type="http://schemas.openxmlformats.org/officeDocument/2006/relationships/hyperlink" Target="https://www.genome.jp/entry/K14224" TargetMode="External"/><Relationship Id="rId1294" Type="http://schemas.openxmlformats.org/officeDocument/2006/relationships/hyperlink" Target="https://www.genome.jp/entry/K14231" TargetMode="External"/><Relationship Id="rId664" Type="http://schemas.openxmlformats.org/officeDocument/2006/relationships/hyperlink" Target="https://www.genome.jp/entry/4.6.1.13" TargetMode="External"/><Relationship Id="rId871" Type="http://schemas.openxmlformats.org/officeDocument/2006/relationships/hyperlink" Target="https://www.genome.jp/entry/2.5.1.15" TargetMode="External"/><Relationship Id="rId969" Type="http://schemas.openxmlformats.org/officeDocument/2006/relationships/hyperlink" Target="https://www.genome.jp/entry/2.3.1.176" TargetMode="External"/><Relationship Id="rId1599" Type="http://schemas.openxmlformats.org/officeDocument/2006/relationships/hyperlink" Target="https://www.genome.jp/entry/K14228" TargetMode="External"/><Relationship Id="rId317" Type="http://schemas.openxmlformats.org/officeDocument/2006/relationships/hyperlink" Target="https://www.genome.jp/entry/3.1.3.6" TargetMode="External"/><Relationship Id="rId524" Type="http://schemas.openxmlformats.org/officeDocument/2006/relationships/hyperlink" Target="https://www.genome.jp/entry/1.11.1.6" TargetMode="External"/><Relationship Id="rId731" Type="http://schemas.openxmlformats.org/officeDocument/2006/relationships/hyperlink" Target="https://www.genome.jp/entry/3.3.2.10" TargetMode="External"/><Relationship Id="rId1154" Type="http://schemas.openxmlformats.org/officeDocument/2006/relationships/hyperlink" Target="https://www.genome.jp/entry/K14226" TargetMode="External"/><Relationship Id="rId1361" Type="http://schemas.openxmlformats.org/officeDocument/2006/relationships/hyperlink" Target="https://www.genome.jp/entry/K14233" TargetMode="External"/><Relationship Id="rId1459" Type="http://schemas.openxmlformats.org/officeDocument/2006/relationships/hyperlink" Target="https://www.genome.jp/entry/K14221" TargetMode="External"/><Relationship Id="rId98" Type="http://schemas.openxmlformats.org/officeDocument/2006/relationships/hyperlink" Target="https://www.genome.jp/entry/2.7.1.28" TargetMode="External"/><Relationship Id="rId829" Type="http://schemas.openxmlformats.org/officeDocument/2006/relationships/hyperlink" Target="https://www.genome.jp/entry/1.4.3.5" TargetMode="External"/><Relationship Id="rId1014" Type="http://schemas.openxmlformats.org/officeDocument/2006/relationships/hyperlink" Target="https://www.genome.jp/entry/K14219" TargetMode="External"/><Relationship Id="rId1221" Type="http://schemas.openxmlformats.org/officeDocument/2006/relationships/hyperlink" Target="https://www.genome.jp/entry/K14228" TargetMode="External"/><Relationship Id="rId1666" Type="http://schemas.openxmlformats.org/officeDocument/2006/relationships/hyperlink" Target="https://www.genome.jp/entry/2.4.1.34" TargetMode="External"/><Relationship Id="rId1873" Type="http://schemas.openxmlformats.org/officeDocument/2006/relationships/hyperlink" Target="https://www.genome.jp/entry/C02218" TargetMode="External"/><Relationship Id="rId1319" Type="http://schemas.openxmlformats.org/officeDocument/2006/relationships/hyperlink" Target="https://www.genome.jp/entry/K14232" TargetMode="External"/><Relationship Id="rId1526" Type="http://schemas.openxmlformats.org/officeDocument/2006/relationships/hyperlink" Target="https://enzyme.expasy.org/EC/2.7.11.1" TargetMode="External"/><Relationship Id="rId1733" Type="http://schemas.openxmlformats.org/officeDocument/2006/relationships/hyperlink" Target="https://www.genome.jp/entry/3.6.1.66" TargetMode="External"/><Relationship Id="rId1940" Type="http://schemas.openxmlformats.org/officeDocument/2006/relationships/hyperlink" Target="https://www.genome.jp/entry/C04501" TargetMode="External"/><Relationship Id="rId25" Type="http://schemas.openxmlformats.org/officeDocument/2006/relationships/hyperlink" Target="https://www.kegg.jp/entry/1.1.1.1" TargetMode="External"/><Relationship Id="rId1800" Type="http://schemas.openxmlformats.org/officeDocument/2006/relationships/hyperlink" Target="https://www.genome.jp/entry/5.6.2.7" TargetMode="External"/><Relationship Id="rId174" Type="http://schemas.openxmlformats.org/officeDocument/2006/relationships/hyperlink" Target="https://www.genome.jp/entry/1.14.99.60" TargetMode="External"/><Relationship Id="rId381" Type="http://schemas.openxmlformats.org/officeDocument/2006/relationships/hyperlink" Target="https://www.genome.jp/entry/2.6.1.19" TargetMode="External"/><Relationship Id="rId241" Type="http://schemas.openxmlformats.org/officeDocument/2006/relationships/hyperlink" Target="https://www.genome.jp/entry/K00237" TargetMode="External"/><Relationship Id="rId479" Type="http://schemas.openxmlformats.org/officeDocument/2006/relationships/hyperlink" Target="https://www.genome.jp/entry/2.1.1.354" TargetMode="External"/><Relationship Id="rId686" Type="http://schemas.openxmlformats.org/officeDocument/2006/relationships/hyperlink" Target="https://www.genome.jp/entry/2.3.1.158" TargetMode="External"/><Relationship Id="rId893" Type="http://schemas.openxmlformats.org/officeDocument/2006/relationships/hyperlink" Target="https://www.genome.jp/entry/4.4.1.17" TargetMode="External"/><Relationship Id="rId339" Type="http://schemas.openxmlformats.org/officeDocument/2006/relationships/hyperlink" Target="https://www.genome.jp/entry/2.7.1.20" TargetMode="External"/><Relationship Id="rId546" Type="http://schemas.openxmlformats.org/officeDocument/2006/relationships/hyperlink" Target="https://www.genome.jp/entry/2.3.2.2" TargetMode="External"/><Relationship Id="rId753" Type="http://schemas.openxmlformats.org/officeDocument/2006/relationships/hyperlink" Target="https://www.genome.jp/entry/4.1.2.27" TargetMode="External"/><Relationship Id="rId1176" Type="http://schemas.openxmlformats.org/officeDocument/2006/relationships/hyperlink" Target="https://www.genome.jp/entry/K14227" TargetMode="External"/><Relationship Id="rId1383" Type="http://schemas.openxmlformats.org/officeDocument/2006/relationships/hyperlink" Target="https://www.genome.jp/entry/K14234" TargetMode="External"/><Relationship Id="rId101" Type="http://schemas.openxmlformats.org/officeDocument/2006/relationships/hyperlink" Target="https://www.genome.jp/entry/2.7.1.28" TargetMode="External"/><Relationship Id="rId406" Type="http://schemas.openxmlformats.org/officeDocument/2006/relationships/hyperlink" Target="https://www.genome.jp/entry/1.4.4.2" TargetMode="External"/><Relationship Id="rId960" Type="http://schemas.openxmlformats.org/officeDocument/2006/relationships/hyperlink" Target="https://www.genome.jp/entry/K14219" TargetMode="External"/><Relationship Id="rId1036" Type="http://schemas.openxmlformats.org/officeDocument/2006/relationships/hyperlink" Target="https://www.genome.jp/entry/K14220" TargetMode="External"/><Relationship Id="rId1243" Type="http://schemas.openxmlformats.org/officeDocument/2006/relationships/hyperlink" Target="https://www.genome.jp/entry/K14229" TargetMode="External"/><Relationship Id="rId1590" Type="http://schemas.openxmlformats.org/officeDocument/2006/relationships/hyperlink" Target="https://www.genome.jp/entry/1.1.1.42" TargetMode="External"/><Relationship Id="rId1688" Type="http://schemas.openxmlformats.org/officeDocument/2006/relationships/hyperlink" Target="https://www.genome.jp/entry/2.5.1.59" TargetMode="External"/><Relationship Id="rId1895" Type="http://schemas.openxmlformats.org/officeDocument/2006/relationships/hyperlink" Target="https://www.genome.jp/entry/4.3.1.19" TargetMode="External"/><Relationship Id="rId613" Type="http://schemas.openxmlformats.org/officeDocument/2006/relationships/hyperlink" Target="https://www.genome.jp/entry/K12668" TargetMode="External"/><Relationship Id="rId820" Type="http://schemas.openxmlformats.org/officeDocument/2006/relationships/hyperlink" Target="https://www.genome.jp/entry/3.5.4.25" TargetMode="External"/><Relationship Id="rId918" Type="http://schemas.openxmlformats.org/officeDocument/2006/relationships/hyperlink" Target="https://www.genome.jp/entry/3.1.3.7" TargetMode="External"/><Relationship Id="rId1450" Type="http://schemas.openxmlformats.org/officeDocument/2006/relationships/hyperlink" Target="https://www.genome.jp/entry/K14237" TargetMode="External"/><Relationship Id="rId1548" Type="http://schemas.openxmlformats.org/officeDocument/2006/relationships/hyperlink" Target="https://www.kegg.jp/entry/1.1.1.1" TargetMode="External"/><Relationship Id="rId1755" Type="http://schemas.openxmlformats.org/officeDocument/2006/relationships/hyperlink" Target="https://www.genome.jp/entry/5.6.2.3" TargetMode="External"/><Relationship Id="rId1103" Type="http://schemas.openxmlformats.org/officeDocument/2006/relationships/hyperlink" Target="https://www.genome.jp/entry/K14224" TargetMode="External"/><Relationship Id="rId1310" Type="http://schemas.openxmlformats.org/officeDocument/2006/relationships/hyperlink" Target="https://www.genome.jp/entry/K14232" TargetMode="External"/><Relationship Id="rId1408" Type="http://schemas.openxmlformats.org/officeDocument/2006/relationships/hyperlink" Target="https://www.genome.jp/entry/K14235" TargetMode="External"/><Relationship Id="rId1962" Type="http://schemas.openxmlformats.org/officeDocument/2006/relationships/hyperlink" Target="https://www.genome.jp/entry/6.3.5.4" TargetMode="External"/><Relationship Id="rId47" Type="http://schemas.openxmlformats.org/officeDocument/2006/relationships/hyperlink" Target="https://www.genome.jp/entry/1.2.4.2" TargetMode="External"/><Relationship Id="rId1615" Type="http://schemas.openxmlformats.org/officeDocument/2006/relationships/hyperlink" Target="https://www.genome.jp/entry/1.3.8.6" TargetMode="External"/><Relationship Id="rId1822" Type="http://schemas.openxmlformats.org/officeDocument/2006/relationships/hyperlink" Target="https://www.genome.jp/entry/5.6.2.5" TargetMode="External"/><Relationship Id="rId196" Type="http://schemas.openxmlformats.org/officeDocument/2006/relationships/hyperlink" Target="https://www.genome.jp/entry/1.4.1.4" TargetMode="External"/><Relationship Id="rId263" Type="http://schemas.openxmlformats.org/officeDocument/2006/relationships/hyperlink" Target="https://www.genome.jp/entry/K02266" TargetMode="External"/><Relationship Id="rId470" Type="http://schemas.openxmlformats.org/officeDocument/2006/relationships/hyperlink" Target="https://www.genome.jp/entry/4.2.1.9" TargetMode="External"/><Relationship Id="rId123" Type="http://schemas.openxmlformats.org/officeDocument/2006/relationships/hyperlink" Target="https://www.genome.jp/entry/3.1.2.22" TargetMode="External"/><Relationship Id="rId330" Type="http://schemas.openxmlformats.org/officeDocument/2006/relationships/hyperlink" Target="https://www.genome.jp/entry/3.5.4.3" TargetMode="External"/><Relationship Id="rId568" Type="http://schemas.openxmlformats.org/officeDocument/2006/relationships/hyperlink" Target="https://www.genome.jp/entry/1.11.1.27" TargetMode="External"/><Relationship Id="rId775" Type="http://schemas.openxmlformats.org/officeDocument/2006/relationships/hyperlink" Target="https://www.genome.jp/entry/4.1.3.1" TargetMode="External"/><Relationship Id="rId982" Type="http://schemas.openxmlformats.org/officeDocument/2006/relationships/hyperlink" Target="https://www.genome.jp/entry/6.1.1.3" TargetMode="External"/><Relationship Id="rId1198" Type="http://schemas.openxmlformats.org/officeDocument/2006/relationships/hyperlink" Target="https://www.genome.jp/entry/K14228" TargetMode="External"/><Relationship Id="rId428" Type="http://schemas.openxmlformats.org/officeDocument/2006/relationships/hyperlink" Target="https://www.genome.jp/entry/2.1.1.14" TargetMode="External"/><Relationship Id="rId635" Type="http://schemas.openxmlformats.org/officeDocument/2006/relationships/hyperlink" Target="https://www.genome.jp/entry/2.7.7.23" TargetMode="External"/><Relationship Id="rId842" Type="http://schemas.openxmlformats.org/officeDocument/2006/relationships/hyperlink" Target="https://www.genome.jp/entry/6.3.5.1" TargetMode="External"/><Relationship Id="rId1058" Type="http://schemas.openxmlformats.org/officeDocument/2006/relationships/hyperlink" Target="https://www.genome.jp/entry/K14223" TargetMode="External"/><Relationship Id="rId1265" Type="http://schemas.openxmlformats.org/officeDocument/2006/relationships/hyperlink" Target="https://www.genome.jp/entry/K14229" TargetMode="External"/><Relationship Id="rId1472" Type="http://schemas.openxmlformats.org/officeDocument/2006/relationships/hyperlink" Target="https://www.genome.jp/entry/K14221" TargetMode="External"/><Relationship Id="rId702" Type="http://schemas.openxmlformats.org/officeDocument/2006/relationships/hyperlink" Target="https://www.genome.jp/entry/K05292" TargetMode="External"/><Relationship Id="rId1125" Type="http://schemas.openxmlformats.org/officeDocument/2006/relationships/hyperlink" Target="https://www.genome.jp/entry/K14225" TargetMode="External"/><Relationship Id="rId1332" Type="http://schemas.openxmlformats.org/officeDocument/2006/relationships/hyperlink" Target="https://www.genome.jp/entry/K14232" TargetMode="External"/><Relationship Id="rId1777" Type="http://schemas.openxmlformats.org/officeDocument/2006/relationships/hyperlink" Target="https://www.genome.jp/entry/5.6.2.5" TargetMode="External"/><Relationship Id="rId69" Type="http://schemas.openxmlformats.org/officeDocument/2006/relationships/hyperlink" Target="https://www.genome.jp/entry/5.3.1.6" TargetMode="External"/><Relationship Id="rId1637" Type="http://schemas.openxmlformats.org/officeDocument/2006/relationships/hyperlink" Target="https://www.genome.jp/entry/2.4.1.109" TargetMode="External"/><Relationship Id="rId1844" Type="http://schemas.openxmlformats.org/officeDocument/2006/relationships/hyperlink" Target="https://www.genome.jp/entry/5.6.2.6" TargetMode="External"/><Relationship Id="rId1704" Type="http://schemas.openxmlformats.org/officeDocument/2006/relationships/hyperlink" Target="https://www.genome.jp/entry/2.7.7.7" TargetMode="External"/><Relationship Id="rId285" Type="http://schemas.openxmlformats.org/officeDocument/2006/relationships/hyperlink" Target="https://www.genome.jp/entry/K02142" TargetMode="External"/><Relationship Id="rId1911" Type="http://schemas.openxmlformats.org/officeDocument/2006/relationships/hyperlink" Target="https://www.genome.jp/entry/4.4.1.36" TargetMode="External"/><Relationship Id="rId492" Type="http://schemas.openxmlformats.org/officeDocument/2006/relationships/hyperlink" Target="https://www.genome.jp/entry/3.5.1.4" TargetMode="External"/><Relationship Id="rId797" Type="http://schemas.openxmlformats.org/officeDocument/2006/relationships/hyperlink" Target="https://www.genome.jp/entry/1.5.1.5" TargetMode="External"/><Relationship Id="rId145" Type="http://schemas.openxmlformats.org/officeDocument/2006/relationships/hyperlink" Target="https://www.genome.jp/entry/1.14.15.36" TargetMode="External"/><Relationship Id="rId352" Type="http://schemas.openxmlformats.org/officeDocument/2006/relationships/hyperlink" Target="https://www.genome.jp/entry/4.3.2.3" TargetMode="External"/><Relationship Id="rId1287" Type="http://schemas.openxmlformats.org/officeDocument/2006/relationships/hyperlink" Target="https://www.genome.jp/entry/K14230" TargetMode="External"/><Relationship Id="rId212" Type="http://schemas.openxmlformats.org/officeDocument/2006/relationships/hyperlink" Target="https://www.genome.jp/entry/7.1.1.2" TargetMode="External"/><Relationship Id="rId657" Type="http://schemas.openxmlformats.org/officeDocument/2006/relationships/hyperlink" Target="https://www.genome.jp/entry/3.1.4.11" TargetMode="External"/><Relationship Id="rId864" Type="http://schemas.openxmlformats.org/officeDocument/2006/relationships/hyperlink" Target="https://www.genome.jp/entry/2.7.7.3" TargetMode="External"/><Relationship Id="rId1494" Type="http://schemas.openxmlformats.org/officeDocument/2006/relationships/hyperlink" Target="https://www.genome.jp/entry/7.6.2.3" TargetMode="External"/><Relationship Id="rId1799" Type="http://schemas.openxmlformats.org/officeDocument/2006/relationships/hyperlink" Target="https://www.genome.jp/entry/5.6.2.6" TargetMode="External"/><Relationship Id="rId517" Type="http://schemas.openxmlformats.org/officeDocument/2006/relationships/hyperlink" Target="https://www.genome.jp/entry/1.14.14.54" TargetMode="External"/><Relationship Id="rId724" Type="http://schemas.openxmlformats.org/officeDocument/2006/relationships/hyperlink" Target="https://www.genome.jp/entry/2.7.8.5" TargetMode="External"/><Relationship Id="rId931" Type="http://schemas.openxmlformats.org/officeDocument/2006/relationships/hyperlink" Target="https://www.genome.jp/entry/K14218" TargetMode="External"/><Relationship Id="rId1147" Type="http://schemas.openxmlformats.org/officeDocument/2006/relationships/hyperlink" Target="https://www.genome.jp/entry/K14225" TargetMode="External"/><Relationship Id="rId1354" Type="http://schemas.openxmlformats.org/officeDocument/2006/relationships/hyperlink" Target="https://www.genome.jp/entry/K14233" TargetMode="External"/><Relationship Id="rId1561" Type="http://schemas.openxmlformats.org/officeDocument/2006/relationships/hyperlink" Target="https://www.kegg.jp/entry/1.1.1.1" TargetMode="External"/><Relationship Id="rId60" Type="http://schemas.openxmlformats.org/officeDocument/2006/relationships/hyperlink" Target="https://www.genome.jp/entry/1.1.1.363" TargetMode="External"/><Relationship Id="rId1007" Type="http://schemas.openxmlformats.org/officeDocument/2006/relationships/hyperlink" Target="https://www.genome.jp/entry/K14219" TargetMode="External"/><Relationship Id="rId1214" Type="http://schemas.openxmlformats.org/officeDocument/2006/relationships/hyperlink" Target="https://www.genome.jp/entry/K14228" TargetMode="External"/><Relationship Id="rId1421" Type="http://schemas.openxmlformats.org/officeDocument/2006/relationships/hyperlink" Target="https://www.genome.jp/entry/K14236" TargetMode="External"/><Relationship Id="rId1659" Type="http://schemas.openxmlformats.org/officeDocument/2006/relationships/hyperlink" Target="https://www.genome.jp/entry/2.4.1.16" TargetMode="External"/><Relationship Id="rId1866" Type="http://schemas.openxmlformats.org/officeDocument/2006/relationships/hyperlink" Target="https://www.genome.jp/entry/4.2.1.33" TargetMode="External"/><Relationship Id="rId1519" Type="http://schemas.openxmlformats.org/officeDocument/2006/relationships/hyperlink" Target="https://enzyme.expasy.org/EC/3.-.-.-" TargetMode="External"/><Relationship Id="rId1726" Type="http://schemas.openxmlformats.org/officeDocument/2006/relationships/hyperlink" Target="https://www.genome.jp/entry/3.5.4.5" TargetMode="External"/><Relationship Id="rId1933" Type="http://schemas.openxmlformats.org/officeDocument/2006/relationships/hyperlink" Target="https://www.genome.jp/entry/C00197" TargetMode="External"/><Relationship Id="rId18" Type="http://schemas.openxmlformats.org/officeDocument/2006/relationships/hyperlink" Target="https://www.kegg.jp/entry/4.1.1.1" TargetMode="External"/><Relationship Id="rId167" Type="http://schemas.openxmlformats.org/officeDocument/2006/relationships/hyperlink" Target="https://www.genome.jp/entry/6.2.1.12" TargetMode="External"/><Relationship Id="rId374" Type="http://schemas.openxmlformats.org/officeDocument/2006/relationships/hyperlink" Target="https://www.genome.jp/entry/6.3.5.4" TargetMode="External"/><Relationship Id="rId581" Type="http://schemas.openxmlformats.org/officeDocument/2006/relationships/hyperlink" Target="https://www.genome.jp/entry/3.2.1.3" TargetMode="External"/><Relationship Id="rId234" Type="http://schemas.openxmlformats.org/officeDocument/2006/relationships/hyperlink" Target="https://www.genome.jp/entry/K03959" TargetMode="External"/><Relationship Id="rId679" Type="http://schemas.openxmlformats.org/officeDocument/2006/relationships/hyperlink" Target="https://www.genome.jp/entry/3.6.1.75" TargetMode="External"/><Relationship Id="rId886" Type="http://schemas.openxmlformats.org/officeDocument/2006/relationships/hyperlink" Target="https://www.genome.jp/entry/1.3.3.15" TargetMode="External"/><Relationship Id="rId2" Type="http://schemas.openxmlformats.org/officeDocument/2006/relationships/hyperlink" Target="https://www.kegg.jp/entry/2.7.1.1" TargetMode="External"/><Relationship Id="rId441" Type="http://schemas.openxmlformats.org/officeDocument/2006/relationships/hyperlink" Target="https://www.genome.jp/entry/2.3.1.46" TargetMode="External"/><Relationship Id="rId539" Type="http://schemas.openxmlformats.org/officeDocument/2006/relationships/hyperlink" Target="https://www.genome.jp/entry/2.4.2.18" TargetMode="External"/><Relationship Id="rId746" Type="http://schemas.openxmlformats.org/officeDocument/2006/relationships/hyperlink" Target="https://www.genome.jp/entry/3.1.4.12" TargetMode="External"/><Relationship Id="rId1071" Type="http://schemas.openxmlformats.org/officeDocument/2006/relationships/hyperlink" Target="https://www.genome.jp/entry/K14223" TargetMode="External"/><Relationship Id="rId1169" Type="http://schemas.openxmlformats.org/officeDocument/2006/relationships/hyperlink" Target="https://www.genome.jp/entry/K14227" TargetMode="External"/><Relationship Id="rId1376" Type="http://schemas.openxmlformats.org/officeDocument/2006/relationships/hyperlink" Target="https://www.genome.jp/entry/K14234" TargetMode="External"/><Relationship Id="rId1583" Type="http://schemas.openxmlformats.org/officeDocument/2006/relationships/hyperlink" Target="https://www.genome.jp/entry/1.1.1.302" TargetMode="External"/><Relationship Id="rId301" Type="http://schemas.openxmlformats.org/officeDocument/2006/relationships/hyperlink" Target="https://www.genome.jp/entry/7.1.2.1" TargetMode="External"/><Relationship Id="rId953" Type="http://schemas.openxmlformats.org/officeDocument/2006/relationships/hyperlink" Target="https://www.genome.jp/entry/K14218" TargetMode="External"/><Relationship Id="rId1029" Type="http://schemas.openxmlformats.org/officeDocument/2006/relationships/hyperlink" Target="https://www.genome.jp/entry/K14219" TargetMode="External"/><Relationship Id="rId1236" Type="http://schemas.openxmlformats.org/officeDocument/2006/relationships/hyperlink" Target="https://www.genome.jp/entry/K14229" TargetMode="External"/><Relationship Id="rId1790" Type="http://schemas.openxmlformats.org/officeDocument/2006/relationships/hyperlink" Target="https://www.genome.jp/entry/5.6.2.6" TargetMode="External"/><Relationship Id="rId1888" Type="http://schemas.openxmlformats.org/officeDocument/2006/relationships/hyperlink" Target="https://www.genome.jp/entry/C00188" TargetMode="External"/><Relationship Id="rId82" Type="http://schemas.openxmlformats.org/officeDocument/2006/relationships/hyperlink" Target="https://www.genome.jp/entry/1.1.1.431" TargetMode="External"/><Relationship Id="rId606" Type="http://schemas.openxmlformats.org/officeDocument/2006/relationships/hyperlink" Target="https://www.genome.jp/entry/2.4.1.260" TargetMode="External"/><Relationship Id="rId813" Type="http://schemas.openxmlformats.org/officeDocument/2006/relationships/hyperlink" Target="https://www.genome.jp/entry/3.1.3.1" TargetMode="External"/><Relationship Id="rId1443" Type="http://schemas.openxmlformats.org/officeDocument/2006/relationships/hyperlink" Target="https://www.genome.jp/entry/K14237" TargetMode="External"/><Relationship Id="rId1650" Type="http://schemas.openxmlformats.org/officeDocument/2006/relationships/hyperlink" Target="https://www.genome.jp/entry/R05972" TargetMode="External"/><Relationship Id="rId1748" Type="http://schemas.openxmlformats.org/officeDocument/2006/relationships/hyperlink" Target="https://www.genome.jp/entry/5.6.2.3" TargetMode="External"/><Relationship Id="rId1303" Type="http://schemas.openxmlformats.org/officeDocument/2006/relationships/hyperlink" Target="https://www.genome.jp/entry/K14231" TargetMode="External"/><Relationship Id="rId1510" Type="http://schemas.openxmlformats.org/officeDocument/2006/relationships/hyperlink" Target="https://www.genome.jp/entry/K03115" TargetMode="External"/><Relationship Id="rId1955" Type="http://schemas.openxmlformats.org/officeDocument/2006/relationships/hyperlink" Target="https://www.genome.jp/entry/R03657" TargetMode="External"/><Relationship Id="rId1608" Type="http://schemas.openxmlformats.org/officeDocument/2006/relationships/hyperlink" Target="https://www.genome.jp/entry/1.14.19.6" TargetMode="External"/><Relationship Id="rId1815" Type="http://schemas.openxmlformats.org/officeDocument/2006/relationships/hyperlink" Target="https://www.genome.jp/entry/5.6.2.7" TargetMode="External"/><Relationship Id="rId189" Type="http://schemas.openxmlformats.org/officeDocument/2006/relationships/hyperlink" Target="https://www.genome.jp/entry/6.3.1.2" TargetMode="External"/><Relationship Id="rId396" Type="http://schemas.openxmlformats.org/officeDocument/2006/relationships/hyperlink" Target="https://www.genome.jp/entry/2.1.2.1" TargetMode="External"/><Relationship Id="rId256" Type="http://schemas.openxmlformats.org/officeDocument/2006/relationships/hyperlink" Target="https://www.genome.jp/entry/7.1.1.9" TargetMode="External"/><Relationship Id="rId463" Type="http://schemas.openxmlformats.org/officeDocument/2006/relationships/hyperlink" Target="https://www.genome.jp/entry/2.8.3.5" TargetMode="External"/><Relationship Id="rId670" Type="http://schemas.openxmlformats.org/officeDocument/2006/relationships/hyperlink" Target="https://www.genome.jp/entry/1.1.1.156" TargetMode="External"/><Relationship Id="rId1093" Type="http://schemas.openxmlformats.org/officeDocument/2006/relationships/hyperlink" Target="https://www.genome.jp/entry/K14224" TargetMode="External"/><Relationship Id="rId116" Type="http://schemas.openxmlformats.org/officeDocument/2006/relationships/hyperlink" Target="https://www.genome.jp/entry/2.3.1.86" TargetMode="External"/><Relationship Id="rId323" Type="http://schemas.openxmlformats.org/officeDocument/2006/relationships/hyperlink" Target="https://www.genome.jp/entry/2.4.2.1" TargetMode="External"/><Relationship Id="rId530" Type="http://schemas.openxmlformats.org/officeDocument/2006/relationships/hyperlink" Target="https://www.genome.jp/entry/4.2.3.4" TargetMode="External"/><Relationship Id="rId768" Type="http://schemas.openxmlformats.org/officeDocument/2006/relationships/hyperlink" Target="https://www.genome.jp/entry/4.4.1.5" TargetMode="External"/><Relationship Id="rId975" Type="http://schemas.openxmlformats.org/officeDocument/2006/relationships/hyperlink" Target="https://www.genome.jp/entry/6.1.1.7" TargetMode="External"/><Relationship Id="rId1160" Type="http://schemas.openxmlformats.org/officeDocument/2006/relationships/hyperlink" Target="https://www.genome.jp/entry/K14226" TargetMode="External"/><Relationship Id="rId1398" Type="http://schemas.openxmlformats.org/officeDocument/2006/relationships/hyperlink" Target="https://www.genome.jp/entry/K14235" TargetMode="External"/><Relationship Id="rId628" Type="http://schemas.openxmlformats.org/officeDocument/2006/relationships/hyperlink" Target="https://www.genome.jp/entry/3.2.1.14" TargetMode="External"/><Relationship Id="rId835" Type="http://schemas.openxmlformats.org/officeDocument/2006/relationships/hyperlink" Target="https://www.genome.jp/entry/6.3.4.21" TargetMode="External"/><Relationship Id="rId1258" Type="http://schemas.openxmlformats.org/officeDocument/2006/relationships/hyperlink" Target="https://www.genome.jp/entry/K14229" TargetMode="External"/><Relationship Id="rId1465" Type="http://schemas.openxmlformats.org/officeDocument/2006/relationships/hyperlink" Target="https://www.genome.jp/entry/K14221" TargetMode="External"/><Relationship Id="rId1672" Type="http://schemas.openxmlformats.org/officeDocument/2006/relationships/hyperlink" Target="https://www.genome.jp/entry/2.5.1.18" TargetMode="External"/><Relationship Id="rId1020" Type="http://schemas.openxmlformats.org/officeDocument/2006/relationships/hyperlink" Target="https://www.genome.jp/entry/K14219" TargetMode="External"/><Relationship Id="rId1118" Type="http://schemas.openxmlformats.org/officeDocument/2006/relationships/hyperlink" Target="https://www.genome.jp/entry/K14225" TargetMode="External"/><Relationship Id="rId1325" Type="http://schemas.openxmlformats.org/officeDocument/2006/relationships/hyperlink" Target="https://www.genome.jp/entry/K14232" TargetMode="External"/><Relationship Id="rId1532" Type="http://schemas.openxmlformats.org/officeDocument/2006/relationships/hyperlink" Target="https://www.kegg.jp/entry/1.1.1.1" TargetMode="External"/><Relationship Id="rId902" Type="http://schemas.openxmlformats.org/officeDocument/2006/relationships/hyperlink" Target="https://www.genome.jp/entry/2.5.1.1" TargetMode="External"/><Relationship Id="rId1837" Type="http://schemas.openxmlformats.org/officeDocument/2006/relationships/hyperlink" Target="https://www.genome.jp/entry/5.6.2.5" TargetMode="External"/><Relationship Id="rId31" Type="http://schemas.openxmlformats.org/officeDocument/2006/relationships/hyperlink" Target="https://www.kegg.jp/entry/1.2.1.3" TargetMode="External"/><Relationship Id="rId180" Type="http://schemas.openxmlformats.org/officeDocument/2006/relationships/hyperlink" Target="https://www.genome.jp/entry/1.6.5.2" TargetMode="External"/><Relationship Id="rId278" Type="http://schemas.openxmlformats.org/officeDocument/2006/relationships/hyperlink" Target="https://www.genome.jp/entry/K02127" TargetMode="External"/><Relationship Id="rId1904" Type="http://schemas.openxmlformats.org/officeDocument/2006/relationships/hyperlink" Target="https://www.genome.jp/entry/4.3.3.6" TargetMode="External"/><Relationship Id="rId485" Type="http://schemas.openxmlformats.org/officeDocument/2006/relationships/hyperlink" Target="https://www.genome.jp/entry/K19200" TargetMode="External"/><Relationship Id="rId692" Type="http://schemas.openxmlformats.org/officeDocument/2006/relationships/hyperlink" Target="https://www.genome.jp/entry/K03859" TargetMode="External"/><Relationship Id="rId138" Type="http://schemas.openxmlformats.org/officeDocument/2006/relationships/hyperlink" Target="https://www.genome.jp/entry/1.3.8.5" TargetMode="External"/><Relationship Id="rId345" Type="http://schemas.openxmlformats.org/officeDocument/2006/relationships/hyperlink" Target="https://www.genome.jp/entry/2.7.7.53" TargetMode="External"/><Relationship Id="rId552" Type="http://schemas.openxmlformats.org/officeDocument/2006/relationships/hyperlink" Target="https://www.genome.jp/entry/1.8.1.9" TargetMode="External"/><Relationship Id="rId997" Type="http://schemas.openxmlformats.org/officeDocument/2006/relationships/hyperlink" Target="https://www.genome.jp/entry/6.1.1.20" TargetMode="External"/><Relationship Id="rId1182" Type="http://schemas.openxmlformats.org/officeDocument/2006/relationships/hyperlink" Target="https://www.genome.jp/entry/K14227" TargetMode="External"/><Relationship Id="rId205" Type="http://schemas.openxmlformats.org/officeDocument/2006/relationships/hyperlink" Target="https://www.genome.jp/entry/2.7.2.8" TargetMode="External"/><Relationship Id="rId412" Type="http://schemas.openxmlformats.org/officeDocument/2006/relationships/hyperlink" Target="https://www.genome.jp/entry/1.4.3.3" TargetMode="External"/><Relationship Id="rId857" Type="http://schemas.openxmlformats.org/officeDocument/2006/relationships/hyperlink" Target="https://www.genome.jp/entry/6.3.4.11" TargetMode="External"/><Relationship Id="rId1042" Type="http://schemas.openxmlformats.org/officeDocument/2006/relationships/hyperlink" Target="https://www.genome.jp/entry/K14220" TargetMode="External"/><Relationship Id="rId1487" Type="http://schemas.openxmlformats.org/officeDocument/2006/relationships/hyperlink" Target="https://www.genome.jp/entry/K05643" TargetMode="External"/><Relationship Id="rId1694" Type="http://schemas.openxmlformats.org/officeDocument/2006/relationships/hyperlink" Target="https://www.genome.jp/entry/2.7.1.151" TargetMode="External"/><Relationship Id="rId717" Type="http://schemas.openxmlformats.org/officeDocument/2006/relationships/hyperlink" Target="https://www.genome.jp/entry/2.7.1.82" TargetMode="External"/><Relationship Id="rId924" Type="http://schemas.openxmlformats.org/officeDocument/2006/relationships/hyperlink" Target="https://www.genome.jp/entry/K14218" TargetMode="External"/><Relationship Id="rId1347" Type="http://schemas.openxmlformats.org/officeDocument/2006/relationships/hyperlink" Target="https://www.genome.jp/entry/K14233" TargetMode="External"/><Relationship Id="rId1554" Type="http://schemas.openxmlformats.org/officeDocument/2006/relationships/hyperlink" Target="https://www.kegg.jp/entry/1.1.1.1" TargetMode="External"/><Relationship Id="rId1761" Type="http://schemas.openxmlformats.org/officeDocument/2006/relationships/hyperlink" Target="https://www.genome.jp/entry/5.6.2.7" TargetMode="External"/><Relationship Id="rId53" Type="http://schemas.openxmlformats.org/officeDocument/2006/relationships/hyperlink" Target="https://www.genome.jp/entry/1.3.5.1" TargetMode="External"/><Relationship Id="rId1207" Type="http://schemas.openxmlformats.org/officeDocument/2006/relationships/hyperlink" Target="https://www.genome.jp/entry/K14228" TargetMode="External"/><Relationship Id="rId1414" Type="http://schemas.openxmlformats.org/officeDocument/2006/relationships/hyperlink" Target="https://www.genome.jp/entry/K14236" TargetMode="External"/><Relationship Id="rId1621" Type="http://schemas.openxmlformats.org/officeDocument/2006/relationships/hyperlink" Target="https://www.genome.jp/entry/1.5.3.17" TargetMode="External"/><Relationship Id="rId1859" Type="http://schemas.openxmlformats.org/officeDocument/2006/relationships/hyperlink" Target="https://www.genome.jp/entry/4.2.1.20" TargetMode="External"/><Relationship Id="rId1719" Type="http://schemas.openxmlformats.org/officeDocument/2006/relationships/hyperlink" Target="https://www.genome.jp/entry/3.1.3.77" TargetMode="External"/><Relationship Id="rId1926" Type="http://schemas.openxmlformats.org/officeDocument/2006/relationships/hyperlink" Target="https://www.genome.jp/entry/C00117" TargetMode="External"/><Relationship Id="rId367" Type="http://schemas.openxmlformats.org/officeDocument/2006/relationships/hyperlink" Target="https://www.genome.jp/entry/3.5.4.1" TargetMode="External"/><Relationship Id="rId574" Type="http://schemas.openxmlformats.org/officeDocument/2006/relationships/hyperlink" Target="https://www.genome.jp/entry/3.2.1.58" TargetMode="External"/><Relationship Id="rId227" Type="http://schemas.openxmlformats.org/officeDocument/2006/relationships/hyperlink" Target="https://www.genome.jp/entry/K03950" TargetMode="External"/><Relationship Id="rId781" Type="http://schemas.openxmlformats.org/officeDocument/2006/relationships/hyperlink" Target="https://www.genome.jp/entry/1.17.1.9" TargetMode="External"/><Relationship Id="rId879" Type="http://schemas.openxmlformats.org/officeDocument/2006/relationships/hyperlink" Target="https://www.genome.jp/entry/6.1.1.17" TargetMode="External"/><Relationship Id="rId434" Type="http://schemas.openxmlformats.org/officeDocument/2006/relationships/hyperlink" Target="https://www.genome.jp/entry/4.2.1.109" TargetMode="External"/><Relationship Id="rId641" Type="http://schemas.openxmlformats.org/officeDocument/2006/relationships/hyperlink" Target="https://www.genome.jp/entry/2.4.1.16" TargetMode="External"/><Relationship Id="rId739" Type="http://schemas.openxmlformats.org/officeDocument/2006/relationships/hyperlink" Target="https://www.genome.jp/entry/1.14.18.5" TargetMode="External"/><Relationship Id="rId1064" Type="http://schemas.openxmlformats.org/officeDocument/2006/relationships/hyperlink" Target="https://www.genome.jp/entry/K14223" TargetMode="External"/><Relationship Id="rId1271" Type="http://schemas.openxmlformats.org/officeDocument/2006/relationships/hyperlink" Target="https://www.genome.jp/entry/K14230" TargetMode="External"/><Relationship Id="rId1369" Type="http://schemas.openxmlformats.org/officeDocument/2006/relationships/hyperlink" Target="https://www.genome.jp/entry/K14234" TargetMode="External"/><Relationship Id="rId1576" Type="http://schemas.openxmlformats.org/officeDocument/2006/relationships/hyperlink" Target="https://www.genome.jp/entry/1.1.1.116" TargetMode="External"/><Relationship Id="rId501" Type="http://schemas.openxmlformats.org/officeDocument/2006/relationships/hyperlink" Target="https://www.genome.jp/entry/3.6.1.31" TargetMode="External"/><Relationship Id="rId946" Type="http://schemas.openxmlformats.org/officeDocument/2006/relationships/hyperlink" Target="https://www.genome.jp/entry/K14218" TargetMode="External"/><Relationship Id="rId1131" Type="http://schemas.openxmlformats.org/officeDocument/2006/relationships/hyperlink" Target="https://www.genome.jp/entry/K14225" TargetMode="External"/><Relationship Id="rId1229" Type="http://schemas.openxmlformats.org/officeDocument/2006/relationships/hyperlink" Target="https://www.genome.jp/entry/K14228" TargetMode="External"/><Relationship Id="rId1783" Type="http://schemas.openxmlformats.org/officeDocument/2006/relationships/hyperlink" Target="https://www.genome.jp/entry/5.6.2.5" TargetMode="External"/><Relationship Id="rId75" Type="http://schemas.openxmlformats.org/officeDocument/2006/relationships/hyperlink" Target="https://www.genome.jp/entry/2.7.6.1" TargetMode="External"/><Relationship Id="rId806" Type="http://schemas.openxmlformats.org/officeDocument/2006/relationships/hyperlink" Target="https://www.genome.jp/entry/2.7.1.49" TargetMode="External"/><Relationship Id="rId1436" Type="http://schemas.openxmlformats.org/officeDocument/2006/relationships/hyperlink" Target="https://www.genome.jp/entry/K14237" TargetMode="External"/><Relationship Id="rId1643" Type="http://schemas.openxmlformats.org/officeDocument/2006/relationships/hyperlink" Target="https://www.genome.jp/entry/2.4.1.109" TargetMode="External"/><Relationship Id="rId1850" Type="http://schemas.openxmlformats.org/officeDocument/2006/relationships/hyperlink" Target="https://www.genome.jp/entry/4.1.2.48" TargetMode="External"/><Relationship Id="rId1503" Type="http://schemas.openxmlformats.org/officeDocument/2006/relationships/hyperlink" Target="https://www.genome.jp/entry/7.6.2.4" TargetMode="External"/><Relationship Id="rId1710" Type="http://schemas.openxmlformats.org/officeDocument/2006/relationships/hyperlink" Target="https://www.genome.jp/entry/R01007" TargetMode="External"/><Relationship Id="rId1948" Type="http://schemas.openxmlformats.org/officeDocument/2006/relationships/hyperlink" Target="https://www.genome.jp/entry/C04006" TargetMode="External"/><Relationship Id="rId291" Type="http://schemas.openxmlformats.org/officeDocument/2006/relationships/hyperlink" Target="https://www.genome.jp/entry/K02150" TargetMode="External"/><Relationship Id="rId1808" Type="http://schemas.openxmlformats.org/officeDocument/2006/relationships/hyperlink" Target="https://www.genome.jp/entry/5.6.2.6" TargetMode="External"/><Relationship Id="rId151" Type="http://schemas.openxmlformats.org/officeDocument/2006/relationships/hyperlink" Target="https://www.genome.jp/entry/3.1.1.3" TargetMode="External"/><Relationship Id="rId389" Type="http://schemas.openxmlformats.org/officeDocument/2006/relationships/hyperlink" Target="https://www.genome.jp/entry/2.7.2.4" TargetMode="External"/><Relationship Id="rId596" Type="http://schemas.openxmlformats.org/officeDocument/2006/relationships/hyperlink" Target="https://www.genome.jp/entry/2.4.1.83" TargetMode="External"/><Relationship Id="rId249" Type="http://schemas.openxmlformats.org/officeDocument/2006/relationships/hyperlink" Target="https://www.genome.jp/entry/K00418" TargetMode="External"/><Relationship Id="rId456" Type="http://schemas.openxmlformats.org/officeDocument/2006/relationships/hyperlink" Target="https://www.genome.jp/entry/1.1.1.31" TargetMode="External"/><Relationship Id="rId663" Type="http://schemas.openxmlformats.org/officeDocument/2006/relationships/hyperlink" Target="https://www.genome.jp/entry/2.7.1.150" TargetMode="External"/><Relationship Id="rId870" Type="http://schemas.openxmlformats.org/officeDocument/2006/relationships/hyperlink" Target="https://www.genome.jp/entry/2.7.6.3" TargetMode="External"/><Relationship Id="rId1086" Type="http://schemas.openxmlformats.org/officeDocument/2006/relationships/hyperlink" Target="https://www.genome.jp/entry/K14224" TargetMode="External"/><Relationship Id="rId1293" Type="http://schemas.openxmlformats.org/officeDocument/2006/relationships/hyperlink" Target="https://www.genome.jp/entry/K14231" TargetMode="External"/><Relationship Id="rId109" Type="http://schemas.openxmlformats.org/officeDocument/2006/relationships/hyperlink" Target="https://www.genome.jp/entry/3.2.1.26" TargetMode="External"/><Relationship Id="rId316" Type="http://schemas.openxmlformats.org/officeDocument/2006/relationships/hyperlink" Target="https://www.genome.jp/entry/3.1.3.5" TargetMode="External"/><Relationship Id="rId523" Type="http://schemas.openxmlformats.org/officeDocument/2006/relationships/hyperlink" Target="https://www.genome.jp/entry/2.6.1.7" TargetMode="External"/><Relationship Id="rId968" Type="http://schemas.openxmlformats.org/officeDocument/2006/relationships/hyperlink" Target="https://www.genome.jp/entry/1.14.19.22" TargetMode="External"/><Relationship Id="rId1153" Type="http://schemas.openxmlformats.org/officeDocument/2006/relationships/hyperlink" Target="https://www.genome.jp/entry/K14226" TargetMode="External"/><Relationship Id="rId1598" Type="http://schemas.openxmlformats.org/officeDocument/2006/relationships/hyperlink" Target="https://www.genome.jp/entry/K14228" TargetMode="External"/><Relationship Id="rId97" Type="http://schemas.openxmlformats.org/officeDocument/2006/relationships/hyperlink" Target="https://www.genome.jp/entry/1.1.1.289" TargetMode="External"/><Relationship Id="rId730" Type="http://schemas.openxmlformats.org/officeDocument/2006/relationships/hyperlink" Target="https://www.genome.jp/entry/3.1.3.76" TargetMode="External"/><Relationship Id="rId828" Type="http://schemas.openxmlformats.org/officeDocument/2006/relationships/hyperlink" Target="https://www.genome.jp/entry/1.4.3.5" TargetMode="External"/><Relationship Id="rId1013" Type="http://schemas.openxmlformats.org/officeDocument/2006/relationships/hyperlink" Target="https://www.genome.jp/entry/K14219" TargetMode="External"/><Relationship Id="rId1360" Type="http://schemas.openxmlformats.org/officeDocument/2006/relationships/hyperlink" Target="https://www.genome.jp/entry/K14233" TargetMode="External"/><Relationship Id="rId1458" Type="http://schemas.openxmlformats.org/officeDocument/2006/relationships/hyperlink" Target="https://www.genome.jp/entry/K14237" TargetMode="External"/><Relationship Id="rId1665" Type="http://schemas.openxmlformats.org/officeDocument/2006/relationships/hyperlink" Target="https://www.genome.jp/entry/2.4.1.25" TargetMode="External"/><Relationship Id="rId1872" Type="http://schemas.openxmlformats.org/officeDocument/2006/relationships/hyperlink" Target="https://www.genome.jp/entry/C00065" TargetMode="External"/><Relationship Id="rId1220" Type="http://schemas.openxmlformats.org/officeDocument/2006/relationships/hyperlink" Target="https://www.genome.jp/entry/K14228" TargetMode="External"/><Relationship Id="rId1318" Type="http://schemas.openxmlformats.org/officeDocument/2006/relationships/hyperlink" Target="https://www.genome.jp/entry/K14232" TargetMode="External"/><Relationship Id="rId1525" Type="http://schemas.openxmlformats.org/officeDocument/2006/relationships/hyperlink" Target="https://enzyme.expasy.org/EC/3.1.2.-" TargetMode="External"/><Relationship Id="rId1732" Type="http://schemas.openxmlformats.org/officeDocument/2006/relationships/hyperlink" Target="https://www.genome.jp/entry/3.6.1.5" TargetMode="External"/><Relationship Id="rId24" Type="http://schemas.openxmlformats.org/officeDocument/2006/relationships/hyperlink" Target="https://www.kegg.jp/entry/1.1.1.1" TargetMode="External"/><Relationship Id="rId173" Type="http://schemas.openxmlformats.org/officeDocument/2006/relationships/hyperlink" Target="https://www.genome.jp/entry/2.1.1.201" TargetMode="External"/><Relationship Id="rId380" Type="http://schemas.openxmlformats.org/officeDocument/2006/relationships/hyperlink" Target="https://www.genome.jp/entry/4.1.1.15" TargetMode="External"/><Relationship Id="rId240" Type="http://schemas.openxmlformats.org/officeDocument/2006/relationships/hyperlink" Target="https://www.genome.jp/entry/K00236" TargetMode="External"/><Relationship Id="rId478" Type="http://schemas.openxmlformats.org/officeDocument/2006/relationships/hyperlink" Target="https://www.genome.jp/entry/2.3.1.306" TargetMode="External"/><Relationship Id="rId685" Type="http://schemas.openxmlformats.org/officeDocument/2006/relationships/hyperlink" Target="https://www.genome.jp/entry/2.3.1.76" TargetMode="External"/><Relationship Id="rId892" Type="http://schemas.openxmlformats.org/officeDocument/2006/relationships/hyperlink" Target="https://www.genome.jp/entry/4.4.1.17" TargetMode="External"/><Relationship Id="rId100" Type="http://schemas.openxmlformats.org/officeDocument/2006/relationships/hyperlink" Target="https://www.genome.jp/entry/4.6.1.15" TargetMode="External"/><Relationship Id="rId338" Type="http://schemas.openxmlformats.org/officeDocument/2006/relationships/hyperlink" Target="https://www.genome.jp/entry/3.5.4.6" TargetMode="External"/><Relationship Id="rId545" Type="http://schemas.openxmlformats.org/officeDocument/2006/relationships/hyperlink" Target="https://www.genome.jp/entry/3.4.19.13" TargetMode="External"/><Relationship Id="rId752" Type="http://schemas.openxmlformats.org/officeDocument/2006/relationships/hyperlink" Target="https://www.genome.jp/entry/2.7.1.91" TargetMode="External"/><Relationship Id="rId1175" Type="http://schemas.openxmlformats.org/officeDocument/2006/relationships/hyperlink" Target="https://www.genome.jp/entry/K14227" TargetMode="External"/><Relationship Id="rId1382" Type="http://schemas.openxmlformats.org/officeDocument/2006/relationships/hyperlink" Target="https://www.genome.jp/entry/K14234" TargetMode="External"/><Relationship Id="rId405" Type="http://schemas.openxmlformats.org/officeDocument/2006/relationships/hyperlink" Target="https://www.genome.jp/entry/1.4.3.21" TargetMode="External"/><Relationship Id="rId612" Type="http://schemas.openxmlformats.org/officeDocument/2006/relationships/hyperlink" Target="https://www.genome.jp/entry/K12667" TargetMode="External"/><Relationship Id="rId1035" Type="http://schemas.openxmlformats.org/officeDocument/2006/relationships/hyperlink" Target="https://www.genome.jp/entry/K14220" TargetMode="External"/><Relationship Id="rId1242" Type="http://schemas.openxmlformats.org/officeDocument/2006/relationships/hyperlink" Target="https://www.genome.jp/entry/K14229" TargetMode="External"/><Relationship Id="rId1687" Type="http://schemas.openxmlformats.org/officeDocument/2006/relationships/hyperlink" Target="https://www.genome.jp/entry/R03260" TargetMode="External"/><Relationship Id="rId1894" Type="http://schemas.openxmlformats.org/officeDocument/2006/relationships/hyperlink" Target="https://www.genome.jp/entry/4.3.1.19" TargetMode="External"/><Relationship Id="rId917" Type="http://schemas.openxmlformats.org/officeDocument/2006/relationships/hyperlink" Target="https://www.genome.jp/entry/4.2.1.1" TargetMode="External"/><Relationship Id="rId1102" Type="http://schemas.openxmlformats.org/officeDocument/2006/relationships/hyperlink" Target="https://www.genome.jp/entry/K14224" TargetMode="External"/><Relationship Id="rId1547" Type="http://schemas.openxmlformats.org/officeDocument/2006/relationships/hyperlink" Target="https://www.kegg.jp/entry/1.1.1.1" TargetMode="External"/><Relationship Id="rId1754" Type="http://schemas.openxmlformats.org/officeDocument/2006/relationships/hyperlink" Target="https://www.genome.jp/entry/5.6.2.3" TargetMode="External"/><Relationship Id="rId1961" Type="http://schemas.openxmlformats.org/officeDocument/2006/relationships/hyperlink" Target="https://www.genome.jp/entry/6.3.5.4" TargetMode="External"/><Relationship Id="rId46" Type="http://schemas.openxmlformats.org/officeDocument/2006/relationships/hyperlink" Target="https://www.genome.jp/entry/1.1.1.41" TargetMode="External"/><Relationship Id="rId1407" Type="http://schemas.openxmlformats.org/officeDocument/2006/relationships/hyperlink" Target="https://www.genome.jp/entry/K14235" TargetMode="External"/><Relationship Id="rId1614" Type="http://schemas.openxmlformats.org/officeDocument/2006/relationships/hyperlink" Target="https://www.genome.jp/entry/1.3.8.6" TargetMode="External"/><Relationship Id="rId1821" Type="http://schemas.openxmlformats.org/officeDocument/2006/relationships/hyperlink" Target="https://www.genome.jp/entry/5.6.2.7" TargetMode="External"/><Relationship Id="rId195" Type="http://schemas.openxmlformats.org/officeDocument/2006/relationships/hyperlink" Target="https://www.genome.jp/entry/1.4.1.2" TargetMode="External"/><Relationship Id="rId1919" Type="http://schemas.openxmlformats.org/officeDocument/2006/relationships/hyperlink" Target="https://www.genome.jp/entry/C04916" TargetMode="External"/><Relationship Id="rId262" Type="http://schemas.openxmlformats.org/officeDocument/2006/relationships/hyperlink" Target="https://www.genome.jp/entry/K02265" TargetMode="External"/><Relationship Id="rId567" Type="http://schemas.openxmlformats.org/officeDocument/2006/relationships/hyperlink" Target="https://www.genome.jp/entry/1.11.1.25" TargetMode="External"/><Relationship Id="rId1197" Type="http://schemas.openxmlformats.org/officeDocument/2006/relationships/hyperlink" Target="https://www.genome.jp/entry/K14228" TargetMode="External"/><Relationship Id="rId122" Type="http://schemas.openxmlformats.org/officeDocument/2006/relationships/hyperlink" Target="https://www.genome.jp/entry/4.2.1.17" TargetMode="External"/><Relationship Id="rId774" Type="http://schemas.openxmlformats.org/officeDocument/2006/relationships/hyperlink" Target="https://www.genome.jp/entry/2.3.3.9" TargetMode="External"/><Relationship Id="rId981" Type="http://schemas.openxmlformats.org/officeDocument/2006/relationships/hyperlink" Target="https://www.genome.jp/entry/6.1.1.3" TargetMode="External"/><Relationship Id="rId1057" Type="http://schemas.openxmlformats.org/officeDocument/2006/relationships/hyperlink" Target="https://www.genome.jp/entry/K14223" TargetMode="External"/><Relationship Id="rId427" Type="http://schemas.openxmlformats.org/officeDocument/2006/relationships/hyperlink" Target="https://www.genome.jp/entry/4.4.1.13" TargetMode="External"/><Relationship Id="rId634" Type="http://schemas.openxmlformats.org/officeDocument/2006/relationships/hyperlink" Target="https://www.genome.jp/entry/5.4.2.3" TargetMode="External"/><Relationship Id="rId841" Type="http://schemas.openxmlformats.org/officeDocument/2006/relationships/hyperlink" Target="https://www.genome.jp/entry/3.6.1.22" TargetMode="External"/><Relationship Id="rId1264" Type="http://schemas.openxmlformats.org/officeDocument/2006/relationships/hyperlink" Target="https://www.genome.jp/entry/K14229" TargetMode="External"/><Relationship Id="rId1471" Type="http://schemas.openxmlformats.org/officeDocument/2006/relationships/hyperlink" Target="https://www.genome.jp/entry/K14221" TargetMode="External"/><Relationship Id="rId1569" Type="http://schemas.openxmlformats.org/officeDocument/2006/relationships/hyperlink" Target="https://www.kegg.jp/entry/R00623" TargetMode="External"/><Relationship Id="rId701" Type="http://schemas.openxmlformats.org/officeDocument/2006/relationships/hyperlink" Target="https://www.genome.jp/entry/K05291" TargetMode="External"/><Relationship Id="rId939" Type="http://schemas.openxmlformats.org/officeDocument/2006/relationships/hyperlink" Target="https://www.genome.jp/entry/K14218" TargetMode="External"/><Relationship Id="rId1124" Type="http://schemas.openxmlformats.org/officeDocument/2006/relationships/hyperlink" Target="https://www.genome.jp/entry/K14225" TargetMode="External"/><Relationship Id="rId1331" Type="http://schemas.openxmlformats.org/officeDocument/2006/relationships/hyperlink" Target="https://www.genome.jp/entry/K14232" TargetMode="External"/><Relationship Id="rId1776" Type="http://schemas.openxmlformats.org/officeDocument/2006/relationships/hyperlink" Target="https://www.genome.jp/entry/5.6.2.7" TargetMode="External"/><Relationship Id="rId68" Type="http://schemas.openxmlformats.org/officeDocument/2006/relationships/hyperlink" Target="https://www.genome.jp/entry/2.2.1.2" TargetMode="External"/><Relationship Id="rId1429" Type="http://schemas.openxmlformats.org/officeDocument/2006/relationships/hyperlink" Target="https://www.genome.jp/entry/K14237" TargetMode="External"/><Relationship Id="rId1636" Type="http://schemas.openxmlformats.org/officeDocument/2006/relationships/hyperlink" Target="https://www.genome.jp/entry/2.4.1.109" TargetMode="External"/><Relationship Id="rId1843" Type="http://schemas.openxmlformats.org/officeDocument/2006/relationships/hyperlink" Target="https://www.genome.jp/entry/5.6.2.5" TargetMode="External"/><Relationship Id="rId1703" Type="http://schemas.openxmlformats.org/officeDocument/2006/relationships/hyperlink" Target="https://www.genome.jp/entry/2.7.7.7" TargetMode="External"/><Relationship Id="rId1910" Type="http://schemas.openxmlformats.org/officeDocument/2006/relationships/hyperlink" Target="https://www.genome.jp/entry/4.4.1.36" TargetMode="External"/><Relationship Id="rId284" Type="http://schemas.openxmlformats.org/officeDocument/2006/relationships/hyperlink" Target="https://www.genome.jp/entry/K02141" TargetMode="External"/><Relationship Id="rId491" Type="http://schemas.openxmlformats.org/officeDocument/2006/relationships/hyperlink" Target="https://www.genome.jp/entry/3.5.1.4" TargetMode="External"/><Relationship Id="rId144" Type="http://schemas.openxmlformats.org/officeDocument/2006/relationships/hyperlink" Target="https://www.genome.jp/entry/1.14.14.154" TargetMode="External"/><Relationship Id="rId589" Type="http://schemas.openxmlformats.org/officeDocument/2006/relationships/hyperlink" Target="https://www.genome.jp/entry/1.3.1.22" TargetMode="External"/><Relationship Id="rId796" Type="http://schemas.openxmlformats.org/officeDocument/2006/relationships/hyperlink" Target="https://www.genome.jp/entry/6.3.4.3" TargetMode="External"/><Relationship Id="rId351" Type="http://schemas.openxmlformats.org/officeDocument/2006/relationships/hyperlink" Target="https://www.genome.jp/entry/3.5.3.4" TargetMode="External"/><Relationship Id="rId449" Type="http://schemas.openxmlformats.org/officeDocument/2006/relationships/hyperlink" Target="https://www.genome.jp/entry/2.8.1.1" TargetMode="External"/><Relationship Id="rId656" Type="http://schemas.openxmlformats.org/officeDocument/2006/relationships/hyperlink" Target="https://www.genome.jp/entry/3.1.3.36" TargetMode="External"/><Relationship Id="rId863" Type="http://schemas.openxmlformats.org/officeDocument/2006/relationships/hyperlink" Target="https://www.genome.jp/entry/4.1.1.36" TargetMode="External"/><Relationship Id="rId1079" Type="http://schemas.openxmlformats.org/officeDocument/2006/relationships/hyperlink" Target="https://www.genome.jp/entry/K14224" TargetMode="External"/><Relationship Id="rId1286" Type="http://schemas.openxmlformats.org/officeDocument/2006/relationships/hyperlink" Target="https://www.genome.jp/entry/K14230" TargetMode="External"/><Relationship Id="rId1493" Type="http://schemas.openxmlformats.org/officeDocument/2006/relationships/hyperlink" Target="https://www.genome.jp/entry/K05662" TargetMode="External"/><Relationship Id="rId211" Type="http://schemas.openxmlformats.org/officeDocument/2006/relationships/hyperlink" Target="https://www.genome.jp/entry/7.1.1.2" TargetMode="External"/><Relationship Id="rId309" Type="http://schemas.openxmlformats.org/officeDocument/2006/relationships/hyperlink" Target="https://www.genome.jp/entry/6.3.5.3" TargetMode="External"/><Relationship Id="rId516" Type="http://schemas.openxmlformats.org/officeDocument/2006/relationships/hyperlink" Target="https://www.genome.jp/entry/1.1.1.157" TargetMode="External"/><Relationship Id="rId1146" Type="http://schemas.openxmlformats.org/officeDocument/2006/relationships/hyperlink" Target="https://www.genome.jp/entry/K14225" TargetMode="External"/><Relationship Id="rId1798" Type="http://schemas.openxmlformats.org/officeDocument/2006/relationships/hyperlink" Target="https://www.genome.jp/entry/5.6.2.5" TargetMode="External"/><Relationship Id="rId723" Type="http://schemas.openxmlformats.org/officeDocument/2006/relationships/hyperlink" Target="https://www.genome.jp/entry/4.1.1.65" TargetMode="External"/><Relationship Id="rId930" Type="http://schemas.openxmlformats.org/officeDocument/2006/relationships/hyperlink" Target="https://www.genome.jp/entry/K14218" TargetMode="External"/><Relationship Id="rId1006" Type="http://schemas.openxmlformats.org/officeDocument/2006/relationships/hyperlink" Target="https://www.genome.jp/entry/K14219" TargetMode="External"/><Relationship Id="rId1353" Type="http://schemas.openxmlformats.org/officeDocument/2006/relationships/hyperlink" Target="https://www.genome.jp/entry/K14233" TargetMode="External"/><Relationship Id="rId1560" Type="http://schemas.openxmlformats.org/officeDocument/2006/relationships/hyperlink" Target="https://www.kegg.jp/entry/1.1.1.1" TargetMode="External"/><Relationship Id="rId1658" Type="http://schemas.openxmlformats.org/officeDocument/2006/relationships/hyperlink" Target="https://www.genome.jp/entry/2.4.1.16" TargetMode="External"/><Relationship Id="rId1865" Type="http://schemas.openxmlformats.org/officeDocument/2006/relationships/hyperlink" Target="https://www.genome.jp/entry/4.2.1.33" TargetMode="External"/><Relationship Id="rId1213" Type="http://schemas.openxmlformats.org/officeDocument/2006/relationships/hyperlink" Target="https://www.genome.jp/entry/K14228" TargetMode="External"/><Relationship Id="rId1420" Type="http://schemas.openxmlformats.org/officeDocument/2006/relationships/hyperlink" Target="https://www.genome.jp/entry/K14236" TargetMode="External"/><Relationship Id="rId1518" Type="http://schemas.openxmlformats.org/officeDocument/2006/relationships/hyperlink" Target="https://enzyme.expasy.org/EC/6.1.1.1" TargetMode="External"/><Relationship Id="rId1725" Type="http://schemas.openxmlformats.org/officeDocument/2006/relationships/hyperlink" Target="https://www.genome.jp/entry/3.5.1.89" TargetMode="External"/><Relationship Id="rId1932" Type="http://schemas.openxmlformats.org/officeDocument/2006/relationships/hyperlink" Target="https://www.genome.jp/entry/C00631" TargetMode="External"/><Relationship Id="rId17" Type="http://schemas.openxmlformats.org/officeDocument/2006/relationships/hyperlink" Target="https://www.kegg.jp/entry/4.1.1.1" TargetMode="External"/><Relationship Id="rId166" Type="http://schemas.openxmlformats.org/officeDocument/2006/relationships/hyperlink" Target="https://www.genome.jp/entry/6.2.1.12" TargetMode="External"/><Relationship Id="rId373" Type="http://schemas.openxmlformats.org/officeDocument/2006/relationships/hyperlink" Target="https://www.genome.jp/entry/1.1.1.381" TargetMode="External"/><Relationship Id="rId580" Type="http://schemas.openxmlformats.org/officeDocument/2006/relationships/hyperlink" Target="https://www.genome.jp/entry/3.2.1.33" TargetMode="External"/><Relationship Id="rId1" Type="http://schemas.openxmlformats.org/officeDocument/2006/relationships/hyperlink" Target="https://www.kegg.jp/entry/2.7.1.1" TargetMode="External"/><Relationship Id="rId233" Type="http://schemas.openxmlformats.org/officeDocument/2006/relationships/hyperlink" Target="https://www.genome.jp/entry/K11353" TargetMode="External"/><Relationship Id="rId440" Type="http://schemas.openxmlformats.org/officeDocument/2006/relationships/hyperlink" Target="https://www.genome.jp/entry/2.3.1.31" TargetMode="External"/><Relationship Id="rId678" Type="http://schemas.openxmlformats.org/officeDocument/2006/relationships/hyperlink" Target="https://www.genome.jp/entry/3.1.3.4" TargetMode="External"/><Relationship Id="rId885" Type="http://schemas.openxmlformats.org/officeDocument/2006/relationships/hyperlink" Target="https://www.genome.jp/entry/1.3.3.4" TargetMode="External"/><Relationship Id="rId1070" Type="http://schemas.openxmlformats.org/officeDocument/2006/relationships/hyperlink" Target="https://www.genome.jp/entry/K14223" TargetMode="External"/><Relationship Id="rId300" Type="http://schemas.openxmlformats.org/officeDocument/2006/relationships/hyperlink" Target="https://www.genome.jp/entry/K02146" TargetMode="External"/><Relationship Id="rId538" Type="http://schemas.openxmlformats.org/officeDocument/2006/relationships/hyperlink" Target="https://www.genome.jp/entry/4.1.3.27" TargetMode="External"/><Relationship Id="rId745" Type="http://schemas.openxmlformats.org/officeDocument/2006/relationships/hyperlink" Target="https://www.genome.jp/entry/3.1.4.12" TargetMode="External"/><Relationship Id="rId952" Type="http://schemas.openxmlformats.org/officeDocument/2006/relationships/hyperlink" Target="https://www.genome.jp/entry/K14218" TargetMode="External"/><Relationship Id="rId1168" Type="http://schemas.openxmlformats.org/officeDocument/2006/relationships/hyperlink" Target="https://www.genome.jp/entry/K14227" TargetMode="External"/><Relationship Id="rId1375" Type="http://schemas.openxmlformats.org/officeDocument/2006/relationships/hyperlink" Target="https://www.genome.jp/entry/K14234" TargetMode="External"/><Relationship Id="rId1582" Type="http://schemas.openxmlformats.org/officeDocument/2006/relationships/hyperlink" Target="https://www.genome.jp/entry/1.1.1.3" TargetMode="External"/><Relationship Id="rId81" Type="http://schemas.openxmlformats.org/officeDocument/2006/relationships/hyperlink" Target="https://www.genome.jp/entry/1.1.1.430" TargetMode="External"/><Relationship Id="rId605" Type="http://schemas.openxmlformats.org/officeDocument/2006/relationships/hyperlink" Target="https://www.genome.jp/entry/2.4.1.261" TargetMode="External"/><Relationship Id="rId812" Type="http://schemas.openxmlformats.org/officeDocument/2006/relationships/hyperlink" Target="https://www.genome.jp/entry/2.7.1.50" TargetMode="External"/><Relationship Id="rId1028" Type="http://schemas.openxmlformats.org/officeDocument/2006/relationships/hyperlink" Target="https://www.genome.jp/entry/K14219" TargetMode="External"/><Relationship Id="rId1235" Type="http://schemas.openxmlformats.org/officeDocument/2006/relationships/hyperlink" Target="https://www.genome.jp/entry/K14229" TargetMode="External"/><Relationship Id="rId1442" Type="http://schemas.openxmlformats.org/officeDocument/2006/relationships/hyperlink" Target="https://www.genome.jp/entry/K14237" TargetMode="External"/><Relationship Id="rId1887" Type="http://schemas.openxmlformats.org/officeDocument/2006/relationships/hyperlink" Target="https://www.genome.jp/entry/C20905" TargetMode="External"/><Relationship Id="rId1302" Type="http://schemas.openxmlformats.org/officeDocument/2006/relationships/hyperlink" Target="https://www.genome.jp/entry/K14231" TargetMode="External"/><Relationship Id="rId1747" Type="http://schemas.openxmlformats.org/officeDocument/2006/relationships/hyperlink" Target="https://www.genome.jp/entry/5.6.2.3" TargetMode="External"/><Relationship Id="rId1954" Type="http://schemas.openxmlformats.org/officeDocument/2006/relationships/hyperlink" Target="https://www.genome.jp/entry/R03657" TargetMode="External"/><Relationship Id="rId39" Type="http://schemas.openxmlformats.org/officeDocument/2006/relationships/hyperlink" Target="https://www.genome.jp/entry/2.3.3.1" TargetMode="External"/><Relationship Id="rId1607" Type="http://schemas.openxmlformats.org/officeDocument/2006/relationships/hyperlink" Target="https://www.genome.jp/entry/1.14.15.36" TargetMode="External"/><Relationship Id="rId1814" Type="http://schemas.openxmlformats.org/officeDocument/2006/relationships/hyperlink" Target="https://www.genome.jp/entry/5.6.2.6" TargetMode="External"/><Relationship Id="rId188" Type="http://schemas.openxmlformats.org/officeDocument/2006/relationships/hyperlink" Target="https://www.genome.jp/entry/3.5.1.54" TargetMode="External"/><Relationship Id="rId395" Type="http://schemas.openxmlformats.org/officeDocument/2006/relationships/hyperlink" Target="https://www.genome.jp/entry/2.1.2.1" TargetMode="External"/><Relationship Id="rId255" Type="http://schemas.openxmlformats.org/officeDocument/2006/relationships/hyperlink" Target="https://www.genome.jp/entry/7.1.1.9" TargetMode="External"/><Relationship Id="rId462" Type="http://schemas.openxmlformats.org/officeDocument/2006/relationships/hyperlink" Target="https://www.genome.jp/entry/4.1.3.4" TargetMode="External"/><Relationship Id="rId1092" Type="http://schemas.openxmlformats.org/officeDocument/2006/relationships/hyperlink" Target="https://www.genome.jp/entry/K14224" TargetMode="External"/><Relationship Id="rId1397" Type="http://schemas.openxmlformats.org/officeDocument/2006/relationships/hyperlink" Target="https://www.genome.jp/entry/K14235" TargetMode="External"/><Relationship Id="rId115" Type="http://schemas.openxmlformats.org/officeDocument/2006/relationships/hyperlink" Target="https://www.genome.jp/entry/2.3.1.39" TargetMode="External"/><Relationship Id="rId322" Type="http://schemas.openxmlformats.org/officeDocument/2006/relationships/hyperlink" Target="https://www.genome.jp/entry/3.1.3.99" TargetMode="External"/><Relationship Id="rId767" Type="http://schemas.openxmlformats.org/officeDocument/2006/relationships/hyperlink" Target="https://www.genome.jp/entry/1.1.1.283" TargetMode="External"/><Relationship Id="rId974" Type="http://schemas.openxmlformats.org/officeDocument/2006/relationships/hyperlink" Target="https://www.genome.jp/entry/6.1.1.18" TargetMode="External"/><Relationship Id="rId627" Type="http://schemas.openxmlformats.org/officeDocument/2006/relationships/hyperlink" Target="https://www.genome.jp/entry/3.2.1.14" TargetMode="External"/><Relationship Id="rId834" Type="http://schemas.openxmlformats.org/officeDocument/2006/relationships/hyperlink" Target="https://www.genome.jp/entry/2.4.2.19" TargetMode="External"/><Relationship Id="rId1257" Type="http://schemas.openxmlformats.org/officeDocument/2006/relationships/hyperlink" Target="https://www.genome.jp/entry/K14229" TargetMode="External"/><Relationship Id="rId1464" Type="http://schemas.openxmlformats.org/officeDocument/2006/relationships/hyperlink" Target="https://www.genome.jp/entry/K14221" TargetMode="External"/><Relationship Id="rId1671" Type="http://schemas.openxmlformats.org/officeDocument/2006/relationships/hyperlink" Target="https://www.genome.jp/entry/2.5.1.18" TargetMode="External"/><Relationship Id="rId901" Type="http://schemas.openxmlformats.org/officeDocument/2006/relationships/hyperlink" Target="https://www.genome.jp/entry/2.5.1.10" TargetMode="External"/><Relationship Id="rId1117" Type="http://schemas.openxmlformats.org/officeDocument/2006/relationships/hyperlink" Target="https://www.genome.jp/entry/K14225" TargetMode="External"/><Relationship Id="rId1324" Type="http://schemas.openxmlformats.org/officeDocument/2006/relationships/hyperlink" Target="https://www.genome.jp/entry/K14232" TargetMode="External"/><Relationship Id="rId1531" Type="http://schemas.openxmlformats.org/officeDocument/2006/relationships/hyperlink" Target="https://www.genome.jp/entry/6.3.4.3" TargetMode="External"/><Relationship Id="rId1769" Type="http://schemas.openxmlformats.org/officeDocument/2006/relationships/hyperlink" Target="https://www.genome.jp/entry/5.6.2.6" TargetMode="External"/><Relationship Id="rId30" Type="http://schemas.openxmlformats.org/officeDocument/2006/relationships/hyperlink" Target="https://www.kegg.jp/entry/1.2.1.3" TargetMode="External"/><Relationship Id="rId1629" Type="http://schemas.openxmlformats.org/officeDocument/2006/relationships/hyperlink" Target="https://www.genome.jp/entry/1.6.5.2" TargetMode="External"/><Relationship Id="rId1836" Type="http://schemas.openxmlformats.org/officeDocument/2006/relationships/hyperlink" Target="https://www.genome.jp/entry/5.6.2.7" TargetMode="External"/><Relationship Id="rId1903" Type="http://schemas.openxmlformats.org/officeDocument/2006/relationships/hyperlink" Target="https://www.genome.jp/entry/C00051" TargetMode="External"/><Relationship Id="rId277" Type="http://schemas.openxmlformats.org/officeDocument/2006/relationships/hyperlink" Target="https://www.genome.jp/entry/K02126" TargetMode="External"/><Relationship Id="rId484" Type="http://schemas.openxmlformats.org/officeDocument/2006/relationships/hyperlink" Target="https://www.genome.jp/entry/1.14.11.8" TargetMode="External"/><Relationship Id="rId137" Type="http://schemas.openxmlformats.org/officeDocument/2006/relationships/hyperlink" Target="https://www.genome.jp/entry/1.3.3.6" TargetMode="External"/><Relationship Id="rId344" Type="http://schemas.openxmlformats.org/officeDocument/2006/relationships/hyperlink" Target="https://www.genome.jp/entry/2.7.7.5" TargetMode="External"/><Relationship Id="rId691" Type="http://schemas.openxmlformats.org/officeDocument/2006/relationships/hyperlink" Target="https://www.genome.jp/entry/2.4.1.198" TargetMode="External"/><Relationship Id="rId789" Type="http://schemas.openxmlformats.org/officeDocument/2006/relationships/hyperlink" Target="https://www.genome.jp/entry/1.17.1.9" TargetMode="External"/><Relationship Id="rId996" Type="http://schemas.openxmlformats.org/officeDocument/2006/relationships/hyperlink" Target="https://www.genome.jp/entry/6.1.1.21" TargetMode="External"/><Relationship Id="rId551" Type="http://schemas.openxmlformats.org/officeDocument/2006/relationships/hyperlink" Target="https://www.genome.jp/entry/2.7.8.2" TargetMode="External"/><Relationship Id="rId649" Type="http://schemas.openxmlformats.org/officeDocument/2006/relationships/hyperlink" Target="https://www.genome.jp/entry/3.1.3.64" TargetMode="External"/><Relationship Id="rId856" Type="http://schemas.openxmlformats.org/officeDocument/2006/relationships/hyperlink" Target="https://www.genome.jp/entry/6.3.4.10" TargetMode="External"/><Relationship Id="rId1181" Type="http://schemas.openxmlformats.org/officeDocument/2006/relationships/hyperlink" Target="https://www.genome.jp/entry/K14227" TargetMode="External"/><Relationship Id="rId1279" Type="http://schemas.openxmlformats.org/officeDocument/2006/relationships/hyperlink" Target="https://www.genome.jp/entry/K14230" TargetMode="External"/><Relationship Id="rId1486" Type="http://schemas.openxmlformats.org/officeDocument/2006/relationships/hyperlink" Target="https://www.genome.jp/entry/K14221" TargetMode="External"/><Relationship Id="rId204" Type="http://schemas.openxmlformats.org/officeDocument/2006/relationships/hyperlink" Target="https://www.genome.jp/entry/1.2.1.38" TargetMode="External"/><Relationship Id="rId411" Type="http://schemas.openxmlformats.org/officeDocument/2006/relationships/hyperlink" Target="https://www.genome.jp/entry/1.4.3.3" TargetMode="External"/><Relationship Id="rId509" Type="http://schemas.openxmlformats.org/officeDocument/2006/relationships/hyperlink" Target="https://www.genome.jp/entry/2.1.1.22" TargetMode="External"/><Relationship Id="rId1041" Type="http://schemas.openxmlformats.org/officeDocument/2006/relationships/hyperlink" Target="https://www.genome.jp/entry/K14220" TargetMode="External"/><Relationship Id="rId1139" Type="http://schemas.openxmlformats.org/officeDocument/2006/relationships/hyperlink" Target="https://www.genome.jp/entry/K14225" TargetMode="External"/><Relationship Id="rId1346" Type="http://schemas.openxmlformats.org/officeDocument/2006/relationships/hyperlink" Target="https://www.genome.jp/entry/K14233" TargetMode="External"/><Relationship Id="rId1693" Type="http://schemas.openxmlformats.org/officeDocument/2006/relationships/hyperlink" Target="https://www.genome.jp/entry/2.6.1.85" TargetMode="External"/><Relationship Id="rId716" Type="http://schemas.openxmlformats.org/officeDocument/2006/relationships/hyperlink" Target="https://www.genome.jp/entry/2.7.1.32" TargetMode="External"/><Relationship Id="rId923" Type="http://schemas.openxmlformats.org/officeDocument/2006/relationships/hyperlink" Target="https://www.genome.jp/entry/K14218" TargetMode="External"/><Relationship Id="rId1553" Type="http://schemas.openxmlformats.org/officeDocument/2006/relationships/hyperlink" Target="https://www.kegg.jp/entry/1.1.1.1" TargetMode="External"/><Relationship Id="rId1760" Type="http://schemas.openxmlformats.org/officeDocument/2006/relationships/hyperlink" Target="https://www.genome.jp/entry/5.6.2.6" TargetMode="External"/><Relationship Id="rId1858" Type="http://schemas.openxmlformats.org/officeDocument/2006/relationships/hyperlink" Target="https://www.genome.jp/entry/4.2.1.20" TargetMode="External"/><Relationship Id="rId52" Type="http://schemas.openxmlformats.org/officeDocument/2006/relationships/hyperlink" Target="https://www.genome.jp/entry/6.2.1.5" TargetMode="External"/><Relationship Id="rId1206" Type="http://schemas.openxmlformats.org/officeDocument/2006/relationships/hyperlink" Target="https://www.genome.jp/entry/K14228" TargetMode="External"/><Relationship Id="rId1413" Type="http://schemas.openxmlformats.org/officeDocument/2006/relationships/hyperlink" Target="https://www.genome.jp/entry/K14236" TargetMode="External"/><Relationship Id="rId1620" Type="http://schemas.openxmlformats.org/officeDocument/2006/relationships/hyperlink" Target="https://www.genome.jp/entry/1.5.1.2" TargetMode="External"/><Relationship Id="rId1718" Type="http://schemas.openxmlformats.org/officeDocument/2006/relationships/hyperlink" Target="https://www.genome.jp/entry/3.1.3.77" TargetMode="External"/><Relationship Id="rId1925" Type="http://schemas.openxmlformats.org/officeDocument/2006/relationships/hyperlink" Target="https://www.genome.jp/entry/C00199" TargetMode="External"/><Relationship Id="rId299" Type="http://schemas.openxmlformats.org/officeDocument/2006/relationships/hyperlink" Target="https://www.genome.jp/entry/K03661" TargetMode="External"/><Relationship Id="rId159" Type="http://schemas.openxmlformats.org/officeDocument/2006/relationships/hyperlink" Target="https://www.genome.jp/entry/2.6.1.57" TargetMode="External"/><Relationship Id="rId366" Type="http://schemas.openxmlformats.org/officeDocument/2006/relationships/hyperlink" Target="https://www.genome.jp/entry/3.5.4.5" TargetMode="External"/><Relationship Id="rId573" Type="http://schemas.openxmlformats.org/officeDocument/2006/relationships/hyperlink" Target="https://www.genome.jp/entry/3.2.1.58" TargetMode="External"/><Relationship Id="rId780" Type="http://schemas.openxmlformats.org/officeDocument/2006/relationships/hyperlink" Target="https://www.genome.jp/entry/1.17.1.9" TargetMode="External"/><Relationship Id="rId226" Type="http://schemas.openxmlformats.org/officeDocument/2006/relationships/hyperlink" Target="https://www.genome.jp/entry/K03949" TargetMode="External"/><Relationship Id="rId433" Type="http://schemas.openxmlformats.org/officeDocument/2006/relationships/hyperlink" Target="https://www.genome.jp/entry/5.3.1.23" TargetMode="External"/><Relationship Id="rId878" Type="http://schemas.openxmlformats.org/officeDocument/2006/relationships/hyperlink" Target="https://www.genome.jp/entry/6.1.1.17" TargetMode="External"/><Relationship Id="rId1063" Type="http://schemas.openxmlformats.org/officeDocument/2006/relationships/hyperlink" Target="https://www.genome.jp/entry/K14223" TargetMode="External"/><Relationship Id="rId1270" Type="http://schemas.openxmlformats.org/officeDocument/2006/relationships/hyperlink" Target="https://www.genome.jp/entry/K14229" TargetMode="External"/><Relationship Id="rId640" Type="http://schemas.openxmlformats.org/officeDocument/2006/relationships/hyperlink" Target="https://www.genome.jp/entry/2.4.1.16" TargetMode="External"/><Relationship Id="rId738" Type="http://schemas.openxmlformats.org/officeDocument/2006/relationships/hyperlink" Target="https://www.genome.jp/entry/1.14.19.17" TargetMode="External"/><Relationship Id="rId945" Type="http://schemas.openxmlformats.org/officeDocument/2006/relationships/hyperlink" Target="https://www.genome.jp/entry/K14218" TargetMode="External"/><Relationship Id="rId1368" Type="http://schemas.openxmlformats.org/officeDocument/2006/relationships/hyperlink" Target="https://www.genome.jp/entry/K14233" TargetMode="External"/><Relationship Id="rId1575" Type="http://schemas.openxmlformats.org/officeDocument/2006/relationships/hyperlink" Target="https://www.kegg.jp/entry/R00623" TargetMode="External"/><Relationship Id="rId1782" Type="http://schemas.openxmlformats.org/officeDocument/2006/relationships/hyperlink" Target="https://www.genome.jp/entry/5.6.2.7" TargetMode="External"/><Relationship Id="rId74" Type="http://schemas.openxmlformats.org/officeDocument/2006/relationships/hyperlink" Target="https://www.genome.jp/entry/2.7.6.1" TargetMode="External"/><Relationship Id="rId500" Type="http://schemas.openxmlformats.org/officeDocument/2006/relationships/hyperlink" Target="https://www.genome.jp/entry/2.4.2.17" TargetMode="External"/><Relationship Id="rId805" Type="http://schemas.openxmlformats.org/officeDocument/2006/relationships/hyperlink" Target="https://www.genome.jp/entry/3.1.2.12" TargetMode="External"/><Relationship Id="rId1130" Type="http://schemas.openxmlformats.org/officeDocument/2006/relationships/hyperlink" Target="https://www.genome.jp/entry/K14225" TargetMode="External"/><Relationship Id="rId1228" Type="http://schemas.openxmlformats.org/officeDocument/2006/relationships/hyperlink" Target="https://www.genome.jp/entry/K14228" TargetMode="External"/><Relationship Id="rId1435" Type="http://schemas.openxmlformats.org/officeDocument/2006/relationships/hyperlink" Target="https://www.genome.jp/entry/K14237" TargetMode="External"/><Relationship Id="rId1642" Type="http://schemas.openxmlformats.org/officeDocument/2006/relationships/hyperlink" Target="https://www.genome.jp/entry/2.4.1.109" TargetMode="External"/><Relationship Id="rId1947" Type="http://schemas.openxmlformats.org/officeDocument/2006/relationships/hyperlink" Target="https://www.genome.jp/entry/C01724" TargetMode="External"/><Relationship Id="rId1502" Type="http://schemas.openxmlformats.org/officeDocument/2006/relationships/hyperlink" Target="https://www.genome.jp/entry/7.6.2.4" TargetMode="External"/><Relationship Id="rId1807" Type="http://schemas.openxmlformats.org/officeDocument/2006/relationships/hyperlink" Target="https://www.genome.jp/entry/5.6.2.5" TargetMode="External"/><Relationship Id="rId290" Type="http://schemas.openxmlformats.org/officeDocument/2006/relationships/hyperlink" Target="https://www.genome.jp/entry/K02149" TargetMode="External"/><Relationship Id="rId388" Type="http://schemas.openxmlformats.org/officeDocument/2006/relationships/hyperlink" Target="https://www.genome.jp/entry/2.6.1.16" TargetMode="External"/><Relationship Id="rId150" Type="http://schemas.openxmlformats.org/officeDocument/2006/relationships/hyperlink" Target="https://www.genome.jp/entry/3.1.1.13" TargetMode="External"/><Relationship Id="rId595" Type="http://schemas.openxmlformats.org/officeDocument/2006/relationships/hyperlink" Target="https://www.genome.jp/entry/2.4.1.141" TargetMode="External"/><Relationship Id="rId248" Type="http://schemas.openxmlformats.org/officeDocument/2006/relationships/hyperlink" Target="https://www.genome.jp/entry/K00417" TargetMode="External"/><Relationship Id="rId455" Type="http://schemas.openxmlformats.org/officeDocument/2006/relationships/hyperlink" Target="https://www.genome.jp/entry/3.1.2.4" TargetMode="External"/><Relationship Id="rId662" Type="http://schemas.openxmlformats.org/officeDocument/2006/relationships/hyperlink" Target="https://www.genome.jp/entry/5.5.1.4" TargetMode="External"/><Relationship Id="rId1085" Type="http://schemas.openxmlformats.org/officeDocument/2006/relationships/hyperlink" Target="https://www.genome.jp/entry/K14224" TargetMode="External"/><Relationship Id="rId1292" Type="http://schemas.openxmlformats.org/officeDocument/2006/relationships/hyperlink" Target="https://www.genome.jp/entry/K14231" TargetMode="External"/><Relationship Id="rId108" Type="http://schemas.openxmlformats.org/officeDocument/2006/relationships/hyperlink" Target="https://www.genome.jp/entry/2.4.1.123" TargetMode="External"/><Relationship Id="rId315" Type="http://schemas.openxmlformats.org/officeDocument/2006/relationships/hyperlink" Target="https://www.genome.jp/entry/2.4.2.7" TargetMode="External"/><Relationship Id="rId522" Type="http://schemas.openxmlformats.org/officeDocument/2006/relationships/hyperlink" Target="https://www.genome.jp/entry/1.13.11.6" TargetMode="External"/><Relationship Id="rId967" Type="http://schemas.openxmlformats.org/officeDocument/2006/relationships/hyperlink" Target="https://www.genome.jp/entry/1.14.19.6" TargetMode="External"/><Relationship Id="rId1152" Type="http://schemas.openxmlformats.org/officeDocument/2006/relationships/hyperlink" Target="https://www.genome.jp/entry/K14226" TargetMode="External"/><Relationship Id="rId1597" Type="http://schemas.openxmlformats.org/officeDocument/2006/relationships/hyperlink" Target="https://www.genome.jp/entry/R09511" TargetMode="External"/><Relationship Id="rId96" Type="http://schemas.openxmlformats.org/officeDocument/2006/relationships/hyperlink" Target="https://www.genome.jp/entry/1.1.1.289" TargetMode="External"/><Relationship Id="rId827" Type="http://schemas.openxmlformats.org/officeDocument/2006/relationships/hyperlink" Target="https://www.genome.jp/entry/2.7.7.2" TargetMode="External"/><Relationship Id="rId1012" Type="http://schemas.openxmlformats.org/officeDocument/2006/relationships/hyperlink" Target="https://www.genome.jp/entry/K14219" TargetMode="External"/><Relationship Id="rId1457" Type="http://schemas.openxmlformats.org/officeDocument/2006/relationships/hyperlink" Target="https://www.genome.jp/entry/K14237" TargetMode="External"/><Relationship Id="rId1664" Type="http://schemas.openxmlformats.org/officeDocument/2006/relationships/hyperlink" Target="https://www.brenda-enzymes.org/enzyme.php?ecno=2.4.1.232&amp;UniProtAcc=Q6C286&amp;OrganismID=1122" TargetMode="External"/><Relationship Id="rId1871" Type="http://schemas.openxmlformats.org/officeDocument/2006/relationships/hyperlink" Target="https://www.genome.jp/entry/C00065" TargetMode="External"/><Relationship Id="rId1317" Type="http://schemas.openxmlformats.org/officeDocument/2006/relationships/hyperlink" Target="https://www.genome.jp/entry/K14232" TargetMode="External"/><Relationship Id="rId1524" Type="http://schemas.openxmlformats.org/officeDocument/2006/relationships/hyperlink" Target="https://enzyme.expasy.org/EC/2.7.11.1" TargetMode="External"/><Relationship Id="rId1731" Type="http://schemas.openxmlformats.org/officeDocument/2006/relationships/hyperlink" Target="https://www.genome.jp/entry/3.6.1.5" TargetMode="External"/><Relationship Id="rId1969" Type="http://schemas.openxmlformats.org/officeDocument/2006/relationships/hyperlink" Target="https://www.genome.jp/entry/6.3.5.5" TargetMode="External"/><Relationship Id="rId23" Type="http://schemas.openxmlformats.org/officeDocument/2006/relationships/hyperlink" Target="https://www.kegg.jp/entry/1.1.1.1" TargetMode="External"/><Relationship Id="rId1829" Type="http://schemas.openxmlformats.org/officeDocument/2006/relationships/hyperlink" Target="https://www.genome.jp/entry/5.6.2.6" TargetMode="External"/><Relationship Id="rId172" Type="http://schemas.openxmlformats.org/officeDocument/2006/relationships/hyperlink" Target="https://www.genome.jp/entry/2.1.1.64" TargetMode="External"/><Relationship Id="rId477" Type="http://schemas.openxmlformats.org/officeDocument/2006/relationships/hyperlink" Target="https://www.genome.jp/entry/1.5.1.7" TargetMode="External"/><Relationship Id="rId684" Type="http://schemas.openxmlformats.org/officeDocument/2006/relationships/hyperlink" Target="https://www.genome.jp/entry/2.3.1.75" TargetMode="External"/><Relationship Id="rId337" Type="http://schemas.openxmlformats.org/officeDocument/2006/relationships/hyperlink" Target="https://www.genome.jp/entry/6.3.4.4" TargetMode="External"/><Relationship Id="rId891" Type="http://schemas.openxmlformats.org/officeDocument/2006/relationships/hyperlink" Target="https://www.genome.jp/entry/4.99.1.4" TargetMode="External"/><Relationship Id="rId989" Type="http://schemas.openxmlformats.org/officeDocument/2006/relationships/hyperlink" Target="https://www.genome.jp/entry/6.1.1.5" TargetMode="External"/><Relationship Id="rId544" Type="http://schemas.openxmlformats.org/officeDocument/2006/relationships/hyperlink" Target="https://www.genome.jp/entry/2.3.2.2" TargetMode="External"/><Relationship Id="rId751" Type="http://schemas.openxmlformats.org/officeDocument/2006/relationships/hyperlink" Target="https://www.genome.jp/entry/3.1.4.12" TargetMode="External"/><Relationship Id="rId849" Type="http://schemas.openxmlformats.org/officeDocument/2006/relationships/hyperlink" Target="https://www.genome.jp/entry/2.7.1.23" TargetMode="External"/><Relationship Id="rId1174" Type="http://schemas.openxmlformats.org/officeDocument/2006/relationships/hyperlink" Target="https://www.genome.jp/entry/K14227" TargetMode="External"/><Relationship Id="rId1381" Type="http://schemas.openxmlformats.org/officeDocument/2006/relationships/hyperlink" Target="https://www.genome.jp/entry/K14234" TargetMode="External"/><Relationship Id="rId1479" Type="http://schemas.openxmlformats.org/officeDocument/2006/relationships/hyperlink" Target="https://www.genome.jp/entry/K14221" TargetMode="External"/><Relationship Id="rId1686" Type="http://schemas.openxmlformats.org/officeDocument/2006/relationships/hyperlink" Target="https://www.genome.jp/entry/2.5.1.3" TargetMode="External"/><Relationship Id="rId404" Type="http://schemas.openxmlformats.org/officeDocument/2006/relationships/hyperlink" Target="https://www.genome.jp/entry/1.4.3.21" TargetMode="External"/><Relationship Id="rId611" Type="http://schemas.openxmlformats.org/officeDocument/2006/relationships/hyperlink" Target="https://www.genome.jp/entry/K12666" TargetMode="External"/><Relationship Id="rId1034" Type="http://schemas.openxmlformats.org/officeDocument/2006/relationships/hyperlink" Target="https://www.genome.jp/entry/K14220" TargetMode="External"/><Relationship Id="rId1241" Type="http://schemas.openxmlformats.org/officeDocument/2006/relationships/hyperlink" Target="https://www.genome.jp/entry/K14229" TargetMode="External"/><Relationship Id="rId1339" Type="http://schemas.openxmlformats.org/officeDocument/2006/relationships/hyperlink" Target="https://www.genome.jp/entry/K14233" TargetMode="External"/><Relationship Id="rId1893" Type="http://schemas.openxmlformats.org/officeDocument/2006/relationships/hyperlink" Target="https://www.genome.jp/entry/C20905" TargetMode="External"/><Relationship Id="rId709" Type="http://schemas.openxmlformats.org/officeDocument/2006/relationships/hyperlink" Target="https://www.genome.jp/entry/3.1.1.5" TargetMode="External"/><Relationship Id="rId916" Type="http://schemas.openxmlformats.org/officeDocument/2006/relationships/hyperlink" Target="https://www.genome.jp/entry/2.1.1.100" TargetMode="External"/><Relationship Id="rId1101" Type="http://schemas.openxmlformats.org/officeDocument/2006/relationships/hyperlink" Target="https://www.genome.jp/entry/K14224" TargetMode="External"/><Relationship Id="rId1546" Type="http://schemas.openxmlformats.org/officeDocument/2006/relationships/hyperlink" Target="https://www.kegg.jp/entry/1.1.1.1" TargetMode="External"/><Relationship Id="rId1753" Type="http://schemas.openxmlformats.org/officeDocument/2006/relationships/hyperlink" Target="https://www.genome.jp/entry/5.6.2.3" TargetMode="External"/><Relationship Id="rId1960" Type="http://schemas.openxmlformats.org/officeDocument/2006/relationships/hyperlink" Target="https://www.genome.jp/entry/6.3.5.2" TargetMode="External"/><Relationship Id="rId45" Type="http://schemas.openxmlformats.org/officeDocument/2006/relationships/hyperlink" Target="https://www.genome.jp/entry/1.1.1.41" TargetMode="External"/><Relationship Id="rId1406" Type="http://schemas.openxmlformats.org/officeDocument/2006/relationships/hyperlink" Target="https://www.genome.jp/entry/K14235" TargetMode="External"/><Relationship Id="rId1613" Type="http://schemas.openxmlformats.org/officeDocument/2006/relationships/hyperlink" Target="https://www.genome.jp/entry/1.3.1.71" TargetMode="External"/><Relationship Id="rId1820" Type="http://schemas.openxmlformats.org/officeDocument/2006/relationships/hyperlink" Target="https://www.genome.jp/entry/5.6.2.6" TargetMode="External"/><Relationship Id="rId194" Type="http://schemas.openxmlformats.org/officeDocument/2006/relationships/hyperlink" Target="https://www.genome.jp/entry/6.3.5.5" TargetMode="External"/><Relationship Id="rId1918" Type="http://schemas.openxmlformats.org/officeDocument/2006/relationships/hyperlink" Target="https://www.genome.jp/entry/C04896" TargetMode="External"/><Relationship Id="rId261" Type="http://schemas.openxmlformats.org/officeDocument/2006/relationships/hyperlink" Target="https://www.genome.jp/entry/K02264" TargetMode="External"/><Relationship Id="rId499" Type="http://schemas.openxmlformats.org/officeDocument/2006/relationships/hyperlink" Target="https://www.genome.jp/entry/2.3.1.271" TargetMode="External"/><Relationship Id="rId359" Type="http://schemas.openxmlformats.org/officeDocument/2006/relationships/hyperlink" Target="https://www.genome.jp/entry/2.7.1.48" TargetMode="External"/><Relationship Id="rId566" Type="http://schemas.openxmlformats.org/officeDocument/2006/relationships/hyperlink" Target="https://www.genome.jp/entry/1.8.1.7" TargetMode="External"/><Relationship Id="rId773" Type="http://schemas.openxmlformats.org/officeDocument/2006/relationships/hyperlink" Target="https://www.genome.jp/entry/2.3.3.9" TargetMode="External"/><Relationship Id="rId1196" Type="http://schemas.openxmlformats.org/officeDocument/2006/relationships/hyperlink" Target="https://www.genome.jp/entry/K14228" TargetMode="External"/><Relationship Id="rId121" Type="http://schemas.openxmlformats.org/officeDocument/2006/relationships/hyperlink" Target="https://www.genome.jp/entry/6.2.1.3" TargetMode="External"/><Relationship Id="rId219" Type="http://schemas.openxmlformats.org/officeDocument/2006/relationships/hyperlink" Target="https://www.genome.jp/entry/K03938" TargetMode="External"/><Relationship Id="rId426" Type="http://schemas.openxmlformats.org/officeDocument/2006/relationships/hyperlink" Target="https://www.genome.jp/entry/2.5.1.47" TargetMode="External"/><Relationship Id="rId633" Type="http://schemas.openxmlformats.org/officeDocument/2006/relationships/hyperlink" Target="https://www.genome.jp/entry/2.3.1.4" TargetMode="External"/><Relationship Id="rId980" Type="http://schemas.openxmlformats.org/officeDocument/2006/relationships/hyperlink" Target="https://www.genome.jp/entry/6.1.1.14" TargetMode="External"/><Relationship Id="rId1056" Type="http://schemas.openxmlformats.org/officeDocument/2006/relationships/hyperlink" Target="https://www.genome.jp/entry/K14222" TargetMode="External"/><Relationship Id="rId1263" Type="http://schemas.openxmlformats.org/officeDocument/2006/relationships/hyperlink" Target="https://www.genome.jp/entry/K14229" TargetMode="External"/><Relationship Id="rId840" Type="http://schemas.openxmlformats.org/officeDocument/2006/relationships/hyperlink" Target="https://www.genome.jp/entry/2.7.7.1" TargetMode="External"/><Relationship Id="rId938" Type="http://schemas.openxmlformats.org/officeDocument/2006/relationships/hyperlink" Target="https://www.genome.jp/entry/K14218" TargetMode="External"/><Relationship Id="rId1470" Type="http://schemas.openxmlformats.org/officeDocument/2006/relationships/hyperlink" Target="https://www.genome.jp/entry/K14221" TargetMode="External"/><Relationship Id="rId1568" Type="http://schemas.openxmlformats.org/officeDocument/2006/relationships/hyperlink" Target="https://www.kegg.jp/entry/R00624" TargetMode="External"/><Relationship Id="rId1775" Type="http://schemas.openxmlformats.org/officeDocument/2006/relationships/hyperlink" Target="https://www.genome.jp/entry/5.6.2.6" TargetMode="External"/><Relationship Id="rId67" Type="http://schemas.openxmlformats.org/officeDocument/2006/relationships/hyperlink" Target="https://www.genome.jp/entry/2.2.1.1" TargetMode="External"/><Relationship Id="rId700" Type="http://schemas.openxmlformats.org/officeDocument/2006/relationships/hyperlink" Target="https://www.genome.jp/entry/K05290" TargetMode="External"/><Relationship Id="rId1123" Type="http://schemas.openxmlformats.org/officeDocument/2006/relationships/hyperlink" Target="https://www.genome.jp/entry/K14225" TargetMode="External"/><Relationship Id="rId1330" Type="http://schemas.openxmlformats.org/officeDocument/2006/relationships/hyperlink" Target="https://www.genome.jp/entry/K14232" TargetMode="External"/><Relationship Id="rId1428" Type="http://schemas.openxmlformats.org/officeDocument/2006/relationships/hyperlink" Target="https://www.genome.jp/entry/K14237" TargetMode="External"/><Relationship Id="rId1635" Type="http://schemas.openxmlformats.org/officeDocument/2006/relationships/hyperlink" Target="https://www.genome.jp/entry/2.4.1.1" TargetMode="External"/><Relationship Id="rId1842" Type="http://schemas.openxmlformats.org/officeDocument/2006/relationships/hyperlink" Target="https://www.genome.jp/entry/5.6.2.7" TargetMode="External"/><Relationship Id="rId1702" Type="http://schemas.openxmlformats.org/officeDocument/2006/relationships/hyperlink" Target="https://www.genome.jp/entry/2.7.7.7" TargetMode="External"/><Relationship Id="rId283" Type="http://schemas.openxmlformats.org/officeDocument/2006/relationships/hyperlink" Target="https://www.genome.jp/entry/K02140" TargetMode="External"/><Relationship Id="rId490" Type="http://schemas.openxmlformats.org/officeDocument/2006/relationships/hyperlink" Target="https://www.genome.jp/entry/3.5.1.4" TargetMode="External"/><Relationship Id="rId143" Type="http://schemas.openxmlformats.org/officeDocument/2006/relationships/hyperlink" Target="https://www.genome.jp/entry/5.4.99.7" TargetMode="External"/><Relationship Id="rId350" Type="http://schemas.openxmlformats.org/officeDocument/2006/relationships/hyperlink" Target="https://www.genome.jp/entry/3.5.2.5" TargetMode="External"/><Relationship Id="rId588" Type="http://schemas.openxmlformats.org/officeDocument/2006/relationships/hyperlink" Target="https://www.genome.jp/entry/3.2.1.24" TargetMode="External"/><Relationship Id="rId795" Type="http://schemas.openxmlformats.org/officeDocument/2006/relationships/hyperlink" Target="https://www.genome.jp/entry/3.5.4.9" TargetMode="External"/><Relationship Id="rId9" Type="http://schemas.openxmlformats.org/officeDocument/2006/relationships/hyperlink" Target="https://www.kegg.jp/entry/2.7.2.3" TargetMode="External"/><Relationship Id="rId210" Type="http://schemas.openxmlformats.org/officeDocument/2006/relationships/hyperlink" Target="https://www.genome.jp/entry/7.1.1.2" TargetMode="External"/><Relationship Id="rId448" Type="http://schemas.openxmlformats.org/officeDocument/2006/relationships/hyperlink" Target="https://www.genome.jp/entry/1.13.11.20" TargetMode="External"/><Relationship Id="rId655" Type="http://schemas.openxmlformats.org/officeDocument/2006/relationships/hyperlink" Target="https://www.genome.jp/entry/2.7.1.68" TargetMode="External"/><Relationship Id="rId862" Type="http://schemas.openxmlformats.org/officeDocument/2006/relationships/hyperlink" Target="https://www.genome.jp/entry/6.3.2.51" TargetMode="External"/><Relationship Id="rId1078" Type="http://schemas.openxmlformats.org/officeDocument/2006/relationships/hyperlink" Target="https://www.genome.jp/entry/K14224" TargetMode="External"/><Relationship Id="rId1285" Type="http://schemas.openxmlformats.org/officeDocument/2006/relationships/hyperlink" Target="https://www.genome.jp/entry/K14230" TargetMode="External"/><Relationship Id="rId1492" Type="http://schemas.openxmlformats.org/officeDocument/2006/relationships/hyperlink" Target="https://www.genome.jp/entry/7.6.2.2" TargetMode="External"/><Relationship Id="rId308" Type="http://schemas.openxmlformats.org/officeDocument/2006/relationships/hyperlink" Target="https://www.genome.jp/entry/2.1.2.2" TargetMode="External"/><Relationship Id="rId515" Type="http://schemas.openxmlformats.org/officeDocument/2006/relationships/hyperlink" Target="https://www.genome.jp/entry/3.7.1.5" TargetMode="External"/><Relationship Id="rId722" Type="http://schemas.openxmlformats.org/officeDocument/2006/relationships/hyperlink" Target="https://www.genome.jp/entry/4.1.1.65" TargetMode="External"/><Relationship Id="rId1145" Type="http://schemas.openxmlformats.org/officeDocument/2006/relationships/hyperlink" Target="https://www.genome.jp/entry/K14225" TargetMode="External"/><Relationship Id="rId1352" Type="http://schemas.openxmlformats.org/officeDocument/2006/relationships/hyperlink" Target="https://www.genome.jp/entry/K14233" TargetMode="External"/><Relationship Id="rId1797" Type="http://schemas.openxmlformats.org/officeDocument/2006/relationships/hyperlink" Target="https://www.genome.jp/entry/5.6.2.7" TargetMode="External"/><Relationship Id="rId89" Type="http://schemas.openxmlformats.org/officeDocument/2006/relationships/hyperlink" Target="https://www.genome.jp/entry/2.7.7.13" TargetMode="External"/><Relationship Id="rId1005" Type="http://schemas.openxmlformats.org/officeDocument/2006/relationships/hyperlink" Target="https://www.genome.jp/entry/K14219" TargetMode="External"/><Relationship Id="rId1212" Type="http://schemas.openxmlformats.org/officeDocument/2006/relationships/hyperlink" Target="https://www.genome.jp/entry/K14228" TargetMode="External"/><Relationship Id="rId1657" Type="http://schemas.openxmlformats.org/officeDocument/2006/relationships/hyperlink" Target="https://www.genome.jp/entry/2.4.1.16" TargetMode="External"/><Relationship Id="rId1864" Type="http://schemas.openxmlformats.org/officeDocument/2006/relationships/hyperlink" Target="https://www.genome.jp/entry/C00311" TargetMode="External"/><Relationship Id="rId1517" Type="http://schemas.openxmlformats.org/officeDocument/2006/relationships/hyperlink" Target="https://enzyme.expasy.org/EC/6.3.5.-" TargetMode="External"/><Relationship Id="rId1724" Type="http://schemas.openxmlformats.org/officeDocument/2006/relationships/hyperlink" Target="https://www.genome.jp/entry/3.5.1.41" TargetMode="External"/><Relationship Id="rId16" Type="http://schemas.openxmlformats.org/officeDocument/2006/relationships/hyperlink" Target="https://www.kegg.jp/entry/1.8.1.4" TargetMode="External"/><Relationship Id="rId1931" Type="http://schemas.openxmlformats.org/officeDocument/2006/relationships/hyperlink" Target="https://www.genome.jp/entry/C00235" TargetMode="External"/><Relationship Id="rId165" Type="http://schemas.openxmlformats.org/officeDocument/2006/relationships/hyperlink" Target="https://www.genome.jp/entry/6.2.1.12" TargetMode="External"/><Relationship Id="rId372" Type="http://schemas.openxmlformats.org/officeDocument/2006/relationships/hyperlink" Target="https://www.genome.jp/entry/2.1.1.45" TargetMode="External"/><Relationship Id="rId677" Type="http://schemas.openxmlformats.org/officeDocument/2006/relationships/hyperlink" Target="https://www.genome.jp/entry/2.3.1.51" TargetMode="External"/><Relationship Id="rId232" Type="http://schemas.openxmlformats.org/officeDocument/2006/relationships/hyperlink" Target="https://www.genome.jp/entry/K11352" TargetMode="External"/><Relationship Id="rId884" Type="http://schemas.openxmlformats.org/officeDocument/2006/relationships/hyperlink" Target="https://www.genome.jp/entry/1.3.3.3" TargetMode="External"/><Relationship Id="rId537" Type="http://schemas.openxmlformats.org/officeDocument/2006/relationships/hyperlink" Target="https://www.genome.jp/entry/4.1.1.48" TargetMode="External"/><Relationship Id="rId744" Type="http://schemas.openxmlformats.org/officeDocument/2006/relationships/hyperlink" Target="https://www.genome.jp/entry/3.1.4.12" TargetMode="External"/><Relationship Id="rId951" Type="http://schemas.openxmlformats.org/officeDocument/2006/relationships/hyperlink" Target="https://www.genome.jp/entry/K14218" TargetMode="External"/><Relationship Id="rId1167" Type="http://schemas.openxmlformats.org/officeDocument/2006/relationships/hyperlink" Target="https://www.genome.jp/entry/K14227" TargetMode="External"/><Relationship Id="rId1374" Type="http://schemas.openxmlformats.org/officeDocument/2006/relationships/hyperlink" Target="https://www.genome.jp/entry/K14234" TargetMode="External"/><Relationship Id="rId1581" Type="http://schemas.openxmlformats.org/officeDocument/2006/relationships/hyperlink" Target="https://www.kegg.jp/entry/1.1.1.284" TargetMode="External"/><Relationship Id="rId1679" Type="http://schemas.openxmlformats.org/officeDocument/2006/relationships/hyperlink" Target="https://www.genome.jp/entry/2.5.1.18" TargetMode="External"/><Relationship Id="rId80" Type="http://schemas.openxmlformats.org/officeDocument/2006/relationships/hyperlink" Target="https://www.genome.jp/entry/1.1.1.307" TargetMode="External"/><Relationship Id="rId604" Type="http://schemas.openxmlformats.org/officeDocument/2006/relationships/hyperlink" Target="https://www.genome.jp/entry/2.4.1.259" TargetMode="External"/><Relationship Id="rId811" Type="http://schemas.openxmlformats.org/officeDocument/2006/relationships/hyperlink" Target="https://www.genome.jp/entry/2.5.1.3" TargetMode="External"/><Relationship Id="rId1027" Type="http://schemas.openxmlformats.org/officeDocument/2006/relationships/hyperlink" Target="https://www.genome.jp/entry/K14219" TargetMode="External"/><Relationship Id="rId1234" Type="http://schemas.openxmlformats.org/officeDocument/2006/relationships/hyperlink" Target="https://www.genome.jp/entry/K14229" TargetMode="External"/><Relationship Id="rId1441" Type="http://schemas.openxmlformats.org/officeDocument/2006/relationships/hyperlink" Target="https://www.genome.jp/entry/K14237" TargetMode="External"/><Relationship Id="rId1886" Type="http://schemas.openxmlformats.org/officeDocument/2006/relationships/hyperlink" Target="https://www.genome.jp/entry/C17234" TargetMode="External"/><Relationship Id="rId909" Type="http://schemas.openxmlformats.org/officeDocument/2006/relationships/hyperlink" Target="https://www.genome.jp/entry/2.5.1.87" TargetMode="External"/><Relationship Id="rId1301" Type="http://schemas.openxmlformats.org/officeDocument/2006/relationships/hyperlink" Target="https://www.genome.jp/entry/K14231" TargetMode="External"/><Relationship Id="rId1539" Type="http://schemas.openxmlformats.org/officeDocument/2006/relationships/hyperlink" Target="https://enzyme.expasy.org/EC/3.6.4.12" TargetMode="External"/><Relationship Id="rId1746" Type="http://schemas.openxmlformats.org/officeDocument/2006/relationships/hyperlink" Target="https://www.genome.jp/entry/5.6.2.3" TargetMode="External"/><Relationship Id="rId1953" Type="http://schemas.openxmlformats.org/officeDocument/2006/relationships/hyperlink" Target="https://www.genome.jp/entry/R03663" TargetMode="External"/><Relationship Id="rId38" Type="http://schemas.openxmlformats.org/officeDocument/2006/relationships/hyperlink" Target="https://www.kegg.jp/entry/4.1.1.49" TargetMode="External"/><Relationship Id="rId1606" Type="http://schemas.openxmlformats.org/officeDocument/2006/relationships/hyperlink" Target="https://www.genome.jp/entry/1.14.15.36" TargetMode="External"/><Relationship Id="rId1813" Type="http://schemas.openxmlformats.org/officeDocument/2006/relationships/hyperlink" Target="https://www.genome.jp/entry/5.6.2.5" TargetMode="External"/><Relationship Id="rId187" Type="http://schemas.openxmlformats.org/officeDocument/2006/relationships/hyperlink" Target="https://www.genome.jp/entry/6.3.4.6" TargetMode="External"/><Relationship Id="rId394" Type="http://schemas.openxmlformats.org/officeDocument/2006/relationships/hyperlink" Target="https://www.genome.jp/entry/4.1.2.48" TargetMode="External"/><Relationship Id="rId254" Type="http://schemas.openxmlformats.org/officeDocument/2006/relationships/hyperlink" Target="https://www.genome.jp/entry/7.1.1.9" TargetMode="External"/><Relationship Id="rId699" Type="http://schemas.openxmlformats.org/officeDocument/2006/relationships/hyperlink" Target="https://www.genome.jp/entry/K05289" TargetMode="External"/><Relationship Id="rId1091" Type="http://schemas.openxmlformats.org/officeDocument/2006/relationships/hyperlink" Target="https://www.genome.jp/entry/K14224" TargetMode="External"/><Relationship Id="rId114" Type="http://schemas.openxmlformats.org/officeDocument/2006/relationships/hyperlink" Target="https://www.genome.jp/entry/2.1.3.15" TargetMode="External"/><Relationship Id="rId461" Type="http://schemas.openxmlformats.org/officeDocument/2006/relationships/hyperlink" Target="https://www.genome.jp/entry/4.2.1.18" TargetMode="External"/><Relationship Id="rId559" Type="http://schemas.openxmlformats.org/officeDocument/2006/relationships/hyperlink" Target="https://www.genome.jp/entry/3.5.2.9" TargetMode="External"/><Relationship Id="rId766" Type="http://schemas.openxmlformats.org/officeDocument/2006/relationships/hyperlink" Target="https://www.genome.jp/entry/1.1.1.283" TargetMode="External"/><Relationship Id="rId1189" Type="http://schemas.openxmlformats.org/officeDocument/2006/relationships/hyperlink" Target="https://www.genome.jp/entry/K14227" TargetMode="External"/><Relationship Id="rId1396" Type="http://schemas.openxmlformats.org/officeDocument/2006/relationships/hyperlink" Target="https://www.genome.jp/entry/K14234" TargetMode="External"/><Relationship Id="rId321" Type="http://schemas.openxmlformats.org/officeDocument/2006/relationships/hyperlink" Target="https://www.genome.jp/entry/3.1.3.6" TargetMode="External"/><Relationship Id="rId419" Type="http://schemas.openxmlformats.org/officeDocument/2006/relationships/hyperlink" Target="https://www.genome.jp/entry/4.3.1.17" TargetMode="External"/><Relationship Id="rId626" Type="http://schemas.openxmlformats.org/officeDocument/2006/relationships/hyperlink" Target="https://www.genome.jp/entry/3.2.1.52" TargetMode="External"/><Relationship Id="rId973" Type="http://schemas.openxmlformats.org/officeDocument/2006/relationships/hyperlink" Target="https://www.genome.jp/entry/6.3.5.7" TargetMode="External"/><Relationship Id="rId1049" Type="http://schemas.openxmlformats.org/officeDocument/2006/relationships/hyperlink" Target="https://www.genome.jp/entry/K14222" TargetMode="External"/><Relationship Id="rId1256" Type="http://schemas.openxmlformats.org/officeDocument/2006/relationships/hyperlink" Target="https://www.genome.jp/entry/K14229" TargetMode="External"/><Relationship Id="rId833" Type="http://schemas.openxmlformats.org/officeDocument/2006/relationships/hyperlink" Target="https://www.genome.jp/entry/4.3.3.6" TargetMode="External"/><Relationship Id="rId1116" Type="http://schemas.openxmlformats.org/officeDocument/2006/relationships/hyperlink" Target="https://www.genome.jp/entry/K14225" TargetMode="External"/><Relationship Id="rId1463" Type="http://schemas.openxmlformats.org/officeDocument/2006/relationships/hyperlink" Target="https://www.genome.jp/entry/K14221" TargetMode="External"/><Relationship Id="rId1670" Type="http://schemas.openxmlformats.org/officeDocument/2006/relationships/hyperlink" Target="https://www.genome.jp/entry/R04216" TargetMode="External"/><Relationship Id="rId1768" Type="http://schemas.openxmlformats.org/officeDocument/2006/relationships/hyperlink" Target="https://www.genome.jp/entry/5.6.2.5" TargetMode="External"/><Relationship Id="rId900" Type="http://schemas.openxmlformats.org/officeDocument/2006/relationships/hyperlink" Target="https://www.genome.jp/entry/2.5.1.1" TargetMode="External"/><Relationship Id="rId1323" Type="http://schemas.openxmlformats.org/officeDocument/2006/relationships/hyperlink" Target="https://www.genome.jp/entry/K14232" TargetMode="External"/><Relationship Id="rId1530" Type="http://schemas.openxmlformats.org/officeDocument/2006/relationships/hyperlink" Target="https://www.genome.jp/entry/R00943" TargetMode="External"/><Relationship Id="rId1628" Type="http://schemas.openxmlformats.org/officeDocument/2006/relationships/hyperlink" Target="https://www.genome.jp/entry/1.6.5.2" TargetMode="External"/><Relationship Id="rId1975" Type="http://schemas.openxmlformats.org/officeDocument/2006/relationships/printerSettings" Target="../printerSettings/printerSettings1.bin"/><Relationship Id="rId1835" Type="http://schemas.openxmlformats.org/officeDocument/2006/relationships/hyperlink" Target="https://www.genome.jp/entry/5.6.2.6" TargetMode="External"/><Relationship Id="rId1902" Type="http://schemas.openxmlformats.org/officeDocument/2006/relationships/hyperlink" Target="https://www.genome.jp/entry/4.3.2.2" TargetMode="External"/><Relationship Id="rId276" Type="http://schemas.openxmlformats.org/officeDocument/2006/relationships/hyperlink" Target="https://www.genome.jp/entry/K02137" TargetMode="External"/><Relationship Id="rId483" Type="http://schemas.openxmlformats.org/officeDocument/2006/relationships/hyperlink" Target="https://www.genome.jp/entry/2.1.1.362" TargetMode="External"/><Relationship Id="rId690" Type="http://schemas.openxmlformats.org/officeDocument/2006/relationships/hyperlink" Target="https://www.genome.jp/entry/3.1.1.23" TargetMode="External"/><Relationship Id="rId136" Type="http://schemas.openxmlformats.org/officeDocument/2006/relationships/hyperlink" Target="https://www.genome.jp/entry/1.3.3.6" TargetMode="External"/><Relationship Id="rId343" Type="http://schemas.openxmlformats.org/officeDocument/2006/relationships/hyperlink" Target="https://www.genome.jp/entry/3.6.1.29" TargetMode="External"/><Relationship Id="rId550" Type="http://schemas.openxmlformats.org/officeDocument/2006/relationships/hyperlink" Target="https://www.genome.jp/entry/2.7.7.15" TargetMode="External"/><Relationship Id="rId788" Type="http://schemas.openxmlformats.org/officeDocument/2006/relationships/hyperlink" Target="https://www.genome.jp/entry/1.17.1.9" TargetMode="External"/><Relationship Id="rId995" Type="http://schemas.openxmlformats.org/officeDocument/2006/relationships/hyperlink" Target="https://www.genome.jp/entry/6.1.1.15" TargetMode="External"/><Relationship Id="rId1180" Type="http://schemas.openxmlformats.org/officeDocument/2006/relationships/hyperlink" Target="https://www.genome.jp/entry/K14227" TargetMode="External"/><Relationship Id="rId203" Type="http://schemas.openxmlformats.org/officeDocument/2006/relationships/hyperlink" Target="https://www.genome.jp/entry/2.3.1.1" TargetMode="External"/><Relationship Id="rId648" Type="http://schemas.openxmlformats.org/officeDocument/2006/relationships/hyperlink" Target="https://www.genome.jp/entry/2.7.1.137" TargetMode="External"/><Relationship Id="rId855" Type="http://schemas.openxmlformats.org/officeDocument/2006/relationships/hyperlink" Target="https://www.genome.jp/entry/6.3.4.9" TargetMode="External"/><Relationship Id="rId1040" Type="http://schemas.openxmlformats.org/officeDocument/2006/relationships/hyperlink" Target="https://www.genome.jp/entry/K14220" TargetMode="External"/><Relationship Id="rId1278" Type="http://schemas.openxmlformats.org/officeDocument/2006/relationships/hyperlink" Target="https://www.genome.jp/entry/K14230" TargetMode="External"/><Relationship Id="rId1485" Type="http://schemas.openxmlformats.org/officeDocument/2006/relationships/hyperlink" Target="https://www.genome.jp/entry/K14221" TargetMode="External"/><Relationship Id="rId1692" Type="http://schemas.openxmlformats.org/officeDocument/2006/relationships/hyperlink" Target="https://www.genome.jp/entry/2.6.1.85" TargetMode="External"/><Relationship Id="rId410" Type="http://schemas.openxmlformats.org/officeDocument/2006/relationships/hyperlink" Target="https://www.genome.jp/entry/1.4.3.3" TargetMode="External"/><Relationship Id="rId508" Type="http://schemas.openxmlformats.org/officeDocument/2006/relationships/hyperlink" Target="https://www.genome.jp/entry/3.1.3.15" TargetMode="External"/><Relationship Id="rId715" Type="http://schemas.openxmlformats.org/officeDocument/2006/relationships/hyperlink" Target="https://www.genome.jp/entry/3.1.4.46" TargetMode="External"/><Relationship Id="rId922" Type="http://schemas.openxmlformats.org/officeDocument/2006/relationships/hyperlink" Target="https://www.genome.jp/entry/1.8.1.2" TargetMode="External"/><Relationship Id="rId1138" Type="http://schemas.openxmlformats.org/officeDocument/2006/relationships/hyperlink" Target="https://www.genome.jp/entry/K14225" TargetMode="External"/><Relationship Id="rId1345" Type="http://schemas.openxmlformats.org/officeDocument/2006/relationships/hyperlink" Target="https://www.genome.jp/entry/K14233" TargetMode="External"/><Relationship Id="rId1552" Type="http://schemas.openxmlformats.org/officeDocument/2006/relationships/hyperlink" Target="https://www.kegg.jp/entry/1.1.1.1" TargetMode="External"/><Relationship Id="rId1205" Type="http://schemas.openxmlformats.org/officeDocument/2006/relationships/hyperlink" Target="https://www.genome.jp/entry/K14228" TargetMode="External"/><Relationship Id="rId1857" Type="http://schemas.openxmlformats.org/officeDocument/2006/relationships/hyperlink" Target="https://www.genome.jp/entry/C00149" TargetMode="External"/><Relationship Id="rId51" Type="http://schemas.openxmlformats.org/officeDocument/2006/relationships/hyperlink" Target="https://www.genome.jp/entry/6.2.1.4" TargetMode="External"/><Relationship Id="rId1412" Type="http://schemas.openxmlformats.org/officeDocument/2006/relationships/hyperlink" Target="https://www.genome.jp/entry/K14236" TargetMode="External"/><Relationship Id="rId1717" Type="http://schemas.openxmlformats.org/officeDocument/2006/relationships/hyperlink" Target="https://www.genome.jp/entry/3.1.3.3" TargetMode="External"/><Relationship Id="rId1924" Type="http://schemas.openxmlformats.org/officeDocument/2006/relationships/hyperlink" Target="https://www.genome.jp/entry/C00117" TargetMode="External"/><Relationship Id="rId298" Type="http://schemas.openxmlformats.org/officeDocument/2006/relationships/hyperlink" Target="https://www.genome.jp/entry/K02155" TargetMode="External"/><Relationship Id="rId158" Type="http://schemas.openxmlformats.org/officeDocument/2006/relationships/hyperlink" Target="https://www.genome.jp/entry/1.3.1.71" TargetMode="External"/><Relationship Id="rId365" Type="http://schemas.openxmlformats.org/officeDocument/2006/relationships/hyperlink" Target="https://www.genome.jp/entry/2.7.1.83" TargetMode="External"/><Relationship Id="rId572" Type="http://schemas.openxmlformats.org/officeDocument/2006/relationships/hyperlink" Target="https://www.genome.jp/entry/2.4.1.34" TargetMode="External"/><Relationship Id="rId225" Type="http://schemas.openxmlformats.org/officeDocument/2006/relationships/hyperlink" Target="https://www.genome.jp/entry/K03946" TargetMode="External"/><Relationship Id="rId432" Type="http://schemas.openxmlformats.org/officeDocument/2006/relationships/hyperlink" Target="https://www.genome.jp/entry/2.4.2.28" TargetMode="External"/><Relationship Id="rId877" Type="http://schemas.openxmlformats.org/officeDocument/2006/relationships/hyperlink" Target="https://www.genome.jp/entry/4.2.1.96" TargetMode="External"/><Relationship Id="rId1062" Type="http://schemas.openxmlformats.org/officeDocument/2006/relationships/hyperlink" Target="https://www.genome.jp/entry/K14223" TargetMode="External"/><Relationship Id="rId737" Type="http://schemas.openxmlformats.org/officeDocument/2006/relationships/hyperlink" Target="https://www.genome.jp/entry/2.3.1.297" TargetMode="External"/><Relationship Id="rId944" Type="http://schemas.openxmlformats.org/officeDocument/2006/relationships/hyperlink" Target="https://www.genome.jp/entry/K14218" TargetMode="External"/><Relationship Id="rId1367" Type="http://schemas.openxmlformats.org/officeDocument/2006/relationships/hyperlink" Target="https://www.genome.jp/entry/K14233" TargetMode="External"/><Relationship Id="rId1574" Type="http://schemas.openxmlformats.org/officeDocument/2006/relationships/hyperlink" Target="https://www.kegg.jp/entry/R00624" TargetMode="External"/><Relationship Id="rId1781" Type="http://schemas.openxmlformats.org/officeDocument/2006/relationships/hyperlink" Target="https://www.genome.jp/entry/5.6.2.6" TargetMode="External"/><Relationship Id="rId73" Type="http://schemas.openxmlformats.org/officeDocument/2006/relationships/hyperlink" Target="https://www.genome.jp/entry/2.7.6.1" TargetMode="External"/><Relationship Id="rId804" Type="http://schemas.openxmlformats.org/officeDocument/2006/relationships/hyperlink" Target="https://www.genome.jp/entry/6.3.3.2" TargetMode="External"/><Relationship Id="rId1227" Type="http://schemas.openxmlformats.org/officeDocument/2006/relationships/hyperlink" Target="https://www.genome.jp/entry/K14228" TargetMode="External"/><Relationship Id="rId1434" Type="http://schemas.openxmlformats.org/officeDocument/2006/relationships/hyperlink" Target="https://www.genome.jp/entry/K14237" TargetMode="External"/><Relationship Id="rId1641" Type="http://schemas.openxmlformats.org/officeDocument/2006/relationships/hyperlink" Target="https://www.genome.jp/entry/2.4.1.109" TargetMode="External"/><Relationship Id="rId1879" Type="http://schemas.openxmlformats.org/officeDocument/2006/relationships/hyperlink" Target="https://www.genome.jp/entry/4.3.1.17" TargetMode="External"/><Relationship Id="rId1501" Type="http://schemas.openxmlformats.org/officeDocument/2006/relationships/hyperlink" Target="https://www.genome.jp/entry/7.6.2.3" TargetMode="External"/><Relationship Id="rId1739" Type="http://schemas.openxmlformats.org/officeDocument/2006/relationships/hyperlink" Target="https://www.genome.jp/entry/5.6.2.3" TargetMode="External"/><Relationship Id="rId1946" Type="http://schemas.openxmlformats.org/officeDocument/2006/relationships/hyperlink" Target="https://www.genome.jp/entry/C01054" TargetMode="External"/><Relationship Id="rId1806" Type="http://schemas.openxmlformats.org/officeDocument/2006/relationships/hyperlink" Target="https://www.genome.jp/entry/5.6.2.7" TargetMode="External"/><Relationship Id="rId387" Type="http://schemas.openxmlformats.org/officeDocument/2006/relationships/hyperlink" Target="https://www.genome.jp/entry/1.2.1.88" TargetMode="External"/><Relationship Id="rId594" Type="http://schemas.openxmlformats.org/officeDocument/2006/relationships/hyperlink" Target="https://www.genome.jp/entry/2.4.1.141" TargetMode="External"/><Relationship Id="rId247" Type="http://schemas.openxmlformats.org/officeDocument/2006/relationships/hyperlink" Target="https://www.genome.jp/entry/K00416" TargetMode="External"/><Relationship Id="rId899" Type="http://schemas.openxmlformats.org/officeDocument/2006/relationships/hyperlink" Target="https://www.genome.jp/entry/5.3.3.2" TargetMode="External"/><Relationship Id="rId1084" Type="http://schemas.openxmlformats.org/officeDocument/2006/relationships/hyperlink" Target="https://www.genome.jp/entry/K14224" TargetMode="External"/><Relationship Id="rId107" Type="http://schemas.openxmlformats.org/officeDocument/2006/relationships/hyperlink" Target="https://www.genome.jp/entry/2.7.1.1" TargetMode="External"/><Relationship Id="rId454" Type="http://schemas.openxmlformats.org/officeDocument/2006/relationships/hyperlink" Target="https://www.genome.jp/entry/1.3.8.4" TargetMode="External"/><Relationship Id="rId661" Type="http://schemas.openxmlformats.org/officeDocument/2006/relationships/hyperlink" Target="https://www.genome.jp/entry/2.7.1.158" TargetMode="External"/><Relationship Id="rId759" Type="http://schemas.openxmlformats.org/officeDocument/2006/relationships/hyperlink" Target="https://www.genome.jp/entry/1.1.1.283" TargetMode="External"/><Relationship Id="rId966" Type="http://schemas.openxmlformats.org/officeDocument/2006/relationships/hyperlink" Target="https://www.genome.jp/entry/1.14.19.1" TargetMode="External"/><Relationship Id="rId1291" Type="http://schemas.openxmlformats.org/officeDocument/2006/relationships/hyperlink" Target="https://www.genome.jp/entry/K14231" TargetMode="External"/><Relationship Id="rId1389" Type="http://schemas.openxmlformats.org/officeDocument/2006/relationships/hyperlink" Target="https://www.genome.jp/entry/K14234" TargetMode="External"/><Relationship Id="rId1596" Type="http://schemas.openxmlformats.org/officeDocument/2006/relationships/hyperlink" Target="https://www.genome.jp/entry/K14228" TargetMode="External"/><Relationship Id="rId314" Type="http://schemas.openxmlformats.org/officeDocument/2006/relationships/hyperlink" Target="https://www.genome.jp/entry/3.5.4.10" TargetMode="External"/><Relationship Id="rId521" Type="http://schemas.openxmlformats.org/officeDocument/2006/relationships/hyperlink" Target="https://www.genome.jp/entry/3.7.1.3" TargetMode="External"/><Relationship Id="rId619" Type="http://schemas.openxmlformats.org/officeDocument/2006/relationships/hyperlink" Target="https://www.genome.jp/entry/3.2.1.209" TargetMode="External"/><Relationship Id="rId1151" Type="http://schemas.openxmlformats.org/officeDocument/2006/relationships/hyperlink" Target="https://www.genome.jp/entry/K14225" TargetMode="External"/><Relationship Id="rId1249" Type="http://schemas.openxmlformats.org/officeDocument/2006/relationships/hyperlink" Target="https://www.genome.jp/entry/K14229" TargetMode="External"/><Relationship Id="rId95" Type="http://schemas.openxmlformats.org/officeDocument/2006/relationships/hyperlink" Target="https://www.genome.jp/entry/2.7.1.105" TargetMode="External"/><Relationship Id="rId826" Type="http://schemas.openxmlformats.org/officeDocument/2006/relationships/hyperlink" Target="https://www.genome.jp/entry/2.7.1.26" TargetMode="External"/><Relationship Id="rId1011" Type="http://schemas.openxmlformats.org/officeDocument/2006/relationships/hyperlink" Target="https://www.genome.jp/entry/K14219" TargetMode="External"/><Relationship Id="rId1109" Type="http://schemas.openxmlformats.org/officeDocument/2006/relationships/hyperlink" Target="https://www.genome.jp/entry/K14224" TargetMode="External"/><Relationship Id="rId1456" Type="http://schemas.openxmlformats.org/officeDocument/2006/relationships/hyperlink" Target="https://www.genome.jp/entry/K14237" TargetMode="External"/><Relationship Id="rId1663" Type="http://schemas.openxmlformats.org/officeDocument/2006/relationships/hyperlink" Target="https://www.genome.jp/entry/2.4.1.232" TargetMode="External"/><Relationship Id="rId1870" Type="http://schemas.openxmlformats.org/officeDocument/2006/relationships/hyperlink" Target="https://www.genome.jp/entry/C02504" TargetMode="External"/><Relationship Id="rId1968" Type="http://schemas.openxmlformats.org/officeDocument/2006/relationships/hyperlink" Target="https://www.genome.jp/entry/6.3.5.5" TargetMode="External"/><Relationship Id="rId1316" Type="http://schemas.openxmlformats.org/officeDocument/2006/relationships/hyperlink" Target="https://www.genome.jp/entry/K14232" TargetMode="External"/><Relationship Id="rId1523" Type="http://schemas.openxmlformats.org/officeDocument/2006/relationships/hyperlink" Target="https://enzyme.expasy.org/EC/3.4.23.-" TargetMode="External"/><Relationship Id="rId1730" Type="http://schemas.openxmlformats.org/officeDocument/2006/relationships/hyperlink" Target="https://www.genome.jp/entry/3.6.1.5" TargetMode="External"/><Relationship Id="rId22" Type="http://schemas.openxmlformats.org/officeDocument/2006/relationships/hyperlink" Target="https://www.kegg.jp/entry/1.1.1.1" TargetMode="External"/><Relationship Id="rId1828" Type="http://schemas.openxmlformats.org/officeDocument/2006/relationships/hyperlink" Target="https://www.genome.jp/entry/5.6.2.5" TargetMode="External"/><Relationship Id="rId171" Type="http://schemas.openxmlformats.org/officeDocument/2006/relationships/hyperlink" Target="https://www.genome.jp/entry/2.1.1.114" TargetMode="External"/><Relationship Id="rId269" Type="http://schemas.openxmlformats.org/officeDocument/2006/relationships/hyperlink" Target="https://www.genome.jp/entry/1.17.99.9" TargetMode="External"/><Relationship Id="rId476" Type="http://schemas.openxmlformats.org/officeDocument/2006/relationships/hyperlink" Target="https://www.genome.jp/entry/1.5.1.10" TargetMode="External"/><Relationship Id="rId683" Type="http://schemas.openxmlformats.org/officeDocument/2006/relationships/hyperlink" Target="https://www.genome.jp/entry/2.3.1.20" TargetMode="External"/><Relationship Id="rId890" Type="http://schemas.openxmlformats.org/officeDocument/2006/relationships/hyperlink" Target="https://www.genome.jp/entry/1.3.1.76" TargetMode="External"/><Relationship Id="rId129" Type="http://schemas.openxmlformats.org/officeDocument/2006/relationships/hyperlink" Target="https://www.genome.jp/entry/2.3.1.9" TargetMode="External"/><Relationship Id="rId336" Type="http://schemas.openxmlformats.org/officeDocument/2006/relationships/hyperlink" Target="https://www.genome.jp/entry/4.6.1.1" TargetMode="External"/><Relationship Id="rId543" Type="http://schemas.openxmlformats.org/officeDocument/2006/relationships/hyperlink" Target="https://www.genome.jp/entry/6.3.2.1" TargetMode="External"/><Relationship Id="rId988" Type="http://schemas.openxmlformats.org/officeDocument/2006/relationships/hyperlink" Target="https://www.genome.jp/entry/6.1.1.4" TargetMode="External"/><Relationship Id="rId1173" Type="http://schemas.openxmlformats.org/officeDocument/2006/relationships/hyperlink" Target="https://www.genome.jp/entry/K14227" TargetMode="External"/><Relationship Id="rId1380" Type="http://schemas.openxmlformats.org/officeDocument/2006/relationships/hyperlink" Target="https://www.genome.jp/entry/K14234" TargetMode="External"/><Relationship Id="rId403" Type="http://schemas.openxmlformats.org/officeDocument/2006/relationships/hyperlink" Target="https://www.genome.jp/entry/1.4.3.21" TargetMode="External"/><Relationship Id="rId750" Type="http://schemas.openxmlformats.org/officeDocument/2006/relationships/hyperlink" Target="https://www.genome.jp/entry/3.1.4.12" TargetMode="External"/><Relationship Id="rId848" Type="http://schemas.openxmlformats.org/officeDocument/2006/relationships/hyperlink" Target="https://www.genome.jp/entry/2.3.1.286" TargetMode="External"/><Relationship Id="rId1033" Type="http://schemas.openxmlformats.org/officeDocument/2006/relationships/hyperlink" Target="https://www.genome.jp/entry/K14220" TargetMode="External"/><Relationship Id="rId1478" Type="http://schemas.openxmlformats.org/officeDocument/2006/relationships/hyperlink" Target="https://www.genome.jp/entry/K14221" TargetMode="External"/><Relationship Id="rId1685" Type="http://schemas.openxmlformats.org/officeDocument/2006/relationships/hyperlink" Target="https://www.genome.jp/entry/2.5.1.3" TargetMode="External"/><Relationship Id="rId1892" Type="http://schemas.openxmlformats.org/officeDocument/2006/relationships/hyperlink" Target="https://www.genome.jp/entry/C17234" TargetMode="External"/><Relationship Id="rId610" Type="http://schemas.openxmlformats.org/officeDocument/2006/relationships/hyperlink" Target="https://www.genome.jp/entry/2.4.99.18" TargetMode="External"/><Relationship Id="rId708" Type="http://schemas.openxmlformats.org/officeDocument/2006/relationships/hyperlink" Target="https://www.genome.jp/entry/2.7.1.174" TargetMode="External"/><Relationship Id="rId915" Type="http://schemas.openxmlformats.org/officeDocument/2006/relationships/hyperlink" Target="https://www.genome.jp/entry/3.4.24.84" TargetMode="External"/><Relationship Id="rId1240" Type="http://schemas.openxmlformats.org/officeDocument/2006/relationships/hyperlink" Target="https://www.genome.jp/entry/K14229" TargetMode="External"/><Relationship Id="rId1338" Type="http://schemas.openxmlformats.org/officeDocument/2006/relationships/hyperlink" Target="https://www.genome.jp/entry/K14233" TargetMode="External"/><Relationship Id="rId1545" Type="http://schemas.openxmlformats.org/officeDocument/2006/relationships/hyperlink" Target="https://www.kegg.jp/entry/1.1.1.1" TargetMode="External"/><Relationship Id="rId1100" Type="http://schemas.openxmlformats.org/officeDocument/2006/relationships/hyperlink" Target="https://www.genome.jp/entry/K14224" TargetMode="External"/><Relationship Id="rId1405" Type="http://schemas.openxmlformats.org/officeDocument/2006/relationships/hyperlink" Target="https://www.genome.jp/entry/K14235" TargetMode="External"/><Relationship Id="rId1752" Type="http://schemas.openxmlformats.org/officeDocument/2006/relationships/hyperlink" Target="https://www.genome.jp/entry/5.6.2.3" TargetMode="External"/><Relationship Id="rId44" Type="http://schemas.openxmlformats.org/officeDocument/2006/relationships/hyperlink" Target="https://www.genome.jp/entry/1.1.1.42" TargetMode="External"/><Relationship Id="rId1612" Type="http://schemas.openxmlformats.org/officeDocument/2006/relationships/hyperlink" Target="https://www.genome.jp/entry/1.2.1.18" TargetMode="External"/><Relationship Id="rId1917" Type="http://schemas.openxmlformats.org/officeDocument/2006/relationships/hyperlink" Target="https://www.genome.jp/entry/C04899" TargetMode="External"/><Relationship Id="rId193" Type="http://schemas.openxmlformats.org/officeDocument/2006/relationships/hyperlink" Target="https://www.genome.jp/entry/6.3.5.5" TargetMode="External"/><Relationship Id="rId498" Type="http://schemas.openxmlformats.org/officeDocument/2006/relationships/hyperlink" Target="https://www.genome.jp/entry/1.2.1.41" TargetMode="External"/><Relationship Id="rId260" Type="http://schemas.openxmlformats.org/officeDocument/2006/relationships/hyperlink" Target="https://www.genome.jp/entry/K02263" TargetMode="External"/><Relationship Id="rId120" Type="http://schemas.openxmlformats.org/officeDocument/2006/relationships/hyperlink" Target="https://www.genome.jp/entry/1.3.1.38" TargetMode="External"/><Relationship Id="rId358" Type="http://schemas.openxmlformats.org/officeDocument/2006/relationships/hyperlink" Target="https://www.genome.jp/entry/2.7.1.48" TargetMode="External"/><Relationship Id="rId565" Type="http://schemas.openxmlformats.org/officeDocument/2006/relationships/hyperlink" Target="https://www.genome.jp/entry/2.5.1.18" TargetMode="External"/><Relationship Id="rId772" Type="http://schemas.openxmlformats.org/officeDocument/2006/relationships/hyperlink" Target="https://www.genome.jp/entry/1.1.1.38" TargetMode="External"/><Relationship Id="rId1195" Type="http://schemas.openxmlformats.org/officeDocument/2006/relationships/hyperlink" Target="https://www.genome.jp/entry/K14228" TargetMode="External"/><Relationship Id="rId218" Type="http://schemas.openxmlformats.org/officeDocument/2006/relationships/hyperlink" Target="https://www.genome.jp/entry/K03937" TargetMode="External"/><Relationship Id="rId425" Type="http://schemas.openxmlformats.org/officeDocument/2006/relationships/hyperlink" Target="https://www.genome.jp/entry/2.5.1.49" TargetMode="External"/><Relationship Id="rId632" Type="http://schemas.openxmlformats.org/officeDocument/2006/relationships/hyperlink" Target="https://www.genome.jp/entry/3.5.99.6" TargetMode="External"/><Relationship Id="rId1055" Type="http://schemas.openxmlformats.org/officeDocument/2006/relationships/hyperlink" Target="https://www.genome.jp/entry/K14222" TargetMode="External"/><Relationship Id="rId1262" Type="http://schemas.openxmlformats.org/officeDocument/2006/relationships/hyperlink" Target="https://www.genome.jp/entry/K14229" TargetMode="External"/><Relationship Id="rId937" Type="http://schemas.openxmlformats.org/officeDocument/2006/relationships/hyperlink" Target="https://www.genome.jp/entry/K14218" TargetMode="External"/><Relationship Id="rId1122" Type="http://schemas.openxmlformats.org/officeDocument/2006/relationships/hyperlink" Target="https://www.genome.jp/entry/K14225" TargetMode="External"/><Relationship Id="rId1567" Type="http://schemas.openxmlformats.org/officeDocument/2006/relationships/hyperlink" Target="https://www.kegg.jp/entry/R00623" TargetMode="External"/><Relationship Id="rId1774" Type="http://schemas.openxmlformats.org/officeDocument/2006/relationships/hyperlink" Target="https://www.genome.jp/entry/5.6.2.5" TargetMode="External"/><Relationship Id="rId66" Type="http://schemas.openxmlformats.org/officeDocument/2006/relationships/hyperlink" Target="https://www.genome.jp/entry/2.2.1.1" TargetMode="External"/><Relationship Id="rId1427" Type="http://schemas.openxmlformats.org/officeDocument/2006/relationships/hyperlink" Target="https://www.genome.jp/entry/K14237" TargetMode="External"/><Relationship Id="rId1634" Type="http://schemas.openxmlformats.org/officeDocument/2006/relationships/hyperlink" Target="https://www.genome.jp/entry/2.1.1.359" TargetMode="External"/><Relationship Id="rId1841" Type="http://schemas.openxmlformats.org/officeDocument/2006/relationships/hyperlink" Target="https://www.genome.jp/entry/5.6.2.6" TargetMode="External"/><Relationship Id="rId1939" Type="http://schemas.openxmlformats.org/officeDocument/2006/relationships/hyperlink" Target="https://www.genome.jp/entry/C00357" TargetMode="External"/><Relationship Id="rId1701" Type="http://schemas.openxmlformats.org/officeDocument/2006/relationships/hyperlink" Target="https://www.genome.jp/entry/2.7.7.50" TargetMode="External"/><Relationship Id="rId282" Type="http://schemas.openxmlformats.org/officeDocument/2006/relationships/hyperlink" Target="https://www.genome.jp/entry/K02139" TargetMode="External"/><Relationship Id="rId587" Type="http://schemas.openxmlformats.org/officeDocument/2006/relationships/hyperlink" Target="https://www.genome.jp/entry/3.2.1.28" TargetMode="External"/><Relationship Id="rId8" Type="http://schemas.openxmlformats.org/officeDocument/2006/relationships/hyperlink" Target="https://www.kegg.jp/entry/1.2.1.12" TargetMode="External"/><Relationship Id="rId142" Type="http://schemas.openxmlformats.org/officeDocument/2006/relationships/hyperlink" Target="https://www.genome.jp/entry/1.14.14.17" TargetMode="External"/><Relationship Id="rId447" Type="http://schemas.openxmlformats.org/officeDocument/2006/relationships/hyperlink" Target="https://www.genome.jp/entry/6.3.2.3" TargetMode="External"/><Relationship Id="rId794" Type="http://schemas.openxmlformats.org/officeDocument/2006/relationships/hyperlink" Target="https://www.genome.jp/entry/1.5.1.5" TargetMode="External"/><Relationship Id="rId1077" Type="http://schemas.openxmlformats.org/officeDocument/2006/relationships/hyperlink" Target="https://www.genome.jp/entry/K14224" TargetMode="External"/><Relationship Id="rId654" Type="http://schemas.openxmlformats.org/officeDocument/2006/relationships/hyperlink" Target="https://www.genome.jp/entry/2.7.1.67" TargetMode="External"/><Relationship Id="rId861" Type="http://schemas.openxmlformats.org/officeDocument/2006/relationships/hyperlink" Target="https://www.genome.jp/entry/2.7.1.33" TargetMode="External"/><Relationship Id="rId959" Type="http://schemas.openxmlformats.org/officeDocument/2006/relationships/hyperlink" Target="https://www.genome.jp/entry/K14218" TargetMode="External"/><Relationship Id="rId1284" Type="http://schemas.openxmlformats.org/officeDocument/2006/relationships/hyperlink" Target="https://www.genome.jp/entry/K14230" TargetMode="External"/><Relationship Id="rId1491" Type="http://schemas.openxmlformats.org/officeDocument/2006/relationships/hyperlink" Target="https://www.genome.jp/entry/7.6.2.2" TargetMode="External"/><Relationship Id="rId1589" Type="http://schemas.openxmlformats.org/officeDocument/2006/relationships/hyperlink" Target="https://www.genome.jp/entry/1.1.1.42" TargetMode="External"/><Relationship Id="rId307" Type="http://schemas.openxmlformats.org/officeDocument/2006/relationships/hyperlink" Target="https://www.genome.jp/entry/6.3.3.1" TargetMode="External"/><Relationship Id="rId514" Type="http://schemas.openxmlformats.org/officeDocument/2006/relationships/hyperlink" Target="https://www.genome.jp/entry/2.1.1.6" TargetMode="External"/><Relationship Id="rId721" Type="http://schemas.openxmlformats.org/officeDocument/2006/relationships/hyperlink" Target="https://www.genome.jp/entry/2.7.7.41" TargetMode="External"/><Relationship Id="rId1144" Type="http://schemas.openxmlformats.org/officeDocument/2006/relationships/hyperlink" Target="https://www.genome.jp/entry/K14225" TargetMode="External"/><Relationship Id="rId1351" Type="http://schemas.openxmlformats.org/officeDocument/2006/relationships/hyperlink" Target="https://www.genome.jp/entry/K14233" TargetMode="External"/><Relationship Id="rId1449" Type="http://schemas.openxmlformats.org/officeDocument/2006/relationships/hyperlink" Target="https://www.genome.jp/entry/K14237" TargetMode="External"/><Relationship Id="rId1796" Type="http://schemas.openxmlformats.org/officeDocument/2006/relationships/hyperlink" Target="https://www.genome.jp/entry/5.6.2.6" TargetMode="External"/><Relationship Id="rId88" Type="http://schemas.openxmlformats.org/officeDocument/2006/relationships/hyperlink" Target="https://www.genome.jp/entry/2.7.7.13" TargetMode="External"/><Relationship Id="rId819" Type="http://schemas.openxmlformats.org/officeDocument/2006/relationships/hyperlink" Target="https://www.genome.jp/entry/2.7.6.2" TargetMode="External"/><Relationship Id="rId1004" Type="http://schemas.openxmlformats.org/officeDocument/2006/relationships/hyperlink" Target="https://www.genome.jp/entry/K14238" TargetMode="External"/><Relationship Id="rId1211" Type="http://schemas.openxmlformats.org/officeDocument/2006/relationships/hyperlink" Target="https://www.genome.jp/entry/K14228" TargetMode="External"/><Relationship Id="rId1656" Type="http://schemas.openxmlformats.org/officeDocument/2006/relationships/hyperlink" Target="https://www.genome.jp/entry/2.4.1.16" TargetMode="External"/><Relationship Id="rId1863" Type="http://schemas.openxmlformats.org/officeDocument/2006/relationships/hyperlink" Target="https://www.genome.jp/entry/C00158" TargetMode="External"/><Relationship Id="rId1309" Type="http://schemas.openxmlformats.org/officeDocument/2006/relationships/hyperlink" Target="https://www.genome.jp/entry/K14232" TargetMode="External"/><Relationship Id="rId1516" Type="http://schemas.openxmlformats.org/officeDocument/2006/relationships/hyperlink" Target="https://www.genome.jp/entry/K14220" TargetMode="External"/><Relationship Id="rId1723" Type="http://schemas.openxmlformats.org/officeDocument/2006/relationships/hyperlink" Target="https://www.genome.jp/entry/3.2.1.28" TargetMode="External"/><Relationship Id="rId1930" Type="http://schemas.openxmlformats.org/officeDocument/2006/relationships/hyperlink" Target="https://www.genome.jp/entry/C00129" TargetMode="External"/><Relationship Id="rId15" Type="http://schemas.openxmlformats.org/officeDocument/2006/relationships/hyperlink" Target="https://www.kegg.jp/entry/2.3.1.12" TargetMode="External"/><Relationship Id="rId164" Type="http://schemas.openxmlformats.org/officeDocument/2006/relationships/hyperlink" Target="https://www.genome.jp/entry/6.2.1.12" TargetMode="External"/><Relationship Id="rId371" Type="http://schemas.openxmlformats.org/officeDocument/2006/relationships/hyperlink" Target="https://www.genome.jp/entry/3.6.1.23" TargetMode="External"/><Relationship Id="rId469" Type="http://schemas.openxmlformats.org/officeDocument/2006/relationships/hyperlink" Target="https://www.genome.jp/entry/1.1.1.86" TargetMode="External"/><Relationship Id="rId676" Type="http://schemas.openxmlformats.org/officeDocument/2006/relationships/hyperlink" Target="https://www.genome.jp/entry/2.3.1.23" TargetMode="External"/><Relationship Id="rId883" Type="http://schemas.openxmlformats.org/officeDocument/2006/relationships/hyperlink" Target="https://www.genome.jp/entry/4.1.1.37" TargetMode="External"/><Relationship Id="rId1099" Type="http://schemas.openxmlformats.org/officeDocument/2006/relationships/hyperlink" Target="https://www.genome.jp/entry/K14224" TargetMode="External"/><Relationship Id="rId231" Type="http://schemas.openxmlformats.org/officeDocument/2006/relationships/hyperlink" Target="https://www.genome.jp/entry/K03955" TargetMode="External"/><Relationship Id="rId329" Type="http://schemas.openxmlformats.org/officeDocument/2006/relationships/hyperlink" Target="https://www.genome.jp/entry/6.3.5.2" TargetMode="External"/><Relationship Id="rId536" Type="http://schemas.openxmlformats.org/officeDocument/2006/relationships/hyperlink" Target="https://www.genome.jp/entry/4.1.3.27" TargetMode="External"/><Relationship Id="rId1166" Type="http://schemas.openxmlformats.org/officeDocument/2006/relationships/hyperlink" Target="https://www.genome.jp/entry/K14227" TargetMode="External"/><Relationship Id="rId1373" Type="http://schemas.openxmlformats.org/officeDocument/2006/relationships/hyperlink" Target="https://www.genome.jp/entry/K14234" TargetMode="External"/><Relationship Id="rId743" Type="http://schemas.openxmlformats.org/officeDocument/2006/relationships/hyperlink" Target="https://www.genome.jp/entry/3.1.4.12" TargetMode="External"/><Relationship Id="rId950" Type="http://schemas.openxmlformats.org/officeDocument/2006/relationships/hyperlink" Target="https://www.genome.jp/entry/K14218" TargetMode="External"/><Relationship Id="rId1026" Type="http://schemas.openxmlformats.org/officeDocument/2006/relationships/hyperlink" Target="https://www.genome.jp/entry/K14219" TargetMode="External"/><Relationship Id="rId1580" Type="http://schemas.openxmlformats.org/officeDocument/2006/relationships/hyperlink" Target="https://www.genome.jp/entry/1.1.1.170" TargetMode="External"/><Relationship Id="rId1678" Type="http://schemas.openxmlformats.org/officeDocument/2006/relationships/hyperlink" Target="https://www.genome.jp/entry/2.5.1.18" TargetMode="External"/><Relationship Id="rId1885" Type="http://schemas.openxmlformats.org/officeDocument/2006/relationships/hyperlink" Target="https://www.genome.jp/entry/C00188" TargetMode="External"/><Relationship Id="rId603" Type="http://schemas.openxmlformats.org/officeDocument/2006/relationships/hyperlink" Target="https://www.genome.jp/entry/2.4.1.258" TargetMode="External"/><Relationship Id="rId810" Type="http://schemas.openxmlformats.org/officeDocument/2006/relationships/hyperlink" Target="https://www.genome.jp/entry/2.4.2.60" TargetMode="External"/><Relationship Id="rId908" Type="http://schemas.openxmlformats.org/officeDocument/2006/relationships/hyperlink" Target="https://www.genome.jp/entry/2.5.1.87" TargetMode="External"/><Relationship Id="rId1233" Type="http://schemas.openxmlformats.org/officeDocument/2006/relationships/hyperlink" Target="https://www.genome.jp/entry/K14229" TargetMode="External"/><Relationship Id="rId1440" Type="http://schemas.openxmlformats.org/officeDocument/2006/relationships/hyperlink" Target="https://www.genome.jp/entry/K14237" TargetMode="External"/><Relationship Id="rId1538" Type="http://schemas.openxmlformats.org/officeDocument/2006/relationships/hyperlink" Target="https://enzyme.expasy.org/EC/7.2.2.3" TargetMode="External"/><Relationship Id="rId1300" Type="http://schemas.openxmlformats.org/officeDocument/2006/relationships/hyperlink" Target="https://www.genome.jp/entry/K14231" TargetMode="External"/><Relationship Id="rId1745" Type="http://schemas.openxmlformats.org/officeDocument/2006/relationships/hyperlink" Target="https://www.genome.jp/entry/5.6.2.3" TargetMode="External"/><Relationship Id="rId1952" Type="http://schemas.openxmlformats.org/officeDocument/2006/relationships/hyperlink" Target="https://www.genome.jp/entry/R03663" TargetMode="External"/><Relationship Id="rId37" Type="http://schemas.openxmlformats.org/officeDocument/2006/relationships/hyperlink" Target="https://www.kegg.jp/entry/5.1.3.15" TargetMode="External"/><Relationship Id="rId1605" Type="http://schemas.openxmlformats.org/officeDocument/2006/relationships/hyperlink" Target="https://www.genome.jp/entry/1.14.15.36" TargetMode="External"/><Relationship Id="rId1812" Type="http://schemas.openxmlformats.org/officeDocument/2006/relationships/hyperlink" Target="https://www.genome.jp/entry/5.6.2.7" TargetMode="External"/><Relationship Id="rId186" Type="http://schemas.openxmlformats.org/officeDocument/2006/relationships/hyperlink" Target="https://www.genome.jp/entry/3.5.1.54" TargetMode="External"/><Relationship Id="rId393" Type="http://schemas.openxmlformats.org/officeDocument/2006/relationships/hyperlink" Target="https://www.genome.jp/entry/4.2.3.1" TargetMode="External"/><Relationship Id="rId253" Type="http://schemas.openxmlformats.org/officeDocument/2006/relationships/hyperlink" Target="https://www.genome.jp/entry/K02262" TargetMode="External"/><Relationship Id="rId460" Type="http://schemas.openxmlformats.org/officeDocument/2006/relationships/hyperlink" Target="https://www.genome.jp/entry/6.4.1.4" TargetMode="External"/><Relationship Id="rId698" Type="http://schemas.openxmlformats.org/officeDocument/2006/relationships/hyperlink" Target="https://www.genome.jp/entry/K05287" TargetMode="External"/><Relationship Id="rId1090" Type="http://schemas.openxmlformats.org/officeDocument/2006/relationships/hyperlink" Target="https://www.genome.jp/entry/K14224" TargetMode="External"/><Relationship Id="rId113" Type="http://schemas.openxmlformats.org/officeDocument/2006/relationships/hyperlink" Target="https://www.genome.jp/entry/6.3.4.14" TargetMode="External"/><Relationship Id="rId320" Type="http://schemas.openxmlformats.org/officeDocument/2006/relationships/hyperlink" Target="https://www.genome.jp/entry/3.1.3.5" TargetMode="External"/><Relationship Id="rId558" Type="http://schemas.openxmlformats.org/officeDocument/2006/relationships/hyperlink" Target="https://www.genome.jp/entry/4.3.2.7" TargetMode="External"/><Relationship Id="rId765" Type="http://schemas.openxmlformats.org/officeDocument/2006/relationships/hyperlink" Target="https://www.genome.jp/entry/1.1.1.283" TargetMode="External"/><Relationship Id="rId972" Type="http://schemas.openxmlformats.org/officeDocument/2006/relationships/hyperlink" Target="https://www.genome.jp/entry/6.3.5.6" TargetMode="External"/><Relationship Id="rId1188" Type="http://schemas.openxmlformats.org/officeDocument/2006/relationships/hyperlink" Target="https://www.genome.jp/entry/K14227" TargetMode="External"/><Relationship Id="rId1395" Type="http://schemas.openxmlformats.org/officeDocument/2006/relationships/hyperlink" Target="https://www.genome.jp/entry/K14234" TargetMode="External"/><Relationship Id="rId418" Type="http://schemas.openxmlformats.org/officeDocument/2006/relationships/hyperlink" Target="https://www.genome.jp/entry/4.2.1.20" TargetMode="External"/><Relationship Id="rId625" Type="http://schemas.openxmlformats.org/officeDocument/2006/relationships/hyperlink" Target="https://www.genome.jp/entry/2.4.1.232" TargetMode="External"/><Relationship Id="rId832" Type="http://schemas.openxmlformats.org/officeDocument/2006/relationships/hyperlink" Target="https://www.genome.jp/entry/4.3.3.6" TargetMode="External"/><Relationship Id="rId1048" Type="http://schemas.openxmlformats.org/officeDocument/2006/relationships/hyperlink" Target="https://www.genome.jp/entry/K14222" TargetMode="External"/><Relationship Id="rId1255" Type="http://schemas.openxmlformats.org/officeDocument/2006/relationships/hyperlink" Target="https://www.genome.jp/entry/K14229" TargetMode="External"/><Relationship Id="rId1462" Type="http://schemas.openxmlformats.org/officeDocument/2006/relationships/hyperlink" Target="https://www.genome.jp/entry/K14221" TargetMode="External"/><Relationship Id="rId1115" Type="http://schemas.openxmlformats.org/officeDocument/2006/relationships/hyperlink" Target="https://www.genome.jp/entry/K14225" TargetMode="External"/><Relationship Id="rId1322" Type="http://schemas.openxmlformats.org/officeDocument/2006/relationships/hyperlink" Target="https://www.genome.jp/entry/K14232" TargetMode="External"/><Relationship Id="rId1767" Type="http://schemas.openxmlformats.org/officeDocument/2006/relationships/hyperlink" Target="https://www.genome.jp/entry/5.6.2.7" TargetMode="External"/><Relationship Id="rId1974" Type="http://schemas.openxmlformats.org/officeDocument/2006/relationships/hyperlink" Target="https://www.genome.jp/entry/6.3.5.5" TargetMode="External"/><Relationship Id="rId59" Type="http://schemas.openxmlformats.org/officeDocument/2006/relationships/hyperlink" Target="https://www.genome.jp/entry/1.1.1.49" TargetMode="External"/><Relationship Id="rId1627" Type="http://schemas.openxmlformats.org/officeDocument/2006/relationships/hyperlink" Target="https://www.genome.jp/entry/1.6.5.2" TargetMode="External"/><Relationship Id="rId1834" Type="http://schemas.openxmlformats.org/officeDocument/2006/relationships/hyperlink" Target="https://www.genome.jp/entry/5.6.2.5" TargetMode="External"/><Relationship Id="rId1901" Type="http://schemas.openxmlformats.org/officeDocument/2006/relationships/hyperlink" Target="https://www.genome.jp/entry/4.3.2.10" TargetMode="External"/><Relationship Id="rId275" Type="http://schemas.openxmlformats.org/officeDocument/2006/relationships/hyperlink" Target="https://www.genome.jp/entry/K02134" TargetMode="External"/><Relationship Id="rId482" Type="http://schemas.openxmlformats.org/officeDocument/2006/relationships/hyperlink" Target="https://www.genome.jp/entry/2.1.1.360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enome.jp/entry/C04899" TargetMode="External"/><Relationship Id="rId3" Type="http://schemas.openxmlformats.org/officeDocument/2006/relationships/hyperlink" Target="https://www.genome.jp/entry/C20483" TargetMode="External"/><Relationship Id="rId7" Type="http://schemas.openxmlformats.org/officeDocument/2006/relationships/hyperlink" Target="https://www.genome.jp/entry/C00129" TargetMode="External"/><Relationship Id="rId12" Type="http://schemas.openxmlformats.org/officeDocument/2006/relationships/hyperlink" Target="https://www.genome.jp/entry/C04006" TargetMode="External"/><Relationship Id="rId2" Type="http://schemas.openxmlformats.org/officeDocument/2006/relationships/hyperlink" Target="https://www.kegg.jp/entry/C00267" TargetMode="External"/><Relationship Id="rId1" Type="http://schemas.openxmlformats.org/officeDocument/2006/relationships/hyperlink" Target="https://www.genome.jp/entry/C17234" TargetMode="External"/><Relationship Id="rId6" Type="http://schemas.openxmlformats.org/officeDocument/2006/relationships/hyperlink" Target="https://www.genome.jp/entry/C00275" TargetMode="External"/><Relationship Id="rId11" Type="http://schemas.openxmlformats.org/officeDocument/2006/relationships/hyperlink" Target="https://www.genome.jp/entry/C01724" TargetMode="External"/><Relationship Id="rId5" Type="http://schemas.openxmlformats.org/officeDocument/2006/relationships/hyperlink" Target="https://www.genome.jp/entry/C04188" TargetMode="External"/><Relationship Id="rId10" Type="http://schemas.openxmlformats.org/officeDocument/2006/relationships/hyperlink" Target="https://www.genome.jp/entry/C00636" TargetMode="External"/><Relationship Id="rId4" Type="http://schemas.openxmlformats.org/officeDocument/2006/relationships/hyperlink" Target="https://www.genome.jp/entry/C04896" TargetMode="External"/><Relationship Id="rId9" Type="http://schemas.openxmlformats.org/officeDocument/2006/relationships/hyperlink" Target="https://www.genome.jp/entry/C04501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enome.jp/entry/3.5.3.1" TargetMode="External"/><Relationship Id="rId21" Type="http://schemas.openxmlformats.org/officeDocument/2006/relationships/hyperlink" Target="https://www.genome.jp/entry/2.3.3.1" TargetMode="External"/><Relationship Id="rId324" Type="http://schemas.openxmlformats.org/officeDocument/2006/relationships/hyperlink" Target="https://www.genome.jp/entry/2.7.7.15" TargetMode="External"/><Relationship Id="rId531" Type="http://schemas.openxmlformats.org/officeDocument/2006/relationships/hyperlink" Target="https://www.genome.jp/entry/2.5.1.10" TargetMode="External"/><Relationship Id="rId170" Type="http://schemas.openxmlformats.org/officeDocument/2006/relationships/hyperlink" Target="https://www.genome.jp/entry/2.7.1.25" TargetMode="External"/><Relationship Id="rId268" Type="http://schemas.openxmlformats.org/officeDocument/2006/relationships/hyperlink" Target="https://www.genome.jp/entry/4.2.1.36" TargetMode="External"/><Relationship Id="rId475" Type="http://schemas.openxmlformats.org/officeDocument/2006/relationships/hyperlink" Target="https://www.genome.jp/entry/2.7.1.22" TargetMode="External"/><Relationship Id="rId32" Type="http://schemas.openxmlformats.org/officeDocument/2006/relationships/hyperlink" Target="https://www.genome.jp/entry/1.1.1.37" TargetMode="External"/><Relationship Id="rId128" Type="http://schemas.openxmlformats.org/officeDocument/2006/relationships/hyperlink" Target="https://www.genome.jp/entry/2.3.1.35" TargetMode="External"/><Relationship Id="rId335" Type="http://schemas.openxmlformats.org/officeDocument/2006/relationships/hyperlink" Target="https://www.genome.jp/entry/2.4.1.34" TargetMode="External"/><Relationship Id="rId542" Type="http://schemas.openxmlformats.org/officeDocument/2006/relationships/hyperlink" Target="https://www.genome.jp/entry/1.8.1.2" TargetMode="External"/><Relationship Id="rId181" Type="http://schemas.openxmlformats.org/officeDocument/2006/relationships/hyperlink" Target="https://www.genome.jp/entry/2.4.2.9" TargetMode="External"/><Relationship Id="rId402" Type="http://schemas.openxmlformats.org/officeDocument/2006/relationships/hyperlink" Target="https://www.genome.jp/entry/2.3.1.76" TargetMode="External"/><Relationship Id="rId279" Type="http://schemas.openxmlformats.org/officeDocument/2006/relationships/hyperlink" Target="https://www.genome.jp/entry/2.6.1.13" TargetMode="External"/><Relationship Id="rId486" Type="http://schemas.openxmlformats.org/officeDocument/2006/relationships/hyperlink" Target="https://www.genome.jp/entry/6.3.3.3" TargetMode="External"/><Relationship Id="rId43" Type="http://schemas.openxmlformats.org/officeDocument/2006/relationships/hyperlink" Target="https://www.genome.jp/entry/2.7.1.15" TargetMode="External"/><Relationship Id="rId139" Type="http://schemas.openxmlformats.org/officeDocument/2006/relationships/hyperlink" Target="https://www.genome.jp/entry/3.6.1.13" TargetMode="External"/><Relationship Id="rId346" Type="http://schemas.openxmlformats.org/officeDocument/2006/relationships/hyperlink" Target="https://www.genome.jp/entry/1.3.1.94" TargetMode="External"/><Relationship Id="rId553" Type="http://schemas.openxmlformats.org/officeDocument/2006/relationships/hyperlink" Target="https://www.genome.jp/entry/6.1.1.3" TargetMode="External"/><Relationship Id="rId192" Type="http://schemas.openxmlformats.org/officeDocument/2006/relationships/hyperlink" Target="https://www.genome.jp/entry/2.6.1.44" TargetMode="External"/><Relationship Id="rId206" Type="http://schemas.openxmlformats.org/officeDocument/2006/relationships/hyperlink" Target="https://www.genome.jp/entry/1.1.1.3" TargetMode="External"/><Relationship Id="rId413" Type="http://schemas.openxmlformats.org/officeDocument/2006/relationships/hyperlink" Target="https://www.genome.jp/entry/3.1.4.46" TargetMode="External"/><Relationship Id="rId497" Type="http://schemas.openxmlformats.org/officeDocument/2006/relationships/hyperlink" Target="https://www.genome.jp/entry/4.1.1.36" TargetMode="External"/><Relationship Id="rId357" Type="http://schemas.openxmlformats.org/officeDocument/2006/relationships/hyperlink" Target="https://www.genome.jp/entry/2.4.1.259" TargetMode="External"/><Relationship Id="rId54" Type="http://schemas.openxmlformats.org/officeDocument/2006/relationships/hyperlink" Target="https://www.genome.jp/entry/2.7.1.47" TargetMode="External"/><Relationship Id="rId217" Type="http://schemas.openxmlformats.org/officeDocument/2006/relationships/hyperlink" Target="https://www.genome.jp/entry/1.4.3.21" TargetMode="External"/><Relationship Id="rId564" Type="http://schemas.openxmlformats.org/officeDocument/2006/relationships/hyperlink" Target="https://www.genome.jp/entry/6.1.1.2" TargetMode="External"/><Relationship Id="rId424" Type="http://schemas.openxmlformats.org/officeDocument/2006/relationships/hyperlink" Target="https://www.genome.jp/entry/2.3.1.50" TargetMode="External"/><Relationship Id="rId270" Type="http://schemas.openxmlformats.org/officeDocument/2006/relationships/hyperlink" Target="https://www.genome.jp/entry/1.2.1.95" TargetMode="External"/><Relationship Id="rId65" Type="http://schemas.openxmlformats.org/officeDocument/2006/relationships/hyperlink" Target="https://www.genome.jp/entry/5.1.3.2" TargetMode="External"/><Relationship Id="rId130" Type="http://schemas.openxmlformats.org/officeDocument/2006/relationships/hyperlink" Target="https://www.genome.jp/entry/2.7.2.8" TargetMode="External"/><Relationship Id="rId368" Type="http://schemas.openxmlformats.org/officeDocument/2006/relationships/hyperlink" Target="https://www.genome.jp/entry/3.5.1.41" TargetMode="External"/><Relationship Id="rId575" Type="http://schemas.openxmlformats.org/officeDocument/2006/relationships/hyperlink" Target="https://www.genome.jp/entry/1.1.1.85" TargetMode="External"/><Relationship Id="rId228" Type="http://schemas.openxmlformats.org/officeDocument/2006/relationships/hyperlink" Target="https://www.genome.jp/entry/2.5.1.47" TargetMode="External"/><Relationship Id="rId435" Type="http://schemas.openxmlformats.org/officeDocument/2006/relationships/hyperlink" Target="https://www.genome.jp/entry/4.4.1.5" TargetMode="External"/><Relationship Id="rId281" Type="http://schemas.openxmlformats.org/officeDocument/2006/relationships/hyperlink" Target="https://www.genome.jp/entry/1.5.5.2" TargetMode="External"/><Relationship Id="rId502" Type="http://schemas.openxmlformats.org/officeDocument/2006/relationships/hyperlink" Target="https://www.genome.jp/entry/3.5.4.16" TargetMode="External"/><Relationship Id="rId76" Type="http://schemas.openxmlformats.org/officeDocument/2006/relationships/hyperlink" Target="https://www.genome.jp/entry/1.3.1.38" TargetMode="External"/><Relationship Id="rId141" Type="http://schemas.openxmlformats.org/officeDocument/2006/relationships/hyperlink" Target="https://www.genome.jp/entry/6.3.4.13" TargetMode="External"/><Relationship Id="rId379" Type="http://schemas.openxmlformats.org/officeDocument/2006/relationships/hyperlink" Target="https://www.genome.jp/entry/3.1.3.64" TargetMode="External"/><Relationship Id="rId586" Type="http://schemas.openxmlformats.org/officeDocument/2006/relationships/hyperlink" Target="https://www.genome.jp/entry/2.7.1.48" TargetMode="External"/><Relationship Id="rId7" Type="http://schemas.openxmlformats.org/officeDocument/2006/relationships/hyperlink" Target="https://www.kegg.jp/entry/4.2.1.11" TargetMode="External"/><Relationship Id="rId239" Type="http://schemas.openxmlformats.org/officeDocument/2006/relationships/hyperlink" Target="https://www.genome.jp/entry/1.8.4.14" TargetMode="External"/><Relationship Id="rId446" Type="http://schemas.openxmlformats.org/officeDocument/2006/relationships/hyperlink" Target="https://www.genome.jp/entry/4.2.1.79" TargetMode="External"/><Relationship Id="rId292" Type="http://schemas.openxmlformats.org/officeDocument/2006/relationships/hyperlink" Target="https://www.genome.jp/entry/3.1.3.15" TargetMode="External"/><Relationship Id="rId306" Type="http://schemas.openxmlformats.org/officeDocument/2006/relationships/hyperlink" Target="https://www.genome.jp/entry/2.5.1.54" TargetMode="External"/><Relationship Id="rId87" Type="http://schemas.openxmlformats.org/officeDocument/2006/relationships/hyperlink" Target="https://www.genome.jp/entry/1.3.8.5" TargetMode="External"/><Relationship Id="rId513" Type="http://schemas.openxmlformats.org/officeDocument/2006/relationships/hyperlink" Target="https://www.genome.jp/entry/4.2.1.75" TargetMode="External"/><Relationship Id="rId597" Type="http://schemas.openxmlformats.org/officeDocument/2006/relationships/hyperlink" Target="https://www.kegg.jp/entry/5.4.2.11" TargetMode="External"/><Relationship Id="rId152" Type="http://schemas.openxmlformats.org/officeDocument/2006/relationships/hyperlink" Target="https://www.genome.jp/entry/3.1.3.6" TargetMode="External"/><Relationship Id="rId457" Type="http://schemas.openxmlformats.org/officeDocument/2006/relationships/hyperlink" Target="https://www.genome.jp/entry/2.7.4.7" TargetMode="External"/><Relationship Id="rId14" Type="http://schemas.openxmlformats.org/officeDocument/2006/relationships/hyperlink" Target="https://www.kegg.jp/entry/1.1.1.1" TargetMode="External"/><Relationship Id="rId56" Type="http://schemas.openxmlformats.org/officeDocument/2006/relationships/hyperlink" Target="https://www.genome.jp/entry/5.4.2.8" TargetMode="External"/><Relationship Id="rId317" Type="http://schemas.openxmlformats.org/officeDocument/2006/relationships/hyperlink" Target="https://www.genome.jp/entry/1.3.1.13" TargetMode="External"/><Relationship Id="rId359" Type="http://schemas.openxmlformats.org/officeDocument/2006/relationships/hyperlink" Target="https://www.genome.jp/entry/2.4.1.260" TargetMode="External"/><Relationship Id="rId524" Type="http://schemas.openxmlformats.org/officeDocument/2006/relationships/hyperlink" Target="https://www.genome.jp/entry/1.16.3.1" TargetMode="External"/><Relationship Id="rId566" Type="http://schemas.openxmlformats.org/officeDocument/2006/relationships/hyperlink" Target="https://enzyme.expasy.org/EC/6.1.1.1" TargetMode="External"/><Relationship Id="rId98" Type="http://schemas.openxmlformats.org/officeDocument/2006/relationships/hyperlink" Target="https://www.genome.jp/entry/3.1.1.4" TargetMode="External"/><Relationship Id="rId121" Type="http://schemas.openxmlformats.org/officeDocument/2006/relationships/hyperlink" Target="https://www.genome.jp/entry/2.1.3.2" TargetMode="External"/><Relationship Id="rId163" Type="http://schemas.openxmlformats.org/officeDocument/2006/relationships/hyperlink" Target="https://www.genome.jp/entry/3.5.4.6" TargetMode="External"/><Relationship Id="rId219" Type="http://schemas.openxmlformats.org/officeDocument/2006/relationships/hyperlink" Target="https://www.genome.jp/entry/2.1.2.10" TargetMode="External"/><Relationship Id="rId370" Type="http://schemas.openxmlformats.org/officeDocument/2006/relationships/hyperlink" Target="https://www.genome.jp/entry/3.5.99.6" TargetMode="External"/><Relationship Id="rId426" Type="http://schemas.openxmlformats.org/officeDocument/2006/relationships/hyperlink" Target="https://www.genome.jp/entry/1.14.19.17" TargetMode="External"/><Relationship Id="rId230" Type="http://schemas.openxmlformats.org/officeDocument/2006/relationships/hyperlink" Target="https://www.genome.jp/entry/2.1.1.14" TargetMode="External"/><Relationship Id="rId468" Type="http://schemas.openxmlformats.org/officeDocument/2006/relationships/hyperlink" Target="https://www.genome.jp/entry/2.7.1.26" TargetMode="External"/><Relationship Id="rId25" Type="http://schemas.openxmlformats.org/officeDocument/2006/relationships/hyperlink" Target="https://www.genome.jp/entry/1.1.1.41" TargetMode="External"/><Relationship Id="rId67" Type="http://schemas.openxmlformats.org/officeDocument/2006/relationships/hyperlink" Target="https://www.genome.jp/entry/2.4.1.123" TargetMode="External"/><Relationship Id="rId272" Type="http://schemas.openxmlformats.org/officeDocument/2006/relationships/hyperlink" Target="https://www.genome.jp/entry/1.5.1.7" TargetMode="External"/><Relationship Id="rId328" Type="http://schemas.openxmlformats.org/officeDocument/2006/relationships/hyperlink" Target="https://www.genome.jp/entry/2.3.1.36" TargetMode="External"/><Relationship Id="rId535" Type="http://schemas.openxmlformats.org/officeDocument/2006/relationships/hyperlink" Target="https://www.genome.jp/entry/2.5.1.87" TargetMode="External"/><Relationship Id="rId577" Type="http://schemas.openxmlformats.org/officeDocument/2006/relationships/hyperlink" Target="https://www.genome.jp/entry/K14228" TargetMode="External"/><Relationship Id="rId132" Type="http://schemas.openxmlformats.org/officeDocument/2006/relationships/hyperlink" Target="https://www.genome.jp/entry/1.6.5.9" TargetMode="External"/><Relationship Id="rId174" Type="http://schemas.openxmlformats.org/officeDocument/2006/relationships/hyperlink" Target="https://www.genome.jp/entry/3.5.2.5" TargetMode="External"/><Relationship Id="rId381" Type="http://schemas.openxmlformats.org/officeDocument/2006/relationships/hyperlink" Target="https://www.genome.jp/entry/2.7.1.67" TargetMode="External"/><Relationship Id="rId241" Type="http://schemas.openxmlformats.org/officeDocument/2006/relationships/hyperlink" Target="https://www.genome.jp/entry/2.3.1.31" TargetMode="External"/><Relationship Id="rId437" Type="http://schemas.openxmlformats.org/officeDocument/2006/relationships/hyperlink" Target="https://www.genome.jp/entry/4.2.1.130" TargetMode="External"/><Relationship Id="rId479" Type="http://schemas.openxmlformats.org/officeDocument/2006/relationships/hyperlink" Target="https://www.genome.jp/entry/3.6.1.22" TargetMode="External"/><Relationship Id="rId36" Type="http://schemas.openxmlformats.org/officeDocument/2006/relationships/hyperlink" Target="https://www.genome.jp/entry/3.1.1.31" TargetMode="External"/><Relationship Id="rId283" Type="http://schemas.openxmlformats.org/officeDocument/2006/relationships/hyperlink" Target="https://www.genome.jp/entry/1.2.1.41" TargetMode="External"/><Relationship Id="rId339" Type="http://schemas.openxmlformats.org/officeDocument/2006/relationships/hyperlink" Target="https://www.genome.jp/entry/2.4.1.1" TargetMode="External"/><Relationship Id="rId490" Type="http://schemas.openxmlformats.org/officeDocument/2006/relationships/hyperlink" Target="https://www.genome.jp/entry/6.3.4.10" TargetMode="External"/><Relationship Id="rId504" Type="http://schemas.openxmlformats.org/officeDocument/2006/relationships/hyperlink" Target="https://www.genome.jp/entry/2.7.6.3" TargetMode="External"/><Relationship Id="rId546" Type="http://schemas.openxmlformats.org/officeDocument/2006/relationships/hyperlink" Target="https://www.genome.jp/entry/6.3.5.6" TargetMode="External"/><Relationship Id="rId78" Type="http://schemas.openxmlformats.org/officeDocument/2006/relationships/hyperlink" Target="https://www.genome.jp/entry/4.2.1.17" TargetMode="External"/><Relationship Id="rId101" Type="http://schemas.openxmlformats.org/officeDocument/2006/relationships/hyperlink" Target="https://www.genome.jp/entry/1.14.19.41" TargetMode="External"/><Relationship Id="rId143" Type="http://schemas.openxmlformats.org/officeDocument/2006/relationships/hyperlink" Target="https://www.genome.jp/entry/2.1.2.2" TargetMode="External"/><Relationship Id="rId185" Type="http://schemas.openxmlformats.org/officeDocument/2006/relationships/hyperlink" Target="https://www.genome.jp/entry/3.5.4.1" TargetMode="External"/><Relationship Id="rId350" Type="http://schemas.openxmlformats.org/officeDocument/2006/relationships/hyperlink" Target="https://www.genome.jp/entry/2.4.1.141" TargetMode="External"/><Relationship Id="rId406" Type="http://schemas.openxmlformats.org/officeDocument/2006/relationships/hyperlink" Target="https://www.genome.jp/entry/3.5.1.89" TargetMode="External"/><Relationship Id="rId588" Type="http://schemas.openxmlformats.org/officeDocument/2006/relationships/hyperlink" Target="https://www.genome.jp/entry/2.8.1.7" TargetMode="External"/><Relationship Id="rId9" Type="http://schemas.openxmlformats.org/officeDocument/2006/relationships/hyperlink" Target="https://www.kegg.jp/entry/1.2.4.1" TargetMode="External"/><Relationship Id="rId210" Type="http://schemas.openxmlformats.org/officeDocument/2006/relationships/hyperlink" Target="https://www.genome.jp/entry/2.1.2.1" TargetMode="External"/><Relationship Id="rId392" Type="http://schemas.openxmlformats.org/officeDocument/2006/relationships/hyperlink" Target="https://www.genome.jp/entry/1.1.1.156" TargetMode="External"/><Relationship Id="rId448" Type="http://schemas.openxmlformats.org/officeDocument/2006/relationships/hyperlink" Target="https://www.genome.jp/entry/1.5.1.5" TargetMode="External"/><Relationship Id="rId252" Type="http://schemas.openxmlformats.org/officeDocument/2006/relationships/hyperlink" Target="https://www.genome.jp/entry/1.3.8.4" TargetMode="External"/><Relationship Id="rId294" Type="http://schemas.openxmlformats.org/officeDocument/2006/relationships/hyperlink" Target="https://www.genome.jp/entry/4.4.1.36" TargetMode="External"/><Relationship Id="rId308" Type="http://schemas.openxmlformats.org/officeDocument/2006/relationships/hyperlink" Target="https://www.genome.jp/entry/4.2.1.10" TargetMode="External"/><Relationship Id="rId515" Type="http://schemas.openxmlformats.org/officeDocument/2006/relationships/hyperlink" Target="https://www.genome.jp/entry/1.3.3.3" TargetMode="External"/><Relationship Id="rId47" Type="http://schemas.openxmlformats.org/officeDocument/2006/relationships/hyperlink" Target="https://www.genome.jp/entry/2.7.7.9" TargetMode="External"/><Relationship Id="rId89" Type="http://schemas.openxmlformats.org/officeDocument/2006/relationships/hyperlink" Target="https://www.genome.jp/entry/2.7.8.7" TargetMode="External"/><Relationship Id="rId112" Type="http://schemas.openxmlformats.org/officeDocument/2006/relationships/hyperlink" Target="https://www.genome.jp/entry/1.14.99.60" TargetMode="External"/><Relationship Id="rId154" Type="http://schemas.openxmlformats.org/officeDocument/2006/relationships/hyperlink" Target="https://www.genome.jp/entry/2.4.2.1" TargetMode="External"/><Relationship Id="rId361" Type="http://schemas.openxmlformats.org/officeDocument/2006/relationships/hyperlink" Target="https://www.genome.jp/entry/2.4.1.265" TargetMode="External"/><Relationship Id="rId557" Type="http://schemas.openxmlformats.org/officeDocument/2006/relationships/hyperlink" Target="https://www.genome.jp/entry/6.1.1.4" TargetMode="External"/><Relationship Id="rId599" Type="http://schemas.openxmlformats.org/officeDocument/2006/relationships/hyperlink" Target="https://www.genome.jp/entry/6.3.5.2" TargetMode="External"/><Relationship Id="rId196" Type="http://schemas.openxmlformats.org/officeDocument/2006/relationships/hyperlink" Target="https://www.genome.jp/entry/2.6.1.19" TargetMode="External"/><Relationship Id="rId417" Type="http://schemas.openxmlformats.org/officeDocument/2006/relationships/hyperlink" Target="https://www.genome.jp/entry/2.1.1.17" TargetMode="External"/><Relationship Id="rId459" Type="http://schemas.openxmlformats.org/officeDocument/2006/relationships/hyperlink" Target="https://www.genome.jp/entry/2.7.1.50" TargetMode="External"/><Relationship Id="rId16" Type="http://schemas.openxmlformats.org/officeDocument/2006/relationships/hyperlink" Target="https://www.kegg.jp/entry/6.2.1.1" TargetMode="External"/><Relationship Id="rId221" Type="http://schemas.openxmlformats.org/officeDocument/2006/relationships/hyperlink" Target="https://www.genome.jp/entry/2.7.8.8" TargetMode="External"/><Relationship Id="rId263" Type="http://schemas.openxmlformats.org/officeDocument/2006/relationships/hyperlink" Target="https://www.genome.jp/entry/2.2.1.6" TargetMode="External"/><Relationship Id="rId319" Type="http://schemas.openxmlformats.org/officeDocument/2006/relationships/hyperlink" Target="https://www.genome.jp/entry/6.3.2.1" TargetMode="External"/><Relationship Id="rId470" Type="http://schemas.openxmlformats.org/officeDocument/2006/relationships/hyperlink" Target="https://www.genome.jp/entry/1.4.3.5" TargetMode="External"/><Relationship Id="rId526" Type="http://schemas.openxmlformats.org/officeDocument/2006/relationships/hyperlink" Target="https://www.genome.jp/entry/2.7.1.36" TargetMode="External"/><Relationship Id="rId58" Type="http://schemas.openxmlformats.org/officeDocument/2006/relationships/hyperlink" Target="https://www.genome.jp/entry/4.1.2.53" TargetMode="External"/><Relationship Id="rId123" Type="http://schemas.openxmlformats.org/officeDocument/2006/relationships/hyperlink" Target="https://www.genome.jp/entry/1.4.1.4" TargetMode="External"/><Relationship Id="rId330" Type="http://schemas.openxmlformats.org/officeDocument/2006/relationships/hyperlink" Target="https://www.genome.jp/entry/3.5.2.9" TargetMode="External"/><Relationship Id="rId568" Type="http://schemas.openxmlformats.org/officeDocument/2006/relationships/hyperlink" Target="https://enzyme.expasy.org/EC/3.6.5.3" TargetMode="External"/><Relationship Id="rId165" Type="http://schemas.openxmlformats.org/officeDocument/2006/relationships/hyperlink" Target="https://www.genome.jp/entry/2.7.4.3" TargetMode="External"/><Relationship Id="rId372" Type="http://schemas.openxmlformats.org/officeDocument/2006/relationships/hyperlink" Target="https://www.genome.jp/entry/5.4.2.3" TargetMode="External"/><Relationship Id="rId428" Type="http://schemas.openxmlformats.org/officeDocument/2006/relationships/hyperlink" Target="https://www.genome.jp/entry/3.1.4.12" TargetMode="External"/><Relationship Id="rId232" Type="http://schemas.openxmlformats.org/officeDocument/2006/relationships/hyperlink" Target="https://www.genome.jp/entry/4.1.1.50" TargetMode="External"/><Relationship Id="rId274" Type="http://schemas.openxmlformats.org/officeDocument/2006/relationships/hyperlink" Target="https://www.genome.jp/entry/1.14.11.8" TargetMode="External"/><Relationship Id="rId481" Type="http://schemas.openxmlformats.org/officeDocument/2006/relationships/hyperlink" Target="https://www.genome.jp/entry/3.5.1.19" TargetMode="External"/><Relationship Id="rId27" Type="http://schemas.openxmlformats.org/officeDocument/2006/relationships/hyperlink" Target="https://www.genome.jp/entry/2.3.1.61" TargetMode="External"/><Relationship Id="rId69" Type="http://schemas.openxmlformats.org/officeDocument/2006/relationships/hyperlink" Target="https://www.genome.jp/entry/1.1.3.37" TargetMode="External"/><Relationship Id="rId134" Type="http://schemas.openxmlformats.org/officeDocument/2006/relationships/hyperlink" Target="https://www.genome.jp/entry/2.5.1.141" TargetMode="External"/><Relationship Id="rId537" Type="http://schemas.openxmlformats.org/officeDocument/2006/relationships/hyperlink" Target="https://www.genome.jp/entry/2.1.1.100" TargetMode="External"/><Relationship Id="rId579" Type="http://schemas.openxmlformats.org/officeDocument/2006/relationships/hyperlink" Target="https://www.genome.jp/entry/1.5.3.17" TargetMode="External"/><Relationship Id="rId80" Type="http://schemas.openxmlformats.org/officeDocument/2006/relationships/hyperlink" Target="https://www.genome.jp/entry/1.1.1.62" TargetMode="External"/><Relationship Id="rId176" Type="http://schemas.openxmlformats.org/officeDocument/2006/relationships/hyperlink" Target="https://www.genome.jp/entry/4.3.2.3" TargetMode="External"/><Relationship Id="rId341" Type="http://schemas.openxmlformats.org/officeDocument/2006/relationships/hyperlink" Target="https://www.genome.jp/entry/2.4.1.347" TargetMode="External"/><Relationship Id="rId383" Type="http://schemas.openxmlformats.org/officeDocument/2006/relationships/hyperlink" Target="https://www.genome.jp/entry/3.1.3.36" TargetMode="External"/><Relationship Id="rId439" Type="http://schemas.openxmlformats.org/officeDocument/2006/relationships/hyperlink" Target="https://www.genome.jp/entry/2.3.3.9" TargetMode="External"/><Relationship Id="rId590" Type="http://schemas.openxmlformats.org/officeDocument/2006/relationships/hyperlink" Target="https://www.genome.jp/entry/3.5.99.2" TargetMode="External"/><Relationship Id="rId201" Type="http://schemas.openxmlformats.org/officeDocument/2006/relationships/hyperlink" Target="https://www.genome.jp/entry/1.4.1.14" TargetMode="External"/><Relationship Id="rId243" Type="http://schemas.openxmlformats.org/officeDocument/2006/relationships/hyperlink" Target="https://www.genome.jp/entry/2.5.1.48" TargetMode="External"/><Relationship Id="rId285" Type="http://schemas.openxmlformats.org/officeDocument/2006/relationships/hyperlink" Target="https://www.genome.jp/entry/2.4.2.17" TargetMode="External"/><Relationship Id="rId450" Type="http://schemas.openxmlformats.org/officeDocument/2006/relationships/hyperlink" Target="https://www.genome.jp/entry/6.3.4.3" TargetMode="External"/><Relationship Id="rId506" Type="http://schemas.openxmlformats.org/officeDocument/2006/relationships/hyperlink" Target="https://www.genome.jp/entry/6.3.2.17" TargetMode="External"/><Relationship Id="rId38" Type="http://schemas.openxmlformats.org/officeDocument/2006/relationships/hyperlink" Target="https://www.genome.jp/entry/1.1.1.343" TargetMode="External"/><Relationship Id="rId103" Type="http://schemas.openxmlformats.org/officeDocument/2006/relationships/hyperlink" Target="https://www.genome.jp/entry/2.6.1.57" TargetMode="External"/><Relationship Id="rId310" Type="http://schemas.openxmlformats.org/officeDocument/2006/relationships/hyperlink" Target="https://www.genome.jp/entry/2.5.1.19" TargetMode="External"/><Relationship Id="rId492" Type="http://schemas.openxmlformats.org/officeDocument/2006/relationships/hyperlink" Target="https://www.genome.jp/entry/6.3.4.15" TargetMode="External"/><Relationship Id="rId548" Type="http://schemas.openxmlformats.org/officeDocument/2006/relationships/hyperlink" Target="https://www.genome.jp/entry/6.1.1.18" TargetMode="External"/><Relationship Id="rId91" Type="http://schemas.openxmlformats.org/officeDocument/2006/relationships/hyperlink" Target="https://www.genome.jp/entry/5.4.99.7" TargetMode="External"/><Relationship Id="rId145" Type="http://schemas.openxmlformats.org/officeDocument/2006/relationships/hyperlink" Target="https://www.genome.jp/entry/4.1.1.21" TargetMode="External"/><Relationship Id="rId187" Type="http://schemas.openxmlformats.org/officeDocument/2006/relationships/hyperlink" Target="https://www.genome.jp/entry/3.5.4.12" TargetMode="External"/><Relationship Id="rId352" Type="http://schemas.openxmlformats.org/officeDocument/2006/relationships/hyperlink" Target="https://www.genome.jp/entry/2.4.1.142" TargetMode="External"/><Relationship Id="rId394" Type="http://schemas.openxmlformats.org/officeDocument/2006/relationships/hyperlink" Target="https://www.genome.jp/entry/2.3.1.15" TargetMode="External"/><Relationship Id="rId408" Type="http://schemas.openxmlformats.org/officeDocument/2006/relationships/hyperlink" Target="https://www.genome.jp/entry/3.1.4.4" TargetMode="External"/><Relationship Id="rId212" Type="http://schemas.openxmlformats.org/officeDocument/2006/relationships/hyperlink" Target="https://www.genome.jp/entry/1.1.1.95" TargetMode="External"/><Relationship Id="rId254" Type="http://schemas.openxmlformats.org/officeDocument/2006/relationships/hyperlink" Target="https://www.genome.jp/entry/1.1.1.31" TargetMode="External"/><Relationship Id="rId49" Type="http://schemas.openxmlformats.org/officeDocument/2006/relationships/hyperlink" Target="https://www.genome.jp/entry/1.1.1.307" TargetMode="External"/><Relationship Id="rId114" Type="http://schemas.openxmlformats.org/officeDocument/2006/relationships/hyperlink" Target="https://www.genome.jp/entry/1.13.11.27" TargetMode="External"/><Relationship Id="rId296" Type="http://schemas.openxmlformats.org/officeDocument/2006/relationships/hyperlink" Target="https://www.genome.jp/entry/2.6.1.28" TargetMode="External"/><Relationship Id="rId461" Type="http://schemas.openxmlformats.org/officeDocument/2006/relationships/hyperlink" Target="https://www.genome.jp/entry/3.1.3.2" TargetMode="External"/><Relationship Id="rId517" Type="http://schemas.openxmlformats.org/officeDocument/2006/relationships/hyperlink" Target="https://www.genome.jp/entry/1.3.3.15" TargetMode="External"/><Relationship Id="rId559" Type="http://schemas.openxmlformats.org/officeDocument/2006/relationships/hyperlink" Target="https://www.genome.jp/entry/6.1.1.6" TargetMode="External"/><Relationship Id="rId60" Type="http://schemas.openxmlformats.org/officeDocument/2006/relationships/hyperlink" Target="https://www.genome.jp/entry/3.1.3.46" TargetMode="External"/><Relationship Id="rId156" Type="http://schemas.openxmlformats.org/officeDocument/2006/relationships/hyperlink" Target="https://www.genome.jp/entry/2.7.4.6" TargetMode="External"/><Relationship Id="rId198" Type="http://schemas.openxmlformats.org/officeDocument/2006/relationships/hyperlink" Target="https://www.genome.jp/entry/1.2.1.16" TargetMode="External"/><Relationship Id="rId321" Type="http://schemas.openxmlformats.org/officeDocument/2006/relationships/hyperlink" Target="https://www.genome.jp/entry/3.4.19.13" TargetMode="External"/><Relationship Id="rId363" Type="http://schemas.openxmlformats.org/officeDocument/2006/relationships/hyperlink" Target="https://www.genome.jp/entry/2.4.99.18" TargetMode="External"/><Relationship Id="rId419" Type="http://schemas.openxmlformats.org/officeDocument/2006/relationships/hyperlink" Target="https://www.genome.jp/entry/2.7.8.5" TargetMode="External"/><Relationship Id="rId570" Type="http://schemas.openxmlformats.org/officeDocument/2006/relationships/hyperlink" Target="https://enzyme.expasy.org/EC/3.3.2.10" TargetMode="External"/><Relationship Id="rId223" Type="http://schemas.openxmlformats.org/officeDocument/2006/relationships/hyperlink" Target="https://www.genome.jp/entry/4.4.1.1" TargetMode="External"/><Relationship Id="rId430" Type="http://schemas.openxmlformats.org/officeDocument/2006/relationships/hyperlink" Target="https://www.genome.jp/entry/2.4.1.80" TargetMode="External"/><Relationship Id="rId18" Type="http://schemas.openxmlformats.org/officeDocument/2006/relationships/hyperlink" Target="https://www.kegg.jp/entry/5.4.2.2" TargetMode="External"/><Relationship Id="rId265" Type="http://schemas.openxmlformats.org/officeDocument/2006/relationships/hyperlink" Target="https://www.genome.jp/entry/4.2.1.9" TargetMode="External"/><Relationship Id="rId472" Type="http://schemas.openxmlformats.org/officeDocument/2006/relationships/hyperlink" Target="https://www.genome.jp/entry/1.1.1.65" TargetMode="External"/><Relationship Id="rId528" Type="http://schemas.openxmlformats.org/officeDocument/2006/relationships/hyperlink" Target="https://www.genome.jp/entry/4.1.1.33" TargetMode="External"/><Relationship Id="rId125" Type="http://schemas.openxmlformats.org/officeDocument/2006/relationships/hyperlink" Target="https://www.genome.jp/entry/2.6.1.2" TargetMode="External"/><Relationship Id="rId167" Type="http://schemas.openxmlformats.org/officeDocument/2006/relationships/hyperlink" Target="https://www.genome.jp/entry/3.6.1.29" TargetMode="External"/><Relationship Id="rId332" Type="http://schemas.openxmlformats.org/officeDocument/2006/relationships/hyperlink" Target="https://www.genome.jp/entry/1.8.1.7" TargetMode="External"/><Relationship Id="rId374" Type="http://schemas.openxmlformats.org/officeDocument/2006/relationships/hyperlink" Target="https://www.genome.jp/entry/2.7.7.83" TargetMode="External"/><Relationship Id="rId581" Type="http://schemas.openxmlformats.org/officeDocument/2006/relationships/hyperlink" Target="https://www.genome.jp/entry/2.5.1.21" TargetMode="External"/><Relationship Id="rId71" Type="http://schemas.openxmlformats.org/officeDocument/2006/relationships/hyperlink" Target="https://www.genome.jp/entry/6.3.4.14" TargetMode="External"/><Relationship Id="rId234" Type="http://schemas.openxmlformats.org/officeDocument/2006/relationships/hyperlink" Target="https://www.genome.jp/entry/2.4.2.28" TargetMode="External"/><Relationship Id="rId2" Type="http://schemas.openxmlformats.org/officeDocument/2006/relationships/hyperlink" Target="https://www.kegg.jp/entry/2.7.1.11" TargetMode="External"/><Relationship Id="rId29" Type="http://schemas.openxmlformats.org/officeDocument/2006/relationships/hyperlink" Target="https://www.genome.jp/entry/6.2.1.5" TargetMode="External"/><Relationship Id="rId276" Type="http://schemas.openxmlformats.org/officeDocument/2006/relationships/hyperlink" Target="https://www.genome.jp/entry/3.5.3.7" TargetMode="External"/><Relationship Id="rId441" Type="http://schemas.openxmlformats.org/officeDocument/2006/relationships/hyperlink" Target="https://www.genome.jp/entry/1.1.3.15" TargetMode="External"/><Relationship Id="rId483" Type="http://schemas.openxmlformats.org/officeDocument/2006/relationships/hyperlink" Target="https://www.genome.jp/entry/2.3.1.313" TargetMode="External"/><Relationship Id="rId539" Type="http://schemas.openxmlformats.org/officeDocument/2006/relationships/hyperlink" Target="https://www.genome.jp/entry/3.1.3.7" TargetMode="External"/><Relationship Id="rId40" Type="http://schemas.openxmlformats.org/officeDocument/2006/relationships/hyperlink" Target="https://www.genome.jp/entry/2.2.1.1" TargetMode="External"/><Relationship Id="rId136" Type="http://schemas.openxmlformats.org/officeDocument/2006/relationships/hyperlink" Target="https://www.genome.jp/entry/1.17.99.9" TargetMode="External"/><Relationship Id="rId178" Type="http://schemas.openxmlformats.org/officeDocument/2006/relationships/hyperlink" Target="https://www.genome.jp/entry/1.3.5.2" TargetMode="External"/><Relationship Id="rId301" Type="http://schemas.openxmlformats.org/officeDocument/2006/relationships/hyperlink" Target="https://www.genome.jp/entry/3.5.1.9" TargetMode="External"/><Relationship Id="rId343" Type="http://schemas.openxmlformats.org/officeDocument/2006/relationships/hyperlink" Target="https://www.genome.jp/entry/3.1.3.12" TargetMode="External"/><Relationship Id="rId550" Type="http://schemas.openxmlformats.org/officeDocument/2006/relationships/hyperlink" Target="https://www.genome.jp/entry/6.1.1.12" TargetMode="External"/><Relationship Id="rId82" Type="http://schemas.openxmlformats.org/officeDocument/2006/relationships/hyperlink" Target="https://www.genome.jp/entry/4.2.1.134" TargetMode="External"/><Relationship Id="rId203" Type="http://schemas.openxmlformats.org/officeDocument/2006/relationships/hyperlink" Target="https://www.genome.jp/entry/2.6.1.16" TargetMode="External"/><Relationship Id="rId385" Type="http://schemas.openxmlformats.org/officeDocument/2006/relationships/hyperlink" Target="https://www.genome.jp/entry/3.1.3.25" TargetMode="External"/><Relationship Id="rId592" Type="http://schemas.openxmlformats.org/officeDocument/2006/relationships/hyperlink" Target="https://www.genome.jp/entry/3.6.1.66" TargetMode="External"/><Relationship Id="rId245" Type="http://schemas.openxmlformats.org/officeDocument/2006/relationships/hyperlink" Target="https://www.genome.jp/entry/6.3.2.2" TargetMode="External"/><Relationship Id="rId287" Type="http://schemas.openxmlformats.org/officeDocument/2006/relationships/hyperlink" Target="https://www.genome.jp/entry/3.5.4.19" TargetMode="External"/><Relationship Id="rId410" Type="http://schemas.openxmlformats.org/officeDocument/2006/relationships/hyperlink" Target="https://www.genome.jp/entry/1.1.5.3" TargetMode="External"/><Relationship Id="rId452" Type="http://schemas.openxmlformats.org/officeDocument/2006/relationships/hyperlink" Target="https://www.genome.jp/entry/2.1.2.9" TargetMode="External"/><Relationship Id="rId494" Type="http://schemas.openxmlformats.org/officeDocument/2006/relationships/hyperlink" Target="https://www.genome.jp/entry/1.1.1.169" TargetMode="External"/><Relationship Id="rId508" Type="http://schemas.openxmlformats.org/officeDocument/2006/relationships/hyperlink" Target="https://www.genome.jp/entry/4.1.3.38" TargetMode="External"/><Relationship Id="rId105" Type="http://schemas.openxmlformats.org/officeDocument/2006/relationships/hyperlink" Target="https://www.genome.jp/entry/2.6.1.27" TargetMode="External"/><Relationship Id="rId147" Type="http://schemas.openxmlformats.org/officeDocument/2006/relationships/hyperlink" Target="https://www.genome.jp/entry/4.3.2.2" TargetMode="External"/><Relationship Id="rId312" Type="http://schemas.openxmlformats.org/officeDocument/2006/relationships/hyperlink" Target="https://www.genome.jp/entry/4.2.3.5" TargetMode="External"/><Relationship Id="rId354" Type="http://schemas.openxmlformats.org/officeDocument/2006/relationships/hyperlink" Target="https://www.genome.jp/entry/2.4.1.257" TargetMode="External"/><Relationship Id="rId51" Type="http://schemas.openxmlformats.org/officeDocument/2006/relationships/hyperlink" Target="https://www.genome.jp/entry/1.1.1.431" TargetMode="External"/><Relationship Id="rId93" Type="http://schemas.openxmlformats.org/officeDocument/2006/relationships/hyperlink" Target="https://www.genome.jp/entry/1.14.15.36" TargetMode="External"/><Relationship Id="rId189" Type="http://schemas.openxmlformats.org/officeDocument/2006/relationships/hyperlink" Target="https://www.genome.jp/entry/3.6.1.23" TargetMode="External"/><Relationship Id="rId396" Type="http://schemas.openxmlformats.org/officeDocument/2006/relationships/hyperlink" Target="https://www.genome.jp/entry/2.3.1.23" TargetMode="External"/><Relationship Id="rId561" Type="http://schemas.openxmlformats.org/officeDocument/2006/relationships/hyperlink" Target="https://www.genome.jp/entry/6.1.1.15" TargetMode="External"/><Relationship Id="rId214" Type="http://schemas.openxmlformats.org/officeDocument/2006/relationships/hyperlink" Target="https://www.genome.jp/entry/2.6.1.52" TargetMode="External"/><Relationship Id="rId256" Type="http://schemas.openxmlformats.org/officeDocument/2006/relationships/hyperlink" Target="https://www.genome.jp/entry/1.2.1.18" TargetMode="External"/><Relationship Id="rId298" Type="http://schemas.openxmlformats.org/officeDocument/2006/relationships/hyperlink" Target="https://www.genome.jp/entry/3.7.1.5" TargetMode="External"/><Relationship Id="rId421" Type="http://schemas.openxmlformats.org/officeDocument/2006/relationships/hyperlink" Target="https://www.genome.jp/entry/2.7.8.41" TargetMode="External"/><Relationship Id="rId463" Type="http://schemas.openxmlformats.org/officeDocument/2006/relationships/hyperlink" Target="https://www.genome.jp/entry/3.5.4.25" TargetMode="External"/><Relationship Id="rId519" Type="http://schemas.openxmlformats.org/officeDocument/2006/relationships/hyperlink" Target="https://www.genome.jp/entry/4.99.1.9" TargetMode="External"/><Relationship Id="rId116" Type="http://schemas.openxmlformats.org/officeDocument/2006/relationships/hyperlink" Target="https://www.genome.jp/entry/4.3.2.1" TargetMode="External"/><Relationship Id="rId158" Type="http://schemas.openxmlformats.org/officeDocument/2006/relationships/hyperlink" Target="https://www.genome.jp/entry/2.7.4.8" TargetMode="External"/><Relationship Id="rId323" Type="http://schemas.openxmlformats.org/officeDocument/2006/relationships/hyperlink" Target="https://www.genome.jp/entry/2.7.8.1" TargetMode="External"/><Relationship Id="rId530" Type="http://schemas.openxmlformats.org/officeDocument/2006/relationships/hyperlink" Target="https://www.genome.jp/entry/2.5.1.1" TargetMode="External"/><Relationship Id="rId20" Type="http://schemas.openxmlformats.org/officeDocument/2006/relationships/hyperlink" Target="https://www.kegg.jp/entry/4.1.1.49" TargetMode="External"/><Relationship Id="rId62" Type="http://schemas.openxmlformats.org/officeDocument/2006/relationships/hyperlink" Target="https://www.genome.jp/entry/4.6.1.15" TargetMode="External"/><Relationship Id="rId365" Type="http://schemas.openxmlformats.org/officeDocument/2006/relationships/hyperlink" Target="https://www.genome.jp/entry/3.2.1.207" TargetMode="External"/><Relationship Id="rId572" Type="http://schemas.openxmlformats.org/officeDocument/2006/relationships/hyperlink" Target="https://www.brenda-enzymes.org/enzyme.php?ecno=1.1.3.20&amp;UniProtAcc=Q6CEP8&amp;OrganismID=1122" TargetMode="External"/><Relationship Id="rId225" Type="http://schemas.openxmlformats.org/officeDocument/2006/relationships/hyperlink" Target="https://www.genome.jp/entry/4.3.1.19" TargetMode="External"/><Relationship Id="rId267" Type="http://schemas.openxmlformats.org/officeDocument/2006/relationships/hyperlink" Target="https://www.genome.jp/entry/2.3.3.14" TargetMode="External"/><Relationship Id="rId432" Type="http://schemas.openxmlformats.org/officeDocument/2006/relationships/hyperlink" Target="https://www.genome.jp/entry/1.1.2.4" TargetMode="External"/><Relationship Id="rId474" Type="http://schemas.openxmlformats.org/officeDocument/2006/relationships/hyperlink" Target="https://www.genome.jp/entry/6.3.4.21" TargetMode="External"/><Relationship Id="rId127" Type="http://schemas.openxmlformats.org/officeDocument/2006/relationships/hyperlink" Target="https://www.genome.jp/entry/2.6.1.11" TargetMode="External"/><Relationship Id="rId31" Type="http://schemas.openxmlformats.org/officeDocument/2006/relationships/hyperlink" Target="https://www.genome.jp/entry/4.2.1.2" TargetMode="External"/><Relationship Id="rId73" Type="http://schemas.openxmlformats.org/officeDocument/2006/relationships/hyperlink" Target="https://www.genome.jp/entry/2.3.1.39" TargetMode="External"/><Relationship Id="rId169" Type="http://schemas.openxmlformats.org/officeDocument/2006/relationships/hyperlink" Target="https://www.genome.jp/entry/2.7.7.53" TargetMode="External"/><Relationship Id="rId334" Type="http://schemas.openxmlformats.org/officeDocument/2006/relationships/hyperlink" Target="https://www.genome.jp/entry/1.11.1.27" TargetMode="External"/><Relationship Id="rId376" Type="http://schemas.openxmlformats.org/officeDocument/2006/relationships/hyperlink" Target="https://www.genome.jp/entry/2.4.1.16" TargetMode="External"/><Relationship Id="rId541" Type="http://schemas.openxmlformats.org/officeDocument/2006/relationships/hyperlink" Target="https://www.genome.jp/entry/1.8.4.10" TargetMode="External"/><Relationship Id="rId583" Type="http://schemas.openxmlformats.org/officeDocument/2006/relationships/hyperlink" Target="https://www.genome.jp/entry/2.6.1.7" TargetMode="External"/><Relationship Id="rId4" Type="http://schemas.openxmlformats.org/officeDocument/2006/relationships/hyperlink" Target="https://www.kegg.jp/entry/4.1.2.13" TargetMode="External"/><Relationship Id="rId180" Type="http://schemas.openxmlformats.org/officeDocument/2006/relationships/hyperlink" Target="https://www.genome.jp/entry/3.2.2.3" TargetMode="External"/><Relationship Id="rId236" Type="http://schemas.openxmlformats.org/officeDocument/2006/relationships/hyperlink" Target="https://www.genome.jp/entry/4.2.1.109" TargetMode="External"/><Relationship Id="rId278" Type="http://schemas.openxmlformats.org/officeDocument/2006/relationships/hyperlink" Target="https://www.genome.jp/entry/3.5.1.4" TargetMode="External"/><Relationship Id="rId401" Type="http://schemas.openxmlformats.org/officeDocument/2006/relationships/hyperlink" Target="https://www.genome.jp/entry/2.3.1.75" TargetMode="External"/><Relationship Id="rId443" Type="http://schemas.openxmlformats.org/officeDocument/2006/relationships/hyperlink" Target="https://www.genome.jp/entry/1.17.1.9" TargetMode="External"/><Relationship Id="rId303" Type="http://schemas.openxmlformats.org/officeDocument/2006/relationships/hyperlink" Target="https://www.genome.jp/entry/3.7.1.3" TargetMode="External"/><Relationship Id="rId485" Type="http://schemas.openxmlformats.org/officeDocument/2006/relationships/hyperlink" Target="https://www.genome.jp/entry/2.3.1.47" TargetMode="External"/><Relationship Id="rId42" Type="http://schemas.openxmlformats.org/officeDocument/2006/relationships/hyperlink" Target="https://www.genome.jp/entry/5.3.1.6" TargetMode="External"/><Relationship Id="rId84" Type="http://schemas.openxmlformats.org/officeDocument/2006/relationships/hyperlink" Target="https://www.genome.jp/entry/2.3.1.9" TargetMode="External"/><Relationship Id="rId138" Type="http://schemas.openxmlformats.org/officeDocument/2006/relationships/hyperlink" Target="https://www.genome.jp/entry/3.6.1.1" TargetMode="External"/><Relationship Id="rId345" Type="http://schemas.openxmlformats.org/officeDocument/2006/relationships/hyperlink" Target="https://www.genome.jp/entry/1.3.1.22" TargetMode="External"/><Relationship Id="rId387" Type="http://schemas.openxmlformats.org/officeDocument/2006/relationships/hyperlink" Target="https://www.genome.jp/entry/2.7.1.158" TargetMode="External"/><Relationship Id="rId510" Type="http://schemas.openxmlformats.org/officeDocument/2006/relationships/hyperlink" Target="https://www.genome.jp/entry/6.1.1.17" TargetMode="External"/><Relationship Id="rId552" Type="http://schemas.openxmlformats.org/officeDocument/2006/relationships/hyperlink" Target="https://www.genome.jp/entry/6.1.1.14" TargetMode="External"/><Relationship Id="rId594" Type="http://schemas.openxmlformats.org/officeDocument/2006/relationships/hyperlink" Target="https://www.genome.jp/entry/4.2.1.33" TargetMode="External"/><Relationship Id="rId191" Type="http://schemas.openxmlformats.org/officeDocument/2006/relationships/hyperlink" Target="https://www.genome.jp/entry/3.5.1.3" TargetMode="External"/><Relationship Id="rId205" Type="http://schemas.openxmlformats.org/officeDocument/2006/relationships/hyperlink" Target="https://www.genome.jp/entry/1.2.1.11" TargetMode="External"/><Relationship Id="rId247" Type="http://schemas.openxmlformats.org/officeDocument/2006/relationships/hyperlink" Target="https://www.genome.jp/entry/1.13.11.20" TargetMode="External"/><Relationship Id="rId412" Type="http://schemas.openxmlformats.org/officeDocument/2006/relationships/hyperlink" Target="https://www.genome.jp/entry/3.1.1.5" TargetMode="External"/><Relationship Id="rId107" Type="http://schemas.openxmlformats.org/officeDocument/2006/relationships/hyperlink" Target="https://www.genome.jp/entry/6.2.1.12" TargetMode="External"/><Relationship Id="rId289" Type="http://schemas.openxmlformats.org/officeDocument/2006/relationships/hyperlink" Target="https://www.genome.jp/entry/5.3.1.16" TargetMode="External"/><Relationship Id="rId454" Type="http://schemas.openxmlformats.org/officeDocument/2006/relationships/hyperlink" Target="https://www.genome.jp/entry/6.3.3.2" TargetMode="External"/><Relationship Id="rId496" Type="http://schemas.openxmlformats.org/officeDocument/2006/relationships/hyperlink" Target="https://www.genome.jp/entry/6.3.2.51" TargetMode="External"/><Relationship Id="rId11" Type="http://schemas.openxmlformats.org/officeDocument/2006/relationships/hyperlink" Target="https://www.kegg.jp/entry/1.8.1.4" TargetMode="External"/><Relationship Id="rId53" Type="http://schemas.openxmlformats.org/officeDocument/2006/relationships/hyperlink" Target="https://www.genome.jp/entry/1.1.1.9" TargetMode="External"/><Relationship Id="rId149" Type="http://schemas.openxmlformats.org/officeDocument/2006/relationships/hyperlink" Target="https://www.genome.jp/entry/3.5.4.10" TargetMode="External"/><Relationship Id="rId314" Type="http://schemas.openxmlformats.org/officeDocument/2006/relationships/hyperlink" Target="https://www.genome.jp/entry/4.1.1.48" TargetMode="External"/><Relationship Id="rId356" Type="http://schemas.openxmlformats.org/officeDocument/2006/relationships/hyperlink" Target="https://www.genome.jp/entry/2.4.1.258" TargetMode="External"/><Relationship Id="rId398" Type="http://schemas.openxmlformats.org/officeDocument/2006/relationships/hyperlink" Target="https://www.genome.jp/entry/3.6.1.75" TargetMode="External"/><Relationship Id="rId521" Type="http://schemas.openxmlformats.org/officeDocument/2006/relationships/hyperlink" Target="https://www.genome.jp/entry/1.3.1.76" TargetMode="External"/><Relationship Id="rId563" Type="http://schemas.openxmlformats.org/officeDocument/2006/relationships/hyperlink" Target="https://www.genome.jp/entry/6.1.1.20" TargetMode="External"/><Relationship Id="rId95" Type="http://schemas.openxmlformats.org/officeDocument/2006/relationships/hyperlink" Target="https://www.genome.jp/entry/1.1.1.170" TargetMode="External"/><Relationship Id="rId160" Type="http://schemas.openxmlformats.org/officeDocument/2006/relationships/hyperlink" Target="https://www.genome.jp/entry/3.1.3.89" TargetMode="External"/><Relationship Id="rId216" Type="http://schemas.openxmlformats.org/officeDocument/2006/relationships/hyperlink" Target="https://www.genome.jp/entry/2.3.1.37" TargetMode="External"/><Relationship Id="rId423" Type="http://schemas.openxmlformats.org/officeDocument/2006/relationships/hyperlink" Target="https://www.genome.jp/entry/3.1.3.76" TargetMode="External"/><Relationship Id="rId258" Type="http://schemas.openxmlformats.org/officeDocument/2006/relationships/hyperlink" Target="https://www.genome.jp/entry/6.4.1.4" TargetMode="External"/><Relationship Id="rId465" Type="http://schemas.openxmlformats.org/officeDocument/2006/relationships/hyperlink" Target="https://www.genome.jp/entry/4.1.99.12" TargetMode="External"/><Relationship Id="rId22" Type="http://schemas.openxmlformats.org/officeDocument/2006/relationships/hyperlink" Target="https://www.genome.jp/entry/2.3.3.8" TargetMode="External"/><Relationship Id="rId64" Type="http://schemas.openxmlformats.org/officeDocument/2006/relationships/hyperlink" Target="https://www.genome.jp/entry/2.7.7.12" TargetMode="External"/><Relationship Id="rId118" Type="http://schemas.openxmlformats.org/officeDocument/2006/relationships/hyperlink" Target="https://www.genome.jp/entry/6.3.4.6" TargetMode="External"/><Relationship Id="rId325" Type="http://schemas.openxmlformats.org/officeDocument/2006/relationships/hyperlink" Target="https://www.genome.jp/entry/2.7.8.2" TargetMode="External"/><Relationship Id="rId367" Type="http://schemas.openxmlformats.org/officeDocument/2006/relationships/hyperlink" Target="https://www.genome.jp/entry/2.4.1.232" TargetMode="External"/><Relationship Id="rId532" Type="http://schemas.openxmlformats.org/officeDocument/2006/relationships/hyperlink" Target="https://www.genome.jp/entry/2.5.1.29" TargetMode="External"/><Relationship Id="rId574" Type="http://schemas.openxmlformats.org/officeDocument/2006/relationships/hyperlink" Target="https://www.genome.jp/entry/1.1.1.381" TargetMode="External"/><Relationship Id="rId171" Type="http://schemas.openxmlformats.org/officeDocument/2006/relationships/hyperlink" Target="https://www.genome.jp/entry/2.7.7.4" TargetMode="External"/><Relationship Id="rId227" Type="http://schemas.openxmlformats.org/officeDocument/2006/relationships/hyperlink" Target="https://www.genome.jp/entry/2.5.1.49" TargetMode="External"/><Relationship Id="rId269" Type="http://schemas.openxmlformats.org/officeDocument/2006/relationships/hyperlink" Target="https://www.genome.jp/entry/1.1.1.87" TargetMode="External"/><Relationship Id="rId434" Type="http://schemas.openxmlformats.org/officeDocument/2006/relationships/hyperlink" Target="https://www.genome.jp/entry/1.1.1.283" TargetMode="External"/><Relationship Id="rId476" Type="http://schemas.openxmlformats.org/officeDocument/2006/relationships/hyperlink" Target="https://www.genome.jp/entry/2.7.1.173" TargetMode="External"/><Relationship Id="rId33" Type="http://schemas.openxmlformats.org/officeDocument/2006/relationships/hyperlink" Target="https://www.genome.jp/entry/6.4.1.1" TargetMode="External"/><Relationship Id="rId129" Type="http://schemas.openxmlformats.org/officeDocument/2006/relationships/hyperlink" Target="https://www.genome.jp/entry/1.2.1.38" TargetMode="External"/><Relationship Id="rId280" Type="http://schemas.openxmlformats.org/officeDocument/2006/relationships/hyperlink" Target="https://www.genome.jp/entry/1.5.1.2" TargetMode="External"/><Relationship Id="rId336" Type="http://schemas.openxmlformats.org/officeDocument/2006/relationships/hyperlink" Target="https://www.genome.jp/entry/2.4.1.11" TargetMode="External"/><Relationship Id="rId501" Type="http://schemas.openxmlformats.org/officeDocument/2006/relationships/hyperlink" Target="https://www.genome.jp/entry/2.8.1.8" TargetMode="External"/><Relationship Id="rId543" Type="http://schemas.openxmlformats.org/officeDocument/2006/relationships/hyperlink" Target="https://www.genome.jp/entry/1.14.19.1" TargetMode="External"/><Relationship Id="rId75" Type="http://schemas.openxmlformats.org/officeDocument/2006/relationships/hyperlink" Target="https://www.genome.jp/entry/1.1.1.100" TargetMode="External"/><Relationship Id="rId140" Type="http://schemas.openxmlformats.org/officeDocument/2006/relationships/hyperlink" Target="https://www.genome.jp/entry/2.4.2.14" TargetMode="External"/><Relationship Id="rId182" Type="http://schemas.openxmlformats.org/officeDocument/2006/relationships/hyperlink" Target="https://www.genome.jp/entry/4.2.1.70" TargetMode="External"/><Relationship Id="rId378" Type="http://schemas.openxmlformats.org/officeDocument/2006/relationships/hyperlink" Target="https://www.genome.jp/entry/2.7.1.137" TargetMode="External"/><Relationship Id="rId403" Type="http://schemas.openxmlformats.org/officeDocument/2006/relationships/hyperlink" Target="https://www.genome.jp/entry/2.3.1.158" TargetMode="External"/><Relationship Id="rId585" Type="http://schemas.openxmlformats.org/officeDocument/2006/relationships/hyperlink" Target="https://www.genome.jp/entry/2.7.1.151" TargetMode="External"/><Relationship Id="rId6" Type="http://schemas.openxmlformats.org/officeDocument/2006/relationships/hyperlink" Target="https://www.kegg.jp/entry/2.7.2.3" TargetMode="External"/><Relationship Id="rId238" Type="http://schemas.openxmlformats.org/officeDocument/2006/relationships/hyperlink" Target="https://www.genome.jp/entry/1.13.11.54" TargetMode="External"/><Relationship Id="rId445" Type="http://schemas.openxmlformats.org/officeDocument/2006/relationships/hyperlink" Target="https://www.genome.jp/entry/1.1.99.2" TargetMode="External"/><Relationship Id="rId487" Type="http://schemas.openxmlformats.org/officeDocument/2006/relationships/hyperlink" Target="https://www.genome.jp/entry/2.6.1.62" TargetMode="External"/><Relationship Id="rId291" Type="http://schemas.openxmlformats.org/officeDocument/2006/relationships/hyperlink" Target="https://www.genome.jp/entry/2.6.1.9" TargetMode="External"/><Relationship Id="rId305" Type="http://schemas.openxmlformats.org/officeDocument/2006/relationships/hyperlink" Target="https://www.genome.jp/entry/1.11.1.6" TargetMode="External"/><Relationship Id="rId347" Type="http://schemas.openxmlformats.org/officeDocument/2006/relationships/hyperlink" Target="https://www.genome.jp/entry/2.7.1.108" TargetMode="External"/><Relationship Id="rId512" Type="http://schemas.openxmlformats.org/officeDocument/2006/relationships/hyperlink" Target="https://www.genome.jp/entry/2.5.1.61" TargetMode="External"/><Relationship Id="rId44" Type="http://schemas.openxmlformats.org/officeDocument/2006/relationships/hyperlink" Target="https://www.genome.jp/entry/2.7.6.1" TargetMode="External"/><Relationship Id="rId86" Type="http://schemas.openxmlformats.org/officeDocument/2006/relationships/hyperlink" Target="https://www.genome.jp/entry/1.3.3.6" TargetMode="External"/><Relationship Id="rId151" Type="http://schemas.openxmlformats.org/officeDocument/2006/relationships/hyperlink" Target="https://www.genome.jp/entry/3.1.3.5" TargetMode="External"/><Relationship Id="rId389" Type="http://schemas.openxmlformats.org/officeDocument/2006/relationships/hyperlink" Target="https://www.genome.jp/entry/2.7.1.150" TargetMode="External"/><Relationship Id="rId554" Type="http://schemas.openxmlformats.org/officeDocument/2006/relationships/hyperlink" Target="https://www.genome.jp/entry/6.1.1.11" TargetMode="External"/><Relationship Id="rId596" Type="http://schemas.openxmlformats.org/officeDocument/2006/relationships/hyperlink" Target="https://www.genome.jp/entry/4.3.3.6" TargetMode="External"/><Relationship Id="rId193" Type="http://schemas.openxmlformats.org/officeDocument/2006/relationships/hyperlink" Target="https://www.genome.jp/entry/2.6.1.45" TargetMode="External"/><Relationship Id="rId207" Type="http://schemas.openxmlformats.org/officeDocument/2006/relationships/hyperlink" Target="https://www.genome.jp/entry/2.7.1.39" TargetMode="External"/><Relationship Id="rId249" Type="http://schemas.openxmlformats.org/officeDocument/2006/relationships/hyperlink" Target="https://www.genome.jp/entry/2.8.1.2" TargetMode="External"/><Relationship Id="rId414" Type="http://schemas.openxmlformats.org/officeDocument/2006/relationships/hyperlink" Target="https://www.genome.jp/entry/2.7.1.32" TargetMode="External"/><Relationship Id="rId456" Type="http://schemas.openxmlformats.org/officeDocument/2006/relationships/hyperlink" Target="https://www.genome.jp/entry/2.7.1.49" TargetMode="External"/><Relationship Id="rId498" Type="http://schemas.openxmlformats.org/officeDocument/2006/relationships/hyperlink" Target="https://www.genome.jp/entry/2.7.7.3" TargetMode="External"/><Relationship Id="rId13" Type="http://schemas.openxmlformats.org/officeDocument/2006/relationships/hyperlink" Target="https://www.kegg.jp/entry/1.1.1.284" TargetMode="External"/><Relationship Id="rId109" Type="http://schemas.openxmlformats.org/officeDocument/2006/relationships/hyperlink" Target="https://www.genome.jp/entry/2.1.1.114" TargetMode="External"/><Relationship Id="rId260" Type="http://schemas.openxmlformats.org/officeDocument/2006/relationships/hyperlink" Target="https://www.genome.jp/entry/4.1.3.4" TargetMode="External"/><Relationship Id="rId316" Type="http://schemas.openxmlformats.org/officeDocument/2006/relationships/hyperlink" Target="https://www.genome.jp/entry/5.4.99.5" TargetMode="External"/><Relationship Id="rId523" Type="http://schemas.openxmlformats.org/officeDocument/2006/relationships/hyperlink" Target="https://www.genome.jp/entry/4.4.1.17" TargetMode="External"/><Relationship Id="rId55" Type="http://schemas.openxmlformats.org/officeDocument/2006/relationships/hyperlink" Target="https://www.genome.jp/entry/5.3.1.8" TargetMode="External"/><Relationship Id="rId97" Type="http://schemas.openxmlformats.org/officeDocument/2006/relationships/hyperlink" Target="https://www.genome.jp/entry/3.1.1.13" TargetMode="External"/><Relationship Id="rId120" Type="http://schemas.openxmlformats.org/officeDocument/2006/relationships/hyperlink" Target="https://www.genome.jp/entry/6.3.1.2" TargetMode="External"/><Relationship Id="rId358" Type="http://schemas.openxmlformats.org/officeDocument/2006/relationships/hyperlink" Target="https://www.genome.jp/entry/2.4.1.261" TargetMode="External"/><Relationship Id="rId565" Type="http://schemas.openxmlformats.org/officeDocument/2006/relationships/hyperlink" Target="https://www.genome.jp/entry/K14228" TargetMode="External"/><Relationship Id="rId162" Type="http://schemas.openxmlformats.org/officeDocument/2006/relationships/hyperlink" Target="https://www.genome.jp/entry/6.3.4.4" TargetMode="External"/><Relationship Id="rId218" Type="http://schemas.openxmlformats.org/officeDocument/2006/relationships/hyperlink" Target="https://www.genome.jp/entry/1.4.4.2" TargetMode="External"/><Relationship Id="rId425" Type="http://schemas.openxmlformats.org/officeDocument/2006/relationships/hyperlink" Target="https://www.genome.jp/entry/1.1.1.102" TargetMode="External"/><Relationship Id="rId467" Type="http://schemas.openxmlformats.org/officeDocument/2006/relationships/hyperlink" Target="https://www.genome.jp/entry/2.5.1.9" TargetMode="External"/><Relationship Id="rId271" Type="http://schemas.openxmlformats.org/officeDocument/2006/relationships/hyperlink" Target="https://www.genome.jp/entry/1.5.1.10" TargetMode="External"/><Relationship Id="rId24" Type="http://schemas.openxmlformats.org/officeDocument/2006/relationships/hyperlink" Target="https://www.genome.jp/entry/1.1.1.42" TargetMode="External"/><Relationship Id="rId66" Type="http://schemas.openxmlformats.org/officeDocument/2006/relationships/hyperlink" Target="https://www.genome.jp/entry/2.7.1.1" TargetMode="External"/><Relationship Id="rId131" Type="http://schemas.openxmlformats.org/officeDocument/2006/relationships/hyperlink" Target="https://www.genome.jp/entry/7.1.1.2" TargetMode="External"/><Relationship Id="rId327" Type="http://schemas.openxmlformats.org/officeDocument/2006/relationships/hyperlink" Target="https://www.genome.jp/entry/6.1.1.10" TargetMode="External"/><Relationship Id="rId369" Type="http://schemas.openxmlformats.org/officeDocument/2006/relationships/hyperlink" Target="https://www.genome.jp/entry/3.5.1.25" TargetMode="External"/><Relationship Id="rId534" Type="http://schemas.openxmlformats.org/officeDocument/2006/relationships/hyperlink" Target="https://www.genome.jp/entry/2.5.1.83" TargetMode="External"/><Relationship Id="rId576" Type="http://schemas.openxmlformats.org/officeDocument/2006/relationships/hyperlink" Target="https://www.genome.jp/entry/1.13.11.52" TargetMode="External"/><Relationship Id="rId173" Type="http://schemas.openxmlformats.org/officeDocument/2006/relationships/hyperlink" Target="https://www.genome.jp/entry/3.5.2.17" TargetMode="External"/><Relationship Id="rId229" Type="http://schemas.openxmlformats.org/officeDocument/2006/relationships/hyperlink" Target="https://www.genome.jp/entry/4.4.1.13" TargetMode="External"/><Relationship Id="rId380" Type="http://schemas.openxmlformats.org/officeDocument/2006/relationships/hyperlink" Target="https://www.genome.jp/entry/3.1.3.95" TargetMode="External"/><Relationship Id="rId436" Type="http://schemas.openxmlformats.org/officeDocument/2006/relationships/hyperlink" Target="https://www.genome.jp/entry/3.1.2.6" TargetMode="External"/><Relationship Id="rId601" Type="http://schemas.openxmlformats.org/officeDocument/2006/relationships/hyperlink" Target="https://www.genome.jp/entry/6.3.5.5" TargetMode="External"/><Relationship Id="rId240" Type="http://schemas.openxmlformats.org/officeDocument/2006/relationships/hyperlink" Target="https://www.genome.jp/entry/3.13.2.1" TargetMode="External"/><Relationship Id="rId478" Type="http://schemas.openxmlformats.org/officeDocument/2006/relationships/hyperlink" Target="https://www.genome.jp/entry/2.7.7.1" TargetMode="External"/><Relationship Id="rId35" Type="http://schemas.openxmlformats.org/officeDocument/2006/relationships/hyperlink" Target="https://www.genome.jp/entry/1.1.1.363" TargetMode="External"/><Relationship Id="rId77" Type="http://schemas.openxmlformats.org/officeDocument/2006/relationships/hyperlink" Target="https://www.genome.jp/entry/6.2.1.3" TargetMode="External"/><Relationship Id="rId100" Type="http://schemas.openxmlformats.org/officeDocument/2006/relationships/hyperlink" Target="https://www.genome.jp/entry/2.1.1.41" TargetMode="External"/><Relationship Id="rId282" Type="http://schemas.openxmlformats.org/officeDocument/2006/relationships/hyperlink" Target="https://www.genome.jp/entry/2.7.2.11" TargetMode="External"/><Relationship Id="rId338" Type="http://schemas.openxmlformats.org/officeDocument/2006/relationships/hyperlink" Target="https://www.genome.jp/entry/2.4.1.18" TargetMode="External"/><Relationship Id="rId503" Type="http://schemas.openxmlformats.org/officeDocument/2006/relationships/hyperlink" Target="https://www.genome.jp/entry/4.1.2.25" TargetMode="External"/><Relationship Id="rId545" Type="http://schemas.openxmlformats.org/officeDocument/2006/relationships/hyperlink" Target="https://www.genome.jp/entry/2.3.1.176" TargetMode="External"/><Relationship Id="rId587" Type="http://schemas.openxmlformats.org/officeDocument/2006/relationships/hyperlink" Target="https://www.genome.jp/entry/2.7.4.14" TargetMode="External"/><Relationship Id="rId8" Type="http://schemas.openxmlformats.org/officeDocument/2006/relationships/hyperlink" Target="https://www.kegg.jp/entry/2.7.1.40" TargetMode="External"/><Relationship Id="rId142" Type="http://schemas.openxmlformats.org/officeDocument/2006/relationships/hyperlink" Target="https://www.genome.jp/entry/6.3.3.1" TargetMode="External"/><Relationship Id="rId184" Type="http://schemas.openxmlformats.org/officeDocument/2006/relationships/hyperlink" Target="https://www.genome.jp/entry/3.5.4.5" TargetMode="External"/><Relationship Id="rId391" Type="http://schemas.openxmlformats.org/officeDocument/2006/relationships/hyperlink" Target="https://www.genome.jp/entry/2.7.8.11" TargetMode="External"/><Relationship Id="rId405" Type="http://schemas.openxmlformats.org/officeDocument/2006/relationships/hyperlink" Target="https://www.genome.jp/entry/2.4.1.198" TargetMode="External"/><Relationship Id="rId447" Type="http://schemas.openxmlformats.org/officeDocument/2006/relationships/hyperlink" Target="https://www.genome.jp/entry/1.5.1.3" TargetMode="External"/><Relationship Id="rId251" Type="http://schemas.openxmlformats.org/officeDocument/2006/relationships/hyperlink" Target="https://www.genome.jp/entry/2.3.1.168" TargetMode="External"/><Relationship Id="rId489" Type="http://schemas.openxmlformats.org/officeDocument/2006/relationships/hyperlink" Target="https://www.genome.jp/entry/6.3.4.9" TargetMode="External"/><Relationship Id="rId46" Type="http://schemas.openxmlformats.org/officeDocument/2006/relationships/hyperlink" Target="https://www.genome.jp/entry/1.1.1.22" TargetMode="External"/><Relationship Id="rId293" Type="http://schemas.openxmlformats.org/officeDocument/2006/relationships/hyperlink" Target="https://www.genome.jp/entry/2.1.1.22" TargetMode="External"/><Relationship Id="rId307" Type="http://schemas.openxmlformats.org/officeDocument/2006/relationships/hyperlink" Target="https://www.genome.jp/entry/4.2.3.4" TargetMode="External"/><Relationship Id="rId349" Type="http://schemas.openxmlformats.org/officeDocument/2006/relationships/hyperlink" Target="https://www.genome.jp/entry/2.4.1.117" TargetMode="External"/><Relationship Id="rId514" Type="http://schemas.openxmlformats.org/officeDocument/2006/relationships/hyperlink" Target="https://www.genome.jp/entry/4.1.1.37" TargetMode="External"/><Relationship Id="rId556" Type="http://schemas.openxmlformats.org/officeDocument/2006/relationships/hyperlink" Target="https://www.genome.jp/entry/6.1.1.9" TargetMode="External"/><Relationship Id="rId88" Type="http://schemas.openxmlformats.org/officeDocument/2006/relationships/hyperlink" Target="https://www.genome.jp/entry/1.3.8.6" TargetMode="External"/><Relationship Id="rId111" Type="http://schemas.openxmlformats.org/officeDocument/2006/relationships/hyperlink" Target="https://www.genome.jp/entry/2.1.1.201" TargetMode="External"/><Relationship Id="rId153" Type="http://schemas.openxmlformats.org/officeDocument/2006/relationships/hyperlink" Target="https://www.genome.jp/entry/3.1.3.99" TargetMode="External"/><Relationship Id="rId195" Type="http://schemas.openxmlformats.org/officeDocument/2006/relationships/hyperlink" Target="https://www.genome.jp/entry/4.1.1.15" TargetMode="External"/><Relationship Id="rId209" Type="http://schemas.openxmlformats.org/officeDocument/2006/relationships/hyperlink" Target="https://www.genome.jp/entry/4.1.2.48" TargetMode="External"/><Relationship Id="rId360" Type="http://schemas.openxmlformats.org/officeDocument/2006/relationships/hyperlink" Target="https://www.genome.jp/entry/2.4.1.267" TargetMode="External"/><Relationship Id="rId416" Type="http://schemas.openxmlformats.org/officeDocument/2006/relationships/hyperlink" Target="https://www.genome.jp/entry/2.1.1.71" TargetMode="External"/><Relationship Id="rId598" Type="http://schemas.openxmlformats.org/officeDocument/2006/relationships/hyperlink" Target="https://www.genome.jp/entry/6.3.4.2" TargetMode="External"/><Relationship Id="rId220" Type="http://schemas.openxmlformats.org/officeDocument/2006/relationships/hyperlink" Target="https://www.genome.jp/entry/1.4.3.3" TargetMode="External"/><Relationship Id="rId458" Type="http://schemas.openxmlformats.org/officeDocument/2006/relationships/hyperlink" Target="https://www.genome.jp/entry/2.4.2.60" TargetMode="External"/><Relationship Id="rId15" Type="http://schemas.openxmlformats.org/officeDocument/2006/relationships/hyperlink" Target="https://www.kegg.jp/entry/1.2.1.3" TargetMode="External"/><Relationship Id="rId57" Type="http://schemas.openxmlformats.org/officeDocument/2006/relationships/hyperlink" Target="https://www.genome.jp/entry/2.7.7.13" TargetMode="External"/><Relationship Id="rId262" Type="http://schemas.openxmlformats.org/officeDocument/2006/relationships/hyperlink" Target="https://www.genome.jp/entry/2.3.3.10" TargetMode="External"/><Relationship Id="rId318" Type="http://schemas.openxmlformats.org/officeDocument/2006/relationships/hyperlink" Target="https://www.genome.jp/entry/4.2.1.51" TargetMode="External"/><Relationship Id="rId525" Type="http://schemas.openxmlformats.org/officeDocument/2006/relationships/hyperlink" Target="https://www.genome.jp/entry/1.1.1.34" TargetMode="External"/><Relationship Id="rId567" Type="http://schemas.openxmlformats.org/officeDocument/2006/relationships/hyperlink" Target="https://enzyme.expasy.org/EC/3.6.4.10" TargetMode="External"/><Relationship Id="rId99" Type="http://schemas.openxmlformats.org/officeDocument/2006/relationships/hyperlink" Target="https://www.genome.jp/entry/2.3.1.26" TargetMode="External"/><Relationship Id="rId122" Type="http://schemas.openxmlformats.org/officeDocument/2006/relationships/hyperlink" Target="https://www.genome.jp/entry/1.4.1.2" TargetMode="External"/><Relationship Id="rId164" Type="http://schemas.openxmlformats.org/officeDocument/2006/relationships/hyperlink" Target="https://www.genome.jp/entry/2.7.1.20" TargetMode="External"/><Relationship Id="rId371" Type="http://schemas.openxmlformats.org/officeDocument/2006/relationships/hyperlink" Target="https://www.genome.jp/entry/2.3.1.4" TargetMode="External"/><Relationship Id="rId427" Type="http://schemas.openxmlformats.org/officeDocument/2006/relationships/hyperlink" Target="https://www.genome.jp/entry/1.14.18.5" TargetMode="External"/><Relationship Id="rId469" Type="http://schemas.openxmlformats.org/officeDocument/2006/relationships/hyperlink" Target="https://www.genome.jp/entry/2.7.7.2" TargetMode="External"/><Relationship Id="rId26" Type="http://schemas.openxmlformats.org/officeDocument/2006/relationships/hyperlink" Target="https://www.genome.jp/entry/1.2.4.2" TargetMode="External"/><Relationship Id="rId231" Type="http://schemas.openxmlformats.org/officeDocument/2006/relationships/hyperlink" Target="https://www.genome.jp/entry/2.5.1.6" TargetMode="External"/><Relationship Id="rId273" Type="http://schemas.openxmlformats.org/officeDocument/2006/relationships/hyperlink" Target="https://www.genome.jp/entry/2.3.1.306" TargetMode="External"/><Relationship Id="rId329" Type="http://schemas.openxmlformats.org/officeDocument/2006/relationships/hyperlink" Target="https://www.genome.jp/entry/4.3.2.7" TargetMode="External"/><Relationship Id="rId480" Type="http://schemas.openxmlformats.org/officeDocument/2006/relationships/hyperlink" Target="https://www.genome.jp/entry/6.3.5.1" TargetMode="External"/><Relationship Id="rId536" Type="http://schemas.openxmlformats.org/officeDocument/2006/relationships/hyperlink" Target="https://www.genome.jp/entry/2.5.1.58" TargetMode="External"/><Relationship Id="rId68" Type="http://schemas.openxmlformats.org/officeDocument/2006/relationships/hyperlink" Target="https://www.genome.jp/entry/1.1.1.116" TargetMode="External"/><Relationship Id="rId133" Type="http://schemas.openxmlformats.org/officeDocument/2006/relationships/hyperlink" Target="https://www.genome.jp/entry/7.1.1.8" TargetMode="External"/><Relationship Id="rId175" Type="http://schemas.openxmlformats.org/officeDocument/2006/relationships/hyperlink" Target="https://www.genome.jp/entry/3.5.3.4" TargetMode="External"/><Relationship Id="rId340" Type="http://schemas.openxmlformats.org/officeDocument/2006/relationships/hyperlink" Target="https://www.genome.jp/entry/2.4.1.25" TargetMode="External"/><Relationship Id="rId578" Type="http://schemas.openxmlformats.org/officeDocument/2006/relationships/hyperlink" Target="https://www.genome.jp/entry/K14228" TargetMode="External"/><Relationship Id="rId200" Type="http://schemas.openxmlformats.org/officeDocument/2006/relationships/hyperlink" Target="https://www.genome.jp/entry/1.2.1.20" TargetMode="External"/><Relationship Id="rId382" Type="http://schemas.openxmlformats.org/officeDocument/2006/relationships/hyperlink" Target="https://www.genome.jp/entry/2.7.1.68" TargetMode="External"/><Relationship Id="rId438" Type="http://schemas.openxmlformats.org/officeDocument/2006/relationships/hyperlink" Target="https://www.genome.jp/entry/1.1.1.38" TargetMode="External"/><Relationship Id="rId242" Type="http://schemas.openxmlformats.org/officeDocument/2006/relationships/hyperlink" Target="https://www.genome.jp/entry/2.3.1.46" TargetMode="External"/><Relationship Id="rId284" Type="http://schemas.openxmlformats.org/officeDocument/2006/relationships/hyperlink" Target="https://www.genome.jp/entry/2.3.1.271" TargetMode="External"/><Relationship Id="rId491" Type="http://schemas.openxmlformats.org/officeDocument/2006/relationships/hyperlink" Target="https://www.genome.jp/entry/6.3.4.11" TargetMode="External"/><Relationship Id="rId505" Type="http://schemas.openxmlformats.org/officeDocument/2006/relationships/hyperlink" Target="https://www.genome.jp/entry/2.5.1.15" TargetMode="External"/><Relationship Id="rId37" Type="http://schemas.openxmlformats.org/officeDocument/2006/relationships/hyperlink" Target="https://www.genome.jp/entry/1.1.1.44" TargetMode="External"/><Relationship Id="rId79" Type="http://schemas.openxmlformats.org/officeDocument/2006/relationships/hyperlink" Target="https://www.genome.jp/entry/2.3.1.199" TargetMode="External"/><Relationship Id="rId102" Type="http://schemas.openxmlformats.org/officeDocument/2006/relationships/hyperlink" Target="https://www.genome.jp/entry/1.3.1.71" TargetMode="External"/><Relationship Id="rId144" Type="http://schemas.openxmlformats.org/officeDocument/2006/relationships/hyperlink" Target="https://www.genome.jp/entry/6.3.5.3" TargetMode="External"/><Relationship Id="rId547" Type="http://schemas.openxmlformats.org/officeDocument/2006/relationships/hyperlink" Target="https://www.genome.jp/entry/6.3.5.7" TargetMode="External"/><Relationship Id="rId589" Type="http://schemas.openxmlformats.org/officeDocument/2006/relationships/hyperlink" Target="https://www.genome.jp/entry/3.1.3.77" TargetMode="External"/><Relationship Id="rId90" Type="http://schemas.openxmlformats.org/officeDocument/2006/relationships/hyperlink" Target="https://www.genome.jp/entry/1.14.14.17" TargetMode="External"/><Relationship Id="rId186" Type="http://schemas.openxmlformats.org/officeDocument/2006/relationships/hyperlink" Target="https://www.genome.jp/entry/3.5.4.21" TargetMode="External"/><Relationship Id="rId351" Type="http://schemas.openxmlformats.org/officeDocument/2006/relationships/hyperlink" Target="https://www.genome.jp/entry/2.4.1.83" TargetMode="External"/><Relationship Id="rId393" Type="http://schemas.openxmlformats.org/officeDocument/2006/relationships/hyperlink" Target="https://www.genome.jp/entry/2.7.1.30" TargetMode="External"/><Relationship Id="rId407" Type="http://schemas.openxmlformats.org/officeDocument/2006/relationships/hyperlink" Target="https://www.genome.jp/entry/3.1.4.50" TargetMode="External"/><Relationship Id="rId449" Type="http://schemas.openxmlformats.org/officeDocument/2006/relationships/hyperlink" Target="https://www.genome.jp/entry/3.5.4.9" TargetMode="External"/><Relationship Id="rId211" Type="http://schemas.openxmlformats.org/officeDocument/2006/relationships/hyperlink" Target="https://www.genome.jp/entry/2.7.1.31" TargetMode="External"/><Relationship Id="rId253" Type="http://schemas.openxmlformats.org/officeDocument/2006/relationships/hyperlink" Target="https://www.genome.jp/entry/3.1.2.4" TargetMode="External"/><Relationship Id="rId295" Type="http://schemas.openxmlformats.org/officeDocument/2006/relationships/hyperlink" Target="https://www.genome.jp/entry/2.6.1.58" TargetMode="External"/><Relationship Id="rId309" Type="http://schemas.openxmlformats.org/officeDocument/2006/relationships/hyperlink" Target="https://www.genome.jp/entry/1.1.1.25" TargetMode="External"/><Relationship Id="rId460" Type="http://schemas.openxmlformats.org/officeDocument/2006/relationships/hyperlink" Target="https://www.genome.jp/entry/3.1.3.1" TargetMode="External"/><Relationship Id="rId516" Type="http://schemas.openxmlformats.org/officeDocument/2006/relationships/hyperlink" Target="https://www.genome.jp/entry/1.3.3.4" TargetMode="External"/><Relationship Id="rId48" Type="http://schemas.openxmlformats.org/officeDocument/2006/relationships/hyperlink" Target="https://www.genome.jp/entry/2.7.1.17" TargetMode="External"/><Relationship Id="rId113" Type="http://schemas.openxmlformats.org/officeDocument/2006/relationships/hyperlink" Target="https://www.genome.jp/entry/1.6.5.2" TargetMode="External"/><Relationship Id="rId320" Type="http://schemas.openxmlformats.org/officeDocument/2006/relationships/hyperlink" Target="https://www.genome.jp/entry/2.3.2.2" TargetMode="External"/><Relationship Id="rId558" Type="http://schemas.openxmlformats.org/officeDocument/2006/relationships/hyperlink" Target="https://www.genome.jp/entry/6.1.1.5" TargetMode="External"/><Relationship Id="rId155" Type="http://schemas.openxmlformats.org/officeDocument/2006/relationships/hyperlink" Target="https://www.genome.jp/entry/1.1.1.205" TargetMode="External"/><Relationship Id="rId197" Type="http://schemas.openxmlformats.org/officeDocument/2006/relationships/hyperlink" Target="https://www.genome.jp/entry/2.6.1.22" TargetMode="External"/><Relationship Id="rId362" Type="http://schemas.openxmlformats.org/officeDocument/2006/relationships/hyperlink" Target="https://www.genome.jp/entry/2.4.1.256" TargetMode="External"/><Relationship Id="rId418" Type="http://schemas.openxmlformats.org/officeDocument/2006/relationships/hyperlink" Target="https://www.genome.jp/entry/4.1.1.65" TargetMode="External"/><Relationship Id="rId222" Type="http://schemas.openxmlformats.org/officeDocument/2006/relationships/hyperlink" Target="https://www.genome.jp/entry/4.2.1.22" TargetMode="External"/><Relationship Id="rId264" Type="http://schemas.openxmlformats.org/officeDocument/2006/relationships/hyperlink" Target="https://www.genome.jp/entry/1.1.1.86" TargetMode="External"/><Relationship Id="rId471" Type="http://schemas.openxmlformats.org/officeDocument/2006/relationships/hyperlink" Target="https://www.genome.jp/entry/2.7.1.35" TargetMode="External"/><Relationship Id="rId17" Type="http://schemas.openxmlformats.org/officeDocument/2006/relationships/hyperlink" Target="https://www.kegg.jp/entry/5.1.3.3" TargetMode="External"/><Relationship Id="rId59" Type="http://schemas.openxmlformats.org/officeDocument/2006/relationships/hyperlink" Target="https://www.genome.jp/entry/2.7.1.105" TargetMode="External"/><Relationship Id="rId124" Type="http://schemas.openxmlformats.org/officeDocument/2006/relationships/hyperlink" Target="https://www.genome.jp/entry/2.6.1.1" TargetMode="External"/><Relationship Id="rId527" Type="http://schemas.openxmlformats.org/officeDocument/2006/relationships/hyperlink" Target="https://www.genome.jp/entry/2.7.4.2" TargetMode="External"/><Relationship Id="rId569" Type="http://schemas.openxmlformats.org/officeDocument/2006/relationships/hyperlink" Target="https://enzyme.expasy.org/EC/3.1.3.16" TargetMode="External"/><Relationship Id="rId70" Type="http://schemas.openxmlformats.org/officeDocument/2006/relationships/hyperlink" Target="https://www.genome.jp/entry/6.4.1.2" TargetMode="External"/><Relationship Id="rId166" Type="http://schemas.openxmlformats.org/officeDocument/2006/relationships/hyperlink" Target="https://www.genome.jp/entry/2.7.4.10" TargetMode="External"/><Relationship Id="rId331" Type="http://schemas.openxmlformats.org/officeDocument/2006/relationships/hyperlink" Target="https://www.genome.jp/entry/2.5.1.18" TargetMode="External"/><Relationship Id="rId373" Type="http://schemas.openxmlformats.org/officeDocument/2006/relationships/hyperlink" Target="https://www.genome.jp/entry/2.7.7.23" TargetMode="External"/><Relationship Id="rId429" Type="http://schemas.openxmlformats.org/officeDocument/2006/relationships/hyperlink" Target="https://www.genome.jp/entry/4.1.2.27" TargetMode="External"/><Relationship Id="rId580" Type="http://schemas.openxmlformats.org/officeDocument/2006/relationships/hyperlink" Target="https://www.genome.jp/entry/2.4.1.109" TargetMode="External"/><Relationship Id="rId1" Type="http://schemas.openxmlformats.org/officeDocument/2006/relationships/hyperlink" Target="https://www.kegg.jp/entry/5.3.1.9" TargetMode="External"/><Relationship Id="rId233" Type="http://schemas.openxmlformats.org/officeDocument/2006/relationships/hyperlink" Target="https://www.genome.jp/entry/2.5.1.16" TargetMode="External"/><Relationship Id="rId440" Type="http://schemas.openxmlformats.org/officeDocument/2006/relationships/hyperlink" Target="https://www.genome.jp/entry/4.1.3.1" TargetMode="External"/><Relationship Id="rId28" Type="http://schemas.openxmlformats.org/officeDocument/2006/relationships/hyperlink" Target="https://www.genome.jp/entry/6.2.1.4" TargetMode="External"/><Relationship Id="rId275" Type="http://schemas.openxmlformats.org/officeDocument/2006/relationships/hyperlink" Target="https://www.genome.jp/entry/4.1.1.17" TargetMode="External"/><Relationship Id="rId300" Type="http://schemas.openxmlformats.org/officeDocument/2006/relationships/hyperlink" Target="https://www.genome.jp/entry/1.14.14.54" TargetMode="External"/><Relationship Id="rId482" Type="http://schemas.openxmlformats.org/officeDocument/2006/relationships/hyperlink" Target="https://www.genome.jp/entry/2.3.1.286" TargetMode="External"/><Relationship Id="rId538" Type="http://schemas.openxmlformats.org/officeDocument/2006/relationships/hyperlink" Target="https://www.genome.jp/entry/4.2.1.1" TargetMode="External"/><Relationship Id="rId81" Type="http://schemas.openxmlformats.org/officeDocument/2006/relationships/hyperlink" Target="https://www.genome.jp/entry/1.1.1.330" TargetMode="External"/><Relationship Id="rId135" Type="http://schemas.openxmlformats.org/officeDocument/2006/relationships/hyperlink" Target="https://www.genome.jp/entry/7.1.1.9" TargetMode="External"/><Relationship Id="rId177" Type="http://schemas.openxmlformats.org/officeDocument/2006/relationships/hyperlink" Target="https://www.genome.jp/entry/3.5.2.3" TargetMode="External"/><Relationship Id="rId342" Type="http://schemas.openxmlformats.org/officeDocument/2006/relationships/hyperlink" Target="https://www.genome.jp/entry/2.4.1.15" TargetMode="External"/><Relationship Id="rId384" Type="http://schemas.openxmlformats.org/officeDocument/2006/relationships/hyperlink" Target="https://www.genome.jp/entry/3.1.4.11" TargetMode="External"/><Relationship Id="rId591" Type="http://schemas.openxmlformats.org/officeDocument/2006/relationships/hyperlink" Target="https://www.genome.jp/entry/3.6.1.5" TargetMode="External"/><Relationship Id="rId202" Type="http://schemas.openxmlformats.org/officeDocument/2006/relationships/hyperlink" Target="https://www.genome.jp/entry/1.2.1.88" TargetMode="External"/><Relationship Id="rId244" Type="http://schemas.openxmlformats.org/officeDocument/2006/relationships/hyperlink" Target="https://www.genome.jp/entry/2.6.1.42" TargetMode="External"/><Relationship Id="rId39" Type="http://schemas.openxmlformats.org/officeDocument/2006/relationships/hyperlink" Target="https://www.genome.jp/entry/5.1.3.1" TargetMode="External"/><Relationship Id="rId286" Type="http://schemas.openxmlformats.org/officeDocument/2006/relationships/hyperlink" Target="https://www.genome.jp/entry/3.6.1.31" TargetMode="External"/><Relationship Id="rId451" Type="http://schemas.openxmlformats.org/officeDocument/2006/relationships/hyperlink" Target="https://www.genome.jp/entry/1.5.1.15" TargetMode="External"/><Relationship Id="rId493" Type="http://schemas.openxmlformats.org/officeDocument/2006/relationships/hyperlink" Target="https://www.genome.jp/entry/2.1.2.11" TargetMode="External"/><Relationship Id="rId507" Type="http://schemas.openxmlformats.org/officeDocument/2006/relationships/hyperlink" Target="https://www.genome.jp/entry/6.3.2.12" TargetMode="External"/><Relationship Id="rId549" Type="http://schemas.openxmlformats.org/officeDocument/2006/relationships/hyperlink" Target="https://www.genome.jp/entry/6.1.1.7" TargetMode="External"/><Relationship Id="rId50" Type="http://schemas.openxmlformats.org/officeDocument/2006/relationships/hyperlink" Target="https://www.genome.jp/entry/1.1.1.430" TargetMode="External"/><Relationship Id="rId104" Type="http://schemas.openxmlformats.org/officeDocument/2006/relationships/hyperlink" Target="https://www.genome.jp/entry/2.6.1.39" TargetMode="External"/><Relationship Id="rId146" Type="http://schemas.openxmlformats.org/officeDocument/2006/relationships/hyperlink" Target="https://www.genome.jp/entry/6.3.2.6" TargetMode="External"/><Relationship Id="rId188" Type="http://schemas.openxmlformats.org/officeDocument/2006/relationships/hyperlink" Target="https://www.genome.jp/entry/2.7.4.9" TargetMode="External"/><Relationship Id="rId311" Type="http://schemas.openxmlformats.org/officeDocument/2006/relationships/hyperlink" Target="https://www.genome.jp/entry/2.7.1.71" TargetMode="External"/><Relationship Id="rId353" Type="http://schemas.openxmlformats.org/officeDocument/2006/relationships/hyperlink" Target="https://www.genome.jp/entry/2.4.1.132" TargetMode="External"/><Relationship Id="rId395" Type="http://schemas.openxmlformats.org/officeDocument/2006/relationships/hyperlink" Target="https://www.genome.jp/entry/2.3.1.42" TargetMode="External"/><Relationship Id="rId409" Type="http://schemas.openxmlformats.org/officeDocument/2006/relationships/hyperlink" Target="https://www.genome.jp/entry/1.1.1.8" TargetMode="External"/><Relationship Id="rId560" Type="http://schemas.openxmlformats.org/officeDocument/2006/relationships/hyperlink" Target="https://www.genome.jp/entry/6.1.1.19" TargetMode="External"/><Relationship Id="rId92" Type="http://schemas.openxmlformats.org/officeDocument/2006/relationships/hyperlink" Target="https://www.genome.jp/entry/1.14.14.154" TargetMode="External"/><Relationship Id="rId213" Type="http://schemas.openxmlformats.org/officeDocument/2006/relationships/hyperlink" Target="https://www.genome.jp/entry/1.1.1.399" TargetMode="External"/><Relationship Id="rId420" Type="http://schemas.openxmlformats.org/officeDocument/2006/relationships/hyperlink" Target="https://www.genome.jp/entry/3.1.3.27" TargetMode="External"/><Relationship Id="rId255" Type="http://schemas.openxmlformats.org/officeDocument/2006/relationships/hyperlink" Target="https://www.genome.jp/entry/1.1.1.59" TargetMode="External"/><Relationship Id="rId297" Type="http://schemas.openxmlformats.org/officeDocument/2006/relationships/hyperlink" Target="https://www.genome.jp/entry/2.1.1.6" TargetMode="External"/><Relationship Id="rId462" Type="http://schemas.openxmlformats.org/officeDocument/2006/relationships/hyperlink" Target="https://www.genome.jp/entry/2.7.6.2" TargetMode="External"/><Relationship Id="rId518" Type="http://schemas.openxmlformats.org/officeDocument/2006/relationships/hyperlink" Target="https://www.genome.jp/entry/4.98.1.1" TargetMode="External"/><Relationship Id="rId115" Type="http://schemas.openxmlformats.org/officeDocument/2006/relationships/hyperlink" Target="https://www.genome.jp/entry/2.1.3.3" TargetMode="External"/><Relationship Id="rId157" Type="http://schemas.openxmlformats.org/officeDocument/2006/relationships/hyperlink" Target="https://www.genome.jp/entry/3.5.4.3" TargetMode="External"/><Relationship Id="rId322" Type="http://schemas.openxmlformats.org/officeDocument/2006/relationships/hyperlink" Target="https://www.genome.jp/entry/2.7.7.14" TargetMode="External"/><Relationship Id="rId364" Type="http://schemas.openxmlformats.org/officeDocument/2006/relationships/hyperlink" Target="https://www.genome.jp/entry/3.6.1.43" TargetMode="External"/><Relationship Id="rId61" Type="http://schemas.openxmlformats.org/officeDocument/2006/relationships/hyperlink" Target="https://www.genome.jp/entry/1.1.1.289" TargetMode="External"/><Relationship Id="rId199" Type="http://schemas.openxmlformats.org/officeDocument/2006/relationships/hyperlink" Target="https://www.genome.jp/entry/1.2.1.79" TargetMode="External"/><Relationship Id="rId571" Type="http://schemas.openxmlformats.org/officeDocument/2006/relationships/hyperlink" Target="https://enzyme.expasy.org/EC/1.6.99.1" TargetMode="External"/><Relationship Id="rId19" Type="http://schemas.openxmlformats.org/officeDocument/2006/relationships/hyperlink" Target="https://www.kegg.jp/entry/5.1.3.15" TargetMode="External"/><Relationship Id="rId224" Type="http://schemas.openxmlformats.org/officeDocument/2006/relationships/hyperlink" Target="https://www.genome.jp/entry/4.3.1.18" TargetMode="External"/><Relationship Id="rId266" Type="http://schemas.openxmlformats.org/officeDocument/2006/relationships/hyperlink" Target="https://www.genome.jp/entry/2.3.3.13" TargetMode="External"/><Relationship Id="rId431" Type="http://schemas.openxmlformats.org/officeDocument/2006/relationships/hyperlink" Target="https://www.genome.jp/entry/1.1.2.3" TargetMode="External"/><Relationship Id="rId473" Type="http://schemas.openxmlformats.org/officeDocument/2006/relationships/hyperlink" Target="https://www.genome.jp/entry/2.4.2.19" TargetMode="External"/><Relationship Id="rId529" Type="http://schemas.openxmlformats.org/officeDocument/2006/relationships/hyperlink" Target="https://www.genome.jp/entry/5.3.3.2" TargetMode="External"/><Relationship Id="rId30" Type="http://schemas.openxmlformats.org/officeDocument/2006/relationships/hyperlink" Target="https://www.genome.jp/entry/1.3.5.1" TargetMode="External"/><Relationship Id="rId126" Type="http://schemas.openxmlformats.org/officeDocument/2006/relationships/hyperlink" Target="https://www.genome.jp/entry/2.3.1.1" TargetMode="External"/><Relationship Id="rId168" Type="http://schemas.openxmlformats.org/officeDocument/2006/relationships/hyperlink" Target="https://www.genome.jp/entry/2.7.7.5" TargetMode="External"/><Relationship Id="rId333" Type="http://schemas.openxmlformats.org/officeDocument/2006/relationships/hyperlink" Target="https://www.genome.jp/entry/1.11.1.25" TargetMode="External"/><Relationship Id="rId540" Type="http://schemas.openxmlformats.org/officeDocument/2006/relationships/hyperlink" Target="https://www.genome.jp/entry/1.8.4.8" TargetMode="External"/><Relationship Id="rId72" Type="http://schemas.openxmlformats.org/officeDocument/2006/relationships/hyperlink" Target="https://www.genome.jp/entry/2.1.3.15" TargetMode="External"/><Relationship Id="rId375" Type="http://schemas.openxmlformats.org/officeDocument/2006/relationships/hyperlink" Target="https://www.genome.jp/entry/1.6.2.2" TargetMode="External"/><Relationship Id="rId582" Type="http://schemas.openxmlformats.org/officeDocument/2006/relationships/hyperlink" Target="https://www.genome.jp/entry/2.5.1.3" TargetMode="External"/><Relationship Id="rId3" Type="http://schemas.openxmlformats.org/officeDocument/2006/relationships/hyperlink" Target="https://www.kegg.jp/entry/3.1.3.11" TargetMode="External"/><Relationship Id="rId235" Type="http://schemas.openxmlformats.org/officeDocument/2006/relationships/hyperlink" Target="https://www.genome.jp/entry/5.3.1.23" TargetMode="External"/><Relationship Id="rId277" Type="http://schemas.openxmlformats.org/officeDocument/2006/relationships/hyperlink" Target="https://www.genome.jp/entry/3.5.3.10" TargetMode="External"/><Relationship Id="rId400" Type="http://schemas.openxmlformats.org/officeDocument/2006/relationships/hyperlink" Target="https://www.genome.jp/entry/2.3.1.20" TargetMode="External"/><Relationship Id="rId442" Type="http://schemas.openxmlformats.org/officeDocument/2006/relationships/hyperlink" Target="https://www.genome.jp/entry/1.1.1.26" TargetMode="External"/><Relationship Id="rId484" Type="http://schemas.openxmlformats.org/officeDocument/2006/relationships/hyperlink" Target="https://www.genome.jp/entry/2.7.1.23" TargetMode="External"/><Relationship Id="rId137" Type="http://schemas.openxmlformats.org/officeDocument/2006/relationships/hyperlink" Target="https://www.genome.jp/entry/7.1.2.2" TargetMode="External"/><Relationship Id="rId302" Type="http://schemas.openxmlformats.org/officeDocument/2006/relationships/hyperlink" Target="https://www.genome.jp/entry/1.14.13.9" TargetMode="External"/><Relationship Id="rId344" Type="http://schemas.openxmlformats.org/officeDocument/2006/relationships/hyperlink" Target="https://www.genome.jp/entry/3.2.1.28" TargetMode="External"/><Relationship Id="rId41" Type="http://schemas.openxmlformats.org/officeDocument/2006/relationships/hyperlink" Target="https://www.genome.jp/entry/2.2.1.2" TargetMode="External"/><Relationship Id="rId83" Type="http://schemas.openxmlformats.org/officeDocument/2006/relationships/hyperlink" Target="https://www.genome.jp/entry/1.3.1.93" TargetMode="External"/><Relationship Id="rId179" Type="http://schemas.openxmlformats.org/officeDocument/2006/relationships/hyperlink" Target="https://www.genome.jp/entry/2.4.2.10" TargetMode="External"/><Relationship Id="rId386" Type="http://schemas.openxmlformats.org/officeDocument/2006/relationships/hyperlink" Target="https://www.genome.jp/entry/2.7.1.140" TargetMode="External"/><Relationship Id="rId551" Type="http://schemas.openxmlformats.org/officeDocument/2006/relationships/hyperlink" Target="https://www.genome.jp/entry/6.1.1.22" TargetMode="External"/><Relationship Id="rId593" Type="http://schemas.openxmlformats.org/officeDocument/2006/relationships/hyperlink" Target="https://www.genome.jp/entry/4.2.1.20" TargetMode="External"/><Relationship Id="rId190" Type="http://schemas.openxmlformats.org/officeDocument/2006/relationships/hyperlink" Target="https://www.genome.jp/entry/2.1.1.45" TargetMode="External"/><Relationship Id="rId204" Type="http://schemas.openxmlformats.org/officeDocument/2006/relationships/hyperlink" Target="https://www.genome.jp/entry/2.7.2.4" TargetMode="External"/><Relationship Id="rId246" Type="http://schemas.openxmlformats.org/officeDocument/2006/relationships/hyperlink" Target="https://www.genome.jp/entry/6.3.2.3" TargetMode="External"/><Relationship Id="rId288" Type="http://schemas.openxmlformats.org/officeDocument/2006/relationships/hyperlink" Target="https://www.genome.jp/entry/1.1.1.23" TargetMode="External"/><Relationship Id="rId411" Type="http://schemas.openxmlformats.org/officeDocument/2006/relationships/hyperlink" Target="https://www.genome.jp/entry/2.7.1.174" TargetMode="External"/><Relationship Id="rId453" Type="http://schemas.openxmlformats.org/officeDocument/2006/relationships/hyperlink" Target="https://www.genome.jp/entry/1.5.1.53" TargetMode="External"/><Relationship Id="rId509" Type="http://schemas.openxmlformats.org/officeDocument/2006/relationships/hyperlink" Target="https://www.genome.jp/entry/4.2.1.96" TargetMode="External"/><Relationship Id="rId106" Type="http://schemas.openxmlformats.org/officeDocument/2006/relationships/hyperlink" Target="https://www.genome.jp/entry/2.6.1.5" TargetMode="External"/><Relationship Id="rId313" Type="http://schemas.openxmlformats.org/officeDocument/2006/relationships/hyperlink" Target="https://www.genome.jp/entry/4.1.3.27" TargetMode="External"/><Relationship Id="rId495" Type="http://schemas.openxmlformats.org/officeDocument/2006/relationships/hyperlink" Target="https://www.genome.jp/entry/2.7.1.33" TargetMode="External"/><Relationship Id="rId10" Type="http://schemas.openxmlformats.org/officeDocument/2006/relationships/hyperlink" Target="https://www.kegg.jp/entry/2.3.1.12" TargetMode="External"/><Relationship Id="rId52" Type="http://schemas.openxmlformats.org/officeDocument/2006/relationships/hyperlink" Target="https://www.genome.jp/entry/1.1.1.250" TargetMode="External"/><Relationship Id="rId94" Type="http://schemas.openxmlformats.org/officeDocument/2006/relationships/hyperlink" Target="https://www.genome.jp/entry/1.3.1.70" TargetMode="External"/><Relationship Id="rId148" Type="http://schemas.openxmlformats.org/officeDocument/2006/relationships/hyperlink" Target="https://www.genome.jp/entry/2.1.2.3" TargetMode="External"/><Relationship Id="rId355" Type="http://schemas.openxmlformats.org/officeDocument/2006/relationships/hyperlink" Target="https://www.genome.jp/entry/2.4.1.131" TargetMode="External"/><Relationship Id="rId397" Type="http://schemas.openxmlformats.org/officeDocument/2006/relationships/hyperlink" Target="https://www.genome.jp/entry/2.3.1.51" TargetMode="External"/><Relationship Id="rId520" Type="http://schemas.openxmlformats.org/officeDocument/2006/relationships/hyperlink" Target="https://www.genome.jp/entry/2.1.1.107" TargetMode="External"/><Relationship Id="rId562" Type="http://schemas.openxmlformats.org/officeDocument/2006/relationships/hyperlink" Target="https://www.genome.jp/entry/6.1.1.21" TargetMode="External"/><Relationship Id="rId215" Type="http://schemas.openxmlformats.org/officeDocument/2006/relationships/hyperlink" Target="https://www.genome.jp/entry/3.1.3.3" TargetMode="External"/><Relationship Id="rId257" Type="http://schemas.openxmlformats.org/officeDocument/2006/relationships/hyperlink" Target="https://www.genome.jp/entry/1.2.1.27" TargetMode="External"/><Relationship Id="rId422" Type="http://schemas.openxmlformats.org/officeDocument/2006/relationships/hyperlink" Target="https://www.genome.jp/entry/3.3.2.6" TargetMode="External"/><Relationship Id="rId464" Type="http://schemas.openxmlformats.org/officeDocument/2006/relationships/hyperlink" Target="https://www.genome.jp/entry/1.1.1.302" TargetMode="External"/><Relationship Id="rId299" Type="http://schemas.openxmlformats.org/officeDocument/2006/relationships/hyperlink" Target="https://www.genome.jp/entry/1.1.1.157" TargetMode="External"/><Relationship Id="rId63" Type="http://schemas.openxmlformats.org/officeDocument/2006/relationships/hyperlink" Target="https://www.genome.jp/entry/2.7.1.6" TargetMode="External"/><Relationship Id="rId159" Type="http://schemas.openxmlformats.org/officeDocument/2006/relationships/hyperlink" Target="https://www.genome.jp/entry/1.17.4.1" TargetMode="External"/><Relationship Id="rId366" Type="http://schemas.openxmlformats.org/officeDocument/2006/relationships/hyperlink" Target="https://www.genome.jp/entry/3.2.1.209" TargetMode="External"/><Relationship Id="rId573" Type="http://schemas.openxmlformats.org/officeDocument/2006/relationships/hyperlink" Target="https://www.brenda-enzymes.org/enzyme.php?ecno=3.6.4.7&amp;UniProtAcc=Q6C0L7&amp;OrganismID=1122" TargetMode="External"/><Relationship Id="rId226" Type="http://schemas.openxmlformats.org/officeDocument/2006/relationships/hyperlink" Target="https://www.genome.jp/entry/4.3.1.17" TargetMode="External"/><Relationship Id="rId433" Type="http://schemas.openxmlformats.org/officeDocument/2006/relationships/hyperlink" Target="https://www.genome.jp/entry/1.1.99.40" TargetMode="External"/><Relationship Id="rId74" Type="http://schemas.openxmlformats.org/officeDocument/2006/relationships/hyperlink" Target="https://www.genome.jp/entry/2.3.1.86" TargetMode="External"/><Relationship Id="rId377" Type="http://schemas.openxmlformats.org/officeDocument/2006/relationships/hyperlink" Target="https://www.genome.jp/entry/4.1.1.35" TargetMode="External"/><Relationship Id="rId500" Type="http://schemas.openxmlformats.org/officeDocument/2006/relationships/hyperlink" Target="https://www.genome.jp/entry/2.3.1.181" TargetMode="External"/><Relationship Id="rId584" Type="http://schemas.openxmlformats.org/officeDocument/2006/relationships/hyperlink" Target="https://www.genome.jp/entry/2.6.1.85" TargetMode="External"/><Relationship Id="rId5" Type="http://schemas.openxmlformats.org/officeDocument/2006/relationships/hyperlink" Target="https://www.kegg.jp/entry/1.2.1.12" TargetMode="External"/><Relationship Id="rId237" Type="http://schemas.openxmlformats.org/officeDocument/2006/relationships/hyperlink" Target="https://www.genome.jp/entry/1.13.11.53" TargetMode="External"/><Relationship Id="rId444" Type="http://schemas.openxmlformats.org/officeDocument/2006/relationships/hyperlink" Target="https://www.genome.jp/entry/6.2.1.8" TargetMode="External"/><Relationship Id="rId290" Type="http://schemas.openxmlformats.org/officeDocument/2006/relationships/hyperlink" Target="https://www.genome.jp/entry/4.2.1.19" TargetMode="External"/><Relationship Id="rId304" Type="http://schemas.openxmlformats.org/officeDocument/2006/relationships/hyperlink" Target="https://www.genome.jp/entry/1.13.11.6" TargetMode="External"/><Relationship Id="rId388" Type="http://schemas.openxmlformats.org/officeDocument/2006/relationships/hyperlink" Target="https://www.genome.jp/entry/5.5.1.4" TargetMode="External"/><Relationship Id="rId511" Type="http://schemas.openxmlformats.org/officeDocument/2006/relationships/hyperlink" Target="https://www.genome.jp/entry/4.2.1.24" TargetMode="External"/><Relationship Id="rId85" Type="http://schemas.openxmlformats.org/officeDocument/2006/relationships/hyperlink" Target="https://www.genome.jp/entry/2.3.1.16" TargetMode="External"/><Relationship Id="rId150" Type="http://schemas.openxmlformats.org/officeDocument/2006/relationships/hyperlink" Target="https://www.genome.jp/entry/2.4.2.7" TargetMode="External"/><Relationship Id="rId595" Type="http://schemas.openxmlformats.org/officeDocument/2006/relationships/hyperlink" Target="https://www.genome.jp/entry/4.3.2.10" TargetMode="External"/><Relationship Id="rId248" Type="http://schemas.openxmlformats.org/officeDocument/2006/relationships/hyperlink" Target="https://www.genome.jp/entry/2.8.1.1" TargetMode="External"/><Relationship Id="rId455" Type="http://schemas.openxmlformats.org/officeDocument/2006/relationships/hyperlink" Target="https://www.genome.jp/entry/3.1.2.12" TargetMode="External"/><Relationship Id="rId12" Type="http://schemas.openxmlformats.org/officeDocument/2006/relationships/hyperlink" Target="https://www.kegg.jp/entry/4.1.1.1" TargetMode="External"/><Relationship Id="rId108" Type="http://schemas.openxmlformats.org/officeDocument/2006/relationships/hyperlink" Target="https://www.genome.jp/entry/2.5.1.39" TargetMode="External"/><Relationship Id="rId315" Type="http://schemas.openxmlformats.org/officeDocument/2006/relationships/hyperlink" Target="https://www.genome.jp/entry/2.4.2.18" TargetMode="External"/><Relationship Id="rId522" Type="http://schemas.openxmlformats.org/officeDocument/2006/relationships/hyperlink" Target="https://www.genome.jp/entry/4.99.1.4" TargetMode="External"/><Relationship Id="rId96" Type="http://schemas.openxmlformats.org/officeDocument/2006/relationships/hyperlink" Target="https://www.genome.jp/entry/1.1.1.270" TargetMode="External"/><Relationship Id="rId161" Type="http://schemas.openxmlformats.org/officeDocument/2006/relationships/hyperlink" Target="https://www.genome.jp/entry/4.6.1.1" TargetMode="External"/><Relationship Id="rId399" Type="http://schemas.openxmlformats.org/officeDocument/2006/relationships/hyperlink" Target="https://www.genome.jp/entry/3.1.3.4" TargetMode="External"/><Relationship Id="rId259" Type="http://schemas.openxmlformats.org/officeDocument/2006/relationships/hyperlink" Target="https://www.genome.jp/entry/4.2.1.18" TargetMode="External"/><Relationship Id="rId466" Type="http://schemas.openxmlformats.org/officeDocument/2006/relationships/hyperlink" Target="https://www.genome.jp/entry/2.5.1.78" TargetMode="External"/><Relationship Id="rId23" Type="http://schemas.openxmlformats.org/officeDocument/2006/relationships/hyperlink" Target="https://www.genome.jp/entry/4.2.1.3" TargetMode="External"/><Relationship Id="rId119" Type="http://schemas.openxmlformats.org/officeDocument/2006/relationships/hyperlink" Target="https://www.genome.jp/entry/3.5.1.54" TargetMode="External"/><Relationship Id="rId326" Type="http://schemas.openxmlformats.org/officeDocument/2006/relationships/hyperlink" Target="https://www.genome.jp/entry/1.8.1.9" TargetMode="External"/><Relationship Id="rId533" Type="http://schemas.openxmlformats.org/officeDocument/2006/relationships/hyperlink" Target="https://www.genome.jp/entry/2.5.1.82" TargetMode="External"/><Relationship Id="rId172" Type="http://schemas.openxmlformats.org/officeDocument/2006/relationships/hyperlink" Target="https://www.genome.jp/entry/1.7.3.3" TargetMode="External"/><Relationship Id="rId477" Type="http://schemas.openxmlformats.org/officeDocument/2006/relationships/hyperlink" Target="https://www.genome.jp/entry/2.7.7.18" TargetMode="External"/><Relationship Id="rId600" Type="http://schemas.openxmlformats.org/officeDocument/2006/relationships/hyperlink" Target="https://www.genome.jp/entry/6.3.5.4" TargetMode="External"/><Relationship Id="rId337" Type="http://schemas.openxmlformats.org/officeDocument/2006/relationships/hyperlink" Target="https://www.genome.jp/entry/2.4.1.186" TargetMode="External"/><Relationship Id="rId34" Type="http://schemas.openxmlformats.org/officeDocument/2006/relationships/hyperlink" Target="https://www.genome.jp/entry/1.1.1.49" TargetMode="External"/><Relationship Id="rId544" Type="http://schemas.openxmlformats.org/officeDocument/2006/relationships/hyperlink" Target="https://www.genome.jp/entry/1.14.19.6" TargetMode="External"/><Relationship Id="rId183" Type="http://schemas.openxmlformats.org/officeDocument/2006/relationships/hyperlink" Target="https://www.genome.jp/entry/2.7.1.83" TargetMode="External"/><Relationship Id="rId390" Type="http://schemas.openxmlformats.org/officeDocument/2006/relationships/hyperlink" Target="https://www.genome.jp/entry/4.6.1.13" TargetMode="External"/><Relationship Id="rId404" Type="http://schemas.openxmlformats.org/officeDocument/2006/relationships/hyperlink" Target="https://www.genome.jp/entry/3.1.1.23" TargetMode="External"/><Relationship Id="rId250" Type="http://schemas.openxmlformats.org/officeDocument/2006/relationships/hyperlink" Target="https://www.genome.jp/entry/1.2.4.4" TargetMode="External"/><Relationship Id="rId488" Type="http://schemas.openxmlformats.org/officeDocument/2006/relationships/hyperlink" Target="https://www.genome.jp/entry/2.8.1.6" TargetMode="External"/><Relationship Id="rId45" Type="http://schemas.openxmlformats.org/officeDocument/2006/relationships/hyperlink" Target="https://www.genome.jp/entry/2.7.1.12" TargetMode="External"/><Relationship Id="rId110" Type="http://schemas.openxmlformats.org/officeDocument/2006/relationships/hyperlink" Target="https://www.genome.jp/entry/2.1.1.64" TargetMode="External"/><Relationship Id="rId348" Type="http://schemas.openxmlformats.org/officeDocument/2006/relationships/hyperlink" Target="https://www.genome.jp/entry/2.7.8.15" TargetMode="External"/><Relationship Id="rId555" Type="http://schemas.openxmlformats.org/officeDocument/2006/relationships/hyperlink" Target="https://www.genome.jp/entry/6.1.1.16" TargetMode="External"/><Relationship Id="rId194" Type="http://schemas.openxmlformats.org/officeDocument/2006/relationships/hyperlink" Target="https://www.genome.jp/entry/2.6.1.51" TargetMode="External"/><Relationship Id="rId208" Type="http://schemas.openxmlformats.org/officeDocument/2006/relationships/hyperlink" Target="https://www.genome.jp/entry/4.2.3.1" TargetMode="External"/><Relationship Id="rId415" Type="http://schemas.openxmlformats.org/officeDocument/2006/relationships/hyperlink" Target="https://www.genome.jp/entry/2.7.1.82" TargetMode="External"/><Relationship Id="rId261" Type="http://schemas.openxmlformats.org/officeDocument/2006/relationships/hyperlink" Target="https://www.genome.jp/entry/2.8.3.5" TargetMode="External"/><Relationship Id="rId499" Type="http://schemas.openxmlformats.org/officeDocument/2006/relationships/hyperlink" Target="https://www.genome.jp/entry/2.7.1.24" TargetMode="External"/></Relationships>
</file>

<file path=xl/worksheets/_rels/sheet6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kegg.jp/entry/1.1.1.1" TargetMode="External"/><Relationship Id="rId170" Type="http://schemas.openxmlformats.org/officeDocument/2006/relationships/hyperlink" Target="https://www.genome.jp/entry/2.1.1.114" TargetMode="External"/><Relationship Id="rId268" Type="http://schemas.openxmlformats.org/officeDocument/2006/relationships/hyperlink" Target="https://www.genome.jp/entry/6.3.4.4" TargetMode="External"/><Relationship Id="rId475" Type="http://schemas.openxmlformats.org/officeDocument/2006/relationships/hyperlink" Target="https://www.genome.jp/entry/3.4.19.13" TargetMode="External"/><Relationship Id="rId682" Type="http://schemas.openxmlformats.org/officeDocument/2006/relationships/hyperlink" Target="https://www.genome.jp/entry/1.17.1.9" TargetMode="External"/><Relationship Id="rId128" Type="http://schemas.openxmlformats.org/officeDocument/2006/relationships/hyperlink" Target="https://www.genome.jp/entry/2.3.1.9" TargetMode="External"/><Relationship Id="rId335" Type="http://schemas.openxmlformats.org/officeDocument/2006/relationships/hyperlink" Target="https://www.genome.jp/entry/1.4.3.21" TargetMode="External"/><Relationship Id="rId542" Type="http://schemas.openxmlformats.org/officeDocument/2006/relationships/hyperlink" Target="https://www.genome.jp/entry/2.3.1.4" TargetMode="External"/><Relationship Id="rId987" Type="http://schemas.openxmlformats.org/officeDocument/2006/relationships/hyperlink" Target="https://www.genome.jp/entry/2.4.1.18" TargetMode="External"/><Relationship Id="rId1172" Type="http://schemas.openxmlformats.org/officeDocument/2006/relationships/hyperlink" Target="https://www.genome.jp/entry/C00065" TargetMode="External"/><Relationship Id="rId402" Type="http://schemas.openxmlformats.org/officeDocument/2006/relationships/hyperlink" Target="https://www.genome.jp/entry/4.2.1.36" TargetMode="External"/><Relationship Id="rId847" Type="http://schemas.openxmlformats.org/officeDocument/2006/relationships/hyperlink" Target="https://www.genome.jp/entry/6.1.1.21" TargetMode="External"/><Relationship Id="rId1032" Type="http://schemas.openxmlformats.org/officeDocument/2006/relationships/hyperlink" Target="https://www.genome.jp/entry/2.8.1.7" TargetMode="External"/><Relationship Id="rId707" Type="http://schemas.openxmlformats.org/officeDocument/2006/relationships/hyperlink" Target="https://www.genome.jp/entry/2.4.2.60" TargetMode="External"/><Relationship Id="rId914" Type="http://schemas.openxmlformats.org/officeDocument/2006/relationships/hyperlink" Target="https://www.genome.jp/entry/1.1.1.307" TargetMode="External"/><Relationship Id="rId1337" Type="http://schemas.openxmlformats.org/officeDocument/2006/relationships/hyperlink" Target="https://www.genome.jp/entry/C00275" TargetMode="External"/><Relationship Id="rId43" Type="http://schemas.openxmlformats.org/officeDocument/2006/relationships/hyperlink" Target="https://www.genome.jp/entry/4.2.1.3" TargetMode="External"/><Relationship Id="rId192" Type="http://schemas.openxmlformats.org/officeDocument/2006/relationships/hyperlink" Target="https://www.genome.jp/entry/6.3.5.5" TargetMode="External"/><Relationship Id="rId497" Type="http://schemas.openxmlformats.org/officeDocument/2006/relationships/hyperlink" Target="https://www.genome.jp/entry/2.4.1.34" TargetMode="External"/><Relationship Id="rId357" Type="http://schemas.openxmlformats.org/officeDocument/2006/relationships/hyperlink" Target="https://www.genome.jp/entry/4.4.1.13" TargetMode="External"/><Relationship Id="rId1194" Type="http://schemas.openxmlformats.org/officeDocument/2006/relationships/hyperlink" Target="https://www.genome.jp/entry/4.3.1.19" TargetMode="External"/><Relationship Id="rId217" Type="http://schemas.openxmlformats.org/officeDocument/2006/relationships/hyperlink" Target="https://www.genome.jp/entry/7.1.1.2" TargetMode="External"/><Relationship Id="rId564" Type="http://schemas.openxmlformats.org/officeDocument/2006/relationships/hyperlink" Target="https://www.genome.jp/entry/2.7.1.68" TargetMode="External"/><Relationship Id="rId771" Type="http://schemas.openxmlformats.org/officeDocument/2006/relationships/hyperlink" Target="https://www.genome.jp/entry/2.6.1.85" TargetMode="External"/><Relationship Id="rId869" Type="http://schemas.openxmlformats.org/officeDocument/2006/relationships/hyperlink" Target="https://www.genome.jp/entry/7.6.2.4" TargetMode="External"/><Relationship Id="rId424" Type="http://schemas.openxmlformats.org/officeDocument/2006/relationships/hyperlink" Target="https://www.genome.jp/entry/1.5.5.2" TargetMode="External"/><Relationship Id="rId631" Type="http://schemas.openxmlformats.org/officeDocument/2006/relationships/hyperlink" Target="https://www.genome.jp/entry/2.3.1.50" TargetMode="External"/><Relationship Id="rId729" Type="http://schemas.openxmlformats.org/officeDocument/2006/relationships/hyperlink" Target="https://www.genome.jp/entry/4.3.3.6" TargetMode="External"/><Relationship Id="rId1054" Type="http://schemas.openxmlformats.org/officeDocument/2006/relationships/hyperlink" Target="https://www.genome.jp/entry/5.6.2.6" TargetMode="External"/><Relationship Id="rId1261" Type="http://schemas.openxmlformats.org/officeDocument/2006/relationships/hyperlink" Target="https://www.genome.jp/entry/6.3.5.5" TargetMode="External"/><Relationship Id="rId1359" Type="http://schemas.openxmlformats.org/officeDocument/2006/relationships/hyperlink" Target="https://www.kegg.jp/entry/C00092" TargetMode="External"/><Relationship Id="rId936" Type="http://schemas.openxmlformats.org/officeDocument/2006/relationships/hyperlink" Target="https://www.genome.jp/entry/1.14.15.36" TargetMode="External"/><Relationship Id="rId1121" Type="http://schemas.openxmlformats.org/officeDocument/2006/relationships/hyperlink" Target="https://www.genome.jp/entry/5.6.2.7" TargetMode="External"/><Relationship Id="rId1219" Type="http://schemas.openxmlformats.org/officeDocument/2006/relationships/hyperlink" Target="https://www.genome.jp/entry/C04302" TargetMode="External"/><Relationship Id="rId65" Type="http://schemas.openxmlformats.org/officeDocument/2006/relationships/hyperlink" Target="https://www.genome.jp/entry/5.1.3.1" TargetMode="External"/><Relationship Id="rId281" Type="http://schemas.openxmlformats.org/officeDocument/2006/relationships/hyperlink" Target="https://www.genome.jp/entry/3.5.2.5" TargetMode="External"/><Relationship Id="rId141" Type="http://schemas.openxmlformats.org/officeDocument/2006/relationships/hyperlink" Target="https://www.genome.jp/entry/1.14.14.17" TargetMode="External"/><Relationship Id="rId379" Type="http://schemas.openxmlformats.org/officeDocument/2006/relationships/hyperlink" Target="https://www.genome.jp/entry/2.8.1.2" TargetMode="External"/><Relationship Id="rId586" Type="http://schemas.openxmlformats.org/officeDocument/2006/relationships/hyperlink" Target="https://www.genome.jp/entry/2.3.1.51" TargetMode="External"/><Relationship Id="rId793" Type="http://schemas.openxmlformats.org/officeDocument/2006/relationships/hyperlink" Target="https://www.genome.jp/entry/2.7.1.36" TargetMode="External"/><Relationship Id="rId7" Type="http://schemas.openxmlformats.org/officeDocument/2006/relationships/hyperlink" Target="https://www.kegg.jp/entry/5.3.1.1" TargetMode="External"/><Relationship Id="rId239" Type="http://schemas.openxmlformats.org/officeDocument/2006/relationships/hyperlink" Target="https://www.genome.jp/entry/2.1.2.2" TargetMode="External"/><Relationship Id="rId446" Type="http://schemas.openxmlformats.org/officeDocument/2006/relationships/hyperlink" Target="https://www.genome.jp/entry/1.13.11.52" TargetMode="External"/><Relationship Id="rId653" Type="http://schemas.openxmlformats.org/officeDocument/2006/relationships/hyperlink" Target="https://www.genome.jp/entry/1.1.2.4" TargetMode="External"/><Relationship Id="rId1076" Type="http://schemas.openxmlformats.org/officeDocument/2006/relationships/hyperlink" Target="https://www.genome.jp/entry/5.6.2.7" TargetMode="External"/><Relationship Id="rId1283" Type="http://schemas.openxmlformats.org/officeDocument/2006/relationships/hyperlink" Target="https://www.genome.jp/entry/1.14.11.8" TargetMode="External"/><Relationship Id="rId306" Type="http://schemas.openxmlformats.org/officeDocument/2006/relationships/hyperlink" Target="https://www.genome.jp/entry/3.5.1.3" TargetMode="External"/><Relationship Id="rId860" Type="http://schemas.openxmlformats.org/officeDocument/2006/relationships/hyperlink" Target="https://www.genome.jp/entry/7.6.2.3" TargetMode="External"/><Relationship Id="rId958" Type="http://schemas.openxmlformats.org/officeDocument/2006/relationships/hyperlink" Target="https://www.genome.jp/entry/2.1.1.107" TargetMode="External"/><Relationship Id="rId1143" Type="http://schemas.openxmlformats.org/officeDocument/2006/relationships/hyperlink" Target="https://www.genome.jp/entry/5.6.2.5" TargetMode="External"/><Relationship Id="rId87" Type="http://schemas.openxmlformats.org/officeDocument/2006/relationships/hyperlink" Target="https://www.genome.jp/entry/5.4.2.8" TargetMode="External"/><Relationship Id="rId513" Type="http://schemas.openxmlformats.org/officeDocument/2006/relationships/hyperlink" Target="https://www.genome.jp/entry/2.4.1.117" TargetMode="External"/><Relationship Id="rId720" Type="http://schemas.openxmlformats.org/officeDocument/2006/relationships/hyperlink" Target="https://www.genome.jp/entry/4.1.99.12" TargetMode="External"/><Relationship Id="rId818" Type="http://schemas.openxmlformats.org/officeDocument/2006/relationships/hyperlink" Target="https://www.genome.jp/entry/1.14.19.6" TargetMode="External"/><Relationship Id="rId1350" Type="http://schemas.openxmlformats.org/officeDocument/2006/relationships/hyperlink" Target="https://www.genome.jp/entry/C04916" TargetMode="External"/><Relationship Id="rId1003" Type="http://schemas.openxmlformats.org/officeDocument/2006/relationships/hyperlink" Target="https://www.genome.jp/entry/2.5.1.18" TargetMode="External"/><Relationship Id="rId1210" Type="http://schemas.openxmlformats.org/officeDocument/2006/relationships/hyperlink" Target="https://www.genome.jp/entry/R02530" TargetMode="External"/><Relationship Id="rId1308" Type="http://schemas.openxmlformats.org/officeDocument/2006/relationships/hyperlink" Target="https://www.genome.jp/entry/C02504" TargetMode="External"/><Relationship Id="rId14" Type="http://schemas.openxmlformats.org/officeDocument/2006/relationships/hyperlink" Target="https://www.kegg.jp/entry/1.2.4.1" TargetMode="External"/><Relationship Id="rId163" Type="http://schemas.openxmlformats.org/officeDocument/2006/relationships/hyperlink" Target="https://www.genome.jp/entry/6.2.1.12" TargetMode="External"/><Relationship Id="rId370" Type="http://schemas.openxmlformats.org/officeDocument/2006/relationships/hyperlink" Target="https://www.genome.jp/entry/2.3.1.31" TargetMode="External"/><Relationship Id="rId230" Type="http://schemas.openxmlformats.org/officeDocument/2006/relationships/hyperlink" Target="https://www.genome.jp/entry/7.1.2.2" TargetMode="External"/><Relationship Id="rId468" Type="http://schemas.openxmlformats.org/officeDocument/2006/relationships/hyperlink" Target="https://www.genome.jp/entry/5.4.99.5" TargetMode="External"/><Relationship Id="rId675" Type="http://schemas.openxmlformats.org/officeDocument/2006/relationships/hyperlink" Target="https://www.genome.jp/entry/1.1.1.26" TargetMode="External"/><Relationship Id="rId882" Type="http://schemas.openxmlformats.org/officeDocument/2006/relationships/hyperlink" Target="https://enzyme.expasy.org/EC/3.1.3.16" TargetMode="External"/><Relationship Id="rId1098" Type="http://schemas.openxmlformats.org/officeDocument/2006/relationships/hyperlink" Target="https://www.genome.jp/entry/5.6.2.5" TargetMode="External"/><Relationship Id="rId328" Type="http://schemas.openxmlformats.org/officeDocument/2006/relationships/hyperlink" Target="https://www.genome.jp/entry/2.7.1.31" TargetMode="External"/><Relationship Id="rId535" Type="http://schemas.openxmlformats.org/officeDocument/2006/relationships/hyperlink" Target="https://www.genome.jp/entry/2.4.1.109" TargetMode="External"/><Relationship Id="rId742" Type="http://schemas.openxmlformats.org/officeDocument/2006/relationships/hyperlink" Target="https://www.genome.jp/entry/2.3.1.286" TargetMode="External"/><Relationship Id="rId1165" Type="http://schemas.openxmlformats.org/officeDocument/2006/relationships/hyperlink" Target="https://www.genome.jp/entry/C02504" TargetMode="External"/><Relationship Id="rId602" Type="http://schemas.openxmlformats.org/officeDocument/2006/relationships/hyperlink" Target="https://www.genome.jp/entry/3.1.4.50" TargetMode="External"/><Relationship Id="rId1025" Type="http://schemas.openxmlformats.org/officeDocument/2006/relationships/hyperlink" Target="https://www.genome.jp/entry/2.7.4.14" TargetMode="External"/><Relationship Id="rId1232" Type="http://schemas.openxmlformats.org/officeDocument/2006/relationships/hyperlink" Target="https://www.kegg.jp/entry/C00103" TargetMode="External"/><Relationship Id="rId907" Type="http://schemas.openxmlformats.org/officeDocument/2006/relationships/hyperlink" Target="https://www.kegg.jp/entry/R00623" TargetMode="External"/><Relationship Id="rId36" Type="http://schemas.openxmlformats.org/officeDocument/2006/relationships/hyperlink" Target="https://www.kegg.jp/entry/5.4.2.2" TargetMode="External"/><Relationship Id="rId185" Type="http://schemas.openxmlformats.org/officeDocument/2006/relationships/hyperlink" Target="https://www.genome.jp/entry/3.5.1.54" TargetMode="External"/><Relationship Id="rId392" Type="http://schemas.openxmlformats.org/officeDocument/2006/relationships/hyperlink" Target="https://www.genome.jp/entry/2.8.3.5" TargetMode="External"/><Relationship Id="rId697" Type="http://schemas.openxmlformats.org/officeDocument/2006/relationships/hyperlink" Target="https://www.genome.jp/entry/1.5.1.15" TargetMode="External"/><Relationship Id="rId252" Type="http://schemas.openxmlformats.org/officeDocument/2006/relationships/hyperlink" Target="https://www.genome.jp/entry/3.1.3.6" TargetMode="External"/><Relationship Id="rId1187" Type="http://schemas.openxmlformats.org/officeDocument/2006/relationships/hyperlink" Target="https://www.genome.jp/entry/C20905" TargetMode="External"/><Relationship Id="rId112" Type="http://schemas.openxmlformats.org/officeDocument/2006/relationships/hyperlink" Target="https://www.genome.jp/entry/6.3.4.14" TargetMode="External"/><Relationship Id="rId557" Type="http://schemas.openxmlformats.org/officeDocument/2006/relationships/hyperlink" Target="https://www.genome.jp/entry/2.7.1.137" TargetMode="External"/><Relationship Id="rId764" Type="http://schemas.openxmlformats.org/officeDocument/2006/relationships/hyperlink" Target="https://www.genome.jp/entry/2.8.1.8" TargetMode="External"/><Relationship Id="rId971" Type="http://schemas.openxmlformats.org/officeDocument/2006/relationships/hyperlink" Target="https://www.genome.jp/entry/2.4.1.123" TargetMode="External"/><Relationship Id="rId417" Type="http://schemas.openxmlformats.org/officeDocument/2006/relationships/hyperlink" Target="https://www.genome.jp/entry/3.5.3.10" TargetMode="External"/><Relationship Id="rId624" Type="http://schemas.openxmlformats.org/officeDocument/2006/relationships/hyperlink" Target="https://www.genome.jp/entry/2.7.8.41" TargetMode="External"/><Relationship Id="rId831" Type="http://schemas.openxmlformats.org/officeDocument/2006/relationships/hyperlink" Target="https://www.genome.jp/entry/6.1.1.14" TargetMode="External"/><Relationship Id="rId1047" Type="http://schemas.openxmlformats.org/officeDocument/2006/relationships/hyperlink" Target="https://www.genome.jp/entry/3.6.1.5" TargetMode="External"/><Relationship Id="rId1254" Type="http://schemas.openxmlformats.org/officeDocument/2006/relationships/hyperlink" Target="https://www.genome.jp/entry/6.3.4.2" TargetMode="External"/><Relationship Id="rId929" Type="http://schemas.openxmlformats.org/officeDocument/2006/relationships/hyperlink" Target="https://www.genome.jp/entry/K14228" TargetMode="External"/><Relationship Id="rId1114" Type="http://schemas.openxmlformats.org/officeDocument/2006/relationships/hyperlink" Target="https://www.genome.jp/entry/5.6.2.6" TargetMode="External"/><Relationship Id="rId1321" Type="http://schemas.openxmlformats.org/officeDocument/2006/relationships/hyperlink" Target="https://www.genome.jp/entry/C17234" TargetMode="External"/><Relationship Id="rId58" Type="http://schemas.openxmlformats.org/officeDocument/2006/relationships/hyperlink" Target="https://www.genome.jp/entry/6.4.1.1" TargetMode="External"/><Relationship Id="rId274" Type="http://schemas.openxmlformats.org/officeDocument/2006/relationships/hyperlink" Target="https://www.genome.jp/entry/3.6.1.29" TargetMode="External"/><Relationship Id="rId481" Type="http://schemas.openxmlformats.org/officeDocument/2006/relationships/hyperlink" Target="https://www.genome.jp/entry/6.1.1.10" TargetMode="External"/><Relationship Id="rId134" Type="http://schemas.openxmlformats.org/officeDocument/2006/relationships/hyperlink" Target="https://www.genome.jp/entry/1.3.3.6" TargetMode="External"/><Relationship Id="rId579" Type="http://schemas.openxmlformats.org/officeDocument/2006/relationships/hyperlink" Target="https://www.genome.jp/entry/1.1.1.156" TargetMode="External"/><Relationship Id="rId786" Type="http://schemas.openxmlformats.org/officeDocument/2006/relationships/hyperlink" Target="https://www.genome.jp/entry/2.1.1.107" TargetMode="External"/><Relationship Id="rId993" Type="http://schemas.openxmlformats.org/officeDocument/2006/relationships/hyperlink" Target="https://www.genome.jp/entry/2.4.1.34" TargetMode="External"/><Relationship Id="rId341" Type="http://schemas.openxmlformats.org/officeDocument/2006/relationships/hyperlink" Target="https://www.genome.jp/entry/1.4.3.3" TargetMode="External"/><Relationship Id="rId439" Type="http://schemas.openxmlformats.org/officeDocument/2006/relationships/hyperlink" Target="https://www.genome.jp/entry/4.4.1.36" TargetMode="External"/><Relationship Id="rId646" Type="http://schemas.openxmlformats.org/officeDocument/2006/relationships/hyperlink" Target="https://www.genome.jp/entry/3.1.4.12" TargetMode="External"/><Relationship Id="rId1069" Type="http://schemas.openxmlformats.org/officeDocument/2006/relationships/hyperlink" Target="https://www.genome.jp/entry/5.6.2.6" TargetMode="External"/><Relationship Id="rId1276" Type="http://schemas.openxmlformats.org/officeDocument/2006/relationships/hyperlink" Target="https://www.genome.jp/entry/2.7.7.7" TargetMode="External"/><Relationship Id="rId201" Type="http://schemas.openxmlformats.org/officeDocument/2006/relationships/hyperlink" Target="https://www.genome.jp/entry/2.3.1.35" TargetMode="External"/><Relationship Id="rId506" Type="http://schemas.openxmlformats.org/officeDocument/2006/relationships/hyperlink" Target="https://www.genome.jp/entry/2.4.1.15" TargetMode="External"/><Relationship Id="rId853" Type="http://schemas.openxmlformats.org/officeDocument/2006/relationships/hyperlink" Target="https://www.genome.jp/entry/6.1.1.2" TargetMode="External"/><Relationship Id="rId1136" Type="http://schemas.openxmlformats.org/officeDocument/2006/relationships/hyperlink" Target="https://www.genome.jp/entry/5.6.2.7" TargetMode="External"/><Relationship Id="rId713" Type="http://schemas.openxmlformats.org/officeDocument/2006/relationships/hyperlink" Target="https://www.genome.jp/entry/3.1.3.2" TargetMode="External"/><Relationship Id="rId920" Type="http://schemas.openxmlformats.org/officeDocument/2006/relationships/hyperlink" Target="https://www.genome.jp/entry/1.1.1.42" TargetMode="External"/><Relationship Id="rId1343" Type="http://schemas.openxmlformats.org/officeDocument/2006/relationships/hyperlink" Target="https://www.genome.jp/entry/C20904" TargetMode="External"/><Relationship Id="rId1203" Type="http://schemas.openxmlformats.org/officeDocument/2006/relationships/hyperlink" Target="https://www.genome.jp/entry/4.3.3.6" TargetMode="External"/><Relationship Id="rId296" Type="http://schemas.openxmlformats.org/officeDocument/2006/relationships/hyperlink" Target="https://www.genome.jp/entry/2.7.1.83" TargetMode="External"/><Relationship Id="rId156" Type="http://schemas.openxmlformats.org/officeDocument/2006/relationships/hyperlink" Target="https://www.genome.jp/entry/1.14.19.41" TargetMode="External"/><Relationship Id="rId363" Type="http://schemas.openxmlformats.org/officeDocument/2006/relationships/hyperlink" Target="https://www.genome.jp/entry/5.3.1.23" TargetMode="External"/><Relationship Id="rId570" Type="http://schemas.openxmlformats.org/officeDocument/2006/relationships/hyperlink" Target="https://www.genome.jp/entry/2.7.1.158" TargetMode="External"/><Relationship Id="rId223" Type="http://schemas.openxmlformats.org/officeDocument/2006/relationships/hyperlink" Target="https://www.genome.jp/entry/7.1.1.8" TargetMode="External"/><Relationship Id="rId430" Type="http://schemas.openxmlformats.org/officeDocument/2006/relationships/hyperlink" Target="https://www.genome.jp/entry/3.5.4.19" TargetMode="External"/><Relationship Id="rId668" Type="http://schemas.openxmlformats.org/officeDocument/2006/relationships/hyperlink" Target="https://www.genome.jp/entry/4.2.1.130" TargetMode="External"/><Relationship Id="rId875" Type="http://schemas.openxmlformats.org/officeDocument/2006/relationships/hyperlink" Target="https://enzyme.expasy.org/EC/2.7.11.1" TargetMode="External"/><Relationship Id="rId1060" Type="http://schemas.openxmlformats.org/officeDocument/2006/relationships/hyperlink" Target="https://www.genome.jp/entry/5.6.2.6" TargetMode="External"/><Relationship Id="rId1298" Type="http://schemas.openxmlformats.org/officeDocument/2006/relationships/hyperlink" Target="https://www.kegg.jp/entry/1.1.1.1" TargetMode="External"/><Relationship Id="rId528" Type="http://schemas.openxmlformats.org/officeDocument/2006/relationships/hyperlink" Target="https://www.genome.jp/entry/2.4.99.18" TargetMode="External"/><Relationship Id="rId735" Type="http://schemas.openxmlformats.org/officeDocument/2006/relationships/hyperlink" Target="https://www.genome.jp/entry/2.7.7.1" TargetMode="External"/><Relationship Id="rId942" Type="http://schemas.openxmlformats.org/officeDocument/2006/relationships/hyperlink" Target="https://www.genome.jp/entry/1.3.8.6" TargetMode="External"/><Relationship Id="rId1158" Type="http://schemas.openxmlformats.org/officeDocument/2006/relationships/hyperlink" Target="https://www.genome.jp/entry/4.2.1.3" TargetMode="External"/><Relationship Id="rId1018" Type="http://schemas.openxmlformats.org/officeDocument/2006/relationships/hyperlink" Target="https://www.genome.jp/entry/2.6.1.85" TargetMode="External"/><Relationship Id="rId1225" Type="http://schemas.openxmlformats.org/officeDocument/2006/relationships/hyperlink" Target="https://www.genome.jp/entry/C00275" TargetMode="External"/><Relationship Id="rId71" Type="http://schemas.openxmlformats.org/officeDocument/2006/relationships/hyperlink" Target="https://www.genome.jp/entry/2.7.1.15" TargetMode="External"/><Relationship Id="rId802" Type="http://schemas.openxmlformats.org/officeDocument/2006/relationships/hyperlink" Target="https://www.genome.jp/entry/2.5.1.82" TargetMode="External"/><Relationship Id="rId29" Type="http://schemas.openxmlformats.org/officeDocument/2006/relationships/hyperlink" Target="https://www.kegg.jp/entry/1.2.1.3" TargetMode="External"/><Relationship Id="rId178" Type="http://schemas.openxmlformats.org/officeDocument/2006/relationships/hyperlink" Target="https://www.genome.jp/entry/1.6.5.2" TargetMode="External"/><Relationship Id="rId385" Type="http://schemas.openxmlformats.org/officeDocument/2006/relationships/hyperlink" Target="https://www.genome.jp/entry/1.1.1.31" TargetMode="External"/><Relationship Id="rId592" Type="http://schemas.openxmlformats.org/officeDocument/2006/relationships/hyperlink" Target="https://www.genome.jp/entry/2.3.1.20" TargetMode="External"/><Relationship Id="rId245" Type="http://schemas.openxmlformats.org/officeDocument/2006/relationships/hyperlink" Target="https://www.genome.jp/entry/3.5.4.10" TargetMode="External"/><Relationship Id="rId452" Type="http://schemas.openxmlformats.org/officeDocument/2006/relationships/hyperlink" Target="https://www.genome.jp/entry/1.11.1.6" TargetMode="External"/><Relationship Id="rId897" Type="http://schemas.openxmlformats.org/officeDocument/2006/relationships/hyperlink" Target="https://www.kegg.jp/entry/R00623" TargetMode="External"/><Relationship Id="rId1082" Type="http://schemas.openxmlformats.org/officeDocument/2006/relationships/hyperlink" Target="https://www.genome.jp/entry/5.6.2.7" TargetMode="External"/><Relationship Id="rId105" Type="http://schemas.openxmlformats.org/officeDocument/2006/relationships/hyperlink" Target="https://www.genome.jp/entry/2.7.7.12" TargetMode="External"/><Relationship Id="rId312" Type="http://schemas.openxmlformats.org/officeDocument/2006/relationships/hyperlink" Target="https://www.genome.jp/entry/2.6.1.19" TargetMode="External"/><Relationship Id="rId757" Type="http://schemas.openxmlformats.org/officeDocument/2006/relationships/hyperlink" Target="https://www.genome.jp/entry/1.1.1.169" TargetMode="External"/><Relationship Id="rId964" Type="http://schemas.openxmlformats.org/officeDocument/2006/relationships/hyperlink" Target="https://www.genome.jp/entry/2.4.1.109" TargetMode="External"/><Relationship Id="rId93" Type="http://schemas.openxmlformats.org/officeDocument/2006/relationships/hyperlink" Target="https://www.genome.jp/entry/2.7.1.105" TargetMode="External"/><Relationship Id="rId617" Type="http://schemas.openxmlformats.org/officeDocument/2006/relationships/hyperlink" Target="https://www.genome.jp/entry/2.1.1.71" TargetMode="External"/><Relationship Id="rId824" Type="http://schemas.openxmlformats.org/officeDocument/2006/relationships/hyperlink" Target="https://www.genome.jp/entry/6.3.5.7" TargetMode="External"/><Relationship Id="rId1247" Type="http://schemas.openxmlformats.org/officeDocument/2006/relationships/hyperlink" Target="https://www.genome.jp/entry/R03660" TargetMode="External"/><Relationship Id="rId1107" Type="http://schemas.openxmlformats.org/officeDocument/2006/relationships/hyperlink" Target="https://www.genome.jp/entry/5.6.2.5" TargetMode="External"/><Relationship Id="rId1314" Type="http://schemas.openxmlformats.org/officeDocument/2006/relationships/hyperlink" Target="https://www.genome.jp/entry/C00065" TargetMode="External"/><Relationship Id="rId20" Type="http://schemas.openxmlformats.org/officeDocument/2006/relationships/hyperlink" Target="https://www.kegg.jp/entry/1.1.1.1" TargetMode="External"/><Relationship Id="rId267" Type="http://schemas.openxmlformats.org/officeDocument/2006/relationships/hyperlink" Target="https://www.genome.jp/entry/4.6.1.1" TargetMode="External"/><Relationship Id="rId474" Type="http://schemas.openxmlformats.org/officeDocument/2006/relationships/hyperlink" Target="https://www.genome.jp/entry/2.3.2.2" TargetMode="External"/><Relationship Id="rId127" Type="http://schemas.openxmlformats.org/officeDocument/2006/relationships/hyperlink" Target="https://www.genome.jp/entry/1.3.1.93" TargetMode="External"/><Relationship Id="rId681" Type="http://schemas.openxmlformats.org/officeDocument/2006/relationships/hyperlink" Target="https://www.genome.jp/entry/1.17.1.9" TargetMode="External"/><Relationship Id="rId779" Type="http://schemas.openxmlformats.org/officeDocument/2006/relationships/hyperlink" Target="https://www.genome.jp/entry/4.2.1.75" TargetMode="External"/><Relationship Id="rId986" Type="http://schemas.openxmlformats.org/officeDocument/2006/relationships/hyperlink" Target="https://www.genome.jp/entry/2.4.1.16" TargetMode="External"/><Relationship Id="rId334" Type="http://schemas.openxmlformats.org/officeDocument/2006/relationships/hyperlink" Target="https://www.genome.jp/entry/1.4.3.21" TargetMode="External"/><Relationship Id="rId541" Type="http://schemas.openxmlformats.org/officeDocument/2006/relationships/hyperlink" Target="https://www.genome.jp/entry/3.5.99.6" TargetMode="External"/><Relationship Id="rId639" Type="http://schemas.openxmlformats.org/officeDocument/2006/relationships/hyperlink" Target="https://www.genome.jp/entry/3.1.4.12" TargetMode="External"/><Relationship Id="rId1171" Type="http://schemas.openxmlformats.org/officeDocument/2006/relationships/hyperlink" Target="https://www.genome.jp/entry/C20904" TargetMode="External"/><Relationship Id="rId1269" Type="http://schemas.openxmlformats.org/officeDocument/2006/relationships/hyperlink" Target="https://www.genome.jp/entry/6.3.5.5" TargetMode="External"/><Relationship Id="rId401" Type="http://schemas.openxmlformats.org/officeDocument/2006/relationships/hyperlink" Target="https://www.genome.jp/entry/2.3.3.14" TargetMode="External"/><Relationship Id="rId846" Type="http://schemas.openxmlformats.org/officeDocument/2006/relationships/hyperlink" Target="https://www.genome.jp/entry/6.1.1.15" TargetMode="External"/><Relationship Id="rId1031" Type="http://schemas.openxmlformats.org/officeDocument/2006/relationships/hyperlink" Target="https://www.genome.jp/entry/2.8.1.7" TargetMode="External"/><Relationship Id="rId1129" Type="http://schemas.openxmlformats.org/officeDocument/2006/relationships/hyperlink" Target="https://www.genome.jp/entry/5.6.2.6" TargetMode="External"/><Relationship Id="rId706" Type="http://schemas.openxmlformats.org/officeDocument/2006/relationships/hyperlink" Target="https://www.genome.jp/entry/2.8.1.7" TargetMode="External"/><Relationship Id="rId913" Type="http://schemas.openxmlformats.org/officeDocument/2006/relationships/hyperlink" Target="https://www.genome.jp/entry/1.1.1.302" TargetMode="External"/><Relationship Id="rId1336" Type="http://schemas.openxmlformats.org/officeDocument/2006/relationships/hyperlink" Target="https://www.genome.jp/entry/C00357" TargetMode="External"/><Relationship Id="rId42" Type="http://schemas.openxmlformats.org/officeDocument/2006/relationships/hyperlink" Target="https://www.genome.jp/entry/2.3.3.8" TargetMode="External"/><Relationship Id="rId191" Type="http://schemas.openxmlformats.org/officeDocument/2006/relationships/hyperlink" Target="https://www.genome.jp/entry/2.1.3.2" TargetMode="External"/><Relationship Id="rId289" Type="http://schemas.openxmlformats.org/officeDocument/2006/relationships/hyperlink" Target="https://www.genome.jp/entry/2.7.1.48" TargetMode="External"/><Relationship Id="rId496" Type="http://schemas.openxmlformats.org/officeDocument/2006/relationships/hyperlink" Target="https://www.genome.jp/entry/1.11.1.27" TargetMode="External"/><Relationship Id="rId149" Type="http://schemas.openxmlformats.org/officeDocument/2006/relationships/hyperlink" Target="https://www.genome.jp/entry/3.1.1.13" TargetMode="External"/><Relationship Id="rId356" Type="http://schemas.openxmlformats.org/officeDocument/2006/relationships/hyperlink" Target="https://www.genome.jp/entry/2.5.1.47" TargetMode="External"/><Relationship Id="rId563" Type="http://schemas.openxmlformats.org/officeDocument/2006/relationships/hyperlink" Target="https://www.genome.jp/entry/2.7.1.67" TargetMode="External"/><Relationship Id="rId770" Type="http://schemas.openxmlformats.org/officeDocument/2006/relationships/hyperlink" Target="https://www.genome.jp/entry/6.3.2.12" TargetMode="External"/><Relationship Id="rId1193" Type="http://schemas.openxmlformats.org/officeDocument/2006/relationships/hyperlink" Target="https://www.genome.jp/entry/4.3.1.19" TargetMode="External"/><Relationship Id="rId216" Type="http://schemas.openxmlformats.org/officeDocument/2006/relationships/hyperlink" Target="https://www.genome.jp/entry/7.1.1.2" TargetMode="External"/><Relationship Id="rId423" Type="http://schemas.openxmlformats.org/officeDocument/2006/relationships/hyperlink" Target="https://www.genome.jp/entry/1.5.1.2" TargetMode="External"/><Relationship Id="rId868" Type="http://schemas.openxmlformats.org/officeDocument/2006/relationships/hyperlink" Target="https://www.genome.jp/entry/7.6.2.4" TargetMode="External"/><Relationship Id="rId1053" Type="http://schemas.openxmlformats.org/officeDocument/2006/relationships/hyperlink" Target="https://www.genome.jp/entry/5.6.2.5" TargetMode="External"/><Relationship Id="rId1260" Type="http://schemas.openxmlformats.org/officeDocument/2006/relationships/hyperlink" Target="https://www.genome.jp/entry/6.3.5.5" TargetMode="External"/><Relationship Id="rId630" Type="http://schemas.openxmlformats.org/officeDocument/2006/relationships/hyperlink" Target="https://www.genome.jp/entry/2.3.1.50" TargetMode="External"/><Relationship Id="rId728" Type="http://schemas.openxmlformats.org/officeDocument/2006/relationships/hyperlink" Target="https://www.genome.jp/entry/1.1.1.65" TargetMode="External"/><Relationship Id="rId935" Type="http://schemas.openxmlformats.org/officeDocument/2006/relationships/hyperlink" Target="https://www.genome.jp/entry/1.14.15.36" TargetMode="External"/><Relationship Id="rId1358" Type="http://schemas.openxmlformats.org/officeDocument/2006/relationships/hyperlink" Target="https://www.kegg.jp/entry/C00092" TargetMode="External"/><Relationship Id="rId64" Type="http://schemas.openxmlformats.org/officeDocument/2006/relationships/hyperlink" Target="https://www.genome.jp/entry/1.1.1.343" TargetMode="External"/><Relationship Id="rId1120" Type="http://schemas.openxmlformats.org/officeDocument/2006/relationships/hyperlink" Target="https://www.genome.jp/entry/5.6.2.6" TargetMode="External"/><Relationship Id="rId1218" Type="http://schemas.openxmlformats.org/officeDocument/2006/relationships/hyperlink" Target="https://www.genome.jp/entry/C04582" TargetMode="External"/><Relationship Id="rId280" Type="http://schemas.openxmlformats.org/officeDocument/2006/relationships/hyperlink" Target="https://www.genome.jp/entry/3.5.2.17" TargetMode="External"/><Relationship Id="rId140" Type="http://schemas.openxmlformats.org/officeDocument/2006/relationships/hyperlink" Target="https://www.genome.jp/entry/2.5.1.21" TargetMode="External"/><Relationship Id="rId378" Type="http://schemas.openxmlformats.org/officeDocument/2006/relationships/hyperlink" Target="https://www.genome.jp/entry/2.8.1.1" TargetMode="External"/><Relationship Id="rId585" Type="http://schemas.openxmlformats.org/officeDocument/2006/relationships/hyperlink" Target="https://www.genome.jp/entry/2.3.1.23" TargetMode="External"/><Relationship Id="rId792" Type="http://schemas.openxmlformats.org/officeDocument/2006/relationships/hyperlink" Target="https://www.genome.jp/entry/1.1.1.34" TargetMode="External"/><Relationship Id="rId6" Type="http://schemas.openxmlformats.org/officeDocument/2006/relationships/hyperlink" Target="https://www.kegg.jp/entry/4.1.2.13" TargetMode="External"/><Relationship Id="rId238" Type="http://schemas.openxmlformats.org/officeDocument/2006/relationships/hyperlink" Target="https://www.genome.jp/entry/6.3.3.1" TargetMode="External"/><Relationship Id="rId445" Type="http://schemas.openxmlformats.org/officeDocument/2006/relationships/hyperlink" Target="https://www.genome.jp/entry/1.14.14.54" TargetMode="External"/><Relationship Id="rId652" Type="http://schemas.openxmlformats.org/officeDocument/2006/relationships/hyperlink" Target="https://www.genome.jp/entry/1.1.2.3" TargetMode="External"/><Relationship Id="rId1075" Type="http://schemas.openxmlformats.org/officeDocument/2006/relationships/hyperlink" Target="https://www.genome.jp/entry/5.6.2.6" TargetMode="External"/><Relationship Id="rId1282" Type="http://schemas.openxmlformats.org/officeDocument/2006/relationships/hyperlink" Target="https://www.genome.jp/entry/1.3.1.71" TargetMode="External"/><Relationship Id="rId305" Type="http://schemas.openxmlformats.org/officeDocument/2006/relationships/hyperlink" Target="https://www.genome.jp/entry/6.3.5.4" TargetMode="External"/><Relationship Id="rId512" Type="http://schemas.openxmlformats.org/officeDocument/2006/relationships/hyperlink" Target="https://www.genome.jp/entry/2.7.8.15" TargetMode="External"/><Relationship Id="rId957" Type="http://schemas.openxmlformats.org/officeDocument/2006/relationships/hyperlink" Target="https://www.genome.jp/entry/1.6.5.2" TargetMode="External"/><Relationship Id="rId1142" Type="http://schemas.openxmlformats.org/officeDocument/2006/relationships/hyperlink" Target="https://www.genome.jp/entry/5.6.2.7" TargetMode="External"/><Relationship Id="rId86" Type="http://schemas.openxmlformats.org/officeDocument/2006/relationships/hyperlink" Target="https://www.genome.jp/entry/5.3.1.8" TargetMode="External"/><Relationship Id="rId817" Type="http://schemas.openxmlformats.org/officeDocument/2006/relationships/hyperlink" Target="https://www.genome.jp/entry/1.14.19.1" TargetMode="External"/><Relationship Id="rId1002" Type="http://schemas.openxmlformats.org/officeDocument/2006/relationships/hyperlink" Target="https://www.genome.jp/entry/2.5.1.18" TargetMode="External"/><Relationship Id="rId1307" Type="http://schemas.openxmlformats.org/officeDocument/2006/relationships/hyperlink" Target="https://www.genome.jp/entry/C00311" TargetMode="External"/><Relationship Id="rId13" Type="http://schemas.openxmlformats.org/officeDocument/2006/relationships/hyperlink" Target="https://www.kegg.jp/entry/1.2.4.1" TargetMode="External"/><Relationship Id="rId162" Type="http://schemas.openxmlformats.org/officeDocument/2006/relationships/hyperlink" Target="https://www.genome.jp/entry/6.2.1.12" TargetMode="External"/><Relationship Id="rId467" Type="http://schemas.openxmlformats.org/officeDocument/2006/relationships/hyperlink" Target="https://www.genome.jp/entry/2.4.2.18" TargetMode="External"/><Relationship Id="rId1097" Type="http://schemas.openxmlformats.org/officeDocument/2006/relationships/hyperlink" Target="https://www.genome.jp/entry/5.6.2.7" TargetMode="External"/><Relationship Id="rId674" Type="http://schemas.openxmlformats.org/officeDocument/2006/relationships/hyperlink" Target="https://www.genome.jp/entry/1.1.3.15" TargetMode="External"/><Relationship Id="rId881" Type="http://schemas.openxmlformats.org/officeDocument/2006/relationships/hyperlink" Target="https://enzyme.expasy.org/EC/3.6.5.3" TargetMode="External"/><Relationship Id="rId979" Type="http://schemas.openxmlformats.org/officeDocument/2006/relationships/hyperlink" Target="https://www.genome.jp/entry/2.4.1.15" TargetMode="External"/><Relationship Id="rId327" Type="http://schemas.openxmlformats.org/officeDocument/2006/relationships/hyperlink" Target="https://www.genome.jp/entry/2.1.2.1" TargetMode="External"/><Relationship Id="rId534" Type="http://schemas.openxmlformats.org/officeDocument/2006/relationships/hyperlink" Target="https://www.genome.jp/entry/2.4.1.109" TargetMode="External"/><Relationship Id="rId741" Type="http://schemas.openxmlformats.org/officeDocument/2006/relationships/hyperlink" Target="https://www.genome.jp/entry/2.3.1.286" TargetMode="External"/><Relationship Id="rId839" Type="http://schemas.openxmlformats.org/officeDocument/2006/relationships/hyperlink" Target="https://www.genome.jp/entry/6.1.1.4" TargetMode="External"/><Relationship Id="rId1164" Type="http://schemas.openxmlformats.org/officeDocument/2006/relationships/hyperlink" Target="https://www.genome.jp/entry/C04411" TargetMode="External"/><Relationship Id="rId173" Type="http://schemas.openxmlformats.org/officeDocument/2006/relationships/hyperlink" Target="https://www.genome.jp/entry/1.14.99.60" TargetMode="External"/><Relationship Id="rId380" Type="http://schemas.openxmlformats.org/officeDocument/2006/relationships/hyperlink" Target="https://www.genome.jp/entry/1.2.4.4" TargetMode="External"/><Relationship Id="rId601" Type="http://schemas.openxmlformats.org/officeDocument/2006/relationships/hyperlink" Target="https://www.genome.jp/entry/3.5.1.89" TargetMode="External"/><Relationship Id="rId1024" Type="http://schemas.openxmlformats.org/officeDocument/2006/relationships/hyperlink" Target="https://www.kegg.jp/entry/R01512" TargetMode="External"/><Relationship Id="rId1231" Type="http://schemas.openxmlformats.org/officeDocument/2006/relationships/hyperlink" Target="https://www.kegg.jp/entry/5.4.2.11" TargetMode="External"/><Relationship Id="rId240" Type="http://schemas.openxmlformats.org/officeDocument/2006/relationships/hyperlink" Target="https://www.genome.jp/entry/6.3.5.3" TargetMode="External"/><Relationship Id="rId478" Type="http://schemas.openxmlformats.org/officeDocument/2006/relationships/hyperlink" Target="https://www.genome.jp/entry/2.7.7.15" TargetMode="External"/><Relationship Id="rId685" Type="http://schemas.openxmlformats.org/officeDocument/2006/relationships/hyperlink" Target="https://www.genome.jp/entry/1.17.1.9" TargetMode="External"/><Relationship Id="rId892" Type="http://schemas.openxmlformats.org/officeDocument/2006/relationships/hyperlink" Target="https://www.kegg.jp/entry/1.1.1.1" TargetMode="External"/><Relationship Id="rId906" Type="http://schemas.openxmlformats.org/officeDocument/2006/relationships/hyperlink" Target="https://www.kegg.jp/entry/R00624" TargetMode="External"/><Relationship Id="rId1329" Type="http://schemas.openxmlformats.org/officeDocument/2006/relationships/hyperlink" Target="https://www.genome.jp/entry/C00117" TargetMode="External"/><Relationship Id="rId35" Type="http://schemas.openxmlformats.org/officeDocument/2006/relationships/hyperlink" Target="https://www.kegg.jp/entry/5.4.2.2" TargetMode="External"/><Relationship Id="rId100" Type="http://schemas.openxmlformats.org/officeDocument/2006/relationships/hyperlink" Target="https://www.genome.jp/entry/4.6.1.15" TargetMode="External"/><Relationship Id="rId338" Type="http://schemas.openxmlformats.org/officeDocument/2006/relationships/hyperlink" Target="https://www.genome.jp/entry/2.1.2.10" TargetMode="External"/><Relationship Id="rId545" Type="http://schemas.openxmlformats.org/officeDocument/2006/relationships/hyperlink" Target="https://www.genome.jp/entry/2.7.7.83" TargetMode="External"/><Relationship Id="rId752" Type="http://schemas.openxmlformats.org/officeDocument/2006/relationships/hyperlink" Target="https://www.genome.jp/entry/6.3.4.9" TargetMode="External"/><Relationship Id="rId1175" Type="http://schemas.openxmlformats.org/officeDocument/2006/relationships/hyperlink" Target="https://www.genome.jp/entry/C20904" TargetMode="External"/><Relationship Id="rId184" Type="http://schemas.openxmlformats.org/officeDocument/2006/relationships/hyperlink" Target="https://www.genome.jp/entry/6.3.4.6" TargetMode="External"/><Relationship Id="rId391" Type="http://schemas.openxmlformats.org/officeDocument/2006/relationships/hyperlink" Target="https://www.genome.jp/entry/4.1.3.4" TargetMode="External"/><Relationship Id="rId405" Type="http://schemas.openxmlformats.org/officeDocument/2006/relationships/hyperlink" Target="https://www.genome.jp/entry/1.5.1.10" TargetMode="External"/><Relationship Id="rId612" Type="http://schemas.openxmlformats.org/officeDocument/2006/relationships/hyperlink" Target="https://www.genome.jp/entry/3.1.1.5" TargetMode="External"/><Relationship Id="rId1035" Type="http://schemas.openxmlformats.org/officeDocument/2006/relationships/hyperlink" Target="https://www.genome.jp/entry/3.1.3.3" TargetMode="External"/><Relationship Id="rId1242" Type="http://schemas.openxmlformats.org/officeDocument/2006/relationships/hyperlink" Target="https://www.genome.jp/entry/C01054" TargetMode="External"/><Relationship Id="rId251" Type="http://schemas.openxmlformats.org/officeDocument/2006/relationships/hyperlink" Target="https://www.genome.jp/entry/3.1.3.5" TargetMode="External"/><Relationship Id="rId489" Type="http://schemas.openxmlformats.org/officeDocument/2006/relationships/hyperlink" Target="https://www.genome.jp/entry/2.5.1.18" TargetMode="External"/><Relationship Id="rId696" Type="http://schemas.openxmlformats.org/officeDocument/2006/relationships/hyperlink" Target="https://www.genome.jp/entry/6.3.4.3" TargetMode="External"/><Relationship Id="rId917" Type="http://schemas.openxmlformats.org/officeDocument/2006/relationships/hyperlink" Target="https://www.genome.jp/entry/1.1.1.381" TargetMode="External"/><Relationship Id="rId1102" Type="http://schemas.openxmlformats.org/officeDocument/2006/relationships/hyperlink" Target="https://www.genome.jp/entry/5.6.2.6" TargetMode="External"/><Relationship Id="rId46" Type="http://schemas.openxmlformats.org/officeDocument/2006/relationships/hyperlink" Target="https://www.genome.jp/entry/1.1.1.41" TargetMode="External"/><Relationship Id="rId349" Type="http://schemas.openxmlformats.org/officeDocument/2006/relationships/hyperlink" Target="https://www.genome.jp/entry/4.3.1.17" TargetMode="External"/><Relationship Id="rId556" Type="http://schemas.openxmlformats.org/officeDocument/2006/relationships/hyperlink" Target="https://www.genome.jp/entry/4.1.1.35" TargetMode="External"/><Relationship Id="rId763" Type="http://schemas.openxmlformats.org/officeDocument/2006/relationships/hyperlink" Target="https://www.genome.jp/entry/2.3.1.181" TargetMode="External"/><Relationship Id="rId1186" Type="http://schemas.openxmlformats.org/officeDocument/2006/relationships/hyperlink" Target="https://www.genome.jp/entry/C17234" TargetMode="External"/><Relationship Id="rId111" Type="http://schemas.openxmlformats.org/officeDocument/2006/relationships/hyperlink" Target="https://www.genome.jp/entry/6.4.1.2" TargetMode="External"/><Relationship Id="rId195" Type="http://schemas.openxmlformats.org/officeDocument/2006/relationships/hyperlink" Target="https://www.genome.jp/entry/1.4.1.4" TargetMode="External"/><Relationship Id="rId209" Type="http://schemas.openxmlformats.org/officeDocument/2006/relationships/hyperlink" Target="https://www.genome.jp/entry/7.1.1.2" TargetMode="External"/><Relationship Id="rId416" Type="http://schemas.openxmlformats.org/officeDocument/2006/relationships/hyperlink" Target="https://www.genome.jp/entry/3.5.3.7" TargetMode="External"/><Relationship Id="rId970" Type="http://schemas.openxmlformats.org/officeDocument/2006/relationships/hyperlink" Target="https://www.genome.jp/entry/2.4.1.11" TargetMode="External"/><Relationship Id="rId1046" Type="http://schemas.openxmlformats.org/officeDocument/2006/relationships/hyperlink" Target="https://www.genome.jp/entry/3.6.1.22" TargetMode="External"/><Relationship Id="rId1253" Type="http://schemas.openxmlformats.org/officeDocument/2006/relationships/hyperlink" Target="https://www.genome.jp/entry/R04562" TargetMode="External"/><Relationship Id="rId623" Type="http://schemas.openxmlformats.org/officeDocument/2006/relationships/hyperlink" Target="https://www.genome.jp/entry/3.1.3.27" TargetMode="External"/><Relationship Id="rId830" Type="http://schemas.openxmlformats.org/officeDocument/2006/relationships/hyperlink" Target="https://www.genome.jp/entry/6.1.1.22" TargetMode="External"/><Relationship Id="rId928" Type="http://schemas.openxmlformats.org/officeDocument/2006/relationships/hyperlink" Target="https://www.genome.jp/entry/K14228" TargetMode="External"/><Relationship Id="rId57" Type="http://schemas.openxmlformats.org/officeDocument/2006/relationships/hyperlink" Target="https://www.genome.jp/entry/1.1.1.37" TargetMode="External"/><Relationship Id="rId262" Type="http://schemas.openxmlformats.org/officeDocument/2006/relationships/hyperlink" Target="https://www.genome.jp/entry/2.7.4.8" TargetMode="External"/><Relationship Id="rId567" Type="http://schemas.openxmlformats.org/officeDocument/2006/relationships/hyperlink" Target="https://www.genome.jp/entry/3.1.3.25" TargetMode="External"/><Relationship Id="rId1113" Type="http://schemas.openxmlformats.org/officeDocument/2006/relationships/hyperlink" Target="https://www.genome.jp/entry/5.6.2.5" TargetMode="External"/><Relationship Id="rId1197" Type="http://schemas.openxmlformats.org/officeDocument/2006/relationships/hyperlink" Target="https://www.genome.jp/entry/4.3.2.10" TargetMode="External"/><Relationship Id="rId1320" Type="http://schemas.openxmlformats.org/officeDocument/2006/relationships/hyperlink" Target="https://www.genome.jp/entry/C17234" TargetMode="External"/><Relationship Id="rId122" Type="http://schemas.openxmlformats.org/officeDocument/2006/relationships/hyperlink" Target="https://www.genome.jp/entry/3.1.2.22" TargetMode="External"/><Relationship Id="rId774" Type="http://schemas.openxmlformats.org/officeDocument/2006/relationships/hyperlink" Target="https://www.genome.jp/entry/4.2.1.96" TargetMode="External"/><Relationship Id="rId981" Type="http://schemas.openxmlformats.org/officeDocument/2006/relationships/hyperlink" Target="https://www.genome.jp/entry/2.4.1.16" TargetMode="External"/><Relationship Id="rId1057" Type="http://schemas.openxmlformats.org/officeDocument/2006/relationships/hyperlink" Target="https://www.genome.jp/entry/5.6.2.6" TargetMode="External"/><Relationship Id="rId427" Type="http://schemas.openxmlformats.org/officeDocument/2006/relationships/hyperlink" Target="https://www.genome.jp/entry/2.3.1.271" TargetMode="External"/><Relationship Id="rId634" Type="http://schemas.openxmlformats.org/officeDocument/2006/relationships/hyperlink" Target="https://www.genome.jp/entry/2.3.1.297" TargetMode="External"/><Relationship Id="rId841" Type="http://schemas.openxmlformats.org/officeDocument/2006/relationships/hyperlink" Target="https://www.genome.jp/entry/6.1.1.5" TargetMode="External"/><Relationship Id="rId1264" Type="http://schemas.openxmlformats.org/officeDocument/2006/relationships/hyperlink" Target="https://www.genome.jp/entry/6.3.5.5" TargetMode="External"/><Relationship Id="rId273" Type="http://schemas.openxmlformats.org/officeDocument/2006/relationships/hyperlink" Target="https://www.genome.jp/entry/2.7.4.10" TargetMode="External"/><Relationship Id="rId480" Type="http://schemas.openxmlformats.org/officeDocument/2006/relationships/hyperlink" Target="https://www.genome.jp/entry/1.8.1.9" TargetMode="External"/><Relationship Id="rId701" Type="http://schemas.openxmlformats.org/officeDocument/2006/relationships/hyperlink" Target="https://www.genome.jp/entry/6.3.3.2" TargetMode="External"/><Relationship Id="rId939" Type="http://schemas.openxmlformats.org/officeDocument/2006/relationships/hyperlink" Target="https://www.genome.jp/entry/1.17.99.9" TargetMode="External"/><Relationship Id="rId1124" Type="http://schemas.openxmlformats.org/officeDocument/2006/relationships/hyperlink" Target="https://www.genome.jp/entry/5.6.2.7" TargetMode="External"/><Relationship Id="rId1331" Type="http://schemas.openxmlformats.org/officeDocument/2006/relationships/hyperlink" Target="https://www.genome.jp/entry/C00275" TargetMode="External"/><Relationship Id="rId68" Type="http://schemas.openxmlformats.org/officeDocument/2006/relationships/hyperlink" Target="https://www.genome.jp/entry/2.2.1.2" TargetMode="External"/><Relationship Id="rId133" Type="http://schemas.openxmlformats.org/officeDocument/2006/relationships/hyperlink" Target="https://www.genome.jp/entry/1.3.3.6" TargetMode="External"/><Relationship Id="rId340" Type="http://schemas.openxmlformats.org/officeDocument/2006/relationships/hyperlink" Target="https://www.genome.jp/entry/1.4.3.3" TargetMode="External"/><Relationship Id="rId578" Type="http://schemas.openxmlformats.org/officeDocument/2006/relationships/hyperlink" Target="https://www.genome.jp/entry/1.1.1.156" TargetMode="External"/><Relationship Id="rId785" Type="http://schemas.openxmlformats.org/officeDocument/2006/relationships/hyperlink" Target="https://www.genome.jp/entry/4.99.1.9" TargetMode="External"/><Relationship Id="rId992" Type="http://schemas.openxmlformats.org/officeDocument/2006/relationships/hyperlink" Target="https://www.genome.jp/entry/2.4.1.34" TargetMode="External"/><Relationship Id="rId200" Type="http://schemas.openxmlformats.org/officeDocument/2006/relationships/hyperlink" Target="https://www.genome.jp/entry/2.6.1.11" TargetMode="External"/><Relationship Id="rId438" Type="http://schemas.openxmlformats.org/officeDocument/2006/relationships/hyperlink" Target="https://www.genome.jp/entry/4.4.1.36" TargetMode="External"/><Relationship Id="rId645" Type="http://schemas.openxmlformats.org/officeDocument/2006/relationships/hyperlink" Target="https://www.genome.jp/entry/3.1.4.12" TargetMode="External"/><Relationship Id="rId852" Type="http://schemas.openxmlformats.org/officeDocument/2006/relationships/hyperlink" Target="https://www.genome.jp/entry/6.1.1.1" TargetMode="External"/><Relationship Id="rId1068" Type="http://schemas.openxmlformats.org/officeDocument/2006/relationships/hyperlink" Target="https://www.genome.jp/entry/5.6.2.5" TargetMode="External"/><Relationship Id="rId1275" Type="http://schemas.openxmlformats.org/officeDocument/2006/relationships/hyperlink" Target="https://www.genome.jp/entry/2.7.7.7" TargetMode="External"/><Relationship Id="rId284" Type="http://schemas.openxmlformats.org/officeDocument/2006/relationships/hyperlink" Target="https://www.genome.jp/entry/3.5.2.3" TargetMode="External"/><Relationship Id="rId491" Type="http://schemas.openxmlformats.org/officeDocument/2006/relationships/hyperlink" Target="https://www.genome.jp/entry/2.5.1.18" TargetMode="External"/><Relationship Id="rId505" Type="http://schemas.openxmlformats.org/officeDocument/2006/relationships/hyperlink" Target="https://www.genome.jp/entry/2.4.1.347" TargetMode="External"/><Relationship Id="rId712" Type="http://schemas.openxmlformats.org/officeDocument/2006/relationships/hyperlink" Target="https://www.genome.jp/entry/3.1.3.2" TargetMode="External"/><Relationship Id="rId1135" Type="http://schemas.openxmlformats.org/officeDocument/2006/relationships/hyperlink" Target="https://www.genome.jp/entry/5.6.2.6" TargetMode="External"/><Relationship Id="rId1342" Type="http://schemas.openxmlformats.org/officeDocument/2006/relationships/hyperlink" Target="https://www.genome.jp/entry/C02504" TargetMode="External"/><Relationship Id="rId79" Type="http://schemas.openxmlformats.org/officeDocument/2006/relationships/hyperlink" Target="https://www.genome.jp/entry/2.7.1.17" TargetMode="External"/><Relationship Id="rId144" Type="http://schemas.openxmlformats.org/officeDocument/2006/relationships/hyperlink" Target="https://www.genome.jp/entry/1.14.15.36" TargetMode="External"/><Relationship Id="rId589" Type="http://schemas.openxmlformats.org/officeDocument/2006/relationships/hyperlink" Target="https://www.genome.jp/entry/3.1.3.4" TargetMode="External"/><Relationship Id="rId796" Type="http://schemas.openxmlformats.org/officeDocument/2006/relationships/hyperlink" Target="https://www.genome.jp/entry/5.3.3.2" TargetMode="External"/><Relationship Id="rId1202" Type="http://schemas.openxmlformats.org/officeDocument/2006/relationships/hyperlink" Target="https://www.genome.jp/entry/4.3.3.6" TargetMode="External"/><Relationship Id="rId351" Type="http://schemas.openxmlformats.org/officeDocument/2006/relationships/hyperlink" Target="https://www.genome.jp/entry/4.3.1.19" TargetMode="External"/><Relationship Id="rId449" Type="http://schemas.openxmlformats.org/officeDocument/2006/relationships/hyperlink" Target="https://www.genome.jp/entry/3.7.1.3" TargetMode="External"/><Relationship Id="rId656" Type="http://schemas.openxmlformats.org/officeDocument/2006/relationships/hyperlink" Target="https://www.genome.jp/entry/1.1.1.283" TargetMode="External"/><Relationship Id="rId863" Type="http://schemas.openxmlformats.org/officeDocument/2006/relationships/hyperlink" Target="https://www.genome.jp/entry/7.6.2.3" TargetMode="External"/><Relationship Id="rId1079" Type="http://schemas.openxmlformats.org/officeDocument/2006/relationships/hyperlink" Target="https://www.genome.jp/entry/5.6.2.7" TargetMode="External"/><Relationship Id="rId1286" Type="http://schemas.openxmlformats.org/officeDocument/2006/relationships/hyperlink" Target="https://www.genome.jp/entry/1.1.1.100" TargetMode="External"/><Relationship Id="rId211" Type="http://schemas.openxmlformats.org/officeDocument/2006/relationships/hyperlink" Target="https://www.genome.jp/entry/7.1.1.2" TargetMode="External"/><Relationship Id="rId295" Type="http://schemas.openxmlformats.org/officeDocument/2006/relationships/hyperlink" Target="https://www.genome.jp/entry/4.2.1.70" TargetMode="External"/><Relationship Id="rId309" Type="http://schemas.openxmlformats.org/officeDocument/2006/relationships/hyperlink" Target="https://www.genome.jp/entry/2.6.1.51" TargetMode="External"/><Relationship Id="rId516" Type="http://schemas.openxmlformats.org/officeDocument/2006/relationships/hyperlink" Target="https://www.genome.jp/entry/2.4.1.83" TargetMode="External"/><Relationship Id="rId1146" Type="http://schemas.openxmlformats.org/officeDocument/2006/relationships/hyperlink" Target="https://www.genome.jp/entry/R04209" TargetMode="External"/><Relationship Id="rId723" Type="http://schemas.openxmlformats.org/officeDocument/2006/relationships/hyperlink" Target="https://www.genome.jp/entry/2.7.1.26" TargetMode="External"/><Relationship Id="rId930" Type="http://schemas.openxmlformats.org/officeDocument/2006/relationships/hyperlink" Target="https://www.genome.jp/entry/K14228" TargetMode="External"/><Relationship Id="rId1006" Type="http://schemas.openxmlformats.org/officeDocument/2006/relationships/hyperlink" Target="https://www.genome.jp/entry/2.5.1.18" TargetMode="External"/><Relationship Id="rId1353" Type="http://schemas.openxmlformats.org/officeDocument/2006/relationships/hyperlink" Target="https://www.genome.jp/entry/C00199" TargetMode="External"/><Relationship Id="rId155" Type="http://schemas.openxmlformats.org/officeDocument/2006/relationships/hyperlink" Target="https://www.genome.jp/entry/2.1.1.41" TargetMode="External"/><Relationship Id="rId362" Type="http://schemas.openxmlformats.org/officeDocument/2006/relationships/hyperlink" Target="https://www.genome.jp/entry/2.4.2.28" TargetMode="External"/><Relationship Id="rId1213" Type="http://schemas.openxmlformats.org/officeDocument/2006/relationships/hyperlink" Target="https://www.genome.jp/entry/C20483" TargetMode="External"/><Relationship Id="rId1297" Type="http://schemas.openxmlformats.org/officeDocument/2006/relationships/hyperlink" Target="https://www.kegg.jp/entry/1.1.1.1" TargetMode="External"/><Relationship Id="rId222" Type="http://schemas.openxmlformats.org/officeDocument/2006/relationships/hyperlink" Target="https://www.genome.jp/entry/1.6.5.9" TargetMode="External"/><Relationship Id="rId667" Type="http://schemas.openxmlformats.org/officeDocument/2006/relationships/hyperlink" Target="https://www.genome.jp/entry/4.2.1.130" TargetMode="External"/><Relationship Id="rId874" Type="http://schemas.openxmlformats.org/officeDocument/2006/relationships/hyperlink" Target="https://enzyme.expasy.org/EC/2.3.2.23" TargetMode="External"/><Relationship Id="rId17" Type="http://schemas.openxmlformats.org/officeDocument/2006/relationships/hyperlink" Target="https://www.kegg.jp/entry/4.1.1.1" TargetMode="External"/><Relationship Id="rId527" Type="http://schemas.openxmlformats.org/officeDocument/2006/relationships/hyperlink" Target="https://www.genome.jp/entry/2.4.1.256" TargetMode="External"/><Relationship Id="rId734" Type="http://schemas.openxmlformats.org/officeDocument/2006/relationships/hyperlink" Target="https://www.genome.jp/entry/2.7.1.173" TargetMode="External"/><Relationship Id="rId941" Type="http://schemas.openxmlformats.org/officeDocument/2006/relationships/hyperlink" Target="https://www.genome.jp/entry/1.2.1.18" TargetMode="External"/><Relationship Id="rId1157" Type="http://schemas.openxmlformats.org/officeDocument/2006/relationships/hyperlink" Target="https://www.genome.jp/entry/C03506" TargetMode="External"/><Relationship Id="rId1364" Type="http://schemas.openxmlformats.org/officeDocument/2006/relationships/hyperlink" Target="https://www.genome.jp/entry/C04006" TargetMode="External"/><Relationship Id="rId70" Type="http://schemas.openxmlformats.org/officeDocument/2006/relationships/hyperlink" Target="https://www.genome.jp/entry/5.3.1.6" TargetMode="External"/><Relationship Id="rId166" Type="http://schemas.openxmlformats.org/officeDocument/2006/relationships/hyperlink" Target="https://www.genome.jp/entry/6.2.1.12" TargetMode="External"/><Relationship Id="rId373" Type="http://schemas.openxmlformats.org/officeDocument/2006/relationships/hyperlink" Target="https://www.genome.jp/entry/2.6.1.42" TargetMode="External"/><Relationship Id="rId580" Type="http://schemas.openxmlformats.org/officeDocument/2006/relationships/hyperlink" Target="https://www.genome.jp/entry/2.7.1.30" TargetMode="External"/><Relationship Id="rId801" Type="http://schemas.openxmlformats.org/officeDocument/2006/relationships/hyperlink" Target="https://www.genome.jp/entry/2.5.1.29" TargetMode="External"/><Relationship Id="rId1017" Type="http://schemas.openxmlformats.org/officeDocument/2006/relationships/hyperlink" Target="https://www.genome.jp/entry/2.6.1.7" TargetMode="External"/><Relationship Id="rId1224" Type="http://schemas.openxmlformats.org/officeDocument/2006/relationships/hyperlink" Target="https://www.genome.jp/entry/C00199" TargetMode="External"/><Relationship Id="rId1" Type="http://schemas.openxmlformats.org/officeDocument/2006/relationships/hyperlink" Target="https://www.kegg.jp/entry/2.7.1.1" TargetMode="External"/><Relationship Id="rId233" Type="http://schemas.openxmlformats.org/officeDocument/2006/relationships/hyperlink" Target="https://www.genome.jp/entry/3.6.1.1" TargetMode="External"/><Relationship Id="rId440" Type="http://schemas.openxmlformats.org/officeDocument/2006/relationships/hyperlink" Target="https://www.genome.jp/entry/2.6.1.58" TargetMode="External"/><Relationship Id="rId678" Type="http://schemas.openxmlformats.org/officeDocument/2006/relationships/hyperlink" Target="https://www.genome.jp/entry/1.17.1.9" TargetMode="External"/><Relationship Id="rId885" Type="http://schemas.openxmlformats.org/officeDocument/2006/relationships/hyperlink" Target="https://enzyme.expasy.org/EC/1.6.99.1" TargetMode="External"/><Relationship Id="rId1070" Type="http://schemas.openxmlformats.org/officeDocument/2006/relationships/hyperlink" Target="https://www.genome.jp/entry/5.6.2.7" TargetMode="External"/><Relationship Id="rId28" Type="http://schemas.openxmlformats.org/officeDocument/2006/relationships/hyperlink" Target="https://www.kegg.jp/entry/1.2.1.3" TargetMode="External"/><Relationship Id="rId300" Type="http://schemas.openxmlformats.org/officeDocument/2006/relationships/hyperlink" Target="https://www.genome.jp/entry/3.5.4.12" TargetMode="External"/><Relationship Id="rId538" Type="http://schemas.openxmlformats.org/officeDocument/2006/relationships/hyperlink" Target="https://www.genome.jp/entry/2.4.1.232" TargetMode="External"/><Relationship Id="rId745" Type="http://schemas.openxmlformats.org/officeDocument/2006/relationships/hyperlink" Target="https://www.genome.jp/entry/2.3.1.286" TargetMode="External"/><Relationship Id="rId952" Type="http://schemas.openxmlformats.org/officeDocument/2006/relationships/hyperlink" Target="https://www.genome.jp/entry/1.6.5.2" TargetMode="External"/><Relationship Id="rId1168" Type="http://schemas.openxmlformats.org/officeDocument/2006/relationships/hyperlink" Target="https://www.genome.jp/entry/C00065" TargetMode="External"/><Relationship Id="rId81" Type="http://schemas.openxmlformats.org/officeDocument/2006/relationships/hyperlink" Target="https://www.genome.jp/entry/1.1.1.430" TargetMode="External"/><Relationship Id="rId177" Type="http://schemas.openxmlformats.org/officeDocument/2006/relationships/hyperlink" Target="https://www.genome.jp/entry/1.6.5.2" TargetMode="External"/><Relationship Id="rId384" Type="http://schemas.openxmlformats.org/officeDocument/2006/relationships/hyperlink" Target="https://www.genome.jp/entry/3.1.2.4" TargetMode="External"/><Relationship Id="rId591" Type="http://schemas.openxmlformats.org/officeDocument/2006/relationships/hyperlink" Target="https://www.genome.jp/entry/3.1.3.4" TargetMode="External"/><Relationship Id="rId605" Type="http://schemas.openxmlformats.org/officeDocument/2006/relationships/hyperlink" Target="https://www.genome.jp/entry/1.1.5.3" TargetMode="External"/><Relationship Id="rId812" Type="http://schemas.openxmlformats.org/officeDocument/2006/relationships/hyperlink" Target="https://www.genome.jp/entry/3.1.3.7" TargetMode="External"/><Relationship Id="rId1028" Type="http://schemas.openxmlformats.org/officeDocument/2006/relationships/hyperlink" Target="https://www.genome.jp/entry/R01007" TargetMode="External"/><Relationship Id="rId1235" Type="http://schemas.openxmlformats.org/officeDocument/2006/relationships/hyperlink" Target="https://www.kegg.jp/entry/C00092" TargetMode="External"/><Relationship Id="rId244" Type="http://schemas.openxmlformats.org/officeDocument/2006/relationships/hyperlink" Target="https://www.genome.jp/entry/2.1.2.3" TargetMode="External"/><Relationship Id="rId689" Type="http://schemas.openxmlformats.org/officeDocument/2006/relationships/hyperlink" Target="https://www.genome.jp/entry/4.2.1.79" TargetMode="External"/><Relationship Id="rId896" Type="http://schemas.openxmlformats.org/officeDocument/2006/relationships/hyperlink" Target="https://www.kegg.jp/entry/R00624" TargetMode="External"/><Relationship Id="rId1081" Type="http://schemas.openxmlformats.org/officeDocument/2006/relationships/hyperlink" Target="https://www.genome.jp/entry/5.6.2.6" TargetMode="External"/><Relationship Id="rId1302" Type="http://schemas.openxmlformats.org/officeDocument/2006/relationships/hyperlink" Target="https://www.genome.jp/entry/C00356" TargetMode="External"/><Relationship Id="rId39" Type="http://schemas.openxmlformats.org/officeDocument/2006/relationships/hyperlink" Target="https://www.genome.jp/entry/2.3.3.1" TargetMode="External"/><Relationship Id="rId451" Type="http://schemas.openxmlformats.org/officeDocument/2006/relationships/hyperlink" Target="https://www.genome.jp/entry/2.6.1.7" TargetMode="External"/><Relationship Id="rId549" Type="http://schemas.openxmlformats.org/officeDocument/2006/relationships/hyperlink" Target="https://www.genome.jp/entry/2.4.1.16" TargetMode="External"/><Relationship Id="rId756" Type="http://schemas.openxmlformats.org/officeDocument/2006/relationships/hyperlink" Target="https://www.genome.jp/entry/2.1.2.11" TargetMode="External"/><Relationship Id="rId1179" Type="http://schemas.openxmlformats.org/officeDocument/2006/relationships/hyperlink" Target="https://www.genome.jp/entry/4.3.1.17" TargetMode="External"/><Relationship Id="rId104" Type="http://schemas.openxmlformats.org/officeDocument/2006/relationships/hyperlink" Target="https://www.genome.jp/entry/2.7.1.6" TargetMode="External"/><Relationship Id="rId188" Type="http://schemas.openxmlformats.org/officeDocument/2006/relationships/hyperlink" Target="https://www.genome.jp/entry/6.3.1.2" TargetMode="External"/><Relationship Id="rId311" Type="http://schemas.openxmlformats.org/officeDocument/2006/relationships/hyperlink" Target="https://www.genome.jp/entry/4.1.1.15" TargetMode="External"/><Relationship Id="rId395" Type="http://schemas.openxmlformats.org/officeDocument/2006/relationships/hyperlink" Target="https://www.genome.jp/entry/1.1.1.85" TargetMode="External"/><Relationship Id="rId409" Type="http://schemas.openxmlformats.org/officeDocument/2006/relationships/hyperlink" Target="https://www.genome.jp/entry/2.1.1.354" TargetMode="External"/><Relationship Id="rId963" Type="http://schemas.openxmlformats.org/officeDocument/2006/relationships/hyperlink" Target="https://www.genome.jp/entry/2.4.1.109" TargetMode="External"/><Relationship Id="rId1039" Type="http://schemas.openxmlformats.org/officeDocument/2006/relationships/hyperlink" Target="https://www.genome.jp/entry/3.1.4.50" TargetMode="External"/><Relationship Id="rId1246" Type="http://schemas.openxmlformats.org/officeDocument/2006/relationships/hyperlink" Target="https://www.genome.jp/entry/R03660" TargetMode="External"/><Relationship Id="rId92" Type="http://schemas.openxmlformats.org/officeDocument/2006/relationships/hyperlink" Target="https://www.genome.jp/entry/3.1.3.46" TargetMode="External"/><Relationship Id="rId616" Type="http://schemas.openxmlformats.org/officeDocument/2006/relationships/hyperlink" Target="https://www.genome.jp/entry/2.1.1.17" TargetMode="External"/><Relationship Id="rId823" Type="http://schemas.openxmlformats.org/officeDocument/2006/relationships/hyperlink" Target="https://www.genome.jp/entry/6.3.5.6" TargetMode="External"/><Relationship Id="rId255" Type="http://schemas.openxmlformats.org/officeDocument/2006/relationships/hyperlink" Target="https://www.genome.jp/entry/1.1.1.205" TargetMode="External"/><Relationship Id="rId462" Type="http://schemas.openxmlformats.org/officeDocument/2006/relationships/hyperlink" Target="https://www.genome.jp/entry/2.7.1.71" TargetMode="External"/><Relationship Id="rId1092" Type="http://schemas.openxmlformats.org/officeDocument/2006/relationships/hyperlink" Target="https://www.genome.jp/entry/5.6.2.5" TargetMode="External"/><Relationship Id="rId1106" Type="http://schemas.openxmlformats.org/officeDocument/2006/relationships/hyperlink" Target="https://www.genome.jp/entry/5.6.2.7" TargetMode="External"/><Relationship Id="rId1313" Type="http://schemas.openxmlformats.org/officeDocument/2006/relationships/hyperlink" Target="https://www.genome.jp/entry/C00065" TargetMode="External"/><Relationship Id="rId115" Type="http://schemas.openxmlformats.org/officeDocument/2006/relationships/hyperlink" Target="https://www.genome.jp/entry/2.3.1.86" TargetMode="External"/><Relationship Id="rId322" Type="http://schemas.openxmlformats.org/officeDocument/2006/relationships/hyperlink" Target="https://www.genome.jp/entry/1.1.1.3" TargetMode="External"/><Relationship Id="rId767" Type="http://schemas.openxmlformats.org/officeDocument/2006/relationships/hyperlink" Target="https://www.genome.jp/entry/2.7.6.3" TargetMode="External"/><Relationship Id="rId974" Type="http://schemas.openxmlformats.org/officeDocument/2006/relationships/hyperlink" Target="https://www.genome.jp/entry/2.4.1.141" TargetMode="External"/><Relationship Id="rId199" Type="http://schemas.openxmlformats.org/officeDocument/2006/relationships/hyperlink" Target="https://www.genome.jp/entry/2.3.1.1" TargetMode="External"/><Relationship Id="rId627" Type="http://schemas.openxmlformats.org/officeDocument/2006/relationships/hyperlink" Target="https://www.genome.jp/entry/3.1.3.76" TargetMode="External"/><Relationship Id="rId834" Type="http://schemas.openxmlformats.org/officeDocument/2006/relationships/hyperlink" Target="https://www.genome.jp/entry/6.1.1.11" TargetMode="External"/><Relationship Id="rId1257" Type="http://schemas.openxmlformats.org/officeDocument/2006/relationships/hyperlink" Target="https://www.genome.jp/entry/6.3.5.2" TargetMode="External"/><Relationship Id="rId266" Type="http://schemas.openxmlformats.org/officeDocument/2006/relationships/hyperlink" Target="https://www.genome.jp/entry/3.1.3.89" TargetMode="External"/><Relationship Id="rId473" Type="http://schemas.openxmlformats.org/officeDocument/2006/relationships/hyperlink" Target="https://www.genome.jp/entry/3.4.19.13" TargetMode="External"/><Relationship Id="rId680" Type="http://schemas.openxmlformats.org/officeDocument/2006/relationships/hyperlink" Target="https://www.genome.jp/entry/1.17.1.9" TargetMode="External"/><Relationship Id="rId901" Type="http://schemas.openxmlformats.org/officeDocument/2006/relationships/hyperlink" Target="https://www.kegg.jp/entry/R00623" TargetMode="External"/><Relationship Id="rId1117" Type="http://schemas.openxmlformats.org/officeDocument/2006/relationships/hyperlink" Target="https://www.genome.jp/entry/5.6.2.6" TargetMode="External"/><Relationship Id="rId1324" Type="http://schemas.openxmlformats.org/officeDocument/2006/relationships/hyperlink" Target="https://www.kegg.jp/entry/C00267" TargetMode="External"/><Relationship Id="rId30" Type="http://schemas.openxmlformats.org/officeDocument/2006/relationships/hyperlink" Target="https://www.kegg.jp/entry/1.2.1.3" TargetMode="External"/><Relationship Id="rId126" Type="http://schemas.openxmlformats.org/officeDocument/2006/relationships/hyperlink" Target="https://www.genome.jp/entry/4.2.1.134" TargetMode="External"/><Relationship Id="rId333" Type="http://schemas.openxmlformats.org/officeDocument/2006/relationships/hyperlink" Target="https://www.genome.jp/entry/2.3.1.37" TargetMode="External"/><Relationship Id="rId540" Type="http://schemas.openxmlformats.org/officeDocument/2006/relationships/hyperlink" Target="https://www.genome.jp/entry/3.5.1.25" TargetMode="External"/><Relationship Id="rId778" Type="http://schemas.openxmlformats.org/officeDocument/2006/relationships/hyperlink" Target="https://www.genome.jp/entry/2.5.1.61" TargetMode="External"/><Relationship Id="rId985" Type="http://schemas.openxmlformats.org/officeDocument/2006/relationships/hyperlink" Target="https://www.genome.jp/entry/2.4.1.16" TargetMode="External"/><Relationship Id="rId1170" Type="http://schemas.openxmlformats.org/officeDocument/2006/relationships/hyperlink" Target="https://www.genome.jp/entry/C02218" TargetMode="External"/><Relationship Id="rId638" Type="http://schemas.openxmlformats.org/officeDocument/2006/relationships/hyperlink" Target="https://www.genome.jp/entry/3.1.4.12" TargetMode="External"/><Relationship Id="rId845" Type="http://schemas.openxmlformats.org/officeDocument/2006/relationships/hyperlink" Target="https://www.genome.jp/entry/6.1.1.15" TargetMode="External"/><Relationship Id="rId1030" Type="http://schemas.openxmlformats.org/officeDocument/2006/relationships/hyperlink" Target="https://www.genome.jp/entry/2.8.1.2" TargetMode="External"/><Relationship Id="rId1268" Type="http://schemas.openxmlformats.org/officeDocument/2006/relationships/hyperlink" Target="https://www.genome.jp/entry/6.3.5.5" TargetMode="External"/><Relationship Id="rId277" Type="http://schemas.openxmlformats.org/officeDocument/2006/relationships/hyperlink" Target="https://www.genome.jp/entry/2.7.1.25" TargetMode="External"/><Relationship Id="rId400" Type="http://schemas.openxmlformats.org/officeDocument/2006/relationships/hyperlink" Target="https://www.genome.jp/entry/2.3.3.13" TargetMode="External"/><Relationship Id="rId484" Type="http://schemas.openxmlformats.org/officeDocument/2006/relationships/hyperlink" Target="https://www.genome.jp/entry/4.3.2.7" TargetMode="External"/><Relationship Id="rId705" Type="http://schemas.openxmlformats.org/officeDocument/2006/relationships/hyperlink" Target="https://www.genome.jp/entry/3.5.99.2" TargetMode="External"/><Relationship Id="rId1128" Type="http://schemas.openxmlformats.org/officeDocument/2006/relationships/hyperlink" Target="https://www.genome.jp/entry/5.6.2.5" TargetMode="External"/><Relationship Id="rId1335" Type="http://schemas.openxmlformats.org/officeDocument/2006/relationships/hyperlink" Target="https://www.kegg.jp/entry/C00103" TargetMode="External"/><Relationship Id="rId137" Type="http://schemas.openxmlformats.org/officeDocument/2006/relationships/hyperlink" Target="https://www.genome.jp/entry/1.3.8.5" TargetMode="External"/><Relationship Id="rId344" Type="http://schemas.openxmlformats.org/officeDocument/2006/relationships/hyperlink" Target="https://www.genome.jp/entry/4.2.1.22" TargetMode="External"/><Relationship Id="rId691" Type="http://schemas.openxmlformats.org/officeDocument/2006/relationships/hyperlink" Target="https://www.genome.jp/entry/1.5.1.5" TargetMode="External"/><Relationship Id="rId789" Type="http://schemas.openxmlformats.org/officeDocument/2006/relationships/hyperlink" Target="https://www.genome.jp/entry/4.4.1.17" TargetMode="External"/><Relationship Id="rId912" Type="http://schemas.openxmlformats.org/officeDocument/2006/relationships/hyperlink" Target="https://www.genome.jp/entry/1.1.1.3" TargetMode="External"/><Relationship Id="rId996" Type="http://schemas.openxmlformats.org/officeDocument/2006/relationships/hyperlink" Target="https://www.genome.jp/entry/R04216" TargetMode="External"/><Relationship Id="rId41" Type="http://schemas.openxmlformats.org/officeDocument/2006/relationships/hyperlink" Target="https://www.genome.jp/entry/2.3.3.8" TargetMode="External"/><Relationship Id="rId551" Type="http://schemas.openxmlformats.org/officeDocument/2006/relationships/hyperlink" Target="https://www.genome.jp/entry/2.4.1.16" TargetMode="External"/><Relationship Id="rId649" Type="http://schemas.openxmlformats.org/officeDocument/2006/relationships/hyperlink" Target="https://www.genome.jp/entry/2.7.1.91" TargetMode="External"/><Relationship Id="rId856" Type="http://schemas.openxmlformats.org/officeDocument/2006/relationships/hyperlink" Target="https://www.genome.jp/entry/7.6.2.2" TargetMode="External"/><Relationship Id="rId1181" Type="http://schemas.openxmlformats.org/officeDocument/2006/relationships/hyperlink" Target="https://www.genome.jp/entry/4.3.1.17" TargetMode="External"/><Relationship Id="rId1279" Type="http://schemas.openxmlformats.org/officeDocument/2006/relationships/hyperlink" Target="https://www.genome.jp/entry/2.7.7.50" TargetMode="External"/><Relationship Id="rId190" Type="http://schemas.openxmlformats.org/officeDocument/2006/relationships/hyperlink" Target="https://www.genome.jp/entry/6.3.5.5" TargetMode="External"/><Relationship Id="rId204" Type="http://schemas.openxmlformats.org/officeDocument/2006/relationships/hyperlink" Target="https://www.genome.jp/entry/2.7.2.8" TargetMode="External"/><Relationship Id="rId288" Type="http://schemas.openxmlformats.org/officeDocument/2006/relationships/hyperlink" Target="https://www.genome.jp/entry/6.3.4.2" TargetMode="External"/><Relationship Id="rId411" Type="http://schemas.openxmlformats.org/officeDocument/2006/relationships/hyperlink" Target="https://www.genome.jp/entry/2.1.1.360" TargetMode="External"/><Relationship Id="rId509" Type="http://schemas.openxmlformats.org/officeDocument/2006/relationships/hyperlink" Target="https://www.genome.jp/entry/1.3.1.22" TargetMode="External"/><Relationship Id="rId1041" Type="http://schemas.openxmlformats.org/officeDocument/2006/relationships/hyperlink" Target="https://www.genome.jp/entry/3.2.1.28" TargetMode="External"/><Relationship Id="rId1139" Type="http://schemas.openxmlformats.org/officeDocument/2006/relationships/hyperlink" Target="https://www.genome.jp/entry/5.6.2.7" TargetMode="External"/><Relationship Id="rId1346" Type="http://schemas.openxmlformats.org/officeDocument/2006/relationships/hyperlink" Target="https://www.genome.jp/entry/C20905" TargetMode="External"/><Relationship Id="rId495" Type="http://schemas.openxmlformats.org/officeDocument/2006/relationships/hyperlink" Target="https://www.genome.jp/entry/1.11.1.25" TargetMode="External"/><Relationship Id="rId716" Type="http://schemas.openxmlformats.org/officeDocument/2006/relationships/hyperlink" Target="https://www.genome.jp/entry/2.7.6.2" TargetMode="External"/><Relationship Id="rId923" Type="http://schemas.openxmlformats.org/officeDocument/2006/relationships/hyperlink" Target="https://www.genome.jp/entry/1.1.1.85" TargetMode="External"/><Relationship Id="rId52" Type="http://schemas.openxmlformats.org/officeDocument/2006/relationships/hyperlink" Target="https://www.genome.jp/entry/6.2.1.5" TargetMode="External"/><Relationship Id="rId148" Type="http://schemas.openxmlformats.org/officeDocument/2006/relationships/hyperlink" Target="https://www.genome.jp/entry/1.14.19.20" TargetMode="External"/><Relationship Id="rId355" Type="http://schemas.openxmlformats.org/officeDocument/2006/relationships/hyperlink" Target="https://www.genome.jp/entry/2.5.1.49" TargetMode="External"/><Relationship Id="rId562" Type="http://schemas.openxmlformats.org/officeDocument/2006/relationships/hyperlink" Target="https://www.genome.jp/entry/2.7.1.67" TargetMode="External"/><Relationship Id="rId1192" Type="http://schemas.openxmlformats.org/officeDocument/2006/relationships/hyperlink" Target="https://www.genome.jp/entry/4.3.1.19" TargetMode="External"/><Relationship Id="rId1206" Type="http://schemas.openxmlformats.org/officeDocument/2006/relationships/hyperlink" Target="https://www.genome.jp/entry/4.4.1.36" TargetMode="External"/><Relationship Id="rId215" Type="http://schemas.openxmlformats.org/officeDocument/2006/relationships/hyperlink" Target="https://www.genome.jp/entry/7.1.1.2" TargetMode="External"/><Relationship Id="rId422" Type="http://schemas.openxmlformats.org/officeDocument/2006/relationships/hyperlink" Target="https://www.genome.jp/entry/2.6.1.13" TargetMode="External"/><Relationship Id="rId867" Type="http://schemas.openxmlformats.org/officeDocument/2006/relationships/hyperlink" Target="https://www.genome.jp/entry/7.6.2.3" TargetMode="External"/><Relationship Id="rId1052" Type="http://schemas.openxmlformats.org/officeDocument/2006/relationships/hyperlink" Target="https://www.genome.jp/entry/3.6.1.66" TargetMode="External"/><Relationship Id="rId299" Type="http://schemas.openxmlformats.org/officeDocument/2006/relationships/hyperlink" Target="https://www.genome.jp/entry/3.5.4.21" TargetMode="External"/><Relationship Id="rId727" Type="http://schemas.openxmlformats.org/officeDocument/2006/relationships/hyperlink" Target="https://www.genome.jp/entry/2.7.1.35" TargetMode="External"/><Relationship Id="rId934" Type="http://schemas.openxmlformats.org/officeDocument/2006/relationships/hyperlink" Target="https://www.genome.jp/entry/1.14.15.36" TargetMode="External"/><Relationship Id="rId1357" Type="http://schemas.openxmlformats.org/officeDocument/2006/relationships/hyperlink" Target="https://www.genome.jp/entry/C00197" TargetMode="External"/><Relationship Id="rId63" Type="http://schemas.openxmlformats.org/officeDocument/2006/relationships/hyperlink" Target="https://www.genome.jp/entry/1.1.1.44" TargetMode="External"/><Relationship Id="rId159" Type="http://schemas.openxmlformats.org/officeDocument/2006/relationships/hyperlink" Target="https://www.genome.jp/entry/2.6.1.39" TargetMode="External"/><Relationship Id="rId366" Type="http://schemas.openxmlformats.org/officeDocument/2006/relationships/hyperlink" Target="https://www.genome.jp/entry/1.13.11.53" TargetMode="External"/><Relationship Id="rId573" Type="http://schemas.openxmlformats.org/officeDocument/2006/relationships/hyperlink" Target="https://www.genome.jp/entry/4.6.1.13" TargetMode="External"/><Relationship Id="rId780" Type="http://schemas.openxmlformats.org/officeDocument/2006/relationships/hyperlink" Target="https://www.genome.jp/entry/4.1.1.37" TargetMode="External"/><Relationship Id="rId1217" Type="http://schemas.openxmlformats.org/officeDocument/2006/relationships/hyperlink" Target="https://www.genome.jp/entry/C04188" TargetMode="External"/><Relationship Id="rId226" Type="http://schemas.openxmlformats.org/officeDocument/2006/relationships/hyperlink" Target="https://www.genome.jp/entry/7.1.1.9" TargetMode="External"/><Relationship Id="rId433" Type="http://schemas.openxmlformats.org/officeDocument/2006/relationships/hyperlink" Target="https://www.genome.jp/entry/4.3.2.10" TargetMode="External"/><Relationship Id="rId878" Type="http://schemas.openxmlformats.org/officeDocument/2006/relationships/hyperlink" Target="https://www.genome.jp/entry/R00943" TargetMode="External"/><Relationship Id="rId1063" Type="http://schemas.openxmlformats.org/officeDocument/2006/relationships/hyperlink" Target="https://www.genome.jp/entry/5.6.2.6" TargetMode="External"/><Relationship Id="rId1270" Type="http://schemas.openxmlformats.org/officeDocument/2006/relationships/hyperlink" Target="https://www.genome.jp/entry/6.3.5.5" TargetMode="External"/><Relationship Id="rId640" Type="http://schemas.openxmlformats.org/officeDocument/2006/relationships/hyperlink" Target="https://www.genome.jp/entry/3.1.4.12" TargetMode="External"/><Relationship Id="rId738" Type="http://schemas.openxmlformats.org/officeDocument/2006/relationships/hyperlink" Target="https://www.genome.jp/entry/3.6.1.22" TargetMode="External"/><Relationship Id="rId945" Type="http://schemas.openxmlformats.org/officeDocument/2006/relationships/hyperlink" Target="https://www.genome.jp/entry/1.4.1.14" TargetMode="External"/><Relationship Id="rId74" Type="http://schemas.openxmlformats.org/officeDocument/2006/relationships/hyperlink" Target="https://www.genome.jp/entry/2.7.6.1" TargetMode="External"/><Relationship Id="rId377" Type="http://schemas.openxmlformats.org/officeDocument/2006/relationships/hyperlink" Target="https://www.genome.jp/entry/1.13.11.20" TargetMode="External"/><Relationship Id="rId500" Type="http://schemas.openxmlformats.org/officeDocument/2006/relationships/hyperlink" Target="https://www.genome.jp/entry/2.4.1.186" TargetMode="External"/><Relationship Id="rId584" Type="http://schemas.openxmlformats.org/officeDocument/2006/relationships/hyperlink" Target="https://www.genome.jp/entry/2.3.1.51" TargetMode="External"/><Relationship Id="rId805" Type="http://schemas.openxmlformats.org/officeDocument/2006/relationships/hyperlink" Target="https://www.genome.jp/entry/2.5.1.87" TargetMode="External"/><Relationship Id="rId1130" Type="http://schemas.openxmlformats.org/officeDocument/2006/relationships/hyperlink" Target="https://www.genome.jp/entry/5.6.2.7" TargetMode="External"/><Relationship Id="rId1228" Type="http://schemas.openxmlformats.org/officeDocument/2006/relationships/hyperlink" Target="https://www.genome.jp/entry/C00235" TargetMode="External"/><Relationship Id="rId5" Type="http://schemas.openxmlformats.org/officeDocument/2006/relationships/hyperlink" Target="https://www.kegg.jp/entry/3.1.3.11" TargetMode="External"/><Relationship Id="rId237" Type="http://schemas.openxmlformats.org/officeDocument/2006/relationships/hyperlink" Target="https://www.genome.jp/entry/6.3.4.13" TargetMode="External"/><Relationship Id="rId791" Type="http://schemas.openxmlformats.org/officeDocument/2006/relationships/hyperlink" Target="https://www.genome.jp/entry/1.16.3.1" TargetMode="External"/><Relationship Id="rId889" Type="http://schemas.openxmlformats.org/officeDocument/2006/relationships/hyperlink" Target="https://www.kegg.jp/entry/1.1.1.1" TargetMode="External"/><Relationship Id="rId1074" Type="http://schemas.openxmlformats.org/officeDocument/2006/relationships/hyperlink" Target="https://www.genome.jp/entry/5.6.2.5" TargetMode="External"/><Relationship Id="rId444" Type="http://schemas.openxmlformats.org/officeDocument/2006/relationships/hyperlink" Target="https://www.genome.jp/entry/1.1.1.157" TargetMode="External"/><Relationship Id="rId651" Type="http://schemas.openxmlformats.org/officeDocument/2006/relationships/hyperlink" Target="https://www.genome.jp/entry/2.4.1.80" TargetMode="External"/><Relationship Id="rId749" Type="http://schemas.openxmlformats.org/officeDocument/2006/relationships/hyperlink" Target="https://www.genome.jp/entry/6.3.3.3" TargetMode="External"/><Relationship Id="rId1281" Type="http://schemas.openxmlformats.org/officeDocument/2006/relationships/hyperlink" Target="https://www.genome.jp/entry/2.1.1.348" TargetMode="External"/><Relationship Id="rId290" Type="http://schemas.openxmlformats.org/officeDocument/2006/relationships/hyperlink" Target="https://www.genome.jp/entry/2.7.1.48" TargetMode="External"/><Relationship Id="rId304" Type="http://schemas.openxmlformats.org/officeDocument/2006/relationships/hyperlink" Target="https://www.genome.jp/entry/1.1.1.381" TargetMode="External"/><Relationship Id="rId388" Type="http://schemas.openxmlformats.org/officeDocument/2006/relationships/hyperlink" Target="https://www.genome.jp/entry/1.2.1.27" TargetMode="External"/><Relationship Id="rId511" Type="http://schemas.openxmlformats.org/officeDocument/2006/relationships/hyperlink" Target="https://www.genome.jp/entry/2.7.1.108" TargetMode="External"/><Relationship Id="rId609" Type="http://schemas.openxmlformats.org/officeDocument/2006/relationships/hyperlink" Target="https://www.genome.jp/entry/3.1.1.5" TargetMode="External"/><Relationship Id="rId956" Type="http://schemas.openxmlformats.org/officeDocument/2006/relationships/hyperlink" Target="https://www.genome.jp/entry/1.6.5.2" TargetMode="External"/><Relationship Id="rId1141" Type="http://schemas.openxmlformats.org/officeDocument/2006/relationships/hyperlink" Target="https://www.genome.jp/entry/5.6.2.6" TargetMode="External"/><Relationship Id="rId1239" Type="http://schemas.openxmlformats.org/officeDocument/2006/relationships/hyperlink" Target="https://www.genome.jp/entry/C00636" TargetMode="External"/><Relationship Id="rId85" Type="http://schemas.openxmlformats.org/officeDocument/2006/relationships/hyperlink" Target="https://www.genome.jp/entry/2.7.1.47" TargetMode="External"/><Relationship Id="rId150" Type="http://schemas.openxmlformats.org/officeDocument/2006/relationships/hyperlink" Target="https://www.genome.jp/entry/3.1.1.3" TargetMode="External"/><Relationship Id="rId595" Type="http://schemas.openxmlformats.org/officeDocument/2006/relationships/hyperlink" Target="https://www.genome.jp/entry/2.3.1.158" TargetMode="External"/><Relationship Id="rId816" Type="http://schemas.openxmlformats.org/officeDocument/2006/relationships/hyperlink" Target="https://www.genome.jp/entry/1.8.1.2" TargetMode="External"/><Relationship Id="rId1001" Type="http://schemas.openxmlformats.org/officeDocument/2006/relationships/hyperlink" Target="https://www.genome.jp/entry/2.5.1.18" TargetMode="External"/><Relationship Id="rId248" Type="http://schemas.openxmlformats.org/officeDocument/2006/relationships/hyperlink" Target="https://www.genome.jp/entry/3.1.3.6" TargetMode="External"/><Relationship Id="rId455" Type="http://schemas.openxmlformats.org/officeDocument/2006/relationships/hyperlink" Target="https://www.genome.jp/entry/2.5.1.54" TargetMode="External"/><Relationship Id="rId662" Type="http://schemas.openxmlformats.org/officeDocument/2006/relationships/hyperlink" Target="https://www.genome.jp/entry/1.1.1.283" TargetMode="External"/><Relationship Id="rId1085" Type="http://schemas.openxmlformats.org/officeDocument/2006/relationships/hyperlink" Target="https://www.genome.jp/entry/5.6.2.7" TargetMode="External"/><Relationship Id="rId1292" Type="http://schemas.openxmlformats.org/officeDocument/2006/relationships/hyperlink" Target="https://www.kegg.jp/entry/1.1.1.1" TargetMode="External"/><Relationship Id="rId1306" Type="http://schemas.openxmlformats.org/officeDocument/2006/relationships/hyperlink" Target="https://www.genome.jp/entry/C00158" TargetMode="External"/><Relationship Id="rId12" Type="http://schemas.openxmlformats.org/officeDocument/2006/relationships/hyperlink" Target="https://www.kegg.jp/entry/2.7.1.40" TargetMode="External"/><Relationship Id="rId108" Type="http://schemas.openxmlformats.org/officeDocument/2006/relationships/hyperlink" Target="https://www.genome.jp/entry/2.4.1.123" TargetMode="External"/><Relationship Id="rId315" Type="http://schemas.openxmlformats.org/officeDocument/2006/relationships/hyperlink" Target="https://www.genome.jp/entry/1.2.1.79" TargetMode="External"/><Relationship Id="rId522" Type="http://schemas.openxmlformats.org/officeDocument/2006/relationships/hyperlink" Target="https://www.genome.jp/entry/2.4.1.259" TargetMode="External"/><Relationship Id="rId967" Type="http://schemas.openxmlformats.org/officeDocument/2006/relationships/hyperlink" Target="https://www.genome.jp/entry/2.4.1.109" TargetMode="External"/><Relationship Id="rId1152" Type="http://schemas.openxmlformats.org/officeDocument/2006/relationships/hyperlink" Target="https://www.genome.jp/entry/R10827" TargetMode="External"/><Relationship Id="rId96" Type="http://schemas.openxmlformats.org/officeDocument/2006/relationships/hyperlink" Target="https://www.genome.jp/entry/1.1.1.289" TargetMode="External"/><Relationship Id="rId161" Type="http://schemas.openxmlformats.org/officeDocument/2006/relationships/hyperlink" Target="https://www.genome.jp/entry/2.6.1.5" TargetMode="External"/><Relationship Id="rId399" Type="http://schemas.openxmlformats.org/officeDocument/2006/relationships/hyperlink" Target="https://www.genome.jp/entry/4.2.1.9" TargetMode="External"/><Relationship Id="rId827" Type="http://schemas.openxmlformats.org/officeDocument/2006/relationships/hyperlink" Target="https://www.genome.jp/entry/6.1.1.12" TargetMode="External"/><Relationship Id="rId1012" Type="http://schemas.openxmlformats.org/officeDocument/2006/relationships/hyperlink" Target="https://www.genome.jp/entry/2.5.1.3" TargetMode="External"/><Relationship Id="rId259" Type="http://schemas.openxmlformats.org/officeDocument/2006/relationships/hyperlink" Target="https://www.genome.jp/entry/3.6.1.66" TargetMode="External"/><Relationship Id="rId466" Type="http://schemas.openxmlformats.org/officeDocument/2006/relationships/hyperlink" Target="https://www.genome.jp/entry/4.1.3.27" TargetMode="External"/><Relationship Id="rId673" Type="http://schemas.openxmlformats.org/officeDocument/2006/relationships/hyperlink" Target="https://www.genome.jp/entry/4.1.3.1" TargetMode="External"/><Relationship Id="rId880" Type="http://schemas.openxmlformats.org/officeDocument/2006/relationships/hyperlink" Target="https://enzyme.expasy.org/EC/2.1.1.244" TargetMode="External"/><Relationship Id="rId1096" Type="http://schemas.openxmlformats.org/officeDocument/2006/relationships/hyperlink" Target="https://www.genome.jp/entry/5.6.2.6" TargetMode="External"/><Relationship Id="rId1317" Type="http://schemas.openxmlformats.org/officeDocument/2006/relationships/hyperlink" Target="https://www.genome.jp/entry/C00188" TargetMode="External"/><Relationship Id="rId23" Type="http://schemas.openxmlformats.org/officeDocument/2006/relationships/hyperlink" Target="https://www.kegg.jp/entry/1.1.1.1" TargetMode="External"/><Relationship Id="rId119" Type="http://schemas.openxmlformats.org/officeDocument/2006/relationships/hyperlink" Target="https://www.genome.jp/entry/1.3.1.38" TargetMode="External"/><Relationship Id="rId326" Type="http://schemas.openxmlformats.org/officeDocument/2006/relationships/hyperlink" Target="https://www.genome.jp/entry/2.1.2.1" TargetMode="External"/><Relationship Id="rId533" Type="http://schemas.openxmlformats.org/officeDocument/2006/relationships/hyperlink" Target="https://www.genome.jp/entry/3.2.1.113" TargetMode="External"/><Relationship Id="rId978" Type="http://schemas.openxmlformats.org/officeDocument/2006/relationships/hyperlink" Target="https://www.genome.jp/entry/2.4.1.15" TargetMode="External"/><Relationship Id="rId1163" Type="http://schemas.openxmlformats.org/officeDocument/2006/relationships/hyperlink" Target="https://www.genome.jp/entry/4.2.1.33" TargetMode="External"/><Relationship Id="rId740" Type="http://schemas.openxmlformats.org/officeDocument/2006/relationships/hyperlink" Target="https://www.genome.jp/entry/3.5.1.19" TargetMode="External"/><Relationship Id="rId838" Type="http://schemas.openxmlformats.org/officeDocument/2006/relationships/hyperlink" Target="https://www.genome.jp/entry/6.1.1.4" TargetMode="External"/><Relationship Id="rId1023" Type="http://schemas.openxmlformats.org/officeDocument/2006/relationships/hyperlink" Target="https://www.genome.jp/entry/2.7.1.48" TargetMode="External"/><Relationship Id="rId172" Type="http://schemas.openxmlformats.org/officeDocument/2006/relationships/hyperlink" Target="https://www.genome.jp/entry/2.1.1.201" TargetMode="External"/><Relationship Id="rId477" Type="http://schemas.openxmlformats.org/officeDocument/2006/relationships/hyperlink" Target="https://www.genome.jp/entry/2.7.8.1" TargetMode="External"/><Relationship Id="rId600" Type="http://schemas.openxmlformats.org/officeDocument/2006/relationships/hyperlink" Target="https://www.genome.jp/entry/2.4.1.198" TargetMode="External"/><Relationship Id="rId684" Type="http://schemas.openxmlformats.org/officeDocument/2006/relationships/hyperlink" Target="https://www.genome.jp/entry/1.17.1.9" TargetMode="External"/><Relationship Id="rId1230" Type="http://schemas.openxmlformats.org/officeDocument/2006/relationships/hyperlink" Target="https://www.genome.jp/entry/C00197" TargetMode="External"/><Relationship Id="rId1328" Type="http://schemas.openxmlformats.org/officeDocument/2006/relationships/hyperlink" Target="https://www.genome.jp/entry/C04302" TargetMode="External"/><Relationship Id="rId337" Type="http://schemas.openxmlformats.org/officeDocument/2006/relationships/hyperlink" Target="https://www.genome.jp/entry/1.4.4.2" TargetMode="External"/><Relationship Id="rId891" Type="http://schemas.openxmlformats.org/officeDocument/2006/relationships/hyperlink" Target="https://www.kegg.jp/entry/1.1.1.1" TargetMode="External"/><Relationship Id="rId905" Type="http://schemas.openxmlformats.org/officeDocument/2006/relationships/hyperlink" Target="https://www.kegg.jp/entry/R00623" TargetMode="External"/><Relationship Id="rId989" Type="http://schemas.openxmlformats.org/officeDocument/2006/relationships/hyperlink" Target="https://www.genome.jp/entry/2.4.1.232" TargetMode="External"/><Relationship Id="rId34" Type="http://schemas.openxmlformats.org/officeDocument/2006/relationships/hyperlink" Target="https://www.kegg.jp/entry/5.1.3.3" TargetMode="External"/><Relationship Id="rId544" Type="http://schemas.openxmlformats.org/officeDocument/2006/relationships/hyperlink" Target="https://www.genome.jp/entry/2.7.7.23" TargetMode="External"/><Relationship Id="rId751" Type="http://schemas.openxmlformats.org/officeDocument/2006/relationships/hyperlink" Target="https://www.genome.jp/entry/2.8.1.6" TargetMode="External"/><Relationship Id="rId849" Type="http://schemas.openxmlformats.org/officeDocument/2006/relationships/hyperlink" Target="https://www.genome.jp/entry/6.1.1.20" TargetMode="External"/><Relationship Id="rId1174" Type="http://schemas.openxmlformats.org/officeDocument/2006/relationships/hyperlink" Target="https://www.genome.jp/entry/C02218" TargetMode="External"/><Relationship Id="rId183" Type="http://schemas.openxmlformats.org/officeDocument/2006/relationships/hyperlink" Target="https://www.genome.jp/entry/3.5.3.1" TargetMode="External"/><Relationship Id="rId390" Type="http://schemas.openxmlformats.org/officeDocument/2006/relationships/hyperlink" Target="https://www.genome.jp/entry/4.2.1.18" TargetMode="External"/><Relationship Id="rId404" Type="http://schemas.openxmlformats.org/officeDocument/2006/relationships/hyperlink" Target="https://www.genome.jp/entry/1.2.1.95" TargetMode="External"/><Relationship Id="rId611" Type="http://schemas.openxmlformats.org/officeDocument/2006/relationships/hyperlink" Target="https://www.genome.jp/entry/3.1.1.5" TargetMode="External"/><Relationship Id="rId1034" Type="http://schemas.openxmlformats.org/officeDocument/2006/relationships/hyperlink" Target="https://www.genome.jp/entry/3.1.3.12" TargetMode="External"/><Relationship Id="rId1241" Type="http://schemas.openxmlformats.org/officeDocument/2006/relationships/hyperlink" Target="https://www.genome.jp/entry/C00254" TargetMode="External"/><Relationship Id="rId1339" Type="http://schemas.openxmlformats.org/officeDocument/2006/relationships/hyperlink" Target="https://www.genome.jp/entry/C01054" TargetMode="External"/><Relationship Id="rId250" Type="http://schemas.openxmlformats.org/officeDocument/2006/relationships/hyperlink" Target="https://www.genome.jp/entry/3.1.3.6" TargetMode="External"/><Relationship Id="rId488" Type="http://schemas.openxmlformats.org/officeDocument/2006/relationships/hyperlink" Target="https://www.genome.jp/entry/2.5.1.18" TargetMode="External"/><Relationship Id="rId695" Type="http://schemas.openxmlformats.org/officeDocument/2006/relationships/hyperlink" Target="https://www.genome.jp/entry/3.5.4.9" TargetMode="External"/><Relationship Id="rId709" Type="http://schemas.openxmlformats.org/officeDocument/2006/relationships/hyperlink" Target="https://www.genome.jp/entry/2.7.1.50" TargetMode="External"/><Relationship Id="rId916" Type="http://schemas.openxmlformats.org/officeDocument/2006/relationships/hyperlink" Target="https://www.genome.jp/entry/1.1.1.38" TargetMode="External"/><Relationship Id="rId1101" Type="http://schemas.openxmlformats.org/officeDocument/2006/relationships/hyperlink" Target="https://www.genome.jp/entry/5.6.2.5" TargetMode="External"/><Relationship Id="rId45" Type="http://schemas.openxmlformats.org/officeDocument/2006/relationships/hyperlink" Target="https://www.genome.jp/entry/1.1.1.41" TargetMode="External"/><Relationship Id="rId110" Type="http://schemas.openxmlformats.org/officeDocument/2006/relationships/hyperlink" Target="https://www.genome.jp/entry/1.1.3.37" TargetMode="External"/><Relationship Id="rId348" Type="http://schemas.openxmlformats.org/officeDocument/2006/relationships/hyperlink" Target="https://www.genome.jp/entry/4.2.1.20" TargetMode="External"/><Relationship Id="rId555" Type="http://schemas.openxmlformats.org/officeDocument/2006/relationships/hyperlink" Target="https://www.genome.jp/entry/2.4.1.16" TargetMode="External"/><Relationship Id="rId762" Type="http://schemas.openxmlformats.org/officeDocument/2006/relationships/hyperlink" Target="https://www.genome.jp/entry/2.7.1.24" TargetMode="External"/><Relationship Id="rId1185" Type="http://schemas.openxmlformats.org/officeDocument/2006/relationships/hyperlink" Target="https://www.genome.jp/entry/C00188" TargetMode="External"/><Relationship Id="rId194" Type="http://schemas.openxmlformats.org/officeDocument/2006/relationships/hyperlink" Target="https://www.genome.jp/entry/1.4.1.2" TargetMode="External"/><Relationship Id="rId208" Type="http://schemas.openxmlformats.org/officeDocument/2006/relationships/hyperlink" Target="https://www.genome.jp/entry/7.1.1.2" TargetMode="External"/><Relationship Id="rId415" Type="http://schemas.openxmlformats.org/officeDocument/2006/relationships/hyperlink" Target="https://www.genome.jp/entry/1.5.3.17" TargetMode="External"/><Relationship Id="rId622" Type="http://schemas.openxmlformats.org/officeDocument/2006/relationships/hyperlink" Target="https://www.genome.jp/entry/2.7.8.5" TargetMode="External"/><Relationship Id="rId1045" Type="http://schemas.openxmlformats.org/officeDocument/2006/relationships/hyperlink" Target="https://www.genome.jp/entry/3.5.99.2" TargetMode="External"/><Relationship Id="rId1252" Type="http://schemas.openxmlformats.org/officeDocument/2006/relationships/hyperlink" Target="https://www.genome.jp/entry/R03657" TargetMode="External"/><Relationship Id="rId261" Type="http://schemas.openxmlformats.org/officeDocument/2006/relationships/hyperlink" Target="https://www.genome.jp/entry/3.5.4.3" TargetMode="External"/><Relationship Id="rId499" Type="http://schemas.openxmlformats.org/officeDocument/2006/relationships/hyperlink" Target="https://www.genome.jp/entry/2.4.1.11" TargetMode="External"/><Relationship Id="rId927" Type="http://schemas.openxmlformats.org/officeDocument/2006/relationships/hyperlink" Target="https://www.genome.jp/entry/R09511" TargetMode="External"/><Relationship Id="rId1112" Type="http://schemas.openxmlformats.org/officeDocument/2006/relationships/hyperlink" Target="https://www.genome.jp/entry/5.6.2.7" TargetMode="External"/><Relationship Id="rId56" Type="http://schemas.openxmlformats.org/officeDocument/2006/relationships/hyperlink" Target="https://www.genome.jp/entry/1.1.1.37" TargetMode="External"/><Relationship Id="rId359" Type="http://schemas.openxmlformats.org/officeDocument/2006/relationships/hyperlink" Target="https://www.genome.jp/entry/2.5.1.6" TargetMode="External"/><Relationship Id="rId566" Type="http://schemas.openxmlformats.org/officeDocument/2006/relationships/hyperlink" Target="https://www.genome.jp/entry/3.1.4.11" TargetMode="External"/><Relationship Id="rId773" Type="http://schemas.openxmlformats.org/officeDocument/2006/relationships/hyperlink" Target="https://www.genome.jp/entry/4.1.3.38" TargetMode="External"/><Relationship Id="rId1196" Type="http://schemas.openxmlformats.org/officeDocument/2006/relationships/hyperlink" Target="https://www.genome.jp/entry/4.3.1.19" TargetMode="External"/><Relationship Id="rId121" Type="http://schemas.openxmlformats.org/officeDocument/2006/relationships/hyperlink" Target="https://www.genome.jp/entry/4.2.1.17" TargetMode="External"/><Relationship Id="rId219" Type="http://schemas.openxmlformats.org/officeDocument/2006/relationships/hyperlink" Target="https://www.genome.jp/entry/7.1.1.2" TargetMode="External"/><Relationship Id="rId426" Type="http://schemas.openxmlformats.org/officeDocument/2006/relationships/hyperlink" Target="https://www.genome.jp/entry/1.2.1.41" TargetMode="External"/><Relationship Id="rId633" Type="http://schemas.openxmlformats.org/officeDocument/2006/relationships/hyperlink" Target="https://www.genome.jp/entry/2.3.1.297" TargetMode="External"/><Relationship Id="rId980" Type="http://schemas.openxmlformats.org/officeDocument/2006/relationships/hyperlink" Target="https://www.genome.jp/entry/2.4.1.16" TargetMode="External"/><Relationship Id="rId1056" Type="http://schemas.openxmlformats.org/officeDocument/2006/relationships/hyperlink" Target="https://www.genome.jp/entry/5.6.2.5" TargetMode="External"/><Relationship Id="rId1263" Type="http://schemas.openxmlformats.org/officeDocument/2006/relationships/hyperlink" Target="https://www.genome.jp/entry/6.3.5.5" TargetMode="External"/><Relationship Id="rId840" Type="http://schemas.openxmlformats.org/officeDocument/2006/relationships/hyperlink" Target="https://www.genome.jp/entry/6.1.1.5" TargetMode="External"/><Relationship Id="rId938" Type="http://schemas.openxmlformats.org/officeDocument/2006/relationships/hyperlink" Target="https://www.genome.jp/entry/1.17.99.9" TargetMode="External"/><Relationship Id="rId67" Type="http://schemas.openxmlformats.org/officeDocument/2006/relationships/hyperlink" Target="https://www.genome.jp/entry/2.2.1.1" TargetMode="External"/><Relationship Id="rId272" Type="http://schemas.openxmlformats.org/officeDocument/2006/relationships/hyperlink" Target="https://www.genome.jp/entry/2.7.4.3" TargetMode="External"/><Relationship Id="rId577" Type="http://schemas.openxmlformats.org/officeDocument/2006/relationships/hyperlink" Target="https://www.genome.jp/entry/1.1.1.156" TargetMode="External"/><Relationship Id="rId700" Type="http://schemas.openxmlformats.org/officeDocument/2006/relationships/hyperlink" Target="https://www.genome.jp/entry/1.5.1.53" TargetMode="External"/><Relationship Id="rId1123" Type="http://schemas.openxmlformats.org/officeDocument/2006/relationships/hyperlink" Target="https://www.genome.jp/entry/5.6.2.6" TargetMode="External"/><Relationship Id="rId1330" Type="http://schemas.openxmlformats.org/officeDocument/2006/relationships/hyperlink" Target="https://www.genome.jp/entry/C00117" TargetMode="External"/><Relationship Id="rId132" Type="http://schemas.openxmlformats.org/officeDocument/2006/relationships/hyperlink" Target="https://www.genome.jp/entry/1.3.3.6" TargetMode="External"/><Relationship Id="rId784" Type="http://schemas.openxmlformats.org/officeDocument/2006/relationships/hyperlink" Target="https://www.genome.jp/entry/4.98.1.1" TargetMode="External"/><Relationship Id="rId991" Type="http://schemas.openxmlformats.org/officeDocument/2006/relationships/hyperlink" Target="https://www.genome.jp/entry/2.4.1.25" TargetMode="External"/><Relationship Id="rId1067" Type="http://schemas.openxmlformats.org/officeDocument/2006/relationships/hyperlink" Target="https://www.genome.jp/entry/5.6.2.7" TargetMode="External"/><Relationship Id="rId437" Type="http://schemas.openxmlformats.org/officeDocument/2006/relationships/hyperlink" Target="https://www.genome.jp/entry/2.1.1.22" TargetMode="External"/><Relationship Id="rId644" Type="http://schemas.openxmlformats.org/officeDocument/2006/relationships/hyperlink" Target="https://www.genome.jp/entry/3.1.4.12" TargetMode="External"/><Relationship Id="rId851" Type="http://schemas.openxmlformats.org/officeDocument/2006/relationships/hyperlink" Target="https://www.genome.jp/entry/6.1.1.1" TargetMode="External"/><Relationship Id="rId1274" Type="http://schemas.openxmlformats.org/officeDocument/2006/relationships/hyperlink" Target="https://www.genome.jp/entry/2.7.7.7" TargetMode="External"/><Relationship Id="rId283" Type="http://schemas.openxmlformats.org/officeDocument/2006/relationships/hyperlink" Target="https://www.genome.jp/entry/4.3.2.3" TargetMode="External"/><Relationship Id="rId490" Type="http://schemas.openxmlformats.org/officeDocument/2006/relationships/hyperlink" Target="https://www.genome.jp/entry/2.5.1.18" TargetMode="External"/><Relationship Id="rId504" Type="http://schemas.openxmlformats.org/officeDocument/2006/relationships/hyperlink" Target="https://www.genome.jp/entry/2.4.1.15" TargetMode="External"/><Relationship Id="rId711" Type="http://schemas.openxmlformats.org/officeDocument/2006/relationships/hyperlink" Target="https://www.genome.jp/entry/3.1.3.2" TargetMode="External"/><Relationship Id="rId949" Type="http://schemas.openxmlformats.org/officeDocument/2006/relationships/hyperlink" Target="https://www.genome.jp/entry/1.5.3.17" TargetMode="External"/><Relationship Id="rId1134" Type="http://schemas.openxmlformats.org/officeDocument/2006/relationships/hyperlink" Target="https://www.genome.jp/entry/5.6.2.5" TargetMode="External"/><Relationship Id="rId1341" Type="http://schemas.openxmlformats.org/officeDocument/2006/relationships/hyperlink" Target="https://www.genome.jp/entry/C00021" TargetMode="External"/><Relationship Id="rId78" Type="http://schemas.openxmlformats.org/officeDocument/2006/relationships/hyperlink" Target="https://www.genome.jp/entry/2.7.7.9" TargetMode="External"/><Relationship Id="rId143" Type="http://schemas.openxmlformats.org/officeDocument/2006/relationships/hyperlink" Target="https://www.genome.jp/entry/1.14.14.154" TargetMode="External"/><Relationship Id="rId350" Type="http://schemas.openxmlformats.org/officeDocument/2006/relationships/hyperlink" Target="https://www.genome.jp/entry/4.3.1.19" TargetMode="External"/><Relationship Id="rId588" Type="http://schemas.openxmlformats.org/officeDocument/2006/relationships/hyperlink" Target="https://www.genome.jp/entry/3.6.1.75" TargetMode="External"/><Relationship Id="rId795" Type="http://schemas.openxmlformats.org/officeDocument/2006/relationships/hyperlink" Target="https://www.genome.jp/entry/4.1.1.33" TargetMode="External"/><Relationship Id="rId809" Type="http://schemas.openxmlformats.org/officeDocument/2006/relationships/hyperlink" Target="https://www.genome.jp/entry/2.5.1.58" TargetMode="External"/><Relationship Id="rId1201" Type="http://schemas.openxmlformats.org/officeDocument/2006/relationships/hyperlink" Target="https://www.genome.jp/entry/4.3.3.6" TargetMode="External"/><Relationship Id="rId9" Type="http://schemas.openxmlformats.org/officeDocument/2006/relationships/hyperlink" Target="https://www.kegg.jp/entry/2.7.2.3" TargetMode="External"/><Relationship Id="rId210" Type="http://schemas.openxmlformats.org/officeDocument/2006/relationships/hyperlink" Target="https://www.genome.jp/entry/7.1.1.2" TargetMode="External"/><Relationship Id="rId448" Type="http://schemas.openxmlformats.org/officeDocument/2006/relationships/hyperlink" Target="https://www.genome.jp/entry/1.14.13.9" TargetMode="External"/><Relationship Id="rId655" Type="http://schemas.openxmlformats.org/officeDocument/2006/relationships/hyperlink" Target="https://www.genome.jp/entry/1.1.1.283" TargetMode="External"/><Relationship Id="rId862" Type="http://schemas.openxmlformats.org/officeDocument/2006/relationships/hyperlink" Target="https://www.genome.jp/entry/7.6.2.3" TargetMode="External"/><Relationship Id="rId1078" Type="http://schemas.openxmlformats.org/officeDocument/2006/relationships/hyperlink" Target="https://www.genome.jp/entry/5.6.2.6" TargetMode="External"/><Relationship Id="rId1285" Type="http://schemas.openxmlformats.org/officeDocument/2006/relationships/hyperlink" Target="https://www.genome.jp/entry/1.1.1.116" TargetMode="External"/><Relationship Id="rId294" Type="http://schemas.openxmlformats.org/officeDocument/2006/relationships/hyperlink" Target="https://www.genome.jp/entry/4.2.1.70" TargetMode="External"/><Relationship Id="rId308" Type="http://schemas.openxmlformats.org/officeDocument/2006/relationships/hyperlink" Target="https://www.genome.jp/entry/2.6.1.45" TargetMode="External"/><Relationship Id="rId515" Type="http://schemas.openxmlformats.org/officeDocument/2006/relationships/hyperlink" Target="https://www.genome.jp/entry/2.4.1.141" TargetMode="External"/><Relationship Id="rId722" Type="http://schemas.openxmlformats.org/officeDocument/2006/relationships/hyperlink" Target="https://www.genome.jp/entry/2.5.1.9" TargetMode="External"/><Relationship Id="rId1145" Type="http://schemas.openxmlformats.org/officeDocument/2006/relationships/hyperlink" Target="https://www.genome.jp/entry/5.6.2.7" TargetMode="External"/><Relationship Id="rId1352" Type="http://schemas.openxmlformats.org/officeDocument/2006/relationships/hyperlink" Target="https://www.genome.jp/entry/C01302" TargetMode="External"/><Relationship Id="rId89" Type="http://schemas.openxmlformats.org/officeDocument/2006/relationships/hyperlink" Target="https://www.genome.jp/entry/2.7.7.13" TargetMode="External"/><Relationship Id="rId154" Type="http://schemas.openxmlformats.org/officeDocument/2006/relationships/hyperlink" Target="https://www.genome.jp/entry/2.3.1.26" TargetMode="External"/><Relationship Id="rId361" Type="http://schemas.openxmlformats.org/officeDocument/2006/relationships/hyperlink" Target="https://www.genome.jp/entry/2.5.1.16" TargetMode="External"/><Relationship Id="rId599" Type="http://schemas.openxmlformats.org/officeDocument/2006/relationships/hyperlink" Target="https://www.genome.jp/entry/3.1.1.23" TargetMode="External"/><Relationship Id="rId1005" Type="http://schemas.openxmlformats.org/officeDocument/2006/relationships/hyperlink" Target="https://www.genome.jp/entry/2.5.1.18" TargetMode="External"/><Relationship Id="rId1212" Type="http://schemas.openxmlformats.org/officeDocument/2006/relationships/hyperlink" Target="https://www.kegg.jp/entry/C00221" TargetMode="External"/><Relationship Id="rId459" Type="http://schemas.openxmlformats.org/officeDocument/2006/relationships/hyperlink" Target="https://www.genome.jp/entry/4.2.1.10" TargetMode="External"/><Relationship Id="rId666" Type="http://schemas.openxmlformats.org/officeDocument/2006/relationships/hyperlink" Target="https://www.genome.jp/entry/3.1.2.6" TargetMode="External"/><Relationship Id="rId873" Type="http://schemas.openxmlformats.org/officeDocument/2006/relationships/hyperlink" Target="https://enzyme.expasy.org/EC/2.3.2.23" TargetMode="External"/><Relationship Id="rId1089" Type="http://schemas.openxmlformats.org/officeDocument/2006/relationships/hyperlink" Target="https://www.genome.jp/entry/5.6.2.5" TargetMode="External"/><Relationship Id="rId1296" Type="http://schemas.openxmlformats.org/officeDocument/2006/relationships/hyperlink" Target="https://www.kegg.jp/entry/1.1.1.1" TargetMode="External"/><Relationship Id="rId16" Type="http://schemas.openxmlformats.org/officeDocument/2006/relationships/hyperlink" Target="https://www.kegg.jp/entry/1.8.1.4" TargetMode="External"/><Relationship Id="rId221" Type="http://schemas.openxmlformats.org/officeDocument/2006/relationships/hyperlink" Target="https://www.genome.jp/entry/1.6.5.9" TargetMode="External"/><Relationship Id="rId319" Type="http://schemas.openxmlformats.org/officeDocument/2006/relationships/hyperlink" Target="https://www.genome.jp/entry/2.6.1.16" TargetMode="External"/><Relationship Id="rId526" Type="http://schemas.openxmlformats.org/officeDocument/2006/relationships/hyperlink" Target="https://www.genome.jp/entry/2.4.1.265" TargetMode="External"/><Relationship Id="rId1156" Type="http://schemas.openxmlformats.org/officeDocument/2006/relationships/hyperlink" Target="https://www.genome.jp/entry/4.2.1.20" TargetMode="External"/><Relationship Id="rId1363" Type="http://schemas.openxmlformats.org/officeDocument/2006/relationships/hyperlink" Target="https://www.genome.jp/entry/C01724" TargetMode="External"/><Relationship Id="rId733" Type="http://schemas.openxmlformats.org/officeDocument/2006/relationships/hyperlink" Target="https://www.genome.jp/entry/2.7.1.22" TargetMode="External"/><Relationship Id="rId940" Type="http://schemas.openxmlformats.org/officeDocument/2006/relationships/hyperlink" Target="https://www.genome.jp/entry/1.2.1.16" TargetMode="External"/><Relationship Id="rId1016" Type="http://schemas.openxmlformats.org/officeDocument/2006/relationships/hyperlink" Target="https://www.genome.jp/entry/2.6.1.7" TargetMode="External"/><Relationship Id="rId165" Type="http://schemas.openxmlformats.org/officeDocument/2006/relationships/hyperlink" Target="https://www.genome.jp/entry/6.2.1.12" TargetMode="External"/><Relationship Id="rId372" Type="http://schemas.openxmlformats.org/officeDocument/2006/relationships/hyperlink" Target="https://www.genome.jp/entry/2.5.1.48" TargetMode="External"/><Relationship Id="rId677" Type="http://schemas.openxmlformats.org/officeDocument/2006/relationships/hyperlink" Target="https://www.genome.jp/entry/1.17.1.9" TargetMode="External"/><Relationship Id="rId800" Type="http://schemas.openxmlformats.org/officeDocument/2006/relationships/hyperlink" Target="https://www.genome.jp/entry/2.5.1.10" TargetMode="External"/><Relationship Id="rId1223" Type="http://schemas.openxmlformats.org/officeDocument/2006/relationships/hyperlink" Target="https://www.genome.jp/entry/C00117" TargetMode="External"/><Relationship Id="rId232" Type="http://schemas.openxmlformats.org/officeDocument/2006/relationships/hyperlink" Target="https://www.genome.jp/entry/7.1.2.1" TargetMode="External"/><Relationship Id="rId884" Type="http://schemas.openxmlformats.org/officeDocument/2006/relationships/hyperlink" Target="https://enzyme.expasy.org/EC/3.3.2.10" TargetMode="External"/><Relationship Id="rId27" Type="http://schemas.openxmlformats.org/officeDocument/2006/relationships/hyperlink" Target="https://www.kegg.jp/entry/1.2.1.3" TargetMode="External"/><Relationship Id="rId537" Type="http://schemas.openxmlformats.org/officeDocument/2006/relationships/hyperlink" Target="https://www.genome.jp/entry/2.4.1.109" TargetMode="External"/><Relationship Id="rId744" Type="http://schemas.openxmlformats.org/officeDocument/2006/relationships/hyperlink" Target="https://www.genome.jp/entry/2.3.1.313" TargetMode="External"/><Relationship Id="rId951" Type="http://schemas.openxmlformats.org/officeDocument/2006/relationships/hyperlink" Target="https://www.genome.jp/entry/1.5.3.17" TargetMode="External"/><Relationship Id="rId1167" Type="http://schemas.openxmlformats.org/officeDocument/2006/relationships/hyperlink" Target="https://www.genome.jp/entry/C02504" TargetMode="External"/><Relationship Id="rId80" Type="http://schemas.openxmlformats.org/officeDocument/2006/relationships/hyperlink" Target="https://www.genome.jp/entry/1.1.1.307" TargetMode="External"/><Relationship Id="rId176" Type="http://schemas.openxmlformats.org/officeDocument/2006/relationships/hyperlink" Target="https://www.genome.jp/entry/1.6.5.2" TargetMode="External"/><Relationship Id="rId383" Type="http://schemas.openxmlformats.org/officeDocument/2006/relationships/hyperlink" Target="https://www.genome.jp/entry/1.3.8.4" TargetMode="External"/><Relationship Id="rId590" Type="http://schemas.openxmlformats.org/officeDocument/2006/relationships/hyperlink" Target="https://www.genome.jp/entry/3.6.1.75" TargetMode="External"/><Relationship Id="rId604" Type="http://schemas.openxmlformats.org/officeDocument/2006/relationships/hyperlink" Target="https://www.genome.jp/entry/1.1.1.8" TargetMode="External"/><Relationship Id="rId811" Type="http://schemas.openxmlformats.org/officeDocument/2006/relationships/hyperlink" Target="https://www.genome.jp/entry/4.2.1.1" TargetMode="External"/><Relationship Id="rId1027" Type="http://schemas.openxmlformats.org/officeDocument/2006/relationships/hyperlink" Target="https://www.genome.jp/entry/2.7.8.15" TargetMode="External"/><Relationship Id="rId1234" Type="http://schemas.openxmlformats.org/officeDocument/2006/relationships/hyperlink" Target="https://www.kegg.jp/entry/C00103" TargetMode="External"/><Relationship Id="rId243" Type="http://schemas.openxmlformats.org/officeDocument/2006/relationships/hyperlink" Target="https://www.genome.jp/entry/4.3.2.2" TargetMode="External"/><Relationship Id="rId450" Type="http://schemas.openxmlformats.org/officeDocument/2006/relationships/hyperlink" Target="https://www.genome.jp/entry/1.13.11.6" TargetMode="External"/><Relationship Id="rId688" Type="http://schemas.openxmlformats.org/officeDocument/2006/relationships/hyperlink" Target="https://www.genome.jp/entry/1.1.99.2" TargetMode="External"/><Relationship Id="rId895" Type="http://schemas.openxmlformats.org/officeDocument/2006/relationships/hyperlink" Target="https://www.genome.jp/entry/R02767" TargetMode="External"/><Relationship Id="rId909" Type="http://schemas.openxmlformats.org/officeDocument/2006/relationships/hyperlink" Target="https://www.genome.jp/entry/R01574" TargetMode="External"/><Relationship Id="rId1080" Type="http://schemas.openxmlformats.org/officeDocument/2006/relationships/hyperlink" Target="https://www.genome.jp/entry/5.6.2.5" TargetMode="External"/><Relationship Id="rId1301" Type="http://schemas.openxmlformats.org/officeDocument/2006/relationships/hyperlink" Target="https://www.genome.jp/entry/C11355" TargetMode="External"/><Relationship Id="rId38" Type="http://schemas.openxmlformats.org/officeDocument/2006/relationships/hyperlink" Target="https://www.kegg.jp/entry/4.1.1.49" TargetMode="External"/><Relationship Id="rId103" Type="http://schemas.openxmlformats.org/officeDocument/2006/relationships/hyperlink" Target="https://www.genome.jp/entry/4.6.1.15" TargetMode="External"/><Relationship Id="rId310" Type="http://schemas.openxmlformats.org/officeDocument/2006/relationships/hyperlink" Target="https://www.genome.jp/entry/4.1.1.15" TargetMode="External"/><Relationship Id="rId548" Type="http://schemas.openxmlformats.org/officeDocument/2006/relationships/hyperlink" Target="https://www.genome.jp/entry/1.6.2.2" TargetMode="External"/><Relationship Id="rId755" Type="http://schemas.openxmlformats.org/officeDocument/2006/relationships/hyperlink" Target="https://www.genome.jp/entry/6.3.4.15" TargetMode="External"/><Relationship Id="rId962" Type="http://schemas.openxmlformats.org/officeDocument/2006/relationships/hyperlink" Target="https://www.genome.jp/entry/2.4.1.109" TargetMode="External"/><Relationship Id="rId1178" Type="http://schemas.openxmlformats.org/officeDocument/2006/relationships/hyperlink" Target="https://www.genome.jp/entry/4.3.1.17" TargetMode="External"/><Relationship Id="rId91" Type="http://schemas.openxmlformats.org/officeDocument/2006/relationships/hyperlink" Target="https://www.genome.jp/entry/2.7.1.105" TargetMode="External"/><Relationship Id="rId187" Type="http://schemas.openxmlformats.org/officeDocument/2006/relationships/hyperlink" Target="https://www.genome.jp/entry/3.5.1.54" TargetMode="External"/><Relationship Id="rId394" Type="http://schemas.openxmlformats.org/officeDocument/2006/relationships/hyperlink" Target="https://www.genome.jp/entry/4.2.1.33" TargetMode="External"/><Relationship Id="rId408" Type="http://schemas.openxmlformats.org/officeDocument/2006/relationships/hyperlink" Target="https://www.genome.jp/entry/2.1.1.354" TargetMode="External"/><Relationship Id="rId615" Type="http://schemas.openxmlformats.org/officeDocument/2006/relationships/hyperlink" Target="https://www.genome.jp/entry/2.7.1.82" TargetMode="External"/><Relationship Id="rId822" Type="http://schemas.openxmlformats.org/officeDocument/2006/relationships/hyperlink" Target="https://www.genome.jp/entry/6.3.5.7" TargetMode="External"/><Relationship Id="rId1038" Type="http://schemas.openxmlformats.org/officeDocument/2006/relationships/hyperlink" Target="https://www.genome.jp/entry/R10928" TargetMode="External"/><Relationship Id="rId1245" Type="http://schemas.openxmlformats.org/officeDocument/2006/relationships/hyperlink" Target="https://www.genome.jp/entry/C04006" TargetMode="External"/><Relationship Id="rId254" Type="http://schemas.openxmlformats.org/officeDocument/2006/relationships/hyperlink" Target="https://www.genome.jp/entry/2.4.2.1" TargetMode="External"/><Relationship Id="rId699" Type="http://schemas.openxmlformats.org/officeDocument/2006/relationships/hyperlink" Target="https://www.genome.jp/entry/1.5.1.53" TargetMode="External"/><Relationship Id="rId1091" Type="http://schemas.openxmlformats.org/officeDocument/2006/relationships/hyperlink" Target="https://www.genome.jp/entry/5.6.2.7" TargetMode="External"/><Relationship Id="rId1105" Type="http://schemas.openxmlformats.org/officeDocument/2006/relationships/hyperlink" Target="https://www.genome.jp/entry/5.6.2.6" TargetMode="External"/><Relationship Id="rId1312" Type="http://schemas.openxmlformats.org/officeDocument/2006/relationships/hyperlink" Target="https://www.genome.jp/entry/C00065" TargetMode="External"/><Relationship Id="rId49" Type="http://schemas.openxmlformats.org/officeDocument/2006/relationships/hyperlink" Target="https://www.genome.jp/entry/6.2.1.4" TargetMode="External"/><Relationship Id="rId114" Type="http://schemas.openxmlformats.org/officeDocument/2006/relationships/hyperlink" Target="https://www.genome.jp/entry/2.3.1.39" TargetMode="External"/><Relationship Id="rId461" Type="http://schemas.openxmlformats.org/officeDocument/2006/relationships/hyperlink" Target="https://www.genome.jp/entry/2.5.1.19" TargetMode="External"/><Relationship Id="rId559" Type="http://schemas.openxmlformats.org/officeDocument/2006/relationships/hyperlink" Target="https://www.genome.jp/entry/3.1.3.95" TargetMode="External"/><Relationship Id="rId766" Type="http://schemas.openxmlformats.org/officeDocument/2006/relationships/hyperlink" Target="https://www.genome.jp/entry/4.1.2.25" TargetMode="External"/><Relationship Id="rId1189" Type="http://schemas.openxmlformats.org/officeDocument/2006/relationships/hyperlink" Target="https://www.genome.jp/entry/C17234" TargetMode="External"/><Relationship Id="rId198" Type="http://schemas.openxmlformats.org/officeDocument/2006/relationships/hyperlink" Target="https://www.genome.jp/entry/2.6.1.2" TargetMode="External"/><Relationship Id="rId321" Type="http://schemas.openxmlformats.org/officeDocument/2006/relationships/hyperlink" Target="https://www.genome.jp/entry/1.2.1.11" TargetMode="External"/><Relationship Id="rId419" Type="http://schemas.openxmlformats.org/officeDocument/2006/relationships/hyperlink" Target="https://www.genome.jp/entry/3.5.1.4" TargetMode="External"/><Relationship Id="rId626" Type="http://schemas.openxmlformats.org/officeDocument/2006/relationships/hyperlink" Target="https://www.genome.jp/entry/3.3.2.10" TargetMode="External"/><Relationship Id="rId973" Type="http://schemas.openxmlformats.org/officeDocument/2006/relationships/hyperlink" Target="https://www.genome.jp/entry/2.4.1.132" TargetMode="External"/><Relationship Id="rId1049" Type="http://schemas.openxmlformats.org/officeDocument/2006/relationships/hyperlink" Target="https://www.genome.jp/entry/3.6.1.5" TargetMode="External"/><Relationship Id="rId1256" Type="http://schemas.openxmlformats.org/officeDocument/2006/relationships/hyperlink" Target="https://www.genome.jp/entry/6.3.5.2" TargetMode="External"/><Relationship Id="rId833" Type="http://schemas.openxmlformats.org/officeDocument/2006/relationships/hyperlink" Target="https://www.genome.jp/entry/6.1.1.3" TargetMode="External"/><Relationship Id="rId1116" Type="http://schemas.openxmlformats.org/officeDocument/2006/relationships/hyperlink" Target="https://www.genome.jp/entry/5.6.2.5" TargetMode="External"/><Relationship Id="rId265" Type="http://schemas.openxmlformats.org/officeDocument/2006/relationships/hyperlink" Target="https://www.genome.jp/entry/1.17.4.1" TargetMode="External"/><Relationship Id="rId472" Type="http://schemas.openxmlformats.org/officeDocument/2006/relationships/hyperlink" Target="https://www.genome.jp/entry/2.3.2.2" TargetMode="External"/><Relationship Id="rId900" Type="http://schemas.openxmlformats.org/officeDocument/2006/relationships/hyperlink" Target="https://www.kegg.jp/entry/R00624" TargetMode="External"/><Relationship Id="rId1323" Type="http://schemas.openxmlformats.org/officeDocument/2006/relationships/hyperlink" Target="https://www.genome.jp/entry/C00051" TargetMode="External"/><Relationship Id="rId125" Type="http://schemas.openxmlformats.org/officeDocument/2006/relationships/hyperlink" Target="https://www.genome.jp/entry/1.1.1.330" TargetMode="External"/><Relationship Id="rId332" Type="http://schemas.openxmlformats.org/officeDocument/2006/relationships/hyperlink" Target="https://www.genome.jp/entry/3.1.3.3" TargetMode="External"/><Relationship Id="rId777" Type="http://schemas.openxmlformats.org/officeDocument/2006/relationships/hyperlink" Target="https://www.genome.jp/entry/4.2.1.24" TargetMode="External"/><Relationship Id="rId984" Type="http://schemas.openxmlformats.org/officeDocument/2006/relationships/hyperlink" Target="https://www.genome.jp/entry/2.4.1.16" TargetMode="External"/><Relationship Id="rId637" Type="http://schemas.openxmlformats.org/officeDocument/2006/relationships/hyperlink" Target="https://www.genome.jp/entry/1.14.18.5" TargetMode="External"/><Relationship Id="rId844" Type="http://schemas.openxmlformats.org/officeDocument/2006/relationships/hyperlink" Target="https://www.genome.jp/entry/6.1.1.19" TargetMode="External"/><Relationship Id="rId1267" Type="http://schemas.openxmlformats.org/officeDocument/2006/relationships/hyperlink" Target="https://www.genome.jp/entry/6.3.5.5" TargetMode="External"/><Relationship Id="rId276" Type="http://schemas.openxmlformats.org/officeDocument/2006/relationships/hyperlink" Target="https://www.genome.jp/entry/2.7.7.53" TargetMode="External"/><Relationship Id="rId483" Type="http://schemas.openxmlformats.org/officeDocument/2006/relationships/hyperlink" Target="https://www.genome.jp/entry/2.3.1.36" TargetMode="External"/><Relationship Id="rId690" Type="http://schemas.openxmlformats.org/officeDocument/2006/relationships/hyperlink" Target="https://www.genome.jp/entry/1.5.1.3" TargetMode="External"/><Relationship Id="rId704" Type="http://schemas.openxmlformats.org/officeDocument/2006/relationships/hyperlink" Target="https://www.genome.jp/entry/2.7.4.7" TargetMode="External"/><Relationship Id="rId911" Type="http://schemas.openxmlformats.org/officeDocument/2006/relationships/hyperlink" Target="https://www.kegg.jp/entry/1.1.1.284" TargetMode="External"/><Relationship Id="rId1127" Type="http://schemas.openxmlformats.org/officeDocument/2006/relationships/hyperlink" Target="https://www.genome.jp/entry/5.6.2.7" TargetMode="External"/><Relationship Id="rId1334" Type="http://schemas.openxmlformats.org/officeDocument/2006/relationships/hyperlink" Target="https://www.kegg.jp/entry/C00103" TargetMode="External"/><Relationship Id="rId40" Type="http://schemas.openxmlformats.org/officeDocument/2006/relationships/hyperlink" Target="https://www.genome.jp/entry/2.3.3.1" TargetMode="External"/><Relationship Id="rId136" Type="http://schemas.openxmlformats.org/officeDocument/2006/relationships/hyperlink" Target="https://www.genome.jp/entry/1.3.3.6" TargetMode="External"/><Relationship Id="rId343" Type="http://schemas.openxmlformats.org/officeDocument/2006/relationships/hyperlink" Target="https://www.genome.jp/entry/2.7.8.8" TargetMode="External"/><Relationship Id="rId550" Type="http://schemas.openxmlformats.org/officeDocument/2006/relationships/hyperlink" Target="https://www.genome.jp/entry/2.4.1.16" TargetMode="External"/><Relationship Id="rId788" Type="http://schemas.openxmlformats.org/officeDocument/2006/relationships/hyperlink" Target="https://www.genome.jp/entry/4.99.1.4" TargetMode="External"/><Relationship Id="rId995" Type="http://schemas.openxmlformats.org/officeDocument/2006/relationships/hyperlink" Target="https://www.genome.jp/entry/2.4.2.1" TargetMode="External"/><Relationship Id="rId1180" Type="http://schemas.openxmlformats.org/officeDocument/2006/relationships/hyperlink" Target="https://www.genome.jp/entry/4.3.1.17" TargetMode="External"/><Relationship Id="rId203" Type="http://schemas.openxmlformats.org/officeDocument/2006/relationships/hyperlink" Target="https://www.genome.jp/entry/1.2.1.38" TargetMode="External"/><Relationship Id="rId648" Type="http://schemas.openxmlformats.org/officeDocument/2006/relationships/hyperlink" Target="https://www.genome.jp/entry/3.1.4.12" TargetMode="External"/><Relationship Id="rId855" Type="http://schemas.openxmlformats.org/officeDocument/2006/relationships/hyperlink" Target="https://www.genome.jp/entry/K14228" TargetMode="External"/><Relationship Id="rId1040" Type="http://schemas.openxmlformats.org/officeDocument/2006/relationships/hyperlink" Target="https://www.genome.jp/entry/3.2.1.207" TargetMode="External"/><Relationship Id="rId1278" Type="http://schemas.openxmlformats.org/officeDocument/2006/relationships/hyperlink" Target="https://www.genome.jp/entry/2.7.7.7" TargetMode="External"/><Relationship Id="rId287" Type="http://schemas.openxmlformats.org/officeDocument/2006/relationships/hyperlink" Target="https://www.genome.jp/entry/2.7.4.14" TargetMode="External"/><Relationship Id="rId410" Type="http://schemas.openxmlformats.org/officeDocument/2006/relationships/hyperlink" Target="https://www.genome.jp/entry/2.1.1.359" TargetMode="External"/><Relationship Id="rId494" Type="http://schemas.openxmlformats.org/officeDocument/2006/relationships/hyperlink" Target="https://www.genome.jp/entry/1.11.1.27" TargetMode="External"/><Relationship Id="rId508" Type="http://schemas.openxmlformats.org/officeDocument/2006/relationships/hyperlink" Target="https://www.genome.jp/entry/3.2.1.28" TargetMode="External"/><Relationship Id="rId715" Type="http://schemas.openxmlformats.org/officeDocument/2006/relationships/hyperlink" Target="https://www.genome.jp/entry/3.1.3.48" TargetMode="External"/><Relationship Id="rId922" Type="http://schemas.openxmlformats.org/officeDocument/2006/relationships/hyperlink" Target="https://www.genome.jp/entry/1.1.1.85" TargetMode="External"/><Relationship Id="rId1138" Type="http://schemas.openxmlformats.org/officeDocument/2006/relationships/hyperlink" Target="https://www.genome.jp/entry/5.6.2.6" TargetMode="External"/><Relationship Id="rId1345" Type="http://schemas.openxmlformats.org/officeDocument/2006/relationships/hyperlink" Target="https://www.genome.jp/entry/C20905" TargetMode="External"/><Relationship Id="rId147" Type="http://schemas.openxmlformats.org/officeDocument/2006/relationships/hyperlink" Target="https://www.genome.jp/entry/1.1.1.270" TargetMode="External"/><Relationship Id="rId354" Type="http://schemas.openxmlformats.org/officeDocument/2006/relationships/hyperlink" Target="https://www.genome.jp/entry/2.5.1.47" TargetMode="External"/><Relationship Id="rId799" Type="http://schemas.openxmlformats.org/officeDocument/2006/relationships/hyperlink" Target="https://www.genome.jp/entry/2.5.1.1" TargetMode="External"/><Relationship Id="rId1191" Type="http://schemas.openxmlformats.org/officeDocument/2006/relationships/hyperlink" Target="https://www.genome.jp/entry/4.3.1.19" TargetMode="External"/><Relationship Id="rId1205" Type="http://schemas.openxmlformats.org/officeDocument/2006/relationships/hyperlink" Target="https://www.genome.jp/entry/4.4.1.1" TargetMode="External"/><Relationship Id="rId51" Type="http://schemas.openxmlformats.org/officeDocument/2006/relationships/hyperlink" Target="https://www.genome.jp/entry/6.2.1.4" TargetMode="External"/><Relationship Id="rId561" Type="http://schemas.openxmlformats.org/officeDocument/2006/relationships/hyperlink" Target="https://www.genome.jp/entry/2.7.1.67" TargetMode="External"/><Relationship Id="rId659" Type="http://schemas.openxmlformats.org/officeDocument/2006/relationships/hyperlink" Target="https://www.genome.jp/entry/1.1.1.283" TargetMode="External"/><Relationship Id="rId866" Type="http://schemas.openxmlformats.org/officeDocument/2006/relationships/hyperlink" Target="https://www.genome.jp/entry/7.6.2.3" TargetMode="External"/><Relationship Id="rId1289" Type="http://schemas.openxmlformats.org/officeDocument/2006/relationships/hyperlink" Target="https://www.kegg.jp/entry/1.1.1.1" TargetMode="External"/><Relationship Id="rId214" Type="http://schemas.openxmlformats.org/officeDocument/2006/relationships/hyperlink" Target="https://www.genome.jp/entry/7.1.1.2" TargetMode="External"/><Relationship Id="rId298" Type="http://schemas.openxmlformats.org/officeDocument/2006/relationships/hyperlink" Target="https://www.genome.jp/entry/3.5.4.1" TargetMode="External"/><Relationship Id="rId421" Type="http://schemas.openxmlformats.org/officeDocument/2006/relationships/hyperlink" Target="https://www.genome.jp/entry/3.5.1.4" TargetMode="External"/><Relationship Id="rId519" Type="http://schemas.openxmlformats.org/officeDocument/2006/relationships/hyperlink" Target="https://www.genome.jp/entry/2.4.1.257" TargetMode="External"/><Relationship Id="rId1051" Type="http://schemas.openxmlformats.org/officeDocument/2006/relationships/hyperlink" Target="https://www.genome.jp/entry/3.6.1.66" TargetMode="External"/><Relationship Id="rId1149" Type="http://schemas.openxmlformats.org/officeDocument/2006/relationships/hyperlink" Target="https://www.genome.jp/entry/C11355" TargetMode="External"/><Relationship Id="rId1356" Type="http://schemas.openxmlformats.org/officeDocument/2006/relationships/hyperlink" Target="https://www.genome.jp/entry/C00235" TargetMode="External"/><Relationship Id="rId158" Type="http://schemas.openxmlformats.org/officeDocument/2006/relationships/hyperlink" Target="https://www.genome.jp/entry/2.6.1.57" TargetMode="External"/><Relationship Id="rId726" Type="http://schemas.openxmlformats.org/officeDocument/2006/relationships/hyperlink" Target="https://www.genome.jp/entry/1.4.3.5" TargetMode="External"/><Relationship Id="rId933" Type="http://schemas.openxmlformats.org/officeDocument/2006/relationships/hyperlink" Target="https://www.genome.jp/entry/1.14.14.154" TargetMode="External"/><Relationship Id="rId1009" Type="http://schemas.openxmlformats.org/officeDocument/2006/relationships/hyperlink" Target="https://www.genome.jp/entry/2.5.1.21" TargetMode="External"/><Relationship Id="rId62" Type="http://schemas.openxmlformats.org/officeDocument/2006/relationships/hyperlink" Target="https://www.genome.jp/entry/3.1.1.31" TargetMode="External"/><Relationship Id="rId365" Type="http://schemas.openxmlformats.org/officeDocument/2006/relationships/hyperlink" Target="https://www.genome.jp/entry/3.1.3.77" TargetMode="External"/><Relationship Id="rId572" Type="http://schemas.openxmlformats.org/officeDocument/2006/relationships/hyperlink" Target="https://www.genome.jp/entry/2.7.1.150" TargetMode="External"/><Relationship Id="rId1216" Type="http://schemas.openxmlformats.org/officeDocument/2006/relationships/hyperlink" Target="https://www.genome.jp/entry/C04916" TargetMode="External"/><Relationship Id="rId225" Type="http://schemas.openxmlformats.org/officeDocument/2006/relationships/hyperlink" Target="https://www.genome.jp/entry/7.1.1.9" TargetMode="External"/><Relationship Id="rId432" Type="http://schemas.openxmlformats.org/officeDocument/2006/relationships/hyperlink" Target="https://www.genome.jp/entry/5.3.1.16" TargetMode="External"/><Relationship Id="rId877" Type="http://schemas.openxmlformats.org/officeDocument/2006/relationships/hyperlink" Target="https://enzyme.expasy.org/EC/3.6.4.10" TargetMode="External"/><Relationship Id="rId1062" Type="http://schemas.openxmlformats.org/officeDocument/2006/relationships/hyperlink" Target="https://www.genome.jp/entry/5.6.2.5" TargetMode="External"/><Relationship Id="rId737" Type="http://schemas.openxmlformats.org/officeDocument/2006/relationships/hyperlink" Target="https://www.genome.jp/entry/2.7.7.1" TargetMode="External"/><Relationship Id="rId944" Type="http://schemas.openxmlformats.org/officeDocument/2006/relationships/hyperlink" Target="https://www.genome.jp/entry/1.4.1.14" TargetMode="External"/><Relationship Id="rId73" Type="http://schemas.openxmlformats.org/officeDocument/2006/relationships/hyperlink" Target="https://www.genome.jp/entry/2.7.6.1" TargetMode="External"/><Relationship Id="rId169" Type="http://schemas.openxmlformats.org/officeDocument/2006/relationships/hyperlink" Target="https://www.genome.jp/entry/2.5.1.39" TargetMode="External"/><Relationship Id="rId376" Type="http://schemas.openxmlformats.org/officeDocument/2006/relationships/hyperlink" Target="https://www.genome.jp/entry/6.3.2.3" TargetMode="External"/><Relationship Id="rId583" Type="http://schemas.openxmlformats.org/officeDocument/2006/relationships/hyperlink" Target="https://www.genome.jp/entry/2.3.1.51" TargetMode="External"/><Relationship Id="rId790" Type="http://schemas.openxmlformats.org/officeDocument/2006/relationships/hyperlink" Target="https://www.genome.jp/entry/4.4.1.17" TargetMode="External"/><Relationship Id="rId804" Type="http://schemas.openxmlformats.org/officeDocument/2006/relationships/hyperlink" Target="https://www.genome.jp/entry/2.5.1.87" TargetMode="External"/><Relationship Id="rId1227" Type="http://schemas.openxmlformats.org/officeDocument/2006/relationships/hyperlink" Target="https://www.genome.jp/entry/C00129" TargetMode="External"/><Relationship Id="rId4" Type="http://schemas.openxmlformats.org/officeDocument/2006/relationships/hyperlink" Target="https://www.kegg.jp/entry/2.7.1.11" TargetMode="External"/><Relationship Id="rId236" Type="http://schemas.openxmlformats.org/officeDocument/2006/relationships/hyperlink" Target="https://www.genome.jp/entry/2.4.2.14" TargetMode="External"/><Relationship Id="rId443" Type="http://schemas.openxmlformats.org/officeDocument/2006/relationships/hyperlink" Target="https://www.genome.jp/entry/3.7.1.5" TargetMode="External"/><Relationship Id="rId650" Type="http://schemas.openxmlformats.org/officeDocument/2006/relationships/hyperlink" Target="https://www.genome.jp/entry/4.1.2.27" TargetMode="External"/><Relationship Id="rId888" Type="http://schemas.openxmlformats.org/officeDocument/2006/relationships/hyperlink" Target="https://www.brenda-enzymes.org/enzyme.php?ecno=3.6.4.7&amp;UniProtAcc=Q6C0L7&amp;OrganismID=1122" TargetMode="External"/><Relationship Id="rId1073" Type="http://schemas.openxmlformats.org/officeDocument/2006/relationships/hyperlink" Target="https://www.genome.jp/entry/5.6.2.7" TargetMode="External"/><Relationship Id="rId1280" Type="http://schemas.openxmlformats.org/officeDocument/2006/relationships/hyperlink" Target="https://www.genome.jp/entry/2.1.1.359" TargetMode="External"/><Relationship Id="rId303" Type="http://schemas.openxmlformats.org/officeDocument/2006/relationships/hyperlink" Target="https://www.genome.jp/entry/2.1.1.45" TargetMode="External"/><Relationship Id="rId748" Type="http://schemas.openxmlformats.org/officeDocument/2006/relationships/hyperlink" Target="https://www.genome.jp/entry/2.3.1.47" TargetMode="External"/><Relationship Id="rId955" Type="http://schemas.openxmlformats.org/officeDocument/2006/relationships/hyperlink" Target="https://www.genome.jp/entry/1.6.5.2" TargetMode="External"/><Relationship Id="rId1140" Type="http://schemas.openxmlformats.org/officeDocument/2006/relationships/hyperlink" Target="https://www.genome.jp/entry/5.6.2.5" TargetMode="External"/><Relationship Id="rId84" Type="http://schemas.openxmlformats.org/officeDocument/2006/relationships/hyperlink" Target="https://www.genome.jp/entry/1.1.1.9" TargetMode="External"/><Relationship Id="rId387" Type="http://schemas.openxmlformats.org/officeDocument/2006/relationships/hyperlink" Target="https://www.genome.jp/entry/1.2.1.18" TargetMode="External"/><Relationship Id="rId510" Type="http://schemas.openxmlformats.org/officeDocument/2006/relationships/hyperlink" Target="https://www.genome.jp/entry/1.3.1.94" TargetMode="External"/><Relationship Id="rId594" Type="http://schemas.openxmlformats.org/officeDocument/2006/relationships/hyperlink" Target="https://www.genome.jp/entry/2.3.1.76" TargetMode="External"/><Relationship Id="rId608" Type="http://schemas.openxmlformats.org/officeDocument/2006/relationships/hyperlink" Target="https://www.genome.jp/entry/3.1.1.5" TargetMode="External"/><Relationship Id="rId815" Type="http://schemas.openxmlformats.org/officeDocument/2006/relationships/hyperlink" Target="https://www.genome.jp/entry/1.8.1.2" TargetMode="External"/><Relationship Id="rId1238" Type="http://schemas.openxmlformats.org/officeDocument/2006/relationships/hyperlink" Target="https://www.genome.jp/entry/C00275" TargetMode="External"/><Relationship Id="rId247" Type="http://schemas.openxmlformats.org/officeDocument/2006/relationships/hyperlink" Target="https://www.genome.jp/entry/3.1.3.5" TargetMode="External"/><Relationship Id="rId899" Type="http://schemas.openxmlformats.org/officeDocument/2006/relationships/hyperlink" Target="https://www.kegg.jp/entry/R00623" TargetMode="External"/><Relationship Id="rId1000" Type="http://schemas.openxmlformats.org/officeDocument/2006/relationships/hyperlink" Target="https://www.genome.jp/entry/2.5.1.18" TargetMode="External"/><Relationship Id="rId1084" Type="http://schemas.openxmlformats.org/officeDocument/2006/relationships/hyperlink" Target="https://www.genome.jp/entry/5.6.2.6" TargetMode="External"/><Relationship Id="rId1305" Type="http://schemas.openxmlformats.org/officeDocument/2006/relationships/hyperlink" Target="https://www.genome.jp/entry/C03506" TargetMode="External"/><Relationship Id="rId107" Type="http://schemas.openxmlformats.org/officeDocument/2006/relationships/hyperlink" Target="https://www.genome.jp/entry/2.7.1.1" TargetMode="External"/><Relationship Id="rId454" Type="http://schemas.openxmlformats.org/officeDocument/2006/relationships/hyperlink" Target="https://www.genome.jp/entry/1.11.1.6" TargetMode="External"/><Relationship Id="rId661" Type="http://schemas.openxmlformats.org/officeDocument/2006/relationships/hyperlink" Target="https://www.genome.jp/entry/1.1.1.283" TargetMode="External"/><Relationship Id="rId759" Type="http://schemas.openxmlformats.org/officeDocument/2006/relationships/hyperlink" Target="https://www.genome.jp/entry/6.3.2.51" TargetMode="External"/><Relationship Id="rId966" Type="http://schemas.openxmlformats.org/officeDocument/2006/relationships/hyperlink" Target="https://www.genome.jp/entry/2.4.1.109" TargetMode="External"/><Relationship Id="rId1291" Type="http://schemas.openxmlformats.org/officeDocument/2006/relationships/hyperlink" Target="https://www.kegg.jp/entry/1.1.1.1" TargetMode="External"/><Relationship Id="rId11" Type="http://schemas.openxmlformats.org/officeDocument/2006/relationships/hyperlink" Target="https://www.kegg.jp/entry/4.2.1.11" TargetMode="External"/><Relationship Id="rId314" Type="http://schemas.openxmlformats.org/officeDocument/2006/relationships/hyperlink" Target="https://www.genome.jp/entry/1.2.1.16" TargetMode="External"/><Relationship Id="rId398" Type="http://schemas.openxmlformats.org/officeDocument/2006/relationships/hyperlink" Target="https://www.genome.jp/entry/1.1.1.86" TargetMode="External"/><Relationship Id="rId521" Type="http://schemas.openxmlformats.org/officeDocument/2006/relationships/hyperlink" Target="https://www.genome.jp/entry/2.4.1.258" TargetMode="External"/><Relationship Id="rId619" Type="http://schemas.openxmlformats.org/officeDocument/2006/relationships/hyperlink" Target="https://www.genome.jp/entry/2.7.7.41" TargetMode="External"/><Relationship Id="rId1151" Type="http://schemas.openxmlformats.org/officeDocument/2006/relationships/hyperlink" Target="https://www.genome.jp/entry/C00944" TargetMode="External"/><Relationship Id="rId1249" Type="http://schemas.openxmlformats.org/officeDocument/2006/relationships/hyperlink" Target="https://www.genome.jp/entry/R03663" TargetMode="External"/><Relationship Id="rId95" Type="http://schemas.openxmlformats.org/officeDocument/2006/relationships/hyperlink" Target="https://www.genome.jp/entry/2.7.1.105" TargetMode="External"/><Relationship Id="rId160" Type="http://schemas.openxmlformats.org/officeDocument/2006/relationships/hyperlink" Target="https://www.genome.jp/entry/2.6.1.27" TargetMode="External"/><Relationship Id="rId826" Type="http://schemas.openxmlformats.org/officeDocument/2006/relationships/hyperlink" Target="https://www.genome.jp/entry/6.1.1.7" TargetMode="External"/><Relationship Id="rId1011" Type="http://schemas.openxmlformats.org/officeDocument/2006/relationships/hyperlink" Target="https://www.genome.jp/entry/2.5.1.3" TargetMode="External"/><Relationship Id="rId1109" Type="http://schemas.openxmlformats.org/officeDocument/2006/relationships/hyperlink" Target="https://www.genome.jp/entry/5.6.2.7" TargetMode="External"/><Relationship Id="rId258" Type="http://schemas.openxmlformats.org/officeDocument/2006/relationships/hyperlink" Target="https://www.genome.jp/entry/3.6.1.5" TargetMode="External"/><Relationship Id="rId465" Type="http://schemas.openxmlformats.org/officeDocument/2006/relationships/hyperlink" Target="https://www.genome.jp/entry/4.1.1.48" TargetMode="External"/><Relationship Id="rId672" Type="http://schemas.openxmlformats.org/officeDocument/2006/relationships/hyperlink" Target="https://www.genome.jp/entry/4.1.3.1" TargetMode="External"/><Relationship Id="rId1095" Type="http://schemas.openxmlformats.org/officeDocument/2006/relationships/hyperlink" Target="https://www.genome.jp/entry/5.6.2.5" TargetMode="External"/><Relationship Id="rId1316" Type="http://schemas.openxmlformats.org/officeDocument/2006/relationships/hyperlink" Target="https://www.genome.jp/entry/C02218" TargetMode="External"/><Relationship Id="rId22" Type="http://schemas.openxmlformats.org/officeDocument/2006/relationships/hyperlink" Target="https://www.kegg.jp/entry/1.1.1.1" TargetMode="External"/><Relationship Id="rId118" Type="http://schemas.openxmlformats.org/officeDocument/2006/relationships/hyperlink" Target="https://www.genome.jp/entry/1.1.1.100" TargetMode="External"/><Relationship Id="rId325" Type="http://schemas.openxmlformats.org/officeDocument/2006/relationships/hyperlink" Target="https://www.genome.jp/entry/4.1.2.48" TargetMode="External"/><Relationship Id="rId532" Type="http://schemas.openxmlformats.org/officeDocument/2006/relationships/hyperlink" Target="https://www.genome.jp/entry/3.2.1.209" TargetMode="External"/><Relationship Id="rId977" Type="http://schemas.openxmlformats.org/officeDocument/2006/relationships/hyperlink" Target="https://www.genome.jp/entry/2.4.1.142" TargetMode="External"/><Relationship Id="rId1162" Type="http://schemas.openxmlformats.org/officeDocument/2006/relationships/hyperlink" Target="https://www.genome.jp/entry/4.2.1.33" TargetMode="External"/><Relationship Id="rId171" Type="http://schemas.openxmlformats.org/officeDocument/2006/relationships/hyperlink" Target="https://www.genome.jp/entry/2.1.1.64" TargetMode="External"/><Relationship Id="rId837" Type="http://schemas.openxmlformats.org/officeDocument/2006/relationships/hyperlink" Target="https://www.genome.jp/entry/6.1.1.9" TargetMode="External"/><Relationship Id="rId1022" Type="http://schemas.openxmlformats.org/officeDocument/2006/relationships/hyperlink" Target="https://www.genome.jp/entry/2.7.1.48" TargetMode="External"/><Relationship Id="rId269" Type="http://schemas.openxmlformats.org/officeDocument/2006/relationships/hyperlink" Target="https://www.genome.jp/entry/3.5.4.6" TargetMode="External"/><Relationship Id="rId476" Type="http://schemas.openxmlformats.org/officeDocument/2006/relationships/hyperlink" Target="https://www.genome.jp/entry/2.7.7.14" TargetMode="External"/><Relationship Id="rId683" Type="http://schemas.openxmlformats.org/officeDocument/2006/relationships/hyperlink" Target="https://www.genome.jp/entry/1.17.1.9" TargetMode="External"/><Relationship Id="rId890" Type="http://schemas.openxmlformats.org/officeDocument/2006/relationships/hyperlink" Target="https://www.kegg.jp/entry/1.1.1.1" TargetMode="External"/><Relationship Id="rId904" Type="http://schemas.openxmlformats.org/officeDocument/2006/relationships/hyperlink" Target="https://www.kegg.jp/entry/R00624" TargetMode="External"/><Relationship Id="rId1327" Type="http://schemas.openxmlformats.org/officeDocument/2006/relationships/hyperlink" Target="https://www.genome.jp/entry/C04188" TargetMode="External"/><Relationship Id="rId33" Type="http://schemas.openxmlformats.org/officeDocument/2006/relationships/hyperlink" Target="https://www.kegg.jp/entry/6.2.1.1" TargetMode="External"/><Relationship Id="rId129" Type="http://schemas.openxmlformats.org/officeDocument/2006/relationships/hyperlink" Target="https://www.genome.jp/entry/2.3.1.9" TargetMode="External"/><Relationship Id="rId336" Type="http://schemas.openxmlformats.org/officeDocument/2006/relationships/hyperlink" Target="https://www.genome.jp/entry/1.4.3.21" TargetMode="External"/><Relationship Id="rId543" Type="http://schemas.openxmlformats.org/officeDocument/2006/relationships/hyperlink" Target="https://www.genome.jp/entry/5.4.2.3" TargetMode="External"/><Relationship Id="rId988" Type="http://schemas.openxmlformats.org/officeDocument/2006/relationships/hyperlink" Target="https://www.genome.jp/entry/2.4.1.198" TargetMode="External"/><Relationship Id="rId1173" Type="http://schemas.openxmlformats.org/officeDocument/2006/relationships/hyperlink" Target="https://www.genome.jp/entry/C00065" TargetMode="External"/><Relationship Id="rId182" Type="http://schemas.openxmlformats.org/officeDocument/2006/relationships/hyperlink" Target="https://www.genome.jp/entry/4.3.2.1" TargetMode="External"/><Relationship Id="rId403" Type="http://schemas.openxmlformats.org/officeDocument/2006/relationships/hyperlink" Target="https://www.genome.jp/entry/1.1.1.87" TargetMode="External"/><Relationship Id="rId750" Type="http://schemas.openxmlformats.org/officeDocument/2006/relationships/hyperlink" Target="https://www.genome.jp/entry/2.6.1.62" TargetMode="External"/><Relationship Id="rId848" Type="http://schemas.openxmlformats.org/officeDocument/2006/relationships/hyperlink" Target="https://www.genome.jp/entry/6.1.1.20" TargetMode="External"/><Relationship Id="rId1033" Type="http://schemas.openxmlformats.org/officeDocument/2006/relationships/hyperlink" Target="https://www.genome.jp/entry/3.1.1.23" TargetMode="External"/><Relationship Id="rId487" Type="http://schemas.openxmlformats.org/officeDocument/2006/relationships/hyperlink" Target="https://www.genome.jp/entry/2.5.1.18" TargetMode="External"/><Relationship Id="rId610" Type="http://schemas.openxmlformats.org/officeDocument/2006/relationships/hyperlink" Target="https://www.genome.jp/entry/3.1.1.5" TargetMode="External"/><Relationship Id="rId694" Type="http://schemas.openxmlformats.org/officeDocument/2006/relationships/hyperlink" Target="https://www.genome.jp/entry/1.5.1.5" TargetMode="External"/><Relationship Id="rId708" Type="http://schemas.openxmlformats.org/officeDocument/2006/relationships/hyperlink" Target="https://www.genome.jp/entry/2.5.1.3" TargetMode="External"/><Relationship Id="rId915" Type="http://schemas.openxmlformats.org/officeDocument/2006/relationships/hyperlink" Target="https://www.genome.jp/entry/1.1.1.363" TargetMode="External"/><Relationship Id="rId1240" Type="http://schemas.openxmlformats.org/officeDocument/2006/relationships/hyperlink" Target="https://www.genome.jp/entry/C00251" TargetMode="External"/><Relationship Id="rId1338" Type="http://schemas.openxmlformats.org/officeDocument/2006/relationships/hyperlink" Target="https://www.genome.jp/entry/C00251" TargetMode="External"/><Relationship Id="rId347" Type="http://schemas.openxmlformats.org/officeDocument/2006/relationships/hyperlink" Target="https://www.genome.jp/entry/4.3.1.18" TargetMode="External"/><Relationship Id="rId999" Type="http://schemas.openxmlformats.org/officeDocument/2006/relationships/hyperlink" Target="https://www.genome.jp/entry/2.5.1.18" TargetMode="External"/><Relationship Id="rId1100" Type="http://schemas.openxmlformats.org/officeDocument/2006/relationships/hyperlink" Target="https://www.genome.jp/entry/5.6.2.7" TargetMode="External"/><Relationship Id="rId1184" Type="http://schemas.openxmlformats.org/officeDocument/2006/relationships/hyperlink" Target="https://www.genome.jp/entry/C20905" TargetMode="External"/><Relationship Id="rId44" Type="http://schemas.openxmlformats.org/officeDocument/2006/relationships/hyperlink" Target="https://www.genome.jp/entry/1.1.1.42" TargetMode="External"/><Relationship Id="rId554" Type="http://schemas.openxmlformats.org/officeDocument/2006/relationships/hyperlink" Target="https://www.genome.jp/entry/2.4.1.16" TargetMode="External"/><Relationship Id="rId761" Type="http://schemas.openxmlformats.org/officeDocument/2006/relationships/hyperlink" Target="https://www.genome.jp/entry/2.7.7.3" TargetMode="External"/><Relationship Id="rId859" Type="http://schemas.openxmlformats.org/officeDocument/2006/relationships/hyperlink" Target="https://www.genome.jp/entry/7.6.2.2" TargetMode="External"/><Relationship Id="rId193" Type="http://schemas.openxmlformats.org/officeDocument/2006/relationships/hyperlink" Target="https://www.genome.jp/entry/6.3.5.5" TargetMode="External"/><Relationship Id="rId207" Type="http://schemas.openxmlformats.org/officeDocument/2006/relationships/hyperlink" Target="https://www.genome.jp/entry/7.1.1.2" TargetMode="External"/><Relationship Id="rId414" Type="http://schemas.openxmlformats.org/officeDocument/2006/relationships/hyperlink" Target="https://www.genome.jp/entry/4.1.1.17" TargetMode="External"/><Relationship Id="rId498" Type="http://schemas.openxmlformats.org/officeDocument/2006/relationships/hyperlink" Target="https://www.genome.jp/entry/2.4.1.34" TargetMode="External"/><Relationship Id="rId621" Type="http://schemas.openxmlformats.org/officeDocument/2006/relationships/hyperlink" Target="https://www.genome.jp/entry/4.1.1.65" TargetMode="External"/><Relationship Id="rId1044" Type="http://schemas.openxmlformats.org/officeDocument/2006/relationships/hyperlink" Target="https://www.genome.jp/entry/3.5.4.5" TargetMode="External"/><Relationship Id="rId1251" Type="http://schemas.openxmlformats.org/officeDocument/2006/relationships/hyperlink" Target="https://www.genome.jp/entry/R03657" TargetMode="External"/><Relationship Id="rId1349" Type="http://schemas.openxmlformats.org/officeDocument/2006/relationships/hyperlink" Target="https://www.genome.jp/entry/C04899" TargetMode="External"/><Relationship Id="rId260" Type="http://schemas.openxmlformats.org/officeDocument/2006/relationships/hyperlink" Target="https://www.genome.jp/entry/6.3.5.2" TargetMode="External"/><Relationship Id="rId719" Type="http://schemas.openxmlformats.org/officeDocument/2006/relationships/hyperlink" Target="https://www.genome.jp/entry/5.4.99.28" TargetMode="External"/><Relationship Id="rId926" Type="http://schemas.openxmlformats.org/officeDocument/2006/relationships/hyperlink" Target="https://www.genome.jp/entry/K14228" TargetMode="External"/><Relationship Id="rId1111" Type="http://schemas.openxmlformats.org/officeDocument/2006/relationships/hyperlink" Target="https://www.genome.jp/entry/5.6.2.6" TargetMode="External"/><Relationship Id="rId55" Type="http://schemas.openxmlformats.org/officeDocument/2006/relationships/hyperlink" Target="https://www.genome.jp/entry/4.2.1.2" TargetMode="External"/><Relationship Id="rId120" Type="http://schemas.openxmlformats.org/officeDocument/2006/relationships/hyperlink" Target="https://www.genome.jp/entry/6.2.1.3" TargetMode="External"/><Relationship Id="rId358" Type="http://schemas.openxmlformats.org/officeDocument/2006/relationships/hyperlink" Target="https://www.genome.jp/entry/2.1.1.14" TargetMode="External"/><Relationship Id="rId565" Type="http://schemas.openxmlformats.org/officeDocument/2006/relationships/hyperlink" Target="https://www.genome.jp/entry/3.1.3.36" TargetMode="External"/><Relationship Id="rId772" Type="http://schemas.openxmlformats.org/officeDocument/2006/relationships/hyperlink" Target="https://www.genome.jp/entry/4.1.3.38" TargetMode="External"/><Relationship Id="rId1195" Type="http://schemas.openxmlformats.org/officeDocument/2006/relationships/hyperlink" Target="https://www.genome.jp/entry/4.3.1.19" TargetMode="External"/><Relationship Id="rId1209" Type="http://schemas.openxmlformats.org/officeDocument/2006/relationships/hyperlink" Target="https://www.genome.jp/entry/4.4.1.36" TargetMode="External"/><Relationship Id="rId218" Type="http://schemas.openxmlformats.org/officeDocument/2006/relationships/hyperlink" Target="https://www.genome.jp/entry/7.1.1.2" TargetMode="External"/><Relationship Id="rId425" Type="http://schemas.openxmlformats.org/officeDocument/2006/relationships/hyperlink" Target="https://www.genome.jp/entry/2.7.2.11" TargetMode="External"/><Relationship Id="rId632" Type="http://schemas.openxmlformats.org/officeDocument/2006/relationships/hyperlink" Target="https://www.genome.jp/entry/1.1.1.102" TargetMode="External"/><Relationship Id="rId1055" Type="http://schemas.openxmlformats.org/officeDocument/2006/relationships/hyperlink" Target="https://www.genome.jp/entry/5.6.2.7" TargetMode="External"/><Relationship Id="rId1262" Type="http://schemas.openxmlformats.org/officeDocument/2006/relationships/hyperlink" Target="https://www.genome.jp/entry/6.3.5.5" TargetMode="External"/><Relationship Id="rId271" Type="http://schemas.openxmlformats.org/officeDocument/2006/relationships/hyperlink" Target="https://www.genome.jp/entry/2.7.4.3" TargetMode="External"/><Relationship Id="rId937" Type="http://schemas.openxmlformats.org/officeDocument/2006/relationships/hyperlink" Target="https://www.genome.jp/entry/1.14.19.6" TargetMode="External"/><Relationship Id="rId1122" Type="http://schemas.openxmlformats.org/officeDocument/2006/relationships/hyperlink" Target="https://www.genome.jp/entry/5.6.2.5" TargetMode="External"/><Relationship Id="rId66" Type="http://schemas.openxmlformats.org/officeDocument/2006/relationships/hyperlink" Target="https://www.genome.jp/entry/2.2.1.1" TargetMode="External"/><Relationship Id="rId131" Type="http://schemas.openxmlformats.org/officeDocument/2006/relationships/hyperlink" Target="https://www.genome.jp/entry/1.3.3.6" TargetMode="External"/><Relationship Id="rId369" Type="http://schemas.openxmlformats.org/officeDocument/2006/relationships/hyperlink" Target="https://www.genome.jp/entry/3.13.2.1" TargetMode="External"/><Relationship Id="rId576" Type="http://schemas.openxmlformats.org/officeDocument/2006/relationships/hyperlink" Target="https://www.genome.jp/entry/1.1.1.156" TargetMode="External"/><Relationship Id="rId783" Type="http://schemas.openxmlformats.org/officeDocument/2006/relationships/hyperlink" Target="https://www.genome.jp/entry/1.3.3.15" TargetMode="External"/><Relationship Id="rId990" Type="http://schemas.openxmlformats.org/officeDocument/2006/relationships/hyperlink" Target="https://www.brenda-enzymes.org/enzyme.php?ecno=2.4.1.232&amp;UniProtAcc=Q6C286&amp;OrganismID=1122" TargetMode="External"/><Relationship Id="rId229" Type="http://schemas.openxmlformats.org/officeDocument/2006/relationships/hyperlink" Target="https://www.genome.jp/entry/1.17.99.9" TargetMode="External"/><Relationship Id="rId436" Type="http://schemas.openxmlformats.org/officeDocument/2006/relationships/hyperlink" Target="https://www.genome.jp/entry/3.1.3.15" TargetMode="External"/><Relationship Id="rId643" Type="http://schemas.openxmlformats.org/officeDocument/2006/relationships/hyperlink" Target="https://www.genome.jp/entry/3.1.4.12" TargetMode="External"/><Relationship Id="rId1066" Type="http://schemas.openxmlformats.org/officeDocument/2006/relationships/hyperlink" Target="https://www.genome.jp/entry/5.6.2.6" TargetMode="External"/><Relationship Id="rId1273" Type="http://schemas.openxmlformats.org/officeDocument/2006/relationships/hyperlink" Target="https://www.genome.jp/entry/2.7.7.7" TargetMode="External"/><Relationship Id="rId850" Type="http://schemas.openxmlformats.org/officeDocument/2006/relationships/hyperlink" Target="https://www.genome.jp/entry/6.1.1.20" TargetMode="External"/><Relationship Id="rId948" Type="http://schemas.openxmlformats.org/officeDocument/2006/relationships/hyperlink" Target="https://www.genome.jp/entry/1.5.1.2" TargetMode="External"/><Relationship Id="rId1133" Type="http://schemas.openxmlformats.org/officeDocument/2006/relationships/hyperlink" Target="https://www.genome.jp/entry/5.6.2.7" TargetMode="External"/><Relationship Id="rId77" Type="http://schemas.openxmlformats.org/officeDocument/2006/relationships/hyperlink" Target="https://www.genome.jp/entry/1.1.1.22" TargetMode="External"/><Relationship Id="rId282" Type="http://schemas.openxmlformats.org/officeDocument/2006/relationships/hyperlink" Target="https://www.genome.jp/entry/3.5.3.4" TargetMode="External"/><Relationship Id="rId503" Type="http://schemas.openxmlformats.org/officeDocument/2006/relationships/hyperlink" Target="https://www.genome.jp/entry/2.4.1.25" TargetMode="External"/><Relationship Id="rId587" Type="http://schemas.openxmlformats.org/officeDocument/2006/relationships/hyperlink" Target="https://www.genome.jp/entry/3.1.3.4" TargetMode="External"/><Relationship Id="rId710" Type="http://schemas.openxmlformats.org/officeDocument/2006/relationships/hyperlink" Target="https://www.genome.jp/entry/3.1.3.1" TargetMode="External"/><Relationship Id="rId808" Type="http://schemas.openxmlformats.org/officeDocument/2006/relationships/hyperlink" Target="https://www.genome.jp/entry/2.5.1.59" TargetMode="External"/><Relationship Id="rId1340" Type="http://schemas.openxmlformats.org/officeDocument/2006/relationships/hyperlink" Target="https://www.genome.jp/entry/C01054" TargetMode="External"/><Relationship Id="rId8" Type="http://schemas.openxmlformats.org/officeDocument/2006/relationships/hyperlink" Target="https://www.kegg.jp/entry/1.2.1.12" TargetMode="External"/><Relationship Id="rId142" Type="http://schemas.openxmlformats.org/officeDocument/2006/relationships/hyperlink" Target="https://www.genome.jp/entry/5.4.99.7" TargetMode="External"/><Relationship Id="rId447" Type="http://schemas.openxmlformats.org/officeDocument/2006/relationships/hyperlink" Target="https://www.genome.jp/entry/3.5.1.9" TargetMode="External"/><Relationship Id="rId794" Type="http://schemas.openxmlformats.org/officeDocument/2006/relationships/hyperlink" Target="https://www.genome.jp/entry/2.7.4.2" TargetMode="External"/><Relationship Id="rId1077" Type="http://schemas.openxmlformats.org/officeDocument/2006/relationships/hyperlink" Target="https://www.genome.jp/entry/5.6.2.5" TargetMode="External"/><Relationship Id="rId1200" Type="http://schemas.openxmlformats.org/officeDocument/2006/relationships/hyperlink" Target="https://www.genome.jp/entry/C00051" TargetMode="External"/><Relationship Id="rId654" Type="http://schemas.openxmlformats.org/officeDocument/2006/relationships/hyperlink" Target="https://www.genome.jp/entry/1.1.99.40" TargetMode="External"/><Relationship Id="rId861" Type="http://schemas.openxmlformats.org/officeDocument/2006/relationships/hyperlink" Target="https://www.genome.jp/entry/7.6.2.3" TargetMode="External"/><Relationship Id="rId959" Type="http://schemas.openxmlformats.org/officeDocument/2006/relationships/hyperlink" Target="https://www.genome.jp/entry/2.1.1.107" TargetMode="External"/><Relationship Id="rId1284" Type="http://schemas.openxmlformats.org/officeDocument/2006/relationships/hyperlink" Target="https://www.genome.jp/entry/1.1.1.102" TargetMode="External"/><Relationship Id="rId293" Type="http://schemas.openxmlformats.org/officeDocument/2006/relationships/hyperlink" Target="https://www.genome.jp/entry/2.4.2.9" TargetMode="External"/><Relationship Id="rId307" Type="http://schemas.openxmlformats.org/officeDocument/2006/relationships/hyperlink" Target="https://www.genome.jp/entry/2.6.1.44" TargetMode="External"/><Relationship Id="rId514" Type="http://schemas.openxmlformats.org/officeDocument/2006/relationships/hyperlink" Target="https://www.genome.jp/entry/2.4.1.141" TargetMode="External"/><Relationship Id="rId721" Type="http://schemas.openxmlformats.org/officeDocument/2006/relationships/hyperlink" Target="https://www.genome.jp/entry/2.5.1.78" TargetMode="External"/><Relationship Id="rId1144" Type="http://schemas.openxmlformats.org/officeDocument/2006/relationships/hyperlink" Target="https://www.genome.jp/entry/5.6.2.6" TargetMode="External"/><Relationship Id="rId1351" Type="http://schemas.openxmlformats.org/officeDocument/2006/relationships/hyperlink" Target="https://www.genome.jp/entry/C04582" TargetMode="External"/><Relationship Id="rId88" Type="http://schemas.openxmlformats.org/officeDocument/2006/relationships/hyperlink" Target="https://www.genome.jp/entry/2.7.7.13" TargetMode="External"/><Relationship Id="rId153" Type="http://schemas.openxmlformats.org/officeDocument/2006/relationships/hyperlink" Target="https://www.genome.jp/entry/2.3.1.51" TargetMode="External"/><Relationship Id="rId360" Type="http://schemas.openxmlformats.org/officeDocument/2006/relationships/hyperlink" Target="https://www.genome.jp/entry/4.1.1.50" TargetMode="External"/><Relationship Id="rId598" Type="http://schemas.openxmlformats.org/officeDocument/2006/relationships/hyperlink" Target="https://www.genome.jp/entry/3.1.1.3" TargetMode="External"/><Relationship Id="rId819" Type="http://schemas.openxmlformats.org/officeDocument/2006/relationships/hyperlink" Target="https://www.genome.jp/entry/1.14.19.22" TargetMode="External"/><Relationship Id="rId1004" Type="http://schemas.openxmlformats.org/officeDocument/2006/relationships/hyperlink" Target="https://www.genome.jp/entry/2.5.1.18" TargetMode="External"/><Relationship Id="rId1211" Type="http://schemas.openxmlformats.org/officeDocument/2006/relationships/hyperlink" Target="https://www.kegg.jp/entry/C00267" TargetMode="External"/><Relationship Id="rId220" Type="http://schemas.openxmlformats.org/officeDocument/2006/relationships/hyperlink" Target="https://www.genome.jp/entry/7.1.1.2" TargetMode="External"/><Relationship Id="rId458" Type="http://schemas.openxmlformats.org/officeDocument/2006/relationships/hyperlink" Target="https://www.genome.jp/entry/4.2.3.4" TargetMode="External"/><Relationship Id="rId665" Type="http://schemas.openxmlformats.org/officeDocument/2006/relationships/hyperlink" Target="https://www.genome.jp/entry/4.4.1.5" TargetMode="External"/><Relationship Id="rId872" Type="http://schemas.openxmlformats.org/officeDocument/2006/relationships/hyperlink" Target="https://enzyme.expasy.org/EC/6.1.1.1" TargetMode="External"/><Relationship Id="rId1088" Type="http://schemas.openxmlformats.org/officeDocument/2006/relationships/hyperlink" Target="https://www.genome.jp/entry/5.6.2.7" TargetMode="External"/><Relationship Id="rId1295" Type="http://schemas.openxmlformats.org/officeDocument/2006/relationships/hyperlink" Target="https://www.kegg.jp/entry/1.1.1.1" TargetMode="External"/><Relationship Id="rId1309" Type="http://schemas.openxmlformats.org/officeDocument/2006/relationships/hyperlink" Target="https://www.genome.jp/entry/C04411" TargetMode="External"/><Relationship Id="rId15" Type="http://schemas.openxmlformats.org/officeDocument/2006/relationships/hyperlink" Target="https://www.kegg.jp/entry/2.3.1.12" TargetMode="External"/><Relationship Id="rId318" Type="http://schemas.openxmlformats.org/officeDocument/2006/relationships/hyperlink" Target="https://www.genome.jp/entry/1.2.1.88" TargetMode="External"/><Relationship Id="rId525" Type="http://schemas.openxmlformats.org/officeDocument/2006/relationships/hyperlink" Target="https://www.genome.jp/entry/2.4.1.267" TargetMode="External"/><Relationship Id="rId732" Type="http://schemas.openxmlformats.org/officeDocument/2006/relationships/hyperlink" Target="https://www.genome.jp/entry/6.3.4.21" TargetMode="External"/><Relationship Id="rId1155" Type="http://schemas.openxmlformats.org/officeDocument/2006/relationships/hyperlink" Target="https://www.genome.jp/entry/4.2.1.20" TargetMode="External"/><Relationship Id="rId1362" Type="http://schemas.openxmlformats.org/officeDocument/2006/relationships/hyperlink" Target="https://www.genome.jp/entry/C00254" TargetMode="External"/><Relationship Id="rId99" Type="http://schemas.openxmlformats.org/officeDocument/2006/relationships/hyperlink" Target="https://www.genome.jp/entry/2.7.1.29" TargetMode="External"/><Relationship Id="rId164" Type="http://schemas.openxmlformats.org/officeDocument/2006/relationships/hyperlink" Target="https://www.genome.jp/entry/6.2.1.12" TargetMode="External"/><Relationship Id="rId371" Type="http://schemas.openxmlformats.org/officeDocument/2006/relationships/hyperlink" Target="https://www.genome.jp/entry/2.3.1.46" TargetMode="External"/><Relationship Id="rId1015" Type="http://schemas.openxmlformats.org/officeDocument/2006/relationships/hyperlink" Target="https://www.genome.jp/entry/2.6.1.52" TargetMode="External"/><Relationship Id="rId1222" Type="http://schemas.openxmlformats.org/officeDocument/2006/relationships/hyperlink" Target="https://www.genome.jp/entry/C00199" TargetMode="External"/><Relationship Id="rId469" Type="http://schemas.openxmlformats.org/officeDocument/2006/relationships/hyperlink" Target="https://www.genome.jp/entry/1.3.1.13" TargetMode="External"/><Relationship Id="rId676" Type="http://schemas.openxmlformats.org/officeDocument/2006/relationships/hyperlink" Target="https://www.genome.jp/entry/1.1.1.26" TargetMode="External"/><Relationship Id="rId883" Type="http://schemas.openxmlformats.org/officeDocument/2006/relationships/hyperlink" Target="https://enzyme.expasy.org/EC/7.2.2.3" TargetMode="External"/><Relationship Id="rId1099" Type="http://schemas.openxmlformats.org/officeDocument/2006/relationships/hyperlink" Target="https://www.genome.jp/entry/5.6.2.6" TargetMode="External"/><Relationship Id="rId26" Type="http://schemas.openxmlformats.org/officeDocument/2006/relationships/hyperlink" Target="https://www.kegg.jp/entry/1.2.1.3" TargetMode="External"/><Relationship Id="rId231" Type="http://schemas.openxmlformats.org/officeDocument/2006/relationships/hyperlink" Target="https://www.genome.jp/entry/7.1.2.2" TargetMode="External"/><Relationship Id="rId329" Type="http://schemas.openxmlformats.org/officeDocument/2006/relationships/hyperlink" Target="https://www.genome.jp/entry/1.1.1.95" TargetMode="External"/><Relationship Id="rId536" Type="http://schemas.openxmlformats.org/officeDocument/2006/relationships/hyperlink" Target="https://www.genome.jp/entry/2.4.1.109" TargetMode="External"/><Relationship Id="rId1166" Type="http://schemas.openxmlformats.org/officeDocument/2006/relationships/hyperlink" Target="https://www.genome.jp/entry/C04411" TargetMode="External"/><Relationship Id="rId175" Type="http://schemas.openxmlformats.org/officeDocument/2006/relationships/hyperlink" Target="https://www.genome.jp/entry/1.6.5.2" TargetMode="External"/><Relationship Id="rId743" Type="http://schemas.openxmlformats.org/officeDocument/2006/relationships/hyperlink" Target="https://www.genome.jp/entry/2.3.1.286" TargetMode="External"/><Relationship Id="rId950" Type="http://schemas.openxmlformats.org/officeDocument/2006/relationships/hyperlink" Target="https://www.genome.jp/entry/1.5.3.17" TargetMode="External"/><Relationship Id="rId1026" Type="http://schemas.openxmlformats.org/officeDocument/2006/relationships/hyperlink" Target="https://www.genome.jp/entry/2.7.4.14" TargetMode="External"/><Relationship Id="rId382" Type="http://schemas.openxmlformats.org/officeDocument/2006/relationships/hyperlink" Target="https://www.genome.jp/entry/2.3.1.168" TargetMode="External"/><Relationship Id="rId603" Type="http://schemas.openxmlformats.org/officeDocument/2006/relationships/hyperlink" Target="https://www.genome.jp/entry/3.1.4.4" TargetMode="External"/><Relationship Id="rId687" Type="http://schemas.openxmlformats.org/officeDocument/2006/relationships/hyperlink" Target="https://www.genome.jp/entry/6.2.1.8" TargetMode="External"/><Relationship Id="rId810" Type="http://schemas.openxmlformats.org/officeDocument/2006/relationships/hyperlink" Target="https://www.genome.jp/entry/2.1.1.100" TargetMode="External"/><Relationship Id="rId908" Type="http://schemas.openxmlformats.org/officeDocument/2006/relationships/hyperlink" Target="https://www.genome.jp/entry/R02978" TargetMode="External"/><Relationship Id="rId1233" Type="http://schemas.openxmlformats.org/officeDocument/2006/relationships/hyperlink" Target="https://www.kegg.jp/entry/C00092" TargetMode="External"/><Relationship Id="rId242" Type="http://schemas.openxmlformats.org/officeDocument/2006/relationships/hyperlink" Target="https://www.genome.jp/entry/6.3.2.6" TargetMode="External"/><Relationship Id="rId894" Type="http://schemas.openxmlformats.org/officeDocument/2006/relationships/hyperlink" Target="https://www.kegg.jp/entry/1.1.1.1" TargetMode="External"/><Relationship Id="rId1177" Type="http://schemas.openxmlformats.org/officeDocument/2006/relationships/hyperlink" Target="https://www.genome.jp/entry/4.3.1.17" TargetMode="External"/><Relationship Id="rId1300" Type="http://schemas.openxmlformats.org/officeDocument/2006/relationships/hyperlink" Target="https://www.genome.jp/entry/C11355" TargetMode="External"/><Relationship Id="rId37" Type="http://schemas.openxmlformats.org/officeDocument/2006/relationships/hyperlink" Target="https://www.kegg.jp/entry/5.1.3.15" TargetMode="External"/><Relationship Id="rId102" Type="http://schemas.openxmlformats.org/officeDocument/2006/relationships/hyperlink" Target="https://www.genome.jp/entry/2.7.1.29" TargetMode="External"/><Relationship Id="rId547" Type="http://schemas.openxmlformats.org/officeDocument/2006/relationships/hyperlink" Target="https://www.genome.jp/entry/1.6.2.2" TargetMode="External"/><Relationship Id="rId754" Type="http://schemas.openxmlformats.org/officeDocument/2006/relationships/hyperlink" Target="https://www.genome.jp/entry/6.3.4.11" TargetMode="External"/><Relationship Id="rId961" Type="http://schemas.openxmlformats.org/officeDocument/2006/relationships/hyperlink" Target="https://www.genome.jp/entry/2.4.1.1" TargetMode="External"/><Relationship Id="rId90" Type="http://schemas.openxmlformats.org/officeDocument/2006/relationships/hyperlink" Target="https://www.genome.jp/entry/4.1.2.53" TargetMode="External"/><Relationship Id="rId186" Type="http://schemas.openxmlformats.org/officeDocument/2006/relationships/hyperlink" Target="https://www.genome.jp/entry/6.3.4.6" TargetMode="External"/><Relationship Id="rId393" Type="http://schemas.openxmlformats.org/officeDocument/2006/relationships/hyperlink" Target="https://www.genome.jp/entry/2.3.3.10" TargetMode="External"/><Relationship Id="rId407" Type="http://schemas.openxmlformats.org/officeDocument/2006/relationships/hyperlink" Target="https://www.genome.jp/entry/2.3.1.306" TargetMode="External"/><Relationship Id="rId614" Type="http://schemas.openxmlformats.org/officeDocument/2006/relationships/hyperlink" Target="https://www.genome.jp/entry/2.7.1.32" TargetMode="External"/><Relationship Id="rId821" Type="http://schemas.openxmlformats.org/officeDocument/2006/relationships/hyperlink" Target="https://www.genome.jp/entry/6.3.5.6" TargetMode="External"/><Relationship Id="rId1037" Type="http://schemas.openxmlformats.org/officeDocument/2006/relationships/hyperlink" Target="https://www.genome.jp/entry/3.1.3.77" TargetMode="External"/><Relationship Id="rId1244" Type="http://schemas.openxmlformats.org/officeDocument/2006/relationships/hyperlink" Target="https://www.genome.jp/entry/C01724" TargetMode="External"/><Relationship Id="rId253" Type="http://schemas.openxmlformats.org/officeDocument/2006/relationships/hyperlink" Target="https://www.genome.jp/entry/3.1.3.99" TargetMode="External"/><Relationship Id="rId460" Type="http://schemas.openxmlformats.org/officeDocument/2006/relationships/hyperlink" Target="https://www.genome.jp/entry/1.1.1.25" TargetMode="External"/><Relationship Id="rId698" Type="http://schemas.openxmlformats.org/officeDocument/2006/relationships/hyperlink" Target="https://www.genome.jp/entry/2.1.2.9" TargetMode="External"/><Relationship Id="rId919" Type="http://schemas.openxmlformats.org/officeDocument/2006/relationships/hyperlink" Target="https://www.genome.jp/entry/1.1.1.42" TargetMode="External"/><Relationship Id="rId1090" Type="http://schemas.openxmlformats.org/officeDocument/2006/relationships/hyperlink" Target="https://www.genome.jp/entry/5.6.2.6" TargetMode="External"/><Relationship Id="rId1104" Type="http://schemas.openxmlformats.org/officeDocument/2006/relationships/hyperlink" Target="https://www.genome.jp/entry/5.6.2.5" TargetMode="External"/><Relationship Id="rId1311" Type="http://schemas.openxmlformats.org/officeDocument/2006/relationships/hyperlink" Target="https://www.genome.jp/entry/C00065" TargetMode="External"/><Relationship Id="rId48" Type="http://schemas.openxmlformats.org/officeDocument/2006/relationships/hyperlink" Target="https://www.genome.jp/entry/2.3.1.61" TargetMode="External"/><Relationship Id="rId113" Type="http://schemas.openxmlformats.org/officeDocument/2006/relationships/hyperlink" Target="https://www.genome.jp/entry/2.1.3.15" TargetMode="External"/><Relationship Id="rId320" Type="http://schemas.openxmlformats.org/officeDocument/2006/relationships/hyperlink" Target="https://www.genome.jp/entry/2.7.2.4" TargetMode="External"/><Relationship Id="rId558" Type="http://schemas.openxmlformats.org/officeDocument/2006/relationships/hyperlink" Target="https://www.genome.jp/entry/3.1.3.64" TargetMode="External"/><Relationship Id="rId765" Type="http://schemas.openxmlformats.org/officeDocument/2006/relationships/hyperlink" Target="https://www.genome.jp/entry/3.5.4.16" TargetMode="External"/><Relationship Id="rId972" Type="http://schemas.openxmlformats.org/officeDocument/2006/relationships/hyperlink" Target="https://www.genome.jp/entry/2.4.1.131" TargetMode="External"/><Relationship Id="rId1188" Type="http://schemas.openxmlformats.org/officeDocument/2006/relationships/hyperlink" Target="https://www.genome.jp/entry/C00188" TargetMode="External"/><Relationship Id="rId197" Type="http://schemas.openxmlformats.org/officeDocument/2006/relationships/hyperlink" Target="https://www.genome.jp/entry/2.6.1.1" TargetMode="External"/><Relationship Id="rId418" Type="http://schemas.openxmlformats.org/officeDocument/2006/relationships/hyperlink" Target="https://www.genome.jp/entry/3.5.1.4" TargetMode="External"/><Relationship Id="rId625" Type="http://schemas.openxmlformats.org/officeDocument/2006/relationships/hyperlink" Target="https://www.genome.jp/entry/3.3.2.6" TargetMode="External"/><Relationship Id="rId832" Type="http://schemas.openxmlformats.org/officeDocument/2006/relationships/hyperlink" Target="https://www.genome.jp/entry/6.1.1.3" TargetMode="External"/><Relationship Id="rId1048" Type="http://schemas.openxmlformats.org/officeDocument/2006/relationships/hyperlink" Target="https://www.genome.jp/entry/3.6.1.5" TargetMode="External"/><Relationship Id="rId1255" Type="http://schemas.openxmlformats.org/officeDocument/2006/relationships/hyperlink" Target="https://www.genome.jp/entry/6.3.4.2" TargetMode="External"/><Relationship Id="rId264" Type="http://schemas.openxmlformats.org/officeDocument/2006/relationships/hyperlink" Target="https://www.genome.jp/entry/1.17.4.1" TargetMode="External"/><Relationship Id="rId471" Type="http://schemas.openxmlformats.org/officeDocument/2006/relationships/hyperlink" Target="https://www.genome.jp/entry/6.3.2.1" TargetMode="External"/><Relationship Id="rId1115" Type="http://schemas.openxmlformats.org/officeDocument/2006/relationships/hyperlink" Target="https://www.genome.jp/entry/5.6.2.7" TargetMode="External"/><Relationship Id="rId1322" Type="http://schemas.openxmlformats.org/officeDocument/2006/relationships/hyperlink" Target="https://www.genome.jp/entry/C17234" TargetMode="External"/><Relationship Id="rId59" Type="http://schemas.openxmlformats.org/officeDocument/2006/relationships/hyperlink" Target="https://www.genome.jp/entry/1.1.1.49" TargetMode="External"/><Relationship Id="rId124" Type="http://schemas.openxmlformats.org/officeDocument/2006/relationships/hyperlink" Target="https://www.genome.jp/entry/1.1.1.62" TargetMode="External"/><Relationship Id="rId569" Type="http://schemas.openxmlformats.org/officeDocument/2006/relationships/hyperlink" Target="https://www.genome.jp/entry/2.7.1.151" TargetMode="External"/><Relationship Id="rId776" Type="http://schemas.openxmlformats.org/officeDocument/2006/relationships/hyperlink" Target="https://www.genome.jp/entry/6.1.1.17" TargetMode="External"/><Relationship Id="rId983" Type="http://schemas.openxmlformats.org/officeDocument/2006/relationships/hyperlink" Target="https://www.genome.jp/entry/2.4.1.16" TargetMode="External"/><Relationship Id="rId1199" Type="http://schemas.openxmlformats.org/officeDocument/2006/relationships/hyperlink" Target="https://www.genome.jp/entry/4.3.2.2" TargetMode="External"/><Relationship Id="rId331" Type="http://schemas.openxmlformats.org/officeDocument/2006/relationships/hyperlink" Target="https://www.genome.jp/entry/2.6.1.52" TargetMode="External"/><Relationship Id="rId429" Type="http://schemas.openxmlformats.org/officeDocument/2006/relationships/hyperlink" Target="https://www.genome.jp/entry/3.6.1.31" TargetMode="External"/><Relationship Id="rId636" Type="http://schemas.openxmlformats.org/officeDocument/2006/relationships/hyperlink" Target="https://www.genome.jp/entry/1.14.18.5" TargetMode="External"/><Relationship Id="rId1059" Type="http://schemas.openxmlformats.org/officeDocument/2006/relationships/hyperlink" Target="https://www.genome.jp/entry/5.6.2.5" TargetMode="External"/><Relationship Id="rId1266" Type="http://schemas.openxmlformats.org/officeDocument/2006/relationships/hyperlink" Target="https://www.genome.jp/entry/6.3.5.5" TargetMode="External"/><Relationship Id="rId843" Type="http://schemas.openxmlformats.org/officeDocument/2006/relationships/hyperlink" Target="https://www.genome.jp/entry/6.1.1.6" TargetMode="External"/><Relationship Id="rId1126" Type="http://schemas.openxmlformats.org/officeDocument/2006/relationships/hyperlink" Target="https://www.genome.jp/entry/5.6.2.6" TargetMode="External"/><Relationship Id="rId275" Type="http://schemas.openxmlformats.org/officeDocument/2006/relationships/hyperlink" Target="https://www.genome.jp/entry/2.7.7.5" TargetMode="External"/><Relationship Id="rId482" Type="http://schemas.openxmlformats.org/officeDocument/2006/relationships/hyperlink" Target="https://www.genome.jp/entry/6.1.1.10" TargetMode="External"/><Relationship Id="rId703" Type="http://schemas.openxmlformats.org/officeDocument/2006/relationships/hyperlink" Target="https://www.genome.jp/entry/2.7.1.49" TargetMode="External"/><Relationship Id="rId910" Type="http://schemas.openxmlformats.org/officeDocument/2006/relationships/hyperlink" Target="https://www.genome.jp/entry/1.1.1.170" TargetMode="External"/><Relationship Id="rId1333" Type="http://schemas.openxmlformats.org/officeDocument/2006/relationships/hyperlink" Target="https://www.genome.jp/entry/C00631" TargetMode="External"/><Relationship Id="rId135" Type="http://schemas.openxmlformats.org/officeDocument/2006/relationships/hyperlink" Target="https://www.genome.jp/entry/1.3.3.6" TargetMode="External"/><Relationship Id="rId342" Type="http://schemas.openxmlformats.org/officeDocument/2006/relationships/hyperlink" Target="https://www.genome.jp/entry/1.4.3.3" TargetMode="External"/><Relationship Id="rId787" Type="http://schemas.openxmlformats.org/officeDocument/2006/relationships/hyperlink" Target="https://www.genome.jp/entry/1.3.1.76" TargetMode="External"/><Relationship Id="rId994" Type="http://schemas.openxmlformats.org/officeDocument/2006/relationships/hyperlink" Target="https://www.genome.jp/entry/2.4.1.80" TargetMode="External"/><Relationship Id="rId202" Type="http://schemas.openxmlformats.org/officeDocument/2006/relationships/hyperlink" Target="https://www.genome.jp/entry/2.3.1.1" TargetMode="External"/><Relationship Id="rId647" Type="http://schemas.openxmlformats.org/officeDocument/2006/relationships/hyperlink" Target="https://www.genome.jp/entry/3.1.4.12" TargetMode="External"/><Relationship Id="rId854" Type="http://schemas.openxmlformats.org/officeDocument/2006/relationships/hyperlink" Target="https://www.genome.jp/entry/6.1.1.2" TargetMode="External"/><Relationship Id="rId1277" Type="http://schemas.openxmlformats.org/officeDocument/2006/relationships/hyperlink" Target="https://www.genome.jp/entry/2.7.7.7" TargetMode="External"/><Relationship Id="rId286" Type="http://schemas.openxmlformats.org/officeDocument/2006/relationships/hyperlink" Target="https://www.genome.jp/entry/2.4.2.10" TargetMode="External"/><Relationship Id="rId493" Type="http://schemas.openxmlformats.org/officeDocument/2006/relationships/hyperlink" Target="https://www.genome.jp/entry/1.11.1.25" TargetMode="External"/><Relationship Id="rId507" Type="http://schemas.openxmlformats.org/officeDocument/2006/relationships/hyperlink" Target="https://www.genome.jp/entry/3.1.3.12" TargetMode="External"/><Relationship Id="rId714" Type="http://schemas.openxmlformats.org/officeDocument/2006/relationships/hyperlink" Target="https://www.genome.jp/entry/3.1.3.2" TargetMode="External"/><Relationship Id="rId921" Type="http://schemas.openxmlformats.org/officeDocument/2006/relationships/hyperlink" Target="https://www.genome.jp/entry/1.1.1.62" TargetMode="External"/><Relationship Id="rId1137" Type="http://schemas.openxmlformats.org/officeDocument/2006/relationships/hyperlink" Target="https://www.genome.jp/entry/5.6.2.5" TargetMode="External"/><Relationship Id="rId1344" Type="http://schemas.openxmlformats.org/officeDocument/2006/relationships/hyperlink" Target="https://www.genome.jp/entry/C20904" TargetMode="External"/><Relationship Id="rId50" Type="http://schemas.openxmlformats.org/officeDocument/2006/relationships/hyperlink" Target="https://www.genome.jp/entry/6.2.1.5" TargetMode="External"/><Relationship Id="rId146" Type="http://schemas.openxmlformats.org/officeDocument/2006/relationships/hyperlink" Target="https://www.genome.jp/entry/1.1.1.170" TargetMode="External"/><Relationship Id="rId353" Type="http://schemas.openxmlformats.org/officeDocument/2006/relationships/hyperlink" Target="https://www.genome.jp/entry/2.5.1.47" TargetMode="External"/><Relationship Id="rId560" Type="http://schemas.openxmlformats.org/officeDocument/2006/relationships/hyperlink" Target="https://www.genome.jp/entry/2.7.1.67" TargetMode="External"/><Relationship Id="rId798" Type="http://schemas.openxmlformats.org/officeDocument/2006/relationships/hyperlink" Target="https://www.genome.jp/entry/2.5.1.10" TargetMode="External"/><Relationship Id="rId1190" Type="http://schemas.openxmlformats.org/officeDocument/2006/relationships/hyperlink" Target="https://www.genome.jp/entry/C20905" TargetMode="External"/><Relationship Id="rId1204" Type="http://schemas.openxmlformats.org/officeDocument/2006/relationships/hyperlink" Target="https://www.genome.jp/entry/4.3.3.6" TargetMode="External"/><Relationship Id="rId213" Type="http://schemas.openxmlformats.org/officeDocument/2006/relationships/hyperlink" Target="https://www.genome.jp/entry/7.1.1.2" TargetMode="External"/><Relationship Id="rId420" Type="http://schemas.openxmlformats.org/officeDocument/2006/relationships/hyperlink" Target="https://www.genome.jp/entry/3.5.1.4" TargetMode="External"/><Relationship Id="rId658" Type="http://schemas.openxmlformats.org/officeDocument/2006/relationships/hyperlink" Target="https://www.genome.jp/entry/1.1.1.283" TargetMode="External"/><Relationship Id="rId865" Type="http://schemas.openxmlformats.org/officeDocument/2006/relationships/hyperlink" Target="https://www.genome.jp/entry/7.6.2.3" TargetMode="External"/><Relationship Id="rId1050" Type="http://schemas.openxmlformats.org/officeDocument/2006/relationships/hyperlink" Target="https://www.genome.jp/entry/3.6.1.5" TargetMode="External"/><Relationship Id="rId1288" Type="http://schemas.openxmlformats.org/officeDocument/2006/relationships/hyperlink" Target="https://www.kegg.jp/entry/1.1.1.1" TargetMode="External"/><Relationship Id="rId297" Type="http://schemas.openxmlformats.org/officeDocument/2006/relationships/hyperlink" Target="https://www.genome.jp/entry/3.5.4.5" TargetMode="External"/><Relationship Id="rId518" Type="http://schemas.openxmlformats.org/officeDocument/2006/relationships/hyperlink" Target="https://www.genome.jp/entry/2.4.1.132" TargetMode="External"/><Relationship Id="rId725" Type="http://schemas.openxmlformats.org/officeDocument/2006/relationships/hyperlink" Target="https://www.genome.jp/entry/1.4.3.5" TargetMode="External"/><Relationship Id="rId932" Type="http://schemas.openxmlformats.org/officeDocument/2006/relationships/hyperlink" Target="https://www.genome.jp/entry/1.14.14.154" TargetMode="External"/><Relationship Id="rId1148" Type="http://schemas.openxmlformats.org/officeDocument/2006/relationships/hyperlink" Target="https://www.genome.jp/entry/C11355" TargetMode="External"/><Relationship Id="rId1355" Type="http://schemas.openxmlformats.org/officeDocument/2006/relationships/hyperlink" Target="https://www.genome.jp/entry/C00085" TargetMode="External"/><Relationship Id="rId157" Type="http://schemas.openxmlformats.org/officeDocument/2006/relationships/hyperlink" Target="https://www.genome.jp/entry/1.3.1.71" TargetMode="External"/><Relationship Id="rId364" Type="http://schemas.openxmlformats.org/officeDocument/2006/relationships/hyperlink" Target="https://www.genome.jp/entry/4.2.1.109" TargetMode="External"/><Relationship Id="rId1008" Type="http://schemas.openxmlformats.org/officeDocument/2006/relationships/hyperlink" Target="https://www.genome.jp/entry/2.5.1.18" TargetMode="External"/><Relationship Id="rId1215" Type="http://schemas.openxmlformats.org/officeDocument/2006/relationships/hyperlink" Target="https://www.genome.jp/entry/C04896" TargetMode="External"/><Relationship Id="rId61" Type="http://schemas.openxmlformats.org/officeDocument/2006/relationships/hyperlink" Target="https://www.genome.jp/entry/3.1.1.31" TargetMode="External"/><Relationship Id="rId571" Type="http://schemas.openxmlformats.org/officeDocument/2006/relationships/hyperlink" Target="https://www.genome.jp/entry/5.5.1.4" TargetMode="External"/><Relationship Id="rId669" Type="http://schemas.openxmlformats.org/officeDocument/2006/relationships/hyperlink" Target="https://www.genome.jp/entry/1.1.1.38" TargetMode="External"/><Relationship Id="rId876" Type="http://schemas.openxmlformats.org/officeDocument/2006/relationships/hyperlink" Target="https://enzyme.expasy.org/EC/2.7.11.1" TargetMode="External"/><Relationship Id="rId1299" Type="http://schemas.openxmlformats.org/officeDocument/2006/relationships/hyperlink" Target="https://www.genome.jp/entry/6.3.4.3" TargetMode="External"/><Relationship Id="rId19" Type="http://schemas.openxmlformats.org/officeDocument/2006/relationships/hyperlink" Target="https://www.kegg.jp/entry/1.1.1.284" TargetMode="External"/><Relationship Id="rId224" Type="http://schemas.openxmlformats.org/officeDocument/2006/relationships/hyperlink" Target="https://www.genome.jp/entry/2.5.1.141" TargetMode="External"/><Relationship Id="rId431" Type="http://schemas.openxmlformats.org/officeDocument/2006/relationships/hyperlink" Target="https://www.genome.jp/entry/1.1.1.23" TargetMode="External"/><Relationship Id="rId529" Type="http://schemas.openxmlformats.org/officeDocument/2006/relationships/hyperlink" Target="https://www.genome.jp/entry/3.6.1.43" TargetMode="External"/><Relationship Id="rId736" Type="http://schemas.openxmlformats.org/officeDocument/2006/relationships/hyperlink" Target="https://www.genome.jp/entry/2.7.7.18" TargetMode="External"/><Relationship Id="rId1061" Type="http://schemas.openxmlformats.org/officeDocument/2006/relationships/hyperlink" Target="https://www.genome.jp/entry/5.6.2.7" TargetMode="External"/><Relationship Id="rId1159" Type="http://schemas.openxmlformats.org/officeDocument/2006/relationships/hyperlink" Target="https://www.genome.jp/entry/4.2.1.3" TargetMode="External"/><Relationship Id="rId168" Type="http://schemas.openxmlformats.org/officeDocument/2006/relationships/hyperlink" Target="https://www.genome.jp/entry/6.2.1.12" TargetMode="External"/><Relationship Id="rId943" Type="http://schemas.openxmlformats.org/officeDocument/2006/relationships/hyperlink" Target="https://www.genome.jp/entry/1.3.8.6" TargetMode="External"/><Relationship Id="rId1019" Type="http://schemas.openxmlformats.org/officeDocument/2006/relationships/hyperlink" Target="https://www.genome.jp/entry/2.6.1.85" TargetMode="External"/><Relationship Id="rId72" Type="http://schemas.openxmlformats.org/officeDocument/2006/relationships/hyperlink" Target="https://www.genome.jp/entry/2.7.6.1" TargetMode="External"/><Relationship Id="rId375" Type="http://schemas.openxmlformats.org/officeDocument/2006/relationships/hyperlink" Target="https://www.genome.jp/entry/6.3.2.2" TargetMode="External"/><Relationship Id="rId582" Type="http://schemas.openxmlformats.org/officeDocument/2006/relationships/hyperlink" Target="https://www.genome.jp/entry/2.3.1.42" TargetMode="External"/><Relationship Id="rId803" Type="http://schemas.openxmlformats.org/officeDocument/2006/relationships/hyperlink" Target="https://www.genome.jp/entry/2.5.1.83" TargetMode="External"/><Relationship Id="rId1226" Type="http://schemas.openxmlformats.org/officeDocument/2006/relationships/hyperlink" Target="https://www.genome.jp/entry/C00085" TargetMode="External"/><Relationship Id="rId3" Type="http://schemas.openxmlformats.org/officeDocument/2006/relationships/hyperlink" Target="https://www.kegg.jp/entry/5.3.1.9" TargetMode="External"/><Relationship Id="rId235" Type="http://schemas.openxmlformats.org/officeDocument/2006/relationships/hyperlink" Target="https://www.genome.jp/entry/3.6.1.13" TargetMode="External"/><Relationship Id="rId442" Type="http://schemas.openxmlformats.org/officeDocument/2006/relationships/hyperlink" Target="https://www.genome.jp/entry/2.1.1.6" TargetMode="External"/><Relationship Id="rId887" Type="http://schemas.openxmlformats.org/officeDocument/2006/relationships/hyperlink" Target="https://www.brenda-enzymes.org/enzyme.php?ecno=2.4.1.232&amp;UniProtAcc=Q6C286&amp;OrganismID=1122" TargetMode="External"/><Relationship Id="rId1072" Type="http://schemas.openxmlformats.org/officeDocument/2006/relationships/hyperlink" Target="https://www.genome.jp/entry/5.6.2.6" TargetMode="External"/><Relationship Id="rId302" Type="http://schemas.openxmlformats.org/officeDocument/2006/relationships/hyperlink" Target="https://www.genome.jp/entry/3.6.1.23" TargetMode="External"/><Relationship Id="rId747" Type="http://schemas.openxmlformats.org/officeDocument/2006/relationships/hyperlink" Target="https://www.genome.jp/entry/2.7.1.23" TargetMode="External"/><Relationship Id="rId954" Type="http://schemas.openxmlformats.org/officeDocument/2006/relationships/hyperlink" Target="https://www.genome.jp/entry/1.6.5.2" TargetMode="External"/><Relationship Id="rId83" Type="http://schemas.openxmlformats.org/officeDocument/2006/relationships/hyperlink" Target="https://www.genome.jp/entry/1.1.1.250" TargetMode="External"/><Relationship Id="rId179" Type="http://schemas.openxmlformats.org/officeDocument/2006/relationships/hyperlink" Target="https://www.genome.jp/entry/1.6.5.2" TargetMode="External"/><Relationship Id="rId386" Type="http://schemas.openxmlformats.org/officeDocument/2006/relationships/hyperlink" Target="https://www.genome.jp/entry/1.1.1.59" TargetMode="External"/><Relationship Id="rId593" Type="http://schemas.openxmlformats.org/officeDocument/2006/relationships/hyperlink" Target="https://www.genome.jp/entry/2.3.1.75" TargetMode="External"/><Relationship Id="rId607" Type="http://schemas.openxmlformats.org/officeDocument/2006/relationships/hyperlink" Target="https://www.genome.jp/entry/3.1.1.5" TargetMode="External"/><Relationship Id="rId814" Type="http://schemas.openxmlformats.org/officeDocument/2006/relationships/hyperlink" Target="https://www.genome.jp/entry/1.8.4.10" TargetMode="External"/><Relationship Id="rId1237" Type="http://schemas.openxmlformats.org/officeDocument/2006/relationships/hyperlink" Target="https://www.genome.jp/entry/C04501" TargetMode="External"/><Relationship Id="rId246" Type="http://schemas.openxmlformats.org/officeDocument/2006/relationships/hyperlink" Target="https://www.genome.jp/entry/2.4.2.7" TargetMode="External"/><Relationship Id="rId453" Type="http://schemas.openxmlformats.org/officeDocument/2006/relationships/hyperlink" Target="https://www.genome.jp/entry/1.11.1.6" TargetMode="External"/><Relationship Id="rId660" Type="http://schemas.openxmlformats.org/officeDocument/2006/relationships/hyperlink" Target="https://www.genome.jp/entry/1.1.1.283" TargetMode="External"/><Relationship Id="rId898" Type="http://schemas.openxmlformats.org/officeDocument/2006/relationships/hyperlink" Target="https://www.kegg.jp/entry/R00624" TargetMode="External"/><Relationship Id="rId1083" Type="http://schemas.openxmlformats.org/officeDocument/2006/relationships/hyperlink" Target="https://www.genome.jp/entry/5.6.2.5" TargetMode="External"/><Relationship Id="rId1290" Type="http://schemas.openxmlformats.org/officeDocument/2006/relationships/hyperlink" Target="https://www.kegg.jp/entry/1.1.1.1" TargetMode="External"/><Relationship Id="rId1304" Type="http://schemas.openxmlformats.org/officeDocument/2006/relationships/hyperlink" Target="https://www.genome.jp/entry/C00149" TargetMode="External"/><Relationship Id="rId106" Type="http://schemas.openxmlformats.org/officeDocument/2006/relationships/hyperlink" Target="https://www.genome.jp/entry/5.1.3.2" TargetMode="External"/><Relationship Id="rId313" Type="http://schemas.openxmlformats.org/officeDocument/2006/relationships/hyperlink" Target="https://www.genome.jp/entry/2.6.1.22" TargetMode="External"/><Relationship Id="rId758" Type="http://schemas.openxmlformats.org/officeDocument/2006/relationships/hyperlink" Target="https://www.genome.jp/entry/2.7.1.33" TargetMode="External"/><Relationship Id="rId965" Type="http://schemas.openxmlformats.org/officeDocument/2006/relationships/hyperlink" Target="https://www.genome.jp/entry/2.4.1.109" TargetMode="External"/><Relationship Id="rId1150" Type="http://schemas.openxmlformats.org/officeDocument/2006/relationships/hyperlink" Target="https://www.genome.jp/entry/C00356" TargetMode="External"/><Relationship Id="rId10" Type="http://schemas.openxmlformats.org/officeDocument/2006/relationships/hyperlink" Target="https://www.kegg.jp/entry/5.4.2.11" TargetMode="External"/><Relationship Id="rId94" Type="http://schemas.openxmlformats.org/officeDocument/2006/relationships/hyperlink" Target="https://www.genome.jp/entry/3.1.3.46" TargetMode="External"/><Relationship Id="rId397" Type="http://schemas.openxmlformats.org/officeDocument/2006/relationships/hyperlink" Target="https://www.genome.jp/entry/2.2.1.6" TargetMode="External"/><Relationship Id="rId520" Type="http://schemas.openxmlformats.org/officeDocument/2006/relationships/hyperlink" Target="https://www.genome.jp/entry/2.4.1.131" TargetMode="External"/><Relationship Id="rId618" Type="http://schemas.openxmlformats.org/officeDocument/2006/relationships/hyperlink" Target="https://www.genome.jp/entry/2.1.1.17" TargetMode="External"/><Relationship Id="rId825" Type="http://schemas.openxmlformats.org/officeDocument/2006/relationships/hyperlink" Target="https://www.genome.jp/entry/6.1.1.18" TargetMode="External"/><Relationship Id="rId1248" Type="http://schemas.openxmlformats.org/officeDocument/2006/relationships/hyperlink" Target="https://www.genome.jp/entry/R03660" TargetMode="External"/><Relationship Id="rId257" Type="http://schemas.openxmlformats.org/officeDocument/2006/relationships/hyperlink" Target="https://www.genome.jp/entry/3.6.1.5" TargetMode="External"/><Relationship Id="rId464" Type="http://schemas.openxmlformats.org/officeDocument/2006/relationships/hyperlink" Target="https://www.genome.jp/entry/4.1.3.27" TargetMode="External"/><Relationship Id="rId1010" Type="http://schemas.openxmlformats.org/officeDocument/2006/relationships/hyperlink" Target="https://www.genome.jp/entry/2.5.1.21" TargetMode="External"/><Relationship Id="rId1094" Type="http://schemas.openxmlformats.org/officeDocument/2006/relationships/hyperlink" Target="https://www.genome.jp/entry/5.6.2.7" TargetMode="External"/><Relationship Id="rId1108" Type="http://schemas.openxmlformats.org/officeDocument/2006/relationships/hyperlink" Target="https://www.genome.jp/entry/5.6.2.6" TargetMode="External"/><Relationship Id="rId1315" Type="http://schemas.openxmlformats.org/officeDocument/2006/relationships/hyperlink" Target="https://www.genome.jp/entry/C02218" TargetMode="External"/><Relationship Id="rId117" Type="http://schemas.openxmlformats.org/officeDocument/2006/relationships/hyperlink" Target="https://www.genome.jp/entry/2.3.1.179" TargetMode="External"/><Relationship Id="rId671" Type="http://schemas.openxmlformats.org/officeDocument/2006/relationships/hyperlink" Target="https://www.genome.jp/entry/2.3.3.9" TargetMode="External"/><Relationship Id="rId769" Type="http://schemas.openxmlformats.org/officeDocument/2006/relationships/hyperlink" Target="https://www.genome.jp/entry/6.3.2.17" TargetMode="External"/><Relationship Id="rId976" Type="http://schemas.openxmlformats.org/officeDocument/2006/relationships/hyperlink" Target="https://www.genome.jp/entry/R05972" TargetMode="External"/><Relationship Id="rId324" Type="http://schemas.openxmlformats.org/officeDocument/2006/relationships/hyperlink" Target="https://www.genome.jp/entry/4.2.3.1" TargetMode="External"/><Relationship Id="rId531" Type="http://schemas.openxmlformats.org/officeDocument/2006/relationships/hyperlink" Target="https://www.genome.jp/entry/3.2.1.207" TargetMode="External"/><Relationship Id="rId629" Type="http://schemas.openxmlformats.org/officeDocument/2006/relationships/hyperlink" Target="https://www.genome.jp/entry/3.1.3.76" TargetMode="External"/><Relationship Id="rId1161" Type="http://schemas.openxmlformats.org/officeDocument/2006/relationships/hyperlink" Target="https://www.genome.jp/entry/C00311" TargetMode="External"/><Relationship Id="rId1259" Type="http://schemas.openxmlformats.org/officeDocument/2006/relationships/hyperlink" Target="https://www.genome.jp/entry/6.3.5.4" TargetMode="External"/><Relationship Id="rId836" Type="http://schemas.openxmlformats.org/officeDocument/2006/relationships/hyperlink" Target="https://www.genome.jp/entry/6.1.1.16" TargetMode="External"/><Relationship Id="rId1021" Type="http://schemas.openxmlformats.org/officeDocument/2006/relationships/hyperlink" Target="https://www.genome.jp/entry/2.7.1.151" TargetMode="External"/><Relationship Id="rId1119" Type="http://schemas.openxmlformats.org/officeDocument/2006/relationships/hyperlink" Target="https://www.genome.jp/entry/5.6.2.5" TargetMode="External"/><Relationship Id="rId903" Type="http://schemas.openxmlformats.org/officeDocument/2006/relationships/hyperlink" Target="https://www.kegg.jp/entry/R00623" TargetMode="External"/><Relationship Id="rId1326" Type="http://schemas.openxmlformats.org/officeDocument/2006/relationships/hyperlink" Target="https://www.genome.jp/entry/C04896" TargetMode="External"/><Relationship Id="rId32" Type="http://schemas.openxmlformats.org/officeDocument/2006/relationships/hyperlink" Target="https://www.kegg.jp/entry/1.2.1.3" TargetMode="External"/><Relationship Id="rId181" Type="http://schemas.openxmlformats.org/officeDocument/2006/relationships/hyperlink" Target="https://www.genome.jp/entry/2.1.3.3" TargetMode="External"/><Relationship Id="rId279" Type="http://schemas.openxmlformats.org/officeDocument/2006/relationships/hyperlink" Target="https://www.genome.jp/entry/1.7.3.3" TargetMode="External"/><Relationship Id="rId486" Type="http://schemas.openxmlformats.org/officeDocument/2006/relationships/hyperlink" Target="https://www.genome.jp/entry/2.5.1.18" TargetMode="External"/><Relationship Id="rId693" Type="http://schemas.openxmlformats.org/officeDocument/2006/relationships/hyperlink" Target="https://www.genome.jp/entry/6.3.4.3" TargetMode="External"/><Relationship Id="rId139" Type="http://schemas.openxmlformats.org/officeDocument/2006/relationships/hyperlink" Target="https://www.genome.jp/entry/2.7.8.7" TargetMode="External"/><Relationship Id="rId346" Type="http://schemas.openxmlformats.org/officeDocument/2006/relationships/hyperlink" Target="https://www.genome.jp/entry/4.3.1.19" TargetMode="External"/><Relationship Id="rId553" Type="http://schemas.openxmlformats.org/officeDocument/2006/relationships/hyperlink" Target="https://www.genome.jp/entry/2.4.1.16" TargetMode="External"/><Relationship Id="rId760" Type="http://schemas.openxmlformats.org/officeDocument/2006/relationships/hyperlink" Target="https://www.genome.jp/entry/4.1.1.36" TargetMode="External"/><Relationship Id="rId998" Type="http://schemas.openxmlformats.org/officeDocument/2006/relationships/hyperlink" Target="https://www.genome.jp/entry/2.5.1.18" TargetMode="External"/><Relationship Id="rId1183" Type="http://schemas.openxmlformats.org/officeDocument/2006/relationships/hyperlink" Target="https://www.genome.jp/entry/C17234" TargetMode="External"/><Relationship Id="rId206" Type="http://schemas.openxmlformats.org/officeDocument/2006/relationships/hyperlink" Target="https://www.genome.jp/entry/7.1.1.2" TargetMode="External"/><Relationship Id="rId413" Type="http://schemas.openxmlformats.org/officeDocument/2006/relationships/hyperlink" Target="https://www.genome.jp/entry/1.14.11.8" TargetMode="External"/><Relationship Id="rId858" Type="http://schemas.openxmlformats.org/officeDocument/2006/relationships/hyperlink" Target="https://www.genome.jp/entry/7.6.2.2" TargetMode="External"/><Relationship Id="rId1043" Type="http://schemas.openxmlformats.org/officeDocument/2006/relationships/hyperlink" Target="https://www.genome.jp/entry/3.5.1.89" TargetMode="External"/><Relationship Id="rId620" Type="http://schemas.openxmlformats.org/officeDocument/2006/relationships/hyperlink" Target="https://www.genome.jp/entry/4.1.1.65" TargetMode="External"/><Relationship Id="rId718" Type="http://schemas.openxmlformats.org/officeDocument/2006/relationships/hyperlink" Target="https://www.genome.jp/entry/1.1.1.302" TargetMode="External"/><Relationship Id="rId925" Type="http://schemas.openxmlformats.org/officeDocument/2006/relationships/hyperlink" Target="https://www.genome.jp/entry/K14228" TargetMode="External"/><Relationship Id="rId1250" Type="http://schemas.openxmlformats.org/officeDocument/2006/relationships/hyperlink" Target="https://www.genome.jp/entry/R03663" TargetMode="External"/><Relationship Id="rId1348" Type="http://schemas.openxmlformats.org/officeDocument/2006/relationships/hyperlink" Target="https://www.kegg.jp/entry/C00221" TargetMode="External"/><Relationship Id="rId1110" Type="http://schemas.openxmlformats.org/officeDocument/2006/relationships/hyperlink" Target="https://www.genome.jp/entry/5.6.2.5" TargetMode="External"/><Relationship Id="rId1208" Type="http://schemas.openxmlformats.org/officeDocument/2006/relationships/hyperlink" Target="https://www.genome.jp/entry/4.4.1.36" TargetMode="External"/><Relationship Id="rId54" Type="http://schemas.openxmlformats.org/officeDocument/2006/relationships/hyperlink" Target="https://www.genome.jp/entry/1.3.5.1" TargetMode="External"/><Relationship Id="rId270" Type="http://schemas.openxmlformats.org/officeDocument/2006/relationships/hyperlink" Target="https://www.genome.jp/entry/2.7.1.20" TargetMode="External"/><Relationship Id="rId130" Type="http://schemas.openxmlformats.org/officeDocument/2006/relationships/hyperlink" Target="https://www.genome.jp/entry/2.3.1.16" TargetMode="External"/><Relationship Id="rId368" Type="http://schemas.openxmlformats.org/officeDocument/2006/relationships/hyperlink" Target="https://www.genome.jp/entry/1.8.4.14" TargetMode="External"/><Relationship Id="rId575" Type="http://schemas.openxmlformats.org/officeDocument/2006/relationships/hyperlink" Target="https://www.genome.jp/entry/1.1.1.156" TargetMode="External"/><Relationship Id="rId782" Type="http://schemas.openxmlformats.org/officeDocument/2006/relationships/hyperlink" Target="https://www.genome.jp/entry/1.3.3.4" TargetMode="External"/><Relationship Id="rId228" Type="http://schemas.openxmlformats.org/officeDocument/2006/relationships/hyperlink" Target="https://www.genome.jp/entry/7.1.1.9" TargetMode="External"/><Relationship Id="rId435" Type="http://schemas.openxmlformats.org/officeDocument/2006/relationships/hyperlink" Target="https://www.genome.jp/entry/2.6.1.9" TargetMode="External"/><Relationship Id="rId642" Type="http://schemas.openxmlformats.org/officeDocument/2006/relationships/hyperlink" Target="https://www.genome.jp/entry/3.1.4.12" TargetMode="External"/><Relationship Id="rId1065" Type="http://schemas.openxmlformats.org/officeDocument/2006/relationships/hyperlink" Target="https://www.genome.jp/entry/5.6.2.5" TargetMode="External"/><Relationship Id="rId1272" Type="http://schemas.openxmlformats.org/officeDocument/2006/relationships/hyperlink" Target="https://www.genome.jp/entry/2.7.7.79" TargetMode="External"/><Relationship Id="rId502" Type="http://schemas.openxmlformats.org/officeDocument/2006/relationships/hyperlink" Target="https://www.genome.jp/entry/2.4.1.1" TargetMode="External"/><Relationship Id="rId947" Type="http://schemas.openxmlformats.org/officeDocument/2006/relationships/hyperlink" Target="https://www.genome.jp/entry/1.4.3.5" TargetMode="External"/><Relationship Id="rId1132" Type="http://schemas.openxmlformats.org/officeDocument/2006/relationships/hyperlink" Target="https://www.genome.jp/entry/5.6.2.6" TargetMode="External"/><Relationship Id="rId76" Type="http://schemas.openxmlformats.org/officeDocument/2006/relationships/hyperlink" Target="https://www.genome.jp/entry/2.7.1.12" TargetMode="External"/><Relationship Id="rId807" Type="http://schemas.openxmlformats.org/officeDocument/2006/relationships/hyperlink" Target="https://www.genome.jp/entry/2.5.1.58" TargetMode="External"/><Relationship Id="rId292" Type="http://schemas.openxmlformats.org/officeDocument/2006/relationships/hyperlink" Target="https://www.genome.jp/entry/2.4.2.9" TargetMode="External"/><Relationship Id="rId597" Type="http://schemas.openxmlformats.org/officeDocument/2006/relationships/hyperlink" Target="https://www.genome.jp/entry/3.1.1.3" TargetMode="External"/><Relationship Id="rId152" Type="http://schemas.openxmlformats.org/officeDocument/2006/relationships/hyperlink" Target="https://www.genome.jp/entry/3.1.1.4" TargetMode="External"/><Relationship Id="rId457" Type="http://schemas.openxmlformats.org/officeDocument/2006/relationships/hyperlink" Target="https://www.genome.jp/entry/2.5.1.54" TargetMode="External"/><Relationship Id="rId1087" Type="http://schemas.openxmlformats.org/officeDocument/2006/relationships/hyperlink" Target="https://www.genome.jp/entry/5.6.2.6" TargetMode="External"/><Relationship Id="rId1294" Type="http://schemas.openxmlformats.org/officeDocument/2006/relationships/hyperlink" Target="https://www.kegg.jp/entry/1.1.1.1" TargetMode="External"/><Relationship Id="rId664" Type="http://schemas.openxmlformats.org/officeDocument/2006/relationships/hyperlink" Target="https://www.genome.jp/entry/1.1.1.283" TargetMode="External"/><Relationship Id="rId871" Type="http://schemas.openxmlformats.org/officeDocument/2006/relationships/hyperlink" Target="https://www.genome.jp/entry/2.7.11.1" TargetMode="External"/><Relationship Id="rId969" Type="http://schemas.openxmlformats.org/officeDocument/2006/relationships/hyperlink" Target="https://www.genome.jp/entry/2.4.1.109" TargetMode="External"/><Relationship Id="rId317" Type="http://schemas.openxmlformats.org/officeDocument/2006/relationships/hyperlink" Target="https://www.genome.jp/entry/1.4.1.14" TargetMode="External"/><Relationship Id="rId524" Type="http://schemas.openxmlformats.org/officeDocument/2006/relationships/hyperlink" Target="https://www.genome.jp/entry/2.4.1.260" TargetMode="External"/><Relationship Id="rId731" Type="http://schemas.openxmlformats.org/officeDocument/2006/relationships/hyperlink" Target="https://www.genome.jp/entry/2.4.2.19" TargetMode="External"/><Relationship Id="rId1154" Type="http://schemas.openxmlformats.org/officeDocument/2006/relationships/hyperlink" Target="https://www.genome.jp/entry/C00149" TargetMode="External"/><Relationship Id="rId1361" Type="http://schemas.openxmlformats.org/officeDocument/2006/relationships/hyperlink" Target="https://www.genome.jp/entry/C00636" TargetMode="External"/><Relationship Id="rId98" Type="http://schemas.openxmlformats.org/officeDocument/2006/relationships/hyperlink" Target="https://www.genome.jp/entry/2.7.1.28" TargetMode="External"/><Relationship Id="rId829" Type="http://schemas.openxmlformats.org/officeDocument/2006/relationships/hyperlink" Target="https://www.genome.jp/entry/6.1.1.22" TargetMode="External"/><Relationship Id="rId1014" Type="http://schemas.openxmlformats.org/officeDocument/2006/relationships/hyperlink" Target="https://www.genome.jp/entry/2.5.1.59" TargetMode="External"/><Relationship Id="rId1221" Type="http://schemas.openxmlformats.org/officeDocument/2006/relationships/hyperlink" Target="https://www.genome.jp/entry/C00117" TargetMode="External"/><Relationship Id="rId1319" Type="http://schemas.openxmlformats.org/officeDocument/2006/relationships/hyperlink" Target="https://www.genome.jp/entry/C00188" TargetMode="External"/><Relationship Id="rId25" Type="http://schemas.openxmlformats.org/officeDocument/2006/relationships/hyperlink" Target="https://www.kegg.jp/entry/1.1.1.1" TargetMode="External"/><Relationship Id="rId174" Type="http://schemas.openxmlformats.org/officeDocument/2006/relationships/hyperlink" Target="https://www.genome.jp/entry/1.6.5.2" TargetMode="External"/><Relationship Id="rId381" Type="http://schemas.openxmlformats.org/officeDocument/2006/relationships/hyperlink" Target="https://www.genome.jp/entry/1.2.4.4" TargetMode="External"/><Relationship Id="rId241" Type="http://schemas.openxmlformats.org/officeDocument/2006/relationships/hyperlink" Target="https://www.genome.jp/entry/4.1.1.21" TargetMode="External"/><Relationship Id="rId479" Type="http://schemas.openxmlformats.org/officeDocument/2006/relationships/hyperlink" Target="https://www.genome.jp/entry/2.7.8.2" TargetMode="External"/><Relationship Id="rId686" Type="http://schemas.openxmlformats.org/officeDocument/2006/relationships/hyperlink" Target="https://www.genome.jp/entry/1.17.1.9" TargetMode="External"/><Relationship Id="rId893" Type="http://schemas.openxmlformats.org/officeDocument/2006/relationships/hyperlink" Target="https://www.kegg.jp/entry/1.1.1.1" TargetMode="External"/><Relationship Id="rId339" Type="http://schemas.openxmlformats.org/officeDocument/2006/relationships/hyperlink" Target="https://www.genome.jp/entry/1.4.3.3" TargetMode="External"/><Relationship Id="rId546" Type="http://schemas.openxmlformats.org/officeDocument/2006/relationships/hyperlink" Target="https://www.genome.jp/entry/1.6.2.2" TargetMode="External"/><Relationship Id="rId753" Type="http://schemas.openxmlformats.org/officeDocument/2006/relationships/hyperlink" Target="https://www.genome.jp/entry/6.3.4.10" TargetMode="External"/><Relationship Id="rId1176" Type="http://schemas.openxmlformats.org/officeDocument/2006/relationships/hyperlink" Target="https://www.genome.jp/entry/4.3.1.17" TargetMode="External"/><Relationship Id="rId101" Type="http://schemas.openxmlformats.org/officeDocument/2006/relationships/hyperlink" Target="https://www.genome.jp/entry/2.7.1.28" TargetMode="External"/><Relationship Id="rId406" Type="http://schemas.openxmlformats.org/officeDocument/2006/relationships/hyperlink" Target="https://www.genome.jp/entry/1.5.1.7" TargetMode="External"/><Relationship Id="rId960" Type="http://schemas.openxmlformats.org/officeDocument/2006/relationships/hyperlink" Target="https://www.genome.jp/entry/C00021" TargetMode="External"/><Relationship Id="rId1036" Type="http://schemas.openxmlformats.org/officeDocument/2006/relationships/hyperlink" Target="https://www.genome.jp/entry/3.1.3.77" TargetMode="External"/><Relationship Id="rId1243" Type="http://schemas.openxmlformats.org/officeDocument/2006/relationships/hyperlink" Target="https://www.genome.jp/entry/C01054" TargetMode="External"/><Relationship Id="rId613" Type="http://schemas.openxmlformats.org/officeDocument/2006/relationships/hyperlink" Target="https://www.genome.jp/entry/3.1.4.46" TargetMode="External"/><Relationship Id="rId820" Type="http://schemas.openxmlformats.org/officeDocument/2006/relationships/hyperlink" Target="https://www.genome.jp/entry/2.3.1.176" TargetMode="External"/><Relationship Id="rId918" Type="http://schemas.openxmlformats.org/officeDocument/2006/relationships/hyperlink" Target="https://www.genome.jp/entry/1.1.1.381" TargetMode="External"/><Relationship Id="rId1103" Type="http://schemas.openxmlformats.org/officeDocument/2006/relationships/hyperlink" Target="https://www.genome.jp/entry/5.6.2.7" TargetMode="External"/><Relationship Id="rId1310" Type="http://schemas.openxmlformats.org/officeDocument/2006/relationships/hyperlink" Target="https://www.genome.jp/entry/C04411" TargetMode="External"/><Relationship Id="rId47" Type="http://schemas.openxmlformats.org/officeDocument/2006/relationships/hyperlink" Target="https://www.genome.jp/entry/1.2.4.2" TargetMode="External"/><Relationship Id="rId196" Type="http://schemas.openxmlformats.org/officeDocument/2006/relationships/hyperlink" Target="https://www.genome.jp/entry/2.6.1.1" TargetMode="External"/><Relationship Id="rId263" Type="http://schemas.openxmlformats.org/officeDocument/2006/relationships/hyperlink" Target="https://www.genome.jp/entry/1.17.4.1" TargetMode="External"/><Relationship Id="rId470" Type="http://schemas.openxmlformats.org/officeDocument/2006/relationships/hyperlink" Target="https://www.genome.jp/entry/4.2.1.51" TargetMode="External"/><Relationship Id="rId123" Type="http://schemas.openxmlformats.org/officeDocument/2006/relationships/hyperlink" Target="https://www.genome.jp/entry/2.3.1.199" TargetMode="External"/><Relationship Id="rId330" Type="http://schemas.openxmlformats.org/officeDocument/2006/relationships/hyperlink" Target="https://www.genome.jp/entry/1.1.1.399" TargetMode="External"/><Relationship Id="rId568" Type="http://schemas.openxmlformats.org/officeDocument/2006/relationships/hyperlink" Target="https://www.genome.jp/entry/2.7.1.140" TargetMode="External"/><Relationship Id="rId775" Type="http://schemas.openxmlformats.org/officeDocument/2006/relationships/hyperlink" Target="https://www.genome.jp/entry/6.1.1.17" TargetMode="External"/><Relationship Id="rId982" Type="http://schemas.openxmlformats.org/officeDocument/2006/relationships/hyperlink" Target="https://www.genome.jp/entry/2.4.1.16" TargetMode="External"/><Relationship Id="rId1198" Type="http://schemas.openxmlformats.org/officeDocument/2006/relationships/hyperlink" Target="https://www.genome.jp/entry/4.3.2.10" TargetMode="External"/><Relationship Id="rId428" Type="http://schemas.openxmlformats.org/officeDocument/2006/relationships/hyperlink" Target="https://www.genome.jp/entry/2.4.2.17" TargetMode="External"/><Relationship Id="rId635" Type="http://schemas.openxmlformats.org/officeDocument/2006/relationships/hyperlink" Target="https://www.genome.jp/entry/1.14.19.17" TargetMode="External"/><Relationship Id="rId842" Type="http://schemas.openxmlformats.org/officeDocument/2006/relationships/hyperlink" Target="https://www.genome.jp/entry/6.1.1.6" TargetMode="External"/><Relationship Id="rId1058" Type="http://schemas.openxmlformats.org/officeDocument/2006/relationships/hyperlink" Target="https://www.genome.jp/entry/5.6.2.7" TargetMode="External"/><Relationship Id="rId1265" Type="http://schemas.openxmlformats.org/officeDocument/2006/relationships/hyperlink" Target="https://www.genome.jp/entry/6.3.5.5" TargetMode="External"/><Relationship Id="rId702" Type="http://schemas.openxmlformats.org/officeDocument/2006/relationships/hyperlink" Target="https://www.genome.jp/entry/3.1.2.12" TargetMode="External"/><Relationship Id="rId1125" Type="http://schemas.openxmlformats.org/officeDocument/2006/relationships/hyperlink" Target="https://www.genome.jp/entry/5.6.2.5" TargetMode="External"/><Relationship Id="rId1332" Type="http://schemas.openxmlformats.org/officeDocument/2006/relationships/hyperlink" Target="https://www.genome.jp/entry/C00129" TargetMode="External"/><Relationship Id="rId69" Type="http://schemas.openxmlformats.org/officeDocument/2006/relationships/hyperlink" Target="https://www.genome.jp/entry/5.3.1.6" TargetMode="External"/><Relationship Id="rId285" Type="http://schemas.openxmlformats.org/officeDocument/2006/relationships/hyperlink" Target="https://www.genome.jp/entry/1.3.5.2" TargetMode="External"/><Relationship Id="rId492" Type="http://schemas.openxmlformats.org/officeDocument/2006/relationships/hyperlink" Target="https://www.genome.jp/entry/1.8.1.7" TargetMode="External"/><Relationship Id="rId797" Type="http://schemas.openxmlformats.org/officeDocument/2006/relationships/hyperlink" Target="https://www.genome.jp/entry/2.5.1.1" TargetMode="External"/><Relationship Id="rId145" Type="http://schemas.openxmlformats.org/officeDocument/2006/relationships/hyperlink" Target="https://www.genome.jp/entry/1.3.1.70" TargetMode="External"/><Relationship Id="rId352" Type="http://schemas.openxmlformats.org/officeDocument/2006/relationships/hyperlink" Target="https://www.genome.jp/entry/4.3.1.17" TargetMode="External"/><Relationship Id="rId1287" Type="http://schemas.openxmlformats.org/officeDocument/2006/relationships/hyperlink" Target="https://www.kegg.jp/entry/1.1.1.1" TargetMode="External"/><Relationship Id="rId212" Type="http://schemas.openxmlformats.org/officeDocument/2006/relationships/hyperlink" Target="https://www.genome.jp/entry/7.1.1.2" TargetMode="External"/><Relationship Id="rId657" Type="http://schemas.openxmlformats.org/officeDocument/2006/relationships/hyperlink" Target="https://www.genome.jp/entry/1.1.1.283" TargetMode="External"/><Relationship Id="rId864" Type="http://schemas.openxmlformats.org/officeDocument/2006/relationships/hyperlink" Target="https://www.genome.jp/entry/7.6.2.3" TargetMode="External"/><Relationship Id="rId517" Type="http://schemas.openxmlformats.org/officeDocument/2006/relationships/hyperlink" Target="https://www.genome.jp/entry/2.4.1.142" TargetMode="External"/><Relationship Id="rId724" Type="http://schemas.openxmlformats.org/officeDocument/2006/relationships/hyperlink" Target="https://www.genome.jp/entry/2.7.7.2" TargetMode="External"/><Relationship Id="rId931" Type="http://schemas.openxmlformats.org/officeDocument/2006/relationships/hyperlink" Target="https://www.genome.jp/entry/1.14.14.154" TargetMode="External"/><Relationship Id="rId1147" Type="http://schemas.openxmlformats.org/officeDocument/2006/relationships/hyperlink" Target="https://www.genome.jp/entry/4.1.2.48" TargetMode="External"/><Relationship Id="rId1354" Type="http://schemas.openxmlformats.org/officeDocument/2006/relationships/hyperlink" Target="https://www.genome.jp/entry/C00199" TargetMode="External"/><Relationship Id="rId60" Type="http://schemas.openxmlformats.org/officeDocument/2006/relationships/hyperlink" Target="https://www.genome.jp/entry/1.1.1.363" TargetMode="External"/><Relationship Id="rId1007" Type="http://schemas.openxmlformats.org/officeDocument/2006/relationships/hyperlink" Target="https://www.genome.jp/entry/2.5.1.18" TargetMode="External"/><Relationship Id="rId1214" Type="http://schemas.openxmlformats.org/officeDocument/2006/relationships/hyperlink" Target="https://www.genome.jp/entry/C04899" TargetMode="External"/><Relationship Id="rId18" Type="http://schemas.openxmlformats.org/officeDocument/2006/relationships/hyperlink" Target="https://www.kegg.jp/entry/4.1.1.1" TargetMode="External"/><Relationship Id="rId167" Type="http://schemas.openxmlformats.org/officeDocument/2006/relationships/hyperlink" Target="https://www.genome.jp/entry/6.2.1.12" TargetMode="External"/><Relationship Id="rId374" Type="http://schemas.openxmlformats.org/officeDocument/2006/relationships/hyperlink" Target="https://www.genome.jp/entry/2.6.1.42" TargetMode="External"/><Relationship Id="rId581" Type="http://schemas.openxmlformats.org/officeDocument/2006/relationships/hyperlink" Target="https://www.genome.jp/entry/2.3.1.15" TargetMode="External"/><Relationship Id="rId234" Type="http://schemas.openxmlformats.org/officeDocument/2006/relationships/hyperlink" Target="https://www.genome.jp/entry/3.6.1.1" TargetMode="External"/><Relationship Id="rId679" Type="http://schemas.openxmlformats.org/officeDocument/2006/relationships/hyperlink" Target="https://www.genome.jp/entry/1.17.1.9" TargetMode="External"/><Relationship Id="rId886" Type="http://schemas.openxmlformats.org/officeDocument/2006/relationships/hyperlink" Target="https://www.brenda-enzymes.org/enzyme.php?ecno=1.1.3.20&amp;UniProtAcc=Q6CEP8&amp;OrganismID=1122" TargetMode="External"/><Relationship Id="rId2" Type="http://schemas.openxmlformats.org/officeDocument/2006/relationships/hyperlink" Target="https://www.kegg.jp/entry/2.7.1.1" TargetMode="External"/><Relationship Id="rId441" Type="http://schemas.openxmlformats.org/officeDocument/2006/relationships/hyperlink" Target="https://www.genome.jp/entry/2.6.1.28" TargetMode="External"/><Relationship Id="rId539" Type="http://schemas.openxmlformats.org/officeDocument/2006/relationships/hyperlink" Target="https://www.genome.jp/entry/3.5.1.41" TargetMode="External"/><Relationship Id="rId746" Type="http://schemas.openxmlformats.org/officeDocument/2006/relationships/hyperlink" Target="https://www.genome.jp/entry/2.7.1.23" TargetMode="External"/><Relationship Id="rId1071" Type="http://schemas.openxmlformats.org/officeDocument/2006/relationships/hyperlink" Target="https://www.genome.jp/entry/5.6.2.5" TargetMode="External"/><Relationship Id="rId1169" Type="http://schemas.openxmlformats.org/officeDocument/2006/relationships/hyperlink" Target="https://www.genome.jp/entry/C00065" TargetMode="External"/><Relationship Id="rId301" Type="http://schemas.openxmlformats.org/officeDocument/2006/relationships/hyperlink" Target="https://www.genome.jp/entry/2.7.4.9" TargetMode="External"/><Relationship Id="rId953" Type="http://schemas.openxmlformats.org/officeDocument/2006/relationships/hyperlink" Target="https://www.genome.jp/entry/1.6.5.2" TargetMode="External"/><Relationship Id="rId1029" Type="http://schemas.openxmlformats.org/officeDocument/2006/relationships/hyperlink" Target="https://www.genome.jp/entry/2.8.1.2" TargetMode="External"/><Relationship Id="rId1236" Type="http://schemas.openxmlformats.org/officeDocument/2006/relationships/hyperlink" Target="https://www.genome.jp/entry/C00357" TargetMode="External"/><Relationship Id="rId82" Type="http://schemas.openxmlformats.org/officeDocument/2006/relationships/hyperlink" Target="https://www.genome.jp/entry/1.1.1.431" TargetMode="External"/><Relationship Id="rId606" Type="http://schemas.openxmlformats.org/officeDocument/2006/relationships/hyperlink" Target="https://www.genome.jp/entry/2.7.1.174" TargetMode="External"/><Relationship Id="rId813" Type="http://schemas.openxmlformats.org/officeDocument/2006/relationships/hyperlink" Target="https://www.genome.jp/entry/1.8.4.8" TargetMode="External"/><Relationship Id="rId1303" Type="http://schemas.openxmlformats.org/officeDocument/2006/relationships/hyperlink" Target="https://www.genome.jp/entry/C00944" TargetMode="External"/><Relationship Id="rId189" Type="http://schemas.openxmlformats.org/officeDocument/2006/relationships/hyperlink" Target="https://www.genome.jp/entry/6.3.1.2" TargetMode="External"/><Relationship Id="rId396" Type="http://schemas.openxmlformats.org/officeDocument/2006/relationships/hyperlink" Target="https://www.genome.jp/entry/2.2.1.6" TargetMode="External"/><Relationship Id="rId256" Type="http://schemas.openxmlformats.org/officeDocument/2006/relationships/hyperlink" Target="https://www.genome.jp/entry/2.7.4.6" TargetMode="External"/><Relationship Id="rId463" Type="http://schemas.openxmlformats.org/officeDocument/2006/relationships/hyperlink" Target="https://www.genome.jp/entry/4.2.3.5" TargetMode="External"/><Relationship Id="rId670" Type="http://schemas.openxmlformats.org/officeDocument/2006/relationships/hyperlink" Target="https://www.genome.jp/entry/2.3.3.9" TargetMode="External"/><Relationship Id="rId1093" Type="http://schemas.openxmlformats.org/officeDocument/2006/relationships/hyperlink" Target="https://www.genome.jp/entry/5.6.2.6" TargetMode="External"/><Relationship Id="rId116" Type="http://schemas.openxmlformats.org/officeDocument/2006/relationships/hyperlink" Target="https://www.genome.jp/entry/2.3.1.86" TargetMode="External"/><Relationship Id="rId323" Type="http://schemas.openxmlformats.org/officeDocument/2006/relationships/hyperlink" Target="https://www.genome.jp/entry/2.7.1.39" TargetMode="External"/><Relationship Id="rId530" Type="http://schemas.openxmlformats.org/officeDocument/2006/relationships/hyperlink" Target="https://www.genome.jp/entry/3.2.1.106" TargetMode="External"/><Relationship Id="rId768" Type="http://schemas.openxmlformats.org/officeDocument/2006/relationships/hyperlink" Target="https://www.genome.jp/entry/2.5.1.15" TargetMode="External"/><Relationship Id="rId975" Type="http://schemas.openxmlformats.org/officeDocument/2006/relationships/hyperlink" Target="https://www.genome.jp/entry/2.4.1.141" TargetMode="External"/><Relationship Id="rId1160" Type="http://schemas.openxmlformats.org/officeDocument/2006/relationships/hyperlink" Target="https://www.genome.jp/entry/C00158" TargetMode="External"/><Relationship Id="rId628" Type="http://schemas.openxmlformats.org/officeDocument/2006/relationships/hyperlink" Target="https://www.genome.jp/entry/3.3.2.10" TargetMode="External"/><Relationship Id="rId835" Type="http://schemas.openxmlformats.org/officeDocument/2006/relationships/hyperlink" Target="https://www.genome.jp/entry/6.1.1.11" TargetMode="External"/><Relationship Id="rId1258" Type="http://schemas.openxmlformats.org/officeDocument/2006/relationships/hyperlink" Target="https://www.genome.jp/entry/6.3.5.4" TargetMode="External"/><Relationship Id="rId1020" Type="http://schemas.openxmlformats.org/officeDocument/2006/relationships/hyperlink" Target="https://www.genome.jp/entry/2.7.1.151" TargetMode="External"/><Relationship Id="rId1118" Type="http://schemas.openxmlformats.org/officeDocument/2006/relationships/hyperlink" Target="https://www.genome.jp/entry/5.6.2.7" TargetMode="External"/><Relationship Id="rId1325" Type="http://schemas.openxmlformats.org/officeDocument/2006/relationships/hyperlink" Target="https://www.genome.jp/entry/C20483" TargetMode="External"/><Relationship Id="rId902" Type="http://schemas.openxmlformats.org/officeDocument/2006/relationships/hyperlink" Target="https://www.kegg.jp/entry/R00624" TargetMode="External"/><Relationship Id="rId31" Type="http://schemas.openxmlformats.org/officeDocument/2006/relationships/hyperlink" Target="https://www.kegg.jp/entry/1.2.1.3" TargetMode="External"/><Relationship Id="rId180" Type="http://schemas.openxmlformats.org/officeDocument/2006/relationships/hyperlink" Target="https://www.genome.jp/entry/1.13.11.27" TargetMode="External"/><Relationship Id="rId278" Type="http://schemas.openxmlformats.org/officeDocument/2006/relationships/hyperlink" Target="https://www.genome.jp/entry/2.7.7.4" TargetMode="External"/><Relationship Id="rId485" Type="http://schemas.openxmlformats.org/officeDocument/2006/relationships/hyperlink" Target="https://www.genome.jp/entry/3.5.2.9" TargetMode="External"/><Relationship Id="rId692" Type="http://schemas.openxmlformats.org/officeDocument/2006/relationships/hyperlink" Target="https://www.genome.jp/entry/3.5.4.9" TargetMode="External"/><Relationship Id="rId138" Type="http://schemas.openxmlformats.org/officeDocument/2006/relationships/hyperlink" Target="https://www.genome.jp/entry/1.3.8.6" TargetMode="External"/><Relationship Id="rId345" Type="http://schemas.openxmlformats.org/officeDocument/2006/relationships/hyperlink" Target="https://www.genome.jp/entry/4.4.1.1" TargetMode="External"/><Relationship Id="rId552" Type="http://schemas.openxmlformats.org/officeDocument/2006/relationships/hyperlink" Target="https://www.genome.jp/entry/2.4.1.16" TargetMode="External"/><Relationship Id="rId997" Type="http://schemas.openxmlformats.org/officeDocument/2006/relationships/hyperlink" Target="https://www.genome.jp/entry/2.5.1.18" TargetMode="External"/><Relationship Id="rId1182" Type="http://schemas.openxmlformats.org/officeDocument/2006/relationships/hyperlink" Target="https://www.genome.jp/entry/C00188" TargetMode="External"/><Relationship Id="rId205" Type="http://schemas.openxmlformats.org/officeDocument/2006/relationships/hyperlink" Target="https://www.genome.jp/entry/7.1.1.2" TargetMode="External"/><Relationship Id="rId412" Type="http://schemas.openxmlformats.org/officeDocument/2006/relationships/hyperlink" Target="https://www.genome.jp/entry/2.1.1.362" TargetMode="External"/><Relationship Id="rId857" Type="http://schemas.openxmlformats.org/officeDocument/2006/relationships/hyperlink" Target="https://www.genome.jp/entry/7.6.2.2" TargetMode="External"/><Relationship Id="rId1042" Type="http://schemas.openxmlformats.org/officeDocument/2006/relationships/hyperlink" Target="https://www.genome.jp/entry/3.5.1.41" TargetMode="External"/><Relationship Id="rId717" Type="http://schemas.openxmlformats.org/officeDocument/2006/relationships/hyperlink" Target="https://www.genome.jp/entry/3.5.4.25" TargetMode="External"/><Relationship Id="rId924" Type="http://schemas.openxmlformats.org/officeDocument/2006/relationships/hyperlink" Target="https://www.genome.jp/entry/1.13.11.52" TargetMode="External"/><Relationship Id="rId1347" Type="http://schemas.openxmlformats.org/officeDocument/2006/relationships/hyperlink" Target="https://www.genome.jp/entry/C20905" TargetMode="External"/><Relationship Id="rId53" Type="http://schemas.openxmlformats.org/officeDocument/2006/relationships/hyperlink" Target="https://www.genome.jp/entry/1.3.5.1" TargetMode="External"/><Relationship Id="rId1207" Type="http://schemas.openxmlformats.org/officeDocument/2006/relationships/hyperlink" Target="https://www.genome.jp/entry/4.4.1.36" TargetMode="External"/><Relationship Id="rId367" Type="http://schemas.openxmlformats.org/officeDocument/2006/relationships/hyperlink" Target="https://www.genome.jp/entry/1.13.11.54" TargetMode="External"/><Relationship Id="rId574" Type="http://schemas.openxmlformats.org/officeDocument/2006/relationships/hyperlink" Target="https://www.genome.jp/entry/2.7.8.11" TargetMode="External"/><Relationship Id="rId227" Type="http://schemas.openxmlformats.org/officeDocument/2006/relationships/hyperlink" Target="https://www.genome.jp/entry/7.1.1.9" TargetMode="External"/><Relationship Id="rId781" Type="http://schemas.openxmlformats.org/officeDocument/2006/relationships/hyperlink" Target="https://www.genome.jp/entry/1.3.3.3" TargetMode="External"/><Relationship Id="rId879" Type="http://schemas.openxmlformats.org/officeDocument/2006/relationships/hyperlink" Target="https://enzyme.expasy.org/EC/2.7.11.1" TargetMode="External"/><Relationship Id="rId434" Type="http://schemas.openxmlformats.org/officeDocument/2006/relationships/hyperlink" Target="https://www.genome.jp/entry/4.2.1.19" TargetMode="External"/><Relationship Id="rId641" Type="http://schemas.openxmlformats.org/officeDocument/2006/relationships/hyperlink" Target="https://www.genome.jp/entry/3.1.4.12" TargetMode="External"/><Relationship Id="rId739" Type="http://schemas.openxmlformats.org/officeDocument/2006/relationships/hyperlink" Target="https://www.genome.jp/entry/6.3.5.1" TargetMode="External"/><Relationship Id="rId1064" Type="http://schemas.openxmlformats.org/officeDocument/2006/relationships/hyperlink" Target="https://www.genome.jp/entry/5.6.2.7" TargetMode="External"/><Relationship Id="rId1271" Type="http://schemas.openxmlformats.org/officeDocument/2006/relationships/hyperlink" Target="https://www.genome.jp/entry/6.3.5.5" TargetMode="External"/><Relationship Id="rId501" Type="http://schemas.openxmlformats.org/officeDocument/2006/relationships/hyperlink" Target="https://www.genome.jp/entry/2.4.1.18" TargetMode="External"/><Relationship Id="rId946" Type="http://schemas.openxmlformats.org/officeDocument/2006/relationships/hyperlink" Target="https://www.genome.jp/entry/1.4.3.5" TargetMode="External"/><Relationship Id="rId1131" Type="http://schemas.openxmlformats.org/officeDocument/2006/relationships/hyperlink" Target="https://www.genome.jp/entry/5.6.2.5" TargetMode="External"/><Relationship Id="rId1229" Type="http://schemas.openxmlformats.org/officeDocument/2006/relationships/hyperlink" Target="https://www.genome.jp/entry/C00631" TargetMode="External"/><Relationship Id="rId75" Type="http://schemas.openxmlformats.org/officeDocument/2006/relationships/hyperlink" Target="https://www.genome.jp/entry/2.7.6.1" TargetMode="External"/><Relationship Id="rId806" Type="http://schemas.openxmlformats.org/officeDocument/2006/relationships/hyperlink" Target="https://www.genome.jp/entry/2.5.1.87" TargetMode="External"/><Relationship Id="rId291" Type="http://schemas.openxmlformats.org/officeDocument/2006/relationships/hyperlink" Target="https://www.genome.jp/entry/3.2.2.3" TargetMode="External"/><Relationship Id="rId151" Type="http://schemas.openxmlformats.org/officeDocument/2006/relationships/hyperlink" Target="https://www.genome.jp/entry/3.1.1.13" TargetMode="External"/><Relationship Id="rId389" Type="http://schemas.openxmlformats.org/officeDocument/2006/relationships/hyperlink" Target="https://www.genome.jp/entry/6.4.1.4" TargetMode="External"/><Relationship Id="rId596" Type="http://schemas.openxmlformats.org/officeDocument/2006/relationships/hyperlink" Target="https://www.genome.jp/entry/3.1.1.3" TargetMode="External"/><Relationship Id="rId249" Type="http://schemas.openxmlformats.org/officeDocument/2006/relationships/hyperlink" Target="https://www.genome.jp/entry/3.1.3.5" TargetMode="External"/><Relationship Id="rId456" Type="http://schemas.openxmlformats.org/officeDocument/2006/relationships/hyperlink" Target="https://www.genome.jp/entry/2.5.1.54" TargetMode="External"/><Relationship Id="rId663" Type="http://schemas.openxmlformats.org/officeDocument/2006/relationships/hyperlink" Target="https://www.genome.jp/entry/1.1.1.283" TargetMode="External"/><Relationship Id="rId870" Type="http://schemas.openxmlformats.org/officeDocument/2006/relationships/hyperlink" Target="https://www.genome.jp/entry/2.7.11.1" TargetMode="External"/><Relationship Id="rId1086" Type="http://schemas.openxmlformats.org/officeDocument/2006/relationships/hyperlink" Target="https://www.genome.jp/entry/5.6.2.5" TargetMode="External"/><Relationship Id="rId1293" Type="http://schemas.openxmlformats.org/officeDocument/2006/relationships/hyperlink" Target="https://www.kegg.jp/entry/1.1.1.1" TargetMode="External"/><Relationship Id="rId109" Type="http://schemas.openxmlformats.org/officeDocument/2006/relationships/hyperlink" Target="https://www.genome.jp/entry/1.1.1.116" TargetMode="External"/><Relationship Id="rId316" Type="http://schemas.openxmlformats.org/officeDocument/2006/relationships/hyperlink" Target="https://www.genome.jp/entry/1.2.1.20" TargetMode="External"/><Relationship Id="rId523" Type="http://schemas.openxmlformats.org/officeDocument/2006/relationships/hyperlink" Target="https://www.genome.jp/entry/2.4.1.261" TargetMode="External"/><Relationship Id="rId968" Type="http://schemas.openxmlformats.org/officeDocument/2006/relationships/hyperlink" Target="https://www.genome.jp/entry/2.4.1.109" TargetMode="External"/><Relationship Id="rId1153" Type="http://schemas.openxmlformats.org/officeDocument/2006/relationships/hyperlink" Target="https://www.genome.jp/entry/4.2.1.17" TargetMode="External"/><Relationship Id="rId97" Type="http://schemas.openxmlformats.org/officeDocument/2006/relationships/hyperlink" Target="https://www.genome.jp/entry/1.1.1.289" TargetMode="External"/><Relationship Id="rId730" Type="http://schemas.openxmlformats.org/officeDocument/2006/relationships/hyperlink" Target="https://www.genome.jp/entry/4.3.3.6" TargetMode="External"/><Relationship Id="rId828" Type="http://schemas.openxmlformats.org/officeDocument/2006/relationships/hyperlink" Target="https://www.genome.jp/entry/6.1.1.12" TargetMode="External"/><Relationship Id="rId1013" Type="http://schemas.openxmlformats.org/officeDocument/2006/relationships/hyperlink" Target="https://www.genome.jp/entry/R03260" TargetMode="External"/><Relationship Id="rId1360" Type="http://schemas.openxmlformats.org/officeDocument/2006/relationships/hyperlink" Target="https://www.genome.jp/entry/C04501" TargetMode="External"/><Relationship Id="rId1220" Type="http://schemas.openxmlformats.org/officeDocument/2006/relationships/hyperlink" Target="https://www.genome.jp/entry/C01302" TargetMode="External"/><Relationship Id="rId1318" Type="http://schemas.openxmlformats.org/officeDocument/2006/relationships/hyperlink" Target="https://www.genome.jp/entry/C00188" TargetMode="External"/><Relationship Id="rId24" Type="http://schemas.openxmlformats.org/officeDocument/2006/relationships/hyperlink" Target="https://www.kegg.jp/entry/1.1.1.1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enome.jp/entry/2.1.3.3" TargetMode="External"/><Relationship Id="rId671" Type="http://schemas.openxmlformats.org/officeDocument/2006/relationships/hyperlink" Target="https://www.genome.jp/entry/2.4.2.1" TargetMode="External"/><Relationship Id="rId769" Type="http://schemas.openxmlformats.org/officeDocument/2006/relationships/hyperlink" Target="https://www.genome.jp/entry/C00199" TargetMode="External"/><Relationship Id="rId21" Type="http://schemas.openxmlformats.org/officeDocument/2006/relationships/hyperlink" Target="https://www.kegg.jp/entry/4.1.1.49" TargetMode="External"/><Relationship Id="rId324" Type="http://schemas.openxmlformats.org/officeDocument/2006/relationships/hyperlink" Target="https://www.genome.jp/entry/2.6.1.7" TargetMode="External"/><Relationship Id="rId531" Type="http://schemas.openxmlformats.org/officeDocument/2006/relationships/hyperlink" Target="https://www.genome.jp/entry/2.7.6.3" TargetMode="External"/><Relationship Id="rId629" Type="http://schemas.openxmlformats.org/officeDocument/2006/relationships/hyperlink" Target="https://www.genome.jp/entry/K14228" TargetMode="External"/><Relationship Id="rId170" Type="http://schemas.openxmlformats.org/officeDocument/2006/relationships/hyperlink" Target="https://www.genome.jp/entry/3.5.4.6" TargetMode="External"/><Relationship Id="rId268" Type="http://schemas.openxmlformats.org/officeDocument/2006/relationships/hyperlink" Target="https://www.genome.jp/entry/1.1.1.31" TargetMode="External"/><Relationship Id="rId475" Type="http://schemas.openxmlformats.org/officeDocument/2006/relationships/hyperlink" Target="https://www.genome.jp/entry/2.1.2.9" TargetMode="External"/><Relationship Id="rId682" Type="http://schemas.openxmlformats.org/officeDocument/2006/relationships/hyperlink" Target="https://www.genome.jp/entry/2.6.1.7" TargetMode="External"/><Relationship Id="rId32" Type="http://schemas.openxmlformats.org/officeDocument/2006/relationships/hyperlink" Target="https://www.genome.jp/entry/4.2.1.2" TargetMode="External"/><Relationship Id="rId128" Type="http://schemas.openxmlformats.org/officeDocument/2006/relationships/hyperlink" Target="https://www.genome.jp/entry/2.6.1.2" TargetMode="External"/><Relationship Id="rId335" Type="http://schemas.openxmlformats.org/officeDocument/2006/relationships/hyperlink" Target="https://www.genome.jp/entry/2.4.2.18" TargetMode="External"/><Relationship Id="rId542" Type="http://schemas.openxmlformats.org/officeDocument/2006/relationships/hyperlink" Target="https://www.genome.jp/entry/4.1.1.37" TargetMode="External"/><Relationship Id="rId181" Type="http://schemas.openxmlformats.org/officeDocument/2006/relationships/hyperlink" Target="https://www.genome.jp/entry/3.5.2.5" TargetMode="External"/><Relationship Id="rId402" Type="http://schemas.openxmlformats.org/officeDocument/2006/relationships/hyperlink" Target="https://www.genome.jp/entry/2.7.1.67" TargetMode="External"/><Relationship Id="rId279" Type="http://schemas.openxmlformats.org/officeDocument/2006/relationships/hyperlink" Target="https://www.genome.jp/entry/2.2.1.6" TargetMode="External"/><Relationship Id="rId486" Type="http://schemas.openxmlformats.org/officeDocument/2006/relationships/hyperlink" Target="https://www.genome.jp/entry/3.1.3.1" TargetMode="External"/><Relationship Id="rId693" Type="http://schemas.openxmlformats.org/officeDocument/2006/relationships/hyperlink" Target="https://www.genome.jp/entry/2.8.1.2" TargetMode="External"/><Relationship Id="rId707" Type="http://schemas.openxmlformats.org/officeDocument/2006/relationships/hyperlink" Target="https://www.genome.jp/entry/3.5.1.89" TargetMode="External"/><Relationship Id="rId43" Type="http://schemas.openxmlformats.org/officeDocument/2006/relationships/hyperlink" Target="https://www.genome.jp/entry/5.3.1.6" TargetMode="External"/><Relationship Id="rId139" Type="http://schemas.openxmlformats.org/officeDocument/2006/relationships/hyperlink" Target="https://www.genome.jp/entry/1.17.99.9" TargetMode="External"/><Relationship Id="rId346" Type="http://schemas.openxmlformats.org/officeDocument/2006/relationships/hyperlink" Target="https://www.genome.jp/entry/1.8.1.9" TargetMode="External"/><Relationship Id="rId553" Type="http://schemas.openxmlformats.org/officeDocument/2006/relationships/hyperlink" Target="https://www.genome.jp/entry/1.1.1.34" TargetMode="External"/><Relationship Id="rId760" Type="http://schemas.openxmlformats.org/officeDocument/2006/relationships/hyperlink" Target="https://www.genome.jp/entry/C20483" TargetMode="External"/><Relationship Id="rId192" Type="http://schemas.openxmlformats.org/officeDocument/2006/relationships/hyperlink" Target="https://www.genome.jp/entry/4.2.1.70" TargetMode="External"/><Relationship Id="rId206" Type="http://schemas.openxmlformats.org/officeDocument/2006/relationships/hyperlink" Target="https://www.genome.jp/entry/2.6.1.51" TargetMode="External"/><Relationship Id="rId413" Type="http://schemas.openxmlformats.org/officeDocument/2006/relationships/hyperlink" Target="https://www.genome.jp/entry/2.7.8.11" TargetMode="External"/><Relationship Id="rId497" Type="http://schemas.openxmlformats.org/officeDocument/2006/relationships/hyperlink" Target="https://www.genome.jp/entry/2.7.1.35" TargetMode="External"/><Relationship Id="rId620" Type="http://schemas.openxmlformats.org/officeDocument/2006/relationships/hyperlink" Target="https://www.genome.jp/entry/1.1.1.62" TargetMode="External"/><Relationship Id="rId718" Type="http://schemas.openxmlformats.org/officeDocument/2006/relationships/hyperlink" Target="https://www.genome.jp/entry/C00356" TargetMode="External"/><Relationship Id="rId357" Type="http://schemas.openxmlformats.org/officeDocument/2006/relationships/hyperlink" Target="https://www.genome.jp/entry/2.4.1.186" TargetMode="External"/><Relationship Id="rId54" Type="http://schemas.openxmlformats.org/officeDocument/2006/relationships/hyperlink" Target="https://www.genome.jp/entry/1.1.1.9" TargetMode="External"/><Relationship Id="rId217" Type="http://schemas.openxmlformats.org/officeDocument/2006/relationships/hyperlink" Target="https://www.genome.jp/entry/1.2.1.11" TargetMode="External"/><Relationship Id="rId564" Type="http://schemas.openxmlformats.org/officeDocument/2006/relationships/hyperlink" Target="https://www.genome.jp/entry/2.5.1.58" TargetMode="External"/><Relationship Id="rId771" Type="http://schemas.openxmlformats.org/officeDocument/2006/relationships/hyperlink" Target="https://www.genome.jp/entry/C00085" TargetMode="External"/><Relationship Id="rId424" Type="http://schemas.openxmlformats.org/officeDocument/2006/relationships/hyperlink" Target="https://www.genome.jp/entry/2.3.1.76" TargetMode="External"/><Relationship Id="rId631" Type="http://schemas.openxmlformats.org/officeDocument/2006/relationships/hyperlink" Target="https://www.genome.jp/entry/1.14.14.154" TargetMode="External"/><Relationship Id="rId729" Type="http://schemas.openxmlformats.org/officeDocument/2006/relationships/hyperlink" Target="https://www.genome.jp/entry/C00311" TargetMode="External"/><Relationship Id="rId270" Type="http://schemas.openxmlformats.org/officeDocument/2006/relationships/hyperlink" Target="https://www.genome.jp/entry/1.2.1.18" TargetMode="External"/><Relationship Id="rId65" Type="http://schemas.openxmlformats.org/officeDocument/2006/relationships/hyperlink" Target="https://www.genome.jp/entry/2.7.7.12" TargetMode="External"/><Relationship Id="rId130" Type="http://schemas.openxmlformats.org/officeDocument/2006/relationships/hyperlink" Target="https://www.genome.jp/entry/2.6.1.11" TargetMode="External"/><Relationship Id="rId368" Type="http://schemas.openxmlformats.org/officeDocument/2006/relationships/hyperlink" Target="https://www.genome.jp/entry/2.7.8.15" TargetMode="External"/><Relationship Id="rId575" Type="http://schemas.openxmlformats.org/officeDocument/2006/relationships/hyperlink" Target="https://www.genome.jp/entry/6.3.5.7" TargetMode="External"/><Relationship Id="rId782" Type="http://schemas.openxmlformats.org/officeDocument/2006/relationships/hyperlink" Target="https://www.genome.jp/entry/C00636" TargetMode="External"/><Relationship Id="rId228" Type="http://schemas.openxmlformats.org/officeDocument/2006/relationships/hyperlink" Target="https://www.genome.jp/entry/2.3.1.37" TargetMode="External"/><Relationship Id="rId435" Type="http://schemas.openxmlformats.org/officeDocument/2006/relationships/hyperlink" Target="https://www.genome.jp/entry/3.1.4.46" TargetMode="External"/><Relationship Id="rId642" Type="http://schemas.openxmlformats.org/officeDocument/2006/relationships/hyperlink" Target="https://www.genome.jp/entry/1.3.8.6" TargetMode="External"/><Relationship Id="rId281" Type="http://schemas.openxmlformats.org/officeDocument/2006/relationships/hyperlink" Target="https://www.genome.jp/entry/4.2.1.9" TargetMode="External"/><Relationship Id="rId502" Type="http://schemas.openxmlformats.org/officeDocument/2006/relationships/hyperlink" Target="https://www.genome.jp/entry/2.7.1.22" TargetMode="External"/><Relationship Id="rId76" Type="http://schemas.openxmlformats.org/officeDocument/2006/relationships/hyperlink" Target="https://www.genome.jp/entry/1.1.1.100" TargetMode="External"/><Relationship Id="rId141" Type="http://schemas.openxmlformats.org/officeDocument/2006/relationships/hyperlink" Target="https://www.genome.jp/entry/3.6.1.1" TargetMode="External"/><Relationship Id="rId379" Type="http://schemas.openxmlformats.org/officeDocument/2006/relationships/hyperlink" Target="https://www.genome.jp/entry/2.4.1.260" TargetMode="External"/><Relationship Id="rId586" Type="http://schemas.openxmlformats.org/officeDocument/2006/relationships/hyperlink" Target="https://www.genome.jp/entry/6.1.1.5" TargetMode="External"/><Relationship Id="rId793" Type="http://schemas.openxmlformats.org/officeDocument/2006/relationships/hyperlink" Target="https://www.genome.jp/entry/6.3.4.2" TargetMode="External"/><Relationship Id="rId807" Type="http://schemas.openxmlformats.org/officeDocument/2006/relationships/hyperlink" Target="https://www.genome.jp/entry/1.14.11.8" TargetMode="External"/><Relationship Id="rId7" Type="http://schemas.openxmlformats.org/officeDocument/2006/relationships/hyperlink" Target="https://www.kegg.jp/entry/5.4.2.11" TargetMode="External"/><Relationship Id="rId239" Type="http://schemas.openxmlformats.org/officeDocument/2006/relationships/hyperlink" Target="https://www.genome.jp/entry/4.3.1.17" TargetMode="External"/><Relationship Id="rId446" Type="http://schemas.openxmlformats.org/officeDocument/2006/relationships/hyperlink" Target="https://www.genome.jp/entry/2.3.1.50" TargetMode="External"/><Relationship Id="rId653" Type="http://schemas.openxmlformats.org/officeDocument/2006/relationships/hyperlink" Target="https://www.genome.jp/entry/2.4.1.1" TargetMode="External"/><Relationship Id="rId292" Type="http://schemas.openxmlformats.org/officeDocument/2006/relationships/hyperlink" Target="https://www.genome.jp/entry/1.5.3.17" TargetMode="External"/><Relationship Id="rId306" Type="http://schemas.openxmlformats.org/officeDocument/2006/relationships/hyperlink" Target="https://www.genome.jp/entry/5.3.1.16" TargetMode="External"/><Relationship Id="rId87" Type="http://schemas.openxmlformats.org/officeDocument/2006/relationships/hyperlink" Target="https://www.genome.jp/entry/1.3.3.6" TargetMode="External"/><Relationship Id="rId513" Type="http://schemas.openxmlformats.org/officeDocument/2006/relationships/hyperlink" Target="https://www.genome.jp/entry/6.3.3.3" TargetMode="External"/><Relationship Id="rId597" Type="http://schemas.openxmlformats.org/officeDocument/2006/relationships/hyperlink" Target="https://enzyme.expasy.org/EC/3.6.5.3" TargetMode="External"/><Relationship Id="rId720" Type="http://schemas.openxmlformats.org/officeDocument/2006/relationships/hyperlink" Target="https://www.genome.jp/entry/R10827" TargetMode="External"/><Relationship Id="rId152" Type="http://schemas.openxmlformats.org/officeDocument/2006/relationships/hyperlink" Target="https://www.genome.jp/entry/3.5.4.10" TargetMode="External"/><Relationship Id="rId457" Type="http://schemas.openxmlformats.org/officeDocument/2006/relationships/hyperlink" Target="https://www.genome.jp/entry/4.4.1.5" TargetMode="External"/><Relationship Id="rId664" Type="http://schemas.openxmlformats.org/officeDocument/2006/relationships/hyperlink" Target="https://www.genome.jp/entry/2.4.1.16" TargetMode="External"/><Relationship Id="rId14" Type="http://schemas.openxmlformats.org/officeDocument/2006/relationships/hyperlink" Target="https://www.kegg.jp/entry/1.1.1.284" TargetMode="External"/><Relationship Id="rId317" Type="http://schemas.openxmlformats.org/officeDocument/2006/relationships/hyperlink" Target="https://www.genome.jp/entry/1.1.1.157" TargetMode="External"/><Relationship Id="rId524" Type="http://schemas.openxmlformats.org/officeDocument/2006/relationships/hyperlink" Target="https://www.genome.jp/entry/4.1.1.36" TargetMode="External"/><Relationship Id="rId731" Type="http://schemas.openxmlformats.org/officeDocument/2006/relationships/hyperlink" Target="https://www.genome.jp/entry/4.2.1.33" TargetMode="External"/><Relationship Id="rId98" Type="http://schemas.openxmlformats.org/officeDocument/2006/relationships/hyperlink" Target="https://www.genome.jp/entry/1.1.1.270" TargetMode="External"/><Relationship Id="rId163" Type="http://schemas.openxmlformats.org/officeDocument/2006/relationships/hyperlink" Target="https://www.genome.jp/entry/6.3.5.2" TargetMode="External"/><Relationship Id="rId370" Type="http://schemas.openxmlformats.org/officeDocument/2006/relationships/hyperlink" Target="https://www.genome.jp/entry/2.4.1.141" TargetMode="External"/><Relationship Id="rId230" Type="http://schemas.openxmlformats.org/officeDocument/2006/relationships/hyperlink" Target="https://www.genome.jp/entry/1.4.4.2" TargetMode="External"/><Relationship Id="rId468" Type="http://schemas.openxmlformats.org/officeDocument/2006/relationships/hyperlink" Target="https://www.genome.jp/entry/4.2.1.79" TargetMode="External"/><Relationship Id="rId675" Type="http://schemas.openxmlformats.org/officeDocument/2006/relationships/hyperlink" Target="https://www.genome.jp/entry/2.5.1.21" TargetMode="External"/><Relationship Id="rId25" Type="http://schemas.openxmlformats.org/officeDocument/2006/relationships/hyperlink" Target="https://www.genome.jp/entry/1.1.1.42" TargetMode="External"/><Relationship Id="rId328" Type="http://schemas.openxmlformats.org/officeDocument/2006/relationships/hyperlink" Target="https://www.genome.jp/entry/4.2.1.10" TargetMode="External"/><Relationship Id="rId535" Type="http://schemas.openxmlformats.org/officeDocument/2006/relationships/hyperlink" Target="https://www.genome.jp/entry/2.6.1.85" TargetMode="External"/><Relationship Id="rId742" Type="http://schemas.openxmlformats.org/officeDocument/2006/relationships/hyperlink" Target="https://www.genome.jp/entry/4.3.1.17" TargetMode="External"/><Relationship Id="rId174" Type="http://schemas.openxmlformats.org/officeDocument/2006/relationships/hyperlink" Target="https://www.genome.jp/entry/3.6.1.29" TargetMode="External"/><Relationship Id="rId381" Type="http://schemas.openxmlformats.org/officeDocument/2006/relationships/hyperlink" Target="https://www.genome.jp/entry/2.4.1.265" TargetMode="External"/><Relationship Id="rId602" Type="http://schemas.openxmlformats.org/officeDocument/2006/relationships/hyperlink" Target="https://www.brenda-enzymes.org/enzyme.php?ecno=3.6.4.7&amp;UniProtAcc=Q6C0L7&amp;OrganismID=1122" TargetMode="External"/><Relationship Id="rId241" Type="http://schemas.openxmlformats.org/officeDocument/2006/relationships/hyperlink" Target="https://www.genome.jp/entry/2.5.1.47" TargetMode="External"/><Relationship Id="rId479" Type="http://schemas.openxmlformats.org/officeDocument/2006/relationships/hyperlink" Target="https://www.genome.jp/entry/2.7.1.49" TargetMode="External"/><Relationship Id="rId686" Type="http://schemas.openxmlformats.org/officeDocument/2006/relationships/hyperlink" Target="https://www.genome.jp/entry/2.7.1.151" TargetMode="External"/><Relationship Id="rId36" Type="http://schemas.openxmlformats.org/officeDocument/2006/relationships/hyperlink" Target="https://www.genome.jp/entry/1.1.1.363" TargetMode="External"/><Relationship Id="rId339" Type="http://schemas.openxmlformats.org/officeDocument/2006/relationships/hyperlink" Target="https://www.genome.jp/entry/6.3.2.1" TargetMode="External"/><Relationship Id="rId546" Type="http://schemas.openxmlformats.org/officeDocument/2006/relationships/hyperlink" Target="https://www.genome.jp/entry/4.98.1.1" TargetMode="External"/><Relationship Id="rId753" Type="http://schemas.openxmlformats.org/officeDocument/2006/relationships/hyperlink" Target="https://www.genome.jp/entry/4.3.3.6" TargetMode="External"/><Relationship Id="rId101" Type="http://schemas.openxmlformats.org/officeDocument/2006/relationships/hyperlink" Target="https://www.genome.jp/entry/2.3.1.26" TargetMode="External"/><Relationship Id="rId185" Type="http://schemas.openxmlformats.org/officeDocument/2006/relationships/hyperlink" Target="https://www.genome.jp/entry/1.3.5.2" TargetMode="External"/><Relationship Id="rId406" Type="http://schemas.openxmlformats.org/officeDocument/2006/relationships/hyperlink" Target="https://www.genome.jp/entry/3.1.3.25" TargetMode="External"/><Relationship Id="rId392" Type="http://schemas.openxmlformats.org/officeDocument/2006/relationships/hyperlink" Target="https://www.genome.jp/entry/2.3.1.4" TargetMode="External"/><Relationship Id="rId613" Type="http://schemas.openxmlformats.org/officeDocument/2006/relationships/hyperlink" Target="https://www.genome.jp/entry/1.1.1.307" TargetMode="External"/><Relationship Id="rId697" Type="http://schemas.openxmlformats.org/officeDocument/2006/relationships/hyperlink" Target="https://www.genome.jp/entry/3.1.1.23" TargetMode="External"/><Relationship Id="rId252" Type="http://schemas.openxmlformats.org/officeDocument/2006/relationships/hyperlink" Target="https://www.genome.jp/entry/1.13.11.54" TargetMode="External"/><Relationship Id="rId47" Type="http://schemas.openxmlformats.org/officeDocument/2006/relationships/hyperlink" Target="https://www.genome.jp/entry/1.1.1.22" TargetMode="External"/><Relationship Id="rId112" Type="http://schemas.openxmlformats.org/officeDocument/2006/relationships/hyperlink" Target="https://www.genome.jp/entry/2.1.1.64" TargetMode="External"/><Relationship Id="rId557" Type="http://schemas.openxmlformats.org/officeDocument/2006/relationships/hyperlink" Target="https://www.genome.jp/entry/5.3.3.2" TargetMode="External"/><Relationship Id="rId764" Type="http://schemas.openxmlformats.org/officeDocument/2006/relationships/hyperlink" Target="https://www.genome.jp/entry/C04188" TargetMode="External"/><Relationship Id="rId196" Type="http://schemas.openxmlformats.org/officeDocument/2006/relationships/hyperlink" Target="https://www.genome.jp/entry/3.5.4.21" TargetMode="External"/><Relationship Id="rId417" Type="http://schemas.openxmlformats.org/officeDocument/2006/relationships/hyperlink" Target="https://www.genome.jp/entry/2.3.1.42" TargetMode="External"/><Relationship Id="rId624" Type="http://schemas.openxmlformats.org/officeDocument/2006/relationships/hyperlink" Target="https://www.genome.jp/entry/K14228" TargetMode="External"/><Relationship Id="rId263" Type="http://schemas.openxmlformats.org/officeDocument/2006/relationships/hyperlink" Target="https://www.genome.jp/entry/2.8.1.2" TargetMode="External"/><Relationship Id="rId470" Type="http://schemas.openxmlformats.org/officeDocument/2006/relationships/hyperlink" Target="https://www.genome.jp/entry/1.5.1.5" TargetMode="External"/><Relationship Id="rId58" Type="http://schemas.openxmlformats.org/officeDocument/2006/relationships/hyperlink" Target="https://www.genome.jp/entry/2.7.7.13" TargetMode="External"/><Relationship Id="rId123" Type="http://schemas.openxmlformats.org/officeDocument/2006/relationships/hyperlink" Target="https://www.genome.jp/entry/2.1.3.2" TargetMode="External"/><Relationship Id="rId330" Type="http://schemas.openxmlformats.org/officeDocument/2006/relationships/hyperlink" Target="https://www.genome.jp/entry/2.5.1.19" TargetMode="External"/><Relationship Id="rId568" Type="http://schemas.openxmlformats.org/officeDocument/2006/relationships/hyperlink" Target="https://www.genome.jp/entry/1.8.4.8" TargetMode="External"/><Relationship Id="rId775" Type="http://schemas.openxmlformats.org/officeDocument/2006/relationships/hyperlink" Target="https://www.genome.jp/entry/C00197" TargetMode="External"/><Relationship Id="rId428" Type="http://schemas.openxmlformats.org/officeDocument/2006/relationships/hyperlink" Target="https://www.genome.jp/entry/3.5.1.89" TargetMode="External"/><Relationship Id="rId635" Type="http://schemas.openxmlformats.org/officeDocument/2006/relationships/hyperlink" Target="https://www.genome.jp/entry/1.14.15.36" TargetMode="External"/><Relationship Id="rId274" Type="http://schemas.openxmlformats.org/officeDocument/2006/relationships/hyperlink" Target="https://www.genome.jp/entry/4.1.3.4" TargetMode="External"/><Relationship Id="rId481" Type="http://schemas.openxmlformats.org/officeDocument/2006/relationships/hyperlink" Target="https://www.genome.jp/entry/3.5.99.2" TargetMode="External"/><Relationship Id="rId702" Type="http://schemas.openxmlformats.org/officeDocument/2006/relationships/hyperlink" Target="https://www.genome.jp/entry/R10928" TargetMode="External"/><Relationship Id="rId69" Type="http://schemas.openxmlformats.org/officeDocument/2006/relationships/hyperlink" Target="https://www.genome.jp/entry/1.1.1.116" TargetMode="External"/><Relationship Id="rId134" Type="http://schemas.openxmlformats.org/officeDocument/2006/relationships/hyperlink" Target="https://www.genome.jp/entry/7.1.1.2" TargetMode="External"/><Relationship Id="rId579" Type="http://schemas.openxmlformats.org/officeDocument/2006/relationships/hyperlink" Target="https://www.genome.jp/entry/6.1.1.22" TargetMode="External"/><Relationship Id="rId786" Type="http://schemas.openxmlformats.org/officeDocument/2006/relationships/hyperlink" Target="https://www.genome.jp/entry/C01054" TargetMode="External"/><Relationship Id="rId341" Type="http://schemas.openxmlformats.org/officeDocument/2006/relationships/hyperlink" Target="https://www.genome.jp/entry/3.4.19.13" TargetMode="External"/><Relationship Id="rId439" Type="http://schemas.openxmlformats.org/officeDocument/2006/relationships/hyperlink" Target="https://www.genome.jp/entry/2.1.1.17" TargetMode="External"/><Relationship Id="rId646" Type="http://schemas.openxmlformats.org/officeDocument/2006/relationships/hyperlink" Target="https://www.genome.jp/entry/1.5.1.2" TargetMode="External"/><Relationship Id="rId201" Type="http://schemas.openxmlformats.org/officeDocument/2006/relationships/hyperlink" Target="https://www.genome.jp/entry/1.1.1.381" TargetMode="External"/><Relationship Id="rId285" Type="http://schemas.openxmlformats.org/officeDocument/2006/relationships/hyperlink" Target="https://www.genome.jp/entry/1.1.1.87" TargetMode="External"/><Relationship Id="rId506" Type="http://schemas.openxmlformats.org/officeDocument/2006/relationships/hyperlink" Target="https://www.genome.jp/entry/3.6.1.22" TargetMode="External"/><Relationship Id="rId492" Type="http://schemas.openxmlformats.org/officeDocument/2006/relationships/hyperlink" Target="https://www.genome.jp/entry/2.5.1.78" TargetMode="External"/><Relationship Id="rId713" Type="http://schemas.openxmlformats.org/officeDocument/2006/relationships/hyperlink" Target="https://www.genome.jp/entry/3.6.1.66" TargetMode="External"/><Relationship Id="rId797" Type="http://schemas.openxmlformats.org/officeDocument/2006/relationships/hyperlink" Target="https://www.genome.jp/entry/6.3.5.4" TargetMode="External"/><Relationship Id="rId145" Type="http://schemas.openxmlformats.org/officeDocument/2006/relationships/hyperlink" Target="https://www.genome.jp/entry/6.3.3.1" TargetMode="External"/><Relationship Id="rId352" Type="http://schemas.openxmlformats.org/officeDocument/2006/relationships/hyperlink" Target="https://www.genome.jp/entry/1.8.1.7" TargetMode="External"/><Relationship Id="rId212" Type="http://schemas.openxmlformats.org/officeDocument/2006/relationships/hyperlink" Target="https://www.genome.jp/entry/1.2.1.20" TargetMode="External"/><Relationship Id="rId657" Type="http://schemas.openxmlformats.org/officeDocument/2006/relationships/hyperlink" Target="https://www.genome.jp/entry/2.4.1.123" TargetMode="External"/><Relationship Id="rId296" Type="http://schemas.openxmlformats.org/officeDocument/2006/relationships/hyperlink" Target="https://www.genome.jp/entry/2.6.1.13" TargetMode="External"/><Relationship Id="rId517" Type="http://schemas.openxmlformats.org/officeDocument/2006/relationships/hyperlink" Target="https://www.genome.jp/entry/6.3.4.10" TargetMode="External"/><Relationship Id="rId724" Type="http://schemas.openxmlformats.org/officeDocument/2006/relationships/hyperlink" Target="https://www.genome.jp/entry/4.2.1.20" TargetMode="External"/><Relationship Id="rId60" Type="http://schemas.openxmlformats.org/officeDocument/2006/relationships/hyperlink" Target="https://www.genome.jp/entry/2.7.1.105" TargetMode="External"/><Relationship Id="rId156" Type="http://schemas.openxmlformats.org/officeDocument/2006/relationships/hyperlink" Target="https://www.genome.jp/entry/3.1.3.99" TargetMode="External"/><Relationship Id="rId363" Type="http://schemas.openxmlformats.org/officeDocument/2006/relationships/hyperlink" Target="https://www.genome.jp/entry/3.1.3.12" TargetMode="External"/><Relationship Id="rId570" Type="http://schemas.openxmlformats.org/officeDocument/2006/relationships/hyperlink" Target="https://www.genome.jp/entry/1.8.1.2" TargetMode="External"/><Relationship Id="rId223" Type="http://schemas.openxmlformats.org/officeDocument/2006/relationships/hyperlink" Target="https://www.genome.jp/entry/2.7.1.31" TargetMode="External"/><Relationship Id="rId430" Type="http://schemas.openxmlformats.org/officeDocument/2006/relationships/hyperlink" Target="https://www.genome.jp/entry/3.1.4.4" TargetMode="External"/><Relationship Id="rId668" Type="http://schemas.openxmlformats.org/officeDocument/2006/relationships/hyperlink" Target="https://www.genome.jp/entry/2.4.1.25" TargetMode="External"/><Relationship Id="rId18" Type="http://schemas.openxmlformats.org/officeDocument/2006/relationships/hyperlink" Target="https://www.kegg.jp/entry/5.1.3.3" TargetMode="External"/><Relationship Id="rId528" Type="http://schemas.openxmlformats.org/officeDocument/2006/relationships/hyperlink" Target="https://www.genome.jp/entry/2.8.1.8" TargetMode="External"/><Relationship Id="rId735" Type="http://schemas.openxmlformats.org/officeDocument/2006/relationships/hyperlink" Target="https://www.genome.jp/entry/C02504" TargetMode="External"/><Relationship Id="rId167" Type="http://schemas.openxmlformats.org/officeDocument/2006/relationships/hyperlink" Target="https://www.genome.jp/entry/3.1.3.89" TargetMode="External"/><Relationship Id="rId374" Type="http://schemas.openxmlformats.org/officeDocument/2006/relationships/hyperlink" Target="https://www.genome.jp/entry/2.4.1.257" TargetMode="External"/><Relationship Id="rId581" Type="http://schemas.openxmlformats.org/officeDocument/2006/relationships/hyperlink" Target="https://www.genome.jp/entry/6.1.1.3" TargetMode="External"/><Relationship Id="rId71" Type="http://schemas.openxmlformats.org/officeDocument/2006/relationships/hyperlink" Target="https://www.genome.jp/entry/6.4.1.2" TargetMode="External"/><Relationship Id="rId234" Type="http://schemas.openxmlformats.org/officeDocument/2006/relationships/hyperlink" Target="https://www.genome.jp/entry/4.2.1.22" TargetMode="External"/><Relationship Id="rId679" Type="http://schemas.openxmlformats.org/officeDocument/2006/relationships/hyperlink" Target="https://www.genome.jp/entry/R03260" TargetMode="External"/><Relationship Id="rId802" Type="http://schemas.openxmlformats.org/officeDocument/2006/relationships/hyperlink" Target="https://www.genome.jp/entry/6.3.5.5" TargetMode="External"/><Relationship Id="rId2" Type="http://schemas.openxmlformats.org/officeDocument/2006/relationships/hyperlink" Target="https://www.kegg.jp/entry/2.7.1.11" TargetMode="External"/><Relationship Id="rId29" Type="http://schemas.openxmlformats.org/officeDocument/2006/relationships/hyperlink" Target="https://www.genome.jp/entry/6.2.1.4" TargetMode="External"/><Relationship Id="rId441" Type="http://schemas.openxmlformats.org/officeDocument/2006/relationships/hyperlink" Target="https://www.genome.jp/entry/2.7.8.5" TargetMode="External"/><Relationship Id="rId539" Type="http://schemas.openxmlformats.org/officeDocument/2006/relationships/hyperlink" Target="https://www.genome.jp/entry/4.2.1.24" TargetMode="External"/><Relationship Id="rId746" Type="http://schemas.openxmlformats.org/officeDocument/2006/relationships/hyperlink" Target="https://www.genome.jp/entry/4.3.1.19" TargetMode="External"/><Relationship Id="rId178" Type="http://schemas.openxmlformats.org/officeDocument/2006/relationships/hyperlink" Target="https://www.genome.jp/entry/2.7.7.4" TargetMode="External"/><Relationship Id="rId301" Type="http://schemas.openxmlformats.org/officeDocument/2006/relationships/hyperlink" Target="https://www.genome.jp/entry/2.3.1.271" TargetMode="External"/><Relationship Id="rId82" Type="http://schemas.openxmlformats.org/officeDocument/2006/relationships/hyperlink" Target="https://www.genome.jp/entry/1.1.1.330" TargetMode="External"/><Relationship Id="rId385" Type="http://schemas.openxmlformats.org/officeDocument/2006/relationships/hyperlink" Target="https://www.genome.jp/entry/3.2.1.207" TargetMode="External"/><Relationship Id="rId592" Type="http://schemas.openxmlformats.org/officeDocument/2006/relationships/hyperlink" Target="https://www.genome.jp/entry/6.1.1.2" TargetMode="External"/><Relationship Id="rId606" Type="http://schemas.openxmlformats.org/officeDocument/2006/relationships/hyperlink" Target="https://www.kegg.jp/entry/R00624" TargetMode="External"/><Relationship Id="rId813" Type="http://schemas.openxmlformats.org/officeDocument/2006/relationships/hyperlink" Target="https://www.genome.jp/entry/6.3.4.3" TargetMode="External"/><Relationship Id="rId245" Type="http://schemas.openxmlformats.org/officeDocument/2006/relationships/hyperlink" Target="https://www.genome.jp/entry/4.1.1.50" TargetMode="External"/><Relationship Id="rId452" Type="http://schemas.openxmlformats.org/officeDocument/2006/relationships/hyperlink" Target="https://www.genome.jp/entry/2.4.1.80" TargetMode="External"/><Relationship Id="rId105" Type="http://schemas.openxmlformats.org/officeDocument/2006/relationships/hyperlink" Target="https://www.genome.jp/entry/2.6.1.57" TargetMode="External"/><Relationship Id="rId312" Type="http://schemas.openxmlformats.org/officeDocument/2006/relationships/hyperlink" Target="https://www.genome.jp/entry/4.4.1.36" TargetMode="External"/><Relationship Id="rId757" Type="http://schemas.openxmlformats.org/officeDocument/2006/relationships/hyperlink" Target="https://www.genome.jp/entry/R02530" TargetMode="External"/><Relationship Id="rId93" Type="http://schemas.openxmlformats.org/officeDocument/2006/relationships/hyperlink" Target="https://www.genome.jp/entry/5.4.99.7" TargetMode="External"/><Relationship Id="rId189" Type="http://schemas.openxmlformats.org/officeDocument/2006/relationships/hyperlink" Target="https://www.genome.jp/entry/2.7.1.48" TargetMode="External"/><Relationship Id="rId396" Type="http://schemas.openxmlformats.org/officeDocument/2006/relationships/hyperlink" Target="https://www.genome.jp/entry/1.6.2.2" TargetMode="External"/><Relationship Id="rId617" Type="http://schemas.openxmlformats.org/officeDocument/2006/relationships/hyperlink" Target="https://www.genome.jp/entry/1.1.1.381" TargetMode="External"/><Relationship Id="rId256" Type="http://schemas.openxmlformats.org/officeDocument/2006/relationships/hyperlink" Target="https://www.genome.jp/entry/2.3.1.46" TargetMode="External"/><Relationship Id="rId463" Type="http://schemas.openxmlformats.org/officeDocument/2006/relationships/hyperlink" Target="https://www.genome.jp/entry/1.1.3.15" TargetMode="External"/><Relationship Id="rId670" Type="http://schemas.openxmlformats.org/officeDocument/2006/relationships/hyperlink" Target="https://www.genome.jp/entry/2.4.1.80" TargetMode="External"/><Relationship Id="rId116" Type="http://schemas.openxmlformats.org/officeDocument/2006/relationships/hyperlink" Target="https://www.genome.jp/entry/1.13.11.27" TargetMode="External"/><Relationship Id="rId323" Type="http://schemas.openxmlformats.org/officeDocument/2006/relationships/hyperlink" Target="https://www.genome.jp/entry/1.13.11.6" TargetMode="External"/><Relationship Id="rId530" Type="http://schemas.openxmlformats.org/officeDocument/2006/relationships/hyperlink" Target="https://www.genome.jp/entry/4.1.2.25" TargetMode="External"/><Relationship Id="rId768" Type="http://schemas.openxmlformats.org/officeDocument/2006/relationships/hyperlink" Target="https://www.genome.jp/entry/C00117" TargetMode="External"/><Relationship Id="rId20" Type="http://schemas.openxmlformats.org/officeDocument/2006/relationships/hyperlink" Target="https://www.kegg.jp/entry/5.1.3.15" TargetMode="External"/><Relationship Id="rId628" Type="http://schemas.openxmlformats.org/officeDocument/2006/relationships/hyperlink" Target="https://www.genome.jp/entry/K14228" TargetMode="External"/><Relationship Id="rId267" Type="http://schemas.openxmlformats.org/officeDocument/2006/relationships/hyperlink" Target="https://www.genome.jp/entry/3.1.2.4" TargetMode="External"/><Relationship Id="rId474" Type="http://schemas.openxmlformats.org/officeDocument/2006/relationships/hyperlink" Target="https://www.genome.jp/entry/1.5.1.15" TargetMode="External"/><Relationship Id="rId127" Type="http://schemas.openxmlformats.org/officeDocument/2006/relationships/hyperlink" Target="https://www.genome.jp/entry/2.6.1.1" TargetMode="External"/><Relationship Id="rId681" Type="http://schemas.openxmlformats.org/officeDocument/2006/relationships/hyperlink" Target="https://www.genome.jp/entry/2.6.1.7" TargetMode="External"/><Relationship Id="rId779" Type="http://schemas.openxmlformats.org/officeDocument/2006/relationships/hyperlink" Target="https://www.genome.jp/entry/C00357" TargetMode="External"/><Relationship Id="rId31" Type="http://schemas.openxmlformats.org/officeDocument/2006/relationships/hyperlink" Target="https://www.genome.jp/entry/1.3.5.1" TargetMode="External"/><Relationship Id="rId334" Type="http://schemas.openxmlformats.org/officeDocument/2006/relationships/hyperlink" Target="https://www.genome.jp/entry/4.1.1.48" TargetMode="External"/><Relationship Id="rId541" Type="http://schemas.openxmlformats.org/officeDocument/2006/relationships/hyperlink" Target="https://www.genome.jp/entry/4.2.1.75" TargetMode="External"/><Relationship Id="rId639" Type="http://schemas.openxmlformats.org/officeDocument/2006/relationships/hyperlink" Target="https://www.genome.jp/entry/1.2.1.16" TargetMode="External"/><Relationship Id="rId180" Type="http://schemas.openxmlformats.org/officeDocument/2006/relationships/hyperlink" Target="https://www.genome.jp/entry/3.5.2.17" TargetMode="External"/><Relationship Id="rId278" Type="http://schemas.openxmlformats.org/officeDocument/2006/relationships/hyperlink" Target="https://www.genome.jp/entry/1.1.1.85" TargetMode="External"/><Relationship Id="rId401" Type="http://schemas.openxmlformats.org/officeDocument/2006/relationships/hyperlink" Target="https://www.genome.jp/entry/3.1.3.95" TargetMode="External"/><Relationship Id="rId485" Type="http://schemas.openxmlformats.org/officeDocument/2006/relationships/hyperlink" Target="https://www.genome.jp/entry/2.7.1.50" TargetMode="External"/><Relationship Id="rId692" Type="http://schemas.openxmlformats.org/officeDocument/2006/relationships/hyperlink" Target="https://www.genome.jp/entry/R01007" TargetMode="External"/><Relationship Id="rId706" Type="http://schemas.openxmlformats.org/officeDocument/2006/relationships/hyperlink" Target="https://www.genome.jp/entry/3.5.1.41" TargetMode="External"/><Relationship Id="rId42" Type="http://schemas.openxmlformats.org/officeDocument/2006/relationships/hyperlink" Target="https://www.genome.jp/entry/2.2.1.2" TargetMode="External"/><Relationship Id="rId138" Type="http://schemas.openxmlformats.org/officeDocument/2006/relationships/hyperlink" Target="https://www.genome.jp/entry/7.1.1.9" TargetMode="External"/><Relationship Id="rId345" Type="http://schemas.openxmlformats.org/officeDocument/2006/relationships/hyperlink" Target="https://www.genome.jp/entry/2.7.8.2" TargetMode="External"/><Relationship Id="rId552" Type="http://schemas.openxmlformats.org/officeDocument/2006/relationships/hyperlink" Target="https://www.genome.jp/entry/1.16.3.1" TargetMode="External"/><Relationship Id="rId191" Type="http://schemas.openxmlformats.org/officeDocument/2006/relationships/hyperlink" Target="https://www.genome.jp/entry/2.4.2.9" TargetMode="External"/><Relationship Id="rId205" Type="http://schemas.openxmlformats.org/officeDocument/2006/relationships/hyperlink" Target="https://www.genome.jp/entry/2.6.1.45" TargetMode="External"/><Relationship Id="rId412" Type="http://schemas.openxmlformats.org/officeDocument/2006/relationships/hyperlink" Target="https://www.genome.jp/entry/4.6.1.13" TargetMode="External"/><Relationship Id="rId289" Type="http://schemas.openxmlformats.org/officeDocument/2006/relationships/hyperlink" Target="https://www.genome.jp/entry/2.3.1.306" TargetMode="External"/><Relationship Id="rId496" Type="http://schemas.openxmlformats.org/officeDocument/2006/relationships/hyperlink" Target="https://www.genome.jp/entry/1.4.3.5" TargetMode="External"/><Relationship Id="rId717" Type="http://schemas.openxmlformats.org/officeDocument/2006/relationships/hyperlink" Target="https://www.genome.jp/entry/C11355" TargetMode="External"/><Relationship Id="rId53" Type="http://schemas.openxmlformats.org/officeDocument/2006/relationships/hyperlink" Target="https://www.genome.jp/entry/1.1.1.250" TargetMode="External"/><Relationship Id="rId149" Type="http://schemas.openxmlformats.org/officeDocument/2006/relationships/hyperlink" Target="https://www.genome.jp/entry/6.3.2.6" TargetMode="External"/><Relationship Id="rId356" Type="http://schemas.openxmlformats.org/officeDocument/2006/relationships/hyperlink" Target="https://www.genome.jp/entry/2.4.1.11" TargetMode="External"/><Relationship Id="rId563" Type="http://schemas.openxmlformats.org/officeDocument/2006/relationships/hyperlink" Target="https://www.genome.jp/entry/2.5.1.87" TargetMode="External"/><Relationship Id="rId770" Type="http://schemas.openxmlformats.org/officeDocument/2006/relationships/hyperlink" Target="https://www.genome.jp/entry/C00275" TargetMode="External"/><Relationship Id="rId216" Type="http://schemas.openxmlformats.org/officeDocument/2006/relationships/hyperlink" Target="https://www.genome.jp/entry/2.7.2.4" TargetMode="External"/><Relationship Id="rId423" Type="http://schemas.openxmlformats.org/officeDocument/2006/relationships/hyperlink" Target="https://www.genome.jp/entry/2.3.1.75" TargetMode="External"/><Relationship Id="rId630" Type="http://schemas.openxmlformats.org/officeDocument/2006/relationships/hyperlink" Target="https://www.genome.jp/entry/1.14.14.154" TargetMode="External"/><Relationship Id="rId728" Type="http://schemas.openxmlformats.org/officeDocument/2006/relationships/hyperlink" Target="https://www.genome.jp/entry/C00158" TargetMode="External"/><Relationship Id="rId64" Type="http://schemas.openxmlformats.org/officeDocument/2006/relationships/hyperlink" Target="https://www.genome.jp/entry/2.7.1.6" TargetMode="External"/><Relationship Id="rId367" Type="http://schemas.openxmlformats.org/officeDocument/2006/relationships/hyperlink" Target="https://www.genome.jp/entry/2.7.1.108" TargetMode="External"/><Relationship Id="rId574" Type="http://schemas.openxmlformats.org/officeDocument/2006/relationships/hyperlink" Target="https://www.genome.jp/entry/6.3.5.6" TargetMode="External"/><Relationship Id="rId227" Type="http://schemas.openxmlformats.org/officeDocument/2006/relationships/hyperlink" Target="https://www.genome.jp/entry/3.1.3.3" TargetMode="External"/><Relationship Id="rId781" Type="http://schemas.openxmlformats.org/officeDocument/2006/relationships/hyperlink" Target="https://www.genome.jp/entry/C00275" TargetMode="External"/><Relationship Id="rId434" Type="http://schemas.openxmlformats.org/officeDocument/2006/relationships/hyperlink" Target="https://www.genome.jp/entry/3.1.1.5" TargetMode="External"/><Relationship Id="rId641" Type="http://schemas.openxmlformats.org/officeDocument/2006/relationships/hyperlink" Target="https://www.genome.jp/entry/1.3.8.6" TargetMode="External"/><Relationship Id="rId739" Type="http://schemas.openxmlformats.org/officeDocument/2006/relationships/hyperlink" Target="https://www.genome.jp/entry/C20904" TargetMode="External"/><Relationship Id="rId280" Type="http://schemas.openxmlformats.org/officeDocument/2006/relationships/hyperlink" Target="https://www.genome.jp/entry/1.1.1.86" TargetMode="External"/><Relationship Id="rId501" Type="http://schemas.openxmlformats.org/officeDocument/2006/relationships/hyperlink" Target="https://www.genome.jp/entry/6.3.4.21" TargetMode="External"/><Relationship Id="rId75" Type="http://schemas.openxmlformats.org/officeDocument/2006/relationships/hyperlink" Target="https://www.genome.jp/entry/2.3.1.86" TargetMode="External"/><Relationship Id="rId140" Type="http://schemas.openxmlformats.org/officeDocument/2006/relationships/hyperlink" Target="https://www.genome.jp/entry/7.1.2.2" TargetMode="External"/><Relationship Id="rId378" Type="http://schemas.openxmlformats.org/officeDocument/2006/relationships/hyperlink" Target="https://www.genome.jp/entry/2.4.1.261" TargetMode="External"/><Relationship Id="rId585" Type="http://schemas.openxmlformats.org/officeDocument/2006/relationships/hyperlink" Target="https://www.genome.jp/entry/6.1.1.4" TargetMode="External"/><Relationship Id="rId792" Type="http://schemas.openxmlformats.org/officeDocument/2006/relationships/hyperlink" Target="https://www.genome.jp/entry/R04562" TargetMode="External"/><Relationship Id="rId806" Type="http://schemas.openxmlformats.org/officeDocument/2006/relationships/hyperlink" Target="https://www.genome.jp/entry/1.3.1.71" TargetMode="External"/><Relationship Id="rId6" Type="http://schemas.openxmlformats.org/officeDocument/2006/relationships/hyperlink" Target="https://www.kegg.jp/entry/2.7.2.3" TargetMode="External"/><Relationship Id="rId238" Type="http://schemas.openxmlformats.org/officeDocument/2006/relationships/hyperlink" Target="https://www.genome.jp/entry/4.3.1.19" TargetMode="External"/><Relationship Id="rId445" Type="http://schemas.openxmlformats.org/officeDocument/2006/relationships/hyperlink" Target="https://www.genome.jp/entry/3.1.3.76" TargetMode="External"/><Relationship Id="rId487" Type="http://schemas.openxmlformats.org/officeDocument/2006/relationships/hyperlink" Target="https://www.genome.jp/entry/3.1.3.2" TargetMode="External"/><Relationship Id="rId610" Type="http://schemas.openxmlformats.org/officeDocument/2006/relationships/hyperlink" Target="https://www.kegg.jp/entry/1.1.1.284" TargetMode="External"/><Relationship Id="rId652" Type="http://schemas.openxmlformats.org/officeDocument/2006/relationships/hyperlink" Target="https://www.genome.jp/entry/2.1.1.107" TargetMode="External"/><Relationship Id="rId694" Type="http://schemas.openxmlformats.org/officeDocument/2006/relationships/hyperlink" Target="https://www.genome.jp/entry/2.8.1.2" TargetMode="External"/><Relationship Id="rId708" Type="http://schemas.openxmlformats.org/officeDocument/2006/relationships/hyperlink" Target="https://www.genome.jp/entry/3.5.4.5" TargetMode="External"/><Relationship Id="rId291" Type="http://schemas.openxmlformats.org/officeDocument/2006/relationships/hyperlink" Target="https://www.genome.jp/entry/4.1.1.17" TargetMode="External"/><Relationship Id="rId305" Type="http://schemas.openxmlformats.org/officeDocument/2006/relationships/hyperlink" Target="https://www.genome.jp/entry/1.1.1.23" TargetMode="External"/><Relationship Id="rId347" Type="http://schemas.openxmlformats.org/officeDocument/2006/relationships/hyperlink" Target="https://www.genome.jp/entry/6.1.1.10" TargetMode="External"/><Relationship Id="rId512" Type="http://schemas.openxmlformats.org/officeDocument/2006/relationships/hyperlink" Target="https://www.genome.jp/entry/2.3.1.47" TargetMode="External"/><Relationship Id="rId44" Type="http://schemas.openxmlformats.org/officeDocument/2006/relationships/hyperlink" Target="https://www.genome.jp/entry/2.7.1.15" TargetMode="External"/><Relationship Id="rId86" Type="http://schemas.openxmlformats.org/officeDocument/2006/relationships/hyperlink" Target="https://www.genome.jp/entry/2.3.1.16" TargetMode="External"/><Relationship Id="rId151" Type="http://schemas.openxmlformats.org/officeDocument/2006/relationships/hyperlink" Target="https://www.genome.jp/entry/2.1.2.3" TargetMode="External"/><Relationship Id="rId389" Type="http://schemas.openxmlformats.org/officeDocument/2006/relationships/hyperlink" Target="https://www.genome.jp/entry/3.5.1.41" TargetMode="External"/><Relationship Id="rId554" Type="http://schemas.openxmlformats.org/officeDocument/2006/relationships/hyperlink" Target="https://www.genome.jp/entry/2.7.1.36" TargetMode="External"/><Relationship Id="rId596" Type="http://schemas.openxmlformats.org/officeDocument/2006/relationships/hyperlink" Target="https://www.genome.jp/entry/R00943" TargetMode="External"/><Relationship Id="rId761" Type="http://schemas.openxmlformats.org/officeDocument/2006/relationships/hyperlink" Target="https://www.genome.jp/entry/C04899" TargetMode="External"/><Relationship Id="rId193" Type="http://schemas.openxmlformats.org/officeDocument/2006/relationships/hyperlink" Target="https://www.genome.jp/entry/2.7.1.83" TargetMode="External"/><Relationship Id="rId207" Type="http://schemas.openxmlformats.org/officeDocument/2006/relationships/hyperlink" Target="https://www.genome.jp/entry/4.1.1.15" TargetMode="External"/><Relationship Id="rId249" Type="http://schemas.openxmlformats.org/officeDocument/2006/relationships/hyperlink" Target="https://www.genome.jp/entry/4.2.1.109" TargetMode="External"/><Relationship Id="rId414" Type="http://schemas.openxmlformats.org/officeDocument/2006/relationships/hyperlink" Target="https://www.genome.jp/entry/1.1.1.156" TargetMode="External"/><Relationship Id="rId456" Type="http://schemas.openxmlformats.org/officeDocument/2006/relationships/hyperlink" Target="https://www.genome.jp/entry/1.1.1.283" TargetMode="External"/><Relationship Id="rId498" Type="http://schemas.openxmlformats.org/officeDocument/2006/relationships/hyperlink" Target="https://www.genome.jp/entry/1.1.1.65" TargetMode="External"/><Relationship Id="rId621" Type="http://schemas.openxmlformats.org/officeDocument/2006/relationships/hyperlink" Target="https://www.genome.jp/entry/1.1.1.85" TargetMode="External"/><Relationship Id="rId663" Type="http://schemas.openxmlformats.org/officeDocument/2006/relationships/hyperlink" Target="https://www.genome.jp/entry/2.4.1.15" TargetMode="External"/><Relationship Id="rId13" Type="http://schemas.openxmlformats.org/officeDocument/2006/relationships/hyperlink" Target="https://www.kegg.jp/entry/4.1.1.1" TargetMode="External"/><Relationship Id="rId109" Type="http://schemas.openxmlformats.org/officeDocument/2006/relationships/hyperlink" Target="https://www.genome.jp/entry/6.2.1.12" TargetMode="External"/><Relationship Id="rId260" Type="http://schemas.openxmlformats.org/officeDocument/2006/relationships/hyperlink" Target="https://www.genome.jp/entry/6.3.2.3" TargetMode="External"/><Relationship Id="rId316" Type="http://schemas.openxmlformats.org/officeDocument/2006/relationships/hyperlink" Target="https://www.genome.jp/entry/3.7.1.5" TargetMode="External"/><Relationship Id="rId523" Type="http://schemas.openxmlformats.org/officeDocument/2006/relationships/hyperlink" Target="https://www.genome.jp/entry/6.3.2.51" TargetMode="External"/><Relationship Id="rId719" Type="http://schemas.openxmlformats.org/officeDocument/2006/relationships/hyperlink" Target="https://www.genome.jp/entry/C00944" TargetMode="External"/><Relationship Id="rId55" Type="http://schemas.openxmlformats.org/officeDocument/2006/relationships/hyperlink" Target="https://www.genome.jp/entry/2.7.1.47" TargetMode="External"/><Relationship Id="rId97" Type="http://schemas.openxmlformats.org/officeDocument/2006/relationships/hyperlink" Target="https://www.genome.jp/entry/1.1.1.170" TargetMode="External"/><Relationship Id="rId120" Type="http://schemas.openxmlformats.org/officeDocument/2006/relationships/hyperlink" Target="https://www.genome.jp/entry/6.3.4.6" TargetMode="External"/><Relationship Id="rId358" Type="http://schemas.openxmlformats.org/officeDocument/2006/relationships/hyperlink" Target="https://www.genome.jp/entry/2.4.1.18" TargetMode="External"/><Relationship Id="rId565" Type="http://schemas.openxmlformats.org/officeDocument/2006/relationships/hyperlink" Target="https://www.genome.jp/entry/2.1.1.100" TargetMode="External"/><Relationship Id="rId730" Type="http://schemas.openxmlformats.org/officeDocument/2006/relationships/hyperlink" Target="https://www.genome.jp/entry/4.2.1.33" TargetMode="External"/><Relationship Id="rId772" Type="http://schemas.openxmlformats.org/officeDocument/2006/relationships/hyperlink" Target="https://www.genome.jp/entry/C00129" TargetMode="External"/><Relationship Id="rId162" Type="http://schemas.openxmlformats.org/officeDocument/2006/relationships/hyperlink" Target="https://www.genome.jp/entry/3.6.1.66" TargetMode="External"/><Relationship Id="rId218" Type="http://schemas.openxmlformats.org/officeDocument/2006/relationships/hyperlink" Target="https://www.genome.jp/entry/1.1.1.3" TargetMode="External"/><Relationship Id="rId425" Type="http://schemas.openxmlformats.org/officeDocument/2006/relationships/hyperlink" Target="https://www.genome.jp/entry/2.3.1.158" TargetMode="External"/><Relationship Id="rId467" Type="http://schemas.openxmlformats.org/officeDocument/2006/relationships/hyperlink" Target="https://www.genome.jp/entry/1.1.99.2" TargetMode="External"/><Relationship Id="rId632" Type="http://schemas.openxmlformats.org/officeDocument/2006/relationships/hyperlink" Target="https://www.genome.jp/entry/1.14.14.154" TargetMode="External"/><Relationship Id="rId271" Type="http://schemas.openxmlformats.org/officeDocument/2006/relationships/hyperlink" Target="https://www.genome.jp/entry/1.2.1.27" TargetMode="External"/><Relationship Id="rId674" Type="http://schemas.openxmlformats.org/officeDocument/2006/relationships/hyperlink" Target="https://www.genome.jp/entry/2.5.1.18" TargetMode="External"/><Relationship Id="rId24" Type="http://schemas.openxmlformats.org/officeDocument/2006/relationships/hyperlink" Target="https://www.genome.jp/entry/4.2.1.3" TargetMode="External"/><Relationship Id="rId66" Type="http://schemas.openxmlformats.org/officeDocument/2006/relationships/hyperlink" Target="https://www.genome.jp/entry/5.1.3.2" TargetMode="External"/><Relationship Id="rId131" Type="http://schemas.openxmlformats.org/officeDocument/2006/relationships/hyperlink" Target="https://www.genome.jp/entry/2.3.1.35" TargetMode="External"/><Relationship Id="rId327" Type="http://schemas.openxmlformats.org/officeDocument/2006/relationships/hyperlink" Target="https://www.genome.jp/entry/4.2.3.4" TargetMode="External"/><Relationship Id="rId369" Type="http://schemas.openxmlformats.org/officeDocument/2006/relationships/hyperlink" Target="https://www.genome.jp/entry/2.4.1.117" TargetMode="External"/><Relationship Id="rId534" Type="http://schemas.openxmlformats.org/officeDocument/2006/relationships/hyperlink" Target="https://www.genome.jp/entry/6.3.2.12" TargetMode="External"/><Relationship Id="rId576" Type="http://schemas.openxmlformats.org/officeDocument/2006/relationships/hyperlink" Target="https://www.genome.jp/entry/6.1.1.18" TargetMode="External"/><Relationship Id="rId741" Type="http://schemas.openxmlformats.org/officeDocument/2006/relationships/hyperlink" Target="https://www.genome.jp/entry/4.3.1.17" TargetMode="External"/><Relationship Id="rId783" Type="http://schemas.openxmlformats.org/officeDocument/2006/relationships/hyperlink" Target="https://www.genome.jp/entry/C00251" TargetMode="External"/><Relationship Id="rId173" Type="http://schemas.openxmlformats.org/officeDocument/2006/relationships/hyperlink" Target="https://www.genome.jp/entry/2.7.4.10" TargetMode="External"/><Relationship Id="rId229" Type="http://schemas.openxmlformats.org/officeDocument/2006/relationships/hyperlink" Target="https://www.genome.jp/entry/1.4.3.21" TargetMode="External"/><Relationship Id="rId380" Type="http://schemas.openxmlformats.org/officeDocument/2006/relationships/hyperlink" Target="https://www.genome.jp/entry/2.4.1.267" TargetMode="External"/><Relationship Id="rId436" Type="http://schemas.openxmlformats.org/officeDocument/2006/relationships/hyperlink" Target="https://www.genome.jp/entry/2.7.1.32" TargetMode="External"/><Relationship Id="rId601" Type="http://schemas.openxmlformats.org/officeDocument/2006/relationships/hyperlink" Target="https://www.brenda-enzymes.org/enzyme.php?ecno=1.1.3.20&amp;UniProtAcc=Q6CEP8&amp;OrganismID=1122" TargetMode="External"/><Relationship Id="rId643" Type="http://schemas.openxmlformats.org/officeDocument/2006/relationships/hyperlink" Target="https://www.genome.jp/entry/1.4.1.14" TargetMode="External"/><Relationship Id="rId240" Type="http://schemas.openxmlformats.org/officeDocument/2006/relationships/hyperlink" Target="https://www.genome.jp/entry/2.5.1.49" TargetMode="External"/><Relationship Id="rId478" Type="http://schemas.openxmlformats.org/officeDocument/2006/relationships/hyperlink" Target="https://www.genome.jp/entry/3.1.2.12" TargetMode="External"/><Relationship Id="rId685" Type="http://schemas.openxmlformats.org/officeDocument/2006/relationships/hyperlink" Target="https://www.genome.jp/entry/2.7.1.151" TargetMode="External"/><Relationship Id="rId35" Type="http://schemas.openxmlformats.org/officeDocument/2006/relationships/hyperlink" Target="https://www.genome.jp/entry/1.1.1.49" TargetMode="External"/><Relationship Id="rId77" Type="http://schemas.openxmlformats.org/officeDocument/2006/relationships/hyperlink" Target="https://www.genome.jp/entry/1.3.1.38" TargetMode="External"/><Relationship Id="rId100" Type="http://schemas.openxmlformats.org/officeDocument/2006/relationships/hyperlink" Target="https://www.genome.jp/entry/3.1.1.4" TargetMode="External"/><Relationship Id="rId282" Type="http://schemas.openxmlformats.org/officeDocument/2006/relationships/hyperlink" Target="https://www.genome.jp/entry/2.3.3.13" TargetMode="External"/><Relationship Id="rId338" Type="http://schemas.openxmlformats.org/officeDocument/2006/relationships/hyperlink" Target="https://www.genome.jp/entry/4.2.1.51" TargetMode="External"/><Relationship Id="rId503" Type="http://schemas.openxmlformats.org/officeDocument/2006/relationships/hyperlink" Target="https://www.genome.jp/entry/2.7.1.173" TargetMode="External"/><Relationship Id="rId545" Type="http://schemas.openxmlformats.org/officeDocument/2006/relationships/hyperlink" Target="https://www.genome.jp/entry/1.3.3.15" TargetMode="External"/><Relationship Id="rId587" Type="http://schemas.openxmlformats.org/officeDocument/2006/relationships/hyperlink" Target="https://www.genome.jp/entry/6.1.1.6" TargetMode="External"/><Relationship Id="rId710" Type="http://schemas.openxmlformats.org/officeDocument/2006/relationships/hyperlink" Target="https://www.genome.jp/entry/3.6.1.22" TargetMode="External"/><Relationship Id="rId752" Type="http://schemas.openxmlformats.org/officeDocument/2006/relationships/hyperlink" Target="https://www.genome.jp/entry/4.3.3.6" TargetMode="External"/><Relationship Id="rId808" Type="http://schemas.openxmlformats.org/officeDocument/2006/relationships/hyperlink" Target="https://www.genome.jp/entry/1.1.1.102" TargetMode="External"/><Relationship Id="rId8" Type="http://schemas.openxmlformats.org/officeDocument/2006/relationships/hyperlink" Target="https://www.kegg.jp/entry/4.2.1.11" TargetMode="External"/><Relationship Id="rId142" Type="http://schemas.openxmlformats.org/officeDocument/2006/relationships/hyperlink" Target="https://www.genome.jp/entry/3.6.1.13" TargetMode="External"/><Relationship Id="rId184" Type="http://schemas.openxmlformats.org/officeDocument/2006/relationships/hyperlink" Target="https://www.genome.jp/entry/3.5.2.3" TargetMode="External"/><Relationship Id="rId391" Type="http://schemas.openxmlformats.org/officeDocument/2006/relationships/hyperlink" Target="https://www.genome.jp/entry/3.5.99.6" TargetMode="External"/><Relationship Id="rId405" Type="http://schemas.openxmlformats.org/officeDocument/2006/relationships/hyperlink" Target="https://www.genome.jp/entry/3.1.4.11" TargetMode="External"/><Relationship Id="rId447" Type="http://schemas.openxmlformats.org/officeDocument/2006/relationships/hyperlink" Target="https://www.genome.jp/entry/1.1.1.102" TargetMode="External"/><Relationship Id="rId612" Type="http://schemas.openxmlformats.org/officeDocument/2006/relationships/hyperlink" Target="https://www.genome.jp/entry/1.1.1.302" TargetMode="External"/><Relationship Id="rId794" Type="http://schemas.openxmlformats.org/officeDocument/2006/relationships/hyperlink" Target="https://www.genome.jp/entry/6.3.4.2" TargetMode="External"/><Relationship Id="rId251" Type="http://schemas.openxmlformats.org/officeDocument/2006/relationships/hyperlink" Target="https://www.genome.jp/entry/1.13.11.53" TargetMode="External"/><Relationship Id="rId489" Type="http://schemas.openxmlformats.org/officeDocument/2006/relationships/hyperlink" Target="https://www.genome.jp/entry/3.5.4.25" TargetMode="External"/><Relationship Id="rId654" Type="http://schemas.openxmlformats.org/officeDocument/2006/relationships/hyperlink" Target="https://www.genome.jp/entry/2.4.1.109" TargetMode="External"/><Relationship Id="rId696" Type="http://schemas.openxmlformats.org/officeDocument/2006/relationships/hyperlink" Target="https://www.genome.jp/entry/2.8.1.7" TargetMode="External"/><Relationship Id="rId46" Type="http://schemas.openxmlformats.org/officeDocument/2006/relationships/hyperlink" Target="https://www.genome.jp/entry/2.7.1.12" TargetMode="External"/><Relationship Id="rId293" Type="http://schemas.openxmlformats.org/officeDocument/2006/relationships/hyperlink" Target="https://www.genome.jp/entry/3.5.3.7" TargetMode="External"/><Relationship Id="rId307" Type="http://schemas.openxmlformats.org/officeDocument/2006/relationships/hyperlink" Target="https://www.genome.jp/entry/4.3.2.10" TargetMode="External"/><Relationship Id="rId349" Type="http://schemas.openxmlformats.org/officeDocument/2006/relationships/hyperlink" Target="https://www.genome.jp/entry/4.3.2.7" TargetMode="External"/><Relationship Id="rId514" Type="http://schemas.openxmlformats.org/officeDocument/2006/relationships/hyperlink" Target="https://www.genome.jp/entry/2.6.1.62" TargetMode="External"/><Relationship Id="rId556" Type="http://schemas.openxmlformats.org/officeDocument/2006/relationships/hyperlink" Target="https://www.genome.jp/entry/4.1.1.33" TargetMode="External"/><Relationship Id="rId721" Type="http://schemas.openxmlformats.org/officeDocument/2006/relationships/hyperlink" Target="https://www.genome.jp/entry/4.2.1.17" TargetMode="External"/><Relationship Id="rId763" Type="http://schemas.openxmlformats.org/officeDocument/2006/relationships/hyperlink" Target="https://www.genome.jp/entry/C04916" TargetMode="External"/><Relationship Id="rId88" Type="http://schemas.openxmlformats.org/officeDocument/2006/relationships/hyperlink" Target="https://www.genome.jp/entry/1.3.8.5" TargetMode="External"/><Relationship Id="rId111" Type="http://schemas.openxmlformats.org/officeDocument/2006/relationships/hyperlink" Target="https://www.genome.jp/entry/2.1.1.114" TargetMode="External"/><Relationship Id="rId153" Type="http://schemas.openxmlformats.org/officeDocument/2006/relationships/hyperlink" Target="https://www.genome.jp/entry/2.4.2.7" TargetMode="External"/><Relationship Id="rId195" Type="http://schemas.openxmlformats.org/officeDocument/2006/relationships/hyperlink" Target="https://www.genome.jp/entry/3.5.4.1" TargetMode="External"/><Relationship Id="rId209" Type="http://schemas.openxmlformats.org/officeDocument/2006/relationships/hyperlink" Target="https://www.genome.jp/entry/2.6.1.22" TargetMode="External"/><Relationship Id="rId360" Type="http://schemas.openxmlformats.org/officeDocument/2006/relationships/hyperlink" Target="https://www.genome.jp/entry/2.4.1.25" TargetMode="External"/><Relationship Id="rId416" Type="http://schemas.openxmlformats.org/officeDocument/2006/relationships/hyperlink" Target="https://www.genome.jp/entry/2.3.1.15" TargetMode="External"/><Relationship Id="rId598" Type="http://schemas.openxmlformats.org/officeDocument/2006/relationships/hyperlink" Target="https://enzyme.expasy.org/EC/3.1.3.16" TargetMode="External"/><Relationship Id="rId220" Type="http://schemas.openxmlformats.org/officeDocument/2006/relationships/hyperlink" Target="https://www.genome.jp/entry/4.2.3.1" TargetMode="External"/><Relationship Id="rId458" Type="http://schemas.openxmlformats.org/officeDocument/2006/relationships/hyperlink" Target="https://www.genome.jp/entry/3.1.2.6" TargetMode="External"/><Relationship Id="rId623" Type="http://schemas.openxmlformats.org/officeDocument/2006/relationships/hyperlink" Target="https://www.genome.jp/entry/1.13.11.52" TargetMode="External"/><Relationship Id="rId665" Type="http://schemas.openxmlformats.org/officeDocument/2006/relationships/hyperlink" Target="https://www.genome.jp/entry/2.4.1.18" TargetMode="External"/><Relationship Id="rId15" Type="http://schemas.openxmlformats.org/officeDocument/2006/relationships/hyperlink" Target="https://www.kegg.jp/entry/1.1.1.1" TargetMode="External"/><Relationship Id="rId57" Type="http://schemas.openxmlformats.org/officeDocument/2006/relationships/hyperlink" Target="https://www.genome.jp/entry/5.4.2.8" TargetMode="External"/><Relationship Id="rId262" Type="http://schemas.openxmlformats.org/officeDocument/2006/relationships/hyperlink" Target="https://www.genome.jp/entry/2.8.1.1" TargetMode="External"/><Relationship Id="rId318" Type="http://schemas.openxmlformats.org/officeDocument/2006/relationships/hyperlink" Target="https://www.genome.jp/entry/1.14.14.54" TargetMode="External"/><Relationship Id="rId525" Type="http://schemas.openxmlformats.org/officeDocument/2006/relationships/hyperlink" Target="https://www.genome.jp/entry/2.7.7.3" TargetMode="External"/><Relationship Id="rId567" Type="http://schemas.openxmlformats.org/officeDocument/2006/relationships/hyperlink" Target="https://www.genome.jp/entry/3.1.3.7" TargetMode="External"/><Relationship Id="rId732" Type="http://schemas.openxmlformats.org/officeDocument/2006/relationships/hyperlink" Target="https://www.genome.jp/entry/C04411" TargetMode="External"/><Relationship Id="rId99" Type="http://schemas.openxmlformats.org/officeDocument/2006/relationships/hyperlink" Target="https://www.genome.jp/entry/3.1.1.13" TargetMode="External"/><Relationship Id="rId122" Type="http://schemas.openxmlformats.org/officeDocument/2006/relationships/hyperlink" Target="https://www.genome.jp/entry/6.3.1.2" TargetMode="External"/><Relationship Id="rId164" Type="http://schemas.openxmlformats.org/officeDocument/2006/relationships/hyperlink" Target="https://www.genome.jp/entry/3.5.4.3" TargetMode="External"/><Relationship Id="rId371" Type="http://schemas.openxmlformats.org/officeDocument/2006/relationships/hyperlink" Target="https://www.genome.jp/entry/2.4.1.83" TargetMode="External"/><Relationship Id="rId774" Type="http://schemas.openxmlformats.org/officeDocument/2006/relationships/hyperlink" Target="https://www.genome.jp/entry/C00631" TargetMode="External"/><Relationship Id="rId427" Type="http://schemas.openxmlformats.org/officeDocument/2006/relationships/hyperlink" Target="https://www.genome.jp/entry/2.4.1.198" TargetMode="External"/><Relationship Id="rId469" Type="http://schemas.openxmlformats.org/officeDocument/2006/relationships/hyperlink" Target="https://www.genome.jp/entry/1.5.1.3" TargetMode="External"/><Relationship Id="rId634" Type="http://schemas.openxmlformats.org/officeDocument/2006/relationships/hyperlink" Target="https://www.genome.jp/entry/1.14.15.36" TargetMode="External"/><Relationship Id="rId676" Type="http://schemas.openxmlformats.org/officeDocument/2006/relationships/hyperlink" Target="https://www.genome.jp/entry/2.5.1.21" TargetMode="External"/><Relationship Id="rId26" Type="http://schemas.openxmlformats.org/officeDocument/2006/relationships/hyperlink" Target="https://www.genome.jp/entry/1.1.1.41" TargetMode="External"/><Relationship Id="rId231" Type="http://schemas.openxmlformats.org/officeDocument/2006/relationships/hyperlink" Target="https://www.genome.jp/entry/2.1.2.10" TargetMode="External"/><Relationship Id="rId273" Type="http://schemas.openxmlformats.org/officeDocument/2006/relationships/hyperlink" Target="https://www.genome.jp/entry/4.2.1.18" TargetMode="External"/><Relationship Id="rId329" Type="http://schemas.openxmlformats.org/officeDocument/2006/relationships/hyperlink" Target="https://www.genome.jp/entry/1.1.1.25" TargetMode="External"/><Relationship Id="rId480" Type="http://schemas.openxmlformats.org/officeDocument/2006/relationships/hyperlink" Target="https://www.genome.jp/entry/2.7.4.7" TargetMode="External"/><Relationship Id="rId536" Type="http://schemas.openxmlformats.org/officeDocument/2006/relationships/hyperlink" Target="https://www.genome.jp/entry/4.1.3.38" TargetMode="External"/><Relationship Id="rId701" Type="http://schemas.openxmlformats.org/officeDocument/2006/relationships/hyperlink" Target="https://www.genome.jp/entry/3.1.3.77" TargetMode="External"/><Relationship Id="rId68" Type="http://schemas.openxmlformats.org/officeDocument/2006/relationships/hyperlink" Target="https://www.genome.jp/entry/2.4.1.123" TargetMode="External"/><Relationship Id="rId133" Type="http://schemas.openxmlformats.org/officeDocument/2006/relationships/hyperlink" Target="https://www.genome.jp/entry/2.7.2.8" TargetMode="External"/><Relationship Id="rId175" Type="http://schemas.openxmlformats.org/officeDocument/2006/relationships/hyperlink" Target="https://www.genome.jp/entry/2.7.7.5" TargetMode="External"/><Relationship Id="rId340" Type="http://schemas.openxmlformats.org/officeDocument/2006/relationships/hyperlink" Target="https://www.genome.jp/entry/2.3.2.2" TargetMode="External"/><Relationship Id="rId578" Type="http://schemas.openxmlformats.org/officeDocument/2006/relationships/hyperlink" Target="https://www.genome.jp/entry/6.1.1.12" TargetMode="External"/><Relationship Id="rId743" Type="http://schemas.openxmlformats.org/officeDocument/2006/relationships/hyperlink" Target="https://www.genome.jp/entry/C00188" TargetMode="External"/><Relationship Id="rId785" Type="http://schemas.openxmlformats.org/officeDocument/2006/relationships/hyperlink" Target="https://www.genome.jp/entry/C01054" TargetMode="External"/><Relationship Id="rId200" Type="http://schemas.openxmlformats.org/officeDocument/2006/relationships/hyperlink" Target="https://www.genome.jp/entry/2.1.1.45" TargetMode="External"/><Relationship Id="rId382" Type="http://schemas.openxmlformats.org/officeDocument/2006/relationships/hyperlink" Target="https://www.genome.jp/entry/2.4.1.256" TargetMode="External"/><Relationship Id="rId438" Type="http://schemas.openxmlformats.org/officeDocument/2006/relationships/hyperlink" Target="https://www.genome.jp/entry/2.1.1.71" TargetMode="External"/><Relationship Id="rId603" Type="http://schemas.openxmlformats.org/officeDocument/2006/relationships/hyperlink" Target="https://www.kegg.jp/entry/1.1.1.1" TargetMode="External"/><Relationship Id="rId645" Type="http://schemas.openxmlformats.org/officeDocument/2006/relationships/hyperlink" Target="https://www.genome.jp/entry/1.4.3.5" TargetMode="External"/><Relationship Id="rId687" Type="http://schemas.openxmlformats.org/officeDocument/2006/relationships/hyperlink" Target="https://www.genome.jp/entry/2.7.1.48" TargetMode="External"/><Relationship Id="rId810" Type="http://schemas.openxmlformats.org/officeDocument/2006/relationships/hyperlink" Target="https://www.genome.jp/entry/1.1.1.100" TargetMode="External"/><Relationship Id="rId242" Type="http://schemas.openxmlformats.org/officeDocument/2006/relationships/hyperlink" Target="https://www.genome.jp/entry/4.4.1.13" TargetMode="External"/><Relationship Id="rId284" Type="http://schemas.openxmlformats.org/officeDocument/2006/relationships/hyperlink" Target="https://www.genome.jp/entry/4.2.1.36" TargetMode="External"/><Relationship Id="rId491" Type="http://schemas.openxmlformats.org/officeDocument/2006/relationships/hyperlink" Target="https://www.genome.jp/entry/4.1.99.12" TargetMode="External"/><Relationship Id="rId505" Type="http://schemas.openxmlformats.org/officeDocument/2006/relationships/hyperlink" Target="https://www.genome.jp/entry/2.7.7.1" TargetMode="External"/><Relationship Id="rId712" Type="http://schemas.openxmlformats.org/officeDocument/2006/relationships/hyperlink" Target="https://www.genome.jp/entry/3.6.1.5" TargetMode="External"/><Relationship Id="rId37" Type="http://schemas.openxmlformats.org/officeDocument/2006/relationships/hyperlink" Target="https://www.genome.jp/entry/3.1.1.31" TargetMode="External"/><Relationship Id="rId79" Type="http://schemas.openxmlformats.org/officeDocument/2006/relationships/hyperlink" Target="https://www.genome.jp/entry/4.2.1.17" TargetMode="External"/><Relationship Id="rId102" Type="http://schemas.openxmlformats.org/officeDocument/2006/relationships/hyperlink" Target="https://www.genome.jp/entry/2.1.1.41" TargetMode="External"/><Relationship Id="rId144" Type="http://schemas.openxmlformats.org/officeDocument/2006/relationships/hyperlink" Target="https://www.genome.jp/entry/6.3.4.13" TargetMode="External"/><Relationship Id="rId547" Type="http://schemas.openxmlformats.org/officeDocument/2006/relationships/hyperlink" Target="https://www.genome.jp/entry/4.99.1.9" TargetMode="External"/><Relationship Id="rId589" Type="http://schemas.openxmlformats.org/officeDocument/2006/relationships/hyperlink" Target="https://www.genome.jp/entry/6.1.1.15" TargetMode="External"/><Relationship Id="rId754" Type="http://schemas.openxmlformats.org/officeDocument/2006/relationships/hyperlink" Target="https://www.genome.jp/entry/4.4.1.1" TargetMode="External"/><Relationship Id="rId796" Type="http://schemas.openxmlformats.org/officeDocument/2006/relationships/hyperlink" Target="https://www.genome.jp/entry/6.3.5.2" TargetMode="External"/><Relationship Id="rId90" Type="http://schemas.openxmlformats.org/officeDocument/2006/relationships/hyperlink" Target="https://www.genome.jp/entry/2.7.8.7" TargetMode="External"/><Relationship Id="rId186" Type="http://schemas.openxmlformats.org/officeDocument/2006/relationships/hyperlink" Target="https://www.genome.jp/entry/2.4.2.10" TargetMode="External"/><Relationship Id="rId351" Type="http://schemas.openxmlformats.org/officeDocument/2006/relationships/hyperlink" Target="https://www.genome.jp/entry/2.5.1.18" TargetMode="External"/><Relationship Id="rId393" Type="http://schemas.openxmlformats.org/officeDocument/2006/relationships/hyperlink" Target="https://www.genome.jp/entry/5.4.2.3" TargetMode="External"/><Relationship Id="rId407" Type="http://schemas.openxmlformats.org/officeDocument/2006/relationships/hyperlink" Target="https://www.genome.jp/entry/2.7.1.140" TargetMode="External"/><Relationship Id="rId449" Type="http://schemas.openxmlformats.org/officeDocument/2006/relationships/hyperlink" Target="https://www.genome.jp/entry/1.14.18.5" TargetMode="External"/><Relationship Id="rId614" Type="http://schemas.openxmlformats.org/officeDocument/2006/relationships/hyperlink" Target="https://www.genome.jp/entry/1.1.1.363" TargetMode="External"/><Relationship Id="rId656" Type="http://schemas.openxmlformats.org/officeDocument/2006/relationships/hyperlink" Target="https://www.genome.jp/entry/2.4.1.11" TargetMode="External"/><Relationship Id="rId211" Type="http://schemas.openxmlformats.org/officeDocument/2006/relationships/hyperlink" Target="https://www.genome.jp/entry/1.2.1.79" TargetMode="External"/><Relationship Id="rId253" Type="http://schemas.openxmlformats.org/officeDocument/2006/relationships/hyperlink" Target="https://www.genome.jp/entry/1.8.4.14" TargetMode="External"/><Relationship Id="rId295" Type="http://schemas.openxmlformats.org/officeDocument/2006/relationships/hyperlink" Target="https://www.genome.jp/entry/3.5.1.4" TargetMode="External"/><Relationship Id="rId309" Type="http://schemas.openxmlformats.org/officeDocument/2006/relationships/hyperlink" Target="https://www.genome.jp/entry/2.6.1.9" TargetMode="External"/><Relationship Id="rId460" Type="http://schemas.openxmlformats.org/officeDocument/2006/relationships/hyperlink" Target="https://www.genome.jp/entry/1.1.1.38" TargetMode="External"/><Relationship Id="rId516" Type="http://schemas.openxmlformats.org/officeDocument/2006/relationships/hyperlink" Target="https://www.genome.jp/entry/6.3.4.9" TargetMode="External"/><Relationship Id="rId698" Type="http://schemas.openxmlformats.org/officeDocument/2006/relationships/hyperlink" Target="https://www.genome.jp/entry/3.1.3.12" TargetMode="External"/><Relationship Id="rId48" Type="http://schemas.openxmlformats.org/officeDocument/2006/relationships/hyperlink" Target="https://www.genome.jp/entry/2.7.7.9" TargetMode="External"/><Relationship Id="rId113" Type="http://schemas.openxmlformats.org/officeDocument/2006/relationships/hyperlink" Target="https://www.genome.jp/entry/2.1.1.201" TargetMode="External"/><Relationship Id="rId320" Type="http://schemas.openxmlformats.org/officeDocument/2006/relationships/hyperlink" Target="https://www.genome.jp/entry/3.5.1.9" TargetMode="External"/><Relationship Id="rId558" Type="http://schemas.openxmlformats.org/officeDocument/2006/relationships/hyperlink" Target="https://www.genome.jp/entry/2.5.1.1" TargetMode="External"/><Relationship Id="rId723" Type="http://schemas.openxmlformats.org/officeDocument/2006/relationships/hyperlink" Target="https://www.genome.jp/entry/4.2.1.20" TargetMode="External"/><Relationship Id="rId765" Type="http://schemas.openxmlformats.org/officeDocument/2006/relationships/hyperlink" Target="https://www.genome.jp/entry/C04582" TargetMode="External"/><Relationship Id="rId155" Type="http://schemas.openxmlformats.org/officeDocument/2006/relationships/hyperlink" Target="https://www.genome.jp/entry/3.1.3.6" TargetMode="External"/><Relationship Id="rId197" Type="http://schemas.openxmlformats.org/officeDocument/2006/relationships/hyperlink" Target="https://www.genome.jp/entry/3.5.4.12" TargetMode="External"/><Relationship Id="rId362" Type="http://schemas.openxmlformats.org/officeDocument/2006/relationships/hyperlink" Target="https://www.genome.jp/entry/2.4.1.15" TargetMode="External"/><Relationship Id="rId418" Type="http://schemas.openxmlformats.org/officeDocument/2006/relationships/hyperlink" Target="https://www.genome.jp/entry/2.3.1.23" TargetMode="External"/><Relationship Id="rId625" Type="http://schemas.openxmlformats.org/officeDocument/2006/relationships/hyperlink" Target="https://www.genome.jp/entry/K14228" TargetMode="External"/><Relationship Id="rId222" Type="http://schemas.openxmlformats.org/officeDocument/2006/relationships/hyperlink" Target="https://www.genome.jp/entry/2.1.2.1" TargetMode="External"/><Relationship Id="rId264" Type="http://schemas.openxmlformats.org/officeDocument/2006/relationships/hyperlink" Target="https://www.genome.jp/entry/1.2.4.4" TargetMode="External"/><Relationship Id="rId471" Type="http://schemas.openxmlformats.org/officeDocument/2006/relationships/hyperlink" Target="https://www.genome.jp/entry/3.5.4.9" TargetMode="External"/><Relationship Id="rId667" Type="http://schemas.openxmlformats.org/officeDocument/2006/relationships/hyperlink" Target="https://www.genome.jp/entry/2.4.1.232" TargetMode="External"/><Relationship Id="rId17" Type="http://schemas.openxmlformats.org/officeDocument/2006/relationships/hyperlink" Target="https://www.kegg.jp/entry/6.2.1.1" TargetMode="External"/><Relationship Id="rId59" Type="http://schemas.openxmlformats.org/officeDocument/2006/relationships/hyperlink" Target="https://www.genome.jp/entry/4.1.2.53" TargetMode="External"/><Relationship Id="rId124" Type="http://schemas.openxmlformats.org/officeDocument/2006/relationships/hyperlink" Target="https://www.genome.jp/entry/6.3.5.5" TargetMode="External"/><Relationship Id="rId527" Type="http://schemas.openxmlformats.org/officeDocument/2006/relationships/hyperlink" Target="https://www.genome.jp/entry/2.3.1.181" TargetMode="External"/><Relationship Id="rId569" Type="http://schemas.openxmlformats.org/officeDocument/2006/relationships/hyperlink" Target="https://www.genome.jp/entry/1.8.4.10" TargetMode="External"/><Relationship Id="rId734" Type="http://schemas.openxmlformats.org/officeDocument/2006/relationships/hyperlink" Target="https://www.genome.jp/entry/C04411" TargetMode="External"/><Relationship Id="rId776" Type="http://schemas.openxmlformats.org/officeDocument/2006/relationships/hyperlink" Target="https://www.kegg.jp/entry/5.4.2.11" TargetMode="External"/><Relationship Id="rId70" Type="http://schemas.openxmlformats.org/officeDocument/2006/relationships/hyperlink" Target="https://www.genome.jp/entry/1.1.3.37" TargetMode="External"/><Relationship Id="rId166" Type="http://schemas.openxmlformats.org/officeDocument/2006/relationships/hyperlink" Target="https://www.genome.jp/entry/1.17.4.1" TargetMode="External"/><Relationship Id="rId331" Type="http://schemas.openxmlformats.org/officeDocument/2006/relationships/hyperlink" Target="https://www.genome.jp/entry/2.7.1.71" TargetMode="External"/><Relationship Id="rId373" Type="http://schemas.openxmlformats.org/officeDocument/2006/relationships/hyperlink" Target="https://www.genome.jp/entry/2.4.1.132" TargetMode="External"/><Relationship Id="rId429" Type="http://schemas.openxmlformats.org/officeDocument/2006/relationships/hyperlink" Target="https://www.genome.jp/entry/3.1.4.50" TargetMode="External"/><Relationship Id="rId580" Type="http://schemas.openxmlformats.org/officeDocument/2006/relationships/hyperlink" Target="https://www.genome.jp/entry/6.1.1.14" TargetMode="External"/><Relationship Id="rId636" Type="http://schemas.openxmlformats.org/officeDocument/2006/relationships/hyperlink" Target="https://www.genome.jp/entry/1.14.19.6" TargetMode="External"/><Relationship Id="rId801" Type="http://schemas.openxmlformats.org/officeDocument/2006/relationships/hyperlink" Target="https://www.genome.jp/entry/6.3.5.5" TargetMode="External"/><Relationship Id="rId1" Type="http://schemas.openxmlformats.org/officeDocument/2006/relationships/hyperlink" Target="https://www.kegg.jp/entry/5.3.1.9" TargetMode="External"/><Relationship Id="rId233" Type="http://schemas.openxmlformats.org/officeDocument/2006/relationships/hyperlink" Target="https://www.genome.jp/entry/2.7.8.8" TargetMode="External"/><Relationship Id="rId440" Type="http://schemas.openxmlformats.org/officeDocument/2006/relationships/hyperlink" Target="https://www.genome.jp/entry/4.1.1.65" TargetMode="External"/><Relationship Id="rId678" Type="http://schemas.openxmlformats.org/officeDocument/2006/relationships/hyperlink" Target="https://www.genome.jp/entry/2.5.1.3" TargetMode="External"/><Relationship Id="rId28" Type="http://schemas.openxmlformats.org/officeDocument/2006/relationships/hyperlink" Target="https://www.genome.jp/entry/2.3.1.61" TargetMode="External"/><Relationship Id="rId275" Type="http://schemas.openxmlformats.org/officeDocument/2006/relationships/hyperlink" Target="https://www.genome.jp/entry/2.8.3.5" TargetMode="External"/><Relationship Id="rId300" Type="http://schemas.openxmlformats.org/officeDocument/2006/relationships/hyperlink" Target="https://www.genome.jp/entry/1.2.1.41" TargetMode="External"/><Relationship Id="rId482" Type="http://schemas.openxmlformats.org/officeDocument/2006/relationships/hyperlink" Target="https://www.genome.jp/entry/2.8.1.7" TargetMode="External"/><Relationship Id="rId538" Type="http://schemas.openxmlformats.org/officeDocument/2006/relationships/hyperlink" Target="https://www.genome.jp/entry/6.1.1.17" TargetMode="External"/><Relationship Id="rId703" Type="http://schemas.openxmlformats.org/officeDocument/2006/relationships/hyperlink" Target="https://www.genome.jp/entry/3.1.4.50" TargetMode="External"/><Relationship Id="rId745" Type="http://schemas.openxmlformats.org/officeDocument/2006/relationships/hyperlink" Target="https://www.genome.jp/entry/C20905" TargetMode="External"/><Relationship Id="rId81" Type="http://schemas.openxmlformats.org/officeDocument/2006/relationships/hyperlink" Target="https://www.genome.jp/entry/1.1.1.62" TargetMode="External"/><Relationship Id="rId135" Type="http://schemas.openxmlformats.org/officeDocument/2006/relationships/hyperlink" Target="https://www.genome.jp/entry/1.6.5.9" TargetMode="External"/><Relationship Id="rId177" Type="http://schemas.openxmlformats.org/officeDocument/2006/relationships/hyperlink" Target="https://www.genome.jp/entry/2.7.1.25" TargetMode="External"/><Relationship Id="rId342" Type="http://schemas.openxmlformats.org/officeDocument/2006/relationships/hyperlink" Target="https://www.genome.jp/entry/2.7.7.14" TargetMode="External"/><Relationship Id="rId384" Type="http://schemas.openxmlformats.org/officeDocument/2006/relationships/hyperlink" Target="https://www.genome.jp/entry/3.6.1.43" TargetMode="External"/><Relationship Id="rId591" Type="http://schemas.openxmlformats.org/officeDocument/2006/relationships/hyperlink" Target="https://www.genome.jp/entry/6.1.1.20" TargetMode="External"/><Relationship Id="rId605" Type="http://schemas.openxmlformats.org/officeDocument/2006/relationships/hyperlink" Target="https://www.kegg.jp/entry/R00623" TargetMode="External"/><Relationship Id="rId787" Type="http://schemas.openxmlformats.org/officeDocument/2006/relationships/hyperlink" Target="https://www.genome.jp/entry/C01724" TargetMode="External"/><Relationship Id="rId812" Type="http://schemas.openxmlformats.org/officeDocument/2006/relationships/hyperlink" Target="https://www.kegg.jp/entry/1.1.1.1" TargetMode="External"/><Relationship Id="rId202" Type="http://schemas.openxmlformats.org/officeDocument/2006/relationships/hyperlink" Target="https://www.genome.jp/entry/6.3.5.4" TargetMode="External"/><Relationship Id="rId244" Type="http://schemas.openxmlformats.org/officeDocument/2006/relationships/hyperlink" Target="https://www.genome.jp/entry/2.5.1.6" TargetMode="External"/><Relationship Id="rId647" Type="http://schemas.openxmlformats.org/officeDocument/2006/relationships/hyperlink" Target="https://www.genome.jp/entry/1.5.3.17" TargetMode="External"/><Relationship Id="rId689" Type="http://schemas.openxmlformats.org/officeDocument/2006/relationships/hyperlink" Target="https://www.genome.jp/entry/2.7.4.14" TargetMode="External"/><Relationship Id="rId39" Type="http://schemas.openxmlformats.org/officeDocument/2006/relationships/hyperlink" Target="https://www.genome.jp/entry/1.1.1.343" TargetMode="External"/><Relationship Id="rId286" Type="http://schemas.openxmlformats.org/officeDocument/2006/relationships/hyperlink" Target="https://www.genome.jp/entry/1.2.1.95" TargetMode="External"/><Relationship Id="rId451" Type="http://schemas.openxmlformats.org/officeDocument/2006/relationships/hyperlink" Target="https://www.genome.jp/entry/4.1.2.27" TargetMode="External"/><Relationship Id="rId493" Type="http://schemas.openxmlformats.org/officeDocument/2006/relationships/hyperlink" Target="https://www.genome.jp/entry/2.5.1.9" TargetMode="External"/><Relationship Id="rId507" Type="http://schemas.openxmlformats.org/officeDocument/2006/relationships/hyperlink" Target="https://www.genome.jp/entry/6.3.5.1" TargetMode="External"/><Relationship Id="rId549" Type="http://schemas.openxmlformats.org/officeDocument/2006/relationships/hyperlink" Target="https://www.genome.jp/entry/1.3.1.76" TargetMode="External"/><Relationship Id="rId714" Type="http://schemas.openxmlformats.org/officeDocument/2006/relationships/hyperlink" Target="https://www.genome.jp/entry/3.6.1.66" TargetMode="External"/><Relationship Id="rId756" Type="http://schemas.openxmlformats.org/officeDocument/2006/relationships/hyperlink" Target="https://www.genome.jp/entry/4.4.1.36" TargetMode="External"/><Relationship Id="rId50" Type="http://schemas.openxmlformats.org/officeDocument/2006/relationships/hyperlink" Target="https://www.genome.jp/entry/1.1.1.307" TargetMode="External"/><Relationship Id="rId104" Type="http://schemas.openxmlformats.org/officeDocument/2006/relationships/hyperlink" Target="https://www.genome.jp/entry/1.3.1.71" TargetMode="External"/><Relationship Id="rId146" Type="http://schemas.openxmlformats.org/officeDocument/2006/relationships/hyperlink" Target="https://www.genome.jp/entry/2.1.2.2" TargetMode="External"/><Relationship Id="rId188" Type="http://schemas.openxmlformats.org/officeDocument/2006/relationships/hyperlink" Target="https://www.genome.jp/entry/6.3.4.2" TargetMode="External"/><Relationship Id="rId311" Type="http://schemas.openxmlformats.org/officeDocument/2006/relationships/hyperlink" Target="https://www.genome.jp/entry/2.1.1.22" TargetMode="External"/><Relationship Id="rId353" Type="http://schemas.openxmlformats.org/officeDocument/2006/relationships/hyperlink" Target="https://www.genome.jp/entry/1.11.1.25" TargetMode="External"/><Relationship Id="rId395" Type="http://schemas.openxmlformats.org/officeDocument/2006/relationships/hyperlink" Target="https://www.genome.jp/entry/2.7.7.83" TargetMode="External"/><Relationship Id="rId409" Type="http://schemas.openxmlformats.org/officeDocument/2006/relationships/hyperlink" Target="https://www.genome.jp/entry/2.7.1.158" TargetMode="External"/><Relationship Id="rId560" Type="http://schemas.openxmlformats.org/officeDocument/2006/relationships/hyperlink" Target="https://www.genome.jp/entry/2.5.1.29" TargetMode="External"/><Relationship Id="rId798" Type="http://schemas.openxmlformats.org/officeDocument/2006/relationships/hyperlink" Target="https://www.genome.jp/entry/6.3.5.4" TargetMode="External"/><Relationship Id="rId92" Type="http://schemas.openxmlformats.org/officeDocument/2006/relationships/hyperlink" Target="https://www.genome.jp/entry/1.14.14.17" TargetMode="External"/><Relationship Id="rId213" Type="http://schemas.openxmlformats.org/officeDocument/2006/relationships/hyperlink" Target="https://www.genome.jp/entry/1.4.1.14" TargetMode="External"/><Relationship Id="rId420" Type="http://schemas.openxmlformats.org/officeDocument/2006/relationships/hyperlink" Target="https://www.genome.jp/entry/3.6.1.75" TargetMode="External"/><Relationship Id="rId616" Type="http://schemas.openxmlformats.org/officeDocument/2006/relationships/hyperlink" Target="https://www.genome.jp/entry/1.1.1.381" TargetMode="External"/><Relationship Id="rId658" Type="http://schemas.openxmlformats.org/officeDocument/2006/relationships/hyperlink" Target="https://www.genome.jp/entry/2.4.1.131" TargetMode="External"/><Relationship Id="rId255" Type="http://schemas.openxmlformats.org/officeDocument/2006/relationships/hyperlink" Target="https://www.genome.jp/entry/2.3.1.31" TargetMode="External"/><Relationship Id="rId297" Type="http://schemas.openxmlformats.org/officeDocument/2006/relationships/hyperlink" Target="https://www.genome.jp/entry/1.5.1.2" TargetMode="External"/><Relationship Id="rId462" Type="http://schemas.openxmlformats.org/officeDocument/2006/relationships/hyperlink" Target="https://www.genome.jp/entry/4.1.3.1" TargetMode="External"/><Relationship Id="rId518" Type="http://schemas.openxmlformats.org/officeDocument/2006/relationships/hyperlink" Target="https://www.genome.jp/entry/6.3.4.11" TargetMode="External"/><Relationship Id="rId725" Type="http://schemas.openxmlformats.org/officeDocument/2006/relationships/hyperlink" Target="https://www.genome.jp/entry/C03506" TargetMode="External"/><Relationship Id="rId115" Type="http://schemas.openxmlformats.org/officeDocument/2006/relationships/hyperlink" Target="https://www.genome.jp/entry/1.6.5.2" TargetMode="External"/><Relationship Id="rId157" Type="http://schemas.openxmlformats.org/officeDocument/2006/relationships/hyperlink" Target="https://www.genome.jp/entry/2.4.2.1" TargetMode="External"/><Relationship Id="rId322" Type="http://schemas.openxmlformats.org/officeDocument/2006/relationships/hyperlink" Target="https://www.genome.jp/entry/3.7.1.3" TargetMode="External"/><Relationship Id="rId364" Type="http://schemas.openxmlformats.org/officeDocument/2006/relationships/hyperlink" Target="https://www.genome.jp/entry/3.2.1.28" TargetMode="External"/><Relationship Id="rId767" Type="http://schemas.openxmlformats.org/officeDocument/2006/relationships/hyperlink" Target="https://www.genome.jp/entry/C01302" TargetMode="External"/><Relationship Id="rId61" Type="http://schemas.openxmlformats.org/officeDocument/2006/relationships/hyperlink" Target="https://www.genome.jp/entry/3.1.3.46" TargetMode="External"/><Relationship Id="rId199" Type="http://schemas.openxmlformats.org/officeDocument/2006/relationships/hyperlink" Target="https://www.genome.jp/entry/3.6.1.23" TargetMode="External"/><Relationship Id="rId571" Type="http://schemas.openxmlformats.org/officeDocument/2006/relationships/hyperlink" Target="https://www.genome.jp/entry/1.14.19.1" TargetMode="External"/><Relationship Id="rId627" Type="http://schemas.openxmlformats.org/officeDocument/2006/relationships/hyperlink" Target="https://www.genome.jp/entry/K14228" TargetMode="External"/><Relationship Id="rId669" Type="http://schemas.openxmlformats.org/officeDocument/2006/relationships/hyperlink" Target="https://www.genome.jp/entry/2.4.1.34" TargetMode="External"/><Relationship Id="rId19" Type="http://schemas.openxmlformats.org/officeDocument/2006/relationships/hyperlink" Target="https://www.kegg.jp/entry/5.4.2.2" TargetMode="External"/><Relationship Id="rId224" Type="http://schemas.openxmlformats.org/officeDocument/2006/relationships/hyperlink" Target="https://www.genome.jp/entry/1.1.1.95" TargetMode="External"/><Relationship Id="rId266" Type="http://schemas.openxmlformats.org/officeDocument/2006/relationships/hyperlink" Target="https://www.genome.jp/entry/1.3.8.4" TargetMode="External"/><Relationship Id="rId431" Type="http://schemas.openxmlformats.org/officeDocument/2006/relationships/hyperlink" Target="https://www.genome.jp/entry/1.1.1.8" TargetMode="External"/><Relationship Id="rId473" Type="http://schemas.openxmlformats.org/officeDocument/2006/relationships/hyperlink" Target="https://www.genome.jp/entry/6.3.4.3" TargetMode="External"/><Relationship Id="rId529" Type="http://schemas.openxmlformats.org/officeDocument/2006/relationships/hyperlink" Target="https://www.genome.jp/entry/3.5.4.16" TargetMode="External"/><Relationship Id="rId680" Type="http://schemas.openxmlformats.org/officeDocument/2006/relationships/hyperlink" Target="https://www.genome.jp/entry/2.6.1.52" TargetMode="External"/><Relationship Id="rId736" Type="http://schemas.openxmlformats.org/officeDocument/2006/relationships/hyperlink" Target="https://www.genome.jp/entry/C00065" TargetMode="External"/><Relationship Id="rId30" Type="http://schemas.openxmlformats.org/officeDocument/2006/relationships/hyperlink" Target="https://www.genome.jp/entry/6.2.1.5" TargetMode="External"/><Relationship Id="rId126" Type="http://schemas.openxmlformats.org/officeDocument/2006/relationships/hyperlink" Target="https://www.genome.jp/entry/1.4.1.4" TargetMode="External"/><Relationship Id="rId168" Type="http://schemas.openxmlformats.org/officeDocument/2006/relationships/hyperlink" Target="https://www.genome.jp/entry/4.6.1.1" TargetMode="External"/><Relationship Id="rId333" Type="http://schemas.openxmlformats.org/officeDocument/2006/relationships/hyperlink" Target="https://www.genome.jp/entry/4.1.3.27" TargetMode="External"/><Relationship Id="rId540" Type="http://schemas.openxmlformats.org/officeDocument/2006/relationships/hyperlink" Target="https://www.genome.jp/entry/2.5.1.61" TargetMode="External"/><Relationship Id="rId778" Type="http://schemas.openxmlformats.org/officeDocument/2006/relationships/hyperlink" Target="https://www.kegg.jp/entry/C00092" TargetMode="External"/><Relationship Id="rId72" Type="http://schemas.openxmlformats.org/officeDocument/2006/relationships/hyperlink" Target="https://www.genome.jp/entry/6.3.4.14" TargetMode="External"/><Relationship Id="rId375" Type="http://schemas.openxmlformats.org/officeDocument/2006/relationships/hyperlink" Target="https://www.genome.jp/entry/2.4.1.131" TargetMode="External"/><Relationship Id="rId582" Type="http://schemas.openxmlformats.org/officeDocument/2006/relationships/hyperlink" Target="https://www.genome.jp/entry/6.1.1.11" TargetMode="External"/><Relationship Id="rId638" Type="http://schemas.openxmlformats.org/officeDocument/2006/relationships/hyperlink" Target="https://www.genome.jp/entry/1.17.99.9" TargetMode="External"/><Relationship Id="rId803" Type="http://schemas.openxmlformats.org/officeDocument/2006/relationships/hyperlink" Target="https://www.genome.jp/entry/2.7.7.7" TargetMode="External"/><Relationship Id="rId3" Type="http://schemas.openxmlformats.org/officeDocument/2006/relationships/hyperlink" Target="https://www.kegg.jp/entry/3.1.3.11" TargetMode="External"/><Relationship Id="rId235" Type="http://schemas.openxmlformats.org/officeDocument/2006/relationships/hyperlink" Target="https://www.genome.jp/entry/4.4.1.1" TargetMode="External"/><Relationship Id="rId277" Type="http://schemas.openxmlformats.org/officeDocument/2006/relationships/hyperlink" Target="https://www.genome.jp/entry/4.2.1.33" TargetMode="External"/><Relationship Id="rId400" Type="http://schemas.openxmlformats.org/officeDocument/2006/relationships/hyperlink" Target="https://www.genome.jp/entry/3.1.3.64" TargetMode="External"/><Relationship Id="rId442" Type="http://schemas.openxmlformats.org/officeDocument/2006/relationships/hyperlink" Target="https://www.genome.jp/entry/3.1.3.27" TargetMode="External"/><Relationship Id="rId484" Type="http://schemas.openxmlformats.org/officeDocument/2006/relationships/hyperlink" Target="https://www.genome.jp/entry/2.5.1.3" TargetMode="External"/><Relationship Id="rId705" Type="http://schemas.openxmlformats.org/officeDocument/2006/relationships/hyperlink" Target="https://www.genome.jp/entry/3.2.1.28" TargetMode="External"/><Relationship Id="rId137" Type="http://schemas.openxmlformats.org/officeDocument/2006/relationships/hyperlink" Target="https://www.genome.jp/entry/2.5.1.141" TargetMode="External"/><Relationship Id="rId302" Type="http://schemas.openxmlformats.org/officeDocument/2006/relationships/hyperlink" Target="https://www.genome.jp/entry/2.4.2.17" TargetMode="External"/><Relationship Id="rId344" Type="http://schemas.openxmlformats.org/officeDocument/2006/relationships/hyperlink" Target="https://www.genome.jp/entry/2.7.7.15" TargetMode="External"/><Relationship Id="rId691" Type="http://schemas.openxmlformats.org/officeDocument/2006/relationships/hyperlink" Target="https://www.genome.jp/entry/2.7.8.15" TargetMode="External"/><Relationship Id="rId747" Type="http://schemas.openxmlformats.org/officeDocument/2006/relationships/hyperlink" Target="https://www.genome.jp/entry/4.3.1.19" TargetMode="External"/><Relationship Id="rId789" Type="http://schemas.openxmlformats.org/officeDocument/2006/relationships/hyperlink" Target="https://www.genome.jp/entry/R03660" TargetMode="External"/><Relationship Id="rId41" Type="http://schemas.openxmlformats.org/officeDocument/2006/relationships/hyperlink" Target="https://www.genome.jp/entry/2.2.1.1" TargetMode="External"/><Relationship Id="rId83" Type="http://schemas.openxmlformats.org/officeDocument/2006/relationships/hyperlink" Target="https://www.genome.jp/entry/4.2.1.134" TargetMode="External"/><Relationship Id="rId179" Type="http://schemas.openxmlformats.org/officeDocument/2006/relationships/hyperlink" Target="https://www.genome.jp/entry/1.7.3.3" TargetMode="External"/><Relationship Id="rId386" Type="http://schemas.openxmlformats.org/officeDocument/2006/relationships/hyperlink" Target="https://www.genome.jp/entry/3.2.1.209" TargetMode="External"/><Relationship Id="rId551" Type="http://schemas.openxmlformats.org/officeDocument/2006/relationships/hyperlink" Target="https://www.genome.jp/entry/4.4.1.17" TargetMode="External"/><Relationship Id="rId593" Type="http://schemas.openxmlformats.org/officeDocument/2006/relationships/hyperlink" Target="https://www.genome.jp/entry/K14228" TargetMode="External"/><Relationship Id="rId607" Type="http://schemas.openxmlformats.org/officeDocument/2006/relationships/hyperlink" Target="https://www.genome.jp/entry/R02978" TargetMode="External"/><Relationship Id="rId649" Type="http://schemas.openxmlformats.org/officeDocument/2006/relationships/hyperlink" Target="https://www.genome.jp/entry/1.5.3.17" TargetMode="External"/><Relationship Id="rId190" Type="http://schemas.openxmlformats.org/officeDocument/2006/relationships/hyperlink" Target="https://www.genome.jp/entry/3.2.2.3" TargetMode="External"/><Relationship Id="rId204" Type="http://schemas.openxmlformats.org/officeDocument/2006/relationships/hyperlink" Target="https://www.genome.jp/entry/2.6.1.44" TargetMode="External"/><Relationship Id="rId246" Type="http://schemas.openxmlformats.org/officeDocument/2006/relationships/hyperlink" Target="https://www.genome.jp/entry/2.5.1.16" TargetMode="External"/><Relationship Id="rId288" Type="http://schemas.openxmlformats.org/officeDocument/2006/relationships/hyperlink" Target="https://www.genome.jp/entry/1.5.1.7" TargetMode="External"/><Relationship Id="rId411" Type="http://schemas.openxmlformats.org/officeDocument/2006/relationships/hyperlink" Target="https://www.genome.jp/entry/2.7.1.150" TargetMode="External"/><Relationship Id="rId453" Type="http://schemas.openxmlformats.org/officeDocument/2006/relationships/hyperlink" Target="https://www.genome.jp/entry/1.1.2.3" TargetMode="External"/><Relationship Id="rId509" Type="http://schemas.openxmlformats.org/officeDocument/2006/relationships/hyperlink" Target="https://www.genome.jp/entry/2.3.1.286" TargetMode="External"/><Relationship Id="rId660" Type="http://schemas.openxmlformats.org/officeDocument/2006/relationships/hyperlink" Target="https://www.genome.jp/entry/2.4.1.141" TargetMode="External"/><Relationship Id="rId106" Type="http://schemas.openxmlformats.org/officeDocument/2006/relationships/hyperlink" Target="https://www.genome.jp/entry/2.6.1.39" TargetMode="External"/><Relationship Id="rId313" Type="http://schemas.openxmlformats.org/officeDocument/2006/relationships/hyperlink" Target="https://www.genome.jp/entry/2.6.1.58" TargetMode="External"/><Relationship Id="rId495" Type="http://schemas.openxmlformats.org/officeDocument/2006/relationships/hyperlink" Target="https://www.genome.jp/entry/2.7.7.2" TargetMode="External"/><Relationship Id="rId716" Type="http://schemas.openxmlformats.org/officeDocument/2006/relationships/hyperlink" Target="https://www.genome.jp/entry/4.1.2.48" TargetMode="External"/><Relationship Id="rId758" Type="http://schemas.openxmlformats.org/officeDocument/2006/relationships/hyperlink" Target="https://www.kegg.jp/entry/C00267" TargetMode="External"/><Relationship Id="rId10" Type="http://schemas.openxmlformats.org/officeDocument/2006/relationships/hyperlink" Target="https://www.kegg.jp/entry/1.2.4.1" TargetMode="External"/><Relationship Id="rId52" Type="http://schemas.openxmlformats.org/officeDocument/2006/relationships/hyperlink" Target="https://www.genome.jp/entry/1.1.1.431" TargetMode="External"/><Relationship Id="rId94" Type="http://schemas.openxmlformats.org/officeDocument/2006/relationships/hyperlink" Target="https://www.genome.jp/entry/1.14.14.154" TargetMode="External"/><Relationship Id="rId148" Type="http://schemas.openxmlformats.org/officeDocument/2006/relationships/hyperlink" Target="https://www.genome.jp/entry/4.1.1.21" TargetMode="External"/><Relationship Id="rId355" Type="http://schemas.openxmlformats.org/officeDocument/2006/relationships/hyperlink" Target="https://www.genome.jp/entry/2.4.1.34" TargetMode="External"/><Relationship Id="rId397" Type="http://schemas.openxmlformats.org/officeDocument/2006/relationships/hyperlink" Target="https://www.genome.jp/entry/2.4.1.16" TargetMode="External"/><Relationship Id="rId520" Type="http://schemas.openxmlformats.org/officeDocument/2006/relationships/hyperlink" Target="https://www.genome.jp/entry/2.1.2.11" TargetMode="External"/><Relationship Id="rId562" Type="http://schemas.openxmlformats.org/officeDocument/2006/relationships/hyperlink" Target="https://www.genome.jp/entry/2.5.1.83" TargetMode="External"/><Relationship Id="rId618" Type="http://schemas.openxmlformats.org/officeDocument/2006/relationships/hyperlink" Target="https://www.genome.jp/entry/1.1.1.42" TargetMode="External"/><Relationship Id="rId215" Type="http://schemas.openxmlformats.org/officeDocument/2006/relationships/hyperlink" Target="https://www.genome.jp/entry/2.6.1.16" TargetMode="External"/><Relationship Id="rId257" Type="http://schemas.openxmlformats.org/officeDocument/2006/relationships/hyperlink" Target="https://www.genome.jp/entry/2.5.1.48" TargetMode="External"/><Relationship Id="rId422" Type="http://schemas.openxmlformats.org/officeDocument/2006/relationships/hyperlink" Target="https://www.genome.jp/entry/2.3.1.20" TargetMode="External"/><Relationship Id="rId464" Type="http://schemas.openxmlformats.org/officeDocument/2006/relationships/hyperlink" Target="https://www.genome.jp/entry/1.1.1.26" TargetMode="External"/><Relationship Id="rId299" Type="http://schemas.openxmlformats.org/officeDocument/2006/relationships/hyperlink" Target="https://www.genome.jp/entry/2.7.2.11" TargetMode="External"/><Relationship Id="rId727" Type="http://schemas.openxmlformats.org/officeDocument/2006/relationships/hyperlink" Target="https://www.genome.jp/entry/4.2.1.3" TargetMode="External"/><Relationship Id="rId63" Type="http://schemas.openxmlformats.org/officeDocument/2006/relationships/hyperlink" Target="https://www.genome.jp/entry/4.6.1.15" TargetMode="External"/><Relationship Id="rId159" Type="http://schemas.openxmlformats.org/officeDocument/2006/relationships/hyperlink" Target="https://www.genome.jp/entry/2.7.4.6" TargetMode="External"/><Relationship Id="rId366" Type="http://schemas.openxmlformats.org/officeDocument/2006/relationships/hyperlink" Target="https://www.genome.jp/entry/1.3.1.94" TargetMode="External"/><Relationship Id="rId573" Type="http://schemas.openxmlformats.org/officeDocument/2006/relationships/hyperlink" Target="https://www.genome.jp/entry/2.3.1.176" TargetMode="External"/><Relationship Id="rId780" Type="http://schemas.openxmlformats.org/officeDocument/2006/relationships/hyperlink" Target="https://www.genome.jp/entry/C04501" TargetMode="External"/><Relationship Id="rId226" Type="http://schemas.openxmlformats.org/officeDocument/2006/relationships/hyperlink" Target="https://www.genome.jp/entry/2.6.1.52" TargetMode="External"/><Relationship Id="rId433" Type="http://schemas.openxmlformats.org/officeDocument/2006/relationships/hyperlink" Target="https://www.genome.jp/entry/2.7.1.174" TargetMode="External"/><Relationship Id="rId640" Type="http://schemas.openxmlformats.org/officeDocument/2006/relationships/hyperlink" Target="https://www.genome.jp/entry/1.2.1.18" TargetMode="External"/><Relationship Id="rId738" Type="http://schemas.openxmlformats.org/officeDocument/2006/relationships/hyperlink" Target="https://www.genome.jp/entry/C02218" TargetMode="External"/><Relationship Id="rId74" Type="http://schemas.openxmlformats.org/officeDocument/2006/relationships/hyperlink" Target="https://www.genome.jp/entry/2.3.1.39" TargetMode="External"/><Relationship Id="rId377" Type="http://schemas.openxmlformats.org/officeDocument/2006/relationships/hyperlink" Target="https://www.genome.jp/entry/2.4.1.259" TargetMode="External"/><Relationship Id="rId500" Type="http://schemas.openxmlformats.org/officeDocument/2006/relationships/hyperlink" Target="https://www.genome.jp/entry/2.4.2.19" TargetMode="External"/><Relationship Id="rId584" Type="http://schemas.openxmlformats.org/officeDocument/2006/relationships/hyperlink" Target="https://www.genome.jp/entry/6.1.1.9" TargetMode="External"/><Relationship Id="rId805" Type="http://schemas.openxmlformats.org/officeDocument/2006/relationships/hyperlink" Target="https://www.genome.jp/entry/2.1.1.348" TargetMode="External"/><Relationship Id="rId5" Type="http://schemas.openxmlformats.org/officeDocument/2006/relationships/hyperlink" Target="https://www.kegg.jp/entry/1.2.1.12" TargetMode="External"/><Relationship Id="rId237" Type="http://schemas.openxmlformats.org/officeDocument/2006/relationships/hyperlink" Target="https://www.genome.jp/entry/4.2.1.20" TargetMode="External"/><Relationship Id="rId791" Type="http://schemas.openxmlformats.org/officeDocument/2006/relationships/hyperlink" Target="https://www.genome.jp/entry/R03657" TargetMode="External"/><Relationship Id="rId444" Type="http://schemas.openxmlformats.org/officeDocument/2006/relationships/hyperlink" Target="https://www.genome.jp/entry/3.3.2.6" TargetMode="External"/><Relationship Id="rId651" Type="http://schemas.openxmlformats.org/officeDocument/2006/relationships/hyperlink" Target="https://www.genome.jp/entry/2.1.1.107" TargetMode="External"/><Relationship Id="rId749" Type="http://schemas.openxmlformats.org/officeDocument/2006/relationships/hyperlink" Target="https://www.genome.jp/entry/4.3.2.10" TargetMode="External"/><Relationship Id="rId290" Type="http://schemas.openxmlformats.org/officeDocument/2006/relationships/hyperlink" Target="https://www.genome.jp/entry/1.14.11.8" TargetMode="External"/><Relationship Id="rId304" Type="http://schemas.openxmlformats.org/officeDocument/2006/relationships/hyperlink" Target="https://www.genome.jp/entry/3.5.4.19" TargetMode="External"/><Relationship Id="rId388" Type="http://schemas.openxmlformats.org/officeDocument/2006/relationships/hyperlink" Target="https://www.genome.jp/entry/2.4.1.232" TargetMode="External"/><Relationship Id="rId511" Type="http://schemas.openxmlformats.org/officeDocument/2006/relationships/hyperlink" Target="https://www.genome.jp/entry/2.7.1.23" TargetMode="External"/><Relationship Id="rId609" Type="http://schemas.openxmlformats.org/officeDocument/2006/relationships/hyperlink" Target="https://www.genome.jp/entry/1.1.1.170" TargetMode="External"/><Relationship Id="rId85" Type="http://schemas.openxmlformats.org/officeDocument/2006/relationships/hyperlink" Target="https://www.genome.jp/entry/2.3.1.9" TargetMode="External"/><Relationship Id="rId150" Type="http://schemas.openxmlformats.org/officeDocument/2006/relationships/hyperlink" Target="https://www.genome.jp/entry/4.3.2.2" TargetMode="External"/><Relationship Id="rId595" Type="http://schemas.openxmlformats.org/officeDocument/2006/relationships/hyperlink" Target="https://enzyme.expasy.org/EC/3.6.4.10" TargetMode="External"/><Relationship Id="rId248" Type="http://schemas.openxmlformats.org/officeDocument/2006/relationships/hyperlink" Target="https://www.genome.jp/entry/5.3.1.23" TargetMode="External"/><Relationship Id="rId455" Type="http://schemas.openxmlformats.org/officeDocument/2006/relationships/hyperlink" Target="https://www.genome.jp/entry/1.1.99.40" TargetMode="External"/><Relationship Id="rId662" Type="http://schemas.openxmlformats.org/officeDocument/2006/relationships/hyperlink" Target="https://www.genome.jp/entry/2.4.1.142" TargetMode="External"/><Relationship Id="rId12" Type="http://schemas.openxmlformats.org/officeDocument/2006/relationships/hyperlink" Target="https://www.kegg.jp/entry/1.8.1.4" TargetMode="External"/><Relationship Id="rId108" Type="http://schemas.openxmlformats.org/officeDocument/2006/relationships/hyperlink" Target="https://www.genome.jp/entry/2.6.1.5" TargetMode="External"/><Relationship Id="rId315" Type="http://schemas.openxmlformats.org/officeDocument/2006/relationships/hyperlink" Target="https://www.genome.jp/entry/2.1.1.6" TargetMode="External"/><Relationship Id="rId522" Type="http://schemas.openxmlformats.org/officeDocument/2006/relationships/hyperlink" Target="https://www.genome.jp/entry/2.7.1.33" TargetMode="External"/><Relationship Id="rId96" Type="http://schemas.openxmlformats.org/officeDocument/2006/relationships/hyperlink" Target="https://www.genome.jp/entry/1.3.1.70" TargetMode="External"/><Relationship Id="rId161" Type="http://schemas.openxmlformats.org/officeDocument/2006/relationships/hyperlink" Target="https://www.genome.jp/entry/3.6.1.5" TargetMode="External"/><Relationship Id="rId399" Type="http://schemas.openxmlformats.org/officeDocument/2006/relationships/hyperlink" Target="https://www.genome.jp/entry/2.7.1.137" TargetMode="External"/><Relationship Id="rId259" Type="http://schemas.openxmlformats.org/officeDocument/2006/relationships/hyperlink" Target="https://www.genome.jp/entry/6.3.2.2" TargetMode="External"/><Relationship Id="rId466" Type="http://schemas.openxmlformats.org/officeDocument/2006/relationships/hyperlink" Target="https://www.genome.jp/entry/6.2.1.8" TargetMode="External"/><Relationship Id="rId673" Type="http://schemas.openxmlformats.org/officeDocument/2006/relationships/hyperlink" Target="https://www.genome.jp/entry/2.5.1.18" TargetMode="External"/><Relationship Id="rId23" Type="http://schemas.openxmlformats.org/officeDocument/2006/relationships/hyperlink" Target="https://www.genome.jp/entry/2.3.3.8" TargetMode="External"/><Relationship Id="rId119" Type="http://schemas.openxmlformats.org/officeDocument/2006/relationships/hyperlink" Target="https://www.genome.jp/entry/3.5.3.1" TargetMode="External"/><Relationship Id="rId326" Type="http://schemas.openxmlformats.org/officeDocument/2006/relationships/hyperlink" Target="https://www.genome.jp/entry/2.5.1.54" TargetMode="External"/><Relationship Id="rId533" Type="http://schemas.openxmlformats.org/officeDocument/2006/relationships/hyperlink" Target="https://www.genome.jp/entry/6.3.2.17" TargetMode="External"/><Relationship Id="rId740" Type="http://schemas.openxmlformats.org/officeDocument/2006/relationships/hyperlink" Target="https://www.genome.jp/entry/4.3.1.17" TargetMode="External"/><Relationship Id="rId172" Type="http://schemas.openxmlformats.org/officeDocument/2006/relationships/hyperlink" Target="https://www.genome.jp/entry/2.7.4.3" TargetMode="External"/><Relationship Id="rId477" Type="http://schemas.openxmlformats.org/officeDocument/2006/relationships/hyperlink" Target="https://www.genome.jp/entry/6.3.3.2" TargetMode="External"/><Relationship Id="rId600" Type="http://schemas.openxmlformats.org/officeDocument/2006/relationships/hyperlink" Target="https://enzyme.expasy.org/EC/1.6.99.1" TargetMode="External"/><Relationship Id="rId684" Type="http://schemas.openxmlformats.org/officeDocument/2006/relationships/hyperlink" Target="https://www.genome.jp/entry/2.6.1.85" TargetMode="External"/><Relationship Id="rId337" Type="http://schemas.openxmlformats.org/officeDocument/2006/relationships/hyperlink" Target="https://www.genome.jp/entry/1.3.1.13" TargetMode="External"/><Relationship Id="rId34" Type="http://schemas.openxmlformats.org/officeDocument/2006/relationships/hyperlink" Target="https://www.genome.jp/entry/6.4.1.1" TargetMode="External"/><Relationship Id="rId544" Type="http://schemas.openxmlformats.org/officeDocument/2006/relationships/hyperlink" Target="https://www.genome.jp/entry/1.3.3.4" TargetMode="External"/><Relationship Id="rId751" Type="http://schemas.openxmlformats.org/officeDocument/2006/relationships/hyperlink" Target="https://www.genome.jp/entry/C00051" TargetMode="External"/><Relationship Id="rId183" Type="http://schemas.openxmlformats.org/officeDocument/2006/relationships/hyperlink" Target="https://www.genome.jp/entry/4.3.2.3" TargetMode="External"/><Relationship Id="rId390" Type="http://schemas.openxmlformats.org/officeDocument/2006/relationships/hyperlink" Target="https://www.genome.jp/entry/3.5.1.25" TargetMode="External"/><Relationship Id="rId404" Type="http://schemas.openxmlformats.org/officeDocument/2006/relationships/hyperlink" Target="https://www.genome.jp/entry/3.1.3.36" TargetMode="External"/><Relationship Id="rId611" Type="http://schemas.openxmlformats.org/officeDocument/2006/relationships/hyperlink" Target="https://www.genome.jp/entry/1.1.1.3" TargetMode="External"/><Relationship Id="rId250" Type="http://schemas.openxmlformats.org/officeDocument/2006/relationships/hyperlink" Target="https://www.genome.jp/entry/3.1.3.77" TargetMode="External"/><Relationship Id="rId488" Type="http://schemas.openxmlformats.org/officeDocument/2006/relationships/hyperlink" Target="https://www.genome.jp/entry/2.7.6.2" TargetMode="External"/><Relationship Id="rId695" Type="http://schemas.openxmlformats.org/officeDocument/2006/relationships/hyperlink" Target="https://www.genome.jp/entry/2.8.1.7" TargetMode="External"/><Relationship Id="rId709" Type="http://schemas.openxmlformats.org/officeDocument/2006/relationships/hyperlink" Target="https://www.genome.jp/entry/3.5.99.2" TargetMode="External"/><Relationship Id="rId45" Type="http://schemas.openxmlformats.org/officeDocument/2006/relationships/hyperlink" Target="https://www.genome.jp/entry/2.7.6.1" TargetMode="External"/><Relationship Id="rId110" Type="http://schemas.openxmlformats.org/officeDocument/2006/relationships/hyperlink" Target="https://www.genome.jp/entry/2.5.1.39" TargetMode="External"/><Relationship Id="rId348" Type="http://schemas.openxmlformats.org/officeDocument/2006/relationships/hyperlink" Target="https://www.genome.jp/entry/2.3.1.36" TargetMode="External"/><Relationship Id="rId555" Type="http://schemas.openxmlformats.org/officeDocument/2006/relationships/hyperlink" Target="https://www.genome.jp/entry/2.7.4.2" TargetMode="External"/><Relationship Id="rId762" Type="http://schemas.openxmlformats.org/officeDocument/2006/relationships/hyperlink" Target="https://www.genome.jp/entry/C04896" TargetMode="External"/><Relationship Id="rId194" Type="http://schemas.openxmlformats.org/officeDocument/2006/relationships/hyperlink" Target="https://www.genome.jp/entry/3.5.4.5" TargetMode="External"/><Relationship Id="rId208" Type="http://schemas.openxmlformats.org/officeDocument/2006/relationships/hyperlink" Target="https://www.genome.jp/entry/2.6.1.19" TargetMode="External"/><Relationship Id="rId415" Type="http://schemas.openxmlformats.org/officeDocument/2006/relationships/hyperlink" Target="https://www.genome.jp/entry/2.7.1.30" TargetMode="External"/><Relationship Id="rId622" Type="http://schemas.openxmlformats.org/officeDocument/2006/relationships/hyperlink" Target="https://www.genome.jp/entry/1.1.1.85" TargetMode="External"/><Relationship Id="rId261" Type="http://schemas.openxmlformats.org/officeDocument/2006/relationships/hyperlink" Target="https://www.genome.jp/entry/1.13.11.20" TargetMode="External"/><Relationship Id="rId499" Type="http://schemas.openxmlformats.org/officeDocument/2006/relationships/hyperlink" Target="https://www.genome.jp/entry/4.3.3.6" TargetMode="External"/><Relationship Id="rId56" Type="http://schemas.openxmlformats.org/officeDocument/2006/relationships/hyperlink" Target="https://www.genome.jp/entry/5.3.1.8" TargetMode="External"/><Relationship Id="rId359" Type="http://schemas.openxmlformats.org/officeDocument/2006/relationships/hyperlink" Target="https://www.genome.jp/entry/2.4.1.1" TargetMode="External"/><Relationship Id="rId566" Type="http://schemas.openxmlformats.org/officeDocument/2006/relationships/hyperlink" Target="https://www.genome.jp/entry/4.2.1.1" TargetMode="External"/><Relationship Id="rId773" Type="http://schemas.openxmlformats.org/officeDocument/2006/relationships/hyperlink" Target="https://www.genome.jp/entry/C00235" TargetMode="External"/><Relationship Id="rId121" Type="http://schemas.openxmlformats.org/officeDocument/2006/relationships/hyperlink" Target="https://www.genome.jp/entry/3.5.1.54" TargetMode="External"/><Relationship Id="rId219" Type="http://schemas.openxmlformats.org/officeDocument/2006/relationships/hyperlink" Target="https://www.genome.jp/entry/2.7.1.39" TargetMode="External"/><Relationship Id="rId426" Type="http://schemas.openxmlformats.org/officeDocument/2006/relationships/hyperlink" Target="https://www.genome.jp/entry/3.1.1.23" TargetMode="External"/><Relationship Id="rId633" Type="http://schemas.openxmlformats.org/officeDocument/2006/relationships/hyperlink" Target="https://www.genome.jp/entry/1.14.15.36" TargetMode="External"/><Relationship Id="rId67" Type="http://schemas.openxmlformats.org/officeDocument/2006/relationships/hyperlink" Target="https://www.genome.jp/entry/2.7.1.1" TargetMode="External"/><Relationship Id="rId272" Type="http://schemas.openxmlformats.org/officeDocument/2006/relationships/hyperlink" Target="https://www.genome.jp/entry/6.4.1.4" TargetMode="External"/><Relationship Id="rId577" Type="http://schemas.openxmlformats.org/officeDocument/2006/relationships/hyperlink" Target="https://www.genome.jp/entry/6.1.1.7" TargetMode="External"/><Relationship Id="rId700" Type="http://schemas.openxmlformats.org/officeDocument/2006/relationships/hyperlink" Target="https://www.genome.jp/entry/3.1.3.77" TargetMode="External"/><Relationship Id="rId132" Type="http://schemas.openxmlformats.org/officeDocument/2006/relationships/hyperlink" Target="https://www.genome.jp/entry/1.2.1.38" TargetMode="External"/><Relationship Id="rId784" Type="http://schemas.openxmlformats.org/officeDocument/2006/relationships/hyperlink" Target="https://www.genome.jp/entry/C00254" TargetMode="External"/><Relationship Id="rId437" Type="http://schemas.openxmlformats.org/officeDocument/2006/relationships/hyperlink" Target="https://www.genome.jp/entry/2.7.1.82" TargetMode="External"/><Relationship Id="rId644" Type="http://schemas.openxmlformats.org/officeDocument/2006/relationships/hyperlink" Target="https://www.genome.jp/entry/1.4.1.14" TargetMode="External"/><Relationship Id="rId283" Type="http://schemas.openxmlformats.org/officeDocument/2006/relationships/hyperlink" Target="https://www.genome.jp/entry/2.3.3.14" TargetMode="External"/><Relationship Id="rId490" Type="http://schemas.openxmlformats.org/officeDocument/2006/relationships/hyperlink" Target="https://www.genome.jp/entry/1.1.1.302" TargetMode="External"/><Relationship Id="rId504" Type="http://schemas.openxmlformats.org/officeDocument/2006/relationships/hyperlink" Target="https://www.genome.jp/entry/2.7.7.18" TargetMode="External"/><Relationship Id="rId711" Type="http://schemas.openxmlformats.org/officeDocument/2006/relationships/hyperlink" Target="https://www.genome.jp/entry/3.6.1.5" TargetMode="External"/><Relationship Id="rId78" Type="http://schemas.openxmlformats.org/officeDocument/2006/relationships/hyperlink" Target="https://www.genome.jp/entry/6.2.1.3" TargetMode="External"/><Relationship Id="rId143" Type="http://schemas.openxmlformats.org/officeDocument/2006/relationships/hyperlink" Target="https://www.genome.jp/entry/2.4.2.14" TargetMode="External"/><Relationship Id="rId350" Type="http://schemas.openxmlformats.org/officeDocument/2006/relationships/hyperlink" Target="https://www.genome.jp/entry/3.5.2.9" TargetMode="External"/><Relationship Id="rId588" Type="http://schemas.openxmlformats.org/officeDocument/2006/relationships/hyperlink" Target="https://www.genome.jp/entry/6.1.1.19" TargetMode="External"/><Relationship Id="rId795" Type="http://schemas.openxmlformats.org/officeDocument/2006/relationships/hyperlink" Target="https://www.genome.jp/entry/6.3.5.2" TargetMode="External"/><Relationship Id="rId809" Type="http://schemas.openxmlformats.org/officeDocument/2006/relationships/hyperlink" Target="https://www.genome.jp/entry/1.1.1.116" TargetMode="External"/><Relationship Id="rId9" Type="http://schemas.openxmlformats.org/officeDocument/2006/relationships/hyperlink" Target="https://www.kegg.jp/entry/2.7.1.40" TargetMode="External"/><Relationship Id="rId210" Type="http://schemas.openxmlformats.org/officeDocument/2006/relationships/hyperlink" Target="https://www.genome.jp/entry/1.2.1.16" TargetMode="External"/><Relationship Id="rId448" Type="http://schemas.openxmlformats.org/officeDocument/2006/relationships/hyperlink" Target="https://www.genome.jp/entry/1.14.19.17" TargetMode="External"/><Relationship Id="rId655" Type="http://schemas.openxmlformats.org/officeDocument/2006/relationships/hyperlink" Target="https://www.genome.jp/entry/2.4.1.109" TargetMode="External"/><Relationship Id="rId294" Type="http://schemas.openxmlformats.org/officeDocument/2006/relationships/hyperlink" Target="https://www.genome.jp/entry/3.5.3.10" TargetMode="External"/><Relationship Id="rId308" Type="http://schemas.openxmlformats.org/officeDocument/2006/relationships/hyperlink" Target="https://www.genome.jp/entry/4.2.1.19" TargetMode="External"/><Relationship Id="rId515" Type="http://schemas.openxmlformats.org/officeDocument/2006/relationships/hyperlink" Target="https://www.genome.jp/entry/2.8.1.6" TargetMode="External"/><Relationship Id="rId722" Type="http://schemas.openxmlformats.org/officeDocument/2006/relationships/hyperlink" Target="https://www.genome.jp/entry/C00149" TargetMode="External"/><Relationship Id="rId89" Type="http://schemas.openxmlformats.org/officeDocument/2006/relationships/hyperlink" Target="https://www.genome.jp/entry/1.3.8.6" TargetMode="External"/><Relationship Id="rId154" Type="http://schemas.openxmlformats.org/officeDocument/2006/relationships/hyperlink" Target="https://www.genome.jp/entry/3.1.3.5" TargetMode="External"/><Relationship Id="rId361" Type="http://schemas.openxmlformats.org/officeDocument/2006/relationships/hyperlink" Target="https://www.genome.jp/entry/2.4.1.347" TargetMode="External"/><Relationship Id="rId599" Type="http://schemas.openxmlformats.org/officeDocument/2006/relationships/hyperlink" Target="https://enzyme.expasy.org/EC/3.3.2.10" TargetMode="External"/><Relationship Id="rId459" Type="http://schemas.openxmlformats.org/officeDocument/2006/relationships/hyperlink" Target="https://www.genome.jp/entry/4.2.1.130" TargetMode="External"/><Relationship Id="rId666" Type="http://schemas.openxmlformats.org/officeDocument/2006/relationships/hyperlink" Target="https://www.genome.jp/entry/2.4.1.198" TargetMode="External"/><Relationship Id="rId16" Type="http://schemas.openxmlformats.org/officeDocument/2006/relationships/hyperlink" Target="https://www.kegg.jp/entry/1.2.1.3" TargetMode="External"/><Relationship Id="rId221" Type="http://schemas.openxmlformats.org/officeDocument/2006/relationships/hyperlink" Target="https://www.genome.jp/entry/4.1.2.48" TargetMode="External"/><Relationship Id="rId319" Type="http://schemas.openxmlformats.org/officeDocument/2006/relationships/hyperlink" Target="https://www.genome.jp/entry/1.13.11.52" TargetMode="External"/><Relationship Id="rId526" Type="http://schemas.openxmlformats.org/officeDocument/2006/relationships/hyperlink" Target="https://www.genome.jp/entry/2.7.1.24" TargetMode="External"/><Relationship Id="rId733" Type="http://schemas.openxmlformats.org/officeDocument/2006/relationships/hyperlink" Target="https://www.genome.jp/entry/C02504" TargetMode="External"/><Relationship Id="rId165" Type="http://schemas.openxmlformats.org/officeDocument/2006/relationships/hyperlink" Target="https://www.genome.jp/entry/2.7.4.8" TargetMode="External"/><Relationship Id="rId372" Type="http://schemas.openxmlformats.org/officeDocument/2006/relationships/hyperlink" Target="https://www.genome.jp/entry/2.4.1.142" TargetMode="External"/><Relationship Id="rId677" Type="http://schemas.openxmlformats.org/officeDocument/2006/relationships/hyperlink" Target="https://www.genome.jp/entry/2.5.1.3" TargetMode="External"/><Relationship Id="rId800" Type="http://schemas.openxmlformats.org/officeDocument/2006/relationships/hyperlink" Target="https://www.genome.jp/entry/6.3.5.5" TargetMode="External"/><Relationship Id="rId232" Type="http://schemas.openxmlformats.org/officeDocument/2006/relationships/hyperlink" Target="https://www.genome.jp/entry/1.4.3.3" TargetMode="External"/><Relationship Id="rId27" Type="http://schemas.openxmlformats.org/officeDocument/2006/relationships/hyperlink" Target="https://www.genome.jp/entry/1.2.4.2" TargetMode="External"/><Relationship Id="rId537" Type="http://schemas.openxmlformats.org/officeDocument/2006/relationships/hyperlink" Target="https://www.genome.jp/entry/4.2.1.96" TargetMode="External"/><Relationship Id="rId744" Type="http://schemas.openxmlformats.org/officeDocument/2006/relationships/hyperlink" Target="https://www.genome.jp/entry/C17234" TargetMode="External"/><Relationship Id="rId80" Type="http://schemas.openxmlformats.org/officeDocument/2006/relationships/hyperlink" Target="https://www.genome.jp/entry/2.3.1.199" TargetMode="External"/><Relationship Id="rId176" Type="http://schemas.openxmlformats.org/officeDocument/2006/relationships/hyperlink" Target="https://www.genome.jp/entry/2.7.7.53" TargetMode="External"/><Relationship Id="rId383" Type="http://schemas.openxmlformats.org/officeDocument/2006/relationships/hyperlink" Target="https://www.genome.jp/entry/2.4.99.18" TargetMode="External"/><Relationship Id="rId590" Type="http://schemas.openxmlformats.org/officeDocument/2006/relationships/hyperlink" Target="https://www.genome.jp/entry/6.1.1.21" TargetMode="External"/><Relationship Id="rId604" Type="http://schemas.openxmlformats.org/officeDocument/2006/relationships/hyperlink" Target="https://www.genome.jp/entry/R02767" TargetMode="External"/><Relationship Id="rId811" Type="http://schemas.openxmlformats.org/officeDocument/2006/relationships/hyperlink" Target="https://www.kegg.jp/entry/1.1.1.1" TargetMode="External"/><Relationship Id="rId243" Type="http://schemas.openxmlformats.org/officeDocument/2006/relationships/hyperlink" Target="https://www.genome.jp/entry/2.1.1.14" TargetMode="External"/><Relationship Id="rId450" Type="http://schemas.openxmlformats.org/officeDocument/2006/relationships/hyperlink" Target="https://www.genome.jp/entry/3.1.4.12" TargetMode="External"/><Relationship Id="rId688" Type="http://schemas.openxmlformats.org/officeDocument/2006/relationships/hyperlink" Target="https://www.kegg.jp/entry/R01512" TargetMode="External"/><Relationship Id="rId38" Type="http://schemas.openxmlformats.org/officeDocument/2006/relationships/hyperlink" Target="https://www.genome.jp/entry/1.1.1.44" TargetMode="External"/><Relationship Id="rId103" Type="http://schemas.openxmlformats.org/officeDocument/2006/relationships/hyperlink" Target="https://www.genome.jp/entry/1.14.19.41" TargetMode="External"/><Relationship Id="rId310" Type="http://schemas.openxmlformats.org/officeDocument/2006/relationships/hyperlink" Target="https://www.genome.jp/entry/3.1.3.15" TargetMode="External"/><Relationship Id="rId548" Type="http://schemas.openxmlformats.org/officeDocument/2006/relationships/hyperlink" Target="https://www.genome.jp/entry/2.1.1.107" TargetMode="External"/><Relationship Id="rId755" Type="http://schemas.openxmlformats.org/officeDocument/2006/relationships/hyperlink" Target="https://www.genome.jp/entry/4.4.1.36" TargetMode="External"/><Relationship Id="rId91" Type="http://schemas.openxmlformats.org/officeDocument/2006/relationships/hyperlink" Target="https://www.genome.jp/entry/2.5.1.21" TargetMode="External"/><Relationship Id="rId187" Type="http://schemas.openxmlformats.org/officeDocument/2006/relationships/hyperlink" Target="https://www.genome.jp/entry/2.7.4.14" TargetMode="External"/><Relationship Id="rId394" Type="http://schemas.openxmlformats.org/officeDocument/2006/relationships/hyperlink" Target="https://www.genome.jp/entry/2.7.7.23" TargetMode="External"/><Relationship Id="rId408" Type="http://schemas.openxmlformats.org/officeDocument/2006/relationships/hyperlink" Target="https://www.genome.jp/entry/2.7.1.151" TargetMode="External"/><Relationship Id="rId615" Type="http://schemas.openxmlformats.org/officeDocument/2006/relationships/hyperlink" Target="https://www.genome.jp/entry/1.1.1.38" TargetMode="External"/><Relationship Id="rId254" Type="http://schemas.openxmlformats.org/officeDocument/2006/relationships/hyperlink" Target="https://www.genome.jp/entry/3.13.2.1" TargetMode="External"/><Relationship Id="rId699" Type="http://schemas.openxmlformats.org/officeDocument/2006/relationships/hyperlink" Target="https://www.genome.jp/entry/3.1.3.3" TargetMode="External"/><Relationship Id="rId49" Type="http://schemas.openxmlformats.org/officeDocument/2006/relationships/hyperlink" Target="https://www.genome.jp/entry/2.7.1.17" TargetMode="External"/><Relationship Id="rId114" Type="http://schemas.openxmlformats.org/officeDocument/2006/relationships/hyperlink" Target="https://www.genome.jp/entry/1.14.99.60" TargetMode="External"/><Relationship Id="rId461" Type="http://schemas.openxmlformats.org/officeDocument/2006/relationships/hyperlink" Target="https://www.genome.jp/entry/2.3.3.9" TargetMode="External"/><Relationship Id="rId559" Type="http://schemas.openxmlformats.org/officeDocument/2006/relationships/hyperlink" Target="https://www.genome.jp/entry/2.5.1.10" TargetMode="External"/><Relationship Id="rId766" Type="http://schemas.openxmlformats.org/officeDocument/2006/relationships/hyperlink" Target="https://www.genome.jp/entry/C04302" TargetMode="External"/><Relationship Id="rId198" Type="http://schemas.openxmlformats.org/officeDocument/2006/relationships/hyperlink" Target="https://www.genome.jp/entry/2.7.4.9" TargetMode="External"/><Relationship Id="rId321" Type="http://schemas.openxmlformats.org/officeDocument/2006/relationships/hyperlink" Target="https://www.genome.jp/entry/1.14.13.9" TargetMode="External"/><Relationship Id="rId419" Type="http://schemas.openxmlformats.org/officeDocument/2006/relationships/hyperlink" Target="https://www.genome.jp/entry/2.3.1.51" TargetMode="External"/><Relationship Id="rId626" Type="http://schemas.openxmlformats.org/officeDocument/2006/relationships/hyperlink" Target="https://www.genome.jp/entry/R09511" TargetMode="External"/><Relationship Id="rId265" Type="http://schemas.openxmlformats.org/officeDocument/2006/relationships/hyperlink" Target="https://www.genome.jp/entry/2.3.1.168" TargetMode="External"/><Relationship Id="rId472" Type="http://schemas.openxmlformats.org/officeDocument/2006/relationships/hyperlink" Target="https://www.genome.jp/entry/6.3.4.3" TargetMode="External"/><Relationship Id="rId125" Type="http://schemas.openxmlformats.org/officeDocument/2006/relationships/hyperlink" Target="https://www.genome.jp/entry/1.4.1.2" TargetMode="External"/><Relationship Id="rId332" Type="http://schemas.openxmlformats.org/officeDocument/2006/relationships/hyperlink" Target="https://www.genome.jp/entry/4.2.3.5" TargetMode="External"/><Relationship Id="rId777" Type="http://schemas.openxmlformats.org/officeDocument/2006/relationships/hyperlink" Target="https://www.kegg.jp/entry/C00103" TargetMode="External"/><Relationship Id="rId637" Type="http://schemas.openxmlformats.org/officeDocument/2006/relationships/hyperlink" Target="https://www.genome.jp/entry/1.17.99.9" TargetMode="External"/><Relationship Id="rId276" Type="http://schemas.openxmlformats.org/officeDocument/2006/relationships/hyperlink" Target="https://www.genome.jp/entry/2.3.3.10" TargetMode="External"/><Relationship Id="rId483" Type="http://schemas.openxmlformats.org/officeDocument/2006/relationships/hyperlink" Target="https://www.genome.jp/entry/2.4.2.60" TargetMode="External"/><Relationship Id="rId690" Type="http://schemas.openxmlformats.org/officeDocument/2006/relationships/hyperlink" Target="https://www.genome.jp/entry/2.7.4.14" TargetMode="External"/><Relationship Id="rId704" Type="http://schemas.openxmlformats.org/officeDocument/2006/relationships/hyperlink" Target="https://www.genome.jp/entry/3.2.1.207" TargetMode="External"/><Relationship Id="rId40" Type="http://schemas.openxmlformats.org/officeDocument/2006/relationships/hyperlink" Target="https://www.genome.jp/entry/5.1.3.1" TargetMode="External"/><Relationship Id="rId136" Type="http://schemas.openxmlformats.org/officeDocument/2006/relationships/hyperlink" Target="https://www.genome.jp/entry/7.1.1.8" TargetMode="External"/><Relationship Id="rId343" Type="http://schemas.openxmlformats.org/officeDocument/2006/relationships/hyperlink" Target="https://www.genome.jp/entry/2.7.8.1" TargetMode="External"/><Relationship Id="rId550" Type="http://schemas.openxmlformats.org/officeDocument/2006/relationships/hyperlink" Target="https://www.genome.jp/entry/4.99.1.4" TargetMode="External"/><Relationship Id="rId788" Type="http://schemas.openxmlformats.org/officeDocument/2006/relationships/hyperlink" Target="https://www.genome.jp/entry/C04006" TargetMode="External"/><Relationship Id="rId203" Type="http://schemas.openxmlformats.org/officeDocument/2006/relationships/hyperlink" Target="https://www.genome.jp/entry/3.5.1.3" TargetMode="External"/><Relationship Id="rId648" Type="http://schemas.openxmlformats.org/officeDocument/2006/relationships/hyperlink" Target="https://www.genome.jp/entry/1.5.3.17" TargetMode="External"/><Relationship Id="rId287" Type="http://schemas.openxmlformats.org/officeDocument/2006/relationships/hyperlink" Target="https://www.genome.jp/entry/1.5.1.10" TargetMode="External"/><Relationship Id="rId410" Type="http://schemas.openxmlformats.org/officeDocument/2006/relationships/hyperlink" Target="https://www.genome.jp/entry/5.5.1.4" TargetMode="External"/><Relationship Id="rId494" Type="http://schemas.openxmlformats.org/officeDocument/2006/relationships/hyperlink" Target="https://www.genome.jp/entry/2.7.1.26" TargetMode="External"/><Relationship Id="rId508" Type="http://schemas.openxmlformats.org/officeDocument/2006/relationships/hyperlink" Target="https://www.genome.jp/entry/3.5.1.19" TargetMode="External"/><Relationship Id="rId715" Type="http://schemas.openxmlformats.org/officeDocument/2006/relationships/hyperlink" Target="https://www.genome.jp/entry/R04209" TargetMode="External"/><Relationship Id="rId147" Type="http://schemas.openxmlformats.org/officeDocument/2006/relationships/hyperlink" Target="https://www.genome.jp/entry/6.3.5.3" TargetMode="External"/><Relationship Id="rId354" Type="http://schemas.openxmlformats.org/officeDocument/2006/relationships/hyperlink" Target="https://www.genome.jp/entry/1.11.1.27" TargetMode="External"/><Relationship Id="rId799" Type="http://schemas.openxmlformats.org/officeDocument/2006/relationships/hyperlink" Target="https://www.genome.jp/entry/6.3.5.5" TargetMode="External"/><Relationship Id="rId51" Type="http://schemas.openxmlformats.org/officeDocument/2006/relationships/hyperlink" Target="https://www.genome.jp/entry/1.1.1.430" TargetMode="External"/><Relationship Id="rId561" Type="http://schemas.openxmlformats.org/officeDocument/2006/relationships/hyperlink" Target="https://www.genome.jp/entry/2.5.1.82" TargetMode="External"/><Relationship Id="rId659" Type="http://schemas.openxmlformats.org/officeDocument/2006/relationships/hyperlink" Target="https://www.genome.jp/entry/2.4.1.132" TargetMode="External"/><Relationship Id="rId214" Type="http://schemas.openxmlformats.org/officeDocument/2006/relationships/hyperlink" Target="https://www.genome.jp/entry/1.2.1.88" TargetMode="External"/><Relationship Id="rId298" Type="http://schemas.openxmlformats.org/officeDocument/2006/relationships/hyperlink" Target="https://www.genome.jp/entry/1.5.5.2" TargetMode="External"/><Relationship Id="rId421" Type="http://schemas.openxmlformats.org/officeDocument/2006/relationships/hyperlink" Target="https://www.genome.jp/entry/3.1.3.4" TargetMode="External"/><Relationship Id="rId519" Type="http://schemas.openxmlformats.org/officeDocument/2006/relationships/hyperlink" Target="https://www.genome.jp/entry/6.3.4.15" TargetMode="External"/><Relationship Id="rId158" Type="http://schemas.openxmlformats.org/officeDocument/2006/relationships/hyperlink" Target="https://www.genome.jp/entry/1.1.1.205" TargetMode="External"/><Relationship Id="rId726" Type="http://schemas.openxmlformats.org/officeDocument/2006/relationships/hyperlink" Target="https://www.genome.jp/entry/4.2.1.3" TargetMode="External"/><Relationship Id="rId62" Type="http://schemas.openxmlformats.org/officeDocument/2006/relationships/hyperlink" Target="https://www.genome.jp/entry/1.1.1.289" TargetMode="External"/><Relationship Id="rId365" Type="http://schemas.openxmlformats.org/officeDocument/2006/relationships/hyperlink" Target="https://www.genome.jp/entry/1.3.1.22" TargetMode="External"/><Relationship Id="rId572" Type="http://schemas.openxmlformats.org/officeDocument/2006/relationships/hyperlink" Target="https://www.genome.jp/entry/1.14.19.6" TargetMode="External"/><Relationship Id="rId225" Type="http://schemas.openxmlformats.org/officeDocument/2006/relationships/hyperlink" Target="https://www.genome.jp/entry/1.1.1.399" TargetMode="External"/><Relationship Id="rId432" Type="http://schemas.openxmlformats.org/officeDocument/2006/relationships/hyperlink" Target="https://www.genome.jp/entry/1.1.5.3" TargetMode="External"/><Relationship Id="rId737" Type="http://schemas.openxmlformats.org/officeDocument/2006/relationships/hyperlink" Target="https://www.genome.jp/entry/C00065" TargetMode="External"/><Relationship Id="rId73" Type="http://schemas.openxmlformats.org/officeDocument/2006/relationships/hyperlink" Target="https://www.genome.jp/entry/2.1.3.15" TargetMode="External"/><Relationship Id="rId169" Type="http://schemas.openxmlformats.org/officeDocument/2006/relationships/hyperlink" Target="https://www.genome.jp/entry/6.3.4.4" TargetMode="External"/><Relationship Id="rId376" Type="http://schemas.openxmlformats.org/officeDocument/2006/relationships/hyperlink" Target="https://www.genome.jp/entry/2.4.1.258" TargetMode="External"/><Relationship Id="rId583" Type="http://schemas.openxmlformats.org/officeDocument/2006/relationships/hyperlink" Target="https://www.genome.jp/entry/6.1.1.16" TargetMode="External"/><Relationship Id="rId790" Type="http://schemas.openxmlformats.org/officeDocument/2006/relationships/hyperlink" Target="https://www.genome.jp/entry/R03663" TargetMode="External"/><Relationship Id="rId804" Type="http://schemas.openxmlformats.org/officeDocument/2006/relationships/hyperlink" Target="https://www.genome.jp/entry/2.7.7.50" TargetMode="External"/><Relationship Id="rId4" Type="http://schemas.openxmlformats.org/officeDocument/2006/relationships/hyperlink" Target="https://www.kegg.jp/entry/4.1.2.13" TargetMode="External"/><Relationship Id="rId236" Type="http://schemas.openxmlformats.org/officeDocument/2006/relationships/hyperlink" Target="https://www.genome.jp/entry/4.3.1.18" TargetMode="External"/><Relationship Id="rId443" Type="http://schemas.openxmlformats.org/officeDocument/2006/relationships/hyperlink" Target="https://www.genome.jp/entry/2.7.8.41" TargetMode="External"/><Relationship Id="rId650" Type="http://schemas.openxmlformats.org/officeDocument/2006/relationships/hyperlink" Target="https://www.genome.jp/entry/1.6.5.2" TargetMode="External"/><Relationship Id="rId303" Type="http://schemas.openxmlformats.org/officeDocument/2006/relationships/hyperlink" Target="https://www.genome.jp/entry/3.6.1.31" TargetMode="External"/><Relationship Id="rId748" Type="http://schemas.openxmlformats.org/officeDocument/2006/relationships/hyperlink" Target="https://www.genome.jp/entry/4.3.2.10" TargetMode="External"/><Relationship Id="rId84" Type="http://schemas.openxmlformats.org/officeDocument/2006/relationships/hyperlink" Target="https://www.genome.jp/entry/1.3.1.93" TargetMode="External"/><Relationship Id="rId387" Type="http://schemas.openxmlformats.org/officeDocument/2006/relationships/hyperlink" Target="https://www.genome.jp/entry/2.4.1.109" TargetMode="External"/><Relationship Id="rId510" Type="http://schemas.openxmlformats.org/officeDocument/2006/relationships/hyperlink" Target="https://www.genome.jp/entry/2.3.1.313" TargetMode="External"/><Relationship Id="rId594" Type="http://schemas.openxmlformats.org/officeDocument/2006/relationships/hyperlink" Target="https://enzyme.expasy.org/EC/6.1.1.1" TargetMode="External"/><Relationship Id="rId608" Type="http://schemas.openxmlformats.org/officeDocument/2006/relationships/hyperlink" Target="https://www.genome.jp/entry/R01574" TargetMode="External"/><Relationship Id="rId247" Type="http://schemas.openxmlformats.org/officeDocument/2006/relationships/hyperlink" Target="https://www.genome.jp/entry/2.4.2.28" TargetMode="External"/><Relationship Id="rId107" Type="http://schemas.openxmlformats.org/officeDocument/2006/relationships/hyperlink" Target="https://www.genome.jp/entry/2.6.1.27" TargetMode="External"/><Relationship Id="rId454" Type="http://schemas.openxmlformats.org/officeDocument/2006/relationships/hyperlink" Target="https://www.genome.jp/entry/1.1.2.4" TargetMode="External"/><Relationship Id="rId661" Type="http://schemas.openxmlformats.org/officeDocument/2006/relationships/hyperlink" Target="https://www.genome.jp/entry/R05972" TargetMode="External"/><Relationship Id="rId759" Type="http://schemas.openxmlformats.org/officeDocument/2006/relationships/hyperlink" Target="https://www.kegg.jp/entry/C00221" TargetMode="External"/><Relationship Id="rId11" Type="http://schemas.openxmlformats.org/officeDocument/2006/relationships/hyperlink" Target="https://www.kegg.jp/entry/2.3.1.12" TargetMode="External"/><Relationship Id="rId314" Type="http://schemas.openxmlformats.org/officeDocument/2006/relationships/hyperlink" Target="https://www.genome.jp/entry/2.6.1.28" TargetMode="External"/><Relationship Id="rId398" Type="http://schemas.openxmlformats.org/officeDocument/2006/relationships/hyperlink" Target="https://www.genome.jp/entry/4.1.1.35" TargetMode="External"/><Relationship Id="rId521" Type="http://schemas.openxmlformats.org/officeDocument/2006/relationships/hyperlink" Target="https://www.genome.jp/entry/1.1.1.169" TargetMode="External"/><Relationship Id="rId619" Type="http://schemas.openxmlformats.org/officeDocument/2006/relationships/hyperlink" Target="https://www.genome.jp/entry/1.1.1.42" TargetMode="External"/><Relationship Id="rId95" Type="http://schemas.openxmlformats.org/officeDocument/2006/relationships/hyperlink" Target="https://www.genome.jp/entry/1.14.15.36" TargetMode="External"/><Relationship Id="rId160" Type="http://schemas.openxmlformats.org/officeDocument/2006/relationships/hyperlink" Target="https://www.genome.jp/entry/3.6.1.5" TargetMode="External"/><Relationship Id="rId258" Type="http://schemas.openxmlformats.org/officeDocument/2006/relationships/hyperlink" Target="https://www.genome.jp/entry/2.6.1.42" TargetMode="External"/><Relationship Id="rId465" Type="http://schemas.openxmlformats.org/officeDocument/2006/relationships/hyperlink" Target="https://www.genome.jp/entry/1.17.1.9" TargetMode="External"/><Relationship Id="rId672" Type="http://schemas.openxmlformats.org/officeDocument/2006/relationships/hyperlink" Target="https://www.genome.jp/entry/R04216" TargetMode="External"/><Relationship Id="rId22" Type="http://schemas.openxmlformats.org/officeDocument/2006/relationships/hyperlink" Target="https://www.genome.jp/entry/2.3.3.1" TargetMode="External"/><Relationship Id="rId118" Type="http://schemas.openxmlformats.org/officeDocument/2006/relationships/hyperlink" Target="https://www.genome.jp/entry/4.3.2.1" TargetMode="External"/><Relationship Id="rId325" Type="http://schemas.openxmlformats.org/officeDocument/2006/relationships/hyperlink" Target="https://www.genome.jp/entry/1.11.1.6" TargetMode="External"/><Relationship Id="rId532" Type="http://schemas.openxmlformats.org/officeDocument/2006/relationships/hyperlink" Target="https://www.genome.jp/entry/2.5.1.15" TargetMode="External"/><Relationship Id="rId171" Type="http://schemas.openxmlformats.org/officeDocument/2006/relationships/hyperlink" Target="https://www.genome.jp/entry/2.7.1.20" TargetMode="External"/><Relationship Id="rId269" Type="http://schemas.openxmlformats.org/officeDocument/2006/relationships/hyperlink" Target="https://www.genome.jp/entry/1.1.1.59" TargetMode="External"/><Relationship Id="rId476" Type="http://schemas.openxmlformats.org/officeDocument/2006/relationships/hyperlink" Target="https://www.genome.jp/entry/1.5.1.53" TargetMode="External"/><Relationship Id="rId683" Type="http://schemas.openxmlformats.org/officeDocument/2006/relationships/hyperlink" Target="https://www.genome.jp/entry/2.6.1.85" TargetMode="External"/><Relationship Id="rId33" Type="http://schemas.openxmlformats.org/officeDocument/2006/relationships/hyperlink" Target="https://www.genome.jp/entry/1.1.1.37" TargetMode="External"/><Relationship Id="rId129" Type="http://schemas.openxmlformats.org/officeDocument/2006/relationships/hyperlink" Target="https://www.genome.jp/entry/2.3.1.1" TargetMode="External"/><Relationship Id="rId336" Type="http://schemas.openxmlformats.org/officeDocument/2006/relationships/hyperlink" Target="https://www.genome.jp/entry/5.4.99.5" TargetMode="External"/><Relationship Id="rId543" Type="http://schemas.openxmlformats.org/officeDocument/2006/relationships/hyperlink" Target="https://www.genome.jp/entry/1.3.3.3" TargetMode="External"/><Relationship Id="rId182" Type="http://schemas.openxmlformats.org/officeDocument/2006/relationships/hyperlink" Target="https://www.genome.jp/entry/3.5.3.4" TargetMode="External"/><Relationship Id="rId403" Type="http://schemas.openxmlformats.org/officeDocument/2006/relationships/hyperlink" Target="https://www.genome.jp/entry/2.7.1.68" TargetMode="External"/><Relationship Id="rId750" Type="http://schemas.openxmlformats.org/officeDocument/2006/relationships/hyperlink" Target="https://www.genome.jp/entry/4.3.2.2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kegg.jp/entry/yli04136" TargetMode="External"/><Relationship Id="rId21" Type="http://schemas.openxmlformats.org/officeDocument/2006/relationships/hyperlink" Target="https://www.kegg.jp/entry/yli00290" TargetMode="External"/><Relationship Id="rId63" Type="http://schemas.openxmlformats.org/officeDocument/2006/relationships/hyperlink" Target="https://www.kegg.jp/entry/yli00730" TargetMode="External"/><Relationship Id="rId159" Type="http://schemas.openxmlformats.org/officeDocument/2006/relationships/hyperlink" Target="https://www.genome.jp/pathway/yli00360" TargetMode="External"/><Relationship Id="rId170" Type="http://schemas.openxmlformats.org/officeDocument/2006/relationships/hyperlink" Target="https://www.genome.jp/pathway/yli00510" TargetMode="External"/><Relationship Id="rId226" Type="http://schemas.openxmlformats.org/officeDocument/2006/relationships/hyperlink" Target="https://www.genome.jp/pathway/yli03018" TargetMode="External"/><Relationship Id="rId107" Type="http://schemas.openxmlformats.org/officeDocument/2006/relationships/hyperlink" Target="https://www.kegg.jp/entry/yli03430" TargetMode="External"/><Relationship Id="rId11" Type="http://schemas.openxmlformats.org/officeDocument/2006/relationships/hyperlink" Target="https://www.kegg.jp/entry/yli00130" TargetMode="External"/><Relationship Id="rId32" Type="http://schemas.openxmlformats.org/officeDocument/2006/relationships/hyperlink" Target="https://www.kegg.jp/entry/yli00410" TargetMode="External"/><Relationship Id="rId53" Type="http://schemas.openxmlformats.org/officeDocument/2006/relationships/hyperlink" Target="https://www.kegg.jp/entry/yli00592" TargetMode="External"/><Relationship Id="rId74" Type="http://schemas.openxmlformats.org/officeDocument/2006/relationships/hyperlink" Target="https://www.kegg.jp/entry/yli00909" TargetMode="External"/><Relationship Id="rId128" Type="http://schemas.openxmlformats.org/officeDocument/2006/relationships/hyperlink" Target="https://www.kegg.jp/entry/yli04820" TargetMode="External"/><Relationship Id="rId149" Type="http://schemas.openxmlformats.org/officeDocument/2006/relationships/hyperlink" Target="https://www.genome.jp/pathway/yli00270" TargetMode="External"/><Relationship Id="rId5" Type="http://schemas.openxmlformats.org/officeDocument/2006/relationships/hyperlink" Target="https://www.kegg.jp/entry/yli00052" TargetMode="External"/><Relationship Id="rId95" Type="http://schemas.openxmlformats.org/officeDocument/2006/relationships/hyperlink" Target="https://www.kegg.jp/entry/yli03018" TargetMode="External"/><Relationship Id="rId160" Type="http://schemas.openxmlformats.org/officeDocument/2006/relationships/hyperlink" Target="https://www.genome.jp/pathway/yli00380" TargetMode="External"/><Relationship Id="rId181" Type="http://schemas.openxmlformats.org/officeDocument/2006/relationships/hyperlink" Target="https://www.genome.jp/pathway/yli00565" TargetMode="External"/><Relationship Id="rId216" Type="http://schemas.openxmlformats.org/officeDocument/2006/relationships/hyperlink" Target="https://www.genome.jp/pathway/yli01230" TargetMode="External"/><Relationship Id="rId237" Type="http://schemas.openxmlformats.org/officeDocument/2006/relationships/hyperlink" Target="https://www.genome.jp/pathway/yli03420" TargetMode="External"/><Relationship Id="rId258" Type="http://schemas.openxmlformats.org/officeDocument/2006/relationships/hyperlink" Target="https://www.genome.jp/pathway/yli04814" TargetMode="External"/><Relationship Id="rId22" Type="http://schemas.openxmlformats.org/officeDocument/2006/relationships/hyperlink" Target="https://www.kegg.jp/entry/yli00300" TargetMode="External"/><Relationship Id="rId43" Type="http://schemas.openxmlformats.org/officeDocument/2006/relationships/hyperlink" Target="https://www.kegg.jp/entry/yli00514" TargetMode="External"/><Relationship Id="rId64" Type="http://schemas.openxmlformats.org/officeDocument/2006/relationships/hyperlink" Target="https://www.kegg.jp/entry/yli00740" TargetMode="External"/><Relationship Id="rId118" Type="http://schemas.openxmlformats.org/officeDocument/2006/relationships/hyperlink" Target="https://www.kegg.jp/entry/yli04138" TargetMode="External"/><Relationship Id="rId139" Type="http://schemas.openxmlformats.org/officeDocument/2006/relationships/hyperlink" Target="https://www.genome.jp/pathway/yli00074" TargetMode="External"/><Relationship Id="rId85" Type="http://schemas.openxmlformats.org/officeDocument/2006/relationships/hyperlink" Target="https://www.kegg.jp/entry/yli01230" TargetMode="External"/><Relationship Id="rId150" Type="http://schemas.openxmlformats.org/officeDocument/2006/relationships/hyperlink" Target="https://www.genome.jp/pathway/yli00280" TargetMode="External"/><Relationship Id="rId171" Type="http://schemas.openxmlformats.org/officeDocument/2006/relationships/hyperlink" Target="https://www.genome.jp/pathway/yli00511" TargetMode="External"/><Relationship Id="rId192" Type="http://schemas.openxmlformats.org/officeDocument/2006/relationships/hyperlink" Target="https://www.genome.jp/pathway/yli00680" TargetMode="External"/><Relationship Id="rId206" Type="http://schemas.openxmlformats.org/officeDocument/2006/relationships/hyperlink" Target="https://www.genome.jp/pathway/yli00910" TargetMode="External"/><Relationship Id="rId227" Type="http://schemas.openxmlformats.org/officeDocument/2006/relationships/hyperlink" Target="https://www.genome.jp/pathway/yli03020" TargetMode="External"/><Relationship Id="rId248" Type="http://schemas.openxmlformats.org/officeDocument/2006/relationships/hyperlink" Target="https://www.genome.jp/pathway/yli04136" TargetMode="External"/><Relationship Id="rId12" Type="http://schemas.openxmlformats.org/officeDocument/2006/relationships/hyperlink" Target="https://www.kegg.jp/entry/yli00190" TargetMode="External"/><Relationship Id="rId33" Type="http://schemas.openxmlformats.org/officeDocument/2006/relationships/hyperlink" Target="https://www.kegg.jp/entry/yli00430" TargetMode="External"/><Relationship Id="rId108" Type="http://schemas.openxmlformats.org/officeDocument/2006/relationships/hyperlink" Target="https://www.kegg.jp/entry/yli03440" TargetMode="External"/><Relationship Id="rId129" Type="http://schemas.openxmlformats.org/officeDocument/2006/relationships/hyperlink" Target="https://www.genome.jp/pathway/yli00010" TargetMode="External"/><Relationship Id="rId54" Type="http://schemas.openxmlformats.org/officeDocument/2006/relationships/hyperlink" Target="https://www.kegg.jp/entry/yli00600" TargetMode="External"/><Relationship Id="rId75" Type="http://schemas.openxmlformats.org/officeDocument/2006/relationships/hyperlink" Target="https://www.kegg.jp/entry/yli00910" TargetMode="External"/><Relationship Id="rId96" Type="http://schemas.openxmlformats.org/officeDocument/2006/relationships/hyperlink" Target="https://www.kegg.jp/entry/yli03020" TargetMode="External"/><Relationship Id="rId140" Type="http://schemas.openxmlformats.org/officeDocument/2006/relationships/hyperlink" Target="https://www.genome.jp/pathway/yli00100" TargetMode="External"/><Relationship Id="rId161" Type="http://schemas.openxmlformats.org/officeDocument/2006/relationships/hyperlink" Target="https://www.genome.jp/pathway/yli00400" TargetMode="External"/><Relationship Id="rId182" Type="http://schemas.openxmlformats.org/officeDocument/2006/relationships/hyperlink" Target="https://www.genome.jp/pathway/yli00590" TargetMode="External"/><Relationship Id="rId217" Type="http://schemas.openxmlformats.org/officeDocument/2006/relationships/hyperlink" Target="https://www.genome.jp/pathway/yli01232" TargetMode="External"/><Relationship Id="rId6" Type="http://schemas.openxmlformats.org/officeDocument/2006/relationships/hyperlink" Target="https://www.kegg.jp/entry/yli00053" TargetMode="External"/><Relationship Id="rId238" Type="http://schemas.openxmlformats.org/officeDocument/2006/relationships/hyperlink" Target="https://www.genome.jp/pathway/yli03430" TargetMode="External"/><Relationship Id="rId259" Type="http://schemas.openxmlformats.org/officeDocument/2006/relationships/hyperlink" Target="https://www.genome.jp/pathway/yli04820" TargetMode="External"/><Relationship Id="rId23" Type="http://schemas.openxmlformats.org/officeDocument/2006/relationships/hyperlink" Target="https://www.kegg.jp/entry/yli00310" TargetMode="External"/><Relationship Id="rId119" Type="http://schemas.openxmlformats.org/officeDocument/2006/relationships/hyperlink" Target="https://www.kegg.jp/entry/yli04139" TargetMode="External"/><Relationship Id="rId44" Type="http://schemas.openxmlformats.org/officeDocument/2006/relationships/hyperlink" Target="https://www.kegg.jp/entry/yli00515" TargetMode="External"/><Relationship Id="rId65" Type="http://schemas.openxmlformats.org/officeDocument/2006/relationships/hyperlink" Target="https://www.kegg.jp/entry/yli00750" TargetMode="External"/><Relationship Id="rId86" Type="http://schemas.openxmlformats.org/officeDocument/2006/relationships/hyperlink" Target="https://www.kegg.jp/entry/yli01232" TargetMode="External"/><Relationship Id="rId130" Type="http://schemas.openxmlformats.org/officeDocument/2006/relationships/hyperlink" Target="https://www.genome.jp/pathway/yli00020" TargetMode="External"/><Relationship Id="rId151" Type="http://schemas.openxmlformats.org/officeDocument/2006/relationships/hyperlink" Target="https://www.genome.jp/pathway/yli00290" TargetMode="External"/><Relationship Id="rId172" Type="http://schemas.openxmlformats.org/officeDocument/2006/relationships/hyperlink" Target="https://www.genome.jp/pathway/yli00513" TargetMode="External"/><Relationship Id="rId193" Type="http://schemas.openxmlformats.org/officeDocument/2006/relationships/hyperlink" Target="https://www.genome.jp/pathway/yli00710" TargetMode="External"/><Relationship Id="rId207" Type="http://schemas.openxmlformats.org/officeDocument/2006/relationships/hyperlink" Target="https://www.genome.jp/pathway/yli00920" TargetMode="External"/><Relationship Id="rId228" Type="http://schemas.openxmlformats.org/officeDocument/2006/relationships/hyperlink" Target="https://www.genome.jp/pathway/yli03022" TargetMode="External"/><Relationship Id="rId249" Type="http://schemas.openxmlformats.org/officeDocument/2006/relationships/hyperlink" Target="https://www.genome.jp/pathway/yli04138" TargetMode="External"/><Relationship Id="rId13" Type="http://schemas.openxmlformats.org/officeDocument/2006/relationships/hyperlink" Target="https://www.kegg.jp/entry/yli00220" TargetMode="External"/><Relationship Id="rId109" Type="http://schemas.openxmlformats.org/officeDocument/2006/relationships/hyperlink" Target="https://www.kegg.jp/entry/yli03450" TargetMode="External"/><Relationship Id="rId260" Type="http://schemas.openxmlformats.org/officeDocument/2006/relationships/drawing" Target="../drawings/drawing1.xml"/><Relationship Id="rId34" Type="http://schemas.openxmlformats.org/officeDocument/2006/relationships/hyperlink" Target="https://www.kegg.jp/entry/yli00440" TargetMode="External"/><Relationship Id="rId55" Type="http://schemas.openxmlformats.org/officeDocument/2006/relationships/hyperlink" Target="https://www.kegg.jp/entry/yli00604" TargetMode="External"/><Relationship Id="rId76" Type="http://schemas.openxmlformats.org/officeDocument/2006/relationships/hyperlink" Target="https://www.kegg.jp/entry/yli00920" TargetMode="External"/><Relationship Id="rId97" Type="http://schemas.openxmlformats.org/officeDocument/2006/relationships/hyperlink" Target="https://www.kegg.jp/entry/yli03022" TargetMode="External"/><Relationship Id="rId120" Type="http://schemas.openxmlformats.org/officeDocument/2006/relationships/hyperlink" Target="https://www.kegg.jp/entry/yli04141" TargetMode="External"/><Relationship Id="rId141" Type="http://schemas.openxmlformats.org/officeDocument/2006/relationships/hyperlink" Target="https://www.genome.jp/pathway/yli00130" TargetMode="External"/><Relationship Id="rId7" Type="http://schemas.openxmlformats.org/officeDocument/2006/relationships/hyperlink" Target="https://www.kegg.jp/entry/yli00061" TargetMode="External"/><Relationship Id="rId162" Type="http://schemas.openxmlformats.org/officeDocument/2006/relationships/hyperlink" Target="https://www.genome.jp/pathway/yli00410" TargetMode="External"/><Relationship Id="rId183" Type="http://schemas.openxmlformats.org/officeDocument/2006/relationships/hyperlink" Target="https://www.genome.jp/pathway/yli00592" TargetMode="External"/><Relationship Id="rId218" Type="http://schemas.openxmlformats.org/officeDocument/2006/relationships/hyperlink" Target="https://www.genome.jp/pathway/yli01240" TargetMode="External"/><Relationship Id="rId239" Type="http://schemas.openxmlformats.org/officeDocument/2006/relationships/hyperlink" Target="https://www.genome.jp/pathway/yli03440" TargetMode="External"/><Relationship Id="rId250" Type="http://schemas.openxmlformats.org/officeDocument/2006/relationships/hyperlink" Target="https://www.genome.jp/pathway/yli04139" TargetMode="External"/><Relationship Id="rId24" Type="http://schemas.openxmlformats.org/officeDocument/2006/relationships/hyperlink" Target="https://www.kegg.jp/entry/yli00311" TargetMode="External"/><Relationship Id="rId45" Type="http://schemas.openxmlformats.org/officeDocument/2006/relationships/hyperlink" Target="https://www.kegg.jp/entry/yli00520" TargetMode="External"/><Relationship Id="rId66" Type="http://schemas.openxmlformats.org/officeDocument/2006/relationships/hyperlink" Target="https://www.kegg.jp/entry/yli00760" TargetMode="External"/><Relationship Id="rId87" Type="http://schemas.openxmlformats.org/officeDocument/2006/relationships/hyperlink" Target="https://www.kegg.jp/entry/yli01240" TargetMode="External"/><Relationship Id="rId110" Type="http://schemas.openxmlformats.org/officeDocument/2006/relationships/hyperlink" Target="https://www.kegg.jp/entry/yli04011" TargetMode="External"/><Relationship Id="rId131" Type="http://schemas.openxmlformats.org/officeDocument/2006/relationships/hyperlink" Target="https://www.genome.jp/pathway/yli00030" TargetMode="External"/><Relationship Id="rId152" Type="http://schemas.openxmlformats.org/officeDocument/2006/relationships/hyperlink" Target="https://www.genome.jp/pathway/yli00300" TargetMode="External"/><Relationship Id="rId173" Type="http://schemas.openxmlformats.org/officeDocument/2006/relationships/hyperlink" Target="https://www.genome.jp/pathway/yli00514" TargetMode="External"/><Relationship Id="rId194" Type="http://schemas.openxmlformats.org/officeDocument/2006/relationships/hyperlink" Target="https://www.genome.jp/pathway/yli00730" TargetMode="External"/><Relationship Id="rId208" Type="http://schemas.openxmlformats.org/officeDocument/2006/relationships/hyperlink" Target="https://www.genome.jp/pathway/yli00970" TargetMode="External"/><Relationship Id="rId229" Type="http://schemas.openxmlformats.org/officeDocument/2006/relationships/hyperlink" Target="https://www.genome.jp/pathway/yli03030" TargetMode="External"/><Relationship Id="rId240" Type="http://schemas.openxmlformats.org/officeDocument/2006/relationships/hyperlink" Target="https://www.genome.jp/pathway/yli03450" TargetMode="External"/><Relationship Id="rId261" Type="http://schemas.openxmlformats.org/officeDocument/2006/relationships/vmlDrawing" Target="../drawings/vmlDrawing1.vml"/><Relationship Id="rId14" Type="http://schemas.openxmlformats.org/officeDocument/2006/relationships/hyperlink" Target="https://www.kegg.jp/entry/yli00230" TargetMode="External"/><Relationship Id="rId35" Type="http://schemas.openxmlformats.org/officeDocument/2006/relationships/hyperlink" Target="https://www.kegg.jp/entry/yli00450" TargetMode="External"/><Relationship Id="rId56" Type="http://schemas.openxmlformats.org/officeDocument/2006/relationships/hyperlink" Target="https://www.kegg.jp/entry/yli00620" TargetMode="External"/><Relationship Id="rId77" Type="http://schemas.openxmlformats.org/officeDocument/2006/relationships/hyperlink" Target="https://www.kegg.jp/entry/yli00970" TargetMode="External"/><Relationship Id="rId100" Type="http://schemas.openxmlformats.org/officeDocument/2006/relationships/hyperlink" Target="https://www.kegg.jp/entry/yli03050" TargetMode="External"/><Relationship Id="rId8" Type="http://schemas.openxmlformats.org/officeDocument/2006/relationships/hyperlink" Target="https://www.kegg.jp/entry/yli00062" TargetMode="External"/><Relationship Id="rId98" Type="http://schemas.openxmlformats.org/officeDocument/2006/relationships/hyperlink" Target="https://www.kegg.jp/entry/yli03030" TargetMode="External"/><Relationship Id="rId121" Type="http://schemas.openxmlformats.org/officeDocument/2006/relationships/hyperlink" Target="https://www.kegg.jp/entry/yli04144" TargetMode="External"/><Relationship Id="rId142" Type="http://schemas.openxmlformats.org/officeDocument/2006/relationships/hyperlink" Target="https://www.genome.jp/pathway/yli00190" TargetMode="External"/><Relationship Id="rId163" Type="http://schemas.openxmlformats.org/officeDocument/2006/relationships/hyperlink" Target="https://www.genome.jp/pathway/yli00430" TargetMode="External"/><Relationship Id="rId184" Type="http://schemas.openxmlformats.org/officeDocument/2006/relationships/hyperlink" Target="https://www.genome.jp/pathway/yli00600" TargetMode="External"/><Relationship Id="rId219" Type="http://schemas.openxmlformats.org/officeDocument/2006/relationships/hyperlink" Target="https://www.genome.jp/pathway/yli01250" TargetMode="External"/><Relationship Id="rId230" Type="http://schemas.openxmlformats.org/officeDocument/2006/relationships/hyperlink" Target="https://www.genome.jp/pathway/yli03040" TargetMode="External"/><Relationship Id="rId251" Type="http://schemas.openxmlformats.org/officeDocument/2006/relationships/hyperlink" Target="https://www.genome.jp/pathway/yli04141" TargetMode="External"/><Relationship Id="rId25" Type="http://schemas.openxmlformats.org/officeDocument/2006/relationships/hyperlink" Target="https://www.kegg.jp/entry/yli00330" TargetMode="External"/><Relationship Id="rId46" Type="http://schemas.openxmlformats.org/officeDocument/2006/relationships/hyperlink" Target="https://www.kegg.jp/entry/yli00531" TargetMode="External"/><Relationship Id="rId67" Type="http://schemas.openxmlformats.org/officeDocument/2006/relationships/hyperlink" Target="https://www.kegg.jp/entry/yli00770" TargetMode="External"/><Relationship Id="rId88" Type="http://schemas.openxmlformats.org/officeDocument/2006/relationships/hyperlink" Target="https://www.kegg.jp/entry/yli01250" TargetMode="External"/><Relationship Id="rId111" Type="http://schemas.openxmlformats.org/officeDocument/2006/relationships/hyperlink" Target="https://www.kegg.jp/entry/yli04070" TargetMode="External"/><Relationship Id="rId132" Type="http://schemas.openxmlformats.org/officeDocument/2006/relationships/hyperlink" Target="https://www.genome.jp/pathway/yli00040" TargetMode="External"/><Relationship Id="rId153" Type="http://schemas.openxmlformats.org/officeDocument/2006/relationships/hyperlink" Target="https://www.genome.jp/pathway/yli00310" TargetMode="External"/><Relationship Id="rId174" Type="http://schemas.openxmlformats.org/officeDocument/2006/relationships/hyperlink" Target="https://www.genome.jp/pathway/yli00515" TargetMode="External"/><Relationship Id="rId195" Type="http://schemas.openxmlformats.org/officeDocument/2006/relationships/hyperlink" Target="https://www.genome.jp/pathway/yli00740" TargetMode="External"/><Relationship Id="rId209" Type="http://schemas.openxmlformats.org/officeDocument/2006/relationships/hyperlink" Target="https://www.genome.jp/pathway/yli00999" TargetMode="External"/><Relationship Id="rId220" Type="http://schemas.openxmlformats.org/officeDocument/2006/relationships/hyperlink" Target="https://www.genome.jp/pathway/yli01501" TargetMode="External"/><Relationship Id="rId241" Type="http://schemas.openxmlformats.org/officeDocument/2006/relationships/hyperlink" Target="https://www.genome.jp/pathway/yli04011" TargetMode="External"/><Relationship Id="rId15" Type="http://schemas.openxmlformats.org/officeDocument/2006/relationships/hyperlink" Target="https://www.kegg.jp/entry/yli00240" TargetMode="External"/><Relationship Id="rId36" Type="http://schemas.openxmlformats.org/officeDocument/2006/relationships/hyperlink" Target="https://www.kegg.jp/entry/yli00460" TargetMode="External"/><Relationship Id="rId57" Type="http://schemas.openxmlformats.org/officeDocument/2006/relationships/hyperlink" Target="https://www.kegg.jp/entry/yli00630" TargetMode="External"/><Relationship Id="rId262" Type="http://schemas.openxmlformats.org/officeDocument/2006/relationships/control" Target="../activeX/activeX1.xml"/><Relationship Id="rId78" Type="http://schemas.openxmlformats.org/officeDocument/2006/relationships/hyperlink" Target="https://www.kegg.jp/entry/yli00999" TargetMode="External"/><Relationship Id="rId99" Type="http://schemas.openxmlformats.org/officeDocument/2006/relationships/hyperlink" Target="https://www.kegg.jp/entry/yli03040" TargetMode="External"/><Relationship Id="rId101" Type="http://schemas.openxmlformats.org/officeDocument/2006/relationships/hyperlink" Target="https://www.kegg.jp/entry/yli03060" TargetMode="External"/><Relationship Id="rId122" Type="http://schemas.openxmlformats.org/officeDocument/2006/relationships/hyperlink" Target="https://www.kegg.jp/entry/yli04145" TargetMode="External"/><Relationship Id="rId143" Type="http://schemas.openxmlformats.org/officeDocument/2006/relationships/hyperlink" Target="https://www.genome.jp/pathway/yli00220" TargetMode="External"/><Relationship Id="rId164" Type="http://schemas.openxmlformats.org/officeDocument/2006/relationships/hyperlink" Target="https://www.genome.jp/pathway/yli00440" TargetMode="External"/><Relationship Id="rId185" Type="http://schemas.openxmlformats.org/officeDocument/2006/relationships/hyperlink" Target="https://www.genome.jp/pathway/yli00604" TargetMode="External"/><Relationship Id="rId9" Type="http://schemas.openxmlformats.org/officeDocument/2006/relationships/hyperlink" Target="https://www.kegg.jp/entry/yli00071" TargetMode="External"/><Relationship Id="rId210" Type="http://schemas.openxmlformats.org/officeDocument/2006/relationships/hyperlink" Target="https://www.genome.jp/pathway/yli01040" TargetMode="External"/><Relationship Id="rId26" Type="http://schemas.openxmlformats.org/officeDocument/2006/relationships/hyperlink" Target="https://www.kegg.jp/entry/yli00332" TargetMode="External"/><Relationship Id="rId231" Type="http://schemas.openxmlformats.org/officeDocument/2006/relationships/hyperlink" Target="https://www.genome.jp/pathway/yli03050" TargetMode="External"/><Relationship Id="rId252" Type="http://schemas.openxmlformats.org/officeDocument/2006/relationships/hyperlink" Target="https://www.genome.jp/pathway/yli04144" TargetMode="External"/><Relationship Id="rId47" Type="http://schemas.openxmlformats.org/officeDocument/2006/relationships/hyperlink" Target="https://www.kegg.jp/entry/yli00561" TargetMode="External"/><Relationship Id="rId68" Type="http://schemas.openxmlformats.org/officeDocument/2006/relationships/hyperlink" Target="https://www.kegg.jp/entry/yli00780" TargetMode="External"/><Relationship Id="rId89" Type="http://schemas.openxmlformats.org/officeDocument/2006/relationships/hyperlink" Target="https://www.kegg.jp/entry/yli01501" TargetMode="External"/><Relationship Id="rId112" Type="http://schemas.openxmlformats.org/officeDocument/2006/relationships/hyperlink" Target="https://www.kegg.jp/entry/yli04111" TargetMode="External"/><Relationship Id="rId133" Type="http://schemas.openxmlformats.org/officeDocument/2006/relationships/hyperlink" Target="https://www.genome.jp/pathway/yli00051" TargetMode="External"/><Relationship Id="rId154" Type="http://schemas.openxmlformats.org/officeDocument/2006/relationships/hyperlink" Target="https://www.genome.jp/pathway/yli00311" TargetMode="External"/><Relationship Id="rId175" Type="http://schemas.openxmlformats.org/officeDocument/2006/relationships/hyperlink" Target="https://www.genome.jp/pathway/yli00520" TargetMode="External"/><Relationship Id="rId196" Type="http://schemas.openxmlformats.org/officeDocument/2006/relationships/hyperlink" Target="https://www.genome.jp/pathway/yli00750" TargetMode="External"/><Relationship Id="rId200" Type="http://schemas.openxmlformats.org/officeDocument/2006/relationships/hyperlink" Target="https://www.genome.jp/pathway/yli00785" TargetMode="External"/><Relationship Id="rId16" Type="http://schemas.openxmlformats.org/officeDocument/2006/relationships/hyperlink" Target="https://www.kegg.jp/entry/yli00250" TargetMode="External"/><Relationship Id="rId221" Type="http://schemas.openxmlformats.org/officeDocument/2006/relationships/hyperlink" Target="https://www.genome.jp/pathway/yli02010" TargetMode="External"/><Relationship Id="rId242" Type="http://schemas.openxmlformats.org/officeDocument/2006/relationships/hyperlink" Target="https://www.genome.jp/pathway/yli04070" TargetMode="External"/><Relationship Id="rId263" Type="http://schemas.openxmlformats.org/officeDocument/2006/relationships/image" Target="../media/image1.emf"/><Relationship Id="rId37" Type="http://schemas.openxmlformats.org/officeDocument/2006/relationships/hyperlink" Target="https://www.kegg.jp/entry/yli00470" TargetMode="External"/><Relationship Id="rId58" Type="http://schemas.openxmlformats.org/officeDocument/2006/relationships/hyperlink" Target="https://www.kegg.jp/entry/yli00640" TargetMode="External"/><Relationship Id="rId79" Type="http://schemas.openxmlformats.org/officeDocument/2006/relationships/hyperlink" Target="https://www.kegg.jp/entry/yli01040" TargetMode="External"/><Relationship Id="rId102" Type="http://schemas.openxmlformats.org/officeDocument/2006/relationships/hyperlink" Target="https://www.kegg.jp/entry/yli03082" TargetMode="External"/><Relationship Id="rId123" Type="http://schemas.openxmlformats.org/officeDocument/2006/relationships/hyperlink" Target="https://www.kegg.jp/entry/yli04146" TargetMode="External"/><Relationship Id="rId144" Type="http://schemas.openxmlformats.org/officeDocument/2006/relationships/hyperlink" Target="https://www.genome.jp/pathway/yli00230" TargetMode="External"/><Relationship Id="rId90" Type="http://schemas.openxmlformats.org/officeDocument/2006/relationships/hyperlink" Target="https://www.kegg.jp/entry/yli02010" TargetMode="External"/><Relationship Id="rId165" Type="http://schemas.openxmlformats.org/officeDocument/2006/relationships/hyperlink" Target="https://www.genome.jp/pathway/yli00450" TargetMode="External"/><Relationship Id="rId186" Type="http://schemas.openxmlformats.org/officeDocument/2006/relationships/hyperlink" Target="https://www.genome.jp/pathway/yli00620" TargetMode="External"/><Relationship Id="rId211" Type="http://schemas.openxmlformats.org/officeDocument/2006/relationships/hyperlink" Target="https://www.genome.jp/pathway/yli01100" TargetMode="External"/><Relationship Id="rId232" Type="http://schemas.openxmlformats.org/officeDocument/2006/relationships/hyperlink" Target="https://www.genome.jp/pathway/yli03060" TargetMode="External"/><Relationship Id="rId253" Type="http://schemas.openxmlformats.org/officeDocument/2006/relationships/hyperlink" Target="https://www.genome.jp/pathway/yli04145" TargetMode="External"/><Relationship Id="rId27" Type="http://schemas.openxmlformats.org/officeDocument/2006/relationships/hyperlink" Target="https://www.kegg.jp/entry/yli00340" TargetMode="External"/><Relationship Id="rId48" Type="http://schemas.openxmlformats.org/officeDocument/2006/relationships/hyperlink" Target="https://www.kegg.jp/entry/yli00562" TargetMode="External"/><Relationship Id="rId69" Type="http://schemas.openxmlformats.org/officeDocument/2006/relationships/hyperlink" Target="https://www.kegg.jp/entry/yli00785" TargetMode="External"/><Relationship Id="rId113" Type="http://schemas.openxmlformats.org/officeDocument/2006/relationships/hyperlink" Target="https://www.kegg.jp/entry/yli04113" TargetMode="External"/><Relationship Id="rId134" Type="http://schemas.openxmlformats.org/officeDocument/2006/relationships/hyperlink" Target="https://www.genome.jp/pathway/yli00052" TargetMode="External"/><Relationship Id="rId80" Type="http://schemas.openxmlformats.org/officeDocument/2006/relationships/hyperlink" Target="https://www.kegg.jp/entry/yli01100" TargetMode="External"/><Relationship Id="rId155" Type="http://schemas.openxmlformats.org/officeDocument/2006/relationships/hyperlink" Target="https://www.genome.jp/pathway/yli00330" TargetMode="External"/><Relationship Id="rId176" Type="http://schemas.openxmlformats.org/officeDocument/2006/relationships/hyperlink" Target="https://www.genome.jp/pathway/yli00531" TargetMode="External"/><Relationship Id="rId197" Type="http://schemas.openxmlformats.org/officeDocument/2006/relationships/hyperlink" Target="https://www.genome.jp/pathway/yli00760" TargetMode="External"/><Relationship Id="rId201" Type="http://schemas.openxmlformats.org/officeDocument/2006/relationships/hyperlink" Target="https://www.genome.jp/pathway/yli00790" TargetMode="External"/><Relationship Id="rId222" Type="http://schemas.openxmlformats.org/officeDocument/2006/relationships/hyperlink" Target="https://www.genome.jp/pathway/yli03008" TargetMode="External"/><Relationship Id="rId243" Type="http://schemas.openxmlformats.org/officeDocument/2006/relationships/hyperlink" Target="https://www.genome.jp/pathway/yli04111" TargetMode="External"/><Relationship Id="rId264" Type="http://schemas.openxmlformats.org/officeDocument/2006/relationships/control" Target="../activeX/activeX2.xml"/><Relationship Id="rId17" Type="http://schemas.openxmlformats.org/officeDocument/2006/relationships/hyperlink" Target="https://www.kegg.jp/entry/yli00260" TargetMode="External"/><Relationship Id="rId38" Type="http://schemas.openxmlformats.org/officeDocument/2006/relationships/hyperlink" Target="https://www.kegg.jp/entry/yli00480" TargetMode="External"/><Relationship Id="rId59" Type="http://schemas.openxmlformats.org/officeDocument/2006/relationships/hyperlink" Target="https://www.kegg.jp/entry/yli00650" TargetMode="External"/><Relationship Id="rId103" Type="http://schemas.openxmlformats.org/officeDocument/2006/relationships/hyperlink" Target="https://www.kegg.jp/entry/yli03083" TargetMode="External"/><Relationship Id="rId124" Type="http://schemas.openxmlformats.org/officeDocument/2006/relationships/hyperlink" Target="https://www.kegg.jp/entry/yli04148" TargetMode="External"/><Relationship Id="rId70" Type="http://schemas.openxmlformats.org/officeDocument/2006/relationships/hyperlink" Target="https://www.kegg.jp/entry/yli00790" TargetMode="External"/><Relationship Id="rId91" Type="http://schemas.openxmlformats.org/officeDocument/2006/relationships/hyperlink" Target="https://www.kegg.jp/entry/yli03008" TargetMode="External"/><Relationship Id="rId145" Type="http://schemas.openxmlformats.org/officeDocument/2006/relationships/hyperlink" Target="https://www.genome.jp/pathway/yli00240" TargetMode="External"/><Relationship Id="rId166" Type="http://schemas.openxmlformats.org/officeDocument/2006/relationships/hyperlink" Target="https://www.genome.jp/pathway/yli00460" TargetMode="External"/><Relationship Id="rId187" Type="http://schemas.openxmlformats.org/officeDocument/2006/relationships/hyperlink" Target="https://www.genome.jp/pathway/yli00630" TargetMode="External"/><Relationship Id="rId1" Type="http://schemas.openxmlformats.org/officeDocument/2006/relationships/hyperlink" Target="https://www.kegg.jp/entry/yli00020" TargetMode="External"/><Relationship Id="rId212" Type="http://schemas.openxmlformats.org/officeDocument/2006/relationships/hyperlink" Target="https://www.genome.jp/pathway/yli01110" TargetMode="External"/><Relationship Id="rId233" Type="http://schemas.openxmlformats.org/officeDocument/2006/relationships/hyperlink" Target="https://www.genome.jp/pathway/yli03082" TargetMode="External"/><Relationship Id="rId254" Type="http://schemas.openxmlformats.org/officeDocument/2006/relationships/hyperlink" Target="https://www.genome.jp/pathway/yli04146" TargetMode="External"/><Relationship Id="rId28" Type="http://schemas.openxmlformats.org/officeDocument/2006/relationships/hyperlink" Target="https://www.kegg.jp/entry/yli00350" TargetMode="External"/><Relationship Id="rId49" Type="http://schemas.openxmlformats.org/officeDocument/2006/relationships/hyperlink" Target="https://www.kegg.jp/entry/yli00563" TargetMode="External"/><Relationship Id="rId114" Type="http://schemas.openxmlformats.org/officeDocument/2006/relationships/hyperlink" Target="https://www.kegg.jp/entry/yli04120" TargetMode="External"/><Relationship Id="rId60" Type="http://schemas.openxmlformats.org/officeDocument/2006/relationships/hyperlink" Target="https://www.kegg.jp/entry/yli00660" TargetMode="External"/><Relationship Id="rId81" Type="http://schemas.openxmlformats.org/officeDocument/2006/relationships/hyperlink" Target="https://www.kegg.jp/entry/yli01110" TargetMode="External"/><Relationship Id="rId135" Type="http://schemas.openxmlformats.org/officeDocument/2006/relationships/hyperlink" Target="https://www.genome.jp/pathway/yli00053" TargetMode="External"/><Relationship Id="rId156" Type="http://schemas.openxmlformats.org/officeDocument/2006/relationships/hyperlink" Target="https://www.genome.jp/pathway/yli00332" TargetMode="External"/><Relationship Id="rId177" Type="http://schemas.openxmlformats.org/officeDocument/2006/relationships/hyperlink" Target="https://www.genome.jp/pathway/yli00561" TargetMode="External"/><Relationship Id="rId198" Type="http://schemas.openxmlformats.org/officeDocument/2006/relationships/hyperlink" Target="https://www.genome.jp/pathway/yli00770" TargetMode="External"/><Relationship Id="rId202" Type="http://schemas.openxmlformats.org/officeDocument/2006/relationships/hyperlink" Target="https://www.genome.jp/pathway/yli00791" TargetMode="External"/><Relationship Id="rId223" Type="http://schemas.openxmlformats.org/officeDocument/2006/relationships/hyperlink" Target="https://www.genome.jp/pathway/yli03010" TargetMode="External"/><Relationship Id="rId244" Type="http://schemas.openxmlformats.org/officeDocument/2006/relationships/hyperlink" Target="https://www.genome.jp/pathway/yli04113" TargetMode="External"/><Relationship Id="rId18" Type="http://schemas.openxmlformats.org/officeDocument/2006/relationships/hyperlink" Target="https://www.kegg.jp/entry/yli00261" TargetMode="External"/><Relationship Id="rId39" Type="http://schemas.openxmlformats.org/officeDocument/2006/relationships/hyperlink" Target="https://www.kegg.jp/entry/yli00500" TargetMode="External"/><Relationship Id="rId265" Type="http://schemas.openxmlformats.org/officeDocument/2006/relationships/image" Target="../media/image2.emf"/><Relationship Id="rId50" Type="http://schemas.openxmlformats.org/officeDocument/2006/relationships/hyperlink" Target="https://www.kegg.jp/entry/yli00564" TargetMode="External"/><Relationship Id="rId104" Type="http://schemas.openxmlformats.org/officeDocument/2006/relationships/hyperlink" Target="https://www.kegg.jp/entry/yli03250" TargetMode="External"/><Relationship Id="rId125" Type="http://schemas.openxmlformats.org/officeDocument/2006/relationships/hyperlink" Target="https://www.kegg.jp/entry/yli04213" TargetMode="External"/><Relationship Id="rId146" Type="http://schemas.openxmlformats.org/officeDocument/2006/relationships/hyperlink" Target="https://www.genome.jp/pathway/yli00250" TargetMode="External"/><Relationship Id="rId167" Type="http://schemas.openxmlformats.org/officeDocument/2006/relationships/hyperlink" Target="https://www.genome.jp/pathway/yli00470" TargetMode="External"/><Relationship Id="rId188" Type="http://schemas.openxmlformats.org/officeDocument/2006/relationships/hyperlink" Target="https://www.genome.jp/pathway/yli00640" TargetMode="External"/><Relationship Id="rId71" Type="http://schemas.openxmlformats.org/officeDocument/2006/relationships/hyperlink" Target="https://www.kegg.jp/entry/yli00791" TargetMode="External"/><Relationship Id="rId92" Type="http://schemas.openxmlformats.org/officeDocument/2006/relationships/hyperlink" Target="https://www.kegg.jp/entry/yli03010" TargetMode="External"/><Relationship Id="rId213" Type="http://schemas.openxmlformats.org/officeDocument/2006/relationships/hyperlink" Target="https://www.genome.jp/pathway/yli01200" TargetMode="External"/><Relationship Id="rId234" Type="http://schemas.openxmlformats.org/officeDocument/2006/relationships/hyperlink" Target="https://www.genome.jp/pathway/yli03083" TargetMode="External"/><Relationship Id="rId2" Type="http://schemas.openxmlformats.org/officeDocument/2006/relationships/hyperlink" Target="https://www.kegg.jp/entry/yli00030" TargetMode="External"/><Relationship Id="rId29" Type="http://schemas.openxmlformats.org/officeDocument/2006/relationships/hyperlink" Target="https://www.kegg.jp/entry/yli00360" TargetMode="External"/><Relationship Id="rId255" Type="http://schemas.openxmlformats.org/officeDocument/2006/relationships/hyperlink" Target="https://www.genome.jp/pathway/yli04148" TargetMode="External"/><Relationship Id="rId40" Type="http://schemas.openxmlformats.org/officeDocument/2006/relationships/hyperlink" Target="https://www.kegg.jp/entry/yli00510" TargetMode="External"/><Relationship Id="rId115" Type="http://schemas.openxmlformats.org/officeDocument/2006/relationships/hyperlink" Target="https://www.kegg.jp/entry/yli04122" TargetMode="External"/><Relationship Id="rId136" Type="http://schemas.openxmlformats.org/officeDocument/2006/relationships/hyperlink" Target="https://www.genome.jp/pathway/yli00061" TargetMode="External"/><Relationship Id="rId157" Type="http://schemas.openxmlformats.org/officeDocument/2006/relationships/hyperlink" Target="https://www.genome.jp/pathway/yli00340" TargetMode="External"/><Relationship Id="rId178" Type="http://schemas.openxmlformats.org/officeDocument/2006/relationships/hyperlink" Target="https://www.genome.jp/pathway/yli00562" TargetMode="External"/><Relationship Id="rId61" Type="http://schemas.openxmlformats.org/officeDocument/2006/relationships/hyperlink" Target="https://www.kegg.jp/entry/yli00670" TargetMode="External"/><Relationship Id="rId82" Type="http://schemas.openxmlformats.org/officeDocument/2006/relationships/hyperlink" Target="https://www.kegg.jp/entry/yli01200" TargetMode="External"/><Relationship Id="rId199" Type="http://schemas.openxmlformats.org/officeDocument/2006/relationships/hyperlink" Target="https://www.genome.jp/pathway/yli00780" TargetMode="External"/><Relationship Id="rId203" Type="http://schemas.openxmlformats.org/officeDocument/2006/relationships/hyperlink" Target="https://www.genome.jp/pathway/yli00860" TargetMode="External"/><Relationship Id="rId19" Type="http://schemas.openxmlformats.org/officeDocument/2006/relationships/hyperlink" Target="https://www.kegg.jp/entry/yli00270" TargetMode="External"/><Relationship Id="rId224" Type="http://schemas.openxmlformats.org/officeDocument/2006/relationships/hyperlink" Target="https://www.genome.jp/pathway/yli03013" TargetMode="External"/><Relationship Id="rId245" Type="http://schemas.openxmlformats.org/officeDocument/2006/relationships/hyperlink" Target="https://www.genome.jp/pathway/yli04120" TargetMode="External"/><Relationship Id="rId30" Type="http://schemas.openxmlformats.org/officeDocument/2006/relationships/hyperlink" Target="https://www.kegg.jp/entry/yli00380" TargetMode="External"/><Relationship Id="rId105" Type="http://schemas.openxmlformats.org/officeDocument/2006/relationships/hyperlink" Target="https://www.kegg.jp/entry/yli03410" TargetMode="External"/><Relationship Id="rId126" Type="http://schemas.openxmlformats.org/officeDocument/2006/relationships/hyperlink" Target="https://www.kegg.jp/entry/yli04392" TargetMode="External"/><Relationship Id="rId147" Type="http://schemas.openxmlformats.org/officeDocument/2006/relationships/hyperlink" Target="https://www.genome.jp/pathway/yli00260" TargetMode="External"/><Relationship Id="rId168" Type="http://schemas.openxmlformats.org/officeDocument/2006/relationships/hyperlink" Target="https://www.genome.jp/pathway/yli00480" TargetMode="External"/><Relationship Id="rId51" Type="http://schemas.openxmlformats.org/officeDocument/2006/relationships/hyperlink" Target="https://www.kegg.jp/entry/yli00565" TargetMode="External"/><Relationship Id="rId72" Type="http://schemas.openxmlformats.org/officeDocument/2006/relationships/hyperlink" Target="https://www.kegg.jp/entry/yli00860" TargetMode="External"/><Relationship Id="rId93" Type="http://schemas.openxmlformats.org/officeDocument/2006/relationships/hyperlink" Target="https://www.kegg.jp/entry/yli03013" TargetMode="External"/><Relationship Id="rId189" Type="http://schemas.openxmlformats.org/officeDocument/2006/relationships/hyperlink" Target="https://www.genome.jp/pathway/yli00650" TargetMode="External"/><Relationship Id="rId3" Type="http://schemas.openxmlformats.org/officeDocument/2006/relationships/hyperlink" Target="https://www.kegg.jp/entry/yli00040" TargetMode="External"/><Relationship Id="rId214" Type="http://schemas.openxmlformats.org/officeDocument/2006/relationships/hyperlink" Target="https://www.genome.jp/pathway/yli01210" TargetMode="External"/><Relationship Id="rId235" Type="http://schemas.openxmlformats.org/officeDocument/2006/relationships/hyperlink" Target="https://www.genome.jp/pathway/yli03250" TargetMode="External"/><Relationship Id="rId256" Type="http://schemas.openxmlformats.org/officeDocument/2006/relationships/hyperlink" Target="https://www.genome.jp/pathway/yli04213" TargetMode="External"/><Relationship Id="rId116" Type="http://schemas.openxmlformats.org/officeDocument/2006/relationships/hyperlink" Target="https://www.kegg.jp/entry/yli04130" TargetMode="External"/><Relationship Id="rId137" Type="http://schemas.openxmlformats.org/officeDocument/2006/relationships/hyperlink" Target="https://www.genome.jp/pathway/yli00062" TargetMode="External"/><Relationship Id="rId158" Type="http://schemas.openxmlformats.org/officeDocument/2006/relationships/hyperlink" Target="https://www.genome.jp/pathway/yli00350" TargetMode="External"/><Relationship Id="rId20" Type="http://schemas.openxmlformats.org/officeDocument/2006/relationships/hyperlink" Target="https://www.kegg.jp/entry/yli00280" TargetMode="External"/><Relationship Id="rId41" Type="http://schemas.openxmlformats.org/officeDocument/2006/relationships/hyperlink" Target="https://www.kegg.jp/entry/yli00511" TargetMode="External"/><Relationship Id="rId62" Type="http://schemas.openxmlformats.org/officeDocument/2006/relationships/hyperlink" Target="https://www.kegg.jp/entry/yli00680" TargetMode="External"/><Relationship Id="rId83" Type="http://schemas.openxmlformats.org/officeDocument/2006/relationships/hyperlink" Target="https://www.kegg.jp/entry/yli01210" TargetMode="External"/><Relationship Id="rId179" Type="http://schemas.openxmlformats.org/officeDocument/2006/relationships/hyperlink" Target="https://www.genome.jp/pathway/yli00563" TargetMode="External"/><Relationship Id="rId190" Type="http://schemas.openxmlformats.org/officeDocument/2006/relationships/hyperlink" Target="https://www.genome.jp/pathway/yli00660" TargetMode="External"/><Relationship Id="rId204" Type="http://schemas.openxmlformats.org/officeDocument/2006/relationships/hyperlink" Target="https://www.genome.jp/pathway/yli00900" TargetMode="External"/><Relationship Id="rId225" Type="http://schemas.openxmlformats.org/officeDocument/2006/relationships/hyperlink" Target="https://www.genome.jp/pathway/yli03015" TargetMode="External"/><Relationship Id="rId246" Type="http://schemas.openxmlformats.org/officeDocument/2006/relationships/hyperlink" Target="https://www.genome.jp/pathway/yli04122" TargetMode="External"/><Relationship Id="rId106" Type="http://schemas.openxmlformats.org/officeDocument/2006/relationships/hyperlink" Target="https://www.kegg.jp/entry/yli03420" TargetMode="External"/><Relationship Id="rId127" Type="http://schemas.openxmlformats.org/officeDocument/2006/relationships/hyperlink" Target="https://www.kegg.jp/entry/yli04814" TargetMode="External"/><Relationship Id="rId10" Type="http://schemas.openxmlformats.org/officeDocument/2006/relationships/hyperlink" Target="https://www.kegg.jp/entry/yli00100" TargetMode="External"/><Relationship Id="rId31" Type="http://schemas.openxmlformats.org/officeDocument/2006/relationships/hyperlink" Target="https://www.kegg.jp/entry/yli00400" TargetMode="External"/><Relationship Id="rId52" Type="http://schemas.openxmlformats.org/officeDocument/2006/relationships/hyperlink" Target="https://www.kegg.jp/entry/yli00590" TargetMode="External"/><Relationship Id="rId73" Type="http://schemas.openxmlformats.org/officeDocument/2006/relationships/hyperlink" Target="https://www.kegg.jp/entry/yli00900" TargetMode="External"/><Relationship Id="rId94" Type="http://schemas.openxmlformats.org/officeDocument/2006/relationships/hyperlink" Target="https://www.kegg.jp/entry/yli03015" TargetMode="External"/><Relationship Id="rId148" Type="http://schemas.openxmlformats.org/officeDocument/2006/relationships/hyperlink" Target="https://www.genome.jp/pathway/yli00261" TargetMode="External"/><Relationship Id="rId169" Type="http://schemas.openxmlformats.org/officeDocument/2006/relationships/hyperlink" Target="https://www.genome.jp/pathway/yli00500" TargetMode="External"/><Relationship Id="rId4" Type="http://schemas.openxmlformats.org/officeDocument/2006/relationships/hyperlink" Target="https://www.kegg.jp/entry/yli00051" TargetMode="External"/><Relationship Id="rId180" Type="http://schemas.openxmlformats.org/officeDocument/2006/relationships/hyperlink" Target="https://www.genome.jp/pathway/yli00564" TargetMode="External"/><Relationship Id="rId215" Type="http://schemas.openxmlformats.org/officeDocument/2006/relationships/hyperlink" Target="https://www.genome.jp/pathway/yli01212" TargetMode="External"/><Relationship Id="rId236" Type="http://schemas.openxmlformats.org/officeDocument/2006/relationships/hyperlink" Target="https://www.genome.jp/pathway/yli03410" TargetMode="External"/><Relationship Id="rId257" Type="http://schemas.openxmlformats.org/officeDocument/2006/relationships/hyperlink" Target="https://www.genome.jp/pathway/yli04392" TargetMode="External"/><Relationship Id="rId42" Type="http://schemas.openxmlformats.org/officeDocument/2006/relationships/hyperlink" Target="https://www.kegg.jp/entry/yli00513" TargetMode="External"/><Relationship Id="rId84" Type="http://schemas.openxmlformats.org/officeDocument/2006/relationships/hyperlink" Target="https://www.kegg.jp/entry/yli01212" TargetMode="External"/><Relationship Id="rId138" Type="http://schemas.openxmlformats.org/officeDocument/2006/relationships/hyperlink" Target="https://www.genome.jp/pathway/yli00071" TargetMode="External"/><Relationship Id="rId191" Type="http://schemas.openxmlformats.org/officeDocument/2006/relationships/hyperlink" Target="https://www.genome.jp/pathway/yli00670" TargetMode="External"/><Relationship Id="rId205" Type="http://schemas.openxmlformats.org/officeDocument/2006/relationships/hyperlink" Target="https://www.genome.jp/pathway/yli00909" TargetMode="External"/><Relationship Id="rId247" Type="http://schemas.openxmlformats.org/officeDocument/2006/relationships/hyperlink" Target="https://www.genome.jp/pathway/yli0413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B47E7-54E4-4FA4-8DA3-E120AF89B9F0}">
  <dimension ref="A1:C13"/>
  <sheetViews>
    <sheetView workbookViewId="0">
      <selection activeCell="B1" sqref="B1"/>
    </sheetView>
  </sheetViews>
  <sheetFormatPr defaultRowHeight="15" x14ac:dyDescent="0.25"/>
  <cols>
    <col min="1" max="1" width="35.7109375" style="3" customWidth="1"/>
    <col min="2" max="2" width="34.7109375" style="3" customWidth="1"/>
    <col min="3" max="3" width="21.7109375" style="3" customWidth="1"/>
    <col min="4" max="16384" width="9.140625" style="3"/>
  </cols>
  <sheetData>
    <row r="1" spans="1:3" x14ac:dyDescent="0.25">
      <c r="A1" s="3" t="s">
        <v>26764</v>
      </c>
      <c r="B1" s="3" t="s">
        <v>26763</v>
      </c>
    </row>
    <row r="2" spans="1:3" x14ac:dyDescent="0.25">
      <c r="A2" s="3" t="s">
        <v>26765</v>
      </c>
      <c r="B2" s="4" t="s">
        <v>26766</v>
      </c>
    </row>
    <row r="3" spans="1:3" x14ac:dyDescent="0.25">
      <c r="A3" s="5" t="s">
        <v>26768</v>
      </c>
      <c r="B3" s="4" t="s">
        <v>26767</v>
      </c>
    </row>
    <row r="4" spans="1:3" x14ac:dyDescent="0.25">
      <c r="A4" s="5" t="s">
        <v>26769</v>
      </c>
      <c r="B4" s="6" t="s">
        <v>26770</v>
      </c>
    </row>
    <row r="6" spans="1:3" x14ac:dyDescent="0.25">
      <c r="A6" s="3" t="s">
        <v>26771</v>
      </c>
      <c r="B6" s="3" t="s">
        <v>26772</v>
      </c>
      <c r="C6" s="3" t="s">
        <v>26773</v>
      </c>
    </row>
    <row r="7" spans="1:3" ht="15.75" thickBot="1" x14ac:dyDescent="0.3">
      <c r="A7" s="2" t="s">
        <v>179</v>
      </c>
      <c r="B7" s="1" t="s">
        <v>26774</v>
      </c>
      <c r="C7" s="1" t="s">
        <v>178</v>
      </c>
    </row>
    <row r="8" spans="1:3" ht="15.75" thickBot="1" x14ac:dyDescent="0.3">
      <c r="A8" s="2" t="s">
        <v>3119</v>
      </c>
      <c r="B8" s="1" t="s">
        <v>26775</v>
      </c>
      <c r="C8" s="1" t="s">
        <v>3118</v>
      </c>
    </row>
    <row r="9" spans="1:3" ht="15.75" thickBot="1" x14ac:dyDescent="0.3">
      <c r="A9" s="2" t="s">
        <v>7006</v>
      </c>
      <c r="B9" s="1" t="s">
        <v>26776</v>
      </c>
      <c r="C9" s="1" t="s">
        <v>7005</v>
      </c>
    </row>
    <row r="10" spans="1:3" ht="15.75" thickBot="1" x14ac:dyDescent="0.3">
      <c r="A10" s="2" t="s">
        <v>10880</v>
      </c>
      <c r="B10" s="1" t="s">
        <v>26777</v>
      </c>
      <c r="C10" s="1" t="s">
        <v>10879</v>
      </c>
    </row>
    <row r="11" spans="1:3" ht="15.75" thickBot="1" x14ac:dyDescent="0.3">
      <c r="A11" s="2" t="s">
        <v>15378</v>
      </c>
      <c r="B11" s="1" t="s">
        <v>26778</v>
      </c>
      <c r="C11" s="1" t="s">
        <v>15377</v>
      </c>
    </row>
    <row r="12" spans="1:3" ht="15.75" thickBot="1" x14ac:dyDescent="0.3">
      <c r="A12" s="2" t="s">
        <v>21365</v>
      </c>
      <c r="B12" s="1" t="s">
        <v>26779</v>
      </c>
      <c r="C12" s="1" t="s">
        <v>21364</v>
      </c>
    </row>
    <row r="13" spans="1:3" ht="15.75" thickBot="1" x14ac:dyDescent="0.3">
      <c r="A13" s="2" t="s">
        <v>14</v>
      </c>
      <c r="B13" s="1" t="s">
        <v>26780</v>
      </c>
      <c r="C13" s="1" t="s">
        <v>13</v>
      </c>
    </row>
  </sheetData>
  <hyperlinks>
    <hyperlink ref="B7" r:id="rId1" display="https://www.ncbi.nlm.nih.gov/nuccore/CR382127.1/" xr:uid="{14C3117B-BFEF-4CF2-8D78-7DCBE5A8A085}"/>
    <hyperlink ref="C7" r:id="rId2" display="https://www.ncbi.nlm.nih.gov/nuccore/NC_006067.1/" xr:uid="{E2423BB5-C173-4FCD-9600-42FAF7461D19}"/>
    <hyperlink ref="B8" r:id="rId3" display="https://www.ncbi.nlm.nih.gov/nuccore/CR382128.1/" xr:uid="{5CA31613-8610-473C-AC48-017133C0A730}"/>
    <hyperlink ref="C8" r:id="rId4" display="https://www.ncbi.nlm.nih.gov/nuccore/NC_006068.1/" xr:uid="{CE7E06A3-0CF0-4153-98F1-62E6198B4C68}"/>
    <hyperlink ref="B9" r:id="rId5" display="https://www.ncbi.nlm.nih.gov/nuccore/CR382129.1/" xr:uid="{B1D40144-DD0F-4B6B-A498-53EE7AEEFB8F}"/>
    <hyperlink ref="C9" r:id="rId6" display="https://www.ncbi.nlm.nih.gov/nuccore/NC_006069.1/" xr:uid="{1AE1AA0A-0E61-432C-9AA1-9276337D519B}"/>
    <hyperlink ref="B10" r:id="rId7" display="https://www.ncbi.nlm.nih.gov/nuccore/CR382130.1/" xr:uid="{02742D5A-90C9-41A7-8FAB-24D402A45BB6}"/>
    <hyperlink ref="C10" r:id="rId8" display="https://www.ncbi.nlm.nih.gov/nuccore/NC_006070.1/" xr:uid="{069BA591-E080-4E2D-8A56-40E9444BBBFF}"/>
    <hyperlink ref="B11" r:id="rId9" display="https://www.ncbi.nlm.nih.gov/nuccore/CR382131.1/" xr:uid="{2776F788-9494-4B62-9E35-14F28B1AD19C}"/>
    <hyperlink ref="C11" r:id="rId10" display="https://www.ncbi.nlm.nih.gov/nuccore/NC_006071.1/" xr:uid="{9D6D2B7F-8430-4C2B-858E-FA8F0F09279A}"/>
    <hyperlink ref="B12" r:id="rId11" display="https://www.ncbi.nlm.nih.gov/nuccore/CR382132.1/" xr:uid="{60AACC41-A94F-4267-A847-0E480E6861D5}"/>
    <hyperlink ref="C12" r:id="rId12" display="https://www.ncbi.nlm.nih.gov/nuccore/NC_006072.1/" xr:uid="{D2A9A956-0123-40E3-BCA6-4B51D85B4C87}"/>
    <hyperlink ref="B13" r:id="rId13" display="https://www.ncbi.nlm.nih.gov/nuccore/AJ307410.1/" xr:uid="{E6D12C6F-B53C-4008-8CE0-50E062C44C23}"/>
    <hyperlink ref="C13" r:id="rId14" display="https://www.ncbi.nlm.nih.gov/nuccore/NC_002659.1/" xr:uid="{5D36C17A-1401-4EA0-A5A2-6C7A7B1BBC6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D868B-3DEF-43FA-A6DF-7D819D340307}">
  <dimension ref="A1:P7145"/>
  <sheetViews>
    <sheetView workbookViewId="0">
      <selection activeCell="O10" sqref="O10"/>
    </sheetView>
  </sheetViews>
  <sheetFormatPr defaultRowHeight="15" x14ac:dyDescent="0.25"/>
  <cols>
    <col min="1" max="1" width="14.42578125" customWidth="1"/>
    <col min="4" max="4" width="17.5703125" customWidth="1"/>
    <col min="5" max="5" width="19.140625" customWidth="1"/>
    <col min="6" max="6" width="48" customWidth="1"/>
    <col min="9" max="9" width="12.28515625" customWidth="1"/>
    <col min="10" max="10" width="26.42578125" customWidth="1"/>
    <col min="11" max="11" width="19.28515625" customWidth="1"/>
    <col min="12" max="12" width="16.42578125" customWidth="1"/>
    <col min="13" max="13" width="13.5703125" customWidth="1"/>
    <col min="15" max="15" width="19.71093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6" x14ac:dyDescent="0.25">
      <c r="A2" t="s">
        <v>13</v>
      </c>
      <c r="B2">
        <v>72</v>
      </c>
      <c r="C2">
        <v>3042</v>
      </c>
      <c r="D2" t="s">
        <v>14</v>
      </c>
      <c r="E2" t="s">
        <v>15</v>
      </c>
      <c r="F2" t="s">
        <v>16</v>
      </c>
      <c r="H2">
        <v>1500512</v>
      </c>
      <c r="I2" t="s">
        <v>17</v>
      </c>
      <c r="M2" t="s">
        <v>18</v>
      </c>
    </row>
    <row r="3" spans="1:16" x14ac:dyDescent="0.25">
      <c r="A3" t="s">
        <v>13</v>
      </c>
      <c r="B3">
        <v>3063</v>
      </c>
      <c r="C3">
        <v>3133</v>
      </c>
      <c r="D3" t="s">
        <v>14</v>
      </c>
      <c r="E3" t="s">
        <v>15</v>
      </c>
      <c r="F3" t="s">
        <v>19</v>
      </c>
      <c r="H3">
        <v>1500513</v>
      </c>
      <c r="I3" t="s">
        <v>20</v>
      </c>
      <c r="M3" t="s">
        <v>21</v>
      </c>
      <c r="O3" t="s">
        <v>42636</v>
      </c>
      <c r="P3">
        <v>7144</v>
      </c>
    </row>
    <row r="4" spans="1:16" x14ac:dyDescent="0.25">
      <c r="A4" t="s">
        <v>13</v>
      </c>
      <c r="B4">
        <v>3183</v>
      </c>
      <c r="C4">
        <v>3252</v>
      </c>
      <c r="D4" t="s">
        <v>14</v>
      </c>
      <c r="E4" t="s">
        <v>15</v>
      </c>
      <c r="F4" t="s">
        <v>22</v>
      </c>
      <c r="H4">
        <v>1500504</v>
      </c>
      <c r="I4" t="s">
        <v>20</v>
      </c>
      <c r="M4" t="s">
        <v>23</v>
      </c>
    </row>
    <row r="5" spans="1:16" x14ac:dyDescent="0.25">
      <c r="A5" t="s">
        <v>13</v>
      </c>
      <c r="B5">
        <v>3272</v>
      </c>
      <c r="C5">
        <v>3343</v>
      </c>
      <c r="D5" t="s">
        <v>14</v>
      </c>
      <c r="E5" t="s">
        <v>15</v>
      </c>
      <c r="F5" t="s">
        <v>24</v>
      </c>
      <c r="H5">
        <v>1500511</v>
      </c>
      <c r="I5" t="s">
        <v>20</v>
      </c>
      <c r="M5" t="s">
        <v>25</v>
      </c>
    </row>
    <row r="6" spans="1:16" x14ac:dyDescent="0.25">
      <c r="A6" t="s">
        <v>13</v>
      </c>
      <c r="B6">
        <v>3374</v>
      </c>
      <c r="C6">
        <v>3445</v>
      </c>
      <c r="D6" t="s">
        <v>14</v>
      </c>
      <c r="E6" t="s">
        <v>15</v>
      </c>
      <c r="F6" t="s">
        <v>24</v>
      </c>
      <c r="H6">
        <v>1500497</v>
      </c>
      <c r="I6" t="s">
        <v>20</v>
      </c>
      <c r="M6" t="s">
        <v>26</v>
      </c>
    </row>
    <row r="7" spans="1:16" x14ac:dyDescent="0.25">
      <c r="A7" t="s">
        <v>13</v>
      </c>
      <c r="B7">
        <v>3488</v>
      </c>
      <c r="C7">
        <v>3569</v>
      </c>
      <c r="D7" t="s">
        <v>14</v>
      </c>
      <c r="E7" t="s">
        <v>15</v>
      </c>
      <c r="F7" t="s">
        <v>27</v>
      </c>
      <c r="H7">
        <v>1500496</v>
      </c>
      <c r="I7" t="s">
        <v>20</v>
      </c>
      <c r="M7" t="s">
        <v>28</v>
      </c>
    </row>
    <row r="8" spans="1:16" x14ac:dyDescent="0.25">
      <c r="A8" t="s">
        <v>13</v>
      </c>
      <c r="B8">
        <v>3599</v>
      </c>
      <c r="C8">
        <v>3679</v>
      </c>
      <c r="D8" t="s">
        <v>14</v>
      </c>
      <c r="E8" t="s">
        <v>15</v>
      </c>
      <c r="F8" t="s">
        <v>27</v>
      </c>
      <c r="H8">
        <v>1500494</v>
      </c>
      <c r="I8" t="s">
        <v>20</v>
      </c>
      <c r="M8" t="s">
        <v>29</v>
      </c>
    </row>
    <row r="9" spans="1:16" x14ac:dyDescent="0.25">
      <c r="A9" t="s">
        <v>13</v>
      </c>
      <c r="B9">
        <v>3900</v>
      </c>
      <c r="C9">
        <v>3972</v>
      </c>
      <c r="D9" t="s">
        <v>14</v>
      </c>
      <c r="E9" t="s">
        <v>15</v>
      </c>
      <c r="F9" t="s">
        <v>30</v>
      </c>
      <c r="H9">
        <v>1500492</v>
      </c>
      <c r="I9" t="s">
        <v>20</v>
      </c>
      <c r="M9" t="s">
        <v>31</v>
      </c>
    </row>
    <row r="10" spans="1:16" x14ac:dyDescent="0.25">
      <c r="A10" t="s">
        <v>13</v>
      </c>
      <c r="B10">
        <v>3991</v>
      </c>
      <c r="C10">
        <v>4061</v>
      </c>
      <c r="D10" t="s">
        <v>14</v>
      </c>
      <c r="E10" t="s">
        <v>15</v>
      </c>
      <c r="F10" t="s">
        <v>32</v>
      </c>
      <c r="H10">
        <v>1500493</v>
      </c>
      <c r="I10" t="s">
        <v>20</v>
      </c>
      <c r="M10" t="s">
        <v>33</v>
      </c>
    </row>
    <row r="11" spans="1:16" x14ac:dyDescent="0.25">
      <c r="A11" t="s">
        <v>13</v>
      </c>
      <c r="B11">
        <v>4332</v>
      </c>
      <c r="C11">
        <v>4403</v>
      </c>
      <c r="D11" t="s">
        <v>14</v>
      </c>
      <c r="E11" t="s">
        <v>15</v>
      </c>
      <c r="F11" t="s">
        <v>34</v>
      </c>
      <c r="H11">
        <v>1500519</v>
      </c>
      <c r="I11" t="s">
        <v>20</v>
      </c>
      <c r="M11" t="s">
        <v>35</v>
      </c>
    </row>
    <row r="12" spans="1:16" x14ac:dyDescent="0.25">
      <c r="A12" t="s">
        <v>13</v>
      </c>
      <c r="B12">
        <v>4409</v>
      </c>
      <c r="C12">
        <v>4495</v>
      </c>
      <c r="D12" t="s">
        <v>14</v>
      </c>
      <c r="E12" t="s">
        <v>15</v>
      </c>
      <c r="F12" t="s">
        <v>36</v>
      </c>
      <c r="H12">
        <v>1500517</v>
      </c>
      <c r="I12" t="s">
        <v>20</v>
      </c>
      <c r="M12" t="s">
        <v>37</v>
      </c>
    </row>
    <row r="13" spans="1:16" x14ac:dyDescent="0.25">
      <c r="A13" t="s">
        <v>13</v>
      </c>
      <c r="B13">
        <v>4594</v>
      </c>
      <c r="C13">
        <v>4665</v>
      </c>
      <c r="D13" t="s">
        <v>14</v>
      </c>
      <c r="E13" t="s">
        <v>15</v>
      </c>
      <c r="F13" t="s">
        <v>38</v>
      </c>
      <c r="H13">
        <v>1500515</v>
      </c>
      <c r="I13" t="s">
        <v>20</v>
      </c>
      <c r="M13" t="s">
        <v>39</v>
      </c>
    </row>
    <row r="14" spans="1:16" x14ac:dyDescent="0.25">
      <c r="A14" t="s">
        <v>13</v>
      </c>
      <c r="B14">
        <v>4674</v>
      </c>
      <c r="C14">
        <v>4746</v>
      </c>
      <c r="D14" t="s">
        <v>14</v>
      </c>
      <c r="E14" t="s">
        <v>15</v>
      </c>
      <c r="F14" t="s">
        <v>40</v>
      </c>
      <c r="H14">
        <v>1500516</v>
      </c>
      <c r="I14" t="s">
        <v>20</v>
      </c>
      <c r="M14" t="s">
        <v>41</v>
      </c>
    </row>
    <row r="15" spans="1:16" x14ac:dyDescent="0.25">
      <c r="A15" t="s">
        <v>13</v>
      </c>
      <c r="B15">
        <v>4983</v>
      </c>
      <c r="C15">
        <v>5067</v>
      </c>
      <c r="D15" t="s">
        <v>14</v>
      </c>
      <c r="E15" t="s">
        <v>15</v>
      </c>
      <c r="F15" t="s">
        <v>42</v>
      </c>
      <c r="H15">
        <v>1500518</v>
      </c>
      <c r="I15" t="s">
        <v>20</v>
      </c>
      <c r="M15" t="s">
        <v>43</v>
      </c>
    </row>
    <row r="16" spans="1:16" x14ac:dyDescent="0.25">
      <c r="A16" t="s">
        <v>13</v>
      </c>
      <c r="B16">
        <v>5460</v>
      </c>
      <c r="C16">
        <v>5530</v>
      </c>
      <c r="D16" t="s">
        <v>14</v>
      </c>
      <c r="E16" t="s">
        <v>15</v>
      </c>
      <c r="F16" t="s">
        <v>44</v>
      </c>
      <c r="H16">
        <v>1500514</v>
      </c>
      <c r="I16" t="s">
        <v>20</v>
      </c>
      <c r="M16" t="s">
        <v>45</v>
      </c>
    </row>
    <row r="17" spans="1:13" x14ac:dyDescent="0.25">
      <c r="A17" t="s">
        <v>13</v>
      </c>
      <c r="B17">
        <v>5596</v>
      </c>
      <c r="C17">
        <v>6153</v>
      </c>
      <c r="D17" t="s">
        <v>14</v>
      </c>
      <c r="E17" t="s">
        <v>15</v>
      </c>
      <c r="F17" t="s">
        <v>46</v>
      </c>
      <c r="G17" t="s">
        <v>47</v>
      </c>
      <c r="H17">
        <v>802611</v>
      </c>
      <c r="I17" t="s">
        <v>48</v>
      </c>
      <c r="K17" t="s">
        <v>49</v>
      </c>
      <c r="L17">
        <v>185</v>
      </c>
      <c r="M17" t="s">
        <v>50</v>
      </c>
    </row>
    <row r="18" spans="1:13" x14ac:dyDescent="0.25">
      <c r="A18" t="s">
        <v>13</v>
      </c>
      <c r="B18">
        <v>6408</v>
      </c>
      <c r="C18">
        <v>8465</v>
      </c>
      <c r="D18" t="s">
        <v>14</v>
      </c>
      <c r="E18" t="s">
        <v>15</v>
      </c>
      <c r="F18" t="s">
        <v>51</v>
      </c>
      <c r="G18" t="s">
        <v>52</v>
      </c>
      <c r="H18">
        <v>802607</v>
      </c>
      <c r="I18" t="s">
        <v>48</v>
      </c>
      <c r="K18" t="s">
        <v>53</v>
      </c>
      <c r="L18">
        <v>341</v>
      </c>
      <c r="M18" t="s">
        <v>54</v>
      </c>
    </row>
    <row r="19" spans="1:13" x14ac:dyDescent="0.25">
      <c r="A19" t="s">
        <v>13</v>
      </c>
      <c r="B19">
        <v>8558</v>
      </c>
      <c r="C19">
        <v>8626</v>
      </c>
      <c r="D19" t="s">
        <v>14</v>
      </c>
      <c r="E19" t="s">
        <v>15</v>
      </c>
      <c r="F19" t="s">
        <v>55</v>
      </c>
      <c r="H19">
        <v>1500501</v>
      </c>
      <c r="I19" t="s">
        <v>20</v>
      </c>
      <c r="M19" t="s">
        <v>56</v>
      </c>
    </row>
    <row r="20" spans="1:13" x14ac:dyDescent="0.25">
      <c r="A20" t="s">
        <v>13</v>
      </c>
      <c r="B20">
        <v>8985</v>
      </c>
      <c r="C20">
        <v>9055</v>
      </c>
      <c r="D20" t="s">
        <v>14</v>
      </c>
      <c r="E20" t="s">
        <v>15</v>
      </c>
      <c r="F20" t="s">
        <v>57</v>
      </c>
      <c r="H20">
        <v>1500495</v>
      </c>
      <c r="I20" t="s">
        <v>20</v>
      </c>
      <c r="M20" t="s">
        <v>58</v>
      </c>
    </row>
    <row r="21" spans="1:13" x14ac:dyDescent="0.25">
      <c r="A21" t="s">
        <v>13</v>
      </c>
      <c r="B21">
        <v>9333</v>
      </c>
      <c r="C21">
        <v>10923</v>
      </c>
      <c r="D21" t="s">
        <v>14</v>
      </c>
      <c r="E21" t="s">
        <v>15</v>
      </c>
      <c r="F21" t="s">
        <v>59</v>
      </c>
      <c r="H21">
        <v>1500510</v>
      </c>
      <c r="I21" t="s">
        <v>17</v>
      </c>
      <c r="M21" t="s">
        <v>60</v>
      </c>
    </row>
    <row r="22" spans="1:13" x14ac:dyDescent="0.25">
      <c r="A22" t="s">
        <v>13</v>
      </c>
      <c r="B22">
        <v>10937</v>
      </c>
      <c r="C22">
        <v>11007</v>
      </c>
      <c r="D22" t="s">
        <v>14</v>
      </c>
      <c r="E22" t="s">
        <v>15</v>
      </c>
      <c r="F22" t="s">
        <v>61</v>
      </c>
      <c r="H22">
        <v>1500505</v>
      </c>
      <c r="I22" t="s">
        <v>20</v>
      </c>
      <c r="M22" t="s">
        <v>62</v>
      </c>
    </row>
    <row r="23" spans="1:13" x14ac:dyDescent="0.25">
      <c r="A23" t="s">
        <v>13</v>
      </c>
      <c r="B23">
        <v>12158</v>
      </c>
      <c r="C23">
        <v>12229</v>
      </c>
      <c r="D23" t="s">
        <v>14</v>
      </c>
      <c r="E23" t="s">
        <v>15</v>
      </c>
      <c r="F23" t="s">
        <v>63</v>
      </c>
      <c r="H23">
        <v>1500500</v>
      </c>
      <c r="I23" t="s">
        <v>20</v>
      </c>
      <c r="M23" t="s">
        <v>64</v>
      </c>
    </row>
    <row r="24" spans="1:13" x14ac:dyDescent="0.25">
      <c r="A24" t="s">
        <v>13</v>
      </c>
      <c r="B24">
        <v>12414</v>
      </c>
      <c r="C24">
        <v>12484</v>
      </c>
      <c r="D24" t="s">
        <v>14</v>
      </c>
      <c r="E24" t="s">
        <v>15</v>
      </c>
      <c r="F24" t="s">
        <v>32</v>
      </c>
      <c r="H24">
        <v>1500498</v>
      </c>
      <c r="I24" t="s">
        <v>20</v>
      </c>
      <c r="M24" t="s">
        <v>65</v>
      </c>
    </row>
    <row r="25" spans="1:13" x14ac:dyDescent="0.25">
      <c r="A25" t="s">
        <v>13</v>
      </c>
      <c r="B25">
        <v>13151</v>
      </c>
      <c r="C25">
        <v>25609</v>
      </c>
      <c r="D25" t="s">
        <v>14</v>
      </c>
      <c r="E25" t="s">
        <v>15</v>
      </c>
      <c r="F25" t="s">
        <v>66</v>
      </c>
      <c r="G25" t="s">
        <v>67</v>
      </c>
      <c r="H25">
        <v>802596</v>
      </c>
      <c r="I25" t="s">
        <v>48</v>
      </c>
      <c r="K25" t="s">
        <v>68</v>
      </c>
      <c r="L25">
        <v>535</v>
      </c>
      <c r="M25" t="s">
        <v>69</v>
      </c>
    </row>
    <row r="26" spans="1:13" x14ac:dyDescent="0.25">
      <c r="A26" t="s">
        <v>13</v>
      </c>
      <c r="B26">
        <v>13151</v>
      </c>
      <c r="C26">
        <v>25182</v>
      </c>
      <c r="D26" t="s">
        <v>14</v>
      </c>
      <c r="E26" t="s">
        <v>15</v>
      </c>
      <c r="F26" t="s">
        <v>70</v>
      </c>
      <c r="G26" t="s">
        <v>71</v>
      </c>
      <c r="H26">
        <v>1498570</v>
      </c>
      <c r="I26" t="s">
        <v>72</v>
      </c>
      <c r="M26" t="s">
        <v>73</v>
      </c>
    </row>
    <row r="27" spans="1:13" x14ac:dyDescent="0.25">
      <c r="A27" t="s">
        <v>13</v>
      </c>
      <c r="B27">
        <v>13151</v>
      </c>
      <c r="C27">
        <v>23209</v>
      </c>
      <c r="D27" t="s">
        <v>14</v>
      </c>
      <c r="E27" t="s">
        <v>15</v>
      </c>
      <c r="F27" t="s">
        <v>74</v>
      </c>
      <c r="G27" t="s">
        <v>75</v>
      </c>
      <c r="H27">
        <v>802606</v>
      </c>
      <c r="I27" t="s">
        <v>48</v>
      </c>
      <c r="K27" t="s">
        <v>76</v>
      </c>
      <c r="L27">
        <v>663</v>
      </c>
      <c r="M27" t="s">
        <v>77</v>
      </c>
    </row>
    <row r="28" spans="1:13" x14ac:dyDescent="0.25">
      <c r="A28" t="s">
        <v>13</v>
      </c>
      <c r="B28">
        <v>13151</v>
      </c>
      <c r="C28">
        <v>20576</v>
      </c>
      <c r="D28" t="s">
        <v>14</v>
      </c>
      <c r="E28" t="s">
        <v>15</v>
      </c>
      <c r="F28" t="s">
        <v>78</v>
      </c>
      <c r="G28" t="s">
        <v>79</v>
      </c>
      <c r="H28">
        <v>802613</v>
      </c>
      <c r="I28" t="s">
        <v>48</v>
      </c>
      <c r="K28" t="s">
        <v>80</v>
      </c>
      <c r="L28">
        <v>608</v>
      </c>
      <c r="M28" t="s">
        <v>81</v>
      </c>
    </row>
    <row r="29" spans="1:13" x14ac:dyDescent="0.25">
      <c r="A29" t="s">
        <v>13</v>
      </c>
      <c r="B29">
        <v>13151</v>
      </c>
      <c r="C29">
        <v>18790</v>
      </c>
      <c r="D29" t="s">
        <v>14</v>
      </c>
      <c r="E29" t="s">
        <v>15</v>
      </c>
      <c r="F29" t="s">
        <v>70</v>
      </c>
      <c r="G29" t="s">
        <v>82</v>
      </c>
      <c r="H29">
        <v>1498569</v>
      </c>
      <c r="I29" t="s">
        <v>72</v>
      </c>
      <c r="M29" t="s">
        <v>83</v>
      </c>
    </row>
    <row r="30" spans="1:13" x14ac:dyDescent="0.25">
      <c r="A30" t="s">
        <v>13</v>
      </c>
      <c r="B30">
        <v>13151</v>
      </c>
      <c r="C30">
        <v>17189</v>
      </c>
      <c r="D30" t="s">
        <v>14</v>
      </c>
      <c r="E30" t="s">
        <v>15</v>
      </c>
      <c r="F30" t="s">
        <v>84</v>
      </c>
      <c r="G30" t="s">
        <v>85</v>
      </c>
      <c r="H30">
        <v>802614</v>
      </c>
      <c r="I30" t="s">
        <v>48</v>
      </c>
      <c r="K30" t="s">
        <v>86</v>
      </c>
      <c r="L30">
        <v>457</v>
      </c>
      <c r="M30" t="s">
        <v>87</v>
      </c>
    </row>
    <row r="31" spans="1:13" x14ac:dyDescent="0.25">
      <c r="A31" t="s">
        <v>13</v>
      </c>
      <c r="B31">
        <v>13151</v>
      </c>
      <c r="C31">
        <v>15715</v>
      </c>
      <c r="D31" t="s">
        <v>14</v>
      </c>
      <c r="E31" t="s">
        <v>15</v>
      </c>
      <c r="F31" t="s">
        <v>88</v>
      </c>
      <c r="G31" t="s">
        <v>89</v>
      </c>
      <c r="H31">
        <v>802605</v>
      </c>
      <c r="I31" t="s">
        <v>48</v>
      </c>
      <c r="K31" t="s">
        <v>90</v>
      </c>
      <c r="L31">
        <v>420</v>
      </c>
      <c r="M31" t="s">
        <v>91</v>
      </c>
    </row>
    <row r="32" spans="1:13" x14ac:dyDescent="0.25">
      <c r="A32" t="s">
        <v>13</v>
      </c>
      <c r="B32">
        <v>13151</v>
      </c>
      <c r="C32">
        <v>14350</v>
      </c>
      <c r="D32" t="s">
        <v>14</v>
      </c>
      <c r="E32" t="s">
        <v>15</v>
      </c>
      <c r="F32" t="s">
        <v>92</v>
      </c>
      <c r="G32" t="s">
        <v>93</v>
      </c>
      <c r="H32">
        <v>802602</v>
      </c>
      <c r="I32" t="s">
        <v>48</v>
      </c>
      <c r="K32" t="s">
        <v>94</v>
      </c>
      <c r="L32">
        <v>399</v>
      </c>
      <c r="M32" t="s">
        <v>95</v>
      </c>
    </row>
    <row r="33" spans="1:13" x14ac:dyDescent="0.25">
      <c r="A33" t="s">
        <v>13</v>
      </c>
      <c r="B33">
        <v>21062</v>
      </c>
      <c r="C33">
        <v>21808</v>
      </c>
      <c r="D33" t="s">
        <v>14</v>
      </c>
      <c r="E33" t="s">
        <v>15</v>
      </c>
      <c r="F33" t="s">
        <v>96</v>
      </c>
      <c r="G33" t="s">
        <v>97</v>
      </c>
      <c r="H33">
        <v>802620</v>
      </c>
      <c r="I33" t="s">
        <v>48</v>
      </c>
      <c r="K33" t="s">
        <v>98</v>
      </c>
      <c r="L33">
        <v>248</v>
      </c>
      <c r="M33" t="s">
        <v>99</v>
      </c>
    </row>
    <row r="34" spans="1:13" x14ac:dyDescent="0.25">
      <c r="A34" t="s">
        <v>13</v>
      </c>
      <c r="B34">
        <v>26072</v>
      </c>
      <c r="C34">
        <v>26218</v>
      </c>
      <c r="D34" t="s">
        <v>14</v>
      </c>
      <c r="E34" t="s">
        <v>15</v>
      </c>
      <c r="F34" t="s">
        <v>100</v>
      </c>
      <c r="G34" t="s">
        <v>101</v>
      </c>
      <c r="H34">
        <v>802621</v>
      </c>
      <c r="I34" t="s">
        <v>48</v>
      </c>
      <c r="K34" t="s">
        <v>102</v>
      </c>
      <c r="L34">
        <v>48</v>
      </c>
      <c r="M34" t="s">
        <v>103</v>
      </c>
    </row>
    <row r="35" spans="1:13" x14ac:dyDescent="0.25">
      <c r="A35" t="s">
        <v>13</v>
      </c>
      <c r="B35">
        <v>26692</v>
      </c>
      <c r="C35">
        <v>27459</v>
      </c>
      <c r="D35" t="s">
        <v>14</v>
      </c>
      <c r="E35" t="s">
        <v>15</v>
      </c>
      <c r="F35" t="s">
        <v>104</v>
      </c>
      <c r="G35" t="s">
        <v>105</v>
      </c>
      <c r="H35">
        <v>802623</v>
      </c>
      <c r="I35" t="s">
        <v>48</v>
      </c>
      <c r="K35" t="s">
        <v>106</v>
      </c>
      <c r="L35">
        <v>255</v>
      </c>
      <c r="M35" t="s">
        <v>107</v>
      </c>
    </row>
    <row r="36" spans="1:13" x14ac:dyDescent="0.25">
      <c r="A36" t="s">
        <v>13</v>
      </c>
      <c r="B36">
        <v>27760</v>
      </c>
      <c r="C36">
        <v>29610</v>
      </c>
      <c r="D36" t="s">
        <v>14</v>
      </c>
      <c r="E36" t="s">
        <v>15</v>
      </c>
      <c r="F36" t="s">
        <v>108</v>
      </c>
      <c r="G36" t="s">
        <v>109</v>
      </c>
      <c r="H36">
        <v>802599</v>
      </c>
      <c r="I36" t="s">
        <v>48</v>
      </c>
      <c r="K36" t="s">
        <v>110</v>
      </c>
      <c r="L36">
        <v>268</v>
      </c>
      <c r="M36" t="s">
        <v>111</v>
      </c>
    </row>
    <row r="37" spans="1:13" x14ac:dyDescent="0.25">
      <c r="A37" t="s">
        <v>13</v>
      </c>
      <c r="B37">
        <v>28364</v>
      </c>
      <c r="C37">
        <v>28921</v>
      </c>
      <c r="D37" t="s">
        <v>14</v>
      </c>
      <c r="E37" t="s">
        <v>15</v>
      </c>
      <c r="F37" t="s">
        <v>112</v>
      </c>
      <c r="G37" t="s">
        <v>113</v>
      </c>
      <c r="H37">
        <v>802610</v>
      </c>
      <c r="I37" t="s">
        <v>48</v>
      </c>
      <c r="K37" t="s">
        <v>114</v>
      </c>
      <c r="L37">
        <v>185</v>
      </c>
      <c r="M37" t="s">
        <v>115</v>
      </c>
    </row>
    <row r="38" spans="1:13" x14ac:dyDescent="0.25">
      <c r="A38" t="s">
        <v>13</v>
      </c>
      <c r="B38">
        <v>29620</v>
      </c>
      <c r="C38">
        <v>31080</v>
      </c>
      <c r="D38" t="s">
        <v>14</v>
      </c>
      <c r="E38" t="s">
        <v>15</v>
      </c>
      <c r="F38" t="s">
        <v>116</v>
      </c>
      <c r="G38" t="s">
        <v>117</v>
      </c>
      <c r="H38">
        <v>802604</v>
      </c>
      <c r="I38" t="s">
        <v>48</v>
      </c>
      <c r="K38" t="s">
        <v>118</v>
      </c>
      <c r="L38">
        <v>486</v>
      </c>
      <c r="M38" t="s">
        <v>119</v>
      </c>
    </row>
    <row r="39" spans="1:13" x14ac:dyDescent="0.25">
      <c r="A39" t="s">
        <v>13</v>
      </c>
      <c r="B39">
        <v>31272</v>
      </c>
      <c r="C39">
        <v>31342</v>
      </c>
      <c r="D39" t="s">
        <v>14</v>
      </c>
      <c r="E39" t="s">
        <v>15</v>
      </c>
      <c r="F39" t="s">
        <v>120</v>
      </c>
      <c r="H39">
        <v>1500507</v>
      </c>
      <c r="I39" t="s">
        <v>20</v>
      </c>
      <c r="M39" t="s">
        <v>121</v>
      </c>
    </row>
    <row r="40" spans="1:13" x14ac:dyDescent="0.25">
      <c r="A40" t="s">
        <v>13</v>
      </c>
      <c r="B40">
        <v>31462</v>
      </c>
      <c r="C40">
        <v>31543</v>
      </c>
      <c r="D40" t="s">
        <v>14</v>
      </c>
      <c r="E40" t="s">
        <v>15</v>
      </c>
      <c r="F40" t="s">
        <v>27</v>
      </c>
      <c r="H40">
        <v>1500508</v>
      </c>
      <c r="I40" t="s">
        <v>20</v>
      </c>
      <c r="M40" t="s">
        <v>122</v>
      </c>
    </row>
    <row r="41" spans="1:13" x14ac:dyDescent="0.25">
      <c r="A41" t="s">
        <v>13</v>
      </c>
      <c r="B41">
        <v>31683</v>
      </c>
      <c r="C41">
        <v>31753</v>
      </c>
      <c r="D41" t="s">
        <v>14</v>
      </c>
      <c r="E41" t="s">
        <v>15</v>
      </c>
      <c r="F41" t="s">
        <v>123</v>
      </c>
      <c r="H41">
        <v>1500509</v>
      </c>
      <c r="I41" t="s">
        <v>20</v>
      </c>
      <c r="M41" t="s">
        <v>124</v>
      </c>
    </row>
    <row r="42" spans="1:13" x14ac:dyDescent="0.25">
      <c r="A42" t="s">
        <v>13</v>
      </c>
      <c r="B42">
        <v>31827</v>
      </c>
      <c r="C42">
        <v>32057</v>
      </c>
      <c r="D42" t="s">
        <v>14</v>
      </c>
      <c r="E42" t="s">
        <v>15</v>
      </c>
      <c r="F42" t="s">
        <v>125</v>
      </c>
      <c r="G42" t="s">
        <v>126</v>
      </c>
      <c r="H42">
        <v>802622</v>
      </c>
      <c r="I42" t="s">
        <v>48</v>
      </c>
      <c r="K42" t="s">
        <v>127</v>
      </c>
      <c r="L42">
        <v>76</v>
      </c>
      <c r="M42" t="s">
        <v>128</v>
      </c>
    </row>
    <row r="43" spans="1:13" x14ac:dyDescent="0.25">
      <c r="A43" t="s">
        <v>13</v>
      </c>
      <c r="B43">
        <v>32092</v>
      </c>
      <c r="C43">
        <v>32163</v>
      </c>
      <c r="D43" t="s">
        <v>14</v>
      </c>
      <c r="E43" t="s">
        <v>15</v>
      </c>
      <c r="F43" t="s">
        <v>42</v>
      </c>
      <c r="H43">
        <v>1500506</v>
      </c>
      <c r="I43" t="s">
        <v>20</v>
      </c>
      <c r="M43" t="s">
        <v>129</v>
      </c>
    </row>
    <row r="44" spans="1:13" x14ac:dyDescent="0.25">
      <c r="A44" t="s">
        <v>13</v>
      </c>
      <c r="B44">
        <v>32582</v>
      </c>
      <c r="C44">
        <v>33310</v>
      </c>
      <c r="D44" t="s">
        <v>14</v>
      </c>
      <c r="E44" t="s">
        <v>15</v>
      </c>
      <c r="F44" t="s">
        <v>130</v>
      </c>
      <c r="G44" t="s">
        <v>131</v>
      </c>
      <c r="H44">
        <v>802608</v>
      </c>
      <c r="I44" t="s">
        <v>48</v>
      </c>
      <c r="K44" t="s">
        <v>132</v>
      </c>
      <c r="L44">
        <v>242</v>
      </c>
      <c r="M44" t="s">
        <v>133</v>
      </c>
    </row>
    <row r="45" spans="1:13" x14ac:dyDescent="0.25">
      <c r="A45" t="s">
        <v>13</v>
      </c>
      <c r="B45">
        <v>33568</v>
      </c>
      <c r="C45">
        <v>33837</v>
      </c>
      <c r="D45" t="s">
        <v>14</v>
      </c>
      <c r="E45" t="s">
        <v>15</v>
      </c>
      <c r="F45" t="s">
        <v>134</v>
      </c>
      <c r="G45" t="s">
        <v>135</v>
      </c>
      <c r="H45">
        <v>802609</v>
      </c>
      <c r="I45" t="s">
        <v>48</v>
      </c>
      <c r="K45" t="s">
        <v>136</v>
      </c>
      <c r="L45">
        <v>89</v>
      </c>
      <c r="M45" t="s">
        <v>137</v>
      </c>
    </row>
    <row r="46" spans="1:13" x14ac:dyDescent="0.25">
      <c r="A46" t="s">
        <v>13</v>
      </c>
      <c r="B46">
        <v>33838</v>
      </c>
      <c r="C46">
        <v>38325</v>
      </c>
      <c r="D46" t="s">
        <v>14</v>
      </c>
      <c r="E46" t="s">
        <v>15</v>
      </c>
      <c r="F46" t="s">
        <v>138</v>
      </c>
      <c r="G46" t="s">
        <v>139</v>
      </c>
      <c r="H46">
        <v>802624</v>
      </c>
      <c r="I46" t="s">
        <v>48</v>
      </c>
      <c r="K46" t="s">
        <v>140</v>
      </c>
      <c r="L46">
        <v>655</v>
      </c>
      <c r="M46" t="s">
        <v>141</v>
      </c>
    </row>
    <row r="47" spans="1:13" x14ac:dyDescent="0.25">
      <c r="A47" t="s">
        <v>13</v>
      </c>
      <c r="B47">
        <v>33838</v>
      </c>
      <c r="C47">
        <v>37222</v>
      </c>
      <c r="D47" t="s">
        <v>14</v>
      </c>
      <c r="E47" t="s">
        <v>15</v>
      </c>
      <c r="F47" t="s">
        <v>142</v>
      </c>
      <c r="G47" t="s">
        <v>143</v>
      </c>
      <c r="H47">
        <v>802600</v>
      </c>
      <c r="I47" t="s">
        <v>48</v>
      </c>
      <c r="K47" t="s">
        <v>144</v>
      </c>
      <c r="L47">
        <v>722</v>
      </c>
      <c r="M47" t="s">
        <v>145</v>
      </c>
    </row>
    <row r="48" spans="1:13" x14ac:dyDescent="0.25">
      <c r="A48" t="s">
        <v>13</v>
      </c>
      <c r="B48">
        <v>33838</v>
      </c>
      <c r="C48">
        <v>35604</v>
      </c>
      <c r="D48" t="s">
        <v>14</v>
      </c>
      <c r="E48" t="s">
        <v>15</v>
      </c>
      <c r="F48" t="s">
        <v>146</v>
      </c>
      <c r="G48" t="s">
        <v>147</v>
      </c>
      <c r="H48">
        <v>802612</v>
      </c>
      <c r="I48" t="s">
        <v>48</v>
      </c>
      <c r="K48" t="s">
        <v>148</v>
      </c>
      <c r="L48">
        <v>588</v>
      </c>
      <c r="M48" t="s">
        <v>149</v>
      </c>
    </row>
    <row r="49" spans="1:13" x14ac:dyDescent="0.25">
      <c r="A49" t="s">
        <v>13</v>
      </c>
      <c r="B49">
        <v>38715</v>
      </c>
      <c r="C49">
        <v>38793</v>
      </c>
      <c r="D49" t="s">
        <v>14</v>
      </c>
      <c r="E49" t="s">
        <v>15</v>
      </c>
      <c r="F49" t="s">
        <v>36</v>
      </c>
      <c r="H49">
        <v>1500502</v>
      </c>
      <c r="I49" t="s">
        <v>20</v>
      </c>
      <c r="M49" t="s">
        <v>150</v>
      </c>
    </row>
    <row r="50" spans="1:13" x14ac:dyDescent="0.25">
      <c r="A50" t="s">
        <v>13</v>
      </c>
      <c r="B50">
        <v>38829</v>
      </c>
      <c r="C50">
        <v>38899</v>
      </c>
      <c r="D50" t="s">
        <v>14</v>
      </c>
      <c r="E50" t="s">
        <v>15</v>
      </c>
      <c r="F50" t="s">
        <v>151</v>
      </c>
      <c r="H50">
        <v>1500503</v>
      </c>
      <c r="I50" t="s">
        <v>20</v>
      </c>
      <c r="M50" t="s">
        <v>152</v>
      </c>
    </row>
    <row r="51" spans="1:13" x14ac:dyDescent="0.25">
      <c r="A51" t="s">
        <v>13</v>
      </c>
      <c r="B51">
        <v>39051</v>
      </c>
      <c r="C51">
        <v>45791</v>
      </c>
      <c r="D51" t="s">
        <v>14</v>
      </c>
      <c r="E51" t="s">
        <v>15</v>
      </c>
      <c r="F51" t="s">
        <v>153</v>
      </c>
      <c r="G51" t="s">
        <v>154</v>
      </c>
      <c r="H51">
        <v>802619</v>
      </c>
      <c r="I51" t="s">
        <v>48</v>
      </c>
      <c r="K51" t="s">
        <v>155</v>
      </c>
      <c r="L51">
        <v>385</v>
      </c>
      <c r="M51" t="s">
        <v>156</v>
      </c>
    </row>
    <row r="52" spans="1:13" x14ac:dyDescent="0.25">
      <c r="A52" t="s">
        <v>13</v>
      </c>
      <c r="B52">
        <v>39051</v>
      </c>
      <c r="C52">
        <v>45079</v>
      </c>
      <c r="D52" t="s">
        <v>14</v>
      </c>
      <c r="E52" t="s">
        <v>15</v>
      </c>
      <c r="F52" t="s">
        <v>70</v>
      </c>
      <c r="G52" t="s">
        <v>157</v>
      </c>
      <c r="H52">
        <v>1498568</v>
      </c>
      <c r="I52" t="s">
        <v>72</v>
      </c>
      <c r="M52" t="s">
        <v>158</v>
      </c>
    </row>
    <row r="53" spans="1:13" x14ac:dyDescent="0.25">
      <c r="A53" t="s">
        <v>13</v>
      </c>
      <c r="B53">
        <v>39051</v>
      </c>
      <c r="C53">
        <v>43196</v>
      </c>
      <c r="D53" t="s">
        <v>14</v>
      </c>
      <c r="E53" t="s">
        <v>15</v>
      </c>
      <c r="F53" t="s">
        <v>70</v>
      </c>
      <c r="G53" t="s">
        <v>159</v>
      </c>
      <c r="H53">
        <v>1498567</v>
      </c>
      <c r="I53" t="s">
        <v>72</v>
      </c>
      <c r="M53" t="s">
        <v>160</v>
      </c>
    </row>
    <row r="54" spans="1:13" x14ac:dyDescent="0.25">
      <c r="A54" t="s">
        <v>13</v>
      </c>
      <c r="B54">
        <v>39051</v>
      </c>
      <c r="C54">
        <v>42105</v>
      </c>
      <c r="D54" t="s">
        <v>14</v>
      </c>
      <c r="E54" t="s">
        <v>15</v>
      </c>
      <c r="F54" t="s">
        <v>70</v>
      </c>
      <c r="G54" t="s">
        <v>161</v>
      </c>
      <c r="H54">
        <v>1498566</v>
      </c>
      <c r="I54" t="s">
        <v>72</v>
      </c>
      <c r="M54" t="s">
        <v>162</v>
      </c>
    </row>
    <row r="55" spans="1:13" x14ac:dyDescent="0.25">
      <c r="A55" t="s">
        <v>13</v>
      </c>
      <c r="B55">
        <v>39051</v>
      </c>
      <c r="C55">
        <v>40292</v>
      </c>
      <c r="D55" t="s">
        <v>14</v>
      </c>
      <c r="E55" t="s">
        <v>15</v>
      </c>
      <c r="F55" t="s">
        <v>163</v>
      </c>
      <c r="G55" t="s">
        <v>164</v>
      </c>
      <c r="H55">
        <v>802618</v>
      </c>
      <c r="I55" t="s">
        <v>48</v>
      </c>
      <c r="K55" t="s">
        <v>165</v>
      </c>
      <c r="L55">
        <v>413</v>
      </c>
      <c r="M55" t="s">
        <v>166</v>
      </c>
    </row>
    <row r="56" spans="1:13" x14ac:dyDescent="0.25">
      <c r="A56" t="s">
        <v>13</v>
      </c>
      <c r="B56">
        <v>42468</v>
      </c>
      <c r="C56">
        <v>42550</v>
      </c>
      <c r="D56" t="s">
        <v>14</v>
      </c>
      <c r="E56" t="s">
        <v>15</v>
      </c>
      <c r="F56" t="s">
        <v>36</v>
      </c>
      <c r="H56">
        <v>5618851</v>
      </c>
      <c r="I56" t="s">
        <v>167</v>
      </c>
      <c r="M56" t="s">
        <v>168</v>
      </c>
    </row>
    <row r="57" spans="1:13" x14ac:dyDescent="0.25">
      <c r="A57" t="s">
        <v>13</v>
      </c>
      <c r="B57">
        <v>45833</v>
      </c>
      <c r="C57">
        <v>47242</v>
      </c>
      <c r="D57" t="s">
        <v>14</v>
      </c>
      <c r="E57" t="s">
        <v>15</v>
      </c>
      <c r="F57" t="s">
        <v>169</v>
      </c>
      <c r="G57" t="s">
        <v>170</v>
      </c>
      <c r="H57">
        <v>802601</v>
      </c>
      <c r="I57" t="s">
        <v>48</v>
      </c>
      <c r="K57" t="s">
        <v>171</v>
      </c>
      <c r="L57">
        <v>469</v>
      </c>
      <c r="M57" t="s">
        <v>172</v>
      </c>
    </row>
    <row r="58" spans="1:13" x14ac:dyDescent="0.25">
      <c r="A58" t="s">
        <v>13</v>
      </c>
      <c r="B58">
        <v>47262</v>
      </c>
      <c r="C58">
        <v>47648</v>
      </c>
      <c r="D58" t="s">
        <v>14</v>
      </c>
      <c r="E58" t="s">
        <v>15</v>
      </c>
      <c r="F58" t="s">
        <v>173</v>
      </c>
      <c r="G58" t="s">
        <v>174</v>
      </c>
      <c r="H58">
        <v>802603</v>
      </c>
      <c r="I58" t="s">
        <v>48</v>
      </c>
      <c r="K58" t="s">
        <v>175</v>
      </c>
      <c r="L58">
        <v>128</v>
      </c>
      <c r="M58" t="s">
        <v>176</v>
      </c>
    </row>
    <row r="59" spans="1:13" x14ac:dyDescent="0.25">
      <c r="A59" t="s">
        <v>13</v>
      </c>
      <c r="B59">
        <v>47755</v>
      </c>
      <c r="C59">
        <v>47832</v>
      </c>
      <c r="D59" t="s">
        <v>14</v>
      </c>
      <c r="E59" t="s">
        <v>15</v>
      </c>
      <c r="F59" t="s">
        <v>34</v>
      </c>
      <c r="H59">
        <v>1500499</v>
      </c>
      <c r="I59" t="s">
        <v>20</v>
      </c>
      <c r="M59" t="s">
        <v>177</v>
      </c>
    </row>
    <row r="60" spans="1:13" x14ac:dyDescent="0.25">
      <c r="A60" t="s">
        <v>178</v>
      </c>
      <c r="B60">
        <v>2659</v>
      </c>
      <c r="C60">
        <v>5277</v>
      </c>
      <c r="D60" t="s">
        <v>179</v>
      </c>
      <c r="E60" t="s">
        <v>15</v>
      </c>
      <c r="F60" t="s">
        <v>180</v>
      </c>
      <c r="H60">
        <v>2906259</v>
      </c>
      <c r="I60" t="s">
        <v>48</v>
      </c>
      <c r="J60" t="s">
        <v>181</v>
      </c>
      <c r="K60" t="s">
        <v>182</v>
      </c>
      <c r="L60">
        <v>872</v>
      </c>
      <c r="M60" t="s">
        <v>183</v>
      </c>
    </row>
    <row r="61" spans="1:13" x14ac:dyDescent="0.25">
      <c r="A61" t="s">
        <v>178</v>
      </c>
      <c r="B61">
        <v>7045</v>
      </c>
      <c r="C61">
        <v>8880</v>
      </c>
      <c r="D61" t="s">
        <v>179</v>
      </c>
      <c r="E61" t="s">
        <v>15</v>
      </c>
      <c r="F61" t="s">
        <v>184</v>
      </c>
      <c r="H61">
        <v>2906265</v>
      </c>
      <c r="I61" t="s">
        <v>48</v>
      </c>
      <c r="J61" t="s">
        <v>185</v>
      </c>
      <c r="K61" t="s">
        <v>186</v>
      </c>
      <c r="L61">
        <v>611</v>
      </c>
      <c r="M61" t="s">
        <v>187</v>
      </c>
    </row>
    <row r="62" spans="1:13" x14ac:dyDescent="0.25">
      <c r="A62" t="s">
        <v>178</v>
      </c>
      <c r="B62">
        <v>11559</v>
      </c>
      <c r="C62">
        <v>12653</v>
      </c>
      <c r="D62" t="s">
        <v>179</v>
      </c>
      <c r="E62" t="s">
        <v>15</v>
      </c>
      <c r="F62" t="s">
        <v>188</v>
      </c>
      <c r="H62">
        <v>2906274</v>
      </c>
      <c r="I62" t="s">
        <v>48</v>
      </c>
      <c r="J62" t="s">
        <v>189</v>
      </c>
      <c r="K62" t="s">
        <v>190</v>
      </c>
      <c r="L62">
        <v>364</v>
      </c>
      <c r="M62" t="s">
        <v>191</v>
      </c>
    </row>
    <row r="63" spans="1:13" x14ac:dyDescent="0.25">
      <c r="A63" t="s">
        <v>178</v>
      </c>
      <c r="B63">
        <v>15861</v>
      </c>
      <c r="C63">
        <v>18419</v>
      </c>
      <c r="D63" t="s">
        <v>179</v>
      </c>
      <c r="E63" t="s">
        <v>15</v>
      </c>
      <c r="F63" t="s">
        <v>192</v>
      </c>
      <c r="H63">
        <v>2906266</v>
      </c>
      <c r="I63" t="s">
        <v>48</v>
      </c>
      <c r="J63" t="s">
        <v>193</v>
      </c>
      <c r="K63" t="s">
        <v>194</v>
      </c>
      <c r="L63">
        <v>852</v>
      </c>
      <c r="M63" t="s">
        <v>195</v>
      </c>
    </row>
    <row r="64" spans="1:13" x14ac:dyDescent="0.25">
      <c r="A64" t="s">
        <v>178</v>
      </c>
      <c r="B64">
        <v>20087</v>
      </c>
      <c r="C64">
        <v>20857</v>
      </c>
      <c r="D64" t="s">
        <v>179</v>
      </c>
      <c r="E64" t="s">
        <v>196</v>
      </c>
      <c r="F64" t="s">
        <v>197</v>
      </c>
      <c r="H64">
        <v>2906334</v>
      </c>
      <c r="I64" t="s">
        <v>48</v>
      </c>
      <c r="J64" t="s">
        <v>198</v>
      </c>
      <c r="K64" t="s">
        <v>199</v>
      </c>
      <c r="L64">
        <v>256</v>
      </c>
      <c r="M64" t="s">
        <v>200</v>
      </c>
    </row>
    <row r="65" spans="1:13" x14ac:dyDescent="0.25">
      <c r="A65" t="s">
        <v>178</v>
      </c>
      <c r="B65">
        <v>21944</v>
      </c>
      <c r="C65">
        <v>23305</v>
      </c>
      <c r="D65" t="s">
        <v>179</v>
      </c>
      <c r="E65" t="s">
        <v>15</v>
      </c>
      <c r="F65" t="s">
        <v>201</v>
      </c>
      <c r="H65">
        <v>2905847</v>
      </c>
      <c r="I65" t="s">
        <v>48</v>
      </c>
      <c r="J65" t="s">
        <v>202</v>
      </c>
      <c r="K65" t="s">
        <v>203</v>
      </c>
      <c r="L65">
        <v>340</v>
      </c>
      <c r="M65" t="s">
        <v>204</v>
      </c>
    </row>
    <row r="66" spans="1:13" x14ac:dyDescent="0.25">
      <c r="A66" t="s">
        <v>178</v>
      </c>
      <c r="B66">
        <v>23788</v>
      </c>
      <c r="C66">
        <v>23876</v>
      </c>
      <c r="D66" t="s">
        <v>179</v>
      </c>
      <c r="E66" t="s">
        <v>196</v>
      </c>
      <c r="F66" t="s">
        <v>151</v>
      </c>
      <c r="H66">
        <v>2906275</v>
      </c>
      <c r="I66" t="s">
        <v>20</v>
      </c>
      <c r="M66" t="s">
        <v>205</v>
      </c>
    </row>
    <row r="67" spans="1:13" x14ac:dyDescent="0.25">
      <c r="A67" t="s">
        <v>178</v>
      </c>
      <c r="B67">
        <v>24346</v>
      </c>
      <c r="C67">
        <v>27588</v>
      </c>
      <c r="D67" t="s">
        <v>179</v>
      </c>
      <c r="E67" t="s">
        <v>196</v>
      </c>
      <c r="F67" t="s">
        <v>206</v>
      </c>
      <c r="H67">
        <v>2905904</v>
      </c>
      <c r="I67" t="s">
        <v>48</v>
      </c>
      <c r="J67" t="s">
        <v>207</v>
      </c>
      <c r="K67" t="s">
        <v>208</v>
      </c>
      <c r="L67">
        <v>1080</v>
      </c>
      <c r="M67" t="s">
        <v>209</v>
      </c>
    </row>
    <row r="68" spans="1:13" x14ac:dyDescent="0.25">
      <c r="A68" t="s">
        <v>178</v>
      </c>
      <c r="B68">
        <v>29236</v>
      </c>
      <c r="C68">
        <v>30342</v>
      </c>
      <c r="D68" t="s">
        <v>179</v>
      </c>
      <c r="E68" t="s">
        <v>15</v>
      </c>
      <c r="F68" t="s">
        <v>210</v>
      </c>
      <c r="H68">
        <v>2905939</v>
      </c>
      <c r="I68" t="s">
        <v>48</v>
      </c>
      <c r="J68" t="s">
        <v>211</v>
      </c>
      <c r="K68" t="s">
        <v>212</v>
      </c>
      <c r="L68">
        <v>368</v>
      </c>
      <c r="M68" t="s">
        <v>213</v>
      </c>
    </row>
    <row r="69" spans="1:13" x14ac:dyDescent="0.25">
      <c r="A69" t="s">
        <v>178</v>
      </c>
      <c r="B69">
        <v>33576</v>
      </c>
      <c r="C69">
        <v>34226</v>
      </c>
      <c r="D69" t="s">
        <v>179</v>
      </c>
      <c r="E69" t="s">
        <v>196</v>
      </c>
      <c r="F69" t="s">
        <v>214</v>
      </c>
      <c r="H69">
        <v>2906599</v>
      </c>
      <c r="I69" t="s">
        <v>48</v>
      </c>
      <c r="J69" t="s">
        <v>215</v>
      </c>
      <c r="K69" t="s">
        <v>216</v>
      </c>
      <c r="L69">
        <v>216</v>
      </c>
      <c r="M69" t="s">
        <v>217</v>
      </c>
    </row>
    <row r="70" spans="1:13" x14ac:dyDescent="0.25">
      <c r="A70" t="s">
        <v>178</v>
      </c>
      <c r="B70">
        <v>37336</v>
      </c>
      <c r="C70">
        <v>40249</v>
      </c>
      <c r="D70" t="s">
        <v>179</v>
      </c>
      <c r="E70" t="s">
        <v>15</v>
      </c>
      <c r="F70" t="s">
        <v>218</v>
      </c>
      <c r="H70">
        <v>2905756</v>
      </c>
      <c r="I70" t="s">
        <v>48</v>
      </c>
      <c r="J70" t="s">
        <v>219</v>
      </c>
      <c r="K70" t="s">
        <v>220</v>
      </c>
      <c r="L70">
        <v>842</v>
      </c>
      <c r="M70" t="s">
        <v>221</v>
      </c>
    </row>
    <row r="71" spans="1:13" x14ac:dyDescent="0.25">
      <c r="A71" t="s">
        <v>178</v>
      </c>
      <c r="B71">
        <v>40641</v>
      </c>
      <c r="C71">
        <v>41435</v>
      </c>
      <c r="D71" t="s">
        <v>179</v>
      </c>
      <c r="E71" t="s">
        <v>196</v>
      </c>
      <c r="F71" t="s">
        <v>222</v>
      </c>
      <c r="H71">
        <v>2906297</v>
      </c>
      <c r="I71" t="s">
        <v>48</v>
      </c>
      <c r="J71" t="s">
        <v>223</v>
      </c>
      <c r="K71" t="s">
        <v>224</v>
      </c>
      <c r="L71">
        <v>264</v>
      </c>
      <c r="M71" t="s">
        <v>225</v>
      </c>
    </row>
    <row r="72" spans="1:13" x14ac:dyDescent="0.25">
      <c r="A72" t="s">
        <v>178</v>
      </c>
      <c r="B72">
        <v>42638</v>
      </c>
      <c r="C72">
        <v>43495</v>
      </c>
      <c r="D72" t="s">
        <v>179</v>
      </c>
      <c r="E72" t="s">
        <v>196</v>
      </c>
      <c r="F72" t="s">
        <v>226</v>
      </c>
      <c r="H72">
        <v>2905998</v>
      </c>
      <c r="I72" t="s">
        <v>48</v>
      </c>
      <c r="J72" t="s">
        <v>227</v>
      </c>
      <c r="K72" t="s">
        <v>228</v>
      </c>
      <c r="L72">
        <v>285</v>
      </c>
      <c r="M72" t="s">
        <v>229</v>
      </c>
    </row>
    <row r="73" spans="1:13" x14ac:dyDescent="0.25">
      <c r="A73" t="s">
        <v>178</v>
      </c>
      <c r="B73">
        <v>45641</v>
      </c>
      <c r="C73">
        <v>47158</v>
      </c>
      <c r="D73" t="s">
        <v>179</v>
      </c>
      <c r="E73" t="s">
        <v>196</v>
      </c>
      <c r="F73" t="s">
        <v>230</v>
      </c>
      <c r="H73">
        <v>2905829</v>
      </c>
      <c r="I73" t="s">
        <v>48</v>
      </c>
      <c r="J73" t="s">
        <v>231</v>
      </c>
      <c r="K73" t="s">
        <v>232</v>
      </c>
      <c r="L73">
        <v>505</v>
      </c>
      <c r="M73" t="s">
        <v>233</v>
      </c>
    </row>
    <row r="74" spans="1:13" x14ac:dyDescent="0.25">
      <c r="A74" t="s">
        <v>178</v>
      </c>
      <c r="B74">
        <v>48941</v>
      </c>
      <c r="C74">
        <v>50560</v>
      </c>
      <c r="D74" t="s">
        <v>179</v>
      </c>
      <c r="E74" t="s">
        <v>196</v>
      </c>
      <c r="F74" t="s">
        <v>234</v>
      </c>
      <c r="H74">
        <v>2906299</v>
      </c>
      <c r="I74" t="s">
        <v>48</v>
      </c>
      <c r="J74" t="s">
        <v>235</v>
      </c>
      <c r="K74" t="s">
        <v>236</v>
      </c>
      <c r="L74">
        <v>539</v>
      </c>
      <c r="M74" t="s">
        <v>237</v>
      </c>
    </row>
    <row r="75" spans="1:13" x14ac:dyDescent="0.25">
      <c r="A75" t="s">
        <v>178</v>
      </c>
      <c r="B75">
        <v>52595</v>
      </c>
      <c r="C75">
        <v>53119</v>
      </c>
      <c r="D75" t="s">
        <v>179</v>
      </c>
      <c r="E75" t="s">
        <v>15</v>
      </c>
      <c r="F75" t="s">
        <v>238</v>
      </c>
      <c r="H75">
        <v>2905836</v>
      </c>
      <c r="I75" t="s">
        <v>48</v>
      </c>
      <c r="J75" t="s">
        <v>239</v>
      </c>
      <c r="K75" t="s">
        <v>240</v>
      </c>
      <c r="L75">
        <v>174</v>
      </c>
      <c r="M75" t="s">
        <v>241</v>
      </c>
    </row>
    <row r="76" spans="1:13" x14ac:dyDescent="0.25">
      <c r="A76" t="s">
        <v>178</v>
      </c>
      <c r="B76">
        <v>54949</v>
      </c>
      <c r="C76">
        <v>55034</v>
      </c>
      <c r="D76" t="s">
        <v>179</v>
      </c>
      <c r="E76" t="s">
        <v>15</v>
      </c>
      <c r="F76" t="s">
        <v>123</v>
      </c>
      <c r="H76">
        <v>2906349</v>
      </c>
      <c r="I76" t="s">
        <v>20</v>
      </c>
      <c r="M76" t="s">
        <v>242</v>
      </c>
    </row>
    <row r="77" spans="1:13" x14ac:dyDescent="0.25">
      <c r="A77" t="s">
        <v>178</v>
      </c>
      <c r="B77">
        <v>57156</v>
      </c>
      <c r="C77">
        <v>59981</v>
      </c>
      <c r="D77" t="s">
        <v>179</v>
      </c>
      <c r="E77" t="s">
        <v>15</v>
      </c>
      <c r="F77" t="s">
        <v>243</v>
      </c>
      <c r="H77">
        <v>2905928</v>
      </c>
      <c r="I77" t="s">
        <v>48</v>
      </c>
      <c r="J77" t="s">
        <v>244</v>
      </c>
      <c r="K77" t="s">
        <v>245</v>
      </c>
      <c r="L77">
        <v>941</v>
      </c>
      <c r="M77" t="s">
        <v>246</v>
      </c>
    </row>
    <row r="78" spans="1:13" x14ac:dyDescent="0.25">
      <c r="A78" t="s">
        <v>178</v>
      </c>
      <c r="B78">
        <v>61589</v>
      </c>
      <c r="C78">
        <v>63178</v>
      </c>
      <c r="D78" t="s">
        <v>179</v>
      </c>
      <c r="E78" t="s">
        <v>196</v>
      </c>
      <c r="F78" t="s">
        <v>247</v>
      </c>
      <c r="H78">
        <v>2905963</v>
      </c>
      <c r="I78" t="s">
        <v>48</v>
      </c>
      <c r="J78" t="s">
        <v>248</v>
      </c>
      <c r="K78" t="s">
        <v>249</v>
      </c>
      <c r="L78">
        <v>529</v>
      </c>
      <c r="M78" t="s">
        <v>250</v>
      </c>
    </row>
    <row r="79" spans="1:13" x14ac:dyDescent="0.25">
      <c r="A79" t="s">
        <v>178</v>
      </c>
      <c r="B79">
        <v>65426</v>
      </c>
      <c r="C79">
        <v>67021</v>
      </c>
      <c r="D79" t="s">
        <v>179</v>
      </c>
      <c r="E79" t="s">
        <v>15</v>
      </c>
      <c r="F79" t="s">
        <v>251</v>
      </c>
      <c r="H79">
        <v>2906441</v>
      </c>
      <c r="I79" t="s">
        <v>48</v>
      </c>
      <c r="J79" t="s">
        <v>252</v>
      </c>
      <c r="K79" t="s">
        <v>253</v>
      </c>
      <c r="L79">
        <v>531</v>
      </c>
      <c r="M79" t="s">
        <v>254</v>
      </c>
    </row>
    <row r="80" spans="1:13" x14ac:dyDescent="0.25">
      <c r="A80" t="s">
        <v>178</v>
      </c>
      <c r="B80">
        <v>67134</v>
      </c>
      <c r="C80">
        <v>69045</v>
      </c>
      <c r="D80" t="s">
        <v>179</v>
      </c>
      <c r="E80" t="s">
        <v>196</v>
      </c>
      <c r="F80" t="s">
        <v>255</v>
      </c>
      <c r="H80">
        <v>2906241</v>
      </c>
      <c r="I80" t="s">
        <v>48</v>
      </c>
      <c r="J80" t="s">
        <v>256</v>
      </c>
      <c r="K80" t="s">
        <v>257</v>
      </c>
      <c r="L80">
        <v>466</v>
      </c>
      <c r="M80" t="s">
        <v>258</v>
      </c>
    </row>
    <row r="81" spans="1:13" x14ac:dyDescent="0.25">
      <c r="A81" t="s">
        <v>178</v>
      </c>
      <c r="B81">
        <v>70418</v>
      </c>
      <c r="C81">
        <v>71707</v>
      </c>
      <c r="D81" t="s">
        <v>179</v>
      </c>
      <c r="E81" t="s">
        <v>196</v>
      </c>
      <c r="F81" t="s">
        <v>259</v>
      </c>
      <c r="H81">
        <v>2906083</v>
      </c>
      <c r="I81" t="s">
        <v>48</v>
      </c>
      <c r="J81" t="s">
        <v>260</v>
      </c>
      <c r="K81" t="s">
        <v>261</v>
      </c>
      <c r="L81">
        <v>429</v>
      </c>
      <c r="M81" t="s">
        <v>262</v>
      </c>
    </row>
    <row r="82" spans="1:13" x14ac:dyDescent="0.25">
      <c r="A82" t="s">
        <v>178</v>
      </c>
      <c r="B82">
        <v>72422</v>
      </c>
      <c r="C82">
        <v>76250</v>
      </c>
      <c r="D82" t="s">
        <v>179</v>
      </c>
      <c r="E82" t="s">
        <v>196</v>
      </c>
      <c r="F82" t="s">
        <v>263</v>
      </c>
      <c r="H82">
        <v>2906235</v>
      </c>
      <c r="I82" t="s">
        <v>48</v>
      </c>
      <c r="J82" t="s">
        <v>264</v>
      </c>
      <c r="K82" t="s">
        <v>265</v>
      </c>
      <c r="L82">
        <v>1189</v>
      </c>
      <c r="M82" t="s">
        <v>266</v>
      </c>
    </row>
    <row r="83" spans="1:13" x14ac:dyDescent="0.25">
      <c r="A83" t="s">
        <v>178</v>
      </c>
      <c r="B83">
        <v>77194</v>
      </c>
      <c r="C83">
        <v>77865</v>
      </c>
      <c r="D83" t="s">
        <v>179</v>
      </c>
      <c r="E83" t="s">
        <v>15</v>
      </c>
      <c r="F83" t="s">
        <v>267</v>
      </c>
      <c r="H83">
        <v>2905995</v>
      </c>
      <c r="I83" t="s">
        <v>48</v>
      </c>
      <c r="J83" t="s">
        <v>268</v>
      </c>
      <c r="K83" t="s">
        <v>269</v>
      </c>
      <c r="L83">
        <v>223</v>
      </c>
      <c r="M83" t="s">
        <v>270</v>
      </c>
    </row>
    <row r="84" spans="1:13" x14ac:dyDescent="0.25">
      <c r="A84" t="s">
        <v>178</v>
      </c>
      <c r="B84">
        <v>79377</v>
      </c>
      <c r="C84">
        <v>80057</v>
      </c>
      <c r="D84" t="s">
        <v>179</v>
      </c>
      <c r="E84" t="s">
        <v>196</v>
      </c>
      <c r="F84" t="s">
        <v>271</v>
      </c>
      <c r="H84">
        <v>2905993</v>
      </c>
      <c r="I84" t="s">
        <v>48</v>
      </c>
      <c r="J84" t="s">
        <v>272</v>
      </c>
      <c r="K84" t="s">
        <v>273</v>
      </c>
      <c r="L84">
        <v>226</v>
      </c>
      <c r="M84" t="s">
        <v>274</v>
      </c>
    </row>
    <row r="85" spans="1:13" x14ac:dyDescent="0.25">
      <c r="A85" t="s">
        <v>178</v>
      </c>
      <c r="B85">
        <v>83813</v>
      </c>
      <c r="C85">
        <v>86167</v>
      </c>
      <c r="D85" t="s">
        <v>179</v>
      </c>
      <c r="E85" t="s">
        <v>15</v>
      </c>
      <c r="F85" t="s">
        <v>275</v>
      </c>
      <c r="H85">
        <v>2905966</v>
      </c>
      <c r="I85" t="s">
        <v>48</v>
      </c>
      <c r="J85" t="s">
        <v>276</v>
      </c>
      <c r="K85" t="s">
        <v>277</v>
      </c>
      <c r="L85">
        <v>784</v>
      </c>
      <c r="M85" t="s">
        <v>278</v>
      </c>
    </row>
    <row r="86" spans="1:13" x14ac:dyDescent="0.25">
      <c r="A86" t="s">
        <v>178</v>
      </c>
      <c r="B86">
        <v>89142</v>
      </c>
      <c r="C86">
        <v>89223</v>
      </c>
      <c r="D86" t="s">
        <v>179</v>
      </c>
      <c r="E86" t="s">
        <v>196</v>
      </c>
      <c r="F86" t="s">
        <v>32</v>
      </c>
      <c r="H86">
        <v>2905988</v>
      </c>
      <c r="I86" t="s">
        <v>20</v>
      </c>
      <c r="M86" t="s">
        <v>279</v>
      </c>
    </row>
    <row r="87" spans="1:13" x14ac:dyDescent="0.25">
      <c r="A87" t="s">
        <v>178</v>
      </c>
      <c r="B87">
        <v>91457</v>
      </c>
      <c r="C87">
        <v>94501</v>
      </c>
      <c r="D87" t="s">
        <v>179</v>
      </c>
      <c r="E87" t="s">
        <v>15</v>
      </c>
      <c r="F87" t="s">
        <v>280</v>
      </c>
      <c r="H87">
        <v>2905982</v>
      </c>
      <c r="I87" t="s">
        <v>48</v>
      </c>
      <c r="J87" t="s">
        <v>281</v>
      </c>
      <c r="K87" t="s">
        <v>282</v>
      </c>
      <c r="L87">
        <v>985</v>
      </c>
      <c r="M87" t="s">
        <v>283</v>
      </c>
    </row>
    <row r="88" spans="1:13" x14ac:dyDescent="0.25">
      <c r="A88" t="s">
        <v>178</v>
      </c>
      <c r="B88">
        <v>94859</v>
      </c>
      <c r="C88">
        <v>95452</v>
      </c>
      <c r="D88" t="s">
        <v>179</v>
      </c>
      <c r="E88" t="s">
        <v>196</v>
      </c>
      <c r="F88" t="s">
        <v>284</v>
      </c>
      <c r="H88">
        <v>2905934</v>
      </c>
      <c r="I88" t="s">
        <v>48</v>
      </c>
      <c r="J88" t="s">
        <v>285</v>
      </c>
      <c r="K88" t="s">
        <v>286</v>
      </c>
      <c r="L88">
        <v>197</v>
      </c>
      <c r="M88" t="s">
        <v>287</v>
      </c>
    </row>
    <row r="89" spans="1:13" x14ac:dyDescent="0.25">
      <c r="A89" t="s">
        <v>178</v>
      </c>
      <c r="B89">
        <v>96487</v>
      </c>
      <c r="C89">
        <v>96546</v>
      </c>
      <c r="D89" t="s">
        <v>179</v>
      </c>
      <c r="E89" t="s">
        <v>196</v>
      </c>
      <c r="F89" t="s">
        <v>288</v>
      </c>
      <c r="H89">
        <v>7009331</v>
      </c>
      <c r="I89" t="s">
        <v>17</v>
      </c>
      <c r="J89" t="s">
        <v>289</v>
      </c>
      <c r="M89" t="s">
        <v>290</v>
      </c>
    </row>
    <row r="90" spans="1:13" x14ac:dyDescent="0.25">
      <c r="A90" t="s">
        <v>178</v>
      </c>
      <c r="B90">
        <v>100124</v>
      </c>
      <c r="C90">
        <v>103264</v>
      </c>
      <c r="D90" t="s">
        <v>179</v>
      </c>
      <c r="E90" t="s">
        <v>196</v>
      </c>
      <c r="F90" t="s">
        <v>291</v>
      </c>
      <c r="H90">
        <v>2905777</v>
      </c>
      <c r="I90" t="s">
        <v>48</v>
      </c>
      <c r="J90" t="s">
        <v>292</v>
      </c>
      <c r="K90" t="s">
        <v>293</v>
      </c>
      <c r="L90">
        <v>1046</v>
      </c>
      <c r="M90" t="s">
        <v>294</v>
      </c>
    </row>
    <row r="91" spans="1:13" x14ac:dyDescent="0.25">
      <c r="A91" t="s">
        <v>178</v>
      </c>
      <c r="B91">
        <v>106356</v>
      </c>
      <c r="C91">
        <v>107765</v>
      </c>
      <c r="D91" t="s">
        <v>179</v>
      </c>
      <c r="E91" t="s">
        <v>15</v>
      </c>
      <c r="F91" t="s">
        <v>295</v>
      </c>
      <c r="H91">
        <v>2905911</v>
      </c>
      <c r="I91" t="s">
        <v>48</v>
      </c>
      <c r="J91" t="s">
        <v>296</v>
      </c>
      <c r="K91" t="s">
        <v>297</v>
      </c>
      <c r="L91">
        <v>469</v>
      </c>
      <c r="M91" t="s">
        <v>298</v>
      </c>
    </row>
    <row r="92" spans="1:13" x14ac:dyDescent="0.25">
      <c r="A92" t="s">
        <v>178</v>
      </c>
      <c r="B92">
        <v>108301</v>
      </c>
      <c r="C92">
        <v>109344</v>
      </c>
      <c r="D92" t="s">
        <v>179</v>
      </c>
      <c r="E92" t="s">
        <v>196</v>
      </c>
      <c r="F92" t="s">
        <v>299</v>
      </c>
      <c r="H92">
        <v>2906327</v>
      </c>
      <c r="I92" t="s">
        <v>48</v>
      </c>
      <c r="J92" t="s">
        <v>300</v>
      </c>
      <c r="K92" t="s">
        <v>301</v>
      </c>
      <c r="L92">
        <v>347</v>
      </c>
      <c r="M92" t="s">
        <v>302</v>
      </c>
    </row>
    <row r="93" spans="1:13" x14ac:dyDescent="0.25">
      <c r="A93" t="s">
        <v>178</v>
      </c>
      <c r="B93">
        <v>109884</v>
      </c>
      <c r="C93">
        <v>111338</v>
      </c>
      <c r="D93" t="s">
        <v>179</v>
      </c>
      <c r="E93" t="s">
        <v>196</v>
      </c>
      <c r="F93" t="s">
        <v>303</v>
      </c>
      <c r="H93">
        <v>2906329</v>
      </c>
      <c r="I93" t="s">
        <v>48</v>
      </c>
      <c r="J93" t="s">
        <v>304</v>
      </c>
      <c r="K93" t="s">
        <v>305</v>
      </c>
      <c r="L93">
        <v>484</v>
      </c>
      <c r="M93" t="s">
        <v>306</v>
      </c>
    </row>
    <row r="94" spans="1:13" x14ac:dyDescent="0.25">
      <c r="A94" t="s">
        <v>178</v>
      </c>
      <c r="B94">
        <v>112988</v>
      </c>
      <c r="C94">
        <v>114379</v>
      </c>
      <c r="D94" t="s">
        <v>179</v>
      </c>
      <c r="E94" t="s">
        <v>196</v>
      </c>
      <c r="F94" t="s">
        <v>307</v>
      </c>
      <c r="H94">
        <v>2905898</v>
      </c>
      <c r="I94" t="s">
        <v>48</v>
      </c>
      <c r="J94" t="s">
        <v>308</v>
      </c>
      <c r="K94" t="s">
        <v>309</v>
      </c>
      <c r="L94">
        <v>463</v>
      </c>
      <c r="M94" t="s">
        <v>310</v>
      </c>
    </row>
    <row r="95" spans="1:13" x14ac:dyDescent="0.25">
      <c r="A95" t="s">
        <v>178</v>
      </c>
      <c r="B95">
        <v>116949</v>
      </c>
      <c r="C95">
        <v>119207</v>
      </c>
      <c r="D95" t="s">
        <v>179</v>
      </c>
      <c r="E95" t="s">
        <v>15</v>
      </c>
      <c r="F95" t="s">
        <v>311</v>
      </c>
      <c r="H95">
        <v>2906289</v>
      </c>
      <c r="I95" t="s">
        <v>48</v>
      </c>
      <c r="J95" t="s">
        <v>312</v>
      </c>
      <c r="K95" t="s">
        <v>313</v>
      </c>
      <c r="L95">
        <v>752</v>
      </c>
      <c r="M95" t="s">
        <v>314</v>
      </c>
    </row>
    <row r="96" spans="1:13" x14ac:dyDescent="0.25">
      <c r="A96" t="s">
        <v>178</v>
      </c>
      <c r="B96">
        <v>121112</v>
      </c>
      <c r="C96">
        <v>121432</v>
      </c>
      <c r="D96" t="s">
        <v>179</v>
      </c>
      <c r="E96" t="s">
        <v>196</v>
      </c>
      <c r="F96" t="s">
        <v>315</v>
      </c>
      <c r="H96">
        <v>2906291</v>
      </c>
      <c r="I96" t="s">
        <v>48</v>
      </c>
      <c r="J96" t="s">
        <v>316</v>
      </c>
      <c r="K96" t="s">
        <v>317</v>
      </c>
      <c r="L96">
        <v>106</v>
      </c>
      <c r="M96" t="s">
        <v>318</v>
      </c>
    </row>
    <row r="97" spans="1:13" x14ac:dyDescent="0.25">
      <c r="A97" t="s">
        <v>178</v>
      </c>
      <c r="B97">
        <v>121983</v>
      </c>
      <c r="C97">
        <v>122435</v>
      </c>
      <c r="D97" t="s">
        <v>179</v>
      </c>
      <c r="E97" t="s">
        <v>196</v>
      </c>
      <c r="F97" t="s">
        <v>319</v>
      </c>
      <c r="H97">
        <v>2906313</v>
      </c>
      <c r="I97" t="s">
        <v>48</v>
      </c>
      <c r="J97" t="s">
        <v>320</v>
      </c>
      <c r="K97" t="s">
        <v>321</v>
      </c>
      <c r="L97">
        <v>150</v>
      </c>
      <c r="M97" t="s">
        <v>322</v>
      </c>
    </row>
    <row r="98" spans="1:13" x14ac:dyDescent="0.25">
      <c r="A98" t="s">
        <v>178</v>
      </c>
      <c r="B98">
        <v>124225</v>
      </c>
      <c r="C98">
        <v>125673</v>
      </c>
      <c r="D98" t="s">
        <v>179</v>
      </c>
      <c r="E98" t="s">
        <v>15</v>
      </c>
      <c r="F98" t="s">
        <v>323</v>
      </c>
      <c r="H98">
        <v>2905808</v>
      </c>
      <c r="I98" t="s">
        <v>48</v>
      </c>
      <c r="J98" t="s">
        <v>324</v>
      </c>
      <c r="K98" t="s">
        <v>325</v>
      </c>
      <c r="L98">
        <v>482</v>
      </c>
      <c r="M98" t="s">
        <v>326</v>
      </c>
    </row>
    <row r="99" spans="1:13" x14ac:dyDescent="0.25">
      <c r="A99" t="s">
        <v>178</v>
      </c>
      <c r="B99">
        <v>127330</v>
      </c>
      <c r="C99">
        <v>128412</v>
      </c>
      <c r="D99" t="s">
        <v>179</v>
      </c>
      <c r="E99" t="s">
        <v>15</v>
      </c>
      <c r="F99" t="s">
        <v>327</v>
      </c>
      <c r="H99">
        <v>2906324</v>
      </c>
      <c r="I99" t="s">
        <v>48</v>
      </c>
      <c r="J99" t="s">
        <v>328</v>
      </c>
      <c r="K99" t="s">
        <v>329</v>
      </c>
      <c r="L99">
        <v>360</v>
      </c>
      <c r="M99" t="s">
        <v>330</v>
      </c>
    </row>
    <row r="100" spans="1:13" x14ac:dyDescent="0.25">
      <c r="A100" t="s">
        <v>178</v>
      </c>
      <c r="B100">
        <v>136940</v>
      </c>
      <c r="C100">
        <v>140176</v>
      </c>
      <c r="D100" t="s">
        <v>179</v>
      </c>
      <c r="E100" t="s">
        <v>15</v>
      </c>
      <c r="F100" t="s">
        <v>331</v>
      </c>
      <c r="H100">
        <v>2906594</v>
      </c>
      <c r="I100" t="s">
        <v>48</v>
      </c>
      <c r="J100" t="s">
        <v>332</v>
      </c>
      <c r="K100" t="s">
        <v>333</v>
      </c>
      <c r="L100">
        <v>1078</v>
      </c>
      <c r="M100" t="s">
        <v>334</v>
      </c>
    </row>
    <row r="101" spans="1:13" x14ac:dyDescent="0.25">
      <c r="A101" t="s">
        <v>178</v>
      </c>
      <c r="B101">
        <v>144254</v>
      </c>
      <c r="C101">
        <v>145369</v>
      </c>
      <c r="D101" t="s">
        <v>179</v>
      </c>
      <c r="E101" t="s">
        <v>15</v>
      </c>
      <c r="F101" t="s">
        <v>335</v>
      </c>
      <c r="H101">
        <v>2905757</v>
      </c>
      <c r="I101" t="s">
        <v>48</v>
      </c>
      <c r="J101" t="s">
        <v>336</v>
      </c>
      <c r="K101" t="s">
        <v>337</v>
      </c>
      <c r="L101">
        <v>371</v>
      </c>
      <c r="M101" t="s">
        <v>338</v>
      </c>
    </row>
    <row r="102" spans="1:13" x14ac:dyDescent="0.25">
      <c r="A102" t="s">
        <v>178</v>
      </c>
      <c r="B102">
        <v>147528</v>
      </c>
      <c r="C102">
        <v>147989</v>
      </c>
      <c r="D102" t="s">
        <v>179</v>
      </c>
      <c r="E102" t="s">
        <v>196</v>
      </c>
      <c r="F102" t="s">
        <v>339</v>
      </c>
      <c r="H102">
        <v>2906201</v>
      </c>
      <c r="I102" t="s">
        <v>48</v>
      </c>
      <c r="J102" t="s">
        <v>340</v>
      </c>
      <c r="K102" t="s">
        <v>341</v>
      </c>
      <c r="L102">
        <v>153</v>
      </c>
      <c r="M102" t="s">
        <v>342</v>
      </c>
    </row>
    <row r="103" spans="1:13" x14ac:dyDescent="0.25">
      <c r="A103" t="s">
        <v>178</v>
      </c>
      <c r="B103">
        <v>151111</v>
      </c>
      <c r="C103">
        <v>153015</v>
      </c>
      <c r="D103" t="s">
        <v>179</v>
      </c>
      <c r="E103" t="s">
        <v>15</v>
      </c>
      <c r="F103" t="s">
        <v>343</v>
      </c>
      <c r="H103">
        <v>2906591</v>
      </c>
      <c r="I103" t="s">
        <v>48</v>
      </c>
      <c r="J103" t="s">
        <v>344</v>
      </c>
      <c r="K103" t="s">
        <v>345</v>
      </c>
      <c r="L103">
        <v>634</v>
      </c>
      <c r="M103" t="s">
        <v>346</v>
      </c>
    </row>
    <row r="104" spans="1:13" x14ac:dyDescent="0.25">
      <c r="A104" t="s">
        <v>178</v>
      </c>
      <c r="B104">
        <v>154616</v>
      </c>
      <c r="C104">
        <v>155143</v>
      </c>
      <c r="D104" t="s">
        <v>179</v>
      </c>
      <c r="E104" t="s">
        <v>196</v>
      </c>
      <c r="F104" t="s">
        <v>347</v>
      </c>
      <c r="H104">
        <v>2906456</v>
      </c>
      <c r="I104" t="s">
        <v>48</v>
      </c>
      <c r="J104" t="s">
        <v>348</v>
      </c>
      <c r="K104" t="s">
        <v>349</v>
      </c>
      <c r="L104">
        <v>175</v>
      </c>
      <c r="M104" t="s">
        <v>350</v>
      </c>
    </row>
    <row r="105" spans="1:13" x14ac:dyDescent="0.25">
      <c r="A105" t="s">
        <v>178</v>
      </c>
      <c r="B105">
        <v>156015</v>
      </c>
      <c r="C105">
        <v>157655</v>
      </c>
      <c r="D105" t="s">
        <v>179</v>
      </c>
      <c r="E105" t="s">
        <v>196</v>
      </c>
      <c r="F105" t="s">
        <v>351</v>
      </c>
      <c r="H105">
        <v>2905815</v>
      </c>
      <c r="I105" t="s">
        <v>48</v>
      </c>
      <c r="J105" t="s">
        <v>352</v>
      </c>
      <c r="K105" t="s">
        <v>353</v>
      </c>
      <c r="L105">
        <v>546</v>
      </c>
      <c r="M105" t="s">
        <v>354</v>
      </c>
    </row>
    <row r="106" spans="1:13" x14ac:dyDescent="0.25">
      <c r="A106" t="s">
        <v>178</v>
      </c>
      <c r="B106">
        <v>160621</v>
      </c>
      <c r="C106">
        <v>161847</v>
      </c>
      <c r="D106" t="s">
        <v>179</v>
      </c>
      <c r="E106" t="s">
        <v>15</v>
      </c>
      <c r="F106" t="s">
        <v>355</v>
      </c>
      <c r="H106">
        <v>2905732</v>
      </c>
      <c r="I106" t="s">
        <v>48</v>
      </c>
      <c r="J106" t="s">
        <v>356</v>
      </c>
      <c r="K106" t="s">
        <v>357</v>
      </c>
      <c r="L106">
        <v>408</v>
      </c>
      <c r="M106" t="s">
        <v>358</v>
      </c>
    </row>
    <row r="107" spans="1:13" x14ac:dyDescent="0.25">
      <c r="A107" t="s">
        <v>178</v>
      </c>
      <c r="B107">
        <v>161984</v>
      </c>
      <c r="C107">
        <v>162079</v>
      </c>
      <c r="D107" t="s">
        <v>179</v>
      </c>
      <c r="E107" t="s">
        <v>15</v>
      </c>
      <c r="F107" t="s">
        <v>27</v>
      </c>
      <c r="H107">
        <v>2906070</v>
      </c>
      <c r="I107" t="s">
        <v>20</v>
      </c>
      <c r="M107" t="s">
        <v>359</v>
      </c>
    </row>
    <row r="108" spans="1:13" x14ac:dyDescent="0.25">
      <c r="A108" t="s">
        <v>178</v>
      </c>
      <c r="B108">
        <v>163083</v>
      </c>
      <c r="C108">
        <v>163182</v>
      </c>
      <c r="D108" t="s">
        <v>179</v>
      </c>
      <c r="E108" t="s">
        <v>196</v>
      </c>
      <c r="F108" t="s">
        <v>27</v>
      </c>
      <c r="H108">
        <v>2906598</v>
      </c>
      <c r="I108" t="s">
        <v>20</v>
      </c>
      <c r="M108" t="s">
        <v>360</v>
      </c>
    </row>
    <row r="109" spans="1:13" x14ac:dyDescent="0.25">
      <c r="A109" t="s">
        <v>178</v>
      </c>
      <c r="B109">
        <v>164805</v>
      </c>
      <c r="C109">
        <v>166301</v>
      </c>
      <c r="D109" t="s">
        <v>179</v>
      </c>
      <c r="E109" t="s">
        <v>15</v>
      </c>
      <c r="F109" t="s">
        <v>361</v>
      </c>
      <c r="H109">
        <v>2906072</v>
      </c>
      <c r="I109" t="s">
        <v>48</v>
      </c>
      <c r="J109" t="s">
        <v>362</v>
      </c>
      <c r="K109" t="s">
        <v>363</v>
      </c>
      <c r="L109">
        <v>498</v>
      </c>
      <c r="M109" t="s">
        <v>364</v>
      </c>
    </row>
    <row r="110" spans="1:13" x14ac:dyDescent="0.25">
      <c r="A110" t="s">
        <v>178</v>
      </c>
      <c r="B110">
        <v>166763</v>
      </c>
      <c r="C110">
        <v>166861</v>
      </c>
      <c r="D110" t="s">
        <v>179</v>
      </c>
      <c r="E110" t="s">
        <v>15</v>
      </c>
      <c r="F110" t="s">
        <v>27</v>
      </c>
      <c r="H110">
        <v>2906068</v>
      </c>
      <c r="I110" t="s">
        <v>20</v>
      </c>
      <c r="M110" t="s">
        <v>365</v>
      </c>
    </row>
    <row r="111" spans="1:13" x14ac:dyDescent="0.25">
      <c r="A111" t="s">
        <v>178</v>
      </c>
      <c r="B111">
        <v>168362</v>
      </c>
      <c r="C111">
        <v>169555</v>
      </c>
      <c r="D111" t="s">
        <v>179</v>
      </c>
      <c r="E111" t="s">
        <v>196</v>
      </c>
      <c r="F111" t="s">
        <v>366</v>
      </c>
      <c r="H111">
        <v>2906271</v>
      </c>
      <c r="I111" t="s">
        <v>48</v>
      </c>
      <c r="J111" t="s">
        <v>367</v>
      </c>
      <c r="K111" t="s">
        <v>368</v>
      </c>
      <c r="L111">
        <v>397</v>
      </c>
      <c r="M111" t="s">
        <v>369</v>
      </c>
    </row>
    <row r="112" spans="1:13" x14ac:dyDescent="0.25">
      <c r="A112" t="s">
        <v>178</v>
      </c>
      <c r="B112">
        <v>172161</v>
      </c>
      <c r="C112">
        <v>174395</v>
      </c>
      <c r="D112" t="s">
        <v>179</v>
      </c>
      <c r="E112" t="s">
        <v>196</v>
      </c>
      <c r="F112" t="s">
        <v>370</v>
      </c>
      <c r="H112">
        <v>2906152</v>
      </c>
      <c r="I112" t="s">
        <v>48</v>
      </c>
      <c r="J112" t="s">
        <v>371</v>
      </c>
      <c r="K112" t="s">
        <v>372</v>
      </c>
      <c r="L112">
        <v>744</v>
      </c>
      <c r="M112" t="s">
        <v>373</v>
      </c>
    </row>
    <row r="113" spans="1:13" x14ac:dyDescent="0.25">
      <c r="A113" t="s">
        <v>178</v>
      </c>
      <c r="B113">
        <v>174882</v>
      </c>
      <c r="C113">
        <v>176080</v>
      </c>
      <c r="D113" t="s">
        <v>179</v>
      </c>
      <c r="E113" t="s">
        <v>196</v>
      </c>
      <c r="F113" t="s">
        <v>374</v>
      </c>
      <c r="H113">
        <v>2906074</v>
      </c>
      <c r="I113" t="s">
        <v>48</v>
      </c>
      <c r="J113" t="s">
        <v>375</v>
      </c>
      <c r="K113" t="s">
        <v>376</v>
      </c>
      <c r="L113">
        <v>265</v>
      </c>
      <c r="M113" t="s">
        <v>377</v>
      </c>
    </row>
    <row r="114" spans="1:13" x14ac:dyDescent="0.25">
      <c r="A114" t="s">
        <v>178</v>
      </c>
      <c r="B114">
        <v>176381</v>
      </c>
      <c r="C114">
        <v>176424</v>
      </c>
      <c r="D114" t="s">
        <v>179</v>
      </c>
      <c r="E114" t="s">
        <v>196</v>
      </c>
      <c r="F114" t="s">
        <v>378</v>
      </c>
      <c r="G114" t="s">
        <v>379</v>
      </c>
      <c r="H114">
        <v>7009332</v>
      </c>
      <c r="I114" t="s">
        <v>380</v>
      </c>
      <c r="J114" t="s">
        <v>381</v>
      </c>
      <c r="M114" t="s">
        <v>382</v>
      </c>
    </row>
    <row r="115" spans="1:13" x14ac:dyDescent="0.25">
      <c r="A115" t="s">
        <v>178</v>
      </c>
      <c r="B115">
        <v>177300</v>
      </c>
      <c r="C115">
        <v>180250</v>
      </c>
      <c r="D115" t="s">
        <v>179</v>
      </c>
      <c r="E115" t="s">
        <v>15</v>
      </c>
      <c r="F115" t="s">
        <v>383</v>
      </c>
      <c r="H115">
        <v>2906040</v>
      </c>
      <c r="I115" t="s">
        <v>48</v>
      </c>
      <c r="J115" t="s">
        <v>384</v>
      </c>
      <c r="K115" t="s">
        <v>385</v>
      </c>
      <c r="L115">
        <v>939</v>
      </c>
      <c r="M115" t="s">
        <v>386</v>
      </c>
    </row>
    <row r="116" spans="1:13" x14ac:dyDescent="0.25">
      <c r="A116" t="s">
        <v>178</v>
      </c>
      <c r="B116">
        <v>180279</v>
      </c>
      <c r="C116">
        <v>181579</v>
      </c>
      <c r="D116" t="s">
        <v>179</v>
      </c>
      <c r="E116" t="s">
        <v>196</v>
      </c>
      <c r="F116" t="s">
        <v>387</v>
      </c>
      <c r="H116">
        <v>2906039</v>
      </c>
      <c r="I116" t="s">
        <v>48</v>
      </c>
      <c r="J116" t="s">
        <v>388</v>
      </c>
      <c r="K116" t="s">
        <v>389</v>
      </c>
      <c r="L116">
        <v>124</v>
      </c>
      <c r="M116" t="s">
        <v>390</v>
      </c>
    </row>
    <row r="117" spans="1:13" x14ac:dyDescent="0.25">
      <c r="A117" t="s">
        <v>178</v>
      </c>
      <c r="B117">
        <v>182093</v>
      </c>
      <c r="C117">
        <v>183157</v>
      </c>
      <c r="D117" t="s">
        <v>179</v>
      </c>
      <c r="E117" t="s">
        <v>15</v>
      </c>
      <c r="F117" t="s">
        <v>391</v>
      </c>
      <c r="H117">
        <v>2906065</v>
      </c>
      <c r="I117" t="s">
        <v>48</v>
      </c>
      <c r="J117" t="s">
        <v>392</v>
      </c>
      <c r="K117" t="s">
        <v>393</v>
      </c>
      <c r="L117">
        <v>354</v>
      </c>
      <c r="M117" t="s">
        <v>394</v>
      </c>
    </row>
    <row r="118" spans="1:13" x14ac:dyDescent="0.25">
      <c r="A118" t="s">
        <v>178</v>
      </c>
      <c r="B118">
        <v>183955</v>
      </c>
      <c r="C118">
        <v>184263</v>
      </c>
      <c r="D118" t="s">
        <v>179</v>
      </c>
      <c r="E118" t="s">
        <v>196</v>
      </c>
      <c r="F118" t="s">
        <v>395</v>
      </c>
      <c r="H118">
        <v>7009333</v>
      </c>
      <c r="I118" t="s">
        <v>48</v>
      </c>
      <c r="J118" t="s">
        <v>396</v>
      </c>
      <c r="K118" t="s">
        <v>397</v>
      </c>
      <c r="L118">
        <v>102</v>
      </c>
      <c r="M118" t="s">
        <v>398</v>
      </c>
    </row>
    <row r="119" spans="1:13" x14ac:dyDescent="0.25">
      <c r="A119" t="s">
        <v>178</v>
      </c>
      <c r="B119">
        <v>185237</v>
      </c>
      <c r="C119">
        <v>186661</v>
      </c>
      <c r="D119" t="s">
        <v>179</v>
      </c>
      <c r="E119" t="s">
        <v>196</v>
      </c>
      <c r="F119" t="s">
        <v>399</v>
      </c>
      <c r="H119">
        <v>2906038</v>
      </c>
      <c r="I119" t="s">
        <v>48</v>
      </c>
      <c r="J119" t="s">
        <v>400</v>
      </c>
      <c r="K119" t="s">
        <v>401</v>
      </c>
      <c r="L119">
        <v>474</v>
      </c>
      <c r="M119" t="s">
        <v>402</v>
      </c>
    </row>
    <row r="120" spans="1:13" x14ac:dyDescent="0.25">
      <c r="A120" t="s">
        <v>178</v>
      </c>
      <c r="B120">
        <v>187261</v>
      </c>
      <c r="C120">
        <v>188346</v>
      </c>
      <c r="D120" t="s">
        <v>179</v>
      </c>
      <c r="E120" t="s">
        <v>196</v>
      </c>
      <c r="F120" t="s">
        <v>403</v>
      </c>
      <c r="H120">
        <v>2906035</v>
      </c>
      <c r="I120" t="s">
        <v>48</v>
      </c>
      <c r="J120" t="s">
        <v>404</v>
      </c>
      <c r="K120" t="s">
        <v>405</v>
      </c>
      <c r="L120">
        <v>361</v>
      </c>
      <c r="M120" t="s">
        <v>406</v>
      </c>
    </row>
    <row r="121" spans="1:13" x14ac:dyDescent="0.25">
      <c r="A121" t="s">
        <v>178</v>
      </c>
      <c r="B121">
        <v>196867</v>
      </c>
      <c r="C121">
        <v>197313</v>
      </c>
      <c r="D121" t="s">
        <v>179</v>
      </c>
      <c r="E121" t="s">
        <v>15</v>
      </c>
      <c r="F121" t="s">
        <v>407</v>
      </c>
      <c r="H121">
        <v>2906062</v>
      </c>
      <c r="I121" t="s">
        <v>48</v>
      </c>
      <c r="J121" t="s">
        <v>408</v>
      </c>
      <c r="K121" t="s">
        <v>409</v>
      </c>
      <c r="L121">
        <v>148</v>
      </c>
      <c r="M121" t="s">
        <v>410</v>
      </c>
    </row>
    <row r="122" spans="1:13" x14ac:dyDescent="0.25">
      <c r="A122" t="s">
        <v>178</v>
      </c>
      <c r="B122">
        <v>201359</v>
      </c>
      <c r="C122">
        <v>204712</v>
      </c>
      <c r="D122" t="s">
        <v>179</v>
      </c>
      <c r="E122" t="s">
        <v>15</v>
      </c>
      <c r="F122" t="s">
        <v>411</v>
      </c>
      <c r="H122">
        <v>2906054</v>
      </c>
      <c r="I122" t="s">
        <v>48</v>
      </c>
      <c r="J122" t="s">
        <v>412</v>
      </c>
      <c r="K122" t="s">
        <v>413</v>
      </c>
      <c r="L122">
        <v>1117</v>
      </c>
      <c r="M122" t="s">
        <v>414</v>
      </c>
    </row>
    <row r="123" spans="1:13" x14ac:dyDescent="0.25">
      <c r="A123" t="s">
        <v>178</v>
      </c>
      <c r="B123">
        <v>208600</v>
      </c>
      <c r="C123">
        <v>210492</v>
      </c>
      <c r="D123" t="s">
        <v>179</v>
      </c>
      <c r="E123" t="s">
        <v>15</v>
      </c>
      <c r="F123" t="s">
        <v>415</v>
      </c>
      <c r="H123">
        <v>2905820</v>
      </c>
      <c r="I123" t="s">
        <v>48</v>
      </c>
      <c r="J123" t="s">
        <v>416</v>
      </c>
      <c r="K123" t="s">
        <v>417</v>
      </c>
      <c r="L123">
        <v>630</v>
      </c>
      <c r="M123" t="s">
        <v>418</v>
      </c>
    </row>
    <row r="124" spans="1:13" x14ac:dyDescent="0.25">
      <c r="A124" t="s">
        <v>178</v>
      </c>
      <c r="B124">
        <v>215891</v>
      </c>
      <c r="C124">
        <v>216946</v>
      </c>
      <c r="D124" t="s">
        <v>179</v>
      </c>
      <c r="E124" t="s">
        <v>196</v>
      </c>
      <c r="F124" t="s">
        <v>419</v>
      </c>
      <c r="H124">
        <v>2906527</v>
      </c>
      <c r="I124" t="s">
        <v>48</v>
      </c>
      <c r="J124" t="s">
        <v>420</v>
      </c>
      <c r="K124" t="s">
        <v>421</v>
      </c>
      <c r="L124">
        <v>351</v>
      </c>
      <c r="M124" t="s">
        <v>422</v>
      </c>
    </row>
    <row r="125" spans="1:13" x14ac:dyDescent="0.25">
      <c r="A125" t="s">
        <v>178</v>
      </c>
      <c r="B125">
        <v>218968</v>
      </c>
      <c r="C125">
        <v>219059</v>
      </c>
      <c r="D125" t="s">
        <v>179</v>
      </c>
      <c r="E125" t="s">
        <v>15</v>
      </c>
      <c r="F125" t="s">
        <v>44</v>
      </c>
      <c r="H125">
        <v>2906044</v>
      </c>
      <c r="I125" t="s">
        <v>20</v>
      </c>
      <c r="M125" t="s">
        <v>423</v>
      </c>
    </row>
    <row r="126" spans="1:13" x14ac:dyDescent="0.25">
      <c r="A126" t="s">
        <v>178</v>
      </c>
      <c r="B126">
        <v>219225</v>
      </c>
      <c r="C126">
        <v>220796</v>
      </c>
      <c r="D126" t="s">
        <v>179</v>
      </c>
      <c r="E126" t="s">
        <v>196</v>
      </c>
      <c r="F126" t="s">
        <v>424</v>
      </c>
      <c r="H126">
        <v>2905735</v>
      </c>
      <c r="I126" t="s">
        <v>48</v>
      </c>
      <c r="J126" t="s">
        <v>425</v>
      </c>
      <c r="K126" t="s">
        <v>426</v>
      </c>
      <c r="L126">
        <v>523</v>
      </c>
      <c r="M126" t="s">
        <v>427</v>
      </c>
    </row>
    <row r="127" spans="1:13" x14ac:dyDescent="0.25">
      <c r="A127" t="s">
        <v>178</v>
      </c>
      <c r="B127">
        <v>221222</v>
      </c>
      <c r="C127">
        <v>222018</v>
      </c>
      <c r="D127" t="s">
        <v>179</v>
      </c>
      <c r="E127" t="s">
        <v>196</v>
      </c>
      <c r="F127" t="s">
        <v>428</v>
      </c>
      <c r="H127">
        <v>2906100</v>
      </c>
      <c r="I127" t="s">
        <v>48</v>
      </c>
      <c r="J127" t="s">
        <v>429</v>
      </c>
      <c r="K127" t="s">
        <v>430</v>
      </c>
      <c r="L127">
        <v>132</v>
      </c>
      <c r="M127" t="s">
        <v>431</v>
      </c>
    </row>
    <row r="128" spans="1:13" x14ac:dyDescent="0.25">
      <c r="A128" t="s">
        <v>178</v>
      </c>
      <c r="B128">
        <v>222902</v>
      </c>
      <c r="C128">
        <v>224182</v>
      </c>
      <c r="D128" t="s">
        <v>179</v>
      </c>
      <c r="E128" t="s">
        <v>15</v>
      </c>
      <c r="F128" t="s">
        <v>432</v>
      </c>
      <c r="H128">
        <v>2905799</v>
      </c>
      <c r="I128" t="s">
        <v>48</v>
      </c>
      <c r="J128" t="s">
        <v>433</v>
      </c>
      <c r="K128" t="s">
        <v>434</v>
      </c>
      <c r="L128">
        <v>426</v>
      </c>
      <c r="M128" t="s">
        <v>435</v>
      </c>
    </row>
    <row r="129" spans="1:13" x14ac:dyDescent="0.25">
      <c r="A129" t="s">
        <v>178</v>
      </c>
      <c r="B129">
        <v>225324</v>
      </c>
      <c r="C129">
        <v>226469</v>
      </c>
      <c r="D129" t="s">
        <v>179</v>
      </c>
      <c r="E129" t="s">
        <v>196</v>
      </c>
      <c r="F129" t="s">
        <v>436</v>
      </c>
      <c r="H129">
        <v>2905722</v>
      </c>
      <c r="I129" t="s">
        <v>48</v>
      </c>
      <c r="J129" t="s">
        <v>437</v>
      </c>
      <c r="K129" t="s">
        <v>438</v>
      </c>
      <c r="L129">
        <v>381</v>
      </c>
      <c r="M129" t="s">
        <v>439</v>
      </c>
    </row>
    <row r="130" spans="1:13" x14ac:dyDescent="0.25">
      <c r="A130" t="s">
        <v>178</v>
      </c>
      <c r="B130">
        <v>227090</v>
      </c>
      <c r="C130">
        <v>227163</v>
      </c>
      <c r="D130" t="s">
        <v>179</v>
      </c>
      <c r="E130" t="s">
        <v>196</v>
      </c>
      <c r="F130" t="s">
        <v>440</v>
      </c>
      <c r="H130">
        <v>2906553</v>
      </c>
      <c r="I130" t="s">
        <v>20</v>
      </c>
      <c r="M130" t="s">
        <v>441</v>
      </c>
    </row>
    <row r="131" spans="1:13" x14ac:dyDescent="0.25">
      <c r="A131" t="s">
        <v>178</v>
      </c>
      <c r="B131">
        <v>228317</v>
      </c>
      <c r="C131">
        <v>230158</v>
      </c>
      <c r="D131" t="s">
        <v>179</v>
      </c>
      <c r="E131" t="s">
        <v>15</v>
      </c>
      <c r="F131" t="s">
        <v>442</v>
      </c>
      <c r="H131">
        <v>2906556</v>
      </c>
      <c r="I131" t="s">
        <v>48</v>
      </c>
      <c r="J131" t="s">
        <v>443</v>
      </c>
      <c r="K131" t="s">
        <v>444</v>
      </c>
      <c r="L131">
        <v>613</v>
      </c>
      <c r="M131" t="s">
        <v>445</v>
      </c>
    </row>
    <row r="132" spans="1:13" x14ac:dyDescent="0.25">
      <c r="A132" t="s">
        <v>178</v>
      </c>
      <c r="B132">
        <v>231346</v>
      </c>
      <c r="C132">
        <v>232332</v>
      </c>
      <c r="D132" t="s">
        <v>179</v>
      </c>
      <c r="E132" t="s">
        <v>196</v>
      </c>
      <c r="F132" t="s">
        <v>446</v>
      </c>
      <c r="H132">
        <v>2905986</v>
      </c>
      <c r="I132" t="s">
        <v>48</v>
      </c>
      <c r="J132" t="s">
        <v>447</v>
      </c>
      <c r="K132" t="s">
        <v>448</v>
      </c>
      <c r="L132">
        <v>328</v>
      </c>
      <c r="M132" t="s">
        <v>449</v>
      </c>
    </row>
    <row r="133" spans="1:13" x14ac:dyDescent="0.25">
      <c r="A133" t="s">
        <v>178</v>
      </c>
      <c r="B133">
        <v>233105</v>
      </c>
      <c r="C133">
        <v>234136</v>
      </c>
      <c r="D133" t="s">
        <v>179</v>
      </c>
      <c r="E133" t="s">
        <v>15</v>
      </c>
      <c r="F133" t="s">
        <v>450</v>
      </c>
      <c r="H133">
        <v>2906533</v>
      </c>
      <c r="I133" t="s">
        <v>48</v>
      </c>
      <c r="J133" t="s">
        <v>451</v>
      </c>
      <c r="K133" t="s">
        <v>452</v>
      </c>
      <c r="L133">
        <v>343</v>
      </c>
      <c r="M133" t="s">
        <v>453</v>
      </c>
    </row>
    <row r="134" spans="1:13" x14ac:dyDescent="0.25">
      <c r="A134" t="s">
        <v>178</v>
      </c>
      <c r="B134">
        <v>239563</v>
      </c>
      <c r="C134">
        <v>241857</v>
      </c>
      <c r="D134" t="s">
        <v>179</v>
      </c>
      <c r="E134" t="s">
        <v>15</v>
      </c>
      <c r="F134" t="s">
        <v>454</v>
      </c>
      <c r="H134">
        <v>2906526</v>
      </c>
      <c r="I134" t="s">
        <v>48</v>
      </c>
      <c r="J134" t="s">
        <v>455</v>
      </c>
      <c r="K134" t="s">
        <v>456</v>
      </c>
      <c r="L134">
        <v>764</v>
      </c>
      <c r="M134" t="s">
        <v>457</v>
      </c>
    </row>
    <row r="135" spans="1:13" x14ac:dyDescent="0.25">
      <c r="A135" t="s">
        <v>178</v>
      </c>
      <c r="B135">
        <v>245046</v>
      </c>
      <c r="C135">
        <v>245126</v>
      </c>
      <c r="D135" t="s">
        <v>179</v>
      </c>
      <c r="E135" t="s">
        <v>196</v>
      </c>
      <c r="F135" t="s">
        <v>57</v>
      </c>
      <c r="H135">
        <v>2906579</v>
      </c>
      <c r="I135" t="s">
        <v>20</v>
      </c>
      <c r="M135" t="s">
        <v>458</v>
      </c>
    </row>
    <row r="136" spans="1:13" x14ac:dyDescent="0.25">
      <c r="A136" t="s">
        <v>178</v>
      </c>
      <c r="B136">
        <v>246784</v>
      </c>
      <c r="C136">
        <v>248385</v>
      </c>
      <c r="D136" t="s">
        <v>179</v>
      </c>
      <c r="E136" t="s">
        <v>15</v>
      </c>
      <c r="F136" t="s">
        <v>459</v>
      </c>
      <c r="H136">
        <v>2906123</v>
      </c>
      <c r="I136" t="s">
        <v>48</v>
      </c>
      <c r="J136" t="s">
        <v>460</v>
      </c>
      <c r="K136" t="s">
        <v>461</v>
      </c>
      <c r="L136">
        <v>533</v>
      </c>
      <c r="M136" t="s">
        <v>462</v>
      </c>
    </row>
    <row r="137" spans="1:13" x14ac:dyDescent="0.25">
      <c r="A137" t="s">
        <v>178</v>
      </c>
      <c r="B137">
        <v>249819</v>
      </c>
      <c r="C137">
        <v>251375</v>
      </c>
      <c r="D137" t="s">
        <v>179</v>
      </c>
      <c r="E137" t="s">
        <v>15</v>
      </c>
      <c r="F137" t="s">
        <v>463</v>
      </c>
      <c r="H137">
        <v>2905738</v>
      </c>
      <c r="I137" t="s">
        <v>48</v>
      </c>
      <c r="J137" t="s">
        <v>464</v>
      </c>
      <c r="K137" t="s">
        <v>465</v>
      </c>
      <c r="L137">
        <v>518</v>
      </c>
      <c r="M137" t="s">
        <v>466</v>
      </c>
    </row>
    <row r="138" spans="1:13" x14ac:dyDescent="0.25">
      <c r="A138" t="s">
        <v>178</v>
      </c>
      <c r="B138">
        <v>252726</v>
      </c>
      <c r="C138">
        <v>254057</v>
      </c>
      <c r="D138" t="s">
        <v>179</v>
      </c>
      <c r="E138" t="s">
        <v>15</v>
      </c>
      <c r="F138" t="s">
        <v>467</v>
      </c>
      <c r="H138">
        <v>2905730</v>
      </c>
      <c r="I138" t="s">
        <v>48</v>
      </c>
      <c r="J138" t="s">
        <v>468</v>
      </c>
      <c r="K138" t="s">
        <v>469</v>
      </c>
      <c r="L138">
        <v>443</v>
      </c>
      <c r="M138" t="s">
        <v>470</v>
      </c>
    </row>
    <row r="139" spans="1:13" x14ac:dyDescent="0.25">
      <c r="A139" t="s">
        <v>178</v>
      </c>
      <c r="B139">
        <v>254153</v>
      </c>
      <c r="C139">
        <v>255943</v>
      </c>
      <c r="D139" t="s">
        <v>179</v>
      </c>
      <c r="E139" t="s">
        <v>196</v>
      </c>
      <c r="F139" t="s">
        <v>471</v>
      </c>
      <c r="H139">
        <v>2906017</v>
      </c>
      <c r="I139" t="s">
        <v>48</v>
      </c>
      <c r="J139" t="s">
        <v>472</v>
      </c>
      <c r="K139" t="s">
        <v>473</v>
      </c>
      <c r="L139">
        <v>596</v>
      </c>
      <c r="M139" t="s">
        <v>474</v>
      </c>
    </row>
    <row r="140" spans="1:13" x14ac:dyDescent="0.25">
      <c r="A140" t="s">
        <v>178</v>
      </c>
      <c r="B140">
        <v>256553</v>
      </c>
      <c r="C140">
        <v>257527</v>
      </c>
      <c r="D140" t="s">
        <v>179</v>
      </c>
      <c r="E140" t="s">
        <v>196</v>
      </c>
      <c r="F140" t="s">
        <v>475</v>
      </c>
      <c r="H140">
        <v>2906549</v>
      </c>
      <c r="I140" t="s">
        <v>48</v>
      </c>
      <c r="J140" t="s">
        <v>476</v>
      </c>
      <c r="K140" t="s">
        <v>477</v>
      </c>
      <c r="L140">
        <v>324</v>
      </c>
      <c r="M140" t="s">
        <v>478</v>
      </c>
    </row>
    <row r="141" spans="1:13" x14ac:dyDescent="0.25">
      <c r="A141" t="s">
        <v>178</v>
      </c>
      <c r="B141">
        <v>258259</v>
      </c>
      <c r="C141">
        <v>259335</v>
      </c>
      <c r="D141" t="s">
        <v>179</v>
      </c>
      <c r="E141" t="s">
        <v>196</v>
      </c>
      <c r="F141" t="s">
        <v>479</v>
      </c>
      <c r="H141">
        <v>2906372</v>
      </c>
      <c r="I141" t="s">
        <v>48</v>
      </c>
      <c r="J141" t="s">
        <v>480</v>
      </c>
      <c r="K141" t="s">
        <v>481</v>
      </c>
      <c r="L141">
        <v>358</v>
      </c>
      <c r="M141" t="s">
        <v>482</v>
      </c>
    </row>
    <row r="142" spans="1:13" x14ac:dyDescent="0.25">
      <c r="A142" t="s">
        <v>178</v>
      </c>
      <c r="B142">
        <v>260225</v>
      </c>
      <c r="C142">
        <v>262147</v>
      </c>
      <c r="D142" t="s">
        <v>179</v>
      </c>
      <c r="E142" t="s">
        <v>15</v>
      </c>
      <c r="F142" t="s">
        <v>483</v>
      </c>
      <c r="H142">
        <v>2906557</v>
      </c>
      <c r="I142" t="s">
        <v>48</v>
      </c>
      <c r="J142" t="s">
        <v>484</v>
      </c>
      <c r="K142" t="s">
        <v>485</v>
      </c>
      <c r="L142">
        <v>640</v>
      </c>
      <c r="M142" t="s">
        <v>486</v>
      </c>
    </row>
    <row r="143" spans="1:13" x14ac:dyDescent="0.25">
      <c r="A143" t="s">
        <v>178</v>
      </c>
      <c r="B143">
        <v>263055</v>
      </c>
      <c r="C143">
        <v>263429</v>
      </c>
      <c r="D143" t="s">
        <v>179</v>
      </c>
      <c r="E143" t="s">
        <v>15</v>
      </c>
      <c r="F143" t="s">
        <v>487</v>
      </c>
      <c r="H143">
        <v>2906308</v>
      </c>
      <c r="I143" t="s">
        <v>48</v>
      </c>
      <c r="J143" t="s">
        <v>488</v>
      </c>
      <c r="K143" t="s">
        <v>489</v>
      </c>
      <c r="L143">
        <v>124</v>
      </c>
      <c r="M143" t="s">
        <v>490</v>
      </c>
    </row>
    <row r="144" spans="1:13" x14ac:dyDescent="0.25">
      <c r="A144" t="s">
        <v>178</v>
      </c>
      <c r="B144">
        <v>263633</v>
      </c>
      <c r="C144">
        <v>267733</v>
      </c>
      <c r="D144" t="s">
        <v>179</v>
      </c>
      <c r="E144" t="s">
        <v>196</v>
      </c>
      <c r="F144" t="s">
        <v>491</v>
      </c>
      <c r="H144">
        <v>2906551</v>
      </c>
      <c r="I144" t="s">
        <v>48</v>
      </c>
      <c r="J144" t="s">
        <v>492</v>
      </c>
      <c r="K144" t="s">
        <v>493</v>
      </c>
      <c r="L144">
        <v>1366</v>
      </c>
      <c r="M144" t="s">
        <v>494</v>
      </c>
    </row>
    <row r="145" spans="1:13" x14ac:dyDescent="0.25">
      <c r="A145" t="s">
        <v>178</v>
      </c>
      <c r="B145">
        <v>268401</v>
      </c>
      <c r="C145">
        <v>268852</v>
      </c>
      <c r="D145" t="s">
        <v>179</v>
      </c>
      <c r="E145" t="s">
        <v>15</v>
      </c>
      <c r="F145" t="s">
        <v>495</v>
      </c>
      <c r="H145">
        <v>2906585</v>
      </c>
      <c r="I145" t="s">
        <v>48</v>
      </c>
      <c r="J145" t="s">
        <v>496</v>
      </c>
      <c r="K145" t="s">
        <v>497</v>
      </c>
      <c r="L145">
        <v>131</v>
      </c>
      <c r="M145" t="s">
        <v>498</v>
      </c>
    </row>
    <row r="146" spans="1:13" x14ac:dyDescent="0.25">
      <c r="A146" t="s">
        <v>178</v>
      </c>
      <c r="B146">
        <v>268909</v>
      </c>
      <c r="C146">
        <v>269346</v>
      </c>
      <c r="D146" t="s">
        <v>179</v>
      </c>
      <c r="E146" t="s">
        <v>196</v>
      </c>
      <c r="F146" t="s">
        <v>499</v>
      </c>
      <c r="H146">
        <v>2906574</v>
      </c>
      <c r="I146" t="s">
        <v>48</v>
      </c>
      <c r="J146" t="s">
        <v>500</v>
      </c>
      <c r="K146" t="s">
        <v>501</v>
      </c>
      <c r="L146">
        <v>145</v>
      </c>
      <c r="M146" t="s">
        <v>502</v>
      </c>
    </row>
    <row r="147" spans="1:13" x14ac:dyDescent="0.25">
      <c r="A147" t="s">
        <v>178</v>
      </c>
      <c r="B147">
        <v>270001</v>
      </c>
      <c r="C147">
        <v>272268</v>
      </c>
      <c r="D147" t="s">
        <v>179</v>
      </c>
      <c r="E147" t="s">
        <v>15</v>
      </c>
      <c r="F147" t="s">
        <v>503</v>
      </c>
      <c r="H147">
        <v>2906137</v>
      </c>
      <c r="I147" t="s">
        <v>48</v>
      </c>
      <c r="J147" t="s">
        <v>504</v>
      </c>
      <c r="K147" t="s">
        <v>505</v>
      </c>
      <c r="L147">
        <v>755</v>
      </c>
      <c r="M147" t="s">
        <v>506</v>
      </c>
    </row>
    <row r="148" spans="1:13" x14ac:dyDescent="0.25">
      <c r="A148" t="s">
        <v>178</v>
      </c>
      <c r="B148">
        <v>272421</v>
      </c>
      <c r="C148">
        <v>274673</v>
      </c>
      <c r="D148" t="s">
        <v>179</v>
      </c>
      <c r="E148" t="s">
        <v>196</v>
      </c>
      <c r="F148" t="s">
        <v>507</v>
      </c>
      <c r="H148">
        <v>2906193</v>
      </c>
      <c r="I148" t="s">
        <v>48</v>
      </c>
      <c r="J148" t="s">
        <v>508</v>
      </c>
      <c r="K148" t="s">
        <v>509</v>
      </c>
      <c r="L148">
        <v>750</v>
      </c>
      <c r="M148" t="s">
        <v>510</v>
      </c>
    </row>
    <row r="149" spans="1:13" x14ac:dyDescent="0.25">
      <c r="A149" t="s">
        <v>178</v>
      </c>
      <c r="B149">
        <v>278487</v>
      </c>
      <c r="C149">
        <v>280208</v>
      </c>
      <c r="D149" t="s">
        <v>179</v>
      </c>
      <c r="E149" t="s">
        <v>15</v>
      </c>
      <c r="F149" t="s">
        <v>511</v>
      </c>
      <c r="H149">
        <v>2906457</v>
      </c>
      <c r="I149" t="s">
        <v>48</v>
      </c>
      <c r="J149" t="s">
        <v>512</v>
      </c>
      <c r="K149" t="s">
        <v>513</v>
      </c>
      <c r="L149">
        <v>573</v>
      </c>
      <c r="M149" t="s">
        <v>514</v>
      </c>
    </row>
    <row r="150" spans="1:13" x14ac:dyDescent="0.25">
      <c r="A150" t="s">
        <v>178</v>
      </c>
      <c r="B150">
        <v>282026</v>
      </c>
      <c r="C150">
        <v>284653</v>
      </c>
      <c r="D150" t="s">
        <v>179</v>
      </c>
      <c r="E150" t="s">
        <v>15</v>
      </c>
      <c r="F150" t="s">
        <v>515</v>
      </c>
      <c r="H150">
        <v>2906473</v>
      </c>
      <c r="I150" t="s">
        <v>48</v>
      </c>
      <c r="J150" t="s">
        <v>516</v>
      </c>
      <c r="K150" t="s">
        <v>517</v>
      </c>
      <c r="L150">
        <v>875</v>
      </c>
      <c r="M150" t="s">
        <v>518</v>
      </c>
    </row>
    <row r="151" spans="1:13" x14ac:dyDescent="0.25">
      <c r="A151" t="s">
        <v>178</v>
      </c>
      <c r="B151">
        <v>286025</v>
      </c>
      <c r="C151">
        <v>288514</v>
      </c>
      <c r="D151" t="s">
        <v>179</v>
      </c>
      <c r="E151" t="s">
        <v>15</v>
      </c>
      <c r="F151" t="s">
        <v>519</v>
      </c>
      <c r="H151">
        <v>2906376</v>
      </c>
      <c r="I151" t="s">
        <v>48</v>
      </c>
      <c r="J151" t="s">
        <v>520</v>
      </c>
      <c r="K151" t="s">
        <v>521</v>
      </c>
      <c r="L151">
        <v>829</v>
      </c>
      <c r="M151" t="s">
        <v>522</v>
      </c>
    </row>
    <row r="152" spans="1:13" x14ac:dyDescent="0.25">
      <c r="A152" t="s">
        <v>178</v>
      </c>
      <c r="B152">
        <v>290783</v>
      </c>
      <c r="C152">
        <v>292818</v>
      </c>
      <c r="D152" t="s">
        <v>179</v>
      </c>
      <c r="E152" t="s">
        <v>15</v>
      </c>
      <c r="F152" t="s">
        <v>523</v>
      </c>
      <c r="H152">
        <v>2906446</v>
      </c>
      <c r="I152" t="s">
        <v>48</v>
      </c>
      <c r="J152" t="s">
        <v>524</v>
      </c>
      <c r="K152" t="s">
        <v>525</v>
      </c>
      <c r="L152">
        <v>496</v>
      </c>
      <c r="M152" t="s">
        <v>526</v>
      </c>
    </row>
    <row r="153" spans="1:13" x14ac:dyDescent="0.25">
      <c r="A153" t="s">
        <v>178</v>
      </c>
      <c r="B153">
        <v>293049</v>
      </c>
      <c r="C153">
        <v>294524</v>
      </c>
      <c r="D153" t="s">
        <v>179</v>
      </c>
      <c r="E153" t="s">
        <v>196</v>
      </c>
      <c r="F153" t="s">
        <v>527</v>
      </c>
      <c r="H153">
        <v>2906387</v>
      </c>
      <c r="I153" t="s">
        <v>48</v>
      </c>
      <c r="J153" t="s">
        <v>528</v>
      </c>
      <c r="K153" t="s">
        <v>529</v>
      </c>
      <c r="L153">
        <v>491</v>
      </c>
      <c r="M153" t="s">
        <v>530</v>
      </c>
    </row>
    <row r="154" spans="1:13" x14ac:dyDescent="0.25">
      <c r="A154" t="s">
        <v>178</v>
      </c>
      <c r="B154">
        <v>296570</v>
      </c>
      <c r="C154">
        <v>298252</v>
      </c>
      <c r="D154" t="s">
        <v>179</v>
      </c>
      <c r="E154" t="s">
        <v>15</v>
      </c>
      <c r="F154" t="s">
        <v>531</v>
      </c>
      <c r="H154">
        <v>2906365</v>
      </c>
      <c r="I154" t="s">
        <v>48</v>
      </c>
      <c r="J154" t="s">
        <v>532</v>
      </c>
      <c r="K154" t="s">
        <v>533</v>
      </c>
      <c r="L154">
        <v>494</v>
      </c>
      <c r="M154" t="s">
        <v>534</v>
      </c>
    </row>
    <row r="155" spans="1:13" x14ac:dyDescent="0.25">
      <c r="A155" t="s">
        <v>178</v>
      </c>
      <c r="B155">
        <v>302682</v>
      </c>
      <c r="C155">
        <v>303638</v>
      </c>
      <c r="D155" t="s">
        <v>179</v>
      </c>
      <c r="E155" t="s">
        <v>15</v>
      </c>
      <c r="F155" t="s">
        <v>535</v>
      </c>
      <c r="H155">
        <v>2906151</v>
      </c>
      <c r="I155" t="s">
        <v>48</v>
      </c>
      <c r="J155" t="s">
        <v>536</v>
      </c>
      <c r="K155" t="s">
        <v>537</v>
      </c>
      <c r="L155">
        <v>318</v>
      </c>
      <c r="M155" t="s">
        <v>538</v>
      </c>
    </row>
    <row r="156" spans="1:13" x14ac:dyDescent="0.25">
      <c r="A156" t="s">
        <v>178</v>
      </c>
      <c r="B156">
        <v>303990</v>
      </c>
      <c r="C156">
        <v>304157</v>
      </c>
      <c r="D156" t="s">
        <v>179</v>
      </c>
      <c r="E156" t="s">
        <v>196</v>
      </c>
      <c r="F156" t="s">
        <v>539</v>
      </c>
      <c r="H156">
        <v>7009336</v>
      </c>
      <c r="I156" t="s">
        <v>48</v>
      </c>
      <c r="J156" t="s">
        <v>540</v>
      </c>
      <c r="K156" t="s">
        <v>541</v>
      </c>
      <c r="L156">
        <v>55</v>
      </c>
      <c r="M156" t="s">
        <v>542</v>
      </c>
    </row>
    <row r="157" spans="1:13" x14ac:dyDescent="0.25">
      <c r="A157" t="s">
        <v>178</v>
      </c>
      <c r="B157">
        <v>305061</v>
      </c>
      <c r="C157">
        <v>305225</v>
      </c>
      <c r="D157" t="s">
        <v>179</v>
      </c>
      <c r="E157" t="s">
        <v>15</v>
      </c>
      <c r="F157" t="s">
        <v>543</v>
      </c>
      <c r="H157">
        <v>7009337</v>
      </c>
      <c r="I157" t="s">
        <v>48</v>
      </c>
      <c r="J157" t="s">
        <v>544</v>
      </c>
      <c r="K157" t="s">
        <v>545</v>
      </c>
      <c r="L157">
        <v>54</v>
      </c>
      <c r="M157" t="s">
        <v>546</v>
      </c>
    </row>
    <row r="158" spans="1:13" x14ac:dyDescent="0.25">
      <c r="A158" t="s">
        <v>178</v>
      </c>
      <c r="B158">
        <v>306897</v>
      </c>
      <c r="C158">
        <v>307996</v>
      </c>
      <c r="D158" t="s">
        <v>179</v>
      </c>
      <c r="E158" t="s">
        <v>196</v>
      </c>
      <c r="F158" t="s">
        <v>547</v>
      </c>
      <c r="H158">
        <v>2906348</v>
      </c>
      <c r="I158" t="s">
        <v>48</v>
      </c>
      <c r="J158" t="s">
        <v>548</v>
      </c>
      <c r="K158" t="s">
        <v>549</v>
      </c>
      <c r="L158">
        <v>352</v>
      </c>
      <c r="M158" t="s">
        <v>550</v>
      </c>
    </row>
    <row r="159" spans="1:13" x14ac:dyDescent="0.25">
      <c r="A159" t="s">
        <v>178</v>
      </c>
      <c r="B159">
        <v>308324</v>
      </c>
      <c r="C159">
        <v>310612</v>
      </c>
      <c r="D159" t="s">
        <v>179</v>
      </c>
      <c r="E159" t="s">
        <v>196</v>
      </c>
      <c r="F159" t="s">
        <v>551</v>
      </c>
      <c r="H159">
        <v>2906394</v>
      </c>
      <c r="I159" t="s">
        <v>48</v>
      </c>
      <c r="J159" t="s">
        <v>552</v>
      </c>
      <c r="K159" t="s">
        <v>553</v>
      </c>
      <c r="L159">
        <v>762</v>
      </c>
      <c r="M159" t="s">
        <v>554</v>
      </c>
    </row>
    <row r="160" spans="1:13" x14ac:dyDescent="0.25">
      <c r="A160" t="s">
        <v>178</v>
      </c>
      <c r="B160">
        <v>312985</v>
      </c>
      <c r="C160">
        <v>313530</v>
      </c>
      <c r="D160" t="s">
        <v>179</v>
      </c>
      <c r="E160" t="s">
        <v>15</v>
      </c>
      <c r="F160" t="s">
        <v>555</v>
      </c>
      <c r="H160">
        <v>2906380</v>
      </c>
      <c r="I160" t="s">
        <v>48</v>
      </c>
      <c r="J160" t="s">
        <v>556</v>
      </c>
      <c r="K160" t="s">
        <v>557</v>
      </c>
      <c r="L160">
        <v>181</v>
      </c>
      <c r="M160" t="s">
        <v>558</v>
      </c>
    </row>
    <row r="161" spans="1:13" x14ac:dyDescent="0.25">
      <c r="A161" t="s">
        <v>178</v>
      </c>
      <c r="B161">
        <v>316093</v>
      </c>
      <c r="C161">
        <v>317005</v>
      </c>
      <c r="D161" t="s">
        <v>179</v>
      </c>
      <c r="E161" t="s">
        <v>15</v>
      </c>
      <c r="F161" t="s">
        <v>559</v>
      </c>
      <c r="H161">
        <v>2905748</v>
      </c>
      <c r="I161" t="s">
        <v>48</v>
      </c>
      <c r="J161" t="s">
        <v>560</v>
      </c>
      <c r="K161" t="s">
        <v>561</v>
      </c>
      <c r="L161">
        <v>275</v>
      </c>
      <c r="M161" t="s">
        <v>562</v>
      </c>
    </row>
    <row r="162" spans="1:13" x14ac:dyDescent="0.25">
      <c r="A162" t="s">
        <v>178</v>
      </c>
      <c r="B162">
        <v>317775</v>
      </c>
      <c r="C162">
        <v>320054</v>
      </c>
      <c r="D162" t="s">
        <v>179</v>
      </c>
      <c r="E162" t="s">
        <v>196</v>
      </c>
      <c r="F162" t="s">
        <v>563</v>
      </c>
      <c r="H162">
        <v>2906386</v>
      </c>
      <c r="I162" t="s">
        <v>48</v>
      </c>
      <c r="J162" t="s">
        <v>564</v>
      </c>
      <c r="K162" t="s">
        <v>565</v>
      </c>
      <c r="L162">
        <v>759</v>
      </c>
      <c r="M162" t="s">
        <v>566</v>
      </c>
    </row>
    <row r="163" spans="1:13" x14ac:dyDescent="0.25">
      <c r="A163" t="s">
        <v>178</v>
      </c>
      <c r="B163">
        <v>321024</v>
      </c>
      <c r="C163">
        <v>322042</v>
      </c>
      <c r="D163" t="s">
        <v>179</v>
      </c>
      <c r="E163" t="s">
        <v>196</v>
      </c>
      <c r="F163" t="s">
        <v>567</v>
      </c>
      <c r="H163">
        <v>2906344</v>
      </c>
      <c r="I163" t="s">
        <v>48</v>
      </c>
      <c r="J163" t="s">
        <v>568</v>
      </c>
      <c r="K163" t="s">
        <v>569</v>
      </c>
      <c r="L163">
        <v>186</v>
      </c>
      <c r="M163" t="s">
        <v>570</v>
      </c>
    </row>
    <row r="164" spans="1:13" x14ac:dyDescent="0.25">
      <c r="A164" t="s">
        <v>178</v>
      </c>
      <c r="B164">
        <v>322300</v>
      </c>
      <c r="C164">
        <v>323322</v>
      </c>
      <c r="D164" t="s">
        <v>179</v>
      </c>
      <c r="E164" t="s">
        <v>15</v>
      </c>
      <c r="F164" t="s">
        <v>571</v>
      </c>
      <c r="H164">
        <v>2906350</v>
      </c>
      <c r="I164" t="s">
        <v>48</v>
      </c>
      <c r="J164" t="s">
        <v>572</v>
      </c>
      <c r="K164" t="s">
        <v>573</v>
      </c>
      <c r="L164">
        <v>340</v>
      </c>
      <c r="M164" t="s">
        <v>574</v>
      </c>
    </row>
    <row r="165" spans="1:13" x14ac:dyDescent="0.25">
      <c r="A165" t="s">
        <v>178</v>
      </c>
      <c r="B165">
        <v>323454</v>
      </c>
      <c r="C165">
        <v>324740</v>
      </c>
      <c r="D165" t="s">
        <v>179</v>
      </c>
      <c r="E165" t="s">
        <v>196</v>
      </c>
      <c r="F165" t="s">
        <v>575</v>
      </c>
      <c r="H165">
        <v>2906436</v>
      </c>
      <c r="I165" t="s">
        <v>48</v>
      </c>
      <c r="J165" t="s">
        <v>576</v>
      </c>
      <c r="K165" t="s">
        <v>577</v>
      </c>
      <c r="L165">
        <v>428</v>
      </c>
      <c r="M165" t="s">
        <v>578</v>
      </c>
    </row>
    <row r="166" spans="1:13" x14ac:dyDescent="0.25">
      <c r="A166" t="s">
        <v>178</v>
      </c>
      <c r="B166">
        <v>326518</v>
      </c>
      <c r="C166">
        <v>326868</v>
      </c>
      <c r="D166" t="s">
        <v>179</v>
      </c>
      <c r="E166" t="s">
        <v>196</v>
      </c>
      <c r="F166" t="s">
        <v>579</v>
      </c>
      <c r="H166">
        <v>2906423</v>
      </c>
      <c r="I166" t="s">
        <v>48</v>
      </c>
      <c r="J166" t="s">
        <v>580</v>
      </c>
      <c r="K166" t="s">
        <v>581</v>
      </c>
      <c r="L166">
        <v>116</v>
      </c>
      <c r="M166" t="s">
        <v>582</v>
      </c>
    </row>
    <row r="167" spans="1:13" x14ac:dyDescent="0.25">
      <c r="A167" t="s">
        <v>178</v>
      </c>
      <c r="B167">
        <v>328434</v>
      </c>
      <c r="C167">
        <v>329358</v>
      </c>
      <c r="D167" t="s">
        <v>179</v>
      </c>
      <c r="E167" t="s">
        <v>15</v>
      </c>
      <c r="F167" t="s">
        <v>583</v>
      </c>
      <c r="H167">
        <v>2906157</v>
      </c>
      <c r="I167" t="s">
        <v>48</v>
      </c>
      <c r="J167" t="s">
        <v>584</v>
      </c>
      <c r="K167" t="s">
        <v>585</v>
      </c>
      <c r="L167">
        <v>182</v>
      </c>
      <c r="M167" t="s">
        <v>586</v>
      </c>
    </row>
    <row r="168" spans="1:13" x14ac:dyDescent="0.25">
      <c r="A168" t="s">
        <v>178</v>
      </c>
      <c r="B168">
        <v>330169</v>
      </c>
      <c r="C168">
        <v>330954</v>
      </c>
      <c r="D168" t="s">
        <v>179</v>
      </c>
      <c r="E168" t="s">
        <v>15</v>
      </c>
      <c r="F168" t="s">
        <v>587</v>
      </c>
      <c r="H168">
        <v>2906503</v>
      </c>
      <c r="I168" t="s">
        <v>48</v>
      </c>
      <c r="J168" t="s">
        <v>588</v>
      </c>
      <c r="K168" t="s">
        <v>589</v>
      </c>
      <c r="L168">
        <v>261</v>
      </c>
      <c r="M168" t="s">
        <v>590</v>
      </c>
    </row>
    <row r="169" spans="1:13" x14ac:dyDescent="0.25">
      <c r="A169" t="s">
        <v>178</v>
      </c>
      <c r="B169">
        <v>331727</v>
      </c>
      <c r="C169">
        <v>332740</v>
      </c>
      <c r="D169" t="s">
        <v>179</v>
      </c>
      <c r="E169" t="s">
        <v>15</v>
      </c>
      <c r="F169" t="s">
        <v>591</v>
      </c>
      <c r="H169">
        <v>2906022</v>
      </c>
      <c r="I169" t="s">
        <v>48</v>
      </c>
      <c r="J169" t="s">
        <v>592</v>
      </c>
      <c r="K169" t="s">
        <v>593</v>
      </c>
      <c r="L169">
        <v>337</v>
      </c>
      <c r="M169" t="s">
        <v>594</v>
      </c>
    </row>
    <row r="170" spans="1:13" x14ac:dyDescent="0.25">
      <c r="A170" t="s">
        <v>178</v>
      </c>
      <c r="B170">
        <v>333471</v>
      </c>
      <c r="C170">
        <v>334430</v>
      </c>
      <c r="D170" t="s">
        <v>179</v>
      </c>
      <c r="E170" t="s">
        <v>196</v>
      </c>
      <c r="F170" t="s">
        <v>595</v>
      </c>
      <c r="H170">
        <v>2905739</v>
      </c>
      <c r="I170" t="s">
        <v>48</v>
      </c>
      <c r="J170" t="s">
        <v>596</v>
      </c>
      <c r="K170" t="s">
        <v>597</v>
      </c>
      <c r="L170">
        <v>319</v>
      </c>
      <c r="M170" t="s">
        <v>598</v>
      </c>
    </row>
    <row r="171" spans="1:13" x14ac:dyDescent="0.25">
      <c r="A171" t="s">
        <v>178</v>
      </c>
      <c r="B171">
        <v>337089</v>
      </c>
      <c r="C171">
        <v>337180</v>
      </c>
      <c r="D171" t="s">
        <v>179</v>
      </c>
      <c r="E171" t="s">
        <v>196</v>
      </c>
      <c r="F171" t="s">
        <v>34</v>
      </c>
      <c r="H171">
        <v>2905896</v>
      </c>
      <c r="I171" t="s">
        <v>20</v>
      </c>
      <c r="M171" t="s">
        <v>599</v>
      </c>
    </row>
    <row r="172" spans="1:13" x14ac:dyDescent="0.25">
      <c r="A172" t="s">
        <v>178</v>
      </c>
      <c r="B172">
        <v>338335</v>
      </c>
      <c r="C172">
        <v>338874</v>
      </c>
      <c r="D172" t="s">
        <v>179</v>
      </c>
      <c r="E172" t="s">
        <v>196</v>
      </c>
      <c r="F172" t="s">
        <v>600</v>
      </c>
      <c r="H172">
        <v>2905725</v>
      </c>
      <c r="I172" t="s">
        <v>48</v>
      </c>
      <c r="J172" t="s">
        <v>601</v>
      </c>
      <c r="K172" t="s">
        <v>602</v>
      </c>
      <c r="L172">
        <v>179</v>
      </c>
      <c r="M172" t="s">
        <v>603</v>
      </c>
    </row>
    <row r="173" spans="1:13" x14ac:dyDescent="0.25">
      <c r="A173" t="s">
        <v>178</v>
      </c>
      <c r="B173">
        <v>340263</v>
      </c>
      <c r="C173">
        <v>340343</v>
      </c>
      <c r="D173" t="s">
        <v>179</v>
      </c>
      <c r="E173" t="s">
        <v>196</v>
      </c>
      <c r="F173" t="s">
        <v>57</v>
      </c>
      <c r="H173">
        <v>2905980</v>
      </c>
      <c r="I173" t="s">
        <v>20</v>
      </c>
      <c r="M173" t="s">
        <v>604</v>
      </c>
    </row>
    <row r="174" spans="1:13" x14ac:dyDescent="0.25">
      <c r="A174" t="s">
        <v>178</v>
      </c>
      <c r="B174">
        <v>341365</v>
      </c>
      <c r="C174">
        <v>341730</v>
      </c>
      <c r="D174" t="s">
        <v>179</v>
      </c>
      <c r="E174" t="s">
        <v>15</v>
      </c>
      <c r="F174" t="s">
        <v>605</v>
      </c>
      <c r="H174">
        <v>2905972</v>
      </c>
      <c r="I174" t="s">
        <v>48</v>
      </c>
      <c r="J174" t="s">
        <v>606</v>
      </c>
      <c r="K174" t="s">
        <v>607</v>
      </c>
      <c r="L174">
        <v>121</v>
      </c>
      <c r="M174" t="s">
        <v>608</v>
      </c>
    </row>
    <row r="175" spans="1:13" x14ac:dyDescent="0.25">
      <c r="A175" t="s">
        <v>178</v>
      </c>
      <c r="B175">
        <v>342436</v>
      </c>
      <c r="C175">
        <v>342691</v>
      </c>
      <c r="D175" t="s">
        <v>179</v>
      </c>
      <c r="E175" t="s">
        <v>196</v>
      </c>
      <c r="F175" t="s">
        <v>609</v>
      </c>
      <c r="H175">
        <v>2906078</v>
      </c>
      <c r="I175" t="s">
        <v>48</v>
      </c>
      <c r="J175" t="s">
        <v>610</v>
      </c>
      <c r="K175" t="s">
        <v>611</v>
      </c>
      <c r="L175">
        <v>70</v>
      </c>
      <c r="M175" t="s">
        <v>612</v>
      </c>
    </row>
    <row r="176" spans="1:13" x14ac:dyDescent="0.25">
      <c r="A176" t="s">
        <v>178</v>
      </c>
      <c r="B176">
        <v>343492</v>
      </c>
      <c r="C176">
        <v>345111</v>
      </c>
      <c r="D176" t="s">
        <v>179</v>
      </c>
      <c r="E176" t="s">
        <v>15</v>
      </c>
      <c r="F176" t="s">
        <v>613</v>
      </c>
      <c r="H176">
        <v>2906353</v>
      </c>
      <c r="I176" t="s">
        <v>48</v>
      </c>
      <c r="J176" t="s">
        <v>614</v>
      </c>
      <c r="K176" t="s">
        <v>615</v>
      </c>
      <c r="L176">
        <v>539</v>
      </c>
      <c r="M176" t="s">
        <v>616</v>
      </c>
    </row>
    <row r="177" spans="1:13" x14ac:dyDescent="0.25">
      <c r="A177" t="s">
        <v>178</v>
      </c>
      <c r="B177">
        <v>345694</v>
      </c>
      <c r="C177">
        <v>346371</v>
      </c>
      <c r="D177" t="s">
        <v>179</v>
      </c>
      <c r="E177" t="s">
        <v>15</v>
      </c>
      <c r="F177" t="s">
        <v>617</v>
      </c>
      <c r="H177">
        <v>2906354</v>
      </c>
      <c r="I177" t="s">
        <v>48</v>
      </c>
      <c r="J177" t="s">
        <v>618</v>
      </c>
      <c r="K177" t="s">
        <v>619</v>
      </c>
      <c r="L177">
        <v>225</v>
      </c>
      <c r="M177" t="s">
        <v>620</v>
      </c>
    </row>
    <row r="178" spans="1:13" x14ac:dyDescent="0.25">
      <c r="A178" t="s">
        <v>178</v>
      </c>
      <c r="B178">
        <v>347943</v>
      </c>
      <c r="C178">
        <v>348560</v>
      </c>
      <c r="D178" t="s">
        <v>179</v>
      </c>
      <c r="E178" t="s">
        <v>196</v>
      </c>
      <c r="F178" t="s">
        <v>621</v>
      </c>
      <c r="H178">
        <v>2906463</v>
      </c>
      <c r="I178" t="s">
        <v>48</v>
      </c>
      <c r="J178" t="s">
        <v>622</v>
      </c>
      <c r="K178" t="s">
        <v>623</v>
      </c>
      <c r="L178">
        <v>205</v>
      </c>
      <c r="M178" t="s">
        <v>624</v>
      </c>
    </row>
    <row r="179" spans="1:13" x14ac:dyDescent="0.25">
      <c r="A179" t="s">
        <v>178</v>
      </c>
      <c r="B179">
        <v>348955</v>
      </c>
      <c r="C179">
        <v>351309</v>
      </c>
      <c r="D179" t="s">
        <v>179</v>
      </c>
      <c r="E179" t="s">
        <v>15</v>
      </c>
      <c r="F179" t="s">
        <v>625</v>
      </c>
      <c r="H179">
        <v>2906371</v>
      </c>
      <c r="I179" t="s">
        <v>48</v>
      </c>
      <c r="J179" t="s">
        <v>626</v>
      </c>
      <c r="K179" t="s">
        <v>627</v>
      </c>
      <c r="L179">
        <v>768</v>
      </c>
      <c r="M179" t="s">
        <v>628</v>
      </c>
    </row>
    <row r="180" spans="1:13" x14ac:dyDescent="0.25">
      <c r="A180" t="s">
        <v>178</v>
      </c>
      <c r="B180">
        <v>351994</v>
      </c>
      <c r="C180">
        <v>353625</v>
      </c>
      <c r="D180" t="s">
        <v>179</v>
      </c>
      <c r="E180" t="s">
        <v>196</v>
      </c>
      <c r="F180" t="s">
        <v>629</v>
      </c>
      <c r="H180">
        <v>2906021</v>
      </c>
      <c r="I180" t="s">
        <v>48</v>
      </c>
      <c r="J180" t="s">
        <v>630</v>
      </c>
      <c r="K180" t="s">
        <v>631</v>
      </c>
      <c r="L180">
        <v>419</v>
      </c>
      <c r="M180" t="s">
        <v>632</v>
      </c>
    </row>
    <row r="181" spans="1:13" x14ac:dyDescent="0.25">
      <c r="A181" t="s">
        <v>178</v>
      </c>
      <c r="B181">
        <v>353774</v>
      </c>
      <c r="C181">
        <v>354193</v>
      </c>
      <c r="D181" t="s">
        <v>179</v>
      </c>
      <c r="E181" t="s">
        <v>15</v>
      </c>
      <c r="F181" t="s">
        <v>633</v>
      </c>
      <c r="H181">
        <v>2905958</v>
      </c>
      <c r="I181" t="s">
        <v>48</v>
      </c>
      <c r="J181" t="s">
        <v>634</v>
      </c>
      <c r="K181" t="s">
        <v>635</v>
      </c>
      <c r="L181">
        <v>139</v>
      </c>
      <c r="M181" t="s">
        <v>636</v>
      </c>
    </row>
    <row r="182" spans="1:13" x14ac:dyDescent="0.25">
      <c r="A182" t="s">
        <v>178</v>
      </c>
      <c r="B182">
        <v>354725</v>
      </c>
      <c r="C182">
        <v>355693</v>
      </c>
      <c r="D182" t="s">
        <v>179</v>
      </c>
      <c r="E182" t="s">
        <v>196</v>
      </c>
      <c r="F182" t="s">
        <v>637</v>
      </c>
      <c r="H182">
        <v>2905974</v>
      </c>
      <c r="I182" t="s">
        <v>48</v>
      </c>
      <c r="J182" t="s">
        <v>638</v>
      </c>
      <c r="K182" t="s">
        <v>639</v>
      </c>
      <c r="L182">
        <v>322</v>
      </c>
      <c r="M182" t="s">
        <v>640</v>
      </c>
    </row>
    <row r="183" spans="1:13" x14ac:dyDescent="0.25">
      <c r="A183" t="s">
        <v>178</v>
      </c>
      <c r="B183">
        <v>357152</v>
      </c>
      <c r="C183">
        <v>357224</v>
      </c>
      <c r="D183" t="s">
        <v>179</v>
      </c>
      <c r="E183" t="s">
        <v>15</v>
      </c>
      <c r="F183" t="s">
        <v>123</v>
      </c>
      <c r="H183">
        <v>2905961</v>
      </c>
      <c r="I183" t="s">
        <v>20</v>
      </c>
      <c r="M183" t="s">
        <v>641</v>
      </c>
    </row>
    <row r="184" spans="1:13" x14ac:dyDescent="0.25">
      <c r="A184" t="s">
        <v>178</v>
      </c>
      <c r="B184">
        <v>357648</v>
      </c>
      <c r="C184">
        <v>358193</v>
      </c>
      <c r="D184" t="s">
        <v>179</v>
      </c>
      <c r="E184" t="s">
        <v>15</v>
      </c>
      <c r="F184" t="s">
        <v>642</v>
      </c>
      <c r="H184">
        <v>2906023</v>
      </c>
      <c r="I184" t="s">
        <v>48</v>
      </c>
      <c r="J184" t="s">
        <v>643</v>
      </c>
      <c r="K184" t="s">
        <v>644</v>
      </c>
      <c r="L184">
        <v>181</v>
      </c>
      <c r="M184" t="s">
        <v>645</v>
      </c>
    </row>
    <row r="185" spans="1:13" x14ac:dyDescent="0.25">
      <c r="A185" t="s">
        <v>178</v>
      </c>
      <c r="B185">
        <v>358521</v>
      </c>
      <c r="C185">
        <v>360026</v>
      </c>
      <c r="D185" t="s">
        <v>179</v>
      </c>
      <c r="E185" t="s">
        <v>15</v>
      </c>
      <c r="F185" t="s">
        <v>646</v>
      </c>
      <c r="H185">
        <v>2906286</v>
      </c>
      <c r="I185" t="s">
        <v>48</v>
      </c>
      <c r="J185" t="s">
        <v>647</v>
      </c>
      <c r="K185" t="s">
        <v>648</v>
      </c>
      <c r="L185">
        <v>501</v>
      </c>
      <c r="M185" t="s">
        <v>649</v>
      </c>
    </row>
    <row r="186" spans="1:13" x14ac:dyDescent="0.25">
      <c r="A186" t="s">
        <v>178</v>
      </c>
      <c r="B186">
        <v>361882</v>
      </c>
      <c r="C186">
        <v>362229</v>
      </c>
      <c r="D186" t="s">
        <v>179</v>
      </c>
      <c r="E186" t="s">
        <v>196</v>
      </c>
      <c r="F186" t="s">
        <v>650</v>
      </c>
      <c r="H186">
        <v>2906005</v>
      </c>
      <c r="I186" t="s">
        <v>48</v>
      </c>
      <c r="J186" t="s">
        <v>651</v>
      </c>
      <c r="K186" t="s">
        <v>652</v>
      </c>
      <c r="L186">
        <v>115</v>
      </c>
      <c r="M186" t="s">
        <v>653</v>
      </c>
    </row>
    <row r="187" spans="1:13" x14ac:dyDescent="0.25">
      <c r="A187" t="s">
        <v>178</v>
      </c>
      <c r="B187">
        <v>364640</v>
      </c>
      <c r="C187">
        <v>366274</v>
      </c>
      <c r="D187" t="s">
        <v>179</v>
      </c>
      <c r="E187" t="s">
        <v>15</v>
      </c>
      <c r="F187" t="s">
        <v>654</v>
      </c>
      <c r="H187">
        <v>2906600</v>
      </c>
      <c r="I187" t="s">
        <v>48</v>
      </c>
      <c r="J187" t="s">
        <v>655</v>
      </c>
      <c r="K187" t="s">
        <v>656</v>
      </c>
      <c r="L187">
        <v>544</v>
      </c>
      <c r="M187" t="s">
        <v>657</v>
      </c>
    </row>
    <row r="188" spans="1:13" x14ac:dyDescent="0.25">
      <c r="A188" t="s">
        <v>178</v>
      </c>
      <c r="B188">
        <v>366341</v>
      </c>
      <c r="C188">
        <v>366422</v>
      </c>
      <c r="D188" t="s">
        <v>179</v>
      </c>
      <c r="E188" t="s">
        <v>196</v>
      </c>
      <c r="F188" t="s">
        <v>36</v>
      </c>
      <c r="H188">
        <v>2906385</v>
      </c>
      <c r="I188" t="s">
        <v>20</v>
      </c>
      <c r="M188" t="s">
        <v>658</v>
      </c>
    </row>
    <row r="189" spans="1:13" x14ac:dyDescent="0.25">
      <c r="A189" t="s">
        <v>178</v>
      </c>
      <c r="B189">
        <v>367690</v>
      </c>
      <c r="C189">
        <v>368358</v>
      </c>
      <c r="D189" t="s">
        <v>179</v>
      </c>
      <c r="E189" t="s">
        <v>196</v>
      </c>
      <c r="F189" t="s">
        <v>659</v>
      </c>
      <c r="H189">
        <v>2906343</v>
      </c>
      <c r="I189" t="s">
        <v>48</v>
      </c>
      <c r="J189" t="s">
        <v>660</v>
      </c>
      <c r="K189" t="s">
        <v>661</v>
      </c>
      <c r="L189">
        <v>222</v>
      </c>
      <c r="M189" t="s">
        <v>662</v>
      </c>
    </row>
    <row r="190" spans="1:13" x14ac:dyDescent="0.25">
      <c r="A190" t="s">
        <v>178</v>
      </c>
      <c r="B190">
        <v>370183</v>
      </c>
      <c r="C190">
        <v>371325</v>
      </c>
      <c r="D190" t="s">
        <v>179</v>
      </c>
      <c r="E190" t="s">
        <v>15</v>
      </c>
      <c r="F190" t="s">
        <v>663</v>
      </c>
      <c r="H190">
        <v>2906452</v>
      </c>
      <c r="I190" t="s">
        <v>48</v>
      </c>
      <c r="J190" t="s">
        <v>664</v>
      </c>
      <c r="K190" t="s">
        <v>665</v>
      </c>
      <c r="L190">
        <v>380</v>
      </c>
      <c r="M190" t="s">
        <v>666</v>
      </c>
    </row>
    <row r="191" spans="1:13" x14ac:dyDescent="0.25">
      <c r="A191" t="s">
        <v>178</v>
      </c>
      <c r="B191">
        <v>374280</v>
      </c>
      <c r="C191">
        <v>375929</v>
      </c>
      <c r="D191" t="s">
        <v>179</v>
      </c>
      <c r="E191" t="s">
        <v>196</v>
      </c>
      <c r="F191" t="s">
        <v>667</v>
      </c>
      <c r="H191">
        <v>2906467</v>
      </c>
      <c r="I191" t="s">
        <v>48</v>
      </c>
      <c r="J191" t="s">
        <v>668</v>
      </c>
      <c r="K191" t="s">
        <v>669</v>
      </c>
      <c r="L191">
        <v>549</v>
      </c>
      <c r="M191" t="s">
        <v>670</v>
      </c>
    </row>
    <row r="192" spans="1:13" x14ac:dyDescent="0.25">
      <c r="A192" t="s">
        <v>178</v>
      </c>
      <c r="B192">
        <v>376198</v>
      </c>
      <c r="C192">
        <v>376290</v>
      </c>
      <c r="D192" t="s">
        <v>179</v>
      </c>
      <c r="E192" t="s">
        <v>15</v>
      </c>
      <c r="F192" t="s">
        <v>44</v>
      </c>
      <c r="H192">
        <v>2905976</v>
      </c>
      <c r="I192" t="s">
        <v>20</v>
      </c>
      <c r="M192" t="s">
        <v>671</v>
      </c>
    </row>
    <row r="193" spans="1:13" x14ac:dyDescent="0.25">
      <c r="A193" t="s">
        <v>178</v>
      </c>
      <c r="B193">
        <v>376625</v>
      </c>
      <c r="C193">
        <v>376708</v>
      </c>
      <c r="D193" t="s">
        <v>179</v>
      </c>
      <c r="E193" t="s">
        <v>196</v>
      </c>
      <c r="F193" t="s">
        <v>19</v>
      </c>
      <c r="H193">
        <v>2905955</v>
      </c>
      <c r="I193" t="s">
        <v>20</v>
      </c>
      <c r="M193" t="s">
        <v>672</v>
      </c>
    </row>
    <row r="194" spans="1:13" x14ac:dyDescent="0.25">
      <c r="A194" t="s">
        <v>178</v>
      </c>
      <c r="B194">
        <v>377817</v>
      </c>
      <c r="C194">
        <v>377916</v>
      </c>
      <c r="D194" t="s">
        <v>179</v>
      </c>
      <c r="E194" t="s">
        <v>15</v>
      </c>
      <c r="F194" t="s">
        <v>27</v>
      </c>
      <c r="H194">
        <v>2905919</v>
      </c>
      <c r="I194" t="s">
        <v>20</v>
      </c>
      <c r="M194" t="s">
        <v>673</v>
      </c>
    </row>
    <row r="195" spans="1:13" x14ac:dyDescent="0.25">
      <c r="A195" t="s">
        <v>178</v>
      </c>
      <c r="B195">
        <v>378304</v>
      </c>
      <c r="C195">
        <v>380358</v>
      </c>
      <c r="D195" t="s">
        <v>179</v>
      </c>
      <c r="E195" t="s">
        <v>196</v>
      </c>
      <c r="F195" t="s">
        <v>674</v>
      </c>
      <c r="H195">
        <v>2905967</v>
      </c>
      <c r="I195" t="s">
        <v>48</v>
      </c>
      <c r="J195" t="s">
        <v>675</v>
      </c>
      <c r="K195" t="s">
        <v>676</v>
      </c>
      <c r="L195">
        <v>684</v>
      </c>
      <c r="M195" t="s">
        <v>677</v>
      </c>
    </row>
    <row r="196" spans="1:13" x14ac:dyDescent="0.25">
      <c r="A196" t="s">
        <v>178</v>
      </c>
      <c r="B196">
        <v>381782</v>
      </c>
      <c r="C196">
        <v>382300</v>
      </c>
      <c r="D196" t="s">
        <v>179</v>
      </c>
      <c r="E196" t="s">
        <v>196</v>
      </c>
      <c r="F196" t="s">
        <v>678</v>
      </c>
      <c r="H196">
        <v>2905992</v>
      </c>
      <c r="I196" t="s">
        <v>48</v>
      </c>
      <c r="J196" t="s">
        <v>679</v>
      </c>
      <c r="K196" t="s">
        <v>680</v>
      </c>
      <c r="L196">
        <v>172</v>
      </c>
      <c r="M196" t="s">
        <v>681</v>
      </c>
    </row>
    <row r="197" spans="1:13" x14ac:dyDescent="0.25">
      <c r="A197" t="s">
        <v>178</v>
      </c>
      <c r="B197">
        <v>383729</v>
      </c>
      <c r="C197">
        <v>385546</v>
      </c>
      <c r="D197" t="s">
        <v>179</v>
      </c>
      <c r="E197" t="s">
        <v>196</v>
      </c>
      <c r="F197" t="s">
        <v>682</v>
      </c>
      <c r="H197">
        <v>2906047</v>
      </c>
      <c r="I197" t="s">
        <v>48</v>
      </c>
      <c r="J197" t="s">
        <v>683</v>
      </c>
      <c r="K197" t="s">
        <v>684</v>
      </c>
      <c r="L197">
        <v>605</v>
      </c>
      <c r="M197" t="s">
        <v>685</v>
      </c>
    </row>
    <row r="198" spans="1:13" x14ac:dyDescent="0.25">
      <c r="A198" t="s">
        <v>178</v>
      </c>
      <c r="B198">
        <v>386667</v>
      </c>
      <c r="C198">
        <v>386765</v>
      </c>
      <c r="D198" t="s">
        <v>179</v>
      </c>
      <c r="E198" t="s">
        <v>15</v>
      </c>
      <c r="F198" t="s">
        <v>32</v>
      </c>
      <c r="H198">
        <v>2906048</v>
      </c>
      <c r="I198" t="s">
        <v>20</v>
      </c>
      <c r="M198" t="s">
        <v>686</v>
      </c>
    </row>
    <row r="199" spans="1:13" x14ac:dyDescent="0.25">
      <c r="A199" t="s">
        <v>178</v>
      </c>
      <c r="B199">
        <v>387008</v>
      </c>
      <c r="C199">
        <v>389113</v>
      </c>
      <c r="D199" t="s">
        <v>179</v>
      </c>
      <c r="E199" t="s">
        <v>196</v>
      </c>
      <c r="F199" t="s">
        <v>687</v>
      </c>
      <c r="H199">
        <v>2905997</v>
      </c>
      <c r="I199" t="s">
        <v>48</v>
      </c>
      <c r="J199" t="s">
        <v>688</v>
      </c>
      <c r="K199" t="s">
        <v>689</v>
      </c>
      <c r="L199">
        <v>701</v>
      </c>
      <c r="M199" t="s">
        <v>690</v>
      </c>
    </row>
    <row r="200" spans="1:13" x14ac:dyDescent="0.25">
      <c r="A200" t="s">
        <v>178</v>
      </c>
      <c r="B200">
        <v>389752</v>
      </c>
      <c r="C200">
        <v>391008</v>
      </c>
      <c r="D200" t="s">
        <v>179</v>
      </c>
      <c r="E200" t="s">
        <v>15</v>
      </c>
      <c r="F200" t="s">
        <v>691</v>
      </c>
      <c r="H200">
        <v>2906004</v>
      </c>
      <c r="I200" t="s">
        <v>48</v>
      </c>
      <c r="J200" t="s">
        <v>692</v>
      </c>
      <c r="K200" t="s">
        <v>693</v>
      </c>
      <c r="L200">
        <v>418</v>
      </c>
      <c r="M200" t="s">
        <v>694</v>
      </c>
    </row>
    <row r="201" spans="1:13" x14ac:dyDescent="0.25">
      <c r="A201" t="s">
        <v>178</v>
      </c>
      <c r="B201">
        <v>391290</v>
      </c>
      <c r="C201">
        <v>393856</v>
      </c>
      <c r="D201" t="s">
        <v>179</v>
      </c>
      <c r="E201" t="s">
        <v>196</v>
      </c>
      <c r="F201" t="s">
        <v>695</v>
      </c>
      <c r="H201">
        <v>2906233</v>
      </c>
      <c r="I201" t="s">
        <v>48</v>
      </c>
      <c r="J201" t="s">
        <v>696</v>
      </c>
      <c r="K201" t="s">
        <v>697</v>
      </c>
      <c r="L201">
        <v>840</v>
      </c>
      <c r="M201" t="s">
        <v>698</v>
      </c>
    </row>
    <row r="202" spans="1:13" x14ac:dyDescent="0.25">
      <c r="A202" t="s">
        <v>178</v>
      </c>
      <c r="B202">
        <v>394395</v>
      </c>
      <c r="C202">
        <v>394712</v>
      </c>
      <c r="D202" t="s">
        <v>179</v>
      </c>
      <c r="E202" t="s">
        <v>15</v>
      </c>
      <c r="F202" t="s">
        <v>699</v>
      </c>
      <c r="H202">
        <v>2906240</v>
      </c>
      <c r="I202" t="s">
        <v>48</v>
      </c>
      <c r="J202" t="s">
        <v>700</v>
      </c>
      <c r="K202" t="s">
        <v>701</v>
      </c>
      <c r="L202">
        <v>105</v>
      </c>
      <c r="M202" t="s">
        <v>702</v>
      </c>
    </row>
    <row r="203" spans="1:13" x14ac:dyDescent="0.25">
      <c r="A203" t="s">
        <v>178</v>
      </c>
      <c r="B203">
        <v>395670</v>
      </c>
      <c r="C203">
        <v>397148</v>
      </c>
      <c r="D203" t="s">
        <v>179</v>
      </c>
      <c r="E203" t="s">
        <v>196</v>
      </c>
      <c r="F203" t="s">
        <v>703</v>
      </c>
      <c r="H203">
        <v>2906236</v>
      </c>
      <c r="I203" t="s">
        <v>48</v>
      </c>
      <c r="J203" t="s">
        <v>704</v>
      </c>
      <c r="K203" t="s">
        <v>705</v>
      </c>
      <c r="L203">
        <v>492</v>
      </c>
      <c r="M203" t="s">
        <v>706</v>
      </c>
    </row>
    <row r="204" spans="1:13" x14ac:dyDescent="0.25">
      <c r="A204" t="s">
        <v>178</v>
      </c>
      <c r="B204">
        <v>399107</v>
      </c>
      <c r="C204">
        <v>400135</v>
      </c>
      <c r="D204" t="s">
        <v>179</v>
      </c>
      <c r="E204" t="s">
        <v>15</v>
      </c>
      <c r="F204" t="s">
        <v>707</v>
      </c>
      <c r="H204">
        <v>2906247</v>
      </c>
      <c r="I204" t="s">
        <v>48</v>
      </c>
      <c r="J204" t="s">
        <v>708</v>
      </c>
      <c r="K204" t="s">
        <v>709</v>
      </c>
      <c r="L204">
        <v>342</v>
      </c>
      <c r="M204" t="s">
        <v>710</v>
      </c>
    </row>
    <row r="205" spans="1:13" x14ac:dyDescent="0.25">
      <c r="A205" t="s">
        <v>178</v>
      </c>
      <c r="B205">
        <v>400714</v>
      </c>
      <c r="C205">
        <v>401745</v>
      </c>
      <c r="D205" t="s">
        <v>179</v>
      </c>
      <c r="E205" t="s">
        <v>196</v>
      </c>
      <c r="F205" t="s">
        <v>711</v>
      </c>
      <c r="H205">
        <v>2906252</v>
      </c>
      <c r="I205" t="s">
        <v>48</v>
      </c>
      <c r="J205" t="s">
        <v>712</v>
      </c>
      <c r="K205" t="s">
        <v>713</v>
      </c>
      <c r="L205">
        <v>343</v>
      </c>
      <c r="M205" t="s">
        <v>714</v>
      </c>
    </row>
    <row r="206" spans="1:13" x14ac:dyDescent="0.25">
      <c r="A206" t="s">
        <v>178</v>
      </c>
      <c r="B206">
        <v>404000</v>
      </c>
      <c r="C206">
        <v>404746</v>
      </c>
      <c r="D206" t="s">
        <v>179</v>
      </c>
      <c r="E206" t="s">
        <v>15</v>
      </c>
      <c r="F206" t="s">
        <v>715</v>
      </c>
      <c r="H206">
        <v>2906280</v>
      </c>
      <c r="I206" t="s">
        <v>48</v>
      </c>
      <c r="J206" t="s">
        <v>716</v>
      </c>
      <c r="K206" t="s">
        <v>717</v>
      </c>
      <c r="L206">
        <v>248</v>
      </c>
      <c r="M206" t="s">
        <v>718</v>
      </c>
    </row>
    <row r="207" spans="1:13" x14ac:dyDescent="0.25">
      <c r="A207" t="s">
        <v>178</v>
      </c>
      <c r="B207">
        <v>406639</v>
      </c>
      <c r="C207">
        <v>406725</v>
      </c>
      <c r="D207" t="s">
        <v>179</v>
      </c>
      <c r="E207" t="s">
        <v>196</v>
      </c>
      <c r="F207" t="s">
        <v>42</v>
      </c>
      <c r="H207">
        <v>2906284</v>
      </c>
      <c r="I207" t="s">
        <v>20</v>
      </c>
      <c r="M207" t="s">
        <v>719</v>
      </c>
    </row>
    <row r="208" spans="1:13" x14ac:dyDescent="0.25">
      <c r="A208" t="s">
        <v>178</v>
      </c>
      <c r="B208">
        <v>407130</v>
      </c>
      <c r="C208">
        <v>408674</v>
      </c>
      <c r="D208" t="s">
        <v>179</v>
      </c>
      <c r="E208" t="s">
        <v>15</v>
      </c>
      <c r="F208" t="s">
        <v>720</v>
      </c>
      <c r="H208">
        <v>2906264</v>
      </c>
      <c r="I208" t="s">
        <v>48</v>
      </c>
      <c r="J208" t="s">
        <v>721</v>
      </c>
      <c r="K208" t="s">
        <v>722</v>
      </c>
      <c r="L208">
        <v>514</v>
      </c>
      <c r="M208" t="s">
        <v>723</v>
      </c>
    </row>
    <row r="209" spans="1:13" x14ac:dyDescent="0.25">
      <c r="A209" t="s">
        <v>178</v>
      </c>
      <c r="B209">
        <v>408835</v>
      </c>
      <c r="C209">
        <v>409827</v>
      </c>
      <c r="D209" t="s">
        <v>179</v>
      </c>
      <c r="E209" t="s">
        <v>196</v>
      </c>
      <c r="F209" t="s">
        <v>724</v>
      </c>
      <c r="H209">
        <v>2906278</v>
      </c>
      <c r="I209" t="s">
        <v>48</v>
      </c>
      <c r="J209" t="s">
        <v>725</v>
      </c>
      <c r="K209" t="s">
        <v>726</v>
      </c>
      <c r="L209">
        <v>330</v>
      </c>
      <c r="M209" t="s">
        <v>727</v>
      </c>
    </row>
    <row r="210" spans="1:13" x14ac:dyDescent="0.25">
      <c r="A210" t="s">
        <v>178</v>
      </c>
      <c r="B210">
        <v>414340</v>
      </c>
      <c r="C210">
        <v>414972</v>
      </c>
      <c r="D210" t="s">
        <v>179</v>
      </c>
      <c r="E210" t="s">
        <v>15</v>
      </c>
      <c r="F210" t="s">
        <v>728</v>
      </c>
      <c r="H210">
        <v>2906298</v>
      </c>
      <c r="I210" t="s">
        <v>48</v>
      </c>
      <c r="J210" t="s">
        <v>729</v>
      </c>
      <c r="K210" t="s">
        <v>730</v>
      </c>
      <c r="L210">
        <v>210</v>
      </c>
      <c r="M210" t="s">
        <v>731</v>
      </c>
    </row>
    <row r="211" spans="1:13" x14ac:dyDescent="0.25">
      <c r="A211" t="s">
        <v>178</v>
      </c>
      <c r="B211">
        <v>415894</v>
      </c>
      <c r="C211">
        <v>417456</v>
      </c>
      <c r="D211" t="s">
        <v>179</v>
      </c>
      <c r="E211" t="s">
        <v>15</v>
      </c>
      <c r="F211" t="s">
        <v>732</v>
      </c>
      <c r="H211">
        <v>2906001</v>
      </c>
      <c r="I211" t="s">
        <v>48</v>
      </c>
      <c r="J211" t="s">
        <v>733</v>
      </c>
      <c r="K211" t="s">
        <v>734</v>
      </c>
      <c r="L211">
        <v>520</v>
      </c>
      <c r="M211" t="s">
        <v>735</v>
      </c>
    </row>
    <row r="212" spans="1:13" x14ac:dyDescent="0.25">
      <c r="A212" t="s">
        <v>178</v>
      </c>
      <c r="B212">
        <v>418341</v>
      </c>
      <c r="C212">
        <v>420242</v>
      </c>
      <c r="D212" t="s">
        <v>179</v>
      </c>
      <c r="E212" t="s">
        <v>196</v>
      </c>
      <c r="F212" t="s">
        <v>736</v>
      </c>
      <c r="H212">
        <v>2906215</v>
      </c>
      <c r="I212" t="s">
        <v>48</v>
      </c>
      <c r="J212" t="s">
        <v>737</v>
      </c>
      <c r="K212" t="s">
        <v>738</v>
      </c>
      <c r="L212">
        <v>633</v>
      </c>
      <c r="M212" t="s">
        <v>739</v>
      </c>
    </row>
    <row r="213" spans="1:13" x14ac:dyDescent="0.25">
      <c r="A213" t="s">
        <v>178</v>
      </c>
      <c r="B213">
        <v>420671</v>
      </c>
      <c r="C213">
        <v>424045</v>
      </c>
      <c r="D213" t="s">
        <v>179</v>
      </c>
      <c r="E213" t="s">
        <v>196</v>
      </c>
      <c r="F213" t="s">
        <v>740</v>
      </c>
      <c r="H213">
        <v>2906204</v>
      </c>
      <c r="I213" t="s">
        <v>48</v>
      </c>
      <c r="J213" t="s">
        <v>741</v>
      </c>
      <c r="K213" t="s">
        <v>742</v>
      </c>
      <c r="L213">
        <v>1124</v>
      </c>
      <c r="M213" t="s">
        <v>743</v>
      </c>
    </row>
    <row r="214" spans="1:13" x14ac:dyDescent="0.25">
      <c r="A214" t="s">
        <v>178</v>
      </c>
      <c r="B214">
        <v>424988</v>
      </c>
      <c r="C214">
        <v>425953</v>
      </c>
      <c r="D214" t="s">
        <v>179</v>
      </c>
      <c r="E214" t="s">
        <v>15</v>
      </c>
      <c r="F214" t="s">
        <v>744</v>
      </c>
      <c r="H214">
        <v>2906197</v>
      </c>
      <c r="I214" t="s">
        <v>48</v>
      </c>
      <c r="J214" t="s">
        <v>745</v>
      </c>
      <c r="K214" t="s">
        <v>746</v>
      </c>
      <c r="L214">
        <v>321</v>
      </c>
      <c r="M214" t="s">
        <v>747</v>
      </c>
    </row>
    <row r="215" spans="1:13" x14ac:dyDescent="0.25">
      <c r="A215" t="s">
        <v>178</v>
      </c>
      <c r="B215">
        <v>428535</v>
      </c>
      <c r="C215">
        <v>428653</v>
      </c>
      <c r="D215" t="s">
        <v>179</v>
      </c>
      <c r="E215" t="s">
        <v>196</v>
      </c>
      <c r="F215" t="s">
        <v>288</v>
      </c>
      <c r="H215">
        <v>7009339</v>
      </c>
      <c r="I215" t="s">
        <v>17</v>
      </c>
      <c r="J215" t="s">
        <v>748</v>
      </c>
      <c r="M215" t="s">
        <v>749</v>
      </c>
    </row>
    <row r="216" spans="1:13" x14ac:dyDescent="0.25">
      <c r="A216" t="s">
        <v>178</v>
      </c>
      <c r="B216">
        <v>430881</v>
      </c>
      <c r="C216">
        <v>433190</v>
      </c>
      <c r="D216" t="s">
        <v>179</v>
      </c>
      <c r="E216" t="s">
        <v>15</v>
      </c>
      <c r="F216" t="s">
        <v>750</v>
      </c>
      <c r="H216">
        <v>2906212</v>
      </c>
      <c r="I216" t="s">
        <v>48</v>
      </c>
      <c r="J216" t="s">
        <v>751</v>
      </c>
      <c r="K216" t="s">
        <v>752</v>
      </c>
      <c r="L216">
        <v>769</v>
      </c>
      <c r="M216" t="s">
        <v>753</v>
      </c>
    </row>
    <row r="217" spans="1:13" x14ac:dyDescent="0.25">
      <c r="A217" t="s">
        <v>178</v>
      </c>
      <c r="B217">
        <v>439249</v>
      </c>
      <c r="C217">
        <v>441960</v>
      </c>
      <c r="D217" t="s">
        <v>179</v>
      </c>
      <c r="E217" t="s">
        <v>15</v>
      </c>
      <c r="F217" t="s">
        <v>754</v>
      </c>
      <c r="H217">
        <v>2906185</v>
      </c>
      <c r="I217" t="s">
        <v>48</v>
      </c>
      <c r="J217" t="s">
        <v>755</v>
      </c>
      <c r="K217" t="s">
        <v>756</v>
      </c>
      <c r="L217">
        <v>903</v>
      </c>
      <c r="M217" t="s">
        <v>757</v>
      </c>
    </row>
    <row r="218" spans="1:13" x14ac:dyDescent="0.25">
      <c r="A218" t="s">
        <v>178</v>
      </c>
      <c r="B218">
        <v>444031</v>
      </c>
      <c r="C218">
        <v>445731</v>
      </c>
      <c r="D218" t="s">
        <v>179</v>
      </c>
      <c r="E218" t="s">
        <v>15</v>
      </c>
      <c r="F218" t="s">
        <v>758</v>
      </c>
      <c r="H218">
        <v>2906217</v>
      </c>
      <c r="I218" t="s">
        <v>48</v>
      </c>
      <c r="J218" t="s">
        <v>759</v>
      </c>
      <c r="K218" t="s">
        <v>760</v>
      </c>
      <c r="L218">
        <v>566</v>
      </c>
      <c r="M218" t="s">
        <v>761</v>
      </c>
    </row>
    <row r="219" spans="1:13" x14ac:dyDescent="0.25">
      <c r="A219" t="s">
        <v>178</v>
      </c>
      <c r="B219">
        <v>445772</v>
      </c>
      <c r="C219">
        <v>446332</v>
      </c>
      <c r="D219" t="s">
        <v>179</v>
      </c>
      <c r="E219" t="s">
        <v>196</v>
      </c>
      <c r="F219" t="s">
        <v>762</v>
      </c>
      <c r="H219">
        <v>2906182</v>
      </c>
      <c r="I219" t="s">
        <v>48</v>
      </c>
      <c r="J219" t="s">
        <v>763</v>
      </c>
      <c r="K219" t="s">
        <v>764</v>
      </c>
      <c r="L219">
        <v>186</v>
      </c>
      <c r="M219" t="s">
        <v>765</v>
      </c>
    </row>
    <row r="220" spans="1:13" x14ac:dyDescent="0.25">
      <c r="A220" t="s">
        <v>178</v>
      </c>
      <c r="B220">
        <v>446953</v>
      </c>
      <c r="C220">
        <v>447039</v>
      </c>
      <c r="D220" t="s">
        <v>179</v>
      </c>
      <c r="E220" t="s">
        <v>15</v>
      </c>
      <c r="F220" t="s">
        <v>30</v>
      </c>
      <c r="H220">
        <v>2906188</v>
      </c>
      <c r="I220" t="s">
        <v>20</v>
      </c>
      <c r="M220" t="s">
        <v>766</v>
      </c>
    </row>
    <row r="221" spans="1:13" x14ac:dyDescent="0.25">
      <c r="A221" t="s">
        <v>178</v>
      </c>
      <c r="B221">
        <v>447238</v>
      </c>
      <c r="C221">
        <v>448887</v>
      </c>
      <c r="D221" t="s">
        <v>179</v>
      </c>
      <c r="E221" t="s">
        <v>15</v>
      </c>
      <c r="F221" t="s">
        <v>767</v>
      </c>
      <c r="H221">
        <v>2906053</v>
      </c>
      <c r="I221" t="s">
        <v>48</v>
      </c>
      <c r="J221" t="s">
        <v>768</v>
      </c>
      <c r="K221" t="s">
        <v>769</v>
      </c>
      <c r="L221">
        <v>549</v>
      </c>
      <c r="M221" t="s">
        <v>770</v>
      </c>
    </row>
    <row r="222" spans="1:13" x14ac:dyDescent="0.25">
      <c r="A222" t="s">
        <v>178</v>
      </c>
      <c r="B222">
        <v>448973</v>
      </c>
      <c r="C222">
        <v>449053</v>
      </c>
      <c r="D222" t="s">
        <v>179</v>
      </c>
      <c r="E222" t="s">
        <v>196</v>
      </c>
      <c r="F222" t="s">
        <v>22</v>
      </c>
      <c r="H222">
        <v>2906562</v>
      </c>
      <c r="I222" t="s">
        <v>20</v>
      </c>
      <c r="M222" t="s">
        <v>771</v>
      </c>
    </row>
    <row r="223" spans="1:13" x14ac:dyDescent="0.25">
      <c r="A223" t="s">
        <v>178</v>
      </c>
      <c r="B223">
        <v>452828</v>
      </c>
      <c r="C223">
        <v>452923</v>
      </c>
      <c r="D223" t="s">
        <v>179</v>
      </c>
      <c r="E223" t="s">
        <v>196</v>
      </c>
      <c r="F223" t="s">
        <v>61</v>
      </c>
      <c r="H223">
        <v>2906119</v>
      </c>
      <c r="I223" t="s">
        <v>20</v>
      </c>
      <c r="M223" t="s">
        <v>772</v>
      </c>
    </row>
    <row r="224" spans="1:13" x14ac:dyDescent="0.25">
      <c r="A224" t="s">
        <v>178</v>
      </c>
      <c r="B224">
        <v>453438</v>
      </c>
      <c r="C224">
        <v>454604</v>
      </c>
      <c r="D224" t="s">
        <v>179</v>
      </c>
      <c r="E224" t="s">
        <v>196</v>
      </c>
      <c r="F224" t="s">
        <v>773</v>
      </c>
      <c r="H224">
        <v>2906234</v>
      </c>
      <c r="I224" t="s">
        <v>48</v>
      </c>
      <c r="J224" t="s">
        <v>774</v>
      </c>
      <c r="K224" t="s">
        <v>775</v>
      </c>
      <c r="L224">
        <v>388</v>
      </c>
      <c r="M224" t="s">
        <v>776</v>
      </c>
    </row>
    <row r="225" spans="1:13" x14ac:dyDescent="0.25">
      <c r="A225" t="s">
        <v>178</v>
      </c>
      <c r="B225">
        <v>456779</v>
      </c>
      <c r="C225">
        <v>456897</v>
      </c>
      <c r="D225" t="s">
        <v>179</v>
      </c>
      <c r="E225" t="s">
        <v>196</v>
      </c>
      <c r="F225" t="s">
        <v>288</v>
      </c>
      <c r="H225">
        <v>7009340</v>
      </c>
      <c r="I225" t="s">
        <v>17</v>
      </c>
      <c r="J225" t="s">
        <v>777</v>
      </c>
      <c r="M225" t="s">
        <v>778</v>
      </c>
    </row>
    <row r="226" spans="1:13" x14ac:dyDescent="0.25">
      <c r="A226" t="s">
        <v>178</v>
      </c>
      <c r="B226">
        <v>456902</v>
      </c>
      <c r="C226">
        <v>456972</v>
      </c>
      <c r="D226" t="s">
        <v>179</v>
      </c>
      <c r="E226" t="s">
        <v>196</v>
      </c>
      <c r="F226" t="s">
        <v>57</v>
      </c>
      <c r="H226">
        <v>2906226</v>
      </c>
      <c r="I226" t="s">
        <v>20</v>
      </c>
      <c r="M226" t="s">
        <v>779</v>
      </c>
    </row>
    <row r="227" spans="1:13" x14ac:dyDescent="0.25">
      <c r="A227" t="s">
        <v>178</v>
      </c>
      <c r="B227">
        <v>457696</v>
      </c>
      <c r="C227">
        <v>457787</v>
      </c>
      <c r="D227" t="s">
        <v>179</v>
      </c>
      <c r="E227" t="s">
        <v>15</v>
      </c>
      <c r="F227" t="s">
        <v>40</v>
      </c>
      <c r="H227">
        <v>2906243</v>
      </c>
      <c r="I227" t="s">
        <v>20</v>
      </c>
      <c r="M227" t="s">
        <v>780</v>
      </c>
    </row>
    <row r="228" spans="1:13" x14ac:dyDescent="0.25">
      <c r="A228" t="s">
        <v>178</v>
      </c>
      <c r="B228">
        <v>458431</v>
      </c>
      <c r="C228">
        <v>460655</v>
      </c>
      <c r="D228" t="s">
        <v>179</v>
      </c>
      <c r="E228" t="s">
        <v>196</v>
      </c>
      <c r="F228" t="s">
        <v>781</v>
      </c>
      <c r="H228">
        <v>2906258</v>
      </c>
      <c r="I228" t="s">
        <v>48</v>
      </c>
      <c r="J228" t="s">
        <v>782</v>
      </c>
      <c r="K228" t="s">
        <v>783</v>
      </c>
      <c r="L228">
        <v>527</v>
      </c>
      <c r="M228" t="s">
        <v>784</v>
      </c>
    </row>
    <row r="229" spans="1:13" x14ac:dyDescent="0.25">
      <c r="A229" t="s">
        <v>178</v>
      </c>
      <c r="B229">
        <v>461808</v>
      </c>
      <c r="C229">
        <v>462656</v>
      </c>
      <c r="D229" t="s">
        <v>179</v>
      </c>
      <c r="E229" t="s">
        <v>196</v>
      </c>
      <c r="F229" t="s">
        <v>785</v>
      </c>
      <c r="H229">
        <v>2906293</v>
      </c>
      <c r="I229" t="s">
        <v>48</v>
      </c>
      <c r="J229" t="s">
        <v>786</v>
      </c>
      <c r="K229" t="s">
        <v>787</v>
      </c>
      <c r="L229">
        <v>282</v>
      </c>
      <c r="M229" t="s">
        <v>788</v>
      </c>
    </row>
    <row r="230" spans="1:13" x14ac:dyDescent="0.25">
      <c r="A230" t="s">
        <v>178</v>
      </c>
      <c r="B230">
        <v>465608</v>
      </c>
      <c r="C230">
        <v>466456</v>
      </c>
      <c r="D230" t="s">
        <v>179</v>
      </c>
      <c r="E230" t="s">
        <v>196</v>
      </c>
      <c r="F230" t="s">
        <v>789</v>
      </c>
      <c r="H230">
        <v>2906273</v>
      </c>
      <c r="I230" t="s">
        <v>48</v>
      </c>
      <c r="J230" t="s">
        <v>790</v>
      </c>
      <c r="K230" t="s">
        <v>791</v>
      </c>
      <c r="L230">
        <v>282</v>
      </c>
      <c r="M230" t="s">
        <v>792</v>
      </c>
    </row>
    <row r="231" spans="1:13" x14ac:dyDescent="0.25">
      <c r="A231" t="s">
        <v>178</v>
      </c>
      <c r="B231">
        <v>468136</v>
      </c>
      <c r="C231">
        <v>469197</v>
      </c>
      <c r="D231" t="s">
        <v>179</v>
      </c>
      <c r="E231" t="s">
        <v>196</v>
      </c>
      <c r="F231" t="s">
        <v>793</v>
      </c>
      <c r="H231">
        <v>2906359</v>
      </c>
      <c r="I231" t="s">
        <v>48</v>
      </c>
      <c r="J231" t="s">
        <v>794</v>
      </c>
      <c r="K231" t="s">
        <v>795</v>
      </c>
      <c r="L231">
        <v>353</v>
      </c>
      <c r="M231" t="s">
        <v>796</v>
      </c>
    </row>
    <row r="232" spans="1:13" x14ac:dyDescent="0.25">
      <c r="A232" t="s">
        <v>178</v>
      </c>
      <c r="B232">
        <v>470101</v>
      </c>
      <c r="C232">
        <v>470730</v>
      </c>
      <c r="D232" t="s">
        <v>179</v>
      </c>
      <c r="E232" t="s">
        <v>196</v>
      </c>
      <c r="F232" t="s">
        <v>797</v>
      </c>
      <c r="H232">
        <v>2906287</v>
      </c>
      <c r="I232" t="s">
        <v>48</v>
      </c>
      <c r="J232" t="s">
        <v>798</v>
      </c>
      <c r="K232" t="s">
        <v>799</v>
      </c>
      <c r="L232">
        <v>209</v>
      </c>
      <c r="M232" t="s">
        <v>800</v>
      </c>
    </row>
    <row r="233" spans="1:13" x14ac:dyDescent="0.25">
      <c r="A233" t="s">
        <v>178</v>
      </c>
      <c r="B233">
        <v>473204</v>
      </c>
      <c r="C233">
        <v>473295</v>
      </c>
      <c r="D233" t="s">
        <v>179</v>
      </c>
      <c r="E233" t="s">
        <v>196</v>
      </c>
      <c r="F233" t="s">
        <v>36</v>
      </c>
      <c r="H233">
        <v>2906593</v>
      </c>
      <c r="I233" t="s">
        <v>20</v>
      </c>
      <c r="M233" t="s">
        <v>801</v>
      </c>
    </row>
    <row r="234" spans="1:13" x14ac:dyDescent="0.25">
      <c r="A234" t="s">
        <v>178</v>
      </c>
      <c r="B234">
        <v>474180</v>
      </c>
      <c r="C234">
        <v>474251</v>
      </c>
      <c r="D234" t="s">
        <v>179</v>
      </c>
      <c r="E234" t="s">
        <v>196</v>
      </c>
      <c r="F234" t="s">
        <v>22</v>
      </c>
      <c r="H234">
        <v>2906375</v>
      </c>
      <c r="I234" t="s">
        <v>20</v>
      </c>
      <c r="M234" t="s">
        <v>802</v>
      </c>
    </row>
    <row r="235" spans="1:13" x14ac:dyDescent="0.25">
      <c r="A235" t="s">
        <v>178</v>
      </c>
      <c r="B235">
        <v>475113</v>
      </c>
      <c r="C235">
        <v>475721</v>
      </c>
      <c r="D235" t="s">
        <v>179</v>
      </c>
      <c r="E235" t="s">
        <v>15</v>
      </c>
      <c r="F235" t="s">
        <v>803</v>
      </c>
      <c r="H235">
        <v>2906373</v>
      </c>
      <c r="I235" t="s">
        <v>48</v>
      </c>
      <c r="J235" t="s">
        <v>804</v>
      </c>
      <c r="K235" t="s">
        <v>805</v>
      </c>
      <c r="L235">
        <v>202</v>
      </c>
      <c r="M235" t="s">
        <v>806</v>
      </c>
    </row>
    <row r="236" spans="1:13" x14ac:dyDescent="0.25">
      <c r="A236" t="s">
        <v>178</v>
      </c>
      <c r="B236">
        <v>477647</v>
      </c>
      <c r="C236">
        <v>477720</v>
      </c>
      <c r="D236" t="s">
        <v>179</v>
      </c>
      <c r="E236" t="s">
        <v>15</v>
      </c>
      <c r="F236" t="s">
        <v>24</v>
      </c>
      <c r="H236">
        <v>2906379</v>
      </c>
      <c r="I236" t="s">
        <v>20</v>
      </c>
      <c r="M236" t="s">
        <v>807</v>
      </c>
    </row>
    <row r="237" spans="1:13" x14ac:dyDescent="0.25">
      <c r="A237" t="s">
        <v>178</v>
      </c>
      <c r="B237">
        <v>479201</v>
      </c>
      <c r="C237">
        <v>479500</v>
      </c>
      <c r="D237" t="s">
        <v>179</v>
      </c>
      <c r="E237" t="s">
        <v>15</v>
      </c>
      <c r="F237" t="s">
        <v>808</v>
      </c>
      <c r="H237">
        <v>2906460</v>
      </c>
      <c r="I237" t="s">
        <v>48</v>
      </c>
      <c r="J237" t="s">
        <v>809</v>
      </c>
      <c r="K237" t="s">
        <v>810</v>
      </c>
      <c r="L237">
        <v>99</v>
      </c>
      <c r="M237" t="s">
        <v>811</v>
      </c>
    </row>
    <row r="238" spans="1:13" x14ac:dyDescent="0.25">
      <c r="A238" t="s">
        <v>178</v>
      </c>
      <c r="B238">
        <v>480708</v>
      </c>
      <c r="C238">
        <v>481439</v>
      </c>
      <c r="D238" t="s">
        <v>179</v>
      </c>
      <c r="E238" t="s">
        <v>15</v>
      </c>
      <c r="F238" t="s">
        <v>812</v>
      </c>
      <c r="H238">
        <v>2906084</v>
      </c>
      <c r="I238" t="s">
        <v>48</v>
      </c>
      <c r="J238" t="s">
        <v>813</v>
      </c>
      <c r="K238" t="s">
        <v>814</v>
      </c>
      <c r="L238">
        <v>243</v>
      </c>
      <c r="M238" t="s">
        <v>815</v>
      </c>
    </row>
    <row r="239" spans="1:13" x14ac:dyDescent="0.25">
      <c r="A239" t="s">
        <v>178</v>
      </c>
      <c r="B239">
        <v>483047</v>
      </c>
      <c r="C239">
        <v>483120</v>
      </c>
      <c r="D239" t="s">
        <v>179</v>
      </c>
      <c r="E239" t="s">
        <v>15</v>
      </c>
      <c r="F239" t="s">
        <v>24</v>
      </c>
      <c r="H239">
        <v>2905737</v>
      </c>
      <c r="I239" t="s">
        <v>20</v>
      </c>
      <c r="M239" t="s">
        <v>816</v>
      </c>
    </row>
    <row r="240" spans="1:13" x14ac:dyDescent="0.25">
      <c r="A240" t="s">
        <v>178</v>
      </c>
      <c r="B240">
        <v>484054</v>
      </c>
      <c r="C240">
        <v>484124</v>
      </c>
      <c r="D240" t="s">
        <v>179</v>
      </c>
      <c r="E240" t="s">
        <v>15</v>
      </c>
      <c r="F240" t="s">
        <v>57</v>
      </c>
      <c r="H240">
        <v>2906339</v>
      </c>
      <c r="I240" t="s">
        <v>20</v>
      </c>
      <c r="M240" t="s">
        <v>817</v>
      </c>
    </row>
    <row r="241" spans="1:13" x14ac:dyDescent="0.25">
      <c r="A241" t="s">
        <v>178</v>
      </c>
      <c r="B241">
        <v>484129</v>
      </c>
      <c r="C241">
        <v>484247</v>
      </c>
      <c r="D241" t="s">
        <v>179</v>
      </c>
      <c r="E241" t="s">
        <v>15</v>
      </c>
      <c r="F241" t="s">
        <v>288</v>
      </c>
      <c r="H241">
        <v>7009341</v>
      </c>
      <c r="I241" t="s">
        <v>17</v>
      </c>
      <c r="J241" t="s">
        <v>818</v>
      </c>
      <c r="M241" t="s">
        <v>819</v>
      </c>
    </row>
    <row r="242" spans="1:13" x14ac:dyDescent="0.25">
      <c r="A242" t="s">
        <v>178</v>
      </c>
      <c r="B242">
        <v>484613</v>
      </c>
      <c r="C242">
        <v>485071</v>
      </c>
      <c r="D242" t="s">
        <v>179</v>
      </c>
      <c r="E242" t="s">
        <v>15</v>
      </c>
      <c r="F242" t="s">
        <v>820</v>
      </c>
      <c r="H242">
        <v>2906571</v>
      </c>
      <c r="I242" t="s">
        <v>48</v>
      </c>
      <c r="J242" t="s">
        <v>821</v>
      </c>
      <c r="K242" t="s">
        <v>822</v>
      </c>
      <c r="L242">
        <v>152</v>
      </c>
      <c r="M242" t="s">
        <v>823</v>
      </c>
    </row>
    <row r="243" spans="1:13" x14ac:dyDescent="0.25">
      <c r="A243" t="s">
        <v>178</v>
      </c>
      <c r="B243">
        <v>487327</v>
      </c>
      <c r="C243">
        <v>490974</v>
      </c>
      <c r="D243" t="s">
        <v>179</v>
      </c>
      <c r="E243" t="s">
        <v>15</v>
      </c>
      <c r="F243" t="s">
        <v>824</v>
      </c>
      <c r="H243">
        <v>2906041</v>
      </c>
      <c r="I243" t="s">
        <v>48</v>
      </c>
      <c r="J243" t="s">
        <v>825</v>
      </c>
      <c r="K243" t="s">
        <v>826</v>
      </c>
      <c r="L243">
        <v>1215</v>
      </c>
      <c r="M243" t="s">
        <v>827</v>
      </c>
    </row>
    <row r="244" spans="1:13" x14ac:dyDescent="0.25">
      <c r="A244" t="s">
        <v>178</v>
      </c>
      <c r="B244">
        <v>491273</v>
      </c>
      <c r="C244">
        <v>492676</v>
      </c>
      <c r="D244" t="s">
        <v>179</v>
      </c>
      <c r="E244" t="s">
        <v>196</v>
      </c>
      <c r="F244" t="s">
        <v>828</v>
      </c>
      <c r="H244">
        <v>2906603</v>
      </c>
      <c r="I244" t="s">
        <v>48</v>
      </c>
      <c r="J244" t="s">
        <v>829</v>
      </c>
      <c r="K244" t="s">
        <v>830</v>
      </c>
      <c r="L244">
        <v>467</v>
      </c>
      <c r="M244" t="s">
        <v>831</v>
      </c>
    </row>
    <row r="245" spans="1:13" x14ac:dyDescent="0.25">
      <c r="A245" t="s">
        <v>178</v>
      </c>
      <c r="B245">
        <v>493047</v>
      </c>
      <c r="C245">
        <v>494573</v>
      </c>
      <c r="D245" t="s">
        <v>179</v>
      </c>
      <c r="E245" t="s">
        <v>196</v>
      </c>
      <c r="F245" t="s">
        <v>832</v>
      </c>
      <c r="H245">
        <v>2906077</v>
      </c>
      <c r="I245" t="s">
        <v>48</v>
      </c>
      <c r="J245" t="s">
        <v>833</v>
      </c>
      <c r="K245" t="s">
        <v>834</v>
      </c>
      <c r="L245">
        <v>508</v>
      </c>
      <c r="M245" t="s">
        <v>835</v>
      </c>
    </row>
    <row r="246" spans="1:13" x14ac:dyDescent="0.25">
      <c r="A246" t="s">
        <v>178</v>
      </c>
      <c r="B246">
        <v>494808</v>
      </c>
      <c r="C246">
        <v>495347</v>
      </c>
      <c r="D246" t="s">
        <v>179</v>
      </c>
      <c r="E246" t="s">
        <v>15</v>
      </c>
      <c r="F246" t="s">
        <v>836</v>
      </c>
      <c r="H246">
        <v>2905776</v>
      </c>
      <c r="I246" t="s">
        <v>48</v>
      </c>
      <c r="J246" t="s">
        <v>837</v>
      </c>
      <c r="K246" t="s">
        <v>838</v>
      </c>
      <c r="L246">
        <v>179</v>
      </c>
      <c r="M246" t="s">
        <v>839</v>
      </c>
    </row>
    <row r="247" spans="1:13" x14ac:dyDescent="0.25">
      <c r="A247" t="s">
        <v>178</v>
      </c>
      <c r="B247">
        <v>495546</v>
      </c>
      <c r="C247">
        <v>497903</v>
      </c>
      <c r="D247" t="s">
        <v>179</v>
      </c>
      <c r="E247" t="s">
        <v>196</v>
      </c>
      <c r="F247" t="s">
        <v>840</v>
      </c>
      <c r="H247">
        <v>2906596</v>
      </c>
      <c r="I247" t="s">
        <v>48</v>
      </c>
      <c r="J247" t="s">
        <v>841</v>
      </c>
      <c r="K247" t="s">
        <v>842</v>
      </c>
      <c r="L247">
        <v>785</v>
      </c>
      <c r="M247" t="s">
        <v>843</v>
      </c>
    </row>
    <row r="248" spans="1:13" x14ac:dyDescent="0.25">
      <c r="A248" t="s">
        <v>178</v>
      </c>
      <c r="B248">
        <v>501284</v>
      </c>
      <c r="C248">
        <v>501541</v>
      </c>
      <c r="D248" t="s">
        <v>179</v>
      </c>
      <c r="E248" t="s">
        <v>196</v>
      </c>
      <c r="F248" t="s">
        <v>844</v>
      </c>
      <c r="H248">
        <v>2905754</v>
      </c>
      <c r="I248" t="s">
        <v>48</v>
      </c>
      <c r="J248" t="s">
        <v>845</v>
      </c>
      <c r="K248" t="s">
        <v>846</v>
      </c>
      <c r="L248">
        <v>85</v>
      </c>
      <c r="M248" t="s">
        <v>847</v>
      </c>
    </row>
    <row r="249" spans="1:13" x14ac:dyDescent="0.25">
      <c r="A249" t="s">
        <v>178</v>
      </c>
      <c r="B249">
        <v>502411</v>
      </c>
      <c r="C249">
        <v>504399</v>
      </c>
      <c r="D249" t="s">
        <v>179</v>
      </c>
      <c r="E249" t="s">
        <v>15</v>
      </c>
      <c r="F249" t="s">
        <v>848</v>
      </c>
      <c r="H249">
        <v>2905979</v>
      </c>
      <c r="I249" t="s">
        <v>48</v>
      </c>
      <c r="J249" t="s">
        <v>849</v>
      </c>
      <c r="K249" t="s">
        <v>850</v>
      </c>
      <c r="L249">
        <v>662</v>
      </c>
      <c r="M249" t="s">
        <v>851</v>
      </c>
    </row>
    <row r="250" spans="1:13" x14ac:dyDescent="0.25">
      <c r="A250" t="s">
        <v>178</v>
      </c>
      <c r="B250">
        <v>504695</v>
      </c>
      <c r="C250">
        <v>504768</v>
      </c>
      <c r="D250" t="s">
        <v>179</v>
      </c>
      <c r="E250" t="s">
        <v>15</v>
      </c>
      <c r="F250" t="s">
        <v>38</v>
      </c>
      <c r="H250">
        <v>2905813</v>
      </c>
      <c r="I250" t="s">
        <v>20</v>
      </c>
      <c r="M250" t="s">
        <v>852</v>
      </c>
    </row>
    <row r="251" spans="1:13" x14ac:dyDescent="0.25">
      <c r="A251" t="s">
        <v>178</v>
      </c>
      <c r="B251">
        <v>504896</v>
      </c>
      <c r="C251">
        <v>505828</v>
      </c>
      <c r="D251" t="s">
        <v>179</v>
      </c>
      <c r="E251" t="s">
        <v>196</v>
      </c>
      <c r="F251" t="s">
        <v>853</v>
      </c>
      <c r="H251">
        <v>2906227</v>
      </c>
      <c r="I251" t="s">
        <v>48</v>
      </c>
      <c r="J251" t="s">
        <v>854</v>
      </c>
      <c r="K251" t="s">
        <v>855</v>
      </c>
      <c r="L251">
        <v>310</v>
      </c>
      <c r="M251" t="s">
        <v>856</v>
      </c>
    </row>
    <row r="252" spans="1:13" x14ac:dyDescent="0.25">
      <c r="A252" t="s">
        <v>178</v>
      </c>
      <c r="B252">
        <v>508792</v>
      </c>
      <c r="C252">
        <v>508883</v>
      </c>
      <c r="D252" t="s">
        <v>179</v>
      </c>
      <c r="E252" t="s">
        <v>196</v>
      </c>
      <c r="F252" t="s">
        <v>44</v>
      </c>
      <c r="H252">
        <v>2905900</v>
      </c>
      <c r="I252" t="s">
        <v>20</v>
      </c>
      <c r="M252" t="s">
        <v>857</v>
      </c>
    </row>
    <row r="253" spans="1:13" x14ac:dyDescent="0.25">
      <c r="A253" t="s">
        <v>178</v>
      </c>
      <c r="B253">
        <v>509325</v>
      </c>
      <c r="C253">
        <v>510677</v>
      </c>
      <c r="D253" t="s">
        <v>179</v>
      </c>
      <c r="E253" t="s">
        <v>196</v>
      </c>
      <c r="F253" t="s">
        <v>858</v>
      </c>
      <c r="H253">
        <v>2905902</v>
      </c>
      <c r="I253" t="s">
        <v>48</v>
      </c>
      <c r="J253" t="s">
        <v>859</v>
      </c>
      <c r="K253" t="s">
        <v>860</v>
      </c>
      <c r="L253">
        <v>450</v>
      </c>
      <c r="M253" t="s">
        <v>861</v>
      </c>
    </row>
    <row r="254" spans="1:13" x14ac:dyDescent="0.25">
      <c r="A254" t="s">
        <v>178</v>
      </c>
      <c r="B254">
        <v>513452</v>
      </c>
      <c r="C254">
        <v>514021</v>
      </c>
      <c r="D254" t="s">
        <v>179</v>
      </c>
      <c r="E254" t="s">
        <v>15</v>
      </c>
      <c r="F254" t="s">
        <v>862</v>
      </c>
      <c r="H254">
        <v>2906213</v>
      </c>
      <c r="I254" t="s">
        <v>48</v>
      </c>
      <c r="J254" t="s">
        <v>863</v>
      </c>
      <c r="K254" t="s">
        <v>864</v>
      </c>
      <c r="L254">
        <v>189</v>
      </c>
      <c r="M254" t="s">
        <v>865</v>
      </c>
    </row>
    <row r="255" spans="1:13" x14ac:dyDescent="0.25">
      <c r="A255" t="s">
        <v>178</v>
      </c>
      <c r="B255">
        <v>515036</v>
      </c>
      <c r="C255">
        <v>516256</v>
      </c>
      <c r="D255" t="s">
        <v>179</v>
      </c>
      <c r="E255" t="s">
        <v>196</v>
      </c>
      <c r="F255" t="s">
        <v>866</v>
      </c>
      <c r="H255">
        <v>2905908</v>
      </c>
      <c r="I255" t="s">
        <v>48</v>
      </c>
      <c r="J255" t="s">
        <v>867</v>
      </c>
      <c r="K255" t="s">
        <v>868</v>
      </c>
      <c r="L255">
        <v>406</v>
      </c>
      <c r="M255" t="s">
        <v>869</v>
      </c>
    </row>
    <row r="256" spans="1:13" x14ac:dyDescent="0.25">
      <c r="A256" t="s">
        <v>178</v>
      </c>
      <c r="B256">
        <v>518339</v>
      </c>
      <c r="C256">
        <v>521335</v>
      </c>
      <c r="D256" t="s">
        <v>179</v>
      </c>
      <c r="E256" t="s">
        <v>15</v>
      </c>
      <c r="F256" t="s">
        <v>870</v>
      </c>
      <c r="H256">
        <v>2906531</v>
      </c>
      <c r="I256" t="s">
        <v>48</v>
      </c>
      <c r="J256" t="s">
        <v>871</v>
      </c>
      <c r="K256" t="s">
        <v>872</v>
      </c>
      <c r="L256">
        <v>998</v>
      </c>
      <c r="M256" t="s">
        <v>873</v>
      </c>
    </row>
    <row r="257" spans="1:13" x14ac:dyDescent="0.25">
      <c r="A257" t="s">
        <v>178</v>
      </c>
      <c r="B257">
        <v>521825</v>
      </c>
      <c r="C257">
        <v>523181</v>
      </c>
      <c r="D257" t="s">
        <v>179</v>
      </c>
      <c r="E257" t="s">
        <v>196</v>
      </c>
      <c r="F257" t="s">
        <v>874</v>
      </c>
      <c r="H257">
        <v>2906194</v>
      </c>
      <c r="I257" t="s">
        <v>48</v>
      </c>
      <c r="J257" t="s">
        <v>875</v>
      </c>
      <c r="K257" t="s">
        <v>876</v>
      </c>
      <c r="L257">
        <v>138</v>
      </c>
      <c r="M257" t="s">
        <v>877</v>
      </c>
    </row>
    <row r="258" spans="1:13" x14ac:dyDescent="0.25">
      <c r="A258" t="s">
        <v>178</v>
      </c>
      <c r="B258">
        <v>524671</v>
      </c>
      <c r="C258">
        <v>525654</v>
      </c>
      <c r="D258" t="s">
        <v>179</v>
      </c>
      <c r="E258" t="s">
        <v>15</v>
      </c>
      <c r="F258" t="s">
        <v>878</v>
      </c>
      <c r="H258">
        <v>2906140</v>
      </c>
      <c r="I258" t="s">
        <v>48</v>
      </c>
      <c r="J258" t="s">
        <v>879</v>
      </c>
      <c r="K258" t="s">
        <v>880</v>
      </c>
      <c r="L258">
        <v>327</v>
      </c>
      <c r="M258" t="s">
        <v>881</v>
      </c>
    </row>
    <row r="259" spans="1:13" x14ac:dyDescent="0.25">
      <c r="A259" t="s">
        <v>178</v>
      </c>
      <c r="B259">
        <v>526422</v>
      </c>
      <c r="C259">
        <v>527426</v>
      </c>
      <c r="D259" t="s">
        <v>179</v>
      </c>
      <c r="E259" t="s">
        <v>196</v>
      </c>
      <c r="F259" t="s">
        <v>882</v>
      </c>
      <c r="H259">
        <v>2905834</v>
      </c>
      <c r="I259" t="s">
        <v>48</v>
      </c>
      <c r="J259" t="s">
        <v>883</v>
      </c>
      <c r="K259" t="s">
        <v>884</v>
      </c>
      <c r="L259">
        <v>334</v>
      </c>
      <c r="M259" t="s">
        <v>885</v>
      </c>
    </row>
    <row r="260" spans="1:13" x14ac:dyDescent="0.25">
      <c r="A260" t="s">
        <v>178</v>
      </c>
      <c r="B260">
        <v>529296</v>
      </c>
      <c r="C260">
        <v>531064</v>
      </c>
      <c r="D260" t="s">
        <v>179</v>
      </c>
      <c r="E260" t="s">
        <v>196</v>
      </c>
      <c r="F260" t="s">
        <v>886</v>
      </c>
      <c r="H260">
        <v>2905838</v>
      </c>
      <c r="I260" t="s">
        <v>48</v>
      </c>
      <c r="J260" t="s">
        <v>887</v>
      </c>
      <c r="K260" t="s">
        <v>888</v>
      </c>
      <c r="L260">
        <v>259</v>
      </c>
      <c r="M260" t="s">
        <v>889</v>
      </c>
    </row>
    <row r="261" spans="1:13" x14ac:dyDescent="0.25">
      <c r="A261" t="s">
        <v>178</v>
      </c>
      <c r="B261">
        <v>531689</v>
      </c>
      <c r="C261">
        <v>531771</v>
      </c>
      <c r="D261" t="s">
        <v>179</v>
      </c>
      <c r="E261" t="s">
        <v>15</v>
      </c>
      <c r="F261" t="s">
        <v>32</v>
      </c>
      <c r="H261">
        <v>2905805</v>
      </c>
      <c r="I261" t="s">
        <v>20</v>
      </c>
      <c r="M261" t="s">
        <v>890</v>
      </c>
    </row>
    <row r="262" spans="1:13" x14ac:dyDescent="0.25">
      <c r="A262" t="s">
        <v>178</v>
      </c>
      <c r="B262">
        <v>531981</v>
      </c>
      <c r="C262">
        <v>532052</v>
      </c>
      <c r="D262" t="s">
        <v>179</v>
      </c>
      <c r="E262" t="s">
        <v>196</v>
      </c>
      <c r="F262" t="s">
        <v>19</v>
      </c>
      <c r="H262">
        <v>2905835</v>
      </c>
      <c r="I262" t="s">
        <v>20</v>
      </c>
      <c r="M262" t="s">
        <v>891</v>
      </c>
    </row>
    <row r="263" spans="1:13" x14ac:dyDescent="0.25">
      <c r="A263" t="s">
        <v>178</v>
      </c>
      <c r="B263">
        <v>533230</v>
      </c>
      <c r="C263">
        <v>534114</v>
      </c>
      <c r="D263" t="s">
        <v>179</v>
      </c>
      <c r="E263" t="s">
        <v>196</v>
      </c>
      <c r="F263" t="s">
        <v>892</v>
      </c>
      <c r="H263">
        <v>2905810</v>
      </c>
      <c r="I263" t="s">
        <v>48</v>
      </c>
      <c r="J263" t="s">
        <v>893</v>
      </c>
      <c r="K263" t="s">
        <v>894</v>
      </c>
      <c r="L263">
        <v>294</v>
      </c>
      <c r="M263" t="s">
        <v>895</v>
      </c>
    </row>
    <row r="264" spans="1:13" x14ac:dyDescent="0.25">
      <c r="A264" t="s">
        <v>178</v>
      </c>
      <c r="B264">
        <v>534888</v>
      </c>
      <c r="C264">
        <v>535824</v>
      </c>
      <c r="D264" t="s">
        <v>179</v>
      </c>
      <c r="E264" t="s">
        <v>196</v>
      </c>
      <c r="F264" t="s">
        <v>896</v>
      </c>
      <c r="H264">
        <v>2905827</v>
      </c>
      <c r="I264" t="s">
        <v>48</v>
      </c>
      <c r="J264" t="s">
        <v>897</v>
      </c>
      <c r="K264" t="s">
        <v>898</v>
      </c>
      <c r="L264">
        <v>106</v>
      </c>
      <c r="M264" t="s">
        <v>899</v>
      </c>
    </row>
    <row r="265" spans="1:13" x14ac:dyDescent="0.25">
      <c r="A265" t="s">
        <v>178</v>
      </c>
      <c r="B265">
        <v>536009</v>
      </c>
      <c r="C265">
        <v>536866</v>
      </c>
      <c r="D265" t="s">
        <v>179</v>
      </c>
      <c r="E265" t="s">
        <v>15</v>
      </c>
      <c r="F265" t="s">
        <v>900</v>
      </c>
      <c r="H265">
        <v>2905846</v>
      </c>
      <c r="I265" t="s">
        <v>48</v>
      </c>
      <c r="J265" t="s">
        <v>901</v>
      </c>
      <c r="K265" t="s">
        <v>902</v>
      </c>
      <c r="L265">
        <v>285</v>
      </c>
      <c r="M265" t="s">
        <v>903</v>
      </c>
    </row>
    <row r="266" spans="1:13" x14ac:dyDescent="0.25">
      <c r="A266" t="s">
        <v>178</v>
      </c>
      <c r="B266">
        <v>537135</v>
      </c>
      <c r="C266">
        <v>538529</v>
      </c>
      <c r="D266" t="s">
        <v>179</v>
      </c>
      <c r="E266" t="s">
        <v>196</v>
      </c>
      <c r="F266" t="s">
        <v>904</v>
      </c>
      <c r="H266">
        <v>2906142</v>
      </c>
      <c r="I266" t="s">
        <v>48</v>
      </c>
      <c r="J266" t="s">
        <v>905</v>
      </c>
      <c r="K266" t="s">
        <v>906</v>
      </c>
      <c r="L266">
        <v>464</v>
      </c>
      <c r="M266" t="s">
        <v>907</v>
      </c>
    </row>
    <row r="267" spans="1:13" x14ac:dyDescent="0.25">
      <c r="A267" t="s">
        <v>178</v>
      </c>
      <c r="B267">
        <v>539012</v>
      </c>
      <c r="C267">
        <v>541099</v>
      </c>
      <c r="D267" t="s">
        <v>179</v>
      </c>
      <c r="E267" t="s">
        <v>15</v>
      </c>
      <c r="F267" t="s">
        <v>908</v>
      </c>
      <c r="H267">
        <v>2905971</v>
      </c>
      <c r="I267" t="s">
        <v>48</v>
      </c>
      <c r="J267" t="s">
        <v>909</v>
      </c>
      <c r="K267" t="s">
        <v>910</v>
      </c>
      <c r="L267">
        <v>695</v>
      </c>
      <c r="M267" t="s">
        <v>911</v>
      </c>
    </row>
    <row r="268" spans="1:13" x14ac:dyDescent="0.25">
      <c r="A268" t="s">
        <v>178</v>
      </c>
      <c r="B268">
        <v>541502</v>
      </c>
      <c r="C268">
        <v>541618</v>
      </c>
      <c r="D268" t="s">
        <v>179</v>
      </c>
      <c r="E268" t="s">
        <v>15</v>
      </c>
      <c r="F268" t="s">
        <v>912</v>
      </c>
      <c r="H268">
        <v>2905973</v>
      </c>
      <c r="I268" t="s">
        <v>48</v>
      </c>
      <c r="J268" t="s">
        <v>913</v>
      </c>
      <c r="K268" t="s">
        <v>914</v>
      </c>
      <c r="L268">
        <v>38</v>
      </c>
      <c r="M268" t="s">
        <v>915</v>
      </c>
    </row>
    <row r="269" spans="1:13" x14ac:dyDescent="0.25">
      <c r="A269" t="s">
        <v>178</v>
      </c>
      <c r="B269">
        <v>542408</v>
      </c>
      <c r="C269">
        <v>546424</v>
      </c>
      <c r="D269" t="s">
        <v>179</v>
      </c>
      <c r="E269" t="s">
        <v>196</v>
      </c>
      <c r="F269" t="s">
        <v>916</v>
      </c>
      <c r="H269">
        <v>2905841</v>
      </c>
      <c r="I269" t="s">
        <v>48</v>
      </c>
      <c r="J269" t="s">
        <v>917</v>
      </c>
      <c r="K269" t="s">
        <v>918</v>
      </c>
      <c r="L269">
        <v>1338</v>
      </c>
      <c r="M269" t="s">
        <v>919</v>
      </c>
    </row>
    <row r="270" spans="1:13" x14ac:dyDescent="0.25">
      <c r="A270" t="s">
        <v>178</v>
      </c>
      <c r="B270">
        <v>548602</v>
      </c>
      <c r="C270">
        <v>549357</v>
      </c>
      <c r="D270" t="s">
        <v>179</v>
      </c>
      <c r="E270" t="s">
        <v>15</v>
      </c>
      <c r="F270" t="s">
        <v>920</v>
      </c>
      <c r="H270">
        <v>2905965</v>
      </c>
      <c r="I270" t="s">
        <v>48</v>
      </c>
      <c r="J270" t="s">
        <v>921</v>
      </c>
      <c r="K270" t="s">
        <v>922</v>
      </c>
      <c r="L270">
        <v>251</v>
      </c>
      <c r="M270" t="s">
        <v>923</v>
      </c>
    </row>
    <row r="271" spans="1:13" x14ac:dyDescent="0.25">
      <c r="A271" t="s">
        <v>178</v>
      </c>
      <c r="B271">
        <v>553814</v>
      </c>
      <c r="C271">
        <v>554782</v>
      </c>
      <c r="D271" t="s">
        <v>179</v>
      </c>
      <c r="E271" t="s">
        <v>15</v>
      </c>
      <c r="F271" t="s">
        <v>924</v>
      </c>
      <c r="H271">
        <v>2905954</v>
      </c>
      <c r="I271" t="s">
        <v>48</v>
      </c>
      <c r="J271" t="s">
        <v>925</v>
      </c>
      <c r="K271" t="s">
        <v>926</v>
      </c>
      <c r="L271">
        <v>322</v>
      </c>
      <c r="M271" t="s">
        <v>927</v>
      </c>
    </row>
    <row r="272" spans="1:13" x14ac:dyDescent="0.25">
      <c r="A272" t="s">
        <v>178</v>
      </c>
      <c r="B272">
        <v>556292</v>
      </c>
      <c r="C272">
        <v>558652</v>
      </c>
      <c r="D272" t="s">
        <v>179</v>
      </c>
      <c r="E272" t="s">
        <v>196</v>
      </c>
      <c r="F272" t="s">
        <v>928</v>
      </c>
      <c r="H272">
        <v>2905952</v>
      </c>
      <c r="I272" t="s">
        <v>48</v>
      </c>
      <c r="J272" t="s">
        <v>929</v>
      </c>
      <c r="K272" t="s">
        <v>930</v>
      </c>
      <c r="L272">
        <v>786</v>
      </c>
      <c r="M272" t="s">
        <v>931</v>
      </c>
    </row>
    <row r="273" spans="1:13" x14ac:dyDescent="0.25">
      <c r="A273" t="s">
        <v>178</v>
      </c>
      <c r="B273">
        <v>560444</v>
      </c>
      <c r="C273">
        <v>560935</v>
      </c>
      <c r="D273" t="s">
        <v>179</v>
      </c>
      <c r="E273" t="s">
        <v>15</v>
      </c>
      <c r="F273" t="s">
        <v>932</v>
      </c>
      <c r="H273">
        <v>2905945</v>
      </c>
      <c r="I273" t="s">
        <v>48</v>
      </c>
      <c r="J273" t="s">
        <v>933</v>
      </c>
      <c r="K273" t="s">
        <v>934</v>
      </c>
      <c r="L273">
        <v>163</v>
      </c>
      <c r="M273" t="s">
        <v>935</v>
      </c>
    </row>
    <row r="274" spans="1:13" x14ac:dyDescent="0.25">
      <c r="A274" t="s">
        <v>178</v>
      </c>
      <c r="B274">
        <v>561948</v>
      </c>
      <c r="C274">
        <v>562947</v>
      </c>
      <c r="D274" t="s">
        <v>179</v>
      </c>
      <c r="E274" t="s">
        <v>196</v>
      </c>
      <c r="F274" t="s">
        <v>936</v>
      </c>
      <c r="H274">
        <v>2905947</v>
      </c>
      <c r="I274" t="s">
        <v>48</v>
      </c>
      <c r="J274" t="s">
        <v>937</v>
      </c>
      <c r="K274" t="s">
        <v>938</v>
      </c>
      <c r="L274">
        <v>103</v>
      </c>
      <c r="M274" t="s">
        <v>939</v>
      </c>
    </row>
    <row r="275" spans="1:13" x14ac:dyDescent="0.25">
      <c r="A275" t="s">
        <v>178</v>
      </c>
      <c r="B275">
        <v>563061</v>
      </c>
      <c r="C275">
        <v>563150</v>
      </c>
      <c r="D275" t="s">
        <v>179</v>
      </c>
      <c r="E275" t="s">
        <v>196</v>
      </c>
      <c r="F275" t="s">
        <v>40</v>
      </c>
      <c r="H275">
        <v>2905950</v>
      </c>
      <c r="I275" t="s">
        <v>20</v>
      </c>
      <c r="M275" t="s">
        <v>940</v>
      </c>
    </row>
    <row r="276" spans="1:13" x14ac:dyDescent="0.25">
      <c r="A276" t="s">
        <v>178</v>
      </c>
      <c r="B276">
        <v>563581</v>
      </c>
      <c r="C276">
        <v>563672</v>
      </c>
      <c r="D276" t="s">
        <v>179</v>
      </c>
      <c r="E276" t="s">
        <v>15</v>
      </c>
      <c r="F276" t="s">
        <v>34</v>
      </c>
      <c r="H276">
        <v>2905933</v>
      </c>
      <c r="I276" t="s">
        <v>20</v>
      </c>
      <c r="M276" t="s">
        <v>941</v>
      </c>
    </row>
    <row r="277" spans="1:13" x14ac:dyDescent="0.25">
      <c r="A277" t="s">
        <v>178</v>
      </c>
      <c r="B277">
        <v>565839</v>
      </c>
      <c r="C277">
        <v>568877</v>
      </c>
      <c r="D277" t="s">
        <v>179</v>
      </c>
      <c r="E277" t="s">
        <v>15</v>
      </c>
      <c r="F277" t="s">
        <v>942</v>
      </c>
      <c r="H277">
        <v>2905930</v>
      </c>
      <c r="I277" t="s">
        <v>48</v>
      </c>
      <c r="J277" t="s">
        <v>943</v>
      </c>
      <c r="K277" t="s">
        <v>944</v>
      </c>
      <c r="L277">
        <v>1012</v>
      </c>
      <c r="M277" t="s">
        <v>945</v>
      </c>
    </row>
    <row r="278" spans="1:13" x14ac:dyDescent="0.25">
      <c r="A278" t="s">
        <v>178</v>
      </c>
      <c r="B278">
        <v>569106</v>
      </c>
      <c r="C278">
        <v>570203</v>
      </c>
      <c r="D278" t="s">
        <v>179</v>
      </c>
      <c r="E278" t="s">
        <v>196</v>
      </c>
      <c r="F278" t="s">
        <v>946</v>
      </c>
      <c r="H278">
        <v>2905922</v>
      </c>
      <c r="I278" t="s">
        <v>48</v>
      </c>
      <c r="J278" t="s">
        <v>947</v>
      </c>
      <c r="K278" t="s">
        <v>948</v>
      </c>
      <c r="L278">
        <v>365</v>
      </c>
      <c r="M278" t="s">
        <v>949</v>
      </c>
    </row>
    <row r="279" spans="1:13" x14ac:dyDescent="0.25">
      <c r="A279" t="s">
        <v>178</v>
      </c>
      <c r="B279">
        <v>573646</v>
      </c>
      <c r="C279">
        <v>576570</v>
      </c>
      <c r="D279" t="s">
        <v>179</v>
      </c>
      <c r="E279" t="s">
        <v>15</v>
      </c>
      <c r="F279" t="s">
        <v>950</v>
      </c>
      <c r="H279">
        <v>2905916</v>
      </c>
      <c r="I279" t="s">
        <v>48</v>
      </c>
      <c r="J279" t="s">
        <v>951</v>
      </c>
      <c r="K279" t="s">
        <v>952</v>
      </c>
      <c r="L279">
        <v>974</v>
      </c>
      <c r="M279" t="s">
        <v>953</v>
      </c>
    </row>
    <row r="280" spans="1:13" x14ac:dyDescent="0.25">
      <c r="A280" t="s">
        <v>178</v>
      </c>
      <c r="B280">
        <v>576798</v>
      </c>
      <c r="C280">
        <v>576869</v>
      </c>
      <c r="D280" t="s">
        <v>179</v>
      </c>
      <c r="E280" t="s">
        <v>15</v>
      </c>
      <c r="F280" t="s">
        <v>19</v>
      </c>
      <c r="H280">
        <v>2905918</v>
      </c>
      <c r="I280" t="s">
        <v>20</v>
      </c>
      <c r="M280" t="s">
        <v>954</v>
      </c>
    </row>
    <row r="281" spans="1:13" x14ac:dyDescent="0.25">
      <c r="A281" t="s">
        <v>178</v>
      </c>
      <c r="B281">
        <v>576948</v>
      </c>
      <c r="C281">
        <v>577030</v>
      </c>
      <c r="D281" t="s">
        <v>179</v>
      </c>
      <c r="E281" t="s">
        <v>196</v>
      </c>
      <c r="F281" t="s">
        <v>32</v>
      </c>
      <c r="H281">
        <v>2905925</v>
      </c>
      <c r="I281" t="s">
        <v>20</v>
      </c>
      <c r="M281" t="s">
        <v>955</v>
      </c>
    </row>
    <row r="282" spans="1:13" x14ac:dyDescent="0.25">
      <c r="A282" t="s">
        <v>178</v>
      </c>
      <c r="B282">
        <v>577853</v>
      </c>
      <c r="C282">
        <v>579346</v>
      </c>
      <c r="D282" t="s">
        <v>179</v>
      </c>
      <c r="E282" t="s">
        <v>196</v>
      </c>
      <c r="F282" t="s">
        <v>956</v>
      </c>
      <c r="H282">
        <v>2905801</v>
      </c>
      <c r="I282" t="s">
        <v>48</v>
      </c>
      <c r="J282" t="s">
        <v>957</v>
      </c>
      <c r="K282" t="s">
        <v>958</v>
      </c>
      <c r="L282">
        <v>497</v>
      </c>
      <c r="M282" t="s">
        <v>959</v>
      </c>
    </row>
    <row r="283" spans="1:13" x14ac:dyDescent="0.25">
      <c r="A283" t="s">
        <v>178</v>
      </c>
      <c r="B283">
        <v>581476</v>
      </c>
      <c r="C283">
        <v>581568</v>
      </c>
      <c r="D283" t="s">
        <v>179</v>
      </c>
      <c r="E283" t="s">
        <v>15</v>
      </c>
      <c r="F283" t="s">
        <v>34</v>
      </c>
      <c r="H283">
        <v>2906139</v>
      </c>
      <c r="I283" t="s">
        <v>20</v>
      </c>
      <c r="M283" t="s">
        <v>960</v>
      </c>
    </row>
    <row r="284" spans="1:13" x14ac:dyDescent="0.25">
      <c r="A284" t="s">
        <v>178</v>
      </c>
      <c r="B284">
        <v>582391</v>
      </c>
      <c r="C284">
        <v>582471</v>
      </c>
      <c r="D284" t="s">
        <v>179</v>
      </c>
      <c r="E284" t="s">
        <v>196</v>
      </c>
      <c r="F284" t="s">
        <v>22</v>
      </c>
      <c r="H284">
        <v>2906126</v>
      </c>
      <c r="I284" t="s">
        <v>20</v>
      </c>
      <c r="M284" t="s">
        <v>961</v>
      </c>
    </row>
    <row r="285" spans="1:13" x14ac:dyDescent="0.25">
      <c r="A285" t="s">
        <v>178</v>
      </c>
      <c r="B285">
        <v>582866</v>
      </c>
      <c r="C285">
        <v>583210</v>
      </c>
      <c r="D285" t="s">
        <v>179</v>
      </c>
      <c r="E285" t="s">
        <v>196</v>
      </c>
      <c r="F285" t="s">
        <v>962</v>
      </c>
      <c r="H285">
        <v>2905791</v>
      </c>
      <c r="I285" t="s">
        <v>48</v>
      </c>
      <c r="J285" t="s">
        <v>963</v>
      </c>
      <c r="K285" t="s">
        <v>964</v>
      </c>
      <c r="L285">
        <v>114</v>
      </c>
      <c r="M285" t="s">
        <v>965</v>
      </c>
    </row>
    <row r="286" spans="1:13" x14ac:dyDescent="0.25">
      <c r="A286" t="s">
        <v>178</v>
      </c>
      <c r="B286">
        <v>584902</v>
      </c>
      <c r="C286">
        <v>584992</v>
      </c>
      <c r="D286" t="s">
        <v>179</v>
      </c>
      <c r="E286" t="s">
        <v>15</v>
      </c>
      <c r="F286" t="s">
        <v>44</v>
      </c>
      <c r="H286">
        <v>2906120</v>
      </c>
      <c r="I286" t="s">
        <v>20</v>
      </c>
      <c r="M286" t="s">
        <v>966</v>
      </c>
    </row>
    <row r="287" spans="1:13" x14ac:dyDescent="0.25">
      <c r="A287" t="s">
        <v>178</v>
      </c>
      <c r="B287">
        <v>585328</v>
      </c>
      <c r="C287">
        <v>585401</v>
      </c>
      <c r="D287" t="s">
        <v>179</v>
      </c>
      <c r="E287" t="s">
        <v>196</v>
      </c>
      <c r="F287" t="s">
        <v>440</v>
      </c>
      <c r="H287">
        <v>2905769</v>
      </c>
      <c r="I287" t="s">
        <v>20</v>
      </c>
      <c r="M287" t="s">
        <v>967</v>
      </c>
    </row>
    <row r="288" spans="1:13" x14ac:dyDescent="0.25">
      <c r="A288" t="s">
        <v>178</v>
      </c>
      <c r="B288">
        <v>585645</v>
      </c>
      <c r="C288">
        <v>586796</v>
      </c>
      <c r="D288" t="s">
        <v>179</v>
      </c>
      <c r="E288" t="s">
        <v>196</v>
      </c>
      <c r="F288" t="s">
        <v>968</v>
      </c>
      <c r="H288">
        <v>2906006</v>
      </c>
      <c r="I288" t="s">
        <v>48</v>
      </c>
      <c r="J288" t="s">
        <v>969</v>
      </c>
      <c r="K288" t="s">
        <v>970</v>
      </c>
      <c r="L288">
        <v>383</v>
      </c>
      <c r="M288" t="s">
        <v>971</v>
      </c>
    </row>
    <row r="289" spans="1:13" x14ac:dyDescent="0.25">
      <c r="A289" t="s">
        <v>178</v>
      </c>
      <c r="B289">
        <v>587587</v>
      </c>
      <c r="C289">
        <v>587660</v>
      </c>
      <c r="D289" t="s">
        <v>179</v>
      </c>
      <c r="E289" t="s">
        <v>15</v>
      </c>
      <c r="F289" t="s">
        <v>24</v>
      </c>
      <c r="H289">
        <v>2905788</v>
      </c>
      <c r="I289" t="s">
        <v>20</v>
      </c>
      <c r="M289" t="s">
        <v>972</v>
      </c>
    </row>
    <row r="290" spans="1:13" x14ac:dyDescent="0.25">
      <c r="A290" t="s">
        <v>178</v>
      </c>
      <c r="B290">
        <v>588469</v>
      </c>
      <c r="C290">
        <v>590556</v>
      </c>
      <c r="D290" t="s">
        <v>179</v>
      </c>
      <c r="E290" t="s">
        <v>196</v>
      </c>
      <c r="F290" t="s">
        <v>973</v>
      </c>
      <c r="H290">
        <v>2906170</v>
      </c>
      <c r="I290" t="s">
        <v>48</v>
      </c>
      <c r="J290" t="s">
        <v>974</v>
      </c>
      <c r="K290" t="s">
        <v>975</v>
      </c>
      <c r="L290">
        <v>695</v>
      </c>
      <c r="M290" t="s">
        <v>976</v>
      </c>
    </row>
    <row r="291" spans="1:13" x14ac:dyDescent="0.25">
      <c r="A291" t="s">
        <v>178</v>
      </c>
      <c r="B291">
        <v>591278</v>
      </c>
      <c r="C291">
        <v>592621</v>
      </c>
      <c r="D291" t="s">
        <v>179</v>
      </c>
      <c r="E291" t="s">
        <v>196</v>
      </c>
      <c r="F291" t="s">
        <v>977</v>
      </c>
      <c r="H291">
        <v>2905724</v>
      </c>
      <c r="I291" t="s">
        <v>48</v>
      </c>
      <c r="J291" t="s">
        <v>978</v>
      </c>
      <c r="K291" t="s">
        <v>979</v>
      </c>
      <c r="L291">
        <v>447</v>
      </c>
      <c r="M291" t="s">
        <v>980</v>
      </c>
    </row>
    <row r="292" spans="1:13" x14ac:dyDescent="0.25">
      <c r="A292" t="s">
        <v>178</v>
      </c>
      <c r="B292">
        <v>594468</v>
      </c>
      <c r="C292">
        <v>594743</v>
      </c>
      <c r="D292" t="s">
        <v>179</v>
      </c>
      <c r="E292" t="s">
        <v>15</v>
      </c>
      <c r="F292" t="s">
        <v>981</v>
      </c>
      <c r="H292">
        <v>2905793</v>
      </c>
      <c r="I292" t="s">
        <v>48</v>
      </c>
      <c r="J292" t="s">
        <v>982</v>
      </c>
      <c r="K292" t="s">
        <v>983</v>
      </c>
      <c r="L292">
        <v>91</v>
      </c>
      <c r="M292" t="s">
        <v>984</v>
      </c>
    </row>
    <row r="293" spans="1:13" x14ac:dyDescent="0.25">
      <c r="A293" t="s">
        <v>178</v>
      </c>
      <c r="B293">
        <v>595239</v>
      </c>
      <c r="C293">
        <v>596096</v>
      </c>
      <c r="D293" t="s">
        <v>179</v>
      </c>
      <c r="E293" t="s">
        <v>15</v>
      </c>
      <c r="F293" t="s">
        <v>985</v>
      </c>
      <c r="H293">
        <v>2906218</v>
      </c>
      <c r="I293" t="s">
        <v>48</v>
      </c>
      <c r="J293" t="s">
        <v>986</v>
      </c>
      <c r="K293" t="s">
        <v>987</v>
      </c>
      <c r="L293">
        <v>285</v>
      </c>
      <c r="M293" t="s">
        <v>988</v>
      </c>
    </row>
    <row r="294" spans="1:13" x14ac:dyDescent="0.25">
      <c r="A294" t="s">
        <v>178</v>
      </c>
      <c r="B294">
        <v>597216</v>
      </c>
      <c r="C294">
        <v>597497</v>
      </c>
      <c r="D294" t="s">
        <v>179</v>
      </c>
      <c r="E294" t="s">
        <v>196</v>
      </c>
      <c r="F294" t="s">
        <v>989</v>
      </c>
      <c r="H294">
        <v>2906586</v>
      </c>
      <c r="I294" t="s">
        <v>48</v>
      </c>
      <c r="J294" t="s">
        <v>990</v>
      </c>
      <c r="K294" t="s">
        <v>991</v>
      </c>
      <c r="L294">
        <v>93</v>
      </c>
      <c r="M294" t="s">
        <v>992</v>
      </c>
    </row>
    <row r="295" spans="1:13" x14ac:dyDescent="0.25">
      <c r="A295" t="s">
        <v>178</v>
      </c>
      <c r="B295">
        <v>597627</v>
      </c>
      <c r="C295">
        <v>598037</v>
      </c>
      <c r="D295" t="s">
        <v>179</v>
      </c>
      <c r="E295" t="s">
        <v>196</v>
      </c>
      <c r="F295" t="s">
        <v>993</v>
      </c>
      <c r="H295">
        <v>2906231</v>
      </c>
      <c r="I295" t="s">
        <v>48</v>
      </c>
      <c r="J295" t="s">
        <v>994</v>
      </c>
      <c r="K295" t="s">
        <v>995</v>
      </c>
      <c r="L295">
        <v>136</v>
      </c>
      <c r="M295" t="s">
        <v>996</v>
      </c>
    </row>
    <row r="296" spans="1:13" x14ac:dyDescent="0.25">
      <c r="A296" t="s">
        <v>178</v>
      </c>
      <c r="B296">
        <v>600195</v>
      </c>
      <c r="C296">
        <v>601505</v>
      </c>
      <c r="D296" t="s">
        <v>179</v>
      </c>
      <c r="E296" t="s">
        <v>196</v>
      </c>
      <c r="F296" t="s">
        <v>997</v>
      </c>
      <c r="H296">
        <v>2906403</v>
      </c>
      <c r="I296" t="s">
        <v>48</v>
      </c>
      <c r="J296" t="s">
        <v>998</v>
      </c>
      <c r="K296" t="s">
        <v>999</v>
      </c>
      <c r="L296">
        <v>436</v>
      </c>
      <c r="M296" t="s">
        <v>1000</v>
      </c>
    </row>
    <row r="297" spans="1:13" x14ac:dyDescent="0.25">
      <c r="A297" t="s">
        <v>178</v>
      </c>
      <c r="B297">
        <v>605093</v>
      </c>
      <c r="C297">
        <v>605794</v>
      </c>
      <c r="D297" t="s">
        <v>179</v>
      </c>
      <c r="E297" t="s">
        <v>196</v>
      </c>
      <c r="F297" t="s">
        <v>1001</v>
      </c>
      <c r="H297">
        <v>2906221</v>
      </c>
      <c r="I297" t="s">
        <v>48</v>
      </c>
      <c r="J297" t="s">
        <v>1002</v>
      </c>
      <c r="K297" t="s">
        <v>1003</v>
      </c>
      <c r="L297">
        <v>233</v>
      </c>
      <c r="M297" t="s">
        <v>1004</v>
      </c>
    </row>
    <row r="298" spans="1:13" x14ac:dyDescent="0.25">
      <c r="A298" t="s">
        <v>178</v>
      </c>
      <c r="B298">
        <v>606407</v>
      </c>
      <c r="C298">
        <v>606502</v>
      </c>
      <c r="D298" t="s">
        <v>179</v>
      </c>
      <c r="E298" t="s">
        <v>15</v>
      </c>
      <c r="F298" t="s">
        <v>27</v>
      </c>
      <c r="H298">
        <v>2905981</v>
      </c>
      <c r="I298" t="s">
        <v>20</v>
      </c>
      <c r="M298" t="s">
        <v>1005</v>
      </c>
    </row>
    <row r="299" spans="1:13" x14ac:dyDescent="0.25">
      <c r="A299" t="s">
        <v>178</v>
      </c>
      <c r="B299">
        <v>606661</v>
      </c>
      <c r="C299">
        <v>607848</v>
      </c>
      <c r="D299" t="s">
        <v>179</v>
      </c>
      <c r="E299" t="s">
        <v>196</v>
      </c>
      <c r="F299" t="s">
        <v>1006</v>
      </c>
      <c r="H299">
        <v>2906057</v>
      </c>
      <c r="I299" t="s">
        <v>48</v>
      </c>
      <c r="J299" t="s">
        <v>1007</v>
      </c>
      <c r="K299" t="s">
        <v>1008</v>
      </c>
      <c r="L299">
        <v>395</v>
      </c>
      <c r="M299" t="s">
        <v>1009</v>
      </c>
    </row>
    <row r="300" spans="1:13" x14ac:dyDescent="0.25">
      <c r="A300" t="s">
        <v>178</v>
      </c>
      <c r="B300">
        <v>608438</v>
      </c>
      <c r="C300">
        <v>608509</v>
      </c>
      <c r="D300" t="s">
        <v>179</v>
      </c>
      <c r="E300" t="s">
        <v>15</v>
      </c>
      <c r="F300" t="s">
        <v>19</v>
      </c>
      <c r="H300">
        <v>2905970</v>
      </c>
      <c r="I300" t="s">
        <v>20</v>
      </c>
      <c r="M300" t="s">
        <v>1010</v>
      </c>
    </row>
    <row r="301" spans="1:13" x14ac:dyDescent="0.25">
      <c r="A301" t="s">
        <v>178</v>
      </c>
      <c r="B301">
        <v>610940</v>
      </c>
      <c r="C301">
        <v>612187</v>
      </c>
      <c r="D301" t="s">
        <v>179</v>
      </c>
      <c r="E301" t="s">
        <v>196</v>
      </c>
      <c r="F301" t="s">
        <v>1011</v>
      </c>
      <c r="H301">
        <v>2905816</v>
      </c>
      <c r="I301" t="s">
        <v>48</v>
      </c>
      <c r="J301" t="s">
        <v>1012</v>
      </c>
      <c r="K301" t="s">
        <v>1013</v>
      </c>
      <c r="L301">
        <v>415</v>
      </c>
      <c r="M301" t="s">
        <v>1014</v>
      </c>
    </row>
    <row r="302" spans="1:13" x14ac:dyDescent="0.25">
      <c r="A302" t="s">
        <v>178</v>
      </c>
      <c r="B302">
        <v>614877</v>
      </c>
      <c r="C302">
        <v>614995</v>
      </c>
      <c r="D302" t="s">
        <v>179</v>
      </c>
      <c r="E302" t="s">
        <v>196</v>
      </c>
      <c r="F302" t="s">
        <v>288</v>
      </c>
      <c r="H302">
        <v>7009343</v>
      </c>
      <c r="I302" t="s">
        <v>17</v>
      </c>
      <c r="J302" t="s">
        <v>1015</v>
      </c>
      <c r="M302" t="s">
        <v>1016</v>
      </c>
    </row>
    <row r="303" spans="1:13" x14ac:dyDescent="0.25">
      <c r="A303" t="s">
        <v>178</v>
      </c>
      <c r="B303">
        <v>615000</v>
      </c>
      <c r="C303">
        <v>615070</v>
      </c>
      <c r="D303" t="s">
        <v>179</v>
      </c>
      <c r="E303" t="s">
        <v>196</v>
      </c>
      <c r="F303" t="s">
        <v>57</v>
      </c>
      <c r="H303">
        <v>2905985</v>
      </c>
      <c r="I303" t="s">
        <v>20</v>
      </c>
      <c r="M303" t="s">
        <v>1017</v>
      </c>
    </row>
    <row r="304" spans="1:13" x14ac:dyDescent="0.25">
      <c r="A304" t="s">
        <v>178</v>
      </c>
      <c r="B304">
        <v>615517</v>
      </c>
      <c r="C304">
        <v>615606</v>
      </c>
      <c r="D304" t="s">
        <v>179</v>
      </c>
      <c r="E304" t="s">
        <v>15</v>
      </c>
      <c r="F304" t="s">
        <v>40</v>
      </c>
      <c r="H304">
        <v>2906525</v>
      </c>
      <c r="I304" t="s">
        <v>20</v>
      </c>
      <c r="M304" t="s">
        <v>1018</v>
      </c>
    </row>
    <row r="305" spans="1:13" x14ac:dyDescent="0.25">
      <c r="A305" t="s">
        <v>178</v>
      </c>
      <c r="B305">
        <v>616339</v>
      </c>
      <c r="C305">
        <v>616427</v>
      </c>
      <c r="D305" t="s">
        <v>179</v>
      </c>
      <c r="E305" t="s">
        <v>15</v>
      </c>
      <c r="F305" t="s">
        <v>151</v>
      </c>
      <c r="H305">
        <v>2905819</v>
      </c>
      <c r="I305" t="s">
        <v>20</v>
      </c>
      <c r="M305" t="s">
        <v>1019</v>
      </c>
    </row>
    <row r="306" spans="1:13" x14ac:dyDescent="0.25">
      <c r="A306" t="s">
        <v>178</v>
      </c>
      <c r="B306">
        <v>618269</v>
      </c>
      <c r="C306">
        <v>619201</v>
      </c>
      <c r="D306" t="s">
        <v>179</v>
      </c>
      <c r="E306" t="s">
        <v>15</v>
      </c>
      <c r="F306" t="s">
        <v>1020</v>
      </c>
      <c r="H306">
        <v>2905796</v>
      </c>
      <c r="I306" t="s">
        <v>48</v>
      </c>
      <c r="J306" t="s">
        <v>1021</v>
      </c>
      <c r="K306" t="s">
        <v>1022</v>
      </c>
      <c r="L306">
        <v>310</v>
      </c>
      <c r="M306" t="s">
        <v>1023</v>
      </c>
    </row>
    <row r="307" spans="1:13" x14ac:dyDescent="0.25">
      <c r="A307" t="s">
        <v>178</v>
      </c>
      <c r="B307">
        <v>619395</v>
      </c>
      <c r="C307">
        <v>620390</v>
      </c>
      <c r="D307" t="s">
        <v>179</v>
      </c>
      <c r="E307" t="s">
        <v>196</v>
      </c>
      <c r="F307" t="s">
        <v>1024</v>
      </c>
      <c r="H307">
        <v>2906143</v>
      </c>
      <c r="I307" t="s">
        <v>48</v>
      </c>
      <c r="J307" t="s">
        <v>1025</v>
      </c>
      <c r="K307" t="s">
        <v>1026</v>
      </c>
      <c r="L307">
        <v>331</v>
      </c>
      <c r="M307" t="s">
        <v>1027</v>
      </c>
    </row>
    <row r="308" spans="1:13" x14ac:dyDescent="0.25">
      <c r="A308" t="s">
        <v>178</v>
      </c>
      <c r="B308">
        <v>621121</v>
      </c>
      <c r="C308">
        <v>621204</v>
      </c>
      <c r="D308" t="s">
        <v>179</v>
      </c>
      <c r="E308" t="s">
        <v>196</v>
      </c>
      <c r="F308" t="s">
        <v>30</v>
      </c>
      <c r="H308">
        <v>2906146</v>
      </c>
      <c r="I308" t="s">
        <v>20</v>
      </c>
      <c r="M308" t="s">
        <v>1028</v>
      </c>
    </row>
    <row r="309" spans="1:13" x14ac:dyDescent="0.25">
      <c r="A309" t="s">
        <v>178</v>
      </c>
      <c r="B309">
        <v>621641</v>
      </c>
      <c r="C309">
        <v>623056</v>
      </c>
      <c r="D309" t="s">
        <v>179</v>
      </c>
      <c r="E309" t="s">
        <v>196</v>
      </c>
      <c r="F309" t="s">
        <v>1029</v>
      </c>
      <c r="H309">
        <v>2906523</v>
      </c>
      <c r="I309" t="s">
        <v>48</v>
      </c>
      <c r="J309" t="s">
        <v>1030</v>
      </c>
      <c r="K309" t="s">
        <v>1031</v>
      </c>
      <c r="L309">
        <v>471</v>
      </c>
      <c r="M309" t="s">
        <v>1032</v>
      </c>
    </row>
    <row r="310" spans="1:13" x14ac:dyDescent="0.25">
      <c r="A310" t="s">
        <v>178</v>
      </c>
      <c r="B310">
        <v>624657</v>
      </c>
      <c r="C310">
        <v>625127</v>
      </c>
      <c r="D310" t="s">
        <v>179</v>
      </c>
      <c r="E310" t="s">
        <v>15</v>
      </c>
      <c r="F310" t="s">
        <v>1033</v>
      </c>
      <c r="H310">
        <v>2905978</v>
      </c>
      <c r="I310" t="s">
        <v>48</v>
      </c>
      <c r="J310" t="s">
        <v>1034</v>
      </c>
      <c r="K310" t="s">
        <v>1035</v>
      </c>
      <c r="L310">
        <v>156</v>
      </c>
      <c r="M310" t="s">
        <v>1036</v>
      </c>
    </row>
    <row r="311" spans="1:13" x14ac:dyDescent="0.25">
      <c r="A311" t="s">
        <v>178</v>
      </c>
      <c r="B311">
        <v>625950</v>
      </c>
      <c r="C311">
        <v>627494</v>
      </c>
      <c r="D311" t="s">
        <v>179</v>
      </c>
      <c r="E311" t="s">
        <v>15</v>
      </c>
      <c r="F311" t="s">
        <v>1037</v>
      </c>
      <c r="H311">
        <v>2905831</v>
      </c>
      <c r="I311" t="s">
        <v>48</v>
      </c>
      <c r="J311" t="s">
        <v>1038</v>
      </c>
      <c r="K311" t="s">
        <v>1039</v>
      </c>
      <c r="L311">
        <v>514</v>
      </c>
      <c r="M311" t="s">
        <v>1040</v>
      </c>
    </row>
    <row r="312" spans="1:13" x14ac:dyDescent="0.25">
      <c r="A312" t="s">
        <v>178</v>
      </c>
      <c r="B312">
        <v>628014</v>
      </c>
      <c r="C312">
        <v>628577</v>
      </c>
      <c r="D312" t="s">
        <v>179</v>
      </c>
      <c r="E312" t="s">
        <v>15</v>
      </c>
      <c r="F312" t="s">
        <v>1041</v>
      </c>
      <c r="H312">
        <v>2905999</v>
      </c>
      <c r="I312" t="s">
        <v>48</v>
      </c>
      <c r="J312" t="s">
        <v>1042</v>
      </c>
      <c r="K312" t="s">
        <v>1043</v>
      </c>
      <c r="L312">
        <v>187</v>
      </c>
      <c r="M312" t="s">
        <v>1044</v>
      </c>
    </row>
    <row r="313" spans="1:13" x14ac:dyDescent="0.25">
      <c r="A313" t="s">
        <v>178</v>
      </c>
      <c r="B313">
        <v>628919</v>
      </c>
      <c r="C313">
        <v>630028</v>
      </c>
      <c r="D313" t="s">
        <v>179</v>
      </c>
      <c r="E313" t="s">
        <v>196</v>
      </c>
      <c r="F313" t="s">
        <v>1045</v>
      </c>
      <c r="H313">
        <v>2906024</v>
      </c>
      <c r="I313" t="s">
        <v>48</v>
      </c>
      <c r="J313" t="s">
        <v>1046</v>
      </c>
      <c r="K313" t="s">
        <v>1047</v>
      </c>
      <c r="L313">
        <v>369</v>
      </c>
      <c r="M313" t="s">
        <v>1048</v>
      </c>
    </row>
    <row r="314" spans="1:13" x14ac:dyDescent="0.25">
      <c r="A314" t="s">
        <v>178</v>
      </c>
      <c r="B314">
        <v>632134</v>
      </c>
      <c r="C314">
        <v>632216</v>
      </c>
      <c r="D314" t="s">
        <v>179</v>
      </c>
      <c r="E314" t="s">
        <v>15</v>
      </c>
      <c r="F314" t="s">
        <v>32</v>
      </c>
      <c r="H314">
        <v>2906099</v>
      </c>
      <c r="I314" t="s">
        <v>20</v>
      </c>
      <c r="M314" t="s">
        <v>1049</v>
      </c>
    </row>
    <row r="315" spans="1:13" x14ac:dyDescent="0.25">
      <c r="A315" t="s">
        <v>178</v>
      </c>
      <c r="B315">
        <v>636192</v>
      </c>
      <c r="C315">
        <v>637532</v>
      </c>
      <c r="D315" t="s">
        <v>179</v>
      </c>
      <c r="E315" t="s">
        <v>15</v>
      </c>
      <c r="F315" t="s">
        <v>1050</v>
      </c>
      <c r="H315">
        <v>2905891</v>
      </c>
      <c r="I315" t="s">
        <v>48</v>
      </c>
      <c r="J315" t="s">
        <v>1051</v>
      </c>
      <c r="K315" t="s">
        <v>1052</v>
      </c>
      <c r="L315">
        <v>446</v>
      </c>
      <c r="M315" t="s">
        <v>1053</v>
      </c>
    </row>
    <row r="316" spans="1:13" x14ac:dyDescent="0.25">
      <c r="A316" t="s">
        <v>178</v>
      </c>
      <c r="B316">
        <v>639490</v>
      </c>
      <c r="C316">
        <v>641811</v>
      </c>
      <c r="D316" t="s">
        <v>179</v>
      </c>
      <c r="E316" t="s">
        <v>196</v>
      </c>
      <c r="F316" t="s">
        <v>1054</v>
      </c>
      <c r="H316">
        <v>2905884</v>
      </c>
      <c r="I316" t="s">
        <v>48</v>
      </c>
      <c r="J316" t="s">
        <v>1055</v>
      </c>
      <c r="K316" t="s">
        <v>1056</v>
      </c>
      <c r="L316">
        <v>773</v>
      </c>
      <c r="M316" t="s">
        <v>1057</v>
      </c>
    </row>
    <row r="317" spans="1:13" x14ac:dyDescent="0.25">
      <c r="A317" t="s">
        <v>178</v>
      </c>
      <c r="B317">
        <v>644466</v>
      </c>
      <c r="C317">
        <v>644960</v>
      </c>
      <c r="D317" t="s">
        <v>179</v>
      </c>
      <c r="E317" t="s">
        <v>15</v>
      </c>
      <c r="F317" t="s">
        <v>1058</v>
      </c>
      <c r="H317">
        <v>2905886</v>
      </c>
      <c r="I317" t="s">
        <v>48</v>
      </c>
      <c r="J317" t="s">
        <v>1059</v>
      </c>
      <c r="K317" t="s">
        <v>1060</v>
      </c>
      <c r="L317">
        <v>164</v>
      </c>
      <c r="M317" t="s">
        <v>1061</v>
      </c>
    </row>
    <row r="318" spans="1:13" x14ac:dyDescent="0.25">
      <c r="A318" t="s">
        <v>178</v>
      </c>
      <c r="B318">
        <v>645683</v>
      </c>
      <c r="C318">
        <v>645801</v>
      </c>
      <c r="D318" t="s">
        <v>179</v>
      </c>
      <c r="E318" t="s">
        <v>196</v>
      </c>
      <c r="F318" t="s">
        <v>288</v>
      </c>
      <c r="H318">
        <v>7009344</v>
      </c>
      <c r="I318" t="s">
        <v>17</v>
      </c>
      <c r="J318" t="s">
        <v>1062</v>
      </c>
      <c r="M318" t="s">
        <v>1063</v>
      </c>
    </row>
    <row r="319" spans="1:13" x14ac:dyDescent="0.25">
      <c r="A319" t="s">
        <v>178</v>
      </c>
      <c r="B319">
        <v>646470</v>
      </c>
      <c r="C319">
        <v>649262</v>
      </c>
      <c r="D319" t="s">
        <v>179</v>
      </c>
      <c r="E319" t="s">
        <v>196</v>
      </c>
      <c r="F319" t="s">
        <v>1064</v>
      </c>
      <c r="H319">
        <v>2905879</v>
      </c>
      <c r="I319" t="s">
        <v>48</v>
      </c>
      <c r="J319" t="s">
        <v>1065</v>
      </c>
      <c r="K319" t="s">
        <v>1066</v>
      </c>
      <c r="L319">
        <v>930</v>
      </c>
      <c r="M319" t="s">
        <v>1067</v>
      </c>
    </row>
    <row r="320" spans="1:13" x14ac:dyDescent="0.25">
      <c r="A320" t="s">
        <v>178</v>
      </c>
      <c r="B320">
        <v>650185</v>
      </c>
      <c r="C320">
        <v>651276</v>
      </c>
      <c r="D320" t="s">
        <v>179</v>
      </c>
      <c r="E320" t="s">
        <v>196</v>
      </c>
      <c r="F320" t="s">
        <v>1068</v>
      </c>
      <c r="H320">
        <v>2906163</v>
      </c>
      <c r="I320" t="s">
        <v>48</v>
      </c>
      <c r="J320" t="s">
        <v>1069</v>
      </c>
      <c r="K320" t="s">
        <v>1070</v>
      </c>
      <c r="L320">
        <v>363</v>
      </c>
      <c r="M320" t="s">
        <v>1071</v>
      </c>
    </row>
    <row r="321" spans="1:13" x14ac:dyDescent="0.25">
      <c r="A321" t="s">
        <v>178</v>
      </c>
      <c r="B321">
        <v>652938</v>
      </c>
      <c r="C321">
        <v>653264</v>
      </c>
      <c r="D321" t="s">
        <v>179</v>
      </c>
      <c r="E321" t="s">
        <v>15</v>
      </c>
      <c r="F321" t="s">
        <v>1072</v>
      </c>
      <c r="H321">
        <v>2905881</v>
      </c>
      <c r="I321" t="s">
        <v>48</v>
      </c>
      <c r="J321" t="s">
        <v>1073</v>
      </c>
      <c r="K321" t="s">
        <v>1074</v>
      </c>
      <c r="L321">
        <v>108</v>
      </c>
      <c r="M321" t="s">
        <v>1075</v>
      </c>
    </row>
    <row r="322" spans="1:13" x14ac:dyDescent="0.25">
      <c r="A322" t="s">
        <v>178</v>
      </c>
      <c r="B322">
        <v>653401</v>
      </c>
      <c r="C322">
        <v>653820</v>
      </c>
      <c r="D322" t="s">
        <v>179</v>
      </c>
      <c r="E322" t="s">
        <v>196</v>
      </c>
      <c r="F322" t="s">
        <v>1076</v>
      </c>
      <c r="H322">
        <v>2905874</v>
      </c>
      <c r="I322" t="s">
        <v>48</v>
      </c>
      <c r="J322" t="s">
        <v>1077</v>
      </c>
      <c r="K322" t="s">
        <v>1078</v>
      </c>
      <c r="L322">
        <v>139</v>
      </c>
      <c r="M322" t="s">
        <v>1079</v>
      </c>
    </row>
    <row r="323" spans="1:13" x14ac:dyDescent="0.25">
      <c r="A323" t="s">
        <v>178</v>
      </c>
      <c r="B323">
        <v>654026</v>
      </c>
      <c r="C323">
        <v>654712</v>
      </c>
      <c r="D323" t="s">
        <v>179</v>
      </c>
      <c r="E323" t="s">
        <v>196</v>
      </c>
      <c r="F323" t="s">
        <v>1080</v>
      </c>
      <c r="H323">
        <v>2905868</v>
      </c>
      <c r="I323" t="s">
        <v>48</v>
      </c>
      <c r="J323" t="s">
        <v>1081</v>
      </c>
      <c r="K323" t="s">
        <v>1082</v>
      </c>
      <c r="L323">
        <v>228</v>
      </c>
      <c r="M323" t="s">
        <v>1083</v>
      </c>
    </row>
    <row r="324" spans="1:13" x14ac:dyDescent="0.25">
      <c r="A324" t="s">
        <v>178</v>
      </c>
      <c r="B324">
        <v>655363</v>
      </c>
      <c r="C324">
        <v>655481</v>
      </c>
      <c r="D324" t="s">
        <v>179</v>
      </c>
      <c r="E324" t="s">
        <v>196</v>
      </c>
      <c r="F324" t="s">
        <v>288</v>
      </c>
      <c r="H324">
        <v>7009345</v>
      </c>
      <c r="I324" t="s">
        <v>17</v>
      </c>
      <c r="J324" t="s">
        <v>1084</v>
      </c>
      <c r="M324" t="s">
        <v>1085</v>
      </c>
    </row>
    <row r="325" spans="1:13" x14ac:dyDescent="0.25">
      <c r="A325" t="s">
        <v>178</v>
      </c>
      <c r="B325">
        <v>655752</v>
      </c>
      <c r="C325">
        <v>656549</v>
      </c>
      <c r="D325" t="s">
        <v>179</v>
      </c>
      <c r="E325" t="s">
        <v>196</v>
      </c>
      <c r="F325" t="s">
        <v>1086</v>
      </c>
      <c r="H325">
        <v>2905873</v>
      </c>
      <c r="I325" t="s">
        <v>48</v>
      </c>
      <c r="J325" t="s">
        <v>1087</v>
      </c>
      <c r="K325" t="s">
        <v>1088</v>
      </c>
      <c r="L325">
        <v>265</v>
      </c>
      <c r="M325" t="s">
        <v>1089</v>
      </c>
    </row>
    <row r="326" spans="1:13" x14ac:dyDescent="0.25">
      <c r="A326" t="s">
        <v>178</v>
      </c>
      <c r="B326">
        <v>657133</v>
      </c>
      <c r="C326">
        <v>658302</v>
      </c>
      <c r="D326" t="s">
        <v>179</v>
      </c>
      <c r="E326" t="s">
        <v>196</v>
      </c>
      <c r="F326" t="s">
        <v>1090</v>
      </c>
      <c r="H326">
        <v>2906116</v>
      </c>
      <c r="I326" t="s">
        <v>48</v>
      </c>
      <c r="J326" t="s">
        <v>1091</v>
      </c>
      <c r="K326" t="s">
        <v>1092</v>
      </c>
      <c r="L326">
        <v>389</v>
      </c>
      <c r="M326" t="s">
        <v>1093</v>
      </c>
    </row>
    <row r="327" spans="1:13" x14ac:dyDescent="0.25">
      <c r="A327" t="s">
        <v>178</v>
      </c>
      <c r="B327">
        <v>660475</v>
      </c>
      <c r="C327">
        <v>660944</v>
      </c>
      <c r="D327" t="s">
        <v>179</v>
      </c>
      <c r="E327" t="s">
        <v>15</v>
      </c>
      <c r="F327" t="s">
        <v>1094</v>
      </c>
      <c r="H327">
        <v>2905887</v>
      </c>
      <c r="I327" t="s">
        <v>48</v>
      </c>
      <c r="J327" t="s">
        <v>1095</v>
      </c>
      <c r="K327" t="s">
        <v>1096</v>
      </c>
      <c r="L327">
        <v>127</v>
      </c>
      <c r="M327" t="s">
        <v>1097</v>
      </c>
    </row>
    <row r="328" spans="1:13" x14ac:dyDescent="0.25">
      <c r="A328" t="s">
        <v>178</v>
      </c>
      <c r="B328">
        <v>661073</v>
      </c>
      <c r="C328">
        <v>662116</v>
      </c>
      <c r="D328" t="s">
        <v>179</v>
      </c>
      <c r="E328" t="s">
        <v>196</v>
      </c>
      <c r="F328" t="s">
        <v>1098</v>
      </c>
      <c r="H328">
        <v>2906406</v>
      </c>
      <c r="I328" t="s">
        <v>48</v>
      </c>
      <c r="J328" t="s">
        <v>1099</v>
      </c>
      <c r="K328" t="s">
        <v>1100</v>
      </c>
      <c r="L328">
        <v>347</v>
      </c>
      <c r="M328" t="s">
        <v>1101</v>
      </c>
    </row>
    <row r="329" spans="1:13" x14ac:dyDescent="0.25">
      <c r="A329" t="s">
        <v>178</v>
      </c>
      <c r="B329">
        <v>671158</v>
      </c>
      <c r="C329">
        <v>672303</v>
      </c>
      <c r="D329" t="s">
        <v>179</v>
      </c>
      <c r="E329" t="s">
        <v>196</v>
      </c>
      <c r="F329" t="s">
        <v>1102</v>
      </c>
      <c r="H329">
        <v>2906595</v>
      </c>
      <c r="I329" t="s">
        <v>48</v>
      </c>
      <c r="J329" t="s">
        <v>1103</v>
      </c>
      <c r="K329" t="s">
        <v>1104</v>
      </c>
      <c r="L329">
        <v>381</v>
      </c>
      <c r="M329" t="s">
        <v>1105</v>
      </c>
    </row>
    <row r="330" spans="1:13" x14ac:dyDescent="0.25">
      <c r="A330" t="s">
        <v>178</v>
      </c>
      <c r="B330">
        <v>672539</v>
      </c>
      <c r="C330">
        <v>673048</v>
      </c>
      <c r="D330" t="s">
        <v>179</v>
      </c>
      <c r="E330" t="s">
        <v>15</v>
      </c>
      <c r="F330" t="s">
        <v>1106</v>
      </c>
      <c r="H330">
        <v>2906499</v>
      </c>
      <c r="I330" t="s">
        <v>48</v>
      </c>
      <c r="J330" t="s">
        <v>1107</v>
      </c>
      <c r="K330" t="s">
        <v>1108</v>
      </c>
      <c r="L330">
        <v>169</v>
      </c>
      <c r="M330" t="s">
        <v>1109</v>
      </c>
    </row>
    <row r="331" spans="1:13" x14ac:dyDescent="0.25">
      <c r="A331" t="s">
        <v>178</v>
      </c>
      <c r="B331">
        <v>673363</v>
      </c>
      <c r="C331">
        <v>674334</v>
      </c>
      <c r="D331" t="s">
        <v>179</v>
      </c>
      <c r="E331" t="s">
        <v>196</v>
      </c>
      <c r="F331" t="s">
        <v>1110</v>
      </c>
      <c r="H331">
        <v>2906588</v>
      </c>
      <c r="I331" t="s">
        <v>48</v>
      </c>
      <c r="J331" t="s">
        <v>1111</v>
      </c>
      <c r="K331" t="s">
        <v>1112</v>
      </c>
      <c r="L331">
        <v>323</v>
      </c>
      <c r="M331" t="s">
        <v>1113</v>
      </c>
    </row>
    <row r="332" spans="1:13" x14ac:dyDescent="0.25">
      <c r="A332" t="s">
        <v>178</v>
      </c>
      <c r="B332">
        <v>675572</v>
      </c>
      <c r="C332">
        <v>675874</v>
      </c>
      <c r="D332" t="s">
        <v>179</v>
      </c>
      <c r="E332" t="s">
        <v>15</v>
      </c>
      <c r="F332" t="s">
        <v>1114</v>
      </c>
      <c r="H332">
        <v>2906602</v>
      </c>
      <c r="I332" t="s">
        <v>48</v>
      </c>
      <c r="J332" t="s">
        <v>1115</v>
      </c>
      <c r="K332" t="s">
        <v>1116</v>
      </c>
      <c r="L332">
        <v>100</v>
      </c>
      <c r="M332" t="s">
        <v>1117</v>
      </c>
    </row>
    <row r="333" spans="1:13" x14ac:dyDescent="0.25">
      <c r="A333" t="s">
        <v>178</v>
      </c>
      <c r="B333">
        <v>677040</v>
      </c>
      <c r="C333">
        <v>678158</v>
      </c>
      <c r="D333" t="s">
        <v>179</v>
      </c>
      <c r="E333" t="s">
        <v>15</v>
      </c>
      <c r="F333" t="s">
        <v>1118</v>
      </c>
      <c r="H333">
        <v>2906404</v>
      </c>
      <c r="I333" t="s">
        <v>48</v>
      </c>
      <c r="J333" t="s">
        <v>1119</v>
      </c>
      <c r="K333" t="s">
        <v>1120</v>
      </c>
      <c r="L333">
        <v>372</v>
      </c>
      <c r="M333" t="s">
        <v>1121</v>
      </c>
    </row>
    <row r="334" spans="1:13" x14ac:dyDescent="0.25">
      <c r="A334" t="s">
        <v>178</v>
      </c>
      <c r="B334">
        <v>678527</v>
      </c>
      <c r="C334">
        <v>679621</v>
      </c>
      <c r="D334" t="s">
        <v>179</v>
      </c>
      <c r="E334" t="s">
        <v>196</v>
      </c>
      <c r="F334" t="s">
        <v>1122</v>
      </c>
      <c r="H334">
        <v>2906117</v>
      </c>
      <c r="I334" t="s">
        <v>48</v>
      </c>
      <c r="J334" t="s">
        <v>1123</v>
      </c>
      <c r="K334" t="s">
        <v>1124</v>
      </c>
      <c r="L334">
        <v>364</v>
      </c>
      <c r="M334" t="s">
        <v>1125</v>
      </c>
    </row>
    <row r="335" spans="1:13" x14ac:dyDescent="0.25">
      <c r="A335" t="s">
        <v>178</v>
      </c>
      <c r="B335">
        <v>680301</v>
      </c>
      <c r="C335">
        <v>683711</v>
      </c>
      <c r="D335" t="s">
        <v>179</v>
      </c>
      <c r="E335" t="s">
        <v>15</v>
      </c>
      <c r="F335" t="s">
        <v>1126</v>
      </c>
      <c r="H335">
        <v>2905766</v>
      </c>
      <c r="I335" t="s">
        <v>48</v>
      </c>
      <c r="J335" t="s">
        <v>1127</v>
      </c>
      <c r="K335" t="s">
        <v>1128</v>
      </c>
      <c r="L335">
        <v>1136</v>
      </c>
      <c r="M335" t="s">
        <v>1129</v>
      </c>
    </row>
    <row r="336" spans="1:13" x14ac:dyDescent="0.25">
      <c r="A336" t="s">
        <v>178</v>
      </c>
      <c r="B336">
        <v>684071</v>
      </c>
      <c r="C336">
        <v>684142</v>
      </c>
      <c r="D336" t="s">
        <v>179</v>
      </c>
      <c r="E336" t="s">
        <v>15</v>
      </c>
      <c r="F336" t="s">
        <v>24</v>
      </c>
      <c r="H336">
        <v>2905856</v>
      </c>
      <c r="I336" t="s">
        <v>20</v>
      </c>
      <c r="M336" t="s">
        <v>1130</v>
      </c>
    </row>
    <row r="337" spans="1:13" x14ac:dyDescent="0.25">
      <c r="A337" t="s">
        <v>178</v>
      </c>
      <c r="B337">
        <v>685170</v>
      </c>
      <c r="C337">
        <v>686141</v>
      </c>
      <c r="D337" t="s">
        <v>179</v>
      </c>
      <c r="E337" t="s">
        <v>15</v>
      </c>
      <c r="F337" t="s">
        <v>1131</v>
      </c>
      <c r="H337">
        <v>2906494</v>
      </c>
      <c r="I337" t="s">
        <v>48</v>
      </c>
      <c r="J337" t="s">
        <v>1132</v>
      </c>
      <c r="K337" t="s">
        <v>1133</v>
      </c>
      <c r="L337">
        <v>323</v>
      </c>
      <c r="M337" t="s">
        <v>1134</v>
      </c>
    </row>
    <row r="338" spans="1:13" x14ac:dyDescent="0.25">
      <c r="A338" t="s">
        <v>178</v>
      </c>
      <c r="B338">
        <v>686888</v>
      </c>
      <c r="C338">
        <v>687382</v>
      </c>
      <c r="D338" t="s">
        <v>179</v>
      </c>
      <c r="E338" t="s">
        <v>196</v>
      </c>
      <c r="F338" t="s">
        <v>1135</v>
      </c>
      <c r="H338">
        <v>2905859</v>
      </c>
      <c r="I338" t="s">
        <v>48</v>
      </c>
      <c r="J338" t="s">
        <v>1136</v>
      </c>
      <c r="K338" t="s">
        <v>1137</v>
      </c>
      <c r="L338">
        <v>164</v>
      </c>
      <c r="M338" t="s">
        <v>1138</v>
      </c>
    </row>
    <row r="339" spans="1:13" x14ac:dyDescent="0.25">
      <c r="A339" t="s">
        <v>178</v>
      </c>
      <c r="B339">
        <v>690851</v>
      </c>
      <c r="C339">
        <v>693484</v>
      </c>
      <c r="D339" t="s">
        <v>179</v>
      </c>
      <c r="E339" t="s">
        <v>15</v>
      </c>
      <c r="F339" t="s">
        <v>1139</v>
      </c>
      <c r="H339">
        <v>2905882</v>
      </c>
      <c r="I339" t="s">
        <v>48</v>
      </c>
      <c r="J339" t="s">
        <v>1140</v>
      </c>
      <c r="K339" t="s">
        <v>1141</v>
      </c>
      <c r="L339">
        <v>877</v>
      </c>
      <c r="M339" t="s">
        <v>1142</v>
      </c>
    </row>
    <row r="340" spans="1:13" x14ac:dyDescent="0.25">
      <c r="A340" t="s">
        <v>178</v>
      </c>
      <c r="B340">
        <v>695303</v>
      </c>
      <c r="C340">
        <v>696964</v>
      </c>
      <c r="D340" t="s">
        <v>179</v>
      </c>
      <c r="E340" t="s">
        <v>15</v>
      </c>
      <c r="F340" t="s">
        <v>1143</v>
      </c>
      <c r="H340">
        <v>2905863</v>
      </c>
      <c r="I340" t="s">
        <v>48</v>
      </c>
      <c r="J340" t="s">
        <v>1144</v>
      </c>
      <c r="K340" t="s">
        <v>1145</v>
      </c>
      <c r="L340">
        <v>553</v>
      </c>
      <c r="M340" t="s">
        <v>1146</v>
      </c>
    </row>
    <row r="341" spans="1:13" x14ac:dyDescent="0.25">
      <c r="A341" t="s">
        <v>178</v>
      </c>
      <c r="B341">
        <v>698050</v>
      </c>
      <c r="C341">
        <v>700305</v>
      </c>
      <c r="D341" t="s">
        <v>179</v>
      </c>
      <c r="E341" t="s">
        <v>196</v>
      </c>
      <c r="F341" t="s">
        <v>1147</v>
      </c>
      <c r="H341">
        <v>2905857</v>
      </c>
      <c r="I341" t="s">
        <v>48</v>
      </c>
      <c r="J341" t="s">
        <v>1148</v>
      </c>
      <c r="K341" t="s">
        <v>1149</v>
      </c>
      <c r="L341">
        <v>751</v>
      </c>
      <c r="M341" t="s">
        <v>1150</v>
      </c>
    </row>
    <row r="342" spans="1:13" x14ac:dyDescent="0.25">
      <c r="A342" t="s">
        <v>178</v>
      </c>
      <c r="B342">
        <v>701288</v>
      </c>
      <c r="C342">
        <v>701387</v>
      </c>
      <c r="D342" t="s">
        <v>179</v>
      </c>
      <c r="E342" t="s">
        <v>15</v>
      </c>
      <c r="F342" t="s">
        <v>27</v>
      </c>
      <c r="H342">
        <v>2906109</v>
      </c>
      <c r="I342" t="s">
        <v>20</v>
      </c>
      <c r="M342" t="s">
        <v>1151</v>
      </c>
    </row>
    <row r="343" spans="1:13" x14ac:dyDescent="0.25">
      <c r="A343" t="s">
        <v>178</v>
      </c>
      <c r="B343">
        <v>701731</v>
      </c>
      <c r="C343">
        <v>701819</v>
      </c>
      <c r="D343" t="s">
        <v>179</v>
      </c>
      <c r="E343" t="s">
        <v>196</v>
      </c>
      <c r="F343" t="s">
        <v>151</v>
      </c>
      <c r="H343">
        <v>2905867</v>
      </c>
      <c r="I343" t="s">
        <v>20</v>
      </c>
      <c r="M343" t="s">
        <v>1152</v>
      </c>
    </row>
    <row r="344" spans="1:13" x14ac:dyDescent="0.25">
      <c r="A344" t="s">
        <v>178</v>
      </c>
      <c r="B344">
        <v>702737</v>
      </c>
      <c r="C344">
        <v>706639</v>
      </c>
      <c r="D344" t="s">
        <v>179</v>
      </c>
      <c r="E344" t="s">
        <v>196</v>
      </c>
      <c r="F344" t="s">
        <v>1153</v>
      </c>
      <c r="H344">
        <v>2905996</v>
      </c>
      <c r="I344" t="s">
        <v>48</v>
      </c>
      <c r="J344" t="s">
        <v>1154</v>
      </c>
      <c r="K344" t="s">
        <v>1155</v>
      </c>
      <c r="L344">
        <v>1300</v>
      </c>
      <c r="M344" t="s">
        <v>1156</v>
      </c>
    </row>
    <row r="345" spans="1:13" x14ac:dyDescent="0.25">
      <c r="A345" t="s">
        <v>178</v>
      </c>
      <c r="B345">
        <v>706642</v>
      </c>
      <c r="C345">
        <v>708786</v>
      </c>
      <c r="D345" t="s">
        <v>179</v>
      </c>
      <c r="E345" t="s">
        <v>196</v>
      </c>
      <c r="F345" t="s">
        <v>1157</v>
      </c>
      <c r="H345">
        <v>2905990</v>
      </c>
      <c r="I345" t="s">
        <v>48</v>
      </c>
      <c r="J345" t="s">
        <v>1158</v>
      </c>
      <c r="K345" t="s">
        <v>1159</v>
      </c>
      <c r="L345">
        <v>714</v>
      </c>
      <c r="M345" t="s">
        <v>1160</v>
      </c>
    </row>
    <row r="346" spans="1:13" x14ac:dyDescent="0.25">
      <c r="A346" t="s">
        <v>178</v>
      </c>
      <c r="B346">
        <v>712090</v>
      </c>
      <c r="C346">
        <v>712208</v>
      </c>
      <c r="D346" t="s">
        <v>179</v>
      </c>
      <c r="E346" t="s">
        <v>196</v>
      </c>
      <c r="F346" t="s">
        <v>288</v>
      </c>
      <c r="H346">
        <v>7009346</v>
      </c>
      <c r="I346" t="s">
        <v>17</v>
      </c>
      <c r="J346" t="s">
        <v>1161</v>
      </c>
      <c r="M346" t="s">
        <v>1162</v>
      </c>
    </row>
    <row r="347" spans="1:13" x14ac:dyDescent="0.25">
      <c r="A347" t="s">
        <v>178</v>
      </c>
      <c r="B347">
        <v>712213</v>
      </c>
      <c r="C347">
        <v>712283</v>
      </c>
      <c r="D347" t="s">
        <v>179</v>
      </c>
      <c r="E347" t="s">
        <v>196</v>
      </c>
      <c r="F347" t="s">
        <v>57</v>
      </c>
      <c r="H347">
        <v>2905861</v>
      </c>
      <c r="I347" t="s">
        <v>20</v>
      </c>
      <c r="M347" t="s">
        <v>1163</v>
      </c>
    </row>
    <row r="348" spans="1:13" x14ac:dyDescent="0.25">
      <c r="A348" t="s">
        <v>178</v>
      </c>
      <c r="B348">
        <v>712976</v>
      </c>
      <c r="C348">
        <v>713047</v>
      </c>
      <c r="D348" t="s">
        <v>179</v>
      </c>
      <c r="E348" t="s">
        <v>15</v>
      </c>
      <c r="F348" t="s">
        <v>19</v>
      </c>
      <c r="H348">
        <v>2905865</v>
      </c>
      <c r="I348" t="s">
        <v>20</v>
      </c>
      <c r="M348" t="s">
        <v>1164</v>
      </c>
    </row>
    <row r="349" spans="1:13" x14ac:dyDescent="0.25">
      <c r="A349" t="s">
        <v>178</v>
      </c>
      <c r="B349">
        <v>713205</v>
      </c>
      <c r="C349">
        <v>713286</v>
      </c>
      <c r="D349" t="s">
        <v>179</v>
      </c>
      <c r="E349" t="s">
        <v>196</v>
      </c>
      <c r="F349" t="s">
        <v>32</v>
      </c>
      <c r="H349">
        <v>2906037</v>
      </c>
      <c r="I349" t="s">
        <v>20</v>
      </c>
      <c r="M349" t="s">
        <v>1165</v>
      </c>
    </row>
    <row r="350" spans="1:13" x14ac:dyDescent="0.25">
      <c r="A350" t="s">
        <v>178</v>
      </c>
      <c r="B350">
        <v>715083</v>
      </c>
      <c r="C350">
        <v>715168</v>
      </c>
      <c r="D350" t="s">
        <v>179</v>
      </c>
      <c r="E350" t="s">
        <v>196</v>
      </c>
      <c r="F350" t="s">
        <v>123</v>
      </c>
      <c r="H350">
        <v>2906096</v>
      </c>
      <c r="I350" t="s">
        <v>20</v>
      </c>
      <c r="M350" t="s">
        <v>1166</v>
      </c>
    </row>
    <row r="351" spans="1:13" x14ac:dyDescent="0.25">
      <c r="A351" t="s">
        <v>178</v>
      </c>
      <c r="B351">
        <v>715465</v>
      </c>
      <c r="C351">
        <v>716073</v>
      </c>
      <c r="D351" t="s">
        <v>179</v>
      </c>
      <c r="E351" t="s">
        <v>15</v>
      </c>
      <c r="F351" t="s">
        <v>1167</v>
      </c>
      <c r="H351">
        <v>2906091</v>
      </c>
      <c r="I351" t="s">
        <v>48</v>
      </c>
      <c r="J351" t="s">
        <v>1168</v>
      </c>
      <c r="K351" t="s">
        <v>1169</v>
      </c>
      <c r="L351">
        <v>202</v>
      </c>
      <c r="M351" t="s">
        <v>1170</v>
      </c>
    </row>
    <row r="352" spans="1:13" x14ac:dyDescent="0.25">
      <c r="A352" t="s">
        <v>178</v>
      </c>
      <c r="B352">
        <v>716455</v>
      </c>
      <c r="C352">
        <v>718329</v>
      </c>
      <c r="D352" t="s">
        <v>179</v>
      </c>
      <c r="E352" t="s">
        <v>196</v>
      </c>
      <c r="F352" t="s">
        <v>1171</v>
      </c>
      <c r="H352">
        <v>2906130</v>
      </c>
      <c r="I352" t="s">
        <v>48</v>
      </c>
      <c r="J352" t="s">
        <v>1172</v>
      </c>
      <c r="K352" t="s">
        <v>1173</v>
      </c>
      <c r="L352">
        <v>624</v>
      </c>
      <c r="M352" t="s">
        <v>1174</v>
      </c>
    </row>
    <row r="353" spans="1:13" x14ac:dyDescent="0.25">
      <c r="A353" t="s">
        <v>178</v>
      </c>
      <c r="B353">
        <v>718992</v>
      </c>
      <c r="C353">
        <v>720782</v>
      </c>
      <c r="D353" t="s">
        <v>179</v>
      </c>
      <c r="E353" t="s">
        <v>196</v>
      </c>
      <c r="F353" t="s">
        <v>1175</v>
      </c>
      <c r="H353">
        <v>2906101</v>
      </c>
      <c r="I353" t="s">
        <v>48</v>
      </c>
      <c r="J353" t="s">
        <v>1176</v>
      </c>
      <c r="K353" t="s">
        <v>1177</v>
      </c>
      <c r="L353">
        <v>596</v>
      </c>
      <c r="M353" t="s">
        <v>1178</v>
      </c>
    </row>
    <row r="354" spans="1:13" x14ac:dyDescent="0.25">
      <c r="A354" t="s">
        <v>178</v>
      </c>
      <c r="B354">
        <v>723246</v>
      </c>
      <c r="C354">
        <v>723328</v>
      </c>
      <c r="D354" t="s">
        <v>179</v>
      </c>
      <c r="E354" t="s">
        <v>15</v>
      </c>
      <c r="F354" t="s">
        <v>32</v>
      </c>
      <c r="H354">
        <v>2906097</v>
      </c>
      <c r="I354" t="s">
        <v>20</v>
      </c>
      <c r="M354" t="s">
        <v>1179</v>
      </c>
    </row>
    <row r="355" spans="1:13" x14ac:dyDescent="0.25">
      <c r="A355" t="s">
        <v>178</v>
      </c>
      <c r="B355">
        <v>723782</v>
      </c>
      <c r="C355">
        <v>723870</v>
      </c>
      <c r="D355" t="s">
        <v>179</v>
      </c>
      <c r="E355" t="s">
        <v>196</v>
      </c>
      <c r="F355" t="s">
        <v>151</v>
      </c>
      <c r="H355">
        <v>2906567</v>
      </c>
      <c r="I355" t="s">
        <v>20</v>
      </c>
      <c r="M355" t="s">
        <v>1180</v>
      </c>
    </row>
    <row r="356" spans="1:13" x14ac:dyDescent="0.25">
      <c r="A356" t="s">
        <v>178</v>
      </c>
      <c r="B356">
        <v>724464</v>
      </c>
      <c r="C356">
        <v>726422</v>
      </c>
      <c r="D356" t="s">
        <v>179</v>
      </c>
      <c r="E356" t="s">
        <v>15</v>
      </c>
      <c r="F356" t="s">
        <v>1181</v>
      </c>
      <c r="H356">
        <v>2906492</v>
      </c>
      <c r="I356" t="s">
        <v>48</v>
      </c>
      <c r="J356" t="s">
        <v>1182</v>
      </c>
      <c r="K356" t="s">
        <v>1183</v>
      </c>
      <c r="L356">
        <v>652</v>
      </c>
      <c r="M356" t="s">
        <v>1184</v>
      </c>
    </row>
    <row r="357" spans="1:13" x14ac:dyDescent="0.25">
      <c r="A357" t="s">
        <v>178</v>
      </c>
      <c r="B357">
        <v>728083</v>
      </c>
      <c r="C357">
        <v>729666</v>
      </c>
      <c r="D357" t="s">
        <v>179</v>
      </c>
      <c r="E357" t="s">
        <v>196</v>
      </c>
      <c r="F357" t="s">
        <v>1185</v>
      </c>
      <c r="H357">
        <v>2905893</v>
      </c>
      <c r="I357" t="s">
        <v>48</v>
      </c>
      <c r="J357" t="s">
        <v>1186</v>
      </c>
      <c r="K357" t="s">
        <v>1187</v>
      </c>
      <c r="L357">
        <v>527</v>
      </c>
      <c r="M357" t="s">
        <v>1188</v>
      </c>
    </row>
    <row r="358" spans="1:13" x14ac:dyDescent="0.25">
      <c r="A358" t="s">
        <v>178</v>
      </c>
      <c r="B358">
        <v>730865</v>
      </c>
      <c r="C358">
        <v>733021</v>
      </c>
      <c r="D358" t="s">
        <v>179</v>
      </c>
      <c r="E358" t="s">
        <v>196</v>
      </c>
      <c r="F358" t="s">
        <v>1189</v>
      </c>
      <c r="H358">
        <v>2906094</v>
      </c>
      <c r="I358" t="s">
        <v>48</v>
      </c>
      <c r="J358" t="s">
        <v>1190</v>
      </c>
      <c r="K358" t="s">
        <v>1191</v>
      </c>
      <c r="L358">
        <v>718</v>
      </c>
      <c r="M358" t="s">
        <v>1192</v>
      </c>
    </row>
    <row r="359" spans="1:13" x14ac:dyDescent="0.25">
      <c r="A359" t="s">
        <v>178</v>
      </c>
      <c r="B359">
        <v>739417</v>
      </c>
      <c r="C359">
        <v>740811</v>
      </c>
      <c r="D359" t="s">
        <v>179</v>
      </c>
      <c r="E359" t="s">
        <v>15</v>
      </c>
      <c r="F359" t="s">
        <v>1193</v>
      </c>
      <c r="H359">
        <v>2905903</v>
      </c>
      <c r="I359" t="s">
        <v>48</v>
      </c>
      <c r="J359" t="s">
        <v>1194</v>
      </c>
      <c r="K359" t="s">
        <v>1195</v>
      </c>
      <c r="L359">
        <v>464</v>
      </c>
      <c r="M359" t="s">
        <v>1196</v>
      </c>
    </row>
    <row r="360" spans="1:13" x14ac:dyDescent="0.25">
      <c r="A360" t="s">
        <v>178</v>
      </c>
      <c r="B360">
        <v>742187</v>
      </c>
      <c r="C360">
        <v>742318</v>
      </c>
      <c r="D360" t="s">
        <v>179</v>
      </c>
      <c r="E360" t="s">
        <v>15</v>
      </c>
      <c r="F360" t="s">
        <v>1197</v>
      </c>
      <c r="H360">
        <v>2906093</v>
      </c>
      <c r="I360" t="s">
        <v>48</v>
      </c>
      <c r="J360" t="s">
        <v>1198</v>
      </c>
      <c r="K360" t="s">
        <v>1199</v>
      </c>
      <c r="L360">
        <v>43</v>
      </c>
      <c r="M360" t="s">
        <v>1200</v>
      </c>
    </row>
    <row r="361" spans="1:13" x14ac:dyDescent="0.25">
      <c r="A361" t="s">
        <v>178</v>
      </c>
      <c r="B361">
        <v>742426</v>
      </c>
      <c r="C361">
        <v>743463</v>
      </c>
      <c r="D361" t="s">
        <v>179</v>
      </c>
      <c r="E361" t="s">
        <v>196</v>
      </c>
      <c r="F361" t="s">
        <v>1201</v>
      </c>
      <c r="H361">
        <v>2905878</v>
      </c>
      <c r="I361" t="s">
        <v>48</v>
      </c>
      <c r="J361" t="s">
        <v>1202</v>
      </c>
      <c r="K361" t="s">
        <v>1203</v>
      </c>
      <c r="L361">
        <v>345</v>
      </c>
      <c r="M361" t="s">
        <v>1204</v>
      </c>
    </row>
    <row r="362" spans="1:13" x14ac:dyDescent="0.25">
      <c r="A362" t="s">
        <v>178</v>
      </c>
      <c r="B362">
        <v>743706</v>
      </c>
      <c r="C362">
        <v>746012</v>
      </c>
      <c r="D362" t="s">
        <v>179</v>
      </c>
      <c r="E362" t="s">
        <v>196</v>
      </c>
      <c r="F362" t="s">
        <v>1205</v>
      </c>
      <c r="H362">
        <v>2905890</v>
      </c>
      <c r="I362" t="s">
        <v>48</v>
      </c>
      <c r="J362" t="s">
        <v>1206</v>
      </c>
      <c r="K362" t="s">
        <v>1207</v>
      </c>
      <c r="L362">
        <v>768</v>
      </c>
      <c r="M362" t="s">
        <v>1208</v>
      </c>
    </row>
    <row r="363" spans="1:13" x14ac:dyDescent="0.25">
      <c r="A363" t="s">
        <v>178</v>
      </c>
      <c r="B363">
        <v>746821</v>
      </c>
      <c r="C363">
        <v>747036</v>
      </c>
      <c r="D363" t="s">
        <v>179</v>
      </c>
      <c r="E363" t="s">
        <v>196</v>
      </c>
      <c r="F363" t="s">
        <v>1209</v>
      </c>
      <c r="H363">
        <v>2905875</v>
      </c>
      <c r="I363" t="s">
        <v>48</v>
      </c>
      <c r="J363" t="s">
        <v>1210</v>
      </c>
      <c r="K363" t="s">
        <v>1211</v>
      </c>
      <c r="L363">
        <v>71</v>
      </c>
      <c r="M363" t="s">
        <v>1212</v>
      </c>
    </row>
    <row r="364" spans="1:13" x14ac:dyDescent="0.25">
      <c r="A364" t="s">
        <v>178</v>
      </c>
      <c r="B364">
        <v>748278</v>
      </c>
      <c r="C364">
        <v>749111</v>
      </c>
      <c r="D364" t="s">
        <v>179</v>
      </c>
      <c r="E364" t="s">
        <v>15</v>
      </c>
      <c r="F364" t="s">
        <v>1213</v>
      </c>
      <c r="H364">
        <v>2906089</v>
      </c>
      <c r="I364" t="s">
        <v>48</v>
      </c>
      <c r="J364" t="s">
        <v>1214</v>
      </c>
      <c r="K364" t="s">
        <v>1215</v>
      </c>
      <c r="L364">
        <v>277</v>
      </c>
      <c r="M364" t="s">
        <v>1216</v>
      </c>
    </row>
    <row r="365" spans="1:13" x14ac:dyDescent="0.25">
      <c r="A365" t="s">
        <v>178</v>
      </c>
      <c r="B365">
        <v>749461</v>
      </c>
      <c r="C365">
        <v>750216</v>
      </c>
      <c r="D365" t="s">
        <v>179</v>
      </c>
      <c r="E365" t="s">
        <v>196</v>
      </c>
      <c r="F365" t="s">
        <v>1217</v>
      </c>
      <c r="H365">
        <v>2905888</v>
      </c>
      <c r="I365" t="s">
        <v>48</v>
      </c>
      <c r="J365" t="s">
        <v>1218</v>
      </c>
      <c r="K365" t="s">
        <v>1219</v>
      </c>
      <c r="L365">
        <v>251</v>
      </c>
      <c r="M365" t="s">
        <v>1220</v>
      </c>
    </row>
    <row r="366" spans="1:13" x14ac:dyDescent="0.25">
      <c r="A366" t="s">
        <v>178</v>
      </c>
      <c r="B366">
        <v>751101</v>
      </c>
      <c r="C366">
        <v>751511</v>
      </c>
      <c r="D366" t="s">
        <v>179</v>
      </c>
      <c r="E366" t="s">
        <v>15</v>
      </c>
      <c r="F366" t="s">
        <v>1221</v>
      </c>
      <c r="H366">
        <v>2905895</v>
      </c>
      <c r="I366" t="s">
        <v>48</v>
      </c>
      <c r="J366" t="s">
        <v>1222</v>
      </c>
      <c r="K366" t="s">
        <v>1223</v>
      </c>
      <c r="L366">
        <v>136</v>
      </c>
      <c r="M366" t="s">
        <v>1224</v>
      </c>
    </row>
    <row r="367" spans="1:13" x14ac:dyDescent="0.25">
      <c r="A367" t="s">
        <v>178</v>
      </c>
      <c r="B367">
        <v>751957</v>
      </c>
      <c r="C367">
        <v>752378</v>
      </c>
      <c r="D367" t="s">
        <v>179</v>
      </c>
      <c r="E367" t="s">
        <v>15</v>
      </c>
      <c r="F367" t="s">
        <v>1225</v>
      </c>
      <c r="H367">
        <v>2905747</v>
      </c>
      <c r="I367" t="s">
        <v>48</v>
      </c>
      <c r="J367" t="s">
        <v>1226</v>
      </c>
      <c r="K367" t="s">
        <v>1227</v>
      </c>
      <c r="L367">
        <v>118</v>
      </c>
      <c r="M367" t="s">
        <v>1228</v>
      </c>
    </row>
    <row r="368" spans="1:13" x14ac:dyDescent="0.25">
      <c r="A368" t="s">
        <v>178</v>
      </c>
      <c r="B368">
        <v>752808</v>
      </c>
      <c r="C368">
        <v>754259</v>
      </c>
      <c r="D368" t="s">
        <v>179</v>
      </c>
      <c r="E368" t="s">
        <v>196</v>
      </c>
      <c r="F368" t="s">
        <v>1229</v>
      </c>
      <c r="H368">
        <v>2906115</v>
      </c>
      <c r="I368" t="s">
        <v>48</v>
      </c>
      <c r="J368" t="s">
        <v>1230</v>
      </c>
      <c r="K368" t="s">
        <v>1231</v>
      </c>
      <c r="L368">
        <v>483</v>
      </c>
      <c r="M368" t="s">
        <v>1232</v>
      </c>
    </row>
    <row r="369" spans="1:13" x14ac:dyDescent="0.25">
      <c r="A369" t="s">
        <v>178</v>
      </c>
      <c r="B369">
        <v>757396</v>
      </c>
      <c r="C369">
        <v>759453</v>
      </c>
      <c r="D369" t="s">
        <v>179</v>
      </c>
      <c r="E369" t="s">
        <v>15</v>
      </c>
      <c r="F369" t="s">
        <v>1233</v>
      </c>
      <c r="H369">
        <v>2906111</v>
      </c>
      <c r="I369" t="s">
        <v>48</v>
      </c>
      <c r="J369" t="s">
        <v>1234</v>
      </c>
      <c r="K369" t="s">
        <v>1235</v>
      </c>
      <c r="L369">
        <v>685</v>
      </c>
      <c r="M369" t="s">
        <v>1236</v>
      </c>
    </row>
    <row r="370" spans="1:13" x14ac:dyDescent="0.25">
      <c r="A370" t="s">
        <v>178</v>
      </c>
      <c r="B370">
        <v>759782</v>
      </c>
      <c r="C370">
        <v>760240</v>
      </c>
      <c r="D370" t="s">
        <v>179</v>
      </c>
      <c r="E370" t="s">
        <v>15</v>
      </c>
      <c r="F370" t="s">
        <v>1237</v>
      </c>
      <c r="H370">
        <v>2906113</v>
      </c>
      <c r="I370" t="s">
        <v>48</v>
      </c>
      <c r="J370" t="s">
        <v>1238</v>
      </c>
      <c r="K370" t="s">
        <v>1239</v>
      </c>
      <c r="L370">
        <v>152</v>
      </c>
      <c r="M370" t="s">
        <v>1240</v>
      </c>
    </row>
    <row r="371" spans="1:13" x14ac:dyDescent="0.25">
      <c r="A371" t="s">
        <v>178</v>
      </c>
      <c r="B371">
        <v>760372</v>
      </c>
      <c r="C371">
        <v>761172</v>
      </c>
      <c r="D371" t="s">
        <v>179</v>
      </c>
      <c r="E371" t="s">
        <v>196</v>
      </c>
      <c r="F371" t="s">
        <v>1241</v>
      </c>
      <c r="H371">
        <v>2906118</v>
      </c>
      <c r="I371" t="s">
        <v>48</v>
      </c>
      <c r="J371" t="s">
        <v>1242</v>
      </c>
      <c r="K371" t="s">
        <v>1243</v>
      </c>
      <c r="L371">
        <v>266</v>
      </c>
      <c r="M371" t="s">
        <v>1244</v>
      </c>
    </row>
    <row r="372" spans="1:13" x14ac:dyDescent="0.25">
      <c r="A372" t="s">
        <v>178</v>
      </c>
      <c r="B372">
        <v>761445</v>
      </c>
      <c r="C372">
        <v>761533</v>
      </c>
      <c r="D372" t="s">
        <v>179</v>
      </c>
      <c r="E372" t="s">
        <v>15</v>
      </c>
      <c r="F372" t="s">
        <v>42</v>
      </c>
      <c r="H372">
        <v>2905892</v>
      </c>
      <c r="I372" t="s">
        <v>20</v>
      </c>
      <c r="M372" t="s">
        <v>1245</v>
      </c>
    </row>
    <row r="373" spans="1:13" x14ac:dyDescent="0.25">
      <c r="A373" t="s">
        <v>178</v>
      </c>
      <c r="B373">
        <v>761830</v>
      </c>
      <c r="C373">
        <v>761911</v>
      </c>
      <c r="D373" t="s">
        <v>179</v>
      </c>
      <c r="E373" t="s">
        <v>15</v>
      </c>
      <c r="F373" t="s">
        <v>32</v>
      </c>
      <c r="H373">
        <v>2906112</v>
      </c>
      <c r="I373" t="s">
        <v>20</v>
      </c>
      <c r="M373" t="s">
        <v>1246</v>
      </c>
    </row>
    <row r="374" spans="1:13" x14ac:dyDescent="0.25">
      <c r="A374" t="s">
        <v>178</v>
      </c>
      <c r="B374">
        <v>762324</v>
      </c>
      <c r="C374">
        <v>766571</v>
      </c>
      <c r="D374" t="s">
        <v>179</v>
      </c>
      <c r="E374" t="s">
        <v>196</v>
      </c>
      <c r="F374" t="s">
        <v>1247</v>
      </c>
      <c r="H374">
        <v>2906145</v>
      </c>
      <c r="I374" t="s">
        <v>48</v>
      </c>
      <c r="J374" t="s">
        <v>1248</v>
      </c>
      <c r="K374" t="s">
        <v>1249</v>
      </c>
      <c r="L374">
        <v>1415</v>
      </c>
      <c r="M374" t="s">
        <v>1250</v>
      </c>
    </row>
    <row r="375" spans="1:13" x14ac:dyDescent="0.25">
      <c r="A375" t="s">
        <v>178</v>
      </c>
      <c r="B375">
        <v>773233</v>
      </c>
      <c r="C375">
        <v>774642</v>
      </c>
      <c r="D375" t="s">
        <v>179</v>
      </c>
      <c r="E375" t="s">
        <v>15</v>
      </c>
      <c r="F375" t="s">
        <v>1251</v>
      </c>
      <c r="H375">
        <v>2906092</v>
      </c>
      <c r="I375" t="s">
        <v>48</v>
      </c>
      <c r="J375" t="s">
        <v>1252</v>
      </c>
      <c r="K375" t="s">
        <v>1253</v>
      </c>
      <c r="L375">
        <v>469</v>
      </c>
      <c r="M375" t="s">
        <v>1254</v>
      </c>
    </row>
    <row r="376" spans="1:13" x14ac:dyDescent="0.25">
      <c r="A376" t="s">
        <v>178</v>
      </c>
      <c r="B376">
        <v>776896</v>
      </c>
      <c r="C376">
        <v>778776</v>
      </c>
      <c r="D376" t="s">
        <v>179</v>
      </c>
      <c r="E376" t="s">
        <v>15</v>
      </c>
      <c r="F376" t="s">
        <v>1255</v>
      </c>
      <c r="H376">
        <v>2906114</v>
      </c>
      <c r="I376" t="s">
        <v>48</v>
      </c>
      <c r="J376" t="s">
        <v>1256</v>
      </c>
      <c r="K376" t="s">
        <v>1257</v>
      </c>
      <c r="L376">
        <v>626</v>
      </c>
      <c r="M376" t="s">
        <v>1258</v>
      </c>
    </row>
    <row r="377" spans="1:13" x14ac:dyDescent="0.25">
      <c r="A377" t="s">
        <v>178</v>
      </c>
      <c r="B377">
        <v>780423</v>
      </c>
      <c r="C377">
        <v>781736</v>
      </c>
      <c r="D377" t="s">
        <v>179</v>
      </c>
      <c r="E377" t="s">
        <v>196</v>
      </c>
      <c r="F377" t="s">
        <v>1259</v>
      </c>
      <c r="H377">
        <v>2906106</v>
      </c>
      <c r="I377" t="s">
        <v>48</v>
      </c>
      <c r="J377" t="s">
        <v>1260</v>
      </c>
      <c r="K377" t="s">
        <v>1261</v>
      </c>
      <c r="L377">
        <v>437</v>
      </c>
      <c r="M377" t="s">
        <v>1262</v>
      </c>
    </row>
    <row r="378" spans="1:13" x14ac:dyDescent="0.25">
      <c r="A378" t="s">
        <v>178</v>
      </c>
      <c r="B378">
        <v>784317</v>
      </c>
      <c r="C378">
        <v>785971</v>
      </c>
      <c r="D378" t="s">
        <v>179</v>
      </c>
      <c r="E378" t="s">
        <v>15</v>
      </c>
      <c r="F378" t="s">
        <v>1263</v>
      </c>
      <c r="H378">
        <v>2905885</v>
      </c>
      <c r="I378" t="s">
        <v>48</v>
      </c>
      <c r="J378" t="s">
        <v>1264</v>
      </c>
      <c r="K378" t="s">
        <v>1265</v>
      </c>
      <c r="L378">
        <v>327</v>
      </c>
      <c r="M378" t="s">
        <v>1266</v>
      </c>
    </row>
    <row r="379" spans="1:13" x14ac:dyDescent="0.25">
      <c r="A379" t="s">
        <v>178</v>
      </c>
      <c r="B379">
        <v>786218</v>
      </c>
      <c r="C379">
        <v>787417</v>
      </c>
      <c r="D379" t="s">
        <v>179</v>
      </c>
      <c r="E379" t="s">
        <v>15</v>
      </c>
      <c r="F379" t="s">
        <v>1267</v>
      </c>
      <c r="H379">
        <v>2905872</v>
      </c>
      <c r="I379" t="s">
        <v>48</v>
      </c>
      <c r="J379" t="s">
        <v>1268</v>
      </c>
      <c r="K379" t="s">
        <v>1269</v>
      </c>
      <c r="L379">
        <v>399</v>
      </c>
      <c r="M379" t="s">
        <v>1270</v>
      </c>
    </row>
    <row r="380" spans="1:13" x14ac:dyDescent="0.25">
      <c r="A380" t="s">
        <v>178</v>
      </c>
      <c r="B380">
        <v>790613</v>
      </c>
      <c r="C380">
        <v>791539</v>
      </c>
      <c r="D380" t="s">
        <v>179</v>
      </c>
      <c r="E380" t="s">
        <v>15</v>
      </c>
      <c r="F380" t="s">
        <v>1271</v>
      </c>
      <c r="H380">
        <v>2905880</v>
      </c>
      <c r="I380" t="s">
        <v>48</v>
      </c>
      <c r="J380" t="s">
        <v>1272</v>
      </c>
      <c r="K380" t="s">
        <v>1273</v>
      </c>
      <c r="L380">
        <v>308</v>
      </c>
      <c r="M380" t="s">
        <v>1274</v>
      </c>
    </row>
    <row r="381" spans="1:13" x14ac:dyDescent="0.25">
      <c r="A381" t="s">
        <v>178</v>
      </c>
      <c r="B381">
        <v>792184</v>
      </c>
      <c r="C381">
        <v>793175</v>
      </c>
      <c r="D381" t="s">
        <v>179</v>
      </c>
      <c r="E381" t="s">
        <v>196</v>
      </c>
      <c r="F381" t="s">
        <v>1275</v>
      </c>
      <c r="H381">
        <v>2906107</v>
      </c>
      <c r="I381" t="s">
        <v>48</v>
      </c>
      <c r="J381" t="s">
        <v>1276</v>
      </c>
      <c r="K381" t="s">
        <v>1277</v>
      </c>
      <c r="L381">
        <v>124</v>
      </c>
      <c r="M381" t="s">
        <v>1278</v>
      </c>
    </row>
    <row r="382" spans="1:13" x14ac:dyDescent="0.25">
      <c r="A382" t="s">
        <v>178</v>
      </c>
      <c r="B382">
        <v>796187</v>
      </c>
      <c r="C382">
        <v>800897</v>
      </c>
      <c r="D382" t="s">
        <v>179</v>
      </c>
      <c r="E382" t="s">
        <v>15</v>
      </c>
      <c r="F382" t="s">
        <v>1279</v>
      </c>
      <c r="H382">
        <v>2905866</v>
      </c>
      <c r="I382" t="s">
        <v>48</v>
      </c>
      <c r="J382" t="s">
        <v>1280</v>
      </c>
      <c r="K382" t="s">
        <v>1281</v>
      </c>
      <c r="L382">
        <v>1447</v>
      </c>
      <c r="M382" t="s">
        <v>1282</v>
      </c>
    </row>
    <row r="383" spans="1:13" x14ac:dyDescent="0.25">
      <c r="A383" t="s">
        <v>178</v>
      </c>
      <c r="B383">
        <v>802374</v>
      </c>
      <c r="C383">
        <v>802859</v>
      </c>
      <c r="D383" t="s">
        <v>179</v>
      </c>
      <c r="E383" t="s">
        <v>15</v>
      </c>
      <c r="F383" t="s">
        <v>1283</v>
      </c>
      <c r="H383">
        <v>2905876</v>
      </c>
      <c r="I383" t="s">
        <v>48</v>
      </c>
      <c r="J383" t="s">
        <v>1284</v>
      </c>
      <c r="K383" t="s">
        <v>1285</v>
      </c>
      <c r="L383">
        <v>161</v>
      </c>
      <c r="M383" t="s">
        <v>1286</v>
      </c>
    </row>
    <row r="384" spans="1:13" x14ac:dyDescent="0.25">
      <c r="A384" t="s">
        <v>178</v>
      </c>
      <c r="B384">
        <v>803596</v>
      </c>
      <c r="C384">
        <v>803714</v>
      </c>
      <c r="D384" t="s">
        <v>179</v>
      </c>
      <c r="E384" t="s">
        <v>15</v>
      </c>
      <c r="F384" t="s">
        <v>288</v>
      </c>
      <c r="H384">
        <v>7009347</v>
      </c>
      <c r="I384" t="s">
        <v>17</v>
      </c>
      <c r="J384" t="s">
        <v>1287</v>
      </c>
      <c r="M384" t="s">
        <v>1288</v>
      </c>
    </row>
    <row r="385" spans="1:13" x14ac:dyDescent="0.25">
      <c r="A385" t="s">
        <v>178</v>
      </c>
      <c r="B385">
        <v>808976</v>
      </c>
      <c r="C385">
        <v>810025</v>
      </c>
      <c r="D385" t="s">
        <v>179</v>
      </c>
      <c r="E385" t="s">
        <v>196</v>
      </c>
      <c r="F385" t="s">
        <v>1289</v>
      </c>
      <c r="H385">
        <v>2905877</v>
      </c>
      <c r="I385" t="s">
        <v>48</v>
      </c>
      <c r="J385" t="s">
        <v>1290</v>
      </c>
      <c r="K385" t="s">
        <v>1291</v>
      </c>
      <c r="L385">
        <v>349</v>
      </c>
      <c r="M385" t="s">
        <v>1292</v>
      </c>
    </row>
    <row r="386" spans="1:13" x14ac:dyDescent="0.25">
      <c r="A386" t="s">
        <v>178</v>
      </c>
      <c r="B386">
        <v>813648</v>
      </c>
      <c r="C386">
        <v>815063</v>
      </c>
      <c r="D386" t="s">
        <v>179</v>
      </c>
      <c r="E386" t="s">
        <v>196</v>
      </c>
      <c r="F386" t="s">
        <v>1293</v>
      </c>
      <c r="H386">
        <v>2906105</v>
      </c>
      <c r="I386" t="s">
        <v>48</v>
      </c>
      <c r="J386" t="s">
        <v>1294</v>
      </c>
      <c r="K386" t="s">
        <v>1295</v>
      </c>
      <c r="L386">
        <v>471</v>
      </c>
      <c r="M386" t="s">
        <v>1296</v>
      </c>
    </row>
    <row r="387" spans="1:13" x14ac:dyDescent="0.25">
      <c r="A387" t="s">
        <v>178</v>
      </c>
      <c r="B387">
        <v>819055</v>
      </c>
      <c r="C387">
        <v>823128</v>
      </c>
      <c r="D387" t="s">
        <v>179</v>
      </c>
      <c r="E387" t="s">
        <v>15</v>
      </c>
      <c r="F387" t="s">
        <v>1297</v>
      </c>
      <c r="H387">
        <v>2906511</v>
      </c>
      <c r="I387" t="s">
        <v>48</v>
      </c>
      <c r="J387" t="s">
        <v>1298</v>
      </c>
      <c r="K387" t="s">
        <v>1299</v>
      </c>
      <c r="L387">
        <v>1357</v>
      </c>
      <c r="M387" t="s">
        <v>1300</v>
      </c>
    </row>
    <row r="388" spans="1:13" x14ac:dyDescent="0.25">
      <c r="A388" t="s">
        <v>178</v>
      </c>
      <c r="B388">
        <v>823970</v>
      </c>
      <c r="C388">
        <v>824055</v>
      </c>
      <c r="D388" t="s">
        <v>179</v>
      </c>
      <c r="E388" t="s">
        <v>196</v>
      </c>
      <c r="F388" t="s">
        <v>63</v>
      </c>
      <c r="H388">
        <v>2905858</v>
      </c>
      <c r="I388" t="s">
        <v>20</v>
      </c>
      <c r="M388" t="s">
        <v>1301</v>
      </c>
    </row>
    <row r="389" spans="1:13" x14ac:dyDescent="0.25">
      <c r="A389" t="s">
        <v>178</v>
      </c>
      <c r="B389">
        <v>825683</v>
      </c>
      <c r="C389">
        <v>826036</v>
      </c>
      <c r="D389" t="s">
        <v>179</v>
      </c>
      <c r="E389" t="s">
        <v>196</v>
      </c>
      <c r="F389" t="s">
        <v>1302</v>
      </c>
      <c r="H389">
        <v>2905860</v>
      </c>
      <c r="I389" t="s">
        <v>48</v>
      </c>
      <c r="J389" t="s">
        <v>1303</v>
      </c>
      <c r="K389" t="s">
        <v>1304</v>
      </c>
      <c r="L389">
        <v>117</v>
      </c>
      <c r="M389" t="s">
        <v>1305</v>
      </c>
    </row>
    <row r="390" spans="1:13" x14ac:dyDescent="0.25">
      <c r="A390" t="s">
        <v>178</v>
      </c>
      <c r="B390">
        <v>826072</v>
      </c>
      <c r="C390">
        <v>826290</v>
      </c>
      <c r="D390" t="s">
        <v>179</v>
      </c>
      <c r="E390" t="s">
        <v>196</v>
      </c>
      <c r="F390" t="s">
        <v>1306</v>
      </c>
      <c r="H390">
        <v>2905889</v>
      </c>
      <c r="I390" t="s">
        <v>48</v>
      </c>
      <c r="J390" t="s">
        <v>1307</v>
      </c>
      <c r="K390" t="s">
        <v>1308</v>
      </c>
      <c r="L390">
        <v>72</v>
      </c>
      <c r="M390" t="s">
        <v>1309</v>
      </c>
    </row>
    <row r="391" spans="1:13" x14ac:dyDescent="0.25">
      <c r="A391" t="s">
        <v>178</v>
      </c>
      <c r="B391">
        <v>828789</v>
      </c>
      <c r="C391">
        <v>830390</v>
      </c>
      <c r="D391" t="s">
        <v>179</v>
      </c>
      <c r="E391" t="s">
        <v>15</v>
      </c>
      <c r="F391" t="s">
        <v>1310</v>
      </c>
      <c r="H391">
        <v>2905894</v>
      </c>
      <c r="I391" t="s">
        <v>48</v>
      </c>
      <c r="J391" t="s">
        <v>1311</v>
      </c>
      <c r="K391" t="s">
        <v>1312</v>
      </c>
      <c r="L391">
        <v>533</v>
      </c>
      <c r="M391" t="s">
        <v>1313</v>
      </c>
    </row>
    <row r="392" spans="1:13" x14ac:dyDescent="0.25">
      <c r="A392" t="s">
        <v>178</v>
      </c>
      <c r="B392">
        <v>834484</v>
      </c>
      <c r="C392">
        <v>836175</v>
      </c>
      <c r="D392" t="s">
        <v>179</v>
      </c>
      <c r="E392" t="s">
        <v>15</v>
      </c>
      <c r="F392" t="s">
        <v>1314</v>
      </c>
      <c r="H392">
        <v>2906090</v>
      </c>
      <c r="I392" t="s">
        <v>48</v>
      </c>
      <c r="J392" t="s">
        <v>1315</v>
      </c>
      <c r="K392" t="s">
        <v>1316</v>
      </c>
      <c r="L392">
        <v>563</v>
      </c>
      <c r="M392" t="s">
        <v>1317</v>
      </c>
    </row>
    <row r="393" spans="1:13" x14ac:dyDescent="0.25">
      <c r="A393" t="s">
        <v>178</v>
      </c>
      <c r="B393">
        <v>836244</v>
      </c>
      <c r="C393">
        <v>839462</v>
      </c>
      <c r="D393" t="s">
        <v>179</v>
      </c>
      <c r="E393" t="s">
        <v>196</v>
      </c>
      <c r="F393" t="s">
        <v>1318</v>
      </c>
      <c r="H393">
        <v>2906103</v>
      </c>
      <c r="I393" t="s">
        <v>48</v>
      </c>
      <c r="J393" t="s">
        <v>1319</v>
      </c>
      <c r="K393" t="s">
        <v>1320</v>
      </c>
      <c r="L393">
        <v>1072</v>
      </c>
      <c r="M393" t="s">
        <v>1321</v>
      </c>
    </row>
    <row r="394" spans="1:13" x14ac:dyDescent="0.25">
      <c r="A394" t="s">
        <v>178</v>
      </c>
      <c r="B394">
        <v>842480</v>
      </c>
      <c r="C394">
        <v>843472</v>
      </c>
      <c r="D394" t="s">
        <v>179</v>
      </c>
      <c r="E394" t="s">
        <v>15</v>
      </c>
      <c r="F394" t="s">
        <v>1322</v>
      </c>
      <c r="H394">
        <v>2905746</v>
      </c>
      <c r="I394" t="s">
        <v>48</v>
      </c>
      <c r="J394" t="s">
        <v>1323</v>
      </c>
      <c r="K394" t="s">
        <v>1324</v>
      </c>
      <c r="L394">
        <v>330</v>
      </c>
      <c r="M394" t="s">
        <v>1325</v>
      </c>
    </row>
    <row r="395" spans="1:13" x14ac:dyDescent="0.25">
      <c r="A395" t="s">
        <v>178</v>
      </c>
      <c r="B395">
        <v>847779</v>
      </c>
      <c r="C395">
        <v>847879</v>
      </c>
      <c r="D395" t="s">
        <v>179</v>
      </c>
      <c r="E395" t="s">
        <v>196</v>
      </c>
      <c r="F395" t="s">
        <v>27</v>
      </c>
      <c r="H395">
        <v>2905729</v>
      </c>
      <c r="I395" t="s">
        <v>20</v>
      </c>
      <c r="M395" t="s">
        <v>1326</v>
      </c>
    </row>
    <row r="396" spans="1:13" x14ac:dyDescent="0.25">
      <c r="A396" t="s">
        <v>178</v>
      </c>
      <c r="B396">
        <v>848027</v>
      </c>
      <c r="C396">
        <v>850004</v>
      </c>
      <c r="D396" t="s">
        <v>179</v>
      </c>
      <c r="E396" t="s">
        <v>15</v>
      </c>
      <c r="F396" t="s">
        <v>1327</v>
      </c>
      <c r="H396">
        <v>2905871</v>
      </c>
      <c r="I396" t="s">
        <v>48</v>
      </c>
      <c r="J396" t="s">
        <v>1328</v>
      </c>
      <c r="K396" t="s">
        <v>1329</v>
      </c>
      <c r="L396">
        <v>616</v>
      </c>
      <c r="M396" t="s">
        <v>1330</v>
      </c>
    </row>
    <row r="397" spans="1:13" x14ac:dyDescent="0.25">
      <c r="A397" t="s">
        <v>178</v>
      </c>
      <c r="B397">
        <v>850275</v>
      </c>
      <c r="C397">
        <v>851204</v>
      </c>
      <c r="D397" t="s">
        <v>179</v>
      </c>
      <c r="E397" t="s">
        <v>196</v>
      </c>
      <c r="F397" t="s">
        <v>1331</v>
      </c>
      <c r="H397">
        <v>2905870</v>
      </c>
      <c r="I397" t="s">
        <v>48</v>
      </c>
      <c r="J397" t="s">
        <v>1332</v>
      </c>
      <c r="K397" t="s">
        <v>1333</v>
      </c>
      <c r="L397">
        <v>309</v>
      </c>
      <c r="M397" t="s">
        <v>1334</v>
      </c>
    </row>
    <row r="398" spans="1:13" x14ac:dyDescent="0.25">
      <c r="A398" t="s">
        <v>178</v>
      </c>
      <c r="B398">
        <v>851338</v>
      </c>
      <c r="C398">
        <v>852372</v>
      </c>
      <c r="D398" t="s">
        <v>179</v>
      </c>
      <c r="E398" t="s">
        <v>15</v>
      </c>
      <c r="F398" t="s">
        <v>1335</v>
      </c>
      <c r="H398">
        <v>2905883</v>
      </c>
      <c r="I398" t="s">
        <v>48</v>
      </c>
      <c r="J398" t="s">
        <v>1336</v>
      </c>
      <c r="K398" t="s">
        <v>1337</v>
      </c>
      <c r="L398">
        <v>344</v>
      </c>
      <c r="M398" t="s">
        <v>1338</v>
      </c>
    </row>
    <row r="399" spans="1:13" x14ac:dyDescent="0.25">
      <c r="A399" t="s">
        <v>178</v>
      </c>
      <c r="B399">
        <v>852706</v>
      </c>
      <c r="C399">
        <v>852779</v>
      </c>
      <c r="D399" t="s">
        <v>179</v>
      </c>
      <c r="E399" t="s">
        <v>196</v>
      </c>
      <c r="F399" t="s">
        <v>38</v>
      </c>
      <c r="H399">
        <v>2906578</v>
      </c>
      <c r="I399" t="s">
        <v>20</v>
      </c>
      <c r="M399" t="s">
        <v>1339</v>
      </c>
    </row>
    <row r="400" spans="1:13" x14ac:dyDescent="0.25">
      <c r="A400" t="s">
        <v>178</v>
      </c>
      <c r="B400">
        <v>853116</v>
      </c>
      <c r="C400">
        <v>853514</v>
      </c>
      <c r="D400" t="s">
        <v>179</v>
      </c>
      <c r="E400" t="s">
        <v>15</v>
      </c>
      <c r="F400" t="s">
        <v>1340</v>
      </c>
      <c r="H400">
        <v>2906108</v>
      </c>
      <c r="I400" t="s">
        <v>48</v>
      </c>
      <c r="J400" t="s">
        <v>1341</v>
      </c>
      <c r="K400" t="s">
        <v>1342</v>
      </c>
      <c r="L400">
        <v>132</v>
      </c>
      <c r="M400" t="s">
        <v>1343</v>
      </c>
    </row>
    <row r="401" spans="1:13" x14ac:dyDescent="0.25">
      <c r="A401" t="s">
        <v>178</v>
      </c>
      <c r="B401">
        <v>853727</v>
      </c>
      <c r="C401">
        <v>854978</v>
      </c>
      <c r="D401" t="s">
        <v>179</v>
      </c>
      <c r="E401" t="s">
        <v>196</v>
      </c>
      <c r="F401" t="s">
        <v>1344</v>
      </c>
      <c r="H401">
        <v>2906582</v>
      </c>
      <c r="I401" t="s">
        <v>48</v>
      </c>
      <c r="J401" t="s">
        <v>1345</v>
      </c>
      <c r="K401" t="s">
        <v>1346</v>
      </c>
      <c r="L401">
        <v>362</v>
      </c>
      <c r="M401" t="s">
        <v>1347</v>
      </c>
    </row>
    <row r="402" spans="1:13" x14ac:dyDescent="0.25">
      <c r="A402" t="s">
        <v>178</v>
      </c>
      <c r="B402">
        <v>855668</v>
      </c>
      <c r="C402">
        <v>856600</v>
      </c>
      <c r="D402" t="s">
        <v>179</v>
      </c>
      <c r="E402" t="s">
        <v>15</v>
      </c>
      <c r="F402" t="s">
        <v>1348</v>
      </c>
      <c r="H402">
        <v>2905869</v>
      </c>
      <c r="I402" t="s">
        <v>48</v>
      </c>
      <c r="J402" t="s">
        <v>1349</v>
      </c>
      <c r="K402" t="s">
        <v>1350</v>
      </c>
      <c r="L402">
        <v>310</v>
      </c>
      <c r="M402" t="s">
        <v>1351</v>
      </c>
    </row>
    <row r="403" spans="1:13" x14ac:dyDescent="0.25">
      <c r="A403" t="s">
        <v>178</v>
      </c>
      <c r="B403">
        <v>858609</v>
      </c>
      <c r="C403">
        <v>858694</v>
      </c>
      <c r="D403" t="s">
        <v>179</v>
      </c>
      <c r="E403" t="s">
        <v>196</v>
      </c>
      <c r="F403" t="s">
        <v>123</v>
      </c>
      <c r="H403">
        <v>2906102</v>
      </c>
      <c r="I403" t="s">
        <v>20</v>
      </c>
      <c r="M403" t="s">
        <v>1352</v>
      </c>
    </row>
    <row r="404" spans="1:13" x14ac:dyDescent="0.25">
      <c r="A404" t="s">
        <v>178</v>
      </c>
      <c r="B404">
        <v>859076</v>
      </c>
      <c r="C404">
        <v>860422</v>
      </c>
      <c r="D404" t="s">
        <v>179</v>
      </c>
      <c r="E404" t="s">
        <v>15</v>
      </c>
      <c r="F404" t="s">
        <v>1353</v>
      </c>
      <c r="H404">
        <v>2905862</v>
      </c>
      <c r="I404" t="s">
        <v>48</v>
      </c>
      <c r="J404" t="s">
        <v>1354</v>
      </c>
      <c r="K404" t="s">
        <v>1355</v>
      </c>
      <c r="L404">
        <v>448</v>
      </c>
      <c r="M404" t="s">
        <v>1356</v>
      </c>
    </row>
    <row r="405" spans="1:13" x14ac:dyDescent="0.25">
      <c r="A405" t="s">
        <v>178</v>
      </c>
      <c r="B405">
        <v>861816</v>
      </c>
      <c r="C405">
        <v>861901</v>
      </c>
      <c r="D405" t="s">
        <v>179</v>
      </c>
      <c r="E405" t="s">
        <v>196</v>
      </c>
      <c r="F405" t="s">
        <v>120</v>
      </c>
      <c r="H405">
        <v>2906497</v>
      </c>
      <c r="I405" t="s">
        <v>20</v>
      </c>
      <c r="M405" t="s">
        <v>1357</v>
      </c>
    </row>
    <row r="406" spans="1:13" x14ac:dyDescent="0.25">
      <c r="A406" t="s">
        <v>178</v>
      </c>
      <c r="B406">
        <v>864679</v>
      </c>
      <c r="C406">
        <v>865791</v>
      </c>
      <c r="D406" t="s">
        <v>179</v>
      </c>
      <c r="E406" t="s">
        <v>196</v>
      </c>
      <c r="F406" t="s">
        <v>1358</v>
      </c>
      <c r="H406">
        <v>2906419</v>
      </c>
      <c r="I406" t="s">
        <v>48</v>
      </c>
      <c r="J406" t="s">
        <v>1359</v>
      </c>
      <c r="K406" t="s">
        <v>1360</v>
      </c>
      <c r="L406">
        <v>370</v>
      </c>
      <c r="M406" t="s">
        <v>1361</v>
      </c>
    </row>
    <row r="407" spans="1:13" x14ac:dyDescent="0.25">
      <c r="A407" t="s">
        <v>178</v>
      </c>
      <c r="B407">
        <v>866417</v>
      </c>
      <c r="C407">
        <v>866512</v>
      </c>
      <c r="D407" t="s">
        <v>179</v>
      </c>
      <c r="E407" t="s">
        <v>15</v>
      </c>
      <c r="F407" t="s">
        <v>36</v>
      </c>
      <c r="H407">
        <v>2906095</v>
      </c>
      <c r="I407" t="s">
        <v>20</v>
      </c>
      <c r="M407" t="s">
        <v>1362</v>
      </c>
    </row>
    <row r="408" spans="1:13" x14ac:dyDescent="0.25">
      <c r="A408" t="s">
        <v>178</v>
      </c>
      <c r="B408">
        <v>866697</v>
      </c>
      <c r="C408">
        <v>866945</v>
      </c>
      <c r="D408" t="s">
        <v>179</v>
      </c>
      <c r="E408" t="s">
        <v>15</v>
      </c>
      <c r="F408" t="s">
        <v>1363</v>
      </c>
      <c r="H408">
        <v>2906110</v>
      </c>
      <c r="I408" t="s">
        <v>48</v>
      </c>
      <c r="J408" t="s">
        <v>1364</v>
      </c>
      <c r="K408" t="s">
        <v>1365</v>
      </c>
      <c r="L408">
        <v>82</v>
      </c>
      <c r="M408" t="s">
        <v>1366</v>
      </c>
    </row>
    <row r="409" spans="1:13" x14ac:dyDescent="0.25">
      <c r="A409" t="s">
        <v>178</v>
      </c>
      <c r="B409">
        <v>869674</v>
      </c>
      <c r="C409">
        <v>870045</v>
      </c>
      <c r="D409" t="s">
        <v>179</v>
      </c>
      <c r="E409" t="s">
        <v>15</v>
      </c>
      <c r="F409" t="s">
        <v>1367</v>
      </c>
      <c r="H409">
        <v>2906129</v>
      </c>
      <c r="I409" t="s">
        <v>48</v>
      </c>
      <c r="J409" t="s">
        <v>1368</v>
      </c>
      <c r="K409" t="s">
        <v>1369</v>
      </c>
      <c r="L409">
        <v>123</v>
      </c>
      <c r="M409" t="s">
        <v>1370</v>
      </c>
    </row>
    <row r="410" spans="1:13" x14ac:dyDescent="0.25">
      <c r="A410" t="s">
        <v>178</v>
      </c>
      <c r="B410">
        <v>870354</v>
      </c>
      <c r="C410">
        <v>870425</v>
      </c>
      <c r="D410" t="s">
        <v>179</v>
      </c>
      <c r="E410" t="s">
        <v>196</v>
      </c>
      <c r="F410" t="s">
        <v>288</v>
      </c>
      <c r="H410">
        <v>7009349</v>
      </c>
      <c r="I410" t="s">
        <v>17</v>
      </c>
      <c r="J410" t="s">
        <v>1371</v>
      </c>
      <c r="M410" t="s">
        <v>1372</v>
      </c>
    </row>
    <row r="411" spans="1:13" x14ac:dyDescent="0.25">
      <c r="A411" t="s">
        <v>178</v>
      </c>
      <c r="B411">
        <v>871188</v>
      </c>
      <c r="C411">
        <v>879053</v>
      </c>
      <c r="D411" t="s">
        <v>179</v>
      </c>
      <c r="E411" t="s">
        <v>196</v>
      </c>
      <c r="F411" t="s">
        <v>1373</v>
      </c>
      <c r="H411">
        <v>2906388</v>
      </c>
      <c r="I411" t="s">
        <v>48</v>
      </c>
      <c r="J411" t="s">
        <v>1374</v>
      </c>
      <c r="K411" t="s">
        <v>1375</v>
      </c>
      <c r="L411">
        <v>2621</v>
      </c>
      <c r="M411" t="s">
        <v>1376</v>
      </c>
    </row>
    <row r="412" spans="1:13" x14ac:dyDescent="0.25">
      <c r="A412" t="s">
        <v>178</v>
      </c>
      <c r="B412">
        <v>879879</v>
      </c>
      <c r="C412">
        <v>879929</v>
      </c>
      <c r="D412" t="s">
        <v>179</v>
      </c>
      <c r="E412" t="s">
        <v>196</v>
      </c>
      <c r="F412" t="s">
        <v>288</v>
      </c>
      <c r="H412">
        <v>7009352</v>
      </c>
      <c r="I412" t="s">
        <v>17</v>
      </c>
      <c r="J412" t="s">
        <v>1377</v>
      </c>
      <c r="M412" t="s">
        <v>1378</v>
      </c>
    </row>
    <row r="413" spans="1:13" x14ac:dyDescent="0.25">
      <c r="A413" t="s">
        <v>178</v>
      </c>
      <c r="B413">
        <v>879934</v>
      </c>
      <c r="C413">
        <v>880004</v>
      </c>
      <c r="D413" t="s">
        <v>179</v>
      </c>
      <c r="E413" t="s">
        <v>196</v>
      </c>
      <c r="F413" t="s">
        <v>57</v>
      </c>
      <c r="H413">
        <v>2905750</v>
      </c>
      <c r="I413" t="s">
        <v>20</v>
      </c>
      <c r="M413" t="s">
        <v>1379</v>
      </c>
    </row>
    <row r="414" spans="1:13" x14ac:dyDescent="0.25">
      <c r="A414" t="s">
        <v>178</v>
      </c>
      <c r="B414">
        <v>881043</v>
      </c>
      <c r="C414">
        <v>882770</v>
      </c>
      <c r="D414" t="s">
        <v>179</v>
      </c>
      <c r="E414" t="s">
        <v>15</v>
      </c>
      <c r="F414" t="s">
        <v>1380</v>
      </c>
      <c r="H414">
        <v>2906104</v>
      </c>
      <c r="I414" t="s">
        <v>48</v>
      </c>
      <c r="J414" t="s">
        <v>1381</v>
      </c>
      <c r="K414" t="s">
        <v>1382</v>
      </c>
      <c r="L414">
        <v>575</v>
      </c>
      <c r="M414" t="s">
        <v>1383</v>
      </c>
    </row>
    <row r="415" spans="1:13" x14ac:dyDescent="0.25">
      <c r="A415" t="s">
        <v>178</v>
      </c>
      <c r="B415">
        <v>882945</v>
      </c>
      <c r="C415">
        <v>887309</v>
      </c>
      <c r="D415" t="s">
        <v>179</v>
      </c>
      <c r="E415" t="s">
        <v>196</v>
      </c>
      <c r="F415" t="s">
        <v>1384</v>
      </c>
      <c r="H415">
        <v>2906438</v>
      </c>
      <c r="I415" t="s">
        <v>48</v>
      </c>
      <c r="J415" t="s">
        <v>1385</v>
      </c>
      <c r="K415" t="s">
        <v>1386</v>
      </c>
      <c r="L415">
        <v>1391</v>
      </c>
      <c r="M415" t="s">
        <v>1387</v>
      </c>
    </row>
    <row r="416" spans="1:13" x14ac:dyDescent="0.25">
      <c r="A416" t="s">
        <v>178</v>
      </c>
      <c r="B416">
        <v>890600</v>
      </c>
      <c r="C416">
        <v>891997</v>
      </c>
      <c r="D416" t="s">
        <v>179</v>
      </c>
      <c r="E416" t="s">
        <v>196</v>
      </c>
      <c r="F416" t="s">
        <v>1388</v>
      </c>
      <c r="H416">
        <v>2906060</v>
      </c>
      <c r="I416" t="s">
        <v>48</v>
      </c>
      <c r="J416" t="s">
        <v>1389</v>
      </c>
      <c r="K416" t="s">
        <v>1390</v>
      </c>
      <c r="L416">
        <v>465</v>
      </c>
      <c r="M416" t="s">
        <v>1391</v>
      </c>
    </row>
    <row r="417" spans="1:13" x14ac:dyDescent="0.25">
      <c r="A417" t="s">
        <v>178</v>
      </c>
      <c r="B417">
        <v>892549</v>
      </c>
      <c r="C417">
        <v>893940</v>
      </c>
      <c r="D417" t="s">
        <v>179</v>
      </c>
      <c r="E417" t="s">
        <v>15</v>
      </c>
      <c r="F417" t="s">
        <v>1392</v>
      </c>
      <c r="H417">
        <v>2906528</v>
      </c>
      <c r="I417" t="s">
        <v>48</v>
      </c>
      <c r="J417" t="s">
        <v>1393</v>
      </c>
      <c r="K417" t="s">
        <v>1394</v>
      </c>
      <c r="L417">
        <v>463</v>
      </c>
      <c r="M417" t="s">
        <v>1395</v>
      </c>
    </row>
    <row r="418" spans="1:13" x14ac:dyDescent="0.25">
      <c r="A418" t="s">
        <v>178</v>
      </c>
      <c r="B418">
        <v>896191</v>
      </c>
      <c r="C418">
        <v>896637</v>
      </c>
      <c r="D418" t="s">
        <v>179</v>
      </c>
      <c r="E418" t="s">
        <v>196</v>
      </c>
      <c r="F418" t="s">
        <v>1396</v>
      </c>
      <c r="H418">
        <v>2906560</v>
      </c>
      <c r="I418" t="s">
        <v>48</v>
      </c>
      <c r="J418" t="s">
        <v>1397</v>
      </c>
      <c r="K418" t="s">
        <v>1398</v>
      </c>
      <c r="L418">
        <v>148</v>
      </c>
      <c r="M418" t="s">
        <v>1399</v>
      </c>
    </row>
    <row r="419" spans="1:13" x14ac:dyDescent="0.25">
      <c r="A419" t="s">
        <v>178</v>
      </c>
      <c r="B419">
        <v>898441</v>
      </c>
      <c r="C419">
        <v>899457</v>
      </c>
      <c r="D419" t="s">
        <v>179</v>
      </c>
      <c r="E419" t="s">
        <v>196</v>
      </c>
      <c r="F419" t="s">
        <v>1400</v>
      </c>
      <c r="H419">
        <v>2906135</v>
      </c>
      <c r="I419" t="s">
        <v>48</v>
      </c>
      <c r="J419" t="s">
        <v>1401</v>
      </c>
      <c r="K419" t="s">
        <v>1402</v>
      </c>
      <c r="L419">
        <v>338</v>
      </c>
      <c r="M419" t="s">
        <v>1403</v>
      </c>
    </row>
    <row r="420" spans="1:13" x14ac:dyDescent="0.25">
      <c r="A420" t="s">
        <v>178</v>
      </c>
      <c r="B420">
        <v>901172</v>
      </c>
      <c r="C420">
        <v>901243</v>
      </c>
      <c r="D420" t="s">
        <v>179</v>
      </c>
      <c r="E420" t="s">
        <v>196</v>
      </c>
      <c r="F420" t="s">
        <v>19</v>
      </c>
      <c r="H420">
        <v>2906558</v>
      </c>
      <c r="I420" t="s">
        <v>20</v>
      </c>
      <c r="M420" t="s">
        <v>1404</v>
      </c>
    </row>
    <row r="421" spans="1:13" x14ac:dyDescent="0.25">
      <c r="A421" t="s">
        <v>178</v>
      </c>
      <c r="B421">
        <v>903006</v>
      </c>
      <c r="C421">
        <v>903094</v>
      </c>
      <c r="D421" t="s">
        <v>179</v>
      </c>
      <c r="E421" t="s">
        <v>15</v>
      </c>
      <c r="F421" t="s">
        <v>151</v>
      </c>
      <c r="H421">
        <v>2905740</v>
      </c>
      <c r="I421" t="s">
        <v>20</v>
      </c>
      <c r="M421" t="s">
        <v>1405</v>
      </c>
    </row>
    <row r="422" spans="1:13" x14ac:dyDescent="0.25">
      <c r="A422" t="s">
        <v>178</v>
      </c>
      <c r="B422">
        <v>904040</v>
      </c>
      <c r="C422">
        <v>904240</v>
      </c>
      <c r="D422" t="s">
        <v>179</v>
      </c>
      <c r="E422" t="s">
        <v>15</v>
      </c>
      <c r="F422" t="s">
        <v>1406</v>
      </c>
      <c r="H422">
        <v>2905741</v>
      </c>
      <c r="I422" t="s">
        <v>48</v>
      </c>
      <c r="J422" t="s">
        <v>1407</v>
      </c>
      <c r="K422" t="s">
        <v>1408</v>
      </c>
      <c r="L422">
        <v>66</v>
      </c>
      <c r="M422" t="s">
        <v>1409</v>
      </c>
    </row>
    <row r="423" spans="1:13" x14ac:dyDescent="0.25">
      <c r="A423" t="s">
        <v>178</v>
      </c>
      <c r="B423">
        <v>909367</v>
      </c>
      <c r="C423">
        <v>909459</v>
      </c>
      <c r="D423" t="s">
        <v>179</v>
      </c>
      <c r="E423" t="s">
        <v>15</v>
      </c>
      <c r="F423" t="s">
        <v>34</v>
      </c>
      <c r="H423">
        <v>2906580</v>
      </c>
      <c r="I423" t="s">
        <v>20</v>
      </c>
      <c r="M423" t="s">
        <v>1410</v>
      </c>
    </row>
    <row r="424" spans="1:13" x14ac:dyDescent="0.25">
      <c r="A424" t="s">
        <v>178</v>
      </c>
      <c r="B424">
        <v>910729</v>
      </c>
      <c r="C424">
        <v>912363</v>
      </c>
      <c r="D424" t="s">
        <v>179</v>
      </c>
      <c r="E424" t="s">
        <v>196</v>
      </c>
      <c r="F424" t="s">
        <v>1411</v>
      </c>
      <c r="H424">
        <v>2906030</v>
      </c>
      <c r="I424" t="s">
        <v>48</v>
      </c>
      <c r="J424" t="s">
        <v>1412</v>
      </c>
      <c r="K424" t="s">
        <v>1413</v>
      </c>
      <c r="L424">
        <v>544</v>
      </c>
      <c r="M424" t="s">
        <v>1414</v>
      </c>
    </row>
    <row r="425" spans="1:13" x14ac:dyDescent="0.25">
      <c r="A425" t="s">
        <v>178</v>
      </c>
      <c r="B425">
        <v>914375</v>
      </c>
      <c r="C425">
        <v>915262</v>
      </c>
      <c r="D425" t="s">
        <v>179</v>
      </c>
      <c r="E425" t="s">
        <v>196</v>
      </c>
      <c r="F425" t="s">
        <v>1415</v>
      </c>
      <c r="H425">
        <v>2905897</v>
      </c>
      <c r="I425" t="s">
        <v>48</v>
      </c>
      <c r="J425" t="s">
        <v>1416</v>
      </c>
      <c r="K425" t="s">
        <v>1417</v>
      </c>
      <c r="L425">
        <v>295</v>
      </c>
      <c r="M425" t="s">
        <v>1418</v>
      </c>
    </row>
    <row r="426" spans="1:13" x14ac:dyDescent="0.25">
      <c r="A426" t="s">
        <v>178</v>
      </c>
      <c r="B426">
        <v>916202</v>
      </c>
      <c r="C426">
        <v>924067</v>
      </c>
      <c r="D426" t="s">
        <v>179</v>
      </c>
      <c r="E426" t="s">
        <v>15</v>
      </c>
      <c r="F426" t="s">
        <v>1419</v>
      </c>
      <c r="H426">
        <v>2906345</v>
      </c>
      <c r="I426" t="s">
        <v>48</v>
      </c>
      <c r="J426" t="s">
        <v>1420</v>
      </c>
      <c r="K426" t="s">
        <v>1421</v>
      </c>
      <c r="L426">
        <v>2621</v>
      </c>
      <c r="M426" t="s">
        <v>1422</v>
      </c>
    </row>
    <row r="427" spans="1:13" x14ac:dyDescent="0.25">
      <c r="A427" t="s">
        <v>178</v>
      </c>
      <c r="B427">
        <v>928586</v>
      </c>
      <c r="C427">
        <v>930151</v>
      </c>
      <c r="D427" t="s">
        <v>179</v>
      </c>
      <c r="E427" t="s">
        <v>196</v>
      </c>
      <c r="F427" t="s">
        <v>1423</v>
      </c>
      <c r="H427">
        <v>2905803</v>
      </c>
      <c r="I427" t="s">
        <v>48</v>
      </c>
      <c r="J427" t="s">
        <v>1424</v>
      </c>
      <c r="K427" t="s">
        <v>1425</v>
      </c>
      <c r="L427">
        <v>521</v>
      </c>
      <c r="M427" t="s">
        <v>1426</v>
      </c>
    </row>
    <row r="428" spans="1:13" x14ac:dyDescent="0.25">
      <c r="A428" t="s">
        <v>178</v>
      </c>
      <c r="B428">
        <v>932468</v>
      </c>
      <c r="C428">
        <v>933766</v>
      </c>
      <c r="D428" t="s">
        <v>179</v>
      </c>
      <c r="E428" t="s">
        <v>196</v>
      </c>
      <c r="F428" t="s">
        <v>1427</v>
      </c>
      <c r="H428">
        <v>2905906</v>
      </c>
      <c r="I428" t="s">
        <v>48</v>
      </c>
      <c r="J428" t="s">
        <v>1428</v>
      </c>
      <c r="K428" t="s">
        <v>1429</v>
      </c>
      <c r="L428">
        <v>432</v>
      </c>
      <c r="M428" t="s">
        <v>1430</v>
      </c>
    </row>
    <row r="429" spans="1:13" x14ac:dyDescent="0.25">
      <c r="A429" t="s">
        <v>178</v>
      </c>
      <c r="B429">
        <v>935855</v>
      </c>
      <c r="C429">
        <v>937240</v>
      </c>
      <c r="D429" t="s">
        <v>179</v>
      </c>
      <c r="E429" t="s">
        <v>15</v>
      </c>
      <c r="F429" t="s">
        <v>1431</v>
      </c>
      <c r="H429">
        <v>2905780</v>
      </c>
      <c r="I429" t="s">
        <v>48</v>
      </c>
      <c r="J429" t="s">
        <v>1432</v>
      </c>
      <c r="K429" t="s">
        <v>1433</v>
      </c>
      <c r="L429">
        <v>461</v>
      </c>
      <c r="M429" t="s">
        <v>1434</v>
      </c>
    </row>
    <row r="430" spans="1:13" x14ac:dyDescent="0.25">
      <c r="A430" t="s">
        <v>178</v>
      </c>
      <c r="B430">
        <v>937602</v>
      </c>
      <c r="C430">
        <v>938079</v>
      </c>
      <c r="D430" t="s">
        <v>179</v>
      </c>
      <c r="E430" t="s">
        <v>15</v>
      </c>
      <c r="F430" t="s">
        <v>1435</v>
      </c>
      <c r="H430">
        <v>7009355</v>
      </c>
      <c r="I430" t="s">
        <v>48</v>
      </c>
      <c r="J430" t="s">
        <v>1436</v>
      </c>
      <c r="K430" t="s">
        <v>1437</v>
      </c>
      <c r="L430">
        <v>95</v>
      </c>
      <c r="M430" t="s">
        <v>1438</v>
      </c>
    </row>
    <row r="431" spans="1:13" x14ac:dyDescent="0.25">
      <c r="A431" t="s">
        <v>178</v>
      </c>
      <c r="B431">
        <v>940352</v>
      </c>
      <c r="C431">
        <v>941062</v>
      </c>
      <c r="D431" t="s">
        <v>179</v>
      </c>
      <c r="E431" t="s">
        <v>15</v>
      </c>
      <c r="F431" t="s">
        <v>1439</v>
      </c>
      <c r="H431">
        <v>2905932</v>
      </c>
      <c r="I431" t="s">
        <v>48</v>
      </c>
      <c r="J431" t="s">
        <v>1440</v>
      </c>
      <c r="K431" t="s">
        <v>1441</v>
      </c>
      <c r="L431">
        <v>236</v>
      </c>
      <c r="M431" t="s">
        <v>1442</v>
      </c>
    </row>
    <row r="432" spans="1:13" x14ac:dyDescent="0.25">
      <c r="A432" t="s">
        <v>178</v>
      </c>
      <c r="B432">
        <v>942631</v>
      </c>
      <c r="C432">
        <v>943071</v>
      </c>
      <c r="D432" t="s">
        <v>179</v>
      </c>
      <c r="E432" t="s">
        <v>15</v>
      </c>
      <c r="F432" t="s">
        <v>1443</v>
      </c>
      <c r="H432">
        <v>2905850</v>
      </c>
      <c r="I432" t="s">
        <v>48</v>
      </c>
      <c r="J432" t="s">
        <v>1444</v>
      </c>
      <c r="K432" t="s">
        <v>1445</v>
      </c>
      <c r="L432">
        <v>146</v>
      </c>
      <c r="M432" t="s">
        <v>1446</v>
      </c>
    </row>
    <row r="433" spans="1:13" x14ac:dyDescent="0.25">
      <c r="A433" t="s">
        <v>178</v>
      </c>
      <c r="B433">
        <v>943865</v>
      </c>
      <c r="C433">
        <v>944050</v>
      </c>
      <c r="D433" t="s">
        <v>179</v>
      </c>
      <c r="E433" t="s">
        <v>15</v>
      </c>
      <c r="F433" t="s">
        <v>1447</v>
      </c>
      <c r="H433">
        <v>2905783</v>
      </c>
      <c r="I433" t="s">
        <v>48</v>
      </c>
      <c r="J433" t="s">
        <v>1448</v>
      </c>
      <c r="K433" t="s">
        <v>1449</v>
      </c>
      <c r="L433">
        <v>61</v>
      </c>
      <c r="M433" t="s">
        <v>1450</v>
      </c>
    </row>
    <row r="434" spans="1:13" x14ac:dyDescent="0.25">
      <c r="A434" t="s">
        <v>178</v>
      </c>
      <c r="B434">
        <v>945489</v>
      </c>
      <c r="C434">
        <v>949859</v>
      </c>
      <c r="D434" t="s">
        <v>179</v>
      </c>
      <c r="E434" t="s">
        <v>15</v>
      </c>
      <c r="F434" t="s">
        <v>1451</v>
      </c>
      <c r="H434">
        <v>2905821</v>
      </c>
      <c r="I434" t="s">
        <v>48</v>
      </c>
      <c r="J434" t="s">
        <v>1452</v>
      </c>
      <c r="K434" t="s">
        <v>1453</v>
      </c>
      <c r="L434">
        <v>1456</v>
      </c>
      <c r="M434" t="s">
        <v>1454</v>
      </c>
    </row>
    <row r="435" spans="1:13" x14ac:dyDescent="0.25">
      <c r="A435" t="s">
        <v>178</v>
      </c>
      <c r="B435">
        <v>956214</v>
      </c>
      <c r="C435">
        <v>957422</v>
      </c>
      <c r="D435" t="s">
        <v>179</v>
      </c>
      <c r="E435" t="s">
        <v>15</v>
      </c>
      <c r="F435" t="s">
        <v>1455</v>
      </c>
      <c r="H435">
        <v>2905771</v>
      </c>
      <c r="I435" t="s">
        <v>48</v>
      </c>
      <c r="J435" t="s">
        <v>1456</v>
      </c>
      <c r="K435" t="s">
        <v>1457</v>
      </c>
      <c r="L435">
        <v>402</v>
      </c>
      <c r="M435" t="s">
        <v>1458</v>
      </c>
    </row>
    <row r="436" spans="1:13" x14ac:dyDescent="0.25">
      <c r="A436" t="s">
        <v>178</v>
      </c>
      <c r="B436">
        <v>960910</v>
      </c>
      <c r="C436">
        <v>962238</v>
      </c>
      <c r="D436" t="s">
        <v>179</v>
      </c>
      <c r="E436" t="s">
        <v>15</v>
      </c>
      <c r="F436" t="s">
        <v>1459</v>
      </c>
      <c r="H436">
        <v>2905811</v>
      </c>
      <c r="I436" t="s">
        <v>48</v>
      </c>
      <c r="J436" t="s">
        <v>1460</v>
      </c>
      <c r="K436" t="s">
        <v>1461</v>
      </c>
      <c r="L436">
        <v>442</v>
      </c>
      <c r="M436" t="s">
        <v>1462</v>
      </c>
    </row>
    <row r="437" spans="1:13" x14ac:dyDescent="0.25">
      <c r="A437" t="s">
        <v>178</v>
      </c>
      <c r="B437">
        <v>962514</v>
      </c>
      <c r="C437">
        <v>963410</v>
      </c>
      <c r="D437" t="s">
        <v>179</v>
      </c>
      <c r="E437" t="s">
        <v>196</v>
      </c>
      <c r="F437" t="s">
        <v>1463</v>
      </c>
      <c r="H437">
        <v>2905826</v>
      </c>
      <c r="I437" t="s">
        <v>48</v>
      </c>
      <c r="J437" t="s">
        <v>1464</v>
      </c>
      <c r="K437" t="s">
        <v>1465</v>
      </c>
      <c r="L437">
        <v>298</v>
      </c>
      <c r="M437" t="s">
        <v>1466</v>
      </c>
    </row>
    <row r="438" spans="1:13" x14ac:dyDescent="0.25">
      <c r="A438" t="s">
        <v>178</v>
      </c>
      <c r="B438">
        <v>963648</v>
      </c>
      <c r="C438">
        <v>964469</v>
      </c>
      <c r="D438" t="s">
        <v>179</v>
      </c>
      <c r="E438" t="s">
        <v>196</v>
      </c>
      <c r="F438" t="s">
        <v>1467</v>
      </c>
      <c r="H438">
        <v>2905822</v>
      </c>
      <c r="I438" t="s">
        <v>48</v>
      </c>
      <c r="J438" t="s">
        <v>1468</v>
      </c>
      <c r="K438" t="s">
        <v>1469</v>
      </c>
      <c r="L438">
        <v>273</v>
      </c>
      <c r="M438" t="s">
        <v>1470</v>
      </c>
    </row>
    <row r="439" spans="1:13" x14ac:dyDescent="0.25">
      <c r="A439" t="s">
        <v>178</v>
      </c>
      <c r="B439">
        <v>965906</v>
      </c>
      <c r="C439">
        <v>967651</v>
      </c>
      <c r="D439" t="s">
        <v>179</v>
      </c>
      <c r="E439" t="s">
        <v>15</v>
      </c>
      <c r="F439" t="s">
        <v>1471</v>
      </c>
      <c r="H439">
        <v>2905823</v>
      </c>
      <c r="I439" t="s">
        <v>48</v>
      </c>
      <c r="J439" t="s">
        <v>1472</v>
      </c>
      <c r="K439" t="s">
        <v>1473</v>
      </c>
      <c r="L439">
        <v>581</v>
      </c>
      <c r="M439" t="s">
        <v>1474</v>
      </c>
    </row>
    <row r="440" spans="1:13" x14ac:dyDescent="0.25">
      <c r="A440" t="s">
        <v>178</v>
      </c>
      <c r="B440">
        <v>968097</v>
      </c>
      <c r="C440">
        <v>969287</v>
      </c>
      <c r="D440" t="s">
        <v>179</v>
      </c>
      <c r="E440" t="s">
        <v>15</v>
      </c>
      <c r="F440" t="s">
        <v>1475</v>
      </c>
      <c r="H440">
        <v>2905812</v>
      </c>
      <c r="I440" t="s">
        <v>48</v>
      </c>
      <c r="J440" t="s">
        <v>1476</v>
      </c>
      <c r="K440" t="s">
        <v>1477</v>
      </c>
      <c r="L440">
        <v>396</v>
      </c>
      <c r="M440" t="s">
        <v>1478</v>
      </c>
    </row>
    <row r="441" spans="1:13" x14ac:dyDescent="0.25">
      <c r="A441" t="s">
        <v>178</v>
      </c>
      <c r="B441">
        <v>970454</v>
      </c>
      <c r="C441">
        <v>972571</v>
      </c>
      <c r="D441" t="s">
        <v>179</v>
      </c>
      <c r="E441" t="s">
        <v>15</v>
      </c>
      <c r="F441" t="s">
        <v>1479</v>
      </c>
      <c r="H441">
        <v>2905795</v>
      </c>
      <c r="I441" t="s">
        <v>48</v>
      </c>
      <c r="J441" t="s">
        <v>1480</v>
      </c>
      <c r="K441" t="s">
        <v>1481</v>
      </c>
      <c r="L441">
        <v>705</v>
      </c>
      <c r="M441" t="s">
        <v>1482</v>
      </c>
    </row>
    <row r="442" spans="1:13" x14ac:dyDescent="0.25">
      <c r="A442" t="s">
        <v>178</v>
      </c>
      <c r="B442">
        <v>972909</v>
      </c>
      <c r="C442">
        <v>975881</v>
      </c>
      <c r="D442" t="s">
        <v>179</v>
      </c>
      <c r="E442" t="s">
        <v>196</v>
      </c>
      <c r="F442" t="s">
        <v>1483</v>
      </c>
      <c r="H442">
        <v>2906382</v>
      </c>
      <c r="I442" t="s">
        <v>48</v>
      </c>
      <c r="J442" t="s">
        <v>1484</v>
      </c>
      <c r="K442" t="s">
        <v>1485</v>
      </c>
      <c r="L442">
        <v>990</v>
      </c>
      <c r="M442" t="s">
        <v>1486</v>
      </c>
    </row>
    <row r="443" spans="1:13" x14ac:dyDescent="0.25">
      <c r="A443" t="s">
        <v>178</v>
      </c>
      <c r="B443">
        <v>976210</v>
      </c>
      <c r="C443">
        <v>976770</v>
      </c>
      <c r="D443" t="s">
        <v>179</v>
      </c>
      <c r="E443" t="s">
        <v>15</v>
      </c>
      <c r="F443" t="s">
        <v>1487</v>
      </c>
      <c r="H443">
        <v>2905800</v>
      </c>
      <c r="I443" t="s">
        <v>48</v>
      </c>
      <c r="J443" t="s">
        <v>1488</v>
      </c>
      <c r="K443" t="s">
        <v>1489</v>
      </c>
      <c r="L443">
        <v>186</v>
      </c>
      <c r="M443" t="s">
        <v>1490</v>
      </c>
    </row>
    <row r="444" spans="1:13" x14ac:dyDescent="0.25">
      <c r="A444" t="s">
        <v>178</v>
      </c>
      <c r="B444">
        <v>978999</v>
      </c>
      <c r="C444">
        <v>979952</v>
      </c>
      <c r="D444" t="s">
        <v>179</v>
      </c>
      <c r="E444" t="s">
        <v>15</v>
      </c>
      <c r="F444" t="s">
        <v>1491</v>
      </c>
      <c r="H444">
        <v>2905790</v>
      </c>
      <c r="I444" t="s">
        <v>48</v>
      </c>
      <c r="J444" t="s">
        <v>1492</v>
      </c>
      <c r="K444" t="s">
        <v>1493</v>
      </c>
      <c r="L444">
        <v>317</v>
      </c>
      <c r="M444" t="s">
        <v>1494</v>
      </c>
    </row>
    <row r="445" spans="1:13" x14ac:dyDescent="0.25">
      <c r="A445" t="s">
        <v>178</v>
      </c>
      <c r="B445">
        <v>980178</v>
      </c>
      <c r="C445">
        <v>981314</v>
      </c>
      <c r="D445" t="s">
        <v>179</v>
      </c>
      <c r="E445" t="s">
        <v>196</v>
      </c>
      <c r="F445" t="s">
        <v>1495</v>
      </c>
      <c r="H445">
        <v>2906546</v>
      </c>
      <c r="I445" t="s">
        <v>48</v>
      </c>
      <c r="J445" t="s">
        <v>1496</v>
      </c>
      <c r="K445" t="s">
        <v>1497</v>
      </c>
      <c r="L445">
        <v>378</v>
      </c>
      <c r="M445" t="s">
        <v>1498</v>
      </c>
    </row>
    <row r="446" spans="1:13" x14ac:dyDescent="0.25">
      <c r="A446" t="s">
        <v>178</v>
      </c>
      <c r="B446">
        <v>983001</v>
      </c>
      <c r="C446">
        <v>984374</v>
      </c>
      <c r="D446" t="s">
        <v>179</v>
      </c>
      <c r="E446" t="s">
        <v>15</v>
      </c>
      <c r="F446" t="s">
        <v>1499</v>
      </c>
      <c r="H446">
        <v>2905786</v>
      </c>
      <c r="I446" t="s">
        <v>48</v>
      </c>
      <c r="J446" t="s">
        <v>1500</v>
      </c>
      <c r="K446" t="s">
        <v>1501</v>
      </c>
      <c r="L446">
        <v>457</v>
      </c>
      <c r="M446" t="s">
        <v>1502</v>
      </c>
    </row>
    <row r="447" spans="1:13" x14ac:dyDescent="0.25">
      <c r="A447" t="s">
        <v>178</v>
      </c>
      <c r="B447">
        <v>984902</v>
      </c>
      <c r="C447">
        <v>986314</v>
      </c>
      <c r="D447" t="s">
        <v>179</v>
      </c>
      <c r="E447" t="s">
        <v>196</v>
      </c>
      <c r="F447" t="s">
        <v>1503</v>
      </c>
      <c r="H447">
        <v>2905773</v>
      </c>
      <c r="I447" t="s">
        <v>48</v>
      </c>
      <c r="J447" t="s">
        <v>1504</v>
      </c>
      <c r="K447" t="s">
        <v>1505</v>
      </c>
      <c r="L447">
        <v>470</v>
      </c>
      <c r="M447" t="s">
        <v>1506</v>
      </c>
    </row>
    <row r="448" spans="1:13" x14ac:dyDescent="0.25">
      <c r="A448" t="s">
        <v>178</v>
      </c>
      <c r="B448">
        <v>987517</v>
      </c>
      <c r="C448">
        <v>988580</v>
      </c>
      <c r="D448" t="s">
        <v>179</v>
      </c>
      <c r="E448" t="s">
        <v>15</v>
      </c>
      <c r="F448" t="s">
        <v>1507</v>
      </c>
      <c r="H448">
        <v>7009357</v>
      </c>
      <c r="I448" t="s">
        <v>48</v>
      </c>
      <c r="J448" t="s">
        <v>1508</v>
      </c>
      <c r="K448" t="s">
        <v>1509</v>
      </c>
      <c r="L448">
        <v>177</v>
      </c>
      <c r="M448" t="s">
        <v>1510</v>
      </c>
    </row>
    <row r="449" spans="1:13" x14ac:dyDescent="0.25">
      <c r="A449" t="s">
        <v>178</v>
      </c>
      <c r="B449">
        <v>993092</v>
      </c>
      <c r="C449">
        <v>996076</v>
      </c>
      <c r="D449" t="s">
        <v>179</v>
      </c>
      <c r="E449" t="s">
        <v>15</v>
      </c>
      <c r="F449" t="s">
        <v>1511</v>
      </c>
      <c r="H449">
        <v>2905991</v>
      </c>
      <c r="I449" t="s">
        <v>48</v>
      </c>
      <c r="J449" t="s">
        <v>1512</v>
      </c>
      <c r="K449" t="s">
        <v>1513</v>
      </c>
      <c r="L449">
        <v>994</v>
      </c>
      <c r="M449" t="s">
        <v>1514</v>
      </c>
    </row>
    <row r="450" spans="1:13" x14ac:dyDescent="0.25">
      <c r="A450" t="s">
        <v>178</v>
      </c>
      <c r="B450">
        <v>996972</v>
      </c>
      <c r="C450">
        <v>997802</v>
      </c>
      <c r="D450" t="s">
        <v>179</v>
      </c>
      <c r="E450" t="s">
        <v>196</v>
      </c>
      <c r="F450" t="s">
        <v>1515</v>
      </c>
      <c r="H450">
        <v>2905778</v>
      </c>
      <c r="I450" t="s">
        <v>48</v>
      </c>
      <c r="J450" t="s">
        <v>1516</v>
      </c>
      <c r="K450" t="s">
        <v>1517</v>
      </c>
      <c r="L450">
        <v>276</v>
      </c>
      <c r="M450" t="s">
        <v>1518</v>
      </c>
    </row>
    <row r="451" spans="1:13" x14ac:dyDescent="0.25">
      <c r="A451" t="s">
        <v>178</v>
      </c>
      <c r="B451">
        <v>998612</v>
      </c>
      <c r="C451">
        <v>1000957</v>
      </c>
      <c r="D451" t="s">
        <v>179</v>
      </c>
      <c r="E451" t="s">
        <v>196</v>
      </c>
      <c r="F451" t="s">
        <v>1519</v>
      </c>
      <c r="H451">
        <v>2905763</v>
      </c>
      <c r="I451" t="s">
        <v>48</v>
      </c>
      <c r="J451" t="s">
        <v>1520</v>
      </c>
      <c r="K451" t="s">
        <v>1521</v>
      </c>
      <c r="L451">
        <v>613</v>
      </c>
      <c r="M451" t="s">
        <v>1522</v>
      </c>
    </row>
    <row r="452" spans="1:13" x14ac:dyDescent="0.25">
      <c r="A452" t="s">
        <v>178</v>
      </c>
      <c r="B452">
        <v>1003497</v>
      </c>
      <c r="C452">
        <v>1004262</v>
      </c>
      <c r="D452" t="s">
        <v>179</v>
      </c>
      <c r="E452" t="s">
        <v>15</v>
      </c>
      <c r="F452" t="s">
        <v>1523</v>
      </c>
      <c r="H452">
        <v>2905984</v>
      </c>
      <c r="I452" t="s">
        <v>48</v>
      </c>
      <c r="J452" t="s">
        <v>1524</v>
      </c>
      <c r="K452" t="s">
        <v>1525</v>
      </c>
      <c r="L452">
        <v>123</v>
      </c>
      <c r="M452" t="s">
        <v>1526</v>
      </c>
    </row>
    <row r="453" spans="1:13" x14ac:dyDescent="0.25">
      <c r="A453" t="s">
        <v>178</v>
      </c>
      <c r="B453">
        <v>1005917</v>
      </c>
      <c r="C453">
        <v>1005994</v>
      </c>
      <c r="D453" t="s">
        <v>179</v>
      </c>
      <c r="E453" t="s">
        <v>15</v>
      </c>
      <c r="F453" t="s">
        <v>1527</v>
      </c>
      <c r="H453">
        <v>7009358</v>
      </c>
      <c r="I453" t="s">
        <v>48</v>
      </c>
      <c r="J453" t="s">
        <v>1528</v>
      </c>
      <c r="K453" t="s">
        <v>1529</v>
      </c>
      <c r="L453">
        <v>25</v>
      </c>
      <c r="M453" t="s">
        <v>1530</v>
      </c>
    </row>
    <row r="454" spans="1:13" x14ac:dyDescent="0.25">
      <c r="A454" t="s">
        <v>178</v>
      </c>
      <c r="B454">
        <v>1009201</v>
      </c>
      <c r="C454">
        <v>1011531</v>
      </c>
      <c r="D454" t="s">
        <v>179</v>
      </c>
      <c r="E454" t="s">
        <v>15</v>
      </c>
      <c r="F454" t="s">
        <v>1531</v>
      </c>
      <c r="H454">
        <v>2905768</v>
      </c>
      <c r="I454" t="s">
        <v>48</v>
      </c>
      <c r="J454" t="s">
        <v>1532</v>
      </c>
      <c r="K454" t="s">
        <v>1533</v>
      </c>
      <c r="L454">
        <v>776</v>
      </c>
      <c r="M454" t="s">
        <v>1534</v>
      </c>
    </row>
    <row r="455" spans="1:13" x14ac:dyDescent="0.25">
      <c r="A455" t="s">
        <v>178</v>
      </c>
      <c r="B455">
        <v>1011816</v>
      </c>
      <c r="C455">
        <v>1012865</v>
      </c>
      <c r="D455" t="s">
        <v>179</v>
      </c>
      <c r="E455" t="s">
        <v>196</v>
      </c>
      <c r="F455" t="s">
        <v>1535</v>
      </c>
      <c r="H455">
        <v>2906532</v>
      </c>
      <c r="I455" t="s">
        <v>48</v>
      </c>
      <c r="J455" t="s">
        <v>1536</v>
      </c>
      <c r="K455" t="s">
        <v>1537</v>
      </c>
      <c r="L455">
        <v>349</v>
      </c>
      <c r="M455" t="s">
        <v>1538</v>
      </c>
    </row>
    <row r="456" spans="1:13" x14ac:dyDescent="0.25">
      <c r="A456" t="s">
        <v>178</v>
      </c>
      <c r="B456">
        <v>1013526</v>
      </c>
      <c r="C456">
        <v>1014746</v>
      </c>
      <c r="D456" t="s">
        <v>179</v>
      </c>
      <c r="E456" t="s">
        <v>196</v>
      </c>
      <c r="F456" t="s">
        <v>1539</v>
      </c>
      <c r="H456">
        <v>2905762</v>
      </c>
      <c r="I456" t="s">
        <v>48</v>
      </c>
      <c r="J456" t="s">
        <v>1540</v>
      </c>
      <c r="K456" t="s">
        <v>1541</v>
      </c>
      <c r="L456">
        <v>406</v>
      </c>
      <c r="M456" t="s">
        <v>1542</v>
      </c>
    </row>
    <row r="457" spans="1:13" x14ac:dyDescent="0.25">
      <c r="A457" t="s">
        <v>178</v>
      </c>
      <c r="B457">
        <v>1016172</v>
      </c>
      <c r="C457">
        <v>1017509</v>
      </c>
      <c r="D457" t="s">
        <v>179</v>
      </c>
      <c r="E457" t="s">
        <v>196</v>
      </c>
      <c r="F457" t="s">
        <v>1543</v>
      </c>
      <c r="H457">
        <v>2906604</v>
      </c>
      <c r="I457" t="s">
        <v>48</v>
      </c>
      <c r="J457" t="s">
        <v>1544</v>
      </c>
      <c r="K457" t="s">
        <v>1545</v>
      </c>
      <c r="L457">
        <v>445</v>
      </c>
      <c r="M457" t="s">
        <v>1546</v>
      </c>
    </row>
    <row r="458" spans="1:13" x14ac:dyDescent="0.25">
      <c r="A458" t="s">
        <v>178</v>
      </c>
      <c r="B458">
        <v>1018551</v>
      </c>
      <c r="C458">
        <v>1019507</v>
      </c>
      <c r="D458" t="s">
        <v>179</v>
      </c>
      <c r="E458" t="s">
        <v>15</v>
      </c>
      <c r="F458" t="s">
        <v>1547</v>
      </c>
      <c r="H458">
        <v>2905765</v>
      </c>
      <c r="I458" t="s">
        <v>48</v>
      </c>
      <c r="J458" t="s">
        <v>1548</v>
      </c>
      <c r="K458" t="s">
        <v>1549</v>
      </c>
      <c r="L458">
        <v>318</v>
      </c>
      <c r="M458" t="s">
        <v>1550</v>
      </c>
    </row>
    <row r="459" spans="1:13" x14ac:dyDescent="0.25">
      <c r="A459" t="s">
        <v>178</v>
      </c>
      <c r="B459">
        <v>1021357</v>
      </c>
      <c r="C459">
        <v>1023210</v>
      </c>
      <c r="D459" t="s">
        <v>179</v>
      </c>
      <c r="E459" t="s">
        <v>196</v>
      </c>
      <c r="F459" t="s">
        <v>1551</v>
      </c>
      <c r="H459">
        <v>2906016</v>
      </c>
      <c r="I459" t="s">
        <v>48</v>
      </c>
      <c r="J459" t="s">
        <v>1552</v>
      </c>
      <c r="K459" t="s">
        <v>1553</v>
      </c>
      <c r="L459">
        <v>617</v>
      </c>
      <c r="M459" t="s">
        <v>1554</v>
      </c>
    </row>
    <row r="460" spans="1:13" x14ac:dyDescent="0.25">
      <c r="A460" t="s">
        <v>178</v>
      </c>
      <c r="B460">
        <v>1023545</v>
      </c>
      <c r="C460">
        <v>1024573</v>
      </c>
      <c r="D460" t="s">
        <v>179</v>
      </c>
      <c r="E460" t="s">
        <v>196</v>
      </c>
      <c r="F460" t="s">
        <v>1555</v>
      </c>
      <c r="H460">
        <v>2906472</v>
      </c>
      <c r="I460" t="s">
        <v>48</v>
      </c>
      <c r="J460" t="s">
        <v>1556</v>
      </c>
      <c r="K460" t="s">
        <v>1557</v>
      </c>
      <c r="L460">
        <v>342</v>
      </c>
      <c r="M460" t="s">
        <v>1558</v>
      </c>
    </row>
    <row r="461" spans="1:13" x14ac:dyDescent="0.25">
      <c r="A461" t="s">
        <v>178</v>
      </c>
      <c r="B461">
        <v>1025762</v>
      </c>
      <c r="C461">
        <v>1027126</v>
      </c>
      <c r="D461" t="s">
        <v>179</v>
      </c>
      <c r="E461" t="s">
        <v>15</v>
      </c>
      <c r="F461" t="s">
        <v>1559</v>
      </c>
      <c r="H461">
        <v>2906465</v>
      </c>
      <c r="I461" t="s">
        <v>48</v>
      </c>
      <c r="J461" t="s">
        <v>1560</v>
      </c>
      <c r="K461" t="s">
        <v>1561</v>
      </c>
      <c r="L461">
        <v>454</v>
      </c>
      <c r="M461" t="s">
        <v>1562</v>
      </c>
    </row>
    <row r="462" spans="1:13" x14ac:dyDescent="0.25">
      <c r="A462" t="s">
        <v>178</v>
      </c>
      <c r="B462">
        <v>1027637</v>
      </c>
      <c r="C462">
        <v>1029721</v>
      </c>
      <c r="D462" t="s">
        <v>179</v>
      </c>
      <c r="E462" t="s">
        <v>15</v>
      </c>
      <c r="F462" t="s">
        <v>1563</v>
      </c>
      <c r="H462">
        <v>2905926</v>
      </c>
      <c r="I462" t="s">
        <v>48</v>
      </c>
      <c r="J462" t="s">
        <v>1564</v>
      </c>
      <c r="K462" t="s">
        <v>1565</v>
      </c>
      <c r="L462">
        <v>694</v>
      </c>
      <c r="M462" t="s">
        <v>1566</v>
      </c>
    </row>
    <row r="463" spans="1:13" x14ac:dyDescent="0.25">
      <c r="A463" t="s">
        <v>178</v>
      </c>
      <c r="B463">
        <v>1030799</v>
      </c>
      <c r="C463">
        <v>1032058</v>
      </c>
      <c r="D463" t="s">
        <v>179</v>
      </c>
      <c r="E463" t="s">
        <v>15</v>
      </c>
      <c r="F463" t="s">
        <v>1567</v>
      </c>
      <c r="H463">
        <v>2906565</v>
      </c>
      <c r="I463" t="s">
        <v>48</v>
      </c>
      <c r="J463" t="s">
        <v>1568</v>
      </c>
      <c r="K463" t="s">
        <v>1569</v>
      </c>
      <c r="L463">
        <v>419</v>
      </c>
      <c r="M463" t="s">
        <v>1570</v>
      </c>
    </row>
    <row r="464" spans="1:13" x14ac:dyDescent="0.25">
      <c r="A464" t="s">
        <v>178</v>
      </c>
      <c r="B464">
        <v>1032170</v>
      </c>
      <c r="C464">
        <v>1034134</v>
      </c>
      <c r="D464" t="s">
        <v>179</v>
      </c>
      <c r="E464" t="s">
        <v>196</v>
      </c>
      <c r="F464" t="s">
        <v>1571</v>
      </c>
      <c r="H464">
        <v>2905994</v>
      </c>
      <c r="I464" t="s">
        <v>48</v>
      </c>
      <c r="J464" t="s">
        <v>1572</v>
      </c>
      <c r="K464" t="s">
        <v>1573</v>
      </c>
      <c r="L464">
        <v>654</v>
      </c>
      <c r="M464" t="s">
        <v>1574</v>
      </c>
    </row>
    <row r="465" spans="1:13" x14ac:dyDescent="0.25">
      <c r="A465" t="s">
        <v>178</v>
      </c>
      <c r="B465">
        <v>1036486</v>
      </c>
      <c r="C465">
        <v>1037709</v>
      </c>
      <c r="D465" t="s">
        <v>179</v>
      </c>
      <c r="E465" t="s">
        <v>196</v>
      </c>
      <c r="F465" t="s">
        <v>1575</v>
      </c>
      <c r="H465">
        <v>2905987</v>
      </c>
      <c r="I465" t="s">
        <v>48</v>
      </c>
      <c r="J465" t="s">
        <v>1576</v>
      </c>
      <c r="K465" t="s">
        <v>1577</v>
      </c>
      <c r="L465">
        <v>407</v>
      </c>
      <c r="M465" t="s">
        <v>1578</v>
      </c>
    </row>
    <row r="466" spans="1:13" x14ac:dyDescent="0.25">
      <c r="A466" t="s">
        <v>178</v>
      </c>
      <c r="B466">
        <v>1038228</v>
      </c>
      <c r="C466">
        <v>1038781</v>
      </c>
      <c r="D466" t="s">
        <v>179</v>
      </c>
      <c r="E466" t="s">
        <v>15</v>
      </c>
      <c r="F466" t="s">
        <v>1579</v>
      </c>
      <c r="H466">
        <v>2906059</v>
      </c>
      <c r="I466" t="s">
        <v>48</v>
      </c>
      <c r="J466" t="s">
        <v>1580</v>
      </c>
      <c r="K466" t="s">
        <v>1581</v>
      </c>
      <c r="L466">
        <v>167</v>
      </c>
      <c r="M466" t="s">
        <v>1582</v>
      </c>
    </row>
    <row r="467" spans="1:13" x14ac:dyDescent="0.25">
      <c r="A467" t="s">
        <v>178</v>
      </c>
      <c r="B467">
        <v>1039843</v>
      </c>
      <c r="C467">
        <v>1043953</v>
      </c>
      <c r="D467" t="s">
        <v>179</v>
      </c>
      <c r="E467" t="s">
        <v>196</v>
      </c>
      <c r="F467" t="s">
        <v>1583</v>
      </c>
      <c r="H467">
        <v>2905989</v>
      </c>
      <c r="I467" t="s">
        <v>48</v>
      </c>
      <c r="J467" t="s">
        <v>1584</v>
      </c>
      <c r="K467" t="s">
        <v>1585</v>
      </c>
      <c r="L467">
        <v>1330</v>
      </c>
      <c r="M467" t="s">
        <v>1586</v>
      </c>
    </row>
    <row r="468" spans="1:13" x14ac:dyDescent="0.25">
      <c r="A468" t="s">
        <v>178</v>
      </c>
      <c r="B468">
        <v>1048091</v>
      </c>
      <c r="C468">
        <v>1048996</v>
      </c>
      <c r="D468" t="s">
        <v>179</v>
      </c>
      <c r="E468" t="s">
        <v>196</v>
      </c>
      <c r="F468" t="s">
        <v>1587</v>
      </c>
      <c r="H468">
        <v>2906347</v>
      </c>
      <c r="I468" t="s">
        <v>48</v>
      </c>
      <c r="J468" t="s">
        <v>1588</v>
      </c>
      <c r="K468" t="s">
        <v>1589</v>
      </c>
      <c r="L468">
        <v>301</v>
      </c>
      <c r="M468" t="s">
        <v>1590</v>
      </c>
    </row>
    <row r="469" spans="1:13" x14ac:dyDescent="0.25">
      <c r="A469" t="s">
        <v>178</v>
      </c>
      <c r="B469">
        <v>1050373</v>
      </c>
      <c r="C469">
        <v>1053402</v>
      </c>
      <c r="D469" t="s">
        <v>179</v>
      </c>
      <c r="E469" t="s">
        <v>15</v>
      </c>
      <c r="F469" t="s">
        <v>1591</v>
      </c>
      <c r="H469">
        <v>2905944</v>
      </c>
      <c r="I469" t="s">
        <v>48</v>
      </c>
      <c r="J469" t="s">
        <v>1592</v>
      </c>
      <c r="K469" t="s">
        <v>1593</v>
      </c>
      <c r="L469">
        <v>1009</v>
      </c>
      <c r="M469" t="s">
        <v>1594</v>
      </c>
    </row>
    <row r="470" spans="1:13" x14ac:dyDescent="0.25">
      <c r="A470" t="s">
        <v>178</v>
      </c>
      <c r="B470">
        <v>1054510</v>
      </c>
      <c r="C470">
        <v>1054582</v>
      </c>
      <c r="D470" t="s">
        <v>179</v>
      </c>
      <c r="E470" t="s">
        <v>15</v>
      </c>
      <c r="F470" t="s">
        <v>123</v>
      </c>
      <c r="H470">
        <v>2905959</v>
      </c>
      <c r="I470" t="s">
        <v>20</v>
      </c>
      <c r="M470" t="s">
        <v>1595</v>
      </c>
    </row>
    <row r="471" spans="1:13" x14ac:dyDescent="0.25">
      <c r="A471" t="s">
        <v>178</v>
      </c>
      <c r="B471">
        <v>1055477</v>
      </c>
      <c r="C471">
        <v>1058014</v>
      </c>
      <c r="D471" t="s">
        <v>179</v>
      </c>
      <c r="E471" t="s">
        <v>15</v>
      </c>
      <c r="F471" t="s">
        <v>1596</v>
      </c>
      <c r="H471">
        <v>2905951</v>
      </c>
      <c r="I471" t="s">
        <v>48</v>
      </c>
      <c r="J471" t="s">
        <v>1597</v>
      </c>
      <c r="K471" t="s">
        <v>1598</v>
      </c>
      <c r="L471">
        <v>845</v>
      </c>
      <c r="M471" t="s">
        <v>1599</v>
      </c>
    </row>
    <row r="472" spans="1:13" x14ac:dyDescent="0.25">
      <c r="A472" t="s">
        <v>178</v>
      </c>
      <c r="B472">
        <v>1059045</v>
      </c>
      <c r="C472">
        <v>1066910</v>
      </c>
      <c r="D472" t="s">
        <v>179</v>
      </c>
      <c r="E472" t="s">
        <v>15</v>
      </c>
      <c r="F472" t="s">
        <v>1600</v>
      </c>
      <c r="H472">
        <v>2906506</v>
      </c>
      <c r="I472" t="s">
        <v>48</v>
      </c>
      <c r="J472" t="s">
        <v>1601</v>
      </c>
      <c r="K472" t="s">
        <v>1602</v>
      </c>
      <c r="L472">
        <v>2621</v>
      </c>
      <c r="M472" t="s">
        <v>1603</v>
      </c>
    </row>
    <row r="473" spans="1:13" x14ac:dyDescent="0.25">
      <c r="A473" t="s">
        <v>178</v>
      </c>
      <c r="B473">
        <v>1069558</v>
      </c>
      <c r="C473">
        <v>1070718</v>
      </c>
      <c r="D473" t="s">
        <v>179</v>
      </c>
      <c r="E473" t="s">
        <v>15</v>
      </c>
      <c r="F473" t="s">
        <v>1604</v>
      </c>
      <c r="H473">
        <v>2905948</v>
      </c>
      <c r="I473" t="s">
        <v>48</v>
      </c>
      <c r="J473" t="s">
        <v>1605</v>
      </c>
      <c r="K473" t="s">
        <v>1606</v>
      </c>
      <c r="L473">
        <v>386</v>
      </c>
      <c r="M473" t="s">
        <v>1607</v>
      </c>
    </row>
    <row r="474" spans="1:13" x14ac:dyDescent="0.25">
      <c r="A474" t="s">
        <v>178</v>
      </c>
      <c r="B474">
        <v>1078283</v>
      </c>
      <c r="C474">
        <v>1079839</v>
      </c>
      <c r="D474" t="s">
        <v>179</v>
      </c>
      <c r="E474" t="s">
        <v>196</v>
      </c>
      <c r="F474" t="s">
        <v>1608</v>
      </c>
      <c r="H474">
        <v>2905942</v>
      </c>
      <c r="I474" t="s">
        <v>48</v>
      </c>
      <c r="J474" t="s">
        <v>1609</v>
      </c>
      <c r="K474" t="s">
        <v>1610</v>
      </c>
      <c r="L474">
        <v>518</v>
      </c>
      <c r="M474" t="s">
        <v>1611</v>
      </c>
    </row>
    <row r="475" spans="1:13" x14ac:dyDescent="0.25">
      <c r="A475" t="s">
        <v>178</v>
      </c>
      <c r="B475">
        <v>1081038</v>
      </c>
      <c r="C475">
        <v>1081156</v>
      </c>
      <c r="D475" t="s">
        <v>179</v>
      </c>
      <c r="E475" t="s">
        <v>15</v>
      </c>
      <c r="F475" t="s">
        <v>288</v>
      </c>
      <c r="H475">
        <v>7009364</v>
      </c>
      <c r="I475" t="s">
        <v>17</v>
      </c>
      <c r="J475" t="s">
        <v>1612</v>
      </c>
      <c r="M475" t="s">
        <v>1613</v>
      </c>
    </row>
    <row r="476" spans="1:13" x14ac:dyDescent="0.25">
      <c r="A476" t="s">
        <v>178</v>
      </c>
      <c r="B476">
        <v>1085678</v>
      </c>
      <c r="C476">
        <v>1089580</v>
      </c>
      <c r="D476" t="s">
        <v>179</v>
      </c>
      <c r="E476" t="s">
        <v>15</v>
      </c>
      <c r="F476" t="s">
        <v>1614</v>
      </c>
      <c r="H476">
        <v>2905962</v>
      </c>
      <c r="I476" t="s">
        <v>48</v>
      </c>
      <c r="J476" t="s">
        <v>1615</v>
      </c>
      <c r="K476" t="s">
        <v>1616</v>
      </c>
      <c r="L476">
        <v>1300</v>
      </c>
      <c r="M476" t="s">
        <v>1617</v>
      </c>
    </row>
    <row r="477" spans="1:13" x14ac:dyDescent="0.25">
      <c r="A477" t="s">
        <v>178</v>
      </c>
      <c r="B477">
        <v>1090251</v>
      </c>
      <c r="C477">
        <v>1091330</v>
      </c>
      <c r="D477" t="s">
        <v>179</v>
      </c>
      <c r="E477" t="s">
        <v>15</v>
      </c>
      <c r="F477" t="s">
        <v>1618</v>
      </c>
      <c r="H477">
        <v>2905936</v>
      </c>
      <c r="I477" t="s">
        <v>48</v>
      </c>
      <c r="J477" t="s">
        <v>1619</v>
      </c>
      <c r="K477" t="s">
        <v>1620</v>
      </c>
      <c r="L477">
        <v>359</v>
      </c>
      <c r="M477" t="s">
        <v>1621</v>
      </c>
    </row>
    <row r="478" spans="1:13" x14ac:dyDescent="0.25">
      <c r="A478" t="s">
        <v>178</v>
      </c>
      <c r="B478">
        <v>1091709</v>
      </c>
      <c r="C478">
        <v>1092188</v>
      </c>
      <c r="D478" t="s">
        <v>179</v>
      </c>
      <c r="E478" t="s">
        <v>196</v>
      </c>
      <c r="F478" t="s">
        <v>1622</v>
      </c>
      <c r="H478">
        <v>2905923</v>
      </c>
      <c r="I478" t="s">
        <v>48</v>
      </c>
      <c r="J478" t="s">
        <v>1623</v>
      </c>
      <c r="K478" t="s">
        <v>1624</v>
      </c>
      <c r="L478">
        <v>159</v>
      </c>
      <c r="M478" t="s">
        <v>1625</v>
      </c>
    </row>
    <row r="479" spans="1:13" x14ac:dyDescent="0.25">
      <c r="A479" t="s">
        <v>178</v>
      </c>
      <c r="B479">
        <v>1093926</v>
      </c>
      <c r="C479">
        <v>1095836</v>
      </c>
      <c r="D479" t="s">
        <v>179</v>
      </c>
      <c r="E479" t="s">
        <v>196</v>
      </c>
      <c r="F479" t="s">
        <v>1626</v>
      </c>
      <c r="H479">
        <v>2905931</v>
      </c>
      <c r="I479" t="s">
        <v>48</v>
      </c>
      <c r="J479" t="s">
        <v>1627</v>
      </c>
      <c r="K479" t="s">
        <v>1628</v>
      </c>
      <c r="L479">
        <v>636</v>
      </c>
      <c r="M479" t="s">
        <v>1629</v>
      </c>
    </row>
    <row r="480" spans="1:13" x14ac:dyDescent="0.25">
      <c r="A480" t="s">
        <v>178</v>
      </c>
      <c r="B480">
        <v>1101127</v>
      </c>
      <c r="C480">
        <v>1103529</v>
      </c>
      <c r="D480" t="s">
        <v>179</v>
      </c>
      <c r="E480" t="s">
        <v>15</v>
      </c>
      <c r="F480" t="s">
        <v>1630</v>
      </c>
      <c r="H480">
        <v>2905774</v>
      </c>
      <c r="I480" t="s">
        <v>48</v>
      </c>
      <c r="J480" t="s">
        <v>1631</v>
      </c>
      <c r="K480" t="s">
        <v>1632</v>
      </c>
      <c r="L480">
        <v>800</v>
      </c>
      <c r="M480" t="s">
        <v>1633</v>
      </c>
    </row>
    <row r="481" spans="1:13" x14ac:dyDescent="0.25">
      <c r="A481" t="s">
        <v>178</v>
      </c>
      <c r="B481">
        <v>1103915</v>
      </c>
      <c r="C481">
        <v>1106437</v>
      </c>
      <c r="D481" t="s">
        <v>179</v>
      </c>
      <c r="E481" t="s">
        <v>196</v>
      </c>
      <c r="F481" t="s">
        <v>1634</v>
      </c>
      <c r="H481">
        <v>2905921</v>
      </c>
      <c r="I481" t="s">
        <v>48</v>
      </c>
      <c r="J481" t="s">
        <v>1635</v>
      </c>
      <c r="K481" t="s">
        <v>1636</v>
      </c>
      <c r="L481">
        <v>840</v>
      </c>
      <c r="M481" t="s">
        <v>1637</v>
      </c>
    </row>
    <row r="482" spans="1:13" x14ac:dyDescent="0.25">
      <c r="A482" t="s">
        <v>178</v>
      </c>
      <c r="B482">
        <v>1109161</v>
      </c>
      <c r="C482">
        <v>1110069</v>
      </c>
      <c r="D482" t="s">
        <v>179</v>
      </c>
      <c r="E482" t="s">
        <v>196</v>
      </c>
      <c r="F482" t="s">
        <v>1638</v>
      </c>
      <c r="H482">
        <v>2906577</v>
      </c>
      <c r="I482" t="s">
        <v>48</v>
      </c>
      <c r="J482" t="s">
        <v>1639</v>
      </c>
      <c r="K482" t="s">
        <v>1640</v>
      </c>
      <c r="L482">
        <v>302</v>
      </c>
      <c r="M482" t="s">
        <v>1641</v>
      </c>
    </row>
    <row r="483" spans="1:13" x14ac:dyDescent="0.25">
      <c r="A483" t="s">
        <v>178</v>
      </c>
      <c r="B483">
        <v>1116517</v>
      </c>
      <c r="C483">
        <v>1117692</v>
      </c>
      <c r="D483" t="s">
        <v>179</v>
      </c>
      <c r="E483" t="s">
        <v>196</v>
      </c>
      <c r="F483" t="s">
        <v>1642</v>
      </c>
      <c r="H483">
        <v>2905910</v>
      </c>
      <c r="I483" t="s">
        <v>48</v>
      </c>
      <c r="J483" t="s">
        <v>1643</v>
      </c>
      <c r="K483" t="s">
        <v>1644</v>
      </c>
      <c r="L483">
        <v>391</v>
      </c>
      <c r="M483" t="s">
        <v>1645</v>
      </c>
    </row>
    <row r="484" spans="1:13" x14ac:dyDescent="0.25">
      <c r="A484" t="s">
        <v>178</v>
      </c>
      <c r="B484">
        <v>1119031</v>
      </c>
      <c r="C484">
        <v>1120137</v>
      </c>
      <c r="D484" t="s">
        <v>179</v>
      </c>
      <c r="E484" t="s">
        <v>15</v>
      </c>
      <c r="F484" t="s">
        <v>1646</v>
      </c>
      <c r="H484">
        <v>2905840</v>
      </c>
      <c r="I484" t="s">
        <v>48</v>
      </c>
      <c r="J484" t="s">
        <v>1647</v>
      </c>
      <c r="K484" t="s">
        <v>1648</v>
      </c>
      <c r="L484">
        <v>368</v>
      </c>
      <c r="M484" t="s">
        <v>1649</v>
      </c>
    </row>
    <row r="485" spans="1:13" x14ac:dyDescent="0.25">
      <c r="A485" t="s">
        <v>178</v>
      </c>
      <c r="B485">
        <v>1121395</v>
      </c>
      <c r="C485">
        <v>1121973</v>
      </c>
      <c r="D485" t="s">
        <v>179</v>
      </c>
      <c r="E485" t="s">
        <v>196</v>
      </c>
      <c r="F485" t="s">
        <v>1650</v>
      </c>
      <c r="H485">
        <v>2906411</v>
      </c>
      <c r="I485" t="s">
        <v>48</v>
      </c>
      <c r="J485" t="s">
        <v>1651</v>
      </c>
      <c r="K485" t="s">
        <v>1652</v>
      </c>
      <c r="L485">
        <v>192</v>
      </c>
      <c r="M485" t="s">
        <v>1653</v>
      </c>
    </row>
    <row r="486" spans="1:13" x14ac:dyDescent="0.25">
      <c r="A486" t="s">
        <v>178</v>
      </c>
      <c r="B486">
        <v>1125036</v>
      </c>
      <c r="C486">
        <v>1125389</v>
      </c>
      <c r="D486" t="s">
        <v>179</v>
      </c>
      <c r="E486" t="s">
        <v>15</v>
      </c>
      <c r="F486" t="s">
        <v>1654</v>
      </c>
      <c r="H486">
        <v>2905949</v>
      </c>
      <c r="I486" t="s">
        <v>48</v>
      </c>
      <c r="J486" t="s">
        <v>1655</v>
      </c>
      <c r="K486" t="s">
        <v>1656</v>
      </c>
      <c r="L486">
        <v>117</v>
      </c>
      <c r="M486" t="s">
        <v>1657</v>
      </c>
    </row>
    <row r="487" spans="1:13" x14ac:dyDescent="0.25">
      <c r="A487" t="s">
        <v>178</v>
      </c>
      <c r="B487">
        <v>1126075</v>
      </c>
      <c r="C487">
        <v>1129338</v>
      </c>
      <c r="D487" t="s">
        <v>179</v>
      </c>
      <c r="E487" t="s">
        <v>196</v>
      </c>
      <c r="F487" t="s">
        <v>1658</v>
      </c>
      <c r="H487">
        <v>2906448</v>
      </c>
      <c r="I487" t="s">
        <v>48</v>
      </c>
      <c r="J487" t="s">
        <v>1659</v>
      </c>
      <c r="K487" t="s">
        <v>1660</v>
      </c>
      <c r="L487">
        <v>1068</v>
      </c>
      <c r="M487" t="s">
        <v>1661</v>
      </c>
    </row>
    <row r="488" spans="1:13" x14ac:dyDescent="0.25">
      <c r="A488" t="s">
        <v>178</v>
      </c>
      <c r="B488">
        <v>1129987</v>
      </c>
      <c r="C488">
        <v>1130781</v>
      </c>
      <c r="D488" t="s">
        <v>179</v>
      </c>
      <c r="E488" t="s">
        <v>15</v>
      </c>
      <c r="F488" t="s">
        <v>1662</v>
      </c>
      <c r="H488">
        <v>2906362</v>
      </c>
      <c r="I488" t="s">
        <v>48</v>
      </c>
      <c r="J488" t="s">
        <v>1663</v>
      </c>
      <c r="K488" t="s">
        <v>1664</v>
      </c>
      <c r="L488">
        <v>264</v>
      </c>
      <c r="M488" t="s">
        <v>1665</v>
      </c>
    </row>
    <row r="489" spans="1:13" x14ac:dyDescent="0.25">
      <c r="A489" t="s">
        <v>178</v>
      </c>
      <c r="B489">
        <v>1131383</v>
      </c>
      <c r="C489">
        <v>1131475</v>
      </c>
      <c r="D489" t="s">
        <v>179</v>
      </c>
      <c r="E489" t="s">
        <v>15</v>
      </c>
      <c r="F489" t="s">
        <v>34</v>
      </c>
      <c r="H489">
        <v>2905937</v>
      </c>
      <c r="I489" t="s">
        <v>20</v>
      </c>
      <c r="M489" t="s">
        <v>1666</v>
      </c>
    </row>
    <row r="490" spans="1:13" x14ac:dyDescent="0.25">
      <c r="A490" t="s">
        <v>178</v>
      </c>
      <c r="B490">
        <v>1132151</v>
      </c>
      <c r="C490">
        <v>1132639</v>
      </c>
      <c r="D490" t="s">
        <v>179</v>
      </c>
      <c r="E490" t="s">
        <v>196</v>
      </c>
      <c r="F490" t="s">
        <v>1667</v>
      </c>
      <c r="H490">
        <v>2905977</v>
      </c>
      <c r="I490" t="s">
        <v>48</v>
      </c>
      <c r="J490" t="s">
        <v>1668</v>
      </c>
      <c r="K490" t="s">
        <v>1669</v>
      </c>
      <c r="L490">
        <v>162</v>
      </c>
      <c r="M490" t="s">
        <v>1670</v>
      </c>
    </row>
    <row r="491" spans="1:13" x14ac:dyDescent="0.25">
      <c r="A491" t="s">
        <v>178</v>
      </c>
      <c r="B491">
        <v>1133488</v>
      </c>
      <c r="C491">
        <v>1133606</v>
      </c>
      <c r="D491" t="s">
        <v>179</v>
      </c>
      <c r="E491" t="s">
        <v>196</v>
      </c>
      <c r="F491" t="s">
        <v>288</v>
      </c>
      <c r="H491">
        <v>7009365</v>
      </c>
      <c r="I491" t="s">
        <v>17</v>
      </c>
      <c r="J491" t="s">
        <v>1671</v>
      </c>
      <c r="M491" t="s">
        <v>1672</v>
      </c>
    </row>
    <row r="492" spans="1:13" x14ac:dyDescent="0.25">
      <c r="A492" t="s">
        <v>178</v>
      </c>
      <c r="B492">
        <v>1137106</v>
      </c>
      <c r="C492">
        <v>1137321</v>
      </c>
      <c r="D492" t="s">
        <v>179</v>
      </c>
      <c r="E492" t="s">
        <v>15</v>
      </c>
      <c r="F492" t="s">
        <v>1673</v>
      </c>
      <c r="H492">
        <v>2905909</v>
      </c>
      <c r="I492" t="s">
        <v>48</v>
      </c>
      <c r="J492" t="s">
        <v>1674</v>
      </c>
      <c r="K492" t="s">
        <v>1675</v>
      </c>
      <c r="L492">
        <v>71</v>
      </c>
      <c r="M492" t="s">
        <v>1676</v>
      </c>
    </row>
    <row r="493" spans="1:13" x14ac:dyDescent="0.25">
      <c r="A493" t="s">
        <v>178</v>
      </c>
      <c r="B493">
        <v>1142201</v>
      </c>
      <c r="C493">
        <v>1143544</v>
      </c>
      <c r="D493" t="s">
        <v>179</v>
      </c>
      <c r="E493" t="s">
        <v>196</v>
      </c>
      <c r="F493" t="s">
        <v>1677</v>
      </c>
      <c r="H493">
        <v>2905899</v>
      </c>
      <c r="I493" t="s">
        <v>48</v>
      </c>
      <c r="J493" t="s">
        <v>1678</v>
      </c>
      <c r="K493" t="s">
        <v>1679</v>
      </c>
      <c r="L493">
        <v>447</v>
      </c>
      <c r="M493" t="s">
        <v>1680</v>
      </c>
    </row>
    <row r="494" spans="1:13" x14ac:dyDescent="0.25">
      <c r="A494" t="s">
        <v>178</v>
      </c>
      <c r="B494">
        <v>1147178</v>
      </c>
      <c r="C494">
        <v>1147651</v>
      </c>
      <c r="D494" t="s">
        <v>179</v>
      </c>
      <c r="E494" t="s">
        <v>15</v>
      </c>
      <c r="F494" t="s">
        <v>1681</v>
      </c>
      <c r="H494">
        <v>2905804</v>
      </c>
      <c r="I494" t="s">
        <v>48</v>
      </c>
      <c r="J494" t="s">
        <v>1682</v>
      </c>
      <c r="K494" t="s">
        <v>1683</v>
      </c>
      <c r="L494">
        <v>157</v>
      </c>
      <c r="M494" t="s">
        <v>1684</v>
      </c>
    </row>
    <row r="495" spans="1:13" x14ac:dyDescent="0.25">
      <c r="A495" t="s">
        <v>178</v>
      </c>
      <c r="B495">
        <v>1148895</v>
      </c>
      <c r="C495">
        <v>1150715</v>
      </c>
      <c r="D495" t="s">
        <v>179</v>
      </c>
      <c r="E495" t="s">
        <v>196</v>
      </c>
      <c r="F495" t="s">
        <v>1685</v>
      </c>
      <c r="H495">
        <v>2905818</v>
      </c>
      <c r="I495" t="s">
        <v>48</v>
      </c>
      <c r="J495" t="s">
        <v>1686</v>
      </c>
      <c r="K495" t="s">
        <v>1687</v>
      </c>
      <c r="L495">
        <v>606</v>
      </c>
      <c r="M495" t="s">
        <v>1688</v>
      </c>
    </row>
    <row r="496" spans="1:13" x14ac:dyDescent="0.25">
      <c r="A496" t="s">
        <v>178</v>
      </c>
      <c r="B496">
        <v>1152755</v>
      </c>
      <c r="C496">
        <v>1154215</v>
      </c>
      <c r="D496" t="s">
        <v>179</v>
      </c>
      <c r="E496" t="s">
        <v>15</v>
      </c>
      <c r="F496" t="s">
        <v>1689</v>
      </c>
      <c r="H496">
        <v>2905833</v>
      </c>
      <c r="I496" t="s">
        <v>48</v>
      </c>
      <c r="J496" t="s">
        <v>1690</v>
      </c>
      <c r="K496" t="s">
        <v>1691</v>
      </c>
      <c r="L496">
        <v>240</v>
      </c>
      <c r="M496" t="s">
        <v>1692</v>
      </c>
    </row>
    <row r="497" spans="1:13" x14ac:dyDescent="0.25">
      <c r="A497" t="s">
        <v>178</v>
      </c>
      <c r="B497">
        <v>1157529</v>
      </c>
      <c r="C497">
        <v>1157618</v>
      </c>
      <c r="D497" t="s">
        <v>179</v>
      </c>
      <c r="E497" t="s">
        <v>15</v>
      </c>
      <c r="F497" t="s">
        <v>40</v>
      </c>
      <c r="H497">
        <v>2905828</v>
      </c>
      <c r="I497" t="s">
        <v>20</v>
      </c>
      <c r="M497" t="s">
        <v>1693</v>
      </c>
    </row>
    <row r="498" spans="1:13" x14ac:dyDescent="0.25">
      <c r="A498" t="s">
        <v>178</v>
      </c>
      <c r="B498">
        <v>1157876</v>
      </c>
      <c r="C498">
        <v>1158760</v>
      </c>
      <c r="D498" t="s">
        <v>179</v>
      </c>
      <c r="E498" t="s">
        <v>15</v>
      </c>
      <c r="F498" t="s">
        <v>1694</v>
      </c>
      <c r="H498">
        <v>2905849</v>
      </c>
      <c r="I498" t="s">
        <v>48</v>
      </c>
      <c r="J498" t="s">
        <v>1695</v>
      </c>
      <c r="K498" t="s">
        <v>1696</v>
      </c>
      <c r="L498">
        <v>294</v>
      </c>
      <c r="M498" t="s">
        <v>1697</v>
      </c>
    </row>
    <row r="499" spans="1:13" x14ac:dyDescent="0.25">
      <c r="A499" t="s">
        <v>178</v>
      </c>
      <c r="B499">
        <v>1159144</v>
      </c>
      <c r="C499">
        <v>1161519</v>
      </c>
      <c r="D499" t="s">
        <v>179</v>
      </c>
      <c r="E499" t="s">
        <v>196</v>
      </c>
      <c r="F499" t="s">
        <v>1698</v>
      </c>
      <c r="H499">
        <v>2905839</v>
      </c>
      <c r="I499" t="s">
        <v>48</v>
      </c>
      <c r="J499" t="s">
        <v>1699</v>
      </c>
      <c r="K499" t="s">
        <v>1700</v>
      </c>
      <c r="L499">
        <v>791</v>
      </c>
      <c r="M499" t="s">
        <v>1701</v>
      </c>
    </row>
    <row r="500" spans="1:13" x14ac:dyDescent="0.25">
      <c r="A500" t="s">
        <v>178</v>
      </c>
      <c r="B500">
        <v>1162318</v>
      </c>
      <c r="C500">
        <v>1162839</v>
      </c>
      <c r="D500" t="s">
        <v>179</v>
      </c>
      <c r="E500" t="s">
        <v>196</v>
      </c>
      <c r="F500" t="s">
        <v>1702</v>
      </c>
      <c r="H500">
        <v>2905760</v>
      </c>
      <c r="I500" t="s">
        <v>48</v>
      </c>
      <c r="J500" t="s">
        <v>1703</v>
      </c>
      <c r="K500" t="s">
        <v>1704</v>
      </c>
      <c r="L500">
        <v>173</v>
      </c>
      <c r="M500" t="s">
        <v>1705</v>
      </c>
    </row>
    <row r="501" spans="1:13" x14ac:dyDescent="0.25">
      <c r="A501" t="s">
        <v>178</v>
      </c>
      <c r="B501">
        <v>1164376</v>
      </c>
      <c r="C501">
        <v>1165527</v>
      </c>
      <c r="D501" t="s">
        <v>179</v>
      </c>
      <c r="E501" t="s">
        <v>196</v>
      </c>
      <c r="F501" t="s">
        <v>1706</v>
      </c>
      <c r="H501">
        <v>2905953</v>
      </c>
      <c r="I501" t="s">
        <v>48</v>
      </c>
      <c r="J501" t="s">
        <v>1707</v>
      </c>
      <c r="K501" t="s">
        <v>1708</v>
      </c>
      <c r="L501">
        <v>383</v>
      </c>
      <c r="M501" t="s">
        <v>1709</v>
      </c>
    </row>
    <row r="502" spans="1:13" x14ac:dyDescent="0.25">
      <c r="A502" t="s">
        <v>178</v>
      </c>
      <c r="B502">
        <v>1166859</v>
      </c>
      <c r="C502">
        <v>1168243</v>
      </c>
      <c r="D502" t="s">
        <v>179</v>
      </c>
      <c r="E502" t="s">
        <v>15</v>
      </c>
      <c r="F502" t="s">
        <v>1710</v>
      </c>
      <c r="H502">
        <v>2905851</v>
      </c>
      <c r="I502" t="s">
        <v>48</v>
      </c>
      <c r="J502" t="s">
        <v>1711</v>
      </c>
      <c r="K502" t="s">
        <v>1712</v>
      </c>
      <c r="L502">
        <v>441</v>
      </c>
      <c r="M502" t="s">
        <v>1713</v>
      </c>
    </row>
    <row r="503" spans="1:13" x14ac:dyDescent="0.25">
      <c r="A503" t="s">
        <v>178</v>
      </c>
      <c r="B503">
        <v>1171500</v>
      </c>
      <c r="C503">
        <v>1173725</v>
      </c>
      <c r="D503" t="s">
        <v>179</v>
      </c>
      <c r="E503" t="s">
        <v>15</v>
      </c>
      <c r="F503" t="s">
        <v>1714</v>
      </c>
      <c r="H503">
        <v>2905759</v>
      </c>
      <c r="I503" t="s">
        <v>48</v>
      </c>
      <c r="J503" t="s">
        <v>1715</v>
      </c>
      <c r="K503" t="s">
        <v>1716</v>
      </c>
      <c r="L503">
        <v>741</v>
      </c>
      <c r="M503" t="s">
        <v>1717</v>
      </c>
    </row>
    <row r="504" spans="1:13" x14ac:dyDescent="0.25">
      <c r="A504" t="s">
        <v>178</v>
      </c>
      <c r="B504">
        <v>1174488</v>
      </c>
      <c r="C504">
        <v>1175261</v>
      </c>
      <c r="D504" t="s">
        <v>179</v>
      </c>
      <c r="E504" t="s">
        <v>196</v>
      </c>
      <c r="F504" t="s">
        <v>1718</v>
      </c>
      <c r="H504">
        <v>2906049</v>
      </c>
      <c r="I504" t="s">
        <v>48</v>
      </c>
      <c r="J504" t="s">
        <v>1719</v>
      </c>
      <c r="K504" t="s">
        <v>1720</v>
      </c>
      <c r="L504">
        <v>257</v>
      </c>
      <c r="M504" t="s">
        <v>1721</v>
      </c>
    </row>
    <row r="505" spans="1:13" x14ac:dyDescent="0.25">
      <c r="A505" t="s">
        <v>178</v>
      </c>
      <c r="B505">
        <v>1175404</v>
      </c>
      <c r="C505">
        <v>1175490</v>
      </c>
      <c r="D505" t="s">
        <v>179</v>
      </c>
      <c r="E505" t="s">
        <v>15</v>
      </c>
      <c r="F505" t="s">
        <v>63</v>
      </c>
      <c r="H505">
        <v>2906222</v>
      </c>
      <c r="I505" t="s">
        <v>20</v>
      </c>
      <c r="M505" t="s">
        <v>1722</v>
      </c>
    </row>
    <row r="506" spans="1:13" x14ac:dyDescent="0.25">
      <c r="A506" t="s">
        <v>178</v>
      </c>
      <c r="B506">
        <v>1179164</v>
      </c>
      <c r="C506">
        <v>1179253</v>
      </c>
      <c r="D506" t="s">
        <v>179</v>
      </c>
      <c r="E506" t="s">
        <v>15</v>
      </c>
      <c r="F506" t="s">
        <v>40</v>
      </c>
      <c r="H506">
        <v>2905752</v>
      </c>
      <c r="I506" t="s">
        <v>20</v>
      </c>
      <c r="M506" t="s">
        <v>1723</v>
      </c>
    </row>
    <row r="507" spans="1:13" x14ac:dyDescent="0.25">
      <c r="A507" t="s">
        <v>178</v>
      </c>
      <c r="B507">
        <v>1179392</v>
      </c>
      <c r="C507">
        <v>1181269</v>
      </c>
      <c r="D507" t="s">
        <v>179</v>
      </c>
      <c r="E507" t="s">
        <v>196</v>
      </c>
      <c r="F507" t="s">
        <v>1724</v>
      </c>
      <c r="H507">
        <v>2906564</v>
      </c>
      <c r="I507" t="s">
        <v>48</v>
      </c>
      <c r="J507" t="s">
        <v>1725</v>
      </c>
      <c r="K507" t="s">
        <v>1726</v>
      </c>
      <c r="L507">
        <v>625</v>
      </c>
      <c r="M507" t="s">
        <v>1727</v>
      </c>
    </row>
    <row r="508" spans="1:13" x14ac:dyDescent="0.25">
      <c r="A508" t="s">
        <v>178</v>
      </c>
      <c r="B508">
        <v>1181468</v>
      </c>
      <c r="C508">
        <v>1181559</v>
      </c>
      <c r="D508" t="s">
        <v>179</v>
      </c>
      <c r="E508" t="s">
        <v>196</v>
      </c>
      <c r="F508" t="s">
        <v>40</v>
      </c>
      <c r="H508">
        <v>2906224</v>
      </c>
      <c r="I508" t="s">
        <v>20</v>
      </c>
      <c r="M508" t="s">
        <v>1728</v>
      </c>
    </row>
    <row r="509" spans="1:13" x14ac:dyDescent="0.25">
      <c r="A509" t="s">
        <v>178</v>
      </c>
      <c r="B509">
        <v>1183677</v>
      </c>
      <c r="C509">
        <v>1187441</v>
      </c>
      <c r="D509" t="s">
        <v>179</v>
      </c>
      <c r="E509" t="s">
        <v>15</v>
      </c>
      <c r="F509" t="s">
        <v>1729</v>
      </c>
      <c r="H509">
        <v>2906177</v>
      </c>
      <c r="I509" t="s">
        <v>48</v>
      </c>
      <c r="J509" t="s">
        <v>1730</v>
      </c>
      <c r="K509" t="s">
        <v>1731</v>
      </c>
      <c r="L509">
        <v>1254</v>
      </c>
      <c r="M509" t="s">
        <v>1732</v>
      </c>
    </row>
    <row r="510" spans="1:13" x14ac:dyDescent="0.25">
      <c r="A510" t="s">
        <v>178</v>
      </c>
      <c r="B510">
        <v>1187759</v>
      </c>
      <c r="C510">
        <v>1187832</v>
      </c>
      <c r="D510" t="s">
        <v>179</v>
      </c>
      <c r="E510" t="s">
        <v>196</v>
      </c>
      <c r="F510" t="s">
        <v>38</v>
      </c>
      <c r="H510">
        <v>2906390</v>
      </c>
      <c r="I510" t="s">
        <v>20</v>
      </c>
      <c r="M510" t="s">
        <v>1733</v>
      </c>
    </row>
    <row r="511" spans="1:13" x14ac:dyDescent="0.25">
      <c r="A511" t="s">
        <v>178</v>
      </c>
      <c r="B511">
        <v>1188719</v>
      </c>
      <c r="C511">
        <v>1189717</v>
      </c>
      <c r="D511" t="s">
        <v>179</v>
      </c>
      <c r="E511" t="s">
        <v>196</v>
      </c>
      <c r="F511" t="s">
        <v>1734</v>
      </c>
      <c r="H511">
        <v>2906545</v>
      </c>
      <c r="I511" t="s">
        <v>48</v>
      </c>
      <c r="J511" t="s">
        <v>1735</v>
      </c>
      <c r="K511" t="s">
        <v>1736</v>
      </c>
      <c r="L511">
        <v>332</v>
      </c>
      <c r="M511" t="s">
        <v>1737</v>
      </c>
    </row>
    <row r="512" spans="1:13" x14ac:dyDescent="0.25">
      <c r="A512" t="s">
        <v>178</v>
      </c>
      <c r="B512">
        <v>1190278</v>
      </c>
      <c r="C512">
        <v>1193169</v>
      </c>
      <c r="D512" t="s">
        <v>179</v>
      </c>
      <c r="E512" t="s">
        <v>15</v>
      </c>
      <c r="F512" t="s">
        <v>1738</v>
      </c>
      <c r="H512">
        <v>2906189</v>
      </c>
      <c r="I512" t="s">
        <v>48</v>
      </c>
      <c r="J512" t="s">
        <v>1739</v>
      </c>
      <c r="K512" t="s">
        <v>1740</v>
      </c>
      <c r="L512">
        <v>963</v>
      </c>
      <c r="M512" t="s">
        <v>1741</v>
      </c>
    </row>
    <row r="513" spans="1:13" x14ac:dyDescent="0.25">
      <c r="A513" t="s">
        <v>178</v>
      </c>
      <c r="B513">
        <v>1199206</v>
      </c>
      <c r="C513">
        <v>1200915</v>
      </c>
      <c r="D513" t="s">
        <v>179</v>
      </c>
      <c r="E513" t="s">
        <v>196</v>
      </c>
      <c r="F513" t="s">
        <v>1742</v>
      </c>
      <c r="H513">
        <v>2906453</v>
      </c>
      <c r="I513" t="s">
        <v>48</v>
      </c>
      <c r="J513" t="s">
        <v>1743</v>
      </c>
      <c r="K513" t="s">
        <v>1744</v>
      </c>
      <c r="L513">
        <v>569</v>
      </c>
      <c r="M513" t="s">
        <v>1745</v>
      </c>
    </row>
    <row r="514" spans="1:13" x14ac:dyDescent="0.25">
      <c r="A514" t="s">
        <v>178</v>
      </c>
      <c r="B514">
        <v>1205848</v>
      </c>
      <c r="C514">
        <v>1207452</v>
      </c>
      <c r="D514" t="s">
        <v>179</v>
      </c>
      <c r="E514" t="s">
        <v>15</v>
      </c>
      <c r="F514" t="s">
        <v>1746</v>
      </c>
      <c r="H514">
        <v>2906402</v>
      </c>
      <c r="I514" t="s">
        <v>48</v>
      </c>
      <c r="J514" t="s">
        <v>1747</v>
      </c>
      <c r="K514" t="s">
        <v>1748</v>
      </c>
      <c r="L514">
        <v>534</v>
      </c>
      <c r="M514" t="s">
        <v>1749</v>
      </c>
    </row>
    <row r="515" spans="1:13" x14ac:dyDescent="0.25">
      <c r="A515" t="s">
        <v>178</v>
      </c>
      <c r="B515">
        <v>1207585</v>
      </c>
      <c r="C515">
        <v>1208097</v>
      </c>
      <c r="D515" t="s">
        <v>179</v>
      </c>
      <c r="E515" t="s">
        <v>196</v>
      </c>
      <c r="F515" t="s">
        <v>1750</v>
      </c>
      <c r="H515">
        <v>2906356</v>
      </c>
      <c r="I515" t="s">
        <v>48</v>
      </c>
      <c r="J515" t="s">
        <v>1751</v>
      </c>
      <c r="K515" t="s">
        <v>1752</v>
      </c>
      <c r="L515">
        <v>170</v>
      </c>
      <c r="M515" t="s">
        <v>1753</v>
      </c>
    </row>
    <row r="516" spans="1:13" x14ac:dyDescent="0.25">
      <c r="A516" t="s">
        <v>178</v>
      </c>
      <c r="B516">
        <v>1217592</v>
      </c>
      <c r="C516">
        <v>1219853</v>
      </c>
      <c r="D516" t="s">
        <v>179</v>
      </c>
      <c r="E516" t="s">
        <v>196</v>
      </c>
      <c r="F516" t="s">
        <v>1754</v>
      </c>
      <c r="H516">
        <v>2906178</v>
      </c>
      <c r="I516" t="s">
        <v>48</v>
      </c>
      <c r="J516" t="s">
        <v>1755</v>
      </c>
      <c r="K516" t="s">
        <v>1756</v>
      </c>
      <c r="L516">
        <v>753</v>
      </c>
      <c r="M516" t="s">
        <v>1757</v>
      </c>
    </row>
    <row r="517" spans="1:13" x14ac:dyDescent="0.25">
      <c r="A517" t="s">
        <v>178</v>
      </c>
      <c r="B517">
        <v>1224077</v>
      </c>
      <c r="C517">
        <v>1225873</v>
      </c>
      <c r="D517" t="s">
        <v>179</v>
      </c>
      <c r="E517" t="s">
        <v>196</v>
      </c>
      <c r="F517" t="s">
        <v>1758</v>
      </c>
      <c r="H517">
        <v>2906590</v>
      </c>
      <c r="I517" t="s">
        <v>48</v>
      </c>
      <c r="J517" t="s">
        <v>1759</v>
      </c>
      <c r="K517" t="s">
        <v>1760</v>
      </c>
      <c r="L517">
        <v>598</v>
      </c>
      <c r="M517" t="s">
        <v>1761</v>
      </c>
    </row>
    <row r="518" spans="1:13" x14ac:dyDescent="0.25">
      <c r="A518" t="s">
        <v>178</v>
      </c>
      <c r="B518">
        <v>1228357</v>
      </c>
      <c r="C518">
        <v>1228440</v>
      </c>
      <c r="D518" t="s">
        <v>179</v>
      </c>
      <c r="E518" t="s">
        <v>196</v>
      </c>
      <c r="F518" t="s">
        <v>30</v>
      </c>
      <c r="H518">
        <v>2906208</v>
      </c>
      <c r="I518" t="s">
        <v>20</v>
      </c>
      <c r="M518" t="s">
        <v>1762</v>
      </c>
    </row>
    <row r="519" spans="1:13" x14ac:dyDescent="0.25">
      <c r="A519" t="s">
        <v>178</v>
      </c>
      <c r="B519">
        <v>1231617</v>
      </c>
      <c r="C519">
        <v>1232102</v>
      </c>
      <c r="D519" t="s">
        <v>179</v>
      </c>
      <c r="E519" t="s">
        <v>15</v>
      </c>
      <c r="F519" t="s">
        <v>1763</v>
      </c>
      <c r="H519">
        <v>2906216</v>
      </c>
      <c r="I519" t="s">
        <v>48</v>
      </c>
      <c r="J519" t="s">
        <v>1764</v>
      </c>
      <c r="K519" t="s">
        <v>1765</v>
      </c>
      <c r="L519">
        <v>161</v>
      </c>
      <c r="M519" t="s">
        <v>1766</v>
      </c>
    </row>
    <row r="520" spans="1:13" x14ac:dyDescent="0.25">
      <c r="A520" t="s">
        <v>178</v>
      </c>
      <c r="B520">
        <v>1233991</v>
      </c>
      <c r="C520">
        <v>1235850</v>
      </c>
      <c r="D520" t="s">
        <v>179</v>
      </c>
      <c r="E520" t="s">
        <v>196</v>
      </c>
      <c r="F520" t="s">
        <v>1767</v>
      </c>
      <c r="H520">
        <v>2906442</v>
      </c>
      <c r="I520" t="s">
        <v>48</v>
      </c>
      <c r="J520" t="s">
        <v>1768</v>
      </c>
      <c r="K520" t="s">
        <v>1769</v>
      </c>
      <c r="L520">
        <v>619</v>
      </c>
      <c r="M520" t="s">
        <v>1770</v>
      </c>
    </row>
    <row r="521" spans="1:13" x14ac:dyDescent="0.25">
      <c r="A521" t="s">
        <v>178</v>
      </c>
      <c r="B521">
        <v>1237619</v>
      </c>
      <c r="C521">
        <v>1239616</v>
      </c>
      <c r="D521" t="s">
        <v>179</v>
      </c>
      <c r="E521" t="s">
        <v>15</v>
      </c>
      <c r="F521" t="s">
        <v>1771</v>
      </c>
      <c r="H521">
        <v>2906421</v>
      </c>
      <c r="I521" t="s">
        <v>48</v>
      </c>
      <c r="J521" t="s">
        <v>1772</v>
      </c>
      <c r="K521" t="s">
        <v>1773</v>
      </c>
      <c r="L521">
        <v>665</v>
      </c>
      <c r="M521" t="s">
        <v>1774</v>
      </c>
    </row>
    <row r="522" spans="1:13" x14ac:dyDescent="0.25">
      <c r="A522" t="s">
        <v>178</v>
      </c>
      <c r="B522">
        <v>1240621</v>
      </c>
      <c r="C522">
        <v>1241589</v>
      </c>
      <c r="D522" t="s">
        <v>179</v>
      </c>
      <c r="E522" t="s">
        <v>15</v>
      </c>
      <c r="F522" t="s">
        <v>1775</v>
      </c>
      <c r="H522">
        <v>2906392</v>
      </c>
      <c r="I522" t="s">
        <v>48</v>
      </c>
      <c r="J522" t="s">
        <v>1776</v>
      </c>
      <c r="K522" t="s">
        <v>1777</v>
      </c>
      <c r="L522">
        <v>322</v>
      </c>
      <c r="M522" t="s">
        <v>1778</v>
      </c>
    </row>
    <row r="523" spans="1:13" x14ac:dyDescent="0.25">
      <c r="A523" t="s">
        <v>178</v>
      </c>
      <c r="B523">
        <v>1242410</v>
      </c>
      <c r="C523">
        <v>1243129</v>
      </c>
      <c r="D523" t="s">
        <v>179</v>
      </c>
      <c r="E523" t="s">
        <v>15</v>
      </c>
      <c r="F523" t="s">
        <v>1779</v>
      </c>
      <c r="H523">
        <v>2906173</v>
      </c>
      <c r="I523" t="s">
        <v>48</v>
      </c>
      <c r="J523" t="s">
        <v>1780</v>
      </c>
      <c r="K523" t="s">
        <v>1781</v>
      </c>
      <c r="L523">
        <v>239</v>
      </c>
      <c r="M523" t="s">
        <v>1782</v>
      </c>
    </row>
    <row r="524" spans="1:13" x14ac:dyDescent="0.25">
      <c r="A524" t="s">
        <v>178</v>
      </c>
      <c r="B524">
        <v>1243836</v>
      </c>
      <c r="C524">
        <v>1247618</v>
      </c>
      <c r="D524" t="s">
        <v>179</v>
      </c>
      <c r="E524" t="s">
        <v>15</v>
      </c>
      <c r="F524" t="s">
        <v>1783</v>
      </c>
      <c r="H524">
        <v>2906155</v>
      </c>
      <c r="I524" t="s">
        <v>48</v>
      </c>
      <c r="J524" t="s">
        <v>1784</v>
      </c>
      <c r="K524" t="s">
        <v>1785</v>
      </c>
      <c r="L524">
        <v>1260</v>
      </c>
      <c r="M524" t="s">
        <v>1786</v>
      </c>
    </row>
    <row r="525" spans="1:13" x14ac:dyDescent="0.25">
      <c r="A525" t="s">
        <v>178</v>
      </c>
      <c r="B525">
        <v>1249101</v>
      </c>
      <c r="C525">
        <v>1249358</v>
      </c>
      <c r="D525" t="s">
        <v>179</v>
      </c>
      <c r="E525" t="s">
        <v>15</v>
      </c>
      <c r="F525" t="s">
        <v>1787</v>
      </c>
      <c r="H525">
        <v>2906516</v>
      </c>
      <c r="I525" t="s">
        <v>48</v>
      </c>
      <c r="J525" t="s">
        <v>1788</v>
      </c>
      <c r="K525" t="s">
        <v>1789</v>
      </c>
      <c r="L525">
        <v>85</v>
      </c>
      <c r="M525" t="s">
        <v>1790</v>
      </c>
    </row>
    <row r="526" spans="1:13" x14ac:dyDescent="0.25">
      <c r="A526" t="s">
        <v>178</v>
      </c>
      <c r="B526">
        <v>1250918</v>
      </c>
      <c r="C526">
        <v>1251607</v>
      </c>
      <c r="D526" t="s">
        <v>179</v>
      </c>
      <c r="E526" t="s">
        <v>15</v>
      </c>
      <c r="F526" t="s">
        <v>1791</v>
      </c>
      <c r="H526">
        <v>2906515</v>
      </c>
      <c r="I526" t="s">
        <v>48</v>
      </c>
      <c r="J526" t="s">
        <v>1792</v>
      </c>
      <c r="K526" t="s">
        <v>1793</v>
      </c>
      <c r="L526">
        <v>229</v>
      </c>
      <c r="M526" t="s">
        <v>1794</v>
      </c>
    </row>
    <row r="527" spans="1:13" x14ac:dyDescent="0.25">
      <c r="A527" t="s">
        <v>178</v>
      </c>
      <c r="B527">
        <v>1251779</v>
      </c>
      <c r="C527">
        <v>1251859</v>
      </c>
      <c r="D527" t="s">
        <v>179</v>
      </c>
      <c r="E527" t="s">
        <v>196</v>
      </c>
      <c r="F527" t="s">
        <v>22</v>
      </c>
      <c r="H527">
        <v>2906407</v>
      </c>
      <c r="I527" t="s">
        <v>20</v>
      </c>
      <c r="M527" t="s">
        <v>1795</v>
      </c>
    </row>
    <row r="528" spans="1:13" x14ac:dyDescent="0.25">
      <c r="A528" t="s">
        <v>178</v>
      </c>
      <c r="B528">
        <v>1252622</v>
      </c>
      <c r="C528">
        <v>1256659</v>
      </c>
      <c r="D528" t="s">
        <v>179</v>
      </c>
      <c r="E528" t="s">
        <v>196</v>
      </c>
      <c r="F528" t="s">
        <v>1796</v>
      </c>
      <c r="H528">
        <v>2906154</v>
      </c>
      <c r="I528" t="s">
        <v>48</v>
      </c>
      <c r="J528" t="s">
        <v>1797</v>
      </c>
      <c r="K528" t="s">
        <v>1798</v>
      </c>
      <c r="L528">
        <v>1345</v>
      </c>
      <c r="M528" t="s">
        <v>1799</v>
      </c>
    </row>
    <row r="529" spans="1:13" x14ac:dyDescent="0.25">
      <c r="A529" t="s">
        <v>178</v>
      </c>
      <c r="B529">
        <v>1258715</v>
      </c>
      <c r="C529">
        <v>1259593</v>
      </c>
      <c r="D529" t="s">
        <v>179</v>
      </c>
      <c r="E529" t="s">
        <v>15</v>
      </c>
      <c r="F529" t="s">
        <v>1800</v>
      </c>
      <c r="H529">
        <v>2906519</v>
      </c>
      <c r="I529" t="s">
        <v>48</v>
      </c>
      <c r="J529" t="s">
        <v>1801</v>
      </c>
      <c r="K529" t="s">
        <v>1802</v>
      </c>
      <c r="L529">
        <v>292</v>
      </c>
      <c r="M529" t="s">
        <v>1803</v>
      </c>
    </row>
    <row r="530" spans="1:13" x14ac:dyDescent="0.25">
      <c r="A530" t="s">
        <v>178</v>
      </c>
      <c r="B530">
        <v>1262156</v>
      </c>
      <c r="C530">
        <v>1262653</v>
      </c>
      <c r="D530" t="s">
        <v>179</v>
      </c>
      <c r="E530" t="s">
        <v>196</v>
      </c>
      <c r="F530" t="s">
        <v>1804</v>
      </c>
      <c r="H530">
        <v>2906195</v>
      </c>
      <c r="I530" t="s">
        <v>48</v>
      </c>
      <c r="J530" t="s">
        <v>1805</v>
      </c>
      <c r="K530" t="s">
        <v>1806</v>
      </c>
      <c r="L530">
        <v>165</v>
      </c>
      <c r="M530" t="s">
        <v>1807</v>
      </c>
    </row>
    <row r="531" spans="1:13" x14ac:dyDescent="0.25">
      <c r="A531" t="s">
        <v>178</v>
      </c>
      <c r="B531">
        <v>1264497</v>
      </c>
      <c r="C531">
        <v>1265117</v>
      </c>
      <c r="D531" t="s">
        <v>179</v>
      </c>
      <c r="E531" t="s">
        <v>15</v>
      </c>
      <c r="F531" t="s">
        <v>1808</v>
      </c>
      <c r="H531">
        <v>2906398</v>
      </c>
      <c r="I531" t="s">
        <v>48</v>
      </c>
      <c r="J531" t="s">
        <v>1809</v>
      </c>
      <c r="K531" t="s">
        <v>1810</v>
      </c>
      <c r="L531">
        <v>206</v>
      </c>
      <c r="M531" t="s">
        <v>1811</v>
      </c>
    </row>
    <row r="532" spans="1:13" x14ac:dyDescent="0.25">
      <c r="A532" t="s">
        <v>178</v>
      </c>
      <c r="B532">
        <v>1268323</v>
      </c>
      <c r="C532">
        <v>1270002</v>
      </c>
      <c r="D532" t="s">
        <v>179</v>
      </c>
      <c r="E532" t="s">
        <v>196</v>
      </c>
      <c r="F532" t="s">
        <v>1812</v>
      </c>
      <c r="H532">
        <v>2905731</v>
      </c>
      <c r="I532" t="s">
        <v>48</v>
      </c>
      <c r="J532" t="s">
        <v>1813</v>
      </c>
      <c r="K532" t="s">
        <v>1814</v>
      </c>
      <c r="L532">
        <v>559</v>
      </c>
      <c r="M532" t="s">
        <v>1815</v>
      </c>
    </row>
    <row r="533" spans="1:13" x14ac:dyDescent="0.25">
      <c r="A533" t="s">
        <v>178</v>
      </c>
      <c r="B533">
        <v>1273269</v>
      </c>
      <c r="C533">
        <v>1274711</v>
      </c>
      <c r="D533" t="s">
        <v>179</v>
      </c>
      <c r="E533" t="s">
        <v>196</v>
      </c>
      <c r="F533" t="s">
        <v>1816</v>
      </c>
      <c r="H533">
        <v>2906192</v>
      </c>
      <c r="I533" t="s">
        <v>48</v>
      </c>
      <c r="J533" t="s">
        <v>1817</v>
      </c>
      <c r="K533" t="s">
        <v>1818</v>
      </c>
      <c r="L533">
        <v>480</v>
      </c>
      <c r="M533" t="s">
        <v>1819</v>
      </c>
    </row>
    <row r="534" spans="1:13" x14ac:dyDescent="0.25">
      <c r="A534" t="s">
        <v>178</v>
      </c>
      <c r="B534">
        <v>1275461</v>
      </c>
      <c r="C534">
        <v>1276681</v>
      </c>
      <c r="D534" t="s">
        <v>179</v>
      </c>
      <c r="E534" t="s">
        <v>15</v>
      </c>
      <c r="F534" t="s">
        <v>1820</v>
      </c>
      <c r="H534">
        <v>2905854</v>
      </c>
      <c r="I534" t="s">
        <v>48</v>
      </c>
      <c r="J534" t="s">
        <v>1821</v>
      </c>
      <c r="K534" t="s">
        <v>1822</v>
      </c>
      <c r="L534">
        <v>406</v>
      </c>
      <c r="M534" t="s">
        <v>1823</v>
      </c>
    </row>
    <row r="535" spans="1:13" x14ac:dyDescent="0.25">
      <c r="A535" t="s">
        <v>178</v>
      </c>
      <c r="B535">
        <v>1276926</v>
      </c>
      <c r="C535">
        <v>1278074</v>
      </c>
      <c r="D535" t="s">
        <v>179</v>
      </c>
      <c r="E535" t="s">
        <v>196</v>
      </c>
      <c r="F535" t="s">
        <v>1824</v>
      </c>
      <c r="H535">
        <v>2906437</v>
      </c>
      <c r="I535" t="s">
        <v>48</v>
      </c>
      <c r="J535" t="s">
        <v>1825</v>
      </c>
      <c r="K535" t="s">
        <v>1826</v>
      </c>
      <c r="L535">
        <v>382</v>
      </c>
      <c r="M535" t="s">
        <v>1827</v>
      </c>
    </row>
    <row r="536" spans="1:13" x14ac:dyDescent="0.25">
      <c r="A536" t="s">
        <v>178</v>
      </c>
      <c r="B536">
        <v>1278340</v>
      </c>
      <c r="C536">
        <v>1278915</v>
      </c>
      <c r="D536" t="s">
        <v>179</v>
      </c>
      <c r="E536" t="s">
        <v>196</v>
      </c>
      <c r="F536" t="s">
        <v>1828</v>
      </c>
      <c r="H536">
        <v>2906377</v>
      </c>
      <c r="I536" t="s">
        <v>48</v>
      </c>
      <c r="J536" t="s">
        <v>1829</v>
      </c>
      <c r="K536" t="s">
        <v>1830</v>
      </c>
      <c r="L536">
        <v>191</v>
      </c>
      <c r="M536" t="s">
        <v>1831</v>
      </c>
    </row>
    <row r="537" spans="1:13" x14ac:dyDescent="0.25">
      <c r="A537" t="s">
        <v>178</v>
      </c>
      <c r="B537">
        <v>1280932</v>
      </c>
      <c r="C537">
        <v>1281747</v>
      </c>
      <c r="D537" t="s">
        <v>179</v>
      </c>
      <c r="E537" t="s">
        <v>15</v>
      </c>
      <c r="F537" t="s">
        <v>1832</v>
      </c>
      <c r="H537">
        <v>2906183</v>
      </c>
      <c r="I537" t="s">
        <v>48</v>
      </c>
      <c r="J537" t="s">
        <v>1833</v>
      </c>
      <c r="K537" t="s">
        <v>1834</v>
      </c>
      <c r="L537">
        <v>271</v>
      </c>
      <c r="M537" t="s">
        <v>1835</v>
      </c>
    </row>
    <row r="538" spans="1:13" x14ac:dyDescent="0.25">
      <c r="A538" t="s">
        <v>178</v>
      </c>
      <c r="B538">
        <v>1282612</v>
      </c>
      <c r="C538">
        <v>1283529</v>
      </c>
      <c r="D538" t="s">
        <v>179</v>
      </c>
      <c r="E538" t="s">
        <v>15</v>
      </c>
      <c r="F538" t="s">
        <v>1836</v>
      </c>
      <c r="H538">
        <v>2906517</v>
      </c>
      <c r="I538" t="s">
        <v>48</v>
      </c>
      <c r="J538" t="s">
        <v>1837</v>
      </c>
      <c r="K538" t="s">
        <v>1838</v>
      </c>
      <c r="L538">
        <v>305</v>
      </c>
      <c r="M538" t="s">
        <v>1839</v>
      </c>
    </row>
    <row r="539" spans="1:13" x14ac:dyDescent="0.25">
      <c r="A539" t="s">
        <v>178</v>
      </c>
      <c r="B539">
        <v>1283611</v>
      </c>
      <c r="C539">
        <v>1284030</v>
      </c>
      <c r="D539" t="s">
        <v>179</v>
      </c>
      <c r="E539" t="s">
        <v>15</v>
      </c>
      <c r="F539" t="s">
        <v>1840</v>
      </c>
      <c r="H539">
        <v>2906368</v>
      </c>
      <c r="I539" t="s">
        <v>48</v>
      </c>
      <c r="J539" t="s">
        <v>1841</v>
      </c>
      <c r="K539" t="s">
        <v>1842</v>
      </c>
      <c r="L539">
        <v>139</v>
      </c>
      <c r="M539" t="s">
        <v>1843</v>
      </c>
    </row>
    <row r="540" spans="1:13" x14ac:dyDescent="0.25">
      <c r="A540" t="s">
        <v>178</v>
      </c>
      <c r="B540">
        <v>1284636</v>
      </c>
      <c r="C540">
        <v>1287083</v>
      </c>
      <c r="D540" t="s">
        <v>179</v>
      </c>
      <c r="E540" t="s">
        <v>15</v>
      </c>
      <c r="F540" t="s">
        <v>1844</v>
      </c>
      <c r="H540">
        <v>2906435</v>
      </c>
      <c r="I540" t="s">
        <v>48</v>
      </c>
      <c r="J540" t="s">
        <v>1845</v>
      </c>
      <c r="K540" t="s">
        <v>1846</v>
      </c>
      <c r="L540">
        <v>815</v>
      </c>
      <c r="M540" t="s">
        <v>1847</v>
      </c>
    </row>
    <row r="541" spans="1:13" x14ac:dyDescent="0.25">
      <c r="A541" t="s">
        <v>178</v>
      </c>
      <c r="B541">
        <v>1287343</v>
      </c>
      <c r="C541">
        <v>1287438</v>
      </c>
      <c r="D541" t="s">
        <v>179</v>
      </c>
      <c r="E541" t="s">
        <v>196</v>
      </c>
      <c r="F541" t="s">
        <v>27</v>
      </c>
      <c r="H541">
        <v>2906244</v>
      </c>
      <c r="I541" t="s">
        <v>20</v>
      </c>
      <c r="M541" t="s">
        <v>1848</v>
      </c>
    </row>
    <row r="542" spans="1:13" x14ac:dyDescent="0.25">
      <c r="A542" t="s">
        <v>178</v>
      </c>
      <c r="B542">
        <v>1288451</v>
      </c>
      <c r="C542">
        <v>1289557</v>
      </c>
      <c r="D542" t="s">
        <v>179</v>
      </c>
      <c r="E542" t="s">
        <v>15</v>
      </c>
      <c r="F542" t="s">
        <v>1849</v>
      </c>
      <c r="H542">
        <v>2906088</v>
      </c>
      <c r="I542" t="s">
        <v>48</v>
      </c>
      <c r="J542" t="s">
        <v>1850</v>
      </c>
      <c r="K542" t="s">
        <v>1851</v>
      </c>
      <c r="L542">
        <v>368</v>
      </c>
      <c r="M542" t="s">
        <v>1852</v>
      </c>
    </row>
    <row r="543" spans="1:13" x14ac:dyDescent="0.25">
      <c r="A543" t="s">
        <v>178</v>
      </c>
      <c r="B543">
        <v>1294093</v>
      </c>
      <c r="C543">
        <v>1294173</v>
      </c>
      <c r="D543" t="s">
        <v>179</v>
      </c>
      <c r="E543" t="s">
        <v>15</v>
      </c>
      <c r="F543" t="s">
        <v>57</v>
      </c>
      <c r="H543">
        <v>2906202</v>
      </c>
      <c r="I543" t="s">
        <v>20</v>
      </c>
      <c r="M543" t="s">
        <v>1853</v>
      </c>
    </row>
    <row r="544" spans="1:13" x14ac:dyDescent="0.25">
      <c r="A544" t="s">
        <v>178</v>
      </c>
      <c r="B544">
        <v>1294500</v>
      </c>
      <c r="C544">
        <v>1294952</v>
      </c>
      <c r="D544" t="s">
        <v>179</v>
      </c>
      <c r="E544" t="s">
        <v>15</v>
      </c>
      <c r="F544" t="s">
        <v>1854</v>
      </c>
      <c r="H544">
        <v>2906181</v>
      </c>
      <c r="I544" t="s">
        <v>48</v>
      </c>
      <c r="J544" t="s">
        <v>1855</v>
      </c>
      <c r="K544" t="s">
        <v>1856</v>
      </c>
      <c r="L544">
        <v>150</v>
      </c>
      <c r="M544" t="s">
        <v>1857</v>
      </c>
    </row>
    <row r="545" spans="1:13" x14ac:dyDescent="0.25">
      <c r="A545" t="s">
        <v>178</v>
      </c>
      <c r="B545">
        <v>1295014</v>
      </c>
      <c r="C545">
        <v>1296066</v>
      </c>
      <c r="D545" t="s">
        <v>179</v>
      </c>
      <c r="E545" t="s">
        <v>196</v>
      </c>
      <c r="F545" t="s">
        <v>1858</v>
      </c>
      <c r="H545">
        <v>2906031</v>
      </c>
      <c r="I545" t="s">
        <v>48</v>
      </c>
      <c r="J545" t="s">
        <v>1859</v>
      </c>
      <c r="K545" t="s">
        <v>1860</v>
      </c>
      <c r="L545">
        <v>350</v>
      </c>
      <c r="M545" t="s">
        <v>1861</v>
      </c>
    </row>
    <row r="546" spans="1:13" x14ac:dyDescent="0.25">
      <c r="A546" t="s">
        <v>178</v>
      </c>
      <c r="B546">
        <v>1297180</v>
      </c>
      <c r="C546">
        <v>1297298</v>
      </c>
      <c r="D546" t="s">
        <v>179</v>
      </c>
      <c r="E546" t="s">
        <v>196</v>
      </c>
      <c r="F546" t="s">
        <v>288</v>
      </c>
      <c r="H546">
        <v>7009371</v>
      </c>
      <c r="I546" t="s">
        <v>17</v>
      </c>
      <c r="J546" t="s">
        <v>1862</v>
      </c>
      <c r="M546" t="s">
        <v>1863</v>
      </c>
    </row>
    <row r="547" spans="1:13" x14ac:dyDescent="0.25">
      <c r="A547" t="s">
        <v>178</v>
      </c>
      <c r="B547">
        <v>1297303</v>
      </c>
      <c r="C547">
        <v>1297383</v>
      </c>
      <c r="D547" t="s">
        <v>179</v>
      </c>
      <c r="E547" t="s">
        <v>196</v>
      </c>
      <c r="F547" t="s">
        <v>22</v>
      </c>
      <c r="H547">
        <v>2906277</v>
      </c>
      <c r="I547" t="s">
        <v>20</v>
      </c>
      <c r="M547" t="s">
        <v>1864</v>
      </c>
    </row>
    <row r="548" spans="1:13" x14ac:dyDescent="0.25">
      <c r="A548" t="s">
        <v>178</v>
      </c>
      <c r="B548">
        <v>1298121</v>
      </c>
      <c r="C548">
        <v>1298849</v>
      </c>
      <c r="D548" t="s">
        <v>179</v>
      </c>
      <c r="E548" t="s">
        <v>15</v>
      </c>
      <c r="F548" t="s">
        <v>1865</v>
      </c>
      <c r="H548">
        <v>2906127</v>
      </c>
      <c r="I548" t="s">
        <v>48</v>
      </c>
      <c r="J548" t="s">
        <v>1866</v>
      </c>
      <c r="K548" t="s">
        <v>1867</v>
      </c>
      <c r="L548">
        <v>242</v>
      </c>
      <c r="M548" t="s">
        <v>1868</v>
      </c>
    </row>
    <row r="549" spans="1:13" x14ac:dyDescent="0.25">
      <c r="A549" t="s">
        <v>178</v>
      </c>
      <c r="B549">
        <v>1301910</v>
      </c>
      <c r="C549">
        <v>1301995</v>
      </c>
      <c r="D549" t="s">
        <v>179</v>
      </c>
      <c r="E549" t="s">
        <v>15</v>
      </c>
      <c r="F549" t="s">
        <v>123</v>
      </c>
      <c r="H549">
        <v>2906384</v>
      </c>
      <c r="I549" t="s">
        <v>20</v>
      </c>
      <c r="M549" t="s">
        <v>1869</v>
      </c>
    </row>
    <row r="550" spans="1:13" x14ac:dyDescent="0.25">
      <c r="A550" t="s">
        <v>178</v>
      </c>
      <c r="B550">
        <v>1303228</v>
      </c>
      <c r="C550">
        <v>1305045</v>
      </c>
      <c r="D550" t="s">
        <v>179</v>
      </c>
      <c r="E550" t="s">
        <v>15</v>
      </c>
      <c r="F550" t="s">
        <v>1870</v>
      </c>
      <c r="H550">
        <v>2906361</v>
      </c>
      <c r="I550" t="s">
        <v>48</v>
      </c>
      <c r="J550" t="s">
        <v>1871</v>
      </c>
      <c r="K550" t="s">
        <v>1872</v>
      </c>
      <c r="L550">
        <v>605</v>
      </c>
      <c r="M550" t="s">
        <v>1873</v>
      </c>
    </row>
    <row r="551" spans="1:13" x14ac:dyDescent="0.25">
      <c r="A551" t="s">
        <v>178</v>
      </c>
      <c r="B551">
        <v>1307906</v>
      </c>
      <c r="C551">
        <v>1308613</v>
      </c>
      <c r="D551" t="s">
        <v>179</v>
      </c>
      <c r="E551" t="s">
        <v>15</v>
      </c>
      <c r="F551" t="s">
        <v>1874</v>
      </c>
      <c r="H551">
        <v>2906363</v>
      </c>
      <c r="I551" t="s">
        <v>48</v>
      </c>
      <c r="J551" t="s">
        <v>1875</v>
      </c>
      <c r="K551" t="s">
        <v>1876</v>
      </c>
      <c r="L551">
        <v>235</v>
      </c>
      <c r="M551" t="s">
        <v>1877</v>
      </c>
    </row>
    <row r="552" spans="1:13" x14ac:dyDescent="0.25">
      <c r="A552" t="s">
        <v>178</v>
      </c>
      <c r="B552">
        <v>1309693</v>
      </c>
      <c r="C552">
        <v>1309773</v>
      </c>
      <c r="D552" t="s">
        <v>179</v>
      </c>
      <c r="E552" t="s">
        <v>15</v>
      </c>
      <c r="F552" t="s">
        <v>57</v>
      </c>
      <c r="H552">
        <v>2906219</v>
      </c>
      <c r="I552" t="s">
        <v>20</v>
      </c>
      <c r="M552" t="s">
        <v>1878</v>
      </c>
    </row>
    <row r="553" spans="1:13" x14ac:dyDescent="0.25">
      <c r="A553" t="s">
        <v>178</v>
      </c>
      <c r="B553">
        <v>1309944</v>
      </c>
      <c r="C553">
        <v>1310774</v>
      </c>
      <c r="D553" t="s">
        <v>179</v>
      </c>
      <c r="E553" t="s">
        <v>15</v>
      </c>
      <c r="F553" t="s">
        <v>1879</v>
      </c>
      <c r="H553">
        <v>2906225</v>
      </c>
      <c r="I553" t="s">
        <v>48</v>
      </c>
      <c r="J553" t="s">
        <v>1880</v>
      </c>
      <c r="K553" t="s">
        <v>1881</v>
      </c>
      <c r="L553">
        <v>276</v>
      </c>
      <c r="M553" t="s">
        <v>1882</v>
      </c>
    </row>
    <row r="554" spans="1:13" x14ac:dyDescent="0.25">
      <c r="A554" t="s">
        <v>178</v>
      </c>
      <c r="B554">
        <v>1310948</v>
      </c>
      <c r="C554">
        <v>1311658</v>
      </c>
      <c r="D554" t="s">
        <v>179</v>
      </c>
      <c r="E554" t="s">
        <v>196</v>
      </c>
      <c r="F554" t="s">
        <v>1883</v>
      </c>
      <c r="H554">
        <v>2906169</v>
      </c>
      <c r="I554" t="s">
        <v>48</v>
      </c>
      <c r="J554" t="s">
        <v>1884</v>
      </c>
      <c r="K554" t="s">
        <v>1885</v>
      </c>
      <c r="L554">
        <v>236</v>
      </c>
      <c r="M554" t="s">
        <v>1886</v>
      </c>
    </row>
    <row r="555" spans="1:13" x14ac:dyDescent="0.25">
      <c r="A555" t="s">
        <v>178</v>
      </c>
      <c r="B555">
        <v>1315937</v>
      </c>
      <c r="C555">
        <v>1316018</v>
      </c>
      <c r="D555" t="s">
        <v>179</v>
      </c>
      <c r="E555" t="s">
        <v>15</v>
      </c>
      <c r="F555" t="s">
        <v>32</v>
      </c>
      <c r="H555">
        <v>2906351</v>
      </c>
      <c r="I555" t="s">
        <v>20</v>
      </c>
      <c r="M555" t="s">
        <v>1887</v>
      </c>
    </row>
    <row r="556" spans="1:13" x14ac:dyDescent="0.25">
      <c r="A556" t="s">
        <v>178</v>
      </c>
      <c r="B556">
        <v>1318253</v>
      </c>
      <c r="C556">
        <v>1318323</v>
      </c>
      <c r="D556" t="s">
        <v>179</v>
      </c>
      <c r="E556" t="s">
        <v>15</v>
      </c>
      <c r="F556" t="s">
        <v>57</v>
      </c>
      <c r="H556">
        <v>2906416</v>
      </c>
      <c r="I556" t="s">
        <v>20</v>
      </c>
      <c r="M556" t="s">
        <v>1888</v>
      </c>
    </row>
    <row r="557" spans="1:13" x14ac:dyDescent="0.25">
      <c r="A557" t="s">
        <v>178</v>
      </c>
      <c r="B557">
        <v>1318328</v>
      </c>
      <c r="C557">
        <v>1318446</v>
      </c>
      <c r="D557" t="s">
        <v>179</v>
      </c>
      <c r="E557" t="s">
        <v>15</v>
      </c>
      <c r="F557" t="s">
        <v>288</v>
      </c>
      <c r="H557">
        <v>7009372</v>
      </c>
      <c r="I557" t="s">
        <v>17</v>
      </c>
      <c r="J557" t="s">
        <v>1889</v>
      </c>
      <c r="M557" t="s">
        <v>1890</v>
      </c>
    </row>
    <row r="558" spans="1:13" x14ac:dyDescent="0.25">
      <c r="A558" t="s">
        <v>178</v>
      </c>
      <c r="B558">
        <v>1319254</v>
      </c>
      <c r="C558">
        <v>1319325</v>
      </c>
      <c r="D558" t="s">
        <v>179</v>
      </c>
      <c r="E558" t="s">
        <v>196</v>
      </c>
      <c r="F558" t="s">
        <v>55</v>
      </c>
      <c r="H558">
        <v>2906378</v>
      </c>
      <c r="I558" t="s">
        <v>20</v>
      </c>
      <c r="M558" t="s">
        <v>1891</v>
      </c>
    </row>
    <row r="559" spans="1:13" x14ac:dyDescent="0.25">
      <c r="A559" t="s">
        <v>178</v>
      </c>
      <c r="B559">
        <v>1320209</v>
      </c>
      <c r="C559">
        <v>1321012</v>
      </c>
      <c r="D559" t="s">
        <v>179</v>
      </c>
      <c r="E559" t="s">
        <v>15</v>
      </c>
      <c r="F559" t="s">
        <v>1892</v>
      </c>
      <c r="H559">
        <v>2906397</v>
      </c>
      <c r="I559" t="s">
        <v>48</v>
      </c>
      <c r="J559" t="s">
        <v>1893</v>
      </c>
      <c r="K559" t="s">
        <v>1894</v>
      </c>
      <c r="L559">
        <v>267</v>
      </c>
      <c r="M559" t="s">
        <v>1895</v>
      </c>
    </row>
    <row r="560" spans="1:13" x14ac:dyDescent="0.25">
      <c r="A560" t="s">
        <v>178</v>
      </c>
      <c r="B560">
        <v>1321203</v>
      </c>
      <c r="C560">
        <v>1321466</v>
      </c>
      <c r="D560" t="s">
        <v>179</v>
      </c>
      <c r="E560" t="s">
        <v>196</v>
      </c>
      <c r="F560" t="s">
        <v>1896</v>
      </c>
      <c r="H560">
        <v>2906405</v>
      </c>
      <c r="I560" t="s">
        <v>48</v>
      </c>
      <c r="J560" t="s">
        <v>1897</v>
      </c>
      <c r="K560" t="s">
        <v>1898</v>
      </c>
      <c r="L560">
        <v>87</v>
      </c>
      <c r="M560" t="s">
        <v>1899</v>
      </c>
    </row>
    <row r="561" spans="1:13" x14ac:dyDescent="0.25">
      <c r="A561" t="s">
        <v>178</v>
      </c>
      <c r="B561">
        <v>1322116</v>
      </c>
      <c r="C561">
        <v>1322203</v>
      </c>
      <c r="D561" t="s">
        <v>179</v>
      </c>
      <c r="E561" t="s">
        <v>15</v>
      </c>
      <c r="F561" t="s">
        <v>42</v>
      </c>
      <c r="H561">
        <v>2906415</v>
      </c>
      <c r="I561" t="s">
        <v>20</v>
      </c>
      <c r="M561" t="s">
        <v>1900</v>
      </c>
    </row>
    <row r="562" spans="1:13" x14ac:dyDescent="0.25">
      <c r="A562" t="s">
        <v>178</v>
      </c>
      <c r="B562">
        <v>1328327</v>
      </c>
      <c r="C562">
        <v>1329463</v>
      </c>
      <c r="D562" t="s">
        <v>179</v>
      </c>
      <c r="E562" t="s">
        <v>15</v>
      </c>
      <c r="F562" t="s">
        <v>1901</v>
      </c>
      <c r="H562">
        <v>2906374</v>
      </c>
      <c r="I562" t="s">
        <v>48</v>
      </c>
      <c r="J562" t="s">
        <v>1902</v>
      </c>
      <c r="K562" t="s">
        <v>1903</v>
      </c>
      <c r="L562">
        <v>378</v>
      </c>
      <c r="M562" t="s">
        <v>1904</v>
      </c>
    </row>
    <row r="563" spans="1:13" x14ac:dyDescent="0.25">
      <c r="A563" t="s">
        <v>178</v>
      </c>
      <c r="B563">
        <v>1329785</v>
      </c>
      <c r="C563">
        <v>1329856</v>
      </c>
      <c r="D563" t="s">
        <v>179</v>
      </c>
      <c r="E563" t="s">
        <v>196</v>
      </c>
      <c r="F563" t="s">
        <v>30</v>
      </c>
      <c r="H563">
        <v>2906399</v>
      </c>
      <c r="I563" t="s">
        <v>20</v>
      </c>
      <c r="M563" t="s">
        <v>1905</v>
      </c>
    </row>
    <row r="564" spans="1:13" x14ac:dyDescent="0.25">
      <c r="A564" t="s">
        <v>178</v>
      </c>
      <c r="B564">
        <v>1333396</v>
      </c>
      <c r="C564">
        <v>1334358</v>
      </c>
      <c r="D564" t="s">
        <v>179</v>
      </c>
      <c r="E564" t="s">
        <v>196</v>
      </c>
      <c r="F564" t="s">
        <v>1906</v>
      </c>
      <c r="H564">
        <v>2906389</v>
      </c>
      <c r="I564" t="s">
        <v>48</v>
      </c>
      <c r="J564" t="s">
        <v>1907</v>
      </c>
      <c r="K564" t="s">
        <v>1908</v>
      </c>
      <c r="L564">
        <v>320</v>
      </c>
      <c r="M564" t="s">
        <v>1909</v>
      </c>
    </row>
    <row r="565" spans="1:13" x14ac:dyDescent="0.25">
      <c r="A565" t="s">
        <v>178</v>
      </c>
      <c r="B565">
        <v>1334940</v>
      </c>
      <c r="C565">
        <v>1335010</v>
      </c>
      <c r="D565" t="s">
        <v>179</v>
      </c>
      <c r="E565" t="s">
        <v>15</v>
      </c>
      <c r="F565" t="s">
        <v>57</v>
      </c>
      <c r="H565">
        <v>2906420</v>
      </c>
      <c r="I565" t="s">
        <v>20</v>
      </c>
      <c r="M565" t="s">
        <v>1910</v>
      </c>
    </row>
    <row r="566" spans="1:13" x14ac:dyDescent="0.25">
      <c r="A566" t="s">
        <v>178</v>
      </c>
      <c r="B566">
        <v>1335015</v>
      </c>
      <c r="C566">
        <v>1335133</v>
      </c>
      <c r="D566" t="s">
        <v>179</v>
      </c>
      <c r="E566" t="s">
        <v>15</v>
      </c>
      <c r="F566" t="s">
        <v>288</v>
      </c>
      <c r="H566">
        <v>7009374</v>
      </c>
      <c r="I566" t="s">
        <v>17</v>
      </c>
      <c r="J566" t="s">
        <v>1911</v>
      </c>
      <c r="M566" t="s">
        <v>1912</v>
      </c>
    </row>
    <row r="567" spans="1:13" x14ac:dyDescent="0.25">
      <c r="A567" t="s">
        <v>178</v>
      </c>
      <c r="B567">
        <v>1337402</v>
      </c>
      <c r="C567">
        <v>1338439</v>
      </c>
      <c r="D567" t="s">
        <v>179</v>
      </c>
      <c r="E567" t="s">
        <v>15</v>
      </c>
      <c r="F567" t="s">
        <v>1913</v>
      </c>
      <c r="H567">
        <v>2906232</v>
      </c>
      <c r="I567" t="s">
        <v>48</v>
      </c>
      <c r="J567" t="s">
        <v>1914</v>
      </c>
      <c r="K567" t="s">
        <v>1915</v>
      </c>
      <c r="L567">
        <v>345</v>
      </c>
      <c r="M567" t="s">
        <v>1916</v>
      </c>
    </row>
    <row r="568" spans="1:13" x14ac:dyDescent="0.25">
      <c r="A568" t="s">
        <v>178</v>
      </c>
      <c r="B568">
        <v>1339063</v>
      </c>
      <c r="C568">
        <v>1339548</v>
      </c>
      <c r="D568" t="s">
        <v>179</v>
      </c>
      <c r="E568" t="s">
        <v>196</v>
      </c>
      <c r="F568" t="s">
        <v>1917</v>
      </c>
      <c r="H568">
        <v>2906417</v>
      </c>
      <c r="I568" t="s">
        <v>48</v>
      </c>
      <c r="J568" t="s">
        <v>1918</v>
      </c>
      <c r="K568" t="s">
        <v>1919</v>
      </c>
      <c r="L568">
        <v>161</v>
      </c>
      <c r="M568" t="s">
        <v>1920</v>
      </c>
    </row>
    <row r="569" spans="1:13" x14ac:dyDescent="0.25">
      <c r="A569" t="s">
        <v>178</v>
      </c>
      <c r="B569">
        <v>1339997</v>
      </c>
      <c r="C569">
        <v>1342444</v>
      </c>
      <c r="D569" t="s">
        <v>179</v>
      </c>
      <c r="E569" t="s">
        <v>15</v>
      </c>
      <c r="F569" t="s">
        <v>1921</v>
      </c>
      <c r="H569">
        <v>2906246</v>
      </c>
      <c r="I569" t="s">
        <v>48</v>
      </c>
      <c r="J569" t="s">
        <v>1922</v>
      </c>
      <c r="K569" t="s">
        <v>1923</v>
      </c>
      <c r="L569">
        <v>815</v>
      </c>
      <c r="M569" t="s">
        <v>1924</v>
      </c>
    </row>
    <row r="570" spans="1:13" x14ac:dyDescent="0.25">
      <c r="A570" t="s">
        <v>178</v>
      </c>
      <c r="B570">
        <v>1342827</v>
      </c>
      <c r="C570">
        <v>1344587</v>
      </c>
      <c r="D570" t="s">
        <v>179</v>
      </c>
      <c r="E570" t="s">
        <v>196</v>
      </c>
      <c r="F570" t="s">
        <v>1925</v>
      </c>
      <c r="H570">
        <v>2906449</v>
      </c>
      <c r="I570" t="s">
        <v>48</v>
      </c>
      <c r="J570" t="s">
        <v>1926</v>
      </c>
      <c r="K570" t="s">
        <v>1927</v>
      </c>
      <c r="L570">
        <v>586</v>
      </c>
      <c r="M570" t="s">
        <v>1928</v>
      </c>
    </row>
    <row r="571" spans="1:13" x14ac:dyDescent="0.25">
      <c r="A571" t="s">
        <v>178</v>
      </c>
      <c r="B571">
        <v>1345384</v>
      </c>
      <c r="C571">
        <v>1347987</v>
      </c>
      <c r="D571" t="s">
        <v>179</v>
      </c>
      <c r="E571" t="s">
        <v>15</v>
      </c>
      <c r="F571" t="s">
        <v>1929</v>
      </c>
      <c r="H571">
        <v>2906455</v>
      </c>
      <c r="I571" t="s">
        <v>48</v>
      </c>
      <c r="J571" t="s">
        <v>1930</v>
      </c>
      <c r="K571" t="s">
        <v>1931</v>
      </c>
      <c r="L571">
        <v>867</v>
      </c>
      <c r="M571" t="s">
        <v>1932</v>
      </c>
    </row>
    <row r="572" spans="1:13" x14ac:dyDescent="0.25">
      <c r="A572" t="s">
        <v>178</v>
      </c>
      <c r="B572">
        <v>1348153</v>
      </c>
      <c r="C572">
        <v>1348226</v>
      </c>
      <c r="D572" t="s">
        <v>179</v>
      </c>
      <c r="E572" t="s">
        <v>196</v>
      </c>
      <c r="F572" t="s">
        <v>38</v>
      </c>
      <c r="H572">
        <v>2906447</v>
      </c>
      <c r="I572" t="s">
        <v>20</v>
      </c>
      <c r="M572" t="s">
        <v>1933</v>
      </c>
    </row>
    <row r="573" spans="1:13" x14ac:dyDescent="0.25">
      <c r="A573" t="s">
        <v>178</v>
      </c>
      <c r="B573">
        <v>1352363</v>
      </c>
      <c r="C573">
        <v>1352451</v>
      </c>
      <c r="D573" t="s">
        <v>179</v>
      </c>
      <c r="E573" t="s">
        <v>196</v>
      </c>
      <c r="F573" t="s">
        <v>151</v>
      </c>
      <c r="H573">
        <v>2906285</v>
      </c>
      <c r="I573" t="s">
        <v>20</v>
      </c>
      <c r="M573" t="s">
        <v>1934</v>
      </c>
    </row>
    <row r="574" spans="1:13" x14ac:dyDescent="0.25">
      <c r="A574" t="s">
        <v>178</v>
      </c>
      <c r="B574">
        <v>1353825</v>
      </c>
      <c r="C574">
        <v>1357943</v>
      </c>
      <c r="D574" t="s">
        <v>179</v>
      </c>
      <c r="E574" t="s">
        <v>196</v>
      </c>
      <c r="F574" t="s">
        <v>1935</v>
      </c>
      <c r="H574">
        <v>2905907</v>
      </c>
      <c r="I574" t="s">
        <v>48</v>
      </c>
      <c r="J574" t="s">
        <v>1936</v>
      </c>
      <c r="K574" t="s">
        <v>1937</v>
      </c>
      <c r="L574">
        <v>1372</v>
      </c>
      <c r="M574" t="s">
        <v>1938</v>
      </c>
    </row>
    <row r="575" spans="1:13" x14ac:dyDescent="0.25">
      <c r="A575" t="s">
        <v>178</v>
      </c>
      <c r="B575">
        <v>1364855</v>
      </c>
      <c r="C575">
        <v>1365100</v>
      </c>
      <c r="D575" t="s">
        <v>179</v>
      </c>
      <c r="E575" t="s">
        <v>15</v>
      </c>
      <c r="F575" t="s">
        <v>1939</v>
      </c>
      <c r="H575">
        <v>2906199</v>
      </c>
      <c r="I575" t="s">
        <v>48</v>
      </c>
      <c r="J575" t="s">
        <v>1940</v>
      </c>
      <c r="K575" t="s">
        <v>1941</v>
      </c>
      <c r="L575">
        <v>81</v>
      </c>
      <c r="M575" t="s">
        <v>1942</v>
      </c>
    </row>
    <row r="576" spans="1:13" x14ac:dyDescent="0.25">
      <c r="A576" t="s">
        <v>178</v>
      </c>
      <c r="B576">
        <v>1370751</v>
      </c>
      <c r="C576">
        <v>1372388</v>
      </c>
      <c r="D576" t="s">
        <v>179</v>
      </c>
      <c r="E576" t="s">
        <v>15</v>
      </c>
      <c r="F576" t="s">
        <v>1943</v>
      </c>
      <c r="H576">
        <v>2906209</v>
      </c>
      <c r="I576" t="s">
        <v>48</v>
      </c>
      <c r="J576" t="s">
        <v>1944</v>
      </c>
      <c r="K576" t="s">
        <v>1945</v>
      </c>
      <c r="L576">
        <v>545</v>
      </c>
      <c r="M576" t="s">
        <v>1946</v>
      </c>
    </row>
    <row r="577" spans="1:13" x14ac:dyDescent="0.25">
      <c r="A577" t="s">
        <v>178</v>
      </c>
      <c r="B577">
        <v>1372652</v>
      </c>
      <c r="C577">
        <v>1374148</v>
      </c>
      <c r="D577" t="s">
        <v>179</v>
      </c>
      <c r="E577" t="s">
        <v>196</v>
      </c>
      <c r="F577" t="s">
        <v>1947</v>
      </c>
      <c r="H577">
        <v>2906187</v>
      </c>
      <c r="I577" t="s">
        <v>48</v>
      </c>
      <c r="J577" t="s">
        <v>1948</v>
      </c>
      <c r="K577" t="s">
        <v>1949</v>
      </c>
      <c r="L577">
        <v>498</v>
      </c>
      <c r="M577" t="s">
        <v>1950</v>
      </c>
    </row>
    <row r="578" spans="1:13" x14ac:dyDescent="0.25">
      <c r="A578" t="s">
        <v>178</v>
      </c>
      <c r="B578">
        <v>1377014</v>
      </c>
      <c r="C578">
        <v>1378525</v>
      </c>
      <c r="D578" t="s">
        <v>179</v>
      </c>
      <c r="E578" t="s">
        <v>15</v>
      </c>
      <c r="F578" t="s">
        <v>1951</v>
      </c>
      <c r="H578">
        <v>2906174</v>
      </c>
      <c r="I578" t="s">
        <v>48</v>
      </c>
      <c r="J578" t="s">
        <v>1952</v>
      </c>
      <c r="K578" t="s">
        <v>1953</v>
      </c>
      <c r="L578">
        <v>503</v>
      </c>
      <c r="M578" t="s">
        <v>1954</v>
      </c>
    </row>
    <row r="579" spans="1:13" x14ac:dyDescent="0.25">
      <c r="A579" t="s">
        <v>178</v>
      </c>
      <c r="B579">
        <v>1379010</v>
      </c>
      <c r="C579">
        <v>1379100</v>
      </c>
      <c r="D579" t="s">
        <v>179</v>
      </c>
      <c r="E579" t="s">
        <v>15</v>
      </c>
      <c r="F579" t="s">
        <v>34</v>
      </c>
      <c r="H579">
        <v>2906294</v>
      </c>
      <c r="I579" t="s">
        <v>20</v>
      </c>
      <c r="M579" t="s">
        <v>1955</v>
      </c>
    </row>
    <row r="580" spans="1:13" x14ac:dyDescent="0.25">
      <c r="A580" t="s">
        <v>178</v>
      </c>
      <c r="B580">
        <v>1381245</v>
      </c>
      <c r="C580">
        <v>1382939</v>
      </c>
      <c r="D580" t="s">
        <v>179</v>
      </c>
      <c r="E580" t="s">
        <v>15</v>
      </c>
      <c r="F580" t="s">
        <v>1956</v>
      </c>
      <c r="H580">
        <v>2906288</v>
      </c>
      <c r="I580" t="s">
        <v>48</v>
      </c>
      <c r="J580" t="s">
        <v>1957</v>
      </c>
      <c r="K580" t="s">
        <v>1958</v>
      </c>
      <c r="L580">
        <v>564</v>
      </c>
      <c r="M580" t="s">
        <v>1959</v>
      </c>
    </row>
    <row r="581" spans="1:13" x14ac:dyDescent="0.25">
      <c r="A581" t="s">
        <v>178</v>
      </c>
      <c r="B581">
        <v>1384822</v>
      </c>
      <c r="C581">
        <v>1384914</v>
      </c>
      <c r="D581" t="s">
        <v>179</v>
      </c>
      <c r="E581" t="s">
        <v>15</v>
      </c>
      <c r="F581" t="s">
        <v>34</v>
      </c>
      <c r="H581">
        <v>2906172</v>
      </c>
      <c r="I581" t="s">
        <v>20</v>
      </c>
      <c r="M581" t="s">
        <v>1960</v>
      </c>
    </row>
    <row r="582" spans="1:13" x14ac:dyDescent="0.25">
      <c r="A582" t="s">
        <v>178</v>
      </c>
      <c r="B582">
        <v>1385398</v>
      </c>
      <c r="C582">
        <v>1385516</v>
      </c>
      <c r="D582" t="s">
        <v>179</v>
      </c>
      <c r="E582" t="s">
        <v>196</v>
      </c>
      <c r="F582" t="s">
        <v>288</v>
      </c>
      <c r="H582">
        <v>7009375</v>
      </c>
      <c r="I582" t="s">
        <v>17</v>
      </c>
      <c r="J582" t="s">
        <v>1961</v>
      </c>
      <c r="M582" t="s">
        <v>1962</v>
      </c>
    </row>
    <row r="583" spans="1:13" x14ac:dyDescent="0.25">
      <c r="A583" t="s">
        <v>178</v>
      </c>
      <c r="B583">
        <v>1385521</v>
      </c>
      <c r="C583">
        <v>1385608</v>
      </c>
      <c r="D583" t="s">
        <v>179</v>
      </c>
      <c r="E583" t="s">
        <v>196</v>
      </c>
      <c r="F583" t="s">
        <v>63</v>
      </c>
      <c r="H583">
        <v>2906162</v>
      </c>
      <c r="I583" t="s">
        <v>20</v>
      </c>
      <c r="M583" t="s">
        <v>1963</v>
      </c>
    </row>
    <row r="584" spans="1:13" x14ac:dyDescent="0.25">
      <c r="A584" t="s">
        <v>178</v>
      </c>
      <c r="B584">
        <v>1386125</v>
      </c>
      <c r="C584">
        <v>1386640</v>
      </c>
      <c r="D584" t="s">
        <v>179</v>
      </c>
      <c r="E584" t="s">
        <v>196</v>
      </c>
      <c r="F584" t="s">
        <v>1964</v>
      </c>
      <c r="H584">
        <v>2906176</v>
      </c>
      <c r="I584" t="s">
        <v>48</v>
      </c>
      <c r="J584" t="s">
        <v>1965</v>
      </c>
      <c r="K584" t="s">
        <v>1966</v>
      </c>
      <c r="L584">
        <v>171</v>
      </c>
      <c r="M584" t="s">
        <v>1967</v>
      </c>
    </row>
    <row r="585" spans="1:13" x14ac:dyDescent="0.25">
      <c r="A585" t="s">
        <v>178</v>
      </c>
      <c r="B585">
        <v>1387577</v>
      </c>
      <c r="C585">
        <v>1391320</v>
      </c>
      <c r="D585" t="s">
        <v>179</v>
      </c>
      <c r="E585" t="s">
        <v>196</v>
      </c>
      <c r="F585" t="s">
        <v>1968</v>
      </c>
      <c r="H585">
        <v>2906279</v>
      </c>
      <c r="I585" t="s">
        <v>48</v>
      </c>
      <c r="J585" t="s">
        <v>1969</v>
      </c>
      <c r="K585" t="s">
        <v>1970</v>
      </c>
      <c r="L585">
        <v>1247</v>
      </c>
      <c r="M585" t="s">
        <v>1971</v>
      </c>
    </row>
    <row r="586" spans="1:13" x14ac:dyDescent="0.25">
      <c r="A586" t="s">
        <v>178</v>
      </c>
      <c r="B586">
        <v>1392425</v>
      </c>
      <c r="C586">
        <v>1393613</v>
      </c>
      <c r="D586" t="s">
        <v>179</v>
      </c>
      <c r="E586" t="s">
        <v>15</v>
      </c>
      <c r="F586" t="s">
        <v>1972</v>
      </c>
      <c r="H586">
        <v>2906206</v>
      </c>
      <c r="I586" t="s">
        <v>48</v>
      </c>
      <c r="J586" t="s">
        <v>1973</v>
      </c>
      <c r="K586" t="s">
        <v>1974</v>
      </c>
      <c r="L586">
        <v>339</v>
      </c>
      <c r="M586" t="s">
        <v>1975</v>
      </c>
    </row>
    <row r="587" spans="1:13" x14ac:dyDescent="0.25">
      <c r="A587" t="s">
        <v>178</v>
      </c>
      <c r="B587">
        <v>1395450</v>
      </c>
      <c r="C587">
        <v>1397357</v>
      </c>
      <c r="D587" t="s">
        <v>179</v>
      </c>
      <c r="E587" t="s">
        <v>15</v>
      </c>
      <c r="F587" t="s">
        <v>1976</v>
      </c>
      <c r="H587">
        <v>2906207</v>
      </c>
      <c r="I587" t="s">
        <v>48</v>
      </c>
      <c r="J587" t="s">
        <v>1977</v>
      </c>
      <c r="K587" t="s">
        <v>1978</v>
      </c>
      <c r="L587">
        <v>635</v>
      </c>
      <c r="M587" t="s">
        <v>1979</v>
      </c>
    </row>
    <row r="588" spans="1:13" x14ac:dyDescent="0.25">
      <c r="A588" t="s">
        <v>178</v>
      </c>
      <c r="B588">
        <v>1400732</v>
      </c>
      <c r="C588">
        <v>1402465</v>
      </c>
      <c r="D588" t="s">
        <v>179</v>
      </c>
      <c r="E588" t="s">
        <v>15</v>
      </c>
      <c r="F588" t="s">
        <v>1980</v>
      </c>
      <c r="H588">
        <v>2906179</v>
      </c>
      <c r="I588" t="s">
        <v>48</v>
      </c>
      <c r="J588" t="s">
        <v>1981</v>
      </c>
      <c r="K588" t="s">
        <v>1982</v>
      </c>
      <c r="L588">
        <v>577</v>
      </c>
      <c r="M588" t="s">
        <v>1983</v>
      </c>
    </row>
    <row r="589" spans="1:13" x14ac:dyDescent="0.25">
      <c r="A589" t="s">
        <v>178</v>
      </c>
      <c r="B589">
        <v>1403995</v>
      </c>
      <c r="C589">
        <v>1404258</v>
      </c>
      <c r="D589" t="s">
        <v>179</v>
      </c>
      <c r="E589" t="s">
        <v>15</v>
      </c>
      <c r="F589" t="s">
        <v>1984</v>
      </c>
      <c r="H589">
        <v>2906167</v>
      </c>
      <c r="I589" t="s">
        <v>48</v>
      </c>
      <c r="J589" t="s">
        <v>1985</v>
      </c>
      <c r="K589" t="s">
        <v>1986</v>
      </c>
      <c r="L589">
        <v>87</v>
      </c>
      <c r="M589" t="s">
        <v>1987</v>
      </c>
    </row>
    <row r="590" spans="1:13" x14ac:dyDescent="0.25">
      <c r="A590" t="s">
        <v>178</v>
      </c>
      <c r="B590">
        <v>1404668</v>
      </c>
      <c r="C590">
        <v>1404753</v>
      </c>
      <c r="D590" t="s">
        <v>179</v>
      </c>
      <c r="E590" t="s">
        <v>15</v>
      </c>
      <c r="F590" t="s">
        <v>120</v>
      </c>
      <c r="H590">
        <v>2906203</v>
      </c>
      <c r="I590" t="s">
        <v>20</v>
      </c>
      <c r="M590" t="s">
        <v>1988</v>
      </c>
    </row>
    <row r="591" spans="1:13" x14ac:dyDescent="0.25">
      <c r="A591" t="s">
        <v>178</v>
      </c>
      <c r="B591">
        <v>1405694</v>
      </c>
      <c r="C591">
        <v>1407181</v>
      </c>
      <c r="D591" t="s">
        <v>179</v>
      </c>
      <c r="E591" t="s">
        <v>196</v>
      </c>
      <c r="F591" t="s">
        <v>1989</v>
      </c>
      <c r="H591">
        <v>2906269</v>
      </c>
      <c r="I591" t="s">
        <v>48</v>
      </c>
      <c r="J591" t="s">
        <v>1990</v>
      </c>
      <c r="K591" t="s">
        <v>1991</v>
      </c>
      <c r="L591">
        <v>495</v>
      </c>
      <c r="M591" t="s">
        <v>1992</v>
      </c>
    </row>
    <row r="592" spans="1:13" x14ac:dyDescent="0.25">
      <c r="A592" t="s">
        <v>178</v>
      </c>
      <c r="B592">
        <v>1407420</v>
      </c>
      <c r="C592">
        <v>1410914</v>
      </c>
      <c r="D592" t="s">
        <v>179</v>
      </c>
      <c r="E592" t="s">
        <v>196</v>
      </c>
      <c r="F592" t="s">
        <v>1993</v>
      </c>
      <c r="H592">
        <v>2906366</v>
      </c>
      <c r="I592" t="s">
        <v>48</v>
      </c>
      <c r="J592" t="s">
        <v>1994</v>
      </c>
      <c r="K592" t="s">
        <v>1995</v>
      </c>
      <c r="L592">
        <v>1164</v>
      </c>
      <c r="M592" t="s">
        <v>1996</v>
      </c>
    </row>
    <row r="593" spans="1:13" x14ac:dyDescent="0.25">
      <c r="A593" t="s">
        <v>178</v>
      </c>
      <c r="B593">
        <v>1419131</v>
      </c>
      <c r="C593">
        <v>1419218</v>
      </c>
      <c r="D593" t="s">
        <v>179</v>
      </c>
      <c r="E593" t="s">
        <v>15</v>
      </c>
      <c r="F593" t="s">
        <v>63</v>
      </c>
      <c r="H593">
        <v>2906272</v>
      </c>
      <c r="I593" t="s">
        <v>20</v>
      </c>
      <c r="M593" t="s">
        <v>1997</v>
      </c>
    </row>
    <row r="594" spans="1:13" x14ac:dyDescent="0.25">
      <c r="A594" t="s">
        <v>178</v>
      </c>
      <c r="B594">
        <v>1419616</v>
      </c>
      <c r="C594">
        <v>1419698</v>
      </c>
      <c r="D594" t="s">
        <v>179</v>
      </c>
      <c r="E594" t="s">
        <v>196</v>
      </c>
      <c r="F594" t="s">
        <v>32</v>
      </c>
      <c r="H594">
        <v>2906450</v>
      </c>
      <c r="I594" t="s">
        <v>20</v>
      </c>
      <c r="M594" t="s">
        <v>1998</v>
      </c>
    </row>
    <row r="595" spans="1:13" x14ac:dyDescent="0.25">
      <c r="A595" t="s">
        <v>178</v>
      </c>
      <c r="B595">
        <v>1420034</v>
      </c>
      <c r="C595">
        <v>1420120</v>
      </c>
      <c r="D595" t="s">
        <v>179</v>
      </c>
      <c r="E595" t="s">
        <v>196</v>
      </c>
      <c r="F595" t="s">
        <v>123</v>
      </c>
      <c r="H595">
        <v>2906358</v>
      </c>
      <c r="I595" t="s">
        <v>20</v>
      </c>
      <c r="M595" t="s">
        <v>1999</v>
      </c>
    </row>
    <row r="596" spans="1:13" x14ac:dyDescent="0.25">
      <c r="A596" t="s">
        <v>178</v>
      </c>
      <c r="B596">
        <v>1420547</v>
      </c>
      <c r="C596">
        <v>1420819</v>
      </c>
      <c r="D596" t="s">
        <v>179</v>
      </c>
      <c r="E596" t="s">
        <v>15</v>
      </c>
      <c r="F596" t="s">
        <v>2000</v>
      </c>
      <c r="H596">
        <v>2906367</v>
      </c>
      <c r="I596" t="s">
        <v>48</v>
      </c>
      <c r="J596" t="s">
        <v>2001</v>
      </c>
      <c r="K596" t="s">
        <v>2002</v>
      </c>
      <c r="L596">
        <v>90</v>
      </c>
      <c r="M596" t="s">
        <v>2003</v>
      </c>
    </row>
    <row r="597" spans="1:13" x14ac:dyDescent="0.25">
      <c r="A597" t="s">
        <v>178</v>
      </c>
      <c r="B597">
        <v>1422259</v>
      </c>
      <c r="C597">
        <v>1422349</v>
      </c>
      <c r="D597" t="s">
        <v>179</v>
      </c>
      <c r="E597" t="s">
        <v>15</v>
      </c>
      <c r="F597" t="s">
        <v>40</v>
      </c>
      <c r="H597">
        <v>2906268</v>
      </c>
      <c r="I597" t="s">
        <v>20</v>
      </c>
      <c r="M597" t="s">
        <v>2004</v>
      </c>
    </row>
    <row r="598" spans="1:13" x14ac:dyDescent="0.25">
      <c r="A598" t="s">
        <v>178</v>
      </c>
      <c r="B598">
        <v>1422920</v>
      </c>
      <c r="C598">
        <v>1423096</v>
      </c>
      <c r="D598" t="s">
        <v>179</v>
      </c>
      <c r="E598" t="s">
        <v>196</v>
      </c>
      <c r="F598" t="s">
        <v>2005</v>
      </c>
      <c r="H598">
        <v>2906263</v>
      </c>
      <c r="I598" t="s">
        <v>48</v>
      </c>
      <c r="J598" t="s">
        <v>2006</v>
      </c>
      <c r="K598" t="s">
        <v>2007</v>
      </c>
      <c r="L598">
        <v>58</v>
      </c>
      <c r="M598" t="s">
        <v>2008</v>
      </c>
    </row>
    <row r="599" spans="1:13" x14ac:dyDescent="0.25">
      <c r="A599" t="s">
        <v>178</v>
      </c>
      <c r="B599">
        <v>1423695</v>
      </c>
      <c r="C599">
        <v>1424270</v>
      </c>
      <c r="D599" t="s">
        <v>179</v>
      </c>
      <c r="E599" t="s">
        <v>15</v>
      </c>
      <c r="F599" t="s">
        <v>2009</v>
      </c>
      <c r="H599">
        <v>2906262</v>
      </c>
      <c r="I599" t="s">
        <v>48</v>
      </c>
      <c r="J599" t="s">
        <v>2010</v>
      </c>
      <c r="K599" t="s">
        <v>2011</v>
      </c>
      <c r="L599">
        <v>191</v>
      </c>
      <c r="M599" t="s">
        <v>2012</v>
      </c>
    </row>
    <row r="600" spans="1:13" x14ac:dyDescent="0.25">
      <c r="A600" t="s">
        <v>178</v>
      </c>
      <c r="B600">
        <v>1424452</v>
      </c>
      <c r="C600">
        <v>1424537</v>
      </c>
      <c r="D600" t="s">
        <v>179</v>
      </c>
      <c r="E600" t="s">
        <v>196</v>
      </c>
      <c r="F600" t="s">
        <v>120</v>
      </c>
      <c r="H600">
        <v>2906256</v>
      </c>
      <c r="I600" t="s">
        <v>20</v>
      </c>
      <c r="M600" t="s">
        <v>2013</v>
      </c>
    </row>
    <row r="601" spans="1:13" x14ac:dyDescent="0.25">
      <c r="A601" t="s">
        <v>178</v>
      </c>
      <c r="B601">
        <v>1424784</v>
      </c>
      <c r="C601">
        <v>1424857</v>
      </c>
      <c r="D601" t="s">
        <v>179</v>
      </c>
      <c r="E601" t="s">
        <v>15</v>
      </c>
      <c r="F601" t="s">
        <v>440</v>
      </c>
      <c r="H601">
        <v>2906261</v>
      </c>
      <c r="I601" t="s">
        <v>20</v>
      </c>
      <c r="M601" t="s">
        <v>2014</v>
      </c>
    </row>
    <row r="602" spans="1:13" x14ac:dyDescent="0.25">
      <c r="A602" t="s">
        <v>178</v>
      </c>
      <c r="B602">
        <v>1428173</v>
      </c>
      <c r="C602">
        <v>1428257</v>
      </c>
      <c r="D602" t="s">
        <v>179</v>
      </c>
      <c r="E602" t="s">
        <v>15</v>
      </c>
      <c r="F602" t="s">
        <v>30</v>
      </c>
      <c r="H602">
        <v>2906462</v>
      </c>
      <c r="I602" t="s">
        <v>20</v>
      </c>
      <c r="M602" t="s">
        <v>2015</v>
      </c>
    </row>
    <row r="603" spans="1:13" x14ac:dyDescent="0.25">
      <c r="A603" t="s">
        <v>178</v>
      </c>
      <c r="B603">
        <v>1432543</v>
      </c>
      <c r="C603">
        <v>1433334</v>
      </c>
      <c r="D603" t="s">
        <v>179</v>
      </c>
      <c r="E603" t="s">
        <v>15</v>
      </c>
      <c r="F603" t="s">
        <v>2016</v>
      </c>
      <c r="H603">
        <v>2906468</v>
      </c>
      <c r="I603" t="s">
        <v>48</v>
      </c>
      <c r="J603" t="s">
        <v>2017</v>
      </c>
      <c r="K603" t="s">
        <v>2018</v>
      </c>
      <c r="L603">
        <v>263</v>
      </c>
      <c r="M603" t="s">
        <v>2019</v>
      </c>
    </row>
    <row r="604" spans="1:13" x14ac:dyDescent="0.25">
      <c r="A604" t="s">
        <v>178</v>
      </c>
      <c r="B604">
        <v>1433597</v>
      </c>
      <c r="C604">
        <v>1433668</v>
      </c>
      <c r="D604" t="s">
        <v>179</v>
      </c>
      <c r="E604" t="s">
        <v>196</v>
      </c>
      <c r="F604" t="s">
        <v>24</v>
      </c>
      <c r="H604">
        <v>2906257</v>
      </c>
      <c r="I604" t="s">
        <v>20</v>
      </c>
      <c r="M604" t="s">
        <v>2020</v>
      </c>
    </row>
    <row r="605" spans="1:13" x14ac:dyDescent="0.25">
      <c r="A605" t="s">
        <v>178</v>
      </c>
      <c r="B605">
        <v>1434549</v>
      </c>
      <c r="C605">
        <v>1434639</v>
      </c>
      <c r="D605" t="s">
        <v>179</v>
      </c>
      <c r="E605" t="s">
        <v>15</v>
      </c>
      <c r="F605" t="s">
        <v>40</v>
      </c>
      <c r="H605">
        <v>2906461</v>
      </c>
      <c r="I605" t="s">
        <v>20</v>
      </c>
      <c r="M605" t="s">
        <v>2021</v>
      </c>
    </row>
    <row r="606" spans="1:13" x14ac:dyDescent="0.25">
      <c r="A606" t="s">
        <v>178</v>
      </c>
      <c r="B606">
        <v>1435061</v>
      </c>
      <c r="C606">
        <v>1435642</v>
      </c>
      <c r="D606" t="s">
        <v>179</v>
      </c>
      <c r="E606" t="s">
        <v>196</v>
      </c>
      <c r="F606" t="s">
        <v>2022</v>
      </c>
      <c r="H606">
        <v>2906466</v>
      </c>
      <c r="I606" t="s">
        <v>48</v>
      </c>
      <c r="J606" t="s">
        <v>2023</v>
      </c>
      <c r="K606" t="s">
        <v>2024</v>
      </c>
      <c r="L606">
        <v>193</v>
      </c>
      <c r="M606" t="s">
        <v>2025</v>
      </c>
    </row>
    <row r="607" spans="1:13" x14ac:dyDescent="0.25">
      <c r="A607" t="s">
        <v>178</v>
      </c>
      <c r="B607">
        <v>1435862</v>
      </c>
      <c r="C607">
        <v>1435957</v>
      </c>
      <c r="D607" t="s">
        <v>179</v>
      </c>
      <c r="E607" t="s">
        <v>196</v>
      </c>
      <c r="F607" t="s">
        <v>36</v>
      </c>
      <c r="H607">
        <v>2906459</v>
      </c>
      <c r="I607" t="s">
        <v>20</v>
      </c>
      <c r="M607" t="s">
        <v>2026</v>
      </c>
    </row>
    <row r="608" spans="1:13" x14ac:dyDescent="0.25">
      <c r="A608" t="s">
        <v>178</v>
      </c>
      <c r="B608">
        <v>1438678</v>
      </c>
      <c r="C608">
        <v>1440195</v>
      </c>
      <c r="D608" t="s">
        <v>179</v>
      </c>
      <c r="E608" t="s">
        <v>15</v>
      </c>
      <c r="F608" t="s">
        <v>2027</v>
      </c>
      <c r="H608">
        <v>2906470</v>
      </c>
      <c r="I608" t="s">
        <v>48</v>
      </c>
      <c r="J608" t="s">
        <v>2028</v>
      </c>
      <c r="K608" t="s">
        <v>2029</v>
      </c>
      <c r="L608">
        <v>505</v>
      </c>
      <c r="M608" t="s">
        <v>2030</v>
      </c>
    </row>
    <row r="609" spans="1:13" x14ac:dyDescent="0.25">
      <c r="A609" t="s">
        <v>178</v>
      </c>
      <c r="B609">
        <v>1442257</v>
      </c>
      <c r="C609">
        <v>1443909</v>
      </c>
      <c r="D609" t="s">
        <v>179</v>
      </c>
      <c r="E609" t="s">
        <v>196</v>
      </c>
      <c r="F609" t="s">
        <v>2031</v>
      </c>
      <c r="H609">
        <v>2906493</v>
      </c>
      <c r="I609" t="s">
        <v>48</v>
      </c>
      <c r="J609" t="s">
        <v>2032</v>
      </c>
      <c r="K609" t="s">
        <v>2033</v>
      </c>
      <c r="L609">
        <v>550</v>
      </c>
      <c r="M609" t="s">
        <v>2034</v>
      </c>
    </row>
    <row r="610" spans="1:13" x14ac:dyDescent="0.25">
      <c r="A610" t="s">
        <v>178</v>
      </c>
      <c r="B610">
        <v>1445929</v>
      </c>
      <c r="C610">
        <v>1446867</v>
      </c>
      <c r="D610" t="s">
        <v>179</v>
      </c>
      <c r="E610" t="s">
        <v>15</v>
      </c>
      <c r="F610" t="s">
        <v>2035</v>
      </c>
      <c r="H610">
        <v>2906148</v>
      </c>
      <c r="I610" t="s">
        <v>48</v>
      </c>
      <c r="J610" t="s">
        <v>2036</v>
      </c>
      <c r="K610" t="s">
        <v>2037</v>
      </c>
      <c r="L610">
        <v>312</v>
      </c>
      <c r="M610" t="s">
        <v>2038</v>
      </c>
    </row>
    <row r="611" spans="1:13" x14ac:dyDescent="0.25">
      <c r="A611" t="s">
        <v>178</v>
      </c>
      <c r="B611">
        <v>1447841</v>
      </c>
      <c r="C611">
        <v>1447927</v>
      </c>
      <c r="D611" t="s">
        <v>179</v>
      </c>
      <c r="E611" t="s">
        <v>15</v>
      </c>
      <c r="F611" t="s">
        <v>123</v>
      </c>
      <c r="H611">
        <v>2906254</v>
      </c>
      <c r="I611" t="s">
        <v>20</v>
      </c>
      <c r="M611" t="s">
        <v>2039</v>
      </c>
    </row>
    <row r="612" spans="1:13" x14ac:dyDescent="0.25">
      <c r="A612" t="s">
        <v>178</v>
      </c>
      <c r="B612">
        <v>1451184</v>
      </c>
      <c r="C612">
        <v>1452236</v>
      </c>
      <c r="D612" t="s">
        <v>179</v>
      </c>
      <c r="E612" t="s">
        <v>196</v>
      </c>
      <c r="F612" t="s">
        <v>2040</v>
      </c>
      <c r="H612">
        <v>2906502</v>
      </c>
      <c r="I612" t="s">
        <v>48</v>
      </c>
      <c r="J612" t="s">
        <v>2041</v>
      </c>
      <c r="K612" t="s">
        <v>2042</v>
      </c>
      <c r="L612">
        <v>350</v>
      </c>
      <c r="M612" t="s">
        <v>2043</v>
      </c>
    </row>
    <row r="613" spans="1:13" x14ac:dyDescent="0.25">
      <c r="A613" t="s">
        <v>178</v>
      </c>
      <c r="B613">
        <v>1453077</v>
      </c>
      <c r="C613">
        <v>1453148</v>
      </c>
      <c r="D613" t="s">
        <v>179</v>
      </c>
      <c r="E613" t="s">
        <v>15</v>
      </c>
      <c r="F613" t="s">
        <v>24</v>
      </c>
      <c r="H613">
        <v>2906251</v>
      </c>
      <c r="I613" t="s">
        <v>20</v>
      </c>
      <c r="M613" t="s">
        <v>2044</v>
      </c>
    </row>
    <row r="614" spans="1:13" x14ac:dyDescent="0.25">
      <c r="A614" t="s">
        <v>178</v>
      </c>
      <c r="B614">
        <v>1454373</v>
      </c>
      <c r="C614">
        <v>1454951</v>
      </c>
      <c r="D614" t="s">
        <v>179</v>
      </c>
      <c r="E614" t="s">
        <v>196</v>
      </c>
      <c r="F614" t="s">
        <v>2045</v>
      </c>
      <c r="H614">
        <v>2905727</v>
      </c>
      <c r="I614" t="s">
        <v>48</v>
      </c>
      <c r="J614" t="s">
        <v>2046</v>
      </c>
      <c r="K614" t="s">
        <v>2047</v>
      </c>
      <c r="L614">
        <v>192</v>
      </c>
      <c r="M614" t="s">
        <v>2048</v>
      </c>
    </row>
    <row r="615" spans="1:13" x14ac:dyDescent="0.25">
      <c r="A615" t="s">
        <v>178</v>
      </c>
      <c r="B615">
        <v>1455960</v>
      </c>
      <c r="C615">
        <v>1456994</v>
      </c>
      <c r="D615" t="s">
        <v>179</v>
      </c>
      <c r="E615" t="s">
        <v>15</v>
      </c>
      <c r="F615" t="s">
        <v>2049</v>
      </c>
      <c r="H615">
        <v>2906249</v>
      </c>
      <c r="I615" t="s">
        <v>48</v>
      </c>
      <c r="J615" t="s">
        <v>2050</v>
      </c>
      <c r="K615" t="s">
        <v>2051</v>
      </c>
      <c r="L615">
        <v>344</v>
      </c>
      <c r="M615" t="s">
        <v>2052</v>
      </c>
    </row>
    <row r="616" spans="1:13" x14ac:dyDescent="0.25">
      <c r="A616" t="s">
        <v>178</v>
      </c>
      <c r="B616">
        <v>1457452</v>
      </c>
      <c r="C616">
        <v>1457539</v>
      </c>
      <c r="D616" t="s">
        <v>179</v>
      </c>
      <c r="E616" t="s">
        <v>196</v>
      </c>
      <c r="F616" t="s">
        <v>63</v>
      </c>
      <c r="H616">
        <v>2906161</v>
      </c>
      <c r="I616" t="s">
        <v>20</v>
      </c>
      <c r="M616" t="s">
        <v>2053</v>
      </c>
    </row>
    <row r="617" spans="1:13" x14ac:dyDescent="0.25">
      <c r="A617" t="s">
        <v>178</v>
      </c>
      <c r="B617">
        <v>1457984</v>
      </c>
      <c r="C617">
        <v>1458841</v>
      </c>
      <c r="D617" t="s">
        <v>179</v>
      </c>
      <c r="E617" t="s">
        <v>196</v>
      </c>
      <c r="F617" t="s">
        <v>2054</v>
      </c>
      <c r="H617">
        <v>2906341</v>
      </c>
      <c r="I617" t="s">
        <v>48</v>
      </c>
      <c r="J617" t="s">
        <v>2055</v>
      </c>
      <c r="K617" t="s">
        <v>2056</v>
      </c>
      <c r="L617">
        <v>285</v>
      </c>
      <c r="M617" t="s">
        <v>2057</v>
      </c>
    </row>
    <row r="618" spans="1:13" x14ac:dyDescent="0.25">
      <c r="A618" t="s">
        <v>178</v>
      </c>
      <c r="B618">
        <v>1460887</v>
      </c>
      <c r="C618">
        <v>1461945</v>
      </c>
      <c r="D618" t="s">
        <v>179</v>
      </c>
      <c r="E618" t="s">
        <v>196</v>
      </c>
      <c r="F618" t="s">
        <v>2058</v>
      </c>
      <c r="H618">
        <v>2906444</v>
      </c>
      <c r="I618" t="s">
        <v>48</v>
      </c>
      <c r="J618" t="s">
        <v>2059</v>
      </c>
      <c r="K618" t="s">
        <v>2060</v>
      </c>
      <c r="L618">
        <v>352</v>
      </c>
      <c r="M618" t="s">
        <v>2061</v>
      </c>
    </row>
    <row r="619" spans="1:13" x14ac:dyDescent="0.25">
      <c r="A619" t="s">
        <v>178</v>
      </c>
      <c r="B619">
        <v>1464698</v>
      </c>
      <c r="C619">
        <v>1465219</v>
      </c>
      <c r="D619" t="s">
        <v>179</v>
      </c>
      <c r="E619" t="s">
        <v>15</v>
      </c>
      <c r="F619" t="s">
        <v>2062</v>
      </c>
      <c r="H619">
        <v>2906238</v>
      </c>
      <c r="I619" t="s">
        <v>48</v>
      </c>
      <c r="J619" t="s">
        <v>2063</v>
      </c>
      <c r="K619" t="s">
        <v>2064</v>
      </c>
      <c r="L619">
        <v>173</v>
      </c>
      <c r="M619" t="s">
        <v>2065</v>
      </c>
    </row>
    <row r="620" spans="1:13" x14ac:dyDescent="0.25">
      <c r="A620" t="s">
        <v>178</v>
      </c>
      <c r="B620">
        <v>1466479</v>
      </c>
      <c r="C620">
        <v>1467807</v>
      </c>
      <c r="D620" t="s">
        <v>179</v>
      </c>
      <c r="E620" t="s">
        <v>15</v>
      </c>
      <c r="F620" t="s">
        <v>2066</v>
      </c>
      <c r="H620">
        <v>2906425</v>
      </c>
      <c r="I620" t="s">
        <v>48</v>
      </c>
      <c r="J620" t="s">
        <v>2067</v>
      </c>
      <c r="K620" t="s">
        <v>2068</v>
      </c>
      <c r="L620">
        <v>442</v>
      </c>
      <c r="M620" t="s">
        <v>2069</v>
      </c>
    </row>
    <row r="621" spans="1:13" x14ac:dyDescent="0.25">
      <c r="A621" t="s">
        <v>178</v>
      </c>
      <c r="B621">
        <v>1470490</v>
      </c>
      <c r="C621">
        <v>1472433</v>
      </c>
      <c r="D621" t="s">
        <v>179</v>
      </c>
      <c r="E621" t="s">
        <v>15</v>
      </c>
      <c r="F621" t="s">
        <v>2070</v>
      </c>
      <c r="H621">
        <v>2906430</v>
      </c>
      <c r="I621" t="s">
        <v>48</v>
      </c>
      <c r="J621" t="s">
        <v>2071</v>
      </c>
      <c r="K621" t="s">
        <v>2072</v>
      </c>
      <c r="L621">
        <v>647</v>
      </c>
      <c r="M621" t="s">
        <v>2073</v>
      </c>
    </row>
    <row r="622" spans="1:13" x14ac:dyDescent="0.25">
      <c r="A622" t="s">
        <v>178</v>
      </c>
      <c r="B622">
        <v>1472863</v>
      </c>
      <c r="C622">
        <v>1473537</v>
      </c>
      <c r="D622" t="s">
        <v>179</v>
      </c>
      <c r="E622" t="s">
        <v>15</v>
      </c>
      <c r="F622" t="s">
        <v>2074</v>
      </c>
      <c r="H622">
        <v>2906200</v>
      </c>
      <c r="I622" t="s">
        <v>48</v>
      </c>
      <c r="J622" t="s">
        <v>2075</v>
      </c>
      <c r="K622" t="s">
        <v>2076</v>
      </c>
      <c r="L622">
        <v>224</v>
      </c>
      <c r="M622" t="s">
        <v>2077</v>
      </c>
    </row>
    <row r="623" spans="1:13" x14ac:dyDescent="0.25">
      <c r="A623" t="s">
        <v>178</v>
      </c>
      <c r="B623">
        <v>1474988</v>
      </c>
      <c r="C623">
        <v>1476895</v>
      </c>
      <c r="D623" t="s">
        <v>179</v>
      </c>
      <c r="E623" t="s">
        <v>15</v>
      </c>
      <c r="F623" t="s">
        <v>2078</v>
      </c>
      <c r="H623">
        <v>2906296</v>
      </c>
      <c r="I623" t="s">
        <v>48</v>
      </c>
      <c r="J623" t="s">
        <v>2079</v>
      </c>
      <c r="K623" t="s">
        <v>2080</v>
      </c>
      <c r="L623">
        <v>635</v>
      </c>
      <c r="M623" t="s">
        <v>2081</v>
      </c>
    </row>
    <row r="624" spans="1:13" x14ac:dyDescent="0.25">
      <c r="A624" t="s">
        <v>178</v>
      </c>
      <c r="B624">
        <v>1487310</v>
      </c>
      <c r="C624">
        <v>1490927</v>
      </c>
      <c r="D624" t="s">
        <v>179</v>
      </c>
      <c r="E624" t="s">
        <v>15</v>
      </c>
      <c r="F624" t="s">
        <v>2082</v>
      </c>
      <c r="H624">
        <v>2906196</v>
      </c>
      <c r="I624" t="s">
        <v>48</v>
      </c>
      <c r="J624" t="s">
        <v>2083</v>
      </c>
      <c r="K624" t="s">
        <v>2084</v>
      </c>
      <c r="L624">
        <v>1205</v>
      </c>
      <c r="M624" t="s">
        <v>2085</v>
      </c>
    </row>
    <row r="625" spans="1:13" x14ac:dyDescent="0.25">
      <c r="A625" t="s">
        <v>178</v>
      </c>
      <c r="B625">
        <v>1491083</v>
      </c>
      <c r="C625">
        <v>1492639</v>
      </c>
      <c r="D625" t="s">
        <v>179</v>
      </c>
      <c r="E625" t="s">
        <v>196</v>
      </c>
      <c r="F625" t="s">
        <v>2086</v>
      </c>
      <c r="H625">
        <v>2906150</v>
      </c>
      <c r="I625" t="s">
        <v>48</v>
      </c>
      <c r="J625" t="s">
        <v>2087</v>
      </c>
      <c r="K625" t="s">
        <v>2088</v>
      </c>
      <c r="L625">
        <v>518</v>
      </c>
      <c r="M625" t="s">
        <v>2089</v>
      </c>
    </row>
    <row r="626" spans="1:13" x14ac:dyDescent="0.25">
      <c r="A626" t="s">
        <v>178</v>
      </c>
      <c r="B626">
        <v>1494478</v>
      </c>
      <c r="C626">
        <v>1494551</v>
      </c>
      <c r="D626" t="s">
        <v>179</v>
      </c>
      <c r="E626" t="s">
        <v>196</v>
      </c>
      <c r="F626" t="s">
        <v>440</v>
      </c>
      <c r="H626">
        <v>2906165</v>
      </c>
      <c r="I626" t="s">
        <v>20</v>
      </c>
      <c r="M626" t="s">
        <v>2090</v>
      </c>
    </row>
    <row r="627" spans="1:13" x14ac:dyDescent="0.25">
      <c r="A627" t="s">
        <v>178</v>
      </c>
      <c r="B627">
        <v>1496690</v>
      </c>
      <c r="C627">
        <v>1501952</v>
      </c>
      <c r="D627" t="s">
        <v>179</v>
      </c>
      <c r="E627" t="s">
        <v>196</v>
      </c>
      <c r="F627" t="s">
        <v>2091</v>
      </c>
      <c r="H627">
        <v>2906166</v>
      </c>
      <c r="I627" t="s">
        <v>48</v>
      </c>
      <c r="J627" t="s">
        <v>2092</v>
      </c>
      <c r="K627" t="s">
        <v>2093</v>
      </c>
      <c r="L627">
        <v>1738</v>
      </c>
      <c r="M627" t="s">
        <v>2094</v>
      </c>
    </row>
    <row r="628" spans="1:13" x14ac:dyDescent="0.25">
      <c r="A628" t="s">
        <v>178</v>
      </c>
      <c r="B628">
        <v>1503021</v>
      </c>
      <c r="C628">
        <v>1504385</v>
      </c>
      <c r="D628" t="s">
        <v>179</v>
      </c>
      <c r="E628" t="s">
        <v>15</v>
      </c>
      <c r="F628" t="s">
        <v>2095</v>
      </c>
      <c r="H628">
        <v>2906230</v>
      </c>
      <c r="I628" t="s">
        <v>48</v>
      </c>
      <c r="J628" t="s">
        <v>2096</v>
      </c>
      <c r="K628" t="s">
        <v>2097</v>
      </c>
      <c r="L628">
        <v>454</v>
      </c>
      <c r="M628" t="s">
        <v>2098</v>
      </c>
    </row>
    <row r="629" spans="1:13" x14ac:dyDescent="0.25">
      <c r="A629" t="s">
        <v>178</v>
      </c>
      <c r="B629">
        <v>1506250</v>
      </c>
      <c r="C629">
        <v>1506933</v>
      </c>
      <c r="D629" t="s">
        <v>179</v>
      </c>
      <c r="E629" t="s">
        <v>15</v>
      </c>
      <c r="F629" t="s">
        <v>2099</v>
      </c>
      <c r="H629">
        <v>2906211</v>
      </c>
      <c r="I629" t="s">
        <v>48</v>
      </c>
      <c r="J629" t="s">
        <v>2100</v>
      </c>
      <c r="K629" t="s">
        <v>2101</v>
      </c>
      <c r="L629">
        <v>227</v>
      </c>
      <c r="M629" t="s">
        <v>2102</v>
      </c>
    </row>
    <row r="630" spans="1:13" x14ac:dyDescent="0.25">
      <c r="A630" t="s">
        <v>178</v>
      </c>
      <c r="B630">
        <v>1507592</v>
      </c>
      <c r="C630">
        <v>1508089</v>
      </c>
      <c r="D630" t="s">
        <v>179</v>
      </c>
      <c r="E630" t="s">
        <v>196</v>
      </c>
      <c r="F630" t="s">
        <v>2103</v>
      </c>
      <c r="H630">
        <v>2906248</v>
      </c>
      <c r="I630" t="s">
        <v>48</v>
      </c>
      <c r="J630" t="s">
        <v>2104</v>
      </c>
      <c r="K630" t="s">
        <v>2105</v>
      </c>
      <c r="L630">
        <v>165</v>
      </c>
      <c r="M630" t="s">
        <v>2106</v>
      </c>
    </row>
    <row r="631" spans="1:13" x14ac:dyDescent="0.25">
      <c r="A631" t="s">
        <v>178</v>
      </c>
      <c r="B631">
        <v>1511499</v>
      </c>
      <c r="C631">
        <v>1512923</v>
      </c>
      <c r="D631" t="s">
        <v>179</v>
      </c>
      <c r="E631" t="s">
        <v>15</v>
      </c>
      <c r="F631" t="s">
        <v>2107</v>
      </c>
      <c r="H631">
        <v>2906239</v>
      </c>
      <c r="I631" t="s">
        <v>48</v>
      </c>
      <c r="J631" t="s">
        <v>2108</v>
      </c>
      <c r="K631" t="s">
        <v>2109</v>
      </c>
      <c r="L631">
        <v>474</v>
      </c>
      <c r="M631" t="s">
        <v>2110</v>
      </c>
    </row>
    <row r="632" spans="1:13" x14ac:dyDescent="0.25">
      <c r="A632" t="s">
        <v>178</v>
      </c>
      <c r="B632">
        <v>1516579</v>
      </c>
      <c r="C632">
        <v>1519872</v>
      </c>
      <c r="D632" t="s">
        <v>179</v>
      </c>
      <c r="E632" t="s">
        <v>15</v>
      </c>
      <c r="F632" t="s">
        <v>2111</v>
      </c>
      <c r="H632">
        <v>2906229</v>
      </c>
      <c r="I632" t="s">
        <v>48</v>
      </c>
      <c r="J632" t="s">
        <v>2112</v>
      </c>
      <c r="K632" t="s">
        <v>2113</v>
      </c>
      <c r="L632">
        <v>1097</v>
      </c>
      <c r="M632" t="s">
        <v>2114</v>
      </c>
    </row>
    <row r="633" spans="1:13" x14ac:dyDescent="0.25">
      <c r="A633" t="s">
        <v>178</v>
      </c>
      <c r="B633">
        <v>1520570</v>
      </c>
      <c r="C633">
        <v>1523812</v>
      </c>
      <c r="D633" t="s">
        <v>179</v>
      </c>
      <c r="E633" t="s">
        <v>15</v>
      </c>
      <c r="F633" t="s">
        <v>2115</v>
      </c>
      <c r="H633">
        <v>2906413</v>
      </c>
      <c r="I633" t="s">
        <v>48</v>
      </c>
      <c r="J633" t="s">
        <v>2116</v>
      </c>
      <c r="K633" t="s">
        <v>2117</v>
      </c>
      <c r="L633">
        <v>1080</v>
      </c>
      <c r="M633" t="s">
        <v>2118</v>
      </c>
    </row>
    <row r="634" spans="1:13" x14ac:dyDescent="0.25">
      <c r="A634" t="s">
        <v>178</v>
      </c>
      <c r="B634">
        <v>1526178</v>
      </c>
      <c r="C634">
        <v>1528103</v>
      </c>
      <c r="D634" t="s">
        <v>179</v>
      </c>
      <c r="E634" t="s">
        <v>15</v>
      </c>
      <c r="F634" t="s">
        <v>2119</v>
      </c>
      <c r="H634">
        <v>2906429</v>
      </c>
      <c r="I634" t="s">
        <v>48</v>
      </c>
      <c r="J634" t="s">
        <v>2120</v>
      </c>
      <c r="K634" t="s">
        <v>2121</v>
      </c>
      <c r="L634">
        <v>641</v>
      </c>
      <c r="M634" t="s">
        <v>2122</v>
      </c>
    </row>
    <row r="635" spans="1:13" x14ac:dyDescent="0.25">
      <c r="A635" t="s">
        <v>178</v>
      </c>
      <c r="B635">
        <v>1528444</v>
      </c>
      <c r="C635">
        <v>1528562</v>
      </c>
      <c r="D635" t="s">
        <v>179</v>
      </c>
      <c r="E635" t="s">
        <v>15</v>
      </c>
      <c r="F635" t="s">
        <v>288</v>
      </c>
      <c r="H635">
        <v>7009376</v>
      </c>
      <c r="I635" t="s">
        <v>17</v>
      </c>
      <c r="J635" t="s">
        <v>2123</v>
      </c>
      <c r="M635" t="s">
        <v>2124</v>
      </c>
    </row>
    <row r="636" spans="1:13" x14ac:dyDescent="0.25">
      <c r="A636" t="s">
        <v>178</v>
      </c>
      <c r="B636">
        <v>1528929</v>
      </c>
      <c r="C636">
        <v>1530017</v>
      </c>
      <c r="D636" t="s">
        <v>179</v>
      </c>
      <c r="E636" t="s">
        <v>196</v>
      </c>
      <c r="F636" t="s">
        <v>2125</v>
      </c>
      <c r="H636">
        <v>2906220</v>
      </c>
      <c r="I636" t="s">
        <v>48</v>
      </c>
      <c r="J636" t="s">
        <v>2126</v>
      </c>
      <c r="K636" t="s">
        <v>2127</v>
      </c>
      <c r="L636">
        <v>362</v>
      </c>
      <c r="M636" t="s">
        <v>2128</v>
      </c>
    </row>
    <row r="637" spans="1:13" x14ac:dyDescent="0.25">
      <c r="A637" t="s">
        <v>178</v>
      </c>
      <c r="B637">
        <v>1536216</v>
      </c>
      <c r="C637">
        <v>1536791</v>
      </c>
      <c r="D637" t="s">
        <v>179</v>
      </c>
      <c r="E637" t="s">
        <v>196</v>
      </c>
      <c r="F637" t="s">
        <v>2129</v>
      </c>
      <c r="H637">
        <v>2906439</v>
      </c>
      <c r="I637" t="s">
        <v>48</v>
      </c>
      <c r="J637" t="s">
        <v>2130</v>
      </c>
      <c r="K637" t="s">
        <v>2131</v>
      </c>
      <c r="L637">
        <v>191</v>
      </c>
      <c r="M637" t="s">
        <v>2132</v>
      </c>
    </row>
    <row r="638" spans="1:13" x14ac:dyDescent="0.25">
      <c r="A638" t="s">
        <v>178</v>
      </c>
      <c r="B638">
        <v>1537548</v>
      </c>
      <c r="C638">
        <v>1537856</v>
      </c>
      <c r="D638" t="s">
        <v>179</v>
      </c>
      <c r="E638" t="s">
        <v>196</v>
      </c>
      <c r="F638" t="s">
        <v>2133</v>
      </c>
      <c r="H638">
        <v>2906424</v>
      </c>
      <c r="I638" t="s">
        <v>48</v>
      </c>
      <c r="J638" t="s">
        <v>2134</v>
      </c>
      <c r="K638" t="s">
        <v>2135</v>
      </c>
      <c r="L638">
        <v>102</v>
      </c>
      <c r="M638" t="s">
        <v>2136</v>
      </c>
    </row>
    <row r="639" spans="1:13" x14ac:dyDescent="0.25">
      <c r="A639" t="s">
        <v>178</v>
      </c>
      <c r="B639">
        <v>1544412</v>
      </c>
      <c r="C639">
        <v>1545089</v>
      </c>
      <c r="D639" t="s">
        <v>179</v>
      </c>
      <c r="E639" t="s">
        <v>196</v>
      </c>
      <c r="F639" t="s">
        <v>2137</v>
      </c>
      <c r="H639">
        <v>2906075</v>
      </c>
      <c r="I639" t="s">
        <v>48</v>
      </c>
      <c r="J639" t="s">
        <v>2138</v>
      </c>
      <c r="K639" t="s">
        <v>2139</v>
      </c>
      <c r="L639">
        <v>225</v>
      </c>
      <c r="M639" t="s">
        <v>2140</v>
      </c>
    </row>
    <row r="640" spans="1:13" x14ac:dyDescent="0.25">
      <c r="A640" t="s">
        <v>178</v>
      </c>
      <c r="B640">
        <v>1545877</v>
      </c>
      <c r="C640">
        <v>1546542</v>
      </c>
      <c r="D640" t="s">
        <v>179</v>
      </c>
      <c r="E640" t="s">
        <v>15</v>
      </c>
      <c r="F640" t="s">
        <v>2141</v>
      </c>
      <c r="H640">
        <v>2906566</v>
      </c>
      <c r="I640" t="s">
        <v>48</v>
      </c>
      <c r="J640" t="s">
        <v>2142</v>
      </c>
      <c r="K640" t="s">
        <v>2143</v>
      </c>
      <c r="L640">
        <v>221</v>
      </c>
      <c r="M640" t="s">
        <v>2144</v>
      </c>
    </row>
    <row r="641" spans="1:13" x14ac:dyDescent="0.25">
      <c r="A641" t="s">
        <v>178</v>
      </c>
      <c r="B641">
        <v>1548499</v>
      </c>
      <c r="C641">
        <v>1550163</v>
      </c>
      <c r="D641" t="s">
        <v>179</v>
      </c>
      <c r="E641" t="s">
        <v>15</v>
      </c>
      <c r="F641" t="s">
        <v>2145</v>
      </c>
      <c r="H641">
        <v>2906601</v>
      </c>
      <c r="I641" t="s">
        <v>48</v>
      </c>
      <c r="J641" t="s">
        <v>2146</v>
      </c>
      <c r="K641" t="s">
        <v>2147</v>
      </c>
      <c r="L641">
        <v>554</v>
      </c>
      <c r="M641" t="s">
        <v>2148</v>
      </c>
    </row>
    <row r="642" spans="1:13" x14ac:dyDescent="0.25">
      <c r="A642" t="s">
        <v>178</v>
      </c>
      <c r="B642">
        <v>1551141</v>
      </c>
      <c r="C642">
        <v>1552874</v>
      </c>
      <c r="D642" t="s">
        <v>179</v>
      </c>
      <c r="E642" t="s">
        <v>15</v>
      </c>
      <c r="F642" t="s">
        <v>2149</v>
      </c>
      <c r="H642">
        <v>2906592</v>
      </c>
      <c r="I642" t="s">
        <v>48</v>
      </c>
      <c r="J642" t="s">
        <v>2150</v>
      </c>
      <c r="K642" t="s">
        <v>2151</v>
      </c>
      <c r="L642">
        <v>577</v>
      </c>
      <c r="M642" t="s">
        <v>2152</v>
      </c>
    </row>
    <row r="643" spans="1:13" x14ac:dyDescent="0.25">
      <c r="A643" t="s">
        <v>178</v>
      </c>
      <c r="B643">
        <v>1560639</v>
      </c>
      <c r="C643">
        <v>1561685</v>
      </c>
      <c r="D643" t="s">
        <v>179</v>
      </c>
      <c r="E643" t="s">
        <v>15</v>
      </c>
      <c r="F643" t="s">
        <v>2153</v>
      </c>
      <c r="H643">
        <v>2905743</v>
      </c>
      <c r="I643" t="s">
        <v>48</v>
      </c>
      <c r="J643" t="s">
        <v>2154</v>
      </c>
      <c r="K643" t="s">
        <v>2155</v>
      </c>
      <c r="L643">
        <v>348</v>
      </c>
      <c r="M643" t="s">
        <v>2156</v>
      </c>
    </row>
    <row r="644" spans="1:13" x14ac:dyDescent="0.25">
      <c r="A644" t="s">
        <v>178</v>
      </c>
      <c r="B644">
        <v>1565325</v>
      </c>
      <c r="C644">
        <v>1566725</v>
      </c>
      <c r="D644" t="s">
        <v>179</v>
      </c>
      <c r="E644" t="s">
        <v>15</v>
      </c>
      <c r="F644" t="s">
        <v>2157</v>
      </c>
      <c r="H644">
        <v>2906080</v>
      </c>
      <c r="I644" t="s">
        <v>48</v>
      </c>
      <c r="J644" t="s">
        <v>2158</v>
      </c>
      <c r="K644" t="s">
        <v>2159</v>
      </c>
      <c r="L644">
        <v>466</v>
      </c>
      <c r="M644" t="s">
        <v>2160</v>
      </c>
    </row>
    <row r="645" spans="1:13" x14ac:dyDescent="0.25">
      <c r="A645" t="s">
        <v>178</v>
      </c>
      <c r="B645">
        <v>1567585</v>
      </c>
      <c r="C645">
        <v>1567666</v>
      </c>
      <c r="D645" t="s">
        <v>179</v>
      </c>
      <c r="E645" t="s">
        <v>15</v>
      </c>
      <c r="F645" t="s">
        <v>36</v>
      </c>
      <c r="H645">
        <v>2906086</v>
      </c>
      <c r="I645" t="s">
        <v>20</v>
      </c>
      <c r="M645" t="s">
        <v>2161</v>
      </c>
    </row>
    <row r="646" spans="1:13" x14ac:dyDescent="0.25">
      <c r="A646" t="s">
        <v>178</v>
      </c>
      <c r="B646">
        <v>1568134</v>
      </c>
      <c r="C646">
        <v>1568219</v>
      </c>
      <c r="D646" t="s">
        <v>179</v>
      </c>
      <c r="E646" t="s">
        <v>196</v>
      </c>
      <c r="F646" t="s">
        <v>120</v>
      </c>
      <c r="H646">
        <v>2906003</v>
      </c>
      <c r="I646" t="s">
        <v>20</v>
      </c>
      <c r="M646" t="s">
        <v>2162</v>
      </c>
    </row>
    <row r="647" spans="1:13" x14ac:dyDescent="0.25">
      <c r="A647" t="s">
        <v>178</v>
      </c>
      <c r="B647">
        <v>1570890</v>
      </c>
      <c r="C647">
        <v>1572776</v>
      </c>
      <c r="D647" t="s">
        <v>179</v>
      </c>
      <c r="E647" t="s">
        <v>196</v>
      </c>
      <c r="F647" t="s">
        <v>2163</v>
      </c>
      <c r="H647">
        <v>2906055</v>
      </c>
      <c r="I647" t="s">
        <v>48</v>
      </c>
      <c r="J647" t="s">
        <v>2164</v>
      </c>
      <c r="K647" t="s">
        <v>2165</v>
      </c>
      <c r="L647">
        <v>628</v>
      </c>
      <c r="M647" t="s">
        <v>2166</v>
      </c>
    </row>
    <row r="648" spans="1:13" x14ac:dyDescent="0.25">
      <c r="A648" t="s">
        <v>178</v>
      </c>
      <c r="B648">
        <v>1576119</v>
      </c>
      <c r="C648">
        <v>1576207</v>
      </c>
      <c r="D648" t="s">
        <v>179</v>
      </c>
      <c r="E648" t="s">
        <v>15</v>
      </c>
      <c r="F648" t="s">
        <v>42</v>
      </c>
      <c r="H648">
        <v>2906015</v>
      </c>
      <c r="I648" t="s">
        <v>20</v>
      </c>
      <c r="M648" t="s">
        <v>2167</v>
      </c>
    </row>
    <row r="649" spans="1:13" x14ac:dyDescent="0.25">
      <c r="A649" t="s">
        <v>178</v>
      </c>
      <c r="B649">
        <v>1576963</v>
      </c>
      <c r="C649">
        <v>1577034</v>
      </c>
      <c r="D649" t="s">
        <v>179</v>
      </c>
      <c r="E649" t="s">
        <v>196</v>
      </c>
      <c r="F649" t="s">
        <v>38</v>
      </c>
      <c r="H649">
        <v>2906573</v>
      </c>
      <c r="I649" t="s">
        <v>20</v>
      </c>
      <c r="M649" t="s">
        <v>2168</v>
      </c>
    </row>
    <row r="650" spans="1:13" x14ac:dyDescent="0.25">
      <c r="A650" t="s">
        <v>178</v>
      </c>
      <c r="B650">
        <v>1577523</v>
      </c>
      <c r="C650">
        <v>1577641</v>
      </c>
      <c r="D650" t="s">
        <v>179</v>
      </c>
      <c r="E650" t="s">
        <v>196</v>
      </c>
      <c r="F650" t="s">
        <v>288</v>
      </c>
      <c r="H650">
        <v>7009377</v>
      </c>
      <c r="I650" t="s">
        <v>17</v>
      </c>
      <c r="J650" t="s">
        <v>2169</v>
      </c>
      <c r="M650" t="s">
        <v>2170</v>
      </c>
    </row>
    <row r="651" spans="1:13" x14ac:dyDescent="0.25">
      <c r="A651" t="s">
        <v>178</v>
      </c>
      <c r="B651">
        <v>1579098</v>
      </c>
      <c r="C651">
        <v>1581179</v>
      </c>
      <c r="D651" t="s">
        <v>179</v>
      </c>
      <c r="E651" t="s">
        <v>15</v>
      </c>
      <c r="F651" t="s">
        <v>2171</v>
      </c>
      <c r="H651">
        <v>2906011</v>
      </c>
      <c r="I651" t="s">
        <v>48</v>
      </c>
      <c r="J651" t="s">
        <v>2172</v>
      </c>
      <c r="K651" t="s">
        <v>2173</v>
      </c>
      <c r="L651">
        <v>693</v>
      </c>
      <c r="M651" t="s">
        <v>2174</v>
      </c>
    </row>
    <row r="652" spans="1:13" x14ac:dyDescent="0.25">
      <c r="A652" t="s">
        <v>178</v>
      </c>
      <c r="B652">
        <v>1583464</v>
      </c>
      <c r="C652">
        <v>1583949</v>
      </c>
      <c r="D652" t="s">
        <v>179</v>
      </c>
      <c r="E652" t="s">
        <v>196</v>
      </c>
      <c r="F652" t="s">
        <v>2175</v>
      </c>
      <c r="H652">
        <v>2906317</v>
      </c>
      <c r="I652" t="s">
        <v>48</v>
      </c>
      <c r="J652" t="s">
        <v>2176</v>
      </c>
      <c r="K652" t="s">
        <v>2177</v>
      </c>
      <c r="L652">
        <v>161</v>
      </c>
      <c r="M652" t="s">
        <v>2178</v>
      </c>
    </row>
    <row r="653" spans="1:13" x14ac:dyDescent="0.25">
      <c r="A653" t="s">
        <v>178</v>
      </c>
      <c r="B653">
        <v>1585486</v>
      </c>
      <c r="C653">
        <v>1586019</v>
      </c>
      <c r="D653" t="s">
        <v>179</v>
      </c>
      <c r="E653" t="s">
        <v>196</v>
      </c>
      <c r="F653" t="s">
        <v>2179</v>
      </c>
      <c r="H653">
        <v>2906572</v>
      </c>
      <c r="I653" t="s">
        <v>48</v>
      </c>
      <c r="J653" t="s">
        <v>2180</v>
      </c>
      <c r="K653" t="s">
        <v>2181</v>
      </c>
      <c r="L653">
        <v>177</v>
      </c>
      <c r="M653" t="s">
        <v>2182</v>
      </c>
    </row>
    <row r="654" spans="1:13" x14ac:dyDescent="0.25">
      <c r="A654" t="s">
        <v>178</v>
      </c>
      <c r="B654">
        <v>1586936</v>
      </c>
      <c r="C654">
        <v>1587613</v>
      </c>
      <c r="D654" t="s">
        <v>179</v>
      </c>
      <c r="E654" t="s">
        <v>196</v>
      </c>
      <c r="F654" t="s">
        <v>2183</v>
      </c>
      <c r="H654">
        <v>2906008</v>
      </c>
      <c r="I654" t="s">
        <v>48</v>
      </c>
      <c r="J654" t="s">
        <v>2184</v>
      </c>
      <c r="K654" t="s">
        <v>2185</v>
      </c>
      <c r="L654">
        <v>225</v>
      </c>
      <c r="M654" t="s">
        <v>2186</v>
      </c>
    </row>
    <row r="655" spans="1:13" x14ac:dyDescent="0.25">
      <c r="A655" t="s">
        <v>178</v>
      </c>
      <c r="B655">
        <v>1588338</v>
      </c>
      <c r="C655">
        <v>1588592</v>
      </c>
      <c r="D655" t="s">
        <v>179</v>
      </c>
      <c r="E655" t="s">
        <v>196</v>
      </c>
      <c r="F655" t="s">
        <v>2187</v>
      </c>
      <c r="H655">
        <v>7009378</v>
      </c>
      <c r="I655" t="s">
        <v>48</v>
      </c>
      <c r="J655" t="s">
        <v>2188</v>
      </c>
      <c r="K655" t="s">
        <v>2189</v>
      </c>
      <c r="L655">
        <v>84</v>
      </c>
      <c r="M655" t="s">
        <v>2190</v>
      </c>
    </row>
    <row r="656" spans="1:13" x14ac:dyDescent="0.25">
      <c r="A656" t="s">
        <v>178</v>
      </c>
      <c r="B656">
        <v>1589348</v>
      </c>
      <c r="C656">
        <v>1589887</v>
      </c>
      <c r="D656" t="s">
        <v>179</v>
      </c>
      <c r="E656" t="s">
        <v>15</v>
      </c>
      <c r="F656" t="s">
        <v>2191</v>
      </c>
      <c r="H656">
        <v>2906160</v>
      </c>
      <c r="I656" t="s">
        <v>48</v>
      </c>
      <c r="J656" t="s">
        <v>2192</v>
      </c>
      <c r="K656" t="s">
        <v>2193</v>
      </c>
      <c r="L656">
        <v>179</v>
      </c>
      <c r="M656" t="s">
        <v>2194</v>
      </c>
    </row>
    <row r="657" spans="1:13" x14ac:dyDescent="0.25">
      <c r="A657" t="s">
        <v>178</v>
      </c>
      <c r="B657">
        <v>1590709</v>
      </c>
      <c r="C657">
        <v>1591239</v>
      </c>
      <c r="D657" t="s">
        <v>179</v>
      </c>
      <c r="E657" t="s">
        <v>15</v>
      </c>
      <c r="F657" t="s">
        <v>2195</v>
      </c>
      <c r="H657">
        <v>2906581</v>
      </c>
      <c r="I657" t="s">
        <v>48</v>
      </c>
      <c r="J657" t="s">
        <v>2196</v>
      </c>
      <c r="K657" t="s">
        <v>2197</v>
      </c>
      <c r="L657">
        <v>176</v>
      </c>
      <c r="M657" t="s">
        <v>2198</v>
      </c>
    </row>
    <row r="658" spans="1:13" x14ac:dyDescent="0.25">
      <c r="A658" t="s">
        <v>178</v>
      </c>
      <c r="B658">
        <v>1592321</v>
      </c>
      <c r="C658">
        <v>1593901</v>
      </c>
      <c r="D658" t="s">
        <v>179</v>
      </c>
      <c r="E658" t="s">
        <v>15</v>
      </c>
      <c r="F658" t="s">
        <v>2199</v>
      </c>
      <c r="H658">
        <v>2906559</v>
      </c>
      <c r="I658" t="s">
        <v>48</v>
      </c>
      <c r="J658" t="s">
        <v>2200</v>
      </c>
      <c r="K658" t="s">
        <v>2201</v>
      </c>
      <c r="L658">
        <v>526</v>
      </c>
      <c r="M658" t="s">
        <v>2202</v>
      </c>
    </row>
    <row r="659" spans="1:13" x14ac:dyDescent="0.25">
      <c r="A659" t="s">
        <v>178</v>
      </c>
      <c r="B659">
        <v>1594163</v>
      </c>
      <c r="C659">
        <v>1594262</v>
      </c>
      <c r="D659" t="s">
        <v>179</v>
      </c>
      <c r="E659" t="s">
        <v>196</v>
      </c>
      <c r="F659" t="s">
        <v>27</v>
      </c>
      <c r="H659">
        <v>2906584</v>
      </c>
      <c r="I659" t="s">
        <v>20</v>
      </c>
      <c r="M659" t="s">
        <v>2203</v>
      </c>
    </row>
    <row r="660" spans="1:13" x14ac:dyDescent="0.25">
      <c r="A660" t="s">
        <v>178</v>
      </c>
      <c r="B660">
        <v>1594413</v>
      </c>
      <c r="C660">
        <v>1596206</v>
      </c>
      <c r="D660" t="s">
        <v>179</v>
      </c>
      <c r="E660" t="s">
        <v>196</v>
      </c>
      <c r="F660" t="s">
        <v>2204</v>
      </c>
      <c r="H660">
        <v>2906302</v>
      </c>
      <c r="I660" t="s">
        <v>48</v>
      </c>
      <c r="J660" t="s">
        <v>2205</v>
      </c>
      <c r="K660" t="s">
        <v>2206</v>
      </c>
      <c r="L660">
        <v>597</v>
      </c>
      <c r="M660" t="s">
        <v>2207</v>
      </c>
    </row>
    <row r="661" spans="1:13" x14ac:dyDescent="0.25">
      <c r="A661" t="s">
        <v>178</v>
      </c>
      <c r="B661">
        <v>1598374</v>
      </c>
      <c r="C661">
        <v>1600293</v>
      </c>
      <c r="D661" t="s">
        <v>179</v>
      </c>
      <c r="E661" t="s">
        <v>196</v>
      </c>
      <c r="F661" t="s">
        <v>2208</v>
      </c>
      <c r="H661">
        <v>2906314</v>
      </c>
      <c r="I661" t="s">
        <v>48</v>
      </c>
      <c r="J661" t="s">
        <v>2209</v>
      </c>
      <c r="K661" t="s">
        <v>2210</v>
      </c>
      <c r="L661">
        <v>639</v>
      </c>
      <c r="M661" t="s">
        <v>2211</v>
      </c>
    </row>
    <row r="662" spans="1:13" x14ac:dyDescent="0.25">
      <c r="A662" t="s">
        <v>178</v>
      </c>
      <c r="B662">
        <v>1604735</v>
      </c>
      <c r="C662">
        <v>1604914</v>
      </c>
      <c r="D662" t="s">
        <v>179</v>
      </c>
      <c r="E662" t="s">
        <v>196</v>
      </c>
      <c r="F662" t="s">
        <v>2212</v>
      </c>
      <c r="H662">
        <v>2906331</v>
      </c>
      <c r="I662" t="s">
        <v>48</v>
      </c>
      <c r="J662" t="s">
        <v>2213</v>
      </c>
      <c r="K662" t="s">
        <v>2214</v>
      </c>
      <c r="L662">
        <v>59</v>
      </c>
      <c r="M662" t="s">
        <v>2215</v>
      </c>
    </row>
    <row r="663" spans="1:13" x14ac:dyDescent="0.25">
      <c r="A663" t="s">
        <v>178</v>
      </c>
      <c r="B663">
        <v>1605399</v>
      </c>
      <c r="C663">
        <v>1605629</v>
      </c>
      <c r="D663" t="s">
        <v>179</v>
      </c>
      <c r="E663" t="s">
        <v>196</v>
      </c>
      <c r="F663" t="s">
        <v>2216</v>
      </c>
      <c r="H663">
        <v>2906431</v>
      </c>
      <c r="I663" t="s">
        <v>48</v>
      </c>
      <c r="J663" t="s">
        <v>2217</v>
      </c>
      <c r="K663" t="s">
        <v>2218</v>
      </c>
      <c r="L663">
        <v>76</v>
      </c>
      <c r="M663" t="s">
        <v>2219</v>
      </c>
    </row>
    <row r="664" spans="1:13" x14ac:dyDescent="0.25">
      <c r="A664" t="s">
        <v>178</v>
      </c>
      <c r="B664">
        <v>1606055</v>
      </c>
      <c r="C664">
        <v>1606136</v>
      </c>
      <c r="D664" t="s">
        <v>179</v>
      </c>
      <c r="E664" t="s">
        <v>196</v>
      </c>
      <c r="F664" t="s">
        <v>36</v>
      </c>
      <c r="H664">
        <v>2906500</v>
      </c>
      <c r="I664" t="s">
        <v>20</v>
      </c>
      <c r="M664" t="s">
        <v>2220</v>
      </c>
    </row>
    <row r="665" spans="1:13" x14ac:dyDescent="0.25">
      <c r="A665" t="s">
        <v>178</v>
      </c>
      <c r="B665">
        <v>1607021</v>
      </c>
      <c r="C665">
        <v>1609966</v>
      </c>
      <c r="D665" t="s">
        <v>179</v>
      </c>
      <c r="E665" t="s">
        <v>196</v>
      </c>
      <c r="F665" t="s">
        <v>2221</v>
      </c>
      <c r="H665">
        <v>2906529</v>
      </c>
      <c r="I665" t="s">
        <v>48</v>
      </c>
      <c r="J665" t="s">
        <v>2222</v>
      </c>
      <c r="K665" t="s">
        <v>2223</v>
      </c>
      <c r="L665">
        <v>981</v>
      </c>
      <c r="M665" t="s">
        <v>2224</v>
      </c>
    </row>
    <row r="666" spans="1:13" x14ac:dyDescent="0.25">
      <c r="A666" t="s">
        <v>178</v>
      </c>
      <c r="B666">
        <v>1610165</v>
      </c>
      <c r="C666">
        <v>1611721</v>
      </c>
      <c r="D666" t="s">
        <v>179</v>
      </c>
      <c r="E666" t="s">
        <v>15</v>
      </c>
      <c r="F666" t="s">
        <v>2225</v>
      </c>
      <c r="H666">
        <v>2906487</v>
      </c>
      <c r="I666" t="s">
        <v>48</v>
      </c>
      <c r="J666" t="s">
        <v>2226</v>
      </c>
      <c r="K666" t="s">
        <v>2227</v>
      </c>
      <c r="L666">
        <v>518</v>
      </c>
      <c r="M666" t="s">
        <v>2228</v>
      </c>
    </row>
    <row r="667" spans="1:13" x14ac:dyDescent="0.25">
      <c r="A667" t="s">
        <v>178</v>
      </c>
      <c r="B667">
        <v>1611860</v>
      </c>
      <c r="C667">
        <v>1611931</v>
      </c>
      <c r="D667" t="s">
        <v>179</v>
      </c>
      <c r="E667" t="s">
        <v>196</v>
      </c>
      <c r="F667" t="s">
        <v>19</v>
      </c>
      <c r="H667">
        <v>2906321</v>
      </c>
      <c r="I667" t="s">
        <v>20</v>
      </c>
      <c r="M667" t="s">
        <v>2229</v>
      </c>
    </row>
    <row r="668" spans="1:13" x14ac:dyDescent="0.25">
      <c r="A668" t="s">
        <v>178</v>
      </c>
      <c r="B668">
        <v>1614529</v>
      </c>
      <c r="C668">
        <v>1614900</v>
      </c>
      <c r="D668" t="s">
        <v>179</v>
      </c>
      <c r="E668" t="s">
        <v>15</v>
      </c>
      <c r="F668" t="s">
        <v>2230</v>
      </c>
      <c r="H668">
        <v>2906307</v>
      </c>
      <c r="I668" t="s">
        <v>48</v>
      </c>
      <c r="J668" t="s">
        <v>2231</v>
      </c>
      <c r="K668" t="s">
        <v>2232</v>
      </c>
      <c r="L668">
        <v>123</v>
      </c>
      <c r="M668" t="s">
        <v>2233</v>
      </c>
    </row>
    <row r="669" spans="1:13" x14ac:dyDescent="0.25">
      <c r="A669" t="s">
        <v>178</v>
      </c>
      <c r="B669">
        <v>1614979</v>
      </c>
      <c r="C669">
        <v>1616370</v>
      </c>
      <c r="D669" t="s">
        <v>179</v>
      </c>
      <c r="E669" t="s">
        <v>196</v>
      </c>
      <c r="F669" t="s">
        <v>2234</v>
      </c>
      <c r="H669">
        <v>2906575</v>
      </c>
      <c r="I669" t="s">
        <v>48</v>
      </c>
      <c r="J669" t="s">
        <v>2235</v>
      </c>
      <c r="K669" t="s">
        <v>2236</v>
      </c>
      <c r="L669">
        <v>463</v>
      </c>
      <c r="M669" t="s">
        <v>2237</v>
      </c>
    </row>
    <row r="670" spans="1:13" x14ac:dyDescent="0.25">
      <c r="A670" t="s">
        <v>178</v>
      </c>
      <c r="B670">
        <v>1616617</v>
      </c>
      <c r="C670">
        <v>1619565</v>
      </c>
      <c r="D670" t="s">
        <v>179</v>
      </c>
      <c r="E670" t="s">
        <v>196</v>
      </c>
      <c r="F670" t="s">
        <v>2238</v>
      </c>
      <c r="H670">
        <v>2906569</v>
      </c>
      <c r="I670" t="s">
        <v>48</v>
      </c>
      <c r="J670" t="s">
        <v>2239</v>
      </c>
      <c r="K670" t="s">
        <v>2240</v>
      </c>
      <c r="L670">
        <v>982</v>
      </c>
      <c r="M670" t="s">
        <v>2241</v>
      </c>
    </row>
    <row r="671" spans="1:13" x14ac:dyDescent="0.25">
      <c r="A671" t="s">
        <v>178</v>
      </c>
      <c r="B671">
        <v>1621642</v>
      </c>
      <c r="C671">
        <v>1621733</v>
      </c>
      <c r="D671" t="s">
        <v>179</v>
      </c>
      <c r="E671" t="s">
        <v>196</v>
      </c>
      <c r="F671" t="s">
        <v>34</v>
      </c>
      <c r="H671">
        <v>2906014</v>
      </c>
      <c r="I671" t="s">
        <v>20</v>
      </c>
      <c r="M671" t="s">
        <v>2242</v>
      </c>
    </row>
    <row r="672" spans="1:13" x14ac:dyDescent="0.25">
      <c r="A672" t="s">
        <v>178</v>
      </c>
      <c r="B672">
        <v>1622542</v>
      </c>
      <c r="C672">
        <v>1622613</v>
      </c>
      <c r="D672" t="s">
        <v>179</v>
      </c>
      <c r="E672" t="s">
        <v>15</v>
      </c>
      <c r="F672" t="s">
        <v>55</v>
      </c>
      <c r="H672">
        <v>2906570</v>
      </c>
      <c r="I672" t="s">
        <v>20</v>
      </c>
      <c r="M672" t="s">
        <v>2243</v>
      </c>
    </row>
    <row r="673" spans="1:13" x14ac:dyDescent="0.25">
      <c r="A673" t="s">
        <v>178</v>
      </c>
      <c r="B673">
        <v>1622869</v>
      </c>
      <c r="C673">
        <v>1623567</v>
      </c>
      <c r="D673" t="s">
        <v>179</v>
      </c>
      <c r="E673" t="s">
        <v>15</v>
      </c>
      <c r="F673" t="s">
        <v>2244</v>
      </c>
      <c r="H673">
        <v>2906159</v>
      </c>
      <c r="I673" t="s">
        <v>48</v>
      </c>
      <c r="J673" t="s">
        <v>2245</v>
      </c>
      <c r="K673" t="s">
        <v>2246</v>
      </c>
      <c r="L673">
        <v>232</v>
      </c>
      <c r="M673" t="s">
        <v>2247</v>
      </c>
    </row>
    <row r="674" spans="1:13" x14ac:dyDescent="0.25">
      <c r="A674" t="s">
        <v>178</v>
      </c>
      <c r="B674">
        <v>1624552</v>
      </c>
      <c r="C674">
        <v>1625481</v>
      </c>
      <c r="D674" t="s">
        <v>179</v>
      </c>
      <c r="E674" t="s">
        <v>15</v>
      </c>
      <c r="F674" t="s">
        <v>2248</v>
      </c>
      <c r="H674">
        <v>2906478</v>
      </c>
      <c r="I674" t="s">
        <v>48</v>
      </c>
      <c r="J674" t="s">
        <v>2249</v>
      </c>
      <c r="K674" t="s">
        <v>2250</v>
      </c>
      <c r="L674">
        <v>309</v>
      </c>
      <c r="M674" t="s">
        <v>2251</v>
      </c>
    </row>
    <row r="675" spans="1:13" x14ac:dyDescent="0.25">
      <c r="A675" t="s">
        <v>178</v>
      </c>
      <c r="B675">
        <v>1625709</v>
      </c>
      <c r="C675">
        <v>1625782</v>
      </c>
      <c r="D675" t="s">
        <v>179</v>
      </c>
      <c r="E675" t="s">
        <v>196</v>
      </c>
      <c r="F675" t="s">
        <v>24</v>
      </c>
      <c r="H675">
        <v>2906524</v>
      </c>
      <c r="I675" t="s">
        <v>20</v>
      </c>
      <c r="M675" t="s">
        <v>2252</v>
      </c>
    </row>
    <row r="676" spans="1:13" x14ac:dyDescent="0.25">
      <c r="A676" t="s">
        <v>178</v>
      </c>
      <c r="B676">
        <v>1626119</v>
      </c>
      <c r="C676">
        <v>1628686</v>
      </c>
      <c r="D676" t="s">
        <v>179</v>
      </c>
      <c r="E676" t="s">
        <v>15</v>
      </c>
      <c r="F676" t="s">
        <v>2253</v>
      </c>
      <c r="H676">
        <v>2905745</v>
      </c>
      <c r="I676" t="s">
        <v>48</v>
      </c>
      <c r="J676" t="s">
        <v>2254</v>
      </c>
      <c r="K676" t="s">
        <v>2255</v>
      </c>
      <c r="L676">
        <v>855</v>
      </c>
      <c r="M676" t="s">
        <v>2256</v>
      </c>
    </row>
    <row r="677" spans="1:13" x14ac:dyDescent="0.25">
      <c r="A677" t="s">
        <v>178</v>
      </c>
      <c r="B677">
        <v>1630650</v>
      </c>
      <c r="C677">
        <v>1631666</v>
      </c>
      <c r="D677" t="s">
        <v>179</v>
      </c>
      <c r="E677" t="s">
        <v>15</v>
      </c>
      <c r="F677" t="s">
        <v>2257</v>
      </c>
      <c r="H677">
        <v>2906186</v>
      </c>
      <c r="I677" t="s">
        <v>48</v>
      </c>
      <c r="J677" t="s">
        <v>2258</v>
      </c>
      <c r="K677" t="s">
        <v>2259</v>
      </c>
      <c r="L677">
        <v>338</v>
      </c>
      <c r="M677" t="s">
        <v>2260</v>
      </c>
    </row>
    <row r="678" spans="1:13" x14ac:dyDescent="0.25">
      <c r="A678" t="s">
        <v>178</v>
      </c>
      <c r="B678">
        <v>1633502</v>
      </c>
      <c r="C678">
        <v>1633575</v>
      </c>
      <c r="D678" t="s">
        <v>179</v>
      </c>
      <c r="E678" t="s">
        <v>15</v>
      </c>
      <c r="F678" t="s">
        <v>440</v>
      </c>
      <c r="H678">
        <v>2906491</v>
      </c>
      <c r="I678" t="s">
        <v>20</v>
      </c>
      <c r="M678" t="s">
        <v>2261</v>
      </c>
    </row>
    <row r="679" spans="1:13" x14ac:dyDescent="0.25">
      <c r="A679" t="s">
        <v>178</v>
      </c>
      <c r="B679">
        <v>1633804</v>
      </c>
      <c r="C679">
        <v>1634232</v>
      </c>
      <c r="D679" t="s">
        <v>179</v>
      </c>
      <c r="E679" t="s">
        <v>196</v>
      </c>
      <c r="F679" t="s">
        <v>2262</v>
      </c>
      <c r="H679">
        <v>2905728</v>
      </c>
      <c r="I679" t="s">
        <v>48</v>
      </c>
      <c r="J679" t="s">
        <v>2263</v>
      </c>
      <c r="K679" t="s">
        <v>2264</v>
      </c>
      <c r="L679">
        <v>142</v>
      </c>
      <c r="M679" t="s">
        <v>2265</v>
      </c>
    </row>
    <row r="680" spans="1:13" x14ac:dyDescent="0.25">
      <c r="A680" t="s">
        <v>178</v>
      </c>
      <c r="B680">
        <v>1636016</v>
      </c>
      <c r="C680">
        <v>1636897</v>
      </c>
      <c r="D680" t="s">
        <v>179</v>
      </c>
      <c r="E680" t="s">
        <v>196</v>
      </c>
      <c r="F680" t="s">
        <v>2266</v>
      </c>
      <c r="H680">
        <v>2906124</v>
      </c>
      <c r="I680" t="s">
        <v>48</v>
      </c>
      <c r="J680" t="s">
        <v>2267</v>
      </c>
      <c r="K680" t="s">
        <v>2268</v>
      </c>
      <c r="L680">
        <v>293</v>
      </c>
      <c r="M680" t="s">
        <v>2269</v>
      </c>
    </row>
    <row r="681" spans="1:13" x14ac:dyDescent="0.25">
      <c r="A681" t="s">
        <v>178</v>
      </c>
      <c r="B681">
        <v>1638624</v>
      </c>
      <c r="C681">
        <v>1640084</v>
      </c>
      <c r="D681" t="s">
        <v>179</v>
      </c>
      <c r="E681" t="s">
        <v>15</v>
      </c>
      <c r="F681" t="s">
        <v>2270</v>
      </c>
      <c r="H681">
        <v>2906009</v>
      </c>
      <c r="I681" t="s">
        <v>48</v>
      </c>
      <c r="J681" t="s">
        <v>2271</v>
      </c>
      <c r="K681" t="s">
        <v>2272</v>
      </c>
      <c r="L681">
        <v>486</v>
      </c>
      <c r="M681" t="s">
        <v>2273</v>
      </c>
    </row>
    <row r="682" spans="1:13" x14ac:dyDescent="0.25">
      <c r="A682" t="s">
        <v>178</v>
      </c>
      <c r="B682">
        <v>1640447</v>
      </c>
      <c r="C682">
        <v>1640962</v>
      </c>
      <c r="D682" t="s">
        <v>179</v>
      </c>
      <c r="E682" t="s">
        <v>196</v>
      </c>
      <c r="F682" t="s">
        <v>2274</v>
      </c>
      <c r="H682">
        <v>2906013</v>
      </c>
      <c r="I682" t="s">
        <v>48</v>
      </c>
      <c r="J682" t="s">
        <v>2275</v>
      </c>
      <c r="K682" t="s">
        <v>2276</v>
      </c>
      <c r="L682">
        <v>171</v>
      </c>
      <c r="M682" t="s">
        <v>2277</v>
      </c>
    </row>
    <row r="683" spans="1:13" x14ac:dyDescent="0.25">
      <c r="A683" t="s">
        <v>178</v>
      </c>
      <c r="B683">
        <v>1643637</v>
      </c>
      <c r="C683">
        <v>1643719</v>
      </c>
      <c r="D683" t="s">
        <v>179</v>
      </c>
      <c r="E683" t="s">
        <v>15</v>
      </c>
      <c r="F683" t="s">
        <v>32</v>
      </c>
      <c r="H683">
        <v>2906498</v>
      </c>
      <c r="I683" t="s">
        <v>20</v>
      </c>
      <c r="M683" t="s">
        <v>2278</v>
      </c>
    </row>
    <row r="684" spans="1:13" x14ac:dyDescent="0.25">
      <c r="A684" t="s">
        <v>178</v>
      </c>
      <c r="B684">
        <v>1645276</v>
      </c>
      <c r="C684">
        <v>1645394</v>
      </c>
      <c r="D684" t="s">
        <v>179</v>
      </c>
      <c r="E684" t="s">
        <v>196</v>
      </c>
      <c r="F684" t="s">
        <v>288</v>
      </c>
      <c r="H684">
        <v>7009379</v>
      </c>
      <c r="I684" t="s">
        <v>17</v>
      </c>
      <c r="J684" t="s">
        <v>2279</v>
      </c>
      <c r="M684" t="s">
        <v>2280</v>
      </c>
    </row>
    <row r="685" spans="1:13" x14ac:dyDescent="0.25">
      <c r="A685" t="s">
        <v>178</v>
      </c>
      <c r="B685">
        <v>1645673</v>
      </c>
      <c r="C685">
        <v>1646083</v>
      </c>
      <c r="D685" t="s">
        <v>179</v>
      </c>
      <c r="E685" t="s">
        <v>196</v>
      </c>
      <c r="F685" t="s">
        <v>2281</v>
      </c>
      <c r="H685">
        <v>2906547</v>
      </c>
      <c r="I685" t="s">
        <v>48</v>
      </c>
      <c r="J685" t="s">
        <v>2282</v>
      </c>
      <c r="K685" t="s">
        <v>2283</v>
      </c>
      <c r="L685">
        <v>136</v>
      </c>
      <c r="M685" t="s">
        <v>2284</v>
      </c>
    </row>
    <row r="686" spans="1:13" x14ac:dyDescent="0.25">
      <c r="A686" t="s">
        <v>178</v>
      </c>
      <c r="B686">
        <v>1647164</v>
      </c>
      <c r="C686">
        <v>1648090</v>
      </c>
      <c r="D686" t="s">
        <v>179</v>
      </c>
      <c r="E686" t="s">
        <v>196</v>
      </c>
      <c r="F686" t="s">
        <v>2285</v>
      </c>
      <c r="H686">
        <v>2905855</v>
      </c>
      <c r="I686" t="s">
        <v>48</v>
      </c>
      <c r="J686" t="s">
        <v>2286</v>
      </c>
      <c r="K686" t="s">
        <v>2287</v>
      </c>
      <c r="L686">
        <v>308</v>
      </c>
      <c r="M686" t="s">
        <v>2288</v>
      </c>
    </row>
    <row r="687" spans="1:13" x14ac:dyDescent="0.25">
      <c r="A687" t="s">
        <v>178</v>
      </c>
      <c r="B687">
        <v>1649767</v>
      </c>
      <c r="C687">
        <v>1651146</v>
      </c>
      <c r="D687" t="s">
        <v>179</v>
      </c>
      <c r="E687" t="s">
        <v>15</v>
      </c>
      <c r="F687" t="s">
        <v>2289</v>
      </c>
      <c r="H687">
        <v>2905917</v>
      </c>
      <c r="I687" t="s">
        <v>48</v>
      </c>
      <c r="J687" t="s">
        <v>2290</v>
      </c>
      <c r="K687" t="s">
        <v>2291</v>
      </c>
      <c r="L687">
        <v>459</v>
      </c>
      <c r="M687" t="s">
        <v>2292</v>
      </c>
    </row>
    <row r="688" spans="1:13" x14ac:dyDescent="0.25">
      <c r="A688" t="s">
        <v>178</v>
      </c>
      <c r="B688">
        <v>1651869</v>
      </c>
      <c r="C688">
        <v>1655405</v>
      </c>
      <c r="D688" t="s">
        <v>179</v>
      </c>
      <c r="E688" t="s">
        <v>15</v>
      </c>
      <c r="F688" t="s">
        <v>2293</v>
      </c>
      <c r="H688">
        <v>2906464</v>
      </c>
      <c r="I688" t="s">
        <v>48</v>
      </c>
      <c r="J688" t="s">
        <v>2294</v>
      </c>
      <c r="K688" t="s">
        <v>2295</v>
      </c>
      <c r="L688">
        <v>1178</v>
      </c>
      <c r="M688" t="s">
        <v>2296</v>
      </c>
    </row>
    <row r="689" spans="1:13" x14ac:dyDescent="0.25">
      <c r="A689" t="s">
        <v>178</v>
      </c>
      <c r="B689">
        <v>1657030</v>
      </c>
      <c r="C689">
        <v>1658118</v>
      </c>
      <c r="D689" t="s">
        <v>179</v>
      </c>
      <c r="E689" t="s">
        <v>196</v>
      </c>
      <c r="F689" t="s">
        <v>2297</v>
      </c>
      <c r="H689">
        <v>2906019</v>
      </c>
      <c r="I689" t="s">
        <v>48</v>
      </c>
      <c r="J689" t="s">
        <v>2298</v>
      </c>
      <c r="K689" t="s">
        <v>2299</v>
      </c>
      <c r="L689">
        <v>362</v>
      </c>
      <c r="M689" t="s">
        <v>2300</v>
      </c>
    </row>
    <row r="690" spans="1:13" x14ac:dyDescent="0.25">
      <c r="A690" t="s">
        <v>178</v>
      </c>
      <c r="B690">
        <v>1665218</v>
      </c>
      <c r="C690">
        <v>1667653</v>
      </c>
      <c r="D690" t="s">
        <v>179</v>
      </c>
      <c r="E690" t="s">
        <v>196</v>
      </c>
      <c r="F690" t="s">
        <v>2301</v>
      </c>
      <c r="H690">
        <v>2905843</v>
      </c>
      <c r="I690" t="s">
        <v>48</v>
      </c>
      <c r="J690" t="s">
        <v>2302</v>
      </c>
      <c r="K690" t="s">
        <v>2303</v>
      </c>
      <c r="L690">
        <v>811</v>
      </c>
      <c r="M690" t="s">
        <v>2304</v>
      </c>
    </row>
    <row r="691" spans="1:13" x14ac:dyDescent="0.25">
      <c r="A691" t="s">
        <v>178</v>
      </c>
      <c r="B691">
        <v>1671959</v>
      </c>
      <c r="C691">
        <v>1672477</v>
      </c>
      <c r="D691" t="s">
        <v>179</v>
      </c>
      <c r="E691" t="s">
        <v>196</v>
      </c>
      <c r="F691" t="s">
        <v>2305</v>
      </c>
      <c r="H691">
        <v>2905751</v>
      </c>
      <c r="I691" t="s">
        <v>48</v>
      </c>
      <c r="J691" t="s">
        <v>2306</v>
      </c>
      <c r="K691" t="s">
        <v>2307</v>
      </c>
      <c r="L691">
        <v>172</v>
      </c>
      <c r="M691" t="s">
        <v>2308</v>
      </c>
    </row>
    <row r="692" spans="1:13" x14ac:dyDescent="0.25">
      <c r="A692" t="s">
        <v>178</v>
      </c>
      <c r="B692">
        <v>1673454</v>
      </c>
      <c r="C692">
        <v>1673541</v>
      </c>
      <c r="D692" t="s">
        <v>179</v>
      </c>
      <c r="E692" t="s">
        <v>196</v>
      </c>
      <c r="F692" t="s">
        <v>63</v>
      </c>
      <c r="H692">
        <v>2906134</v>
      </c>
      <c r="I692" t="s">
        <v>20</v>
      </c>
      <c r="M692" t="s">
        <v>2309</v>
      </c>
    </row>
    <row r="693" spans="1:13" x14ac:dyDescent="0.25">
      <c r="A693" t="s">
        <v>178</v>
      </c>
      <c r="B693">
        <v>1675359</v>
      </c>
      <c r="C693">
        <v>1676408</v>
      </c>
      <c r="D693" t="s">
        <v>179</v>
      </c>
      <c r="E693" t="s">
        <v>15</v>
      </c>
      <c r="F693" t="s">
        <v>2310</v>
      </c>
      <c r="H693">
        <v>2906568</v>
      </c>
      <c r="I693" t="s">
        <v>48</v>
      </c>
      <c r="J693" t="s">
        <v>2311</v>
      </c>
      <c r="K693" t="s">
        <v>2312</v>
      </c>
      <c r="L693">
        <v>349</v>
      </c>
      <c r="M693" t="s">
        <v>2313</v>
      </c>
    </row>
    <row r="694" spans="1:13" x14ac:dyDescent="0.25">
      <c r="A694" t="s">
        <v>178</v>
      </c>
      <c r="B694">
        <v>1679349</v>
      </c>
      <c r="C694">
        <v>1679867</v>
      </c>
      <c r="D694" t="s">
        <v>179</v>
      </c>
      <c r="E694" t="s">
        <v>15</v>
      </c>
      <c r="F694" t="s">
        <v>2314</v>
      </c>
      <c r="H694">
        <v>2906563</v>
      </c>
      <c r="I694" t="s">
        <v>48</v>
      </c>
      <c r="J694" t="s">
        <v>2315</v>
      </c>
      <c r="K694" t="s">
        <v>2316</v>
      </c>
      <c r="L694">
        <v>172</v>
      </c>
      <c r="M694" t="s">
        <v>2317</v>
      </c>
    </row>
    <row r="695" spans="1:13" x14ac:dyDescent="0.25">
      <c r="A695" t="s">
        <v>178</v>
      </c>
      <c r="B695">
        <v>1681766</v>
      </c>
      <c r="C695">
        <v>1685134</v>
      </c>
      <c r="D695" t="s">
        <v>179</v>
      </c>
      <c r="E695" t="s">
        <v>196</v>
      </c>
      <c r="F695" t="s">
        <v>2318</v>
      </c>
      <c r="H695">
        <v>2906550</v>
      </c>
      <c r="I695" t="s">
        <v>48</v>
      </c>
      <c r="J695" t="s">
        <v>2319</v>
      </c>
      <c r="K695" t="s">
        <v>2320</v>
      </c>
      <c r="L695">
        <v>1122</v>
      </c>
      <c r="M695" t="s">
        <v>2321</v>
      </c>
    </row>
    <row r="696" spans="1:13" x14ac:dyDescent="0.25">
      <c r="A696" t="s">
        <v>178</v>
      </c>
      <c r="B696">
        <v>1688337</v>
      </c>
      <c r="C696">
        <v>1690352</v>
      </c>
      <c r="D696" t="s">
        <v>179</v>
      </c>
      <c r="E696" t="s">
        <v>15</v>
      </c>
      <c r="F696" t="s">
        <v>2322</v>
      </c>
      <c r="H696">
        <v>2906052</v>
      </c>
      <c r="I696" t="s">
        <v>48</v>
      </c>
      <c r="J696" t="s">
        <v>2323</v>
      </c>
      <c r="K696" t="s">
        <v>2324</v>
      </c>
      <c r="L696">
        <v>671</v>
      </c>
      <c r="M696" t="s">
        <v>2325</v>
      </c>
    </row>
    <row r="697" spans="1:13" x14ac:dyDescent="0.25">
      <c r="A697" t="s">
        <v>178</v>
      </c>
      <c r="B697">
        <v>1691843</v>
      </c>
      <c r="C697">
        <v>1692269</v>
      </c>
      <c r="D697" t="s">
        <v>179</v>
      </c>
      <c r="E697" t="s">
        <v>196</v>
      </c>
      <c r="F697" t="s">
        <v>2326</v>
      </c>
      <c r="H697">
        <v>2906543</v>
      </c>
      <c r="I697" t="s">
        <v>48</v>
      </c>
      <c r="J697" t="s">
        <v>2327</v>
      </c>
      <c r="K697" t="s">
        <v>2328</v>
      </c>
      <c r="L697">
        <v>111</v>
      </c>
      <c r="M697" t="s">
        <v>2329</v>
      </c>
    </row>
    <row r="698" spans="1:13" x14ac:dyDescent="0.25">
      <c r="A698" t="s">
        <v>178</v>
      </c>
      <c r="B698">
        <v>1692808</v>
      </c>
      <c r="C698">
        <v>1693740</v>
      </c>
      <c r="D698" t="s">
        <v>179</v>
      </c>
      <c r="E698" t="s">
        <v>15</v>
      </c>
      <c r="F698" t="s">
        <v>2330</v>
      </c>
      <c r="H698">
        <v>2906026</v>
      </c>
      <c r="I698" t="s">
        <v>48</v>
      </c>
      <c r="J698" t="s">
        <v>2331</v>
      </c>
      <c r="K698" t="s">
        <v>2332</v>
      </c>
      <c r="L698">
        <v>310</v>
      </c>
      <c r="M698" t="s">
        <v>2333</v>
      </c>
    </row>
    <row r="699" spans="1:13" x14ac:dyDescent="0.25">
      <c r="A699" t="s">
        <v>178</v>
      </c>
      <c r="B699">
        <v>1694705</v>
      </c>
      <c r="C699">
        <v>1695337</v>
      </c>
      <c r="D699" t="s">
        <v>179</v>
      </c>
      <c r="E699" t="s">
        <v>15</v>
      </c>
      <c r="F699" t="s">
        <v>2334</v>
      </c>
      <c r="H699">
        <v>2906191</v>
      </c>
      <c r="I699" t="s">
        <v>48</v>
      </c>
      <c r="J699" t="s">
        <v>2335</v>
      </c>
      <c r="K699" t="s">
        <v>2336</v>
      </c>
      <c r="L699">
        <v>210</v>
      </c>
      <c r="M699" t="s">
        <v>2337</v>
      </c>
    </row>
    <row r="700" spans="1:13" x14ac:dyDescent="0.25">
      <c r="A700" t="s">
        <v>178</v>
      </c>
      <c r="B700">
        <v>1695971</v>
      </c>
      <c r="C700">
        <v>1696706</v>
      </c>
      <c r="D700" t="s">
        <v>179</v>
      </c>
      <c r="E700" t="s">
        <v>196</v>
      </c>
      <c r="F700" t="s">
        <v>2338</v>
      </c>
      <c r="H700">
        <v>2905913</v>
      </c>
      <c r="I700" t="s">
        <v>48</v>
      </c>
      <c r="J700" t="s">
        <v>2339</v>
      </c>
      <c r="K700" t="s">
        <v>2340</v>
      </c>
      <c r="L700">
        <v>86</v>
      </c>
      <c r="M700" t="s">
        <v>2341</v>
      </c>
    </row>
    <row r="701" spans="1:13" x14ac:dyDescent="0.25">
      <c r="A701" t="s">
        <v>178</v>
      </c>
      <c r="B701">
        <v>1697025</v>
      </c>
      <c r="C701">
        <v>1702420</v>
      </c>
      <c r="D701" t="s">
        <v>179</v>
      </c>
      <c r="E701" t="s">
        <v>15</v>
      </c>
      <c r="F701" t="s">
        <v>2342</v>
      </c>
      <c r="H701">
        <v>2906544</v>
      </c>
      <c r="I701" t="s">
        <v>48</v>
      </c>
      <c r="J701" t="s">
        <v>2343</v>
      </c>
      <c r="K701" t="s">
        <v>2344</v>
      </c>
      <c r="L701">
        <v>1632</v>
      </c>
      <c r="M701" t="s">
        <v>2345</v>
      </c>
    </row>
    <row r="702" spans="1:13" x14ac:dyDescent="0.25">
      <c r="A702" t="s">
        <v>178</v>
      </c>
      <c r="B702">
        <v>1704284</v>
      </c>
      <c r="C702">
        <v>1704402</v>
      </c>
      <c r="D702" t="s">
        <v>179</v>
      </c>
      <c r="E702" t="s">
        <v>196</v>
      </c>
      <c r="F702" t="s">
        <v>288</v>
      </c>
      <c r="H702">
        <v>7009380</v>
      </c>
      <c r="I702" t="s">
        <v>17</v>
      </c>
      <c r="J702" t="s">
        <v>2346</v>
      </c>
      <c r="M702" t="s">
        <v>2347</v>
      </c>
    </row>
    <row r="703" spans="1:13" x14ac:dyDescent="0.25">
      <c r="A703" t="s">
        <v>178</v>
      </c>
      <c r="B703">
        <v>1706062</v>
      </c>
      <c r="C703">
        <v>1707867</v>
      </c>
      <c r="D703" t="s">
        <v>179</v>
      </c>
      <c r="E703" t="s">
        <v>196</v>
      </c>
      <c r="F703" t="s">
        <v>2348</v>
      </c>
      <c r="H703">
        <v>2906168</v>
      </c>
      <c r="I703" t="s">
        <v>48</v>
      </c>
      <c r="J703" t="s">
        <v>2349</v>
      </c>
      <c r="K703" t="s">
        <v>2350</v>
      </c>
      <c r="L703">
        <v>601</v>
      </c>
      <c r="M703" t="s">
        <v>2351</v>
      </c>
    </row>
    <row r="704" spans="1:13" x14ac:dyDescent="0.25">
      <c r="A704" t="s">
        <v>178</v>
      </c>
      <c r="B704">
        <v>1708855</v>
      </c>
      <c r="C704">
        <v>1708936</v>
      </c>
      <c r="D704" t="s">
        <v>179</v>
      </c>
      <c r="E704" t="s">
        <v>15</v>
      </c>
      <c r="F704" t="s">
        <v>32</v>
      </c>
      <c r="H704">
        <v>2906401</v>
      </c>
      <c r="I704" t="s">
        <v>20</v>
      </c>
      <c r="M704" t="s">
        <v>2352</v>
      </c>
    </row>
    <row r="705" spans="1:13" x14ac:dyDescent="0.25">
      <c r="A705" t="s">
        <v>178</v>
      </c>
      <c r="B705">
        <v>1709404</v>
      </c>
      <c r="C705">
        <v>1709477</v>
      </c>
      <c r="D705" t="s">
        <v>179</v>
      </c>
      <c r="E705" t="s">
        <v>196</v>
      </c>
      <c r="F705" t="s">
        <v>24</v>
      </c>
      <c r="H705">
        <v>2906471</v>
      </c>
      <c r="I705" t="s">
        <v>20</v>
      </c>
      <c r="M705" t="s">
        <v>2353</v>
      </c>
    </row>
    <row r="706" spans="1:13" x14ac:dyDescent="0.25">
      <c r="A706" t="s">
        <v>178</v>
      </c>
      <c r="B706">
        <v>1710469</v>
      </c>
      <c r="C706">
        <v>1711587</v>
      </c>
      <c r="D706" t="s">
        <v>179</v>
      </c>
      <c r="E706" t="s">
        <v>15</v>
      </c>
      <c r="F706" t="s">
        <v>2354</v>
      </c>
      <c r="H706">
        <v>2906518</v>
      </c>
      <c r="I706" t="s">
        <v>48</v>
      </c>
      <c r="J706" t="s">
        <v>2355</v>
      </c>
      <c r="K706" t="s">
        <v>2356</v>
      </c>
      <c r="L706">
        <v>372</v>
      </c>
      <c r="M706" t="s">
        <v>2357</v>
      </c>
    </row>
    <row r="707" spans="1:13" x14ac:dyDescent="0.25">
      <c r="A707" t="s">
        <v>178</v>
      </c>
      <c r="B707">
        <v>1712403</v>
      </c>
      <c r="C707">
        <v>1714409</v>
      </c>
      <c r="D707" t="s">
        <v>179</v>
      </c>
      <c r="E707" t="s">
        <v>196</v>
      </c>
      <c r="F707" t="s">
        <v>2358</v>
      </c>
      <c r="H707">
        <v>2905734</v>
      </c>
      <c r="I707" t="s">
        <v>48</v>
      </c>
      <c r="J707" t="s">
        <v>2359</v>
      </c>
      <c r="K707" t="s">
        <v>2360</v>
      </c>
      <c r="L707">
        <v>668</v>
      </c>
      <c r="M707" t="s">
        <v>2361</v>
      </c>
    </row>
    <row r="708" spans="1:13" x14ac:dyDescent="0.25">
      <c r="A708" t="s">
        <v>178</v>
      </c>
      <c r="B708">
        <v>1719745</v>
      </c>
      <c r="C708">
        <v>1720394</v>
      </c>
      <c r="D708" t="s">
        <v>179</v>
      </c>
      <c r="E708" t="s">
        <v>196</v>
      </c>
      <c r="F708" t="s">
        <v>2362</v>
      </c>
      <c r="H708">
        <v>2906164</v>
      </c>
      <c r="I708" t="s">
        <v>48</v>
      </c>
      <c r="J708" t="s">
        <v>2363</v>
      </c>
      <c r="K708" t="s">
        <v>2364</v>
      </c>
      <c r="L708">
        <v>144</v>
      </c>
      <c r="M708" t="s">
        <v>2365</v>
      </c>
    </row>
    <row r="709" spans="1:13" x14ac:dyDescent="0.25">
      <c r="A709" t="s">
        <v>178</v>
      </c>
      <c r="B709">
        <v>1720677</v>
      </c>
      <c r="C709">
        <v>1722575</v>
      </c>
      <c r="D709" t="s">
        <v>179</v>
      </c>
      <c r="E709" t="s">
        <v>196</v>
      </c>
      <c r="F709" t="s">
        <v>2366</v>
      </c>
      <c r="H709">
        <v>2905912</v>
      </c>
      <c r="I709" t="s">
        <v>48</v>
      </c>
      <c r="J709" t="s">
        <v>2367</v>
      </c>
      <c r="K709" t="s">
        <v>2368</v>
      </c>
      <c r="L709">
        <v>632</v>
      </c>
      <c r="M709" t="s">
        <v>2369</v>
      </c>
    </row>
    <row r="710" spans="1:13" x14ac:dyDescent="0.25">
      <c r="A710" t="s">
        <v>178</v>
      </c>
      <c r="B710">
        <v>1724235</v>
      </c>
      <c r="C710">
        <v>1725608</v>
      </c>
      <c r="D710" t="s">
        <v>179</v>
      </c>
      <c r="E710" t="s">
        <v>15</v>
      </c>
      <c r="F710" t="s">
        <v>2370</v>
      </c>
      <c r="H710">
        <v>2906333</v>
      </c>
      <c r="I710" t="s">
        <v>48</v>
      </c>
      <c r="J710" t="s">
        <v>2371</v>
      </c>
      <c r="K710" t="s">
        <v>2372</v>
      </c>
      <c r="L710">
        <v>457</v>
      </c>
      <c r="M710" t="s">
        <v>2373</v>
      </c>
    </row>
    <row r="711" spans="1:13" x14ac:dyDescent="0.25">
      <c r="A711" t="s">
        <v>178</v>
      </c>
      <c r="B711">
        <v>1734764</v>
      </c>
      <c r="C711">
        <v>1736128</v>
      </c>
      <c r="D711" t="s">
        <v>179</v>
      </c>
      <c r="E711" t="s">
        <v>15</v>
      </c>
      <c r="F711" t="s">
        <v>2374</v>
      </c>
      <c r="H711">
        <v>2905924</v>
      </c>
      <c r="I711" t="s">
        <v>48</v>
      </c>
      <c r="J711" t="s">
        <v>2375</v>
      </c>
      <c r="K711" t="s">
        <v>2376</v>
      </c>
      <c r="L711">
        <v>454</v>
      </c>
      <c r="M711" t="s">
        <v>2377</v>
      </c>
    </row>
    <row r="712" spans="1:13" x14ac:dyDescent="0.25">
      <c r="A712" t="s">
        <v>178</v>
      </c>
      <c r="B712">
        <v>1743518</v>
      </c>
      <c r="C712">
        <v>1744417</v>
      </c>
      <c r="D712" t="s">
        <v>179</v>
      </c>
      <c r="E712" t="s">
        <v>196</v>
      </c>
      <c r="F712" t="s">
        <v>2378</v>
      </c>
      <c r="H712">
        <v>2906312</v>
      </c>
      <c r="I712" t="s">
        <v>48</v>
      </c>
      <c r="J712" t="s">
        <v>2379</v>
      </c>
      <c r="K712" t="s">
        <v>2380</v>
      </c>
      <c r="L712">
        <v>299</v>
      </c>
      <c r="M712" t="s">
        <v>2381</v>
      </c>
    </row>
    <row r="713" spans="1:13" x14ac:dyDescent="0.25">
      <c r="A713" t="s">
        <v>178</v>
      </c>
      <c r="B713">
        <v>1745410</v>
      </c>
      <c r="C713">
        <v>1745574</v>
      </c>
      <c r="D713" t="s">
        <v>179</v>
      </c>
      <c r="E713" t="s">
        <v>196</v>
      </c>
      <c r="F713" t="s">
        <v>2382</v>
      </c>
      <c r="H713">
        <v>7009381</v>
      </c>
      <c r="I713" t="s">
        <v>48</v>
      </c>
      <c r="J713" t="s">
        <v>2383</v>
      </c>
      <c r="K713" t="s">
        <v>2384</v>
      </c>
      <c r="L713">
        <v>54</v>
      </c>
      <c r="M713" t="s">
        <v>2385</v>
      </c>
    </row>
    <row r="714" spans="1:13" x14ac:dyDescent="0.25">
      <c r="A714" t="s">
        <v>178</v>
      </c>
      <c r="B714">
        <v>1747233</v>
      </c>
      <c r="C714">
        <v>1747321</v>
      </c>
      <c r="D714" t="s">
        <v>179</v>
      </c>
      <c r="E714" t="s">
        <v>15</v>
      </c>
      <c r="F714" t="s">
        <v>151</v>
      </c>
      <c r="H714">
        <v>2905802</v>
      </c>
      <c r="I714" t="s">
        <v>20</v>
      </c>
      <c r="M714" t="s">
        <v>2386</v>
      </c>
    </row>
    <row r="715" spans="1:13" x14ac:dyDescent="0.25">
      <c r="A715" t="s">
        <v>178</v>
      </c>
      <c r="B715">
        <v>1749922</v>
      </c>
      <c r="C715">
        <v>1749995</v>
      </c>
      <c r="D715" t="s">
        <v>179</v>
      </c>
      <c r="E715" t="s">
        <v>15</v>
      </c>
      <c r="F715" t="s">
        <v>440</v>
      </c>
      <c r="H715">
        <v>2905817</v>
      </c>
      <c r="I715" t="s">
        <v>20</v>
      </c>
      <c r="M715" t="s">
        <v>2387</v>
      </c>
    </row>
    <row r="716" spans="1:13" x14ac:dyDescent="0.25">
      <c r="A716" t="s">
        <v>178</v>
      </c>
      <c r="B716">
        <v>1750135</v>
      </c>
      <c r="C716">
        <v>1750234</v>
      </c>
      <c r="D716" t="s">
        <v>179</v>
      </c>
      <c r="E716" t="s">
        <v>196</v>
      </c>
      <c r="F716" t="s">
        <v>27</v>
      </c>
      <c r="H716">
        <v>2905825</v>
      </c>
      <c r="I716" t="s">
        <v>20</v>
      </c>
      <c r="M716" t="s">
        <v>2388</v>
      </c>
    </row>
    <row r="717" spans="1:13" x14ac:dyDescent="0.25">
      <c r="A717" t="s">
        <v>178</v>
      </c>
      <c r="B717">
        <v>1750799</v>
      </c>
      <c r="C717">
        <v>1755141</v>
      </c>
      <c r="D717" t="s">
        <v>179</v>
      </c>
      <c r="E717" t="s">
        <v>196</v>
      </c>
      <c r="F717" t="s">
        <v>2389</v>
      </c>
      <c r="H717">
        <v>2905905</v>
      </c>
      <c r="I717" t="s">
        <v>48</v>
      </c>
      <c r="J717" t="s">
        <v>2390</v>
      </c>
      <c r="K717" t="s">
        <v>2391</v>
      </c>
      <c r="L717">
        <v>1428</v>
      </c>
      <c r="M717" t="s">
        <v>2392</v>
      </c>
    </row>
    <row r="718" spans="1:13" x14ac:dyDescent="0.25">
      <c r="A718" t="s">
        <v>178</v>
      </c>
      <c r="B718">
        <v>1757302</v>
      </c>
      <c r="C718">
        <v>1757826</v>
      </c>
      <c r="D718" t="s">
        <v>179</v>
      </c>
      <c r="E718" t="s">
        <v>196</v>
      </c>
      <c r="F718" t="s">
        <v>2393</v>
      </c>
      <c r="H718">
        <v>2906081</v>
      </c>
      <c r="I718" t="s">
        <v>48</v>
      </c>
      <c r="J718" t="s">
        <v>2394</v>
      </c>
      <c r="K718" t="s">
        <v>2395</v>
      </c>
      <c r="L718">
        <v>174</v>
      </c>
      <c r="M718" t="s">
        <v>2396</v>
      </c>
    </row>
    <row r="719" spans="1:13" x14ac:dyDescent="0.25">
      <c r="A719" t="s">
        <v>178</v>
      </c>
      <c r="B719">
        <v>1758053</v>
      </c>
      <c r="C719">
        <v>1758397</v>
      </c>
      <c r="D719" t="s">
        <v>179</v>
      </c>
      <c r="E719" t="s">
        <v>196</v>
      </c>
      <c r="F719" t="s">
        <v>2397</v>
      </c>
      <c r="H719">
        <v>2906184</v>
      </c>
      <c r="I719" t="s">
        <v>48</v>
      </c>
      <c r="J719" t="s">
        <v>2398</v>
      </c>
      <c r="K719" t="s">
        <v>2399</v>
      </c>
      <c r="L719">
        <v>114</v>
      </c>
      <c r="M719" t="s">
        <v>2400</v>
      </c>
    </row>
    <row r="720" spans="1:13" x14ac:dyDescent="0.25">
      <c r="A720" t="s">
        <v>178</v>
      </c>
      <c r="B720">
        <v>1758698</v>
      </c>
      <c r="C720">
        <v>1758778</v>
      </c>
      <c r="D720" t="s">
        <v>179</v>
      </c>
      <c r="E720" t="s">
        <v>15</v>
      </c>
      <c r="F720" t="s">
        <v>57</v>
      </c>
      <c r="H720">
        <v>2906315</v>
      </c>
      <c r="I720" t="s">
        <v>20</v>
      </c>
      <c r="M720" t="s">
        <v>2401</v>
      </c>
    </row>
    <row r="721" spans="1:13" x14ac:dyDescent="0.25">
      <c r="A721" t="s">
        <v>178</v>
      </c>
      <c r="B721">
        <v>1758952</v>
      </c>
      <c r="C721">
        <v>1763667</v>
      </c>
      <c r="D721" t="s">
        <v>179</v>
      </c>
      <c r="E721" t="s">
        <v>196</v>
      </c>
      <c r="F721" t="s">
        <v>2402</v>
      </c>
      <c r="H721">
        <v>2905792</v>
      </c>
      <c r="I721" t="s">
        <v>48</v>
      </c>
      <c r="J721" t="s">
        <v>2403</v>
      </c>
      <c r="K721" t="s">
        <v>2404</v>
      </c>
      <c r="L721">
        <v>1571</v>
      </c>
      <c r="M721" t="s">
        <v>2405</v>
      </c>
    </row>
    <row r="722" spans="1:13" x14ac:dyDescent="0.25">
      <c r="A722" t="s">
        <v>178</v>
      </c>
      <c r="B722">
        <v>1767403</v>
      </c>
      <c r="C722">
        <v>1769391</v>
      </c>
      <c r="D722" t="s">
        <v>179</v>
      </c>
      <c r="E722" t="s">
        <v>196</v>
      </c>
      <c r="F722" t="s">
        <v>2406</v>
      </c>
      <c r="H722">
        <v>2906330</v>
      </c>
      <c r="I722" t="s">
        <v>48</v>
      </c>
      <c r="J722" t="s">
        <v>2407</v>
      </c>
      <c r="K722" t="s">
        <v>2408</v>
      </c>
      <c r="L722">
        <v>662</v>
      </c>
      <c r="M722" t="s">
        <v>2409</v>
      </c>
    </row>
    <row r="723" spans="1:13" x14ac:dyDescent="0.25">
      <c r="A723" t="s">
        <v>178</v>
      </c>
      <c r="B723">
        <v>1770783</v>
      </c>
      <c r="C723">
        <v>1774997</v>
      </c>
      <c r="D723" t="s">
        <v>179</v>
      </c>
      <c r="E723" t="s">
        <v>196</v>
      </c>
      <c r="F723" t="s">
        <v>2410</v>
      </c>
      <c r="H723">
        <v>2906323</v>
      </c>
      <c r="I723" t="s">
        <v>48</v>
      </c>
      <c r="J723" t="s">
        <v>2411</v>
      </c>
      <c r="K723" t="s">
        <v>2412</v>
      </c>
      <c r="L723">
        <v>1404</v>
      </c>
      <c r="M723" t="s">
        <v>2413</v>
      </c>
    </row>
    <row r="724" spans="1:13" x14ac:dyDescent="0.25">
      <c r="A724" t="s">
        <v>178</v>
      </c>
      <c r="B724">
        <v>1778848</v>
      </c>
      <c r="C724">
        <v>1780374</v>
      </c>
      <c r="D724" t="s">
        <v>179</v>
      </c>
      <c r="E724" t="s">
        <v>15</v>
      </c>
      <c r="F724" t="s">
        <v>2414</v>
      </c>
      <c r="H724">
        <v>2906306</v>
      </c>
      <c r="I724" t="s">
        <v>48</v>
      </c>
      <c r="J724" t="s">
        <v>2415</v>
      </c>
      <c r="K724" t="s">
        <v>2416</v>
      </c>
      <c r="L724">
        <v>508</v>
      </c>
      <c r="M724" t="s">
        <v>2417</v>
      </c>
    </row>
    <row r="725" spans="1:13" x14ac:dyDescent="0.25">
      <c r="A725" t="s">
        <v>178</v>
      </c>
      <c r="B725">
        <v>1780883</v>
      </c>
      <c r="C725">
        <v>1781794</v>
      </c>
      <c r="D725" t="s">
        <v>179</v>
      </c>
      <c r="E725" t="s">
        <v>15</v>
      </c>
      <c r="F725" t="s">
        <v>2418</v>
      </c>
      <c r="H725">
        <v>2906304</v>
      </c>
      <c r="I725" t="s">
        <v>48</v>
      </c>
      <c r="J725" t="s">
        <v>2419</v>
      </c>
      <c r="K725" t="s">
        <v>2420</v>
      </c>
      <c r="L725">
        <v>303</v>
      </c>
      <c r="M725" t="s">
        <v>2421</v>
      </c>
    </row>
    <row r="726" spans="1:13" x14ac:dyDescent="0.25">
      <c r="A726" t="s">
        <v>178</v>
      </c>
      <c r="B726">
        <v>1783887</v>
      </c>
      <c r="C726">
        <v>1784330</v>
      </c>
      <c r="D726" t="s">
        <v>179</v>
      </c>
      <c r="E726" t="s">
        <v>196</v>
      </c>
      <c r="F726" t="s">
        <v>2422</v>
      </c>
      <c r="H726">
        <v>2906128</v>
      </c>
      <c r="I726" t="s">
        <v>48</v>
      </c>
      <c r="J726" t="s">
        <v>2423</v>
      </c>
      <c r="K726" t="s">
        <v>2424</v>
      </c>
      <c r="L726">
        <v>147</v>
      </c>
      <c r="M726" t="s">
        <v>2425</v>
      </c>
    </row>
    <row r="727" spans="1:13" x14ac:dyDescent="0.25">
      <c r="A727" t="s">
        <v>178</v>
      </c>
      <c r="B727">
        <v>1785569</v>
      </c>
      <c r="C727">
        <v>1786165</v>
      </c>
      <c r="D727" t="s">
        <v>179</v>
      </c>
      <c r="E727" t="s">
        <v>196</v>
      </c>
      <c r="F727" t="s">
        <v>2426</v>
      </c>
      <c r="H727">
        <v>2905830</v>
      </c>
      <c r="I727" t="s">
        <v>48</v>
      </c>
      <c r="J727" t="s">
        <v>2427</v>
      </c>
      <c r="K727" t="s">
        <v>2428</v>
      </c>
      <c r="L727">
        <v>198</v>
      </c>
      <c r="M727" t="s">
        <v>2429</v>
      </c>
    </row>
    <row r="728" spans="1:13" x14ac:dyDescent="0.25">
      <c r="A728" t="s">
        <v>178</v>
      </c>
      <c r="B728">
        <v>1786878</v>
      </c>
      <c r="C728">
        <v>1787912</v>
      </c>
      <c r="D728" t="s">
        <v>179</v>
      </c>
      <c r="E728" t="s">
        <v>196</v>
      </c>
      <c r="F728" t="s">
        <v>2430</v>
      </c>
      <c r="H728">
        <v>2905920</v>
      </c>
      <c r="I728" t="s">
        <v>48</v>
      </c>
      <c r="J728" t="s">
        <v>2431</v>
      </c>
      <c r="K728" t="s">
        <v>2432</v>
      </c>
      <c r="L728">
        <v>344</v>
      </c>
      <c r="M728" t="s">
        <v>2433</v>
      </c>
    </row>
    <row r="729" spans="1:13" x14ac:dyDescent="0.25">
      <c r="A729" t="s">
        <v>178</v>
      </c>
      <c r="B729">
        <v>1788293</v>
      </c>
      <c r="C729">
        <v>1789348</v>
      </c>
      <c r="D729" t="s">
        <v>179</v>
      </c>
      <c r="E729" t="s">
        <v>196</v>
      </c>
      <c r="F729" t="s">
        <v>2434</v>
      </c>
      <c r="H729">
        <v>2905901</v>
      </c>
      <c r="I729" t="s">
        <v>48</v>
      </c>
      <c r="J729" t="s">
        <v>2435</v>
      </c>
      <c r="K729" t="s">
        <v>2436</v>
      </c>
      <c r="L729">
        <v>351</v>
      </c>
      <c r="M729" t="s">
        <v>2437</v>
      </c>
    </row>
    <row r="730" spans="1:13" x14ac:dyDescent="0.25">
      <c r="A730" t="s">
        <v>178</v>
      </c>
      <c r="B730">
        <v>1789883</v>
      </c>
      <c r="C730">
        <v>1791040</v>
      </c>
      <c r="D730" t="s">
        <v>179</v>
      </c>
      <c r="E730" t="s">
        <v>196</v>
      </c>
      <c r="F730" t="s">
        <v>2438</v>
      </c>
      <c r="H730">
        <v>2906171</v>
      </c>
      <c r="I730" t="s">
        <v>48</v>
      </c>
      <c r="J730" t="s">
        <v>2439</v>
      </c>
      <c r="K730" t="s">
        <v>2440</v>
      </c>
      <c r="L730">
        <v>385</v>
      </c>
      <c r="M730" t="s">
        <v>2441</v>
      </c>
    </row>
    <row r="731" spans="1:13" x14ac:dyDescent="0.25">
      <c r="A731" t="s">
        <v>178</v>
      </c>
      <c r="B731">
        <v>1792518</v>
      </c>
      <c r="C731">
        <v>1793090</v>
      </c>
      <c r="D731" t="s">
        <v>179</v>
      </c>
      <c r="E731" t="s">
        <v>196</v>
      </c>
      <c r="F731" t="s">
        <v>2442</v>
      </c>
      <c r="H731">
        <v>2906190</v>
      </c>
      <c r="I731" t="s">
        <v>48</v>
      </c>
      <c r="J731" t="s">
        <v>2443</v>
      </c>
      <c r="K731" t="s">
        <v>2444</v>
      </c>
      <c r="L731">
        <v>190</v>
      </c>
      <c r="M731" t="s">
        <v>2445</v>
      </c>
    </row>
    <row r="732" spans="1:13" x14ac:dyDescent="0.25">
      <c r="A732" t="s">
        <v>178</v>
      </c>
      <c r="B732">
        <v>1794681</v>
      </c>
      <c r="C732">
        <v>1796165</v>
      </c>
      <c r="D732" t="s">
        <v>179</v>
      </c>
      <c r="E732" t="s">
        <v>15</v>
      </c>
      <c r="F732" t="s">
        <v>2446</v>
      </c>
      <c r="H732">
        <v>2906513</v>
      </c>
      <c r="I732" t="s">
        <v>48</v>
      </c>
      <c r="J732" t="s">
        <v>2447</v>
      </c>
      <c r="K732" t="s">
        <v>2448</v>
      </c>
      <c r="L732">
        <v>494</v>
      </c>
      <c r="M732" t="s">
        <v>2449</v>
      </c>
    </row>
    <row r="733" spans="1:13" x14ac:dyDescent="0.25">
      <c r="A733" t="s">
        <v>178</v>
      </c>
      <c r="B733">
        <v>1796369</v>
      </c>
      <c r="C733">
        <v>1797160</v>
      </c>
      <c r="D733" t="s">
        <v>179</v>
      </c>
      <c r="E733" t="s">
        <v>196</v>
      </c>
      <c r="F733" t="s">
        <v>2450</v>
      </c>
      <c r="H733">
        <v>2906305</v>
      </c>
      <c r="I733" t="s">
        <v>48</v>
      </c>
      <c r="J733" t="s">
        <v>2451</v>
      </c>
      <c r="K733" t="s">
        <v>2452</v>
      </c>
      <c r="L733">
        <v>263</v>
      </c>
      <c r="M733" t="s">
        <v>2453</v>
      </c>
    </row>
    <row r="734" spans="1:13" x14ac:dyDescent="0.25">
      <c r="A734" t="s">
        <v>178</v>
      </c>
      <c r="B734">
        <v>1797303</v>
      </c>
      <c r="C734">
        <v>1797374</v>
      </c>
      <c r="D734" t="s">
        <v>179</v>
      </c>
      <c r="E734" t="s">
        <v>15</v>
      </c>
      <c r="F734" t="s">
        <v>22</v>
      </c>
      <c r="H734">
        <v>2905842</v>
      </c>
      <c r="I734" t="s">
        <v>20</v>
      </c>
      <c r="M734" t="s">
        <v>2454</v>
      </c>
    </row>
    <row r="735" spans="1:13" x14ac:dyDescent="0.25">
      <c r="A735" t="s">
        <v>178</v>
      </c>
      <c r="B735">
        <v>1797649</v>
      </c>
      <c r="C735">
        <v>1799247</v>
      </c>
      <c r="D735" t="s">
        <v>179</v>
      </c>
      <c r="E735" t="s">
        <v>15</v>
      </c>
      <c r="F735" t="s">
        <v>2455</v>
      </c>
      <c r="H735">
        <v>2905837</v>
      </c>
      <c r="I735" t="s">
        <v>48</v>
      </c>
      <c r="J735" t="s">
        <v>2456</v>
      </c>
      <c r="K735" t="s">
        <v>2457</v>
      </c>
      <c r="L735">
        <v>532</v>
      </c>
      <c r="M735" t="s">
        <v>2458</v>
      </c>
    </row>
    <row r="736" spans="1:13" x14ac:dyDescent="0.25">
      <c r="A736" t="s">
        <v>178</v>
      </c>
      <c r="B736">
        <v>1799989</v>
      </c>
      <c r="C736">
        <v>1800666</v>
      </c>
      <c r="D736" t="s">
        <v>179</v>
      </c>
      <c r="E736" t="s">
        <v>196</v>
      </c>
      <c r="F736" t="s">
        <v>2459</v>
      </c>
      <c r="H736">
        <v>2905797</v>
      </c>
      <c r="I736" t="s">
        <v>48</v>
      </c>
      <c r="J736" t="s">
        <v>2460</v>
      </c>
      <c r="K736" t="s">
        <v>2461</v>
      </c>
      <c r="L736">
        <v>225</v>
      </c>
      <c r="M736" t="s">
        <v>2462</v>
      </c>
    </row>
    <row r="737" spans="1:13" x14ac:dyDescent="0.25">
      <c r="A737" t="s">
        <v>178</v>
      </c>
      <c r="B737">
        <v>1801966</v>
      </c>
      <c r="C737">
        <v>1802958</v>
      </c>
      <c r="D737" t="s">
        <v>179</v>
      </c>
      <c r="E737" t="s">
        <v>196</v>
      </c>
      <c r="F737" t="s">
        <v>2463</v>
      </c>
      <c r="H737">
        <v>2906335</v>
      </c>
      <c r="I737" t="s">
        <v>48</v>
      </c>
      <c r="J737" t="s">
        <v>2464</v>
      </c>
      <c r="K737" t="s">
        <v>2465</v>
      </c>
      <c r="L737">
        <v>330</v>
      </c>
      <c r="M737" t="s">
        <v>2466</v>
      </c>
    </row>
    <row r="738" spans="1:13" x14ac:dyDescent="0.25">
      <c r="A738" t="s">
        <v>178</v>
      </c>
      <c r="B738">
        <v>1804400</v>
      </c>
      <c r="C738">
        <v>1806190</v>
      </c>
      <c r="D738" t="s">
        <v>179</v>
      </c>
      <c r="E738" t="s">
        <v>15</v>
      </c>
      <c r="F738" t="s">
        <v>2467</v>
      </c>
      <c r="H738">
        <v>2905806</v>
      </c>
      <c r="I738" t="s">
        <v>48</v>
      </c>
      <c r="J738" t="s">
        <v>2468</v>
      </c>
      <c r="K738" t="s">
        <v>2469</v>
      </c>
      <c r="L738">
        <v>596</v>
      </c>
      <c r="M738" t="s">
        <v>2470</v>
      </c>
    </row>
    <row r="739" spans="1:13" x14ac:dyDescent="0.25">
      <c r="A739" t="s">
        <v>178</v>
      </c>
      <c r="B739">
        <v>1806442</v>
      </c>
      <c r="C739">
        <v>1808325</v>
      </c>
      <c r="D739" t="s">
        <v>179</v>
      </c>
      <c r="E739" t="s">
        <v>196</v>
      </c>
      <c r="F739" t="s">
        <v>2471</v>
      </c>
      <c r="H739">
        <v>2905848</v>
      </c>
      <c r="I739" t="s">
        <v>48</v>
      </c>
      <c r="J739" t="s">
        <v>2472</v>
      </c>
      <c r="K739" t="s">
        <v>2473</v>
      </c>
      <c r="L739">
        <v>627</v>
      </c>
      <c r="M739" t="s">
        <v>2474</v>
      </c>
    </row>
    <row r="740" spans="1:13" x14ac:dyDescent="0.25">
      <c r="A740" t="s">
        <v>178</v>
      </c>
      <c r="B740">
        <v>1808417</v>
      </c>
      <c r="C740">
        <v>1809940</v>
      </c>
      <c r="D740" t="s">
        <v>179</v>
      </c>
      <c r="E740" t="s">
        <v>196</v>
      </c>
      <c r="F740" t="s">
        <v>2475</v>
      </c>
      <c r="H740">
        <v>2905946</v>
      </c>
      <c r="I740" t="s">
        <v>48</v>
      </c>
      <c r="J740" t="s">
        <v>2476</v>
      </c>
      <c r="K740" t="s">
        <v>2477</v>
      </c>
      <c r="L740">
        <v>507</v>
      </c>
      <c r="M740" t="s">
        <v>2478</v>
      </c>
    </row>
    <row r="741" spans="1:13" x14ac:dyDescent="0.25">
      <c r="A741" t="s">
        <v>178</v>
      </c>
      <c r="B741">
        <v>1811188</v>
      </c>
      <c r="C741">
        <v>1811823</v>
      </c>
      <c r="D741" t="s">
        <v>179</v>
      </c>
      <c r="E741" t="s">
        <v>15</v>
      </c>
      <c r="F741" t="s">
        <v>2479</v>
      </c>
      <c r="H741">
        <v>2906310</v>
      </c>
      <c r="I741" t="s">
        <v>48</v>
      </c>
      <c r="J741" t="s">
        <v>2480</v>
      </c>
      <c r="K741" t="s">
        <v>2481</v>
      </c>
      <c r="L741">
        <v>211</v>
      </c>
      <c r="M741" t="s">
        <v>2482</v>
      </c>
    </row>
    <row r="742" spans="1:13" x14ac:dyDescent="0.25">
      <c r="A742" t="s">
        <v>178</v>
      </c>
      <c r="B742">
        <v>1813242</v>
      </c>
      <c r="C742">
        <v>1816943</v>
      </c>
      <c r="D742" t="s">
        <v>179</v>
      </c>
      <c r="E742" t="s">
        <v>15</v>
      </c>
      <c r="F742" t="s">
        <v>2483</v>
      </c>
      <c r="H742">
        <v>2906338</v>
      </c>
      <c r="I742" t="s">
        <v>48</v>
      </c>
      <c r="J742" t="s">
        <v>2484</v>
      </c>
      <c r="K742" t="s">
        <v>2485</v>
      </c>
      <c r="L742">
        <v>1233</v>
      </c>
      <c r="M742" t="s">
        <v>2486</v>
      </c>
    </row>
    <row r="743" spans="1:13" x14ac:dyDescent="0.25">
      <c r="A743" t="s">
        <v>178</v>
      </c>
      <c r="B743">
        <v>1817161</v>
      </c>
      <c r="C743">
        <v>1818174</v>
      </c>
      <c r="D743" t="s">
        <v>179</v>
      </c>
      <c r="E743" t="s">
        <v>196</v>
      </c>
      <c r="F743" t="s">
        <v>2487</v>
      </c>
      <c r="H743">
        <v>2906175</v>
      </c>
      <c r="I743" t="s">
        <v>48</v>
      </c>
      <c r="J743" t="s">
        <v>2488</v>
      </c>
      <c r="K743" t="s">
        <v>2489</v>
      </c>
      <c r="L743">
        <v>337</v>
      </c>
      <c r="M743" t="s">
        <v>2490</v>
      </c>
    </row>
    <row r="744" spans="1:13" x14ac:dyDescent="0.25">
      <c r="A744" t="s">
        <v>178</v>
      </c>
      <c r="B744">
        <v>1819292</v>
      </c>
      <c r="C744">
        <v>1819384</v>
      </c>
      <c r="D744" t="s">
        <v>179</v>
      </c>
      <c r="E744" t="s">
        <v>196</v>
      </c>
      <c r="F744" t="s">
        <v>34</v>
      </c>
      <c r="H744">
        <v>2905929</v>
      </c>
      <c r="I744" t="s">
        <v>20</v>
      </c>
      <c r="M744" t="s">
        <v>2491</v>
      </c>
    </row>
    <row r="745" spans="1:13" x14ac:dyDescent="0.25">
      <c r="A745" t="s">
        <v>178</v>
      </c>
      <c r="B745">
        <v>1821075</v>
      </c>
      <c r="C745">
        <v>1822622</v>
      </c>
      <c r="D745" t="s">
        <v>179</v>
      </c>
      <c r="E745" t="s">
        <v>15</v>
      </c>
      <c r="F745" t="s">
        <v>2492</v>
      </c>
      <c r="H745">
        <v>2905852</v>
      </c>
      <c r="I745" t="s">
        <v>48</v>
      </c>
      <c r="J745" t="s">
        <v>2493</v>
      </c>
      <c r="K745" t="s">
        <v>2494</v>
      </c>
      <c r="L745">
        <v>515</v>
      </c>
      <c r="M745" t="s">
        <v>2495</v>
      </c>
    </row>
    <row r="746" spans="1:13" x14ac:dyDescent="0.25">
      <c r="A746" t="s">
        <v>178</v>
      </c>
      <c r="B746">
        <v>1822722</v>
      </c>
      <c r="C746">
        <v>1822793</v>
      </c>
      <c r="D746" t="s">
        <v>179</v>
      </c>
      <c r="E746" t="s">
        <v>196</v>
      </c>
      <c r="F746" t="s">
        <v>55</v>
      </c>
      <c r="H746">
        <v>2905809</v>
      </c>
      <c r="I746" t="s">
        <v>20</v>
      </c>
      <c r="M746" t="s">
        <v>2496</v>
      </c>
    </row>
    <row r="747" spans="1:13" x14ac:dyDescent="0.25">
      <c r="A747" t="s">
        <v>178</v>
      </c>
      <c r="B747">
        <v>1824260</v>
      </c>
      <c r="C747">
        <v>1824341</v>
      </c>
      <c r="D747" t="s">
        <v>179</v>
      </c>
      <c r="E747" t="s">
        <v>15</v>
      </c>
      <c r="F747" t="s">
        <v>32</v>
      </c>
      <c r="H747">
        <v>2906309</v>
      </c>
      <c r="I747" t="s">
        <v>20</v>
      </c>
      <c r="M747" t="s">
        <v>2497</v>
      </c>
    </row>
    <row r="748" spans="1:13" x14ac:dyDescent="0.25">
      <c r="A748" t="s">
        <v>178</v>
      </c>
      <c r="B748">
        <v>1824890</v>
      </c>
      <c r="C748">
        <v>1824963</v>
      </c>
      <c r="D748" t="s">
        <v>179</v>
      </c>
      <c r="E748" t="s">
        <v>196</v>
      </c>
      <c r="F748" t="s">
        <v>38</v>
      </c>
      <c r="H748">
        <v>2906301</v>
      </c>
      <c r="I748" t="s">
        <v>20</v>
      </c>
      <c r="M748" t="s">
        <v>2498</v>
      </c>
    </row>
    <row r="749" spans="1:13" x14ac:dyDescent="0.25">
      <c r="A749" t="s">
        <v>178</v>
      </c>
      <c r="B749">
        <v>1825648</v>
      </c>
      <c r="C749">
        <v>1829883</v>
      </c>
      <c r="D749" t="s">
        <v>179</v>
      </c>
      <c r="E749" t="s">
        <v>196</v>
      </c>
      <c r="F749" t="s">
        <v>2499</v>
      </c>
      <c r="H749">
        <v>2906316</v>
      </c>
      <c r="I749" t="s">
        <v>48</v>
      </c>
      <c r="J749" t="s">
        <v>2500</v>
      </c>
      <c r="K749" t="s">
        <v>2501</v>
      </c>
      <c r="L749">
        <v>1411</v>
      </c>
      <c r="M749" t="s">
        <v>2502</v>
      </c>
    </row>
    <row r="750" spans="1:13" x14ac:dyDescent="0.25">
      <c r="A750" t="s">
        <v>178</v>
      </c>
      <c r="B750">
        <v>1835614</v>
      </c>
      <c r="C750">
        <v>1838250</v>
      </c>
      <c r="D750" t="s">
        <v>179</v>
      </c>
      <c r="E750" t="s">
        <v>196</v>
      </c>
      <c r="F750" t="s">
        <v>2503</v>
      </c>
      <c r="H750">
        <v>2906320</v>
      </c>
      <c r="I750" t="s">
        <v>48</v>
      </c>
      <c r="J750" t="s">
        <v>2504</v>
      </c>
      <c r="K750" t="s">
        <v>2505</v>
      </c>
      <c r="L750">
        <v>878</v>
      </c>
      <c r="M750" t="s">
        <v>2506</v>
      </c>
    </row>
    <row r="751" spans="1:13" x14ac:dyDescent="0.25">
      <c r="A751" t="s">
        <v>178</v>
      </c>
      <c r="B751">
        <v>1841205</v>
      </c>
      <c r="C751">
        <v>1841810</v>
      </c>
      <c r="D751" t="s">
        <v>179</v>
      </c>
      <c r="E751" t="s">
        <v>15</v>
      </c>
      <c r="F751" t="s">
        <v>2507</v>
      </c>
      <c r="H751">
        <v>2905726</v>
      </c>
      <c r="I751" t="s">
        <v>48</v>
      </c>
      <c r="J751" t="s">
        <v>2508</v>
      </c>
      <c r="K751" t="s">
        <v>2509</v>
      </c>
      <c r="L751">
        <v>201</v>
      </c>
      <c r="M751" t="s">
        <v>2510</v>
      </c>
    </row>
    <row r="752" spans="1:13" x14ac:dyDescent="0.25">
      <c r="A752" t="s">
        <v>178</v>
      </c>
      <c r="B752">
        <v>1845367</v>
      </c>
      <c r="C752">
        <v>1849173</v>
      </c>
      <c r="D752" t="s">
        <v>179</v>
      </c>
      <c r="E752" t="s">
        <v>196</v>
      </c>
      <c r="F752" t="s">
        <v>2511</v>
      </c>
      <c r="H752">
        <v>2905940</v>
      </c>
      <c r="I752" t="s">
        <v>48</v>
      </c>
      <c r="J752" t="s">
        <v>2512</v>
      </c>
      <c r="K752" t="s">
        <v>2513</v>
      </c>
      <c r="L752">
        <v>1268</v>
      </c>
      <c r="M752" t="s">
        <v>2514</v>
      </c>
    </row>
    <row r="753" spans="1:13" x14ac:dyDescent="0.25">
      <c r="A753" t="s">
        <v>178</v>
      </c>
      <c r="B753">
        <v>1850186</v>
      </c>
      <c r="C753">
        <v>1851787</v>
      </c>
      <c r="D753" t="s">
        <v>179</v>
      </c>
      <c r="E753" t="s">
        <v>196</v>
      </c>
      <c r="F753" t="s">
        <v>2515</v>
      </c>
      <c r="H753">
        <v>2905787</v>
      </c>
      <c r="I753" t="s">
        <v>48</v>
      </c>
      <c r="J753" t="s">
        <v>2516</v>
      </c>
      <c r="K753" t="s">
        <v>2517</v>
      </c>
      <c r="L753">
        <v>533</v>
      </c>
      <c r="M753" t="s">
        <v>2518</v>
      </c>
    </row>
    <row r="754" spans="1:13" x14ac:dyDescent="0.25">
      <c r="A754" t="s">
        <v>178</v>
      </c>
      <c r="B754">
        <v>1852624</v>
      </c>
      <c r="C754">
        <v>1853190</v>
      </c>
      <c r="D754" t="s">
        <v>179</v>
      </c>
      <c r="E754" t="s">
        <v>196</v>
      </c>
      <c r="F754" t="s">
        <v>2519</v>
      </c>
      <c r="H754">
        <v>2906326</v>
      </c>
      <c r="I754" t="s">
        <v>48</v>
      </c>
      <c r="J754" t="s">
        <v>2520</v>
      </c>
      <c r="K754" t="s">
        <v>2521</v>
      </c>
      <c r="L754">
        <v>188</v>
      </c>
      <c r="M754" t="s">
        <v>2522</v>
      </c>
    </row>
    <row r="755" spans="1:13" x14ac:dyDescent="0.25">
      <c r="A755" t="s">
        <v>178</v>
      </c>
      <c r="B755">
        <v>1858786</v>
      </c>
      <c r="C755">
        <v>1860526</v>
      </c>
      <c r="D755" t="s">
        <v>179</v>
      </c>
      <c r="E755" t="s">
        <v>15</v>
      </c>
      <c r="F755" t="s">
        <v>2523</v>
      </c>
      <c r="H755">
        <v>2906300</v>
      </c>
      <c r="I755" t="s">
        <v>48</v>
      </c>
      <c r="J755" t="s">
        <v>2524</v>
      </c>
      <c r="K755" t="s">
        <v>2525</v>
      </c>
      <c r="L755">
        <v>465</v>
      </c>
      <c r="M755" t="s">
        <v>2526</v>
      </c>
    </row>
    <row r="756" spans="1:13" x14ac:dyDescent="0.25">
      <c r="A756" t="s">
        <v>178</v>
      </c>
      <c r="B756">
        <v>1861889</v>
      </c>
      <c r="C756">
        <v>1863739</v>
      </c>
      <c r="D756" t="s">
        <v>179</v>
      </c>
      <c r="E756" t="s">
        <v>15</v>
      </c>
      <c r="F756" t="s">
        <v>2527</v>
      </c>
      <c r="H756">
        <v>2906445</v>
      </c>
      <c r="I756" t="s">
        <v>48</v>
      </c>
      <c r="J756" t="s">
        <v>2528</v>
      </c>
      <c r="K756" t="s">
        <v>2529</v>
      </c>
      <c r="L756">
        <v>616</v>
      </c>
      <c r="M756" t="s">
        <v>2530</v>
      </c>
    </row>
    <row r="757" spans="1:13" x14ac:dyDescent="0.25">
      <c r="A757" t="s">
        <v>178</v>
      </c>
      <c r="B757">
        <v>1864114</v>
      </c>
      <c r="C757">
        <v>1864523</v>
      </c>
      <c r="D757" t="s">
        <v>179</v>
      </c>
      <c r="E757" t="s">
        <v>15</v>
      </c>
      <c r="F757" t="s">
        <v>2531</v>
      </c>
      <c r="H757">
        <v>7009383</v>
      </c>
      <c r="I757" t="s">
        <v>48</v>
      </c>
      <c r="J757" t="s">
        <v>2532</v>
      </c>
      <c r="K757" t="s">
        <v>2533</v>
      </c>
      <c r="L757">
        <v>92</v>
      </c>
      <c r="M757" t="s">
        <v>2534</v>
      </c>
    </row>
    <row r="758" spans="1:13" x14ac:dyDescent="0.25">
      <c r="A758" t="s">
        <v>178</v>
      </c>
      <c r="B758">
        <v>1867197</v>
      </c>
      <c r="C758">
        <v>1867481</v>
      </c>
      <c r="D758" t="s">
        <v>179</v>
      </c>
      <c r="E758" t="s">
        <v>15</v>
      </c>
      <c r="F758" t="s">
        <v>2535</v>
      </c>
      <c r="H758">
        <v>2906010</v>
      </c>
      <c r="I758" t="s">
        <v>48</v>
      </c>
      <c r="J758" t="s">
        <v>2536</v>
      </c>
      <c r="K758" t="s">
        <v>2537</v>
      </c>
      <c r="L758">
        <v>94</v>
      </c>
      <c r="M758" t="s">
        <v>2538</v>
      </c>
    </row>
    <row r="759" spans="1:13" x14ac:dyDescent="0.25">
      <c r="A759" t="s">
        <v>178</v>
      </c>
      <c r="B759">
        <v>1868216</v>
      </c>
      <c r="C759">
        <v>1868334</v>
      </c>
      <c r="D759" t="s">
        <v>179</v>
      </c>
      <c r="E759" t="s">
        <v>15</v>
      </c>
      <c r="F759" t="s">
        <v>288</v>
      </c>
      <c r="H759">
        <v>7009384</v>
      </c>
      <c r="I759" t="s">
        <v>17</v>
      </c>
      <c r="J759" t="s">
        <v>2539</v>
      </c>
      <c r="M759" t="s">
        <v>2540</v>
      </c>
    </row>
    <row r="760" spans="1:13" x14ac:dyDescent="0.25">
      <c r="A760" t="s">
        <v>178</v>
      </c>
      <c r="B760">
        <v>1870847</v>
      </c>
      <c r="C760">
        <v>1872796</v>
      </c>
      <c r="D760" t="s">
        <v>179</v>
      </c>
      <c r="E760" t="s">
        <v>196</v>
      </c>
      <c r="F760" t="s">
        <v>2541</v>
      </c>
      <c r="H760">
        <v>2906434</v>
      </c>
      <c r="I760" t="s">
        <v>48</v>
      </c>
      <c r="J760" t="s">
        <v>2542</v>
      </c>
      <c r="K760" t="s">
        <v>2543</v>
      </c>
      <c r="L760">
        <v>649</v>
      </c>
      <c r="M760" t="s">
        <v>2544</v>
      </c>
    </row>
    <row r="761" spans="1:13" x14ac:dyDescent="0.25">
      <c r="A761" t="s">
        <v>178</v>
      </c>
      <c r="B761">
        <v>1874351</v>
      </c>
      <c r="C761">
        <v>1875946</v>
      </c>
      <c r="D761" t="s">
        <v>179</v>
      </c>
      <c r="E761" t="s">
        <v>15</v>
      </c>
      <c r="F761" t="s">
        <v>2545</v>
      </c>
      <c r="H761">
        <v>2906541</v>
      </c>
      <c r="I761" t="s">
        <v>48</v>
      </c>
      <c r="J761" t="s">
        <v>2546</v>
      </c>
      <c r="K761" t="s">
        <v>2547</v>
      </c>
      <c r="L761">
        <v>531</v>
      </c>
      <c r="M761" t="s">
        <v>2548</v>
      </c>
    </row>
    <row r="762" spans="1:13" x14ac:dyDescent="0.25">
      <c r="A762" t="s">
        <v>178</v>
      </c>
      <c r="B762">
        <v>1876684</v>
      </c>
      <c r="C762">
        <v>1877232</v>
      </c>
      <c r="D762" t="s">
        <v>179</v>
      </c>
      <c r="E762" t="s">
        <v>196</v>
      </c>
      <c r="F762" t="s">
        <v>2549</v>
      </c>
      <c r="H762">
        <v>2905755</v>
      </c>
      <c r="I762" t="s">
        <v>48</v>
      </c>
      <c r="J762" t="s">
        <v>2550</v>
      </c>
      <c r="K762" t="s">
        <v>2551</v>
      </c>
      <c r="L762">
        <v>182</v>
      </c>
      <c r="M762" t="s">
        <v>2552</v>
      </c>
    </row>
    <row r="763" spans="1:13" x14ac:dyDescent="0.25">
      <c r="A763" t="s">
        <v>178</v>
      </c>
      <c r="B763">
        <v>1877533</v>
      </c>
      <c r="C763">
        <v>1878153</v>
      </c>
      <c r="D763" t="s">
        <v>179</v>
      </c>
      <c r="E763" t="s">
        <v>15</v>
      </c>
      <c r="F763" t="s">
        <v>2553</v>
      </c>
      <c r="H763">
        <v>2906085</v>
      </c>
      <c r="I763" t="s">
        <v>48</v>
      </c>
      <c r="J763" t="s">
        <v>2554</v>
      </c>
      <c r="K763" t="s">
        <v>2555</v>
      </c>
      <c r="L763">
        <v>206</v>
      </c>
      <c r="M763" t="s">
        <v>2556</v>
      </c>
    </row>
    <row r="764" spans="1:13" x14ac:dyDescent="0.25">
      <c r="A764" t="s">
        <v>178</v>
      </c>
      <c r="B764">
        <v>1878663</v>
      </c>
      <c r="C764">
        <v>1880186</v>
      </c>
      <c r="D764" t="s">
        <v>179</v>
      </c>
      <c r="E764" t="s">
        <v>196</v>
      </c>
      <c r="F764" t="s">
        <v>2557</v>
      </c>
      <c r="H764">
        <v>2906079</v>
      </c>
      <c r="I764" t="s">
        <v>48</v>
      </c>
      <c r="J764" t="s">
        <v>2558</v>
      </c>
      <c r="K764" t="s">
        <v>2559</v>
      </c>
      <c r="L764">
        <v>507</v>
      </c>
      <c r="M764" t="s">
        <v>2560</v>
      </c>
    </row>
    <row r="765" spans="1:13" x14ac:dyDescent="0.25">
      <c r="A765" t="s">
        <v>178</v>
      </c>
      <c r="B765">
        <v>1883168</v>
      </c>
      <c r="C765">
        <v>1883286</v>
      </c>
      <c r="D765" t="s">
        <v>179</v>
      </c>
      <c r="E765" t="s">
        <v>196</v>
      </c>
      <c r="F765" t="s">
        <v>288</v>
      </c>
      <c r="H765">
        <v>7009385</v>
      </c>
      <c r="I765" t="s">
        <v>17</v>
      </c>
      <c r="J765" t="s">
        <v>2561</v>
      </c>
      <c r="M765" t="s">
        <v>2562</v>
      </c>
    </row>
    <row r="766" spans="1:13" x14ac:dyDescent="0.25">
      <c r="A766" t="s">
        <v>178</v>
      </c>
      <c r="B766">
        <v>1883291</v>
      </c>
      <c r="C766">
        <v>1883371</v>
      </c>
      <c r="D766" t="s">
        <v>179</v>
      </c>
      <c r="E766" t="s">
        <v>196</v>
      </c>
      <c r="F766" t="s">
        <v>22</v>
      </c>
      <c r="H766">
        <v>2906410</v>
      </c>
      <c r="I766" t="s">
        <v>20</v>
      </c>
      <c r="M766" t="s">
        <v>2563</v>
      </c>
    </row>
    <row r="767" spans="1:13" x14ac:dyDescent="0.25">
      <c r="A767" t="s">
        <v>178</v>
      </c>
      <c r="B767">
        <v>1884625</v>
      </c>
      <c r="C767">
        <v>1886973</v>
      </c>
      <c r="D767" t="s">
        <v>179</v>
      </c>
      <c r="E767" t="s">
        <v>196</v>
      </c>
      <c r="F767" t="s">
        <v>2564</v>
      </c>
      <c r="H767">
        <v>2906554</v>
      </c>
      <c r="I767" t="s">
        <v>48</v>
      </c>
      <c r="J767" t="s">
        <v>2565</v>
      </c>
      <c r="K767" t="s">
        <v>2566</v>
      </c>
      <c r="L767">
        <v>782</v>
      </c>
      <c r="M767" t="s">
        <v>2567</v>
      </c>
    </row>
    <row r="768" spans="1:13" x14ac:dyDescent="0.25">
      <c r="A768" t="s">
        <v>178</v>
      </c>
      <c r="B768">
        <v>1888231</v>
      </c>
      <c r="C768">
        <v>1889388</v>
      </c>
      <c r="D768" t="s">
        <v>179</v>
      </c>
      <c r="E768" t="s">
        <v>196</v>
      </c>
      <c r="F768" t="s">
        <v>2568</v>
      </c>
      <c r="H768">
        <v>2906276</v>
      </c>
      <c r="I768" t="s">
        <v>48</v>
      </c>
      <c r="J768" t="s">
        <v>2569</v>
      </c>
      <c r="K768" t="s">
        <v>2570</v>
      </c>
      <c r="L768">
        <v>385</v>
      </c>
      <c r="M768" t="s">
        <v>2571</v>
      </c>
    </row>
    <row r="769" spans="1:13" x14ac:dyDescent="0.25">
      <c r="A769" t="s">
        <v>178</v>
      </c>
      <c r="B769">
        <v>1895316</v>
      </c>
      <c r="C769">
        <v>1896950</v>
      </c>
      <c r="D769" t="s">
        <v>179</v>
      </c>
      <c r="E769" t="s">
        <v>196</v>
      </c>
      <c r="F769" t="s">
        <v>2572</v>
      </c>
      <c r="H769">
        <v>2906132</v>
      </c>
      <c r="I769" t="s">
        <v>48</v>
      </c>
      <c r="J769" t="s">
        <v>2573</v>
      </c>
      <c r="K769" t="s">
        <v>2574</v>
      </c>
      <c r="L769">
        <v>544</v>
      </c>
      <c r="M769" t="s">
        <v>2575</v>
      </c>
    </row>
    <row r="770" spans="1:13" x14ac:dyDescent="0.25">
      <c r="A770" t="s">
        <v>178</v>
      </c>
      <c r="B770">
        <v>1901239</v>
      </c>
      <c r="C770">
        <v>1902773</v>
      </c>
      <c r="D770" t="s">
        <v>179</v>
      </c>
      <c r="E770" t="s">
        <v>15</v>
      </c>
      <c r="F770" t="s">
        <v>2576</v>
      </c>
      <c r="H770">
        <v>2906125</v>
      </c>
      <c r="I770" t="s">
        <v>48</v>
      </c>
      <c r="J770" t="s">
        <v>2577</v>
      </c>
      <c r="K770" t="s">
        <v>2578</v>
      </c>
      <c r="L770">
        <v>270</v>
      </c>
      <c r="M770" t="s">
        <v>2579</v>
      </c>
    </row>
    <row r="771" spans="1:13" x14ac:dyDescent="0.25">
      <c r="A771" t="s">
        <v>178</v>
      </c>
      <c r="B771">
        <v>1906887</v>
      </c>
      <c r="C771">
        <v>1907750</v>
      </c>
      <c r="D771" t="s">
        <v>179</v>
      </c>
      <c r="E771" t="s">
        <v>196</v>
      </c>
      <c r="F771" t="s">
        <v>2580</v>
      </c>
      <c r="H771">
        <v>2906138</v>
      </c>
      <c r="I771" t="s">
        <v>48</v>
      </c>
      <c r="J771" t="s">
        <v>2581</v>
      </c>
      <c r="K771" t="s">
        <v>2582</v>
      </c>
      <c r="L771">
        <v>287</v>
      </c>
      <c r="M771" t="s">
        <v>2583</v>
      </c>
    </row>
    <row r="772" spans="1:13" x14ac:dyDescent="0.25">
      <c r="A772" t="s">
        <v>178</v>
      </c>
      <c r="B772">
        <v>1911597</v>
      </c>
      <c r="C772">
        <v>1912631</v>
      </c>
      <c r="D772" t="s">
        <v>179</v>
      </c>
      <c r="E772" t="s">
        <v>15</v>
      </c>
      <c r="F772" t="s">
        <v>2584</v>
      </c>
      <c r="H772">
        <v>2906504</v>
      </c>
      <c r="I772" t="s">
        <v>48</v>
      </c>
      <c r="J772" t="s">
        <v>2585</v>
      </c>
      <c r="K772" t="s">
        <v>2586</v>
      </c>
      <c r="L772">
        <v>344</v>
      </c>
      <c r="M772" t="s">
        <v>2587</v>
      </c>
    </row>
    <row r="773" spans="1:13" x14ac:dyDescent="0.25">
      <c r="A773" t="s">
        <v>178</v>
      </c>
      <c r="B773">
        <v>1920769</v>
      </c>
      <c r="C773">
        <v>1923684</v>
      </c>
      <c r="D773" t="s">
        <v>179</v>
      </c>
      <c r="E773" t="s">
        <v>15</v>
      </c>
      <c r="F773" t="s">
        <v>2588</v>
      </c>
      <c r="H773">
        <v>2906064</v>
      </c>
      <c r="I773" t="s">
        <v>48</v>
      </c>
      <c r="J773" t="s">
        <v>2589</v>
      </c>
      <c r="K773" t="s">
        <v>2590</v>
      </c>
      <c r="L773">
        <v>971</v>
      </c>
      <c r="M773" t="s">
        <v>2591</v>
      </c>
    </row>
    <row r="774" spans="1:13" x14ac:dyDescent="0.25">
      <c r="A774" t="s">
        <v>178</v>
      </c>
      <c r="B774">
        <v>1924942</v>
      </c>
      <c r="C774">
        <v>1926099</v>
      </c>
      <c r="D774" t="s">
        <v>179</v>
      </c>
      <c r="E774" t="s">
        <v>196</v>
      </c>
      <c r="F774" t="s">
        <v>2592</v>
      </c>
      <c r="H774">
        <v>2906141</v>
      </c>
      <c r="I774" t="s">
        <v>48</v>
      </c>
      <c r="J774" t="s">
        <v>2593</v>
      </c>
      <c r="K774" t="s">
        <v>2594</v>
      </c>
      <c r="L774">
        <v>385</v>
      </c>
      <c r="M774" t="s">
        <v>2595</v>
      </c>
    </row>
    <row r="775" spans="1:13" x14ac:dyDescent="0.25">
      <c r="A775" t="s">
        <v>178</v>
      </c>
      <c r="B775">
        <v>1927318</v>
      </c>
      <c r="C775">
        <v>1927929</v>
      </c>
      <c r="D775" t="s">
        <v>179</v>
      </c>
      <c r="E775" t="s">
        <v>15</v>
      </c>
      <c r="F775" t="s">
        <v>2596</v>
      </c>
      <c r="H775">
        <v>2906484</v>
      </c>
      <c r="I775" t="s">
        <v>48</v>
      </c>
      <c r="J775" t="s">
        <v>2597</v>
      </c>
      <c r="K775" t="s">
        <v>2598</v>
      </c>
      <c r="L775">
        <v>203</v>
      </c>
      <c r="M775" t="s">
        <v>2599</v>
      </c>
    </row>
    <row r="776" spans="1:13" x14ac:dyDescent="0.25">
      <c r="A776" t="s">
        <v>178</v>
      </c>
      <c r="B776">
        <v>1929355</v>
      </c>
      <c r="C776">
        <v>1930038</v>
      </c>
      <c r="D776" t="s">
        <v>179</v>
      </c>
      <c r="E776" t="s">
        <v>196</v>
      </c>
      <c r="F776" t="s">
        <v>2600</v>
      </c>
      <c r="H776">
        <v>2906144</v>
      </c>
      <c r="I776" t="s">
        <v>48</v>
      </c>
      <c r="J776" t="s">
        <v>2601</v>
      </c>
      <c r="K776" t="s">
        <v>2602</v>
      </c>
      <c r="L776">
        <v>227</v>
      </c>
      <c r="M776" t="s">
        <v>2603</v>
      </c>
    </row>
    <row r="777" spans="1:13" x14ac:dyDescent="0.25">
      <c r="A777" t="s">
        <v>178</v>
      </c>
      <c r="B777">
        <v>1934154</v>
      </c>
      <c r="C777">
        <v>1935302</v>
      </c>
      <c r="D777" t="s">
        <v>179</v>
      </c>
      <c r="E777" t="s">
        <v>196</v>
      </c>
      <c r="F777" t="s">
        <v>2604</v>
      </c>
      <c r="H777">
        <v>2906495</v>
      </c>
      <c r="I777" t="s">
        <v>48</v>
      </c>
      <c r="J777" t="s">
        <v>2605</v>
      </c>
      <c r="K777" t="s">
        <v>2606</v>
      </c>
      <c r="L777">
        <v>382</v>
      </c>
      <c r="M777" t="s">
        <v>2607</v>
      </c>
    </row>
    <row r="778" spans="1:13" x14ac:dyDescent="0.25">
      <c r="A778" t="s">
        <v>178</v>
      </c>
      <c r="B778">
        <v>1937259</v>
      </c>
      <c r="C778">
        <v>1939904</v>
      </c>
      <c r="D778" t="s">
        <v>179</v>
      </c>
      <c r="E778" t="s">
        <v>15</v>
      </c>
      <c r="F778" t="s">
        <v>2608</v>
      </c>
      <c r="H778">
        <v>2906036</v>
      </c>
      <c r="I778" t="s">
        <v>48</v>
      </c>
      <c r="J778" t="s">
        <v>2609</v>
      </c>
      <c r="K778" t="s">
        <v>2610</v>
      </c>
      <c r="L778">
        <v>881</v>
      </c>
      <c r="M778" t="s">
        <v>2611</v>
      </c>
    </row>
    <row r="779" spans="1:13" x14ac:dyDescent="0.25">
      <c r="A779" t="s">
        <v>178</v>
      </c>
      <c r="B779">
        <v>1948034</v>
      </c>
      <c r="C779">
        <v>1950136</v>
      </c>
      <c r="D779" t="s">
        <v>179</v>
      </c>
      <c r="E779" t="s">
        <v>15</v>
      </c>
      <c r="F779" t="s">
        <v>2612</v>
      </c>
      <c r="H779">
        <v>2906477</v>
      </c>
      <c r="I779" t="s">
        <v>48</v>
      </c>
      <c r="J779" t="s">
        <v>2613</v>
      </c>
      <c r="K779" t="s">
        <v>2614</v>
      </c>
      <c r="L779">
        <v>700</v>
      </c>
      <c r="M779" t="s">
        <v>2615</v>
      </c>
    </row>
    <row r="780" spans="1:13" x14ac:dyDescent="0.25">
      <c r="A780" t="s">
        <v>178</v>
      </c>
      <c r="B780">
        <v>1950964</v>
      </c>
      <c r="C780">
        <v>1952565</v>
      </c>
      <c r="D780" t="s">
        <v>179</v>
      </c>
      <c r="E780" t="s">
        <v>196</v>
      </c>
      <c r="F780" t="s">
        <v>2616</v>
      </c>
      <c r="H780">
        <v>2906260</v>
      </c>
      <c r="I780" t="s">
        <v>48</v>
      </c>
      <c r="J780" t="s">
        <v>2617</v>
      </c>
      <c r="K780" t="s">
        <v>2618</v>
      </c>
      <c r="L780">
        <v>533</v>
      </c>
      <c r="M780" t="s">
        <v>2619</v>
      </c>
    </row>
    <row r="781" spans="1:13" x14ac:dyDescent="0.25">
      <c r="A781" t="s">
        <v>178</v>
      </c>
      <c r="B781">
        <v>1960693</v>
      </c>
      <c r="C781">
        <v>1960869</v>
      </c>
      <c r="D781" t="s">
        <v>179</v>
      </c>
      <c r="E781" t="s">
        <v>15</v>
      </c>
      <c r="F781" t="s">
        <v>2620</v>
      </c>
      <c r="H781">
        <v>2906149</v>
      </c>
      <c r="I781" t="s">
        <v>48</v>
      </c>
      <c r="J781" t="s">
        <v>2621</v>
      </c>
      <c r="K781" t="s">
        <v>2622</v>
      </c>
      <c r="L781">
        <v>58</v>
      </c>
      <c r="M781" t="s">
        <v>2623</v>
      </c>
    </row>
    <row r="782" spans="1:13" x14ac:dyDescent="0.25">
      <c r="A782" t="s">
        <v>178</v>
      </c>
      <c r="B782">
        <v>1966025</v>
      </c>
      <c r="C782">
        <v>1967554</v>
      </c>
      <c r="D782" t="s">
        <v>179</v>
      </c>
      <c r="E782" t="s">
        <v>196</v>
      </c>
      <c r="F782" t="s">
        <v>2624</v>
      </c>
      <c r="H782">
        <v>2906050</v>
      </c>
      <c r="I782" t="s">
        <v>48</v>
      </c>
      <c r="J782" t="s">
        <v>2625</v>
      </c>
      <c r="K782" t="s">
        <v>2626</v>
      </c>
      <c r="L782">
        <v>509</v>
      </c>
      <c r="M782" t="s">
        <v>2627</v>
      </c>
    </row>
    <row r="783" spans="1:13" x14ac:dyDescent="0.25">
      <c r="A783" t="s">
        <v>178</v>
      </c>
      <c r="B783">
        <v>1986600</v>
      </c>
      <c r="C783">
        <v>1987496</v>
      </c>
      <c r="D783" t="s">
        <v>179</v>
      </c>
      <c r="E783" t="s">
        <v>196</v>
      </c>
      <c r="F783" t="s">
        <v>2628</v>
      </c>
      <c r="H783">
        <v>2906501</v>
      </c>
      <c r="I783" t="s">
        <v>48</v>
      </c>
      <c r="J783" t="s">
        <v>2629</v>
      </c>
      <c r="K783" t="s">
        <v>2630</v>
      </c>
      <c r="L783">
        <v>298</v>
      </c>
      <c r="M783" t="s">
        <v>2631</v>
      </c>
    </row>
    <row r="784" spans="1:13" x14ac:dyDescent="0.25">
      <c r="A784" t="s">
        <v>178</v>
      </c>
      <c r="B784">
        <v>1989703</v>
      </c>
      <c r="C784">
        <v>1990053</v>
      </c>
      <c r="D784" t="s">
        <v>179</v>
      </c>
      <c r="E784" t="s">
        <v>15</v>
      </c>
      <c r="F784" t="s">
        <v>2632</v>
      </c>
      <c r="H784">
        <v>2906496</v>
      </c>
      <c r="I784" t="s">
        <v>48</v>
      </c>
      <c r="J784" t="s">
        <v>2633</v>
      </c>
      <c r="K784" t="s">
        <v>2634</v>
      </c>
      <c r="L784">
        <v>116</v>
      </c>
      <c r="M784" t="s">
        <v>2635</v>
      </c>
    </row>
    <row r="785" spans="1:13" x14ac:dyDescent="0.25">
      <c r="A785" t="s">
        <v>178</v>
      </c>
      <c r="B785">
        <v>1990632</v>
      </c>
      <c r="C785">
        <v>1991702</v>
      </c>
      <c r="D785" t="s">
        <v>179</v>
      </c>
      <c r="E785" t="s">
        <v>15</v>
      </c>
      <c r="F785" t="s">
        <v>2636</v>
      </c>
      <c r="H785">
        <v>2905736</v>
      </c>
      <c r="I785" t="s">
        <v>48</v>
      </c>
      <c r="J785" t="s">
        <v>2637</v>
      </c>
      <c r="K785" t="s">
        <v>2638</v>
      </c>
      <c r="L785">
        <v>356</v>
      </c>
      <c r="M785" t="s">
        <v>2639</v>
      </c>
    </row>
    <row r="786" spans="1:13" x14ac:dyDescent="0.25">
      <c r="A786" t="s">
        <v>178</v>
      </c>
      <c r="B786">
        <v>1994280</v>
      </c>
      <c r="C786">
        <v>1995740</v>
      </c>
      <c r="D786" t="s">
        <v>179</v>
      </c>
      <c r="E786" t="s">
        <v>196</v>
      </c>
      <c r="F786" t="s">
        <v>2640</v>
      </c>
      <c r="H786">
        <v>2905941</v>
      </c>
      <c r="I786" t="s">
        <v>48</v>
      </c>
      <c r="J786" t="s">
        <v>2641</v>
      </c>
      <c r="K786" t="s">
        <v>2642</v>
      </c>
      <c r="L786">
        <v>486</v>
      </c>
      <c r="M786" t="s">
        <v>2643</v>
      </c>
    </row>
    <row r="787" spans="1:13" x14ac:dyDescent="0.25">
      <c r="A787" t="s">
        <v>178</v>
      </c>
      <c r="B787">
        <v>1998165</v>
      </c>
      <c r="C787">
        <v>1998950</v>
      </c>
      <c r="D787" t="s">
        <v>179</v>
      </c>
      <c r="E787" t="s">
        <v>15</v>
      </c>
      <c r="F787" t="s">
        <v>2644</v>
      </c>
      <c r="H787">
        <v>2906051</v>
      </c>
      <c r="I787" t="s">
        <v>48</v>
      </c>
      <c r="J787" t="s">
        <v>2645</v>
      </c>
      <c r="K787" t="s">
        <v>2646</v>
      </c>
      <c r="L787">
        <v>261</v>
      </c>
      <c r="M787" t="s">
        <v>2647</v>
      </c>
    </row>
    <row r="788" spans="1:13" x14ac:dyDescent="0.25">
      <c r="A788" t="s">
        <v>178</v>
      </c>
      <c r="B788">
        <v>1999901</v>
      </c>
      <c r="C788">
        <v>2001424</v>
      </c>
      <c r="D788" t="s">
        <v>179</v>
      </c>
      <c r="E788" t="s">
        <v>196</v>
      </c>
      <c r="F788" t="s">
        <v>2648</v>
      </c>
      <c r="H788">
        <v>2906066</v>
      </c>
      <c r="I788" t="s">
        <v>48</v>
      </c>
      <c r="J788" t="s">
        <v>2649</v>
      </c>
      <c r="K788" t="s">
        <v>2650</v>
      </c>
      <c r="L788">
        <v>507</v>
      </c>
      <c r="M788" t="s">
        <v>2651</v>
      </c>
    </row>
    <row r="789" spans="1:13" x14ac:dyDescent="0.25">
      <c r="A789" t="s">
        <v>178</v>
      </c>
      <c r="B789">
        <v>2002496</v>
      </c>
      <c r="C789">
        <v>2002882</v>
      </c>
      <c r="D789" t="s">
        <v>179</v>
      </c>
      <c r="E789" t="s">
        <v>15</v>
      </c>
      <c r="F789" t="s">
        <v>2652</v>
      </c>
      <c r="H789">
        <v>2906147</v>
      </c>
      <c r="I789" t="s">
        <v>48</v>
      </c>
      <c r="J789" t="s">
        <v>2653</v>
      </c>
      <c r="K789" t="s">
        <v>2654</v>
      </c>
      <c r="L789">
        <v>128</v>
      </c>
      <c r="M789" t="s">
        <v>2655</v>
      </c>
    </row>
    <row r="790" spans="1:13" x14ac:dyDescent="0.25">
      <c r="A790" t="s">
        <v>178</v>
      </c>
      <c r="B790">
        <v>2004083</v>
      </c>
      <c r="C790">
        <v>2004685</v>
      </c>
      <c r="D790" t="s">
        <v>179</v>
      </c>
      <c r="E790" t="s">
        <v>196</v>
      </c>
      <c r="F790" t="s">
        <v>2656</v>
      </c>
      <c r="H790">
        <v>2906237</v>
      </c>
      <c r="I790" t="s">
        <v>48</v>
      </c>
      <c r="J790" t="s">
        <v>2657</v>
      </c>
      <c r="K790" t="s">
        <v>2658</v>
      </c>
      <c r="L790">
        <v>200</v>
      </c>
      <c r="M790" t="s">
        <v>2659</v>
      </c>
    </row>
    <row r="791" spans="1:13" x14ac:dyDescent="0.25">
      <c r="A791" t="s">
        <v>178</v>
      </c>
      <c r="B791">
        <v>2006115</v>
      </c>
      <c r="C791">
        <v>2008319</v>
      </c>
      <c r="D791" t="s">
        <v>179</v>
      </c>
      <c r="E791" t="s">
        <v>15</v>
      </c>
      <c r="F791" t="s">
        <v>2660</v>
      </c>
      <c r="H791">
        <v>2906255</v>
      </c>
      <c r="I791" t="s">
        <v>48</v>
      </c>
      <c r="J791" t="s">
        <v>2661</v>
      </c>
      <c r="K791" t="s">
        <v>2662</v>
      </c>
      <c r="L791">
        <v>734</v>
      </c>
      <c r="M791" t="s">
        <v>2663</v>
      </c>
    </row>
    <row r="792" spans="1:13" x14ac:dyDescent="0.25">
      <c r="A792" t="s">
        <v>178</v>
      </c>
      <c r="B792">
        <v>2008574</v>
      </c>
      <c r="C792">
        <v>2009314</v>
      </c>
      <c r="D792" t="s">
        <v>179</v>
      </c>
      <c r="E792" t="s">
        <v>196</v>
      </c>
      <c r="F792" t="s">
        <v>2664</v>
      </c>
      <c r="H792">
        <v>2906433</v>
      </c>
      <c r="I792" t="s">
        <v>48</v>
      </c>
      <c r="J792" t="s">
        <v>2665</v>
      </c>
      <c r="K792" t="s">
        <v>2666</v>
      </c>
      <c r="L792">
        <v>246</v>
      </c>
      <c r="M792" t="s">
        <v>2667</v>
      </c>
    </row>
    <row r="793" spans="1:13" x14ac:dyDescent="0.25">
      <c r="A793" t="s">
        <v>178</v>
      </c>
      <c r="B793">
        <v>2013769</v>
      </c>
      <c r="C793">
        <v>2017726</v>
      </c>
      <c r="D793" t="s">
        <v>179</v>
      </c>
      <c r="E793" t="s">
        <v>196</v>
      </c>
      <c r="F793" t="s">
        <v>2668</v>
      </c>
      <c r="H793">
        <v>2906292</v>
      </c>
      <c r="I793" t="s">
        <v>48</v>
      </c>
      <c r="J793" t="s">
        <v>2669</v>
      </c>
      <c r="K793" t="s">
        <v>2670</v>
      </c>
      <c r="L793">
        <v>1232</v>
      </c>
      <c r="M793" t="s">
        <v>2671</v>
      </c>
    </row>
    <row r="794" spans="1:13" x14ac:dyDescent="0.25">
      <c r="A794" t="s">
        <v>178</v>
      </c>
      <c r="B794">
        <v>2019766</v>
      </c>
      <c r="C794">
        <v>2022369</v>
      </c>
      <c r="D794" t="s">
        <v>179</v>
      </c>
      <c r="E794" t="s">
        <v>196</v>
      </c>
      <c r="F794" t="s">
        <v>2672</v>
      </c>
      <c r="H794">
        <v>2906507</v>
      </c>
      <c r="I794" t="s">
        <v>48</v>
      </c>
      <c r="J794" t="s">
        <v>2673</v>
      </c>
      <c r="K794" t="s">
        <v>2674</v>
      </c>
      <c r="L794">
        <v>867</v>
      </c>
      <c r="M794" t="s">
        <v>2675</v>
      </c>
    </row>
    <row r="795" spans="1:13" x14ac:dyDescent="0.25">
      <c r="A795" t="s">
        <v>178</v>
      </c>
      <c r="B795">
        <v>2023133</v>
      </c>
      <c r="C795">
        <v>2024305</v>
      </c>
      <c r="D795" t="s">
        <v>179</v>
      </c>
      <c r="E795" t="s">
        <v>15</v>
      </c>
      <c r="F795" t="s">
        <v>2676</v>
      </c>
      <c r="H795">
        <v>2906488</v>
      </c>
      <c r="I795" t="s">
        <v>48</v>
      </c>
      <c r="J795" t="s">
        <v>2677</v>
      </c>
      <c r="K795" t="s">
        <v>2678</v>
      </c>
      <c r="L795">
        <v>390</v>
      </c>
      <c r="M795" t="s">
        <v>2679</v>
      </c>
    </row>
    <row r="796" spans="1:13" x14ac:dyDescent="0.25">
      <c r="A796" t="s">
        <v>178</v>
      </c>
      <c r="B796">
        <v>2025828</v>
      </c>
      <c r="C796">
        <v>2027309</v>
      </c>
      <c r="D796" t="s">
        <v>179</v>
      </c>
      <c r="E796" t="s">
        <v>15</v>
      </c>
      <c r="F796" t="s">
        <v>2680</v>
      </c>
      <c r="H796">
        <v>2906337</v>
      </c>
      <c r="I796" t="s">
        <v>48</v>
      </c>
      <c r="J796" t="s">
        <v>2681</v>
      </c>
      <c r="K796" t="s">
        <v>2682</v>
      </c>
      <c r="L796">
        <v>493</v>
      </c>
      <c r="M796" t="s">
        <v>2683</v>
      </c>
    </row>
    <row r="797" spans="1:13" x14ac:dyDescent="0.25">
      <c r="A797" t="s">
        <v>178</v>
      </c>
      <c r="B797">
        <v>2027665</v>
      </c>
      <c r="C797">
        <v>2029383</v>
      </c>
      <c r="D797" t="s">
        <v>179</v>
      </c>
      <c r="E797" t="s">
        <v>196</v>
      </c>
      <c r="F797" t="s">
        <v>2684</v>
      </c>
      <c r="H797">
        <v>2906482</v>
      </c>
      <c r="I797" t="s">
        <v>48</v>
      </c>
      <c r="J797" t="s">
        <v>2685</v>
      </c>
      <c r="K797" t="s">
        <v>2686</v>
      </c>
      <c r="L797">
        <v>572</v>
      </c>
      <c r="M797" t="s">
        <v>2687</v>
      </c>
    </row>
    <row r="798" spans="1:13" x14ac:dyDescent="0.25">
      <c r="A798" t="s">
        <v>178</v>
      </c>
      <c r="B798">
        <v>2031974</v>
      </c>
      <c r="C798">
        <v>2032063</v>
      </c>
      <c r="D798" t="s">
        <v>179</v>
      </c>
      <c r="E798" t="s">
        <v>15</v>
      </c>
      <c r="F798" t="s">
        <v>19</v>
      </c>
      <c r="H798">
        <v>2906281</v>
      </c>
      <c r="I798" t="s">
        <v>20</v>
      </c>
      <c r="M798" t="s">
        <v>2688</v>
      </c>
    </row>
    <row r="799" spans="1:13" x14ac:dyDescent="0.25">
      <c r="A799" t="s">
        <v>178</v>
      </c>
      <c r="B799">
        <v>2032713</v>
      </c>
      <c r="C799">
        <v>2034119</v>
      </c>
      <c r="D799" t="s">
        <v>179</v>
      </c>
      <c r="E799" t="s">
        <v>15</v>
      </c>
      <c r="F799" t="s">
        <v>2689</v>
      </c>
      <c r="H799">
        <v>2906282</v>
      </c>
      <c r="I799" t="s">
        <v>48</v>
      </c>
      <c r="J799" t="s">
        <v>2690</v>
      </c>
      <c r="K799" t="s">
        <v>2691</v>
      </c>
      <c r="L799">
        <v>468</v>
      </c>
      <c r="M799" t="s">
        <v>2692</v>
      </c>
    </row>
    <row r="800" spans="1:13" x14ac:dyDescent="0.25">
      <c r="A800" t="s">
        <v>178</v>
      </c>
      <c r="B800">
        <v>2034387</v>
      </c>
      <c r="C800">
        <v>2036075</v>
      </c>
      <c r="D800" t="s">
        <v>179</v>
      </c>
      <c r="E800" t="s">
        <v>196</v>
      </c>
      <c r="F800" t="s">
        <v>2693</v>
      </c>
      <c r="H800">
        <v>2906122</v>
      </c>
      <c r="I800" t="s">
        <v>48</v>
      </c>
      <c r="J800" t="s">
        <v>2694</v>
      </c>
      <c r="K800" t="s">
        <v>2695</v>
      </c>
      <c r="L800">
        <v>562</v>
      </c>
      <c r="M800" t="s">
        <v>2696</v>
      </c>
    </row>
    <row r="801" spans="1:13" x14ac:dyDescent="0.25">
      <c r="A801" t="s">
        <v>178</v>
      </c>
      <c r="B801">
        <v>2037761</v>
      </c>
      <c r="C801">
        <v>2038321</v>
      </c>
      <c r="D801" t="s">
        <v>179</v>
      </c>
      <c r="E801" t="s">
        <v>196</v>
      </c>
      <c r="F801" t="s">
        <v>2697</v>
      </c>
      <c r="H801">
        <v>2906325</v>
      </c>
      <c r="I801" t="s">
        <v>48</v>
      </c>
      <c r="J801" t="s">
        <v>2698</v>
      </c>
      <c r="K801" t="s">
        <v>2699</v>
      </c>
      <c r="L801">
        <v>186</v>
      </c>
      <c r="M801" t="s">
        <v>2700</v>
      </c>
    </row>
    <row r="802" spans="1:13" x14ac:dyDescent="0.25">
      <c r="A802" t="s">
        <v>178</v>
      </c>
      <c r="B802">
        <v>2039604</v>
      </c>
      <c r="C802">
        <v>2040203</v>
      </c>
      <c r="D802" t="s">
        <v>179</v>
      </c>
      <c r="E802" t="s">
        <v>15</v>
      </c>
      <c r="F802" t="s">
        <v>2701</v>
      </c>
      <c r="H802">
        <v>2906480</v>
      </c>
      <c r="I802" t="s">
        <v>48</v>
      </c>
      <c r="J802" t="s">
        <v>2702</v>
      </c>
      <c r="K802" t="s">
        <v>2703</v>
      </c>
      <c r="L802">
        <v>199</v>
      </c>
      <c r="M802" t="s">
        <v>2704</v>
      </c>
    </row>
    <row r="803" spans="1:13" x14ac:dyDescent="0.25">
      <c r="A803" t="s">
        <v>178</v>
      </c>
      <c r="B803">
        <v>2040647</v>
      </c>
      <c r="C803">
        <v>2042587</v>
      </c>
      <c r="D803" t="s">
        <v>179</v>
      </c>
      <c r="E803" t="s">
        <v>196</v>
      </c>
      <c r="F803" t="s">
        <v>2705</v>
      </c>
      <c r="H803">
        <v>2906370</v>
      </c>
      <c r="I803" t="s">
        <v>48</v>
      </c>
      <c r="J803" t="s">
        <v>2706</v>
      </c>
      <c r="K803" t="s">
        <v>2707</v>
      </c>
      <c r="L803">
        <v>557</v>
      </c>
      <c r="M803" t="s">
        <v>2708</v>
      </c>
    </row>
    <row r="804" spans="1:13" x14ac:dyDescent="0.25">
      <c r="A804" t="s">
        <v>178</v>
      </c>
      <c r="B804">
        <v>2043469</v>
      </c>
      <c r="C804">
        <v>2046315</v>
      </c>
      <c r="D804" t="s">
        <v>179</v>
      </c>
      <c r="E804" t="s">
        <v>196</v>
      </c>
      <c r="F804" t="s">
        <v>2709</v>
      </c>
      <c r="H804">
        <v>2906514</v>
      </c>
      <c r="I804" t="s">
        <v>48</v>
      </c>
      <c r="J804" t="s">
        <v>2710</v>
      </c>
      <c r="K804" t="s">
        <v>2711</v>
      </c>
      <c r="L804">
        <v>948</v>
      </c>
      <c r="M804" t="s">
        <v>2712</v>
      </c>
    </row>
    <row r="805" spans="1:13" x14ac:dyDescent="0.25">
      <c r="A805" t="s">
        <v>178</v>
      </c>
      <c r="B805">
        <v>2047248</v>
      </c>
      <c r="C805">
        <v>2048081</v>
      </c>
      <c r="D805" t="s">
        <v>179</v>
      </c>
      <c r="E805" t="s">
        <v>15</v>
      </c>
      <c r="F805" t="s">
        <v>2713</v>
      </c>
      <c r="H805">
        <v>2906318</v>
      </c>
      <c r="I805" t="s">
        <v>48</v>
      </c>
      <c r="J805" t="s">
        <v>2714</v>
      </c>
      <c r="K805" t="s">
        <v>2715</v>
      </c>
      <c r="L805">
        <v>105</v>
      </c>
      <c r="M805" t="s">
        <v>2716</v>
      </c>
    </row>
    <row r="806" spans="1:13" x14ac:dyDescent="0.25">
      <c r="A806" t="s">
        <v>178</v>
      </c>
      <c r="B806">
        <v>2048735</v>
      </c>
      <c r="C806">
        <v>2051428</v>
      </c>
      <c r="D806" t="s">
        <v>179</v>
      </c>
      <c r="E806" t="s">
        <v>15</v>
      </c>
      <c r="F806" t="s">
        <v>2717</v>
      </c>
      <c r="H806">
        <v>2906032</v>
      </c>
      <c r="I806" t="s">
        <v>48</v>
      </c>
      <c r="J806" t="s">
        <v>2718</v>
      </c>
      <c r="K806" t="s">
        <v>2719</v>
      </c>
      <c r="L806">
        <v>897</v>
      </c>
      <c r="M806" t="s">
        <v>2720</v>
      </c>
    </row>
    <row r="807" spans="1:13" x14ac:dyDescent="0.25">
      <c r="A807" t="s">
        <v>178</v>
      </c>
      <c r="B807">
        <v>2051834</v>
      </c>
      <c r="C807">
        <v>2056379</v>
      </c>
      <c r="D807" t="s">
        <v>179</v>
      </c>
      <c r="E807" t="s">
        <v>196</v>
      </c>
      <c r="F807" t="s">
        <v>2721</v>
      </c>
      <c r="H807">
        <v>2906486</v>
      </c>
      <c r="I807" t="s">
        <v>48</v>
      </c>
      <c r="J807" t="s">
        <v>2722</v>
      </c>
      <c r="K807" t="s">
        <v>2723</v>
      </c>
      <c r="L807">
        <v>1494</v>
      </c>
      <c r="M807" t="s">
        <v>2724</v>
      </c>
    </row>
    <row r="808" spans="1:13" x14ac:dyDescent="0.25">
      <c r="A808" t="s">
        <v>178</v>
      </c>
      <c r="B808">
        <v>2058778</v>
      </c>
      <c r="C808">
        <v>2059719</v>
      </c>
      <c r="D808" t="s">
        <v>179</v>
      </c>
      <c r="E808" t="s">
        <v>15</v>
      </c>
      <c r="F808" t="s">
        <v>2725</v>
      </c>
      <c r="H808">
        <v>2906490</v>
      </c>
      <c r="I808" t="s">
        <v>48</v>
      </c>
      <c r="J808" t="s">
        <v>2726</v>
      </c>
      <c r="K808" t="s">
        <v>2727</v>
      </c>
      <c r="L808">
        <v>313</v>
      </c>
      <c r="M808" t="s">
        <v>2728</v>
      </c>
    </row>
    <row r="809" spans="1:13" x14ac:dyDescent="0.25">
      <c r="A809" t="s">
        <v>178</v>
      </c>
      <c r="B809">
        <v>2061153</v>
      </c>
      <c r="C809">
        <v>2061752</v>
      </c>
      <c r="D809" t="s">
        <v>179</v>
      </c>
      <c r="E809" t="s">
        <v>15</v>
      </c>
      <c r="F809" t="s">
        <v>2729</v>
      </c>
      <c r="H809">
        <v>2906156</v>
      </c>
      <c r="I809" t="s">
        <v>48</v>
      </c>
      <c r="J809" t="s">
        <v>2730</v>
      </c>
      <c r="K809" t="s">
        <v>2731</v>
      </c>
      <c r="L809">
        <v>199</v>
      </c>
      <c r="M809" t="s">
        <v>2732</v>
      </c>
    </row>
    <row r="810" spans="1:13" x14ac:dyDescent="0.25">
      <c r="A810" t="s">
        <v>178</v>
      </c>
      <c r="B810">
        <v>2061938</v>
      </c>
      <c r="C810">
        <v>2062720</v>
      </c>
      <c r="D810" t="s">
        <v>179</v>
      </c>
      <c r="E810" t="s">
        <v>196</v>
      </c>
      <c r="F810" t="s">
        <v>2733</v>
      </c>
      <c r="H810">
        <v>2906071</v>
      </c>
      <c r="I810" t="s">
        <v>48</v>
      </c>
      <c r="J810" t="s">
        <v>2734</v>
      </c>
      <c r="K810" t="s">
        <v>2735</v>
      </c>
      <c r="L810">
        <v>260</v>
      </c>
      <c r="M810" t="s">
        <v>2736</v>
      </c>
    </row>
    <row r="811" spans="1:13" x14ac:dyDescent="0.25">
      <c r="A811" t="s">
        <v>178</v>
      </c>
      <c r="B811">
        <v>2063172</v>
      </c>
      <c r="C811">
        <v>2064542</v>
      </c>
      <c r="D811" t="s">
        <v>179</v>
      </c>
      <c r="E811" t="s">
        <v>15</v>
      </c>
      <c r="F811" t="s">
        <v>2737</v>
      </c>
      <c r="H811">
        <v>2906481</v>
      </c>
      <c r="I811" t="s">
        <v>48</v>
      </c>
      <c r="J811" t="s">
        <v>2738</v>
      </c>
      <c r="K811" t="s">
        <v>2739</v>
      </c>
      <c r="L811">
        <v>456</v>
      </c>
      <c r="M811" t="s">
        <v>2740</v>
      </c>
    </row>
    <row r="812" spans="1:13" x14ac:dyDescent="0.25">
      <c r="A812" t="s">
        <v>178</v>
      </c>
      <c r="B812">
        <v>2064875</v>
      </c>
      <c r="C812">
        <v>2065885</v>
      </c>
      <c r="D812" t="s">
        <v>179</v>
      </c>
      <c r="E812" t="s">
        <v>15</v>
      </c>
      <c r="F812" t="s">
        <v>2741</v>
      </c>
      <c r="H812">
        <v>2906046</v>
      </c>
      <c r="I812" t="s">
        <v>48</v>
      </c>
      <c r="J812" t="s">
        <v>2742</v>
      </c>
      <c r="K812" t="s">
        <v>2743</v>
      </c>
      <c r="L812">
        <v>336</v>
      </c>
      <c r="M812" t="s">
        <v>2744</v>
      </c>
    </row>
    <row r="813" spans="1:13" x14ac:dyDescent="0.25">
      <c r="A813" t="s">
        <v>178</v>
      </c>
      <c r="B813">
        <v>2066070</v>
      </c>
      <c r="C813">
        <v>2067772</v>
      </c>
      <c r="D813" t="s">
        <v>179</v>
      </c>
      <c r="E813" t="s">
        <v>196</v>
      </c>
      <c r="F813" t="s">
        <v>2745</v>
      </c>
      <c r="H813">
        <v>2906058</v>
      </c>
      <c r="I813" t="s">
        <v>48</v>
      </c>
      <c r="J813" t="s">
        <v>2746</v>
      </c>
      <c r="K813" t="s">
        <v>2747</v>
      </c>
      <c r="L813">
        <v>423</v>
      </c>
      <c r="M813" t="s">
        <v>2748</v>
      </c>
    </row>
    <row r="814" spans="1:13" x14ac:dyDescent="0.25">
      <c r="A814" t="s">
        <v>178</v>
      </c>
      <c r="B814">
        <v>2069946</v>
      </c>
      <c r="C814">
        <v>2071313</v>
      </c>
      <c r="D814" t="s">
        <v>179</v>
      </c>
      <c r="E814" t="s">
        <v>15</v>
      </c>
      <c r="F814" t="s">
        <v>2749</v>
      </c>
      <c r="H814">
        <v>2906029</v>
      </c>
      <c r="I814" t="s">
        <v>48</v>
      </c>
      <c r="J814" t="s">
        <v>2750</v>
      </c>
      <c r="K814" t="s">
        <v>2751</v>
      </c>
      <c r="L814">
        <v>455</v>
      </c>
      <c r="M814" t="s">
        <v>2752</v>
      </c>
    </row>
    <row r="815" spans="1:13" x14ac:dyDescent="0.25">
      <c r="A815" t="s">
        <v>178</v>
      </c>
      <c r="B815">
        <v>2071945</v>
      </c>
      <c r="C815">
        <v>2072586</v>
      </c>
      <c r="D815" t="s">
        <v>179</v>
      </c>
      <c r="E815" t="s">
        <v>15</v>
      </c>
      <c r="F815" t="s">
        <v>2753</v>
      </c>
      <c r="H815">
        <v>2906508</v>
      </c>
      <c r="I815" t="s">
        <v>48</v>
      </c>
      <c r="J815" t="s">
        <v>2754</v>
      </c>
      <c r="K815" t="s">
        <v>2755</v>
      </c>
      <c r="L815">
        <v>213</v>
      </c>
      <c r="M815" t="s">
        <v>2756</v>
      </c>
    </row>
    <row r="816" spans="1:13" x14ac:dyDescent="0.25">
      <c r="A816" t="s">
        <v>178</v>
      </c>
      <c r="B816">
        <v>2072765</v>
      </c>
      <c r="C816">
        <v>2073334</v>
      </c>
      <c r="D816" t="s">
        <v>179</v>
      </c>
      <c r="E816" t="s">
        <v>15</v>
      </c>
      <c r="F816" t="s">
        <v>2757</v>
      </c>
      <c r="H816">
        <v>2906028</v>
      </c>
      <c r="I816" t="s">
        <v>48</v>
      </c>
      <c r="J816" t="s">
        <v>2758</v>
      </c>
      <c r="K816" t="s">
        <v>2759</v>
      </c>
      <c r="L816">
        <v>189</v>
      </c>
      <c r="M816" t="s">
        <v>2760</v>
      </c>
    </row>
    <row r="817" spans="1:13" x14ac:dyDescent="0.25">
      <c r="A817" t="s">
        <v>178</v>
      </c>
      <c r="B817">
        <v>2074317</v>
      </c>
      <c r="C817">
        <v>2074538</v>
      </c>
      <c r="D817" t="s">
        <v>179</v>
      </c>
      <c r="E817" t="s">
        <v>196</v>
      </c>
      <c r="F817" t="s">
        <v>2761</v>
      </c>
      <c r="H817">
        <v>2906485</v>
      </c>
      <c r="I817" t="s">
        <v>48</v>
      </c>
      <c r="J817" t="s">
        <v>2762</v>
      </c>
      <c r="K817" t="s">
        <v>2763</v>
      </c>
      <c r="L817">
        <v>73</v>
      </c>
      <c r="M817" t="s">
        <v>2764</v>
      </c>
    </row>
    <row r="818" spans="1:13" x14ac:dyDescent="0.25">
      <c r="A818" t="s">
        <v>178</v>
      </c>
      <c r="B818">
        <v>2075238</v>
      </c>
      <c r="C818">
        <v>2075609</v>
      </c>
      <c r="D818" t="s">
        <v>179</v>
      </c>
      <c r="E818" t="s">
        <v>196</v>
      </c>
      <c r="F818" t="s">
        <v>2765</v>
      </c>
      <c r="H818">
        <v>2906489</v>
      </c>
      <c r="I818" t="s">
        <v>48</v>
      </c>
      <c r="J818" t="s">
        <v>2766</v>
      </c>
      <c r="K818" t="s">
        <v>2767</v>
      </c>
      <c r="L818">
        <v>123</v>
      </c>
      <c r="M818" t="s">
        <v>2768</v>
      </c>
    </row>
    <row r="819" spans="1:13" x14ac:dyDescent="0.25">
      <c r="A819" t="s">
        <v>178</v>
      </c>
      <c r="B819">
        <v>2076411</v>
      </c>
      <c r="C819">
        <v>2077937</v>
      </c>
      <c r="D819" t="s">
        <v>179</v>
      </c>
      <c r="E819" t="s">
        <v>196</v>
      </c>
      <c r="F819" t="s">
        <v>2769</v>
      </c>
      <c r="H819">
        <v>2906476</v>
      </c>
      <c r="I819" t="s">
        <v>48</v>
      </c>
      <c r="J819" t="s">
        <v>2770</v>
      </c>
      <c r="K819" t="s">
        <v>2771</v>
      </c>
      <c r="L819">
        <v>508</v>
      </c>
      <c r="M819" t="s">
        <v>2772</v>
      </c>
    </row>
    <row r="820" spans="1:13" x14ac:dyDescent="0.25">
      <c r="A820" t="s">
        <v>178</v>
      </c>
      <c r="B820">
        <v>2079528</v>
      </c>
      <c r="C820">
        <v>2085432</v>
      </c>
      <c r="D820" t="s">
        <v>179</v>
      </c>
      <c r="E820" t="s">
        <v>196</v>
      </c>
      <c r="F820" t="s">
        <v>2773</v>
      </c>
      <c r="H820">
        <v>2906332</v>
      </c>
      <c r="I820" t="s">
        <v>48</v>
      </c>
      <c r="J820" t="s">
        <v>2774</v>
      </c>
      <c r="K820" t="s">
        <v>2775</v>
      </c>
      <c r="L820">
        <v>1930</v>
      </c>
      <c r="M820" t="s">
        <v>2776</v>
      </c>
    </row>
    <row r="821" spans="1:13" x14ac:dyDescent="0.25">
      <c r="A821" t="s">
        <v>178</v>
      </c>
      <c r="B821">
        <v>2086139</v>
      </c>
      <c r="C821">
        <v>2086807</v>
      </c>
      <c r="D821" t="s">
        <v>179</v>
      </c>
      <c r="E821" t="s">
        <v>196</v>
      </c>
      <c r="F821" t="s">
        <v>2777</v>
      </c>
      <c r="H821">
        <v>2906475</v>
      </c>
      <c r="I821" t="s">
        <v>48</v>
      </c>
      <c r="J821" t="s">
        <v>2778</v>
      </c>
      <c r="K821" t="s">
        <v>2779</v>
      </c>
      <c r="L821">
        <v>222</v>
      </c>
      <c r="M821" t="s">
        <v>2780</v>
      </c>
    </row>
    <row r="822" spans="1:13" x14ac:dyDescent="0.25">
      <c r="A822" t="s">
        <v>178</v>
      </c>
      <c r="B822">
        <v>2088186</v>
      </c>
      <c r="C822">
        <v>2089586</v>
      </c>
      <c r="D822" t="s">
        <v>179</v>
      </c>
      <c r="E822" t="s">
        <v>196</v>
      </c>
      <c r="F822" t="s">
        <v>2781</v>
      </c>
      <c r="H822">
        <v>2906069</v>
      </c>
      <c r="I822" t="s">
        <v>48</v>
      </c>
      <c r="J822" t="s">
        <v>2782</v>
      </c>
      <c r="K822" t="s">
        <v>2783</v>
      </c>
      <c r="L822">
        <v>466</v>
      </c>
      <c r="M822" t="s">
        <v>2784</v>
      </c>
    </row>
    <row r="823" spans="1:13" x14ac:dyDescent="0.25">
      <c r="A823" t="s">
        <v>178</v>
      </c>
      <c r="B823">
        <v>2090534</v>
      </c>
      <c r="C823">
        <v>2093133</v>
      </c>
      <c r="D823" t="s">
        <v>179</v>
      </c>
      <c r="E823" t="s">
        <v>15</v>
      </c>
      <c r="F823" t="s">
        <v>2785</v>
      </c>
      <c r="H823">
        <v>2906242</v>
      </c>
      <c r="I823" t="s">
        <v>48</v>
      </c>
      <c r="J823" t="s">
        <v>2786</v>
      </c>
      <c r="K823" t="s">
        <v>2787</v>
      </c>
      <c r="L823">
        <v>718</v>
      </c>
      <c r="M823" t="s">
        <v>2788</v>
      </c>
    </row>
    <row r="824" spans="1:13" x14ac:dyDescent="0.25">
      <c r="A824" t="s">
        <v>178</v>
      </c>
      <c r="B824">
        <v>2093465</v>
      </c>
      <c r="C824">
        <v>2093911</v>
      </c>
      <c r="D824" t="s">
        <v>179</v>
      </c>
      <c r="E824" t="s">
        <v>196</v>
      </c>
      <c r="F824" t="s">
        <v>2789</v>
      </c>
      <c r="H824">
        <v>2906521</v>
      </c>
      <c r="I824" t="s">
        <v>48</v>
      </c>
      <c r="J824" t="s">
        <v>2790</v>
      </c>
      <c r="K824" t="s">
        <v>2791</v>
      </c>
      <c r="L824">
        <v>148</v>
      </c>
      <c r="M824" t="s">
        <v>2792</v>
      </c>
    </row>
    <row r="825" spans="1:13" x14ac:dyDescent="0.25">
      <c r="A825" t="s">
        <v>178</v>
      </c>
      <c r="B825">
        <v>2095097</v>
      </c>
      <c r="C825">
        <v>2096854</v>
      </c>
      <c r="D825" t="s">
        <v>179</v>
      </c>
      <c r="E825" t="s">
        <v>15</v>
      </c>
      <c r="F825" t="s">
        <v>2793</v>
      </c>
      <c r="H825">
        <v>2906270</v>
      </c>
      <c r="I825" t="s">
        <v>48</v>
      </c>
      <c r="J825" t="s">
        <v>2794</v>
      </c>
      <c r="K825" t="s">
        <v>2795</v>
      </c>
      <c r="L825">
        <v>585</v>
      </c>
      <c r="M825" t="s">
        <v>2796</v>
      </c>
    </row>
    <row r="826" spans="1:13" x14ac:dyDescent="0.25">
      <c r="A826" t="s">
        <v>178</v>
      </c>
      <c r="B826">
        <v>2097158</v>
      </c>
      <c r="C826">
        <v>2098210</v>
      </c>
      <c r="D826" t="s">
        <v>179</v>
      </c>
      <c r="E826" t="s">
        <v>196</v>
      </c>
      <c r="F826" t="s">
        <v>2797</v>
      </c>
      <c r="H826">
        <v>2906328</v>
      </c>
      <c r="I826" t="s">
        <v>48</v>
      </c>
      <c r="J826" t="s">
        <v>2798</v>
      </c>
      <c r="K826" t="s">
        <v>2799</v>
      </c>
      <c r="L826">
        <v>350</v>
      </c>
      <c r="M826" t="s">
        <v>2800</v>
      </c>
    </row>
    <row r="827" spans="1:13" x14ac:dyDescent="0.25">
      <c r="A827" t="s">
        <v>178</v>
      </c>
      <c r="B827">
        <v>2100852</v>
      </c>
      <c r="C827">
        <v>2102501</v>
      </c>
      <c r="D827" t="s">
        <v>179</v>
      </c>
      <c r="E827" t="s">
        <v>196</v>
      </c>
      <c r="F827" t="s">
        <v>2801</v>
      </c>
      <c r="H827">
        <v>2906322</v>
      </c>
      <c r="I827" t="s">
        <v>48</v>
      </c>
      <c r="J827" t="s">
        <v>2802</v>
      </c>
      <c r="K827" t="s">
        <v>2803</v>
      </c>
      <c r="L827">
        <v>549</v>
      </c>
      <c r="M827" t="s">
        <v>2804</v>
      </c>
    </row>
    <row r="828" spans="1:13" x14ac:dyDescent="0.25">
      <c r="A828" t="s">
        <v>178</v>
      </c>
      <c r="B828">
        <v>2105575</v>
      </c>
      <c r="C828">
        <v>2109492</v>
      </c>
      <c r="D828" t="s">
        <v>179</v>
      </c>
      <c r="E828" t="s">
        <v>15</v>
      </c>
      <c r="F828" t="s">
        <v>2805</v>
      </c>
      <c r="H828">
        <v>2906474</v>
      </c>
      <c r="I828" t="s">
        <v>48</v>
      </c>
      <c r="J828" t="s">
        <v>2806</v>
      </c>
      <c r="K828" t="s">
        <v>2807</v>
      </c>
      <c r="L828">
        <v>1305</v>
      </c>
      <c r="M828" t="s">
        <v>2808</v>
      </c>
    </row>
    <row r="829" spans="1:13" x14ac:dyDescent="0.25">
      <c r="A829" t="s">
        <v>178</v>
      </c>
      <c r="B829">
        <v>2109948</v>
      </c>
      <c r="C829">
        <v>2110516</v>
      </c>
      <c r="D829" t="s">
        <v>179</v>
      </c>
      <c r="E829" t="s">
        <v>15</v>
      </c>
      <c r="F829" t="s">
        <v>2809</v>
      </c>
      <c r="H829">
        <v>2906479</v>
      </c>
      <c r="I829" t="s">
        <v>48</v>
      </c>
      <c r="J829" t="s">
        <v>2810</v>
      </c>
      <c r="K829" t="s">
        <v>2811</v>
      </c>
      <c r="L829">
        <v>144</v>
      </c>
      <c r="M829" t="s">
        <v>2812</v>
      </c>
    </row>
    <row r="830" spans="1:13" x14ac:dyDescent="0.25">
      <c r="A830" t="s">
        <v>178</v>
      </c>
      <c r="B830">
        <v>2110833</v>
      </c>
      <c r="C830">
        <v>2112051</v>
      </c>
      <c r="D830" t="s">
        <v>179</v>
      </c>
      <c r="E830" t="s">
        <v>15</v>
      </c>
      <c r="F830" t="s">
        <v>2813</v>
      </c>
      <c r="H830">
        <v>2906512</v>
      </c>
      <c r="I830" t="s">
        <v>48</v>
      </c>
      <c r="J830" t="s">
        <v>2814</v>
      </c>
      <c r="K830" t="s">
        <v>2815</v>
      </c>
      <c r="L830">
        <v>252</v>
      </c>
      <c r="M830" t="s">
        <v>2816</v>
      </c>
    </row>
    <row r="831" spans="1:13" x14ac:dyDescent="0.25">
      <c r="A831" t="s">
        <v>178</v>
      </c>
      <c r="B831">
        <v>2112864</v>
      </c>
      <c r="C831">
        <v>2114768</v>
      </c>
      <c r="D831" t="s">
        <v>179</v>
      </c>
      <c r="E831" t="s">
        <v>15</v>
      </c>
      <c r="F831" t="s">
        <v>2817</v>
      </c>
      <c r="H831">
        <v>2906311</v>
      </c>
      <c r="I831" t="s">
        <v>48</v>
      </c>
      <c r="J831" t="s">
        <v>2818</v>
      </c>
      <c r="K831" t="s">
        <v>2819</v>
      </c>
      <c r="L831">
        <v>634</v>
      </c>
      <c r="M831" t="s">
        <v>2820</v>
      </c>
    </row>
    <row r="832" spans="1:13" x14ac:dyDescent="0.25">
      <c r="A832" t="s">
        <v>178</v>
      </c>
      <c r="B832">
        <v>2115799</v>
      </c>
      <c r="C832">
        <v>2118270</v>
      </c>
      <c r="D832" t="s">
        <v>179</v>
      </c>
      <c r="E832" t="s">
        <v>196</v>
      </c>
      <c r="F832" t="s">
        <v>2821</v>
      </c>
      <c r="H832">
        <v>2906295</v>
      </c>
      <c r="I832" t="s">
        <v>48</v>
      </c>
      <c r="J832" t="s">
        <v>2822</v>
      </c>
      <c r="K832" t="s">
        <v>2823</v>
      </c>
      <c r="L832">
        <v>823</v>
      </c>
      <c r="M832" t="s">
        <v>2824</v>
      </c>
    </row>
    <row r="833" spans="1:13" x14ac:dyDescent="0.25">
      <c r="A833" t="s">
        <v>178</v>
      </c>
      <c r="B833">
        <v>2123713</v>
      </c>
      <c r="C833">
        <v>2124285</v>
      </c>
      <c r="D833" t="s">
        <v>179</v>
      </c>
      <c r="E833" t="s">
        <v>15</v>
      </c>
      <c r="F833" t="s">
        <v>2825</v>
      </c>
      <c r="H833">
        <v>2906245</v>
      </c>
      <c r="I833" t="s">
        <v>48</v>
      </c>
      <c r="J833" t="s">
        <v>2826</v>
      </c>
      <c r="K833" t="s">
        <v>2827</v>
      </c>
      <c r="L833">
        <v>190</v>
      </c>
      <c r="M833" t="s">
        <v>2828</v>
      </c>
    </row>
    <row r="834" spans="1:13" x14ac:dyDescent="0.25">
      <c r="A834" t="s">
        <v>178</v>
      </c>
      <c r="B834">
        <v>2127220</v>
      </c>
      <c r="C834">
        <v>2129088</v>
      </c>
      <c r="D834" t="s">
        <v>179</v>
      </c>
      <c r="E834" t="s">
        <v>196</v>
      </c>
      <c r="F834" t="s">
        <v>2829</v>
      </c>
      <c r="H834">
        <v>2906253</v>
      </c>
      <c r="I834" t="s">
        <v>48</v>
      </c>
      <c r="J834" t="s">
        <v>2830</v>
      </c>
      <c r="K834" t="s">
        <v>2831</v>
      </c>
      <c r="L834">
        <v>622</v>
      </c>
      <c r="M834" t="s">
        <v>2832</v>
      </c>
    </row>
    <row r="835" spans="1:13" x14ac:dyDescent="0.25">
      <c r="A835" t="s">
        <v>178</v>
      </c>
      <c r="B835">
        <v>2130566</v>
      </c>
      <c r="C835">
        <v>2132095</v>
      </c>
      <c r="D835" t="s">
        <v>179</v>
      </c>
      <c r="E835" t="s">
        <v>196</v>
      </c>
      <c r="F835" t="s">
        <v>2833</v>
      </c>
      <c r="H835">
        <v>2906522</v>
      </c>
      <c r="I835" t="s">
        <v>48</v>
      </c>
      <c r="J835" t="s">
        <v>2834</v>
      </c>
      <c r="K835" t="s">
        <v>2835</v>
      </c>
      <c r="L835">
        <v>509</v>
      </c>
      <c r="M835" t="s">
        <v>2836</v>
      </c>
    </row>
    <row r="836" spans="1:13" x14ac:dyDescent="0.25">
      <c r="A836" t="s">
        <v>178</v>
      </c>
      <c r="B836">
        <v>2134341</v>
      </c>
      <c r="C836">
        <v>2135087</v>
      </c>
      <c r="D836" t="s">
        <v>179</v>
      </c>
      <c r="E836" t="s">
        <v>196</v>
      </c>
      <c r="F836" t="s">
        <v>2837</v>
      </c>
      <c r="H836">
        <v>2906025</v>
      </c>
      <c r="I836" t="s">
        <v>48</v>
      </c>
      <c r="J836" t="s">
        <v>2838</v>
      </c>
      <c r="K836" t="s">
        <v>2839</v>
      </c>
      <c r="L836">
        <v>131</v>
      </c>
      <c r="M836" t="s">
        <v>2840</v>
      </c>
    </row>
    <row r="837" spans="1:13" x14ac:dyDescent="0.25">
      <c r="A837" t="s">
        <v>178</v>
      </c>
      <c r="B837">
        <v>2135295</v>
      </c>
      <c r="C837">
        <v>2137193</v>
      </c>
      <c r="D837" t="s">
        <v>179</v>
      </c>
      <c r="E837" t="s">
        <v>15</v>
      </c>
      <c r="F837" t="s">
        <v>2841</v>
      </c>
      <c r="H837">
        <v>2906002</v>
      </c>
      <c r="I837" t="s">
        <v>48</v>
      </c>
      <c r="J837" t="s">
        <v>2842</v>
      </c>
      <c r="K837" t="s">
        <v>2843</v>
      </c>
      <c r="L837">
        <v>632</v>
      </c>
      <c r="M837" t="s">
        <v>2844</v>
      </c>
    </row>
    <row r="838" spans="1:13" x14ac:dyDescent="0.25">
      <c r="A838" t="s">
        <v>178</v>
      </c>
      <c r="B838">
        <v>2137280</v>
      </c>
      <c r="C838">
        <v>2138146</v>
      </c>
      <c r="D838" t="s">
        <v>179</v>
      </c>
      <c r="E838" t="s">
        <v>196</v>
      </c>
      <c r="F838" t="s">
        <v>2845</v>
      </c>
      <c r="H838">
        <v>2905969</v>
      </c>
      <c r="I838" t="s">
        <v>48</v>
      </c>
      <c r="J838" t="s">
        <v>2846</v>
      </c>
      <c r="K838" t="s">
        <v>2847</v>
      </c>
      <c r="L838">
        <v>288</v>
      </c>
      <c r="M838" t="s">
        <v>2848</v>
      </c>
    </row>
    <row r="839" spans="1:13" x14ac:dyDescent="0.25">
      <c r="A839" t="s">
        <v>178</v>
      </c>
      <c r="B839">
        <v>2138809</v>
      </c>
      <c r="C839">
        <v>2139957</v>
      </c>
      <c r="D839" t="s">
        <v>179</v>
      </c>
      <c r="E839" t="s">
        <v>196</v>
      </c>
      <c r="F839" t="s">
        <v>2849</v>
      </c>
      <c r="H839">
        <v>2906045</v>
      </c>
      <c r="I839" t="s">
        <v>48</v>
      </c>
      <c r="J839" t="s">
        <v>2850</v>
      </c>
      <c r="K839" t="s">
        <v>2851</v>
      </c>
      <c r="L839">
        <v>382</v>
      </c>
      <c r="M839" t="s">
        <v>2852</v>
      </c>
    </row>
    <row r="840" spans="1:13" x14ac:dyDescent="0.25">
      <c r="A840" t="s">
        <v>178</v>
      </c>
      <c r="B840">
        <v>2143579</v>
      </c>
      <c r="C840">
        <v>2145711</v>
      </c>
      <c r="D840" t="s">
        <v>179</v>
      </c>
      <c r="E840" t="s">
        <v>15</v>
      </c>
      <c r="F840" t="s">
        <v>2853</v>
      </c>
      <c r="H840">
        <v>2906067</v>
      </c>
      <c r="I840" t="s">
        <v>48</v>
      </c>
      <c r="J840" t="s">
        <v>2854</v>
      </c>
      <c r="K840" t="s">
        <v>2855</v>
      </c>
      <c r="L840">
        <v>710</v>
      </c>
      <c r="M840" t="s">
        <v>2856</v>
      </c>
    </row>
    <row r="841" spans="1:13" x14ac:dyDescent="0.25">
      <c r="A841" t="s">
        <v>178</v>
      </c>
      <c r="B841">
        <v>2145912</v>
      </c>
      <c r="C841">
        <v>2146460</v>
      </c>
      <c r="D841" t="s">
        <v>179</v>
      </c>
      <c r="E841" t="s">
        <v>196</v>
      </c>
      <c r="F841" t="s">
        <v>2857</v>
      </c>
      <c r="H841">
        <v>2906073</v>
      </c>
      <c r="I841" t="s">
        <v>48</v>
      </c>
      <c r="J841" t="s">
        <v>2858</v>
      </c>
      <c r="K841" t="s">
        <v>2859</v>
      </c>
      <c r="L841">
        <v>182</v>
      </c>
      <c r="M841" t="s">
        <v>2860</v>
      </c>
    </row>
    <row r="842" spans="1:13" x14ac:dyDescent="0.25">
      <c r="A842" t="s">
        <v>178</v>
      </c>
      <c r="B842">
        <v>2148129</v>
      </c>
      <c r="C842">
        <v>2149364</v>
      </c>
      <c r="D842" t="s">
        <v>179</v>
      </c>
      <c r="E842" t="s">
        <v>196</v>
      </c>
      <c r="F842" t="s">
        <v>2861</v>
      </c>
      <c r="H842">
        <v>2906136</v>
      </c>
      <c r="I842" t="s">
        <v>48</v>
      </c>
      <c r="J842" t="s">
        <v>2862</v>
      </c>
      <c r="K842" t="s">
        <v>2863</v>
      </c>
      <c r="L842">
        <v>411</v>
      </c>
      <c r="M842" t="s">
        <v>2864</v>
      </c>
    </row>
    <row r="843" spans="1:13" x14ac:dyDescent="0.25">
      <c r="A843" t="s">
        <v>178</v>
      </c>
      <c r="B843">
        <v>2149879</v>
      </c>
      <c r="C843">
        <v>2150742</v>
      </c>
      <c r="D843" t="s">
        <v>179</v>
      </c>
      <c r="E843" t="s">
        <v>15</v>
      </c>
      <c r="F843" t="s">
        <v>2865</v>
      </c>
      <c r="H843">
        <v>2906121</v>
      </c>
      <c r="I843" t="s">
        <v>48</v>
      </c>
      <c r="J843" t="s">
        <v>2866</v>
      </c>
      <c r="K843" t="s">
        <v>2867</v>
      </c>
      <c r="L843">
        <v>287</v>
      </c>
      <c r="M843" t="s">
        <v>2868</v>
      </c>
    </row>
    <row r="844" spans="1:13" x14ac:dyDescent="0.25">
      <c r="A844" t="s">
        <v>178</v>
      </c>
      <c r="B844">
        <v>2151371</v>
      </c>
      <c r="C844">
        <v>2151904</v>
      </c>
      <c r="D844" t="s">
        <v>179</v>
      </c>
      <c r="E844" t="s">
        <v>196</v>
      </c>
      <c r="F844" t="s">
        <v>2869</v>
      </c>
      <c r="H844">
        <v>2906027</v>
      </c>
      <c r="I844" t="s">
        <v>48</v>
      </c>
      <c r="J844" t="s">
        <v>2870</v>
      </c>
      <c r="K844" t="s">
        <v>2871</v>
      </c>
      <c r="L844">
        <v>177</v>
      </c>
      <c r="M844" t="s">
        <v>2872</v>
      </c>
    </row>
    <row r="845" spans="1:13" x14ac:dyDescent="0.25">
      <c r="A845" t="s">
        <v>178</v>
      </c>
      <c r="B845">
        <v>2152381</v>
      </c>
      <c r="C845">
        <v>2153826</v>
      </c>
      <c r="D845" t="s">
        <v>179</v>
      </c>
      <c r="E845" t="s">
        <v>196</v>
      </c>
      <c r="F845" t="s">
        <v>2873</v>
      </c>
      <c r="H845">
        <v>2905964</v>
      </c>
      <c r="I845" t="s">
        <v>48</v>
      </c>
      <c r="J845" t="s">
        <v>2874</v>
      </c>
      <c r="K845" t="s">
        <v>2875</v>
      </c>
      <c r="L845">
        <v>481</v>
      </c>
      <c r="M845" t="s">
        <v>2876</v>
      </c>
    </row>
    <row r="846" spans="1:13" x14ac:dyDescent="0.25">
      <c r="A846" t="s">
        <v>178</v>
      </c>
      <c r="B846">
        <v>2154102</v>
      </c>
      <c r="C846">
        <v>2154623</v>
      </c>
      <c r="D846" t="s">
        <v>179</v>
      </c>
      <c r="E846" t="s">
        <v>15</v>
      </c>
      <c r="F846" t="s">
        <v>2877</v>
      </c>
      <c r="H846">
        <v>2906561</v>
      </c>
      <c r="I846" t="s">
        <v>48</v>
      </c>
      <c r="J846" t="s">
        <v>2878</v>
      </c>
      <c r="K846" t="s">
        <v>2879</v>
      </c>
      <c r="L846">
        <v>173</v>
      </c>
      <c r="M846" t="s">
        <v>2880</v>
      </c>
    </row>
    <row r="847" spans="1:13" x14ac:dyDescent="0.25">
      <c r="A847" t="s">
        <v>178</v>
      </c>
      <c r="B847">
        <v>2155684</v>
      </c>
      <c r="C847">
        <v>2158539</v>
      </c>
      <c r="D847" t="s">
        <v>179</v>
      </c>
      <c r="E847" t="s">
        <v>15</v>
      </c>
      <c r="F847" t="s">
        <v>2881</v>
      </c>
      <c r="H847">
        <v>2906393</v>
      </c>
      <c r="I847" t="s">
        <v>48</v>
      </c>
      <c r="J847" t="s">
        <v>2882</v>
      </c>
      <c r="K847" t="s">
        <v>2883</v>
      </c>
      <c r="L847">
        <v>951</v>
      </c>
      <c r="M847" t="s">
        <v>2884</v>
      </c>
    </row>
    <row r="848" spans="1:13" x14ac:dyDescent="0.25">
      <c r="A848" t="s">
        <v>178</v>
      </c>
      <c r="B848">
        <v>2160490</v>
      </c>
      <c r="C848">
        <v>2161671</v>
      </c>
      <c r="D848" t="s">
        <v>179</v>
      </c>
      <c r="E848" t="s">
        <v>15</v>
      </c>
      <c r="F848" t="s">
        <v>2885</v>
      </c>
      <c r="H848">
        <v>2906539</v>
      </c>
      <c r="I848" t="s">
        <v>48</v>
      </c>
      <c r="J848" t="s">
        <v>2886</v>
      </c>
      <c r="K848" t="s">
        <v>2887</v>
      </c>
      <c r="L848">
        <v>393</v>
      </c>
      <c r="M848" t="s">
        <v>2888</v>
      </c>
    </row>
    <row r="849" spans="1:13" x14ac:dyDescent="0.25">
      <c r="A849" t="s">
        <v>178</v>
      </c>
      <c r="B849">
        <v>2161947</v>
      </c>
      <c r="C849">
        <v>2163206</v>
      </c>
      <c r="D849" t="s">
        <v>179</v>
      </c>
      <c r="E849" t="s">
        <v>15</v>
      </c>
      <c r="F849" t="s">
        <v>2889</v>
      </c>
      <c r="H849">
        <v>2906043</v>
      </c>
      <c r="I849" t="s">
        <v>48</v>
      </c>
      <c r="J849" t="s">
        <v>2890</v>
      </c>
      <c r="K849" t="s">
        <v>2891</v>
      </c>
      <c r="L849">
        <v>419</v>
      </c>
      <c r="M849" t="s">
        <v>2892</v>
      </c>
    </row>
    <row r="850" spans="1:13" x14ac:dyDescent="0.25">
      <c r="A850" t="s">
        <v>178</v>
      </c>
      <c r="B850">
        <v>2163323</v>
      </c>
      <c r="C850">
        <v>2165440</v>
      </c>
      <c r="D850" t="s">
        <v>179</v>
      </c>
      <c r="E850" t="s">
        <v>196</v>
      </c>
      <c r="F850" t="s">
        <v>2893</v>
      </c>
      <c r="H850">
        <v>2906552</v>
      </c>
      <c r="I850" t="s">
        <v>48</v>
      </c>
      <c r="J850" t="s">
        <v>2894</v>
      </c>
      <c r="K850" t="s">
        <v>2895</v>
      </c>
      <c r="L850">
        <v>705</v>
      </c>
      <c r="M850" t="s">
        <v>2896</v>
      </c>
    </row>
    <row r="851" spans="1:13" x14ac:dyDescent="0.25">
      <c r="A851" t="s">
        <v>178</v>
      </c>
      <c r="B851">
        <v>2165812</v>
      </c>
      <c r="C851">
        <v>2167377</v>
      </c>
      <c r="D851" t="s">
        <v>179</v>
      </c>
      <c r="E851" t="s">
        <v>196</v>
      </c>
      <c r="F851" t="s">
        <v>2897</v>
      </c>
      <c r="H851">
        <v>2906076</v>
      </c>
      <c r="I851" t="s">
        <v>48</v>
      </c>
      <c r="J851" t="s">
        <v>2898</v>
      </c>
      <c r="K851" t="s">
        <v>2899</v>
      </c>
      <c r="L851">
        <v>521</v>
      </c>
      <c r="M851" t="s">
        <v>2900</v>
      </c>
    </row>
    <row r="852" spans="1:13" x14ac:dyDescent="0.25">
      <c r="A852" t="s">
        <v>178</v>
      </c>
      <c r="B852">
        <v>2167629</v>
      </c>
      <c r="C852">
        <v>2170157</v>
      </c>
      <c r="D852" t="s">
        <v>179</v>
      </c>
      <c r="E852" t="s">
        <v>196</v>
      </c>
      <c r="F852" t="s">
        <v>2901</v>
      </c>
      <c r="H852">
        <v>2905798</v>
      </c>
      <c r="I852" t="s">
        <v>48</v>
      </c>
      <c r="J852" t="s">
        <v>2902</v>
      </c>
      <c r="K852" t="s">
        <v>2903</v>
      </c>
      <c r="L852">
        <v>842</v>
      </c>
      <c r="M852" t="s">
        <v>2904</v>
      </c>
    </row>
    <row r="853" spans="1:13" x14ac:dyDescent="0.25">
      <c r="A853" t="s">
        <v>178</v>
      </c>
      <c r="B853">
        <v>2173531</v>
      </c>
      <c r="C853">
        <v>2175933</v>
      </c>
      <c r="D853" t="s">
        <v>179</v>
      </c>
      <c r="E853" t="s">
        <v>15</v>
      </c>
      <c r="F853" t="s">
        <v>2905</v>
      </c>
      <c r="H853">
        <v>2906020</v>
      </c>
      <c r="I853" t="s">
        <v>48</v>
      </c>
      <c r="J853" t="s">
        <v>2906</v>
      </c>
      <c r="K853" t="s">
        <v>2907</v>
      </c>
      <c r="L853">
        <v>800</v>
      </c>
      <c r="M853" t="s">
        <v>2908</v>
      </c>
    </row>
    <row r="854" spans="1:13" x14ac:dyDescent="0.25">
      <c r="A854" t="s">
        <v>178</v>
      </c>
      <c r="B854">
        <v>2176395</v>
      </c>
      <c r="C854">
        <v>2177189</v>
      </c>
      <c r="D854" t="s">
        <v>179</v>
      </c>
      <c r="E854" t="s">
        <v>15</v>
      </c>
      <c r="F854" t="s">
        <v>2909</v>
      </c>
      <c r="H854">
        <v>2906000</v>
      </c>
      <c r="I854" t="s">
        <v>48</v>
      </c>
      <c r="J854" t="s">
        <v>2910</v>
      </c>
      <c r="K854" t="s">
        <v>2911</v>
      </c>
      <c r="L854">
        <v>264</v>
      </c>
      <c r="M854" t="s">
        <v>2912</v>
      </c>
    </row>
    <row r="855" spans="1:13" x14ac:dyDescent="0.25">
      <c r="A855" t="s">
        <v>178</v>
      </c>
      <c r="B855">
        <v>2177545</v>
      </c>
      <c r="C855">
        <v>2177635</v>
      </c>
      <c r="D855" t="s">
        <v>179</v>
      </c>
      <c r="E855" t="s">
        <v>15</v>
      </c>
      <c r="F855" t="s">
        <v>34</v>
      </c>
      <c r="H855">
        <v>2906536</v>
      </c>
      <c r="I855" t="s">
        <v>20</v>
      </c>
      <c r="M855" t="s">
        <v>2913</v>
      </c>
    </row>
    <row r="856" spans="1:13" x14ac:dyDescent="0.25">
      <c r="A856" t="s">
        <v>178</v>
      </c>
      <c r="B856">
        <v>2178153</v>
      </c>
      <c r="C856">
        <v>2180240</v>
      </c>
      <c r="D856" t="s">
        <v>179</v>
      </c>
      <c r="E856" t="s">
        <v>15</v>
      </c>
      <c r="F856" t="s">
        <v>2914</v>
      </c>
      <c r="H856">
        <v>2906537</v>
      </c>
      <c r="I856" t="s">
        <v>48</v>
      </c>
      <c r="J856" t="s">
        <v>2915</v>
      </c>
      <c r="K856" t="s">
        <v>2916</v>
      </c>
      <c r="L856">
        <v>695</v>
      </c>
      <c r="M856" t="s">
        <v>2917</v>
      </c>
    </row>
    <row r="857" spans="1:13" x14ac:dyDescent="0.25">
      <c r="A857" t="s">
        <v>178</v>
      </c>
      <c r="B857">
        <v>2180869</v>
      </c>
      <c r="C857">
        <v>2181615</v>
      </c>
      <c r="D857" t="s">
        <v>179</v>
      </c>
      <c r="E857" t="s">
        <v>15</v>
      </c>
      <c r="F857" t="s">
        <v>2918</v>
      </c>
      <c r="H857">
        <v>2906534</v>
      </c>
      <c r="I857" t="s">
        <v>48</v>
      </c>
      <c r="J857" t="s">
        <v>2919</v>
      </c>
      <c r="K857" t="s">
        <v>2920</v>
      </c>
      <c r="L857">
        <v>216</v>
      </c>
      <c r="M857" t="s">
        <v>2921</v>
      </c>
    </row>
    <row r="858" spans="1:13" x14ac:dyDescent="0.25">
      <c r="A858" t="s">
        <v>178</v>
      </c>
      <c r="B858">
        <v>2182092</v>
      </c>
      <c r="C858">
        <v>2184314</v>
      </c>
      <c r="D858" t="s">
        <v>179</v>
      </c>
      <c r="E858" t="s">
        <v>196</v>
      </c>
      <c r="F858" t="s">
        <v>2922</v>
      </c>
      <c r="H858">
        <v>2906391</v>
      </c>
      <c r="I858" t="s">
        <v>48</v>
      </c>
      <c r="J858" t="s">
        <v>2923</v>
      </c>
      <c r="K858" t="s">
        <v>2924</v>
      </c>
      <c r="L858">
        <v>740</v>
      </c>
      <c r="M858" t="s">
        <v>2925</v>
      </c>
    </row>
    <row r="859" spans="1:13" x14ac:dyDescent="0.25">
      <c r="A859" t="s">
        <v>178</v>
      </c>
      <c r="B859">
        <v>2187026</v>
      </c>
      <c r="C859">
        <v>2188030</v>
      </c>
      <c r="D859" t="s">
        <v>179</v>
      </c>
      <c r="E859" t="s">
        <v>15</v>
      </c>
      <c r="F859" t="s">
        <v>2926</v>
      </c>
      <c r="H859">
        <v>2905927</v>
      </c>
      <c r="I859" t="s">
        <v>48</v>
      </c>
      <c r="J859" t="s">
        <v>2927</v>
      </c>
      <c r="K859" t="s">
        <v>2928</v>
      </c>
      <c r="L859">
        <v>334</v>
      </c>
      <c r="M859" t="s">
        <v>2929</v>
      </c>
    </row>
    <row r="860" spans="1:13" x14ac:dyDescent="0.25">
      <c r="A860" t="s">
        <v>178</v>
      </c>
      <c r="B860">
        <v>2188123</v>
      </c>
      <c r="C860">
        <v>2190735</v>
      </c>
      <c r="D860" t="s">
        <v>179</v>
      </c>
      <c r="E860" t="s">
        <v>196</v>
      </c>
      <c r="F860" t="s">
        <v>2930</v>
      </c>
      <c r="H860">
        <v>2905753</v>
      </c>
      <c r="I860" t="s">
        <v>48</v>
      </c>
      <c r="J860" t="s">
        <v>2931</v>
      </c>
      <c r="K860" t="s">
        <v>2932</v>
      </c>
      <c r="L860">
        <v>870</v>
      </c>
      <c r="M860" t="s">
        <v>2933</v>
      </c>
    </row>
    <row r="861" spans="1:13" x14ac:dyDescent="0.25">
      <c r="A861" t="s">
        <v>178</v>
      </c>
      <c r="B861">
        <v>2191402</v>
      </c>
      <c r="C861">
        <v>2191851</v>
      </c>
      <c r="D861" t="s">
        <v>179</v>
      </c>
      <c r="E861" t="s">
        <v>196</v>
      </c>
      <c r="F861" t="s">
        <v>2934</v>
      </c>
      <c r="H861">
        <v>2906133</v>
      </c>
      <c r="I861" t="s">
        <v>48</v>
      </c>
      <c r="J861" t="s">
        <v>2935</v>
      </c>
      <c r="K861" t="s">
        <v>2936</v>
      </c>
      <c r="L861">
        <v>149</v>
      </c>
      <c r="M861" t="s">
        <v>2937</v>
      </c>
    </row>
    <row r="862" spans="1:13" x14ac:dyDescent="0.25">
      <c r="A862" t="s">
        <v>178</v>
      </c>
      <c r="B862">
        <v>2192377</v>
      </c>
      <c r="C862">
        <v>2194752</v>
      </c>
      <c r="D862" t="s">
        <v>179</v>
      </c>
      <c r="E862" t="s">
        <v>196</v>
      </c>
      <c r="F862" t="s">
        <v>2938</v>
      </c>
      <c r="H862">
        <v>2906509</v>
      </c>
      <c r="I862" t="s">
        <v>48</v>
      </c>
      <c r="J862" t="s">
        <v>2939</v>
      </c>
      <c r="K862" t="s">
        <v>2940</v>
      </c>
      <c r="L862">
        <v>791</v>
      </c>
      <c r="M862" t="s">
        <v>2941</v>
      </c>
    </row>
    <row r="863" spans="1:13" x14ac:dyDescent="0.25">
      <c r="A863" t="s">
        <v>178</v>
      </c>
      <c r="B863">
        <v>2197582</v>
      </c>
      <c r="C863">
        <v>2199060</v>
      </c>
      <c r="D863" t="s">
        <v>179</v>
      </c>
      <c r="E863" t="s">
        <v>15</v>
      </c>
      <c r="F863" t="s">
        <v>2942</v>
      </c>
      <c r="H863">
        <v>2906340</v>
      </c>
      <c r="I863" t="s">
        <v>48</v>
      </c>
      <c r="J863" t="s">
        <v>2943</v>
      </c>
      <c r="K863" t="s">
        <v>2944</v>
      </c>
      <c r="L863">
        <v>492</v>
      </c>
      <c r="M863" t="s">
        <v>2945</v>
      </c>
    </row>
    <row r="864" spans="1:13" x14ac:dyDescent="0.25">
      <c r="A864" t="s">
        <v>178</v>
      </c>
      <c r="B864">
        <v>2199800</v>
      </c>
      <c r="C864">
        <v>2200435</v>
      </c>
      <c r="D864" t="s">
        <v>179</v>
      </c>
      <c r="E864" t="s">
        <v>15</v>
      </c>
      <c r="F864" t="s">
        <v>2946</v>
      </c>
      <c r="H864">
        <v>2906395</v>
      </c>
      <c r="I864" t="s">
        <v>48</v>
      </c>
      <c r="J864" t="s">
        <v>2947</v>
      </c>
      <c r="K864" t="s">
        <v>2948</v>
      </c>
      <c r="L864">
        <v>211</v>
      </c>
      <c r="M864" t="s">
        <v>2949</v>
      </c>
    </row>
    <row r="865" spans="1:13" x14ac:dyDescent="0.25">
      <c r="A865" t="s">
        <v>178</v>
      </c>
      <c r="B865">
        <v>2200750</v>
      </c>
      <c r="C865">
        <v>2202054</v>
      </c>
      <c r="D865" t="s">
        <v>179</v>
      </c>
      <c r="E865" t="s">
        <v>15</v>
      </c>
      <c r="F865" t="s">
        <v>2950</v>
      </c>
      <c r="H865">
        <v>2906583</v>
      </c>
      <c r="I865" t="s">
        <v>48</v>
      </c>
      <c r="J865" t="s">
        <v>2951</v>
      </c>
      <c r="K865" t="s">
        <v>2952</v>
      </c>
      <c r="L865">
        <v>434</v>
      </c>
      <c r="M865" t="s">
        <v>2953</v>
      </c>
    </row>
    <row r="866" spans="1:13" x14ac:dyDescent="0.25">
      <c r="A866" t="s">
        <v>178</v>
      </c>
      <c r="B866">
        <v>2202056</v>
      </c>
      <c r="C866">
        <v>2204881</v>
      </c>
      <c r="D866" t="s">
        <v>179</v>
      </c>
      <c r="E866" t="s">
        <v>196</v>
      </c>
      <c r="F866" t="s">
        <v>2954</v>
      </c>
      <c r="H866">
        <v>2906605</v>
      </c>
      <c r="I866" t="s">
        <v>48</v>
      </c>
      <c r="J866" t="s">
        <v>2955</v>
      </c>
      <c r="K866" t="s">
        <v>2956</v>
      </c>
      <c r="L866">
        <v>941</v>
      </c>
      <c r="M866" t="s">
        <v>2957</v>
      </c>
    </row>
    <row r="867" spans="1:13" x14ac:dyDescent="0.25">
      <c r="A867" t="s">
        <v>178</v>
      </c>
      <c r="B867">
        <v>2205226</v>
      </c>
      <c r="C867">
        <v>2205875</v>
      </c>
      <c r="D867" t="s">
        <v>179</v>
      </c>
      <c r="E867" t="s">
        <v>15</v>
      </c>
      <c r="F867" t="s">
        <v>2958</v>
      </c>
      <c r="H867">
        <v>2906540</v>
      </c>
      <c r="I867" t="s">
        <v>48</v>
      </c>
      <c r="J867" t="s">
        <v>2959</v>
      </c>
      <c r="K867" t="s">
        <v>2960</v>
      </c>
      <c r="L867">
        <v>196</v>
      </c>
      <c r="M867" t="s">
        <v>2961</v>
      </c>
    </row>
    <row r="868" spans="1:13" x14ac:dyDescent="0.25">
      <c r="A868" t="s">
        <v>178</v>
      </c>
      <c r="B868">
        <v>2206388</v>
      </c>
      <c r="C868">
        <v>2207293</v>
      </c>
      <c r="D868" t="s">
        <v>179</v>
      </c>
      <c r="E868" t="s">
        <v>15</v>
      </c>
      <c r="F868" t="s">
        <v>2962</v>
      </c>
      <c r="H868">
        <v>2906267</v>
      </c>
      <c r="I868" t="s">
        <v>48</v>
      </c>
      <c r="J868" t="s">
        <v>2963</v>
      </c>
      <c r="K868" t="s">
        <v>2964</v>
      </c>
      <c r="L868">
        <v>301</v>
      </c>
      <c r="M868" t="s">
        <v>2965</v>
      </c>
    </row>
    <row r="869" spans="1:13" x14ac:dyDescent="0.25">
      <c r="A869" t="s">
        <v>178</v>
      </c>
      <c r="B869">
        <v>2208769</v>
      </c>
      <c r="C869">
        <v>2210494</v>
      </c>
      <c r="D869" t="s">
        <v>179</v>
      </c>
      <c r="E869" t="s">
        <v>15</v>
      </c>
      <c r="F869" t="s">
        <v>2966</v>
      </c>
      <c r="H869">
        <v>2906412</v>
      </c>
      <c r="I869" t="s">
        <v>48</v>
      </c>
      <c r="J869" t="s">
        <v>2967</v>
      </c>
      <c r="K869" t="s">
        <v>2968</v>
      </c>
      <c r="L869">
        <v>419</v>
      </c>
      <c r="M869" t="s">
        <v>2969</v>
      </c>
    </row>
    <row r="870" spans="1:13" x14ac:dyDescent="0.25">
      <c r="A870" t="s">
        <v>178</v>
      </c>
      <c r="B870">
        <v>2210578</v>
      </c>
      <c r="C870">
        <v>2211528</v>
      </c>
      <c r="D870" t="s">
        <v>179</v>
      </c>
      <c r="E870" t="s">
        <v>196</v>
      </c>
      <c r="F870" t="s">
        <v>2970</v>
      </c>
      <c r="H870">
        <v>2906597</v>
      </c>
      <c r="I870" t="s">
        <v>48</v>
      </c>
      <c r="J870" t="s">
        <v>2971</v>
      </c>
      <c r="K870" t="s">
        <v>2972</v>
      </c>
      <c r="L870">
        <v>316</v>
      </c>
      <c r="M870" t="s">
        <v>2973</v>
      </c>
    </row>
    <row r="871" spans="1:13" x14ac:dyDescent="0.25">
      <c r="A871" t="s">
        <v>178</v>
      </c>
      <c r="B871">
        <v>2211921</v>
      </c>
      <c r="C871">
        <v>2212574</v>
      </c>
      <c r="D871" t="s">
        <v>179</v>
      </c>
      <c r="E871" t="s">
        <v>15</v>
      </c>
      <c r="F871" t="s">
        <v>2974</v>
      </c>
      <c r="H871">
        <v>2906063</v>
      </c>
      <c r="I871" t="s">
        <v>48</v>
      </c>
      <c r="J871" t="s">
        <v>2975</v>
      </c>
      <c r="K871" t="s">
        <v>2976</v>
      </c>
      <c r="L871">
        <v>217</v>
      </c>
      <c r="M871" t="s">
        <v>2977</v>
      </c>
    </row>
    <row r="872" spans="1:13" x14ac:dyDescent="0.25">
      <c r="A872" t="s">
        <v>178</v>
      </c>
      <c r="B872">
        <v>2212807</v>
      </c>
      <c r="C872">
        <v>2214288</v>
      </c>
      <c r="D872" t="s">
        <v>179</v>
      </c>
      <c r="E872" t="s">
        <v>15</v>
      </c>
      <c r="F872" t="s">
        <v>2978</v>
      </c>
      <c r="H872">
        <v>2905832</v>
      </c>
      <c r="I872" t="s">
        <v>48</v>
      </c>
      <c r="J872" t="s">
        <v>2979</v>
      </c>
      <c r="K872" t="s">
        <v>2980</v>
      </c>
      <c r="L872">
        <v>493</v>
      </c>
      <c r="M872" t="s">
        <v>2981</v>
      </c>
    </row>
    <row r="873" spans="1:13" x14ac:dyDescent="0.25">
      <c r="A873" t="s">
        <v>178</v>
      </c>
      <c r="B873">
        <v>2215268</v>
      </c>
      <c r="C873">
        <v>2217934</v>
      </c>
      <c r="D873" t="s">
        <v>179</v>
      </c>
      <c r="E873" t="s">
        <v>15</v>
      </c>
      <c r="F873" t="s">
        <v>2982</v>
      </c>
      <c r="H873">
        <v>2905824</v>
      </c>
      <c r="I873" t="s">
        <v>48</v>
      </c>
      <c r="J873" t="s">
        <v>2983</v>
      </c>
      <c r="K873" t="s">
        <v>2984</v>
      </c>
      <c r="L873">
        <v>888</v>
      </c>
      <c r="M873" t="s">
        <v>2985</v>
      </c>
    </row>
    <row r="874" spans="1:13" x14ac:dyDescent="0.25">
      <c r="A874" t="s">
        <v>178</v>
      </c>
      <c r="B874">
        <v>2218061</v>
      </c>
      <c r="C874">
        <v>2219491</v>
      </c>
      <c r="D874" t="s">
        <v>179</v>
      </c>
      <c r="E874" t="s">
        <v>196</v>
      </c>
      <c r="F874" t="s">
        <v>2986</v>
      </c>
      <c r="H874">
        <v>2905807</v>
      </c>
      <c r="I874" t="s">
        <v>48</v>
      </c>
      <c r="J874" t="s">
        <v>2987</v>
      </c>
      <c r="K874" t="s">
        <v>2988</v>
      </c>
      <c r="L874">
        <v>476</v>
      </c>
      <c r="M874" t="s">
        <v>2989</v>
      </c>
    </row>
    <row r="875" spans="1:13" x14ac:dyDescent="0.25">
      <c r="A875" t="s">
        <v>178</v>
      </c>
      <c r="B875">
        <v>2220472</v>
      </c>
      <c r="C875">
        <v>2221601</v>
      </c>
      <c r="D875" t="s">
        <v>179</v>
      </c>
      <c r="E875" t="s">
        <v>196</v>
      </c>
      <c r="F875" t="s">
        <v>2990</v>
      </c>
      <c r="H875">
        <v>2905789</v>
      </c>
      <c r="I875" t="s">
        <v>48</v>
      </c>
      <c r="J875" t="s">
        <v>2991</v>
      </c>
      <c r="K875" t="s">
        <v>2992</v>
      </c>
      <c r="L875">
        <v>172</v>
      </c>
      <c r="M875" t="s">
        <v>2993</v>
      </c>
    </row>
    <row r="876" spans="1:13" x14ac:dyDescent="0.25">
      <c r="A876" t="s">
        <v>178</v>
      </c>
      <c r="B876">
        <v>2221846</v>
      </c>
      <c r="C876">
        <v>2223432</v>
      </c>
      <c r="D876" t="s">
        <v>179</v>
      </c>
      <c r="E876" t="s">
        <v>15</v>
      </c>
      <c r="F876" t="s">
        <v>2994</v>
      </c>
      <c r="H876">
        <v>2905785</v>
      </c>
      <c r="I876" t="s">
        <v>48</v>
      </c>
      <c r="J876" t="s">
        <v>2995</v>
      </c>
      <c r="K876" t="s">
        <v>2996</v>
      </c>
      <c r="L876">
        <v>528</v>
      </c>
      <c r="M876" t="s">
        <v>2997</v>
      </c>
    </row>
    <row r="877" spans="1:13" x14ac:dyDescent="0.25">
      <c r="A877" t="s">
        <v>178</v>
      </c>
      <c r="B877">
        <v>2224413</v>
      </c>
      <c r="C877">
        <v>2225657</v>
      </c>
      <c r="D877" t="s">
        <v>179</v>
      </c>
      <c r="E877" t="s">
        <v>15</v>
      </c>
      <c r="F877" t="s">
        <v>2998</v>
      </c>
      <c r="H877">
        <v>2905784</v>
      </c>
      <c r="I877" t="s">
        <v>48</v>
      </c>
      <c r="J877" t="s">
        <v>2999</v>
      </c>
      <c r="K877" t="s">
        <v>3000</v>
      </c>
      <c r="L877">
        <v>414</v>
      </c>
      <c r="M877" t="s">
        <v>3001</v>
      </c>
    </row>
    <row r="878" spans="1:13" x14ac:dyDescent="0.25">
      <c r="A878" t="s">
        <v>178</v>
      </c>
      <c r="B878">
        <v>2226964</v>
      </c>
      <c r="C878">
        <v>2227778</v>
      </c>
      <c r="D878" t="s">
        <v>179</v>
      </c>
      <c r="E878" t="s">
        <v>196</v>
      </c>
      <c r="F878" t="s">
        <v>3002</v>
      </c>
      <c r="H878">
        <v>2905782</v>
      </c>
      <c r="I878" t="s">
        <v>48</v>
      </c>
      <c r="J878" t="s">
        <v>3003</v>
      </c>
      <c r="K878" t="s">
        <v>3004</v>
      </c>
      <c r="L878">
        <v>145</v>
      </c>
      <c r="M878" t="s">
        <v>3005</v>
      </c>
    </row>
    <row r="879" spans="1:13" x14ac:dyDescent="0.25">
      <c r="A879" t="s">
        <v>178</v>
      </c>
      <c r="B879">
        <v>2229531</v>
      </c>
      <c r="C879">
        <v>2232383</v>
      </c>
      <c r="D879" t="s">
        <v>179</v>
      </c>
      <c r="E879" t="s">
        <v>15</v>
      </c>
      <c r="F879" t="s">
        <v>3006</v>
      </c>
      <c r="H879">
        <v>2905781</v>
      </c>
      <c r="I879" t="s">
        <v>48</v>
      </c>
      <c r="J879" t="s">
        <v>3007</v>
      </c>
      <c r="K879" t="s">
        <v>3008</v>
      </c>
      <c r="L879">
        <v>950</v>
      </c>
      <c r="M879" t="s">
        <v>3009</v>
      </c>
    </row>
    <row r="880" spans="1:13" x14ac:dyDescent="0.25">
      <c r="A880" t="s">
        <v>178</v>
      </c>
      <c r="B880">
        <v>2232431</v>
      </c>
      <c r="C880">
        <v>2233966</v>
      </c>
      <c r="D880" t="s">
        <v>179</v>
      </c>
      <c r="E880" t="s">
        <v>196</v>
      </c>
      <c r="F880" t="s">
        <v>3010</v>
      </c>
      <c r="H880">
        <v>2905779</v>
      </c>
      <c r="I880" t="s">
        <v>48</v>
      </c>
      <c r="J880" t="s">
        <v>3011</v>
      </c>
      <c r="K880" t="s">
        <v>3012</v>
      </c>
      <c r="L880">
        <v>511</v>
      </c>
      <c r="M880" t="s">
        <v>3013</v>
      </c>
    </row>
    <row r="881" spans="1:13" x14ac:dyDescent="0.25">
      <c r="A881" t="s">
        <v>178</v>
      </c>
      <c r="B881">
        <v>2235514</v>
      </c>
      <c r="C881">
        <v>2236980</v>
      </c>
      <c r="D881" t="s">
        <v>179</v>
      </c>
      <c r="E881" t="s">
        <v>196</v>
      </c>
      <c r="F881" t="s">
        <v>3014</v>
      </c>
      <c r="H881">
        <v>2905775</v>
      </c>
      <c r="I881" t="s">
        <v>48</v>
      </c>
      <c r="J881" t="s">
        <v>3015</v>
      </c>
      <c r="K881" t="s">
        <v>3016</v>
      </c>
      <c r="L881">
        <v>488</v>
      </c>
      <c r="M881" t="s">
        <v>3017</v>
      </c>
    </row>
    <row r="882" spans="1:13" x14ac:dyDescent="0.25">
      <c r="A882" t="s">
        <v>178</v>
      </c>
      <c r="B882">
        <v>2238933</v>
      </c>
      <c r="C882">
        <v>2241080</v>
      </c>
      <c r="D882" t="s">
        <v>179</v>
      </c>
      <c r="E882" t="s">
        <v>196</v>
      </c>
      <c r="F882" t="s">
        <v>3018</v>
      </c>
      <c r="H882">
        <v>2905772</v>
      </c>
      <c r="I882" t="s">
        <v>48</v>
      </c>
      <c r="J882" t="s">
        <v>3019</v>
      </c>
      <c r="K882" t="s">
        <v>3020</v>
      </c>
      <c r="L882">
        <v>715</v>
      </c>
      <c r="M882" t="s">
        <v>3021</v>
      </c>
    </row>
    <row r="883" spans="1:13" x14ac:dyDescent="0.25">
      <c r="A883" t="s">
        <v>178</v>
      </c>
      <c r="B883">
        <v>2241780</v>
      </c>
      <c r="C883">
        <v>2243514</v>
      </c>
      <c r="D883" t="s">
        <v>179</v>
      </c>
      <c r="E883" t="s">
        <v>15</v>
      </c>
      <c r="F883" t="s">
        <v>3022</v>
      </c>
      <c r="H883">
        <v>7009386</v>
      </c>
      <c r="I883" t="s">
        <v>48</v>
      </c>
      <c r="J883" t="s">
        <v>3023</v>
      </c>
      <c r="K883" t="s">
        <v>3024</v>
      </c>
      <c r="L883">
        <v>223</v>
      </c>
      <c r="M883" t="s">
        <v>3025</v>
      </c>
    </row>
    <row r="884" spans="1:13" x14ac:dyDescent="0.25">
      <c r="A884" t="s">
        <v>178</v>
      </c>
      <c r="B884">
        <v>2244404</v>
      </c>
      <c r="C884">
        <v>2246272</v>
      </c>
      <c r="D884" t="s">
        <v>179</v>
      </c>
      <c r="E884" t="s">
        <v>15</v>
      </c>
      <c r="F884" t="s">
        <v>3026</v>
      </c>
      <c r="H884">
        <v>2905764</v>
      </c>
      <c r="I884" t="s">
        <v>48</v>
      </c>
      <c r="J884" t="s">
        <v>3027</v>
      </c>
      <c r="K884" t="s">
        <v>3028</v>
      </c>
      <c r="L884">
        <v>622</v>
      </c>
      <c r="M884" t="s">
        <v>3029</v>
      </c>
    </row>
    <row r="885" spans="1:13" x14ac:dyDescent="0.25">
      <c r="A885" t="s">
        <v>178</v>
      </c>
      <c r="B885">
        <v>2246913</v>
      </c>
      <c r="C885">
        <v>2248133</v>
      </c>
      <c r="D885" t="s">
        <v>179</v>
      </c>
      <c r="E885" t="s">
        <v>15</v>
      </c>
      <c r="F885" t="s">
        <v>3030</v>
      </c>
      <c r="H885">
        <v>2905761</v>
      </c>
      <c r="I885" t="s">
        <v>48</v>
      </c>
      <c r="J885" t="s">
        <v>3031</v>
      </c>
      <c r="K885" t="s">
        <v>3032</v>
      </c>
      <c r="L885">
        <v>406</v>
      </c>
      <c r="M885" t="s">
        <v>3033</v>
      </c>
    </row>
    <row r="886" spans="1:13" x14ac:dyDescent="0.25">
      <c r="A886" t="s">
        <v>178</v>
      </c>
      <c r="B886">
        <v>2248274</v>
      </c>
      <c r="C886">
        <v>2249173</v>
      </c>
      <c r="D886" t="s">
        <v>179</v>
      </c>
      <c r="E886" t="s">
        <v>196</v>
      </c>
      <c r="F886" t="s">
        <v>3034</v>
      </c>
      <c r="H886">
        <v>2906012</v>
      </c>
      <c r="I886" t="s">
        <v>48</v>
      </c>
      <c r="J886" t="s">
        <v>3035</v>
      </c>
      <c r="K886" t="s">
        <v>3036</v>
      </c>
      <c r="L886">
        <v>299</v>
      </c>
      <c r="M886" t="s">
        <v>3037</v>
      </c>
    </row>
    <row r="887" spans="1:13" x14ac:dyDescent="0.25">
      <c r="A887" t="s">
        <v>178</v>
      </c>
      <c r="B887">
        <v>2250722</v>
      </c>
      <c r="C887">
        <v>2251132</v>
      </c>
      <c r="D887" t="s">
        <v>179</v>
      </c>
      <c r="E887" t="s">
        <v>15</v>
      </c>
      <c r="F887" t="s">
        <v>3038</v>
      </c>
      <c r="H887">
        <v>2905853</v>
      </c>
      <c r="I887" t="s">
        <v>48</v>
      </c>
      <c r="J887" t="s">
        <v>3039</v>
      </c>
      <c r="K887" t="s">
        <v>3040</v>
      </c>
      <c r="L887">
        <v>136</v>
      </c>
      <c r="M887" t="s">
        <v>3041</v>
      </c>
    </row>
    <row r="888" spans="1:13" x14ac:dyDescent="0.25">
      <c r="A888" t="s">
        <v>178</v>
      </c>
      <c r="B888">
        <v>2251240</v>
      </c>
      <c r="C888">
        <v>2252109</v>
      </c>
      <c r="D888" t="s">
        <v>179</v>
      </c>
      <c r="E888" t="s">
        <v>196</v>
      </c>
      <c r="F888" t="s">
        <v>3042</v>
      </c>
      <c r="H888">
        <v>2905723</v>
      </c>
      <c r="I888" t="s">
        <v>48</v>
      </c>
      <c r="J888" t="s">
        <v>3043</v>
      </c>
      <c r="K888" t="s">
        <v>3044</v>
      </c>
      <c r="L888">
        <v>289</v>
      </c>
      <c r="M888" t="s">
        <v>3045</v>
      </c>
    </row>
    <row r="889" spans="1:13" x14ac:dyDescent="0.25">
      <c r="A889" t="s">
        <v>178</v>
      </c>
      <c r="B889">
        <v>2252571</v>
      </c>
      <c r="C889">
        <v>2253001</v>
      </c>
      <c r="D889" t="s">
        <v>179</v>
      </c>
      <c r="E889" t="s">
        <v>15</v>
      </c>
      <c r="F889" t="s">
        <v>3046</v>
      </c>
      <c r="H889">
        <v>2905742</v>
      </c>
      <c r="I889" t="s">
        <v>48</v>
      </c>
      <c r="J889" t="s">
        <v>3047</v>
      </c>
      <c r="K889" t="s">
        <v>3048</v>
      </c>
      <c r="L889">
        <v>117</v>
      </c>
      <c r="M889" t="s">
        <v>3049</v>
      </c>
    </row>
    <row r="890" spans="1:13" x14ac:dyDescent="0.25">
      <c r="A890" t="s">
        <v>178</v>
      </c>
      <c r="B890">
        <v>2254592</v>
      </c>
      <c r="C890">
        <v>2257532</v>
      </c>
      <c r="D890" t="s">
        <v>179</v>
      </c>
      <c r="E890" t="s">
        <v>196</v>
      </c>
      <c r="F890" t="s">
        <v>3050</v>
      </c>
      <c r="H890">
        <v>2905845</v>
      </c>
      <c r="I890" t="s">
        <v>48</v>
      </c>
      <c r="J890" t="s">
        <v>3051</v>
      </c>
      <c r="K890" t="s">
        <v>3052</v>
      </c>
      <c r="L890">
        <v>904</v>
      </c>
      <c r="M890" t="s">
        <v>3053</v>
      </c>
    </row>
    <row r="891" spans="1:13" x14ac:dyDescent="0.25">
      <c r="A891" t="s">
        <v>178</v>
      </c>
      <c r="B891">
        <v>2258657</v>
      </c>
      <c r="C891">
        <v>2259151</v>
      </c>
      <c r="D891" t="s">
        <v>179</v>
      </c>
      <c r="E891" t="s">
        <v>196</v>
      </c>
      <c r="F891" t="s">
        <v>3054</v>
      </c>
      <c r="H891">
        <v>2906458</v>
      </c>
      <c r="I891" t="s">
        <v>48</v>
      </c>
      <c r="J891" t="s">
        <v>3055</v>
      </c>
      <c r="K891" t="s">
        <v>3056</v>
      </c>
      <c r="L891">
        <v>164</v>
      </c>
      <c r="M891" t="s">
        <v>3057</v>
      </c>
    </row>
    <row r="892" spans="1:13" x14ac:dyDescent="0.25">
      <c r="A892" t="s">
        <v>178</v>
      </c>
      <c r="B892">
        <v>2259591</v>
      </c>
      <c r="C892">
        <v>2260382</v>
      </c>
      <c r="D892" t="s">
        <v>179</v>
      </c>
      <c r="E892" t="s">
        <v>196</v>
      </c>
      <c r="F892" t="s">
        <v>3058</v>
      </c>
      <c r="H892">
        <v>2906454</v>
      </c>
      <c r="I892" t="s">
        <v>48</v>
      </c>
      <c r="J892" t="s">
        <v>3059</v>
      </c>
      <c r="K892" t="s">
        <v>3060</v>
      </c>
      <c r="L892">
        <v>263</v>
      </c>
      <c r="M892" t="s">
        <v>3061</v>
      </c>
    </row>
    <row r="893" spans="1:13" x14ac:dyDescent="0.25">
      <c r="A893" t="s">
        <v>178</v>
      </c>
      <c r="B893">
        <v>2260945</v>
      </c>
      <c r="C893">
        <v>2262576</v>
      </c>
      <c r="D893" t="s">
        <v>179</v>
      </c>
      <c r="E893" t="s">
        <v>15</v>
      </c>
      <c r="F893" t="s">
        <v>3062</v>
      </c>
      <c r="H893">
        <v>2906443</v>
      </c>
      <c r="I893" t="s">
        <v>48</v>
      </c>
      <c r="J893" t="s">
        <v>3063</v>
      </c>
      <c r="K893" t="s">
        <v>3064</v>
      </c>
      <c r="L893">
        <v>543</v>
      </c>
      <c r="M893" t="s">
        <v>3065</v>
      </c>
    </row>
    <row r="894" spans="1:13" x14ac:dyDescent="0.25">
      <c r="A894" t="s">
        <v>178</v>
      </c>
      <c r="B894">
        <v>2262766</v>
      </c>
      <c r="C894">
        <v>2263377</v>
      </c>
      <c r="D894" t="s">
        <v>179</v>
      </c>
      <c r="E894" t="s">
        <v>15</v>
      </c>
      <c r="F894" t="s">
        <v>3066</v>
      </c>
      <c r="H894">
        <v>2906381</v>
      </c>
      <c r="I894" t="s">
        <v>48</v>
      </c>
      <c r="J894" t="s">
        <v>3067</v>
      </c>
      <c r="K894" t="s">
        <v>3068</v>
      </c>
      <c r="L894">
        <v>203</v>
      </c>
      <c r="M894" t="s">
        <v>3069</v>
      </c>
    </row>
    <row r="895" spans="1:13" x14ac:dyDescent="0.25">
      <c r="A895" t="s">
        <v>178</v>
      </c>
      <c r="B895">
        <v>2263604</v>
      </c>
      <c r="C895">
        <v>2265370</v>
      </c>
      <c r="D895" t="s">
        <v>179</v>
      </c>
      <c r="E895" t="s">
        <v>15</v>
      </c>
      <c r="F895" t="s">
        <v>3070</v>
      </c>
      <c r="H895">
        <v>2906383</v>
      </c>
      <c r="I895" t="s">
        <v>48</v>
      </c>
      <c r="J895" t="s">
        <v>3071</v>
      </c>
      <c r="K895" t="s">
        <v>3072</v>
      </c>
      <c r="L895">
        <v>588</v>
      </c>
      <c r="M895" t="s">
        <v>3073</v>
      </c>
    </row>
    <row r="896" spans="1:13" x14ac:dyDescent="0.25">
      <c r="A896" t="s">
        <v>178</v>
      </c>
      <c r="B896">
        <v>2265604</v>
      </c>
      <c r="C896">
        <v>2267688</v>
      </c>
      <c r="D896" t="s">
        <v>179</v>
      </c>
      <c r="E896" t="s">
        <v>15</v>
      </c>
      <c r="F896" t="s">
        <v>3074</v>
      </c>
      <c r="H896">
        <v>2906346</v>
      </c>
      <c r="I896" t="s">
        <v>48</v>
      </c>
      <c r="J896" t="s">
        <v>3075</v>
      </c>
      <c r="K896" t="s">
        <v>3076</v>
      </c>
      <c r="L896">
        <v>694</v>
      </c>
      <c r="M896" t="s">
        <v>3077</v>
      </c>
    </row>
    <row r="897" spans="1:13" x14ac:dyDescent="0.25">
      <c r="A897" t="s">
        <v>178</v>
      </c>
      <c r="B897">
        <v>2269936</v>
      </c>
      <c r="C897">
        <v>2271525</v>
      </c>
      <c r="D897" t="s">
        <v>179</v>
      </c>
      <c r="E897" t="s">
        <v>15</v>
      </c>
      <c r="F897" t="s">
        <v>3078</v>
      </c>
      <c r="H897">
        <v>2906357</v>
      </c>
      <c r="I897" t="s">
        <v>48</v>
      </c>
      <c r="J897" t="s">
        <v>3079</v>
      </c>
      <c r="K897" t="s">
        <v>3080</v>
      </c>
      <c r="L897">
        <v>529</v>
      </c>
      <c r="M897" t="s">
        <v>3081</v>
      </c>
    </row>
    <row r="898" spans="1:13" x14ac:dyDescent="0.25">
      <c r="A898" t="s">
        <v>178</v>
      </c>
      <c r="B898">
        <v>2271783</v>
      </c>
      <c r="C898">
        <v>2273363</v>
      </c>
      <c r="D898" t="s">
        <v>179</v>
      </c>
      <c r="E898" t="s">
        <v>196</v>
      </c>
      <c r="F898" t="s">
        <v>3082</v>
      </c>
      <c r="H898">
        <v>2906352</v>
      </c>
      <c r="I898" t="s">
        <v>48</v>
      </c>
      <c r="J898" t="s">
        <v>3083</v>
      </c>
      <c r="K898" t="s">
        <v>3084</v>
      </c>
      <c r="L898">
        <v>526</v>
      </c>
      <c r="M898" t="s">
        <v>3085</v>
      </c>
    </row>
    <row r="899" spans="1:13" x14ac:dyDescent="0.25">
      <c r="A899" t="s">
        <v>178</v>
      </c>
      <c r="B899">
        <v>2274147</v>
      </c>
      <c r="C899">
        <v>2275460</v>
      </c>
      <c r="D899" t="s">
        <v>179</v>
      </c>
      <c r="E899" t="s">
        <v>15</v>
      </c>
      <c r="F899" t="s">
        <v>3086</v>
      </c>
      <c r="H899">
        <v>2906364</v>
      </c>
      <c r="I899" t="s">
        <v>48</v>
      </c>
      <c r="J899" t="s">
        <v>3087</v>
      </c>
      <c r="K899" t="s">
        <v>3088</v>
      </c>
      <c r="L899">
        <v>437</v>
      </c>
      <c r="M899" t="s">
        <v>3089</v>
      </c>
    </row>
    <row r="900" spans="1:13" x14ac:dyDescent="0.25">
      <c r="A900" t="s">
        <v>178</v>
      </c>
      <c r="B900">
        <v>2276341</v>
      </c>
      <c r="C900">
        <v>2278068</v>
      </c>
      <c r="D900" t="s">
        <v>179</v>
      </c>
      <c r="E900" t="s">
        <v>196</v>
      </c>
      <c r="F900" t="s">
        <v>3090</v>
      </c>
      <c r="H900">
        <v>2906409</v>
      </c>
      <c r="I900" t="s">
        <v>48</v>
      </c>
      <c r="J900" t="s">
        <v>3091</v>
      </c>
      <c r="K900" t="s">
        <v>3092</v>
      </c>
      <c r="L900">
        <v>575</v>
      </c>
      <c r="M900" t="s">
        <v>3093</v>
      </c>
    </row>
    <row r="901" spans="1:13" x14ac:dyDescent="0.25">
      <c r="A901" t="s">
        <v>178</v>
      </c>
      <c r="B901">
        <v>2287215</v>
      </c>
      <c r="C901">
        <v>2287481</v>
      </c>
      <c r="D901" t="s">
        <v>179</v>
      </c>
      <c r="E901" t="s">
        <v>196</v>
      </c>
      <c r="F901" t="s">
        <v>3094</v>
      </c>
      <c r="H901">
        <v>2906422</v>
      </c>
      <c r="I901" t="s">
        <v>48</v>
      </c>
      <c r="J901" t="s">
        <v>3095</v>
      </c>
      <c r="K901" t="s">
        <v>3096</v>
      </c>
      <c r="L901">
        <v>88</v>
      </c>
      <c r="M901" t="s">
        <v>3097</v>
      </c>
    </row>
    <row r="902" spans="1:13" x14ac:dyDescent="0.25">
      <c r="A902" t="s">
        <v>178</v>
      </c>
      <c r="B902">
        <v>2288713</v>
      </c>
      <c r="C902">
        <v>2289906</v>
      </c>
      <c r="D902" t="s">
        <v>179</v>
      </c>
      <c r="E902" t="s">
        <v>196</v>
      </c>
      <c r="F902" t="s">
        <v>3098</v>
      </c>
      <c r="H902">
        <v>2906408</v>
      </c>
      <c r="I902" t="s">
        <v>48</v>
      </c>
      <c r="J902" t="s">
        <v>3099</v>
      </c>
      <c r="K902" t="s">
        <v>3100</v>
      </c>
      <c r="L902">
        <v>397</v>
      </c>
      <c r="M902" t="s">
        <v>3101</v>
      </c>
    </row>
    <row r="903" spans="1:13" x14ac:dyDescent="0.25">
      <c r="A903" t="s">
        <v>178</v>
      </c>
      <c r="B903">
        <v>2292097</v>
      </c>
      <c r="C903">
        <v>2293164</v>
      </c>
      <c r="D903" t="s">
        <v>179</v>
      </c>
      <c r="E903" t="s">
        <v>15</v>
      </c>
      <c r="F903" t="s">
        <v>3102</v>
      </c>
      <c r="H903">
        <v>2906432</v>
      </c>
      <c r="I903" t="s">
        <v>48</v>
      </c>
      <c r="J903" t="s">
        <v>3103</v>
      </c>
      <c r="K903" t="s">
        <v>3104</v>
      </c>
      <c r="L903">
        <v>355</v>
      </c>
      <c r="M903" t="s">
        <v>3105</v>
      </c>
    </row>
    <row r="904" spans="1:13" x14ac:dyDescent="0.25">
      <c r="A904" t="s">
        <v>178</v>
      </c>
      <c r="B904">
        <v>2294548</v>
      </c>
      <c r="C904">
        <v>2295618</v>
      </c>
      <c r="D904" t="s">
        <v>179</v>
      </c>
      <c r="E904" t="s">
        <v>15</v>
      </c>
      <c r="F904" t="s">
        <v>3106</v>
      </c>
      <c r="H904">
        <v>2906427</v>
      </c>
      <c r="I904" t="s">
        <v>48</v>
      </c>
      <c r="J904" t="s">
        <v>3107</v>
      </c>
      <c r="K904" t="s">
        <v>3108</v>
      </c>
      <c r="L904">
        <v>356</v>
      </c>
      <c r="M904" t="s">
        <v>3109</v>
      </c>
    </row>
    <row r="905" spans="1:13" x14ac:dyDescent="0.25">
      <c r="A905" t="s">
        <v>178</v>
      </c>
      <c r="B905">
        <v>2296008</v>
      </c>
      <c r="C905">
        <v>2297126</v>
      </c>
      <c r="D905" t="s">
        <v>179</v>
      </c>
      <c r="E905" t="s">
        <v>15</v>
      </c>
      <c r="F905" t="s">
        <v>3110</v>
      </c>
      <c r="H905">
        <v>2906426</v>
      </c>
      <c r="I905" t="s">
        <v>48</v>
      </c>
      <c r="J905" t="s">
        <v>3111</v>
      </c>
      <c r="K905" t="s">
        <v>3112</v>
      </c>
      <c r="L905">
        <v>372</v>
      </c>
      <c r="M905" t="s">
        <v>3113</v>
      </c>
    </row>
    <row r="906" spans="1:13" x14ac:dyDescent="0.25">
      <c r="A906" t="s">
        <v>178</v>
      </c>
      <c r="B906">
        <v>2298375</v>
      </c>
      <c r="C906">
        <v>2300186</v>
      </c>
      <c r="D906" t="s">
        <v>179</v>
      </c>
      <c r="E906" t="s">
        <v>196</v>
      </c>
      <c r="F906" t="s">
        <v>3114</v>
      </c>
      <c r="H906">
        <v>2906396</v>
      </c>
      <c r="I906" t="s">
        <v>48</v>
      </c>
      <c r="J906" t="s">
        <v>3115</v>
      </c>
      <c r="K906" t="s">
        <v>3116</v>
      </c>
      <c r="L906">
        <v>603</v>
      </c>
      <c r="M906" t="s">
        <v>3117</v>
      </c>
    </row>
    <row r="907" spans="1:13" x14ac:dyDescent="0.25">
      <c r="A907" t="s">
        <v>3118</v>
      </c>
      <c r="B907">
        <v>234</v>
      </c>
      <c r="C907">
        <v>764</v>
      </c>
      <c r="D907" t="s">
        <v>3119</v>
      </c>
      <c r="E907" t="s">
        <v>15</v>
      </c>
      <c r="F907" t="s">
        <v>3120</v>
      </c>
      <c r="H907">
        <v>2907562</v>
      </c>
      <c r="I907" t="s">
        <v>48</v>
      </c>
      <c r="J907" t="s">
        <v>3121</v>
      </c>
      <c r="K907" t="s">
        <v>3122</v>
      </c>
      <c r="L907">
        <v>176</v>
      </c>
      <c r="M907" t="s">
        <v>3123</v>
      </c>
    </row>
    <row r="908" spans="1:13" x14ac:dyDescent="0.25">
      <c r="A908" t="s">
        <v>3118</v>
      </c>
      <c r="B908">
        <v>1930</v>
      </c>
      <c r="C908">
        <v>3360</v>
      </c>
      <c r="D908" t="s">
        <v>3119</v>
      </c>
      <c r="E908" t="s">
        <v>196</v>
      </c>
      <c r="F908" t="s">
        <v>3124</v>
      </c>
      <c r="H908">
        <v>2906607</v>
      </c>
      <c r="I908" t="s">
        <v>48</v>
      </c>
      <c r="J908" t="s">
        <v>3125</v>
      </c>
      <c r="K908" t="s">
        <v>3126</v>
      </c>
      <c r="L908">
        <v>476</v>
      </c>
      <c r="M908" t="s">
        <v>3127</v>
      </c>
    </row>
    <row r="909" spans="1:13" x14ac:dyDescent="0.25">
      <c r="A909" t="s">
        <v>3118</v>
      </c>
      <c r="B909">
        <v>8130</v>
      </c>
      <c r="C909">
        <v>9701</v>
      </c>
      <c r="D909" t="s">
        <v>3119</v>
      </c>
      <c r="E909" t="s">
        <v>15</v>
      </c>
      <c r="F909" t="s">
        <v>3128</v>
      </c>
      <c r="H909">
        <v>2906715</v>
      </c>
      <c r="I909" t="s">
        <v>48</v>
      </c>
      <c r="J909" t="s">
        <v>3129</v>
      </c>
      <c r="K909" t="s">
        <v>3130</v>
      </c>
      <c r="L909">
        <v>523</v>
      </c>
      <c r="M909" t="s">
        <v>3131</v>
      </c>
    </row>
    <row r="910" spans="1:13" x14ac:dyDescent="0.25">
      <c r="A910" t="s">
        <v>3118</v>
      </c>
      <c r="B910">
        <v>11784</v>
      </c>
      <c r="C910">
        <v>11857</v>
      </c>
      <c r="D910" t="s">
        <v>3119</v>
      </c>
      <c r="E910" t="s">
        <v>15</v>
      </c>
      <c r="F910" t="s">
        <v>38</v>
      </c>
      <c r="H910">
        <v>2907572</v>
      </c>
      <c r="I910" t="s">
        <v>20</v>
      </c>
      <c r="M910" t="s">
        <v>3132</v>
      </c>
    </row>
    <row r="911" spans="1:13" x14ac:dyDescent="0.25">
      <c r="A911" t="s">
        <v>3118</v>
      </c>
      <c r="B911">
        <v>12092</v>
      </c>
      <c r="C911">
        <v>15007</v>
      </c>
      <c r="D911" t="s">
        <v>3119</v>
      </c>
      <c r="E911" t="s">
        <v>196</v>
      </c>
      <c r="F911" t="s">
        <v>3133</v>
      </c>
      <c r="H911">
        <v>2906883</v>
      </c>
      <c r="I911" t="s">
        <v>48</v>
      </c>
      <c r="J911" t="s">
        <v>3134</v>
      </c>
      <c r="K911" t="s">
        <v>3135</v>
      </c>
      <c r="L911">
        <v>971</v>
      </c>
      <c r="M911" t="s">
        <v>3136</v>
      </c>
    </row>
    <row r="912" spans="1:13" x14ac:dyDescent="0.25">
      <c r="A912" t="s">
        <v>3118</v>
      </c>
      <c r="B912">
        <v>15486</v>
      </c>
      <c r="C912">
        <v>16730</v>
      </c>
      <c r="D912" t="s">
        <v>3119</v>
      </c>
      <c r="E912" t="s">
        <v>196</v>
      </c>
      <c r="F912" t="s">
        <v>3137</v>
      </c>
      <c r="H912">
        <v>2907065</v>
      </c>
      <c r="I912" t="s">
        <v>48</v>
      </c>
      <c r="J912" t="s">
        <v>3138</v>
      </c>
      <c r="K912" t="s">
        <v>3139</v>
      </c>
      <c r="L912">
        <v>414</v>
      </c>
      <c r="M912" t="s">
        <v>3140</v>
      </c>
    </row>
    <row r="913" spans="1:13" x14ac:dyDescent="0.25">
      <c r="A913" t="s">
        <v>3118</v>
      </c>
      <c r="B913">
        <v>20148</v>
      </c>
      <c r="C913">
        <v>20939</v>
      </c>
      <c r="D913" t="s">
        <v>3119</v>
      </c>
      <c r="E913" t="s">
        <v>15</v>
      </c>
      <c r="F913" t="s">
        <v>3141</v>
      </c>
      <c r="H913">
        <v>2907585</v>
      </c>
      <c r="I913" t="s">
        <v>48</v>
      </c>
      <c r="J913" t="s">
        <v>3142</v>
      </c>
      <c r="K913" t="s">
        <v>3143</v>
      </c>
      <c r="L913">
        <v>263</v>
      </c>
      <c r="M913" t="s">
        <v>3144</v>
      </c>
    </row>
    <row r="914" spans="1:13" x14ac:dyDescent="0.25">
      <c r="A914" t="s">
        <v>3118</v>
      </c>
      <c r="B914">
        <v>21562</v>
      </c>
      <c r="C914">
        <v>23301</v>
      </c>
      <c r="D914" t="s">
        <v>3119</v>
      </c>
      <c r="E914" t="s">
        <v>196</v>
      </c>
      <c r="F914" t="s">
        <v>3145</v>
      </c>
      <c r="H914">
        <v>2907597</v>
      </c>
      <c r="I914" t="s">
        <v>48</v>
      </c>
      <c r="J914" t="s">
        <v>3146</v>
      </c>
      <c r="K914" t="s">
        <v>3147</v>
      </c>
      <c r="L914">
        <v>579</v>
      </c>
      <c r="M914" t="s">
        <v>3148</v>
      </c>
    </row>
    <row r="915" spans="1:13" x14ac:dyDescent="0.25">
      <c r="A915" t="s">
        <v>3118</v>
      </c>
      <c r="B915">
        <v>23954</v>
      </c>
      <c r="C915">
        <v>24703</v>
      </c>
      <c r="D915" t="s">
        <v>3119</v>
      </c>
      <c r="E915" t="s">
        <v>15</v>
      </c>
      <c r="F915" t="s">
        <v>3149</v>
      </c>
      <c r="H915">
        <v>2907145</v>
      </c>
      <c r="I915" t="s">
        <v>48</v>
      </c>
      <c r="J915" t="s">
        <v>3150</v>
      </c>
      <c r="K915" t="s">
        <v>3151</v>
      </c>
      <c r="L915">
        <v>249</v>
      </c>
      <c r="M915" t="s">
        <v>3152</v>
      </c>
    </row>
    <row r="916" spans="1:13" x14ac:dyDescent="0.25">
      <c r="A916" t="s">
        <v>3118</v>
      </c>
      <c r="B916">
        <v>25708</v>
      </c>
      <c r="C916">
        <v>25788</v>
      </c>
      <c r="D916" t="s">
        <v>3119</v>
      </c>
      <c r="E916" t="s">
        <v>15</v>
      </c>
      <c r="F916" t="s">
        <v>22</v>
      </c>
      <c r="H916">
        <v>2907278</v>
      </c>
      <c r="I916" t="s">
        <v>20</v>
      </c>
      <c r="M916" t="s">
        <v>3153</v>
      </c>
    </row>
    <row r="917" spans="1:13" x14ac:dyDescent="0.25">
      <c r="A917" t="s">
        <v>3118</v>
      </c>
      <c r="B917">
        <v>25793</v>
      </c>
      <c r="C917">
        <v>25911</v>
      </c>
      <c r="D917" t="s">
        <v>3119</v>
      </c>
      <c r="E917" t="s">
        <v>15</v>
      </c>
      <c r="F917" t="s">
        <v>288</v>
      </c>
      <c r="H917">
        <v>7009391</v>
      </c>
      <c r="I917" t="s">
        <v>17</v>
      </c>
      <c r="J917" t="s">
        <v>3154</v>
      </c>
      <c r="M917" t="s">
        <v>3155</v>
      </c>
    </row>
    <row r="918" spans="1:13" x14ac:dyDescent="0.25">
      <c r="A918" t="s">
        <v>3118</v>
      </c>
      <c r="B918">
        <v>27715</v>
      </c>
      <c r="C918">
        <v>28884</v>
      </c>
      <c r="D918" t="s">
        <v>3119</v>
      </c>
      <c r="E918" t="s">
        <v>196</v>
      </c>
      <c r="F918" t="s">
        <v>3156</v>
      </c>
      <c r="H918">
        <v>2907315</v>
      </c>
      <c r="I918" t="s">
        <v>48</v>
      </c>
      <c r="J918" t="s">
        <v>3157</v>
      </c>
      <c r="K918" t="s">
        <v>3158</v>
      </c>
      <c r="L918">
        <v>389</v>
      </c>
      <c r="M918" t="s">
        <v>3159</v>
      </c>
    </row>
    <row r="919" spans="1:13" x14ac:dyDescent="0.25">
      <c r="A919" t="s">
        <v>3118</v>
      </c>
      <c r="B919">
        <v>31671</v>
      </c>
      <c r="C919">
        <v>33410</v>
      </c>
      <c r="D919" t="s">
        <v>3119</v>
      </c>
      <c r="E919" t="s">
        <v>15</v>
      </c>
      <c r="F919" t="s">
        <v>3160</v>
      </c>
      <c r="H919">
        <v>2907396</v>
      </c>
      <c r="I919" t="s">
        <v>48</v>
      </c>
      <c r="J919" t="s">
        <v>3161</v>
      </c>
      <c r="K919" t="s">
        <v>3162</v>
      </c>
      <c r="L919">
        <v>579</v>
      </c>
      <c r="M919" t="s">
        <v>3163</v>
      </c>
    </row>
    <row r="920" spans="1:13" x14ac:dyDescent="0.25">
      <c r="A920" t="s">
        <v>3118</v>
      </c>
      <c r="B920">
        <v>37634</v>
      </c>
      <c r="C920">
        <v>37917</v>
      </c>
      <c r="D920" t="s">
        <v>3119</v>
      </c>
      <c r="E920" t="s">
        <v>196</v>
      </c>
      <c r="F920" t="s">
        <v>3164</v>
      </c>
      <c r="H920">
        <v>2907447</v>
      </c>
      <c r="I920" t="s">
        <v>48</v>
      </c>
      <c r="J920" t="s">
        <v>3165</v>
      </c>
      <c r="K920" t="s">
        <v>3166</v>
      </c>
      <c r="L920">
        <v>80</v>
      </c>
      <c r="M920" t="s">
        <v>3167</v>
      </c>
    </row>
    <row r="921" spans="1:13" x14ac:dyDescent="0.25">
      <c r="A921" t="s">
        <v>3118</v>
      </c>
      <c r="B921">
        <v>39164</v>
      </c>
      <c r="C921">
        <v>40054</v>
      </c>
      <c r="D921" t="s">
        <v>3119</v>
      </c>
      <c r="E921" t="s">
        <v>15</v>
      </c>
      <c r="F921" t="s">
        <v>3168</v>
      </c>
      <c r="H921">
        <v>2906731</v>
      </c>
      <c r="I921" t="s">
        <v>48</v>
      </c>
      <c r="J921" t="s">
        <v>3169</v>
      </c>
      <c r="K921" t="s">
        <v>3170</v>
      </c>
      <c r="L921">
        <v>296</v>
      </c>
      <c r="M921" t="s">
        <v>3171</v>
      </c>
    </row>
    <row r="922" spans="1:13" x14ac:dyDescent="0.25">
      <c r="A922" t="s">
        <v>3118</v>
      </c>
      <c r="B922">
        <v>40842</v>
      </c>
      <c r="C922">
        <v>42002</v>
      </c>
      <c r="D922" t="s">
        <v>3119</v>
      </c>
      <c r="E922" t="s">
        <v>15</v>
      </c>
      <c r="F922" t="s">
        <v>3172</v>
      </c>
      <c r="H922">
        <v>2906713</v>
      </c>
      <c r="I922" t="s">
        <v>48</v>
      </c>
      <c r="J922" t="s">
        <v>3173</v>
      </c>
      <c r="K922" t="s">
        <v>3174</v>
      </c>
      <c r="L922">
        <v>386</v>
      </c>
      <c r="M922" t="s">
        <v>3175</v>
      </c>
    </row>
    <row r="923" spans="1:13" x14ac:dyDescent="0.25">
      <c r="A923" t="s">
        <v>3118</v>
      </c>
      <c r="B923">
        <v>44278</v>
      </c>
      <c r="C923">
        <v>44377</v>
      </c>
      <c r="D923" t="s">
        <v>3119</v>
      </c>
      <c r="E923" t="s">
        <v>15</v>
      </c>
      <c r="F923" t="s">
        <v>27</v>
      </c>
      <c r="H923">
        <v>2907574</v>
      </c>
      <c r="I923" t="s">
        <v>20</v>
      </c>
      <c r="M923" t="s">
        <v>3176</v>
      </c>
    </row>
    <row r="924" spans="1:13" x14ac:dyDescent="0.25">
      <c r="A924" t="s">
        <v>3118</v>
      </c>
      <c r="B924">
        <v>45732</v>
      </c>
      <c r="C924">
        <v>48512</v>
      </c>
      <c r="D924" t="s">
        <v>3119</v>
      </c>
      <c r="E924" t="s">
        <v>196</v>
      </c>
      <c r="F924" t="s">
        <v>3177</v>
      </c>
      <c r="H924">
        <v>2906767</v>
      </c>
      <c r="I924" t="s">
        <v>48</v>
      </c>
      <c r="J924" t="s">
        <v>3178</v>
      </c>
      <c r="K924" t="s">
        <v>3179</v>
      </c>
      <c r="L924">
        <v>926</v>
      </c>
      <c r="M924" t="s">
        <v>3180</v>
      </c>
    </row>
    <row r="925" spans="1:13" x14ac:dyDescent="0.25">
      <c r="A925" t="s">
        <v>3118</v>
      </c>
      <c r="B925">
        <v>49858</v>
      </c>
      <c r="C925">
        <v>50637</v>
      </c>
      <c r="D925" t="s">
        <v>3119</v>
      </c>
      <c r="E925" t="s">
        <v>15</v>
      </c>
      <c r="F925" t="s">
        <v>3181</v>
      </c>
      <c r="H925">
        <v>2907584</v>
      </c>
      <c r="I925" t="s">
        <v>48</v>
      </c>
      <c r="J925" t="s">
        <v>3182</v>
      </c>
      <c r="K925" t="s">
        <v>3183</v>
      </c>
      <c r="L925">
        <v>259</v>
      </c>
      <c r="M925" t="s">
        <v>3184</v>
      </c>
    </row>
    <row r="926" spans="1:13" x14ac:dyDescent="0.25">
      <c r="A926" t="s">
        <v>3118</v>
      </c>
      <c r="B926">
        <v>52009</v>
      </c>
      <c r="C926">
        <v>53760</v>
      </c>
      <c r="D926" t="s">
        <v>3119</v>
      </c>
      <c r="E926" t="s">
        <v>196</v>
      </c>
      <c r="F926" t="s">
        <v>3185</v>
      </c>
      <c r="H926">
        <v>2906899</v>
      </c>
      <c r="I926" t="s">
        <v>48</v>
      </c>
      <c r="J926" t="s">
        <v>3186</v>
      </c>
      <c r="K926" t="s">
        <v>3187</v>
      </c>
      <c r="L926">
        <v>583</v>
      </c>
      <c r="M926" t="s">
        <v>3188</v>
      </c>
    </row>
    <row r="927" spans="1:13" x14ac:dyDescent="0.25">
      <c r="A927" t="s">
        <v>3118</v>
      </c>
      <c r="B927">
        <v>57091</v>
      </c>
      <c r="C927">
        <v>59469</v>
      </c>
      <c r="D927" t="s">
        <v>3119</v>
      </c>
      <c r="E927" t="s">
        <v>15</v>
      </c>
      <c r="F927" t="s">
        <v>3189</v>
      </c>
      <c r="H927">
        <v>2907060</v>
      </c>
      <c r="I927" t="s">
        <v>48</v>
      </c>
      <c r="J927" t="s">
        <v>3190</v>
      </c>
      <c r="K927" t="s">
        <v>3191</v>
      </c>
      <c r="L927">
        <v>792</v>
      </c>
      <c r="M927" t="s">
        <v>3192</v>
      </c>
    </row>
    <row r="928" spans="1:13" x14ac:dyDescent="0.25">
      <c r="A928" t="s">
        <v>3118</v>
      </c>
      <c r="B928">
        <v>62217</v>
      </c>
      <c r="C928">
        <v>64289</v>
      </c>
      <c r="D928" t="s">
        <v>3119</v>
      </c>
      <c r="E928" t="s">
        <v>196</v>
      </c>
      <c r="F928" t="s">
        <v>3193</v>
      </c>
      <c r="H928">
        <v>2907170</v>
      </c>
      <c r="I928" t="s">
        <v>48</v>
      </c>
      <c r="J928" t="s">
        <v>3194</v>
      </c>
      <c r="K928" t="s">
        <v>3195</v>
      </c>
      <c r="L928">
        <v>589</v>
      </c>
      <c r="M928" t="s">
        <v>3196</v>
      </c>
    </row>
    <row r="929" spans="1:13" x14ac:dyDescent="0.25">
      <c r="A929" t="s">
        <v>3118</v>
      </c>
      <c r="B929">
        <v>72201</v>
      </c>
      <c r="C929">
        <v>72665</v>
      </c>
      <c r="D929" t="s">
        <v>3119</v>
      </c>
      <c r="E929" t="s">
        <v>196</v>
      </c>
      <c r="F929" t="s">
        <v>3197</v>
      </c>
      <c r="H929">
        <v>2907598</v>
      </c>
      <c r="I929" t="s">
        <v>48</v>
      </c>
      <c r="J929" t="s">
        <v>3198</v>
      </c>
      <c r="K929" t="s">
        <v>3199</v>
      </c>
      <c r="L929">
        <v>154</v>
      </c>
      <c r="M929" t="s">
        <v>3200</v>
      </c>
    </row>
    <row r="930" spans="1:13" x14ac:dyDescent="0.25">
      <c r="A930" t="s">
        <v>3118</v>
      </c>
      <c r="B930">
        <v>73442</v>
      </c>
      <c r="C930">
        <v>74467</v>
      </c>
      <c r="D930" t="s">
        <v>3119</v>
      </c>
      <c r="E930" t="s">
        <v>15</v>
      </c>
      <c r="F930" t="s">
        <v>3201</v>
      </c>
      <c r="H930">
        <v>2907377</v>
      </c>
      <c r="I930" t="s">
        <v>48</v>
      </c>
      <c r="J930" t="s">
        <v>3202</v>
      </c>
      <c r="K930" t="s">
        <v>3203</v>
      </c>
      <c r="L930">
        <v>341</v>
      </c>
      <c r="M930" t="s">
        <v>3204</v>
      </c>
    </row>
    <row r="931" spans="1:13" x14ac:dyDescent="0.25">
      <c r="A931" t="s">
        <v>3118</v>
      </c>
      <c r="B931">
        <v>82320</v>
      </c>
      <c r="C931">
        <v>82832</v>
      </c>
      <c r="D931" t="s">
        <v>3119</v>
      </c>
      <c r="E931" t="s">
        <v>196</v>
      </c>
      <c r="F931" t="s">
        <v>3205</v>
      </c>
      <c r="H931">
        <v>2907279</v>
      </c>
      <c r="I931" t="s">
        <v>48</v>
      </c>
      <c r="J931" t="s">
        <v>3206</v>
      </c>
      <c r="K931" t="s">
        <v>3207</v>
      </c>
      <c r="L931">
        <v>170</v>
      </c>
      <c r="M931" t="s">
        <v>3208</v>
      </c>
    </row>
    <row r="932" spans="1:13" x14ac:dyDescent="0.25">
      <c r="A932" t="s">
        <v>3118</v>
      </c>
      <c r="B932">
        <v>90788</v>
      </c>
      <c r="C932">
        <v>91429</v>
      </c>
      <c r="D932" t="s">
        <v>3119</v>
      </c>
      <c r="E932" t="s">
        <v>196</v>
      </c>
      <c r="F932" t="s">
        <v>3209</v>
      </c>
      <c r="H932">
        <v>2907367</v>
      </c>
      <c r="I932" t="s">
        <v>48</v>
      </c>
      <c r="J932" t="s">
        <v>3210</v>
      </c>
      <c r="K932" t="s">
        <v>3211</v>
      </c>
      <c r="L932">
        <v>213</v>
      </c>
      <c r="M932" t="s">
        <v>3212</v>
      </c>
    </row>
    <row r="933" spans="1:13" x14ac:dyDescent="0.25">
      <c r="A933" t="s">
        <v>3118</v>
      </c>
      <c r="B933">
        <v>96769</v>
      </c>
      <c r="C933">
        <v>97809</v>
      </c>
      <c r="D933" t="s">
        <v>3119</v>
      </c>
      <c r="E933" t="s">
        <v>15</v>
      </c>
      <c r="F933" t="s">
        <v>3213</v>
      </c>
      <c r="H933">
        <v>2907505</v>
      </c>
      <c r="I933" t="s">
        <v>48</v>
      </c>
      <c r="J933" t="s">
        <v>3214</v>
      </c>
      <c r="K933" t="s">
        <v>3215</v>
      </c>
      <c r="L933">
        <v>346</v>
      </c>
      <c r="M933" t="s">
        <v>3216</v>
      </c>
    </row>
    <row r="934" spans="1:13" x14ac:dyDescent="0.25">
      <c r="A934" t="s">
        <v>3118</v>
      </c>
      <c r="B934">
        <v>102187</v>
      </c>
      <c r="C934">
        <v>103176</v>
      </c>
      <c r="D934" t="s">
        <v>3119</v>
      </c>
      <c r="E934" t="s">
        <v>15</v>
      </c>
      <c r="F934" t="s">
        <v>3217</v>
      </c>
      <c r="H934">
        <v>2907444</v>
      </c>
      <c r="I934" t="s">
        <v>48</v>
      </c>
      <c r="J934" t="s">
        <v>3218</v>
      </c>
      <c r="K934" t="s">
        <v>3219</v>
      </c>
      <c r="L934">
        <v>329</v>
      </c>
      <c r="M934" t="s">
        <v>3220</v>
      </c>
    </row>
    <row r="935" spans="1:13" x14ac:dyDescent="0.25">
      <c r="A935" t="s">
        <v>3118</v>
      </c>
      <c r="B935">
        <v>105982</v>
      </c>
      <c r="C935">
        <v>107881</v>
      </c>
      <c r="D935" t="s">
        <v>3119</v>
      </c>
      <c r="E935" t="s">
        <v>15</v>
      </c>
      <c r="F935" t="s">
        <v>3221</v>
      </c>
      <c r="H935">
        <v>2907550</v>
      </c>
      <c r="I935" t="s">
        <v>48</v>
      </c>
      <c r="J935" t="s">
        <v>3222</v>
      </c>
      <c r="K935" t="s">
        <v>3223</v>
      </c>
      <c r="L935">
        <v>137</v>
      </c>
      <c r="M935" t="s">
        <v>3224</v>
      </c>
    </row>
    <row r="936" spans="1:13" x14ac:dyDescent="0.25">
      <c r="A936" t="s">
        <v>3118</v>
      </c>
      <c r="B936">
        <v>113446</v>
      </c>
      <c r="C936">
        <v>114350</v>
      </c>
      <c r="D936" t="s">
        <v>3119</v>
      </c>
      <c r="E936" t="s">
        <v>196</v>
      </c>
      <c r="F936" t="s">
        <v>3225</v>
      </c>
      <c r="H936">
        <v>2907560</v>
      </c>
      <c r="I936" t="s">
        <v>48</v>
      </c>
      <c r="J936" t="s">
        <v>3226</v>
      </c>
      <c r="K936" t="s">
        <v>3227</v>
      </c>
      <c r="L936">
        <v>138</v>
      </c>
      <c r="M936" t="s">
        <v>3228</v>
      </c>
    </row>
    <row r="937" spans="1:13" x14ac:dyDescent="0.25">
      <c r="A937" t="s">
        <v>3118</v>
      </c>
      <c r="B937">
        <v>121856</v>
      </c>
      <c r="C937">
        <v>123043</v>
      </c>
      <c r="D937" t="s">
        <v>3119</v>
      </c>
      <c r="E937" t="s">
        <v>15</v>
      </c>
      <c r="F937" t="s">
        <v>3229</v>
      </c>
      <c r="H937">
        <v>2907568</v>
      </c>
      <c r="I937" t="s">
        <v>48</v>
      </c>
      <c r="J937" t="s">
        <v>3230</v>
      </c>
      <c r="K937" t="s">
        <v>3231</v>
      </c>
      <c r="L937">
        <v>395</v>
      </c>
      <c r="M937" t="s">
        <v>3232</v>
      </c>
    </row>
    <row r="938" spans="1:13" x14ac:dyDescent="0.25">
      <c r="A938" t="s">
        <v>3118</v>
      </c>
      <c r="B938">
        <v>138252</v>
      </c>
      <c r="C938">
        <v>139364</v>
      </c>
      <c r="D938" t="s">
        <v>3119</v>
      </c>
      <c r="E938" t="s">
        <v>196</v>
      </c>
      <c r="F938" t="s">
        <v>3233</v>
      </c>
      <c r="H938">
        <v>2906609</v>
      </c>
      <c r="I938" t="s">
        <v>48</v>
      </c>
      <c r="J938" t="s">
        <v>3234</v>
      </c>
      <c r="K938" t="s">
        <v>3235</v>
      </c>
      <c r="L938">
        <v>370</v>
      </c>
      <c r="M938" t="s">
        <v>3236</v>
      </c>
    </row>
    <row r="939" spans="1:13" x14ac:dyDescent="0.25">
      <c r="A939" t="s">
        <v>3118</v>
      </c>
      <c r="B939">
        <v>142905</v>
      </c>
      <c r="C939">
        <v>143702</v>
      </c>
      <c r="D939" t="s">
        <v>3119</v>
      </c>
      <c r="E939" t="s">
        <v>15</v>
      </c>
      <c r="F939" t="s">
        <v>3237</v>
      </c>
      <c r="H939">
        <v>2906766</v>
      </c>
      <c r="I939" t="s">
        <v>48</v>
      </c>
      <c r="J939" t="s">
        <v>3238</v>
      </c>
      <c r="K939" t="s">
        <v>3239</v>
      </c>
      <c r="L939">
        <v>265</v>
      </c>
      <c r="M939" t="s">
        <v>3240</v>
      </c>
    </row>
    <row r="940" spans="1:13" x14ac:dyDescent="0.25">
      <c r="A940" t="s">
        <v>3118</v>
      </c>
      <c r="B940">
        <v>145845</v>
      </c>
      <c r="C940">
        <v>147587</v>
      </c>
      <c r="D940" t="s">
        <v>3119</v>
      </c>
      <c r="E940" t="s">
        <v>196</v>
      </c>
      <c r="F940" t="s">
        <v>3241</v>
      </c>
      <c r="H940">
        <v>2906620</v>
      </c>
      <c r="I940" t="s">
        <v>48</v>
      </c>
      <c r="J940" t="s">
        <v>3242</v>
      </c>
      <c r="K940" t="s">
        <v>3243</v>
      </c>
      <c r="L940">
        <v>580</v>
      </c>
      <c r="M940" t="s">
        <v>3244</v>
      </c>
    </row>
    <row r="941" spans="1:13" x14ac:dyDescent="0.25">
      <c r="A941" t="s">
        <v>3118</v>
      </c>
      <c r="B941">
        <v>151811</v>
      </c>
      <c r="C941">
        <v>153124</v>
      </c>
      <c r="D941" t="s">
        <v>3119</v>
      </c>
      <c r="E941" t="s">
        <v>15</v>
      </c>
      <c r="F941" t="s">
        <v>3245</v>
      </c>
      <c r="H941">
        <v>2906884</v>
      </c>
      <c r="I941" t="s">
        <v>48</v>
      </c>
      <c r="J941" t="s">
        <v>3246</v>
      </c>
      <c r="K941" t="s">
        <v>3247</v>
      </c>
      <c r="L941">
        <v>437</v>
      </c>
      <c r="M941" t="s">
        <v>3248</v>
      </c>
    </row>
    <row r="942" spans="1:13" x14ac:dyDescent="0.25">
      <c r="A942" t="s">
        <v>3118</v>
      </c>
      <c r="B942">
        <v>154399</v>
      </c>
      <c r="C942">
        <v>154872</v>
      </c>
      <c r="D942" t="s">
        <v>3119</v>
      </c>
      <c r="E942" t="s">
        <v>15</v>
      </c>
      <c r="F942" t="s">
        <v>3249</v>
      </c>
      <c r="H942">
        <v>2907043</v>
      </c>
      <c r="I942" t="s">
        <v>48</v>
      </c>
      <c r="J942" t="s">
        <v>3250</v>
      </c>
      <c r="K942" t="s">
        <v>3251</v>
      </c>
      <c r="L942">
        <v>157</v>
      </c>
      <c r="M942" t="s">
        <v>3252</v>
      </c>
    </row>
    <row r="943" spans="1:13" x14ac:dyDescent="0.25">
      <c r="A943" t="s">
        <v>3118</v>
      </c>
      <c r="B943">
        <v>157794</v>
      </c>
      <c r="C943">
        <v>159341</v>
      </c>
      <c r="D943" t="s">
        <v>3119</v>
      </c>
      <c r="E943" t="s">
        <v>196</v>
      </c>
      <c r="F943" t="s">
        <v>3253</v>
      </c>
      <c r="H943">
        <v>2907148</v>
      </c>
      <c r="I943" t="s">
        <v>48</v>
      </c>
      <c r="J943" t="s">
        <v>3254</v>
      </c>
      <c r="K943" t="s">
        <v>3255</v>
      </c>
      <c r="L943">
        <v>515</v>
      </c>
      <c r="M943" t="s">
        <v>3256</v>
      </c>
    </row>
    <row r="944" spans="1:13" x14ac:dyDescent="0.25">
      <c r="A944" t="s">
        <v>3118</v>
      </c>
      <c r="B944">
        <v>160979</v>
      </c>
      <c r="C944">
        <v>162472</v>
      </c>
      <c r="D944" t="s">
        <v>3119</v>
      </c>
      <c r="E944" t="s">
        <v>15</v>
      </c>
      <c r="F944" t="s">
        <v>3257</v>
      </c>
      <c r="H944">
        <v>2907073</v>
      </c>
      <c r="I944" t="s">
        <v>48</v>
      </c>
      <c r="J944" t="s">
        <v>3258</v>
      </c>
      <c r="K944" t="s">
        <v>3259</v>
      </c>
      <c r="L944">
        <v>497</v>
      </c>
      <c r="M944" t="s">
        <v>3260</v>
      </c>
    </row>
    <row r="945" spans="1:13" x14ac:dyDescent="0.25">
      <c r="A945" t="s">
        <v>3118</v>
      </c>
      <c r="B945">
        <v>164502</v>
      </c>
      <c r="C945">
        <v>166427</v>
      </c>
      <c r="D945" t="s">
        <v>3119</v>
      </c>
      <c r="E945" t="s">
        <v>196</v>
      </c>
      <c r="F945" t="s">
        <v>3261</v>
      </c>
      <c r="H945">
        <v>2907239</v>
      </c>
      <c r="I945" t="s">
        <v>48</v>
      </c>
      <c r="J945" t="s">
        <v>3262</v>
      </c>
      <c r="K945" t="s">
        <v>3263</v>
      </c>
      <c r="L945">
        <v>641</v>
      </c>
      <c r="M945" t="s">
        <v>3264</v>
      </c>
    </row>
    <row r="946" spans="1:13" x14ac:dyDescent="0.25">
      <c r="A946" t="s">
        <v>3118</v>
      </c>
      <c r="B946">
        <v>167700</v>
      </c>
      <c r="C946">
        <v>168263</v>
      </c>
      <c r="D946" t="s">
        <v>3119</v>
      </c>
      <c r="E946" t="s">
        <v>15</v>
      </c>
      <c r="F946" t="s">
        <v>3265</v>
      </c>
      <c r="H946">
        <v>2907302</v>
      </c>
      <c r="I946" t="s">
        <v>48</v>
      </c>
      <c r="J946" t="s">
        <v>3266</v>
      </c>
      <c r="K946" t="s">
        <v>3267</v>
      </c>
      <c r="L946">
        <v>187</v>
      </c>
      <c r="M946" t="s">
        <v>3268</v>
      </c>
    </row>
    <row r="947" spans="1:13" x14ac:dyDescent="0.25">
      <c r="A947" t="s">
        <v>3118</v>
      </c>
      <c r="B947">
        <v>170854</v>
      </c>
      <c r="C947">
        <v>171795</v>
      </c>
      <c r="D947" t="s">
        <v>3119</v>
      </c>
      <c r="E947" t="s">
        <v>196</v>
      </c>
      <c r="F947" t="s">
        <v>3269</v>
      </c>
      <c r="H947">
        <v>2907624</v>
      </c>
      <c r="I947" t="s">
        <v>48</v>
      </c>
      <c r="J947" t="s">
        <v>3270</v>
      </c>
      <c r="K947" t="s">
        <v>3271</v>
      </c>
      <c r="L947">
        <v>313</v>
      </c>
      <c r="M947" t="s">
        <v>3272</v>
      </c>
    </row>
    <row r="948" spans="1:13" x14ac:dyDescent="0.25">
      <c r="A948" t="s">
        <v>3118</v>
      </c>
      <c r="B948">
        <v>174823</v>
      </c>
      <c r="C948">
        <v>177933</v>
      </c>
      <c r="D948" t="s">
        <v>3119</v>
      </c>
      <c r="E948" t="s">
        <v>196</v>
      </c>
      <c r="F948" t="s">
        <v>3273</v>
      </c>
      <c r="H948">
        <v>2907384</v>
      </c>
      <c r="I948" t="s">
        <v>48</v>
      </c>
      <c r="J948" t="s">
        <v>3274</v>
      </c>
      <c r="K948" t="s">
        <v>3275</v>
      </c>
      <c r="L948">
        <v>1036</v>
      </c>
      <c r="M948" t="s">
        <v>3276</v>
      </c>
    </row>
    <row r="949" spans="1:13" x14ac:dyDescent="0.25">
      <c r="A949" t="s">
        <v>3118</v>
      </c>
      <c r="B949">
        <v>180487</v>
      </c>
      <c r="C949">
        <v>183207</v>
      </c>
      <c r="D949" t="s">
        <v>3119</v>
      </c>
      <c r="E949" t="s">
        <v>15</v>
      </c>
      <c r="F949" t="s">
        <v>3277</v>
      </c>
      <c r="H949">
        <v>2907399</v>
      </c>
      <c r="I949" t="s">
        <v>48</v>
      </c>
      <c r="J949" t="s">
        <v>3278</v>
      </c>
      <c r="K949" t="s">
        <v>3279</v>
      </c>
      <c r="L949">
        <v>906</v>
      </c>
      <c r="M949" t="s">
        <v>3280</v>
      </c>
    </row>
    <row r="950" spans="1:13" x14ac:dyDescent="0.25">
      <c r="A950" t="s">
        <v>3118</v>
      </c>
      <c r="B950">
        <v>183562</v>
      </c>
      <c r="C950">
        <v>184362</v>
      </c>
      <c r="D950" t="s">
        <v>3119</v>
      </c>
      <c r="E950" t="s">
        <v>196</v>
      </c>
      <c r="F950" t="s">
        <v>3281</v>
      </c>
      <c r="H950">
        <v>2907510</v>
      </c>
      <c r="I950" t="s">
        <v>48</v>
      </c>
      <c r="J950" t="s">
        <v>3282</v>
      </c>
      <c r="K950" t="s">
        <v>3283</v>
      </c>
      <c r="L950">
        <v>266</v>
      </c>
      <c r="M950" t="s">
        <v>3284</v>
      </c>
    </row>
    <row r="951" spans="1:13" x14ac:dyDescent="0.25">
      <c r="A951" t="s">
        <v>3118</v>
      </c>
      <c r="B951">
        <v>186613</v>
      </c>
      <c r="C951">
        <v>187237</v>
      </c>
      <c r="D951" t="s">
        <v>3119</v>
      </c>
      <c r="E951" t="s">
        <v>196</v>
      </c>
      <c r="F951" t="s">
        <v>3285</v>
      </c>
      <c r="H951">
        <v>2906772</v>
      </c>
      <c r="I951" t="s">
        <v>48</v>
      </c>
      <c r="J951" t="s">
        <v>3286</v>
      </c>
      <c r="K951" t="s">
        <v>3287</v>
      </c>
      <c r="L951">
        <v>154</v>
      </c>
      <c r="M951" t="s">
        <v>3288</v>
      </c>
    </row>
    <row r="952" spans="1:13" x14ac:dyDescent="0.25">
      <c r="A952" t="s">
        <v>3118</v>
      </c>
      <c r="B952">
        <v>191112</v>
      </c>
      <c r="C952">
        <v>192779</v>
      </c>
      <c r="D952" t="s">
        <v>3119</v>
      </c>
      <c r="E952" t="s">
        <v>196</v>
      </c>
      <c r="F952" t="s">
        <v>3289</v>
      </c>
      <c r="H952">
        <v>2907522</v>
      </c>
      <c r="I952" t="s">
        <v>48</v>
      </c>
      <c r="J952" t="s">
        <v>3290</v>
      </c>
      <c r="K952" t="s">
        <v>3291</v>
      </c>
      <c r="L952">
        <v>555</v>
      </c>
      <c r="M952" t="s">
        <v>3292</v>
      </c>
    </row>
    <row r="953" spans="1:13" x14ac:dyDescent="0.25">
      <c r="A953" t="s">
        <v>3118</v>
      </c>
      <c r="B953">
        <v>197657</v>
      </c>
      <c r="C953">
        <v>198490</v>
      </c>
      <c r="D953" t="s">
        <v>3119</v>
      </c>
      <c r="E953" t="s">
        <v>15</v>
      </c>
      <c r="F953" t="s">
        <v>3293</v>
      </c>
      <c r="H953">
        <v>2907443</v>
      </c>
      <c r="I953" t="s">
        <v>48</v>
      </c>
      <c r="J953" t="s">
        <v>3294</v>
      </c>
      <c r="K953" t="s">
        <v>3295</v>
      </c>
      <c r="L953">
        <v>277</v>
      </c>
      <c r="M953" t="s">
        <v>3296</v>
      </c>
    </row>
    <row r="954" spans="1:13" x14ac:dyDescent="0.25">
      <c r="A954" t="s">
        <v>3118</v>
      </c>
      <c r="B954">
        <v>201223</v>
      </c>
      <c r="C954">
        <v>202602</v>
      </c>
      <c r="D954" t="s">
        <v>3119</v>
      </c>
      <c r="E954" t="s">
        <v>15</v>
      </c>
      <c r="F954" t="s">
        <v>3297</v>
      </c>
      <c r="H954">
        <v>2907308</v>
      </c>
      <c r="I954" t="s">
        <v>48</v>
      </c>
      <c r="J954" t="s">
        <v>3298</v>
      </c>
      <c r="K954" t="s">
        <v>3299</v>
      </c>
      <c r="L954">
        <v>459</v>
      </c>
      <c r="M954" t="s">
        <v>3300</v>
      </c>
    </row>
    <row r="955" spans="1:13" x14ac:dyDescent="0.25">
      <c r="A955" t="s">
        <v>3118</v>
      </c>
      <c r="B955">
        <v>205616</v>
      </c>
      <c r="C955">
        <v>210362</v>
      </c>
      <c r="D955" t="s">
        <v>3119</v>
      </c>
      <c r="E955" t="s">
        <v>15</v>
      </c>
      <c r="F955" t="s">
        <v>3301</v>
      </c>
      <c r="H955">
        <v>2906845</v>
      </c>
      <c r="I955" t="s">
        <v>48</v>
      </c>
      <c r="J955" t="s">
        <v>3302</v>
      </c>
      <c r="K955" t="s">
        <v>3303</v>
      </c>
      <c r="L955">
        <v>1406</v>
      </c>
      <c r="M955" t="s">
        <v>3304</v>
      </c>
    </row>
    <row r="956" spans="1:13" x14ac:dyDescent="0.25">
      <c r="A956" t="s">
        <v>3118</v>
      </c>
      <c r="B956">
        <v>210798</v>
      </c>
      <c r="C956">
        <v>211364</v>
      </c>
      <c r="D956" t="s">
        <v>3119</v>
      </c>
      <c r="E956" t="s">
        <v>196</v>
      </c>
      <c r="F956" t="s">
        <v>3305</v>
      </c>
      <c r="H956">
        <v>2906614</v>
      </c>
      <c r="I956" t="s">
        <v>48</v>
      </c>
      <c r="J956" t="s">
        <v>3306</v>
      </c>
      <c r="K956" t="s">
        <v>3307</v>
      </c>
      <c r="L956">
        <v>188</v>
      </c>
      <c r="M956" t="s">
        <v>3308</v>
      </c>
    </row>
    <row r="957" spans="1:13" x14ac:dyDescent="0.25">
      <c r="A957" t="s">
        <v>3118</v>
      </c>
      <c r="B957">
        <v>213049</v>
      </c>
      <c r="C957">
        <v>214062</v>
      </c>
      <c r="D957" t="s">
        <v>3119</v>
      </c>
      <c r="E957" t="s">
        <v>196</v>
      </c>
      <c r="F957" t="s">
        <v>3309</v>
      </c>
      <c r="H957">
        <v>2906673</v>
      </c>
      <c r="I957" t="s">
        <v>48</v>
      </c>
      <c r="J957" t="s">
        <v>3310</v>
      </c>
      <c r="K957" t="s">
        <v>3311</v>
      </c>
      <c r="L957">
        <v>337</v>
      </c>
      <c r="M957" t="s">
        <v>3312</v>
      </c>
    </row>
    <row r="958" spans="1:13" x14ac:dyDescent="0.25">
      <c r="A958" t="s">
        <v>3118</v>
      </c>
      <c r="B958">
        <v>215862</v>
      </c>
      <c r="C958">
        <v>217451</v>
      </c>
      <c r="D958" t="s">
        <v>3119</v>
      </c>
      <c r="E958" t="s">
        <v>15</v>
      </c>
      <c r="F958" t="s">
        <v>3313</v>
      </c>
      <c r="H958">
        <v>2906667</v>
      </c>
      <c r="I958" t="s">
        <v>48</v>
      </c>
      <c r="J958" t="s">
        <v>3314</v>
      </c>
      <c r="K958" t="s">
        <v>3315</v>
      </c>
      <c r="L958">
        <v>529</v>
      </c>
      <c r="M958" t="s">
        <v>3316</v>
      </c>
    </row>
    <row r="959" spans="1:13" x14ac:dyDescent="0.25">
      <c r="A959" t="s">
        <v>3118</v>
      </c>
      <c r="B959">
        <v>219282</v>
      </c>
      <c r="C959">
        <v>221840</v>
      </c>
      <c r="D959" t="s">
        <v>3119</v>
      </c>
      <c r="E959" t="s">
        <v>15</v>
      </c>
      <c r="F959" t="s">
        <v>3317</v>
      </c>
      <c r="H959">
        <v>2906768</v>
      </c>
      <c r="I959" t="s">
        <v>48</v>
      </c>
      <c r="J959" t="s">
        <v>3318</v>
      </c>
      <c r="K959" t="s">
        <v>3319</v>
      </c>
      <c r="L959">
        <v>852</v>
      </c>
      <c r="M959" t="s">
        <v>3320</v>
      </c>
    </row>
    <row r="960" spans="1:13" x14ac:dyDescent="0.25">
      <c r="A960" t="s">
        <v>3118</v>
      </c>
      <c r="B960">
        <v>223129</v>
      </c>
      <c r="C960">
        <v>224793</v>
      </c>
      <c r="D960" t="s">
        <v>3119</v>
      </c>
      <c r="E960" t="s">
        <v>196</v>
      </c>
      <c r="F960" t="s">
        <v>3321</v>
      </c>
      <c r="H960">
        <v>2906708</v>
      </c>
      <c r="I960" t="s">
        <v>48</v>
      </c>
      <c r="J960" t="s">
        <v>3322</v>
      </c>
      <c r="K960" t="s">
        <v>3323</v>
      </c>
      <c r="L960">
        <v>554</v>
      </c>
      <c r="M960" t="s">
        <v>3324</v>
      </c>
    </row>
    <row r="961" spans="1:13" x14ac:dyDescent="0.25">
      <c r="A961" t="s">
        <v>3118</v>
      </c>
      <c r="B961">
        <v>228679</v>
      </c>
      <c r="C961">
        <v>230970</v>
      </c>
      <c r="D961" t="s">
        <v>3119</v>
      </c>
      <c r="E961" t="s">
        <v>196</v>
      </c>
      <c r="F961" t="s">
        <v>3325</v>
      </c>
      <c r="H961">
        <v>2907408</v>
      </c>
      <c r="I961" t="s">
        <v>48</v>
      </c>
      <c r="J961" t="s">
        <v>3326</v>
      </c>
      <c r="K961" t="s">
        <v>3327</v>
      </c>
      <c r="L961">
        <v>763</v>
      </c>
      <c r="M961" t="s">
        <v>3328</v>
      </c>
    </row>
    <row r="962" spans="1:13" x14ac:dyDescent="0.25">
      <c r="A962" t="s">
        <v>3118</v>
      </c>
      <c r="B962">
        <v>234044</v>
      </c>
      <c r="C962">
        <v>236170</v>
      </c>
      <c r="D962" t="s">
        <v>3119</v>
      </c>
      <c r="E962" t="s">
        <v>15</v>
      </c>
      <c r="F962" t="s">
        <v>3329</v>
      </c>
      <c r="H962">
        <v>2906775</v>
      </c>
      <c r="I962" t="s">
        <v>48</v>
      </c>
      <c r="J962" t="s">
        <v>3330</v>
      </c>
      <c r="K962" t="s">
        <v>3331</v>
      </c>
      <c r="L962">
        <v>708</v>
      </c>
      <c r="M962" t="s">
        <v>3332</v>
      </c>
    </row>
    <row r="963" spans="1:13" x14ac:dyDescent="0.25">
      <c r="A963" t="s">
        <v>3118</v>
      </c>
      <c r="B963">
        <v>236387</v>
      </c>
      <c r="C963">
        <v>238051</v>
      </c>
      <c r="D963" t="s">
        <v>3119</v>
      </c>
      <c r="E963" t="s">
        <v>196</v>
      </c>
      <c r="F963" t="s">
        <v>3333</v>
      </c>
      <c r="H963">
        <v>2907575</v>
      </c>
      <c r="I963" t="s">
        <v>48</v>
      </c>
      <c r="J963" t="s">
        <v>3334</v>
      </c>
      <c r="K963" t="s">
        <v>3335</v>
      </c>
      <c r="L963">
        <v>554</v>
      </c>
      <c r="M963" t="s">
        <v>3336</v>
      </c>
    </row>
    <row r="964" spans="1:13" x14ac:dyDescent="0.25">
      <c r="A964" t="s">
        <v>3118</v>
      </c>
      <c r="B964">
        <v>239488</v>
      </c>
      <c r="C964">
        <v>241101</v>
      </c>
      <c r="D964" t="s">
        <v>3119</v>
      </c>
      <c r="E964" t="s">
        <v>15</v>
      </c>
      <c r="F964" t="s">
        <v>3337</v>
      </c>
      <c r="H964">
        <v>2907576</v>
      </c>
      <c r="I964" t="s">
        <v>48</v>
      </c>
      <c r="J964" t="s">
        <v>3338</v>
      </c>
      <c r="K964" t="s">
        <v>3339</v>
      </c>
      <c r="L964">
        <v>537</v>
      </c>
      <c r="M964" t="s">
        <v>3340</v>
      </c>
    </row>
    <row r="965" spans="1:13" x14ac:dyDescent="0.25">
      <c r="A965" t="s">
        <v>3118</v>
      </c>
      <c r="B965">
        <v>241585</v>
      </c>
      <c r="C965">
        <v>242982</v>
      </c>
      <c r="D965" t="s">
        <v>3119</v>
      </c>
      <c r="E965" t="s">
        <v>196</v>
      </c>
      <c r="F965" t="s">
        <v>3341</v>
      </c>
      <c r="H965">
        <v>2906977</v>
      </c>
      <c r="I965" t="s">
        <v>48</v>
      </c>
      <c r="J965" t="s">
        <v>3342</v>
      </c>
      <c r="K965" t="s">
        <v>3343</v>
      </c>
      <c r="L965">
        <v>465</v>
      </c>
      <c r="M965" t="s">
        <v>3344</v>
      </c>
    </row>
    <row r="966" spans="1:13" x14ac:dyDescent="0.25">
      <c r="A966" t="s">
        <v>3118</v>
      </c>
      <c r="B966">
        <v>243662</v>
      </c>
      <c r="C966">
        <v>244495</v>
      </c>
      <c r="D966" t="s">
        <v>3119</v>
      </c>
      <c r="E966" t="s">
        <v>15</v>
      </c>
      <c r="F966" t="s">
        <v>3345</v>
      </c>
      <c r="H966">
        <v>2906934</v>
      </c>
      <c r="I966" t="s">
        <v>48</v>
      </c>
      <c r="J966" t="s">
        <v>3346</v>
      </c>
      <c r="K966" t="s">
        <v>3347</v>
      </c>
      <c r="L966">
        <v>277</v>
      </c>
      <c r="M966" t="s">
        <v>3348</v>
      </c>
    </row>
    <row r="967" spans="1:13" x14ac:dyDescent="0.25">
      <c r="A967" t="s">
        <v>3118</v>
      </c>
      <c r="B967">
        <v>244695</v>
      </c>
      <c r="C967">
        <v>244784</v>
      </c>
      <c r="D967" t="s">
        <v>3119</v>
      </c>
      <c r="E967" t="s">
        <v>15</v>
      </c>
      <c r="F967" t="s">
        <v>151</v>
      </c>
      <c r="H967">
        <v>2906641</v>
      </c>
      <c r="I967" t="s">
        <v>20</v>
      </c>
      <c r="M967" t="s">
        <v>3349</v>
      </c>
    </row>
    <row r="968" spans="1:13" x14ac:dyDescent="0.25">
      <c r="A968" t="s">
        <v>3118</v>
      </c>
      <c r="B968">
        <v>245149</v>
      </c>
      <c r="C968">
        <v>245900</v>
      </c>
      <c r="D968" t="s">
        <v>3119</v>
      </c>
      <c r="E968" t="s">
        <v>196</v>
      </c>
      <c r="F968" t="s">
        <v>3350</v>
      </c>
      <c r="H968">
        <v>2906637</v>
      </c>
      <c r="I968" t="s">
        <v>48</v>
      </c>
      <c r="J968" t="s">
        <v>3351</v>
      </c>
      <c r="K968" t="s">
        <v>3352</v>
      </c>
      <c r="L968">
        <v>69</v>
      </c>
      <c r="M968" t="s">
        <v>3353</v>
      </c>
    </row>
    <row r="969" spans="1:13" x14ac:dyDescent="0.25">
      <c r="A969" t="s">
        <v>3118</v>
      </c>
      <c r="B969">
        <v>246086</v>
      </c>
      <c r="C969">
        <v>246961</v>
      </c>
      <c r="D969" t="s">
        <v>3119</v>
      </c>
      <c r="E969" t="s">
        <v>15</v>
      </c>
      <c r="F969" t="s">
        <v>3354</v>
      </c>
      <c r="H969">
        <v>2906703</v>
      </c>
      <c r="I969" t="s">
        <v>48</v>
      </c>
      <c r="J969" t="s">
        <v>3355</v>
      </c>
      <c r="K969" t="s">
        <v>3356</v>
      </c>
      <c r="L969">
        <v>291</v>
      </c>
      <c r="M969" t="s">
        <v>3357</v>
      </c>
    </row>
    <row r="970" spans="1:13" x14ac:dyDescent="0.25">
      <c r="A970" t="s">
        <v>3118</v>
      </c>
      <c r="B970">
        <v>247093</v>
      </c>
      <c r="C970">
        <v>248223</v>
      </c>
      <c r="D970" t="s">
        <v>3119</v>
      </c>
      <c r="E970" t="s">
        <v>15</v>
      </c>
      <c r="F970" t="s">
        <v>3358</v>
      </c>
      <c r="H970">
        <v>2906774</v>
      </c>
      <c r="I970" t="s">
        <v>48</v>
      </c>
      <c r="J970" t="s">
        <v>3359</v>
      </c>
      <c r="K970" t="s">
        <v>3360</v>
      </c>
      <c r="L970">
        <v>376</v>
      </c>
      <c r="M970" t="s">
        <v>3361</v>
      </c>
    </row>
    <row r="971" spans="1:13" x14ac:dyDescent="0.25">
      <c r="A971" t="s">
        <v>3118</v>
      </c>
      <c r="B971">
        <v>248651</v>
      </c>
      <c r="C971">
        <v>249796</v>
      </c>
      <c r="D971" t="s">
        <v>3119</v>
      </c>
      <c r="E971" t="s">
        <v>196</v>
      </c>
      <c r="F971" t="s">
        <v>3362</v>
      </c>
      <c r="H971">
        <v>2906795</v>
      </c>
      <c r="I971" t="s">
        <v>48</v>
      </c>
      <c r="J971" t="s">
        <v>3363</v>
      </c>
      <c r="K971" t="s">
        <v>3364</v>
      </c>
      <c r="L971">
        <v>381</v>
      </c>
      <c r="M971" t="s">
        <v>3365</v>
      </c>
    </row>
    <row r="972" spans="1:13" x14ac:dyDescent="0.25">
      <c r="A972" t="s">
        <v>3118</v>
      </c>
      <c r="B972">
        <v>251516</v>
      </c>
      <c r="C972">
        <v>254419</v>
      </c>
      <c r="D972" t="s">
        <v>3119</v>
      </c>
      <c r="E972" t="s">
        <v>15</v>
      </c>
      <c r="F972" t="s">
        <v>3366</v>
      </c>
      <c r="H972">
        <v>2906898</v>
      </c>
      <c r="I972" t="s">
        <v>48</v>
      </c>
      <c r="J972" t="s">
        <v>3367</v>
      </c>
      <c r="K972" t="s">
        <v>3368</v>
      </c>
      <c r="L972">
        <v>967</v>
      </c>
      <c r="M972" t="s">
        <v>3369</v>
      </c>
    </row>
    <row r="973" spans="1:13" x14ac:dyDescent="0.25">
      <c r="A973" t="s">
        <v>3118</v>
      </c>
      <c r="B973">
        <v>256486</v>
      </c>
      <c r="C973">
        <v>256917</v>
      </c>
      <c r="D973" t="s">
        <v>3119</v>
      </c>
      <c r="E973" t="s">
        <v>196</v>
      </c>
      <c r="F973" t="s">
        <v>3370</v>
      </c>
      <c r="H973">
        <v>2906956</v>
      </c>
      <c r="I973" t="s">
        <v>48</v>
      </c>
      <c r="J973" t="s">
        <v>3371</v>
      </c>
      <c r="K973" t="s">
        <v>3372</v>
      </c>
      <c r="L973">
        <v>143</v>
      </c>
      <c r="M973" t="s">
        <v>3373</v>
      </c>
    </row>
    <row r="974" spans="1:13" x14ac:dyDescent="0.25">
      <c r="A974" t="s">
        <v>3118</v>
      </c>
      <c r="B974">
        <v>258944</v>
      </c>
      <c r="C974">
        <v>260233</v>
      </c>
      <c r="D974" t="s">
        <v>3119</v>
      </c>
      <c r="E974" t="s">
        <v>196</v>
      </c>
      <c r="F974" t="s">
        <v>3374</v>
      </c>
      <c r="H974">
        <v>2906957</v>
      </c>
      <c r="I974" t="s">
        <v>48</v>
      </c>
      <c r="J974" t="s">
        <v>3375</v>
      </c>
      <c r="K974" t="s">
        <v>3376</v>
      </c>
      <c r="L974">
        <v>429</v>
      </c>
      <c r="M974" t="s">
        <v>3377</v>
      </c>
    </row>
    <row r="975" spans="1:13" x14ac:dyDescent="0.25">
      <c r="A975" t="s">
        <v>3118</v>
      </c>
      <c r="B975">
        <v>260721</v>
      </c>
      <c r="C975">
        <v>262595</v>
      </c>
      <c r="D975" t="s">
        <v>3119</v>
      </c>
      <c r="E975" t="s">
        <v>15</v>
      </c>
      <c r="F975" t="s">
        <v>3378</v>
      </c>
      <c r="H975">
        <v>2907351</v>
      </c>
      <c r="I975" t="s">
        <v>48</v>
      </c>
      <c r="J975" t="s">
        <v>3379</v>
      </c>
      <c r="K975" t="s">
        <v>3380</v>
      </c>
      <c r="L975">
        <v>624</v>
      </c>
      <c r="M975" t="s">
        <v>3381</v>
      </c>
    </row>
    <row r="976" spans="1:13" x14ac:dyDescent="0.25">
      <c r="A976" t="s">
        <v>3118</v>
      </c>
      <c r="B976">
        <v>263729</v>
      </c>
      <c r="C976">
        <v>264403</v>
      </c>
      <c r="D976" t="s">
        <v>3119</v>
      </c>
      <c r="E976" t="s">
        <v>15</v>
      </c>
      <c r="F976" t="s">
        <v>3382</v>
      </c>
      <c r="H976">
        <v>2906905</v>
      </c>
      <c r="I976" t="s">
        <v>48</v>
      </c>
      <c r="J976" t="s">
        <v>3383</v>
      </c>
      <c r="K976" t="s">
        <v>3384</v>
      </c>
      <c r="L976">
        <v>224</v>
      </c>
      <c r="M976" t="s">
        <v>3385</v>
      </c>
    </row>
    <row r="977" spans="1:13" x14ac:dyDescent="0.25">
      <c r="A977" t="s">
        <v>3118</v>
      </c>
      <c r="B977">
        <v>264932</v>
      </c>
      <c r="C977">
        <v>266062</v>
      </c>
      <c r="D977" t="s">
        <v>3119</v>
      </c>
      <c r="E977" t="s">
        <v>196</v>
      </c>
      <c r="F977" t="s">
        <v>3386</v>
      </c>
      <c r="H977">
        <v>2907353</v>
      </c>
      <c r="I977" t="s">
        <v>48</v>
      </c>
      <c r="J977" t="s">
        <v>3387</v>
      </c>
      <c r="K977" t="s">
        <v>3388</v>
      </c>
      <c r="L977">
        <v>376</v>
      </c>
      <c r="M977" t="s">
        <v>3389</v>
      </c>
    </row>
    <row r="978" spans="1:13" x14ac:dyDescent="0.25">
      <c r="A978" t="s">
        <v>3118</v>
      </c>
      <c r="B978">
        <v>268174</v>
      </c>
      <c r="C978">
        <v>268873</v>
      </c>
      <c r="D978" t="s">
        <v>3119</v>
      </c>
      <c r="E978" t="s">
        <v>15</v>
      </c>
      <c r="F978" t="s">
        <v>3390</v>
      </c>
      <c r="H978">
        <v>2907352</v>
      </c>
      <c r="I978" t="s">
        <v>48</v>
      </c>
      <c r="J978" t="s">
        <v>3391</v>
      </c>
      <c r="K978" t="s">
        <v>3392</v>
      </c>
      <c r="L978">
        <v>210</v>
      </c>
      <c r="M978" t="s">
        <v>3393</v>
      </c>
    </row>
    <row r="979" spans="1:13" x14ac:dyDescent="0.25">
      <c r="A979" t="s">
        <v>3118</v>
      </c>
      <c r="B979">
        <v>269823</v>
      </c>
      <c r="C979">
        <v>271469</v>
      </c>
      <c r="D979" t="s">
        <v>3119</v>
      </c>
      <c r="E979" t="s">
        <v>15</v>
      </c>
      <c r="F979" t="s">
        <v>3394</v>
      </c>
      <c r="H979">
        <v>7009393</v>
      </c>
      <c r="I979" t="s">
        <v>48</v>
      </c>
      <c r="J979" t="s">
        <v>3395</v>
      </c>
      <c r="K979" t="s">
        <v>3396</v>
      </c>
      <c r="L979">
        <v>548</v>
      </c>
      <c r="M979" t="s">
        <v>3397</v>
      </c>
    </row>
    <row r="980" spans="1:13" x14ac:dyDescent="0.25">
      <c r="A980" t="s">
        <v>3118</v>
      </c>
      <c r="B980">
        <v>271791</v>
      </c>
      <c r="C980">
        <v>273104</v>
      </c>
      <c r="D980" t="s">
        <v>3119</v>
      </c>
      <c r="E980" t="s">
        <v>196</v>
      </c>
      <c r="F980" t="s">
        <v>3398</v>
      </c>
      <c r="H980">
        <v>2907132</v>
      </c>
      <c r="I980" t="s">
        <v>48</v>
      </c>
      <c r="J980" t="s">
        <v>3399</v>
      </c>
      <c r="K980" t="s">
        <v>3400</v>
      </c>
      <c r="L980">
        <v>437</v>
      </c>
      <c r="M980" t="s">
        <v>3401</v>
      </c>
    </row>
    <row r="981" spans="1:13" x14ac:dyDescent="0.25">
      <c r="A981" t="s">
        <v>3118</v>
      </c>
      <c r="B981">
        <v>274591</v>
      </c>
      <c r="C981">
        <v>275445</v>
      </c>
      <c r="D981" t="s">
        <v>3119</v>
      </c>
      <c r="E981" t="s">
        <v>15</v>
      </c>
      <c r="F981" t="s">
        <v>3402</v>
      </c>
      <c r="H981">
        <v>2907133</v>
      </c>
      <c r="I981" t="s">
        <v>48</v>
      </c>
      <c r="J981" t="s">
        <v>3403</v>
      </c>
      <c r="K981" t="s">
        <v>3404</v>
      </c>
      <c r="L981">
        <v>284</v>
      </c>
      <c r="M981" t="s">
        <v>3405</v>
      </c>
    </row>
    <row r="982" spans="1:13" x14ac:dyDescent="0.25">
      <c r="A982" t="s">
        <v>3118</v>
      </c>
      <c r="B982">
        <v>276522</v>
      </c>
      <c r="C982">
        <v>277100</v>
      </c>
      <c r="D982" t="s">
        <v>3119</v>
      </c>
      <c r="E982" t="s">
        <v>196</v>
      </c>
      <c r="F982" t="s">
        <v>3406</v>
      </c>
      <c r="H982">
        <v>2907158</v>
      </c>
      <c r="I982" t="s">
        <v>48</v>
      </c>
      <c r="J982" t="s">
        <v>3407</v>
      </c>
      <c r="K982" t="s">
        <v>3408</v>
      </c>
      <c r="L982">
        <v>192</v>
      </c>
      <c r="M982" t="s">
        <v>3409</v>
      </c>
    </row>
    <row r="983" spans="1:13" x14ac:dyDescent="0.25">
      <c r="A983" t="s">
        <v>3118</v>
      </c>
      <c r="B983">
        <v>279835</v>
      </c>
      <c r="C983">
        <v>281415</v>
      </c>
      <c r="D983" t="s">
        <v>3119</v>
      </c>
      <c r="E983" t="s">
        <v>15</v>
      </c>
      <c r="F983" t="s">
        <v>3410</v>
      </c>
      <c r="H983">
        <v>2907511</v>
      </c>
      <c r="I983" t="s">
        <v>48</v>
      </c>
      <c r="J983" t="s">
        <v>3411</v>
      </c>
      <c r="K983" t="s">
        <v>3412</v>
      </c>
      <c r="L983">
        <v>526</v>
      </c>
      <c r="M983" t="s">
        <v>3413</v>
      </c>
    </row>
    <row r="984" spans="1:13" x14ac:dyDescent="0.25">
      <c r="A984" t="s">
        <v>3118</v>
      </c>
      <c r="B984">
        <v>282007</v>
      </c>
      <c r="C984">
        <v>283866</v>
      </c>
      <c r="D984" t="s">
        <v>3119</v>
      </c>
      <c r="E984" t="s">
        <v>196</v>
      </c>
      <c r="F984" t="s">
        <v>3414</v>
      </c>
      <c r="H984">
        <v>2907152</v>
      </c>
      <c r="I984" t="s">
        <v>48</v>
      </c>
      <c r="J984" t="s">
        <v>3415</v>
      </c>
      <c r="K984" t="s">
        <v>3416</v>
      </c>
      <c r="L984">
        <v>619</v>
      </c>
      <c r="M984" t="s">
        <v>3417</v>
      </c>
    </row>
    <row r="985" spans="1:13" x14ac:dyDescent="0.25">
      <c r="A985" t="s">
        <v>3118</v>
      </c>
      <c r="B985">
        <v>284621</v>
      </c>
      <c r="C985">
        <v>285514</v>
      </c>
      <c r="D985" t="s">
        <v>3119</v>
      </c>
      <c r="E985" t="s">
        <v>15</v>
      </c>
      <c r="F985" t="s">
        <v>3418</v>
      </c>
      <c r="H985">
        <v>2907255</v>
      </c>
      <c r="I985" t="s">
        <v>48</v>
      </c>
      <c r="J985" t="s">
        <v>3419</v>
      </c>
      <c r="K985" t="s">
        <v>3420</v>
      </c>
      <c r="L985">
        <v>297</v>
      </c>
      <c r="M985" t="s">
        <v>3421</v>
      </c>
    </row>
    <row r="986" spans="1:13" x14ac:dyDescent="0.25">
      <c r="A986" t="s">
        <v>3118</v>
      </c>
      <c r="B986">
        <v>285789</v>
      </c>
      <c r="C986">
        <v>287543</v>
      </c>
      <c r="D986" t="s">
        <v>3119</v>
      </c>
      <c r="E986" t="s">
        <v>196</v>
      </c>
      <c r="F986" t="s">
        <v>3422</v>
      </c>
      <c r="H986">
        <v>2907174</v>
      </c>
      <c r="I986" t="s">
        <v>48</v>
      </c>
      <c r="J986" t="s">
        <v>3423</v>
      </c>
      <c r="K986" t="s">
        <v>3424</v>
      </c>
      <c r="L986">
        <v>584</v>
      </c>
      <c r="M986" t="s">
        <v>3425</v>
      </c>
    </row>
    <row r="987" spans="1:13" x14ac:dyDescent="0.25">
      <c r="A987" t="s">
        <v>3118</v>
      </c>
      <c r="B987">
        <v>288682</v>
      </c>
      <c r="C987">
        <v>288773</v>
      </c>
      <c r="D987" t="s">
        <v>3119</v>
      </c>
      <c r="E987" t="s">
        <v>196</v>
      </c>
      <c r="F987" t="s">
        <v>44</v>
      </c>
      <c r="H987">
        <v>2907451</v>
      </c>
      <c r="I987" t="s">
        <v>20</v>
      </c>
      <c r="M987" t="s">
        <v>3426</v>
      </c>
    </row>
    <row r="988" spans="1:13" x14ac:dyDescent="0.25">
      <c r="A988" t="s">
        <v>3118</v>
      </c>
      <c r="B988">
        <v>289650</v>
      </c>
      <c r="C988">
        <v>290984</v>
      </c>
      <c r="D988" t="s">
        <v>3119</v>
      </c>
      <c r="E988" t="s">
        <v>15</v>
      </c>
      <c r="F988" t="s">
        <v>3427</v>
      </c>
      <c r="H988">
        <v>2907452</v>
      </c>
      <c r="I988" t="s">
        <v>48</v>
      </c>
      <c r="J988" t="s">
        <v>3428</v>
      </c>
      <c r="K988" t="s">
        <v>3429</v>
      </c>
      <c r="L988">
        <v>444</v>
      </c>
      <c r="M988" t="s">
        <v>3430</v>
      </c>
    </row>
    <row r="989" spans="1:13" x14ac:dyDescent="0.25">
      <c r="A989" t="s">
        <v>3118</v>
      </c>
      <c r="B989">
        <v>291862</v>
      </c>
      <c r="C989">
        <v>295647</v>
      </c>
      <c r="D989" t="s">
        <v>3119</v>
      </c>
      <c r="E989" t="s">
        <v>196</v>
      </c>
      <c r="F989" t="s">
        <v>3431</v>
      </c>
      <c r="H989">
        <v>2907180</v>
      </c>
      <c r="I989" t="s">
        <v>48</v>
      </c>
      <c r="J989" t="s">
        <v>3432</v>
      </c>
      <c r="K989" t="s">
        <v>3433</v>
      </c>
      <c r="L989">
        <v>1261</v>
      </c>
      <c r="M989" t="s">
        <v>3434</v>
      </c>
    </row>
    <row r="990" spans="1:13" x14ac:dyDescent="0.25">
      <c r="A990" t="s">
        <v>3118</v>
      </c>
      <c r="B990">
        <v>298647</v>
      </c>
      <c r="C990">
        <v>299315</v>
      </c>
      <c r="D990" t="s">
        <v>3119</v>
      </c>
      <c r="E990" t="s">
        <v>15</v>
      </c>
      <c r="F990" t="s">
        <v>3435</v>
      </c>
      <c r="H990">
        <v>2907427</v>
      </c>
      <c r="I990" t="s">
        <v>48</v>
      </c>
      <c r="J990" t="s">
        <v>3436</v>
      </c>
      <c r="K990" t="s">
        <v>3437</v>
      </c>
      <c r="L990">
        <v>222</v>
      </c>
      <c r="M990" t="s">
        <v>3438</v>
      </c>
    </row>
    <row r="991" spans="1:13" x14ac:dyDescent="0.25">
      <c r="A991" t="s">
        <v>3118</v>
      </c>
      <c r="B991">
        <v>299406</v>
      </c>
      <c r="C991">
        <v>300569</v>
      </c>
      <c r="D991" t="s">
        <v>3119</v>
      </c>
      <c r="E991" t="s">
        <v>196</v>
      </c>
      <c r="F991" t="s">
        <v>3439</v>
      </c>
      <c r="H991">
        <v>2907566</v>
      </c>
      <c r="I991" t="s">
        <v>48</v>
      </c>
      <c r="J991" t="s">
        <v>3440</v>
      </c>
      <c r="K991" t="s">
        <v>3441</v>
      </c>
      <c r="L991">
        <v>387</v>
      </c>
      <c r="M991" t="s">
        <v>3442</v>
      </c>
    </row>
    <row r="992" spans="1:13" x14ac:dyDescent="0.25">
      <c r="A992" t="s">
        <v>3118</v>
      </c>
      <c r="B992">
        <v>300824</v>
      </c>
      <c r="C992">
        <v>301408</v>
      </c>
      <c r="D992" t="s">
        <v>3119</v>
      </c>
      <c r="E992" t="s">
        <v>15</v>
      </c>
      <c r="F992" t="s">
        <v>3443</v>
      </c>
      <c r="H992">
        <v>2907557</v>
      </c>
      <c r="I992" t="s">
        <v>48</v>
      </c>
      <c r="J992" t="s">
        <v>3444</v>
      </c>
      <c r="K992" t="s">
        <v>3445</v>
      </c>
      <c r="L992">
        <v>194</v>
      </c>
      <c r="M992" t="s">
        <v>3446</v>
      </c>
    </row>
    <row r="993" spans="1:13" x14ac:dyDescent="0.25">
      <c r="A993" t="s">
        <v>3118</v>
      </c>
      <c r="B993">
        <v>302335</v>
      </c>
      <c r="C993">
        <v>304983</v>
      </c>
      <c r="D993" t="s">
        <v>3119</v>
      </c>
      <c r="E993" t="s">
        <v>196</v>
      </c>
      <c r="F993" t="s">
        <v>3447</v>
      </c>
      <c r="H993">
        <v>2906647</v>
      </c>
      <c r="I993" t="s">
        <v>48</v>
      </c>
      <c r="J993" t="s">
        <v>3448</v>
      </c>
      <c r="K993" t="s">
        <v>3449</v>
      </c>
      <c r="L993">
        <v>882</v>
      </c>
      <c r="M993" t="s">
        <v>3450</v>
      </c>
    </row>
    <row r="994" spans="1:13" x14ac:dyDescent="0.25">
      <c r="A994" t="s">
        <v>3118</v>
      </c>
      <c r="B994">
        <v>308549</v>
      </c>
      <c r="C994">
        <v>309142</v>
      </c>
      <c r="D994" t="s">
        <v>3119</v>
      </c>
      <c r="E994" t="s">
        <v>15</v>
      </c>
      <c r="F994" t="s">
        <v>3451</v>
      </c>
      <c r="H994">
        <v>2906666</v>
      </c>
      <c r="I994" t="s">
        <v>48</v>
      </c>
      <c r="J994" t="s">
        <v>3452</v>
      </c>
      <c r="K994" t="s">
        <v>3453</v>
      </c>
      <c r="L994">
        <v>197</v>
      </c>
      <c r="M994" t="s">
        <v>3454</v>
      </c>
    </row>
    <row r="995" spans="1:13" x14ac:dyDescent="0.25">
      <c r="A995" t="s">
        <v>3118</v>
      </c>
      <c r="B995">
        <v>313255</v>
      </c>
      <c r="C995">
        <v>313590</v>
      </c>
      <c r="D995" t="s">
        <v>3119</v>
      </c>
      <c r="E995" t="s">
        <v>15</v>
      </c>
      <c r="F995" t="s">
        <v>3455</v>
      </c>
      <c r="H995">
        <v>2906758</v>
      </c>
      <c r="I995" t="s">
        <v>48</v>
      </c>
      <c r="J995" t="s">
        <v>3456</v>
      </c>
      <c r="K995" t="s">
        <v>3457</v>
      </c>
      <c r="L995">
        <v>111</v>
      </c>
      <c r="M995" t="s">
        <v>3458</v>
      </c>
    </row>
    <row r="996" spans="1:13" x14ac:dyDescent="0.25">
      <c r="A996" t="s">
        <v>3118</v>
      </c>
      <c r="B996">
        <v>316199</v>
      </c>
      <c r="C996">
        <v>317500</v>
      </c>
      <c r="D996" t="s">
        <v>3119</v>
      </c>
      <c r="E996" t="s">
        <v>15</v>
      </c>
      <c r="F996" t="s">
        <v>3459</v>
      </c>
      <c r="H996">
        <v>2906682</v>
      </c>
      <c r="I996" t="s">
        <v>48</v>
      </c>
      <c r="J996" t="s">
        <v>3460</v>
      </c>
      <c r="K996" t="s">
        <v>3461</v>
      </c>
      <c r="L996">
        <v>433</v>
      </c>
      <c r="M996" t="s">
        <v>3462</v>
      </c>
    </row>
    <row r="997" spans="1:13" x14ac:dyDescent="0.25">
      <c r="A997" t="s">
        <v>3118</v>
      </c>
      <c r="B997">
        <v>317994</v>
      </c>
      <c r="C997">
        <v>318947</v>
      </c>
      <c r="D997" t="s">
        <v>3119</v>
      </c>
      <c r="E997" t="s">
        <v>196</v>
      </c>
      <c r="F997" t="s">
        <v>3463</v>
      </c>
      <c r="H997">
        <v>2906683</v>
      </c>
      <c r="I997" t="s">
        <v>48</v>
      </c>
      <c r="J997" t="s">
        <v>3464</v>
      </c>
      <c r="K997" t="s">
        <v>3465</v>
      </c>
      <c r="L997">
        <v>317</v>
      </c>
      <c r="M997" t="s">
        <v>3466</v>
      </c>
    </row>
    <row r="998" spans="1:13" x14ac:dyDescent="0.25">
      <c r="A998" t="s">
        <v>3118</v>
      </c>
      <c r="B998">
        <v>327322</v>
      </c>
      <c r="C998">
        <v>327807</v>
      </c>
      <c r="D998" t="s">
        <v>3119</v>
      </c>
      <c r="E998" t="s">
        <v>196</v>
      </c>
      <c r="F998" t="s">
        <v>3467</v>
      </c>
      <c r="H998">
        <v>2906933</v>
      </c>
      <c r="I998" t="s">
        <v>48</v>
      </c>
      <c r="J998" t="s">
        <v>3468</v>
      </c>
      <c r="K998" t="s">
        <v>3469</v>
      </c>
      <c r="L998">
        <v>161</v>
      </c>
      <c r="M998" t="s">
        <v>3470</v>
      </c>
    </row>
    <row r="999" spans="1:13" x14ac:dyDescent="0.25">
      <c r="A999" t="s">
        <v>3118</v>
      </c>
      <c r="B999">
        <v>329942</v>
      </c>
      <c r="C999">
        <v>331196</v>
      </c>
      <c r="D999" t="s">
        <v>3119</v>
      </c>
      <c r="E999" t="s">
        <v>15</v>
      </c>
      <c r="F999" t="s">
        <v>3471</v>
      </c>
      <c r="H999">
        <v>2906824</v>
      </c>
      <c r="I999" t="s">
        <v>48</v>
      </c>
      <c r="J999" t="s">
        <v>3472</v>
      </c>
      <c r="K999" t="s">
        <v>3473</v>
      </c>
      <c r="L999">
        <v>219</v>
      </c>
      <c r="M999" t="s">
        <v>3474</v>
      </c>
    </row>
    <row r="1000" spans="1:13" x14ac:dyDescent="0.25">
      <c r="A1000" t="s">
        <v>3118</v>
      </c>
      <c r="B1000">
        <v>334074</v>
      </c>
      <c r="C1000">
        <v>336824</v>
      </c>
      <c r="D1000" t="s">
        <v>3119</v>
      </c>
      <c r="E1000" t="s">
        <v>196</v>
      </c>
      <c r="F1000" t="s">
        <v>3475</v>
      </c>
      <c r="H1000">
        <v>2906914</v>
      </c>
      <c r="I1000" t="s">
        <v>48</v>
      </c>
      <c r="J1000" t="s">
        <v>3476</v>
      </c>
      <c r="K1000" t="s">
        <v>3477</v>
      </c>
      <c r="L1000">
        <v>916</v>
      </c>
      <c r="M1000" t="s">
        <v>3478</v>
      </c>
    </row>
    <row r="1001" spans="1:13" x14ac:dyDescent="0.25">
      <c r="A1001" t="s">
        <v>3118</v>
      </c>
      <c r="B1001">
        <v>357070</v>
      </c>
      <c r="C1001">
        <v>357456</v>
      </c>
      <c r="D1001" t="s">
        <v>3119</v>
      </c>
      <c r="E1001" t="s">
        <v>196</v>
      </c>
      <c r="F1001" t="s">
        <v>3479</v>
      </c>
      <c r="H1001">
        <v>2907474</v>
      </c>
      <c r="I1001" t="s">
        <v>48</v>
      </c>
      <c r="J1001" t="s">
        <v>3480</v>
      </c>
      <c r="K1001" t="s">
        <v>3481</v>
      </c>
      <c r="L1001">
        <v>128</v>
      </c>
      <c r="M1001" t="s">
        <v>3482</v>
      </c>
    </row>
    <row r="1002" spans="1:13" x14ac:dyDescent="0.25">
      <c r="A1002" t="s">
        <v>3118</v>
      </c>
      <c r="B1002">
        <v>357826</v>
      </c>
      <c r="C1002">
        <v>361359</v>
      </c>
      <c r="D1002" t="s">
        <v>3119</v>
      </c>
      <c r="E1002" t="s">
        <v>196</v>
      </c>
      <c r="F1002" t="s">
        <v>3483</v>
      </c>
      <c r="H1002">
        <v>2907540</v>
      </c>
      <c r="I1002" t="s">
        <v>48</v>
      </c>
      <c r="J1002" t="s">
        <v>3484</v>
      </c>
      <c r="K1002" t="s">
        <v>3485</v>
      </c>
      <c r="L1002">
        <v>1022</v>
      </c>
      <c r="M1002" t="s">
        <v>3486</v>
      </c>
    </row>
    <row r="1003" spans="1:13" x14ac:dyDescent="0.25">
      <c r="A1003" t="s">
        <v>3118</v>
      </c>
      <c r="B1003">
        <v>364798</v>
      </c>
      <c r="C1003">
        <v>364869</v>
      </c>
      <c r="D1003" t="s">
        <v>3119</v>
      </c>
      <c r="E1003" t="s">
        <v>196</v>
      </c>
      <c r="F1003" t="s">
        <v>24</v>
      </c>
      <c r="H1003">
        <v>2907394</v>
      </c>
      <c r="I1003" t="s">
        <v>20</v>
      </c>
      <c r="M1003" t="s">
        <v>3487</v>
      </c>
    </row>
    <row r="1004" spans="1:13" x14ac:dyDescent="0.25">
      <c r="A1004" t="s">
        <v>3118</v>
      </c>
      <c r="B1004">
        <v>365403</v>
      </c>
      <c r="C1004">
        <v>368285</v>
      </c>
      <c r="D1004" t="s">
        <v>3119</v>
      </c>
      <c r="E1004" t="s">
        <v>196</v>
      </c>
      <c r="F1004" t="s">
        <v>3488</v>
      </c>
      <c r="H1004">
        <v>2907523</v>
      </c>
      <c r="I1004" t="s">
        <v>48</v>
      </c>
      <c r="J1004" t="s">
        <v>3489</v>
      </c>
      <c r="K1004" t="s">
        <v>3490</v>
      </c>
      <c r="L1004">
        <v>960</v>
      </c>
      <c r="M1004" t="s">
        <v>3491</v>
      </c>
    </row>
    <row r="1005" spans="1:13" x14ac:dyDescent="0.25">
      <c r="A1005" t="s">
        <v>3118</v>
      </c>
      <c r="B1005">
        <v>370092</v>
      </c>
      <c r="C1005">
        <v>372506</v>
      </c>
      <c r="D1005" t="s">
        <v>3119</v>
      </c>
      <c r="E1005" t="s">
        <v>196</v>
      </c>
      <c r="F1005" t="s">
        <v>3492</v>
      </c>
      <c r="H1005">
        <v>2906606</v>
      </c>
      <c r="I1005" t="s">
        <v>48</v>
      </c>
      <c r="J1005" t="s">
        <v>3493</v>
      </c>
      <c r="K1005" t="s">
        <v>3494</v>
      </c>
      <c r="L1005">
        <v>804</v>
      </c>
      <c r="M1005" t="s">
        <v>3495</v>
      </c>
    </row>
    <row r="1006" spans="1:13" x14ac:dyDescent="0.25">
      <c r="A1006" t="s">
        <v>3118</v>
      </c>
      <c r="B1006">
        <v>376076</v>
      </c>
      <c r="C1006">
        <v>376324</v>
      </c>
      <c r="D1006" t="s">
        <v>3119</v>
      </c>
      <c r="E1006" t="s">
        <v>15</v>
      </c>
      <c r="F1006" t="s">
        <v>3496</v>
      </c>
      <c r="H1006">
        <v>7009394</v>
      </c>
      <c r="I1006" t="s">
        <v>48</v>
      </c>
      <c r="J1006" t="s">
        <v>3497</v>
      </c>
      <c r="K1006" t="s">
        <v>3498</v>
      </c>
      <c r="L1006">
        <v>82</v>
      </c>
      <c r="M1006" t="s">
        <v>3499</v>
      </c>
    </row>
    <row r="1007" spans="1:13" x14ac:dyDescent="0.25">
      <c r="A1007" t="s">
        <v>3118</v>
      </c>
      <c r="B1007">
        <v>377163</v>
      </c>
      <c r="C1007">
        <v>377981</v>
      </c>
      <c r="D1007" t="s">
        <v>3119</v>
      </c>
      <c r="E1007" t="s">
        <v>15</v>
      </c>
      <c r="F1007" t="s">
        <v>3500</v>
      </c>
      <c r="H1007">
        <v>2906848</v>
      </c>
      <c r="I1007" t="s">
        <v>48</v>
      </c>
      <c r="J1007" t="s">
        <v>3501</v>
      </c>
      <c r="K1007" t="s">
        <v>3502</v>
      </c>
      <c r="L1007">
        <v>272</v>
      </c>
      <c r="M1007" t="s">
        <v>3503</v>
      </c>
    </row>
    <row r="1008" spans="1:13" x14ac:dyDescent="0.25">
      <c r="A1008" t="s">
        <v>3118</v>
      </c>
      <c r="B1008">
        <v>379574</v>
      </c>
      <c r="C1008">
        <v>380335</v>
      </c>
      <c r="D1008" t="s">
        <v>3119</v>
      </c>
      <c r="E1008" t="s">
        <v>15</v>
      </c>
      <c r="F1008" t="s">
        <v>3504</v>
      </c>
      <c r="H1008">
        <v>2906849</v>
      </c>
      <c r="I1008" t="s">
        <v>48</v>
      </c>
      <c r="J1008" t="s">
        <v>3505</v>
      </c>
      <c r="K1008" t="s">
        <v>3506</v>
      </c>
      <c r="L1008">
        <v>253</v>
      </c>
      <c r="M1008" t="s">
        <v>3507</v>
      </c>
    </row>
    <row r="1009" spans="1:13" x14ac:dyDescent="0.25">
      <c r="A1009" t="s">
        <v>3118</v>
      </c>
      <c r="B1009">
        <v>381694</v>
      </c>
      <c r="C1009">
        <v>382398</v>
      </c>
      <c r="D1009" t="s">
        <v>3119</v>
      </c>
      <c r="E1009" t="s">
        <v>15</v>
      </c>
      <c r="F1009" t="s">
        <v>3508</v>
      </c>
      <c r="H1009">
        <v>2906646</v>
      </c>
      <c r="I1009" t="s">
        <v>48</v>
      </c>
      <c r="J1009" t="s">
        <v>3509</v>
      </c>
      <c r="K1009" t="s">
        <v>3510</v>
      </c>
      <c r="L1009">
        <v>234</v>
      </c>
      <c r="M1009" t="s">
        <v>3511</v>
      </c>
    </row>
    <row r="1010" spans="1:13" x14ac:dyDescent="0.25">
      <c r="A1010" t="s">
        <v>3118</v>
      </c>
      <c r="B1010">
        <v>383135</v>
      </c>
      <c r="C1010">
        <v>383220</v>
      </c>
      <c r="D1010" t="s">
        <v>3119</v>
      </c>
      <c r="E1010" t="s">
        <v>15</v>
      </c>
      <c r="F1010" t="s">
        <v>19</v>
      </c>
      <c r="H1010">
        <v>2906771</v>
      </c>
      <c r="I1010" t="s">
        <v>20</v>
      </c>
      <c r="M1010" t="s">
        <v>3512</v>
      </c>
    </row>
    <row r="1011" spans="1:13" x14ac:dyDescent="0.25">
      <c r="A1011" t="s">
        <v>3118</v>
      </c>
      <c r="B1011">
        <v>383476</v>
      </c>
      <c r="C1011">
        <v>388228</v>
      </c>
      <c r="D1011" t="s">
        <v>3119</v>
      </c>
      <c r="E1011" t="s">
        <v>196</v>
      </c>
      <c r="F1011" t="s">
        <v>3513</v>
      </c>
      <c r="H1011">
        <v>2906684</v>
      </c>
      <c r="I1011" t="s">
        <v>48</v>
      </c>
      <c r="J1011" t="s">
        <v>3514</v>
      </c>
      <c r="K1011" t="s">
        <v>3515</v>
      </c>
      <c r="L1011">
        <v>1485</v>
      </c>
      <c r="M1011" t="s">
        <v>3516</v>
      </c>
    </row>
    <row r="1012" spans="1:13" x14ac:dyDescent="0.25">
      <c r="A1012" t="s">
        <v>3118</v>
      </c>
      <c r="B1012">
        <v>391012</v>
      </c>
      <c r="C1012">
        <v>392721</v>
      </c>
      <c r="D1012" t="s">
        <v>3119</v>
      </c>
      <c r="E1012" t="s">
        <v>196</v>
      </c>
      <c r="F1012" t="s">
        <v>3517</v>
      </c>
      <c r="H1012">
        <v>2906687</v>
      </c>
      <c r="I1012" t="s">
        <v>48</v>
      </c>
      <c r="J1012" t="s">
        <v>3518</v>
      </c>
      <c r="K1012" t="s">
        <v>3519</v>
      </c>
      <c r="L1012">
        <v>569</v>
      </c>
      <c r="M1012" t="s">
        <v>3520</v>
      </c>
    </row>
    <row r="1013" spans="1:13" x14ac:dyDescent="0.25">
      <c r="A1013" t="s">
        <v>3118</v>
      </c>
      <c r="B1013">
        <v>394317</v>
      </c>
      <c r="C1013">
        <v>396608</v>
      </c>
      <c r="D1013" t="s">
        <v>3119</v>
      </c>
      <c r="E1013" t="s">
        <v>15</v>
      </c>
      <c r="F1013" t="s">
        <v>3521</v>
      </c>
      <c r="H1013">
        <v>2907569</v>
      </c>
      <c r="I1013" t="s">
        <v>48</v>
      </c>
      <c r="J1013" t="s">
        <v>3522</v>
      </c>
      <c r="K1013" t="s">
        <v>3523</v>
      </c>
      <c r="L1013">
        <v>763</v>
      </c>
      <c r="M1013" t="s">
        <v>3524</v>
      </c>
    </row>
    <row r="1014" spans="1:13" x14ac:dyDescent="0.25">
      <c r="A1014" t="s">
        <v>3118</v>
      </c>
      <c r="B1014">
        <v>397155</v>
      </c>
      <c r="C1014">
        <v>398489</v>
      </c>
      <c r="D1014" t="s">
        <v>3119</v>
      </c>
      <c r="E1014" t="s">
        <v>15</v>
      </c>
      <c r="F1014" t="s">
        <v>3525</v>
      </c>
      <c r="H1014">
        <v>2906958</v>
      </c>
      <c r="I1014" t="s">
        <v>48</v>
      </c>
      <c r="J1014" t="s">
        <v>3526</v>
      </c>
      <c r="K1014" t="s">
        <v>3527</v>
      </c>
      <c r="L1014">
        <v>444</v>
      </c>
      <c r="M1014" t="s">
        <v>3528</v>
      </c>
    </row>
    <row r="1015" spans="1:13" x14ac:dyDescent="0.25">
      <c r="A1015" t="s">
        <v>3118</v>
      </c>
      <c r="B1015">
        <v>398595</v>
      </c>
      <c r="C1015">
        <v>398685</v>
      </c>
      <c r="D1015" t="s">
        <v>3119</v>
      </c>
      <c r="E1015" t="s">
        <v>196</v>
      </c>
      <c r="F1015" t="s">
        <v>40</v>
      </c>
      <c r="H1015">
        <v>2907200</v>
      </c>
      <c r="I1015" t="s">
        <v>20</v>
      </c>
      <c r="M1015" t="s">
        <v>3529</v>
      </c>
    </row>
    <row r="1016" spans="1:13" x14ac:dyDescent="0.25">
      <c r="A1016" t="s">
        <v>3118</v>
      </c>
      <c r="B1016">
        <v>399623</v>
      </c>
      <c r="C1016">
        <v>401599</v>
      </c>
      <c r="D1016" t="s">
        <v>3119</v>
      </c>
      <c r="E1016" t="s">
        <v>15</v>
      </c>
      <c r="F1016" t="s">
        <v>3530</v>
      </c>
      <c r="H1016">
        <v>2907201</v>
      </c>
      <c r="I1016" t="s">
        <v>48</v>
      </c>
      <c r="J1016" t="s">
        <v>3531</v>
      </c>
      <c r="K1016" t="s">
        <v>3532</v>
      </c>
      <c r="L1016">
        <v>658</v>
      </c>
      <c r="M1016" t="s">
        <v>3533</v>
      </c>
    </row>
    <row r="1017" spans="1:13" x14ac:dyDescent="0.25">
      <c r="A1017" t="s">
        <v>3118</v>
      </c>
      <c r="B1017">
        <v>403234</v>
      </c>
      <c r="C1017">
        <v>406863</v>
      </c>
      <c r="D1017" t="s">
        <v>3119</v>
      </c>
      <c r="E1017" t="s">
        <v>15</v>
      </c>
      <c r="F1017" t="s">
        <v>3534</v>
      </c>
      <c r="H1017">
        <v>2906896</v>
      </c>
      <c r="I1017" t="s">
        <v>48</v>
      </c>
      <c r="J1017" t="s">
        <v>3535</v>
      </c>
      <c r="K1017" t="s">
        <v>3536</v>
      </c>
      <c r="L1017">
        <v>1209</v>
      </c>
      <c r="M1017" t="s">
        <v>3537</v>
      </c>
    </row>
    <row r="1018" spans="1:13" x14ac:dyDescent="0.25">
      <c r="A1018" t="s">
        <v>3118</v>
      </c>
      <c r="B1018">
        <v>407131</v>
      </c>
      <c r="C1018">
        <v>408738</v>
      </c>
      <c r="D1018" t="s">
        <v>3119</v>
      </c>
      <c r="E1018" t="s">
        <v>196</v>
      </c>
      <c r="F1018" t="s">
        <v>3538</v>
      </c>
      <c r="H1018">
        <v>2906997</v>
      </c>
      <c r="I1018" t="s">
        <v>48</v>
      </c>
      <c r="J1018" t="s">
        <v>3539</v>
      </c>
      <c r="K1018" t="s">
        <v>3540</v>
      </c>
      <c r="L1018">
        <v>535</v>
      </c>
      <c r="M1018" t="s">
        <v>3541</v>
      </c>
    </row>
    <row r="1019" spans="1:13" x14ac:dyDescent="0.25">
      <c r="A1019" t="s">
        <v>3118</v>
      </c>
      <c r="B1019">
        <v>410306</v>
      </c>
      <c r="C1019">
        <v>411049</v>
      </c>
      <c r="D1019" t="s">
        <v>3119</v>
      </c>
      <c r="E1019" t="s">
        <v>15</v>
      </c>
      <c r="F1019" t="s">
        <v>3542</v>
      </c>
      <c r="H1019">
        <v>2907141</v>
      </c>
      <c r="I1019" t="s">
        <v>48</v>
      </c>
      <c r="J1019" t="s">
        <v>3543</v>
      </c>
      <c r="K1019" t="s">
        <v>3544</v>
      </c>
      <c r="L1019">
        <v>247</v>
      </c>
      <c r="M1019" t="s">
        <v>3545</v>
      </c>
    </row>
    <row r="1020" spans="1:13" x14ac:dyDescent="0.25">
      <c r="A1020" t="s">
        <v>3118</v>
      </c>
      <c r="B1020">
        <v>411693</v>
      </c>
      <c r="C1020">
        <v>416919</v>
      </c>
      <c r="D1020" t="s">
        <v>3119</v>
      </c>
      <c r="E1020" t="s">
        <v>196</v>
      </c>
      <c r="F1020" t="s">
        <v>3546</v>
      </c>
      <c r="H1020">
        <v>2907254</v>
      </c>
      <c r="I1020" t="s">
        <v>48</v>
      </c>
      <c r="J1020" t="s">
        <v>3547</v>
      </c>
      <c r="K1020" t="s">
        <v>3548</v>
      </c>
      <c r="L1020">
        <v>1653</v>
      </c>
      <c r="M1020" t="s">
        <v>3549</v>
      </c>
    </row>
    <row r="1021" spans="1:13" x14ac:dyDescent="0.25">
      <c r="A1021" t="s">
        <v>3118</v>
      </c>
      <c r="B1021">
        <v>417649</v>
      </c>
      <c r="C1021">
        <v>418947</v>
      </c>
      <c r="D1021" t="s">
        <v>3119</v>
      </c>
      <c r="E1021" t="s">
        <v>15</v>
      </c>
      <c r="F1021" t="s">
        <v>3550</v>
      </c>
      <c r="H1021">
        <v>2907316</v>
      </c>
      <c r="I1021" t="s">
        <v>48</v>
      </c>
      <c r="J1021" t="s">
        <v>3551</v>
      </c>
      <c r="K1021" t="s">
        <v>3552</v>
      </c>
      <c r="L1021">
        <v>432</v>
      </c>
      <c r="M1021" t="s">
        <v>3553</v>
      </c>
    </row>
    <row r="1022" spans="1:13" x14ac:dyDescent="0.25">
      <c r="A1022" t="s">
        <v>3118</v>
      </c>
      <c r="B1022">
        <v>419163</v>
      </c>
      <c r="C1022">
        <v>420529</v>
      </c>
      <c r="D1022" t="s">
        <v>3119</v>
      </c>
      <c r="E1022" t="s">
        <v>15</v>
      </c>
      <c r="F1022" t="s">
        <v>3554</v>
      </c>
      <c r="H1022">
        <v>2907380</v>
      </c>
      <c r="I1022" t="s">
        <v>48</v>
      </c>
      <c r="J1022" t="s">
        <v>3555</v>
      </c>
      <c r="K1022" t="s">
        <v>3556</v>
      </c>
      <c r="L1022">
        <v>379</v>
      </c>
      <c r="M1022" t="s">
        <v>3557</v>
      </c>
    </row>
    <row r="1023" spans="1:13" x14ac:dyDescent="0.25">
      <c r="A1023" t="s">
        <v>3118</v>
      </c>
      <c r="B1023">
        <v>421201</v>
      </c>
      <c r="C1023">
        <v>422718</v>
      </c>
      <c r="D1023" t="s">
        <v>3119</v>
      </c>
      <c r="E1023" t="s">
        <v>15</v>
      </c>
      <c r="F1023" t="s">
        <v>3558</v>
      </c>
      <c r="H1023">
        <v>2907453</v>
      </c>
      <c r="I1023" t="s">
        <v>48</v>
      </c>
      <c r="J1023" t="s">
        <v>3559</v>
      </c>
      <c r="K1023" t="s">
        <v>3560</v>
      </c>
      <c r="L1023">
        <v>505</v>
      </c>
      <c r="M1023" t="s">
        <v>3561</v>
      </c>
    </row>
    <row r="1024" spans="1:13" x14ac:dyDescent="0.25">
      <c r="A1024" t="s">
        <v>3118</v>
      </c>
      <c r="B1024">
        <v>423849</v>
      </c>
      <c r="C1024">
        <v>426455</v>
      </c>
      <c r="D1024" t="s">
        <v>3119</v>
      </c>
      <c r="E1024" t="s">
        <v>15</v>
      </c>
      <c r="F1024" t="s">
        <v>3562</v>
      </c>
      <c r="H1024">
        <v>2907543</v>
      </c>
      <c r="I1024" t="s">
        <v>48</v>
      </c>
      <c r="J1024" t="s">
        <v>3563</v>
      </c>
      <c r="K1024" t="s">
        <v>3564</v>
      </c>
      <c r="L1024">
        <v>868</v>
      </c>
      <c r="M1024" t="s">
        <v>3565</v>
      </c>
    </row>
    <row r="1025" spans="1:13" x14ac:dyDescent="0.25">
      <c r="A1025" t="s">
        <v>3118</v>
      </c>
      <c r="B1025">
        <v>426900</v>
      </c>
      <c r="C1025">
        <v>427505</v>
      </c>
      <c r="D1025" t="s">
        <v>3119</v>
      </c>
      <c r="E1025" t="s">
        <v>196</v>
      </c>
      <c r="F1025" t="s">
        <v>3566</v>
      </c>
      <c r="H1025">
        <v>2907509</v>
      </c>
      <c r="I1025" t="s">
        <v>48</v>
      </c>
      <c r="J1025" t="s">
        <v>3567</v>
      </c>
      <c r="K1025" t="s">
        <v>3568</v>
      </c>
      <c r="L1025">
        <v>171</v>
      </c>
      <c r="M1025" t="s">
        <v>3569</v>
      </c>
    </row>
    <row r="1026" spans="1:13" x14ac:dyDescent="0.25">
      <c r="A1026" t="s">
        <v>3118</v>
      </c>
      <c r="B1026">
        <v>428523</v>
      </c>
      <c r="C1026">
        <v>431462</v>
      </c>
      <c r="D1026" t="s">
        <v>3119</v>
      </c>
      <c r="E1026" t="s">
        <v>15</v>
      </c>
      <c r="F1026" t="s">
        <v>3570</v>
      </c>
      <c r="H1026">
        <v>2907541</v>
      </c>
      <c r="I1026" t="s">
        <v>48</v>
      </c>
      <c r="J1026" t="s">
        <v>3571</v>
      </c>
      <c r="K1026" t="s">
        <v>3572</v>
      </c>
      <c r="L1026">
        <v>979</v>
      </c>
      <c r="M1026" t="s">
        <v>3573</v>
      </c>
    </row>
    <row r="1027" spans="1:13" x14ac:dyDescent="0.25">
      <c r="A1027" t="s">
        <v>3118</v>
      </c>
      <c r="B1027">
        <v>431751</v>
      </c>
      <c r="C1027">
        <v>433424</v>
      </c>
      <c r="D1027" t="s">
        <v>3119</v>
      </c>
      <c r="E1027" t="s">
        <v>196</v>
      </c>
      <c r="F1027" t="s">
        <v>3574</v>
      </c>
      <c r="H1027">
        <v>2907542</v>
      </c>
      <c r="I1027" t="s">
        <v>48</v>
      </c>
      <c r="J1027" t="s">
        <v>3575</v>
      </c>
      <c r="K1027" t="s">
        <v>3576</v>
      </c>
      <c r="L1027">
        <v>557</v>
      </c>
      <c r="M1027" t="s">
        <v>3577</v>
      </c>
    </row>
    <row r="1028" spans="1:13" x14ac:dyDescent="0.25">
      <c r="A1028" t="s">
        <v>3118</v>
      </c>
      <c r="B1028">
        <v>439745</v>
      </c>
      <c r="C1028">
        <v>441532</v>
      </c>
      <c r="D1028" t="s">
        <v>3119</v>
      </c>
      <c r="E1028" t="s">
        <v>15</v>
      </c>
      <c r="F1028" t="s">
        <v>3578</v>
      </c>
      <c r="H1028">
        <v>2906777</v>
      </c>
      <c r="I1028" t="s">
        <v>48</v>
      </c>
      <c r="J1028" t="s">
        <v>3579</v>
      </c>
      <c r="K1028" t="s">
        <v>3580</v>
      </c>
      <c r="L1028">
        <v>398</v>
      </c>
      <c r="M1028" t="s">
        <v>3581</v>
      </c>
    </row>
    <row r="1029" spans="1:13" x14ac:dyDescent="0.25">
      <c r="A1029" t="s">
        <v>3118</v>
      </c>
      <c r="B1029">
        <v>442611</v>
      </c>
      <c r="C1029">
        <v>443272</v>
      </c>
      <c r="D1029" t="s">
        <v>3119</v>
      </c>
      <c r="E1029" t="s">
        <v>196</v>
      </c>
      <c r="F1029" t="s">
        <v>3582</v>
      </c>
      <c r="H1029">
        <v>2906789</v>
      </c>
      <c r="I1029" t="s">
        <v>48</v>
      </c>
      <c r="J1029" t="s">
        <v>3583</v>
      </c>
      <c r="K1029" t="s">
        <v>3584</v>
      </c>
      <c r="L1029">
        <v>204</v>
      </c>
      <c r="M1029" t="s">
        <v>3585</v>
      </c>
    </row>
    <row r="1030" spans="1:13" x14ac:dyDescent="0.25">
      <c r="A1030" t="s">
        <v>3118</v>
      </c>
      <c r="B1030">
        <v>443467</v>
      </c>
      <c r="C1030">
        <v>444024</v>
      </c>
      <c r="D1030" t="s">
        <v>3119</v>
      </c>
      <c r="E1030" t="s">
        <v>15</v>
      </c>
      <c r="F1030" t="s">
        <v>3586</v>
      </c>
      <c r="H1030">
        <v>2906790</v>
      </c>
      <c r="I1030" t="s">
        <v>48</v>
      </c>
      <c r="J1030" t="s">
        <v>3587</v>
      </c>
      <c r="K1030" t="s">
        <v>3588</v>
      </c>
      <c r="L1030">
        <v>185</v>
      </c>
      <c r="M1030" t="s">
        <v>3589</v>
      </c>
    </row>
    <row r="1031" spans="1:13" x14ac:dyDescent="0.25">
      <c r="A1031" t="s">
        <v>3118</v>
      </c>
      <c r="B1031">
        <v>444407</v>
      </c>
      <c r="C1031">
        <v>445999</v>
      </c>
      <c r="D1031" t="s">
        <v>3119</v>
      </c>
      <c r="E1031" t="s">
        <v>196</v>
      </c>
      <c r="F1031" t="s">
        <v>3590</v>
      </c>
      <c r="H1031">
        <v>2906794</v>
      </c>
      <c r="I1031" t="s">
        <v>48</v>
      </c>
      <c r="J1031" t="s">
        <v>3591</v>
      </c>
      <c r="K1031" t="s">
        <v>3592</v>
      </c>
      <c r="L1031">
        <v>530</v>
      </c>
      <c r="M1031" t="s">
        <v>3593</v>
      </c>
    </row>
    <row r="1032" spans="1:13" x14ac:dyDescent="0.25">
      <c r="A1032" t="s">
        <v>3118</v>
      </c>
      <c r="B1032">
        <v>446686</v>
      </c>
      <c r="C1032">
        <v>447273</v>
      </c>
      <c r="D1032" t="s">
        <v>3119</v>
      </c>
      <c r="E1032" t="s">
        <v>15</v>
      </c>
      <c r="F1032" t="s">
        <v>3594</v>
      </c>
      <c r="H1032">
        <v>2906953</v>
      </c>
      <c r="I1032" t="s">
        <v>48</v>
      </c>
      <c r="J1032" t="s">
        <v>3595</v>
      </c>
      <c r="K1032" t="s">
        <v>3596</v>
      </c>
      <c r="L1032">
        <v>195</v>
      </c>
      <c r="M1032" t="s">
        <v>3597</v>
      </c>
    </row>
    <row r="1033" spans="1:13" x14ac:dyDescent="0.25">
      <c r="A1033" t="s">
        <v>3118</v>
      </c>
      <c r="B1033">
        <v>447421</v>
      </c>
      <c r="C1033">
        <v>448734</v>
      </c>
      <c r="D1033" t="s">
        <v>3119</v>
      </c>
      <c r="E1033" t="s">
        <v>196</v>
      </c>
      <c r="F1033" t="s">
        <v>3598</v>
      </c>
      <c r="H1033">
        <v>2906897</v>
      </c>
      <c r="I1033" t="s">
        <v>48</v>
      </c>
      <c r="J1033" t="s">
        <v>3599</v>
      </c>
      <c r="K1033" t="s">
        <v>3600</v>
      </c>
      <c r="L1033">
        <v>437</v>
      </c>
      <c r="M1033" t="s">
        <v>3601</v>
      </c>
    </row>
    <row r="1034" spans="1:13" x14ac:dyDescent="0.25">
      <c r="A1034" t="s">
        <v>3118</v>
      </c>
      <c r="B1034">
        <v>449564</v>
      </c>
      <c r="C1034">
        <v>450955</v>
      </c>
      <c r="D1034" t="s">
        <v>3119</v>
      </c>
      <c r="E1034" t="s">
        <v>196</v>
      </c>
      <c r="F1034" t="s">
        <v>3602</v>
      </c>
      <c r="H1034">
        <v>2906872</v>
      </c>
      <c r="I1034" t="s">
        <v>48</v>
      </c>
      <c r="J1034" t="s">
        <v>3603</v>
      </c>
      <c r="K1034" t="s">
        <v>3604</v>
      </c>
      <c r="L1034">
        <v>297</v>
      </c>
      <c r="M1034" t="s">
        <v>3605</v>
      </c>
    </row>
    <row r="1035" spans="1:13" x14ac:dyDescent="0.25">
      <c r="A1035" t="s">
        <v>3118</v>
      </c>
      <c r="B1035">
        <v>452281</v>
      </c>
      <c r="C1035">
        <v>453408</v>
      </c>
      <c r="D1035" t="s">
        <v>3119</v>
      </c>
      <c r="E1035" t="s">
        <v>15</v>
      </c>
      <c r="F1035" t="s">
        <v>3606</v>
      </c>
      <c r="H1035">
        <v>2906873</v>
      </c>
      <c r="I1035" t="s">
        <v>48</v>
      </c>
      <c r="J1035" t="s">
        <v>3607</v>
      </c>
      <c r="K1035" t="s">
        <v>3608</v>
      </c>
      <c r="L1035">
        <v>375</v>
      </c>
      <c r="M1035" t="s">
        <v>3609</v>
      </c>
    </row>
    <row r="1036" spans="1:13" x14ac:dyDescent="0.25">
      <c r="A1036" t="s">
        <v>3118</v>
      </c>
      <c r="B1036">
        <v>455269</v>
      </c>
      <c r="C1036">
        <v>456042</v>
      </c>
      <c r="D1036" t="s">
        <v>3119</v>
      </c>
      <c r="E1036" t="s">
        <v>15</v>
      </c>
      <c r="F1036" t="s">
        <v>3610</v>
      </c>
      <c r="H1036">
        <v>2906895</v>
      </c>
      <c r="I1036" t="s">
        <v>48</v>
      </c>
      <c r="J1036" t="s">
        <v>3611</v>
      </c>
      <c r="K1036" t="s">
        <v>3612</v>
      </c>
      <c r="L1036">
        <v>257</v>
      </c>
      <c r="M1036" t="s">
        <v>3613</v>
      </c>
    </row>
    <row r="1037" spans="1:13" x14ac:dyDescent="0.25">
      <c r="A1037" t="s">
        <v>3118</v>
      </c>
      <c r="B1037">
        <v>459059</v>
      </c>
      <c r="C1037">
        <v>460799</v>
      </c>
      <c r="D1037" t="s">
        <v>3119</v>
      </c>
      <c r="E1037" t="s">
        <v>196</v>
      </c>
      <c r="F1037" t="s">
        <v>3614</v>
      </c>
      <c r="H1037">
        <v>2906995</v>
      </c>
      <c r="I1037" t="s">
        <v>48</v>
      </c>
      <c r="J1037" t="s">
        <v>3615</v>
      </c>
      <c r="K1037" t="s">
        <v>3616</v>
      </c>
      <c r="L1037">
        <v>555</v>
      </c>
      <c r="M1037" t="s">
        <v>3617</v>
      </c>
    </row>
    <row r="1038" spans="1:13" x14ac:dyDescent="0.25">
      <c r="A1038" t="s">
        <v>3118</v>
      </c>
      <c r="B1038">
        <v>470240</v>
      </c>
      <c r="C1038">
        <v>471142</v>
      </c>
      <c r="D1038" t="s">
        <v>3119</v>
      </c>
      <c r="E1038" t="s">
        <v>196</v>
      </c>
      <c r="F1038" t="s">
        <v>3618</v>
      </c>
      <c r="H1038">
        <v>2907075</v>
      </c>
      <c r="I1038" t="s">
        <v>48</v>
      </c>
      <c r="J1038" t="s">
        <v>3619</v>
      </c>
      <c r="K1038" t="s">
        <v>3620</v>
      </c>
      <c r="L1038">
        <v>300</v>
      </c>
      <c r="M1038" t="s">
        <v>3621</v>
      </c>
    </row>
    <row r="1039" spans="1:13" x14ac:dyDescent="0.25">
      <c r="A1039" t="s">
        <v>3118</v>
      </c>
      <c r="B1039">
        <v>471659</v>
      </c>
      <c r="C1039">
        <v>472529</v>
      </c>
      <c r="D1039" t="s">
        <v>3119</v>
      </c>
      <c r="E1039" t="s">
        <v>15</v>
      </c>
      <c r="F1039" t="s">
        <v>3622</v>
      </c>
      <c r="H1039">
        <v>2907119</v>
      </c>
      <c r="I1039" t="s">
        <v>48</v>
      </c>
      <c r="J1039" t="s">
        <v>3623</v>
      </c>
      <c r="K1039" t="s">
        <v>3624</v>
      </c>
      <c r="L1039">
        <v>202</v>
      </c>
      <c r="M1039" t="s">
        <v>3625</v>
      </c>
    </row>
    <row r="1040" spans="1:13" x14ac:dyDescent="0.25">
      <c r="A1040" t="s">
        <v>3118</v>
      </c>
      <c r="B1040">
        <v>472646</v>
      </c>
      <c r="C1040">
        <v>473192</v>
      </c>
      <c r="D1040" t="s">
        <v>3119</v>
      </c>
      <c r="E1040" t="s">
        <v>15</v>
      </c>
      <c r="F1040" t="s">
        <v>3626</v>
      </c>
      <c r="H1040">
        <v>2907155</v>
      </c>
      <c r="I1040" t="s">
        <v>48</v>
      </c>
      <c r="J1040" t="s">
        <v>3627</v>
      </c>
      <c r="K1040" t="s">
        <v>3628</v>
      </c>
      <c r="L1040">
        <v>162</v>
      </c>
      <c r="M1040" t="s">
        <v>3629</v>
      </c>
    </row>
    <row r="1041" spans="1:13" x14ac:dyDescent="0.25">
      <c r="A1041" t="s">
        <v>3118</v>
      </c>
      <c r="B1041">
        <v>473239</v>
      </c>
      <c r="C1041">
        <v>474204</v>
      </c>
      <c r="D1041" t="s">
        <v>3119</v>
      </c>
      <c r="E1041" t="s">
        <v>196</v>
      </c>
      <c r="F1041" t="s">
        <v>3630</v>
      </c>
      <c r="H1041">
        <v>2907216</v>
      </c>
      <c r="I1041" t="s">
        <v>48</v>
      </c>
      <c r="J1041" t="s">
        <v>3631</v>
      </c>
      <c r="K1041" t="s">
        <v>3632</v>
      </c>
      <c r="L1041">
        <v>321</v>
      </c>
      <c r="M1041" t="s">
        <v>3633</v>
      </c>
    </row>
    <row r="1042" spans="1:13" x14ac:dyDescent="0.25">
      <c r="A1042" t="s">
        <v>3118</v>
      </c>
      <c r="B1042">
        <v>474557</v>
      </c>
      <c r="C1042">
        <v>475867</v>
      </c>
      <c r="D1042" t="s">
        <v>3119</v>
      </c>
      <c r="E1042" t="s">
        <v>15</v>
      </c>
      <c r="F1042" t="s">
        <v>3634</v>
      </c>
      <c r="H1042">
        <v>2907217</v>
      </c>
      <c r="I1042" t="s">
        <v>48</v>
      </c>
      <c r="J1042" t="s">
        <v>3635</v>
      </c>
      <c r="K1042" t="s">
        <v>3636</v>
      </c>
      <c r="L1042">
        <v>436</v>
      </c>
      <c r="M1042" t="s">
        <v>3637</v>
      </c>
    </row>
    <row r="1043" spans="1:13" x14ac:dyDescent="0.25">
      <c r="A1043" t="s">
        <v>3118</v>
      </c>
      <c r="B1043">
        <v>476673</v>
      </c>
      <c r="C1043">
        <v>477392</v>
      </c>
      <c r="D1043" t="s">
        <v>3119</v>
      </c>
      <c r="E1043" t="s">
        <v>15</v>
      </c>
      <c r="F1043" t="s">
        <v>3638</v>
      </c>
      <c r="H1043">
        <v>2907265</v>
      </c>
      <c r="I1043" t="s">
        <v>48</v>
      </c>
      <c r="J1043" t="s">
        <v>3639</v>
      </c>
      <c r="K1043" t="s">
        <v>3640</v>
      </c>
      <c r="L1043">
        <v>239</v>
      </c>
      <c r="M1043" t="s">
        <v>3641</v>
      </c>
    </row>
    <row r="1044" spans="1:13" x14ac:dyDescent="0.25">
      <c r="A1044" t="s">
        <v>3118</v>
      </c>
      <c r="B1044">
        <v>479489</v>
      </c>
      <c r="C1044">
        <v>480451</v>
      </c>
      <c r="D1044" t="s">
        <v>3119</v>
      </c>
      <c r="E1044" t="s">
        <v>15</v>
      </c>
      <c r="F1044" t="s">
        <v>3642</v>
      </c>
      <c r="H1044">
        <v>2907253</v>
      </c>
      <c r="I1044" t="s">
        <v>48</v>
      </c>
      <c r="J1044" t="s">
        <v>3643</v>
      </c>
      <c r="K1044" t="s">
        <v>3644</v>
      </c>
      <c r="L1044">
        <v>320</v>
      </c>
      <c r="M1044" t="s">
        <v>3645</v>
      </c>
    </row>
    <row r="1045" spans="1:13" x14ac:dyDescent="0.25">
      <c r="A1045" t="s">
        <v>3118</v>
      </c>
      <c r="B1045">
        <v>481138</v>
      </c>
      <c r="C1045">
        <v>482256</v>
      </c>
      <c r="D1045" t="s">
        <v>3119</v>
      </c>
      <c r="E1045" t="s">
        <v>196</v>
      </c>
      <c r="F1045" t="s">
        <v>3646</v>
      </c>
      <c r="H1045">
        <v>2907454</v>
      </c>
      <c r="I1045" t="s">
        <v>48</v>
      </c>
      <c r="J1045" t="s">
        <v>3647</v>
      </c>
      <c r="K1045" t="s">
        <v>3648</v>
      </c>
      <c r="L1045">
        <v>194</v>
      </c>
      <c r="M1045" t="s">
        <v>3649</v>
      </c>
    </row>
    <row r="1046" spans="1:13" x14ac:dyDescent="0.25">
      <c r="A1046" t="s">
        <v>3118</v>
      </c>
      <c r="B1046">
        <v>483680</v>
      </c>
      <c r="C1046">
        <v>484966</v>
      </c>
      <c r="D1046" t="s">
        <v>3119</v>
      </c>
      <c r="E1046" t="s">
        <v>15</v>
      </c>
      <c r="F1046" t="s">
        <v>3650</v>
      </c>
      <c r="H1046">
        <v>2907496</v>
      </c>
      <c r="I1046" t="s">
        <v>48</v>
      </c>
      <c r="J1046" t="s">
        <v>3651</v>
      </c>
      <c r="K1046" t="s">
        <v>3652</v>
      </c>
      <c r="L1046">
        <v>428</v>
      </c>
      <c r="M1046" t="s">
        <v>3653</v>
      </c>
    </row>
    <row r="1047" spans="1:13" x14ac:dyDescent="0.25">
      <c r="A1047" t="s">
        <v>3118</v>
      </c>
      <c r="B1047">
        <v>485225</v>
      </c>
      <c r="C1047">
        <v>486472</v>
      </c>
      <c r="D1047" t="s">
        <v>3119</v>
      </c>
      <c r="E1047" t="s">
        <v>196</v>
      </c>
      <c r="F1047" t="s">
        <v>3654</v>
      </c>
      <c r="H1047">
        <v>2907064</v>
      </c>
      <c r="I1047" t="s">
        <v>48</v>
      </c>
      <c r="J1047" t="s">
        <v>3655</v>
      </c>
      <c r="K1047" t="s">
        <v>3656</v>
      </c>
      <c r="L1047">
        <v>415</v>
      </c>
      <c r="M1047" t="s">
        <v>3657</v>
      </c>
    </row>
    <row r="1048" spans="1:13" x14ac:dyDescent="0.25">
      <c r="A1048" t="s">
        <v>3118</v>
      </c>
      <c r="B1048">
        <v>487372</v>
      </c>
      <c r="C1048">
        <v>487454</v>
      </c>
      <c r="D1048" t="s">
        <v>3119</v>
      </c>
      <c r="E1048" t="s">
        <v>196</v>
      </c>
      <c r="F1048" t="s">
        <v>32</v>
      </c>
      <c r="H1048">
        <v>2906742</v>
      </c>
      <c r="I1048" t="s">
        <v>20</v>
      </c>
      <c r="M1048" t="s">
        <v>3658</v>
      </c>
    </row>
    <row r="1049" spans="1:13" x14ac:dyDescent="0.25">
      <c r="A1049" t="s">
        <v>3118</v>
      </c>
      <c r="B1049">
        <v>487862</v>
      </c>
      <c r="C1049">
        <v>490081</v>
      </c>
      <c r="D1049" t="s">
        <v>3119</v>
      </c>
      <c r="E1049" t="s">
        <v>196</v>
      </c>
      <c r="F1049" t="s">
        <v>3659</v>
      </c>
      <c r="H1049">
        <v>2906743</v>
      </c>
      <c r="I1049" t="s">
        <v>48</v>
      </c>
      <c r="J1049" t="s">
        <v>3660</v>
      </c>
      <c r="K1049" t="s">
        <v>3661</v>
      </c>
      <c r="L1049">
        <v>739</v>
      </c>
      <c r="M1049" t="s">
        <v>3662</v>
      </c>
    </row>
    <row r="1050" spans="1:13" x14ac:dyDescent="0.25">
      <c r="A1050" t="s">
        <v>3118</v>
      </c>
      <c r="B1050">
        <v>491385</v>
      </c>
      <c r="C1050">
        <v>493148</v>
      </c>
      <c r="D1050" t="s">
        <v>3119</v>
      </c>
      <c r="E1050" t="s">
        <v>15</v>
      </c>
      <c r="F1050" t="s">
        <v>3663</v>
      </c>
      <c r="H1050">
        <v>2907327</v>
      </c>
      <c r="I1050" t="s">
        <v>48</v>
      </c>
      <c r="J1050" t="s">
        <v>3664</v>
      </c>
      <c r="K1050" t="s">
        <v>3665</v>
      </c>
      <c r="L1050">
        <v>587</v>
      </c>
      <c r="M1050" t="s">
        <v>3666</v>
      </c>
    </row>
    <row r="1051" spans="1:13" x14ac:dyDescent="0.25">
      <c r="A1051" t="s">
        <v>3118</v>
      </c>
      <c r="B1051">
        <v>493773</v>
      </c>
      <c r="C1051">
        <v>496109</v>
      </c>
      <c r="D1051" t="s">
        <v>3119</v>
      </c>
      <c r="E1051" t="s">
        <v>15</v>
      </c>
      <c r="F1051" t="s">
        <v>3667</v>
      </c>
      <c r="H1051">
        <v>2906798</v>
      </c>
      <c r="I1051" t="s">
        <v>48</v>
      </c>
      <c r="J1051" t="s">
        <v>3668</v>
      </c>
      <c r="K1051" t="s">
        <v>3669</v>
      </c>
      <c r="L1051">
        <v>778</v>
      </c>
      <c r="M1051" t="s">
        <v>3670</v>
      </c>
    </row>
    <row r="1052" spans="1:13" x14ac:dyDescent="0.25">
      <c r="A1052" t="s">
        <v>3118</v>
      </c>
      <c r="B1052">
        <v>496400</v>
      </c>
      <c r="C1052">
        <v>497136</v>
      </c>
      <c r="D1052" t="s">
        <v>3119</v>
      </c>
      <c r="E1052" t="s">
        <v>196</v>
      </c>
      <c r="F1052" t="s">
        <v>3671</v>
      </c>
      <c r="H1052">
        <v>2906831</v>
      </c>
      <c r="I1052" t="s">
        <v>48</v>
      </c>
      <c r="J1052" t="s">
        <v>3672</v>
      </c>
      <c r="K1052" t="s">
        <v>3673</v>
      </c>
      <c r="L1052">
        <v>215</v>
      </c>
      <c r="M1052" t="s">
        <v>3674</v>
      </c>
    </row>
    <row r="1053" spans="1:13" x14ac:dyDescent="0.25">
      <c r="A1053" t="s">
        <v>3118</v>
      </c>
      <c r="B1053">
        <v>498811</v>
      </c>
      <c r="C1053">
        <v>499752</v>
      </c>
      <c r="D1053" t="s">
        <v>3119</v>
      </c>
      <c r="E1053" t="s">
        <v>15</v>
      </c>
      <c r="F1053" t="s">
        <v>3675</v>
      </c>
      <c r="H1053">
        <v>2906812</v>
      </c>
      <c r="I1053" t="s">
        <v>48</v>
      </c>
      <c r="J1053" t="s">
        <v>3676</v>
      </c>
      <c r="K1053" t="s">
        <v>3677</v>
      </c>
      <c r="L1053">
        <v>313</v>
      </c>
      <c r="M1053" t="s">
        <v>3678</v>
      </c>
    </row>
    <row r="1054" spans="1:13" x14ac:dyDescent="0.25">
      <c r="A1054" t="s">
        <v>3118</v>
      </c>
      <c r="B1054">
        <v>500756</v>
      </c>
      <c r="C1054">
        <v>501400</v>
      </c>
      <c r="D1054" t="s">
        <v>3119</v>
      </c>
      <c r="E1054" t="s">
        <v>15</v>
      </c>
      <c r="F1054" t="s">
        <v>3679</v>
      </c>
      <c r="H1054">
        <v>7009395</v>
      </c>
      <c r="I1054" t="s">
        <v>48</v>
      </c>
      <c r="J1054" t="s">
        <v>3680</v>
      </c>
      <c r="K1054" t="s">
        <v>3681</v>
      </c>
      <c r="L1054">
        <v>214</v>
      </c>
      <c r="M1054" t="s">
        <v>3682</v>
      </c>
    </row>
    <row r="1055" spans="1:13" x14ac:dyDescent="0.25">
      <c r="A1055" t="s">
        <v>3118</v>
      </c>
      <c r="B1055">
        <v>501680</v>
      </c>
      <c r="C1055">
        <v>501772</v>
      </c>
      <c r="D1055" t="s">
        <v>3119</v>
      </c>
      <c r="E1055" t="s">
        <v>15</v>
      </c>
      <c r="F1055" t="s">
        <v>32</v>
      </c>
      <c r="H1055">
        <v>2906610</v>
      </c>
      <c r="I1055" t="s">
        <v>20</v>
      </c>
      <c r="M1055" t="s">
        <v>3683</v>
      </c>
    </row>
    <row r="1056" spans="1:13" x14ac:dyDescent="0.25">
      <c r="A1056" t="s">
        <v>3118</v>
      </c>
      <c r="B1056">
        <v>502383</v>
      </c>
      <c r="C1056">
        <v>503594</v>
      </c>
      <c r="D1056" t="s">
        <v>3119</v>
      </c>
      <c r="E1056" t="s">
        <v>196</v>
      </c>
      <c r="F1056" t="s">
        <v>3684</v>
      </c>
      <c r="H1056">
        <v>2906611</v>
      </c>
      <c r="I1056" t="s">
        <v>48</v>
      </c>
      <c r="J1056" t="s">
        <v>3685</v>
      </c>
      <c r="K1056" t="s">
        <v>3686</v>
      </c>
      <c r="L1056">
        <v>403</v>
      </c>
      <c r="M1056" t="s">
        <v>3687</v>
      </c>
    </row>
    <row r="1057" spans="1:13" x14ac:dyDescent="0.25">
      <c r="A1057" t="s">
        <v>3118</v>
      </c>
      <c r="B1057">
        <v>506965</v>
      </c>
      <c r="C1057">
        <v>507711</v>
      </c>
      <c r="D1057" t="s">
        <v>3119</v>
      </c>
      <c r="E1057" t="s">
        <v>15</v>
      </c>
      <c r="F1057" t="s">
        <v>3688</v>
      </c>
      <c r="H1057">
        <v>2907041</v>
      </c>
      <c r="I1057" t="s">
        <v>48</v>
      </c>
      <c r="J1057" t="s">
        <v>3689</v>
      </c>
      <c r="K1057" t="s">
        <v>3690</v>
      </c>
      <c r="L1057">
        <v>248</v>
      </c>
      <c r="M1057" t="s">
        <v>3691</v>
      </c>
    </row>
    <row r="1058" spans="1:13" x14ac:dyDescent="0.25">
      <c r="A1058" t="s">
        <v>3118</v>
      </c>
      <c r="B1058">
        <v>508688</v>
      </c>
      <c r="C1058">
        <v>508774</v>
      </c>
      <c r="D1058" t="s">
        <v>3119</v>
      </c>
      <c r="E1058" t="s">
        <v>15</v>
      </c>
      <c r="F1058" t="s">
        <v>123</v>
      </c>
      <c r="H1058">
        <v>2907579</v>
      </c>
      <c r="I1058" t="s">
        <v>20</v>
      </c>
      <c r="M1058" t="s">
        <v>3692</v>
      </c>
    </row>
    <row r="1059" spans="1:13" x14ac:dyDescent="0.25">
      <c r="A1059" t="s">
        <v>3118</v>
      </c>
      <c r="B1059">
        <v>509486</v>
      </c>
      <c r="C1059">
        <v>515163</v>
      </c>
      <c r="D1059" t="s">
        <v>3119</v>
      </c>
      <c r="E1059" t="s">
        <v>196</v>
      </c>
      <c r="F1059" t="s">
        <v>3693</v>
      </c>
      <c r="H1059">
        <v>2907580</v>
      </c>
      <c r="I1059" t="s">
        <v>48</v>
      </c>
      <c r="J1059" t="s">
        <v>3694</v>
      </c>
      <c r="K1059" t="s">
        <v>3695</v>
      </c>
      <c r="L1059">
        <v>1877</v>
      </c>
      <c r="M1059" t="s">
        <v>3696</v>
      </c>
    </row>
    <row r="1060" spans="1:13" x14ac:dyDescent="0.25">
      <c r="A1060" t="s">
        <v>3118</v>
      </c>
      <c r="B1060">
        <v>516450</v>
      </c>
      <c r="C1060">
        <v>516521</v>
      </c>
      <c r="D1060" t="s">
        <v>3119</v>
      </c>
      <c r="E1060" t="s">
        <v>196</v>
      </c>
      <c r="F1060" t="s">
        <v>24</v>
      </c>
      <c r="H1060">
        <v>2906890</v>
      </c>
      <c r="I1060" t="s">
        <v>20</v>
      </c>
      <c r="M1060" t="s">
        <v>3697</v>
      </c>
    </row>
    <row r="1061" spans="1:13" x14ac:dyDescent="0.25">
      <c r="A1061" t="s">
        <v>3118</v>
      </c>
      <c r="B1061">
        <v>516970</v>
      </c>
      <c r="C1061">
        <v>518994</v>
      </c>
      <c r="D1061" t="s">
        <v>3119</v>
      </c>
      <c r="E1061" t="s">
        <v>196</v>
      </c>
      <c r="F1061" t="s">
        <v>3698</v>
      </c>
      <c r="H1061">
        <v>2907007</v>
      </c>
      <c r="I1061" t="s">
        <v>48</v>
      </c>
      <c r="J1061" t="s">
        <v>3699</v>
      </c>
      <c r="K1061" t="s">
        <v>3700</v>
      </c>
      <c r="L1061">
        <v>674</v>
      </c>
      <c r="M1061" t="s">
        <v>3701</v>
      </c>
    </row>
    <row r="1062" spans="1:13" x14ac:dyDescent="0.25">
      <c r="A1062" t="s">
        <v>3118</v>
      </c>
      <c r="B1062">
        <v>520600</v>
      </c>
      <c r="C1062">
        <v>521442</v>
      </c>
      <c r="D1062" t="s">
        <v>3119</v>
      </c>
      <c r="E1062" t="s">
        <v>15</v>
      </c>
      <c r="F1062" t="s">
        <v>3702</v>
      </c>
      <c r="H1062">
        <v>2907010</v>
      </c>
      <c r="I1062" t="s">
        <v>48</v>
      </c>
      <c r="J1062" t="s">
        <v>3703</v>
      </c>
      <c r="K1062" t="s">
        <v>3704</v>
      </c>
      <c r="L1062">
        <v>280</v>
      </c>
      <c r="M1062" t="s">
        <v>3705</v>
      </c>
    </row>
    <row r="1063" spans="1:13" x14ac:dyDescent="0.25">
      <c r="A1063" t="s">
        <v>3118</v>
      </c>
      <c r="B1063">
        <v>522869</v>
      </c>
      <c r="C1063">
        <v>522952</v>
      </c>
      <c r="D1063" t="s">
        <v>3119</v>
      </c>
      <c r="E1063" t="s">
        <v>196</v>
      </c>
      <c r="F1063" t="s">
        <v>32</v>
      </c>
      <c r="H1063">
        <v>2907102</v>
      </c>
      <c r="I1063" t="s">
        <v>20</v>
      </c>
      <c r="M1063" t="s">
        <v>3706</v>
      </c>
    </row>
    <row r="1064" spans="1:13" x14ac:dyDescent="0.25">
      <c r="A1064" t="s">
        <v>3118</v>
      </c>
      <c r="B1064">
        <v>523098</v>
      </c>
      <c r="C1064">
        <v>524594</v>
      </c>
      <c r="D1064" t="s">
        <v>3119</v>
      </c>
      <c r="E1064" t="s">
        <v>196</v>
      </c>
      <c r="F1064" t="s">
        <v>3707</v>
      </c>
      <c r="H1064">
        <v>2907103</v>
      </c>
      <c r="I1064" t="s">
        <v>48</v>
      </c>
      <c r="J1064" t="s">
        <v>3708</v>
      </c>
      <c r="K1064" t="s">
        <v>3709</v>
      </c>
      <c r="L1064">
        <v>498</v>
      </c>
      <c r="M1064" t="s">
        <v>3710</v>
      </c>
    </row>
    <row r="1065" spans="1:13" x14ac:dyDescent="0.25">
      <c r="A1065" t="s">
        <v>3118</v>
      </c>
      <c r="B1065">
        <v>525069</v>
      </c>
      <c r="C1065">
        <v>525160</v>
      </c>
      <c r="D1065" t="s">
        <v>3119</v>
      </c>
      <c r="E1065" t="s">
        <v>196</v>
      </c>
      <c r="F1065" t="s">
        <v>34</v>
      </c>
      <c r="H1065">
        <v>2907115</v>
      </c>
      <c r="I1065" t="s">
        <v>20</v>
      </c>
      <c r="M1065" t="s">
        <v>3711</v>
      </c>
    </row>
    <row r="1066" spans="1:13" x14ac:dyDescent="0.25">
      <c r="A1066" t="s">
        <v>3118</v>
      </c>
      <c r="B1066">
        <v>525877</v>
      </c>
      <c r="C1066">
        <v>526440</v>
      </c>
      <c r="D1066" t="s">
        <v>3119</v>
      </c>
      <c r="E1066" t="s">
        <v>15</v>
      </c>
      <c r="F1066" t="s">
        <v>3712</v>
      </c>
      <c r="H1066">
        <v>2907105</v>
      </c>
      <c r="I1066" t="s">
        <v>48</v>
      </c>
      <c r="J1066" t="s">
        <v>3713</v>
      </c>
      <c r="K1066" t="s">
        <v>3714</v>
      </c>
      <c r="L1066">
        <v>187</v>
      </c>
      <c r="M1066" t="s">
        <v>3715</v>
      </c>
    </row>
    <row r="1067" spans="1:13" x14ac:dyDescent="0.25">
      <c r="A1067" t="s">
        <v>3118</v>
      </c>
      <c r="B1067">
        <v>526532</v>
      </c>
      <c r="C1067">
        <v>527701</v>
      </c>
      <c r="D1067" t="s">
        <v>3119</v>
      </c>
      <c r="E1067" t="s">
        <v>196</v>
      </c>
      <c r="F1067" t="s">
        <v>3716</v>
      </c>
      <c r="H1067">
        <v>2907106</v>
      </c>
      <c r="I1067" t="s">
        <v>48</v>
      </c>
      <c r="J1067" t="s">
        <v>3717</v>
      </c>
      <c r="K1067" t="s">
        <v>3718</v>
      </c>
      <c r="L1067">
        <v>389</v>
      </c>
      <c r="M1067" t="s">
        <v>3719</v>
      </c>
    </row>
    <row r="1068" spans="1:13" x14ac:dyDescent="0.25">
      <c r="A1068" t="s">
        <v>3118</v>
      </c>
      <c r="B1068">
        <v>528812</v>
      </c>
      <c r="C1068">
        <v>531403</v>
      </c>
      <c r="D1068" t="s">
        <v>3119</v>
      </c>
      <c r="E1068" t="s">
        <v>196</v>
      </c>
      <c r="F1068" t="s">
        <v>3720</v>
      </c>
      <c r="H1068">
        <v>2907116</v>
      </c>
      <c r="I1068" t="s">
        <v>48</v>
      </c>
      <c r="J1068" t="s">
        <v>3721</v>
      </c>
      <c r="K1068" t="s">
        <v>3722</v>
      </c>
      <c r="L1068">
        <v>863</v>
      </c>
      <c r="M1068" t="s">
        <v>3723</v>
      </c>
    </row>
    <row r="1069" spans="1:13" x14ac:dyDescent="0.25">
      <c r="A1069" t="s">
        <v>3118</v>
      </c>
      <c r="B1069">
        <v>532852</v>
      </c>
      <c r="C1069">
        <v>535115</v>
      </c>
      <c r="D1069" t="s">
        <v>3119</v>
      </c>
      <c r="E1069" t="s">
        <v>15</v>
      </c>
      <c r="F1069" t="s">
        <v>3724</v>
      </c>
      <c r="H1069">
        <v>2907185</v>
      </c>
      <c r="I1069" t="s">
        <v>48</v>
      </c>
      <c r="J1069" t="s">
        <v>3725</v>
      </c>
      <c r="K1069" t="s">
        <v>3726</v>
      </c>
      <c r="L1069">
        <v>509</v>
      </c>
      <c r="M1069" t="s">
        <v>3727</v>
      </c>
    </row>
    <row r="1070" spans="1:13" x14ac:dyDescent="0.25">
      <c r="A1070" t="s">
        <v>3118</v>
      </c>
      <c r="B1070">
        <v>535347</v>
      </c>
      <c r="C1070">
        <v>536759</v>
      </c>
      <c r="D1070" t="s">
        <v>3119</v>
      </c>
      <c r="E1070" t="s">
        <v>196</v>
      </c>
      <c r="F1070" t="s">
        <v>3728</v>
      </c>
      <c r="H1070">
        <v>2907206</v>
      </c>
      <c r="I1070" t="s">
        <v>48</v>
      </c>
      <c r="J1070" t="s">
        <v>3729</v>
      </c>
      <c r="K1070" t="s">
        <v>3730</v>
      </c>
      <c r="L1070">
        <v>470</v>
      </c>
      <c r="M1070" t="s">
        <v>3731</v>
      </c>
    </row>
    <row r="1071" spans="1:13" x14ac:dyDescent="0.25">
      <c r="A1071" t="s">
        <v>3118</v>
      </c>
      <c r="B1071">
        <v>538448</v>
      </c>
      <c r="C1071">
        <v>539183</v>
      </c>
      <c r="D1071" t="s">
        <v>3119</v>
      </c>
      <c r="E1071" t="s">
        <v>15</v>
      </c>
      <c r="F1071" t="s">
        <v>3732</v>
      </c>
      <c r="H1071">
        <v>2907438</v>
      </c>
      <c r="I1071" t="s">
        <v>48</v>
      </c>
      <c r="J1071" t="s">
        <v>3733</v>
      </c>
      <c r="K1071" t="s">
        <v>3734</v>
      </c>
      <c r="L1071">
        <v>226</v>
      </c>
      <c r="M1071" t="s">
        <v>3735</v>
      </c>
    </row>
    <row r="1072" spans="1:13" x14ac:dyDescent="0.25">
      <c r="A1072" t="s">
        <v>3118</v>
      </c>
      <c r="B1072">
        <v>539393</v>
      </c>
      <c r="C1072">
        <v>540220</v>
      </c>
      <c r="D1072" t="s">
        <v>3119</v>
      </c>
      <c r="E1072" t="s">
        <v>196</v>
      </c>
      <c r="F1072" t="s">
        <v>3736</v>
      </c>
      <c r="H1072">
        <v>2907371</v>
      </c>
      <c r="I1072" t="s">
        <v>48</v>
      </c>
      <c r="J1072" t="s">
        <v>3737</v>
      </c>
      <c r="K1072" t="s">
        <v>3738</v>
      </c>
      <c r="L1072">
        <v>275</v>
      </c>
      <c r="M1072" t="s">
        <v>3739</v>
      </c>
    </row>
    <row r="1073" spans="1:13" x14ac:dyDescent="0.25">
      <c r="A1073" t="s">
        <v>3118</v>
      </c>
      <c r="B1073">
        <v>541803</v>
      </c>
      <c r="C1073">
        <v>543500</v>
      </c>
      <c r="D1073" t="s">
        <v>3119</v>
      </c>
      <c r="E1073" t="s">
        <v>15</v>
      </c>
      <c r="F1073" t="s">
        <v>3740</v>
      </c>
      <c r="H1073">
        <v>2906618</v>
      </c>
      <c r="I1073" t="s">
        <v>48</v>
      </c>
      <c r="J1073" t="s">
        <v>3741</v>
      </c>
      <c r="K1073" t="s">
        <v>3742</v>
      </c>
      <c r="L1073">
        <v>565</v>
      </c>
      <c r="M1073" t="s">
        <v>3743</v>
      </c>
    </row>
    <row r="1074" spans="1:13" x14ac:dyDescent="0.25">
      <c r="A1074" t="s">
        <v>3118</v>
      </c>
      <c r="B1074">
        <v>543815</v>
      </c>
      <c r="C1074">
        <v>544684</v>
      </c>
      <c r="D1074" t="s">
        <v>3119</v>
      </c>
      <c r="E1074" t="s">
        <v>196</v>
      </c>
      <c r="F1074" t="s">
        <v>3744</v>
      </c>
      <c r="H1074">
        <v>2906619</v>
      </c>
      <c r="I1074" t="s">
        <v>48</v>
      </c>
      <c r="J1074" t="s">
        <v>3745</v>
      </c>
      <c r="K1074" t="s">
        <v>3746</v>
      </c>
      <c r="L1074">
        <v>289</v>
      </c>
      <c r="M1074" t="s">
        <v>3747</v>
      </c>
    </row>
    <row r="1075" spans="1:13" x14ac:dyDescent="0.25">
      <c r="A1075" t="s">
        <v>3118</v>
      </c>
      <c r="B1075">
        <v>546103</v>
      </c>
      <c r="C1075">
        <v>546552</v>
      </c>
      <c r="D1075" t="s">
        <v>3119</v>
      </c>
      <c r="E1075" t="s">
        <v>15</v>
      </c>
      <c r="F1075" t="s">
        <v>3748</v>
      </c>
      <c r="H1075">
        <v>2906867</v>
      </c>
      <c r="I1075" t="s">
        <v>48</v>
      </c>
      <c r="J1075" t="s">
        <v>3749</v>
      </c>
      <c r="K1075" t="s">
        <v>3750</v>
      </c>
      <c r="L1075">
        <v>149</v>
      </c>
      <c r="M1075" t="s">
        <v>3751</v>
      </c>
    </row>
    <row r="1076" spans="1:13" x14ac:dyDescent="0.25">
      <c r="A1076" t="s">
        <v>3118</v>
      </c>
      <c r="B1076">
        <v>547414</v>
      </c>
      <c r="C1076">
        <v>548388</v>
      </c>
      <c r="D1076" t="s">
        <v>3119</v>
      </c>
      <c r="E1076" t="s">
        <v>196</v>
      </c>
      <c r="F1076" t="s">
        <v>3752</v>
      </c>
      <c r="H1076">
        <v>2907052</v>
      </c>
      <c r="I1076" t="s">
        <v>48</v>
      </c>
      <c r="J1076" t="s">
        <v>3753</v>
      </c>
      <c r="K1076" t="s">
        <v>3754</v>
      </c>
      <c r="L1076">
        <v>324</v>
      </c>
      <c r="M1076" t="s">
        <v>3755</v>
      </c>
    </row>
    <row r="1077" spans="1:13" x14ac:dyDescent="0.25">
      <c r="A1077" t="s">
        <v>3118</v>
      </c>
      <c r="B1077">
        <v>548604</v>
      </c>
      <c r="C1077">
        <v>550334</v>
      </c>
      <c r="D1077" t="s">
        <v>3119</v>
      </c>
      <c r="E1077" t="s">
        <v>15</v>
      </c>
      <c r="F1077" t="s">
        <v>3756</v>
      </c>
      <c r="H1077">
        <v>2906762</v>
      </c>
      <c r="I1077" t="s">
        <v>48</v>
      </c>
      <c r="J1077" t="s">
        <v>3757</v>
      </c>
      <c r="K1077" t="s">
        <v>3758</v>
      </c>
      <c r="L1077">
        <v>576</v>
      </c>
      <c r="M1077" t="s">
        <v>3759</v>
      </c>
    </row>
    <row r="1078" spans="1:13" x14ac:dyDescent="0.25">
      <c r="A1078" t="s">
        <v>3118</v>
      </c>
      <c r="B1078">
        <v>550540</v>
      </c>
      <c r="C1078">
        <v>553422</v>
      </c>
      <c r="D1078" t="s">
        <v>3119</v>
      </c>
      <c r="E1078" t="s">
        <v>196</v>
      </c>
      <c r="F1078" t="s">
        <v>3760</v>
      </c>
      <c r="H1078">
        <v>2907184</v>
      </c>
      <c r="I1078" t="s">
        <v>48</v>
      </c>
      <c r="J1078" t="s">
        <v>3761</v>
      </c>
      <c r="K1078" t="s">
        <v>3762</v>
      </c>
      <c r="L1078">
        <v>960</v>
      </c>
      <c r="M1078" t="s">
        <v>3763</v>
      </c>
    </row>
    <row r="1079" spans="1:13" x14ac:dyDescent="0.25">
      <c r="A1079" t="s">
        <v>3118</v>
      </c>
      <c r="B1079">
        <v>557357</v>
      </c>
      <c r="C1079">
        <v>559573</v>
      </c>
      <c r="D1079" t="s">
        <v>3119</v>
      </c>
      <c r="E1079" t="s">
        <v>15</v>
      </c>
      <c r="F1079" t="s">
        <v>3764</v>
      </c>
      <c r="H1079">
        <v>2907479</v>
      </c>
      <c r="I1079" t="s">
        <v>48</v>
      </c>
      <c r="J1079" t="s">
        <v>3765</v>
      </c>
      <c r="K1079" t="s">
        <v>3766</v>
      </c>
      <c r="L1079">
        <v>738</v>
      </c>
      <c r="M1079" t="s">
        <v>3767</v>
      </c>
    </row>
    <row r="1080" spans="1:13" x14ac:dyDescent="0.25">
      <c r="A1080" t="s">
        <v>3118</v>
      </c>
      <c r="B1080">
        <v>561049</v>
      </c>
      <c r="C1080">
        <v>561692</v>
      </c>
      <c r="D1080" t="s">
        <v>3119</v>
      </c>
      <c r="E1080" t="s">
        <v>15</v>
      </c>
      <c r="F1080" t="s">
        <v>3768</v>
      </c>
      <c r="H1080">
        <v>2907480</v>
      </c>
      <c r="I1080" t="s">
        <v>48</v>
      </c>
      <c r="J1080" t="s">
        <v>3769</v>
      </c>
      <c r="K1080" t="s">
        <v>3770</v>
      </c>
      <c r="L1080">
        <v>106</v>
      </c>
      <c r="M1080" t="s">
        <v>3771</v>
      </c>
    </row>
    <row r="1081" spans="1:13" x14ac:dyDescent="0.25">
      <c r="A1081" t="s">
        <v>3118</v>
      </c>
      <c r="B1081">
        <v>565429</v>
      </c>
      <c r="C1081">
        <v>566008</v>
      </c>
      <c r="D1081" t="s">
        <v>3119</v>
      </c>
      <c r="E1081" t="s">
        <v>15</v>
      </c>
      <c r="F1081" t="s">
        <v>3772</v>
      </c>
      <c r="H1081">
        <v>2907430</v>
      </c>
      <c r="I1081" t="s">
        <v>48</v>
      </c>
      <c r="J1081" t="s">
        <v>3773</v>
      </c>
      <c r="K1081" t="s">
        <v>3774</v>
      </c>
      <c r="L1081">
        <v>144</v>
      </c>
      <c r="M1081" t="s">
        <v>3775</v>
      </c>
    </row>
    <row r="1082" spans="1:13" x14ac:dyDescent="0.25">
      <c r="A1082" t="s">
        <v>3118</v>
      </c>
      <c r="B1082">
        <v>567506</v>
      </c>
      <c r="C1082">
        <v>569272</v>
      </c>
      <c r="D1082" t="s">
        <v>3119</v>
      </c>
      <c r="E1082" t="s">
        <v>15</v>
      </c>
      <c r="F1082" t="s">
        <v>3776</v>
      </c>
      <c r="H1082">
        <v>2907431</v>
      </c>
      <c r="I1082" t="s">
        <v>48</v>
      </c>
      <c r="J1082" t="s">
        <v>3777</v>
      </c>
      <c r="K1082" t="s">
        <v>3778</v>
      </c>
      <c r="L1082">
        <v>588</v>
      </c>
      <c r="M1082" t="s">
        <v>3779</v>
      </c>
    </row>
    <row r="1083" spans="1:13" x14ac:dyDescent="0.25">
      <c r="A1083" t="s">
        <v>3118</v>
      </c>
      <c r="B1083">
        <v>570065</v>
      </c>
      <c r="C1083">
        <v>572650</v>
      </c>
      <c r="D1083" t="s">
        <v>3119</v>
      </c>
      <c r="E1083" t="s">
        <v>196</v>
      </c>
      <c r="F1083" t="s">
        <v>3780</v>
      </c>
      <c r="H1083">
        <v>2906755</v>
      </c>
      <c r="I1083" t="s">
        <v>48</v>
      </c>
      <c r="J1083" t="s">
        <v>3781</v>
      </c>
      <c r="K1083" t="s">
        <v>3782</v>
      </c>
      <c r="L1083">
        <v>861</v>
      </c>
      <c r="M1083" t="s">
        <v>3783</v>
      </c>
    </row>
    <row r="1084" spans="1:13" x14ac:dyDescent="0.25">
      <c r="A1084" t="s">
        <v>3118</v>
      </c>
      <c r="B1084">
        <v>576222</v>
      </c>
      <c r="C1084">
        <v>577814</v>
      </c>
      <c r="D1084" t="s">
        <v>3119</v>
      </c>
      <c r="E1084" t="s">
        <v>15</v>
      </c>
      <c r="F1084" t="s">
        <v>3784</v>
      </c>
      <c r="H1084">
        <v>2906699</v>
      </c>
      <c r="I1084" t="s">
        <v>48</v>
      </c>
      <c r="J1084" t="s">
        <v>3785</v>
      </c>
      <c r="K1084" t="s">
        <v>3786</v>
      </c>
      <c r="L1084">
        <v>530</v>
      </c>
      <c r="M1084" t="s">
        <v>3787</v>
      </c>
    </row>
    <row r="1085" spans="1:13" x14ac:dyDescent="0.25">
      <c r="A1085" t="s">
        <v>3118</v>
      </c>
      <c r="B1085">
        <v>579566</v>
      </c>
      <c r="C1085">
        <v>582874</v>
      </c>
      <c r="D1085" t="s">
        <v>3119</v>
      </c>
      <c r="E1085" t="s">
        <v>15</v>
      </c>
      <c r="F1085" t="s">
        <v>3788</v>
      </c>
      <c r="H1085">
        <v>2906835</v>
      </c>
      <c r="I1085" t="s">
        <v>48</v>
      </c>
      <c r="J1085" t="s">
        <v>3789</v>
      </c>
      <c r="K1085" t="s">
        <v>3790</v>
      </c>
      <c r="L1085">
        <v>1102</v>
      </c>
      <c r="M1085" t="s">
        <v>3791</v>
      </c>
    </row>
    <row r="1086" spans="1:13" x14ac:dyDescent="0.25">
      <c r="A1086" t="s">
        <v>3118</v>
      </c>
      <c r="B1086">
        <v>585522</v>
      </c>
      <c r="C1086">
        <v>586403</v>
      </c>
      <c r="D1086" t="s">
        <v>3119</v>
      </c>
      <c r="E1086" t="s">
        <v>15</v>
      </c>
      <c r="F1086" t="s">
        <v>3792</v>
      </c>
      <c r="H1086">
        <v>2907251</v>
      </c>
      <c r="I1086" t="s">
        <v>48</v>
      </c>
      <c r="J1086" t="s">
        <v>3793</v>
      </c>
      <c r="K1086" t="s">
        <v>3794</v>
      </c>
      <c r="L1086">
        <v>293</v>
      </c>
      <c r="M1086" t="s">
        <v>3795</v>
      </c>
    </row>
    <row r="1087" spans="1:13" x14ac:dyDescent="0.25">
      <c r="A1087" t="s">
        <v>3118</v>
      </c>
      <c r="B1087">
        <v>587783</v>
      </c>
      <c r="C1087">
        <v>591064</v>
      </c>
      <c r="D1087" t="s">
        <v>3119</v>
      </c>
      <c r="E1087" t="s">
        <v>196</v>
      </c>
      <c r="F1087" t="s">
        <v>3796</v>
      </c>
      <c r="H1087">
        <v>2907466</v>
      </c>
      <c r="I1087" t="s">
        <v>48</v>
      </c>
      <c r="J1087" t="s">
        <v>3797</v>
      </c>
      <c r="K1087" t="s">
        <v>3798</v>
      </c>
      <c r="L1087">
        <v>1093</v>
      </c>
      <c r="M1087" t="s">
        <v>3799</v>
      </c>
    </row>
    <row r="1088" spans="1:13" x14ac:dyDescent="0.25">
      <c r="A1088" t="s">
        <v>3118</v>
      </c>
      <c r="B1088">
        <v>591966</v>
      </c>
      <c r="C1088">
        <v>592772</v>
      </c>
      <c r="D1088" t="s">
        <v>3119</v>
      </c>
      <c r="E1088" t="s">
        <v>196</v>
      </c>
      <c r="F1088" t="s">
        <v>3800</v>
      </c>
      <c r="H1088">
        <v>2907467</v>
      </c>
      <c r="I1088" t="s">
        <v>48</v>
      </c>
      <c r="J1088" t="s">
        <v>3801</v>
      </c>
      <c r="K1088" t="s">
        <v>3802</v>
      </c>
      <c r="L1088">
        <v>268</v>
      </c>
      <c r="M1088" t="s">
        <v>3803</v>
      </c>
    </row>
    <row r="1089" spans="1:13" x14ac:dyDescent="0.25">
      <c r="A1089" t="s">
        <v>3118</v>
      </c>
      <c r="B1089">
        <v>593600</v>
      </c>
      <c r="C1089">
        <v>594766</v>
      </c>
      <c r="D1089" t="s">
        <v>3119</v>
      </c>
      <c r="E1089" t="s">
        <v>15</v>
      </c>
      <c r="F1089" t="s">
        <v>3804</v>
      </c>
      <c r="H1089">
        <v>2907205</v>
      </c>
      <c r="I1089" t="s">
        <v>48</v>
      </c>
      <c r="J1089" t="s">
        <v>3805</v>
      </c>
      <c r="K1089" t="s">
        <v>3806</v>
      </c>
      <c r="L1089">
        <v>388</v>
      </c>
      <c r="M1089" t="s">
        <v>3807</v>
      </c>
    </row>
    <row r="1090" spans="1:13" x14ac:dyDescent="0.25">
      <c r="A1090" t="s">
        <v>3118</v>
      </c>
      <c r="B1090">
        <v>595919</v>
      </c>
      <c r="C1090">
        <v>596718</v>
      </c>
      <c r="D1090" t="s">
        <v>3119</v>
      </c>
      <c r="E1090" t="s">
        <v>15</v>
      </c>
      <c r="F1090" t="s">
        <v>3808</v>
      </c>
      <c r="H1090">
        <v>2906707</v>
      </c>
      <c r="I1090" t="s">
        <v>48</v>
      </c>
      <c r="J1090" t="s">
        <v>3809</v>
      </c>
      <c r="K1090" t="s">
        <v>3810</v>
      </c>
      <c r="L1090">
        <v>192</v>
      </c>
      <c r="M1090" t="s">
        <v>3811</v>
      </c>
    </row>
    <row r="1091" spans="1:13" x14ac:dyDescent="0.25">
      <c r="A1091" t="s">
        <v>3118</v>
      </c>
      <c r="B1091">
        <v>597256</v>
      </c>
      <c r="C1091">
        <v>597870</v>
      </c>
      <c r="D1091" t="s">
        <v>3119</v>
      </c>
      <c r="E1091" t="s">
        <v>196</v>
      </c>
      <c r="F1091" t="s">
        <v>3812</v>
      </c>
      <c r="H1091">
        <v>2906640</v>
      </c>
      <c r="I1091" t="s">
        <v>48</v>
      </c>
      <c r="J1091" t="s">
        <v>3813</v>
      </c>
      <c r="K1091" t="s">
        <v>3814</v>
      </c>
      <c r="L1091">
        <v>204</v>
      </c>
      <c r="M1091" t="s">
        <v>3815</v>
      </c>
    </row>
    <row r="1092" spans="1:13" x14ac:dyDescent="0.25">
      <c r="A1092" t="s">
        <v>3118</v>
      </c>
      <c r="B1092">
        <v>599170</v>
      </c>
      <c r="C1092">
        <v>603927</v>
      </c>
      <c r="D1092" t="s">
        <v>3119</v>
      </c>
      <c r="E1092" t="s">
        <v>15</v>
      </c>
      <c r="F1092" t="s">
        <v>3816</v>
      </c>
      <c r="H1092">
        <v>2907488</v>
      </c>
      <c r="I1092" t="s">
        <v>48</v>
      </c>
      <c r="J1092" t="s">
        <v>3817</v>
      </c>
      <c r="K1092" t="s">
        <v>3818</v>
      </c>
      <c r="L1092">
        <v>1480</v>
      </c>
      <c r="M1092" t="s">
        <v>3819</v>
      </c>
    </row>
    <row r="1093" spans="1:13" x14ac:dyDescent="0.25">
      <c r="A1093" t="s">
        <v>3118</v>
      </c>
      <c r="B1093">
        <v>606429</v>
      </c>
      <c r="C1093">
        <v>607418</v>
      </c>
      <c r="D1093" t="s">
        <v>3119</v>
      </c>
      <c r="E1093" t="s">
        <v>196</v>
      </c>
      <c r="F1093" t="s">
        <v>3820</v>
      </c>
      <c r="H1093">
        <v>2907563</v>
      </c>
      <c r="I1093" t="s">
        <v>48</v>
      </c>
      <c r="J1093" t="s">
        <v>3821</v>
      </c>
      <c r="K1093" t="s">
        <v>3822</v>
      </c>
      <c r="L1093">
        <v>329</v>
      </c>
      <c r="M1093" t="s">
        <v>3823</v>
      </c>
    </row>
    <row r="1094" spans="1:13" x14ac:dyDescent="0.25">
      <c r="A1094" t="s">
        <v>3118</v>
      </c>
      <c r="B1094">
        <v>619448</v>
      </c>
      <c r="C1094">
        <v>620923</v>
      </c>
      <c r="D1094" t="s">
        <v>3119</v>
      </c>
      <c r="E1094" t="s">
        <v>196</v>
      </c>
      <c r="F1094" t="s">
        <v>3824</v>
      </c>
      <c r="H1094">
        <v>2906686</v>
      </c>
      <c r="I1094" t="s">
        <v>48</v>
      </c>
      <c r="J1094" t="s">
        <v>3825</v>
      </c>
      <c r="K1094" t="s">
        <v>3826</v>
      </c>
      <c r="L1094">
        <v>491</v>
      </c>
      <c r="M1094" t="s">
        <v>3827</v>
      </c>
    </row>
    <row r="1095" spans="1:13" x14ac:dyDescent="0.25">
      <c r="A1095" t="s">
        <v>3118</v>
      </c>
      <c r="B1095">
        <v>622279</v>
      </c>
      <c r="C1095">
        <v>622785</v>
      </c>
      <c r="D1095" t="s">
        <v>3119</v>
      </c>
      <c r="E1095" t="s">
        <v>196</v>
      </c>
      <c r="F1095" t="s">
        <v>3828</v>
      </c>
      <c r="H1095">
        <v>2906692</v>
      </c>
      <c r="I1095" t="s">
        <v>48</v>
      </c>
      <c r="J1095" t="s">
        <v>3829</v>
      </c>
      <c r="K1095" t="s">
        <v>3830</v>
      </c>
      <c r="L1095">
        <v>168</v>
      </c>
      <c r="M1095" t="s">
        <v>3831</v>
      </c>
    </row>
    <row r="1096" spans="1:13" x14ac:dyDescent="0.25">
      <c r="A1096" t="s">
        <v>3118</v>
      </c>
      <c r="B1096">
        <v>625164</v>
      </c>
      <c r="C1096">
        <v>627938</v>
      </c>
      <c r="D1096" t="s">
        <v>3119</v>
      </c>
      <c r="E1096" t="s">
        <v>196</v>
      </c>
      <c r="F1096" t="s">
        <v>3832</v>
      </c>
      <c r="H1096">
        <v>2906710</v>
      </c>
      <c r="I1096" t="s">
        <v>48</v>
      </c>
      <c r="J1096" t="s">
        <v>3833</v>
      </c>
      <c r="K1096" t="s">
        <v>3834</v>
      </c>
      <c r="L1096">
        <v>924</v>
      </c>
      <c r="M1096" t="s">
        <v>3835</v>
      </c>
    </row>
    <row r="1097" spans="1:13" x14ac:dyDescent="0.25">
      <c r="A1097" t="s">
        <v>3118</v>
      </c>
      <c r="B1097">
        <v>628593</v>
      </c>
      <c r="C1097">
        <v>628961</v>
      </c>
      <c r="D1097" t="s">
        <v>3119</v>
      </c>
      <c r="E1097" t="s">
        <v>15</v>
      </c>
      <c r="F1097" t="s">
        <v>3836</v>
      </c>
      <c r="H1097">
        <v>2907042</v>
      </c>
      <c r="I1097" t="s">
        <v>48</v>
      </c>
      <c r="J1097" t="s">
        <v>3837</v>
      </c>
      <c r="K1097" t="s">
        <v>3838</v>
      </c>
      <c r="L1097">
        <v>122</v>
      </c>
      <c r="M1097" t="s">
        <v>3839</v>
      </c>
    </row>
    <row r="1098" spans="1:13" x14ac:dyDescent="0.25">
      <c r="A1098" t="s">
        <v>3118</v>
      </c>
      <c r="B1098">
        <v>630362</v>
      </c>
      <c r="C1098">
        <v>633022</v>
      </c>
      <c r="D1098" t="s">
        <v>3119</v>
      </c>
      <c r="E1098" t="s">
        <v>15</v>
      </c>
      <c r="F1098" t="s">
        <v>3840</v>
      </c>
      <c r="H1098">
        <v>2907049</v>
      </c>
      <c r="I1098" t="s">
        <v>48</v>
      </c>
      <c r="J1098" t="s">
        <v>3841</v>
      </c>
      <c r="K1098" t="s">
        <v>3842</v>
      </c>
      <c r="L1098">
        <v>886</v>
      </c>
      <c r="M1098" t="s">
        <v>3843</v>
      </c>
    </row>
    <row r="1099" spans="1:13" x14ac:dyDescent="0.25">
      <c r="A1099" t="s">
        <v>3118</v>
      </c>
      <c r="B1099">
        <v>636203</v>
      </c>
      <c r="C1099">
        <v>636273</v>
      </c>
      <c r="D1099" t="s">
        <v>3119</v>
      </c>
      <c r="E1099" t="s">
        <v>15</v>
      </c>
      <c r="F1099" t="s">
        <v>57</v>
      </c>
      <c r="H1099">
        <v>2906920</v>
      </c>
      <c r="I1099" t="s">
        <v>20</v>
      </c>
      <c r="M1099" t="s">
        <v>3844</v>
      </c>
    </row>
    <row r="1100" spans="1:13" x14ac:dyDescent="0.25">
      <c r="A1100" t="s">
        <v>3118</v>
      </c>
      <c r="B1100">
        <v>636279</v>
      </c>
      <c r="C1100">
        <v>636397</v>
      </c>
      <c r="D1100" t="s">
        <v>3119</v>
      </c>
      <c r="E1100" t="s">
        <v>15</v>
      </c>
      <c r="F1100" t="s">
        <v>288</v>
      </c>
      <c r="H1100">
        <v>7009396</v>
      </c>
      <c r="I1100" t="s">
        <v>17</v>
      </c>
      <c r="J1100" t="s">
        <v>3845</v>
      </c>
      <c r="M1100" t="s">
        <v>3846</v>
      </c>
    </row>
    <row r="1101" spans="1:13" x14ac:dyDescent="0.25">
      <c r="A1101" t="s">
        <v>3118</v>
      </c>
      <c r="B1101">
        <v>639194</v>
      </c>
      <c r="C1101">
        <v>641113</v>
      </c>
      <c r="D1101" t="s">
        <v>3119</v>
      </c>
      <c r="E1101" t="s">
        <v>196</v>
      </c>
      <c r="F1101" t="s">
        <v>3847</v>
      </c>
      <c r="H1101">
        <v>2906921</v>
      </c>
      <c r="I1101" t="s">
        <v>48</v>
      </c>
      <c r="J1101" t="s">
        <v>3848</v>
      </c>
      <c r="K1101" t="s">
        <v>3849</v>
      </c>
      <c r="L1101">
        <v>639</v>
      </c>
      <c r="M1101" t="s">
        <v>3850</v>
      </c>
    </row>
    <row r="1102" spans="1:13" x14ac:dyDescent="0.25">
      <c r="A1102" t="s">
        <v>3118</v>
      </c>
      <c r="B1102">
        <v>643269</v>
      </c>
      <c r="C1102">
        <v>643340</v>
      </c>
      <c r="D1102" t="s">
        <v>3119</v>
      </c>
      <c r="E1102" t="s">
        <v>15</v>
      </c>
      <c r="F1102" t="s">
        <v>55</v>
      </c>
      <c r="H1102">
        <v>2906947</v>
      </c>
      <c r="I1102" t="s">
        <v>20</v>
      </c>
      <c r="M1102" t="s">
        <v>3851</v>
      </c>
    </row>
    <row r="1103" spans="1:13" x14ac:dyDescent="0.25">
      <c r="A1103" t="s">
        <v>3118</v>
      </c>
      <c r="B1103">
        <v>644658</v>
      </c>
      <c r="C1103">
        <v>645131</v>
      </c>
      <c r="D1103" t="s">
        <v>3119</v>
      </c>
      <c r="E1103" t="s">
        <v>196</v>
      </c>
      <c r="F1103" t="s">
        <v>3852</v>
      </c>
      <c r="H1103">
        <v>2906935</v>
      </c>
      <c r="I1103" t="s">
        <v>48</v>
      </c>
      <c r="J1103" t="s">
        <v>3853</v>
      </c>
      <c r="K1103" t="s">
        <v>3854</v>
      </c>
      <c r="L1103">
        <v>157</v>
      </c>
      <c r="M1103" t="s">
        <v>3855</v>
      </c>
    </row>
    <row r="1104" spans="1:13" x14ac:dyDescent="0.25">
      <c r="A1104" t="s">
        <v>3118</v>
      </c>
      <c r="B1104">
        <v>645330</v>
      </c>
      <c r="C1104">
        <v>647138</v>
      </c>
      <c r="D1104" t="s">
        <v>3119</v>
      </c>
      <c r="E1104" t="s">
        <v>15</v>
      </c>
      <c r="F1104" t="s">
        <v>3856</v>
      </c>
      <c r="H1104">
        <v>2906917</v>
      </c>
      <c r="I1104" t="s">
        <v>48</v>
      </c>
      <c r="J1104" t="s">
        <v>3857</v>
      </c>
      <c r="K1104" t="s">
        <v>3858</v>
      </c>
      <c r="L1104">
        <v>457</v>
      </c>
      <c r="M1104" t="s">
        <v>3859</v>
      </c>
    </row>
    <row r="1105" spans="1:13" x14ac:dyDescent="0.25">
      <c r="A1105" t="s">
        <v>3118</v>
      </c>
      <c r="B1105">
        <v>656274</v>
      </c>
      <c r="C1105">
        <v>657451</v>
      </c>
      <c r="D1105" t="s">
        <v>3119</v>
      </c>
      <c r="E1105" t="s">
        <v>196</v>
      </c>
      <c r="F1105" t="s">
        <v>3860</v>
      </c>
      <c r="H1105">
        <v>2906918</v>
      </c>
      <c r="I1105" t="s">
        <v>48</v>
      </c>
      <c r="J1105" t="s">
        <v>3861</v>
      </c>
      <c r="K1105" t="s">
        <v>3862</v>
      </c>
      <c r="L1105">
        <v>284</v>
      </c>
      <c r="M1105" t="s">
        <v>3863</v>
      </c>
    </row>
    <row r="1106" spans="1:13" x14ac:dyDescent="0.25">
      <c r="A1106" t="s">
        <v>3118</v>
      </c>
      <c r="B1106">
        <v>665559</v>
      </c>
      <c r="C1106">
        <v>665632</v>
      </c>
      <c r="D1106" t="s">
        <v>3119</v>
      </c>
      <c r="E1106" t="s">
        <v>15</v>
      </c>
      <c r="F1106" t="s">
        <v>440</v>
      </c>
      <c r="H1106">
        <v>2907581</v>
      </c>
      <c r="I1106" t="s">
        <v>20</v>
      </c>
      <c r="M1106" t="s">
        <v>3864</v>
      </c>
    </row>
    <row r="1107" spans="1:13" x14ac:dyDescent="0.25">
      <c r="A1107" t="s">
        <v>3118</v>
      </c>
      <c r="B1107">
        <v>666975</v>
      </c>
      <c r="C1107">
        <v>668048</v>
      </c>
      <c r="D1107" t="s">
        <v>3119</v>
      </c>
      <c r="E1107" t="s">
        <v>15</v>
      </c>
      <c r="F1107" t="s">
        <v>3865</v>
      </c>
      <c r="H1107">
        <v>2907582</v>
      </c>
      <c r="I1107" t="s">
        <v>48</v>
      </c>
      <c r="J1107" t="s">
        <v>3866</v>
      </c>
      <c r="K1107" t="s">
        <v>3867</v>
      </c>
      <c r="L1107">
        <v>357</v>
      </c>
      <c r="M1107" t="s">
        <v>3868</v>
      </c>
    </row>
    <row r="1108" spans="1:13" x14ac:dyDescent="0.25">
      <c r="A1108" t="s">
        <v>3118</v>
      </c>
      <c r="B1108">
        <v>669842</v>
      </c>
      <c r="C1108">
        <v>670917</v>
      </c>
      <c r="D1108" t="s">
        <v>3119</v>
      </c>
      <c r="E1108" t="s">
        <v>196</v>
      </c>
      <c r="F1108" t="s">
        <v>3869</v>
      </c>
      <c r="H1108">
        <v>7009397</v>
      </c>
      <c r="I1108" t="s">
        <v>48</v>
      </c>
      <c r="J1108" t="s">
        <v>3870</v>
      </c>
      <c r="K1108" t="s">
        <v>3871</v>
      </c>
      <c r="L1108">
        <v>105</v>
      </c>
      <c r="M1108" t="s">
        <v>3872</v>
      </c>
    </row>
    <row r="1109" spans="1:13" x14ac:dyDescent="0.25">
      <c r="A1109" t="s">
        <v>3118</v>
      </c>
      <c r="B1109">
        <v>671005</v>
      </c>
      <c r="C1109">
        <v>673602</v>
      </c>
      <c r="D1109" t="s">
        <v>3119</v>
      </c>
      <c r="E1109" t="s">
        <v>15</v>
      </c>
      <c r="F1109" t="s">
        <v>3873</v>
      </c>
      <c r="H1109">
        <v>2907549</v>
      </c>
      <c r="I1109" t="s">
        <v>48</v>
      </c>
      <c r="J1109" t="s">
        <v>3874</v>
      </c>
      <c r="K1109" t="s">
        <v>3875</v>
      </c>
      <c r="L1109">
        <v>865</v>
      </c>
      <c r="M1109" t="s">
        <v>3876</v>
      </c>
    </row>
    <row r="1110" spans="1:13" x14ac:dyDescent="0.25">
      <c r="A1110" t="s">
        <v>3118</v>
      </c>
      <c r="B1110">
        <v>673853</v>
      </c>
      <c r="C1110">
        <v>674932</v>
      </c>
      <c r="D1110" t="s">
        <v>3119</v>
      </c>
      <c r="E1110" t="s">
        <v>196</v>
      </c>
      <c r="F1110" t="s">
        <v>3877</v>
      </c>
      <c r="H1110">
        <v>2907280</v>
      </c>
      <c r="I1110" t="s">
        <v>48</v>
      </c>
      <c r="J1110" t="s">
        <v>3878</v>
      </c>
      <c r="K1110" t="s">
        <v>3879</v>
      </c>
      <c r="L1110">
        <v>337</v>
      </c>
      <c r="M1110" t="s">
        <v>3880</v>
      </c>
    </row>
    <row r="1111" spans="1:13" x14ac:dyDescent="0.25">
      <c r="A1111" t="s">
        <v>3118</v>
      </c>
      <c r="B1111">
        <v>675602</v>
      </c>
      <c r="C1111">
        <v>677335</v>
      </c>
      <c r="D1111" t="s">
        <v>3119</v>
      </c>
      <c r="E1111" t="s">
        <v>196</v>
      </c>
      <c r="F1111" t="s">
        <v>3881</v>
      </c>
      <c r="H1111">
        <v>2907109</v>
      </c>
      <c r="I1111" t="s">
        <v>48</v>
      </c>
      <c r="J1111" t="s">
        <v>3882</v>
      </c>
      <c r="K1111" t="s">
        <v>3883</v>
      </c>
      <c r="L1111">
        <v>577</v>
      </c>
      <c r="M1111" t="s">
        <v>3884</v>
      </c>
    </row>
    <row r="1112" spans="1:13" x14ac:dyDescent="0.25">
      <c r="A1112" t="s">
        <v>3118</v>
      </c>
      <c r="B1112">
        <v>680283</v>
      </c>
      <c r="C1112">
        <v>680828</v>
      </c>
      <c r="D1112" t="s">
        <v>3119</v>
      </c>
      <c r="E1112" t="s">
        <v>15</v>
      </c>
      <c r="F1112" t="s">
        <v>3885</v>
      </c>
      <c r="H1112">
        <v>2907434</v>
      </c>
      <c r="I1112" t="s">
        <v>48</v>
      </c>
      <c r="J1112" t="s">
        <v>3886</v>
      </c>
      <c r="K1112" t="s">
        <v>3887</v>
      </c>
      <c r="L1112">
        <v>181</v>
      </c>
      <c r="M1112" t="s">
        <v>3888</v>
      </c>
    </row>
    <row r="1113" spans="1:13" x14ac:dyDescent="0.25">
      <c r="A1113" t="s">
        <v>3118</v>
      </c>
      <c r="B1113">
        <v>681142</v>
      </c>
      <c r="C1113">
        <v>681801</v>
      </c>
      <c r="D1113" t="s">
        <v>3119</v>
      </c>
      <c r="E1113" t="s">
        <v>15</v>
      </c>
      <c r="F1113" t="s">
        <v>3889</v>
      </c>
      <c r="H1113">
        <v>2906748</v>
      </c>
      <c r="I1113" t="s">
        <v>48</v>
      </c>
      <c r="J1113" t="s">
        <v>3890</v>
      </c>
      <c r="K1113" t="s">
        <v>3891</v>
      </c>
      <c r="L1113">
        <v>219</v>
      </c>
      <c r="M1113" t="s">
        <v>3892</v>
      </c>
    </row>
    <row r="1114" spans="1:13" x14ac:dyDescent="0.25">
      <c r="A1114" t="s">
        <v>3118</v>
      </c>
      <c r="B1114">
        <v>682960</v>
      </c>
      <c r="C1114">
        <v>683307</v>
      </c>
      <c r="D1114" t="s">
        <v>3119</v>
      </c>
      <c r="E1114" t="s">
        <v>15</v>
      </c>
      <c r="F1114" t="s">
        <v>3893</v>
      </c>
      <c r="H1114">
        <v>2906677</v>
      </c>
      <c r="I1114" t="s">
        <v>48</v>
      </c>
      <c r="J1114" t="s">
        <v>3894</v>
      </c>
      <c r="K1114" t="s">
        <v>3895</v>
      </c>
      <c r="L1114">
        <v>115</v>
      </c>
      <c r="M1114" t="s">
        <v>3896</v>
      </c>
    </row>
    <row r="1115" spans="1:13" x14ac:dyDescent="0.25">
      <c r="A1115" t="s">
        <v>3118</v>
      </c>
      <c r="B1115">
        <v>683741</v>
      </c>
      <c r="C1115">
        <v>684712</v>
      </c>
      <c r="D1115" t="s">
        <v>3119</v>
      </c>
      <c r="E1115" t="s">
        <v>15</v>
      </c>
      <c r="F1115" t="s">
        <v>3897</v>
      </c>
      <c r="H1115">
        <v>2906678</v>
      </c>
      <c r="I1115" t="s">
        <v>48</v>
      </c>
      <c r="J1115" t="s">
        <v>3898</v>
      </c>
      <c r="K1115" t="s">
        <v>3899</v>
      </c>
      <c r="L1115">
        <v>323</v>
      </c>
      <c r="M1115" t="s">
        <v>3900</v>
      </c>
    </row>
    <row r="1116" spans="1:13" x14ac:dyDescent="0.25">
      <c r="A1116" t="s">
        <v>3118</v>
      </c>
      <c r="B1116">
        <v>685616</v>
      </c>
      <c r="C1116">
        <v>685689</v>
      </c>
      <c r="D1116" t="s">
        <v>3119</v>
      </c>
      <c r="E1116" t="s">
        <v>15</v>
      </c>
      <c r="F1116" t="s">
        <v>440</v>
      </c>
      <c r="H1116">
        <v>2906981</v>
      </c>
      <c r="I1116" t="s">
        <v>20</v>
      </c>
      <c r="M1116" t="s">
        <v>3901</v>
      </c>
    </row>
    <row r="1117" spans="1:13" x14ac:dyDescent="0.25">
      <c r="A1117" t="s">
        <v>3118</v>
      </c>
      <c r="B1117">
        <v>689156</v>
      </c>
      <c r="C1117">
        <v>691504</v>
      </c>
      <c r="D1117" t="s">
        <v>3119</v>
      </c>
      <c r="E1117" t="s">
        <v>15</v>
      </c>
      <c r="F1117" t="s">
        <v>3902</v>
      </c>
      <c r="H1117">
        <v>2906663</v>
      </c>
      <c r="I1117" t="s">
        <v>48</v>
      </c>
      <c r="J1117" t="s">
        <v>3903</v>
      </c>
      <c r="K1117" t="s">
        <v>3904</v>
      </c>
      <c r="L1117">
        <v>782</v>
      </c>
      <c r="M1117" t="s">
        <v>3905</v>
      </c>
    </row>
    <row r="1118" spans="1:13" x14ac:dyDescent="0.25">
      <c r="A1118" t="s">
        <v>3118</v>
      </c>
      <c r="B1118">
        <v>702811</v>
      </c>
      <c r="C1118">
        <v>704028</v>
      </c>
      <c r="D1118" t="s">
        <v>3119</v>
      </c>
      <c r="E1118" t="s">
        <v>196</v>
      </c>
      <c r="F1118" t="s">
        <v>3906</v>
      </c>
      <c r="H1118">
        <v>2906730</v>
      </c>
      <c r="I1118" t="s">
        <v>48</v>
      </c>
      <c r="J1118" t="s">
        <v>3907</v>
      </c>
      <c r="K1118" t="s">
        <v>3908</v>
      </c>
      <c r="L1118">
        <v>405</v>
      </c>
      <c r="M1118" t="s">
        <v>3909</v>
      </c>
    </row>
    <row r="1119" spans="1:13" x14ac:dyDescent="0.25">
      <c r="A1119" t="s">
        <v>3118</v>
      </c>
      <c r="B1119">
        <v>705796</v>
      </c>
      <c r="C1119">
        <v>707367</v>
      </c>
      <c r="D1119" t="s">
        <v>3119</v>
      </c>
      <c r="E1119" t="s">
        <v>15</v>
      </c>
      <c r="F1119" t="s">
        <v>3910</v>
      </c>
      <c r="H1119">
        <v>2906856</v>
      </c>
      <c r="I1119" t="s">
        <v>48</v>
      </c>
      <c r="J1119" t="s">
        <v>3911</v>
      </c>
      <c r="K1119" t="s">
        <v>3912</v>
      </c>
      <c r="L1119">
        <v>523</v>
      </c>
      <c r="M1119" t="s">
        <v>3913</v>
      </c>
    </row>
    <row r="1120" spans="1:13" x14ac:dyDescent="0.25">
      <c r="A1120" t="s">
        <v>3118</v>
      </c>
      <c r="B1120">
        <v>707500</v>
      </c>
      <c r="C1120">
        <v>709824</v>
      </c>
      <c r="D1120" t="s">
        <v>3119</v>
      </c>
      <c r="E1120" t="s">
        <v>196</v>
      </c>
      <c r="F1120" t="s">
        <v>3914</v>
      </c>
      <c r="H1120">
        <v>2906857</v>
      </c>
      <c r="I1120" t="s">
        <v>48</v>
      </c>
      <c r="J1120" t="s">
        <v>3915</v>
      </c>
      <c r="K1120" t="s">
        <v>3916</v>
      </c>
      <c r="L1120">
        <v>774</v>
      </c>
      <c r="M1120" t="s">
        <v>3917</v>
      </c>
    </row>
    <row r="1121" spans="1:13" x14ac:dyDescent="0.25">
      <c r="A1121" t="s">
        <v>3118</v>
      </c>
      <c r="B1121">
        <v>712556</v>
      </c>
      <c r="C1121">
        <v>714400</v>
      </c>
      <c r="D1121" t="s">
        <v>3119</v>
      </c>
      <c r="E1121" t="s">
        <v>15</v>
      </c>
      <c r="F1121" t="s">
        <v>3918</v>
      </c>
      <c r="H1121">
        <v>2906626</v>
      </c>
      <c r="I1121" t="s">
        <v>48</v>
      </c>
      <c r="J1121" t="s">
        <v>3919</v>
      </c>
      <c r="K1121" t="s">
        <v>3920</v>
      </c>
      <c r="L1121">
        <v>614</v>
      </c>
      <c r="M1121" t="s">
        <v>3921</v>
      </c>
    </row>
    <row r="1122" spans="1:13" x14ac:dyDescent="0.25">
      <c r="A1122" t="s">
        <v>3118</v>
      </c>
      <c r="B1122">
        <v>717362</v>
      </c>
      <c r="C1122">
        <v>718096</v>
      </c>
      <c r="D1122" t="s">
        <v>3119</v>
      </c>
      <c r="E1122" t="s">
        <v>15</v>
      </c>
      <c r="F1122" t="s">
        <v>3922</v>
      </c>
      <c r="H1122">
        <v>2907564</v>
      </c>
      <c r="I1122" t="s">
        <v>48</v>
      </c>
      <c r="J1122" t="s">
        <v>3923</v>
      </c>
      <c r="K1122" t="s">
        <v>3924</v>
      </c>
      <c r="L1122">
        <v>244</v>
      </c>
      <c r="M1122" t="s">
        <v>3925</v>
      </c>
    </row>
    <row r="1123" spans="1:13" x14ac:dyDescent="0.25">
      <c r="A1123" t="s">
        <v>3118</v>
      </c>
      <c r="B1123">
        <v>718378</v>
      </c>
      <c r="C1123">
        <v>720801</v>
      </c>
      <c r="D1123" t="s">
        <v>3119</v>
      </c>
      <c r="E1123" t="s">
        <v>15</v>
      </c>
      <c r="F1123" t="s">
        <v>3926</v>
      </c>
      <c r="H1123">
        <v>2907558</v>
      </c>
      <c r="I1123" t="s">
        <v>48</v>
      </c>
      <c r="J1123" t="s">
        <v>3927</v>
      </c>
      <c r="K1123" t="s">
        <v>3928</v>
      </c>
      <c r="L1123">
        <v>807</v>
      </c>
      <c r="M1123" t="s">
        <v>3929</v>
      </c>
    </row>
    <row r="1124" spans="1:13" x14ac:dyDescent="0.25">
      <c r="A1124" t="s">
        <v>3118</v>
      </c>
      <c r="B1124">
        <v>721233</v>
      </c>
      <c r="C1124">
        <v>723509</v>
      </c>
      <c r="D1124" t="s">
        <v>3119</v>
      </c>
      <c r="E1124" t="s">
        <v>196</v>
      </c>
      <c r="F1124" t="s">
        <v>3930</v>
      </c>
      <c r="H1124">
        <v>2907559</v>
      </c>
      <c r="I1124" t="s">
        <v>48</v>
      </c>
      <c r="J1124" t="s">
        <v>3931</v>
      </c>
      <c r="K1124" t="s">
        <v>3932</v>
      </c>
      <c r="L1124">
        <v>758</v>
      </c>
      <c r="M1124" t="s">
        <v>3933</v>
      </c>
    </row>
    <row r="1125" spans="1:13" x14ac:dyDescent="0.25">
      <c r="A1125" t="s">
        <v>3118</v>
      </c>
      <c r="B1125">
        <v>723979</v>
      </c>
      <c r="C1125">
        <v>724764</v>
      </c>
      <c r="D1125" t="s">
        <v>3119</v>
      </c>
      <c r="E1125" t="s">
        <v>196</v>
      </c>
      <c r="F1125" t="s">
        <v>3934</v>
      </c>
      <c r="H1125">
        <v>2906712</v>
      </c>
      <c r="I1125" t="s">
        <v>48</v>
      </c>
      <c r="J1125" t="s">
        <v>3935</v>
      </c>
      <c r="K1125" t="s">
        <v>3936</v>
      </c>
      <c r="L1125">
        <v>261</v>
      </c>
      <c r="M1125" t="s">
        <v>3937</v>
      </c>
    </row>
    <row r="1126" spans="1:13" x14ac:dyDescent="0.25">
      <c r="A1126" t="s">
        <v>3118</v>
      </c>
      <c r="B1126">
        <v>725928</v>
      </c>
      <c r="C1126">
        <v>727364</v>
      </c>
      <c r="D1126" t="s">
        <v>3119</v>
      </c>
      <c r="E1126" t="s">
        <v>15</v>
      </c>
      <c r="F1126" t="s">
        <v>3938</v>
      </c>
      <c r="H1126">
        <v>2907045</v>
      </c>
      <c r="I1126" t="s">
        <v>48</v>
      </c>
      <c r="J1126" t="s">
        <v>3939</v>
      </c>
      <c r="K1126" t="s">
        <v>3940</v>
      </c>
      <c r="L1126">
        <v>478</v>
      </c>
      <c r="M1126" t="s">
        <v>3941</v>
      </c>
    </row>
    <row r="1127" spans="1:13" x14ac:dyDescent="0.25">
      <c r="A1127" t="s">
        <v>3118</v>
      </c>
      <c r="B1127">
        <v>729466</v>
      </c>
      <c r="C1127">
        <v>730092</v>
      </c>
      <c r="D1127" t="s">
        <v>3119</v>
      </c>
      <c r="E1127" t="s">
        <v>15</v>
      </c>
      <c r="F1127" t="s">
        <v>3942</v>
      </c>
      <c r="H1127">
        <v>2907001</v>
      </c>
      <c r="I1127" t="s">
        <v>48</v>
      </c>
      <c r="J1127" t="s">
        <v>3943</v>
      </c>
      <c r="K1127" t="s">
        <v>3944</v>
      </c>
      <c r="L1127">
        <v>208</v>
      </c>
      <c r="M1127" t="s">
        <v>3945</v>
      </c>
    </row>
    <row r="1128" spans="1:13" x14ac:dyDescent="0.25">
      <c r="A1128" t="s">
        <v>3118</v>
      </c>
      <c r="B1128">
        <v>731252</v>
      </c>
      <c r="C1128">
        <v>733030</v>
      </c>
      <c r="D1128" t="s">
        <v>3119</v>
      </c>
      <c r="E1128" t="s">
        <v>196</v>
      </c>
      <c r="F1128" t="s">
        <v>3946</v>
      </c>
      <c r="H1128">
        <v>2907099</v>
      </c>
      <c r="I1128" t="s">
        <v>48</v>
      </c>
      <c r="J1128" t="s">
        <v>3947</v>
      </c>
      <c r="K1128" t="s">
        <v>3948</v>
      </c>
      <c r="L1128">
        <v>572</v>
      </c>
      <c r="M1128" t="s">
        <v>3949</v>
      </c>
    </row>
    <row r="1129" spans="1:13" x14ac:dyDescent="0.25">
      <c r="A1129" t="s">
        <v>3118</v>
      </c>
      <c r="B1129">
        <v>733798</v>
      </c>
      <c r="C1129">
        <v>735030</v>
      </c>
      <c r="D1129" t="s">
        <v>3119</v>
      </c>
      <c r="E1129" t="s">
        <v>15</v>
      </c>
      <c r="F1129" t="s">
        <v>3950</v>
      </c>
      <c r="H1129">
        <v>2907605</v>
      </c>
      <c r="I1129" t="s">
        <v>48</v>
      </c>
      <c r="J1129" t="s">
        <v>3951</v>
      </c>
      <c r="K1129" t="s">
        <v>3952</v>
      </c>
      <c r="L1129">
        <v>410</v>
      </c>
      <c r="M1129" t="s">
        <v>3953</v>
      </c>
    </row>
    <row r="1130" spans="1:13" x14ac:dyDescent="0.25">
      <c r="A1130" t="s">
        <v>3118</v>
      </c>
      <c r="B1130">
        <v>735557</v>
      </c>
      <c r="C1130">
        <v>736327</v>
      </c>
      <c r="D1130" t="s">
        <v>3119</v>
      </c>
      <c r="E1130" t="s">
        <v>196</v>
      </c>
      <c r="F1130" t="s">
        <v>3954</v>
      </c>
      <c r="H1130">
        <v>2907274</v>
      </c>
      <c r="I1130" t="s">
        <v>48</v>
      </c>
      <c r="J1130" t="s">
        <v>3955</v>
      </c>
      <c r="K1130" t="s">
        <v>3956</v>
      </c>
      <c r="L1130">
        <v>256</v>
      </c>
      <c r="M1130" t="s">
        <v>3957</v>
      </c>
    </row>
    <row r="1131" spans="1:13" x14ac:dyDescent="0.25">
      <c r="A1131" t="s">
        <v>3118</v>
      </c>
      <c r="B1131">
        <v>737682</v>
      </c>
      <c r="C1131">
        <v>738299</v>
      </c>
      <c r="D1131" t="s">
        <v>3119</v>
      </c>
      <c r="E1131" t="s">
        <v>15</v>
      </c>
      <c r="F1131" t="s">
        <v>3958</v>
      </c>
      <c r="H1131">
        <v>2907275</v>
      </c>
      <c r="I1131" t="s">
        <v>48</v>
      </c>
      <c r="J1131" t="s">
        <v>3959</v>
      </c>
      <c r="K1131" t="s">
        <v>3960</v>
      </c>
      <c r="L1131">
        <v>205</v>
      </c>
      <c r="M1131" t="s">
        <v>3961</v>
      </c>
    </row>
    <row r="1132" spans="1:13" x14ac:dyDescent="0.25">
      <c r="A1132" t="s">
        <v>3118</v>
      </c>
      <c r="B1132">
        <v>738595</v>
      </c>
      <c r="C1132">
        <v>740820</v>
      </c>
      <c r="D1132" t="s">
        <v>3119</v>
      </c>
      <c r="E1132" t="s">
        <v>196</v>
      </c>
      <c r="F1132" t="s">
        <v>3962</v>
      </c>
      <c r="H1132">
        <v>2907314</v>
      </c>
      <c r="I1132" t="s">
        <v>48</v>
      </c>
      <c r="J1132" t="s">
        <v>3963</v>
      </c>
      <c r="K1132" t="s">
        <v>3964</v>
      </c>
      <c r="L1132">
        <v>741</v>
      </c>
      <c r="M1132" t="s">
        <v>3965</v>
      </c>
    </row>
    <row r="1133" spans="1:13" x14ac:dyDescent="0.25">
      <c r="A1133" t="s">
        <v>3118</v>
      </c>
      <c r="B1133">
        <v>745387</v>
      </c>
      <c r="C1133">
        <v>746442</v>
      </c>
      <c r="D1133" t="s">
        <v>3119</v>
      </c>
      <c r="E1133" t="s">
        <v>196</v>
      </c>
      <c r="F1133" t="s">
        <v>3966</v>
      </c>
      <c r="H1133">
        <v>2907318</v>
      </c>
      <c r="I1133" t="s">
        <v>48</v>
      </c>
      <c r="J1133" t="s">
        <v>3967</v>
      </c>
      <c r="K1133" t="s">
        <v>3968</v>
      </c>
      <c r="L1133">
        <v>351</v>
      </c>
      <c r="M1133" t="s">
        <v>3969</v>
      </c>
    </row>
    <row r="1134" spans="1:13" x14ac:dyDescent="0.25">
      <c r="A1134" t="s">
        <v>3118</v>
      </c>
      <c r="B1134">
        <v>749975</v>
      </c>
      <c r="C1134">
        <v>750368</v>
      </c>
      <c r="D1134" t="s">
        <v>3119</v>
      </c>
      <c r="E1134" t="s">
        <v>196</v>
      </c>
      <c r="F1134" t="s">
        <v>3970</v>
      </c>
      <c r="H1134">
        <v>2907632</v>
      </c>
      <c r="I1134" t="s">
        <v>48</v>
      </c>
      <c r="J1134" t="s">
        <v>3971</v>
      </c>
      <c r="K1134" t="s">
        <v>3972</v>
      </c>
      <c r="L1134">
        <v>78</v>
      </c>
      <c r="M1134" t="s">
        <v>3973</v>
      </c>
    </row>
    <row r="1135" spans="1:13" x14ac:dyDescent="0.25">
      <c r="A1135" t="s">
        <v>3118</v>
      </c>
      <c r="B1135">
        <v>751318</v>
      </c>
      <c r="C1135">
        <v>752748</v>
      </c>
      <c r="D1135" t="s">
        <v>3119</v>
      </c>
      <c r="E1135" t="s">
        <v>15</v>
      </c>
      <c r="F1135" t="s">
        <v>3974</v>
      </c>
      <c r="H1135">
        <v>2907621</v>
      </c>
      <c r="I1135" t="s">
        <v>48</v>
      </c>
      <c r="J1135" t="s">
        <v>3975</v>
      </c>
      <c r="K1135" t="s">
        <v>3976</v>
      </c>
      <c r="L1135">
        <v>476</v>
      </c>
      <c r="M1135" t="s">
        <v>3977</v>
      </c>
    </row>
    <row r="1136" spans="1:13" x14ac:dyDescent="0.25">
      <c r="A1136" t="s">
        <v>3118</v>
      </c>
      <c r="B1136">
        <v>752957</v>
      </c>
      <c r="C1136">
        <v>754162</v>
      </c>
      <c r="D1136" t="s">
        <v>3119</v>
      </c>
      <c r="E1136" t="s">
        <v>196</v>
      </c>
      <c r="F1136" t="s">
        <v>3978</v>
      </c>
      <c r="H1136">
        <v>2907362</v>
      </c>
      <c r="I1136" t="s">
        <v>48</v>
      </c>
      <c r="J1136" t="s">
        <v>3979</v>
      </c>
      <c r="K1136" t="s">
        <v>3980</v>
      </c>
      <c r="L1136">
        <v>401</v>
      </c>
      <c r="M1136" t="s">
        <v>3981</v>
      </c>
    </row>
    <row r="1137" spans="1:13" x14ac:dyDescent="0.25">
      <c r="A1137" t="s">
        <v>3118</v>
      </c>
      <c r="B1137">
        <v>756164</v>
      </c>
      <c r="C1137">
        <v>760878</v>
      </c>
      <c r="D1137" t="s">
        <v>3119</v>
      </c>
      <c r="E1137" t="s">
        <v>15</v>
      </c>
      <c r="F1137" t="s">
        <v>3982</v>
      </c>
      <c r="H1137">
        <v>2907363</v>
      </c>
      <c r="I1137" t="s">
        <v>48</v>
      </c>
      <c r="J1137" t="s">
        <v>3983</v>
      </c>
      <c r="K1137" t="s">
        <v>3984</v>
      </c>
      <c r="L1137">
        <v>1542</v>
      </c>
      <c r="M1137" t="s">
        <v>3985</v>
      </c>
    </row>
    <row r="1138" spans="1:13" x14ac:dyDescent="0.25">
      <c r="A1138" t="s">
        <v>3118</v>
      </c>
      <c r="B1138">
        <v>761588</v>
      </c>
      <c r="C1138">
        <v>762117</v>
      </c>
      <c r="D1138" t="s">
        <v>3119</v>
      </c>
      <c r="E1138" t="s">
        <v>15</v>
      </c>
      <c r="F1138" t="s">
        <v>3986</v>
      </c>
      <c r="H1138">
        <v>2907413</v>
      </c>
      <c r="I1138" t="s">
        <v>48</v>
      </c>
      <c r="J1138" t="s">
        <v>3987</v>
      </c>
      <c r="K1138" t="s">
        <v>3988</v>
      </c>
      <c r="L1138">
        <v>104</v>
      </c>
      <c r="M1138" t="s">
        <v>3989</v>
      </c>
    </row>
    <row r="1139" spans="1:13" x14ac:dyDescent="0.25">
      <c r="A1139" t="s">
        <v>3118</v>
      </c>
      <c r="B1139">
        <v>762310</v>
      </c>
      <c r="C1139">
        <v>763869</v>
      </c>
      <c r="D1139" t="s">
        <v>3119</v>
      </c>
      <c r="E1139" t="s">
        <v>196</v>
      </c>
      <c r="F1139" t="s">
        <v>3990</v>
      </c>
      <c r="H1139">
        <v>2907450</v>
      </c>
      <c r="I1139" t="s">
        <v>48</v>
      </c>
      <c r="J1139" t="s">
        <v>3991</v>
      </c>
      <c r="K1139" t="s">
        <v>3992</v>
      </c>
      <c r="L1139">
        <v>519</v>
      </c>
      <c r="M1139" t="s">
        <v>3993</v>
      </c>
    </row>
    <row r="1140" spans="1:13" x14ac:dyDescent="0.25">
      <c r="A1140" t="s">
        <v>3118</v>
      </c>
      <c r="B1140">
        <v>766032</v>
      </c>
      <c r="C1140">
        <v>767225</v>
      </c>
      <c r="D1140" t="s">
        <v>3119</v>
      </c>
      <c r="E1140" t="s">
        <v>15</v>
      </c>
      <c r="F1140" t="s">
        <v>3994</v>
      </c>
      <c r="H1140">
        <v>2907455</v>
      </c>
      <c r="I1140" t="s">
        <v>48</v>
      </c>
      <c r="J1140" t="s">
        <v>3995</v>
      </c>
      <c r="K1140" t="s">
        <v>3996</v>
      </c>
      <c r="L1140">
        <v>397</v>
      </c>
      <c r="M1140" t="s">
        <v>3997</v>
      </c>
    </row>
    <row r="1141" spans="1:13" x14ac:dyDescent="0.25">
      <c r="A1141" t="s">
        <v>3118</v>
      </c>
      <c r="B1141">
        <v>768183</v>
      </c>
      <c r="C1141">
        <v>769904</v>
      </c>
      <c r="D1141" t="s">
        <v>3119</v>
      </c>
      <c r="E1141" t="s">
        <v>196</v>
      </c>
      <c r="F1141" t="s">
        <v>3998</v>
      </c>
      <c r="H1141">
        <v>2907634</v>
      </c>
      <c r="I1141" t="s">
        <v>48</v>
      </c>
      <c r="J1141" t="s">
        <v>3999</v>
      </c>
      <c r="K1141" t="s">
        <v>4000</v>
      </c>
      <c r="L1141">
        <v>573</v>
      </c>
      <c r="M1141" t="s">
        <v>4001</v>
      </c>
    </row>
    <row r="1142" spans="1:13" x14ac:dyDescent="0.25">
      <c r="A1142" t="s">
        <v>3118</v>
      </c>
      <c r="B1142">
        <v>771767</v>
      </c>
      <c r="C1142">
        <v>772591</v>
      </c>
      <c r="D1142" t="s">
        <v>3119</v>
      </c>
      <c r="E1142" t="s">
        <v>196</v>
      </c>
      <c r="F1142" t="s">
        <v>4002</v>
      </c>
      <c r="H1142">
        <v>2907641</v>
      </c>
      <c r="I1142" t="s">
        <v>48</v>
      </c>
      <c r="J1142" t="s">
        <v>4003</v>
      </c>
      <c r="K1142" t="s">
        <v>4004</v>
      </c>
      <c r="L1142">
        <v>274</v>
      </c>
      <c r="M1142" t="s">
        <v>4005</v>
      </c>
    </row>
    <row r="1143" spans="1:13" x14ac:dyDescent="0.25">
      <c r="A1143" t="s">
        <v>3118</v>
      </c>
      <c r="B1143">
        <v>773428</v>
      </c>
      <c r="C1143">
        <v>774273</v>
      </c>
      <c r="D1143" t="s">
        <v>3119</v>
      </c>
      <c r="E1143" t="s">
        <v>15</v>
      </c>
      <c r="F1143" t="s">
        <v>4006</v>
      </c>
      <c r="H1143">
        <v>2907573</v>
      </c>
      <c r="I1143" t="s">
        <v>48</v>
      </c>
      <c r="J1143" t="s">
        <v>4007</v>
      </c>
      <c r="K1143" t="s">
        <v>4008</v>
      </c>
      <c r="L1143">
        <v>281</v>
      </c>
      <c r="M1143" t="s">
        <v>4009</v>
      </c>
    </row>
    <row r="1144" spans="1:13" x14ac:dyDescent="0.25">
      <c r="A1144" t="s">
        <v>3118</v>
      </c>
      <c r="B1144">
        <v>774503</v>
      </c>
      <c r="C1144">
        <v>775090</v>
      </c>
      <c r="D1144" t="s">
        <v>3119</v>
      </c>
      <c r="E1144" t="s">
        <v>196</v>
      </c>
      <c r="F1144" t="s">
        <v>4010</v>
      </c>
      <c r="H1144">
        <v>2907619</v>
      </c>
      <c r="I1144" t="s">
        <v>48</v>
      </c>
      <c r="J1144" t="s">
        <v>4011</v>
      </c>
      <c r="K1144" t="s">
        <v>4012</v>
      </c>
      <c r="L1144">
        <v>195</v>
      </c>
      <c r="M1144" t="s">
        <v>4013</v>
      </c>
    </row>
    <row r="1145" spans="1:13" x14ac:dyDescent="0.25">
      <c r="A1145" t="s">
        <v>3118</v>
      </c>
      <c r="B1145">
        <v>776222</v>
      </c>
      <c r="C1145">
        <v>777424</v>
      </c>
      <c r="D1145" t="s">
        <v>3119</v>
      </c>
      <c r="E1145" t="s">
        <v>196</v>
      </c>
      <c r="F1145" t="s">
        <v>4014</v>
      </c>
      <c r="H1145">
        <v>2907620</v>
      </c>
      <c r="I1145" t="s">
        <v>48</v>
      </c>
      <c r="J1145" t="s">
        <v>4015</v>
      </c>
      <c r="K1145" t="s">
        <v>4016</v>
      </c>
      <c r="L1145">
        <v>400</v>
      </c>
      <c r="M1145" t="s">
        <v>4017</v>
      </c>
    </row>
    <row r="1146" spans="1:13" x14ac:dyDescent="0.25">
      <c r="A1146" t="s">
        <v>3118</v>
      </c>
      <c r="B1146">
        <v>780095</v>
      </c>
      <c r="C1146">
        <v>780754</v>
      </c>
      <c r="D1146" t="s">
        <v>3119</v>
      </c>
      <c r="E1146" t="s">
        <v>196</v>
      </c>
      <c r="F1146" t="s">
        <v>4018</v>
      </c>
      <c r="H1146">
        <v>2907627</v>
      </c>
      <c r="I1146" t="s">
        <v>48</v>
      </c>
      <c r="J1146" t="s">
        <v>4019</v>
      </c>
      <c r="K1146" t="s">
        <v>4020</v>
      </c>
      <c r="L1146">
        <v>219</v>
      </c>
      <c r="M1146" t="s">
        <v>4021</v>
      </c>
    </row>
    <row r="1147" spans="1:13" x14ac:dyDescent="0.25">
      <c r="A1147" t="s">
        <v>3118</v>
      </c>
      <c r="B1147">
        <v>781153</v>
      </c>
      <c r="C1147">
        <v>781659</v>
      </c>
      <c r="D1147" t="s">
        <v>3119</v>
      </c>
      <c r="E1147" t="s">
        <v>196</v>
      </c>
      <c r="F1147" t="s">
        <v>4022</v>
      </c>
      <c r="H1147">
        <v>2907207</v>
      </c>
      <c r="I1147" t="s">
        <v>48</v>
      </c>
      <c r="J1147" t="s">
        <v>4023</v>
      </c>
      <c r="K1147" t="s">
        <v>4024</v>
      </c>
      <c r="L1147">
        <v>168</v>
      </c>
      <c r="M1147" t="s">
        <v>4025</v>
      </c>
    </row>
    <row r="1148" spans="1:13" x14ac:dyDescent="0.25">
      <c r="A1148" t="s">
        <v>3118</v>
      </c>
      <c r="B1148">
        <v>781839</v>
      </c>
      <c r="C1148">
        <v>782213</v>
      </c>
      <c r="D1148" t="s">
        <v>3119</v>
      </c>
      <c r="E1148" t="s">
        <v>15</v>
      </c>
      <c r="F1148" t="s">
        <v>4026</v>
      </c>
      <c r="H1148">
        <v>2907599</v>
      </c>
      <c r="I1148" t="s">
        <v>48</v>
      </c>
      <c r="J1148" t="s">
        <v>4027</v>
      </c>
      <c r="K1148" t="s">
        <v>4028</v>
      </c>
      <c r="L1148">
        <v>124</v>
      </c>
      <c r="M1148" t="s">
        <v>4029</v>
      </c>
    </row>
    <row r="1149" spans="1:13" x14ac:dyDescent="0.25">
      <c r="A1149" t="s">
        <v>3118</v>
      </c>
      <c r="B1149">
        <v>782916</v>
      </c>
      <c r="C1149">
        <v>784301</v>
      </c>
      <c r="D1149" t="s">
        <v>3119</v>
      </c>
      <c r="E1149" t="s">
        <v>15</v>
      </c>
      <c r="F1149" t="s">
        <v>4030</v>
      </c>
      <c r="H1149">
        <v>2907601</v>
      </c>
      <c r="I1149" t="s">
        <v>48</v>
      </c>
      <c r="J1149" t="s">
        <v>4031</v>
      </c>
      <c r="K1149" t="s">
        <v>4032</v>
      </c>
      <c r="L1149">
        <v>461</v>
      </c>
      <c r="M1149" t="s">
        <v>4033</v>
      </c>
    </row>
    <row r="1150" spans="1:13" x14ac:dyDescent="0.25">
      <c r="A1150" t="s">
        <v>3118</v>
      </c>
      <c r="B1150">
        <v>784427</v>
      </c>
      <c r="C1150">
        <v>788420</v>
      </c>
      <c r="D1150" t="s">
        <v>3119</v>
      </c>
      <c r="E1150" t="s">
        <v>196</v>
      </c>
      <c r="F1150" t="s">
        <v>4034</v>
      </c>
      <c r="H1150">
        <v>2906888</v>
      </c>
      <c r="I1150" t="s">
        <v>48</v>
      </c>
      <c r="J1150" t="s">
        <v>4035</v>
      </c>
      <c r="K1150" t="s">
        <v>4036</v>
      </c>
      <c r="L1150">
        <v>1196</v>
      </c>
      <c r="M1150" t="s">
        <v>4037</v>
      </c>
    </row>
    <row r="1151" spans="1:13" x14ac:dyDescent="0.25">
      <c r="A1151" t="s">
        <v>3118</v>
      </c>
      <c r="B1151">
        <v>790091</v>
      </c>
      <c r="C1151">
        <v>790847</v>
      </c>
      <c r="D1151" t="s">
        <v>3119</v>
      </c>
      <c r="E1151" t="s">
        <v>15</v>
      </c>
      <c r="F1151" t="s">
        <v>4038</v>
      </c>
      <c r="H1151">
        <v>2907215</v>
      </c>
      <c r="I1151" t="s">
        <v>48</v>
      </c>
      <c r="J1151" t="s">
        <v>4039</v>
      </c>
      <c r="K1151" t="s">
        <v>4040</v>
      </c>
      <c r="L1151">
        <v>138</v>
      </c>
      <c r="M1151" t="s">
        <v>4041</v>
      </c>
    </row>
    <row r="1152" spans="1:13" x14ac:dyDescent="0.25">
      <c r="A1152" t="s">
        <v>3118</v>
      </c>
      <c r="B1152">
        <v>792124</v>
      </c>
      <c r="C1152">
        <v>793536</v>
      </c>
      <c r="D1152" t="s">
        <v>3119</v>
      </c>
      <c r="E1152" t="s">
        <v>15</v>
      </c>
      <c r="F1152" t="s">
        <v>4042</v>
      </c>
      <c r="H1152">
        <v>2907208</v>
      </c>
      <c r="I1152" t="s">
        <v>48</v>
      </c>
      <c r="J1152" t="s">
        <v>4043</v>
      </c>
      <c r="K1152" t="s">
        <v>4044</v>
      </c>
      <c r="L1152">
        <v>470</v>
      </c>
      <c r="M1152" t="s">
        <v>4045</v>
      </c>
    </row>
    <row r="1153" spans="1:13" x14ac:dyDescent="0.25">
      <c r="A1153" t="s">
        <v>3118</v>
      </c>
      <c r="B1153">
        <v>794723</v>
      </c>
      <c r="C1153">
        <v>804624</v>
      </c>
      <c r="D1153" t="s">
        <v>3119</v>
      </c>
      <c r="E1153" t="s">
        <v>15</v>
      </c>
      <c r="F1153" t="s">
        <v>4046</v>
      </c>
      <c r="H1153">
        <v>2907209</v>
      </c>
      <c r="I1153" t="s">
        <v>48</v>
      </c>
      <c r="J1153" t="s">
        <v>4047</v>
      </c>
      <c r="K1153" t="s">
        <v>4048</v>
      </c>
      <c r="L1153">
        <v>3277</v>
      </c>
      <c r="M1153" t="s">
        <v>4049</v>
      </c>
    </row>
    <row r="1154" spans="1:13" x14ac:dyDescent="0.25">
      <c r="A1154" t="s">
        <v>3118</v>
      </c>
      <c r="B1154">
        <v>804929</v>
      </c>
      <c r="C1154">
        <v>805786</v>
      </c>
      <c r="D1154" t="s">
        <v>3119</v>
      </c>
      <c r="E1154" t="s">
        <v>196</v>
      </c>
      <c r="F1154" t="s">
        <v>4050</v>
      </c>
      <c r="H1154">
        <v>2907637</v>
      </c>
      <c r="I1154" t="s">
        <v>48</v>
      </c>
      <c r="J1154" t="s">
        <v>4051</v>
      </c>
      <c r="K1154" t="s">
        <v>4052</v>
      </c>
      <c r="L1154">
        <v>285</v>
      </c>
      <c r="M1154" t="s">
        <v>4053</v>
      </c>
    </row>
    <row r="1155" spans="1:13" x14ac:dyDescent="0.25">
      <c r="A1155" t="s">
        <v>3118</v>
      </c>
      <c r="B1155">
        <v>807404</v>
      </c>
      <c r="C1155">
        <v>807475</v>
      </c>
      <c r="D1155" t="s">
        <v>3119</v>
      </c>
      <c r="E1155" t="s">
        <v>15</v>
      </c>
      <c r="F1155" t="s">
        <v>19</v>
      </c>
      <c r="H1155">
        <v>2907089</v>
      </c>
      <c r="I1155" t="s">
        <v>20</v>
      </c>
      <c r="M1155" t="s">
        <v>4054</v>
      </c>
    </row>
    <row r="1156" spans="1:13" x14ac:dyDescent="0.25">
      <c r="A1156" t="s">
        <v>3118</v>
      </c>
      <c r="B1156">
        <v>807698</v>
      </c>
      <c r="C1156">
        <v>808720</v>
      </c>
      <c r="D1156" t="s">
        <v>3119</v>
      </c>
      <c r="E1156" t="s">
        <v>196</v>
      </c>
      <c r="F1156" t="s">
        <v>4055</v>
      </c>
      <c r="H1156">
        <v>2907224</v>
      </c>
      <c r="I1156" t="s">
        <v>48</v>
      </c>
      <c r="J1156" t="s">
        <v>4056</v>
      </c>
      <c r="K1156" t="s">
        <v>4057</v>
      </c>
      <c r="L1156">
        <v>340</v>
      </c>
      <c r="M1156" t="s">
        <v>4058</v>
      </c>
    </row>
    <row r="1157" spans="1:13" x14ac:dyDescent="0.25">
      <c r="A1157" t="s">
        <v>3118</v>
      </c>
      <c r="B1157">
        <v>809360</v>
      </c>
      <c r="C1157">
        <v>809836</v>
      </c>
      <c r="D1157" t="s">
        <v>3119</v>
      </c>
      <c r="E1157" t="s">
        <v>196</v>
      </c>
      <c r="F1157" t="s">
        <v>4059</v>
      </c>
      <c r="H1157">
        <v>2907225</v>
      </c>
      <c r="I1157" t="s">
        <v>48</v>
      </c>
      <c r="J1157" t="s">
        <v>4060</v>
      </c>
      <c r="K1157" t="s">
        <v>4061</v>
      </c>
      <c r="L1157">
        <v>158</v>
      </c>
      <c r="M1157" t="s">
        <v>4062</v>
      </c>
    </row>
    <row r="1158" spans="1:13" x14ac:dyDescent="0.25">
      <c r="A1158" t="s">
        <v>3118</v>
      </c>
      <c r="B1158">
        <v>810753</v>
      </c>
      <c r="C1158">
        <v>810834</v>
      </c>
      <c r="D1158" t="s">
        <v>3119</v>
      </c>
      <c r="E1158" t="s">
        <v>15</v>
      </c>
      <c r="F1158" t="s">
        <v>32</v>
      </c>
      <c r="H1158">
        <v>2907296</v>
      </c>
      <c r="I1158" t="s">
        <v>20</v>
      </c>
      <c r="M1158" t="s">
        <v>4063</v>
      </c>
    </row>
    <row r="1159" spans="1:13" x14ac:dyDescent="0.25">
      <c r="A1159" t="s">
        <v>3118</v>
      </c>
      <c r="B1159">
        <v>812008</v>
      </c>
      <c r="C1159">
        <v>814509</v>
      </c>
      <c r="D1159" t="s">
        <v>3119</v>
      </c>
      <c r="E1159" t="s">
        <v>15</v>
      </c>
      <c r="F1159" t="s">
        <v>4064</v>
      </c>
      <c r="H1159">
        <v>2907604</v>
      </c>
      <c r="I1159" t="s">
        <v>48</v>
      </c>
      <c r="J1159" t="s">
        <v>4065</v>
      </c>
      <c r="K1159" t="s">
        <v>4066</v>
      </c>
      <c r="L1159">
        <v>833</v>
      </c>
      <c r="M1159" t="s">
        <v>4067</v>
      </c>
    </row>
    <row r="1160" spans="1:13" x14ac:dyDescent="0.25">
      <c r="A1160" t="s">
        <v>3118</v>
      </c>
      <c r="B1160">
        <v>814861</v>
      </c>
      <c r="C1160">
        <v>815339</v>
      </c>
      <c r="D1160" t="s">
        <v>3119</v>
      </c>
      <c r="E1160" t="s">
        <v>15</v>
      </c>
      <c r="F1160" t="s">
        <v>4068</v>
      </c>
      <c r="H1160">
        <v>7009400</v>
      </c>
      <c r="I1160" t="s">
        <v>48</v>
      </c>
      <c r="J1160" t="s">
        <v>4069</v>
      </c>
      <c r="K1160" t="s">
        <v>4070</v>
      </c>
      <c r="L1160">
        <v>111</v>
      </c>
      <c r="M1160" t="s">
        <v>4071</v>
      </c>
    </row>
    <row r="1161" spans="1:13" x14ac:dyDescent="0.25">
      <c r="A1161" t="s">
        <v>3118</v>
      </c>
      <c r="B1161">
        <v>815726</v>
      </c>
      <c r="C1161">
        <v>816685</v>
      </c>
      <c r="D1161" t="s">
        <v>3119</v>
      </c>
      <c r="E1161" t="s">
        <v>15</v>
      </c>
      <c r="F1161" t="s">
        <v>4072</v>
      </c>
      <c r="H1161">
        <v>2906656</v>
      </c>
      <c r="I1161" t="s">
        <v>48</v>
      </c>
      <c r="J1161" t="s">
        <v>4073</v>
      </c>
      <c r="K1161" t="s">
        <v>4074</v>
      </c>
      <c r="L1161">
        <v>319</v>
      </c>
      <c r="M1161" t="s">
        <v>4075</v>
      </c>
    </row>
    <row r="1162" spans="1:13" x14ac:dyDescent="0.25">
      <c r="A1162" t="s">
        <v>3118</v>
      </c>
      <c r="B1162">
        <v>820899</v>
      </c>
      <c r="C1162">
        <v>821282</v>
      </c>
      <c r="D1162" t="s">
        <v>3119</v>
      </c>
      <c r="E1162" t="s">
        <v>196</v>
      </c>
      <c r="F1162" t="s">
        <v>4076</v>
      </c>
      <c r="H1162">
        <v>2906657</v>
      </c>
      <c r="I1162" t="s">
        <v>48</v>
      </c>
      <c r="J1162" t="s">
        <v>4077</v>
      </c>
      <c r="K1162" t="s">
        <v>4078</v>
      </c>
      <c r="L1162">
        <v>127</v>
      </c>
      <c r="M1162" t="s">
        <v>4079</v>
      </c>
    </row>
    <row r="1163" spans="1:13" x14ac:dyDescent="0.25">
      <c r="A1163" t="s">
        <v>3118</v>
      </c>
      <c r="B1163">
        <v>822218</v>
      </c>
      <c r="C1163">
        <v>822748</v>
      </c>
      <c r="D1163" t="s">
        <v>3119</v>
      </c>
      <c r="E1163" t="s">
        <v>196</v>
      </c>
      <c r="F1163" t="s">
        <v>4080</v>
      </c>
      <c r="H1163">
        <v>2907611</v>
      </c>
      <c r="I1163" t="s">
        <v>48</v>
      </c>
      <c r="J1163" t="s">
        <v>4081</v>
      </c>
      <c r="K1163" t="s">
        <v>4082</v>
      </c>
      <c r="L1163">
        <v>176</v>
      </c>
      <c r="M1163" t="s">
        <v>4083</v>
      </c>
    </row>
    <row r="1164" spans="1:13" x14ac:dyDescent="0.25">
      <c r="A1164" t="s">
        <v>3118</v>
      </c>
      <c r="B1164">
        <v>825910</v>
      </c>
      <c r="C1164">
        <v>826003</v>
      </c>
      <c r="D1164" t="s">
        <v>3119</v>
      </c>
      <c r="E1164" t="s">
        <v>196</v>
      </c>
      <c r="F1164" t="s">
        <v>151</v>
      </c>
      <c r="H1164">
        <v>2907577</v>
      </c>
      <c r="I1164" t="s">
        <v>20</v>
      </c>
      <c r="M1164" t="s">
        <v>4084</v>
      </c>
    </row>
    <row r="1165" spans="1:13" x14ac:dyDescent="0.25">
      <c r="A1165" t="s">
        <v>3118</v>
      </c>
      <c r="B1165">
        <v>828485</v>
      </c>
      <c r="C1165">
        <v>830122</v>
      </c>
      <c r="D1165" t="s">
        <v>3119</v>
      </c>
      <c r="E1165" t="s">
        <v>15</v>
      </c>
      <c r="F1165" t="s">
        <v>4085</v>
      </c>
      <c r="H1165">
        <v>2907458</v>
      </c>
      <c r="I1165" t="s">
        <v>48</v>
      </c>
      <c r="J1165" t="s">
        <v>4086</v>
      </c>
      <c r="K1165" t="s">
        <v>4087</v>
      </c>
      <c r="L1165">
        <v>545</v>
      </c>
      <c r="M1165" t="s">
        <v>4088</v>
      </c>
    </row>
    <row r="1166" spans="1:13" x14ac:dyDescent="0.25">
      <c r="A1166" t="s">
        <v>3118</v>
      </c>
      <c r="B1166">
        <v>834256</v>
      </c>
      <c r="C1166">
        <v>835635</v>
      </c>
      <c r="D1166" t="s">
        <v>3119</v>
      </c>
      <c r="E1166" t="s">
        <v>15</v>
      </c>
      <c r="F1166" t="s">
        <v>4089</v>
      </c>
      <c r="H1166">
        <v>2906733</v>
      </c>
      <c r="I1166" t="s">
        <v>48</v>
      </c>
      <c r="J1166" t="s">
        <v>4090</v>
      </c>
      <c r="K1166" t="s">
        <v>4091</v>
      </c>
      <c r="L1166">
        <v>459</v>
      </c>
      <c r="M1166" t="s">
        <v>4092</v>
      </c>
    </row>
    <row r="1167" spans="1:13" x14ac:dyDescent="0.25">
      <c r="A1167" t="s">
        <v>3118</v>
      </c>
      <c r="B1167">
        <v>836358</v>
      </c>
      <c r="C1167">
        <v>839894</v>
      </c>
      <c r="D1167" t="s">
        <v>3119</v>
      </c>
      <c r="E1167" t="s">
        <v>15</v>
      </c>
      <c r="F1167" t="s">
        <v>4093</v>
      </c>
      <c r="H1167">
        <v>2906734</v>
      </c>
      <c r="I1167" t="s">
        <v>48</v>
      </c>
      <c r="J1167" t="s">
        <v>4094</v>
      </c>
      <c r="K1167" t="s">
        <v>4095</v>
      </c>
      <c r="L1167">
        <v>1178</v>
      </c>
      <c r="M1167" t="s">
        <v>4096</v>
      </c>
    </row>
    <row r="1168" spans="1:13" x14ac:dyDescent="0.25">
      <c r="A1168" t="s">
        <v>3118</v>
      </c>
      <c r="B1168">
        <v>842189</v>
      </c>
      <c r="C1168">
        <v>850054</v>
      </c>
      <c r="D1168" t="s">
        <v>3119</v>
      </c>
      <c r="E1168" t="s">
        <v>15</v>
      </c>
      <c r="F1168" t="s">
        <v>4097</v>
      </c>
      <c r="H1168">
        <v>2907270</v>
      </c>
      <c r="I1168" t="s">
        <v>48</v>
      </c>
      <c r="J1168" t="s">
        <v>4098</v>
      </c>
      <c r="K1168" t="s">
        <v>4099</v>
      </c>
      <c r="L1168">
        <v>2621</v>
      </c>
      <c r="M1168" t="s">
        <v>4100</v>
      </c>
    </row>
    <row r="1169" spans="1:13" x14ac:dyDescent="0.25">
      <c r="A1169" t="s">
        <v>3118</v>
      </c>
      <c r="B1169">
        <v>853406</v>
      </c>
      <c r="C1169">
        <v>854968</v>
      </c>
      <c r="D1169" t="s">
        <v>3119</v>
      </c>
      <c r="E1169" t="s">
        <v>15</v>
      </c>
      <c r="F1169" t="s">
        <v>4101</v>
      </c>
      <c r="H1169">
        <v>2907603</v>
      </c>
      <c r="I1169" t="s">
        <v>48</v>
      </c>
      <c r="J1169" t="s">
        <v>4102</v>
      </c>
      <c r="K1169" t="s">
        <v>4103</v>
      </c>
      <c r="L1169">
        <v>520</v>
      </c>
      <c r="M1169" t="s">
        <v>4104</v>
      </c>
    </row>
    <row r="1170" spans="1:13" x14ac:dyDescent="0.25">
      <c r="A1170" t="s">
        <v>3118</v>
      </c>
      <c r="B1170">
        <v>855093</v>
      </c>
      <c r="C1170">
        <v>857081</v>
      </c>
      <c r="D1170" t="s">
        <v>3119</v>
      </c>
      <c r="E1170" t="s">
        <v>196</v>
      </c>
      <c r="F1170" t="s">
        <v>4105</v>
      </c>
      <c r="H1170">
        <v>2907157</v>
      </c>
      <c r="I1170" t="s">
        <v>48</v>
      </c>
      <c r="J1170" t="s">
        <v>4106</v>
      </c>
      <c r="K1170" t="s">
        <v>4107</v>
      </c>
      <c r="L1170">
        <v>662</v>
      </c>
      <c r="M1170" t="s">
        <v>4108</v>
      </c>
    </row>
    <row r="1171" spans="1:13" x14ac:dyDescent="0.25">
      <c r="A1171" t="s">
        <v>3118</v>
      </c>
      <c r="B1171">
        <v>857732</v>
      </c>
      <c r="C1171">
        <v>859369</v>
      </c>
      <c r="D1171" t="s">
        <v>3119</v>
      </c>
      <c r="E1171" t="s">
        <v>196</v>
      </c>
      <c r="F1171" t="s">
        <v>4109</v>
      </c>
      <c r="H1171">
        <v>2907283</v>
      </c>
      <c r="I1171" t="s">
        <v>48</v>
      </c>
      <c r="J1171" t="s">
        <v>4110</v>
      </c>
      <c r="K1171" t="s">
        <v>4111</v>
      </c>
      <c r="L1171">
        <v>545</v>
      </c>
      <c r="M1171" t="s">
        <v>4112</v>
      </c>
    </row>
    <row r="1172" spans="1:13" x14ac:dyDescent="0.25">
      <c r="A1172" t="s">
        <v>3118</v>
      </c>
      <c r="B1172">
        <v>862630</v>
      </c>
      <c r="C1172">
        <v>863781</v>
      </c>
      <c r="D1172" t="s">
        <v>3119</v>
      </c>
      <c r="E1172" t="s">
        <v>15</v>
      </c>
      <c r="F1172" t="s">
        <v>4113</v>
      </c>
      <c r="H1172">
        <v>2907588</v>
      </c>
      <c r="I1172" t="s">
        <v>48</v>
      </c>
      <c r="J1172" t="s">
        <v>4114</v>
      </c>
      <c r="K1172" t="s">
        <v>4115</v>
      </c>
      <c r="L1172">
        <v>383</v>
      </c>
      <c r="M1172" t="s">
        <v>4116</v>
      </c>
    </row>
    <row r="1173" spans="1:13" x14ac:dyDescent="0.25">
      <c r="A1173" t="s">
        <v>3118</v>
      </c>
      <c r="B1173">
        <v>864733</v>
      </c>
      <c r="C1173">
        <v>872598</v>
      </c>
      <c r="D1173" t="s">
        <v>3119</v>
      </c>
      <c r="E1173" t="s">
        <v>15</v>
      </c>
      <c r="F1173" t="s">
        <v>4117</v>
      </c>
      <c r="H1173">
        <v>2907222</v>
      </c>
      <c r="I1173" t="s">
        <v>48</v>
      </c>
      <c r="J1173" t="s">
        <v>4118</v>
      </c>
      <c r="K1173" t="s">
        <v>4119</v>
      </c>
      <c r="L1173">
        <v>2621</v>
      </c>
      <c r="M1173" t="s">
        <v>4120</v>
      </c>
    </row>
    <row r="1174" spans="1:13" x14ac:dyDescent="0.25">
      <c r="A1174" t="s">
        <v>3118</v>
      </c>
      <c r="B1174">
        <v>873992</v>
      </c>
      <c r="C1174">
        <v>875821</v>
      </c>
      <c r="D1174" t="s">
        <v>3119</v>
      </c>
      <c r="E1174" t="s">
        <v>196</v>
      </c>
      <c r="F1174" t="s">
        <v>4121</v>
      </c>
      <c r="H1174">
        <v>2907589</v>
      </c>
      <c r="I1174" t="s">
        <v>48</v>
      </c>
      <c r="J1174" t="s">
        <v>4122</v>
      </c>
      <c r="K1174" t="s">
        <v>4123</v>
      </c>
      <c r="L1174">
        <v>609</v>
      </c>
      <c r="M1174" t="s">
        <v>4124</v>
      </c>
    </row>
    <row r="1175" spans="1:13" x14ac:dyDescent="0.25">
      <c r="A1175" t="s">
        <v>3118</v>
      </c>
      <c r="B1175">
        <v>876749</v>
      </c>
      <c r="C1175">
        <v>879913</v>
      </c>
      <c r="D1175" t="s">
        <v>3119</v>
      </c>
      <c r="E1175" t="s">
        <v>15</v>
      </c>
      <c r="F1175" t="s">
        <v>4125</v>
      </c>
      <c r="H1175">
        <v>2907602</v>
      </c>
      <c r="I1175" t="s">
        <v>48</v>
      </c>
      <c r="J1175" t="s">
        <v>4126</v>
      </c>
      <c r="K1175" t="s">
        <v>4127</v>
      </c>
      <c r="L1175">
        <v>1054</v>
      </c>
      <c r="M1175" t="s">
        <v>4128</v>
      </c>
    </row>
    <row r="1176" spans="1:13" x14ac:dyDescent="0.25">
      <c r="A1176" t="s">
        <v>3118</v>
      </c>
      <c r="B1176">
        <v>880405</v>
      </c>
      <c r="C1176">
        <v>880698</v>
      </c>
      <c r="D1176" t="s">
        <v>3119</v>
      </c>
      <c r="E1176" t="s">
        <v>196</v>
      </c>
      <c r="F1176" t="s">
        <v>4129</v>
      </c>
      <c r="H1176">
        <v>2907044</v>
      </c>
      <c r="I1176" t="s">
        <v>48</v>
      </c>
      <c r="J1176" t="s">
        <v>4130</v>
      </c>
      <c r="K1176" t="s">
        <v>4131</v>
      </c>
      <c r="L1176">
        <v>97</v>
      </c>
      <c r="M1176" t="s">
        <v>4132</v>
      </c>
    </row>
    <row r="1177" spans="1:13" x14ac:dyDescent="0.25">
      <c r="A1177" t="s">
        <v>3118</v>
      </c>
      <c r="B1177">
        <v>883881</v>
      </c>
      <c r="C1177">
        <v>884919</v>
      </c>
      <c r="D1177" t="s">
        <v>3119</v>
      </c>
      <c r="E1177" t="s">
        <v>196</v>
      </c>
      <c r="F1177" t="s">
        <v>4133</v>
      </c>
      <c r="H1177">
        <v>2907409</v>
      </c>
      <c r="I1177" t="s">
        <v>48</v>
      </c>
      <c r="J1177" t="s">
        <v>4134</v>
      </c>
      <c r="K1177" t="s">
        <v>4135</v>
      </c>
      <c r="L1177">
        <v>162</v>
      </c>
      <c r="M1177" t="s">
        <v>4136</v>
      </c>
    </row>
    <row r="1178" spans="1:13" x14ac:dyDescent="0.25">
      <c r="A1178" t="s">
        <v>3118</v>
      </c>
      <c r="B1178">
        <v>885434</v>
      </c>
      <c r="C1178">
        <v>886544</v>
      </c>
      <c r="D1178" t="s">
        <v>3119</v>
      </c>
      <c r="E1178" t="s">
        <v>15</v>
      </c>
      <c r="F1178" t="s">
        <v>4137</v>
      </c>
      <c r="H1178">
        <v>2906804</v>
      </c>
      <c r="I1178" t="s">
        <v>48</v>
      </c>
      <c r="J1178" t="s">
        <v>4138</v>
      </c>
      <c r="K1178" t="s">
        <v>4139</v>
      </c>
      <c r="L1178">
        <v>156</v>
      </c>
      <c r="M1178" t="s">
        <v>4140</v>
      </c>
    </row>
    <row r="1179" spans="1:13" x14ac:dyDescent="0.25">
      <c r="A1179" t="s">
        <v>3118</v>
      </c>
      <c r="B1179">
        <v>887720</v>
      </c>
      <c r="C1179">
        <v>890485</v>
      </c>
      <c r="D1179" t="s">
        <v>3119</v>
      </c>
      <c r="E1179" t="s">
        <v>15</v>
      </c>
      <c r="F1179" t="s">
        <v>4141</v>
      </c>
      <c r="H1179">
        <v>2906941</v>
      </c>
      <c r="I1179" t="s">
        <v>48</v>
      </c>
      <c r="J1179" t="s">
        <v>4142</v>
      </c>
      <c r="K1179" t="s">
        <v>4143</v>
      </c>
      <c r="L1179">
        <v>921</v>
      </c>
      <c r="M1179" t="s">
        <v>4144</v>
      </c>
    </row>
    <row r="1180" spans="1:13" x14ac:dyDescent="0.25">
      <c r="A1180" t="s">
        <v>3118</v>
      </c>
      <c r="B1180">
        <v>890662</v>
      </c>
      <c r="C1180">
        <v>890750</v>
      </c>
      <c r="D1180" t="s">
        <v>3119</v>
      </c>
      <c r="E1180" t="s">
        <v>196</v>
      </c>
      <c r="F1180" t="s">
        <v>151</v>
      </c>
      <c r="H1180">
        <v>2907071</v>
      </c>
      <c r="I1180" t="s">
        <v>20</v>
      </c>
      <c r="M1180" t="s">
        <v>4145</v>
      </c>
    </row>
    <row r="1181" spans="1:13" x14ac:dyDescent="0.25">
      <c r="A1181" t="s">
        <v>3118</v>
      </c>
      <c r="B1181">
        <v>891453</v>
      </c>
      <c r="C1181">
        <v>892655</v>
      </c>
      <c r="D1181" t="s">
        <v>3119</v>
      </c>
      <c r="E1181" t="s">
        <v>196</v>
      </c>
      <c r="F1181" t="s">
        <v>4146</v>
      </c>
      <c r="H1181">
        <v>2907072</v>
      </c>
      <c r="I1181" t="s">
        <v>48</v>
      </c>
      <c r="J1181" t="s">
        <v>4147</v>
      </c>
      <c r="K1181" t="s">
        <v>4148</v>
      </c>
      <c r="L1181">
        <v>400</v>
      </c>
      <c r="M1181" t="s">
        <v>4149</v>
      </c>
    </row>
    <row r="1182" spans="1:13" x14ac:dyDescent="0.25">
      <c r="A1182" t="s">
        <v>3118</v>
      </c>
      <c r="B1182">
        <v>894132</v>
      </c>
      <c r="C1182">
        <v>894911</v>
      </c>
      <c r="D1182" t="s">
        <v>3119</v>
      </c>
      <c r="E1182" t="s">
        <v>196</v>
      </c>
      <c r="F1182" t="s">
        <v>4150</v>
      </c>
      <c r="H1182">
        <v>2907595</v>
      </c>
      <c r="I1182" t="s">
        <v>48</v>
      </c>
      <c r="J1182" t="s">
        <v>4151</v>
      </c>
      <c r="K1182" t="s">
        <v>4152</v>
      </c>
      <c r="L1182">
        <v>259</v>
      </c>
      <c r="M1182" t="s">
        <v>4153</v>
      </c>
    </row>
    <row r="1183" spans="1:13" x14ac:dyDescent="0.25">
      <c r="A1183" t="s">
        <v>3118</v>
      </c>
      <c r="B1183">
        <v>896859</v>
      </c>
      <c r="C1183">
        <v>898547</v>
      </c>
      <c r="D1183" t="s">
        <v>3119</v>
      </c>
      <c r="E1183" t="s">
        <v>196</v>
      </c>
      <c r="F1183" t="s">
        <v>4154</v>
      </c>
      <c r="H1183">
        <v>2907596</v>
      </c>
      <c r="I1183" t="s">
        <v>48</v>
      </c>
      <c r="J1183" t="s">
        <v>4155</v>
      </c>
      <c r="K1183" t="s">
        <v>4156</v>
      </c>
      <c r="L1183">
        <v>562</v>
      </c>
      <c r="M1183" t="s">
        <v>4157</v>
      </c>
    </row>
    <row r="1184" spans="1:13" x14ac:dyDescent="0.25">
      <c r="A1184" t="s">
        <v>3118</v>
      </c>
      <c r="B1184">
        <v>901095</v>
      </c>
      <c r="C1184">
        <v>902249</v>
      </c>
      <c r="D1184" t="s">
        <v>3119</v>
      </c>
      <c r="E1184" t="s">
        <v>15</v>
      </c>
      <c r="F1184" t="s">
        <v>4158</v>
      </c>
      <c r="H1184">
        <v>2907196</v>
      </c>
      <c r="I1184" t="s">
        <v>48</v>
      </c>
      <c r="J1184" t="s">
        <v>4159</v>
      </c>
      <c r="K1184" t="s">
        <v>4160</v>
      </c>
      <c r="L1184">
        <v>384</v>
      </c>
      <c r="M1184" t="s">
        <v>4161</v>
      </c>
    </row>
    <row r="1185" spans="1:13" x14ac:dyDescent="0.25">
      <c r="A1185" t="s">
        <v>3118</v>
      </c>
      <c r="B1185">
        <v>902910</v>
      </c>
      <c r="C1185">
        <v>904103</v>
      </c>
      <c r="D1185" t="s">
        <v>3119</v>
      </c>
      <c r="E1185" t="s">
        <v>15</v>
      </c>
      <c r="F1185" t="s">
        <v>4162</v>
      </c>
      <c r="H1185">
        <v>2907468</v>
      </c>
      <c r="I1185" t="s">
        <v>48</v>
      </c>
      <c r="J1185" t="s">
        <v>4163</v>
      </c>
      <c r="K1185" t="s">
        <v>4164</v>
      </c>
      <c r="L1185">
        <v>397</v>
      </c>
      <c r="M1185" t="s">
        <v>4165</v>
      </c>
    </row>
    <row r="1186" spans="1:13" x14ac:dyDescent="0.25">
      <c r="A1186" t="s">
        <v>3118</v>
      </c>
      <c r="B1186">
        <v>904503</v>
      </c>
      <c r="C1186">
        <v>905801</v>
      </c>
      <c r="D1186" t="s">
        <v>3119</v>
      </c>
      <c r="E1186" t="s">
        <v>15</v>
      </c>
      <c r="F1186" t="s">
        <v>4166</v>
      </c>
      <c r="H1186">
        <v>2907469</v>
      </c>
      <c r="I1186" t="s">
        <v>48</v>
      </c>
      <c r="J1186" t="s">
        <v>4167</v>
      </c>
      <c r="K1186" t="s">
        <v>4168</v>
      </c>
      <c r="L1186">
        <v>432</v>
      </c>
      <c r="M1186" t="s">
        <v>4169</v>
      </c>
    </row>
    <row r="1187" spans="1:13" x14ac:dyDescent="0.25">
      <c r="A1187" t="s">
        <v>3118</v>
      </c>
      <c r="B1187">
        <v>905981</v>
      </c>
      <c r="C1187">
        <v>906424</v>
      </c>
      <c r="D1187" t="s">
        <v>3119</v>
      </c>
      <c r="E1187" t="s">
        <v>15</v>
      </c>
      <c r="F1187" t="s">
        <v>4170</v>
      </c>
      <c r="H1187">
        <v>2907470</v>
      </c>
      <c r="I1187" t="s">
        <v>48</v>
      </c>
      <c r="J1187" t="s">
        <v>4171</v>
      </c>
      <c r="K1187" t="s">
        <v>4172</v>
      </c>
      <c r="L1187">
        <v>147</v>
      </c>
      <c r="M1187" t="s">
        <v>4173</v>
      </c>
    </row>
    <row r="1188" spans="1:13" x14ac:dyDescent="0.25">
      <c r="A1188" t="s">
        <v>3118</v>
      </c>
      <c r="B1188">
        <v>906719</v>
      </c>
      <c r="C1188">
        <v>907840</v>
      </c>
      <c r="D1188" t="s">
        <v>3119</v>
      </c>
      <c r="E1188" t="s">
        <v>196</v>
      </c>
      <c r="F1188" t="s">
        <v>4174</v>
      </c>
      <c r="H1188">
        <v>2907473</v>
      </c>
      <c r="I1188" t="s">
        <v>48</v>
      </c>
      <c r="J1188" t="s">
        <v>4175</v>
      </c>
      <c r="K1188" t="s">
        <v>4176</v>
      </c>
      <c r="L1188">
        <v>373</v>
      </c>
      <c r="M1188" t="s">
        <v>4177</v>
      </c>
    </row>
    <row r="1189" spans="1:13" x14ac:dyDescent="0.25">
      <c r="A1189" t="s">
        <v>3118</v>
      </c>
      <c r="B1189">
        <v>910735</v>
      </c>
      <c r="C1189">
        <v>911904</v>
      </c>
      <c r="D1189" t="s">
        <v>3119</v>
      </c>
      <c r="E1189" t="s">
        <v>196</v>
      </c>
      <c r="F1189" t="s">
        <v>4178</v>
      </c>
      <c r="H1189">
        <v>2907546</v>
      </c>
      <c r="I1189" t="s">
        <v>48</v>
      </c>
      <c r="J1189" t="s">
        <v>4179</v>
      </c>
      <c r="K1189" t="s">
        <v>4180</v>
      </c>
      <c r="L1189">
        <v>176</v>
      </c>
      <c r="M1189" t="s">
        <v>4181</v>
      </c>
    </row>
    <row r="1190" spans="1:13" x14ac:dyDescent="0.25">
      <c r="A1190" t="s">
        <v>3118</v>
      </c>
      <c r="B1190">
        <v>912541</v>
      </c>
      <c r="C1190">
        <v>914880</v>
      </c>
      <c r="D1190" t="s">
        <v>3119</v>
      </c>
      <c r="E1190" t="s">
        <v>15</v>
      </c>
      <c r="F1190" t="s">
        <v>4182</v>
      </c>
      <c r="H1190">
        <v>2907565</v>
      </c>
      <c r="I1190" t="s">
        <v>48</v>
      </c>
      <c r="J1190" t="s">
        <v>4183</v>
      </c>
      <c r="K1190" t="s">
        <v>4184</v>
      </c>
      <c r="L1190">
        <v>779</v>
      </c>
      <c r="M1190" t="s">
        <v>4185</v>
      </c>
    </row>
    <row r="1191" spans="1:13" x14ac:dyDescent="0.25">
      <c r="A1191" t="s">
        <v>3118</v>
      </c>
      <c r="B1191">
        <v>915556</v>
      </c>
      <c r="C1191">
        <v>920436</v>
      </c>
      <c r="D1191" t="s">
        <v>3119</v>
      </c>
      <c r="E1191" t="s">
        <v>196</v>
      </c>
      <c r="F1191" t="s">
        <v>4186</v>
      </c>
      <c r="H1191">
        <v>2906608</v>
      </c>
      <c r="I1191" t="s">
        <v>48</v>
      </c>
      <c r="J1191" t="s">
        <v>4187</v>
      </c>
      <c r="K1191" t="s">
        <v>4188</v>
      </c>
      <c r="L1191">
        <v>1607</v>
      </c>
      <c r="M1191" t="s">
        <v>4189</v>
      </c>
    </row>
    <row r="1192" spans="1:13" x14ac:dyDescent="0.25">
      <c r="A1192" t="s">
        <v>3118</v>
      </c>
      <c r="B1192">
        <v>920605</v>
      </c>
      <c r="C1192">
        <v>922554</v>
      </c>
      <c r="D1192" t="s">
        <v>3119</v>
      </c>
      <c r="E1192" t="s">
        <v>15</v>
      </c>
      <c r="F1192" t="s">
        <v>4190</v>
      </c>
      <c r="H1192">
        <v>2906648</v>
      </c>
      <c r="I1192" t="s">
        <v>48</v>
      </c>
      <c r="J1192" t="s">
        <v>4191</v>
      </c>
      <c r="K1192" t="s">
        <v>4192</v>
      </c>
      <c r="L1192">
        <v>649</v>
      </c>
      <c r="M1192" t="s">
        <v>4193</v>
      </c>
    </row>
    <row r="1193" spans="1:13" x14ac:dyDescent="0.25">
      <c r="A1193" t="s">
        <v>3118</v>
      </c>
      <c r="B1193">
        <v>922973</v>
      </c>
      <c r="C1193">
        <v>924361</v>
      </c>
      <c r="D1193" t="s">
        <v>3119</v>
      </c>
      <c r="E1193" t="s">
        <v>15</v>
      </c>
      <c r="F1193" t="s">
        <v>4194</v>
      </c>
      <c r="H1193">
        <v>2906649</v>
      </c>
      <c r="I1193" t="s">
        <v>48</v>
      </c>
      <c r="J1193" t="s">
        <v>4195</v>
      </c>
      <c r="K1193" t="s">
        <v>4196</v>
      </c>
      <c r="L1193">
        <v>445</v>
      </c>
      <c r="M1193" t="s">
        <v>4197</v>
      </c>
    </row>
    <row r="1194" spans="1:13" x14ac:dyDescent="0.25">
      <c r="A1194" t="s">
        <v>3118</v>
      </c>
      <c r="B1194">
        <v>924487</v>
      </c>
      <c r="C1194">
        <v>925218</v>
      </c>
      <c r="D1194" t="s">
        <v>3119</v>
      </c>
      <c r="E1194" t="s">
        <v>196</v>
      </c>
      <c r="F1194" t="s">
        <v>4198</v>
      </c>
      <c r="H1194">
        <v>2906709</v>
      </c>
      <c r="I1194" t="s">
        <v>48</v>
      </c>
      <c r="J1194" t="s">
        <v>4199</v>
      </c>
      <c r="K1194" t="s">
        <v>4200</v>
      </c>
      <c r="L1194">
        <v>243</v>
      </c>
      <c r="M1194" t="s">
        <v>4201</v>
      </c>
    </row>
    <row r="1195" spans="1:13" x14ac:dyDescent="0.25">
      <c r="A1195" t="s">
        <v>3118</v>
      </c>
      <c r="B1195">
        <v>927176</v>
      </c>
      <c r="C1195">
        <v>928615</v>
      </c>
      <c r="D1195" t="s">
        <v>3119</v>
      </c>
      <c r="E1195" t="s">
        <v>15</v>
      </c>
      <c r="F1195" t="s">
        <v>4202</v>
      </c>
      <c r="H1195">
        <v>2906799</v>
      </c>
      <c r="I1195" t="s">
        <v>48</v>
      </c>
      <c r="J1195" t="s">
        <v>4203</v>
      </c>
      <c r="K1195" t="s">
        <v>4204</v>
      </c>
      <c r="L1195">
        <v>479</v>
      </c>
      <c r="M1195" t="s">
        <v>4205</v>
      </c>
    </row>
    <row r="1196" spans="1:13" x14ac:dyDescent="0.25">
      <c r="A1196" t="s">
        <v>3118</v>
      </c>
      <c r="B1196">
        <v>929033</v>
      </c>
      <c r="C1196">
        <v>929971</v>
      </c>
      <c r="D1196" t="s">
        <v>3119</v>
      </c>
      <c r="E1196" t="s">
        <v>196</v>
      </c>
      <c r="F1196" t="s">
        <v>4206</v>
      </c>
      <c r="H1196">
        <v>2907035</v>
      </c>
      <c r="I1196" t="s">
        <v>48</v>
      </c>
      <c r="J1196" t="s">
        <v>4207</v>
      </c>
      <c r="K1196" t="s">
        <v>4208</v>
      </c>
      <c r="L1196">
        <v>312</v>
      </c>
      <c r="M1196" t="s">
        <v>4209</v>
      </c>
    </row>
    <row r="1197" spans="1:13" x14ac:dyDescent="0.25">
      <c r="A1197" t="s">
        <v>3118</v>
      </c>
      <c r="B1197">
        <v>931779</v>
      </c>
      <c r="C1197">
        <v>932390</v>
      </c>
      <c r="D1197" t="s">
        <v>3119</v>
      </c>
      <c r="E1197" t="s">
        <v>15</v>
      </c>
      <c r="F1197" t="s">
        <v>4210</v>
      </c>
      <c r="H1197">
        <v>2906932</v>
      </c>
      <c r="I1197" t="s">
        <v>48</v>
      </c>
      <c r="J1197" t="s">
        <v>4211</v>
      </c>
      <c r="K1197" t="s">
        <v>4212</v>
      </c>
      <c r="L1197">
        <v>203</v>
      </c>
      <c r="M1197" t="s">
        <v>4213</v>
      </c>
    </row>
    <row r="1198" spans="1:13" x14ac:dyDescent="0.25">
      <c r="A1198" t="s">
        <v>3118</v>
      </c>
      <c r="B1198">
        <v>934447</v>
      </c>
      <c r="C1198">
        <v>935058</v>
      </c>
      <c r="D1198" t="s">
        <v>3119</v>
      </c>
      <c r="E1198" t="s">
        <v>15</v>
      </c>
      <c r="F1198" t="s">
        <v>4214</v>
      </c>
      <c r="H1198">
        <v>2906915</v>
      </c>
      <c r="I1198" t="s">
        <v>48</v>
      </c>
      <c r="J1198" t="s">
        <v>4215</v>
      </c>
      <c r="K1198" t="s">
        <v>4216</v>
      </c>
      <c r="L1198">
        <v>203</v>
      </c>
      <c r="M1198" t="s">
        <v>4217</v>
      </c>
    </row>
    <row r="1199" spans="1:13" x14ac:dyDescent="0.25">
      <c r="A1199" t="s">
        <v>3118</v>
      </c>
      <c r="B1199">
        <v>935934</v>
      </c>
      <c r="C1199">
        <v>936458</v>
      </c>
      <c r="D1199" t="s">
        <v>3119</v>
      </c>
      <c r="E1199" t="s">
        <v>15</v>
      </c>
      <c r="F1199" t="s">
        <v>4218</v>
      </c>
      <c r="H1199">
        <v>2906916</v>
      </c>
      <c r="I1199" t="s">
        <v>48</v>
      </c>
      <c r="J1199" t="s">
        <v>4219</v>
      </c>
      <c r="K1199" t="s">
        <v>4220</v>
      </c>
      <c r="L1199">
        <v>174</v>
      </c>
      <c r="M1199" t="s">
        <v>4221</v>
      </c>
    </row>
    <row r="1200" spans="1:13" x14ac:dyDescent="0.25">
      <c r="A1200" t="s">
        <v>3118</v>
      </c>
      <c r="B1200">
        <v>937235</v>
      </c>
      <c r="C1200">
        <v>937949</v>
      </c>
      <c r="D1200" t="s">
        <v>3119</v>
      </c>
      <c r="E1200" t="s">
        <v>196</v>
      </c>
      <c r="F1200" t="s">
        <v>4222</v>
      </c>
      <c r="H1200">
        <v>2907586</v>
      </c>
      <c r="I1200" t="s">
        <v>48</v>
      </c>
      <c r="J1200" t="s">
        <v>4223</v>
      </c>
      <c r="K1200" t="s">
        <v>4224</v>
      </c>
      <c r="L1200">
        <v>221</v>
      </c>
      <c r="M1200" t="s">
        <v>4225</v>
      </c>
    </row>
    <row r="1201" spans="1:13" x14ac:dyDescent="0.25">
      <c r="A1201" t="s">
        <v>3118</v>
      </c>
      <c r="B1201">
        <v>938885</v>
      </c>
      <c r="C1201">
        <v>940126</v>
      </c>
      <c r="D1201" t="s">
        <v>3119</v>
      </c>
      <c r="E1201" t="s">
        <v>15</v>
      </c>
      <c r="F1201" t="s">
        <v>4226</v>
      </c>
      <c r="H1201">
        <v>2907077</v>
      </c>
      <c r="I1201" t="s">
        <v>48</v>
      </c>
      <c r="J1201" t="s">
        <v>4227</v>
      </c>
      <c r="K1201" t="s">
        <v>4228</v>
      </c>
      <c r="L1201">
        <v>413</v>
      </c>
      <c r="M1201" t="s">
        <v>4229</v>
      </c>
    </row>
    <row r="1202" spans="1:13" x14ac:dyDescent="0.25">
      <c r="A1202" t="s">
        <v>3118</v>
      </c>
      <c r="B1202">
        <v>943872</v>
      </c>
      <c r="C1202">
        <v>944885</v>
      </c>
      <c r="D1202" t="s">
        <v>3119</v>
      </c>
      <c r="E1202" t="s">
        <v>15</v>
      </c>
      <c r="F1202" t="s">
        <v>4230</v>
      </c>
      <c r="H1202">
        <v>2907198</v>
      </c>
      <c r="I1202" t="s">
        <v>48</v>
      </c>
      <c r="J1202" t="s">
        <v>4231</v>
      </c>
      <c r="K1202" t="s">
        <v>4232</v>
      </c>
      <c r="L1202">
        <v>337</v>
      </c>
      <c r="M1202" t="s">
        <v>4233</v>
      </c>
    </row>
    <row r="1203" spans="1:13" x14ac:dyDescent="0.25">
      <c r="A1203" t="s">
        <v>3118</v>
      </c>
      <c r="B1203">
        <v>946403</v>
      </c>
      <c r="C1203">
        <v>946521</v>
      </c>
      <c r="D1203" t="s">
        <v>3119</v>
      </c>
      <c r="E1203" t="s">
        <v>196</v>
      </c>
      <c r="F1203" t="s">
        <v>288</v>
      </c>
      <c r="H1203">
        <v>7009405</v>
      </c>
      <c r="I1203" t="s">
        <v>17</v>
      </c>
      <c r="J1203" t="s">
        <v>4234</v>
      </c>
      <c r="M1203" t="s">
        <v>4235</v>
      </c>
    </row>
    <row r="1204" spans="1:13" x14ac:dyDescent="0.25">
      <c r="A1204" t="s">
        <v>3118</v>
      </c>
      <c r="B1204">
        <v>946529</v>
      </c>
      <c r="C1204">
        <v>946600</v>
      </c>
      <c r="D1204" t="s">
        <v>3119</v>
      </c>
      <c r="E1204" t="s">
        <v>196</v>
      </c>
      <c r="F1204" t="s">
        <v>19</v>
      </c>
      <c r="H1204">
        <v>2907199</v>
      </c>
      <c r="I1204" t="s">
        <v>20</v>
      </c>
      <c r="M1204" t="s">
        <v>4236</v>
      </c>
    </row>
    <row r="1205" spans="1:13" x14ac:dyDescent="0.25">
      <c r="A1205" t="s">
        <v>3118</v>
      </c>
      <c r="B1205">
        <v>947613</v>
      </c>
      <c r="C1205">
        <v>948530</v>
      </c>
      <c r="D1205" t="s">
        <v>3119</v>
      </c>
      <c r="E1205" t="s">
        <v>196</v>
      </c>
      <c r="F1205" t="s">
        <v>4237</v>
      </c>
      <c r="H1205">
        <v>2907405</v>
      </c>
      <c r="I1205" t="s">
        <v>48</v>
      </c>
      <c r="J1205" t="s">
        <v>4238</v>
      </c>
      <c r="K1205" t="s">
        <v>4239</v>
      </c>
      <c r="L1205">
        <v>305</v>
      </c>
      <c r="M1205" t="s">
        <v>4240</v>
      </c>
    </row>
    <row r="1206" spans="1:13" x14ac:dyDescent="0.25">
      <c r="A1206" t="s">
        <v>3118</v>
      </c>
      <c r="B1206">
        <v>949388</v>
      </c>
      <c r="C1206">
        <v>949835</v>
      </c>
      <c r="D1206" t="s">
        <v>3119</v>
      </c>
      <c r="E1206" t="s">
        <v>15</v>
      </c>
      <c r="F1206" t="s">
        <v>4241</v>
      </c>
      <c r="H1206">
        <v>2907188</v>
      </c>
      <c r="I1206" t="s">
        <v>48</v>
      </c>
      <c r="J1206" t="s">
        <v>4242</v>
      </c>
      <c r="K1206" t="s">
        <v>4243</v>
      </c>
      <c r="L1206">
        <v>126</v>
      </c>
      <c r="M1206" t="s">
        <v>4244</v>
      </c>
    </row>
    <row r="1207" spans="1:13" x14ac:dyDescent="0.25">
      <c r="A1207" t="s">
        <v>3118</v>
      </c>
      <c r="B1207">
        <v>950393</v>
      </c>
      <c r="C1207">
        <v>951395</v>
      </c>
      <c r="D1207" t="s">
        <v>3119</v>
      </c>
      <c r="E1207" t="s">
        <v>196</v>
      </c>
      <c r="F1207" t="s">
        <v>4245</v>
      </c>
      <c r="H1207">
        <v>2907189</v>
      </c>
      <c r="I1207" t="s">
        <v>48</v>
      </c>
      <c r="J1207" t="s">
        <v>4246</v>
      </c>
      <c r="K1207" t="s">
        <v>4247</v>
      </c>
      <c r="L1207">
        <v>137</v>
      </c>
      <c r="M1207" t="s">
        <v>4248</v>
      </c>
    </row>
    <row r="1208" spans="1:13" x14ac:dyDescent="0.25">
      <c r="A1208" t="s">
        <v>3118</v>
      </c>
      <c r="B1208">
        <v>952668</v>
      </c>
      <c r="C1208">
        <v>953408</v>
      </c>
      <c r="D1208" t="s">
        <v>3119</v>
      </c>
      <c r="E1208" t="s">
        <v>15</v>
      </c>
      <c r="F1208" t="s">
        <v>4249</v>
      </c>
      <c r="H1208">
        <v>2907406</v>
      </c>
      <c r="I1208" t="s">
        <v>48</v>
      </c>
      <c r="J1208" t="s">
        <v>4250</v>
      </c>
      <c r="K1208" t="s">
        <v>4251</v>
      </c>
      <c r="L1208">
        <v>246</v>
      </c>
      <c r="M1208" t="s">
        <v>4252</v>
      </c>
    </row>
    <row r="1209" spans="1:13" x14ac:dyDescent="0.25">
      <c r="A1209" t="s">
        <v>3118</v>
      </c>
      <c r="B1209">
        <v>953718</v>
      </c>
      <c r="C1209">
        <v>954208</v>
      </c>
      <c r="D1209" t="s">
        <v>3119</v>
      </c>
      <c r="E1209" t="s">
        <v>15</v>
      </c>
      <c r="F1209" t="s">
        <v>4253</v>
      </c>
      <c r="H1209">
        <v>2907381</v>
      </c>
      <c r="I1209" t="s">
        <v>48</v>
      </c>
      <c r="J1209" t="s">
        <v>4254</v>
      </c>
      <c r="K1209" t="s">
        <v>4255</v>
      </c>
      <c r="L1209">
        <v>121</v>
      </c>
      <c r="M1209" t="s">
        <v>4256</v>
      </c>
    </row>
    <row r="1210" spans="1:13" x14ac:dyDescent="0.25">
      <c r="A1210" t="s">
        <v>3118</v>
      </c>
      <c r="B1210">
        <v>954780</v>
      </c>
      <c r="C1210">
        <v>955016</v>
      </c>
      <c r="D1210" t="s">
        <v>3119</v>
      </c>
      <c r="E1210" t="s">
        <v>196</v>
      </c>
      <c r="F1210" t="s">
        <v>4257</v>
      </c>
      <c r="H1210">
        <v>2907441</v>
      </c>
      <c r="I1210" t="s">
        <v>48</v>
      </c>
      <c r="J1210" t="s">
        <v>4258</v>
      </c>
      <c r="K1210" t="s">
        <v>4259</v>
      </c>
      <c r="L1210">
        <v>78</v>
      </c>
      <c r="M1210" t="s">
        <v>4260</v>
      </c>
    </row>
    <row r="1211" spans="1:13" x14ac:dyDescent="0.25">
      <c r="A1211" t="s">
        <v>3118</v>
      </c>
      <c r="B1211">
        <v>955071</v>
      </c>
      <c r="C1211">
        <v>956099</v>
      </c>
      <c r="D1211" t="s">
        <v>3119</v>
      </c>
      <c r="E1211" t="s">
        <v>196</v>
      </c>
      <c r="F1211" t="s">
        <v>4261</v>
      </c>
      <c r="H1211">
        <v>2907538</v>
      </c>
      <c r="I1211" t="s">
        <v>48</v>
      </c>
      <c r="J1211" t="s">
        <v>4262</v>
      </c>
      <c r="K1211" t="s">
        <v>4263</v>
      </c>
      <c r="L1211">
        <v>342</v>
      </c>
      <c r="M1211" t="s">
        <v>4264</v>
      </c>
    </row>
    <row r="1212" spans="1:13" x14ac:dyDescent="0.25">
      <c r="A1212" t="s">
        <v>3118</v>
      </c>
      <c r="B1212">
        <v>956713</v>
      </c>
      <c r="C1212">
        <v>956800</v>
      </c>
      <c r="D1212" t="s">
        <v>3119</v>
      </c>
      <c r="E1212" t="s">
        <v>196</v>
      </c>
      <c r="F1212" t="s">
        <v>30</v>
      </c>
      <c r="H1212">
        <v>2907166</v>
      </c>
      <c r="I1212" t="s">
        <v>20</v>
      </c>
      <c r="M1212" t="s">
        <v>4265</v>
      </c>
    </row>
    <row r="1213" spans="1:13" x14ac:dyDescent="0.25">
      <c r="A1213" t="s">
        <v>3118</v>
      </c>
      <c r="B1213">
        <v>958634</v>
      </c>
      <c r="C1213">
        <v>959494</v>
      </c>
      <c r="D1213" t="s">
        <v>3119</v>
      </c>
      <c r="E1213" t="s">
        <v>196</v>
      </c>
      <c r="F1213" t="s">
        <v>4266</v>
      </c>
      <c r="H1213">
        <v>2907167</v>
      </c>
      <c r="I1213" t="s">
        <v>48</v>
      </c>
      <c r="J1213" t="s">
        <v>4267</v>
      </c>
      <c r="K1213" t="s">
        <v>4268</v>
      </c>
      <c r="L1213">
        <v>286</v>
      </c>
      <c r="M1213" t="s">
        <v>4269</v>
      </c>
    </row>
    <row r="1214" spans="1:13" x14ac:dyDescent="0.25">
      <c r="A1214" t="s">
        <v>3118</v>
      </c>
      <c r="B1214">
        <v>966226</v>
      </c>
      <c r="C1214">
        <v>967590</v>
      </c>
      <c r="D1214" t="s">
        <v>3119</v>
      </c>
      <c r="E1214" t="s">
        <v>196</v>
      </c>
      <c r="F1214" t="s">
        <v>4270</v>
      </c>
      <c r="H1214">
        <v>2907195</v>
      </c>
      <c r="I1214" t="s">
        <v>48</v>
      </c>
      <c r="J1214" t="s">
        <v>4271</v>
      </c>
      <c r="K1214" t="s">
        <v>4272</v>
      </c>
      <c r="L1214">
        <v>454</v>
      </c>
      <c r="M1214" t="s">
        <v>4273</v>
      </c>
    </row>
    <row r="1215" spans="1:13" x14ac:dyDescent="0.25">
      <c r="A1215" t="s">
        <v>3118</v>
      </c>
      <c r="B1215">
        <v>972964</v>
      </c>
      <c r="C1215">
        <v>973590</v>
      </c>
      <c r="D1215" t="s">
        <v>3119</v>
      </c>
      <c r="E1215" t="s">
        <v>15</v>
      </c>
      <c r="F1215" t="s">
        <v>4274</v>
      </c>
      <c r="H1215">
        <v>2907140</v>
      </c>
      <c r="I1215" t="s">
        <v>48</v>
      </c>
      <c r="J1215" t="s">
        <v>4275</v>
      </c>
      <c r="K1215" t="s">
        <v>4276</v>
      </c>
      <c r="L1215">
        <v>208</v>
      </c>
      <c r="M1215" t="s">
        <v>4277</v>
      </c>
    </row>
    <row r="1216" spans="1:13" x14ac:dyDescent="0.25">
      <c r="A1216" t="s">
        <v>3118</v>
      </c>
      <c r="B1216">
        <v>978931</v>
      </c>
      <c r="C1216">
        <v>979500</v>
      </c>
      <c r="D1216" t="s">
        <v>3119</v>
      </c>
      <c r="E1216" t="s">
        <v>196</v>
      </c>
      <c r="F1216" t="s">
        <v>4278</v>
      </c>
      <c r="H1216">
        <v>2907168</v>
      </c>
      <c r="I1216" t="s">
        <v>48</v>
      </c>
      <c r="J1216" t="s">
        <v>4279</v>
      </c>
      <c r="K1216" t="s">
        <v>4280</v>
      </c>
      <c r="L1216">
        <v>189</v>
      </c>
      <c r="M1216" t="s">
        <v>4281</v>
      </c>
    </row>
    <row r="1217" spans="1:13" x14ac:dyDescent="0.25">
      <c r="A1217" t="s">
        <v>3118</v>
      </c>
      <c r="B1217">
        <v>982013</v>
      </c>
      <c r="C1217">
        <v>983740</v>
      </c>
      <c r="D1217" t="s">
        <v>3119</v>
      </c>
      <c r="E1217" t="s">
        <v>15</v>
      </c>
      <c r="F1217" t="s">
        <v>4282</v>
      </c>
      <c r="H1217">
        <v>2907169</v>
      </c>
      <c r="I1217" t="s">
        <v>48</v>
      </c>
      <c r="J1217" t="s">
        <v>4283</v>
      </c>
      <c r="K1217" t="s">
        <v>4284</v>
      </c>
      <c r="L1217">
        <v>575</v>
      </c>
      <c r="M1217" t="s">
        <v>4285</v>
      </c>
    </row>
    <row r="1218" spans="1:13" x14ac:dyDescent="0.25">
      <c r="A1218" t="s">
        <v>3118</v>
      </c>
      <c r="B1218">
        <v>989904</v>
      </c>
      <c r="C1218">
        <v>989997</v>
      </c>
      <c r="D1218" t="s">
        <v>3119</v>
      </c>
      <c r="E1218" t="s">
        <v>15</v>
      </c>
      <c r="F1218" t="s">
        <v>61</v>
      </c>
      <c r="H1218">
        <v>2906738</v>
      </c>
      <c r="I1218" t="s">
        <v>20</v>
      </c>
      <c r="M1218" t="s">
        <v>4286</v>
      </c>
    </row>
    <row r="1219" spans="1:13" x14ac:dyDescent="0.25">
      <c r="A1219" t="s">
        <v>3118</v>
      </c>
      <c r="B1219">
        <v>991164</v>
      </c>
      <c r="C1219">
        <v>993587</v>
      </c>
      <c r="D1219" t="s">
        <v>3119</v>
      </c>
      <c r="E1219" t="s">
        <v>196</v>
      </c>
      <c r="F1219" t="s">
        <v>4287</v>
      </c>
      <c r="H1219">
        <v>2907387</v>
      </c>
      <c r="I1219" t="s">
        <v>48</v>
      </c>
      <c r="J1219" t="s">
        <v>4288</v>
      </c>
      <c r="K1219" t="s">
        <v>4289</v>
      </c>
      <c r="L1219">
        <v>807</v>
      </c>
      <c r="M1219" t="s">
        <v>4290</v>
      </c>
    </row>
    <row r="1220" spans="1:13" x14ac:dyDescent="0.25">
      <c r="A1220" t="s">
        <v>3118</v>
      </c>
      <c r="B1220">
        <v>995880</v>
      </c>
      <c r="C1220">
        <v>1003611</v>
      </c>
      <c r="D1220" t="s">
        <v>3119</v>
      </c>
      <c r="E1220" t="s">
        <v>196</v>
      </c>
      <c r="F1220" t="s">
        <v>4291</v>
      </c>
      <c r="H1220">
        <v>2906714</v>
      </c>
      <c r="I1220" t="s">
        <v>48</v>
      </c>
      <c r="J1220" t="s">
        <v>4292</v>
      </c>
      <c r="K1220" t="s">
        <v>4293</v>
      </c>
      <c r="L1220">
        <v>2545</v>
      </c>
      <c r="M1220" t="s">
        <v>4294</v>
      </c>
    </row>
    <row r="1221" spans="1:13" x14ac:dyDescent="0.25">
      <c r="A1221" t="s">
        <v>3118</v>
      </c>
      <c r="B1221">
        <v>1007130</v>
      </c>
      <c r="C1221">
        <v>1009349</v>
      </c>
      <c r="D1221" t="s">
        <v>3119</v>
      </c>
      <c r="E1221" t="s">
        <v>15</v>
      </c>
      <c r="F1221" t="s">
        <v>4295</v>
      </c>
      <c r="H1221">
        <v>2907143</v>
      </c>
      <c r="I1221" t="s">
        <v>48</v>
      </c>
      <c r="J1221" t="s">
        <v>4296</v>
      </c>
      <c r="K1221" t="s">
        <v>4297</v>
      </c>
      <c r="L1221">
        <v>518</v>
      </c>
      <c r="M1221" t="s">
        <v>4298</v>
      </c>
    </row>
    <row r="1222" spans="1:13" x14ac:dyDescent="0.25">
      <c r="A1222" t="s">
        <v>3118</v>
      </c>
      <c r="B1222">
        <v>1012132</v>
      </c>
      <c r="C1222">
        <v>1014789</v>
      </c>
      <c r="D1222" t="s">
        <v>3119</v>
      </c>
      <c r="E1222" t="s">
        <v>15</v>
      </c>
      <c r="F1222" t="s">
        <v>4299</v>
      </c>
      <c r="H1222">
        <v>2907144</v>
      </c>
      <c r="I1222" t="s">
        <v>48</v>
      </c>
      <c r="J1222" t="s">
        <v>4300</v>
      </c>
      <c r="K1222" t="s">
        <v>4301</v>
      </c>
      <c r="L1222">
        <v>885</v>
      </c>
      <c r="M1222" t="s">
        <v>4302</v>
      </c>
    </row>
    <row r="1223" spans="1:13" x14ac:dyDescent="0.25">
      <c r="A1223" t="s">
        <v>3118</v>
      </c>
      <c r="B1223">
        <v>1021177</v>
      </c>
      <c r="C1223">
        <v>1022037</v>
      </c>
      <c r="D1223" t="s">
        <v>3119</v>
      </c>
      <c r="E1223" t="s">
        <v>196</v>
      </c>
      <c r="F1223" t="s">
        <v>4303</v>
      </c>
      <c r="H1223">
        <v>2906721</v>
      </c>
      <c r="I1223" t="s">
        <v>48</v>
      </c>
      <c r="J1223" t="s">
        <v>4304</v>
      </c>
      <c r="K1223" t="s">
        <v>4305</v>
      </c>
      <c r="L1223">
        <v>286</v>
      </c>
      <c r="M1223" t="s">
        <v>4306</v>
      </c>
    </row>
    <row r="1224" spans="1:13" x14ac:dyDescent="0.25">
      <c r="A1224" t="s">
        <v>3118</v>
      </c>
      <c r="B1224">
        <v>1025932</v>
      </c>
      <c r="C1224">
        <v>1029504</v>
      </c>
      <c r="D1224" t="s">
        <v>3119</v>
      </c>
      <c r="E1224" t="s">
        <v>15</v>
      </c>
      <c r="F1224" t="s">
        <v>4307</v>
      </c>
      <c r="H1224">
        <v>2906744</v>
      </c>
      <c r="I1224" t="s">
        <v>48</v>
      </c>
      <c r="J1224" t="s">
        <v>4308</v>
      </c>
      <c r="K1224" t="s">
        <v>4309</v>
      </c>
      <c r="L1224">
        <v>1190</v>
      </c>
      <c r="M1224" t="s">
        <v>4310</v>
      </c>
    </row>
    <row r="1225" spans="1:13" x14ac:dyDescent="0.25">
      <c r="A1225" t="s">
        <v>3118</v>
      </c>
      <c r="B1225">
        <v>1032201</v>
      </c>
      <c r="C1225">
        <v>1033694</v>
      </c>
      <c r="D1225" t="s">
        <v>3119</v>
      </c>
      <c r="E1225" t="s">
        <v>15</v>
      </c>
      <c r="F1225" t="s">
        <v>4311</v>
      </c>
      <c r="H1225">
        <v>2906763</v>
      </c>
      <c r="I1225" t="s">
        <v>48</v>
      </c>
      <c r="J1225" t="s">
        <v>4312</v>
      </c>
      <c r="K1225" t="s">
        <v>4313</v>
      </c>
      <c r="L1225">
        <v>497</v>
      </c>
      <c r="M1225" t="s">
        <v>4314</v>
      </c>
    </row>
    <row r="1226" spans="1:13" x14ac:dyDescent="0.25">
      <c r="A1226" t="s">
        <v>3118</v>
      </c>
      <c r="B1226">
        <v>1035774</v>
      </c>
      <c r="C1226">
        <v>1036976</v>
      </c>
      <c r="D1226" t="s">
        <v>3119</v>
      </c>
      <c r="E1226" t="s">
        <v>15</v>
      </c>
      <c r="F1226" t="s">
        <v>4315</v>
      </c>
      <c r="H1226">
        <v>2907223</v>
      </c>
      <c r="I1226" t="s">
        <v>48</v>
      </c>
      <c r="J1226" t="s">
        <v>4316</v>
      </c>
      <c r="K1226" t="s">
        <v>4317</v>
      </c>
      <c r="L1226">
        <v>400</v>
      </c>
      <c r="M1226" t="s">
        <v>4318</v>
      </c>
    </row>
    <row r="1227" spans="1:13" x14ac:dyDescent="0.25">
      <c r="A1227" t="s">
        <v>3118</v>
      </c>
      <c r="B1227">
        <v>1037342</v>
      </c>
      <c r="C1227">
        <v>1039615</v>
      </c>
      <c r="D1227" t="s">
        <v>3119</v>
      </c>
      <c r="E1227" t="s">
        <v>15</v>
      </c>
      <c r="F1227" t="s">
        <v>4319</v>
      </c>
      <c r="H1227">
        <v>2906951</v>
      </c>
      <c r="I1227" t="s">
        <v>48</v>
      </c>
      <c r="J1227" t="s">
        <v>4320</v>
      </c>
      <c r="K1227" t="s">
        <v>4321</v>
      </c>
      <c r="L1227">
        <v>757</v>
      </c>
      <c r="M1227" t="s">
        <v>4322</v>
      </c>
    </row>
    <row r="1228" spans="1:13" x14ac:dyDescent="0.25">
      <c r="A1228" t="s">
        <v>3118</v>
      </c>
      <c r="B1228">
        <v>1040175</v>
      </c>
      <c r="C1228">
        <v>1040915</v>
      </c>
      <c r="D1228" t="s">
        <v>3119</v>
      </c>
      <c r="E1228" t="s">
        <v>196</v>
      </c>
      <c r="F1228" t="s">
        <v>4323</v>
      </c>
      <c r="H1228">
        <v>2906952</v>
      </c>
      <c r="I1228" t="s">
        <v>48</v>
      </c>
      <c r="J1228" t="s">
        <v>4324</v>
      </c>
      <c r="K1228" t="s">
        <v>4325</v>
      </c>
      <c r="L1228">
        <v>246</v>
      </c>
      <c r="M1228" t="s">
        <v>4326</v>
      </c>
    </row>
    <row r="1229" spans="1:13" x14ac:dyDescent="0.25">
      <c r="A1229" t="s">
        <v>3118</v>
      </c>
      <c r="B1229">
        <v>1043375</v>
      </c>
      <c r="C1229">
        <v>1043533</v>
      </c>
      <c r="D1229" t="s">
        <v>3119</v>
      </c>
      <c r="E1229" t="s">
        <v>196</v>
      </c>
      <c r="F1229" t="s">
        <v>4327</v>
      </c>
      <c r="H1229">
        <v>2907111</v>
      </c>
      <c r="I1229" t="s">
        <v>48</v>
      </c>
      <c r="J1229" t="s">
        <v>4328</v>
      </c>
      <c r="K1229" t="s">
        <v>4329</v>
      </c>
      <c r="L1229">
        <v>52</v>
      </c>
      <c r="M1229" t="s">
        <v>4330</v>
      </c>
    </row>
    <row r="1230" spans="1:13" x14ac:dyDescent="0.25">
      <c r="A1230" t="s">
        <v>3118</v>
      </c>
      <c r="B1230">
        <v>1045854</v>
      </c>
      <c r="C1230">
        <v>1047650</v>
      </c>
      <c r="D1230" t="s">
        <v>3119</v>
      </c>
      <c r="E1230" t="s">
        <v>15</v>
      </c>
      <c r="F1230" t="s">
        <v>4331</v>
      </c>
      <c r="H1230">
        <v>2907252</v>
      </c>
      <c r="I1230" t="s">
        <v>48</v>
      </c>
      <c r="J1230" t="s">
        <v>4332</v>
      </c>
      <c r="K1230" t="s">
        <v>4333</v>
      </c>
      <c r="L1230">
        <v>598</v>
      </c>
      <c r="M1230" t="s">
        <v>4334</v>
      </c>
    </row>
    <row r="1231" spans="1:13" x14ac:dyDescent="0.25">
      <c r="A1231" t="s">
        <v>3118</v>
      </c>
      <c r="B1231">
        <v>1050267</v>
      </c>
      <c r="C1231">
        <v>1050815</v>
      </c>
      <c r="D1231" t="s">
        <v>3119</v>
      </c>
      <c r="E1231" t="s">
        <v>196</v>
      </c>
      <c r="F1231" t="s">
        <v>4335</v>
      </c>
      <c r="H1231">
        <v>2907256</v>
      </c>
      <c r="I1231" t="s">
        <v>48</v>
      </c>
      <c r="J1231" t="s">
        <v>4336</v>
      </c>
      <c r="K1231" t="s">
        <v>4337</v>
      </c>
      <c r="L1231">
        <v>182</v>
      </c>
      <c r="M1231" t="s">
        <v>4338</v>
      </c>
    </row>
    <row r="1232" spans="1:13" x14ac:dyDescent="0.25">
      <c r="A1232" t="s">
        <v>3118</v>
      </c>
      <c r="B1232">
        <v>1058642</v>
      </c>
      <c r="C1232">
        <v>1061488</v>
      </c>
      <c r="D1232" t="s">
        <v>3119</v>
      </c>
      <c r="E1232" t="s">
        <v>15</v>
      </c>
      <c r="F1232" t="s">
        <v>4339</v>
      </c>
      <c r="H1232">
        <v>2906700</v>
      </c>
      <c r="I1232" t="s">
        <v>48</v>
      </c>
      <c r="J1232" t="s">
        <v>4340</v>
      </c>
      <c r="K1232" t="s">
        <v>4341</v>
      </c>
      <c r="L1232">
        <v>948</v>
      </c>
      <c r="M1232" t="s">
        <v>4342</v>
      </c>
    </row>
    <row r="1233" spans="1:13" x14ac:dyDescent="0.25">
      <c r="A1233" t="s">
        <v>3118</v>
      </c>
      <c r="B1233">
        <v>1063833</v>
      </c>
      <c r="C1233">
        <v>1064018</v>
      </c>
      <c r="D1233" t="s">
        <v>3119</v>
      </c>
      <c r="E1233" t="s">
        <v>15</v>
      </c>
      <c r="F1233" t="s">
        <v>4343</v>
      </c>
      <c r="H1233">
        <v>2906745</v>
      </c>
      <c r="I1233" t="s">
        <v>48</v>
      </c>
      <c r="J1233" t="s">
        <v>4344</v>
      </c>
      <c r="K1233" t="s">
        <v>4345</v>
      </c>
      <c r="L1233">
        <v>61</v>
      </c>
      <c r="M1233" t="s">
        <v>4346</v>
      </c>
    </row>
    <row r="1234" spans="1:13" x14ac:dyDescent="0.25">
      <c r="A1234" t="s">
        <v>3118</v>
      </c>
      <c r="B1234">
        <v>1067701</v>
      </c>
      <c r="C1234">
        <v>1068449</v>
      </c>
      <c r="D1234" t="s">
        <v>3119</v>
      </c>
      <c r="E1234" t="s">
        <v>15</v>
      </c>
      <c r="F1234" t="s">
        <v>4347</v>
      </c>
      <c r="H1234">
        <v>2906943</v>
      </c>
      <c r="I1234" t="s">
        <v>48</v>
      </c>
      <c r="J1234" t="s">
        <v>4348</v>
      </c>
      <c r="K1234" t="s">
        <v>4349</v>
      </c>
      <c r="L1234">
        <v>110</v>
      </c>
      <c r="M1234" t="s">
        <v>4350</v>
      </c>
    </row>
    <row r="1235" spans="1:13" x14ac:dyDescent="0.25">
      <c r="A1235" t="s">
        <v>3118</v>
      </c>
      <c r="B1235">
        <v>1068905</v>
      </c>
      <c r="C1235">
        <v>1070401</v>
      </c>
      <c r="D1235" t="s">
        <v>3119</v>
      </c>
      <c r="E1235" t="s">
        <v>196</v>
      </c>
      <c r="F1235" t="s">
        <v>4351</v>
      </c>
      <c r="H1235">
        <v>2907630</v>
      </c>
      <c r="I1235" t="s">
        <v>48</v>
      </c>
      <c r="J1235" t="s">
        <v>4352</v>
      </c>
      <c r="K1235" t="s">
        <v>4353</v>
      </c>
      <c r="L1235">
        <v>498</v>
      </c>
      <c r="M1235" t="s">
        <v>4354</v>
      </c>
    </row>
    <row r="1236" spans="1:13" x14ac:dyDescent="0.25">
      <c r="A1236" t="s">
        <v>3118</v>
      </c>
      <c r="B1236">
        <v>1074176</v>
      </c>
      <c r="C1236">
        <v>1075216</v>
      </c>
      <c r="D1236" t="s">
        <v>3119</v>
      </c>
      <c r="E1236" t="s">
        <v>196</v>
      </c>
      <c r="F1236" t="s">
        <v>4355</v>
      </c>
      <c r="H1236">
        <v>2907000</v>
      </c>
      <c r="I1236" t="s">
        <v>48</v>
      </c>
      <c r="J1236" t="s">
        <v>4356</v>
      </c>
      <c r="K1236" t="s">
        <v>4357</v>
      </c>
      <c r="L1236">
        <v>346</v>
      </c>
      <c r="M1236" t="s">
        <v>4358</v>
      </c>
    </row>
    <row r="1237" spans="1:13" x14ac:dyDescent="0.25">
      <c r="A1237" t="s">
        <v>3118</v>
      </c>
      <c r="B1237">
        <v>1076839</v>
      </c>
      <c r="C1237">
        <v>1077738</v>
      </c>
      <c r="D1237" t="s">
        <v>3119</v>
      </c>
      <c r="E1237" t="s">
        <v>196</v>
      </c>
      <c r="F1237" t="s">
        <v>4359</v>
      </c>
      <c r="H1237">
        <v>2907442</v>
      </c>
      <c r="I1237" t="s">
        <v>48</v>
      </c>
      <c r="J1237" t="s">
        <v>4360</v>
      </c>
      <c r="K1237" t="s">
        <v>4361</v>
      </c>
      <c r="L1237">
        <v>299</v>
      </c>
      <c r="M1237" t="s">
        <v>4362</v>
      </c>
    </row>
    <row r="1238" spans="1:13" x14ac:dyDescent="0.25">
      <c r="A1238" t="s">
        <v>3118</v>
      </c>
      <c r="B1238">
        <v>1078309</v>
      </c>
      <c r="C1238">
        <v>1080948</v>
      </c>
      <c r="D1238" t="s">
        <v>3119</v>
      </c>
      <c r="E1238" t="s">
        <v>196</v>
      </c>
      <c r="F1238" t="s">
        <v>4363</v>
      </c>
      <c r="H1238">
        <v>2906999</v>
      </c>
      <c r="I1238" t="s">
        <v>48</v>
      </c>
      <c r="J1238" t="s">
        <v>4364</v>
      </c>
      <c r="K1238" t="s">
        <v>4365</v>
      </c>
      <c r="L1238">
        <v>879</v>
      </c>
      <c r="M1238" t="s">
        <v>4366</v>
      </c>
    </row>
    <row r="1239" spans="1:13" x14ac:dyDescent="0.25">
      <c r="A1239" t="s">
        <v>3118</v>
      </c>
      <c r="B1239">
        <v>1082674</v>
      </c>
      <c r="C1239">
        <v>1083396</v>
      </c>
      <c r="D1239" t="s">
        <v>3119</v>
      </c>
      <c r="E1239" t="s">
        <v>196</v>
      </c>
      <c r="F1239" t="s">
        <v>4367</v>
      </c>
      <c r="H1239">
        <v>2906983</v>
      </c>
      <c r="I1239" t="s">
        <v>48</v>
      </c>
      <c r="J1239" t="s">
        <v>4368</v>
      </c>
      <c r="K1239" t="s">
        <v>4369</v>
      </c>
      <c r="L1239">
        <v>240</v>
      </c>
      <c r="M1239" t="s">
        <v>4370</v>
      </c>
    </row>
    <row r="1240" spans="1:13" x14ac:dyDescent="0.25">
      <c r="A1240" t="s">
        <v>3118</v>
      </c>
      <c r="B1240">
        <v>1086172</v>
      </c>
      <c r="C1240">
        <v>1086939</v>
      </c>
      <c r="D1240" t="s">
        <v>3119</v>
      </c>
      <c r="E1240" t="s">
        <v>15</v>
      </c>
      <c r="F1240" t="s">
        <v>4371</v>
      </c>
      <c r="H1240">
        <v>2906800</v>
      </c>
      <c r="I1240" t="s">
        <v>48</v>
      </c>
      <c r="J1240" t="s">
        <v>4372</v>
      </c>
      <c r="K1240" t="s">
        <v>4373</v>
      </c>
      <c r="L1240">
        <v>255</v>
      </c>
      <c r="M1240" t="s">
        <v>4374</v>
      </c>
    </row>
    <row r="1241" spans="1:13" x14ac:dyDescent="0.25">
      <c r="A1241" t="s">
        <v>3118</v>
      </c>
      <c r="B1241">
        <v>1102278</v>
      </c>
      <c r="C1241">
        <v>1103996</v>
      </c>
      <c r="D1241" t="s">
        <v>3119</v>
      </c>
      <c r="E1241" t="s">
        <v>196</v>
      </c>
      <c r="F1241" t="s">
        <v>4375</v>
      </c>
      <c r="H1241">
        <v>2907036</v>
      </c>
      <c r="I1241" t="s">
        <v>48</v>
      </c>
      <c r="J1241" t="s">
        <v>4376</v>
      </c>
      <c r="K1241" t="s">
        <v>4377</v>
      </c>
      <c r="L1241">
        <v>572</v>
      </c>
      <c r="M1241" t="s">
        <v>4378</v>
      </c>
    </row>
    <row r="1242" spans="1:13" x14ac:dyDescent="0.25">
      <c r="A1242" t="s">
        <v>3118</v>
      </c>
      <c r="B1242">
        <v>1111825</v>
      </c>
      <c r="C1242">
        <v>1113060</v>
      </c>
      <c r="D1242" t="s">
        <v>3119</v>
      </c>
      <c r="E1242" t="s">
        <v>15</v>
      </c>
      <c r="F1242" t="s">
        <v>4379</v>
      </c>
      <c r="H1242">
        <v>2907407</v>
      </c>
      <c r="I1242" t="s">
        <v>48</v>
      </c>
      <c r="J1242" t="s">
        <v>4380</v>
      </c>
      <c r="K1242" t="s">
        <v>4381</v>
      </c>
      <c r="L1242">
        <v>411</v>
      </c>
      <c r="M1242" t="s">
        <v>4382</v>
      </c>
    </row>
    <row r="1243" spans="1:13" x14ac:dyDescent="0.25">
      <c r="A1243" t="s">
        <v>3118</v>
      </c>
      <c r="B1243">
        <v>1119943</v>
      </c>
      <c r="C1243">
        <v>1121730</v>
      </c>
      <c r="D1243" t="s">
        <v>3119</v>
      </c>
      <c r="E1243" t="s">
        <v>196</v>
      </c>
      <c r="F1243" t="s">
        <v>4383</v>
      </c>
      <c r="H1243">
        <v>2906664</v>
      </c>
      <c r="I1243" t="s">
        <v>48</v>
      </c>
      <c r="J1243" t="s">
        <v>4384</v>
      </c>
      <c r="K1243" t="s">
        <v>4385</v>
      </c>
      <c r="L1243">
        <v>595</v>
      </c>
      <c r="M1243" t="s">
        <v>4386</v>
      </c>
    </row>
    <row r="1244" spans="1:13" x14ac:dyDescent="0.25">
      <c r="A1244" t="s">
        <v>3118</v>
      </c>
      <c r="B1244">
        <v>1131038</v>
      </c>
      <c r="C1244">
        <v>1133224</v>
      </c>
      <c r="D1244" t="s">
        <v>3119</v>
      </c>
      <c r="E1244" t="s">
        <v>15</v>
      </c>
      <c r="F1244" t="s">
        <v>4387</v>
      </c>
      <c r="H1244">
        <v>2907269</v>
      </c>
      <c r="I1244" t="s">
        <v>48</v>
      </c>
      <c r="J1244" t="s">
        <v>4388</v>
      </c>
      <c r="K1244" t="s">
        <v>4389</v>
      </c>
      <c r="L1244">
        <v>728</v>
      </c>
      <c r="M1244" t="s">
        <v>4390</v>
      </c>
    </row>
    <row r="1245" spans="1:13" x14ac:dyDescent="0.25">
      <c r="A1245" t="s">
        <v>3118</v>
      </c>
      <c r="B1245">
        <v>1135815</v>
      </c>
      <c r="C1245">
        <v>1138415</v>
      </c>
      <c r="D1245" t="s">
        <v>3119</v>
      </c>
      <c r="E1245" t="s">
        <v>15</v>
      </c>
      <c r="F1245" t="s">
        <v>4391</v>
      </c>
      <c r="H1245">
        <v>2906665</v>
      </c>
      <c r="I1245" t="s">
        <v>48</v>
      </c>
      <c r="J1245" t="s">
        <v>4392</v>
      </c>
      <c r="K1245" t="s">
        <v>4393</v>
      </c>
      <c r="L1245">
        <v>866</v>
      </c>
      <c r="M1245" t="s">
        <v>4394</v>
      </c>
    </row>
    <row r="1246" spans="1:13" x14ac:dyDescent="0.25">
      <c r="A1246" t="s">
        <v>3118</v>
      </c>
      <c r="B1246">
        <v>1138893</v>
      </c>
      <c r="C1246">
        <v>1139453</v>
      </c>
      <c r="D1246" t="s">
        <v>3119</v>
      </c>
      <c r="E1246" t="s">
        <v>196</v>
      </c>
      <c r="F1246" t="s">
        <v>4395</v>
      </c>
      <c r="H1246">
        <v>2907104</v>
      </c>
      <c r="I1246" t="s">
        <v>48</v>
      </c>
      <c r="J1246" t="s">
        <v>4396</v>
      </c>
      <c r="K1246" t="s">
        <v>4397</v>
      </c>
      <c r="L1246">
        <v>186</v>
      </c>
      <c r="M1246" t="s">
        <v>4398</v>
      </c>
    </row>
    <row r="1247" spans="1:13" x14ac:dyDescent="0.25">
      <c r="A1247" t="s">
        <v>3118</v>
      </c>
      <c r="B1247">
        <v>1140363</v>
      </c>
      <c r="C1247">
        <v>1141494</v>
      </c>
      <c r="D1247" t="s">
        <v>3119</v>
      </c>
      <c r="E1247" t="s">
        <v>15</v>
      </c>
      <c r="F1247" t="s">
        <v>4399</v>
      </c>
      <c r="H1247">
        <v>2907022</v>
      </c>
      <c r="I1247" t="s">
        <v>48</v>
      </c>
      <c r="J1247" t="s">
        <v>4400</v>
      </c>
      <c r="K1247" t="s">
        <v>4401</v>
      </c>
      <c r="L1247">
        <v>140</v>
      </c>
      <c r="M1247" t="s">
        <v>4402</v>
      </c>
    </row>
    <row r="1248" spans="1:13" x14ac:dyDescent="0.25">
      <c r="A1248" t="s">
        <v>3118</v>
      </c>
      <c r="B1248">
        <v>1142530</v>
      </c>
      <c r="C1248">
        <v>1156948</v>
      </c>
      <c r="D1248" t="s">
        <v>3119</v>
      </c>
      <c r="E1248" t="s">
        <v>15</v>
      </c>
      <c r="F1248" t="s">
        <v>4403</v>
      </c>
      <c r="H1248">
        <v>2907095</v>
      </c>
      <c r="I1248" t="s">
        <v>48</v>
      </c>
      <c r="J1248" t="s">
        <v>4404</v>
      </c>
      <c r="K1248" t="s">
        <v>4405</v>
      </c>
      <c r="L1248">
        <v>4696</v>
      </c>
      <c r="M1248" t="s">
        <v>4406</v>
      </c>
    </row>
    <row r="1249" spans="1:13" x14ac:dyDescent="0.25">
      <c r="A1249" t="s">
        <v>3118</v>
      </c>
      <c r="B1249">
        <v>1158597</v>
      </c>
      <c r="C1249">
        <v>1158715</v>
      </c>
      <c r="D1249" t="s">
        <v>3119</v>
      </c>
      <c r="E1249" t="s">
        <v>15</v>
      </c>
      <c r="F1249" t="s">
        <v>288</v>
      </c>
      <c r="H1249">
        <v>7009407</v>
      </c>
      <c r="I1249" t="s">
        <v>17</v>
      </c>
      <c r="J1249" t="s">
        <v>4407</v>
      </c>
      <c r="M1249" t="s">
        <v>4408</v>
      </c>
    </row>
    <row r="1250" spans="1:13" x14ac:dyDescent="0.25">
      <c r="A1250" t="s">
        <v>3118</v>
      </c>
      <c r="B1250">
        <v>1160322</v>
      </c>
      <c r="C1250">
        <v>1161461</v>
      </c>
      <c r="D1250" t="s">
        <v>3119</v>
      </c>
      <c r="E1250" t="s">
        <v>196</v>
      </c>
      <c r="F1250" t="s">
        <v>4409</v>
      </c>
      <c r="H1250">
        <v>2907118</v>
      </c>
      <c r="I1250" t="s">
        <v>48</v>
      </c>
      <c r="J1250" t="s">
        <v>4410</v>
      </c>
      <c r="K1250" t="s">
        <v>4411</v>
      </c>
      <c r="L1250">
        <v>379</v>
      </c>
      <c r="M1250" t="s">
        <v>4412</v>
      </c>
    </row>
    <row r="1251" spans="1:13" x14ac:dyDescent="0.25">
      <c r="A1251" t="s">
        <v>3118</v>
      </c>
      <c r="B1251">
        <v>1161949</v>
      </c>
      <c r="C1251">
        <v>1162464</v>
      </c>
      <c r="D1251" t="s">
        <v>3119</v>
      </c>
      <c r="E1251" t="s">
        <v>196</v>
      </c>
      <c r="F1251" t="s">
        <v>4413</v>
      </c>
      <c r="H1251">
        <v>2907221</v>
      </c>
      <c r="I1251" t="s">
        <v>48</v>
      </c>
      <c r="J1251" t="s">
        <v>4414</v>
      </c>
      <c r="K1251" t="s">
        <v>4415</v>
      </c>
      <c r="L1251">
        <v>171</v>
      </c>
      <c r="M1251" t="s">
        <v>4416</v>
      </c>
    </row>
    <row r="1252" spans="1:13" x14ac:dyDescent="0.25">
      <c r="A1252" t="s">
        <v>3118</v>
      </c>
      <c r="B1252">
        <v>1162913</v>
      </c>
      <c r="C1252">
        <v>1164022</v>
      </c>
      <c r="D1252" t="s">
        <v>3119</v>
      </c>
      <c r="E1252" t="s">
        <v>15</v>
      </c>
      <c r="F1252" t="s">
        <v>4417</v>
      </c>
      <c r="H1252">
        <v>2907236</v>
      </c>
      <c r="I1252" t="s">
        <v>48</v>
      </c>
      <c r="J1252" t="s">
        <v>4418</v>
      </c>
      <c r="K1252" t="s">
        <v>4419</v>
      </c>
      <c r="L1252">
        <v>369</v>
      </c>
      <c r="M1252" t="s">
        <v>4420</v>
      </c>
    </row>
    <row r="1253" spans="1:13" x14ac:dyDescent="0.25">
      <c r="A1253" t="s">
        <v>3118</v>
      </c>
      <c r="B1253">
        <v>1164231</v>
      </c>
      <c r="C1253">
        <v>1164746</v>
      </c>
      <c r="D1253" t="s">
        <v>3119</v>
      </c>
      <c r="E1253" t="s">
        <v>196</v>
      </c>
      <c r="F1253" t="s">
        <v>4421</v>
      </c>
      <c r="H1253">
        <v>2907237</v>
      </c>
      <c r="I1253" t="s">
        <v>48</v>
      </c>
      <c r="J1253" t="s">
        <v>4422</v>
      </c>
      <c r="K1253" t="s">
        <v>4423</v>
      </c>
      <c r="L1253">
        <v>171</v>
      </c>
      <c r="M1253" t="s">
        <v>4424</v>
      </c>
    </row>
    <row r="1254" spans="1:13" x14ac:dyDescent="0.25">
      <c r="A1254" t="s">
        <v>3118</v>
      </c>
      <c r="B1254">
        <v>1165875</v>
      </c>
      <c r="C1254">
        <v>1167518</v>
      </c>
      <c r="D1254" t="s">
        <v>3119</v>
      </c>
      <c r="E1254" t="s">
        <v>196</v>
      </c>
      <c r="F1254" t="s">
        <v>4425</v>
      </c>
      <c r="H1254">
        <v>2907304</v>
      </c>
      <c r="I1254" t="s">
        <v>48</v>
      </c>
      <c r="J1254" t="s">
        <v>4426</v>
      </c>
      <c r="K1254" t="s">
        <v>4427</v>
      </c>
      <c r="L1254">
        <v>547</v>
      </c>
      <c r="M1254" t="s">
        <v>4428</v>
      </c>
    </row>
    <row r="1255" spans="1:13" x14ac:dyDescent="0.25">
      <c r="A1255" t="s">
        <v>3118</v>
      </c>
      <c r="B1255">
        <v>1169434</v>
      </c>
      <c r="C1255">
        <v>1171065</v>
      </c>
      <c r="D1255" t="s">
        <v>3119</v>
      </c>
      <c r="E1255" t="s">
        <v>196</v>
      </c>
      <c r="F1255" t="s">
        <v>4429</v>
      </c>
      <c r="H1255">
        <v>2907317</v>
      </c>
      <c r="I1255" t="s">
        <v>48</v>
      </c>
      <c r="J1255" t="s">
        <v>4430</v>
      </c>
      <c r="K1255" t="s">
        <v>4431</v>
      </c>
      <c r="L1255">
        <v>543</v>
      </c>
      <c r="M1255" t="s">
        <v>4432</v>
      </c>
    </row>
    <row r="1256" spans="1:13" x14ac:dyDescent="0.25">
      <c r="A1256" t="s">
        <v>3118</v>
      </c>
      <c r="B1256">
        <v>1172179</v>
      </c>
      <c r="C1256">
        <v>1173039</v>
      </c>
      <c r="D1256" t="s">
        <v>3119</v>
      </c>
      <c r="E1256" t="s">
        <v>15</v>
      </c>
      <c r="F1256" t="s">
        <v>4433</v>
      </c>
      <c r="H1256">
        <v>2907376</v>
      </c>
      <c r="I1256" t="s">
        <v>48</v>
      </c>
      <c r="J1256" t="s">
        <v>4434</v>
      </c>
      <c r="K1256" t="s">
        <v>4435</v>
      </c>
      <c r="L1256">
        <v>286</v>
      </c>
      <c r="M1256" t="s">
        <v>4436</v>
      </c>
    </row>
    <row r="1257" spans="1:13" x14ac:dyDescent="0.25">
      <c r="A1257" t="s">
        <v>3118</v>
      </c>
      <c r="B1257">
        <v>1173750</v>
      </c>
      <c r="C1257">
        <v>1174649</v>
      </c>
      <c r="D1257" t="s">
        <v>3119</v>
      </c>
      <c r="E1257" t="s">
        <v>196</v>
      </c>
      <c r="F1257" t="s">
        <v>4437</v>
      </c>
      <c r="H1257">
        <v>2907382</v>
      </c>
      <c r="I1257" t="s">
        <v>48</v>
      </c>
      <c r="J1257" t="s">
        <v>4438</v>
      </c>
      <c r="K1257" t="s">
        <v>4439</v>
      </c>
      <c r="L1257">
        <v>299</v>
      </c>
      <c r="M1257" t="s">
        <v>4440</v>
      </c>
    </row>
    <row r="1258" spans="1:13" x14ac:dyDescent="0.25">
      <c r="A1258" t="s">
        <v>3118</v>
      </c>
      <c r="B1258">
        <v>1175874</v>
      </c>
      <c r="C1258">
        <v>1177474</v>
      </c>
      <c r="D1258" t="s">
        <v>3119</v>
      </c>
      <c r="E1258" t="s">
        <v>15</v>
      </c>
      <c r="F1258" t="s">
        <v>4441</v>
      </c>
      <c r="H1258">
        <v>2907383</v>
      </c>
      <c r="I1258" t="s">
        <v>48</v>
      </c>
      <c r="J1258" t="s">
        <v>4442</v>
      </c>
      <c r="K1258" t="s">
        <v>4443</v>
      </c>
      <c r="L1258">
        <v>392</v>
      </c>
      <c r="M1258" t="s">
        <v>4444</v>
      </c>
    </row>
    <row r="1259" spans="1:13" x14ac:dyDescent="0.25">
      <c r="A1259" t="s">
        <v>3118</v>
      </c>
      <c r="B1259">
        <v>1183476</v>
      </c>
      <c r="C1259">
        <v>1184726</v>
      </c>
      <c r="D1259" t="s">
        <v>3119</v>
      </c>
      <c r="E1259" t="s">
        <v>15</v>
      </c>
      <c r="F1259" t="s">
        <v>4445</v>
      </c>
      <c r="H1259">
        <v>2907245</v>
      </c>
      <c r="I1259" t="s">
        <v>48</v>
      </c>
      <c r="J1259" t="s">
        <v>4446</v>
      </c>
      <c r="K1259" t="s">
        <v>4447</v>
      </c>
      <c r="L1259">
        <v>416</v>
      </c>
      <c r="M1259" t="s">
        <v>4448</v>
      </c>
    </row>
    <row r="1260" spans="1:13" x14ac:dyDescent="0.25">
      <c r="A1260" t="s">
        <v>3118</v>
      </c>
      <c r="B1260">
        <v>1186533</v>
      </c>
      <c r="C1260">
        <v>1186628</v>
      </c>
      <c r="D1260" t="s">
        <v>3119</v>
      </c>
      <c r="E1260" t="s">
        <v>196</v>
      </c>
      <c r="F1260" t="s">
        <v>36</v>
      </c>
      <c r="H1260">
        <v>2906832</v>
      </c>
      <c r="I1260" t="s">
        <v>20</v>
      </c>
      <c r="M1260" t="s">
        <v>4449</v>
      </c>
    </row>
    <row r="1261" spans="1:13" x14ac:dyDescent="0.25">
      <c r="A1261" t="s">
        <v>3118</v>
      </c>
      <c r="B1261">
        <v>1187549</v>
      </c>
      <c r="C1261">
        <v>1189021</v>
      </c>
      <c r="D1261" t="s">
        <v>3119</v>
      </c>
      <c r="E1261" t="s">
        <v>15</v>
      </c>
      <c r="F1261" t="s">
        <v>4450</v>
      </c>
      <c r="H1261">
        <v>2906769</v>
      </c>
      <c r="I1261" t="s">
        <v>48</v>
      </c>
      <c r="J1261" t="s">
        <v>4451</v>
      </c>
      <c r="K1261" t="s">
        <v>4452</v>
      </c>
      <c r="L1261">
        <v>490</v>
      </c>
      <c r="M1261" t="s">
        <v>4453</v>
      </c>
    </row>
    <row r="1262" spans="1:13" x14ac:dyDescent="0.25">
      <c r="A1262" t="s">
        <v>3118</v>
      </c>
      <c r="B1262">
        <v>1189297</v>
      </c>
      <c r="C1262">
        <v>1189377</v>
      </c>
      <c r="D1262" t="s">
        <v>3119</v>
      </c>
      <c r="E1262" t="s">
        <v>15</v>
      </c>
      <c r="F1262" t="s">
        <v>22</v>
      </c>
      <c r="H1262">
        <v>2906770</v>
      </c>
      <c r="I1262" t="s">
        <v>20</v>
      </c>
      <c r="M1262" t="s">
        <v>4454</v>
      </c>
    </row>
    <row r="1263" spans="1:13" x14ac:dyDescent="0.25">
      <c r="A1263" t="s">
        <v>3118</v>
      </c>
      <c r="B1263">
        <v>1189901</v>
      </c>
      <c r="C1263">
        <v>1190770</v>
      </c>
      <c r="D1263" t="s">
        <v>3119</v>
      </c>
      <c r="E1263" t="s">
        <v>196</v>
      </c>
      <c r="F1263" t="s">
        <v>4455</v>
      </c>
      <c r="H1263">
        <v>2906844</v>
      </c>
      <c r="I1263" t="s">
        <v>48</v>
      </c>
      <c r="J1263" t="s">
        <v>4456</v>
      </c>
      <c r="K1263" t="s">
        <v>4457</v>
      </c>
      <c r="L1263">
        <v>289</v>
      </c>
      <c r="M1263" t="s">
        <v>4458</v>
      </c>
    </row>
    <row r="1264" spans="1:13" x14ac:dyDescent="0.25">
      <c r="A1264" t="s">
        <v>3118</v>
      </c>
      <c r="B1264">
        <v>1193126</v>
      </c>
      <c r="C1264">
        <v>1194175</v>
      </c>
      <c r="D1264" t="s">
        <v>3119</v>
      </c>
      <c r="E1264" t="s">
        <v>196</v>
      </c>
      <c r="F1264" t="s">
        <v>4459</v>
      </c>
      <c r="H1264">
        <v>2906788</v>
      </c>
      <c r="I1264" t="s">
        <v>48</v>
      </c>
      <c r="J1264" t="s">
        <v>4460</v>
      </c>
      <c r="K1264" t="s">
        <v>4461</v>
      </c>
      <c r="L1264">
        <v>349</v>
      </c>
      <c r="M1264" t="s">
        <v>4462</v>
      </c>
    </row>
    <row r="1265" spans="1:13" x14ac:dyDescent="0.25">
      <c r="A1265" t="s">
        <v>3118</v>
      </c>
      <c r="B1265">
        <v>1198686</v>
      </c>
      <c r="C1265">
        <v>1199885</v>
      </c>
      <c r="D1265" t="s">
        <v>3119</v>
      </c>
      <c r="E1265" t="s">
        <v>196</v>
      </c>
      <c r="F1265" t="s">
        <v>4463</v>
      </c>
      <c r="H1265">
        <v>2906968</v>
      </c>
      <c r="I1265" t="s">
        <v>48</v>
      </c>
      <c r="J1265" t="s">
        <v>4464</v>
      </c>
      <c r="K1265" t="s">
        <v>4465</v>
      </c>
      <c r="L1265">
        <v>399</v>
      </c>
      <c r="M1265" t="s">
        <v>4466</v>
      </c>
    </row>
    <row r="1266" spans="1:13" x14ac:dyDescent="0.25">
      <c r="A1266" t="s">
        <v>3118</v>
      </c>
      <c r="B1266">
        <v>1201350</v>
      </c>
      <c r="C1266">
        <v>1201520</v>
      </c>
      <c r="D1266" t="s">
        <v>3119</v>
      </c>
      <c r="E1266" t="s">
        <v>196</v>
      </c>
      <c r="F1266" t="s">
        <v>4467</v>
      </c>
      <c r="H1266">
        <v>2906969</v>
      </c>
      <c r="I1266" t="s">
        <v>48</v>
      </c>
      <c r="J1266" t="s">
        <v>4468</v>
      </c>
      <c r="K1266" t="s">
        <v>4469</v>
      </c>
      <c r="L1266">
        <v>56</v>
      </c>
      <c r="M1266" t="s">
        <v>4470</v>
      </c>
    </row>
    <row r="1267" spans="1:13" x14ac:dyDescent="0.25">
      <c r="A1267" t="s">
        <v>3118</v>
      </c>
      <c r="B1267">
        <v>1202153</v>
      </c>
      <c r="C1267">
        <v>1204297</v>
      </c>
      <c r="D1267" t="s">
        <v>3119</v>
      </c>
      <c r="E1267" t="s">
        <v>15</v>
      </c>
      <c r="F1267" t="s">
        <v>4471</v>
      </c>
      <c r="H1267">
        <v>2906889</v>
      </c>
      <c r="I1267" t="s">
        <v>48</v>
      </c>
      <c r="J1267" t="s">
        <v>4472</v>
      </c>
      <c r="K1267" t="s">
        <v>4473</v>
      </c>
      <c r="L1267">
        <v>714</v>
      </c>
      <c r="M1267" t="s">
        <v>4474</v>
      </c>
    </row>
    <row r="1268" spans="1:13" x14ac:dyDescent="0.25">
      <c r="A1268" t="s">
        <v>3118</v>
      </c>
      <c r="B1268">
        <v>1204954</v>
      </c>
      <c r="C1268">
        <v>1207977</v>
      </c>
      <c r="D1268" t="s">
        <v>3119</v>
      </c>
      <c r="E1268" t="s">
        <v>196</v>
      </c>
      <c r="F1268" t="s">
        <v>4475</v>
      </c>
      <c r="H1268">
        <v>2907080</v>
      </c>
      <c r="I1268" t="s">
        <v>48</v>
      </c>
      <c r="J1268" t="s">
        <v>4476</v>
      </c>
      <c r="K1268" t="s">
        <v>4477</v>
      </c>
      <c r="L1268">
        <v>1007</v>
      </c>
      <c r="M1268" t="s">
        <v>4478</v>
      </c>
    </row>
    <row r="1269" spans="1:13" x14ac:dyDescent="0.25">
      <c r="A1269" t="s">
        <v>3118</v>
      </c>
      <c r="B1269">
        <v>1210467</v>
      </c>
      <c r="C1269">
        <v>1212137</v>
      </c>
      <c r="D1269" t="s">
        <v>3119</v>
      </c>
      <c r="E1269" t="s">
        <v>15</v>
      </c>
      <c r="F1269" t="s">
        <v>4479</v>
      </c>
      <c r="H1269">
        <v>2906841</v>
      </c>
      <c r="I1269" t="s">
        <v>48</v>
      </c>
      <c r="J1269" t="s">
        <v>4480</v>
      </c>
      <c r="K1269" t="s">
        <v>4481</v>
      </c>
      <c r="L1269">
        <v>449</v>
      </c>
      <c r="M1269" t="s">
        <v>4482</v>
      </c>
    </row>
    <row r="1270" spans="1:13" x14ac:dyDescent="0.25">
      <c r="A1270" t="s">
        <v>3118</v>
      </c>
      <c r="B1270">
        <v>1213702</v>
      </c>
      <c r="C1270">
        <v>1214268</v>
      </c>
      <c r="D1270" t="s">
        <v>3119</v>
      </c>
      <c r="E1270" t="s">
        <v>196</v>
      </c>
      <c r="F1270" t="s">
        <v>4483</v>
      </c>
      <c r="H1270">
        <v>2907612</v>
      </c>
      <c r="I1270" t="s">
        <v>48</v>
      </c>
      <c r="J1270" t="s">
        <v>4484</v>
      </c>
      <c r="K1270" t="s">
        <v>4485</v>
      </c>
      <c r="L1270">
        <v>188</v>
      </c>
      <c r="M1270" t="s">
        <v>4486</v>
      </c>
    </row>
    <row r="1271" spans="1:13" x14ac:dyDescent="0.25">
      <c r="A1271" t="s">
        <v>3118</v>
      </c>
      <c r="B1271">
        <v>1216095</v>
      </c>
      <c r="C1271">
        <v>1216954</v>
      </c>
      <c r="D1271" t="s">
        <v>3119</v>
      </c>
      <c r="E1271" t="s">
        <v>15</v>
      </c>
      <c r="F1271" t="s">
        <v>4487</v>
      </c>
      <c r="H1271">
        <v>2907613</v>
      </c>
      <c r="I1271" t="s">
        <v>48</v>
      </c>
      <c r="J1271" t="s">
        <v>4488</v>
      </c>
      <c r="K1271" t="s">
        <v>4489</v>
      </c>
      <c r="L1271">
        <v>186</v>
      </c>
      <c r="M1271" t="s">
        <v>4490</v>
      </c>
    </row>
    <row r="1272" spans="1:13" x14ac:dyDescent="0.25">
      <c r="A1272" t="s">
        <v>3118</v>
      </c>
      <c r="B1272">
        <v>1218176</v>
      </c>
      <c r="C1272">
        <v>1218688</v>
      </c>
      <c r="D1272" t="s">
        <v>3119</v>
      </c>
      <c r="E1272" t="s">
        <v>196</v>
      </c>
      <c r="F1272" t="s">
        <v>4491</v>
      </c>
      <c r="H1272">
        <v>2907110</v>
      </c>
      <c r="I1272" t="s">
        <v>48</v>
      </c>
      <c r="J1272" t="s">
        <v>4492</v>
      </c>
      <c r="K1272" t="s">
        <v>4493</v>
      </c>
      <c r="L1272">
        <v>170</v>
      </c>
      <c r="M1272" t="s">
        <v>4494</v>
      </c>
    </row>
    <row r="1273" spans="1:13" x14ac:dyDescent="0.25">
      <c r="A1273" t="s">
        <v>3118</v>
      </c>
      <c r="B1273">
        <v>1221137</v>
      </c>
      <c r="C1273">
        <v>1221826</v>
      </c>
      <c r="D1273" t="s">
        <v>3119</v>
      </c>
      <c r="E1273" t="s">
        <v>15</v>
      </c>
      <c r="F1273" t="s">
        <v>4495</v>
      </c>
      <c r="H1273">
        <v>2907361</v>
      </c>
      <c r="I1273" t="s">
        <v>48</v>
      </c>
      <c r="J1273" t="s">
        <v>4496</v>
      </c>
      <c r="K1273" t="s">
        <v>4497</v>
      </c>
      <c r="L1273">
        <v>229</v>
      </c>
      <c r="M1273" t="s">
        <v>4498</v>
      </c>
    </row>
    <row r="1274" spans="1:13" x14ac:dyDescent="0.25">
      <c r="A1274" t="s">
        <v>3118</v>
      </c>
      <c r="B1274">
        <v>1223795</v>
      </c>
      <c r="C1274">
        <v>1225111</v>
      </c>
      <c r="D1274" t="s">
        <v>3119</v>
      </c>
      <c r="E1274" t="s">
        <v>15</v>
      </c>
      <c r="F1274" t="s">
        <v>4499</v>
      </c>
      <c r="H1274">
        <v>2906655</v>
      </c>
      <c r="I1274" t="s">
        <v>48</v>
      </c>
      <c r="J1274" t="s">
        <v>4500</v>
      </c>
      <c r="K1274" t="s">
        <v>4501</v>
      </c>
      <c r="L1274">
        <v>438</v>
      </c>
      <c r="M1274" t="s">
        <v>4502</v>
      </c>
    </row>
    <row r="1275" spans="1:13" x14ac:dyDescent="0.25">
      <c r="A1275" t="s">
        <v>3118</v>
      </c>
      <c r="B1275">
        <v>1226312</v>
      </c>
      <c r="C1275">
        <v>1226984</v>
      </c>
      <c r="D1275" t="s">
        <v>3119</v>
      </c>
      <c r="E1275" t="s">
        <v>196</v>
      </c>
      <c r="F1275" t="s">
        <v>4503</v>
      </c>
      <c r="H1275">
        <v>2906813</v>
      </c>
      <c r="I1275" t="s">
        <v>48</v>
      </c>
      <c r="J1275" t="s">
        <v>4504</v>
      </c>
      <c r="K1275" t="s">
        <v>4505</v>
      </c>
      <c r="L1275">
        <v>204</v>
      </c>
      <c r="M1275" t="s">
        <v>4506</v>
      </c>
    </row>
    <row r="1276" spans="1:13" x14ac:dyDescent="0.25">
      <c r="A1276" t="s">
        <v>3118</v>
      </c>
      <c r="B1276">
        <v>1228397</v>
      </c>
      <c r="C1276">
        <v>1229026</v>
      </c>
      <c r="D1276" t="s">
        <v>3119</v>
      </c>
      <c r="E1276" t="s">
        <v>15</v>
      </c>
      <c r="F1276" t="s">
        <v>4507</v>
      </c>
      <c r="H1276">
        <v>2906814</v>
      </c>
      <c r="I1276" t="s">
        <v>48</v>
      </c>
      <c r="J1276" t="s">
        <v>4508</v>
      </c>
      <c r="K1276" t="s">
        <v>4509</v>
      </c>
      <c r="L1276">
        <v>209</v>
      </c>
      <c r="M1276" t="s">
        <v>4510</v>
      </c>
    </row>
    <row r="1277" spans="1:13" x14ac:dyDescent="0.25">
      <c r="A1277" t="s">
        <v>3118</v>
      </c>
      <c r="B1277">
        <v>1232839</v>
      </c>
      <c r="C1277">
        <v>1236135</v>
      </c>
      <c r="D1277" t="s">
        <v>3119</v>
      </c>
      <c r="E1277" t="s">
        <v>15</v>
      </c>
      <c r="F1277" t="s">
        <v>4511</v>
      </c>
      <c r="H1277">
        <v>2906923</v>
      </c>
      <c r="I1277" t="s">
        <v>48</v>
      </c>
      <c r="J1277" t="s">
        <v>4512</v>
      </c>
      <c r="K1277" t="s">
        <v>4513</v>
      </c>
      <c r="L1277">
        <v>1098</v>
      </c>
      <c r="M1277" t="s">
        <v>4514</v>
      </c>
    </row>
    <row r="1278" spans="1:13" x14ac:dyDescent="0.25">
      <c r="A1278" t="s">
        <v>3118</v>
      </c>
      <c r="B1278">
        <v>1238124</v>
      </c>
      <c r="C1278">
        <v>1238756</v>
      </c>
      <c r="D1278" t="s">
        <v>3119</v>
      </c>
      <c r="E1278" t="s">
        <v>15</v>
      </c>
      <c r="F1278" t="s">
        <v>4515</v>
      </c>
      <c r="H1278">
        <v>2906982</v>
      </c>
      <c r="I1278" t="s">
        <v>48</v>
      </c>
      <c r="J1278" t="s">
        <v>4516</v>
      </c>
      <c r="K1278" t="s">
        <v>4517</v>
      </c>
      <c r="L1278">
        <v>210</v>
      </c>
      <c r="M1278" t="s">
        <v>4518</v>
      </c>
    </row>
    <row r="1279" spans="1:13" x14ac:dyDescent="0.25">
      <c r="A1279" t="s">
        <v>3118</v>
      </c>
      <c r="B1279">
        <v>1238993</v>
      </c>
      <c r="C1279">
        <v>1242226</v>
      </c>
      <c r="D1279" t="s">
        <v>3119</v>
      </c>
      <c r="E1279" t="s">
        <v>196</v>
      </c>
      <c r="F1279" t="s">
        <v>4519</v>
      </c>
      <c r="H1279">
        <v>2906946</v>
      </c>
      <c r="I1279" t="s">
        <v>48</v>
      </c>
      <c r="J1279" t="s">
        <v>4520</v>
      </c>
      <c r="K1279" t="s">
        <v>4521</v>
      </c>
      <c r="L1279">
        <v>1077</v>
      </c>
      <c r="M1279" t="s">
        <v>4522</v>
      </c>
    </row>
    <row r="1280" spans="1:13" x14ac:dyDescent="0.25">
      <c r="A1280" t="s">
        <v>3118</v>
      </c>
      <c r="B1280">
        <v>1243130</v>
      </c>
      <c r="C1280">
        <v>1243666</v>
      </c>
      <c r="D1280" t="s">
        <v>3119</v>
      </c>
      <c r="E1280" t="s">
        <v>15</v>
      </c>
      <c r="F1280" t="s">
        <v>4523</v>
      </c>
      <c r="H1280">
        <v>2907234</v>
      </c>
      <c r="I1280" t="s">
        <v>48</v>
      </c>
      <c r="J1280" t="s">
        <v>4524</v>
      </c>
      <c r="K1280" t="s">
        <v>4525</v>
      </c>
      <c r="L1280">
        <v>178</v>
      </c>
      <c r="M1280" t="s">
        <v>4526</v>
      </c>
    </row>
    <row r="1281" spans="1:13" x14ac:dyDescent="0.25">
      <c r="A1281" t="s">
        <v>3118</v>
      </c>
      <c r="B1281">
        <v>1244816</v>
      </c>
      <c r="C1281">
        <v>1244887</v>
      </c>
      <c r="D1281" t="s">
        <v>3119</v>
      </c>
      <c r="E1281" t="s">
        <v>15</v>
      </c>
      <c r="F1281" t="s">
        <v>19</v>
      </c>
      <c r="H1281">
        <v>2907235</v>
      </c>
      <c r="I1281" t="s">
        <v>20</v>
      </c>
      <c r="M1281" t="s">
        <v>4527</v>
      </c>
    </row>
    <row r="1282" spans="1:13" x14ac:dyDescent="0.25">
      <c r="A1282" t="s">
        <v>3118</v>
      </c>
      <c r="B1282">
        <v>1245441</v>
      </c>
      <c r="C1282">
        <v>1245559</v>
      </c>
      <c r="D1282" t="s">
        <v>3119</v>
      </c>
      <c r="E1282" t="s">
        <v>15</v>
      </c>
      <c r="F1282" t="s">
        <v>288</v>
      </c>
      <c r="H1282">
        <v>7009408</v>
      </c>
      <c r="I1282" t="s">
        <v>17</v>
      </c>
      <c r="J1282" t="s">
        <v>4528</v>
      </c>
      <c r="M1282" t="s">
        <v>4529</v>
      </c>
    </row>
    <row r="1283" spans="1:13" x14ac:dyDescent="0.25">
      <c r="A1283" t="s">
        <v>3118</v>
      </c>
      <c r="B1283">
        <v>1245731</v>
      </c>
      <c r="C1283">
        <v>1246957</v>
      </c>
      <c r="D1283" t="s">
        <v>3119</v>
      </c>
      <c r="E1283" t="s">
        <v>196</v>
      </c>
      <c r="F1283" t="s">
        <v>4530</v>
      </c>
      <c r="H1283">
        <v>2907306</v>
      </c>
      <c r="I1283" t="s">
        <v>48</v>
      </c>
      <c r="J1283" t="s">
        <v>4531</v>
      </c>
      <c r="K1283" t="s">
        <v>4532</v>
      </c>
      <c r="L1283">
        <v>408</v>
      </c>
      <c r="M1283" t="s">
        <v>4533</v>
      </c>
    </row>
    <row r="1284" spans="1:13" x14ac:dyDescent="0.25">
      <c r="A1284" t="s">
        <v>3118</v>
      </c>
      <c r="B1284">
        <v>1247661</v>
      </c>
      <c r="C1284">
        <v>1249388</v>
      </c>
      <c r="D1284" t="s">
        <v>3119</v>
      </c>
      <c r="E1284" t="s">
        <v>196</v>
      </c>
      <c r="F1284" t="s">
        <v>4534</v>
      </c>
      <c r="H1284">
        <v>2907297</v>
      </c>
      <c r="I1284" t="s">
        <v>48</v>
      </c>
      <c r="J1284" t="s">
        <v>4535</v>
      </c>
      <c r="K1284" t="s">
        <v>4536</v>
      </c>
      <c r="L1284">
        <v>575</v>
      </c>
      <c r="M1284" t="s">
        <v>4537</v>
      </c>
    </row>
    <row r="1285" spans="1:13" x14ac:dyDescent="0.25">
      <c r="A1285" t="s">
        <v>3118</v>
      </c>
      <c r="B1285">
        <v>1250801</v>
      </c>
      <c r="C1285">
        <v>1252180</v>
      </c>
      <c r="D1285" t="s">
        <v>3119</v>
      </c>
      <c r="E1285" t="s">
        <v>196</v>
      </c>
      <c r="F1285" t="s">
        <v>4538</v>
      </c>
      <c r="H1285">
        <v>2907298</v>
      </c>
      <c r="I1285" t="s">
        <v>48</v>
      </c>
      <c r="J1285" t="s">
        <v>4539</v>
      </c>
      <c r="K1285" t="s">
        <v>4540</v>
      </c>
      <c r="L1285">
        <v>459</v>
      </c>
      <c r="M1285" t="s">
        <v>4541</v>
      </c>
    </row>
    <row r="1286" spans="1:13" x14ac:dyDescent="0.25">
      <c r="A1286" t="s">
        <v>3118</v>
      </c>
      <c r="B1286">
        <v>1254582</v>
      </c>
      <c r="C1286">
        <v>1254668</v>
      </c>
      <c r="D1286" t="s">
        <v>3119</v>
      </c>
      <c r="E1286" t="s">
        <v>196</v>
      </c>
      <c r="F1286" t="s">
        <v>63</v>
      </c>
      <c r="H1286">
        <v>2907303</v>
      </c>
      <c r="I1286" t="s">
        <v>20</v>
      </c>
      <c r="M1286" t="s">
        <v>4542</v>
      </c>
    </row>
    <row r="1287" spans="1:13" x14ac:dyDescent="0.25">
      <c r="A1287" t="s">
        <v>3118</v>
      </c>
      <c r="B1287">
        <v>1255537</v>
      </c>
      <c r="C1287">
        <v>1256442</v>
      </c>
      <c r="D1287" t="s">
        <v>3119</v>
      </c>
      <c r="E1287" t="s">
        <v>196</v>
      </c>
      <c r="F1287" t="s">
        <v>4543</v>
      </c>
      <c r="H1287">
        <v>2907390</v>
      </c>
      <c r="I1287" t="s">
        <v>48</v>
      </c>
      <c r="J1287" t="s">
        <v>4544</v>
      </c>
      <c r="K1287" t="s">
        <v>4545</v>
      </c>
      <c r="L1287">
        <v>301</v>
      </c>
      <c r="M1287" t="s">
        <v>4546</v>
      </c>
    </row>
    <row r="1288" spans="1:13" x14ac:dyDescent="0.25">
      <c r="A1288" t="s">
        <v>3118</v>
      </c>
      <c r="B1288">
        <v>1258787</v>
      </c>
      <c r="C1288">
        <v>1260208</v>
      </c>
      <c r="D1288" t="s">
        <v>3119</v>
      </c>
      <c r="E1288" t="s">
        <v>196</v>
      </c>
      <c r="F1288" t="s">
        <v>4547</v>
      </c>
      <c r="H1288">
        <v>2907500</v>
      </c>
      <c r="I1288" t="s">
        <v>48</v>
      </c>
      <c r="J1288" t="s">
        <v>4548</v>
      </c>
      <c r="K1288" t="s">
        <v>4549</v>
      </c>
      <c r="L1288">
        <v>473</v>
      </c>
      <c r="M1288" t="s">
        <v>4550</v>
      </c>
    </row>
    <row r="1289" spans="1:13" x14ac:dyDescent="0.25">
      <c r="A1289" t="s">
        <v>3118</v>
      </c>
      <c r="B1289">
        <v>1263561</v>
      </c>
      <c r="C1289">
        <v>1264763</v>
      </c>
      <c r="D1289" t="s">
        <v>3119</v>
      </c>
      <c r="E1289" t="s">
        <v>15</v>
      </c>
      <c r="F1289" t="s">
        <v>4551</v>
      </c>
      <c r="H1289">
        <v>2907501</v>
      </c>
      <c r="I1289" t="s">
        <v>48</v>
      </c>
      <c r="J1289" t="s">
        <v>4552</v>
      </c>
      <c r="K1289" t="s">
        <v>4553</v>
      </c>
      <c r="L1289">
        <v>400</v>
      </c>
      <c r="M1289" t="s">
        <v>4554</v>
      </c>
    </row>
    <row r="1290" spans="1:13" x14ac:dyDescent="0.25">
      <c r="A1290" t="s">
        <v>3118</v>
      </c>
      <c r="B1290">
        <v>1265400</v>
      </c>
      <c r="C1290">
        <v>1266275</v>
      </c>
      <c r="D1290" t="s">
        <v>3119</v>
      </c>
      <c r="E1290" t="s">
        <v>15</v>
      </c>
      <c r="F1290" t="s">
        <v>4555</v>
      </c>
      <c r="H1290">
        <v>2907499</v>
      </c>
      <c r="I1290" t="s">
        <v>48</v>
      </c>
      <c r="J1290" t="s">
        <v>4556</v>
      </c>
      <c r="K1290" t="s">
        <v>4557</v>
      </c>
      <c r="L1290">
        <v>291</v>
      </c>
      <c r="M1290" t="s">
        <v>4558</v>
      </c>
    </row>
    <row r="1291" spans="1:13" x14ac:dyDescent="0.25">
      <c r="A1291" t="s">
        <v>3118</v>
      </c>
      <c r="B1291">
        <v>1266620</v>
      </c>
      <c r="C1291">
        <v>1267170</v>
      </c>
      <c r="D1291" t="s">
        <v>3119</v>
      </c>
      <c r="E1291" t="s">
        <v>196</v>
      </c>
      <c r="F1291" t="s">
        <v>4559</v>
      </c>
      <c r="H1291">
        <v>2906612</v>
      </c>
      <c r="I1291" t="s">
        <v>48</v>
      </c>
      <c r="J1291" t="s">
        <v>4560</v>
      </c>
      <c r="K1291" t="s">
        <v>4561</v>
      </c>
      <c r="L1291">
        <v>159</v>
      </c>
      <c r="M1291" t="s">
        <v>4562</v>
      </c>
    </row>
    <row r="1292" spans="1:13" x14ac:dyDescent="0.25">
      <c r="A1292" t="s">
        <v>3118</v>
      </c>
      <c r="B1292">
        <v>1267759</v>
      </c>
      <c r="C1292">
        <v>1268843</v>
      </c>
      <c r="D1292" t="s">
        <v>3119</v>
      </c>
      <c r="E1292" t="s">
        <v>15</v>
      </c>
      <c r="F1292" t="s">
        <v>4563</v>
      </c>
      <c r="H1292">
        <v>2906894</v>
      </c>
      <c r="I1292" t="s">
        <v>48</v>
      </c>
      <c r="J1292" t="s">
        <v>4564</v>
      </c>
      <c r="K1292" t="s">
        <v>4565</v>
      </c>
      <c r="L1292">
        <v>281</v>
      </c>
      <c r="M1292" t="s">
        <v>4566</v>
      </c>
    </row>
    <row r="1293" spans="1:13" x14ac:dyDescent="0.25">
      <c r="A1293" t="s">
        <v>3118</v>
      </c>
      <c r="B1293">
        <v>1271572</v>
      </c>
      <c r="C1293">
        <v>1272687</v>
      </c>
      <c r="D1293" t="s">
        <v>3119</v>
      </c>
      <c r="E1293" t="s">
        <v>15</v>
      </c>
      <c r="F1293" t="s">
        <v>4567</v>
      </c>
      <c r="H1293">
        <v>2907631</v>
      </c>
      <c r="I1293" t="s">
        <v>48</v>
      </c>
      <c r="J1293" t="s">
        <v>4568</v>
      </c>
      <c r="K1293" t="s">
        <v>4569</v>
      </c>
      <c r="L1293">
        <v>371</v>
      </c>
      <c r="M1293" t="s">
        <v>4570</v>
      </c>
    </row>
    <row r="1294" spans="1:13" x14ac:dyDescent="0.25">
      <c r="A1294" t="s">
        <v>3118</v>
      </c>
      <c r="B1294">
        <v>1275037</v>
      </c>
      <c r="C1294">
        <v>1285220</v>
      </c>
      <c r="D1294" t="s">
        <v>3119</v>
      </c>
      <c r="E1294" t="s">
        <v>15</v>
      </c>
      <c r="F1294" t="s">
        <v>4571</v>
      </c>
      <c r="H1294">
        <v>2906727</v>
      </c>
      <c r="I1294" t="s">
        <v>48</v>
      </c>
      <c r="J1294" t="s">
        <v>4572</v>
      </c>
      <c r="K1294" t="s">
        <v>4573</v>
      </c>
      <c r="L1294">
        <v>3202</v>
      </c>
      <c r="M1294" t="s">
        <v>4574</v>
      </c>
    </row>
    <row r="1295" spans="1:13" x14ac:dyDescent="0.25">
      <c r="A1295" t="s">
        <v>3118</v>
      </c>
      <c r="B1295">
        <v>1285553</v>
      </c>
      <c r="C1295">
        <v>1285624</v>
      </c>
      <c r="D1295" t="s">
        <v>3119</v>
      </c>
      <c r="E1295" t="s">
        <v>196</v>
      </c>
      <c r="F1295" t="s">
        <v>22</v>
      </c>
      <c r="H1295">
        <v>2907284</v>
      </c>
      <c r="I1295" t="s">
        <v>20</v>
      </c>
      <c r="M1295" t="s">
        <v>4575</v>
      </c>
    </row>
    <row r="1296" spans="1:13" x14ac:dyDescent="0.25">
      <c r="A1296" t="s">
        <v>3118</v>
      </c>
      <c r="B1296">
        <v>1286019</v>
      </c>
      <c r="C1296">
        <v>1288169</v>
      </c>
      <c r="D1296" t="s">
        <v>3119</v>
      </c>
      <c r="E1296" t="s">
        <v>15</v>
      </c>
      <c r="F1296" t="s">
        <v>4576</v>
      </c>
      <c r="H1296">
        <v>2907285</v>
      </c>
      <c r="I1296" t="s">
        <v>48</v>
      </c>
      <c r="J1296" t="s">
        <v>4577</v>
      </c>
      <c r="K1296" t="s">
        <v>4578</v>
      </c>
      <c r="L1296">
        <v>716</v>
      </c>
      <c r="M1296" t="s">
        <v>4579</v>
      </c>
    </row>
    <row r="1297" spans="1:13" x14ac:dyDescent="0.25">
      <c r="A1297" t="s">
        <v>3118</v>
      </c>
      <c r="B1297">
        <v>1288298</v>
      </c>
      <c r="C1297">
        <v>1290406</v>
      </c>
      <c r="D1297" t="s">
        <v>3119</v>
      </c>
      <c r="E1297" t="s">
        <v>196</v>
      </c>
      <c r="F1297" t="s">
        <v>4580</v>
      </c>
      <c r="H1297">
        <v>2907606</v>
      </c>
      <c r="I1297" t="s">
        <v>48</v>
      </c>
      <c r="J1297" t="s">
        <v>4581</v>
      </c>
      <c r="K1297" t="s">
        <v>4582</v>
      </c>
      <c r="L1297">
        <v>702</v>
      </c>
      <c r="M1297" t="s">
        <v>4583</v>
      </c>
    </row>
    <row r="1298" spans="1:13" x14ac:dyDescent="0.25">
      <c r="A1298" t="s">
        <v>3118</v>
      </c>
      <c r="B1298">
        <v>1291751</v>
      </c>
      <c r="C1298">
        <v>1292746</v>
      </c>
      <c r="D1298" t="s">
        <v>3119</v>
      </c>
      <c r="E1298" t="s">
        <v>15</v>
      </c>
      <c r="F1298" t="s">
        <v>4584</v>
      </c>
      <c r="H1298">
        <v>2907590</v>
      </c>
      <c r="I1298" t="s">
        <v>48</v>
      </c>
      <c r="J1298" t="s">
        <v>4585</v>
      </c>
      <c r="K1298" t="s">
        <v>4586</v>
      </c>
      <c r="L1298">
        <v>331</v>
      </c>
      <c r="M1298" t="s">
        <v>4587</v>
      </c>
    </row>
    <row r="1299" spans="1:13" x14ac:dyDescent="0.25">
      <c r="A1299" t="s">
        <v>3118</v>
      </c>
      <c r="B1299">
        <v>1295520</v>
      </c>
      <c r="C1299">
        <v>1296911</v>
      </c>
      <c r="D1299" t="s">
        <v>3119</v>
      </c>
      <c r="E1299" t="s">
        <v>196</v>
      </c>
      <c r="F1299" t="s">
        <v>4588</v>
      </c>
      <c r="H1299">
        <v>2907623</v>
      </c>
      <c r="I1299" t="s">
        <v>48</v>
      </c>
      <c r="J1299" t="s">
        <v>4589</v>
      </c>
      <c r="K1299" t="s">
        <v>4590</v>
      </c>
      <c r="L1299">
        <v>463</v>
      </c>
      <c r="M1299" t="s">
        <v>4591</v>
      </c>
    </row>
    <row r="1300" spans="1:13" x14ac:dyDescent="0.25">
      <c r="A1300" t="s">
        <v>3118</v>
      </c>
      <c r="B1300">
        <v>1299098</v>
      </c>
      <c r="C1300">
        <v>1300786</v>
      </c>
      <c r="D1300" t="s">
        <v>3119</v>
      </c>
      <c r="E1300" t="s">
        <v>196</v>
      </c>
      <c r="F1300" t="s">
        <v>4592</v>
      </c>
      <c r="H1300">
        <v>2907567</v>
      </c>
      <c r="I1300" t="s">
        <v>48</v>
      </c>
      <c r="J1300" t="s">
        <v>4593</v>
      </c>
      <c r="K1300" t="s">
        <v>4594</v>
      </c>
      <c r="L1300">
        <v>562</v>
      </c>
      <c r="M1300" t="s">
        <v>4595</v>
      </c>
    </row>
    <row r="1301" spans="1:13" x14ac:dyDescent="0.25">
      <c r="A1301" t="s">
        <v>3118</v>
      </c>
      <c r="B1301">
        <v>1305255</v>
      </c>
      <c r="C1301">
        <v>1307357</v>
      </c>
      <c r="D1301" t="s">
        <v>3119</v>
      </c>
      <c r="E1301" t="s">
        <v>196</v>
      </c>
      <c r="F1301" t="s">
        <v>4596</v>
      </c>
      <c r="H1301">
        <v>2906810</v>
      </c>
      <c r="I1301" t="s">
        <v>48</v>
      </c>
      <c r="J1301" t="s">
        <v>4597</v>
      </c>
      <c r="K1301" t="s">
        <v>4598</v>
      </c>
      <c r="L1301">
        <v>700</v>
      </c>
      <c r="M1301" t="s">
        <v>4599</v>
      </c>
    </row>
    <row r="1302" spans="1:13" x14ac:dyDescent="0.25">
      <c r="A1302" t="s">
        <v>3118</v>
      </c>
      <c r="B1302">
        <v>1309351</v>
      </c>
      <c r="C1302">
        <v>1309914</v>
      </c>
      <c r="D1302" t="s">
        <v>3119</v>
      </c>
      <c r="E1302" t="s">
        <v>15</v>
      </c>
      <c r="F1302" t="s">
        <v>4600</v>
      </c>
      <c r="H1302">
        <v>2906811</v>
      </c>
      <c r="I1302" t="s">
        <v>48</v>
      </c>
      <c r="J1302" t="s">
        <v>4601</v>
      </c>
      <c r="K1302" t="s">
        <v>4602</v>
      </c>
      <c r="L1302">
        <v>187</v>
      </c>
      <c r="M1302" t="s">
        <v>4603</v>
      </c>
    </row>
    <row r="1303" spans="1:13" x14ac:dyDescent="0.25">
      <c r="A1303" t="s">
        <v>3118</v>
      </c>
      <c r="B1303">
        <v>1313254</v>
      </c>
      <c r="C1303">
        <v>1316376</v>
      </c>
      <c r="D1303" t="s">
        <v>3119</v>
      </c>
      <c r="E1303" t="s">
        <v>15</v>
      </c>
      <c r="F1303" t="s">
        <v>4604</v>
      </c>
      <c r="H1303">
        <v>2906984</v>
      </c>
      <c r="I1303" t="s">
        <v>48</v>
      </c>
      <c r="J1303" t="s">
        <v>4605</v>
      </c>
      <c r="K1303" t="s">
        <v>4606</v>
      </c>
      <c r="L1303">
        <v>707</v>
      </c>
      <c r="M1303" t="s">
        <v>4607</v>
      </c>
    </row>
    <row r="1304" spans="1:13" x14ac:dyDescent="0.25">
      <c r="A1304" t="s">
        <v>3118</v>
      </c>
      <c r="B1304">
        <v>1317745</v>
      </c>
      <c r="C1304">
        <v>1319253</v>
      </c>
      <c r="D1304" t="s">
        <v>3119</v>
      </c>
      <c r="E1304" t="s">
        <v>196</v>
      </c>
      <c r="F1304" t="s">
        <v>4608</v>
      </c>
      <c r="H1304">
        <v>2907162</v>
      </c>
      <c r="I1304" t="s">
        <v>48</v>
      </c>
      <c r="J1304" t="s">
        <v>4609</v>
      </c>
      <c r="K1304" t="s">
        <v>4610</v>
      </c>
      <c r="L1304">
        <v>502</v>
      </c>
      <c r="M1304" t="s">
        <v>4611</v>
      </c>
    </row>
    <row r="1305" spans="1:13" x14ac:dyDescent="0.25">
      <c r="A1305" t="s">
        <v>3118</v>
      </c>
      <c r="B1305">
        <v>1321966</v>
      </c>
      <c r="C1305">
        <v>1323684</v>
      </c>
      <c r="D1305" t="s">
        <v>3119</v>
      </c>
      <c r="E1305" t="s">
        <v>15</v>
      </c>
      <c r="F1305" t="s">
        <v>4612</v>
      </c>
      <c r="H1305">
        <v>2907124</v>
      </c>
      <c r="I1305" t="s">
        <v>48</v>
      </c>
      <c r="J1305" t="s">
        <v>4613</v>
      </c>
      <c r="K1305" t="s">
        <v>4614</v>
      </c>
      <c r="L1305">
        <v>572</v>
      </c>
      <c r="M1305" t="s">
        <v>4615</v>
      </c>
    </row>
    <row r="1306" spans="1:13" x14ac:dyDescent="0.25">
      <c r="A1306" t="s">
        <v>3118</v>
      </c>
      <c r="B1306">
        <v>1325134</v>
      </c>
      <c r="C1306">
        <v>1326801</v>
      </c>
      <c r="D1306" t="s">
        <v>3119</v>
      </c>
      <c r="E1306" t="s">
        <v>196</v>
      </c>
      <c r="F1306" t="s">
        <v>4616</v>
      </c>
      <c r="H1306">
        <v>2907264</v>
      </c>
      <c r="I1306" t="s">
        <v>48</v>
      </c>
      <c r="J1306" t="s">
        <v>4617</v>
      </c>
      <c r="K1306" t="s">
        <v>4618</v>
      </c>
      <c r="L1306">
        <v>555</v>
      </c>
      <c r="M1306" t="s">
        <v>4619</v>
      </c>
    </row>
    <row r="1307" spans="1:13" x14ac:dyDescent="0.25">
      <c r="A1307" t="s">
        <v>3118</v>
      </c>
      <c r="B1307">
        <v>1329593</v>
      </c>
      <c r="C1307">
        <v>1331851</v>
      </c>
      <c r="D1307" t="s">
        <v>3119</v>
      </c>
      <c r="E1307" t="s">
        <v>15</v>
      </c>
      <c r="F1307" t="s">
        <v>4620</v>
      </c>
      <c r="H1307">
        <v>2907471</v>
      </c>
      <c r="I1307" t="s">
        <v>48</v>
      </c>
      <c r="J1307" t="s">
        <v>4621</v>
      </c>
      <c r="K1307" t="s">
        <v>4622</v>
      </c>
      <c r="L1307">
        <v>752</v>
      </c>
      <c r="M1307" t="s">
        <v>4623</v>
      </c>
    </row>
    <row r="1308" spans="1:13" x14ac:dyDescent="0.25">
      <c r="A1308" t="s">
        <v>3118</v>
      </c>
      <c r="B1308">
        <v>1332093</v>
      </c>
      <c r="C1308">
        <v>1333901</v>
      </c>
      <c r="D1308" t="s">
        <v>3119</v>
      </c>
      <c r="E1308" t="s">
        <v>196</v>
      </c>
      <c r="F1308" t="s">
        <v>4624</v>
      </c>
      <c r="H1308">
        <v>2907472</v>
      </c>
      <c r="I1308" t="s">
        <v>48</v>
      </c>
      <c r="J1308" t="s">
        <v>4625</v>
      </c>
      <c r="K1308" t="s">
        <v>4626</v>
      </c>
      <c r="L1308">
        <v>602</v>
      </c>
      <c r="M1308" t="s">
        <v>4627</v>
      </c>
    </row>
    <row r="1309" spans="1:13" x14ac:dyDescent="0.25">
      <c r="A1309" t="s">
        <v>3118</v>
      </c>
      <c r="B1309">
        <v>1334420</v>
      </c>
      <c r="C1309">
        <v>1334890</v>
      </c>
      <c r="D1309" t="s">
        <v>3119</v>
      </c>
      <c r="E1309" t="s">
        <v>196</v>
      </c>
      <c r="F1309" t="s">
        <v>4628</v>
      </c>
      <c r="H1309">
        <v>2907400</v>
      </c>
      <c r="I1309" t="s">
        <v>48</v>
      </c>
      <c r="J1309" t="s">
        <v>4629</v>
      </c>
      <c r="K1309" t="s">
        <v>4630</v>
      </c>
      <c r="L1309">
        <v>156</v>
      </c>
      <c r="M1309" t="s">
        <v>4631</v>
      </c>
    </row>
    <row r="1310" spans="1:13" x14ac:dyDescent="0.25">
      <c r="A1310" t="s">
        <v>3118</v>
      </c>
      <c r="B1310">
        <v>1335759</v>
      </c>
      <c r="C1310">
        <v>1336325</v>
      </c>
      <c r="D1310" t="s">
        <v>3119</v>
      </c>
      <c r="E1310" t="s">
        <v>196</v>
      </c>
      <c r="F1310" t="s">
        <v>4632</v>
      </c>
      <c r="H1310">
        <v>2907475</v>
      </c>
      <c r="I1310" t="s">
        <v>48</v>
      </c>
      <c r="J1310" t="s">
        <v>4633</v>
      </c>
      <c r="K1310" t="s">
        <v>4634</v>
      </c>
      <c r="L1310">
        <v>188</v>
      </c>
      <c r="M1310" t="s">
        <v>4635</v>
      </c>
    </row>
    <row r="1311" spans="1:13" x14ac:dyDescent="0.25">
      <c r="A1311" t="s">
        <v>3118</v>
      </c>
      <c r="B1311">
        <v>1337498</v>
      </c>
      <c r="C1311">
        <v>1337583</v>
      </c>
      <c r="D1311" t="s">
        <v>3119</v>
      </c>
      <c r="E1311" t="s">
        <v>15</v>
      </c>
      <c r="F1311" t="s">
        <v>63</v>
      </c>
      <c r="H1311">
        <v>2907628</v>
      </c>
      <c r="I1311" t="s">
        <v>20</v>
      </c>
      <c r="M1311" t="s">
        <v>4636</v>
      </c>
    </row>
    <row r="1312" spans="1:13" x14ac:dyDescent="0.25">
      <c r="A1312" t="s">
        <v>3118</v>
      </c>
      <c r="B1312">
        <v>1337687</v>
      </c>
      <c r="C1312">
        <v>1338910</v>
      </c>
      <c r="D1312" t="s">
        <v>3119</v>
      </c>
      <c r="E1312" t="s">
        <v>15</v>
      </c>
      <c r="F1312" t="s">
        <v>4637</v>
      </c>
      <c r="H1312">
        <v>2907629</v>
      </c>
      <c r="I1312" t="s">
        <v>48</v>
      </c>
      <c r="J1312" t="s">
        <v>4638</v>
      </c>
      <c r="K1312" t="s">
        <v>4639</v>
      </c>
      <c r="L1312">
        <v>407</v>
      </c>
      <c r="M1312" t="s">
        <v>4640</v>
      </c>
    </row>
    <row r="1313" spans="1:13" x14ac:dyDescent="0.25">
      <c r="A1313" t="s">
        <v>3118</v>
      </c>
      <c r="B1313">
        <v>1339278</v>
      </c>
      <c r="C1313">
        <v>1341415</v>
      </c>
      <c r="D1313" t="s">
        <v>3119</v>
      </c>
      <c r="E1313" t="s">
        <v>196</v>
      </c>
      <c r="F1313" t="s">
        <v>4641</v>
      </c>
      <c r="H1313">
        <v>2907502</v>
      </c>
      <c r="I1313" t="s">
        <v>48</v>
      </c>
      <c r="J1313" t="s">
        <v>4642</v>
      </c>
      <c r="K1313" t="s">
        <v>4643</v>
      </c>
      <c r="L1313">
        <v>410</v>
      </c>
      <c r="M1313" t="s">
        <v>4644</v>
      </c>
    </row>
    <row r="1314" spans="1:13" x14ac:dyDescent="0.25">
      <c r="A1314" t="s">
        <v>3118</v>
      </c>
      <c r="B1314">
        <v>1345632</v>
      </c>
      <c r="C1314">
        <v>1351398</v>
      </c>
      <c r="D1314" t="s">
        <v>3119</v>
      </c>
      <c r="E1314" t="s">
        <v>15</v>
      </c>
      <c r="F1314" t="s">
        <v>4645</v>
      </c>
      <c r="H1314">
        <v>2906645</v>
      </c>
      <c r="I1314" t="s">
        <v>48</v>
      </c>
      <c r="J1314" t="s">
        <v>4646</v>
      </c>
      <c r="K1314" t="s">
        <v>4647</v>
      </c>
      <c r="L1314">
        <v>1815</v>
      </c>
      <c r="M1314" t="s">
        <v>4648</v>
      </c>
    </row>
    <row r="1315" spans="1:13" x14ac:dyDescent="0.25">
      <c r="A1315" t="s">
        <v>3118</v>
      </c>
      <c r="B1315">
        <v>1351690</v>
      </c>
      <c r="C1315">
        <v>1353186</v>
      </c>
      <c r="D1315" t="s">
        <v>3119</v>
      </c>
      <c r="E1315" t="s">
        <v>15</v>
      </c>
      <c r="F1315" t="s">
        <v>4649</v>
      </c>
      <c r="H1315">
        <v>2906985</v>
      </c>
      <c r="I1315" t="s">
        <v>48</v>
      </c>
      <c r="J1315" t="s">
        <v>4650</v>
      </c>
      <c r="K1315" t="s">
        <v>4651</v>
      </c>
      <c r="L1315">
        <v>498</v>
      </c>
      <c r="M1315" t="s">
        <v>4652</v>
      </c>
    </row>
    <row r="1316" spans="1:13" x14ac:dyDescent="0.25">
      <c r="A1316" t="s">
        <v>3118</v>
      </c>
      <c r="B1316">
        <v>1353274</v>
      </c>
      <c r="C1316">
        <v>1353359</v>
      </c>
      <c r="D1316" t="s">
        <v>3119</v>
      </c>
      <c r="E1316" t="s">
        <v>196</v>
      </c>
      <c r="F1316" t="s">
        <v>123</v>
      </c>
      <c r="H1316">
        <v>2907592</v>
      </c>
      <c r="I1316" t="s">
        <v>20</v>
      </c>
      <c r="M1316" t="s">
        <v>4653</v>
      </c>
    </row>
    <row r="1317" spans="1:13" x14ac:dyDescent="0.25">
      <c r="A1317" t="s">
        <v>3118</v>
      </c>
      <c r="B1317">
        <v>1353827</v>
      </c>
      <c r="C1317">
        <v>1355476</v>
      </c>
      <c r="D1317" t="s">
        <v>3119</v>
      </c>
      <c r="E1317" t="s">
        <v>196</v>
      </c>
      <c r="F1317" t="s">
        <v>4654</v>
      </c>
      <c r="H1317">
        <v>2907593</v>
      </c>
      <c r="I1317" t="s">
        <v>48</v>
      </c>
      <c r="J1317" t="s">
        <v>4655</v>
      </c>
      <c r="K1317" t="s">
        <v>4656</v>
      </c>
      <c r="L1317">
        <v>549</v>
      </c>
      <c r="M1317" t="s">
        <v>4657</v>
      </c>
    </row>
    <row r="1318" spans="1:13" x14ac:dyDescent="0.25">
      <c r="A1318" t="s">
        <v>3118</v>
      </c>
      <c r="B1318">
        <v>1358179</v>
      </c>
      <c r="C1318">
        <v>1360551</v>
      </c>
      <c r="D1318" t="s">
        <v>3119</v>
      </c>
      <c r="E1318" t="s">
        <v>15</v>
      </c>
      <c r="F1318" t="s">
        <v>4658</v>
      </c>
      <c r="H1318">
        <v>2907587</v>
      </c>
      <c r="I1318" t="s">
        <v>48</v>
      </c>
      <c r="J1318" t="s">
        <v>4659</v>
      </c>
      <c r="K1318" t="s">
        <v>4660</v>
      </c>
      <c r="L1318">
        <v>724</v>
      </c>
      <c r="M1318" t="s">
        <v>4661</v>
      </c>
    </row>
    <row r="1319" spans="1:13" x14ac:dyDescent="0.25">
      <c r="A1319" t="s">
        <v>3118</v>
      </c>
      <c r="B1319">
        <v>1361494</v>
      </c>
      <c r="C1319">
        <v>1361612</v>
      </c>
      <c r="D1319" t="s">
        <v>3119</v>
      </c>
      <c r="E1319" t="s">
        <v>15</v>
      </c>
      <c r="F1319" t="s">
        <v>288</v>
      </c>
      <c r="H1319">
        <v>7009410</v>
      </c>
      <c r="I1319" t="s">
        <v>17</v>
      </c>
      <c r="J1319" t="s">
        <v>4662</v>
      </c>
      <c r="M1319" t="s">
        <v>4663</v>
      </c>
    </row>
    <row r="1320" spans="1:13" x14ac:dyDescent="0.25">
      <c r="A1320" t="s">
        <v>3118</v>
      </c>
      <c r="B1320">
        <v>1366507</v>
      </c>
      <c r="C1320">
        <v>1370348</v>
      </c>
      <c r="D1320" t="s">
        <v>3119</v>
      </c>
      <c r="E1320" t="s">
        <v>15</v>
      </c>
      <c r="F1320" t="s">
        <v>4664</v>
      </c>
      <c r="H1320">
        <v>2906975</v>
      </c>
      <c r="I1320" t="s">
        <v>48</v>
      </c>
      <c r="J1320" t="s">
        <v>4665</v>
      </c>
      <c r="K1320" t="s">
        <v>4666</v>
      </c>
      <c r="L1320">
        <v>1129</v>
      </c>
      <c r="M1320" t="s">
        <v>4667</v>
      </c>
    </row>
    <row r="1321" spans="1:13" x14ac:dyDescent="0.25">
      <c r="A1321" t="s">
        <v>3118</v>
      </c>
      <c r="B1321">
        <v>1370923</v>
      </c>
      <c r="C1321">
        <v>1371957</v>
      </c>
      <c r="D1321" t="s">
        <v>3119</v>
      </c>
      <c r="E1321" t="s">
        <v>15</v>
      </c>
      <c r="F1321" t="s">
        <v>4668</v>
      </c>
      <c r="H1321">
        <v>2906976</v>
      </c>
      <c r="I1321" t="s">
        <v>48</v>
      </c>
      <c r="J1321" t="s">
        <v>4669</v>
      </c>
      <c r="K1321" t="s">
        <v>4670</v>
      </c>
      <c r="L1321">
        <v>344</v>
      </c>
      <c r="M1321" t="s">
        <v>4671</v>
      </c>
    </row>
    <row r="1322" spans="1:13" x14ac:dyDescent="0.25">
      <c r="A1322" t="s">
        <v>3118</v>
      </c>
      <c r="B1322">
        <v>1376262</v>
      </c>
      <c r="C1322">
        <v>1377956</v>
      </c>
      <c r="D1322" t="s">
        <v>3119</v>
      </c>
      <c r="E1322" t="s">
        <v>15</v>
      </c>
      <c r="F1322" t="s">
        <v>4672</v>
      </c>
      <c r="H1322">
        <v>2907242</v>
      </c>
      <c r="I1322" t="s">
        <v>48</v>
      </c>
      <c r="J1322" t="s">
        <v>4673</v>
      </c>
      <c r="K1322" t="s">
        <v>4674</v>
      </c>
      <c r="L1322">
        <v>564</v>
      </c>
      <c r="M1322" t="s">
        <v>4675</v>
      </c>
    </row>
    <row r="1323" spans="1:13" x14ac:dyDescent="0.25">
      <c r="A1323" t="s">
        <v>3118</v>
      </c>
      <c r="B1323">
        <v>1378410</v>
      </c>
      <c r="C1323">
        <v>1380911</v>
      </c>
      <c r="D1323" t="s">
        <v>3119</v>
      </c>
      <c r="E1323" t="s">
        <v>15</v>
      </c>
      <c r="F1323" t="s">
        <v>4676</v>
      </c>
      <c r="H1323">
        <v>2906919</v>
      </c>
      <c r="I1323" t="s">
        <v>48</v>
      </c>
      <c r="J1323" t="s">
        <v>4677</v>
      </c>
      <c r="K1323" t="s">
        <v>4678</v>
      </c>
      <c r="L1323">
        <v>833</v>
      </c>
      <c r="M1323" t="s">
        <v>4679</v>
      </c>
    </row>
    <row r="1324" spans="1:13" x14ac:dyDescent="0.25">
      <c r="A1324" t="s">
        <v>3118</v>
      </c>
      <c r="B1324">
        <v>1381252</v>
      </c>
      <c r="C1324">
        <v>1383177</v>
      </c>
      <c r="D1324" t="s">
        <v>3119</v>
      </c>
      <c r="E1324" t="s">
        <v>15</v>
      </c>
      <c r="F1324" t="s">
        <v>4680</v>
      </c>
      <c r="H1324">
        <v>2907173</v>
      </c>
      <c r="I1324" t="s">
        <v>48</v>
      </c>
      <c r="J1324" t="s">
        <v>4681</v>
      </c>
      <c r="K1324" t="s">
        <v>4682</v>
      </c>
      <c r="L1324">
        <v>641</v>
      </c>
      <c r="M1324" t="s">
        <v>4683</v>
      </c>
    </row>
    <row r="1325" spans="1:13" x14ac:dyDescent="0.25">
      <c r="A1325" t="s">
        <v>3118</v>
      </c>
      <c r="B1325">
        <v>1384010</v>
      </c>
      <c r="C1325">
        <v>1385347</v>
      </c>
      <c r="D1325" t="s">
        <v>3119</v>
      </c>
      <c r="E1325" t="s">
        <v>15</v>
      </c>
      <c r="F1325" t="s">
        <v>4684</v>
      </c>
      <c r="H1325">
        <v>2907448</v>
      </c>
      <c r="I1325" t="s">
        <v>48</v>
      </c>
      <c r="J1325" t="s">
        <v>4685</v>
      </c>
      <c r="K1325" t="s">
        <v>4686</v>
      </c>
      <c r="L1325">
        <v>445</v>
      </c>
      <c r="M1325" t="s">
        <v>4687</v>
      </c>
    </row>
    <row r="1326" spans="1:13" x14ac:dyDescent="0.25">
      <c r="A1326" t="s">
        <v>3118</v>
      </c>
      <c r="B1326">
        <v>1386710</v>
      </c>
      <c r="C1326">
        <v>1387612</v>
      </c>
      <c r="D1326" t="s">
        <v>3119</v>
      </c>
      <c r="E1326" t="s">
        <v>15</v>
      </c>
      <c r="F1326" t="s">
        <v>4688</v>
      </c>
      <c r="H1326">
        <v>2907449</v>
      </c>
      <c r="I1326" t="s">
        <v>48</v>
      </c>
      <c r="J1326" t="s">
        <v>4689</v>
      </c>
      <c r="K1326" t="s">
        <v>4690</v>
      </c>
      <c r="L1326">
        <v>300</v>
      </c>
      <c r="M1326" t="s">
        <v>4691</v>
      </c>
    </row>
    <row r="1327" spans="1:13" x14ac:dyDescent="0.25">
      <c r="A1327" t="s">
        <v>3118</v>
      </c>
      <c r="B1327">
        <v>1388855</v>
      </c>
      <c r="C1327">
        <v>1389511</v>
      </c>
      <c r="D1327" t="s">
        <v>3119</v>
      </c>
      <c r="E1327" t="s">
        <v>15</v>
      </c>
      <c r="F1327" t="s">
        <v>4692</v>
      </c>
      <c r="H1327">
        <v>2906842</v>
      </c>
      <c r="I1327" t="s">
        <v>48</v>
      </c>
      <c r="J1327" t="s">
        <v>4693</v>
      </c>
      <c r="K1327" t="s">
        <v>4694</v>
      </c>
      <c r="L1327">
        <v>218</v>
      </c>
      <c r="M1327" t="s">
        <v>4695</v>
      </c>
    </row>
    <row r="1328" spans="1:13" x14ac:dyDescent="0.25">
      <c r="A1328" t="s">
        <v>3118</v>
      </c>
      <c r="B1328">
        <v>1391256</v>
      </c>
      <c r="C1328">
        <v>1392515</v>
      </c>
      <c r="D1328" t="s">
        <v>3119</v>
      </c>
      <c r="E1328" t="s">
        <v>196</v>
      </c>
      <c r="F1328" t="s">
        <v>4696</v>
      </c>
      <c r="H1328">
        <v>2906773</v>
      </c>
      <c r="I1328" t="s">
        <v>48</v>
      </c>
      <c r="J1328" t="s">
        <v>4697</v>
      </c>
      <c r="K1328" t="s">
        <v>4698</v>
      </c>
      <c r="L1328">
        <v>419</v>
      </c>
      <c r="M1328" t="s">
        <v>4699</v>
      </c>
    </row>
    <row r="1329" spans="1:13" x14ac:dyDescent="0.25">
      <c r="A1329" t="s">
        <v>3118</v>
      </c>
      <c r="B1329">
        <v>1394929</v>
      </c>
      <c r="C1329">
        <v>1395954</v>
      </c>
      <c r="D1329" t="s">
        <v>3119</v>
      </c>
      <c r="E1329" t="s">
        <v>15</v>
      </c>
      <c r="F1329" t="s">
        <v>4700</v>
      </c>
      <c r="H1329">
        <v>2906782</v>
      </c>
      <c r="I1329" t="s">
        <v>48</v>
      </c>
      <c r="J1329" t="s">
        <v>4701</v>
      </c>
      <c r="K1329" t="s">
        <v>4702</v>
      </c>
      <c r="L1329">
        <v>341</v>
      </c>
      <c r="M1329" t="s">
        <v>4703</v>
      </c>
    </row>
    <row r="1330" spans="1:13" x14ac:dyDescent="0.25">
      <c r="A1330" t="s">
        <v>3118</v>
      </c>
      <c r="B1330">
        <v>1396353</v>
      </c>
      <c r="C1330">
        <v>1399277</v>
      </c>
      <c r="D1330" t="s">
        <v>3119</v>
      </c>
      <c r="E1330" t="s">
        <v>15</v>
      </c>
      <c r="F1330" t="s">
        <v>4704</v>
      </c>
      <c r="H1330">
        <v>2906808</v>
      </c>
      <c r="I1330" t="s">
        <v>48</v>
      </c>
      <c r="J1330" t="s">
        <v>4705</v>
      </c>
      <c r="K1330" t="s">
        <v>4706</v>
      </c>
      <c r="L1330">
        <v>974</v>
      </c>
      <c r="M1330" t="s">
        <v>4707</v>
      </c>
    </row>
    <row r="1331" spans="1:13" x14ac:dyDescent="0.25">
      <c r="A1331" t="s">
        <v>3118</v>
      </c>
      <c r="B1331">
        <v>1400449</v>
      </c>
      <c r="C1331">
        <v>1402620</v>
      </c>
      <c r="D1331" t="s">
        <v>3119</v>
      </c>
      <c r="E1331" t="s">
        <v>196</v>
      </c>
      <c r="F1331" t="s">
        <v>4708</v>
      </c>
      <c r="H1331">
        <v>2906809</v>
      </c>
      <c r="I1331" t="s">
        <v>48</v>
      </c>
      <c r="J1331" t="s">
        <v>4709</v>
      </c>
      <c r="K1331" t="s">
        <v>4710</v>
      </c>
      <c r="L1331">
        <v>723</v>
      </c>
      <c r="M1331" t="s">
        <v>4711</v>
      </c>
    </row>
    <row r="1332" spans="1:13" x14ac:dyDescent="0.25">
      <c r="A1332" t="s">
        <v>3118</v>
      </c>
      <c r="B1332">
        <v>1405420</v>
      </c>
      <c r="C1332">
        <v>1409632</v>
      </c>
      <c r="D1332" t="s">
        <v>3119</v>
      </c>
      <c r="E1332" t="s">
        <v>15</v>
      </c>
      <c r="F1332" t="s">
        <v>4712</v>
      </c>
      <c r="H1332">
        <v>2907561</v>
      </c>
      <c r="I1332" t="s">
        <v>48</v>
      </c>
      <c r="J1332" t="s">
        <v>4713</v>
      </c>
      <c r="K1332" t="s">
        <v>4714</v>
      </c>
      <c r="L1332">
        <v>1367</v>
      </c>
      <c r="M1332" t="s">
        <v>4715</v>
      </c>
    </row>
    <row r="1333" spans="1:13" x14ac:dyDescent="0.25">
      <c r="A1333" t="s">
        <v>3118</v>
      </c>
      <c r="B1333">
        <v>1410009</v>
      </c>
      <c r="C1333">
        <v>1411283</v>
      </c>
      <c r="D1333" t="s">
        <v>3119</v>
      </c>
      <c r="E1333" t="s">
        <v>196</v>
      </c>
      <c r="F1333" t="s">
        <v>4716</v>
      </c>
      <c r="H1333">
        <v>2906688</v>
      </c>
      <c r="I1333" t="s">
        <v>48</v>
      </c>
      <c r="J1333" t="s">
        <v>4717</v>
      </c>
      <c r="K1333" t="s">
        <v>4718</v>
      </c>
      <c r="L1333">
        <v>424</v>
      </c>
      <c r="M1333" t="s">
        <v>4719</v>
      </c>
    </row>
    <row r="1334" spans="1:13" x14ac:dyDescent="0.25">
      <c r="A1334" t="s">
        <v>3118</v>
      </c>
      <c r="B1334">
        <v>1411460</v>
      </c>
      <c r="C1334">
        <v>1411954</v>
      </c>
      <c r="D1334" t="s">
        <v>3119</v>
      </c>
      <c r="E1334" t="s">
        <v>15</v>
      </c>
      <c r="F1334" t="s">
        <v>4720</v>
      </c>
      <c r="H1334">
        <v>2906838</v>
      </c>
      <c r="I1334" t="s">
        <v>48</v>
      </c>
      <c r="J1334" t="s">
        <v>4721</v>
      </c>
      <c r="K1334" t="s">
        <v>4722</v>
      </c>
      <c r="L1334">
        <v>164</v>
      </c>
      <c r="M1334" t="s">
        <v>4723</v>
      </c>
    </row>
    <row r="1335" spans="1:13" x14ac:dyDescent="0.25">
      <c r="A1335" t="s">
        <v>3118</v>
      </c>
      <c r="B1335">
        <v>1412247</v>
      </c>
      <c r="C1335">
        <v>1414025</v>
      </c>
      <c r="D1335" t="s">
        <v>3119</v>
      </c>
      <c r="E1335" t="s">
        <v>196</v>
      </c>
      <c r="F1335" t="s">
        <v>4724</v>
      </c>
      <c r="H1335">
        <v>2906718</v>
      </c>
      <c r="I1335" t="s">
        <v>48</v>
      </c>
      <c r="J1335" t="s">
        <v>4725</v>
      </c>
      <c r="K1335" t="s">
        <v>4726</v>
      </c>
      <c r="L1335">
        <v>592</v>
      </c>
      <c r="M1335" t="s">
        <v>4727</v>
      </c>
    </row>
    <row r="1336" spans="1:13" x14ac:dyDescent="0.25">
      <c r="A1336" t="s">
        <v>3118</v>
      </c>
      <c r="B1336">
        <v>1414309</v>
      </c>
      <c r="C1336">
        <v>1414941</v>
      </c>
      <c r="D1336" t="s">
        <v>3119</v>
      </c>
      <c r="E1336" t="s">
        <v>15</v>
      </c>
      <c r="F1336" t="s">
        <v>4728</v>
      </c>
      <c r="H1336">
        <v>2906786</v>
      </c>
      <c r="I1336" t="s">
        <v>48</v>
      </c>
      <c r="J1336" t="s">
        <v>4729</v>
      </c>
      <c r="K1336" t="s">
        <v>4730</v>
      </c>
      <c r="L1336">
        <v>189</v>
      </c>
      <c r="M1336" t="s">
        <v>4731</v>
      </c>
    </row>
    <row r="1337" spans="1:13" x14ac:dyDescent="0.25">
      <c r="A1337" t="s">
        <v>3118</v>
      </c>
      <c r="B1337">
        <v>1415535</v>
      </c>
      <c r="C1337">
        <v>1417358</v>
      </c>
      <c r="D1337" t="s">
        <v>3119</v>
      </c>
      <c r="E1337" t="s">
        <v>196</v>
      </c>
      <c r="F1337" t="s">
        <v>4732</v>
      </c>
      <c r="H1337">
        <v>2906787</v>
      </c>
      <c r="I1337" t="s">
        <v>48</v>
      </c>
      <c r="J1337" t="s">
        <v>4733</v>
      </c>
      <c r="K1337" t="s">
        <v>4734</v>
      </c>
      <c r="L1337">
        <v>607</v>
      </c>
      <c r="M1337" t="s">
        <v>4735</v>
      </c>
    </row>
    <row r="1338" spans="1:13" x14ac:dyDescent="0.25">
      <c r="A1338" t="s">
        <v>3118</v>
      </c>
      <c r="B1338">
        <v>1419928</v>
      </c>
      <c r="C1338">
        <v>1421778</v>
      </c>
      <c r="D1338" t="s">
        <v>3119</v>
      </c>
      <c r="E1338" t="s">
        <v>15</v>
      </c>
      <c r="F1338" t="s">
        <v>4736</v>
      </c>
      <c r="H1338">
        <v>2907578</v>
      </c>
      <c r="I1338" t="s">
        <v>48</v>
      </c>
      <c r="J1338" t="s">
        <v>4737</v>
      </c>
      <c r="K1338" t="s">
        <v>4738</v>
      </c>
      <c r="L1338">
        <v>616</v>
      </c>
      <c r="M1338" t="s">
        <v>4739</v>
      </c>
    </row>
    <row r="1339" spans="1:13" x14ac:dyDescent="0.25">
      <c r="A1339" t="s">
        <v>3118</v>
      </c>
      <c r="B1339">
        <v>1422129</v>
      </c>
      <c r="C1339">
        <v>1423922</v>
      </c>
      <c r="D1339" t="s">
        <v>3119</v>
      </c>
      <c r="E1339" t="s">
        <v>196</v>
      </c>
      <c r="F1339" t="s">
        <v>4740</v>
      </c>
      <c r="H1339">
        <v>2906931</v>
      </c>
      <c r="I1339" t="s">
        <v>48</v>
      </c>
      <c r="J1339" t="s">
        <v>4741</v>
      </c>
      <c r="K1339" t="s">
        <v>4742</v>
      </c>
      <c r="L1339">
        <v>597</v>
      </c>
      <c r="M1339" t="s">
        <v>4743</v>
      </c>
    </row>
    <row r="1340" spans="1:13" x14ac:dyDescent="0.25">
      <c r="A1340" t="s">
        <v>3118</v>
      </c>
      <c r="B1340">
        <v>1427011</v>
      </c>
      <c r="C1340">
        <v>1428386</v>
      </c>
      <c r="D1340" t="s">
        <v>3119</v>
      </c>
      <c r="E1340" t="s">
        <v>15</v>
      </c>
      <c r="F1340" t="s">
        <v>4744</v>
      </c>
      <c r="H1340">
        <v>2906871</v>
      </c>
      <c r="I1340" t="s">
        <v>48</v>
      </c>
      <c r="J1340" t="s">
        <v>4745</v>
      </c>
      <c r="K1340" t="s">
        <v>4746</v>
      </c>
      <c r="L1340">
        <v>346</v>
      </c>
      <c r="M1340" t="s">
        <v>4747</v>
      </c>
    </row>
    <row r="1341" spans="1:13" x14ac:dyDescent="0.25">
      <c r="A1341" t="s">
        <v>3118</v>
      </c>
      <c r="B1341">
        <v>1429081</v>
      </c>
      <c r="C1341">
        <v>1432959</v>
      </c>
      <c r="D1341" t="s">
        <v>3119</v>
      </c>
      <c r="E1341" t="s">
        <v>15</v>
      </c>
      <c r="F1341" t="s">
        <v>4748</v>
      </c>
      <c r="H1341">
        <v>2906900</v>
      </c>
      <c r="I1341" t="s">
        <v>48</v>
      </c>
      <c r="J1341" t="s">
        <v>4749</v>
      </c>
      <c r="K1341" t="s">
        <v>4750</v>
      </c>
      <c r="L1341">
        <v>1292</v>
      </c>
      <c r="M1341" t="s">
        <v>4751</v>
      </c>
    </row>
    <row r="1342" spans="1:13" x14ac:dyDescent="0.25">
      <c r="A1342" t="s">
        <v>3118</v>
      </c>
      <c r="B1342">
        <v>1435002</v>
      </c>
      <c r="C1342">
        <v>1435328</v>
      </c>
      <c r="D1342" t="s">
        <v>3119</v>
      </c>
      <c r="E1342" t="s">
        <v>15</v>
      </c>
      <c r="F1342" t="s">
        <v>4752</v>
      </c>
      <c r="H1342">
        <v>2906901</v>
      </c>
      <c r="I1342" t="s">
        <v>48</v>
      </c>
      <c r="J1342" t="s">
        <v>4753</v>
      </c>
      <c r="K1342" t="s">
        <v>4754</v>
      </c>
      <c r="L1342">
        <v>108</v>
      </c>
      <c r="M1342" t="s">
        <v>4755</v>
      </c>
    </row>
    <row r="1343" spans="1:13" x14ac:dyDescent="0.25">
      <c r="A1343" t="s">
        <v>3118</v>
      </c>
      <c r="B1343">
        <v>1436271</v>
      </c>
      <c r="C1343">
        <v>1437335</v>
      </c>
      <c r="D1343" t="s">
        <v>3119</v>
      </c>
      <c r="E1343" t="s">
        <v>196</v>
      </c>
      <c r="F1343" t="s">
        <v>4756</v>
      </c>
      <c r="H1343">
        <v>2907096</v>
      </c>
      <c r="I1343" t="s">
        <v>48</v>
      </c>
      <c r="J1343" t="s">
        <v>4757</v>
      </c>
      <c r="K1343" t="s">
        <v>4758</v>
      </c>
      <c r="L1343">
        <v>354</v>
      </c>
      <c r="M1343" t="s">
        <v>4759</v>
      </c>
    </row>
    <row r="1344" spans="1:13" x14ac:dyDescent="0.25">
      <c r="A1344" t="s">
        <v>3118</v>
      </c>
      <c r="B1344">
        <v>1437668</v>
      </c>
      <c r="C1344">
        <v>1439383</v>
      </c>
      <c r="D1344" t="s">
        <v>3119</v>
      </c>
      <c r="E1344" t="s">
        <v>15</v>
      </c>
      <c r="F1344" t="s">
        <v>4760</v>
      </c>
      <c r="H1344">
        <v>2907600</v>
      </c>
      <c r="I1344" t="s">
        <v>48</v>
      </c>
      <c r="J1344" t="s">
        <v>4761</v>
      </c>
      <c r="K1344" t="s">
        <v>4762</v>
      </c>
      <c r="L1344">
        <v>571</v>
      </c>
      <c r="M1344" t="s">
        <v>4763</v>
      </c>
    </row>
    <row r="1345" spans="1:13" x14ac:dyDescent="0.25">
      <c r="A1345" t="s">
        <v>3118</v>
      </c>
      <c r="B1345">
        <v>1439744</v>
      </c>
      <c r="C1345">
        <v>1441409</v>
      </c>
      <c r="D1345" t="s">
        <v>3119</v>
      </c>
      <c r="E1345" t="s">
        <v>196</v>
      </c>
      <c r="F1345" t="s">
        <v>4764</v>
      </c>
      <c r="H1345">
        <v>2907112</v>
      </c>
      <c r="I1345" t="s">
        <v>48</v>
      </c>
      <c r="J1345" t="s">
        <v>4765</v>
      </c>
      <c r="K1345" t="s">
        <v>4766</v>
      </c>
      <c r="L1345">
        <v>538</v>
      </c>
      <c r="M1345" t="s">
        <v>4767</v>
      </c>
    </row>
    <row r="1346" spans="1:13" x14ac:dyDescent="0.25">
      <c r="A1346" t="s">
        <v>3118</v>
      </c>
      <c r="B1346">
        <v>1442047</v>
      </c>
      <c r="C1346">
        <v>1444221</v>
      </c>
      <c r="D1346" t="s">
        <v>3119</v>
      </c>
      <c r="E1346" t="s">
        <v>15</v>
      </c>
      <c r="F1346" t="s">
        <v>4768</v>
      </c>
      <c r="H1346">
        <v>2907117</v>
      </c>
      <c r="I1346" t="s">
        <v>48</v>
      </c>
      <c r="J1346" t="s">
        <v>4769</v>
      </c>
      <c r="K1346" t="s">
        <v>4770</v>
      </c>
      <c r="L1346">
        <v>724</v>
      </c>
      <c r="M1346" t="s">
        <v>4771</v>
      </c>
    </row>
    <row r="1347" spans="1:13" x14ac:dyDescent="0.25">
      <c r="A1347" t="s">
        <v>3118</v>
      </c>
      <c r="B1347">
        <v>1444398</v>
      </c>
      <c r="C1347">
        <v>1446227</v>
      </c>
      <c r="D1347" t="s">
        <v>3119</v>
      </c>
      <c r="E1347" t="s">
        <v>196</v>
      </c>
      <c r="F1347" t="s">
        <v>4772</v>
      </c>
      <c r="H1347">
        <v>2907607</v>
      </c>
      <c r="I1347" t="s">
        <v>48</v>
      </c>
      <c r="J1347" t="s">
        <v>4773</v>
      </c>
      <c r="K1347" t="s">
        <v>4774</v>
      </c>
      <c r="L1347">
        <v>609</v>
      </c>
      <c r="M1347" t="s">
        <v>4775</v>
      </c>
    </row>
    <row r="1348" spans="1:13" x14ac:dyDescent="0.25">
      <c r="A1348" t="s">
        <v>3118</v>
      </c>
      <c r="B1348">
        <v>1446416</v>
      </c>
      <c r="C1348">
        <v>1447879</v>
      </c>
      <c r="D1348" t="s">
        <v>3119</v>
      </c>
      <c r="E1348" t="s">
        <v>15</v>
      </c>
      <c r="F1348" t="s">
        <v>4776</v>
      </c>
      <c r="H1348">
        <v>2907608</v>
      </c>
      <c r="I1348" t="s">
        <v>48</v>
      </c>
      <c r="J1348" t="s">
        <v>4777</v>
      </c>
      <c r="K1348" t="s">
        <v>4778</v>
      </c>
      <c r="L1348">
        <v>487</v>
      </c>
      <c r="M1348" t="s">
        <v>4779</v>
      </c>
    </row>
    <row r="1349" spans="1:13" x14ac:dyDescent="0.25">
      <c r="A1349" t="s">
        <v>3118</v>
      </c>
      <c r="B1349">
        <v>1447932</v>
      </c>
      <c r="C1349">
        <v>1449359</v>
      </c>
      <c r="D1349" t="s">
        <v>3119</v>
      </c>
      <c r="E1349" t="s">
        <v>196</v>
      </c>
      <c r="F1349" t="s">
        <v>4780</v>
      </c>
      <c r="H1349">
        <v>2907633</v>
      </c>
      <c r="I1349" t="s">
        <v>48</v>
      </c>
      <c r="J1349" t="s">
        <v>4781</v>
      </c>
      <c r="K1349" t="s">
        <v>4782</v>
      </c>
      <c r="L1349">
        <v>475</v>
      </c>
      <c r="M1349" t="s">
        <v>4783</v>
      </c>
    </row>
    <row r="1350" spans="1:13" x14ac:dyDescent="0.25">
      <c r="A1350" t="s">
        <v>3118</v>
      </c>
      <c r="B1350">
        <v>1449950</v>
      </c>
      <c r="C1350">
        <v>1451884</v>
      </c>
      <c r="D1350" t="s">
        <v>3119</v>
      </c>
      <c r="E1350" t="s">
        <v>196</v>
      </c>
      <c r="F1350" t="s">
        <v>4784</v>
      </c>
      <c r="H1350">
        <v>2907197</v>
      </c>
      <c r="I1350" t="s">
        <v>48</v>
      </c>
      <c r="J1350" t="s">
        <v>4785</v>
      </c>
      <c r="K1350" t="s">
        <v>4786</v>
      </c>
      <c r="L1350">
        <v>644</v>
      </c>
      <c r="M1350" t="s">
        <v>4787</v>
      </c>
    </row>
    <row r="1351" spans="1:13" x14ac:dyDescent="0.25">
      <c r="A1351" t="s">
        <v>3118</v>
      </c>
      <c r="B1351">
        <v>1454925</v>
      </c>
      <c r="C1351">
        <v>1455005</v>
      </c>
      <c r="D1351" t="s">
        <v>3119</v>
      </c>
      <c r="E1351" t="s">
        <v>196</v>
      </c>
      <c r="F1351" t="s">
        <v>57</v>
      </c>
      <c r="H1351">
        <v>2907312</v>
      </c>
      <c r="I1351" t="s">
        <v>20</v>
      </c>
      <c r="M1351" t="s">
        <v>4788</v>
      </c>
    </row>
    <row r="1352" spans="1:13" x14ac:dyDescent="0.25">
      <c r="A1352" t="s">
        <v>3118</v>
      </c>
      <c r="B1352">
        <v>1455261</v>
      </c>
      <c r="C1352">
        <v>1457186</v>
      </c>
      <c r="D1352" t="s">
        <v>3119</v>
      </c>
      <c r="E1352" t="s">
        <v>15</v>
      </c>
      <c r="F1352" t="s">
        <v>4789</v>
      </c>
      <c r="H1352">
        <v>2907313</v>
      </c>
      <c r="I1352" t="s">
        <v>48</v>
      </c>
      <c r="J1352" t="s">
        <v>4790</v>
      </c>
      <c r="K1352" t="s">
        <v>4791</v>
      </c>
      <c r="L1352">
        <v>641</v>
      </c>
      <c r="M1352" t="s">
        <v>4792</v>
      </c>
    </row>
    <row r="1353" spans="1:13" x14ac:dyDescent="0.25">
      <c r="A1353" t="s">
        <v>3118</v>
      </c>
      <c r="B1353">
        <v>1458217</v>
      </c>
      <c r="C1353">
        <v>1459761</v>
      </c>
      <c r="D1353" t="s">
        <v>3119</v>
      </c>
      <c r="E1353" t="s">
        <v>15</v>
      </c>
      <c r="F1353" t="s">
        <v>4793</v>
      </c>
      <c r="H1353">
        <v>2907640</v>
      </c>
      <c r="I1353" t="s">
        <v>48</v>
      </c>
      <c r="J1353" t="s">
        <v>4794</v>
      </c>
      <c r="K1353" t="s">
        <v>4795</v>
      </c>
      <c r="L1353">
        <v>514</v>
      </c>
      <c r="M1353" t="s">
        <v>4796</v>
      </c>
    </row>
    <row r="1354" spans="1:13" x14ac:dyDescent="0.25">
      <c r="A1354" t="s">
        <v>3118</v>
      </c>
      <c r="B1354">
        <v>1460017</v>
      </c>
      <c r="C1354">
        <v>1461577</v>
      </c>
      <c r="D1354" t="s">
        <v>3119</v>
      </c>
      <c r="E1354" t="s">
        <v>196</v>
      </c>
      <c r="F1354" t="s">
        <v>4797</v>
      </c>
      <c r="H1354">
        <v>2907495</v>
      </c>
      <c r="I1354" t="s">
        <v>48</v>
      </c>
      <c r="J1354" t="s">
        <v>4798</v>
      </c>
      <c r="K1354" t="s">
        <v>4799</v>
      </c>
      <c r="L1354">
        <v>311</v>
      </c>
      <c r="M1354" t="s">
        <v>4800</v>
      </c>
    </row>
    <row r="1355" spans="1:13" x14ac:dyDescent="0.25">
      <c r="A1355" t="s">
        <v>3118</v>
      </c>
      <c r="B1355">
        <v>1463516</v>
      </c>
      <c r="C1355">
        <v>1464861</v>
      </c>
      <c r="D1355" t="s">
        <v>3119</v>
      </c>
      <c r="E1355" t="s">
        <v>196</v>
      </c>
      <c r="F1355" t="s">
        <v>4801</v>
      </c>
      <c r="H1355">
        <v>2907494</v>
      </c>
      <c r="I1355" t="s">
        <v>48</v>
      </c>
      <c r="J1355" t="s">
        <v>4802</v>
      </c>
      <c r="K1355" t="s">
        <v>4803</v>
      </c>
      <c r="L1355">
        <v>316</v>
      </c>
      <c r="M1355" t="s">
        <v>4804</v>
      </c>
    </row>
    <row r="1356" spans="1:13" x14ac:dyDescent="0.25">
      <c r="A1356" t="s">
        <v>3118</v>
      </c>
      <c r="B1356">
        <v>1465820</v>
      </c>
      <c r="C1356">
        <v>1467123</v>
      </c>
      <c r="D1356" t="s">
        <v>3119</v>
      </c>
      <c r="E1356" t="s">
        <v>196</v>
      </c>
      <c r="F1356" t="s">
        <v>4805</v>
      </c>
      <c r="H1356">
        <v>2907524</v>
      </c>
      <c r="I1356" t="s">
        <v>48</v>
      </c>
      <c r="J1356" t="s">
        <v>4806</v>
      </c>
      <c r="K1356" t="s">
        <v>4807</v>
      </c>
      <c r="L1356">
        <v>324</v>
      </c>
      <c r="M1356" t="s">
        <v>4808</v>
      </c>
    </row>
    <row r="1357" spans="1:13" x14ac:dyDescent="0.25">
      <c r="A1357" t="s">
        <v>3118</v>
      </c>
      <c r="B1357">
        <v>1468859</v>
      </c>
      <c r="C1357">
        <v>1471894</v>
      </c>
      <c r="D1357" t="s">
        <v>3119</v>
      </c>
      <c r="E1357" t="s">
        <v>196</v>
      </c>
      <c r="F1357" t="s">
        <v>4809</v>
      </c>
      <c r="H1357">
        <v>2906685</v>
      </c>
      <c r="I1357" t="s">
        <v>48</v>
      </c>
      <c r="J1357" t="s">
        <v>4810</v>
      </c>
      <c r="K1357" t="s">
        <v>4811</v>
      </c>
      <c r="L1357">
        <v>1011</v>
      </c>
      <c r="M1357" t="s">
        <v>4812</v>
      </c>
    </row>
    <row r="1358" spans="1:13" x14ac:dyDescent="0.25">
      <c r="A1358" t="s">
        <v>3118</v>
      </c>
      <c r="B1358">
        <v>1473799</v>
      </c>
      <c r="C1358">
        <v>1474353</v>
      </c>
      <c r="D1358" t="s">
        <v>3119</v>
      </c>
      <c r="E1358" t="s">
        <v>196</v>
      </c>
      <c r="F1358" t="s">
        <v>4813</v>
      </c>
      <c r="H1358">
        <v>2906815</v>
      </c>
      <c r="I1358" t="s">
        <v>48</v>
      </c>
      <c r="J1358" t="s">
        <v>4814</v>
      </c>
      <c r="K1358" t="s">
        <v>4815</v>
      </c>
      <c r="L1358">
        <v>184</v>
      </c>
      <c r="M1358" t="s">
        <v>4816</v>
      </c>
    </row>
    <row r="1359" spans="1:13" x14ac:dyDescent="0.25">
      <c r="A1359" t="s">
        <v>3118</v>
      </c>
      <c r="B1359">
        <v>1477010</v>
      </c>
      <c r="C1359">
        <v>1479127</v>
      </c>
      <c r="D1359" t="s">
        <v>3119</v>
      </c>
      <c r="E1359" t="s">
        <v>15</v>
      </c>
      <c r="F1359" t="s">
        <v>4817</v>
      </c>
      <c r="H1359">
        <v>2906816</v>
      </c>
      <c r="I1359" t="s">
        <v>48</v>
      </c>
      <c r="J1359" t="s">
        <v>4818</v>
      </c>
      <c r="K1359" t="s">
        <v>4819</v>
      </c>
      <c r="L1359">
        <v>705</v>
      </c>
      <c r="M1359" t="s">
        <v>4820</v>
      </c>
    </row>
    <row r="1360" spans="1:13" x14ac:dyDescent="0.25">
      <c r="A1360" t="s">
        <v>3118</v>
      </c>
      <c r="B1360">
        <v>1479582</v>
      </c>
      <c r="C1360">
        <v>1479655</v>
      </c>
      <c r="D1360" t="s">
        <v>3119</v>
      </c>
      <c r="E1360" t="s">
        <v>15</v>
      </c>
      <c r="F1360" t="s">
        <v>440</v>
      </c>
      <c r="H1360">
        <v>2906818</v>
      </c>
      <c r="I1360" t="s">
        <v>20</v>
      </c>
      <c r="M1360" t="s">
        <v>4821</v>
      </c>
    </row>
    <row r="1361" spans="1:13" x14ac:dyDescent="0.25">
      <c r="A1361" t="s">
        <v>3118</v>
      </c>
      <c r="B1361">
        <v>1479973</v>
      </c>
      <c r="C1361">
        <v>1482402</v>
      </c>
      <c r="D1361" t="s">
        <v>3119</v>
      </c>
      <c r="E1361" t="s">
        <v>15</v>
      </c>
      <c r="F1361" t="s">
        <v>4822</v>
      </c>
      <c r="H1361">
        <v>2906819</v>
      </c>
      <c r="I1361" t="s">
        <v>48</v>
      </c>
      <c r="J1361" t="s">
        <v>4823</v>
      </c>
      <c r="K1361" t="s">
        <v>4824</v>
      </c>
      <c r="L1361">
        <v>809</v>
      </c>
      <c r="M1361" t="s">
        <v>4825</v>
      </c>
    </row>
    <row r="1362" spans="1:13" x14ac:dyDescent="0.25">
      <c r="A1362" t="s">
        <v>3118</v>
      </c>
      <c r="B1362">
        <v>1482613</v>
      </c>
      <c r="C1362">
        <v>1483499</v>
      </c>
      <c r="D1362" t="s">
        <v>3119</v>
      </c>
      <c r="E1362" t="s">
        <v>15</v>
      </c>
      <c r="F1362" t="s">
        <v>4826</v>
      </c>
      <c r="H1362">
        <v>2907040</v>
      </c>
      <c r="I1362" t="s">
        <v>48</v>
      </c>
      <c r="J1362" t="s">
        <v>4827</v>
      </c>
      <c r="K1362" t="s">
        <v>4828</v>
      </c>
      <c r="L1362">
        <v>202</v>
      </c>
      <c r="M1362" t="s">
        <v>4829</v>
      </c>
    </row>
    <row r="1363" spans="1:13" x14ac:dyDescent="0.25">
      <c r="A1363" t="s">
        <v>3118</v>
      </c>
      <c r="B1363">
        <v>1484161</v>
      </c>
      <c r="C1363">
        <v>1485555</v>
      </c>
      <c r="D1363" t="s">
        <v>3119</v>
      </c>
      <c r="E1363" t="s">
        <v>15</v>
      </c>
      <c r="F1363" t="s">
        <v>4830</v>
      </c>
      <c r="H1363">
        <v>2906877</v>
      </c>
      <c r="I1363" t="s">
        <v>48</v>
      </c>
      <c r="J1363" t="s">
        <v>4831</v>
      </c>
      <c r="K1363" t="s">
        <v>4832</v>
      </c>
      <c r="L1363">
        <v>464</v>
      </c>
      <c r="M1363" t="s">
        <v>4833</v>
      </c>
    </row>
    <row r="1364" spans="1:13" x14ac:dyDescent="0.25">
      <c r="A1364" t="s">
        <v>3118</v>
      </c>
      <c r="B1364">
        <v>1485751</v>
      </c>
      <c r="C1364">
        <v>1487151</v>
      </c>
      <c r="D1364" t="s">
        <v>3119</v>
      </c>
      <c r="E1364" t="s">
        <v>196</v>
      </c>
      <c r="F1364" t="s">
        <v>4834</v>
      </c>
      <c r="H1364">
        <v>2906878</v>
      </c>
      <c r="I1364" t="s">
        <v>48</v>
      </c>
      <c r="J1364" t="s">
        <v>4835</v>
      </c>
      <c r="K1364" t="s">
        <v>4836</v>
      </c>
      <c r="L1364">
        <v>466</v>
      </c>
      <c r="M1364" t="s">
        <v>4837</v>
      </c>
    </row>
    <row r="1365" spans="1:13" x14ac:dyDescent="0.25">
      <c r="A1365" t="s">
        <v>3118</v>
      </c>
      <c r="B1365">
        <v>1488590</v>
      </c>
      <c r="C1365">
        <v>1489165</v>
      </c>
      <c r="D1365" t="s">
        <v>3119</v>
      </c>
      <c r="E1365" t="s">
        <v>15</v>
      </c>
      <c r="F1365" t="s">
        <v>4838</v>
      </c>
      <c r="H1365">
        <v>2906879</v>
      </c>
      <c r="I1365" t="s">
        <v>48</v>
      </c>
      <c r="J1365" t="s">
        <v>4839</v>
      </c>
      <c r="K1365" t="s">
        <v>4840</v>
      </c>
      <c r="L1365">
        <v>191</v>
      </c>
      <c r="M1365" t="s">
        <v>4841</v>
      </c>
    </row>
    <row r="1366" spans="1:13" x14ac:dyDescent="0.25">
      <c r="A1366" t="s">
        <v>3118</v>
      </c>
      <c r="B1366">
        <v>1489600</v>
      </c>
      <c r="C1366">
        <v>1490622</v>
      </c>
      <c r="D1366" t="s">
        <v>3119</v>
      </c>
      <c r="E1366" t="s">
        <v>196</v>
      </c>
      <c r="F1366" t="s">
        <v>4842</v>
      </c>
      <c r="H1366">
        <v>2906875</v>
      </c>
      <c r="I1366" t="s">
        <v>48</v>
      </c>
      <c r="J1366" t="s">
        <v>4843</v>
      </c>
      <c r="K1366" t="s">
        <v>4844</v>
      </c>
      <c r="L1366">
        <v>340</v>
      </c>
      <c r="M1366" t="s">
        <v>4845</v>
      </c>
    </row>
    <row r="1367" spans="1:13" x14ac:dyDescent="0.25">
      <c r="A1367" t="s">
        <v>3118</v>
      </c>
      <c r="B1367">
        <v>1491226</v>
      </c>
      <c r="C1367">
        <v>1491664</v>
      </c>
      <c r="D1367" t="s">
        <v>3119</v>
      </c>
      <c r="E1367" t="s">
        <v>15</v>
      </c>
      <c r="F1367" t="s">
        <v>4846</v>
      </c>
      <c r="H1367">
        <v>2906876</v>
      </c>
      <c r="I1367" t="s">
        <v>48</v>
      </c>
      <c r="J1367" t="s">
        <v>4847</v>
      </c>
      <c r="K1367" t="s">
        <v>4848</v>
      </c>
      <c r="L1367">
        <v>94</v>
      </c>
      <c r="M1367" t="s">
        <v>4849</v>
      </c>
    </row>
    <row r="1368" spans="1:13" x14ac:dyDescent="0.25">
      <c r="A1368" t="s">
        <v>3118</v>
      </c>
      <c r="B1368">
        <v>1492016</v>
      </c>
      <c r="C1368">
        <v>1496406</v>
      </c>
      <c r="D1368" t="s">
        <v>3119</v>
      </c>
      <c r="E1368" t="s">
        <v>196</v>
      </c>
      <c r="F1368" t="s">
        <v>4850</v>
      </c>
      <c r="H1368">
        <v>2906874</v>
      </c>
      <c r="I1368" t="s">
        <v>48</v>
      </c>
      <c r="J1368" t="s">
        <v>4851</v>
      </c>
      <c r="K1368" t="s">
        <v>4852</v>
      </c>
      <c r="L1368">
        <v>1427</v>
      </c>
      <c r="M1368" t="s">
        <v>4853</v>
      </c>
    </row>
    <row r="1369" spans="1:13" x14ac:dyDescent="0.25">
      <c r="A1369" t="s">
        <v>3118</v>
      </c>
      <c r="B1369">
        <v>1497803</v>
      </c>
      <c r="C1369">
        <v>1500058</v>
      </c>
      <c r="D1369" t="s">
        <v>3119</v>
      </c>
      <c r="E1369" t="s">
        <v>15</v>
      </c>
      <c r="F1369" t="s">
        <v>4854</v>
      </c>
      <c r="H1369">
        <v>2906922</v>
      </c>
      <c r="I1369" t="s">
        <v>48</v>
      </c>
      <c r="J1369" t="s">
        <v>4855</v>
      </c>
      <c r="K1369" t="s">
        <v>4856</v>
      </c>
      <c r="L1369">
        <v>751</v>
      </c>
      <c r="M1369" t="s">
        <v>4857</v>
      </c>
    </row>
    <row r="1370" spans="1:13" x14ac:dyDescent="0.25">
      <c r="A1370" t="s">
        <v>3118</v>
      </c>
      <c r="B1370">
        <v>1500189</v>
      </c>
      <c r="C1370">
        <v>1501982</v>
      </c>
      <c r="D1370" t="s">
        <v>3119</v>
      </c>
      <c r="E1370" t="s">
        <v>196</v>
      </c>
      <c r="F1370" t="s">
        <v>4858</v>
      </c>
      <c r="H1370">
        <v>2906936</v>
      </c>
      <c r="I1370" t="s">
        <v>48</v>
      </c>
      <c r="J1370" t="s">
        <v>4859</v>
      </c>
      <c r="K1370" t="s">
        <v>4860</v>
      </c>
      <c r="L1370">
        <v>597</v>
      </c>
      <c r="M1370" t="s">
        <v>4861</v>
      </c>
    </row>
    <row r="1371" spans="1:13" x14ac:dyDescent="0.25">
      <c r="A1371" t="s">
        <v>3118</v>
      </c>
      <c r="B1371">
        <v>1502671</v>
      </c>
      <c r="C1371">
        <v>1502743</v>
      </c>
      <c r="D1371" t="s">
        <v>3119</v>
      </c>
      <c r="E1371" t="s">
        <v>196</v>
      </c>
      <c r="F1371" t="s">
        <v>151</v>
      </c>
      <c r="H1371">
        <v>2906973</v>
      </c>
      <c r="I1371" t="s">
        <v>20</v>
      </c>
      <c r="M1371" t="s">
        <v>4862</v>
      </c>
    </row>
    <row r="1372" spans="1:13" x14ac:dyDescent="0.25">
      <c r="A1372" t="s">
        <v>3118</v>
      </c>
      <c r="B1372">
        <v>1503015</v>
      </c>
      <c r="C1372">
        <v>1503476</v>
      </c>
      <c r="D1372" t="s">
        <v>3119</v>
      </c>
      <c r="E1372" t="s">
        <v>15</v>
      </c>
      <c r="F1372" t="s">
        <v>4863</v>
      </c>
      <c r="H1372">
        <v>2906974</v>
      </c>
      <c r="I1372" t="s">
        <v>48</v>
      </c>
      <c r="J1372" t="s">
        <v>4864</v>
      </c>
      <c r="K1372" t="s">
        <v>4865</v>
      </c>
      <c r="L1372">
        <v>153</v>
      </c>
      <c r="M1372" t="s">
        <v>4866</v>
      </c>
    </row>
    <row r="1373" spans="1:13" x14ac:dyDescent="0.25">
      <c r="A1373" t="s">
        <v>3118</v>
      </c>
      <c r="B1373">
        <v>1505279</v>
      </c>
      <c r="C1373">
        <v>1506864</v>
      </c>
      <c r="D1373" t="s">
        <v>3119</v>
      </c>
      <c r="E1373" t="s">
        <v>15</v>
      </c>
      <c r="F1373" t="s">
        <v>4867</v>
      </c>
      <c r="H1373">
        <v>2906996</v>
      </c>
      <c r="I1373" t="s">
        <v>48</v>
      </c>
      <c r="J1373" t="s">
        <v>4868</v>
      </c>
      <c r="K1373" t="s">
        <v>4869</v>
      </c>
      <c r="L1373">
        <v>477</v>
      </c>
      <c r="M1373" t="s">
        <v>4870</v>
      </c>
    </row>
    <row r="1374" spans="1:13" x14ac:dyDescent="0.25">
      <c r="A1374" t="s">
        <v>3118</v>
      </c>
      <c r="B1374">
        <v>1507016</v>
      </c>
      <c r="C1374">
        <v>1507855</v>
      </c>
      <c r="D1374" t="s">
        <v>3119</v>
      </c>
      <c r="E1374" t="s">
        <v>15</v>
      </c>
      <c r="F1374" t="s">
        <v>4871</v>
      </c>
      <c r="H1374">
        <v>2906998</v>
      </c>
      <c r="I1374" t="s">
        <v>48</v>
      </c>
      <c r="J1374" t="s">
        <v>4872</v>
      </c>
      <c r="K1374" t="s">
        <v>4873</v>
      </c>
      <c r="L1374">
        <v>279</v>
      </c>
      <c r="M1374" t="s">
        <v>4874</v>
      </c>
    </row>
    <row r="1375" spans="1:13" x14ac:dyDescent="0.25">
      <c r="A1375" t="s">
        <v>3118</v>
      </c>
      <c r="B1375">
        <v>1507943</v>
      </c>
      <c r="C1375">
        <v>1510831</v>
      </c>
      <c r="D1375" t="s">
        <v>3119</v>
      </c>
      <c r="E1375" t="s">
        <v>196</v>
      </c>
      <c r="F1375" t="s">
        <v>4875</v>
      </c>
      <c r="H1375">
        <v>2907078</v>
      </c>
      <c r="I1375" t="s">
        <v>48</v>
      </c>
      <c r="J1375" t="s">
        <v>4876</v>
      </c>
      <c r="K1375" t="s">
        <v>4877</v>
      </c>
      <c r="L1375">
        <v>962</v>
      </c>
      <c r="M1375" t="s">
        <v>4878</v>
      </c>
    </row>
    <row r="1376" spans="1:13" x14ac:dyDescent="0.25">
      <c r="A1376" t="s">
        <v>3118</v>
      </c>
      <c r="B1376">
        <v>1510913</v>
      </c>
      <c r="C1376">
        <v>1511860</v>
      </c>
      <c r="D1376" t="s">
        <v>3119</v>
      </c>
      <c r="E1376" t="s">
        <v>196</v>
      </c>
      <c r="F1376" t="s">
        <v>4879</v>
      </c>
      <c r="H1376">
        <v>2907079</v>
      </c>
      <c r="I1376" t="s">
        <v>48</v>
      </c>
      <c r="J1376" t="s">
        <v>4880</v>
      </c>
      <c r="K1376" t="s">
        <v>4881</v>
      </c>
      <c r="L1376">
        <v>315</v>
      </c>
      <c r="M1376" t="s">
        <v>4882</v>
      </c>
    </row>
    <row r="1377" spans="1:13" x14ac:dyDescent="0.25">
      <c r="A1377" t="s">
        <v>3118</v>
      </c>
      <c r="B1377">
        <v>1515028</v>
      </c>
      <c r="C1377">
        <v>1516446</v>
      </c>
      <c r="D1377" t="s">
        <v>3119</v>
      </c>
      <c r="E1377" t="s">
        <v>15</v>
      </c>
      <c r="F1377" t="s">
        <v>4883</v>
      </c>
      <c r="H1377">
        <v>2907082</v>
      </c>
      <c r="I1377" t="s">
        <v>48</v>
      </c>
      <c r="J1377" t="s">
        <v>4884</v>
      </c>
      <c r="K1377" t="s">
        <v>4885</v>
      </c>
      <c r="L1377">
        <v>472</v>
      </c>
      <c r="M1377" t="s">
        <v>4886</v>
      </c>
    </row>
    <row r="1378" spans="1:13" x14ac:dyDescent="0.25">
      <c r="A1378" t="s">
        <v>3118</v>
      </c>
      <c r="B1378">
        <v>1517596</v>
      </c>
      <c r="C1378">
        <v>1518075</v>
      </c>
      <c r="D1378" t="s">
        <v>3119</v>
      </c>
      <c r="E1378" t="s">
        <v>15</v>
      </c>
      <c r="F1378" t="s">
        <v>4887</v>
      </c>
      <c r="H1378">
        <v>2907134</v>
      </c>
      <c r="I1378" t="s">
        <v>48</v>
      </c>
      <c r="J1378" t="s">
        <v>4888</v>
      </c>
      <c r="K1378" t="s">
        <v>4889</v>
      </c>
      <c r="L1378">
        <v>159</v>
      </c>
      <c r="M1378" t="s">
        <v>4890</v>
      </c>
    </row>
    <row r="1379" spans="1:13" x14ac:dyDescent="0.25">
      <c r="A1379" t="s">
        <v>3118</v>
      </c>
      <c r="B1379">
        <v>1520437</v>
      </c>
      <c r="C1379">
        <v>1521513</v>
      </c>
      <c r="D1379" t="s">
        <v>3119</v>
      </c>
      <c r="E1379" t="s">
        <v>15</v>
      </c>
      <c r="F1379" t="s">
        <v>4891</v>
      </c>
      <c r="H1379">
        <v>2907142</v>
      </c>
      <c r="I1379" t="s">
        <v>48</v>
      </c>
      <c r="J1379" t="s">
        <v>4892</v>
      </c>
      <c r="K1379" t="s">
        <v>4893</v>
      </c>
      <c r="L1379">
        <v>358</v>
      </c>
      <c r="M1379" t="s">
        <v>4894</v>
      </c>
    </row>
    <row r="1380" spans="1:13" x14ac:dyDescent="0.25">
      <c r="A1380" t="s">
        <v>3118</v>
      </c>
      <c r="B1380">
        <v>1521925</v>
      </c>
      <c r="C1380">
        <v>1522189</v>
      </c>
      <c r="D1380" t="s">
        <v>3119</v>
      </c>
      <c r="E1380" t="s">
        <v>15</v>
      </c>
      <c r="F1380" t="s">
        <v>4895</v>
      </c>
      <c r="H1380">
        <v>2907259</v>
      </c>
      <c r="I1380" t="s">
        <v>48</v>
      </c>
      <c r="J1380" t="s">
        <v>4896</v>
      </c>
      <c r="K1380" t="s">
        <v>4897</v>
      </c>
      <c r="L1380">
        <v>71</v>
      </c>
      <c r="M1380" t="s">
        <v>4898</v>
      </c>
    </row>
    <row r="1381" spans="1:13" x14ac:dyDescent="0.25">
      <c r="A1381" t="s">
        <v>3118</v>
      </c>
      <c r="B1381">
        <v>1522757</v>
      </c>
      <c r="C1381">
        <v>1524106</v>
      </c>
      <c r="D1381" t="s">
        <v>3119</v>
      </c>
      <c r="E1381" t="s">
        <v>196</v>
      </c>
      <c r="F1381" t="s">
        <v>4899</v>
      </c>
      <c r="H1381">
        <v>2907614</v>
      </c>
      <c r="I1381" t="s">
        <v>48</v>
      </c>
      <c r="J1381" t="s">
        <v>4900</v>
      </c>
      <c r="K1381" t="s">
        <v>4901</v>
      </c>
      <c r="L1381">
        <v>449</v>
      </c>
      <c r="M1381" t="s">
        <v>4902</v>
      </c>
    </row>
    <row r="1382" spans="1:13" x14ac:dyDescent="0.25">
      <c r="A1382" t="s">
        <v>3118</v>
      </c>
      <c r="B1382">
        <v>1526508</v>
      </c>
      <c r="C1382">
        <v>1529843</v>
      </c>
      <c r="D1382" t="s">
        <v>3119</v>
      </c>
      <c r="E1382" t="s">
        <v>196</v>
      </c>
      <c r="F1382" t="s">
        <v>4903</v>
      </c>
      <c r="H1382">
        <v>2907260</v>
      </c>
      <c r="I1382" t="s">
        <v>48</v>
      </c>
      <c r="J1382" t="s">
        <v>4904</v>
      </c>
      <c r="K1382" t="s">
        <v>4905</v>
      </c>
      <c r="L1382">
        <v>1111</v>
      </c>
      <c r="M1382" t="s">
        <v>4906</v>
      </c>
    </row>
    <row r="1383" spans="1:13" x14ac:dyDescent="0.25">
      <c r="A1383" t="s">
        <v>3118</v>
      </c>
      <c r="B1383">
        <v>1531141</v>
      </c>
      <c r="C1383">
        <v>1531800</v>
      </c>
      <c r="D1383" t="s">
        <v>3119</v>
      </c>
      <c r="E1383" t="s">
        <v>196</v>
      </c>
      <c r="F1383" t="s">
        <v>4907</v>
      </c>
      <c r="H1383">
        <v>2907307</v>
      </c>
      <c r="I1383" t="s">
        <v>48</v>
      </c>
      <c r="J1383" t="s">
        <v>4908</v>
      </c>
      <c r="K1383" t="s">
        <v>4909</v>
      </c>
      <c r="L1383">
        <v>219</v>
      </c>
      <c r="M1383" t="s">
        <v>4910</v>
      </c>
    </row>
    <row r="1384" spans="1:13" x14ac:dyDescent="0.25">
      <c r="A1384" t="s">
        <v>3118</v>
      </c>
      <c r="B1384">
        <v>1533686</v>
      </c>
      <c r="C1384">
        <v>1535011</v>
      </c>
      <c r="D1384" t="s">
        <v>3119</v>
      </c>
      <c r="E1384" t="s">
        <v>15</v>
      </c>
      <c r="F1384" t="s">
        <v>4911</v>
      </c>
      <c r="H1384">
        <v>2907483</v>
      </c>
      <c r="I1384" t="s">
        <v>48</v>
      </c>
      <c r="J1384" t="s">
        <v>4912</v>
      </c>
      <c r="K1384" t="s">
        <v>4913</v>
      </c>
      <c r="L1384">
        <v>441</v>
      </c>
      <c r="M1384" t="s">
        <v>4914</v>
      </c>
    </row>
    <row r="1385" spans="1:13" x14ac:dyDescent="0.25">
      <c r="A1385" t="s">
        <v>3118</v>
      </c>
      <c r="B1385">
        <v>1535294</v>
      </c>
      <c r="C1385">
        <v>1537714</v>
      </c>
      <c r="D1385" t="s">
        <v>3119</v>
      </c>
      <c r="E1385" t="s">
        <v>196</v>
      </c>
      <c r="F1385" t="s">
        <v>4915</v>
      </c>
      <c r="H1385">
        <v>2907484</v>
      </c>
      <c r="I1385" t="s">
        <v>48</v>
      </c>
      <c r="J1385" t="s">
        <v>4916</v>
      </c>
      <c r="K1385" t="s">
        <v>4917</v>
      </c>
      <c r="L1385">
        <v>806</v>
      </c>
      <c r="M1385" t="s">
        <v>4918</v>
      </c>
    </row>
    <row r="1386" spans="1:13" x14ac:dyDescent="0.25">
      <c r="A1386" t="s">
        <v>3118</v>
      </c>
      <c r="B1386">
        <v>1539974</v>
      </c>
      <c r="C1386">
        <v>1540624</v>
      </c>
      <c r="D1386" t="s">
        <v>3119</v>
      </c>
      <c r="E1386" t="s">
        <v>196</v>
      </c>
      <c r="F1386" t="s">
        <v>4919</v>
      </c>
      <c r="H1386">
        <v>2907489</v>
      </c>
      <c r="I1386" t="s">
        <v>48</v>
      </c>
      <c r="J1386" t="s">
        <v>4920</v>
      </c>
      <c r="K1386" t="s">
        <v>4921</v>
      </c>
      <c r="L1386">
        <v>216</v>
      </c>
      <c r="M1386" t="s">
        <v>4922</v>
      </c>
    </row>
    <row r="1387" spans="1:13" x14ac:dyDescent="0.25">
      <c r="A1387" t="s">
        <v>3118</v>
      </c>
      <c r="B1387">
        <v>1541850</v>
      </c>
      <c r="C1387">
        <v>1546100</v>
      </c>
      <c r="D1387" t="s">
        <v>3119</v>
      </c>
      <c r="E1387" t="s">
        <v>15</v>
      </c>
      <c r="F1387" t="s">
        <v>4923</v>
      </c>
      <c r="H1387">
        <v>2907490</v>
      </c>
      <c r="I1387" t="s">
        <v>48</v>
      </c>
      <c r="J1387" t="s">
        <v>4924</v>
      </c>
      <c r="K1387" t="s">
        <v>4925</v>
      </c>
      <c r="L1387">
        <v>1416</v>
      </c>
      <c r="M1387" t="s">
        <v>4926</v>
      </c>
    </row>
    <row r="1388" spans="1:13" x14ac:dyDescent="0.25">
      <c r="A1388" t="s">
        <v>3118</v>
      </c>
      <c r="B1388">
        <v>1546366</v>
      </c>
      <c r="C1388">
        <v>1547874</v>
      </c>
      <c r="D1388" t="s">
        <v>3119</v>
      </c>
      <c r="E1388" t="s">
        <v>15</v>
      </c>
      <c r="F1388" t="s">
        <v>4927</v>
      </c>
      <c r="H1388">
        <v>2907491</v>
      </c>
      <c r="I1388" t="s">
        <v>48</v>
      </c>
      <c r="J1388" t="s">
        <v>4928</v>
      </c>
      <c r="K1388" t="s">
        <v>4929</v>
      </c>
      <c r="L1388">
        <v>502</v>
      </c>
      <c r="M1388" t="s">
        <v>4930</v>
      </c>
    </row>
    <row r="1389" spans="1:13" x14ac:dyDescent="0.25">
      <c r="A1389" t="s">
        <v>3118</v>
      </c>
      <c r="B1389">
        <v>1550165</v>
      </c>
      <c r="C1389">
        <v>1551940</v>
      </c>
      <c r="D1389" t="s">
        <v>3119</v>
      </c>
      <c r="E1389" t="s">
        <v>15</v>
      </c>
      <c r="F1389" t="s">
        <v>4931</v>
      </c>
      <c r="H1389">
        <v>2907492</v>
      </c>
      <c r="I1389" t="s">
        <v>48</v>
      </c>
      <c r="J1389" t="s">
        <v>4932</v>
      </c>
      <c r="K1389" t="s">
        <v>4933</v>
      </c>
      <c r="L1389">
        <v>591</v>
      </c>
      <c r="M1389" t="s">
        <v>4934</v>
      </c>
    </row>
    <row r="1390" spans="1:13" x14ac:dyDescent="0.25">
      <c r="A1390" t="s">
        <v>3118</v>
      </c>
      <c r="B1390">
        <v>1553057</v>
      </c>
      <c r="C1390">
        <v>1553398</v>
      </c>
      <c r="D1390" t="s">
        <v>3119</v>
      </c>
      <c r="E1390" t="s">
        <v>196</v>
      </c>
      <c r="F1390" t="s">
        <v>4935</v>
      </c>
      <c r="H1390">
        <v>2907493</v>
      </c>
      <c r="I1390" t="s">
        <v>48</v>
      </c>
      <c r="J1390" t="s">
        <v>4936</v>
      </c>
      <c r="K1390" t="s">
        <v>4937</v>
      </c>
      <c r="L1390">
        <v>113</v>
      </c>
      <c r="M1390" t="s">
        <v>4938</v>
      </c>
    </row>
    <row r="1391" spans="1:13" x14ac:dyDescent="0.25">
      <c r="A1391" t="s">
        <v>3118</v>
      </c>
      <c r="B1391">
        <v>1553678</v>
      </c>
      <c r="C1391">
        <v>1556719</v>
      </c>
      <c r="D1391" t="s">
        <v>3119</v>
      </c>
      <c r="E1391" t="s">
        <v>15</v>
      </c>
      <c r="F1391" t="s">
        <v>4939</v>
      </c>
      <c r="H1391">
        <v>2907378</v>
      </c>
      <c r="I1391" t="s">
        <v>48</v>
      </c>
      <c r="J1391" t="s">
        <v>4940</v>
      </c>
      <c r="K1391" t="s">
        <v>4941</v>
      </c>
      <c r="L1391">
        <v>1013</v>
      </c>
      <c r="M1391" t="s">
        <v>4942</v>
      </c>
    </row>
    <row r="1392" spans="1:13" x14ac:dyDescent="0.25">
      <c r="A1392" t="s">
        <v>3118</v>
      </c>
      <c r="B1392">
        <v>1557222</v>
      </c>
      <c r="C1392">
        <v>1558019</v>
      </c>
      <c r="D1392" t="s">
        <v>3119</v>
      </c>
      <c r="E1392" t="s">
        <v>15</v>
      </c>
      <c r="F1392" t="s">
        <v>4943</v>
      </c>
      <c r="H1392">
        <v>2907379</v>
      </c>
      <c r="I1392" t="s">
        <v>48</v>
      </c>
      <c r="J1392" t="s">
        <v>4944</v>
      </c>
      <c r="K1392" t="s">
        <v>4945</v>
      </c>
      <c r="L1392">
        <v>265</v>
      </c>
      <c r="M1392" t="s">
        <v>4946</v>
      </c>
    </row>
    <row r="1393" spans="1:13" x14ac:dyDescent="0.25">
      <c r="A1393" t="s">
        <v>3118</v>
      </c>
      <c r="B1393">
        <v>1560657</v>
      </c>
      <c r="C1393">
        <v>1563365</v>
      </c>
      <c r="D1393" t="s">
        <v>3119</v>
      </c>
      <c r="E1393" t="s">
        <v>15</v>
      </c>
      <c r="F1393" t="s">
        <v>4947</v>
      </c>
      <c r="H1393">
        <v>2907372</v>
      </c>
      <c r="I1393" t="s">
        <v>48</v>
      </c>
      <c r="J1393" t="s">
        <v>4948</v>
      </c>
      <c r="K1393" t="s">
        <v>4949</v>
      </c>
      <c r="L1393">
        <v>902</v>
      </c>
      <c r="M1393" t="s">
        <v>4950</v>
      </c>
    </row>
    <row r="1394" spans="1:13" x14ac:dyDescent="0.25">
      <c r="A1394" t="s">
        <v>3118</v>
      </c>
      <c r="B1394">
        <v>1569596</v>
      </c>
      <c r="C1394">
        <v>1570132</v>
      </c>
      <c r="D1394" t="s">
        <v>3119</v>
      </c>
      <c r="E1394" t="s">
        <v>196</v>
      </c>
      <c r="F1394" t="s">
        <v>4951</v>
      </c>
      <c r="H1394">
        <v>2907358</v>
      </c>
      <c r="I1394" t="s">
        <v>48</v>
      </c>
      <c r="J1394" t="s">
        <v>4952</v>
      </c>
      <c r="K1394" t="s">
        <v>4953</v>
      </c>
      <c r="L1394">
        <v>178</v>
      </c>
      <c r="M1394" t="s">
        <v>4954</v>
      </c>
    </row>
    <row r="1395" spans="1:13" x14ac:dyDescent="0.25">
      <c r="A1395" t="s">
        <v>3118</v>
      </c>
      <c r="B1395">
        <v>1570867</v>
      </c>
      <c r="C1395">
        <v>1572219</v>
      </c>
      <c r="D1395" t="s">
        <v>3119</v>
      </c>
      <c r="E1395" t="s">
        <v>15</v>
      </c>
      <c r="F1395" t="s">
        <v>4955</v>
      </c>
      <c r="H1395">
        <v>2907518</v>
      </c>
      <c r="I1395" t="s">
        <v>48</v>
      </c>
      <c r="J1395" t="s">
        <v>4956</v>
      </c>
      <c r="K1395" t="s">
        <v>4957</v>
      </c>
      <c r="L1395">
        <v>450</v>
      </c>
      <c r="M1395" t="s">
        <v>4958</v>
      </c>
    </row>
    <row r="1396" spans="1:13" x14ac:dyDescent="0.25">
      <c r="A1396" t="s">
        <v>3118</v>
      </c>
      <c r="B1396">
        <v>1572674</v>
      </c>
      <c r="C1396">
        <v>1573534</v>
      </c>
      <c r="D1396" t="s">
        <v>3119</v>
      </c>
      <c r="E1396" t="s">
        <v>196</v>
      </c>
      <c r="F1396" t="s">
        <v>4959</v>
      </c>
      <c r="H1396">
        <v>2907179</v>
      </c>
      <c r="I1396" t="s">
        <v>48</v>
      </c>
      <c r="J1396" t="s">
        <v>4960</v>
      </c>
      <c r="K1396" t="s">
        <v>4961</v>
      </c>
      <c r="L1396">
        <v>286</v>
      </c>
      <c r="M1396" t="s">
        <v>4962</v>
      </c>
    </row>
    <row r="1397" spans="1:13" x14ac:dyDescent="0.25">
      <c r="A1397" t="s">
        <v>3118</v>
      </c>
      <c r="B1397">
        <v>1574723</v>
      </c>
      <c r="C1397">
        <v>1577206</v>
      </c>
      <c r="D1397" t="s">
        <v>3119</v>
      </c>
      <c r="E1397" t="s">
        <v>15</v>
      </c>
      <c r="F1397" t="s">
        <v>4963</v>
      </c>
      <c r="H1397">
        <v>2907178</v>
      </c>
      <c r="I1397" t="s">
        <v>48</v>
      </c>
      <c r="J1397" t="s">
        <v>4964</v>
      </c>
      <c r="K1397" t="s">
        <v>4965</v>
      </c>
      <c r="L1397">
        <v>827</v>
      </c>
      <c r="M1397" t="s">
        <v>4966</v>
      </c>
    </row>
    <row r="1398" spans="1:13" x14ac:dyDescent="0.25">
      <c r="A1398" t="s">
        <v>3118</v>
      </c>
      <c r="B1398">
        <v>1577868</v>
      </c>
      <c r="C1398">
        <v>1578602</v>
      </c>
      <c r="D1398" t="s">
        <v>3119</v>
      </c>
      <c r="E1398" t="s">
        <v>196</v>
      </c>
      <c r="F1398" t="s">
        <v>4967</v>
      </c>
      <c r="H1398">
        <v>2907232</v>
      </c>
      <c r="I1398" t="s">
        <v>48</v>
      </c>
      <c r="J1398" t="s">
        <v>4968</v>
      </c>
      <c r="K1398" t="s">
        <v>4969</v>
      </c>
      <c r="L1398">
        <v>244</v>
      </c>
      <c r="M1398" t="s">
        <v>4970</v>
      </c>
    </row>
    <row r="1399" spans="1:13" x14ac:dyDescent="0.25">
      <c r="A1399" t="s">
        <v>3118</v>
      </c>
      <c r="B1399">
        <v>1579905</v>
      </c>
      <c r="C1399">
        <v>1581356</v>
      </c>
      <c r="D1399" t="s">
        <v>3119</v>
      </c>
      <c r="E1399" t="s">
        <v>196</v>
      </c>
      <c r="F1399" t="s">
        <v>4971</v>
      </c>
      <c r="H1399">
        <v>2907233</v>
      </c>
      <c r="I1399" t="s">
        <v>48</v>
      </c>
      <c r="J1399" t="s">
        <v>4972</v>
      </c>
      <c r="K1399" t="s">
        <v>4973</v>
      </c>
      <c r="L1399">
        <v>483</v>
      </c>
      <c r="M1399" t="s">
        <v>4974</v>
      </c>
    </row>
    <row r="1400" spans="1:13" x14ac:dyDescent="0.25">
      <c r="A1400" t="s">
        <v>3118</v>
      </c>
      <c r="B1400">
        <v>1581898</v>
      </c>
      <c r="C1400">
        <v>1582935</v>
      </c>
      <c r="D1400" t="s">
        <v>3119</v>
      </c>
      <c r="E1400" t="s">
        <v>15</v>
      </c>
      <c r="F1400" t="s">
        <v>4975</v>
      </c>
      <c r="H1400">
        <v>2907231</v>
      </c>
      <c r="I1400" t="s">
        <v>48</v>
      </c>
      <c r="J1400" t="s">
        <v>4976</v>
      </c>
      <c r="K1400" t="s">
        <v>4977</v>
      </c>
      <c r="L1400">
        <v>345</v>
      </c>
      <c r="M1400" t="s">
        <v>4978</v>
      </c>
    </row>
    <row r="1401" spans="1:13" x14ac:dyDescent="0.25">
      <c r="A1401" t="s">
        <v>3118</v>
      </c>
      <c r="B1401">
        <v>1583146</v>
      </c>
      <c r="C1401">
        <v>1585041</v>
      </c>
      <c r="D1401" t="s">
        <v>3119</v>
      </c>
      <c r="E1401" t="s">
        <v>196</v>
      </c>
      <c r="F1401" t="s">
        <v>4979</v>
      </c>
      <c r="H1401">
        <v>2907301</v>
      </c>
      <c r="I1401" t="s">
        <v>48</v>
      </c>
      <c r="J1401" t="s">
        <v>4980</v>
      </c>
      <c r="K1401" t="s">
        <v>4981</v>
      </c>
      <c r="L1401">
        <v>631</v>
      </c>
      <c r="M1401" t="s">
        <v>4982</v>
      </c>
    </row>
    <row r="1402" spans="1:13" x14ac:dyDescent="0.25">
      <c r="A1402" t="s">
        <v>3118</v>
      </c>
      <c r="B1402">
        <v>1585746</v>
      </c>
      <c r="C1402">
        <v>1588118</v>
      </c>
      <c r="D1402" t="s">
        <v>3119</v>
      </c>
      <c r="E1402" t="s">
        <v>196</v>
      </c>
      <c r="F1402" t="s">
        <v>4983</v>
      </c>
      <c r="H1402">
        <v>2907299</v>
      </c>
      <c r="I1402" t="s">
        <v>48</v>
      </c>
      <c r="J1402" t="s">
        <v>4984</v>
      </c>
      <c r="K1402" t="s">
        <v>4985</v>
      </c>
      <c r="L1402">
        <v>790</v>
      </c>
      <c r="M1402" t="s">
        <v>4986</v>
      </c>
    </row>
    <row r="1403" spans="1:13" x14ac:dyDescent="0.25">
      <c r="A1403" t="s">
        <v>3118</v>
      </c>
      <c r="B1403">
        <v>1589673</v>
      </c>
      <c r="C1403">
        <v>1590722</v>
      </c>
      <c r="D1403" t="s">
        <v>3119</v>
      </c>
      <c r="E1403" t="s">
        <v>15</v>
      </c>
      <c r="F1403" t="s">
        <v>4987</v>
      </c>
      <c r="H1403">
        <v>2907300</v>
      </c>
      <c r="I1403" t="s">
        <v>48</v>
      </c>
      <c r="J1403" t="s">
        <v>4988</v>
      </c>
      <c r="K1403" t="s">
        <v>4989</v>
      </c>
      <c r="L1403">
        <v>349</v>
      </c>
      <c r="M1403" t="s">
        <v>4990</v>
      </c>
    </row>
    <row r="1404" spans="1:13" x14ac:dyDescent="0.25">
      <c r="A1404" t="s">
        <v>3118</v>
      </c>
      <c r="B1404">
        <v>1591857</v>
      </c>
      <c r="C1404">
        <v>1592717</v>
      </c>
      <c r="D1404" t="s">
        <v>3119</v>
      </c>
      <c r="E1404" t="s">
        <v>15</v>
      </c>
      <c r="F1404" t="s">
        <v>4991</v>
      </c>
      <c r="H1404">
        <v>2907418</v>
      </c>
      <c r="I1404" t="s">
        <v>48</v>
      </c>
      <c r="J1404" t="s">
        <v>4992</v>
      </c>
      <c r="K1404" t="s">
        <v>4993</v>
      </c>
      <c r="L1404">
        <v>286</v>
      </c>
      <c r="M1404" t="s">
        <v>4994</v>
      </c>
    </row>
    <row r="1405" spans="1:13" x14ac:dyDescent="0.25">
      <c r="A1405" t="s">
        <v>3118</v>
      </c>
      <c r="B1405">
        <v>1593259</v>
      </c>
      <c r="C1405">
        <v>1595595</v>
      </c>
      <c r="D1405" t="s">
        <v>3119</v>
      </c>
      <c r="E1405" t="s">
        <v>15</v>
      </c>
      <c r="F1405" t="s">
        <v>4995</v>
      </c>
      <c r="H1405">
        <v>2907417</v>
      </c>
      <c r="I1405" t="s">
        <v>48</v>
      </c>
      <c r="J1405" t="s">
        <v>4996</v>
      </c>
      <c r="K1405" t="s">
        <v>4997</v>
      </c>
      <c r="L1405">
        <v>778</v>
      </c>
      <c r="M1405" t="s">
        <v>4998</v>
      </c>
    </row>
    <row r="1406" spans="1:13" x14ac:dyDescent="0.25">
      <c r="A1406" t="s">
        <v>3118</v>
      </c>
      <c r="B1406">
        <v>1595794</v>
      </c>
      <c r="C1406">
        <v>1596531</v>
      </c>
      <c r="D1406" t="s">
        <v>3119</v>
      </c>
      <c r="E1406" t="s">
        <v>196</v>
      </c>
      <c r="F1406" t="s">
        <v>4999</v>
      </c>
      <c r="H1406">
        <v>7009411</v>
      </c>
      <c r="I1406" t="s">
        <v>48</v>
      </c>
      <c r="J1406" t="s">
        <v>5000</v>
      </c>
      <c r="K1406" t="s">
        <v>5001</v>
      </c>
      <c r="L1406">
        <v>70</v>
      </c>
      <c r="M1406" t="s">
        <v>5002</v>
      </c>
    </row>
    <row r="1407" spans="1:13" x14ac:dyDescent="0.25">
      <c r="A1407" t="s">
        <v>3118</v>
      </c>
      <c r="B1407">
        <v>1596868</v>
      </c>
      <c r="C1407">
        <v>1599285</v>
      </c>
      <c r="D1407" t="s">
        <v>3119</v>
      </c>
      <c r="E1407" t="s">
        <v>15</v>
      </c>
      <c r="F1407" t="s">
        <v>5003</v>
      </c>
      <c r="H1407">
        <v>2907508</v>
      </c>
      <c r="I1407" t="s">
        <v>48</v>
      </c>
      <c r="J1407" t="s">
        <v>5004</v>
      </c>
      <c r="K1407" t="s">
        <v>5005</v>
      </c>
      <c r="L1407">
        <v>805</v>
      </c>
      <c r="M1407" t="s">
        <v>5006</v>
      </c>
    </row>
    <row r="1408" spans="1:13" x14ac:dyDescent="0.25">
      <c r="A1408" t="s">
        <v>3118</v>
      </c>
      <c r="B1408">
        <v>1600097</v>
      </c>
      <c r="C1408">
        <v>1601890</v>
      </c>
      <c r="D1408" t="s">
        <v>3119</v>
      </c>
      <c r="E1408" t="s">
        <v>196</v>
      </c>
      <c r="F1408" t="s">
        <v>5007</v>
      </c>
      <c r="H1408">
        <v>2907506</v>
      </c>
      <c r="I1408" t="s">
        <v>48</v>
      </c>
      <c r="J1408" t="s">
        <v>5008</v>
      </c>
      <c r="K1408" t="s">
        <v>5009</v>
      </c>
      <c r="L1408">
        <v>597</v>
      </c>
      <c r="M1408" t="s">
        <v>5010</v>
      </c>
    </row>
    <row r="1409" spans="1:13" x14ac:dyDescent="0.25">
      <c r="A1409" t="s">
        <v>3118</v>
      </c>
      <c r="B1409">
        <v>1605178</v>
      </c>
      <c r="C1409">
        <v>1607874</v>
      </c>
      <c r="D1409" t="s">
        <v>3119</v>
      </c>
      <c r="E1409" t="s">
        <v>196</v>
      </c>
      <c r="F1409" t="s">
        <v>5011</v>
      </c>
      <c r="H1409">
        <v>2907507</v>
      </c>
      <c r="I1409" t="s">
        <v>48</v>
      </c>
      <c r="J1409" t="s">
        <v>5012</v>
      </c>
      <c r="K1409" t="s">
        <v>5013</v>
      </c>
      <c r="L1409">
        <v>898</v>
      </c>
      <c r="M1409" t="s">
        <v>5014</v>
      </c>
    </row>
    <row r="1410" spans="1:13" x14ac:dyDescent="0.25">
      <c r="A1410" t="s">
        <v>3118</v>
      </c>
      <c r="B1410">
        <v>1608407</v>
      </c>
      <c r="C1410">
        <v>1608494</v>
      </c>
      <c r="D1410" t="s">
        <v>3119</v>
      </c>
      <c r="E1410" t="s">
        <v>196</v>
      </c>
      <c r="F1410" t="s">
        <v>63</v>
      </c>
      <c r="H1410">
        <v>2907539</v>
      </c>
      <c r="I1410" t="s">
        <v>20</v>
      </c>
      <c r="M1410" t="s">
        <v>5015</v>
      </c>
    </row>
    <row r="1411" spans="1:13" x14ac:dyDescent="0.25">
      <c r="A1411" t="s">
        <v>3118</v>
      </c>
      <c r="B1411">
        <v>1610104</v>
      </c>
      <c r="C1411">
        <v>1611312</v>
      </c>
      <c r="D1411" t="s">
        <v>3119</v>
      </c>
      <c r="E1411" t="s">
        <v>196</v>
      </c>
      <c r="F1411" t="s">
        <v>5016</v>
      </c>
      <c r="H1411">
        <v>2907002</v>
      </c>
      <c r="I1411" t="s">
        <v>48</v>
      </c>
      <c r="J1411" t="s">
        <v>5017</v>
      </c>
      <c r="K1411" t="s">
        <v>5018</v>
      </c>
      <c r="L1411">
        <v>402</v>
      </c>
      <c r="M1411" t="s">
        <v>5019</v>
      </c>
    </row>
    <row r="1412" spans="1:13" x14ac:dyDescent="0.25">
      <c r="A1412" t="s">
        <v>3118</v>
      </c>
      <c r="B1412">
        <v>1611766</v>
      </c>
      <c r="C1412">
        <v>1613190</v>
      </c>
      <c r="D1412" t="s">
        <v>3119</v>
      </c>
      <c r="E1412" t="s">
        <v>196</v>
      </c>
      <c r="F1412" t="s">
        <v>5020</v>
      </c>
      <c r="H1412">
        <v>2907003</v>
      </c>
      <c r="I1412" t="s">
        <v>48</v>
      </c>
      <c r="J1412" t="s">
        <v>5021</v>
      </c>
      <c r="K1412" t="s">
        <v>5022</v>
      </c>
      <c r="L1412">
        <v>474</v>
      </c>
      <c r="M1412" t="s">
        <v>5023</v>
      </c>
    </row>
    <row r="1413" spans="1:13" x14ac:dyDescent="0.25">
      <c r="A1413" t="s">
        <v>3118</v>
      </c>
      <c r="B1413">
        <v>1614429</v>
      </c>
      <c r="C1413">
        <v>1615406</v>
      </c>
      <c r="D1413" t="s">
        <v>3119</v>
      </c>
      <c r="E1413" t="s">
        <v>196</v>
      </c>
      <c r="F1413" t="s">
        <v>5024</v>
      </c>
      <c r="H1413">
        <v>2907081</v>
      </c>
      <c r="I1413" t="s">
        <v>48</v>
      </c>
      <c r="J1413" t="s">
        <v>5025</v>
      </c>
      <c r="K1413" t="s">
        <v>5026</v>
      </c>
      <c r="L1413">
        <v>325</v>
      </c>
      <c r="M1413" t="s">
        <v>5027</v>
      </c>
    </row>
    <row r="1414" spans="1:13" x14ac:dyDescent="0.25">
      <c r="A1414" t="s">
        <v>3118</v>
      </c>
      <c r="B1414">
        <v>1616740</v>
      </c>
      <c r="C1414">
        <v>1618503</v>
      </c>
      <c r="D1414" t="s">
        <v>3119</v>
      </c>
      <c r="E1414" t="s">
        <v>15</v>
      </c>
      <c r="F1414" t="s">
        <v>5028</v>
      </c>
      <c r="H1414">
        <v>2907404</v>
      </c>
      <c r="I1414" t="s">
        <v>48</v>
      </c>
      <c r="J1414" t="s">
        <v>5029</v>
      </c>
      <c r="K1414" t="s">
        <v>5030</v>
      </c>
      <c r="L1414">
        <v>494</v>
      </c>
      <c r="M1414" t="s">
        <v>5031</v>
      </c>
    </row>
    <row r="1415" spans="1:13" x14ac:dyDescent="0.25">
      <c r="A1415" t="s">
        <v>3118</v>
      </c>
      <c r="B1415">
        <v>1618718</v>
      </c>
      <c r="C1415">
        <v>1619142</v>
      </c>
      <c r="D1415" t="s">
        <v>3119</v>
      </c>
      <c r="E1415" t="s">
        <v>196</v>
      </c>
      <c r="F1415" t="s">
        <v>5032</v>
      </c>
      <c r="H1415">
        <v>2907175</v>
      </c>
      <c r="I1415" t="s">
        <v>48</v>
      </c>
      <c r="J1415" t="s">
        <v>5033</v>
      </c>
      <c r="K1415" t="s">
        <v>5034</v>
      </c>
      <c r="L1415">
        <v>121</v>
      </c>
      <c r="M1415" t="s">
        <v>5035</v>
      </c>
    </row>
    <row r="1416" spans="1:13" x14ac:dyDescent="0.25">
      <c r="A1416" t="s">
        <v>3118</v>
      </c>
      <c r="B1416">
        <v>1619625</v>
      </c>
      <c r="C1416">
        <v>1621451</v>
      </c>
      <c r="D1416" t="s">
        <v>3119</v>
      </c>
      <c r="E1416" t="s">
        <v>196</v>
      </c>
      <c r="F1416" t="s">
        <v>5036</v>
      </c>
      <c r="H1416">
        <v>2907176</v>
      </c>
      <c r="I1416" t="s">
        <v>48</v>
      </c>
      <c r="J1416" t="s">
        <v>5037</v>
      </c>
      <c r="K1416" t="s">
        <v>5038</v>
      </c>
      <c r="L1416">
        <v>608</v>
      </c>
      <c r="M1416" t="s">
        <v>5039</v>
      </c>
    </row>
    <row r="1417" spans="1:13" x14ac:dyDescent="0.25">
      <c r="A1417" t="s">
        <v>3118</v>
      </c>
      <c r="B1417">
        <v>1622237</v>
      </c>
      <c r="C1417">
        <v>1622695</v>
      </c>
      <c r="D1417" t="s">
        <v>3119</v>
      </c>
      <c r="E1417" t="s">
        <v>15</v>
      </c>
      <c r="F1417" t="s">
        <v>5040</v>
      </c>
      <c r="H1417">
        <v>2907617</v>
      </c>
      <c r="I1417" t="s">
        <v>48</v>
      </c>
      <c r="J1417" t="s">
        <v>5041</v>
      </c>
      <c r="K1417" t="s">
        <v>5042</v>
      </c>
      <c r="L1417">
        <v>152</v>
      </c>
      <c r="M1417" t="s">
        <v>5043</v>
      </c>
    </row>
    <row r="1418" spans="1:13" x14ac:dyDescent="0.25">
      <c r="A1418" t="s">
        <v>3118</v>
      </c>
      <c r="B1418">
        <v>1624812</v>
      </c>
      <c r="C1418">
        <v>1628726</v>
      </c>
      <c r="D1418" t="s">
        <v>3119</v>
      </c>
      <c r="E1418" t="s">
        <v>15</v>
      </c>
      <c r="F1418" t="s">
        <v>5044</v>
      </c>
      <c r="H1418">
        <v>2907177</v>
      </c>
      <c r="I1418" t="s">
        <v>48</v>
      </c>
      <c r="J1418" t="s">
        <v>5045</v>
      </c>
      <c r="K1418" t="s">
        <v>5046</v>
      </c>
      <c r="L1418">
        <v>1304</v>
      </c>
      <c r="M1418" t="s">
        <v>5047</v>
      </c>
    </row>
    <row r="1419" spans="1:13" x14ac:dyDescent="0.25">
      <c r="A1419" t="s">
        <v>3118</v>
      </c>
      <c r="B1419">
        <v>1629439</v>
      </c>
      <c r="C1419">
        <v>1630599</v>
      </c>
      <c r="D1419" t="s">
        <v>3119</v>
      </c>
      <c r="E1419" t="s">
        <v>15</v>
      </c>
      <c r="F1419" t="s">
        <v>5048</v>
      </c>
      <c r="H1419">
        <v>2907163</v>
      </c>
      <c r="I1419" t="s">
        <v>48</v>
      </c>
      <c r="J1419" t="s">
        <v>5049</v>
      </c>
      <c r="K1419" t="s">
        <v>5050</v>
      </c>
      <c r="L1419">
        <v>386</v>
      </c>
      <c r="M1419" t="s">
        <v>5051</v>
      </c>
    </row>
    <row r="1420" spans="1:13" x14ac:dyDescent="0.25">
      <c r="A1420" t="s">
        <v>3118</v>
      </c>
      <c r="B1420">
        <v>1630744</v>
      </c>
      <c r="C1420">
        <v>1631538</v>
      </c>
      <c r="D1420" t="s">
        <v>3119</v>
      </c>
      <c r="E1420" t="s">
        <v>196</v>
      </c>
      <c r="F1420" t="s">
        <v>5052</v>
      </c>
      <c r="H1420">
        <v>2907165</v>
      </c>
      <c r="I1420" t="s">
        <v>48</v>
      </c>
      <c r="J1420" t="s">
        <v>5053</v>
      </c>
      <c r="K1420" t="s">
        <v>5054</v>
      </c>
      <c r="L1420">
        <v>223</v>
      </c>
      <c r="M1420" t="s">
        <v>5055</v>
      </c>
    </row>
    <row r="1421" spans="1:13" x14ac:dyDescent="0.25">
      <c r="A1421" t="s">
        <v>3118</v>
      </c>
      <c r="B1421">
        <v>1633688</v>
      </c>
      <c r="C1421">
        <v>1636174</v>
      </c>
      <c r="D1421" t="s">
        <v>3119</v>
      </c>
      <c r="E1421" t="s">
        <v>15</v>
      </c>
      <c r="F1421" t="s">
        <v>5056</v>
      </c>
      <c r="H1421">
        <v>2907128</v>
      </c>
      <c r="I1421" t="s">
        <v>48</v>
      </c>
      <c r="J1421" t="s">
        <v>5057</v>
      </c>
      <c r="K1421" t="s">
        <v>5058</v>
      </c>
      <c r="L1421">
        <v>828</v>
      </c>
      <c r="M1421" t="s">
        <v>5059</v>
      </c>
    </row>
    <row r="1422" spans="1:13" x14ac:dyDescent="0.25">
      <c r="A1422" t="s">
        <v>3118</v>
      </c>
      <c r="B1422">
        <v>1636545</v>
      </c>
      <c r="C1422">
        <v>1638497</v>
      </c>
      <c r="D1422" t="s">
        <v>3119</v>
      </c>
      <c r="E1422" t="s">
        <v>196</v>
      </c>
      <c r="F1422" t="s">
        <v>5060</v>
      </c>
      <c r="H1422">
        <v>2907129</v>
      </c>
      <c r="I1422" t="s">
        <v>48</v>
      </c>
      <c r="J1422" t="s">
        <v>5061</v>
      </c>
      <c r="K1422" t="s">
        <v>5062</v>
      </c>
      <c r="L1422">
        <v>650</v>
      </c>
      <c r="M1422" t="s">
        <v>5063</v>
      </c>
    </row>
    <row r="1423" spans="1:13" x14ac:dyDescent="0.25">
      <c r="A1423" t="s">
        <v>3118</v>
      </c>
      <c r="B1423">
        <v>1640465</v>
      </c>
      <c r="C1423">
        <v>1642000</v>
      </c>
      <c r="D1423" t="s">
        <v>3119</v>
      </c>
      <c r="E1423" t="s">
        <v>196</v>
      </c>
      <c r="F1423" t="s">
        <v>5064</v>
      </c>
      <c r="H1423">
        <v>2907122</v>
      </c>
      <c r="I1423" t="s">
        <v>48</v>
      </c>
      <c r="J1423" t="s">
        <v>5065</v>
      </c>
      <c r="K1423" t="s">
        <v>5066</v>
      </c>
      <c r="L1423">
        <v>511</v>
      </c>
      <c r="M1423" t="s">
        <v>5067</v>
      </c>
    </row>
    <row r="1424" spans="1:13" x14ac:dyDescent="0.25">
      <c r="A1424" t="s">
        <v>3118</v>
      </c>
      <c r="B1424">
        <v>1642772</v>
      </c>
      <c r="C1424">
        <v>1646581</v>
      </c>
      <c r="D1424" t="s">
        <v>3119</v>
      </c>
      <c r="E1424" t="s">
        <v>196</v>
      </c>
      <c r="F1424" t="s">
        <v>5068</v>
      </c>
      <c r="H1424">
        <v>2907123</v>
      </c>
      <c r="I1424" t="s">
        <v>48</v>
      </c>
      <c r="J1424" t="s">
        <v>5069</v>
      </c>
      <c r="K1424" t="s">
        <v>5070</v>
      </c>
      <c r="L1424">
        <v>1269</v>
      </c>
      <c r="M1424" t="s">
        <v>5071</v>
      </c>
    </row>
    <row r="1425" spans="1:13" x14ac:dyDescent="0.25">
      <c r="A1425" t="s">
        <v>3118</v>
      </c>
      <c r="B1425">
        <v>1650305</v>
      </c>
      <c r="C1425">
        <v>1651521</v>
      </c>
      <c r="D1425" t="s">
        <v>3119</v>
      </c>
      <c r="E1425" t="s">
        <v>15</v>
      </c>
      <c r="F1425" t="s">
        <v>5072</v>
      </c>
      <c r="H1425">
        <v>2907013</v>
      </c>
      <c r="I1425" t="s">
        <v>48</v>
      </c>
      <c r="J1425" t="s">
        <v>5073</v>
      </c>
      <c r="K1425" t="s">
        <v>5074</v>
      </c>
      <c r="L1425">
        <v>248</v>
      </c>
      <c r="M1425" t="s">
        <v>5075</v>
      </c>
    </row>
    <row r="1426" spans="1:13" x14ac:dyDescent="0.25">
      <c r="A1426" t="s">
        <v>3118</v>
      </c>
      <c r="B1426">
        <v>1652565</v>
      </c>
      <c r="C1426">
        <v>1653578</v>
      </c>
      <c r="D1426" t="s">
        <v>3119</v>
      </c>
      <c r="E1426" t="s">
        <v>196</v>
      </c>
      <c r="F1426" t="s">
        <v>5076</v>
      </c>
      <c r="H1426">
        <v>2907014</v>
      </c>
      <c r="I1426" t="s">
        <v>48</v>
      </c>
      <c r="J1426" t="s">
        <v>5077</v>
      </c>
      <c r="K1426" t="s">
        <v>5078</v>
      </c>
      <c r="L1426">
        <v>337</v>
      </c>
      <c r="M1426" t="s">
        <v>5079</v>
      </c>
    </row>
    <row r="1427" spans="1:13" x14ac:dyDescent="0.25">
      <c r="A1427" t="s">
        <v>3118</v>
      </c>
      <c r="B1427">
        <v>1654477</v>
      </c>
      <c r="C1427">
        <v>1657224</v>
      </c>
      <c r="D1427" t="s">
        <v>3119</v>
      </c>
      <c r="E1427" t="s">
        <v>15</v>
      </c>
      <c r="F1427" t="s">
        <v>5080</v>
      </c>
      <c r="H1427">
        <v>2907015</v>
      </c>
      <c r="I1427" t="s">
        <v>48</v>
      </c>
      <c r="J1427" t="s">
        <v>5081</v>
      </c>
      <c r="K1427" t="s">
        <v>5082</v>
      </c>
      <c r="L1427">
        <v>915</v>
      </c>
      <c r="M1427" t="s">
        <v>5083</v>
      </c>
    </row>
    <row r="1428" spans="1:13" x14ac:dyDescent="0.25">
      <c r="A1428" t="s">
        <v>3118</v>
      </c>
      <c r="B1428">
        <v>1659079</v>
      </c>
      <c r="C1428">
        <v>1660179</v>
      </c>
      <c r="D1428" t="s">
        <v>3119</v>
      </c>
      <c r="E1428" t="s">
        <v>196</v>
      </c>
      <c r="F1428" t="s">
        <v>5084</v>
      </c>
      <c r="H1428">
        <v>2906909</v>
      </c>
      <c r="I1428" t="s">
        <v>48</v>
      </c>
      <c r="J1428" t="s">
        <v>5085</v>
      </c>
      <c r="K1428" t="s">
        <v>5086</v>
      </c>
      <c r="L1428">
        <v>366</v>
      </c>
      <c r="M1428" t="s">
        <v>5087</v>
      </c>
    </row>
    <row r="1429" spans="1:13" x14ac:dyDescent="0.25">
      <c r="A1429" t="s">
        <v>3118</v>
      </c>
      <c r="B1429">
        <v>1661992</v>
      </c>
      <c r="C1429">
        <v>1663608</v>
      </c>
      <c r="D1429" t="s">
        <v>3119</v>
      </c>
      <c r="E1429" t="s">
        <v>196</v>
      </c>
      <c r="F1429" t="s">
        <v>5088</v>
      </c>
      <c r="H1429">
        <v>2906910</v>
      </c>
      <c r="I1429" t="s">
        <v>48</v>
      </c>
      <c r="J1429" t="s">
        <v>5089</v>
      </c>
      <c r="K1429" t="s">
        <v>5090</v>
      </c>
      <c r="L1429">
        <v>538</v>
      </c>
      <c r="M1429" t="s">
        <v>5091</v>
      </c>
    </row>
    <row r="1430" spans="1:13" x14ac:dyDescent="0.25">
      <c r="A1430" t="s">
        <v>3118</v>
      </c>
      <c r="B1430">
        <v>1664503</v>
      </c>
      <c r="C1430">
        <v>1666113</v>
      </c>
      <c r="D1430" t="s">
        <v>3119</v>
      </c>
      <c r="E1430" t="s">
        <v>15</v>
      </c>
      <c r="F1430" t="s">
        <v>5092</v>
      </c>
      <c r="H1430">
        <v>2906868</v>
      </c>
      <c r="I1430" t="s">
        <v>48</v>
      </c>
      <c r="J1430" t="s">
        <v>5093</v>
      </c>
      <c r="K1430" t="s">
        <v>5094</v>
      </c>
      <c r="L1430">
        <v>536</v>
      </c>
      <c r="M1430" t="s">
        <v>5095</v>
      </c>
    </row>
    <row r="1431" spans="1:13" x14ac:dyDescent="0.25">
      <c r="A1431" t="s">
        <v>3118</v>
      </c>
      <c r="B1431">
        <v>1667248</v>
      </c>
      <c r="C1431">
        <v>1668642</v>
      </c>
      <c r="D1431" t="s">
        <v>3119</v>
      </c>
      <c r="E1431" t="s">
        <v>15</v>
      </c>
      <c r="F1431" t="s">
        <v>5096</v>
      </c>
      <c r="H1431">
        <v>2906869</v>
      </c>
      <c r="I1431" t="s">
        <v>48</v>
      </c>
      <c r="J1431" t="s">
        <v>5097</v>
      </c>
      <c r="K1431" t="s">
        <v>5098</v>
      </c>
      <c r="L1431">
        <v>464</v>
      </c>
      <c r="M1431" t="s">
        <v>5099</v>
      </c>
    </row>
    <row r="1432" spans="1:13" x14ac:dyDescent="0.25">
      <c r="A1432" t="s">
        <v>3118</v>
      </c>
      <c r="B1432">
        <v>1670310</v>
      </c>
      <c r="C1432">
        <v>1671323</v>
      </c>
      <c r="D1432" t="s">
        <v>3119</v>
      </c>
      <c r="E1432" t="s">
        <v>15</v>
      </c>
      <c r="F1432" t="s">
        <v>5100</v>
      </c>
      <c r="H1432">
        <v>2907625</v>
      </c>
      <c r="I1432" t="s">
        <v>48</v>
      </c>
      <c r="J1432" t="s">
        <v>5101</v>
      </c>
      <c r="K1432" t="s">
        <v>5102</v>
      </c>
      <c r="L1432">
        <v>337</v>
      </c>
      <c r="M1432" t="s">
        <v>5103</v>
      </c>
    </row>
    <row r="1433" spans="1:13" x14ac:dyDescent="0.25">
      <c r="A1433" t="s">
        <v>3118</v>
      </c>
      <c r="B1433">
        <v>1673023</v>
      </c>
      <c r="C1433">
        <v>1674651</v>
      </c>
      <c r="D1433" t="s">
        <v>3119</v>
      </c>
      <c r="E1433" t="s">
        <v>15</v>
      </c>
      <c r="F1433" t="s">
        <v>5104</v>
      </c>
      <c r="H1433">
        <v>2906870</v>
      </c>
      <c r="I1433" t="s">
        <v>48</v>
      </c>
      <c r="J1433" t="s">
        <v>5105</v>
      </c>
      <c r="K1433" t="s">
        <v>5106</v>
      </c>
      <c r="L1433">
        <v>388</v>
      </c>
      <c r="M1433" t="s">
        <v>5107</v>
      </c>
    </row>
    <row r="1434" spans="1:13" x14ac:dyDescent="0.25">
      <c r="A1434" t="s">
        <v>3118</v>
      </c>
      <c r="B1434">
        <v>1676016</v>
      </c>
      <c r="C1434">
        <v>1677514</v>
      </c>
      <c r="D1434" t="s">
        <v>3119</v>
      </c>
      <c r="E1434" t="s">
        <v>196</v>
      </c>
      <c r="F1434" t="s">
        <v>5108</v>
      </c>
      <c r="H1434">
        <v>2907027</v>
      </c>
      <c r="I1434" t="s">
        <v>48</v>
      </c>
      <c r="J1434" t="s">
        <v>5109</v>
      </c>
      <c r="K1434" t="s">
        <v>5110</v>
      </c>
      <c r="L1434">
        <v>401</v>
      </c>
      <c r="M1434" t="s">
        <v>5111</v>
      </c>
    </row>
    <row r="1435" spans="1:13" x14ac:dyDescent="0.25">
      <c r="A1435" t="s">
        <v>3118</v>
      </c>
      <c r="B1435">
        <v>1681005</v>
      </c>
      <c r="C1435">
        <v>1683524</v>
      </c>
      <c r="D1435" t="s">
        <v>3119</v>
      </c>
      <c r="E1435" t="s">
        <v>15</v>
      </c>
      <c r="F1435" t="s">
        <v>5112</v>
      </c>
      <c r="H1435">
        <v>2907028</v>
      </c>
      <c r="I1435" t="s">
        <v>48</v>
      </c>
      <c r="J1435" t="s">
        <v>5113</v>
      </c>
      <c r="K1435" t="s">
        <v>5114</v>
      </c>
      <c r="L1435">
        <v>839</v>
      </c>
      <c r="M1435" t="s">
        <v>5115</v>
      </c>
    </row>
    <row r="1436" spans="1:13" x14ac:dyDescent="0.25">
      <c r="A1436" t="s">
        <v>3118</v>
      </c>
      <c r="B1436">
        <v>1687173</v>
      </c>
      <c r="C1436">
        <v>1688702</v>
      </c>
      <c r="D1436" t="s">
        <v>3119</v>
      </c>
      <c r="E1436" t="s">
        <v>15</v>
      </c>
      <c r="F1436" t="s">
        <v>5116</v>
      </c>
      <c r="H1436">
        <v>2907053</v>
      </c>
      <c r="I1436" t="s">
        <v>48</v>
      </c>
      <c r="J1436" t="s">
        <v>5117</v>
      </c>
      <c r="K1436" t="s">
        <v>5118</v>
      </c>
      <c r="L1436">
        <v>509</v>
      </c>
      <c r="M1436" t="s">
        <v>5119</v>
      </c>
    </row>
    <row r="1437" spans="1:13" x14ac:dyDescent="0.25">
      <c r="A1437" t="s">
        <v>3118</v>
      </c>
      <c r="B1437">
        <v>1689693</v>
      </c>
      <c r="C1437">
        <v>1691354</v>
      </c>
      <c r="D1437" t="s">
        <v>3119</v>
      </c>
      <c r="E1437" t="s">
        <v>196</v>
      </c>
      <c r="F1437" t="s">
        <v>5120</v>
      </c>
      <c r="H1437">
        <v>2907054</v>
      </c>
      <c r="I1437" t="s">
        <v>48</v>
      </c>
      <c r="J1437" t="s">
        <v>5121</v>
      </c>
      <c r="K1437" t="s">
        <v>5122</v>
      </c>
      <c r="L1437">
        <v>553</v>
      </c>
      <c r="M1437" t="s">
        <v>5123</v>
      </c>
    </row>
    <row r="1438" spans="1:13" x14ac:dyDescent="0.25">
      <c r="A1438" t="s">
        <v>3118</v>
      </c>
      <c r="B1438">
        <v>1692189</v>
      </c>
      <c r="C1438">
        <v>1692293</v>
      </c>
      <c r="D1438" t="s">
        <v>3119</v>
      </c>
      <c r="E1438" t="s">
        <v>196</v>
      </c>
      <c r="F1438" t="s">
        <v>27</v>
      </c>
      <c r="H1438">
        <v>2907055</v>
      </c>
      <c r="I1438" t="s">
        <v>20</v>
      </c>
      <c r="M1438" t="s">
        <v>5124</v>
      </c>
    </row>
    <row r="1439" spans="1:13" x14ac:dyDescent="0.25">
      <c r="A1439" t="s">
        <v>3118</v>
      </c>
      <c r="B1439">
        <v>1692519</v>
      </c>
      <c r="C1439">
        <v>1699533</v>
      </c>
      <c r="D1439" t="s">
        <v>3119</v>
      </c>
      <c r="E1439" t="s">
        <v>15</v>
      </c>
      <c r="F1439" t="s">
        <v>5125</v>
      </c>
      <c r="H1439">
        <v>2906817</v>
      </c>
      <c r="I1439" t="s">
        <v>48</v>
      </c>
      <c r="J1439" t="s">
        <v>5126</v>
      </c>
      <c r="K1439" t="s">
        <v>5127</v>
      </c>
      <c r="L1439">
        <v>2183</v>
      </c>
      <c r="M1439" t="s">
        <v>5128</v>
      </c>
    </row>
    <row r="1440" spans="1:13" x14ac:dyDescent="0.25">
      <c r="A1440" t="s">
        <v>3118</v>
      </c>
      <c r="B1440">
        <v>1702488</v>
      </c>
      <c r="C1440">
        <v>1703387</v>
      </c>
      <c r="D1440" t="s">
        <v>3119</v>
      </c>
      <c r="E1440" t="s">
        <v>196</v>
      </c>
      <c r="F1440" t="s">
        <v>5129</v>
      </c>
      <c r="H1440">
        <v>2906724</v>
      </c>
      <c r="I1440" t="s">
        <v>48</v>
      </c>
      <c r="J1440" t="s">
        <v>5130</v>
      </c>
      <c r="K1440" t="s">
        <v>5131</v>
      </c>
      <c r="L1440">
        <v>299</v>
      </c>
      <c r="M1440" t="s">
        <v>5132</v>
      </c>
    </row>
    <row r="1441" spans="1:13" x14ac:dyDescent="0.25">
      <c r="A1441" t="s">
        <v>3118</v>
      </c>
      <c r="B1441">
        <v>1708925</v>
      </c>
      <c r="C1441">
        <v>1711912</v>
      </c>
      <c r="D1441" t="s">
        <v>3119</v>
      </c>
      <c r="E1441" t="s">
        <v>15</v>
      </c>
      <c r="F1441" t="s">
        <v>5133</v>
      </c>
      <c r="H1441">
        <v>2906725</v>
      </c>
      <c r="I1441" t="s">
        <v>48</v>
      </c>
      <c r="J1441" t="s">
        <v>5134</v>
      </c>
      <c r="K1441" t="s">
        <v>5135</v>
      </c>
      <c r="L1441">
        <v>995</v>
      </c>
      <c r="M1441" t="s">
        <v>5136</v>
      </c>
    </row>
    <row r="1442" spans="1:13" x14ac:dyDescent="0.25">
      <c r="A1442" t="s">
        <v>3118</v>
      </c>
      <c r="B1442">
        <v>1714798</v>
      </c>
      <c r="C1442">
        <v>1715481</v>
      </c>
      <c r="D1442" t="s">
        <v>3119</v>
      </c>
      <c r="E1442" t="s">
        <v>15</v>
      </c>
      <c r="F1442" t="s">
        <v>5137</v>
      </c>
      <c r="H1442">
        <v>2906726</v>
      </c>
      <c r="I1442" t="s">
        <v>48</v>
      </c>
      <c r="J1442" t="s">
        <v>5138</v>
      </c>
      <c r="K1442" t="s">
        <v>5139</v>
      </c>
      <c r="L1442">
        <v>227</v>
      </c>
      <c r="M1442" t="s">
        <v>5140</v>
      </c>
    </row>
    <row r="1443" spans="1:13" x14ac:dyDescent="0.25">
      <c r="A1443" t="s">
        <v>3118</v>
      </c>
      <c r="B1443">
        <v>1716988</v>
      </c>
      <c r="C1443">
        <v>1718481</v>
      </c>
      <c r="D1443" t="s">
        <v>3119</v>
      </c>
      <c r="E1443" t="s">
        <v>15</v>
      </c>
      <c r="F1443" t="s">
        <v>5141</v>
      </c>
      <c r="H1443">
        <v>2906722</v>
      </c>
      <c r="I1443" t="s">
        <v>48</v>
      </c>
      <c r="J1443" t="s">
        <v>5142</v>
      </c>
      <c r="K1443" t="s">
        <v>5143</v>
      </c>
      <c r="L1443">
        <v>497</v>
      </c>
      <c r="M1443" t="s">
        <v>5144</v>
      </c>
    </row>
    <row r="1444" spans="1:13" x14ac:dyDescent="0.25">
      <c r="A1444" t="s">
        <v>3118</v>
      </c>
      <c r="B1444">
        <v>1719410</v>
      </c>
      <c r="C1444">
        <v>1720099</v>
      </c>
      <c r="D1444" t="s">
        <v>3119</v>
      </c>
      <c r="E1444" t="s">
        <v>15</v>
      </c>
      <c r="F1444" t="s">
        <v>5145</v>
      </c>
      <c r="H1444">
        <v>2906723</v>
      </c>
      <c r="I1444" t="s">
        <v>48</v>
      </c>
      <c r="J1444" t="s">
        <v>5146</v>
      </c>
      <c r="K1444" t="s">
        <v>5147</v>
      </c>
      <c r="L1444">
        <v>104</v>
      </c>
      <c r="M1444" t="s">
        <v>5148</v>
      </c>
    </row>
    <row r="1445" spans="1:13" x14ac:dyDescent="0.25">
      <c r="A1445" t="s">
        <v>3118</v>
      </c>
      <c r="B1445">
        <v>1721620</v>
      </c>
      <c r="C1445">
        <v>1722564</v>
      </c>
      <c r="D1445" t="s">
        <v>3119</v>
      </c>
      <c r="E1445" t="s">
        <v>196</v>
      </c>
      <c r="F1445" t="s">
        <v>5149</v>
      </c>
      <c r="H1445">
        <v>2906719</v>
      </c>
      <c r="I1445" t="s">
        <v>48</v>
      </c>
      <c r="J1445" t="s">
        <v>5150</v>
      </c>
      <c r="K1445" t="s">
        <v>5151</v>
      </c>
      <c r="L1445">
        <v>207</v>
      </c>
      <c r="M1445" t="s">
        <v>5152</v>
      </c>
    </row>
    <row r="1446" spans="1:13" x14ac:dyDescent="0.25">
      <c r="A1446" t="s">
        <v>3118</v>
      </c>
      <c r="B1446">
        <v>1723397</v>
      </c>
      <c r="C1446">
        <v>1724334</v>
      </c>
      <c r="D1446" t="s">
        <v>3119</v>
      </c>
      <c r="E1446" t="s">
        <v>15</v>
      </c>
      <c r="F1446" t="s">
        <v>5153</v>
      </c>
      <c r="H1446">
        <v>2906720</v>
      </c>
      <c r="I1446" t="s">
        <v>48</v>
      </c>
      <c r="J1446" t="s">
        <v>5154</v>
      </c>
      <c r="K1446" t="s">
        <v>5155</v>
      </c>
      <c r="L1446">
        <v>141</v>
      </c>
      <c r="M1446" t="s">
        <v>5156</v>
      </c>
    </row>
    <row r="1447" spans="1:13" x14ac:dyDescent="0.25">
      <c r="A1447" t="s">
        <v>3118</v>
      </c>
      <c r="B1447">
        <v>1725307</v>
      </c>
      <c r="C1447">
        <v>1726518</v>
      </c>
      <c r="D1447" t="s">
        <v>3119</v>
      </c>
      <c r="E1447" t="s">
        <v>196</v>
      </c>
      <c r="F1447" t="s">
        <v>5157</v>
      </c>
      <c r="H1447">
        <v>2906668</v>
      </c>
      <c r="I1447" t="s">
        <v>48</v>
      </c>
      <c r="J1447" t="s">
        <v>5158</v>
      </c>
      <c r="K1447" t="s">
        <v>5159</v>
      </c>
      <c r="L1447">
        <v>403</v>
      </c>
      <c r="M1447" t="s">
        <v>5160</v>
      </c>
    </row>
    <row r="1448" spans="1:13" x14ac:dyDescent="0.25">
      <c r="A1448" t="s">
        <v>3118</v>
      </c>
      <c r="B1448">
        <v>1727670</v>
      </c>
      <c r="C1448">
        <v>1731011</v>
      </c>
      <c r="D1448" t="s">
        <v>3119</v>
      </c>
      <c r="E1448" t="s">
        <v>15</v>
      </c>
      <c r="F1448" t="s">
        <v>5161</v>
      </c>
      <c r="H1448">
        <v>2906669</v>
      </c>
      <c r="I1448" t="s">
        <v>48</v>
      </c>
      <c r="J1448" t="s">
        <v>5162</v>
      </c>
      <c r="K1448" t="s">
        <v>5163</v>
      </c>
      <c r="L1448">
        <v>1113</v>
      </c>
      <c r="M1448" t="s">
        <v>5164</v>
      </c>
    </row>
    <row r="1449" spans="1:13" x14ac:dyDescent="0.25">
      <c r="A1449" t="s">
        <v>3118</v>
      </c>
      <c r="B1449">
        <v>1731198</v>
      </c>
      <c r="C1449">
        <v>1733156</v>
      </c>
      <c r="D1449" t="s">
        <v>3119</v>
      </c>
      <c r="E1449" t="s">
        <v>196</v>
      </c>
      <c r="F1449" t="s">
        <v>5165</v>
      </c>
      <c r="H1449">
        <v>2906670</v>
      </c>
      <c r="I1449" t="s">
        <v>48</v>
      </c>
      <c r="J1449" t="s">
        <v>5166</v>
      </c>
      <c r="K1449" t="s">
        <v>5167</v>
      </c>
      <c r="L1449">
        <v>652</v>
      </c>
      <c r="M1449" t="s">
        <v>5168</v>
      </c>
    </row>
    <row r="1450" spans="1:13" x14ac:dyDescent="0.25">
      <c r="A1450" t="s">
        <v>3118</v>
      </c>
      <c r="B1450">
        <v>1733785</v>
      </c>
      <c r="C1450">
        <v>1734900</v>
      </c>
      <c r="D1450" t="s">
        <v>3119</v>
      </c>
      <c r="E1450" t="s">
        <v>15</v>
      </c>
      <c r="F1450" t="s">
        <v>5169</v>
      </c>
      <c r="H1450">
        <v>2906858</v>
      </c>
      <c r="I1450" t="s">
        <v>48</v>
      </c>
      <c r="J1450" t="s">
        <v>5170</v>
      </c>
      <c r="K1450" t="s">
        <v>5171</v>
      </c>
      <c r="L1450">
        <v>371</v>
      </c>
      <c r="M1450" t="s">
        <v>5172</v>
      </c>
    </row>
    <row r="1451" spans="1:13" x14ac:dyDescent="0.25">
      <c r="A1451" t="s">
        <v>3118</v>
      </c>
      <c r="B1451">
        <v>1735372</v>
      </c>
      <c r="C1451">
        <v>1735818</v>
      </c>
      <c r="D1451" t="s">
        <v>3119</v>
      </c>
      <c r="E1451" t="s">
        <v>196</v>
      </c>
      <c r="F1451" t="s">
        <v>5173</v>
      </c>
      <c r="H1451">
        <v>2906859</v>
      </c>
      <c r="I1451" t="s">
        <v>48</v>
      </c>
      <c r="J1451" t="s">
        <v>5174</v>
      </c>
      <c r="K1451" t="s">
        <v>5175</v>
      </c>
      <c r="L1451">
        <v>148</v>
      </c>
      <c r="M1451" t="s">
        <v>5176</v>
      </c>
    </row>
    <row r="1452" spans="1:13" x14ac:dyDescent="0.25">
      <c r="A1452" t="s">
        <v>3118</v>
      </c>
      <c r="B1452">
        <v>1738171</v>
      </c>
      <c r="C1452">
        <v>1742671</v>
      </c>
      <c r="D1452" t="s">
        <v>3119</v>
      </c>
      <c r="E1452" t="s">
        <v>15</v>
      </c>
      <c r="F1452" t="s">
        <v>5177</v>
      </c>
      <c r="H1452">
        <v>2906860</v>
      </c>
      <c r="I1452" t="s">
        <v>48</v>
      </c>
      <c r="J1452" t="s">
        <v>5178</v>
      </c>
      <c r="K1452" t="s">
        <v>5179</v>
      </c>
      <c r="L1452">
        <v>1472</v>
      </c>
      <c r="M1452" t="s">
        <v>5180</v>
      </c>
    </row>
    <row r="1453" spans="1:13" x14ac:dyDescent="0.25">
      <c r="A1453" t="s">
        <v>3118</v>
      </c>
      <c r="B1453">
        <v>1745449</v>
      </c>
      <c r="C1453">
        <v>1745519</v>
      </c>
      <c r="D1453" t="s">
        <v>3119</v>
      </c>
      <c r="E1453" t="s">
        <v>15</v>
      </c>
      <c r="F1453" t="s">
        <v>57</v>
      </c>
      <c r="H1453">
        <v>2906846</v>
      </c>
      <c r="I1453" t="s">
        <v>20</v>
      </c>
      <c r="M1453" t="s">
        <v>5181</v>
      </c>
    </row>
    <row r="1454" spans="1:13" x14ac:dyDescent="0.25">
      <c r="A1454" t="s">
        <v>3118</v>
      </c>
      <c r="B1454">
        <v>1745524</v>
      </c>
      <c r="C1454">
        <v>1745642</v>
      </c>
      <c r="D1454" t="s">
        <v>3119</v>
      </c>
      <c r="E1454" t="s">
        <v>15</v>
      </c>
      <c r="F1454" t="s">
        <v>288</v>
      </c>
      <c r="H1454">
        <v>7009413</v>
      </c>
      <c r="I1454" t="s">
        <v>17</v>
      </c>
      <c r="J1454" t="s">
        <v>5182</v>
      </c>
      <c r="M1454" t="s">
        <v>5183</v>
      </c>
    </row>
    <row r="1455" spans="1:13" x14ac:dyDescent="0.25">
      <c r="A1455" t="s">
        <v>3118</v>
      </c>
      <c r="B1455">
        <v>1746589</v>
      </c>
      <c r="C1455">
        <v>1748748</v>
      </c>
      <c r="D1455" t="s">
        <v>3119</v>
      </c>
      <c r="E1455" t="s">
        <v>196</v>
      </c>
      <c r="F1455" t="s">
        <v>5184</v>
      </c>
      <c r="H1455">
        <v>2906847</v>
      </c>
      <c r="I1455" t="s">
        <v>48</v>
      </c>
      <c r="J1455" t="s">
        <v>5185</v>
      </c>
      <c r="K1455" t="s">
        <v>5186</v>
      </c>
      <c r="L1455">
        <v>719</v>
      </c>
      <c r="M1455" t="s">
        <v>5187</v>
      </c>
    </row>
    <row r="1456" spans="1:13" x14ac:dyDescent="0.25">
      <c r="A1456" t="s">
        <v>3118</v>
      </c>
      <c r="B1456">
        <v>1756671</v>
      </c>
      <c r="C1456">
        <v>1758830</v>
      </c>
      <c r="D1456" t="s">
        <v>3119</v>
      </c>
      <c r="E1456" t="s">
        <v>196</v>
      </c>
      <c r="F1456" t="s">
        <v>5188</v>
      </c>
      <c r="H1456">
        <v>2907535</v>
      </c>
      <c r="I1456" t="s">
        <v>48</v>
      </c>
      <c r="J1456" t="s">
        <v>5189</v>
      </c>
      <c r="K1456" t="s">
        <v>5190</v>
      </c>
      <c r="L1456">
        <v>719</v>
      </c>
      <c r="M1456" t="s">
        <v>5191</v>
      </c>
    </row>
    <row r="1457" spans="1:13" x14ac:dyDescent="0.25">
      <c r="A1457" t="s">
        <v>3118</v>
      </c>
      <c r="B1457">
        <v>1761053</v>
      </c>
      <c r="C1457">
        <v>1763164</v>
      </c>
      <c r="D1457" t="s">
        <v>3119</v>
      </c>
      <c r="E1457" t="s">
        <v>196</v>
      </c>
      <c r="F1457" t="s">
        <v>5192</v>
      </c>
      <c r="H1457">
        <v>2907536</v>
      </c>
      <c r="I1457" t="s">
        <v>48</v>
      </c>
      <c r="J1457" t="s">
        <v>5193</v>
      </c>
      <c r="K1457" t="s">
        <v>5194</v>
      </c>
      <c r="L1457">
        <v>703</v>
      </c>
      <c r="M1457" t="s">
        <v>5195</v>
      </c>
    </row>
    <row r="1458" spans="1:13" x14ac:dyDescent="0.25">
      <c r="A1458" t="s">
        <v>3118</v>
      </c>
      <c r="B1458">
        <v>1764562</v>
      </c>
      <c r="C1458">
        <v>1766628</v>
      </c>
      <c r="D1458" t="s">
        <v>3119</v>
      </c>
      <c r="E1458" t="s">
        <v>196</v>
      </c>
      <c r="F1458" t="s">
        <v>5196</v>
      </c>
      <c r="H1458">
        <v>2907537</v>
      </c>
      <c r="I1458" t="s">
        <v>48</v>
      </c>
      <c r="J1458" t="s">
        <v>5197</v>
      </c>
      <c r="K1458" t="s">
        <v>5198</v>
      </c>
      <c r="L1458">
        <v>688</v>
      </c>
      <c r="M1458" t="s">
        <v>5199</v>
      </c>
    </row>
    <row r="1459" spans="1:13" x14ac:dyDescent="0.25">
      <c r="A1459" t="s">
        <v>3118</v>
      </c>
      <c r="B1459">
        <v>1770022</v>
      </c>
      <c r="C1459">
        <v>1771770</v>
      </c>
      <c r="D1459" t="s">
        <v>3119</v>
      </c>
      <c r="E1459" t="s">
        <v>196</v>
      </c>
      <c r="F1459" t="s">
        <v>5200</v>
      </c>
      <c r="H1459">
        <v>2907456</v>
      </c>
      <c r="I1459" t="s">
        <v>48</v>
      </c>
      <c r="J1459" t="s">
        <v>5201</v>
      </c>
      <c r="K1459" t="s">
        <v>5202</v>
      </c>
      <c r="L1459">
        <v>582</v>
      </c>
      <c r="M1459" t="s">
        <v>5203</v>
      </c>
    </row>
    <row r="1460" spans="1:13" x14ac:dyDescent="0.25">
      <c r="A1460" t="s">
        <v>3118</v>
      </c>
      <c r="B1460">
        <v>1774284</v>
      </c>
      <c r="C1460">
        <v>1776009</v>
      </c>
      <c r="D1460" t="s">
        <v>3119</v>
      </c>
      <c r="E1460" t="s">
        <v>15</v>
      </c>
      <c r="F1460" t="s">
        <v>5204</v>
      </c>
      <c r="H1460">
        <v>2907533</v>
      </c>
      <c r="I1460" t="s">
        <v>48</v>
      </c>
      <c r="J1460" t="s">
        <v>5205</v>
      </c>
      <c r="K1460" t="s">
        <v>5206</v>
      </c>
      <c r="L1460">
        <v>522</v>
      </c>
      <c r="M1460" t="s">
        <v>5207</v>
      </c>
    </row>
    <row r="1461" spans="1:13" x14ac:dyDescent="0.25">
      <c r="A1461" t="s">
        <v>3118</v>
      </c>
      <c r="B1461">
        <v>1777539</v>
      </c>
      <c r="C1461">
        <v>1779458</v>
      </c>
      <c r="D1461" t="s">
        <v>3119</v>
      </c>
      <c r="E1461" t="s">
        <v>196</v>
      </c>
      <c r="F1461" t="s">
        <v>5208</v>
      </c>
      <c r="H1461">
        <v>2907534</v>
      </c>
      <c r="I1461" t="s">
        <v>48</v>
      </c>
      <c r="J1461" t="s">
        <v>5209</v>
      </c>
      <c r="K1461" t="s">
        <v>5210</v>
      </c>
      <c r="L1461">
        <v>639</v>
      </c>
      <c r="M1461" t="s">
        <v>5211</v>
      </c>
    </row>
    <row r="1462" spans="1:13" x14ac:dyDescent="0.25">
      <c r="A1462" t="s">
        <v>3118</v>
      </c>
      <c r="B1462">
        <v>1781683</v>
      </c>
      <c r="C1462">
        <v>1784502</v>
      </c>
      <c r="D1462" t="s">
        <v>3119</v>
      </c>
      <c r="E1462" t="s">
        <v>15</v>
      </c>
      <c r="F1462" t="s">
        <v>5212</v>
      </c>
      <c r="H1462">
        <v>2907530</v>
      </c>
      <c r="I1462" t="s">
        <v>48</v>
      </c>
      <c r="J1462" t="s">
        <v>5213</v>
      </c>
      <c r="K1462" t="s">
        <v>5214</v>
      </c>
      <c r="L1462">
        <v>939</v>
      </c>
      <c r="M1462" t="s">
        <v>5215</v>
      </c>
    </row>
    <row r="1463" spans="1:13" x14ac:dyDescent="0.25">
      <c r="A1463" t="s">
        <v>3118</v>
      </c>
      <c r="B1463">
        <v>1784915</v>
      </c>
      <c r="C1463">
        <v>1785006</v>
      </c>
      <c r="D1463" t="s">
        <v>3119</v>
      </c>
      <c r="E1463" t="s">
        <v>15</v>
      </c>
      <c r="F1463" t="s">
        <v>44</v>
      </c>
      <c r="H1463">
        <v>2907531</v>
      </c>
      <c r="I1463" t="s">
        <v>20</v>
      </c>
      <c r="M1463" t="s">
        <v>5216</v>
      </c>
    </row>
    <row r="1464" spans="1:13" x14ac:dyDescent="0.25">
      <c r="A1464" t="s">
        <v>3118</v>
      </c>
      <c r="B1464">
        <v>1785352</v>
      </c>
      <c r="C1464">
        <v>1788525</v>
      </c>
      <c r="D1464" t="s">
        <v>3119</v>
      </c>
      <c r="E1464" t="s">
        <v>196</v>
      </c>
      <c r="F1464" t="s">
        <v>5217</v>
      </c>
      <c r="H1464">
        <v>2907532</v>
      </c>
      <c r="I1464" t="s">
        <v>48</v>
      </c>
      <c r="J1464" t="s">
        <v>5218</v>
      </c>
      <c r="K1464" t="s">
        <v>5219</v>
      </c>
      <c r="L1464">
        <v>1057</v>
      </c>
      <c r="M1464" t="s">
        <v>5220</v>
      </c>
    </row>
    <row r="1465" spans="1:13" x14ac:dyDescent="0.25">
      <c r="A1465" t="s">
        <v>3118</v>
      </c>
      <c r="B1465">
        <v>1791962</v>
      </c>
      <c r="C1465">
        <v>1793647</v>
      </c>
      <c r="D1465" t="s">
        <v>3119</v>
      </c>
      <c r="E1465" t="s">
        <v>15</v>
      </c>
      <c r="F1465" t="s">
        <v>5221</v>
      </c>
      <c r="H1465">
        <v>2907527</v>
      </c>
      <c r="I1465" t="s">
        <v>48</v>
      </c>
      <c r="J1465" t="s">
        <v>5222</v>
      </c>
      <c r="K1465" t="s">
        <v>5223</v>
      </c>
      <c r="L1465">
        <v>561</v>
      </c>
      <c r="M1465" t="s">
        <v>5224</v>
      </c>
    </row>
    <row r="1466" spans="1:13" x14ac:dyDescent="0.25">
      <c r="A1466" t="s">
        <v>3118</v>
      </c>
      <c r="B1466">
        <v>1794865</v>
      </c>
      <c r="C1466">
        <v>1795740</v>
      </c>
      <c r="D1466" t="s">
        <v>3119</v>
      </c>
      <c r="E1466" t="s">
        <v>15</v>
      </c>
      <c r="F1466" t="s">
        <v>5225</v>
      </c>
      <c r="H1466">
        <v>2907528</v>
      </c>
      <c r="I1466" t="s">
        <v>48</v>
      </c>
      <c r="J1466" t="s">
        <v>5226</v>
      </c>
      <c r="K1466" t="s">
        <v>5227</v>
      </c>
      <c r="L1466">
        <v>291</v>
      </c>
      <c r="M1466" t="s">
        <v>5228</v>
      </c>
    </row>
    <row r="1467" spans="1:13" x14ac:dyDescent="0.25">
      <c r="A1467" t="s">
        <v>3118</v>
      </c>
      <c r="B1467">
        <v>1798562</v>
      </c>
      <c r="C1467">
        <v>1799839</v>
      </c>
      <c r="D1467" t="s">
        <v>3119</v>
      </c>
      <c r="E1467" t="s">
        <v>196</v>
      </c>
      <c r="F1467" t="s">
        <v>5229</v>
      </c>
      <c r="H1467">
        <v>2907529</v>
      </c>
      <c r="I1467" t="s">
        <v>48</v>
      </c>
      <c r="J1467" t="s">
        <v>5230</v>
      </c>
      <c r="K1467" t="s">
        <v>5231</v>
      </c>
      <c r="L1467">
        <v>425</v>
      </c>
      <c r="M1467" t="s">
        <v>5232</v>
      </c>
    </row>
    <row r="1468" spans="1:13" x14ac:dyDescent="0.25">
      <c r="A1468" t="s">
        <v>3118</v>
      </c>
      <c r="B1468">
        <v>1803036</v>
      </c>
      <c r="C1468">
        <v>1804778</v>
      </c>
      <c r="D1468" t="s">
        <v>3119</v>
      </c>
      <c r="E1468" t="s">
        <v>15</v>
      </c>
      <c r="F1468" t="s">
        <v>5233</v>
      </c>
      <c r="H1468">
        <v>2907525</v>
      </c>
      <c r="I1468" t="s">
        <v>48</v>
      </c>
      <c r="J1468" t="s">
        <v>5234</v>
      </c>
      <c r="K1468" t="s">
        <v>5235</v>
      </c>
      <c r="L1468">
        <v>580</v>
      </c>
      <c r="M1468" t="s">
        <v>5236</v>
      </c>
    </row>
    <row r="1469" spans="1:13" x14ac:dyDescent="0.25">
      <c r="A1469" t="s">
        <v>3118</v>
      </c>
      <c r="B1469">
        <v>1806292</v>
      </c>
      <c r="C1469">
        <v>1807044</v>
      </c>
      <c r="D1469" t="s">
        <v>3119</v>
      </c>
      <c r="E1469" t="s">
        <v>15</v>
      </c>
      <c r="F1469" t="s">
        <v>5237</v>
      </c>
      <c r="H1469">
        <v>2907526</v>
      </c>
      <c r="I1469" t="s">
        <v>48</v>
      </c>
      <c r="J1469" t="s">
        <v>5238</v>
      </c>
      <c r="K1469" t="s">
        <v>5239</v>
      </c>
      <c r="L1469">
        <v>250</v>
      </c>
      <c r="M1469" t="s">
        <v>5240</v>
      </c>
    </row>
    <row r="1470" spans="1:13" x14ac:dyDescent="0.25">
      <c r="A1470" t="s">
        <v>3118</v>
      </c>
      <c r="B1470">
        <v>1808651</v>
      </c>
      <c r="C1470">
        <v>1809616</v>
      </c>
      <c r="D1470" t="s">
        <v>3119</v>
      </c>
      <c r="E1470" t="s">
        <v>196</v>
      </c>
      <c r="F1470" t="s">
        <v>5241</v>
      </c>
      <c r="H1470">
        <v>2907414</v>
      </c>
      <c r="I1470" t="s">
        <v>48</v>
      </c>
      <c r="J1470" t="s">
        <v>5242</v>
      </c>
      <c r="K1470" t="s">
        <v>5243</v>
      </c>
      <c r="L1470">
        <v>321</v>
      </c>
      <c r="M1470" t="s">
        <v>5244</v>
      </c>
    </row>
    <row r="1471" spans="1:13" x14ac:dyDescent="0.25">
      <c r="A1471" t="s">
        <v>3118</v>
      </c>
      <c r="B1471">
        <v>1810491</v>
      </c>
      <c r="C1471">
        <v>1813420</v>
      </c>
      <c r="D1471" t="s">
        <v>3119</v>
      </c>
      <c r="E1471" t="s">
        <v>196</v>
      </c>
      <c r="F1471" t="s">
        <v>5245</v>
      </c>
      <c r="H1471">
        <v>2907415</v>
      </c>
      <c r="I1471" t="s">
        <v>48</v>
      </c>
      <c r="J1471" t="s">
        <v>5246</v>
      </c>
      <c r="K1471" t="s">
        <v>5247</v>
      </c>
      <c r="L1471">
        <v>959</v>
      </c>
      <c r="M1471" t="s">
        <v>5248</v>
      </c>
    </row>
    <row r="1472" spans="1:13" x14ac:dyDescent="0.25">
      <c r="A1472" t="s">
        <v>3118</v>
      </c>
      <c r="B1472">
        <v>1815002</v>
      </c>
      <c r="C1472">
        <v>1817902</v>
      </c>
      <c r="D1472" t="s">
        <v>3119</v>
      </c>
      <c r="E1472" t="s">
        <v>15</v>
      </c>
      <c r="F1472" t="s">
        <v>5249</v>
      </c>
      <c r="H1472">
        <v>2907416</v>
      </c>
      <c r="I1472" t="s">
        <v>48</v>
      </c>
      <c r="J1472" t="s">
        <v>5250</v>
      </c>
      <c r="K1472" t="s">
        <v>5251</v>
      </c>
      <c r="L1472">
        <v>966</v>
      </c>
      <c r="M1472" t="s">
        <v>5252</v>
      </c>
    </row>
    <row r="1473" spans="1:13" x14ac:dyDescent="0.25">
      <c r="A1473" t="s">
        <v>3118</v>
      </c>
      <c r="B1473">
        <v>1818072</v>
      </c>
      <c r="C1473">
        <v>1818920</v>
      </c>
      <c r="D1473" t="s">
        <v>3119</v>
      </c>
      <c r="E1473" t="s">
        <v>196</v>
      </c>
      <c r="F1473" t="s">
        <v>5253</v>
      </c>
      <c r="H1473">
        <v>2907439</v>
      </c>
      <c r="I1473" t="s">
        <v>48</v>
      </c>
      <c r="J1473" t="s">
        <v>5254</v>
      </c>
      <c r="K1473" t="s">
        <v>5255</v>
      </c>
      <c r="L1473">
        <v>282</v>
      </c>
      <c r="M1473" t="s">
        <v>5256</v>
      </c>
    </row>
    <row r="1474" spans="1:13" x14ac:dyDescent="0.25">
      <c r="A1474" t="s">
        <v>3118</v>
      </c>
      <c r="B1474">
        <v>1819275</v>
      </c>
      <c r="C1474">
        <v>1819727</v>
      </c>
      <c r="D1474" t="s">
        <v>3119</v>
      </c>
      <c r="E1474" t="s">
        <v>15</v>
      </c>
      <c r="F1474" t="s">
        <v>5257</v>
      </c>
      <c r="H1474">
        <v>2907440</v>
      </c>
      <c r="I1474" t="s">
        <v>48</v>
      </c>
      <c r="J1474" t="s">
        <v>5258</v>
      </c>
      <c r="K1474" t="s">
        <v>5259</v>
      </c>
      <c r="L1474">
        <v>150</v>
      </c>
      <c r="M1474" t="s">
        <v>5260</v>
      </c>
    </row>
    <row r="1475" spans="1:13" x14ac:dyDescent="0.25">
      <c r="A1475" t="s">
        <v>3118</v>
      </c>
      <c r="B1475">
        <v>1820123</v>
      </c>
      <c r="C1475">
        <v>1821541</v>
      </c>
      <c r="D1475" t="s">
        <v>3119</v>
      </c>
      <c r="E1475" t="s">
        <v>196</v>
      </c>
      <c r="F1475" t="s">
        <v>5261</v>
      </c>
      <c r="H1475">
        <v>2907401</v>
      </c>
      <c r="I1475" t="s">
        <v>48</v>
      </c>
      <c r="J1475" t="s">
        <v>5262</v>
      </c>
      <c r="K1475" t="s">
        <v>5263</v>
      </c>
      <c r="L1475">
        <v>472</v>
      </c>
      <c r="M1475" t="s">
        <v>5264</v>
      </c>
    </row>
    <row r="1476" spans="1:13" x14ac:dyDescent="0.25">
      <c r="A1476" t="s">
        <v>3118</v>
      </c>
      <c r="B1476">
        <v>1823731</v>
      </c>
      <c r="C1476">
        <v>1825221</v>
      </c>
      <c r="D1476" t="s">
        <v>3119</v>
      </c>
      <c r="E1476" t="s">
        <v>15</v>
      </c>
      <c r="F1476" t="s">
        <v>5265</v>
      </c>
      <c r="H1476">
        <v>2907402</v>
      </c>
      <c r="I1476" t="s">
        <v>48</v>
      </c>
      <c r="J1476" t="s">
        <v>5266</v>
      </c>
      <c r="K1476" t="s">
        <v>5267</v>
      </c>
      <c r="L1476">
        <v>496</v>
      </c>
      <c r="M1476" t="s">
        <v>5268</v>
      </c>
    </row>
    <row r="1477" spans="1:13" x14ac:dyDescent="0.25">
      <c r="A1477" t="s">
        <v>3118</v>
      </c>
      <c r="B1477">
        <v>1825984</v>
      </c>
      <c r="C1477">
        <v>1826075</v>
      </c>
      <c r="D1477" t="s">
        <v>3119</v>
      </c>
      <c r="E1477" t="s">
        <v>196</v>
      </c>
      <c r="F1477" t="s">
        <v>40</v>
      </c>
      <c r="H1477">
        <v>2907403</v>
      </c>
      <c r="I1477" t="s">
        <v>20</v>
      </c>
      <c r="M1477" t="s">
        <v>5269</v>
      </c>
    </row>
    <row r="1478" spans="1:13" x14ac:dyDescent="0.25">
      <c r="A1478" t="s">
        <v>3118</v>
      </c>
      <c r="B1478">
        <v>1827223</v>
      </c>
      <c r="C1478">
        <v>1829373</v>
      </c>
      <c r="D1478" t="s">
        <v>3119</v>
      </c>
      <c r="E1478" t="s">
        <v>196</v>
      </c>
      <c r="F1478" t="s">
        <v>5270</v>
      </c>
      <c r="H1478">
        <v>2907309</v>
      </c>
      <c r="I1478" t="s">
        <v>48</v>
      </c>
      <c r="J1478" t="s">
        <v>5271</v>
      </c>
      <c r="K1478" t="s">
        <v>5272</v>
      </c>
      <c r="L1478">
        <v>716</v>
      </c>
      <c r="M1478" t="s">
        <v>5273</v>
      </c>
    </row>
    <row r="1479" spans="1:13" x14ac:dyDescent="0.25">
      <c r="A1479" t="s">
        <v>3118</v>
      </c>
      <c r="B1479">
        <v>1834328</v>
      </c>
      <c r="C1479">
        <v>1836085</v>
      </c>
      <c r="D1479" t="s">
        <v>3119</v>
      </c>
      <c r="E1479" t="s">
        <v>196</v>
      </c>
      <c r="F1479" t="s">
        <v>5274</v>
      </c>
      <c r="H1479">
        <v>2907295</v>
      </c>
      <c r="I1479" t="s">
        <v>48</v>
      </c>
      <c r="J1479" t="s">
        <v>5275</v>
      </c>
      <c r="K1479" t="s">
        <v>5276</v>
      </c>
      <c r="L1479">
        <v>585</v>
      </c>
      <c r="M1479" t="s">
        <v>5277</v>
      </c>
    </row>
    <row r="1480" spans="1:13" x14ac:dyDescent="0.25">
      <c r="A1480" t="s">
        <v>3118</v>
      </c>
      <c r="B1480">
        <v>1841546</v>
      </c>
      <c r="C1480">
        <v>1842340</v>
      </c>
      <c r="D1480" t="s">
        <v>3119</v>
      </c>
      <c r="E1480" t="s">
        <v>15</v>
      </c>
      <c r="F1480" t="s">
        <v>5278</v>
      </c>
      <c r="H1480">
        <v>2907310</v>
      </c>
      <c r="I1480" t="s">
        <v>48</v>
      </c>
      <c r="J1480" t="s">
        <v>5279</v>
      </c>
      <c r="K1480" t="s">
        <v>5280</v>
      </c>
      <c r="L1480">
        <v>264</v>
      </c>
      <c r="M1480" t="s">
        <v>5281</v>
      </c>
    </row>
    <row r="1481" spans="1:13" x14ac:dyDescent="0.25">
      <c r="A1481" t="s">
        <v>3118</v>
      </c>
      <c r="B1481">
        <v>1842731</v>
      </c>
      <c r="C1481">
        <v>1842997</v>
      </c>
      <c r="D1481" t="s">
        <v>3119</v>
      </c>
      <c r="E1481" t="s">
        <v>196</v>
      </c>
      <c r="F1481" t="s">
        <v>5282</v>
      </c>
      <c r="H1481">
        <v>2907311</v>
      </c>
      <c r="I1481" t="s">
        <v>48</v>
      </c>
      <c r="J1481" t="s">
        <v>5283</v>
      </c>
      <c r="K1481" t="s">
        <v>5284</v>
      </c>
      <c r="L1481">
        <v>88</v>
      </c>
      <c r="M1481" t="s">
        <v>5285</v>
      </c>
    </row>
    <row r="1482" spans="1:13" x14ac:dyDescent="0.25">
      <c r="A1482" t="s">
        <v>3118</v>
      </c>
      <c r="B1482">
        <v>1843206</v>
      </c>
      <c r="C1482">
        <v>1844774</v>
      </c>
      <c r="D1482" t="s">
        <v>3119</v>
      </c>
      <c r="E1482" t="s">
        <v>15</v>
      </c>
      <c r="F1482" t="s">
        <v>5286</v>
      </c>
      <c r="H1482">
        <v>2907305</v>
      </c>
      <c r="I1482" t="s">
        <v>48</v>
      </c>
      <c r="J1482" t="s">
        <v>5287</v>
      </c>
      <c r="K1482" t="s">
        <v>5288</v>
      </c>
      <c r="L1482">
        <v>522</v>
      </c>
      <c r="M1482" t="s">
        <v>5289</v>
      </c>
    </row>
    <row r="1483" spans="1:13" x14ac:dyDescent="0.25">
      <c r="A1483" t="s">
        <v>3118</v>
      </c>
      <c r="B1483">
        <v>1846093</v>
      </c>
      <c r="C1483">
        <v>1847112</v>
      </c>
      <c r="D1483" t="s">
        <v>3119</v>
      </c>
      <c r="E1483" t="s">
        <v>15</v>
      </c>
      <c r="F1483" t="s">
        <v>5290</v>
      </c>
      <c r="H1483">
        <v>2907086</v>
      </c>
      <c r="I1483" t="s">
        <v>48</v>
      </c>
      <c r="J1483" t="s">
        <v>5291</v>
      </c>
      <c r="K1483" t="s">
        <v>5292</v>
      </c>
      <c r="L1483">
        <v>339</v>
      </c>
      <c r="M1483" t="s">
        <v>5293</v>
      </c>
    </row>
    <row r="1484" spans="1:13" x14ac:dyDescent="0.25">
      <c r="A1484" t="s">
        <v>3118</v>
      </c>
      <c r="B1484">
        <v>1847289</v>
      </c>
      <c r="C1484">
        <v>1848518</v>
      </c>
      <c r="D1484" t="s">
        <v>3119</v>
      </c>
      <c r="E1484" t="s">
        <v>196</v>
      </c>
      <c r="F1484" t="s">
        <v>5294</v>
      </c>
      <c r="H1484">
        <v>2907087</v>
      </c>
      <c r="I1484" t="s">
        <v>48</v>
      </c>
      <c r="J1484" t="s">
        <v>5295</v>
      </c>
      <c r="K1484" t="s">
        <v>5296</v>
      </c>
      <c r="L1484">
        <v>409</v>
      </c>
      <c r="M1484" t="s">
        <v>5297</v>
      </c>
    </row>
    <row r="1485" spans="1:13" x14ac:dyDescent="0.25">
      <c r="A1485" t="s">
        <v>3118</v>
      </c>
      <c r="B1485">
        <v>1849025</v>
      </c>
      <c r="C1485">
        <v>1849327</v>
      </c>
      <c r="D1485" t="s">
        <v>3119</v>
      </c>
      <c r="E1485" t="s">
        <v>15</v>
      </c>
      <c r="F1485" t="s">
        <v>5298</v>
      </c>
      <c r="H1485">
        <v>2907088</v>
      </c>
      <c r="I1485" t="s">
        <v>48</v>
      </c>
      <c r="J1485" t="s">
        <v>5299</v>
      </c>
      <c r="K1485" t="s">
        <v>5300</v>
      </c>
      <c r="L1485">
        <v>100</v>
      </c>
      <c r="M1485" t="s">
        <v>5301</v>
      </c>
    </row>
    <row r="1486" spans="1:13" x14ac:dyDescent="0.25">
      <c r="A1486" t="s">
        <v>3118</v>
      </c>
      <c r="B1486">
        <v>1850233</v>
      </c>
      <c r="C1486">
        <v>1851612</v>
      </c>
      <c r="D1486" t="s">
        <v>3119</v>
      </c>
      <c r="E1486" t="s">
        <v>196</v>
      </c>
      <c r="F1486" t="s">
        <v>5302</v>
      </c>
      <c r="H1486">
        <v>2907056</v>
      </c>
      <c r="I1486" t="s">
        <v>48</v>
      </c>
      <c r="J1486" t="s">
        <v>5303</v>
      </c>
      <c r="K1486" t="s">
        <v>5304</v>
      </c>
      <c r="L1486">
        <v>459</v>
      </c>
      <c r="M1486" t="s">
        <v>5305</v>
      </c>
    </row>
    <row r="1487" spans="1:13" x14ac:dyDescent="0.25">
      <c r="A1487" t="s">
        <v>3118</v>
      </c>
      <c r="B1487">
        <v>1853647</v>
      </c>
      <c r="C1487">
        <v>1855206</v>
      </c>
      <c r="D1487" t="s">
        <v>3119</v>
      </c>
      <c r="E1487" t="s">
        <v>15</v>
      </c>
      <c r="F1487" t="s">
        <v>5306</v>
      </c>
      <c r="H1487">
        <v>2907635</v>
      </c>
      <c r="I1487" t="s">
        <v>48</v>
      </c>
      <c r="J1487" t="s">
        <v>5307</v>
      </c>
      <c r="K1487" t="s">
        <v>5308</v>
      </c>
      <c r="L1487">
        <v>519</v>
      </c>
      <c r="M1487" t="s">
        <v>5309</v>
      </c>
    </row>
    <row r="1488" spans="1:13" x14ac:dyDescent="0.25">
      <c r="A1488" t="s">
        <v>3118</v>
      </c>
      <c r="B1488">
        <v>1857153</v>
      </c>
      <c r="C1488">
        <v>1858748</v>
      </c>
      <c r="D1488" t="s">
        <v>3119</v>
      </c>
      <c r="E1488" t="s">
        <v>15</v>
      </c>
      <c r="F1488" t="s">
        <v>5310</v>
      </c>
      <c r="H1488">
        <v>2907636</v>
      </c>
      <c r="I1488" t="s">
        <v>48</v>
      </c>
      <c r="J1488" t="s">
        <v>5311</v>
      </c>
      <c r="K1488" t="s">
        <v>5312</v>
      </c>
      <c r="L1488">
        <v>531</v>
      </c>
      <c r="M1488" t="s">
        <v>5313</v>
      </c>
    </row>
    <row r="1489" spans="1:13" x14ac:dyDescent="0.25">
      <c r="A1489" t="s">
        <v>3118</v>
      </c>
      <c r="B1489">
        <v>1859342</v>
      </c>
      <c r="C1489">
        <v>1859683</v>
      </c>
      <c r="D1489" t="s">
        <v>3119</v>
      </c>
      <c r="E1489" t="s">
        <v>15</v>
      </c>
      <c r="F1489" t="s">
        <v>5314</v>
      </c>
      <c r="H1489">
        <v>2907057</v>
      </c>
      <c r="I1489" t="s">
        <v>48</v>
      </c>
      <c r="J1489" t="s">
        <v>5315</v>
      </c>
      <c r="K1489" t="s">
        <v>5316</v>
      </c>
      <c r="L1489">
        <v>113</v>
      </c>
      <c r="M1489" t="s">
        <v>5317</v>
      </c>
    </row>
    <row r="1490" spans="1:13" x14ac:dyDescent="0.25">
      <c r="A1490" t="s">
        <v>3118</v>
      </c>
      <c r="B1490">
        <v>1860258</v>
      </c>
      <c r="C1490">
        <v>1860884</v>
      </c>
      <c r="D1490" t="s">
        <v>3119</v>
      </c>
      <c r="E1490" t="s">
        <v>196</v>
      </c>
      <c r="F1490" t="s">
        <v>5318</v>
      </c>
      <c r="H1490">
        <v>2907016</v>
      </c>
      <c r="I1490" t="s">
        <v>48</v>
      </c>
      <c r="J1490" t="s">
        <v>5319</v>
      </c>
      <c r="K1490" t="s">
        <v>5320</v>
      </c>
      <c r="L1490">
        <v>208</v>
      </c>
      <c r="M1490" t="s">
        <v>5321</v>
      </c>
    </row>
    <row r="1491" spans="1:13" x14ac:dyDescent="0.25">
      <c r="A1491" t="s">
        <v>3118</v>
      </c>
      <c r="B1491">
        <v>1862286</v>
      </c>
      <c r="C1491">
        <v>1868023</v>
      </c>
      <c r="D1491" t="s">
        <v>3119</v>
      </c>
      <c r="E1491" t="s">
        <v>196</v>
      </c>
      <c r="F1491" t="s">
        <v>5322</v>
      </c>
      <c r="H1491">
        <v>2907017</v>
      </c>
      <c r="I1491" t="s">
        <v>48</v>
      </c>
      <c r="J1491" t="s">
        <v>5323</v>
      </c>
      <c r="K1491" t="s">
        <v>5324</v>
      </c>
      <c r="L1491">
        <v>1896</v>
      </c>
      <c r="M1491" t="s">
        <v>5325</v>
      </c>
    </row>
    <row r="1492" spans="1:13" x14ac:dyDescent="0.25">
      <c r="A1492" t="s">
        <v>3118</v>
      </c>
      <c r="B1492">
        <v>1868483</v>
      </c>
      <c r="C1492">
        <v>1869205</v>
      </c>
      <c r="D1492" t="s">
        <v>3119</v>
      </c>
      <c r="E1492" t="s">
        <v>15</v>
      </c>
      <c r="F1492" t="s">
        <v>5326</v>
      </c>
      <c r="H1492">
        <v>2907018</v>
      </c>
      <c r="I1492" t="s">
        <v>48</v>
      </c>
      <c r="J1492" t="s">
        <v>5327</v>
      </c>
      <c r="K1492" t="s">
        <v>5328</v>
      </c>
      <c r="L1492">
        <v>240</v>
      </c>
      <c r="M1492" t="s">
        <v>5329</v>
      </c>
    </row>
    <row r="1493" spans="1:13" x14ac:dyDescent="0.25">
      <c r="A1493" t="s">
        <v>3118</v>
      </c>
      <c r="B1493">
        <v>1869333</v>
      </c>
      <c r="C1493">
        <v>1869692</v>
      </c>
      <c r="D1493" t="s">
        <v>3119</v>
      </c>
      <c r="E1493" t="s">
        <v>196</v>
      </c>
      <c r="F1493" t="s">
        <v>5330</v>
      </c>
      <c r="H1493">
        <v>2907008</v>
      </c>
      <c r="I1493" t="s">
        <v>48</v>
      </c>
      <c r="J1493" t="s">
        <v>5331</v>
      </c>
      <c r="K1493" t="s">
        <v>5332</v>
      </c>
      <c r="L1493">
        <v>119</v>
      </c>
      <c r="M1493" t="s">
        <v>5333</v>
      </c>
    </row>
    <row r="1494" spans="1:13" x14ac:dyDescent="0.25">
      <c r="A1494" t="s">
        <v>3118</v>
      </c>
      <c r="B1494">
        <v>1870546</v>
      </c>
      <c r="C1494">
        <v>1872384</v>
      </c>
      <c r="D1494" t="s">
        <v>3119</v>
      </c>
      <c r="E1494" t="s">
        <v>196</v>
      </c>
      <c r="F1494" t="s">
        <v>5334</v>
      </c>
      <c r="H1494">
        <v>2907009</v>
      </c>
      <c r="I1494" t="s">
        <v>48</v>
      </c>
      <c r="J1494" t="s">
        <v>5335</v>
      </c>
      <c r="K1494" t="s">
        <v>5336</v>
      </c>
      <c r="L1494">
        <v>612</v>
      </c>
      <c r="M1494" t="s">
        <v>5337</v>
      </c>
    </row>
    <row r="1495" spans="1:13" x14ac:dyDescent="0.25">
      <c r="A1495" t="s">
        <v>3118</v>
      </c>
      <c r="B1495">
        <v>1876057</v>
      </c>
      <c r="C1495">
        <v>1877754</v>
      </c>
      <c r="D1495" t="s">
        <v>3119</v>
      </c>
      <c r="E1495" t="s">
        <v>15</v>
      </c>
      <c r="F1495" t="s">
        <v>5338</v>
      </c>
      <c r="H1495">
        <v>2906989</v>
      </c>
      <c r="I1495" t="s">
        <v>48</v>
      </c>
      <c r="J1495" t="s">
        <v>5339</v>
      </c>
      <c r="K1495" t="s">
        <v>5340</v>
      </c>
      <c r="L1495">
        <v>565</v>
      </c>
      <c r="M1495" t="s">
        <v>5341</v>
      </c>
    </row>
    <row r="1496" spans="1:13" x14ac:dyDescent="0.25">
      <c r="A1496" t="s">
        <v>3118</v>
      </c>
      <c r="B1496">
        <v>1879706</v>
      </c>
      <c r="C1496">
        <v>1881535</v>
      </c>
      <c r="D1496" t="s">
        <v>3119</v>
      </c>
      <c r="E1496" t="s">
        <v>15</v>
      </c>
      <c r="F1496" t="s">
        <v>5342</v>
      </c>
      <c r="H1496">
        <v>2906990</v>
      </c>
      <c r="I1496" t="s">
        <v>48</v>
      </c>
      <c r="J1496" t="s">
        <v>5343</v>
      </c>
      <c r="K1496" t="s">
        <v>5344</v>
      </c>
      <c r="L1496">
        <v>609</v>
      </c>
      <c r="M1496" t="s">
        <v>5345</v>
      </c>
    </row>
    <row r="1497" spans="1:13" x14ac:dyDescent="0.25">
      <c r="A1497" t="s">
        <v>3118</v>
      </c>
      <c r="B1497">
        <v>1882550</v>
      </c>
      <c r="C1497">
        <v>1883173</v>
      </c>
      <c r="D1497" t="s">
        <v>3119</v>
      </c>
      <c r="E1497" t="s">
        <v>196</v>
      </c>
      <c r="F1497" t="s">
        <v>5346</v>
      </c>
      <c r="H1497">
        <v>2906991</v>
      </c>
      <c r="I1497" t="s">
        <v>48</v>
      </c>
      <c r="J1497" t="s">
        <v>5347</v>
      </c>
      <c r="K1497" t="s">
        <v>5348</v>
      </c>
      <c r="L1497">
        <v>207</v>
      </c>
      <c r="M1497" t="s">
        <v>5349</v>
      </c>
    </row>
    <row r="1498" spans="1:13" x14ac:dyDescent="0.25">
      <c r="A1498" t="s">
        <v>3118</v>
      </c>
      <c r="B1498">
        <v>1883760</v>
      </c>
      <c r="C1498">
        <v>1884088</v>
      </c>
      <c r="D1498" t="s">
        <v>3119</v>
      </c>
      <c r="E1498" t="s">
        <v>15</v>
      </c>
      <c r="F1498" t="s">
        <v>5350</v>
      </c>
      <c r="H1498">
        <v>2906954</v>
      </c>
      <c r="I1498" t="s">
        <v>48</v>
      </c>
      <c r="J1498" t="s">
        <v>5351</v>
      </c>
      <c r="K1498" t="s">
        <v>5352</v>
      </c>
      <c r="L1498">
        <v>85</v>
      </c>
      <c r="M1498" t="s">
        <v>5353</v>
      </c>
    </row>
    <row r="1499" spans="1:13" x14ac:dyDescent="0.25">
      <c r="A1499" t="s">
        <v>3118</v>
      </c>
      <c r="B1499">
        <v>1884531</v>
      </c>
      <c r="C1499">
        <v>1885613</v>
      </c>
      <c r="D1499" t="s">
        <v>3119</v>
      </c>
      <c r="E1499" t="s">
        <v>196</v>
      </c>
      <c r="F1499" t="s">
        <v>5354</v>
      </c>
      <c r="H1499">
        <v>2906955</v>
      </c>
      <c r="I1499" t="s">
        <v>48</v>
      </c>
      <c r="J1499" t="s">
        <v>5355</v>
      </c>
      <c r="K1499" t="s">
        <v>5356</v>
      </c>
      <c r="L1499">
        <v>360</v>
      </c>
      <c r="M1499" t="s">
        <v>5357</v>
      </c>
    </row>
    <row r="1500" spans="1:13" x14ac:dyDescent="0.25">
      <c r="A1500" t="s">
        <v>3118</v>
      </c>
      <c r="B1500">
        <v>1887044</v>
      </c>
      <c r="C1500">
        <v>1889557</v>
      </c>
      <c r="D1500" t="s">
        <v>3119</v>
      </c>
      <c r="E1500" t="s">
        <v>15</v>
      </c>
      <c r="F1500" t="s">
        <v>5358</v>
      </c>
      <c r="H1500">
        <v>2907029</v>
      </c>
      <c r="I1500" t="s">
        <v>48</v>
      </c>
      <c r="J1500" t="s">
        <v>5359</v>
      </c>
      <c r="K1500" t="s">
        <v>5360</v>
      </c>
      <c r="L1500">
        <v>837</v>
      </c>
      <c r="M1500" t="s">
        <v>5361</v>
      </c>
    </row>
    <row r="1501" spans="1:13" x14ac:dyDescent="0.25">
      <c r="A1501" t="s">
        <v>3118</v>
      </c>
      <c r="B1501">
        <v>1889738</v>
      </c>
      <c r="C1501">
        <v>1891177</v>
      </c>
      <c r="D1501" t="s">
        <v>3119</v>
      </c>
      <c r="E1501" t="s">
        <v>196</v>
      </c>
      <c r="F1501" t="s">
        <v>5362</v>
      </c>
      <c r="H1501">
        <v>2907030</v>
      </c>
      <c r="I1501" t="s">
        <v>48</v>
      </c>
      <c r="J1501" t="s">
        <v>5363</v>
      </c>
      <c r="K1501" t="s">
        <v>5364</v>
      </c>
      <c r="L1501">
        <v>479</v>
      </c>
      <c r="M1501" t="s">
        <v>5365</v>
      </c>
    </row>
    <row r="1502" spans="1:13" x14ac:dyDescent="0.25">
      <c r="A1502" t="s">
        <v>3118</v>
      </c>
      <c r="B1502">
        <v>1892232</v>
      </c>
      <c r="C1502">
        <v>1893176</v>
      </c>
      <c r="D1502" t="s">
        <v>3119</v>
      </c>
      <c r="E1502" t="s">
        <v>196</v>
      </c>
      <c r="F1502" t="s">
        <v>5366</v>
      </c>
      <c r="H1502">
        <v>2907031</v>
      </c>
      <c r="I1502" t="s">
        <v>48</v>
      </c>
      <c r="J1502" t="s">
        <v>5367</v>
      </c>
      <c r="K1502" t="s">
        <v>5368</v>
      </c>
      <c r="L1502">
        <v>314</v>
      </c>
      <c r="M1502" t="s">
        <v>5369</v>
      </c>
    </row>
    <row r="1503" spans="1:13" x14ac:dyDescent="0.25">
      <c r="A1503" t="s">
        <v>3118</v>
      </c>
      <c r="B1503">
        <v>1893956</v>
      </c>
      <c r="C1503">
        <v>1895194</v>
      </c>
      <c r="D1503" t="s">
        <v>3119</v>
      </c>
      <c r="E1503" t="s">
        <v>196</v>
      </c>
      <c r="F1503" t="s">
        <v>5370</v>
      </c>
      <c r="H1503">
        <v>2907571</v>
      </c>
      <c r="I1503" t="s">
        <v>48</v>
      </c>
      <c r="J1503" t="s">
        <v>5371</v>
      </c>
      <c r="K1503" t="s">
        <v>5372</v>
      </c>
      <c r="L1503">
        <v>412</v>
      </c>
      <c r="M1503" t="s">
        <v>5373</v>
      </c>
    </row>
    <row r="1504" spans="1:13" x14ac:dyDescent="0.25">
      <c r="A1504" t="s">
        <v>3118</v>
      </c>
      <c r="B1504">
        <v>1896598</v>
      </c>
      <c r="C1504">
        <v>1898340</v>
      </c>
      <c r="D1504" t="s">
        <v>3119</v>
      </c>
      <c r="E1504" t="s">
        <v>15</v>
      </c>
      <c r="F1504" t="s">
        <v>5374</v>
      </c>
      <c r="H1504">
        <v>2906805</v>
      </c>
      <c r="I1504" t="s">
        <v>48</v>
      </c>
      <c r="J1504" t="s">
        <v>5375</v>
      </c>
      <c r="K1504" t="s">
        <v>5376</v>
      </c>
      <c r="L1504">
        <v>580</v>
      </c>
      <c r="M1504" t="s">
        <v>5377</v>
      </c>
    </row>
    <row r="1505" spans="1:13" x14ac:dyDescent="0.25">
      <c r="A1505" t="s">
        <v>3118</v>
      </c>
      <c r="B1505">
        <v>1898865</v>
      </c>
      <c r="C1505">
        <v>1899869</v>
      </c>
      <c r="D1505" t="s">
        <v>3119</v>
      </c>
      <c r="E1505" t="s">
        <v>15</v>
      </c>
      <c r="F1505" t="s">
        <v>5378</v>
      </c>
      <c r="H1505">
        <v>2906806</v>
      </c>
      <c r="I1505" t="s">
        <v>48</v>
      </c>
      <c r="J1505" t="s">
        <v>5379</v>
      </c>
      <c r="K1505" t="s">
        <v>5380</v>
      </c>
      <c r="L1505">
        <v>334</v>
      </c>
      <c r="M1505" t="s">
        <v>5381</v>
      </c>
    </row>
    <row r="1506" spans="1:13" x14ac:dyDescent="0.25">
      <c r="A1506" t="s">
        <v>3118</v>
      </c>
      <c r="B1506">
        <v>1900088</v>
      </c>
      <c r="C1506">
        <v>1902313</v>
      </c>
      <c r="D1506" t="s">
        <v>3119</v>
      </c>
      <c r="E1506" t="s">
        <v>196</v>
      </c>
      <c r="F1506" t="s">
        <v>5382</v>
      </c>
      <c r="H1506">
        <v>2906807</v>
      </c>
      <c r="I1506" t="s">
        <v>48</v>
      </c>
      <c r="J1506" t="s">
        <v>5383</v>
      </c>
      <c r="K1506" t="s">
        <v>5384</v>
      </c>
      <c r="L1506">
        <v>741</v>
      </c>
      <c r="M1506" t="s">
        <v>5385</v>
      </c>
    </row>
    <row r="1507" spans="1:13" x14ac:dyDescent="0.25">
      <c r="A1507" t="s">
        <v>3118</v>
      </c>
      <c r="B1507">
        <v>1902875</v>
      </c>
      <c r="C1507">
        <v>1903905</v>
      </c>
      <c r="D1507" t="s">
        <v>3119</v>
      </c>
      <c r="E1507" t="s">
        <v>196</v>
      </c>
      <c r="F1507" t="s">
        <v>5386</v>
      </c>
      <c r="H1507">
        <v>2906802</v>
      </c>
      <c r="I1507" t="s">
        <v>48</v>
      </c>
      <c r="J1507" t="s">
        <v>5387</v>
      </c>
      <c r="K1507" t="s">
        <v>5388</v>
      </c>
      <c r="L1507">
        <v>249</v>
      </c>
      <c r="M1507" t="s">
        <v>5389</v>
      </c>
    </row>
    <row r="1508" spans="1:13" x14ac:dyDescent="0.25">
      <c r="A1508" t="s">
        <v>3118</v>
      </c>
      <c r="B1508">
        <v>1904414</v>
      </c>
      <c r="C1508">
        <v>1907023</v>
      </c>
      <c r="D1508" t="s">
        <v>3119</v>
      </c>
      <c r="E1508" t="s">
        <v>196</v>
      </c>
      <c r="F1508" t="s">
        <v>5390</v>
      </c>
      <c r="H1508">
        <v>2906803</v>
      </c>
      <c r="I1508" t="s">
        <v>48</v>
      </c>
      <c r="J1508" t="s">
        <v>5391</v>
      </c>
      <c r="K1508" t="s">
        <v>5392</v>
      </c>
      <c r="L1508">
        <v>869</v>
      </c>
      <c r="M1508" t="s">
        <v>5393</v>
      </c>
    </row>
    <row r="1509" spans="1:13" x14ac:dyDescent="0.25">
      <c r="A1509" t="s">
        <v>3118</v>
      </c>
      <c r="B1509">
        <v>1907843</v>
      </c>
      <c r="C1509">
        <v>1908343</v>
      </c>
      <c r="D1509" t="s">
        <v>3119</v>
      </c>
      <c r="E1509" t="s">
        <v>15</v>
      </c>
      <c r="F1509" t="s">
        <v>5394</v>
      </c>
      <c r="H1509">
        <v>2906650</v>
      </c>
      <c r="I1509" t="s">
        <v>48</v>
      </c>
      <c r="J1509" t="s">
        <v>5395</v>
      </c>
      <c r="K1509" t="s">
        <v>5396</v>
      </c>
      <c r="L1509">
        <v>166</v>
      </c>
      <c r="M1509" t="s">
        <v>5397</v>
      </c>
    </row>
    <row r="1510" spans="1:13" x14ac:dyDescent="0.25">
      <c r="A1510" t="s">
        <v>3118</v>
      </c>
      <c r="B1510">
        <v>1908402</v>
      </c>
      <c r="C1510">
        <v>1911113</v>
      </c>
      <c r="D1510" t="s">
        <v>3119</v>
      </c>
      <c r="E1510" t="s">
        <v>196</v>
      </c>
      <c r="F1510" t="s">
        <v>5398</v>
      </c>
      <c r="H1510">
        <v>2906651</v>
      </c>
      <c r="I1510" t="s">
        <v>48</v>
      </c>
      <c r="J1510" t="s">
        <v>5399</v>
      </c>
      <c r="K1510" t="s">
        <v>5400</v>
      </c>
      <c r="L1510">
        <v>903</v>
      </c>
      <c r="M1510" t="s">
        <v>5401</v>
      </c>
    </row>
    <row r="1511" spans="1:13" x14ac:dyDescent="0.25">
      <c r="A1511" t="s">
        <v>3118</v>
      </c>
      <c r="B1511">
        <v>1911597</v>
      </c>
      <c r="C1511">
        <v>1912655</v>
      </c>
      <c r="D1511" t="s">
        <v>3119</v>
      </c>
      <c r="E1511" t="s">
        <v>196</v>
      </c>
      <c r="F1511" t="s">
        <v>5402</v>
      </c>
      <c r="H1511">
        <v>2906652</v>
      </c>
      <c r="I1511" t="s">
        <v>48</v>
      </c>
      <c r="J1511" t="s">
        <v>5403</v>
      </c>
      <c r="K1511" t="s">
        <v>5404</v>
      </c>
      <c r="L1511">
        <v>352</v>
      </c>
      <c r="M1511" t="s">
        <v>5405</v>
      </c>
    </row>
    <row r="1512" spans="1:13" x14ac:dyDescent="0.25">
      <c r="A1512" t="s">
        <v>3118</v>
      </c>
      <c r="B1512">
        <v>1915528</v>
      </c>
      <c r="C1512">
        <v>1917009</v>
      </c>
      <c r="D1512" t="s">
        <v>3119</v>
      </c>
      <c r="E1512" t="s">
        <v>15</v>
      </c>
      <c r="F1512" t="s">
        <v>5406</v>
      </c>
      <c r="H1512">
        <v>2906839</v>
      </c>
      <c r="I1512" t="s">
        <v>48</v>
      </c>
      <c r="J1512" t="s">
        <v>5407</v>
      </c>
      <c r="K1512" t="s">
        <v>5408</v>
      </c>
      <c r="L1512">
        <v>276</v>
      </c>
      <c r="M1512" t="s">
        <v>5409</v>
      </c>
    </row>
    <row r="1513" spans="1:13" x14ac:dyDescent="0.25">
      <c r="A1513" t="s">
        <v>3118</v>
      </c>
      <c r="B1513">
        <v>1917980</v>
      </c>
      <c r="C1513">
        <v>1918879</v>
      </c>
      <c r="D1513" t="s">
        <v>3119</v>
      </c>
      <c r="E1513" t="s">
        <v>15</v>
      </c>
      <c r="F1513" t="s">
        <v>5410</v>
      </c>
      <c r="H1513">
        <v>2906840</v>
      </c>
      <c r="I1513" t="s">
        <v>48</v>
      </c>
      <c r="J1513" t="s">
        <v>5411</v>
      </c>
      <c r="K1513" t="s">
        <v>5412</v>
      </c>
      <c r="L1513">
        <v>299</v>
      </c>
      <c r="M1513" t="s">
        <v>5413</v>
      </c>
    </row>
    <row r="1514" spans="1:13" x14ac:dyDescent="0.25">
      <c r="A1514" t="s">
        <v>3118</v>
      </c>
      <c r="B1514">
        <v>1919087</v>
      </c>
      <c r="C1514">
        <v>1919464</v>
      </c>
      <c r="D1514" t="s">
        <v>3119</v>
      </c>
      <c r="E1514" t="s">
        <v>196</v>
      </c>
      <c r="F1514" t="s">
        <v>5414</v>
      </c>
      <c r="H1514">
        <v>2906735</v>
      </c>
      <c r="I1514" t="s">
        <v>48</v>
      </c>
      <c r="J1514" t="s">
        <v>5415</v>
      </c>
      <c r="K1514" t="s">
        <v>5416</v>
      </c>
      <c r="L1514">
        <v>125</v>
      </c>
      <c r="M1514" t="s">
        <v>5417</v>
      </c>
    </row>
    <row r="1515" spans="1:13" x14ac:dyDescent="0.25">
      <c r="A1515" t="s">
        <v>3118</v>
      </c>
      <c r="B1515">
        <v>1920041</v>
      </c>
      <c r="C1515">
        <v>1922476</v>
      </c>
      <c r="D1515" t="s">
        <v>3119</v>
      </c>
      <c r="E1515" t="s">
        <v>15</v>
      </c>
      <c r="F1515" t="s">
        <v>5418</v>
      </c>
      <c r="H1515">
        <v>2906736</v>
      </c>
      <c r="I1515" t="s">
        <v>48</v>
      </c>
      <c r="J1515" t="s">
        <v>5419</v>
      </c>
      <c r="K1515" t="s">
        <v>5420</v>
      </c>
      <c r="L1515">
        <v>811</v>
      </c>
      <c r="M1515" t="s">
        <v>5421</v>
      </c>
    </row>
    <row r="1516" spans="1:13" x14ac:dyDescent="0.25">
      <c r="A1516" t="s">
        <v>3118</v>
      </c>
      <c r="B1516">
        <v>1922748</v>
      </c>
      <c r="C1516">
        <v>1924625</v>
      </c>
      <c r="D1516" t="s">
        <v>3119</v>
      </c>
      <c r="E1516" t="s">
        <v>196</v>
      </c>
      <c r="F1516" t="s">
        <v>5422</v>
      </c>
      <c r="H1516">
        <v>2906737</v>
      </c>
      <c r="I1516" t="s">
        <v>48</v>
      </c>
      <c r="J1516" t="s">
        <v>5423</v>
      </c>
      <c r="K1516" t="s">
        <v>5424</v>
      </c>
      <c r="L1516">
        <v>625</v>
      </c>
      <c r="M1516" t="s">
        <v>5425</v>
      </c>
    </row>
    <row r="1517" spans="1:13" x14ac:dyDescent="0.25">
      <c r="A1517" t="s">
        <v>3118</v>
      </c>
      <c r="B1517">
        <v>1925643</v>
      </c>
      <c r="C1517">
        <v>1926914</v>
      </c>
      <c r="D1517" t="s">
        <v>3119</v>
      </c>
      <c r="E1517" t="s">
        <v>196</v>
      </c>
      <c r="F1517" t="s">
        <v>5426</v>
      </c>
      <c r="H1517">
        <v>2907638</v>
      </c>
      <c r="I1517" t="s">
        <v>48</v>
      </c>
      <c r="J1517" t="s">
        <v>5427</v>
      </c>
      <c r="K1517" t="s">
        <v>5428</v>
      </c>
      <c r="L1517">
        <v>423</v>
      </c>
      <c r="M1517" t="s">
        <v>5429</v>
      </c>
    </row>
    <row r="1518" spans="1:13" x14ac:dyDescent="0.25">
      <c r="A1518" t="s">
        <v>3118</v>
      </c>
      <c r="B1518">
        <v>1929305</v>
      </c>
      <c r="C1518">
        <v>1930711</v>
      </c>
      <c r="D1518" t="s">
        <v>3119</v>
      </c>
      <c r="E1518" t="s">
        <v>196</v>
      </c>
      <c r="F1518" t="s">
        <v>5430</v>
      </c>
      <c r="H1518">
        <v>2907639</v>
      </c>
      <c r="I1518" t="s">
        <v>48</v>
      </c>
      <c r="J1518" t="s">
        <v>5431</v>
      </c>
      <c r="K1518" t="s">
        <v>5432</v>
      </c>
      <c r="L1518">
        <v>386</v>
      </c>
      <c r="M1518" t="s">
        <v>5433</v>
      </c>
    </row>
    <row r="1519" spans="1:13" x14ac:dyDescent="0.25">
      <c r="A1519" t="s">
        <v>3118</v>
      </c>
      <c r="B1519">
        <v>1932341</v>
      </c>
      <c r="C1519">
        <v>1933177</v>
      </c>
      <c r="D1519" t="s">
        <v>3119</v>
      </c>
      <c r="E1519" t="s">
        <v>196</v>
      </c>
      <c r="F1519" t="s">
        <v>5434</v>
      </c>
      <c r="H1519">
        <v>2907435</v>
      </c>
      <c r="I1519" t="s">
        <v>48</v>
      </c>
      <c r="J1519" t="s">
        <v>5435</v>
      </c>
      <c r="K1519" t="s">
        <v>5436</v>
      </c>
      <c r="L1519">
        <v>278</v>
      </c>
      <c r="M1519" t="s">
        <v>5437</v>
      </c>
    </row>
    <row r="1520" spans="1:13" x14ac:dyDescent="0.25">
      <c r="A1520" t="s">
        <v>3118</v>
      </c>
      <c r="B1520">
        <v>1934488</v>
      </c>
      <c r="C1520">
        <v>1936593</v>
      </c>
      <c r="D1520" t="s">
        <v>3119</v>
      </c>
      <c r="E1520" t="s">
        <v>15</v>
      </c>
      <c r="F1520" t="s">
        <v>5438</v>
      </c>
      <c r="H1520">
        <v>2907436</v>
      </c>
      <c r="I1520" t="s">
        <v>48</v>
      </c>
      <c r="J1520" t="s">
        <v>5439</v>
      </c>
      <c r="K1520" t="s">
        <v>5440</v>
      </c>
      <c r="L1520">
        <v>701</v>
      </c>
      <c r="M1520" t="s">
        <v>5441</v>
      </c>
    </row>
    <row r="1521" spans="1:13" x14ac:dyDescent="0.25">
      <c r="A1521" t="s">
        <v>3118</v>
      </c>
      <c r="B1521">
        <v>1936777</v>
      </c>
      <c r="C1521">
        <v>1936926</v>
      </c>
      <c r="D1521" t="s">
        <v>3119</v>
      </c>
      <c r="E1521" t="s">
        <v>15</v>
      </c>
      <c r="F1521" t="s">
        <v>5442</v>
      </c>
      <c r="G1521" t="s">
        <v>5443</v>
      </c>
      <c r="H1521">
        <v>2907437</v>
      </c>
      <c r="I1521" t="s">
        <v>5444</v>
      </c>
      <c r="J1521" t="s">
        <v>5445</v>
      </c>
      <c r="M1521" t="s">
        <v>5446</v>
      </c>
    </row>
    <row r="1522" spans="1:13" x14ac:dyDescent="0.25">
      <c r="A1522" t="s">
        <v>3118</v>
      </c>
      <c r="B1522">
        <v>1937109</v>
      </c>
      <c r="C1522">
        <v>1937765</v>
      </c>
      <c r="D1522" t="s">
        <v>3119</v>
      </c>
      <c r="E1522" t="s">
        <v>196</v>
      </c>
      <c r="F1522" t="s">
        <v>5447</v>
      </c>
      <c r="H1522">
        <v>2907622</v>
      </c>
      <c r="I1522" t="s">
        <v>48</v>
      </c>
      <c r="J1522" t="s">
        <v>5448</v>
      </c>
      <c r="K1522" t="s">
        <v>5449</v>
      </c>
      <c r="L1522">
        <v>218</v>
      </c>
      <c r="M1522" t="s">
        <v>5450</v>
      </c>
    </row>
    <row r="1523" spans="1:13" x14ac:dyDescent="0.25">
      <c r="A1523" t="s">
        <v>3118</v>
      </c>
      <c r="B1523">
        <v>1938611</v>
      </c>
      <c r="C1523">
        <v>1942960</v>
      </c>
      <c r="D1523" t="s">
        <v>3119</v>
      </c>
      <c r="E1523" t="s">
        <v>196</v>
      </c>
      <c r="F1523" t="s">
        <v>5451</v>
      </c>
      <c r="H1523">
        <v>2907261</v>
      </c>
      <c r="I1523" t="s">
        <v>48</v>
      </c>
      <c r="J1523" t="s">
        <v>5452</v>
      </c>
      <c r="K1523" t="s">
        <v>5453</v>
      </c>
      <c r="L1523">
        <v>1449</v>
      </c>
      <c r="M1523" t="s">
        <v>5454</v>
      </c>
    </row>
    <row r="1524" spans="1:13" x14ac:dyDescent="0.25">
      <c r="A1524" t="s">
        <v>3118</v>
      </c>
      <c r="B1524">
        <v>1944241</v>
      </c>
      <c r="C1524">
        <v>1946418</v>
      </c>
      <c r="D1524" t="s">
        <v>3119</v>
      </c>
      <c r="E1524" t="s">
        <v>15</v>
      </c>
      <c r="F1524" t="s">
        <v>5455</v>
      </c>
      <c r="H1524">
        <v>2907262</v>
      </c>
      <c r="I1524" t="s">
        <v>48</v>
      </c>
      <c r="J1524" t="s">
        <v>5456</v>
      </c>
      <c r="K1524" t="s">
        <v>5457</v>
      </c>
      <c r="L1524">
        <v>725</v>
      </c>
      <c r="M1524" t="s">
        <v>5458</v>
      </c>
    </row>
    <row r="1525" spans="1:13" x14ac:dyDescent="0.25">
      <c r="A1525" t="s">
        <v>3118</v>
      </c>
      <c r="B1525">
        <v>1947483</v>
      </c>
      <c r="C1525">
        <v>1950592</v>
      </c>
      <c r="D1525" t="s">
        <v>3119</v>
      </c>
      <c r="E1525" t="s">
        <v>196</v>
      </c>
      <c r="F1525" t="s">
        <v>5459</v>
      </c>
      <c r="H1525">
        <v>2907263</v>
      </c>
      <c r="I1525" t="s">
        <v>48</v>
      </c>
      <c r="J1525" t="s">
        <v>5460</v>
      </c>
      <c r="K1525" t="s">
        <v>5461</v>
      </c>
      <c r="L1525">
        <v>970</v>
      </c>
      <c r="M1525" t="s">
        <v>5462</v>
      </c>
    </row>
    <row r="1526" spans="1:13" x14ac:dyDescent="0.25">
      <c r="A1526" t="s">
        <v>3118</v>
      </c>
      <c r="B1526">
        <v>1950967</v>
      </c>
      <c r="C1526">
        <v>1951621</v>
      </c>
      <c r="D1526" t="s">
        <v>3119</v>
      </c>
      <c r="E1526" t="s">
        <v>196</v>
      </c>
      <c r="F1526" t="s">
        <v>5463</v>
      </c>
      <c r="H1526">
        <v>2907226</v>
      </c>
      <c r="I1526" t="s">
        <v>48</v>
      </c>
      <c r="J1526" t="s">
        <v>5464</v>
      </c>
      <c r="K1526" t="s">
        <v>5465</v>
      </c>
      <c r="L1526">
        <v>185</v>
      </c>
      <c r="M1526" t="s">
        <v>5466</v>
      </c>
    </row>
    <row r="1527" spans="1:13" x14ac:dyDescent="0.25">
      <c r="A1527" t="s">
        <v>3118</v>
      </c>
      <c r="B1527">
        <v>1952484</v>
      </c>
      <c r="C1527">
        <v>1954805</v>
      </c>
      <c r="D1527" t="s">
        <v>3119</v>
      </c>
      <c r="E1527" t="s">
        <v>196</v>
      </c>
      <c r="F1527" t="s">
        <v>5467</v>
      </c>
      <c r="H1527">
        <v>2907227</v>
      </c>
      <c r="I1527" t="s">
        <v>48</v>
      </c>
      <c r="J1527" t="s">
        <v>5468</v>
      </c>
      <c r="K1527" t="s">
        <v>5469</v>
      </c>
      <c r="L1527">
        <v>773</v>
      </c>
      <c r="M1527" t="s">
        <v>5470</v>
      </c>
    </row>
    <row r="1528" spans="1:13" x14ac:dyDescent="0.25">
      <c r="A1528" t="s">
        <v>3118</v>
      </c>
      <c r="B1528">
        <v>1955515</v>
      </c>
      <c r="C1528">
        <v>1956093</v>
      </c>
      <c r="D1528" t="s">
        <v>3119</v>
      </c>
      <c r="E1528" t="s">
        <v>196</v>
      </c>
      <c r="F1528" t="s">
        <v>5471</v>
      </c>
      <c r="H1528">
        <v>2907218</v>
      </c>
      <c r="I1528" t="s">
        <v>48</v>
      </c>
      <c r="J1528" t="s">
        <v>5472</v>
      </c>
      <c r="K1528" t="s">
        <v>5473</v>
      </c>
      <c r="L1528">
        <v>192</v>
      </c>
      <c r="M1528" t="s">
        <v>5474</v>
      </c>
    </row>
    <row r="1529" spans="1:13" x14ac:dyDescent="0.25">
      <c r="A1529" t="s">
        <v>3118</v>
      </c>
      <c r="B1529">
        <v>1957298</v>
      </c>
      <c r="C1529">
        <v>1958122</v>
      </c>
      <c r="D1529" t="s">
        <v>3119</v>
      </c>
      <c r="E1529" t="s">
        <v>15</v>
      </c>
      <c r="F1529" t="s">
        <v>5475</v>
      </c>
      <c r="H1529">
        <v>2907219</v>
      </c>
      <c r="I1529" t="s">
        <v>48</v>
      </c>
      <c r="J1529" t="s">
        <v>5476</v>
      </c>
      <c r="K1529" t="s">
        <v>5477</v>
      </c>
      <c r="L1529">
        <v>254</v>
      </c>
      <c r="M1529" t="s">
        <v>5478</v>
      </c>
    </row>
    <row r="1530" spans="1:13" x14ac:dyDescent="0.25">
      <c r="A1530" t="s">
        <v>3118</v>
      </c>
      <c r="B1530">
        <v>1958211</v>
      </c>
      <c r="C1530">
        <v>1961282</v>
      </c>
      <c r="D1530" t="s">
        <v>3119</v>
      </c>
      <c r="E1530" t="s">
        <v>196</v>
      </c>
      <c r="F1530" t="s">
        <v>5479</v>
      </c>
      <c r="H1530">
        <v>2907220</v>
      </c>
      <c r="I1530" t="s">
        <v>48</v>
      </c>
      <c r="J1530" t="s">
        <v>5480</v>
      </c>
      <c r="K1530" t="s">
        <v>5481</v>
      </c>
      <c r="L1530">
        <v>1023</v>
      </c>
      <c r="M1530" t="s">
        <v>5482</v>
      </c>
    </row>
    <row r="1531" spans="1:13" x14ac:dyDescent="0.25">
      <c r="A1531" t="s">
        <v>3118</v>
      </c>
      <c r="B1531">
        <v>1961480</v>
      </c>
      <c r="C1531">
        <v>1963875</v>
      </c>
      <c r="D1531" t="s">
        <v>3119</v>
      </c>
      <c r="E1531" t="s">
        <v>15</v>
      </c>
      <c r="F1531" t="s">
        <v>5483</v>
      </c>
      <c r="H1531">
        <v>2907120</v>
      </c>
      <c r="I1531" t="s">
        <v>48</v>
      </c>
      <c r="J1531" t="s">
        <v>5484</v>
      </c>
      <c r="K1531" t="s">
        <v>5485</v>
      </c>
      <c r="L1531">
        <v>527</v>
      </c>
      <c r="M1531" t="s">
        <v>5486</v>
      </c>
    </row>
    <row r="1532" spans="1:13" x14ac:dyDescent="0.25">
      <c r="A1532" t="s">
        <v>3118</v>
      </c>
      <c r="B1532">
        <v>1964918</v>
      </c>
      <c r="C1532">
        <v>1965415</v>
      </c>
      <c r="D1532" t="s">
        <v>3119</v>
      </c>
      <c r="E1532" t="s">
        <v>196</v>
      </c>
      <c r="F1532" t="s">
        <v>5487</v>
      </c>
      <c r="H1532">
        <v>2907121</v>
      </c>
      <c r="I1532" t="s">
        <v>48</v>
      </c>
      <c r="J1532" t="s">
        <v>5488</v>
      </c>
      <c r="K1532" t="s">
        <v>5489</v>
      </c>
      <c r="L1532">
        <v>165</v>
      </c>
      <c r="M1532" t="s">
        <v>5490</v>
      </c>
    </row>
    <row r="1533" spans="1:13" x14ac:dyDescent="0.25">
      <c r="A1533" t="s">
        <v>3118</v>
      </c>
      <c r="B1533">
        <v>1968211</v>
      </c>
      <c r="C1533">
        <v>1970955</v>
      </c>
      <c r="D1533" t="s">
        <v>3119</v>
      </c>
      <c r="E1533" t="s">
        <v>196</v>
      </c>
      <c r="F1533" t="s">
        <v>5491</v>
      </c>
      <c r="H1533">
        <v>2907348</v>
      </c>
      <c r="I1533" t="s">
        <v>48</v>
      </c>
      <c r="J1533" t="s">
        <v>5492</v>
      </c>
      <c r="K1533" t="s">
        <v>5493</v>
      </c>
      <c r="L1533">
        <v>914</v>
      </c>
      <c r="M1533" t="s">
        <v>5494</v>
      </c>
    </row>
    <row r="1534" spans="1:13" x14ac:dyDescent="0.25">
      <c r="A1534" t="s">
        <v>3118</v>
      </c>
      <c r="B1534">
        <v>1971539</v>
      </c>
      <c r="C1534">
        <v>1972933</v>
      </c>
      <c r="D1534" t="s">
        <v>3119</v>
      </c>
      <c r="E1534" t="s">
        <v>15</v>
      </c>
      <c r="F1534" t="s">
        <v>5495</v>
      </c>
      <c r="H1534">
        <v>2907349</v>
      </c>
      <c r="I1534" t="s">
        <v>48</v>
      </c>
      <c r="J1534" t="s">
        <v>5496</v>
      </c>
      <c r="K1534" t="s">
        <v>5497</v>
      </c>
      <c r="L1534">
        <v>464</v>
      </c>
      <c r="M1534" t="s">
        <v>5498</v>
      </c>
    </row>
    <row r="1535" spans="1:13" x14ac:dyDescent="0.25">
      <c r="A1535" t="s">
        <v>3118</v>
      </c>
      <c r="B1535">
        <v>1973207</v>
      </c>
      <c r="C1535">
        <v>1973981</v>
      </c>
      <c r="D1535" t="s">
        <v>3119</v>
      </c>
      <c r="E1535" t="s">
        <v>15</v>
      </c>
      <c r="F1535" t="s">
        <v>5499</v>
      </c>
      <c r="H1535">
        <v>2907350</v>
      </c>
      <c r="I1535" t="s">
        <v>48</v>
      </c>
      <c r="J1535" t="s">
        <v>5500</v>
      </c>
      <c r="K1535" t="s">
        <v>5501</v>
      </c>
      <c r="L1535">
        <v>161</v>
      </c>
      <c r="M1535" t="s">
        <v>5502</v>
      </c>
    </row>
    <row r="1536" spans="1:13" x14ac:dyDescent="0.25">
      <c r="A1536" t="s">
        <v>3118</v>
      </c>
      <c r="B1536">
        <v>1974509</v>
      </c>
      <c r="C1536">
        <v>1978085</v>
      </c>
      <c r="D1536" t="s">
        <v>3119</v>
      </c>
      <c r="E1536" t="s">
        <v>15</v>
      </c>
      <c r="F1536" t="s">
        <v>5503</v>
      </c>
      <c r="H1536">
        <v>2907346</v>
      </c>
      <c r="I1536" t="s">
        <v>48</v>
      </c>
      <c r="J1536" t="s">
        <v>5504</v>
      </c>
      <c r="K1536" t="s">
        <v>5505</v>
      </c>
      <c r="L1536">
        <v>1170</v>
      </c>
      <c r="M1536" t="s">
        <v>5506</v>
      </c>
    </row>
    <row r="1537" spans="1:13" x14ac:dyDescent="0.25">
      <c r="A1537" t="s">
        <v>3118</v>
      </c>
      <c r="B1537">
        <v>1978245</v>
      </c>
      <c r="C1537">
        <v>1979213</v>
      </c>
      <c r="D1537" t="s">
        <v>3119</v>
      </c>
      <c r="E1537" t="s">
        <v>196</v>
      </c>
      <c r="F1537" t="s">
        <v>5507</v>
      </c>
      <c r="H1537">
        <v>2907347</v>
      </c>
      <c r="I1537" t="s">
        <v>48</v>
      </c>
      <c r="J1537" t="s">
        <v>5508</v>
      </c>
      <c r="K1537" t="s">
        <v>5509</v>
      </c>
      <c r="L1537">
        <v>322</v>
      </c>
      <c r="M1537" t="s">
        <v>5510</v>
      </c>
    </row>
    <row r="1538" spans="1:13" x14ac:dyDescent="0.25">
      <c r="A1538" t="s">
        <v>3118</v>
      </c>
      <c r="B1538">
        <v>1980071</v>
      </c>
      <c r="C1538">
        <v>1981006</v>
      </c>
      <c r="D1538" t="s">
        <v>3119</v>
      </c>
      <c r="E1538" t="s">
        <v>15</v>
      </c>
      <c r="F1538" t="s">
        <v>5511</v>
      </c>
      <c r="H1538">
        <v>2907343</v>
      </c>
      <c r="I1538" t="s">
        <v>48</v>
      </c>
      <c r="J1538" t="s">
        <v>5512</v>
      </c>
      <c r="K1538" t="s">
        <v>5513</v>
      </c>
      <c r="L1538">
        <v>311</v>
      </c>
      <c r="M1538" t="s">
        <v>5514</v>
      </c>
    </row>
    <row r="1539" spans="1:13" x14ac:dyDescent="0.25">
      <c r="A1539" t="s">
        <v>3118</v>
      </c>
      <c r="B1539">
        <v>1981218</v>
      </c>
      <c r="C1539">
        <v>1981322</v>
      </c>
      <c r="D1539" t="s">
        <v>3119</v>
      </c>
      <c r="E1539" t="s">
        <v>15</v>
      </c>
      <c r="F1539" t="s">
        <v>288</v>
      </c>
      <c r="H1539">
        <v>7009414</v>
      </c>
      <c r="I1539" t="s">
        <v>17</v>
      </c>
      <c r="J1539" t="s">
        <v>5515</v>
      </c>
      <c r="M1539" t="s">
        <v>5516</v>
      </c>
    </row>
    <row r="1540" spans="1:13" x14ac:dyDescent="0.25">
      <c r="A1540" t="s">
        <v>3118</v>
      </c>
      <c r="B1540">
        <v>1982670</v>
      </c>
      <c r="C1540">
        <v>1987653</v>
      </c>
      <c r="D1540" t="s">
        <v>3119</v>
      </c>
      <c r="E1540" t="s">
        <v>15</v>
      </c>
      <c r="F1540" t="s">
        <v>5517</v>
      </c>
      <c r="H1540">
        <v>2907344</v>
      </c>
      <c r="I1540" t="s">
        <v>48</v>
      </c>
      <c r="J1540" t="s">
        <v>5518</v>
      </c>
      <c r="K1540" t="s">
        <v>5519</v>
      </c>
      <c r="L1540">
        <v>1641</v>
      </c>
      <c r="M1540" t="s">
        <v>5520</v>
      </c>
    </row>
    <row r="1541" spans="1:13" x14ac:dyDescent="0.25">
      <c r="A1541" t="s">
        <v>3118</v>
      </c>
      <c r="B1541">
        <v>1989308</v>
      </c>
      <c r="C1541">
        <v>1993297</v>
      </c>
      <c r="D1541" t="s">
        <v>3119</v>
      </c>
      <c r="E1541" t="s">
        <v>15</v>
      </c>
      <c r="F1541" t="s">
        <v>5521</v>
      </c>
      <c r="H1541">
        <v>2907345</v>
      </c>
      <c r="I1541" t="s">
        <v>48</v>
      </c>
      <c r="J1541" t="s">
        <v>5522</v>
      </c>
      <c r="K1541" t="s">
        <v>5523</v>
      </c>
      <c r="L1541">
        <v>1329</v>
      </c>
      <c r="M1541" t="s">
        <v>5524</v>
      </c>
    </row>
    <row r="1542" spans="1:13" x14ac:dyDescent="0.25">
      <c r="A1542" t="s">
        <v>3118</v>
      </c>
      <c r="B1542">
        <v>1993755</v>
      </c>
      <c r="C1542">
        <v>1994636</v>
      </c>
      <c r="D1542" t="s">
        <v>3119</v>
      </c>
      <c r="E1542" t="s">
        <v>15</v>
      </c>
      <c r="F1542" t="s">
        <v>5525</v>
      </c>
      <c r="H1542">
        <v>2907341</v>
      </c>
      <c r="I1542" t="s">
        <v>48</v>
      </c>
      <c r="J1542" t="s">
        <v>5526</v>
      </c>
      <c r="K1542" t="s">
        <v>5527</v>
      </c>
      <c r="L1542">
        <v>293</v>
      </c>
      <c r="M1542" t="s">
        <v>5528</v>
      </c>
    </row>
    <row r="1543" spans="1:13" x14ac:dyDescent="0.25">
      <c r="A1543" t="s">
        <v>3118</v>
      </c>
      <c r="B1543">
        <v>1995078</v>
      </c>
      <c r="C1543">
        <v>1997168</v>
      </c>
      <c r="D1543" t="s">
        <v>3119</v>
      </c>
      <c r="E1543" t="s">
        <v>196</v>
      </c>
      <c r="F1543" t="s">
        <v>5529</v>
      </c>
      <c r="H1543">
        <v>2907342</v>
      </c>
      <c r="I1543" t="s">
        <v>48</v>
      </c>
      <c r="J1543" t="s">
        <v>5530</v>
      </c>
      <c r="K1543" t="s">
        <v>5531</v>
      </c>
      <c r="L1543">
        <v>696</v>
      </c>
      <c r="M1543" t="s">
        <v>5532</v>
      </c>
    </row>
    <row r="1544" spans="1:13" x14ac:dyDescent="0.25">
      <c r="A1544" t="s">
        <v>3118</v>
      </c>
      <c r="B1544">
        <v>1998482</v>
      </c>
      <c r="C1544">
        <v>1999849</v>
      </c>
      <c r="D1544" t="s">
        <v>3119</v>
      </c>
      <c r="E1544" t="s">
        <v>196</v>
      </c>
      <c r="F1544" t="s">
        <v>5533</v>
      </c>
      <c r="H1544">
        <v>2907338</v>
      </c>
      <c r="I1544" t="s">
        <v>48</v>
      </c>
      <c r="J1544" t="s">
        <v>5534</v>
      </c>
      <c r="K1544" t="s">
        <v>5535</v>
      </c>
      <c r="L1544">
        <v>455</v>
      </c>
      <c r="M1544" t="s">
        <v>5536</v>
      </c>
    </row>
    <row r="1545" spans="1:13" x14ac:dyDescent="0.25">
      <c r="A1545" t="s">
        <v>3118</v>
      </c>
      <c r="B1545">
        <v>2000641</v>
      </c>
      <c r="C1545">
        <v>2006977</v>
      </c>
      <c r="D1545" t="s">
        <v>3119</v>
      </c>
      <c r="E1545" t="s">
        <v>196</v>
      </c>
      <c r="F1545" t="s">
        <v>5537</v>
      </c>
      <c r="H1545">
        <v>2907339</v>
      </c>
      <c r="I1545" t="s">
        <v>48</v>
      </c>
      <c r="J1545" t="s">
        <v>5538</v>
      </c>
      <c r="K1545" t="s">
        <v>5539</v>
      </c>
      <c r="L1545">
        <v>2086</v>
      </c>
      <c r="M1545" t="s">
        <v>5540</v>
      </c>
    </row>
    <row r="1546" spans="1:13" x14ac:dyDescent="0.25">
      <c r="A1546" t="s">
        <v>3118</v>
      </c>
      <c r="B1546">
        <v>2010478</v>
      </c>
      <c r="C1546">
        <v>2011287</v>
      </c>
      <c r="D1546" t="s">
        <v>3119</v>
      </c>
      <c r="E1546" t="s">
        <v>15</v>
      </c>
      <c r="F1546" t="s">
        <v>5541</v>
      </c>
      <c r="H1546">
        <v>2907340</v>
      </c>
      <c r="I1546" t="s">
        <v>48</v>
      </c>
      <c r="J1546" t="s">
        <v>5542</v>
      </c>
      <c r="K1546" t="s">
        <v>5543</v>
      </c>
      <c r="L1546">
        <v>269</v>
      </c>
      <c r="M1546" t="s">
        <v>5544</v>
      </c>
    </row>
    <row r="1547" spans="1:13" x14ac:dyDescent="0.25">
      <c r="A1547" t="s">
        <v>3118</v>
      </c>
      <c r="B1547">
        <v>2012201</v>
      </c>
      <c r="C1547">
        <v>2012840</v>
      </c>
      <c r="D1547" t="s">
        <v>3119</v>
      </c>
      <c r="E1547" t="s">
        <v>15</v>
      </c>
      <c r="F1547" t="s">
        <v>5545</v>
      </c>
      <c r="H1547">
        <v>2907336</v>
      </c>
      <c r="I1547" t="s">
        <v>48</v>
      </c>
      <c r="J1547" t="s">
        <v>5546</v>
      </c>
      <c r="K1547" t="s">
        <v>5547</v>
      </c>
      <c r="L1547">
        <v>172</v>
      </c>
      <c r="M1547" t="s">
        <v>5548</v>
      </c>
    </row>
    <row r="1548" spans="1:13" x14ac:dyDescent="0.25">
      <c r="A1548" t="s">
        <v>3118</v>
      </c>
      <c r="B1548">
        <v>2015063</v>
      </c>
      <c r="C1548">
        <v>2015653</v>
      </c>
      <c r="D1548" t="s">
        <v>3119</v>
      </c>
      <c r="E1548" t="s">
        <v>196</v>
      </c>
      <c r="F1548" t="s">
        <v>5549</v>
      </c>
      <c r="H1548">
        <v>2907337</v>
      </c>
      <c r="I1548" t="s">
        <v>48</v>
      </c>
      <c r="J1548" t="s">
        <v>5550</v>
      </c>
      <c r="K1548" t="s">
        <v>5551</v>
      </c>
      <c r="L1548">
        <v>196</v>
      </c>
      <c r="M1548" t="s">
        <v>5552</v>
      </c>
    </row>
    <row r="1549" spans="1:13" x14ac:dyDescent="0.25">
      <c r="A1549" t="s">
        <v>3118</v>
      </c>
      <c r="B1549">
        <v>2018722</v>
      </c>
      <c r="C1549">
        <v>2020839</v>
      </c>
      <c r="D1549" t="s">
        <v>3119</v>
      </c>
      <c r="E1549" t="s">
        <v>15</v>
      </c>
      <c r="F1549" t="s">
        <v>5553</v>
      </c>
      <c r="H1549">
        <v>2907333</v>
      </c>
      <c r="I1549" t="s">
        <v>48</v>
      </c>
      <c r="J1549" t="s">
        <v>5554</v>
      </c>
      <c r="K1549" t="s">
        <v>5555</v>
      </c>
      <c r="L1549">
        <v>705</v>
      </c>
      <c r="M1549" t="s">
        <v>5556</v>
      </c>
    </row>
    <row r="1550" spans="1:13" x14ac:dyDescent="0.25">
      <c r="A1550" t="s">
        <v>3118</v>
      </c>
      <c r="B1550">
        <v>2023367</v>
      </c>
      <c r="C1550">
        <v>2025282</v>
      </c>
      <c r="D1550" t="s">
        <v>3119</v>
      </c>
      <c r="E1550" t="s">
        <v>15</v>
      </c>
      <c r="F1550" t="s">
        <v>5557</v>
      </c>
      <c r="H1550">
        <v>2907335</v>
      </c>
      <c r="I1550" t="s">
        <v>48</v>
      </c>
      <c r="J1550" t="s">
        <v>5558</v>
      </c>
      <c r="K1550" t="s">
        <v>5559</v>
      </c>
      <c r="L1550">
        <v>530</v>
      </c>
      <c r="M1550" t="s">
        <v>5560</v>
      </c>
    </row>
    <row r="1551" spans="1:13" x14ac:dyDescent="0.25">
      <c r="A1551" t="s">
        <v>3118</v>
      </c>
      <c r="B1551">
        <v>2025929</v>
      </c>
      <c r="C1551">
        <v>2026768</v>
      </c>
      <c r="D1551" t="s">
        <v>3119</v>
      </c>
      <c r="E1551" t="s">
        <v>196</v>
      </c>
      <c r="F1551" t="s">
        <v>5561</v>
      </c>
      <c r="H1551">
        <v>2907331</v>
      </c>
      <c r="I1551" t="s">
        <v>48</v>
      </c>
      <c r="J1551" t="s">
        <v>5562</v>
      </c>
      <c r="K1551" t="s">
        <v>5563</v>
      </c>
      <c r="L1551">
        <v>279</v>
      </c>
      <c r="M1551" t="s">
        <v>5564</v>
      </c>
    </row>
    <row r="1552" spans="1:13" x14ac:dyDescent="0.25">
      <c r="A1552" t="s">
        <v>3118</v>
      </c>
      <c r="B1552">
        <v>2027729</v>
      </c>
      <c r="C1552">
        <v>2028589</v>
      </c>
      <c r="D1552" t="s">
        <v>3119</v>
      </c>
      <c r="E1552" t="s">
        <v>15</v>
      </c>
      <c r="F1552" t="s">
        <v>5565</v>
      </c>
      <c r="H1552">
        <v>2907332</v>
      </c>
      <c r="I1552" t="s">
        <v>48</v>
      </c>
      <c r="J1552" t="s">
        <v>5566</v>
      </c>
      <c r="K1552" t="s">
        <v>5567</v>
      </c>
      <c r="L1552">
        <v>286</v>
      </c>
      <c r="M1552" t="s">
        <v>5568</v>
      </c>
    </row>
    <row r="1553" spans="1:13" x14ac:dyDescent="0.25">
      <c r="A1553" t="s">
        <v>3118</v>
      </c>
      <c r="B1553">
        <v>2028813</v>
      </c>
      <c r="C1553">
        <v>2031854</v>
      </c>
      <c r="D1553" t="s">
        <v>3119</v>
      </c>
      <c r="E1553" t="s">
        <v>196</v>
      </c>
      <c r="F1553" t="s">
        <v>5569</v>
      </c>
      <c r="H1553">
        <v>2907328</v>
      </c>
      <c r="I1553" t="s">
        <v>48</v>
      </c>
      <c r="J1553" t="s">
        <v>5570</v>
      </c>
      <c r="K1553" t="s">
        <v>5571</v>
      </c>
      <c r="L1553">
        <v>1013</v>
      </c>
      <c r="M1553" t="s">
        <v>5572</v>
      </c>
    </row>
    <row r="1554" spans="1:13" x14ac:dyDescent="0.25">
      <c r="A1554" t="s">
        <v>3118</v>
      </c>
      <c r="B1554">
        <v>2033246</v>
      </c>
      <c r="C1554">
        <v>2034154</v>
      </c>
      <c r="D1554" t="s">
        <v>3119</v>
      </c>
      <c r="E1554" t="s">
        <v>15</v>
      </c>
      <c r="F1554" t="s">
        <v>5573</v>
      </c>
      <c r="H1554">
        <v>2907329</v>
      </c>
      <c r="I1554" t="s">
        <v>48</v>
      </c>
      <c r="J1554" t="s">
        <v>5574</v>
      </c>
      <c r="K1554" t="s">
        <v>5575</v>
      </c>
      <c r="L1554">
        <v>302</v>
      </c>
      <c r="M1554" t="s">
        <v>5576</v>
      </c>
    </row>
    <row r="1555" spans="1:13" x14ac:dyDescent="0.25">
      <c r="A1555" t="s">
        <v>3118</v>
      </c>
      <c r="B1555">
        <v>2034378</v>
      </c>
      <c r="C1555">
        <v>2035457</v>
      </c>
      <c r="D1555" t="s">
        <v>3119</v>
      </c>
      <c r="E1555" t="s">
        <v>196</v>
      </c>
      <c r="F1555" t="s">
        <v>5577</v>
      </c>
      <c r="H1555">
        <v>2907330</v>
      </c>
      <c r="I1555" t="s">
        <v>48</v>
      </c>
      <c r="J1555" t="s">
        <v>5578</v>
      </c>
      <c r="K1555" t="s">
        <v>5579</v>
      </c>
      <c r="L1555">
        <v>359</v>
      </c>
      <c r="M1555" t="s">
        <v>5580</v>
      </c>
    </row>
    <row r="1556" spans="1:13" x14ac:dyDescent="0.25">
      <c r="A1556" t="s">
        <v>3118</v>
      </c>
      <c r="B1556">
        <v>2037830</v>
      </c>
      <c r="C1556">
        <v>2039470</v>
      </c>
      <c r="D1556" t="s">
        <v>3119</v>
      </c>
      <c r="E1556" t="s">
        <v>15</v>
      </c>
      <c r="F1556" t="s">
        <v>5581</v>
      </c>
      <c r="H1556">
        <v>2907322</v>
      </c>
      <c r="I1556" t="s">
        <v>48</v>
      </c>
      <c r="J1556" t="s">
        <v>5582</v>
      </c>
      <c r="K1556" t="s">
        <v>5583</v>
      </c>
      <c r="L1556">
        <v>546</v>
      </c>
      <c r="M1556" t="s">
        <v>5584</v>
      </c>
    </row>
    <row r="1557" spans="1:13" x14ac:dyDescent="0.25">
      <c r="A1557" t="s">
        <v>3118</v>
      </c>
      <c r="B1557">
        <v>2039713</v>
      </c>
      <c r="C1557">
        <v>2041287</v>
      </c>
      <c r="D1557" t="s">
        <v>3119</v>
      </c>
      <c r="E1557" t="s">
        <v>196</v>
      </c>
      <c r="F1557" t="s">
        <v>5585</v>
      </c>
      <c r="H1557">
        <v>2907323</v>
      </c>
      <c r="I1557" t="s">
        <v>48</v>
      </c>
      <c r="J1557" t="s">
        <v>5586</v>
      </c>
      <c r="K1557" t="s">
        <v>5587</v>
      </c>
      <c r="L1557">
        <v>524</v>
      </c>
      <c r="M1557" t="s">
        <v>5588</v>
      </c>
    </row>
    <row r="1558" spans="1:13" x14ac:dyDescent="0.25">
      <c r="A1558" t="s">
        <v>3118</v>
      </c>
      <c r="B1558">
        <v>2041802</v>
      </c>
      <c r="C1558">
        <v>2042563</v>
      </c>
      <c r="D1558" t="s">
        <v>3119</v>
      </c>
      <c r="E1558" t="s">
        <v>15</v>
      </c>
      <c r="F1558" t="s">
        <v>5589</v>
      </c>
      <c r="H1558">
        <v>2907319</v>
      </c>
      <c r="I1558" t="s">
        <v>48</v>
      </c>
      <c r="J1558" t="s">
        <v>5590</v>
      </c>
      <c r="K1558" t="s">
        <v>5591</v>
      </c>
      <c r="L1558">
        <v>253</v>
      </c>
      <c r="M1558" t="s">
        <v>5592</v>
      </c>
    </row>
    <row r="1559" spans="1:13" x14ac:dyDescent="0.25">
      <c r="A1559" t="s">
        <v>3118</v>
      </c>
      <c r="B1559">
        <v>2042948</v>
      </c>
      <c r="C1559">
        <v>2044309</v>
      </c>
      <c r="D1559" t="s">
        <v>3119</v>
      </c>
      <c r="E1559" t="s">
        <v>15</v>
      </c>
      <c r="F1559" t="s">
        <v>5593</v>
      </c>
      <c r="H1559">
        <v>2907320</v>
      </c>
      <c r="I1559" t="s">
        <v>48</v>
      </c>
      <c r="J1559" t="s">
        <v>5594</v>
      </c>
      <c r="K1559" t="s">
        <v>5595</v>
      </c>
      <c r="L1559">
        <v>453</v>
      </c>
      <c r="M1559" t="s">
        <v>5596</v>
      </c>
    </row>
    <row r="1560" spans="1:13" x14ac:dyDescent="0.25">
      <c r="A1560" t="s">
        <v>3118</v>
      </c>
      <c r="B1560">
        <v>2044423</v>
      </c>
      <c r="C1560">
        <v>2046642</v>
      </c>
      <c r="D1560" t="s">
        <v>3119</v>
      </c>
      <c r="E1560" t="s">
        <v>196</v>
      </c>
      <c r="F1560" t="s">
        <v>5597</v>
      </c>
      <c r="H1560">
        <v>2907321</v>
      </c>
      <c r="I1560" t="s">
        <v>48</v>
      </c>
      <c r="J1560" t="s">
        <v>5598</v>
      </c>
      <c r="K1560" t="s">
        <v>5599</v>
      </c>
      <c r="L1560">
        <v>739</v>
      </c>
      <c r="M1560" t="s">
        <v>5600</v>
      </c>
    </row>
    <row r="1561" spans="1:13" x14ac:dyDescent="0.25">
      <c r="A1561" t="s">
        <v>3118</v>
      </c>
      <c r="B1561">
        <v>2046816</v>
      </c>
      <c r="C1561">
        <v>2048708</v>
      </c>
      <c r="D1561" t="s">
        <v>3119</v>
      </c>
      <c r="E1561" t="s">
        <v>15</v>
      </c>
      <c r="F1561" t="s">
        <v>5601</v>
      </c>
      <c r="H1561">
        <v>2907594</v>
      </c>
      <c r="I1561" t="s">
        <v>48</v>
      </c>
      <c r="J1561" t="s">
        <v>5602</v>
      </c>
      <c r="K1561" t="s">
        <v>5603</v>
      </c>
      <c r="L1561">
        <v>630</v>
      </c>
      <c r="M1561" t="s">
        <v>5604</v>
      </c>
    </row>
    <row r="1562" spans="1:13" x14ac:dyDescent="0.25">
      <c r="A1562" t="s">
        <v>3118</v>
      </c>
      <c r="B1562">
        <v>2048886</v>
      </c>
      <c r="C1562">
        <v>2050058</v>
      </c>
      <c r="D1562" t="s">
        <v>3119</v>
      </c>
      <c r="E1562" t="s">
        <v>196</v>
      </c>
      <c r="F1562" t="s">
        <v>5605</v>
      </c>
      <c r="H1562">
        <v>2907354</v>
      </c>
      <c r="I1562" t="s">
        <v>48</v>
      </c>
      <c r="J1562" t="s">
        <v>5606</v>
      </c>
      <c r="K1562" t="s">
        <v>5607</v>
      </c>
      <c r="L1562">
        <v>390</v>
      </c>
      <c r="M1562" t="s">
        <v>5608</v>
      </c>
    </row>
    <row r="1563" spans="1:13" x14ac:dyDescent="0.25">
      <c r="A1563" t="s">
        <v>3118</v>
      </c>
      <c r="B1563">
        <v>2051360</v>
      </c>
      <c r="C1563">
        <v>2052469</v>
      </c>
      <c r="D1563" t="s">
        <v>3119</v>
      </c>
      <c r="E1563" t="s">
        <v>15</v>
      </c>
      <c r="F1563" t="s">
        <v>5609</v>
      </c>
      <c r="H1563">
        <v>2907616</v>
      </c>
      <c r="I1563" t="s">
        <v>48</v>
      </c>
      <c r="J1563" t="s">
        <v>5610</v>
      </c>
      <c r="K1563" t="s">
        <v>5611</v>
      </c>
      <c r="L1563">
        <v>369</v>
      </c>
      <c r="M1563" t="s">
        <v>5612</v>
      </c>
    </row>
    <row r="1564" spans="1:13" x14ac:dyDescent="0.25">
      <c r="A1564" t="s">
        <v>3118</v>
      </c>
      <c r="B1564">
        <v>2052932</v>
      </c>
      <c r="C1564">
        <v>2054368</v>
      </c>
      <c r="D1564" t="s">
        <v>3119</v>
      </c>
      <c r="E1564" t="s">
        <v>196</v>
      </c>
      <c r="F1564" t="s">
        <v>5613</v>
      </c>
      <c r="H1564">
        <v>2907355</v>
      </c>
      <c r="I1564" t="s">
        <v>48</v>
      </c>
      <c r="J1564" t="s">
        <v>5614</v>
      </c>
      <c r="K1564" t="s">
        <v>5615</v>
      </c>
      <c r="L1564">
        <v>478</v>
      </c>
      <c r="M1564" t="s">
        <v>5616</v>
      </c>
    </row>
    <row r="1565" spans="1:13" x14ac:dyDescent="0.25">
      <c r="A1565" t="s">
        <v>3118</v>
      </c>
      <c r="B1565">
        <v>2054797</v>
      </c>
      <c r="C1565">
        <v>2056179</v>
      </c>
      <c r="D1565" t="s">
        <v>3119</v>
      </c>
      <c r="E1565" t="s">
        <v>196</v>
      </c>
      <c r="F1565" t="s">
        <v>5617</v>
      </c>
      <c r="H1565">
        <v>2907356</v>
      </c>
      <c r="I1565" t="s">
        <v>48</v>
      </c>
      <c r="J1565" t="s">
        <v>5618</v>
      </c>
      <c r="K1565" t="s">
        <v>5619</v>
      </c>
      <c r="L1565">
        <v>460</v>
      </c>
      <c r="M1565" t="s">
        <v>5620</v>
      </c>
    </row>
    <row r="1566" spans="1:13" x14ac:dyDescent="0.25">
      <c r="A1566" t="s">
        <v>3118</v>
      </c>
      <c r="B1566">
        <v>2060276</v>
      </c>
      <c r="C1566">
        <v>2061823</v>
      </c>
      <c r="D1566" t="s">
        <v>3119</v>
      </c>
      <c r="E1566" t="s">
        <v>15</v>
      </c>
      <c r="F1566" t="s">
        <v>5621</v>
      </c>
      <c r="H1566">
        <v>2907011</v>
      </c>
      <c r="I1566" t="s">
        <v>48</v>
      </c>
      <c r="J1566" t="s">
        <v>5622</v>
      </c>
      <c r="K1566" t="s">
        <v>5623</v>
      </c>
      <c r="L1566">
        <v>515</v>
      </c>
      <c r="M1566" t="s">
        <v>5624</v>
      </c>
    </row>
    <row r="1567" spans="1:13" x14ac:dyDescent="0.25">
      <c r="A1567" t="s">
        <v>3118</v>
      </c>
      <c r="B1567">
        <v>2062374</v>
      </c>
      <c r="C1567">
        <v>2062625</v>
      </c>
      <c r="D1567" t="s">
        <v>3119</v>
      </c>
      <c r="E1567" t="s">
        <v>15</v>
      </c>
      <c r="F1567" t="s">
        <v>5625</v>
      </c>
      <c r="H1567">
        <v>2907012</v>
      </c>
      <c r="I1567" t="s">
        <v>48</v>
      </c>
      <c r="J1567" t="s">
        <v>5626</v>
      </c>
      <c r="K1567" t="s">
        <v>5627</v>
      </c>
      <c r="L1567">
        <v>83</v>
      </c>
      <c r="M1567" t="s">
        <v>5628</v>
      </c>
    </row>
    <row r="1568" spans="1:13" x14ac:dyDescent="0.25">
      <c r="A1568" t="s">
        <v>3118</v>
      </c>
      <c r="B1568">
        <v>2063147</v>
      </c>
      <c r="C1568">
        <v>2063383</v>
      </c>
      <c r="D1568" t="s">
        <v>3119</v>
      </c>
      <c r="E1568" t="s">
        <v>15</v>
      </c>
      <c r="F1568" t="s">
        <v>5629</v>
      </c>
      <c r="H1568">
        <v>2906911</v>
      </c>
      <c r="I1568" t="s">
        <v>48</v>
      </c>
      <c r="J1568" t="s">
        <v>5630</v>
      </c>
      <c r="K1568" t="s">
        <v>5631</v>
      </c>
      <c r="L1568">
        <v>78</v>
      </c>
      <c r="M1568" t="s">
        <v>5632</v>
      </c>
    </row>
    <row r="1569" spans="1:13" x14ac:dyDescent="0.25">
      <c r="A1569" t="s">
        <v>3118</v>
      </c>
      <c r="B1569">
        <v>2064059</v>
      </c>
      <c r="C1569">
        <v>2066896</v>
      </c>
      <c r="D1569" t="s">
        <v>3119</v>
      </c>
      <c r="E1569" t="s">
        <v>15</v>
      </c>
      <c r="F1569" t="s">
        <v>5633</v>
      </c>
      <c r="H1569">
        <v>2906912</v>
      </c>
      <c r="I1569" t="s">
        <v>48</v>
      </c>
      <c r="J1569" t="s">
        <v>5634</v>
      </c>
      <c r="K1569" t="s">
        <v>5635</v>
      </c>
      <c r="L1569">
        <v>945</v>
      </c>
      <c r="M1569" t="s">
        <v>5636</v>
      </c>
    </row>
    <row r="1570" spans="1:13" x14ac:dyDescent="0.25">
      <c r="A1570" t="s">
        <v>3118</v>
      </c>
      <c r="B1570">
        <v>2068719</v>
      </c>
      <c r="C1570">
        <v>2070920</v>
      </c>
      <c r="D1570" t="s">
        <v>3119</v>
      </c>
      <c r="E1570" t="s">
        <v>15</v>
      </c>
      <c r="F1570" t="s">
        <v>5637</v>
      </c>
      <c r="H1570">
        <v>2906913</v>
      </c>
      <c r="I1570" t="s">
        <v>48</v>
      </c>
      <c r="J1570" t="s">
        <v>5638</v>
      </c>
      <c r="K1570" t="s">
        <v>5639</v>
      </c>
      <c r="L1570">
        <v>489</v>
      </c>
      <c r="M1570" t="s">
        <v>5640</v>
      </c>
    </row>
    <row r="1571" spans="1:13" x14ac:dyDescent="0.25">
      <c r="A1571" t="s">
        <v>3118</v>
      </c>
      <c r="B1571">
        <v>2071219</v>
      </c>
      <c r="C1571">
        <v>2071803</v>
      </c>
      <c r="D1571" t="s">
        <v>3119</v>
      </c>
      <c r="E1571" t="s">
        <v>196</v>
      </c>
      <c r="F1571" t="s">
        <v>5641</v>
      </c>
      <c r="H1571">
        <v>2906966</v>
      </c>
      <c r="I1571" t="s">
        <v>48</v>
      </c>
      <c r="J1571" t="s">
        <v>5642</v>
      </c>
      <c r="K1571" t="s">
        <v>5643</v>
      </c>
      <c r="L1571">
        <v>194</v>
      </c>
      <c r="M1571" t="s">
        <v>5644</v>
      </c>
    </row>
    <row r="1572" spans="1:13" x14ac:dyDescent="0.25">
      <c r="A1572" t="s">
        <v>3118</v>
      </c>
      <c r="B1572">
        <v>2072370</v>
      </c>
      <c r="C1572">
        <v>2074565</v>
      </c>
      <c r="D1572" t="s">
        <v>3119</v>
      </c>
      <c r="E1572" t="s">
        <v>196</v>
      </c>
      <c r="F1572" t="s">
        <v>5645</v>
      </c>
      <c r="H1572">
        <v>2906967</v>
      </c>
      <c r="I1572" t="s">
        <v>48</v>
      </c>
      <c r="J1572" t="s">
        <v>5646</v>
      </c>
      <c r="K1572" t="s">
        <v>5647</v>
      </c>
      <c r="L1572">
        <v>731</v>
      </c>
      <c r="M1572" t="s">
        <v>5648</v>
      </c>
    </row>
    <row r="1573" spans="1:13" x14ac:dyDescent="0.25">
      <c r="A1573" t="s">
        <v>3118</v>
      </c>
      <c r="B1573">
        <v>2075142</v>
      </c>
      <c r="C1573">
        <v>2076969</v>
      </c>
      <c r="D1573" t="s">
        <v>3119</v>
      </c>
      <c r="E1573" t="s">
        <v>15</v>
      </c>
      <c r="F1573" t="s">
        <v>5649</v>
      </c>
      <c r="H1573">
        <v>2906959</v>
      </c>
      <c r="I1573" t="s">
        <v>48</v>
      </c>
      <c r="J1573" t="s">
        <v>5650</v>
      </c>
      <c r="K1573" t="s">
        <v>5651</v>
      </c>
      <c r="L1573">
        <v>591</v>
      </c>
      <c r="M1573" t="s">
        <v>5652</v>
      </c>
    </row>
    <row r="1574" spans="1:13" x14ac:dyDescent="0.25">
      <c r="A1574" t="s">
        <v>3118</v>
      </c>
      <c r="B1574">
        <v>2077247</v>
      </c>
      <c r="C1574">
        <v>2080231</v>
      </c>
      <c r="D1574" t="s">
        <v>3119</v>
      </c>
      <c r="E1574" t="s">
        <v>196</v>
      </c>
      <c r="F1574" t="s">
        <v>5653</v>
      </c>
      <c r="H1574">
        <v>2906960</v>
      </c>
      <c r="I1574" t="s">
        <v>48</v>
      </c>
      <c r="J1574" t="s">
        <v>5654</v>
      </c>
      <c r="K1574" t="s">
        <v>5655</v>
      </c>
      <c r="L1574">
        <v>994</v>
      </c>
      <c r="M1574" t="s">
        <v>5656</v>
      </c>
    </row>
    <row r="1575" spans="1:13" x14ac:dyDescent="0.25">
      <c r="A1575" t="s">
        <v>3118</v>
      </c>
      <c r="B1575">
        <v>2081420</v>
      </c>
      <c r="C1575">
        <v>2083465</v>
      </c>
      <c r="D1575" t="s">
        <v>3119</v>
      </c>
      <c r="E1575" t="s">
        <v>15</v>
      </c>
      <c r="F1575" t="s">
        <v>5657</v>
      </c>
      <c r="H1575">
        <v>2906937</v>
      </c>
      <c r="I1575" t="s">
        <v>48</v>
      </c>
      <c r="J1575" t="s">
        <v>5658</v>
      </c>
      <c r="K1575" t="s">
        <v>5659</v>
      </c>
      <c r="L1575">
        <v>681</v>
      </c>
      <c r="M1575" t="s">
        <v>5660</v>
      </c>
    </row>
    <row r="1576" spans="1:13" x14ac:dyDescent="0.25">
      <c r="A1576" t="s">
        <v>3118</v>
      </c>
      <c r="B1576">
        <v>2085061</v>
      </c>
      <c r="C1576">
        <v>2092445</v>
      </c>
      <c r="D1576" t="s">
        <v>3119</v>
      </c>
      <c r="E1576" t="s">
        <v>15</v>
      </c>
      <c r="F1576" t="s">
        <v>5661</v>
      </c>
      <c r="H1576">
        <v>2906938</v>
      </c>
      <c r="I1576" t="s">
        <v>48</v>
      </c>
      <c r="J1576" t="s">
        <v>5662</v>
      </c>
      <c r="K1576" t="s">
        <v>5663</v>
      </c>
      <c r="L1576">
        <v>2429</v>
      </c>
      <c r="M1576" t="s">
        <v>5664</v>
      </c>
    </row>
    <row r="1577" spans="1:13" x14ac:dyDescent="0.25">
      <c r="A1577" t="s">
        <v>3118</v>
      </c>
      <c r="B1577">
        <v>2094139</v>
      </c>
      <c r="C1577">
        <v>2094907</v>
      </c>
      <c r="D1577" t="s">
        <v>3119</v>
      </c>
      <c r="E1577" t="s">
        <v>15</v>
      </c>
      <c r="F1577" t="s">
        <v>5665</v>
      </c>
      <c r="H1577">
        <v>2906940</v>
      </c>
      <c r="I1577" t="s">
        <v>48</v>
      </c>
      <c r="J1577" t="s">
        <v>5666</v>
      </c>
      <c r="K1577" t="s">
        <v>5667</v>
      </c>
      <c r="L1577">
        <v>191</v>
      </c>
      <c r="M1577" t="s">
        <v>5668</v>
      </c>
    </row>
    <row r="1578" spans="1:13" x14ac:dyDescent="0.25">
      <c r="A1578" t="s">
        <v>3118</v>
      </c>
      <c r="B1578">
        <v>2095443</v>
      </c>
      <c r="C1578">
        <v>2097177</v>
      </c>
      <c r="D1578" t="s">
        <v>3119</v>
      </c>
      <c r="E1578" t="s">
        <v>15</v>
      </c>
      <c r="F1578" t="s">
        <v>5669</v>
      </c>
      <c r="H1578">
        <v>2906924</v>
      </c>
      <c r="I1578" t="s">
        <v>48</v>
      </c>
      <c r="J1578" t="s">
        <v>5670</v>
      </c>
      <c r="K1578" t="s">
        <v>5671</v>
      </c>
      <c r="L1578">
        <v>558</v>
      </c>
      <c r="M1578" t="s">
        <v>5672</v>
      </c>
    </row>
    <row r="1579" spans="1:13" x14ac:dyDescent="0.25">
      <c r="A1579" t="s">
        <v>3118</v>
      </c>
      <c r="B1579">
        <v>2100172</v>
      </c>
      <c r="C1579">
        <v>2102220</v>
      </c>
      <c r="D1579" t="s">
        <v>3119</v>
      </c>
      <c r="E1579" t="s">
        <v>15</v>
      </c>
      <c r="F1579" t="s">
        <v>5673</v>
      </c>
      <c r="H1579">
        <v>2907037</v>
      </c>
      <c r="I1579" t="s">
        <v>48</v>
      </c>
      <c r="J1579" t="s">
        <v>5674</v>
      </c>
      <c r="K1579" t="s">
        <v>5675</v>
      </c>
      <c r="L1579">
        <v>682</v>
      </c>
      <c r="M1579" t="s">
        <v>5676</v>
      </c>
    </row>
    <row r="1580" spans="1:13" x14ac:dyDescent="0.25">
      <c r="A1580" t="s">
        <v>3118</v>
      </c>
      <c r="B1580">
        <v>2102696</v>
      </c>
      <c r="C1580">
        <v>2103673</v>
      </c>
      <c r="D1580" t="s">
        <v>3119</v>
      </c>
      <c r="E1580" t="s">
        <v>15</v>
      </c>
      <c r="F1580" t="s">
        <v>5677</v>
      </c>
      <c r="H1580">
        <v>2907038</v>
      </c>
      <c r="I1580" t="s">
        <v>48</v>
      </c>
      <c r="J1580" t="s">
        <v>5678</v>
      </c>
      <c r="K1580" t="s">
        <v>5679</v>
      </c>
      <c r="L1580">
        <v>325</v>
      </c>
      <c r="M1580" t="s">
        <v>5680</v>
      </c>
    </row>
    <row r="1581" spans="1:13" x14ac:dyDescent="0.25">
      <c r="A1581" t="s">
        <v>3118</v>
      </c>
      <c r="B1581">
        <v>2103833</v>
      </c>
      <c r="C1581">
        <v>2105863</v>
      </c>
      <c r="D1581" t="s">
        <v>3119</v>
      </c>
      <c r="E1581" t="s">
        <v>196</v>
      </c>
      <c r="F1581" t="s">
        <v>5681</v>
      </c>
      <c r="H1581">
        <v>2907039</v>
      </c>
      <c r="I1581" t="s">
        <v>48</v>
      </c>
      <c r="J1581" t="s">
        <v>5682</v>
      </c>
      <c r="K1581" t="s">
        <v>5683</v>
      </c>
      <c r="L1581">
        <v>676</v>
      </c>
      <c r="M1581" t="s">
        <v>5684</v>
      </c>
    </row>
    <row r="1582" spans="1:13" x14ac:dyDescent="0.25">
      <c r="A1582" t="s">
        <v>3118</v>
      </c>
      <c r="B1582">
        <v>2106001</v>
      </c>
      <c r="C1582">
        <v>2107104</v>
      </c>
      <c r="D1582" t="s">
        <v>3119</v>
      </c>
      <c r="E1582" t="s">
        <v>15</v>
      </c>
      <c r="F1582" t="s">
        <v>5685</v>
      </c>
      <c r="H1582">
        <v>2907025</v>
      </c>
      <c r="I1582" t="s">
        <v>48</v>
      </c>
      <c r="J1582" t="s">
        <v>5686</v>
      </c>
      <c r="K1582" t="s">
        <v>5687</v>
      </c>
      <c r="L1582">
        <v>367</v>
      </c>
      <c r="M1582" t="s">
        <v>5688</v>
      </c>
    </row>
    <row r="1583" spans="1:13" x14ac:dyDescent="0.25">
      <c r="A1583" t="s">
        <v>3118</v>
      </c>
      <c r="B1583">
        <v>2107255</v>
      </c>
      <c r="C1583">
        <v>2109435</v>
      </c>
      <c r="D1583" t="s">
        <v>3119</v>
      </c>
      <c r="E1583" t="s">
        <v>196</v>
      </c>
      <c r="F1583" t="s">
        <v>5689</v>
      </c>
      <c r="H1583">
        <v>2907026</v>
      </c>
      <c r="I1583" t="s">
        <v>48</v>
      </c>
      <c r="J1583" t="s">
        <v>5690</v>
      </c>
      <c r="K1583" t="s">
        <v>5691</v>
      </c>
      <c r="L1583">
        <v>726</v>
      </c>
      <c r="M1583" t="s">
        <v>5692</v>
      </c>
    </row>
    <row r="1584" spans="1:13" x14ac:dyDescent="0.25">
      <c r="A1584" t="s">
        <v>3118</v>
      </c>
      <c r="B1584">
        <v>2112388</v>
      </c>
      <c r="C1584">
        <v>2112461</v>
      </c>
      <c r="D1584" t="s">
        <v>3119</v>
      </c>
      <c r="E1584" t="s">
        <v>15</v>
      </c>
      <c r="F1584" t="s">
        <v>440</v>
      </c>
      <c r="H1584">
        <v>2906821</v>
      </c>
      <c r="I1584" t="s">
        <v>20</v>
      </c>
      <c r="M1584" t="s">
        <v>5693</v>
      </c>
    </row>
    <row r="1585" spans="1:13" x14ac:dyDescent="0.25">
      <c r="A1585" t="s">
        <v>3118</v>
      </c>
      <c r="B1585">
        <v>2112905</v>
      </c>
      <c r="C1585">
        <v>2114434</v>
      </c>
      <c r="D1585" t="s">
        <v>3119</v>
      </c>
      <c r="E1585" t="s">
        <v>196</v>
      </c>
      <c r="F1585" t="s">
        <v>5694</v>
      </c>
      <c r="H1585">
        <v>2906822</v>
      </c>
      <c r="I1585" t="s">
        <v>48</v>
      </c>
      <c r="J1585" t="s">
        <v>5695</v>
      </c>
      <c r="K1585" t="s">
        <v>5696</v>
      </c>
      <c r="L1585">
        <v>509</v>
      </c>
      <c r="M1585" t="s">
        <v>5697</v>
      </c>
    </row>
    <row r="1586" spans="1:13" x14ac:dyDescent="0.25">
      <c r="A1586" t="s">
        <v>3118</v>
      </c>
      <c r="B1586">
        <v>2115957</v>
      </c>
      <c r="C1586">
        <v>2118458</v>
      </c>
      <c r="D1586" t="s">
        <v>3119</v>
      </c>
      <c r="E1586" t="s">
        <v>15</v>
      </c>
      <c r="F1586" t="s">
        <v>5698</v>
      </c>
      <c r="H1586">
        <v>2906823</v>
      </c>
      <c r="I1586" t="s">
        <v>48</v>
      </c>
      <c r="J1586" t="s">
        <v>5699</v>
      </c>
      <c r="K1586" t="s">
        <v>5700</v>
      </c>
      <c r="L1586">
        <v>833</v>
      </c>
      <c r="M1586" t="s">
        <v>5701</v>
      </c>
    </row>
    <row r="1587" spans="1:13" x14ac:dyDescent="0.25">
      <c r="A1587" t="s">
        <v>3118</v>
      </c>
      <c r="B1587">
        <v>2118601</v>
      </c>
      <c r="C1587">
        <v>2119332</v>
      </c>
      <c r="D1587" t="s">
        <v>3119</v>
      </c>
      <c r="E1587" t="s">
        <v>196</v>
      </c>
      <c r="F1587" t="s">
        <v>5702</v>
      </c>
      <c r="H1587">
        <v>2906791</v>
      </c>
      <c r="I1587" t="s">
        <v>48</v>
      </c>
      <c r="J1587" t="s">
        <v>5703</v>
      </c>
      <c r="K1587" t="s">
        <v>5704</v>
      </c>
      <c r="L1587">
        <v>243</v>
      </c>
      <c r="M1587" t="s">
        <v>5705</v>
      </c>
    </row>
    <row r="1588" spans="1:13" x14ac:dyDescent="0.25">
      <c r="A1588" t="s">
        <v>3118</v>
      </c>
      <c r="B1588">
        <v>2120265</v>
      </c>
      <c r="C1588">
        <v>2121656</v>
      </c>
      <c r="D1588" t="s">
        <v>3119</v>
      </c>
      <c r="E1588" t="s">
        <v>196</v>
      </c>
      <c r="F1588" t="s">
        <v>5706</v>
      </c>
      <c r="H1588">
        <v>2906792</v>
      </c>
      <c r="I1588" t="s">
        <v>48</v>
      </c>
      <c r="J1588" t="s">
        <v>5707</v>
      </c>
      <c r="K1588" t="s">
        <v>5708</v>
      </c>
      <c r="L1588">
        <v>463</v>
      </c>
      <c r="M1588" t="s">
        <v>5709</v>
      </c>
    </row>
    <row r="1589" spans="1:13" x14ac:dyDescent="0.25">
      <c r="A1589" t="s">
        <v>3118</v>
      </c>
      <c r="B1589">
        <v>2122929</v>
      </c>
      <c r="C1589">
        <v>2124278</v>
      </c>
      <c r="D1589" t="s">
        <v>3119</v>
      </c>
      <c r="E1589" t="s">
        <v>15</v>
      </c>
      <c r="F1589" t="s">
        <v>5710</v>
      </c>
      <c r="H1589">
        <v>2906793</v>
      </c>
      <c r="I1589" t="s">
        <v>48</v>
      </c>
      <c r="J1589" t="s">
        <v>5711</v>
      </c>
      <c r="K1589" t="s">
        <v>5712</v>
      </c>
      <c r="L1589">
        <v>449</v>
      </c>
      <c r="M1589" t="s">
        <v>5713</v>
      </c>
    </row>
    <row r="1590" spans="1:13" x14ac:dyDescent="0.25">
      <c r="A1590" t="s">
        <v>3118</v>
      </c>
      <c r="B1590">
        <v>2124473</v>
      </c>
      <c r="C1590">
        <v>2125438</v>
      </c>
      <c r="D1590" t="s">
        <v>3119</v>
      </c>
      <c r="E1590" t="s">
        <v>196</v>
      </c>
      <c r="F1590" t="s">
        <v>5714</v>
      </c>
      <c r="H1590">
        <v>2906783</v>
      </c>
      <c r="I1590" t="s">
        <v>48</v>
      </c>
      <c r="J1590" t="s">
        <v>5715</v>
      </c>
      <c r="K1590" t="s">
        <v>5716</v>
      </c>
      <c r="L1590">
        <v>321</v>
      </c>
      <c r="M1590" t="s">
        <v>5717</v>
      </c>
    </row>
    <row r="1591" spans="1:13" x14ac:dyDescent="0.25">
      <c r="A1591" t="s">
        <v>3118</v>
      </c>
      <c r="B1591">
        <v>2126276</v>
      </c>
      <c r="C1591">
        <v>2126647</v>
      </c>
      <c r="D1591" t="s">
        <v>3119</v>
      </c>
      <c r="E1591" t="s">
        <v>196</v>
      </c>
      <c r="F1591" t="s">
        <v>5718</v>
      </c>
      <c r="H1591">
        <v>2906784</v>
      </c>
      <c r="I1591" t="s">
        <v>48</v>
      </c>
      <c r="J1591" t="s">
        <v>5719</v>
      </c>
      <c r="K1591" t="s">
        <v>5720</v>
      </c>
      <c r="L1591">
        <v>123</v>
      </c>
      <c r="M1591" t="s">
        <v>5721</v>
      </c>
    </row>
    <row r="1592" spans="1:13" x14ac:dyDescent="0.25">
      <c r="A1592" t="s">
        <v>3118</v>
      </c>
      <c r="B1592">
        <v>2127931</v>
      </c>
      <c r="C1592">
        <v>2129514</v>
      </c>
      <c r="D1592" t="s">
        <v>3119</v>
      </c>
      <c r="E1592" t="s">
        <v>196</v>
      </c>
      <c r="F1592" t="s">
        <v>5722</v>
      </c>
      <c r="H1592">
        <v>2906785</v>
      </c>
      <c r="I1592" t="s">
        <v>48</v>
      </c>
      <c r="J1592" t="s">
        <v>5723</v>
      </c>
      <c r="K1592" t="s">
        <v>5724</v>
      </c>
      <c r="L1592">
        <v>527</v>
      </c>
      <c r="M1592" t="s">
        <v>5725</v>
      </c>
    </row>
    <row r="1593" spans="1:13" x14ac:dyDescent="0.25">
      <c r="A1593" t="s">
        <v>3118</v>
      </c>
      <c r="B1593">
        <v>2131319</v>
      </c>
      <c r="C1593">
        <v>2132311</v>
      </c>
      <c r="D1593" t="s">
        <v>3119</v>
      </c>
      <c r="E1593" t="s">
        <v>15</v>
      </c>
      <c r="F1593" t="s">
        <v>5726</v>
      </c>
      <c r="H1593">
        <v>2906630</v>
      </c>
      <c r="I1593" t="s">
        <v>48</v>
      </c>
      <c r="J1593" t="s">
        <v>5727</v>
      </c>
      <c r="K1593" t="s">
        <v>5728</v>
      </c>
      <c r="L1593">
        <v>330</v>
      </c>
      <c r="M1593" t="s">
        <v>5729</v>
      </c>
    </row>
    <row r="1594" spans="1:13" x14ac:dyDescent="0.25">
      <c r="A1594" t="s">
        <v>3118</v>
      </c>
      <c r="B1594">
        <v>2132503</v>
      </c>
      <c r="C1594">
        <v>2132868</v>
      </c>
      <c r="D1594" t="s">
        <v>3119</v>
      </c>
      <c r="E1594" t="s">
        <v>196</v>
      </c>
      <c r="F1594" t="s">
        <v>5730</v>
      </c>
      <c r="H1594">
        <v>2906631</v>
      </c>
      <c r="I1594" t="s">
        <v>48</v>
      </c>
      <c r="J1594" t="s">
        <v>5731</v>
      </c>
      <c r="K1594" t="s">
        <v>5732</v>
      </c>
      <c r="L1594">
        <v>121</v>
      </c>
      <c r="M1594" t="s">
        <v>5733</v>
      </c>
    </row>
    <row r="1595" spans="1:13" x14ac:dyDescent="0.25">
      <c r="A1595" t="s">
        <v>3118</v>
      </c>
      <c r="B1595">
        <v>2133843</v>
      </c>
      <c r="C1595">
        <v>2135006</v>
      </c>
      <c r="D1595" t="s">
        <v>3119</v>
      </c>
      <c r="E1595" t="s">
        <v>15</v>
      </c>
      <c r="F1595" t="s">
        <v>5734</v>
      </c>
      <c r="H1595">
        <v>2906627</v>
      </c>
      <c r="I1595" t="s">
        <v>48</v>
      </c>
      <c r="J1595" t="s">
        <v>5735</v>
      </c>
      <c r="K1595" t="s">
        <v>5736</v>
      </c>
      <c r="L1595">
        <v>387</v>
      </c>
      <c r="M1595" t="s">
        <v>5737</v>
      </c>
    </row>
    <row r="1596" spans="1:13" x14ac:dyDescent="0.25">
      <c r="A1596" t="s">
        <v>3118</v>
      </c>
      <c r="B1596">
        <v>2135895</v>
      </c>
      <c r="C1596">
        <v>2136731</v>
      </c>
      <c r="D1596" t="s">
        <v>3119</v>
      </c>
      <c r="E1596" t="s">
        <v>15</v>
      </c>
      <c r="F1596" t="s">
        <v>5738</v>
      </c>
      <c r="H1596">
        <v>2906628</v>
      </c>
      <c r="I1596" t="s">
        <v>48</v>
      </c>
      <c r="J1596" t="s">
        <v>5739</v>
      </c>
      <c r="K1596" t="s">
        <v>5740</v>
      </c>
      <c r="L1596">
        <v>278</v>
      </c>
      <c r="M1596" t="s">
        <v>5741</v>
      </c>
    </row>
    <row r="1597" spans="1:13" x14ac:dyDescent="0.25">
      <c r="A1597" t="s">
        <v>3118</v>
      </c>
      <c r="B1597">
        <v>2136845</v>
      </c>
      <c r="C1597">
        <v>2137939</v>
      </c>
      <c r="D1597" t="s">
        <v>3119</v>
      </c>
      <c r="E1597" t="s">
        <v>196</v>
      </c>
      <c r="F1597" t="s">
        <v>5742</v>
      </c>
      <c r="H1597">
        <v>2906629</v>
      </c>
      <c r="I1597" t="s">
        <v>48</v>
      </c>
      <c r="J1597" t="s">
        <v>5743</v>
      </c>
      <c r="K1597" t="s">
        <v>5744</v>
      </c>
      <c r="L1597">
        <v>364</v>
      </c>
      <c r="M1597" t="s">
        <v>5745</v>
      </c>
    </row>
    <row r="1598" spans="1:13" x14ac:dyDescent="0.25">
      <c r="A1598" t="s">
        <v>3118</v>
      </c>
      <c r="B1598">
        <v>2139673</v>
      </c>
      <c r="C1598">
        <v>2141916</v>
      </c>
      <c r="D1598" t="s">
        <v>3119</v>
      </c>
      <c r="E1598" t="s">
        <v>196</v>
      </c>
      <c r="F1598" t="s">
        <v>5746</v>
      </c>
      <c r="H1598">
        <v>2906836</v>
      </c>
      <c r="I1598" t="s">
        <v>48</v>
      </c>
      <c r="J1598" t="s">
        <v>5747</v>
      </c>
      <c r="K1598" t="s">
        <v>5748</v>
      </c>
      <c r="L1598">
        <v>747</v>
      </c>
      <c r="M1598" t="s">
        <v>5749</v>
      </c>
    </row>
    <row r="1599" spans="1:13" x14ac:dyDescent="0.25">
      <c r="A1599" t="s">
        <v>3118</v>
      </c>
      <c r="B1599">
        <v>2143241</v>
      </c>
      <c r="C1599">
        <v>2146750</v>
      </c>
      <c r="D1599" t="s">
        <v>3119</v>
      </c>
      <c r="E1599" t="s">
        <v>15</v>
      </c>
      <c r="F1599" t="s">
        <v>5750</v>
      </c>
      <c r="H1599">
        <v>2906837</v>
      </c>
      <c r="I1599" t="s">
        <v>48</v>
      </c>
      <c r="J1599" t="s">
        <v>5751</v>
      </c>
      <c r="K1599" t="s">
        <v>5752</v>
      </c>
      <c r="L1599">
        <v>1169</v>
      </c>
      <c r="M1599" t="s">
        <v>5753</v>
      </c>
    </row>
    <row r="1600" spans="1:13" x14ac:dyDescent="0.25">
      <c r="A1600" t="s">
        <v>3118</v>
      </c>
      <c r="B1600">
        <v>2146918</v>
      </c>
      <c r="C1600">
        <v>2147683</v>
      </c>
      <c r="D1600" t="s">
        <v>3119</v>
      </c>
      <c r="E1600" t="s">
        <v>196</v>
      </c>
      <c r="F1600" t="s">
        <v>5754</v>
      </c>
      <c r="H1600">
        <v>2907544</v>
      </c>
      <c r="I1600" t="s">
        <v>48</v>
      </c>
      <c r="J1600" t="s">
        <v>5755</v>
      </c>
      <c r="K1600" t="s">
        <v>5756</v>
      </c>
      <c r="L1600">
        <v>214</v>
      </c>
      <c r="M1600" t="s">
        <v>5757</v>
      </c>
    </row>
    <row r="1601" spans="1:13" x14ac:dyDescent="0.25">
      <c r="A1601" t="s">
        <v>3118</v>
      </c>
      <c r="B1601">
        <v>2148064</v>
      </c>
      <c r="C1601">
        <v>2149965</v>
      </c>
      <c r="D1601" t="s">
        <v>3119</v>
      </c>
      <c r="E1601" t="s">
        <v>196</v>
      </c>
      <c r="F1601" t="s">
        <v>5758</v>
      </c>
      <c r="H1601">
        <v>2907545</v>
      </c>
      <c r="I1601" t="s">
        <v>48</v>
      </c>
      <c r="J1601" t="s">
        <v>5759</v>
      </c>
      <c r="K1601" t="s">
        <v>5760</v>
      </c>
      <c r="L1601">
        <v>633</v>
      </c>
      <c r="M1601" t="s">
        <v>5761</v>
      </c>
    </row>
    <row r="1602" spans="1:13" x14ac:dyDescent="0.25">
      <c r="A1602" t="s">
        <v>3118</v>
      </c>
      <c r="B1602">
        <v>2150792</v>
      </c>
      <c r="C1602">
        <v>2153752</v>
      </c>
      <c r="D1602" t="s">
        <v>3119</v>
      </c>
      <c r="E1602" t="s">
        <v>196</v>
      </c>
      <c r="F1602" t="s">
        <v>5762</v>
      </c>
      <c r="H1602">
        <v>2907503</v>
      </c>
      <c r="I1602" t="s">
        <v>48</v>
      </c>
      <c r="J1602" t="s">
        <v>5763</v>
      </c>
      <c r="K1602" t="s">
        <v>5764</v>
      </c>
      <c r="L1602">
        <v>986</v>
      </c>
      <c r="M1602" t="s">
        <v>5765</v>
      </c>
    </row>
    <row r="1603" spans="1:13" x14ac:dyDescent="0.25">
      <c r="A1603" t="s">
        <v>3118</v>
      </c>
      <c r="B1603">
        <v>2154401</v>
      </c>
      <c r="C1603">
        <v>2154472</v>
      </c>
      <c r="D1603" t="s">
        <v>3119</v>
      </c>
      <c r="E1603" t="s">
        <v>196</v>
      </c>
      <c r="F1603" t="s">
        <v>61</v>
      </c>
      <c r="H1603">
        <v>2907504</v>
      </c>
      <c r="I1603" t="s">
        <v>20</v>
      </c>
      <c r="M1603" t="s">
        <v>5766</v>
      </c>
    </row>
    <row r="1604" spans="1:13" x14ac:dyDescent="0.25">
      <c r="A1604" t="s">
        <v>3118</v>
      </c>
      <c r="B1604">
        <v>2154746</v>
      </c>
      <c r="C1604">
        <v>2156032</v>
      </c>
      <c r="D1604" t="s">
        <v>3119</v>
      </c>
      <c r="E1604" t="s">
        <v>15</v>
      </c>
      <c r="F1604" t="s">
        <v>5767</v>
      </c>
      <c r="H1604">
        <v>2907515</v>
      </c>
      <c r="I1604" t="s">
        <v>48</v>
      </c>
      <c r="J1604" t="s">
        <v>5768</v>
      </c>
      <c r="K1604" t="s">
        <v>5769</v>
      </c>
      <c r="L1604">
        <v>428</v>
      </c>
      <c r="M1604" t="s">
        <v>5770</v>
      </c>
    </row>
    <row r="1605" spans="1:13" x14ac:dyDescent="0.25">
      <c r="A1605" t="s">
        <v>3118</v>
      </c>
      <c r="B1605">
        <v>2156213</v>
      </c>
      <c r="C1605">
        <v>2158039</v>
      </c>
      <c r="D1605" t="s">
        <v>3119</v>
      </c>
      <c r="E1605" t="s">
        <v>196</v>
      </c>
      <c r="F1605" t="s">
        <v>5771</v>
      </c>
      <c r="H1605">
        <v>2907516</v>
      </c>
      <c r="I1605" t="s">
        <v>48</v>
      </c>
      <c r="J1605" t="s">
        <v>5772</v>
      </c>
      <c r="K1605" t="s">
        <v>5773</v>
      </c>
      <c r="L1605">
        <v>608</v>
      </c>
      <c r="M1605" t="s">
        <v>5774</v>
      </c>
    </row>
    <row r="1606" spans="1:13" x14ac:dyDescent="0.25">
      <c r="A1606" t="s">
        <v>3118</v>
      </c>
      <c r="B1606">
        <v>2158801</v>
      </c>
      <c r="C1606">
        <v>2160537</v>
      </c>
      <c r="D1606" t="s">
        <v>3119</v>
      </c>
      <c r="E1606" t="s">
        <v>196</v>
      </c>
      <c r="F1606" t="s">
        <v>5775</v>
      </c>
      <c r="H1606">
        <v>2907517</v>
      </c>
      <c r="I1606" t="s">
        <v>48</v>
      </c>
      <c r="J1606" t="s">
        <v>5776</v>
      </c>
      <c r="K1606" t="s">
        <v>5777</v>
      </c>
      <c r="L1606">
        <v>578</v>
      </c>
      <c r="M1606" t="s">
        <v>5778</v>
      </c>
    </row>
    <row r="1607" spans="1:13" x14ac:dyDescent="0.25">
      <c r="A1607" t="s">
        <v>3118</v>
      </c>
      <c r="B1607">
        <v>2162577</v>
      </c>
      <c r="C1607">
        <v>2164817</v>
      </c>
      <c r="D1607" t="s">
        <v>3119</v>
      </c>
      <c r="E1607" t="s">
        <v>196</v>
      </c>
      <c r="F1607" t="s">
        <v>5779</v>
      </c>
      <c r="H1607">
        <v>2907461</v>
      </c>
      <c r="I1607" t="s">
        <v>48</v>
      </c>
      <c r="J1607" t="s">
        <v>5780</v>
      </c>
      <c r="K1607" t="s">
        <v>5781</v>
      </c>
      <c r="L1607">
        <v>746</v>
      </c>
      <c r="M1607" t="s">
        <v>5782</v>
      </c>
    </row>
    <row r="1608" spans="1:13" x14ac:dyDescent="0.25">
      <c r="A1608" t="s">
        <v>3118</v>
      </c>
      <c r="B1608">
        <v>2165653</v>
      </c>
      <c r="C1608">
        <v>2166624</v>
      </c>
      <c r="D1608" t="s">
        <v>3119</v>
      </c>
      <c r="E1608" t="s">
        <v>15</v>
      </c>
      <c r="F1608" t="s">
        <v>5783</v>
      </c>
      <c r="H1608">
        <v>2907462</v>
      </c>
      <c r="I1608" t="s">
        <v>48</v>
      </c>
      <c r="J1608" t="s">
        <v>5784</v>
      </c>
      <c r="K1608" t="s">
        <v>5785</v>
      </c>
      <c r="L1608">
        <v>323</v>
      </c>
      <c r="M1608" t="s">
        <v>5786</v>
      </c>
    </row>
    <row r="1609" spans="1:13" x14ac:dyDescent="0.25">
      <c r="A1609" t="s">
        <v>3118</v>
      </c>
      <c r="B1609">
        <v>2167609</v>
      </c>
      <c r="C1609">
        <v>2169090</v>
      </c>
      <c r="D1609" t="s">
        <v>3119</v>
      </c>
      <c r="E1609" t="s">
        <v>196</v>
      </c>
      <c r="F1609" t="s">
        <v>5787</v>
      </c>
      <c r="H1609">
        <v>2907463</v>
      </c>
      <c r="I1609" t="s">
        <v>48</v>
      </c>
      <c r="J1609" t="s">
        <v>5788</v>
      </c>
      <c r="K1609" t="s">
        <v>5789</v>
      </c>
      <c r="L1609">
        <v>493</v>
      </c>
      <c r="M1609" t="s">
        <v>5790</v>
      </c>
    </row>
    <row r="1610" spans="1:13" x14ac:dyDescent="0.25">
      <c r="A1610" t="s">
        <v>3118</v>
      </c>
      <c r="B1610">
        <v>2171818</v>
      </c>
      <c r="C1610">
        <v>2173368</v>
      </c>
      <c r="D1610" t="s">
        <v>3119</v>
      </c>
      <c r="E1610" t="s">
        <v>15</v>
      </c>
      <c r="F1610" t="s">
        <v>5791</v>
      </c>
      <c r="H1610">
        <v>2907445</v>
      </c>
      <c r="I1610" t="s">
        <v>48</v>
      </c>
      <c r="J1610" t="s">
        <v>5792</v>
      </c>
      <c r="K1610" t="s">
        <v>5793</v>
      </c>
      <c r="L1610">
        <v>516</v>
      </c>
      <c r="M1610" t="s">
        <v>5794</v>
      </c>
    </row>
    <row r="1611" spans="1:13" x14ac:dyDescent="0.25">
      <c r="A1611" t="s">
        <v>3118</v>
      </c>
      <c r="B1611">
        <v>2176308</v>
      </c>
      <c r="C1611">
        <v>2178041</v>
      </c>
      <c r="D1611" t="s">
        <v>3119</v>
      </c>
      <c r="E1611" t="s">
        <v>15</v>
      </c>
      <c r="F1611" t="s">
        <v>5795</v>
      </c>
      <c r="H1611">
        <v>2907446</v>
      </c>
      <c r="I1611" t="s">
        <v>48</v>
      </c>
      <c r="J1611" t="s">
        <v>5796</v>
      </c>
      <c r="K1611" t="s">
        <v>5797</v>
      </c>
      <c r="L1611">
        <v>577</v>
      </c>
      <c r="M1611" t="s">
        <v>5798</v>
      </c>
    </row>
    <row r="1612" spans="1:13" x14ac:dyDescent="0.25">
      <c r="A1612" t="s">
        <v>3118</v>
      </c>
      <c r="B1612">
        <v>2178700</v>
      </c>
      <c r="C1612">
        <v>2181465</v>
      </c>
      <c r="D1612" t="s">
        <v>3119</v>
      </c>
      <c r="E1612" t="s">
        <v>15</v>
      </c>
      <c r="F1612" t="s">
        <v>5799</v>
      </c>
      <c r="H1612">
        <v>2907385</v>
      </c>
      <c r="I1612" t="s">
        <v>48</v>
      </c>
      <c r="J1612" t="s">
        <v>5800</v>
      </c>
      <c r="K1612" t="s">
        <v>5801</v>
      </c>
      <c r="L1612">
        <v>921</v>
      </c>
      <c r="M1612" t="s">
        <v>5802</v>
      </c>
    </row>
    <row r="1613" spans="1:13" x14ac:dyDescent="0.25">
      <c r="A1613" t="s">
        <v>3118</v>
      </c>
      <c r="B1613">
        <v>2181861</v>
      </c>
      <c r="C1613">
        <v>2182774</v>
      </c>
      <c r="D1613" t="s">
        <v>3119</v>
      </c>
      <c r="E1613" t="s">
        <v>15</v>
      </c>
      <c r="F1613" t="s">
        <v>5803</v>
      </c>
      <c r="H1613">
        <v>2907386</v>
      </c>
      <c r="I1613" t="s">
        <v>48</v>
      </c>
      <c r="J1613" t="s">
        <v>5804</v>
      </c>
      <c r="K1613" t="s">
        <v>5805</v>
      </c>
      <c r="L1613">
        <v>242</v>
      </c>
      <c r="M1613" t="s">
        <v>5806</v>
      </c>
    </row>
    <row r="1614" spans="1:13" x14ac:dyDescent="0.25">
      <c r="A1614" t="s">
        <v>3118</v>
      </c>
      <c r="B1614">
        <v>2182923</v>
      </c>
      <c r="C1614">
        <v>2184269</v>
      </c>
      <c r="D1614" t="s">
        <v>3119</v>
      </c>
      <c r="E1614" t="s">
        <v>196</v>
      </c>
      <c r="F1614" t="s">
        <v>5807</v>
      </c>
      <c r="H1614">
        <v>2907364</v>
      </c>
      <c r="I1614" t="s">
        <v>48</v>
      </c>
      <c r="J1614" t="s">
        <v>5808</v>
      </c>
      <c r="K1614" t="s">
        <v>5809</v>
      </c>
      <c r="L1614">
        <v>448</v>
      </c>
      <c r="M1614" t="s">
        <v>5810</v>
      </c>
    </row>
    <row r="1615" spans="1:13" x14ac:dyDescent="0.25">
      <c r="A1615" t="s">
        <v>3118</v>
      </c>
      <c r="B1615">
        <v>2185281</v>
      </c>
      <c r="C1615">
        <v>2186240</v>
      </c>
      <c r="D1615" t="s">
        <v>3119</v>
      </c>
      <c r="E1615" t="s">
        <v>15</v>
      </c>
      <c r="F1615" t="s">
        <v>5811</v>
      </c>
      <c r="H1615">
        <v>2907365</v>
      </c>
      <c r="I1615" t="s">
        <v>48</v>
      </c>
      <c r="J1615" t="s">
        <v>5812</v>
      </c>
      <c r="K1615" t="s">
        <v>5813</v>
      </c>
      <c r="L1615">
        <v>319</v>
      </c>
      <c r="M1615" t="s">
        <v>5814</v>
      </c>
    </row>
    <row r="1616" spans="1:13" x14ac:dyDescent="0.25">
      <c r="A1616" t="s">
        <v>3118</v>
      </c>
      <c r="B1616">
        <v>2189993</v>
      </c>
      <c r="C1616">
        <v>2193274</v>
      </c>
      <c r="D1616" t="s">
        <v>3119</v>
      </c>
      <c r="E1616" t="s">
        <v>15</v>
      </c>
      <c r="F1616" t="s">
        <v>5815</v>
      </c>
      <c r="H1616">
        <v>2907366</v>
      </c>
      <c r="I1616" t="s">
        <v>48</v>
      </c>
      <c r="J1616" t="s">
        <v>5816</v>
      </c>
      <c r="K1616" t="s">
        <v>5817</v>
      </c>
      <c r="L1616">
        <v>1093</v>
      </c>
      <c r="M1616" t="s">
        <v>5818</v>
      </c>
    </row>
    <row r="1617" spans="1:13" x14ac:dyDescent="0.25">
      <c r="A1617" t="s">
        <v>3118</v>
      </c>
      <c r="B1617">
        <v>2193840</v>
      </c>
      <c r="C1617">
        <v>2195072</v>
      </c>
      <c r="D1617" t="s">
        <v>3119</v>
      </c>
      <c r="E1617" t="s">
        <v>15</v>
      </c>
      <c r="F1617" t="s">
        <v>5819</v>
      </c>
      <c r="H1617">
        <v>2907266</v>
      </c>
      <c r="I1617" t="s">
        <v>48</v>
      </c>
      <c r="J1617" t="s">
        <v>5820</v>
      </c>
      <c r="K1617" t="s">
        <v>5821</v>
      </c>
      <c r="L1617">
        <v>410</v>
      </c>
      <c r="M1617" t="s">
        <v>5822</v>
      </c>
    </row>
    <row r="1618" spans="1:13" x14ac:dyDescent="0.25">
      <c r="A1618" t="s">
        <v>3118</v>
      </c>
      <c r="B1618">
        <v>2196210</v>
      </c>
      <c r="C1618">
        <v>2198651</v>
      </c>
      <c r="D1618" t="s">
        <v>3119</v>
      </c>
      <c r="E1618" t="s">
        <v>15</v>
      </c>
      <c r="F1618" t="s">
        <v>5823</v>
      </c>
      <c r="H1618">
        <v>2907267</v>
      </c>
      <c r="I1618" t="s">
        <v>48</v>
      </c>
      <c r="J1618" t="s">
        <v>5824</v>
      </c>
      <c r="K1618" t="s">
        <v>5825</v>
      </c>
      <c r="L1618">
        <v>813</v>
      </c>
      <c r="M1618" t="s">
        <v>5826</v>
      </c>
    </row>
    <row r="1619" spans="1:13" x14ac:dyDescent="0.25">
      <c r="A1619" t="s">
        <v>3118</v>
      </c>
      <c r="B1619">
        <v>2198890</v>
      </c>
      <c r="C1619">
        <v>2199807</v>
      </c>
      <c r="D1619" t="s">
        <v>3119</v>
      </c>
      <c r="E1619" t="s">
        <v>196</v>
      </c>
      <c r="F1619" t="s">
        <v>5827</v>
      </c>
      <c r="H1619">
        <v>2907268</v>
      </c>
      <c r="I1619" t="s">
        <v>48</v>
      </c>
      <c r="J1619" t="s">
        <v>5828</v>
      </c>
      <c r="K1619" t="s">
        <v>5829</v>
      </c>
      <c r="L1619">
        <v>305</v>
      </c>
      <c r="M1619" t="s">
        <v>5830</v>
      </c>
    </row>
    <row r="1620" spans="1:13" x14ac:dyDescent="0.25">
      <c r="A1620" t="s">
        <v>3118</v>
      </c>
      <c r="B1620">
        <v>2200244</v>
      </c>
      <c r="C1620">
        <v>2201218</v>
      </c>
      <c r="D1620" t="s">
        <v>3119</v>
      </c>
      <c r="E1620" t="s">
        <v>196</v>
      </c>
      <c r="F1620" t="s">
        <v>5831</v>
      </c>
      <c r="H1620">
        <v>2907153</v>
      </c>
      <c r="I1620" t="s">
        <v>48</v>
      </c>
      <c r="J1620" t="s">
        <v>5832</v>
      </c>
      <c r="K1620" t="s">
        <v>5833</v>
      </c>
      <c r="L1620">
        <v>324</v>
      </c>
      <c r="M1620" t="s">
        <v>5834</v>
      </c>
    </row>
    <row r="1621" spans="1:13" x14ac:dyDescent="0.25">
      <c r="A1621" t="s">
        <v>3118</v>
      </c>
      <c r="B1621">
        <v>2202238</v>
      </c>
      <c r="C1621">
        <v>2203020</v>
      </c>
      <c r="D1621" t="s">
        <v>3119</v>
      </c>
      <c r="E1621" t="s">
        <v>15</v>
      </c>
      <c r="F1621" t="s">
        <v>5835</v>
      </c>
      <c r="H1621">
        <v>2907154</v>
      </c>
      <c r="I1621" t="s">
        <v>48</v>
      </c>
      <c r="J1621" t="s">
        <v>5836</v>
      </c>
      <c r="K1621" t="s">
        <v>5837</v>
      </c>
      <c r="L1621">
        <v>260</v>
      </c>
      <c r="M1621" t="s">
        <v>5838</v>
      </c>
    </row>
    <row r="1622" spans="1:13" x14ac:dyDescent="0.25">
      <c r="A1622" t="s">
        <v>3118</v>
      </c>
      <c r="B1622">
        <v>2203414</v>
      </c>
      <c r="C1622">
        <v>2204121</v>
      </c>
      <c r="D1622" t="s">
        <v>3119</v>
      </c>
      <c r="E1622" t="s">
        <v>196</v>
      </c>
      <c r="F1622" t="s">
        <v>5839</v>
      </c>
      <c r="H1622">
        <v>2907137</v>
      </c>
      <c r="I1622" t="s">
        <v>48</v>
      </c>
      <c r="J1622" t="s">
        <v>5840</v>
      </c>
      <c r="K1622" t="s">
        <v>5841</v>
      </c>
      <c r="L1622">
        <v>235</v>
      </c>
      <c r="M1622" t="s">
        <v>5842</v>
      </c>
    </row>
    <row r="1623" spans="1:13" x14ac:dyDescent="0.25">
      <c r="A1623" t="s">
        <v>3118</v>
      </c>
      <c r="B1623">
        <v>2204537</v>
      </c>
      <c r="C1623">
        <v>2205046</v>
      </c>
      <c r="D1623" t="s">
        <v>3119</v>
      </c>
      <c r="E1623" t="s">
        <v>15</v>
      </c>
      <c r="F1623" t="s">
        <v>5843</v>
      </c>
      <c r="H1623">
        <v>2907138</v>
      </c>
      <c r="I1623" t="s">
        <v>48</v>
      </c>
      <c r="J1623" t="s">
        <v>5844</v>
      </c>
      <c r="K1623" t="s">
        <v>5845</v>
      </c>
      <c r="L1623">
        <v>169</v>
      </c>
      <c r="M1623" t="s">
        <v>5846</v>
      </c>
    </row>
    <row r="1624" spans="1:13" x14ac:dyDescent="0.25">
      <c r="A1624" t="s">
        <v>3118</v>
      </c>
      <c r="B1624">
        <v>2207944</v>
      </c>
      <c r="C1624">
        <v>2210145</v>
      </c>
      <c r="D1624" t="s">
        <v>3119</v>
      </c>
      <c r="E1624" t="s">
        <v>15</v>
      </c>
      <c r="F1624" t="s">
        <v>5847</v>
      </c>
      <c r="H1624">
        <v>2907139</v>
      </c>
      <c r="I1624" t="s">
        <v>48</v>
      </c>
      <c r="J1624" t="s">
        <v>5848</v>
      </c>
      <c r="K1624" t="s">
        <v>5849</v>
      </c>
      <c r="L1624">
        <v>733</v>
      </c>
      <c r="M1624" t="s">
        <v>5850</v>
      </c>
    </row>
    <row r="1625" spans="1:13" x14ac:dyDescent="0.25">
      <c r="A1625" t="s">
        <v>3118</v>
      </c>
      <c r="B1625">
        <v>2211023</v>
      </c>
      <c r="C1625">
        <v>2215049</v>
      </c>
      <c r="D1625" t="s">
        <v>3119</v>
      </c>
      <c r="E1625" t="s">
        <v>15</v>
      </c>
      <c r="F1625" t="s">
        <v>5851</v>
      </c>
      <c r="H1625">
        <v>2907135</v>
      </c>
      <c r="I1625" t="s">
        <v>48</v>
      </c>
      <c r="J1625" t="s">
        <v>5852</v>
      </c>
      <c r="K1625" t="s">
        <v>5853</v>
      </c>
      <c r="L1625">
        <v>1137</v>
      </c>
      <c r="M1625" t="s">
        <v>5854</v>
      </c>
    </row>
    <row r="1626" spans="1:13" x14ac:dyDescent="0.25">
      <c r="A1626" t="s">
        <v>3118</v>
      </c>
      <c r="B1626">
        <v>2215978</v>
      </c>
      <c r="C1626">
        <v>2216916</v>
      </c>
      <c r="D1626" t="s">
        <v>3119</v>
      </c>
      <c r="E1626" t="s">
        <v>15</v>
      </c>
      <c r="F1626" t="s">
        <v>5855</v>
      </c>
      <c r="H1626">
        <v>2907136</v>
      </c>
      <c r="I1626" t="s">
        <v>48</v>
      </c>
      <c r="J1626" t="s">
        <v>5856</v>
      </c>
      <c r="K1626" t="s">
        <v>5857</v>
      </c>
      <c r="L1626">
        <v>312</v>
      </c>
      <c r="M1626" t="s">
        <v>5858</v>
      </c>
    </row>
    <row r="1627" spans="1:13" x14ac:dyDescent="0.25">
      <c r="A1627" t="s">
        <v>3118</v>
      </c>
      <c r="B1627">
        <v>2219098</v>
      </c>
      <c r="C1627">
        <v>2221197</v>
      </c>
      <c r="D1627" t="s">
        <v>3119</v>
      </c>
      <c r="E1627" t="s">
        <v>15</v>
      </c>
      <c r="F1627" t="s">
        <v>5859</v>
      </c>
      <c r="H1627">
        <v>2907090</v>
      </c>
      <c r="I1627" t="s">
        <v>48</v>
      </c>
      <c r="J1627" t="s">
        <v>5860</v>
      </c>
      <c r="K1627" t="s">
        <v>5861</v>
      </c>
      <c r="L1627">
        <v>699</v>
      </c>
      <c r="M1627" t="s">
        <v>5862</v>
      </c>
    </row>
    <row r="1628" spans="1:13" x14ac:dyDescent="0.25">
      <c r="A1628" t="s">
        <v>3118</v>
      </c>
      <c r="B1628">
        <v>2221677</v>
      </c>
      <c r="C1628">
        <v>2223938</v>
      </c>
      <c r="D1628" t="s">
        <v>3119</v>
      </c>
      <c r="E1628" t="s">
        <v>196</v>
      </c>
      <c r="F1628" t="s">
        <v>5863</v>
      </c>
      <c r="H1628">
        <v>2907091</v>
      </c>
      <c r="I1628" t="s">
        <v>48</v>
      </c>
      <c r="J1628" t="s">
        <v>5864</v>
      </c>
      <c r="K1628" t="s">
        <v>5865</v>
      </c>
      <c r="L1628">
        <v>753</v>
      </c>
      <c r="M1628" t="s">
        <v>5866</v>
      </c>
    </row>
    <row r="1629" spans="1:13" x14ac:dyDescent="0.25">
      <c r="A1629" t="s">
        <v>3118</v>
      </c>
      <c r="B1629">
        <v>2224533</v>
      </c>
      <c r="C1629">
        <v>2227448</v>
      </c>
      <c r="D1629" t="s">
        <v>3119</v>
      </c>
      <c r="E1629" t="s">
        <v>15</v>
      </c>
      <c r="F1629" t="s">
        <v>5867</v>
      </c>
      <c r="H1629">
        <v>2907092</v>
      </c>
      <c r="I1629" t="s">
        <v>48</v>
      </c>
      <c r="J1629" t="s">
        <v>5868</v>
      </c>
      <c r="K1629" t="s">
        <v>5869</v>
      </c>
      <c r="L1629">
        <v>952</v>
      </c>
      <c r="M1629" t="s">
        <v>5870</v>
      </c>
    </row>
    <row r="1630" spans="1:13" x14ac:dyDescent="0.25">
      <c r="A1630" t="s">
        <v>3118</v>
      </c>
      <c r="B1630">
        <v>2227705</v>
      </c>
      <c r="C1630">
        <v>2228019</v>
      </c>
      <c r="D1630" t="s">
        <v>3119</v>
      </c>
      <c r="E1630" t="s">
        <v>196</v>
      </c>
      <c r="F1630" t="s">
        <v>5871</v>
      </c>
      <c r="H1630">
        <v>2907066</v>
      </c>
      <c r="I1630" t="s">
        <v>48</v>
      </c>
      <c r="J1630" t="s">
        <v>5872</v>
      </c>
      <c r="K1630" t="s">
        <v>5873</v>
      </c>
      <c r="L1630">
        <v>104</v>
      </c>
      <c r="M1630" t="s">
        <v>5874</v>
      </c>
    </row>
    <row r="1631" spans="1:13" x14ac:dyDescent="0.25">
      <c r="A1631" t="s">
        <v>3118</v>
      </c>
      <c r="B1631">
        <v>2228530</v>
      </c>
      <c r="C1631">
        <v>2229075</v>
      </c>
      <c r="D1631" t="s">
        <v>3119</v>
      </c>
      <c r="E1631" t="s">
        <v>15</v>
      </c>
      <c r="F1631" t="s">
        <v>5875</v>
      </c>
      <c r="H1631">
        <v>2907067</v>
      </c>
      <c r="I1631" t="s">
        <v>48</v>
      </c>
      <c r="J1631" t="s">
        <v>5876</v>
      </c>
      <c r="K1631" t="s">
        <v>5877</v>
      </c>
      <c r="L1631">
        <v>181</v>
      </c>
      <c r="M1631" t="s">
        <v>5878</v>
      </c>
    </row>
    <row r="1632" spans="1:13" x14ac:dyDescent="0.25">
      <c r="A1632" t="s">
        <v>3118</v>
      </c>
      <c r="B1632">
        <v>2231290</v>
      </c>
      <c r="C1632">
        <v>2232066</v>
      </c>
      <c r="D1632" t="s">
        <v>3119</v>
      </c>
      <c r="E1632" t="s">
        <v>15</v>
      </c>
      <c r="F1632" t="s">
        <v>5879</v>
      </c>
      <c r="H1632">
        <v>2906948</v>
      </c>
      <c r="I1632" t="s">
        <v>48</v>
      </c>
      <c r="J1632" t="s">
        <v>5880</v>
      </c>
      <c r="K1632" t="s">
        <v>5881</v>
      </c>
      <c r="L1632">
        <v>258</v>
      </c>
      <c r="M1632" t="s">
        <v>5882</v>
      </c>
    </row>
    <row r="1633" spans="1:13" x14ac:dyDescent="0.25">
      <c r="A1633" t="s">
        <v>3118</v>
      </c>
      <c r="B1633">
        <v>2233430</v>
      </c>
      <c r="C1633">
        <v>2236045</v>
      </c>
      <c r="D1633" t="s">
        <v>3119</v>
      </c>
      <c r="E1633" t="s">
        <v>15</v>
      </c>
      <c r="F1633" t="s">
        <v>5883</v>
      </c>
      <c r="H1633">
        <v>2906949</v>
      </c>
      <c r="I1633" t="s">
        <v>48</v>
      </c>
      <c r="J1633" t="s">
        <v>5884</v>
      </c>
      <c r="K1633" t="s">
        <v>5885</v>
      </c>
      <c r="L1633">
        <v>871</v>
      </c>
      <c r="M1633" t="s">
        <v>5886</v>
      </c>
    </row>
    <row r="1634" spans="1:13" x14ac:dyDescent="0.25">
      <c r="A1634" t="s">
        <v>3118</v>
      </c>
      <c r="B1634">
        <v>2238298</v>
      </c>
      <c r="C1634">
        <v>2247243</v>
      </c>
      <c r="D1634" t="s">
        <v>3119</v>
      </c>
      <c r="E1634" t="s">
        <v>15</v>
      </c>
      <c r="F1634" t="s">
        <v>5887</v>
      </c>
      <c r="H1634">
        <v>2906950</v>
      </c>
      <c r="I1634" t="s">
        <v>48</v>
      </c>
      <c r="J1634" t="s">
        <v>5888</v>
      </c>
      <c r="K1634" t="s">
        <v>5889</v>
      </c>
      <c r="L1634">
        <v>2981</v>
      </c>
      <c r="M1634" t="s">
        <v>5890</v>
      </c>
    </row>
    <row r="1635" spans="1:13" x14ac:dyDescent="0.25">
      <c r="A1635" t="s">
        <v>3118</v>
      </c>
      <c r="B1635">
        <v>2247415</v>
      </c>
      <c r="C1635">
        <v>2248341</v>
      </c>
      <c r="D1635" t="s">
        <v>3119</v>
      </c>
      <c r="E1635" t="s">
        <v>196</v>
      </c>
      <c r="F1635" t="s">
        <v>5891</v>
      </c>
      <c r="H1635">
        <v>2906780</v>
      </c>
      <c r="I1635" t="s">
        <v>48</v>
      </c>
      <c r="J1635" t="s">
        <v>5892</v>
      </c>
      <c r="K1635" t="s">
        <v>5893</v>
      </c>
      <c r="L1635">
        <v>308</v>
      </c>
      <c r="M1635" t="s">
        <v>5894</v>
      </c>
    </row>
    <row r="1636" spans="1:13" x14ac:dyDescent="0.25">
      <c r="A1636" t="s">
        <v>3118</v>
      </c>
      <c r="B1636">
        <v>2249036</v>
      </c>
      <c r="C1636">
        <v>2249506</v>
      </c>
      <c r="D1636" t="s">
        <v>3119</v>
      </c>
      <c r="E1636" t="s">
        <v>15</v>
      </c>
      <c r="F1636" t="s">
        <v>5895</v>
      </c>
      <c r="H1636">
        <v>7009415</v>
      </c>
      <c r="I1636" t="s">
        <v>48</v>
      </c>
      <c r="J1636" t="s">
        <v>5896</v>
      </c>
      <c r="K1636" t="s">
        <v>5897</v>
      </c>
      <c r="L1636">
        <v>156</v>
      </c>
      <c r="M1636" t="s">
        <v>5898</v>
      </c>
    </row>
    <row r="1637" spans="1:13" x14ac:dyDescent="0.25">
      <c r="A1637" t="s">
        <v>3118</v>
      </c>
      <c r="B1637">
        <v>2250061</v>
      </c>
      <c r="C1637">
        <v>2252340</v>
      </c>
      <c r="D1637" t="s">
        <v>3119</v>
      </c>
      <c r="E1637" t="s">
        <v>15</v>
      </c>
      <c r="F1637" t="s">
        <v>5899</v>
      </c>
      <c r="H1637">
        <v>2906781</v>
      </c>
      <c r="I1637" t="s">
        <v>48</v>
      </c>
      <c r="J1637" t="s">
        <v>5900</v>
      </c>
      <c r="K1637" t="s">
        <v>5901</v>
      </c>
      <c r="L1637">
        <v>759</v>
      </c>
      <c r="M1637" t="s">
        <v>5902</v>
      </c>
    </row>
    <row r="1638" spans="1:13" x14ac:dyDescent="0.25">
      <c r="A1638" t="s">
        <v>3118</v>
      </c>
      <c r="B1638">
        <v>2252688</v>
      </c>
      <c r="C1638">
        <v>2252776</v>
      </c>
      <c r="D1638" t="s">
        <v>3119</v>
      </c>
      <c r="E1638" t="s">
        <v>15</v>
      </c>
      <c r="F1638" t="s">
        <v>151</v>
      </c>
      <c r="H1638">
        <v>2906749</v>
      </c>
      <c r="I1638" t="s">
        <v>20</v>
      </c>
      <c r="M1638" t="s">
        <v>5903</v>
      </c>
    </row>
    <row r="1639" spans="1:13" x14ac:dyDescent="0.25">
      <c r="A1639" t="s">
        <v>3118</v>
      </c>
      <c r="B1639">
        <v>2252869</v>
      </c>
      <c r="C1639">
        <v>2254617</v>
      </c>
      <c r="D1639" t="s">
        <v>3119</v>
      </c>
      <c r="E1639" t="s">
        <v>196</v>
      </c>
      <c r="F1639" t="s">
        <v>5904</v>
      </c>
      <c r="H1639">
        <v>2906750</v>
      </c>
      <c r="I1639" t="s">
        <v>48</v>
      </c>
      <c r="J1639" t="s">
        <v>5905</v>
      </c>
      <c r="K1639" t="s">
        <v>5906</v>
      </c>
      <c r="L1639">
        <v>582</v>
      </c>
      <c r="M1639" t="s">
        <v>5907</v>
      </c>
    </row>
    <row r="1640" spans="1:13" x14ac:dyDescent="0.25">
      <c r="A1640" t="s">
        <v>3118</v>
      </c>
      <c r="B1640">
        <v>2257539</v>
      </c>
      <c r="C1640">
        <v>2258363</v>
      </c>
      <c r="D1640" t="s">
        <v>3119</v>
      </c>
      <c r="E1640" t="s">
        <v>15</v>
      </c>
      <c r="F1640" t="s">
        <v>5908</v>
      </c>
      <c r="H1640">
        <v>2906751</v>
      </c>
      <c r="I1640" t="s">
        <v>48</v>
      </c>
      <c r="J1640" t="s">
        <v>5909</v>
      </c>
      <c r="K1640" t="s">
        <v>5910</v>
      </c>
      <c r="L1640">
        <v>274</v>
      </c>
      <c r="M1640" t="s">
        <v>5911</v>
      </c>
    </row>
    <row r="1641" spans="1:13" x14ac:dyDescent="0.25">
      <c r="A1641" t="s">
        <v>3118</v>
      </c>
      <c r="B1641">
        <v>2258418</v>
      </c>
      <c r="C1641">
        <v>2259725</v>
      </c>
      <c r="D1641" t="s">
        <v>3119</v>
      </c>
      <c r="E1641" t="s">
        <v>196</v>
      </c>
      <c r="F1641" t="s">
        <v>5912</v>
      </c>
      <c r="H1641">
        <v>2906711</v>
      </c>
      <c r="I1641" t="s">
        <v>48</v>
      </c>
      <c r="J1641" t="s">
        <v>5913</v>
      </c>
      <c r="K1641" t="s">
        <v>5914</v>
      </c>
      <c r="L1641">
        <v>435</v>
      </c>
      <c r="M1641" t="s">
        <v>5915</v>
      </c>
    </row>
    <row r="1642" spans="1:13" x14ac:dyDescent="0.25">
      <c r="A1642" t="s">
        <v>3118</v>
      </c>
      <c r="B1642">
        <v>2260004</v>
      </c>
      <c r="C1642">
        <v>2260660</v>
      </c>
      <c r="D1642" t="s">
        <v>3119</v>
      </c>
      <c r="E1642" t="s">
        <v>15</v>
      </c>
      <c r="F1642" t="s">
        <v>5916</v>
      </c>
      <c r="H1642">
        <v>2906679</v>
      </c>
      <c r="I1642" t="s">
        <v>48</v>
      </c>
      <c r="J1642" t="s">
        <v>5917</v>
      </c>
      <c r="K1642" t="s">
        <v>5918</v>
      </c>
      <c r="L1642">
        <v>218</v>
      </c>
      <c r="M1642" t="s">
        <v>5919</v>
      </c>
    </row>
    <row r="1643" spans="1:13" x14ac:dyDescent="0.25">
      <c r="A1643" t="s">
        <v>3118</v>
      </c>
      <c r="B1643">
        <v>2261909</v>
      </c>
      <c r="C1643">
        <v>2263477</v>
      </c>
      <c r="D1643" t="s">
        <v>3119</v>
      </c>
      <c r="E1643" t="s">
        <v>196</v>
      </c>
      <c r="F1643" t="s">
        <v>5920</v>
      </c>
      <c r="H1643">
        <v>2906680</v>
      </c>
      <c r="I1643" t="s">
        <v>48</v>
      </c>
      <c r="J1643" t="s">
        <v>5921</v>
      </c>
      <c r="K1643" t="s">
        <v>5922</v>
      </c>
      <c r="L1643">
        <v>522</v>
      </c>
      <c r="M1643" t="s">
        <v>5923</v>
      </c>
    </row>
    <row r="1644" spans="1:13" x14ac:dyDescent="0.25">
      <c r="A1644" t="s">
        <v>3118</v>
      </c>
      <c r="B1644">
        <v>2263839</v>
      </c>
      <c r="C1644">
        <v>2265896</v>
      </c>
      <c r="D1644" t="s">
        <v>3119</v>
      </c>
      <c r="E1644" t="s">
        <v>15</v>
      </c>
      <c r="F1644" t="s">
        <v>5924</v>
      </c>
      <c r="H1644">
        <v>2906681</v>
      </c>
      <c r="I1644" t="s">
        <v>48</v>
      </c>
      <c r="J1644" t="s">
        <v>5925</v>
      </c>
      <c r="K1644" t="s">
        <v>5926</v>
      </c>
      <c r="L1644">
        <v>685</v>
      </c>
      <c r="M1644" t="s">
        <v>5927</v>
      </c>
    </row>
    <row r="1645" spans="1:13" x14ac:dyDescent="0.25">
      <c r="A1645" t="s">
        <v>3118</v>
      </c>
      <c r="B1645">
        <v>2266016</v>
      </c>
      <c r="C1645">
        <v>2267731</v>
      </c>
      <c r="D1645" t="s">
        <v>3119</v>
      </c>
      <c r="E1645" t="s">
        <v>196</v>
      </c>
      <c r="F1645" t="s">
        <v>5928</v>
      </c>
      <c r="H1645">
        <v>2906634</v>
      </c>
      <c r="I1645" t="s">
        <v>48</v>
      </c>
      <c r="J1645" t="s">
        <v>5929</v>
      </c>
      <c r="K1645" t="s">
        <v>5930</v>
      </c>
      <c r="L1645">
        <v>571</v>
      </c>
      <c r="M1645" t="s">
        <v>5931</v>
      </c>
    </row>
    <row r="1646" spans="1:13" x14ac:dyDescent="0.25">
      <c r="A1646" t="s">
        <v>3118</v>
      </c>
      <c r="B1646">
        <v>2270358</v>
      </c>
      <c r="C1646">
        <v>2272415</v>
      </c>
      <c r="D1646" t="s">
        <v>3119</v>
      </c>
      <c r="E1646" t="s">
        <v>196</v>
      </c>
      <c r="F1646" t="s">
        <v>5932</v>
      </c>
      <c r="H1646">
        <v>2906635</v>
      </c>
      <c r="I1646" t="s">
        <v>48</v>
      </c>
      <c r="J1646" t="s">
        <v>5933</v>
      </c>
      <c r="K1646" t="s">
        <v>5934</v>
      </c>
      <c r="L1646">
        <v>685</v>
      </c>
      <c r="M1646" t="s">
        <v>5935</v>
      </c>
    </row>
    <row r="1647" spans="1:13" x14ac:dyDescent="0.25">
      <c r="A1647" t="s">
        <v>3118</v>
      </c>
      <c r="B1647">
        <v>2274210</v>
      </c>
      <c r="C1647">
        <v>2274434</v>
      </c>
      <c r="D1647" t="s">
        <v>3119</v>
      </c>
      <c r="E1647" t="s">
        <v>15</v>
      </c>
      <c r="F1647" t="s">
        <v>5936</v>
      </c>
      <c r="H1647">
        <v>7009416</v>
      </c>
      <c r="I1647" t="s">
        <v>48</v>
      </c>
      <c r="J1647" t="s">
        <v>5937</v>
      </c>
      <c r="K1647" t="s">
        <v>5938</v>
      </c>
      <c r="L1647">
        <v>74</v>
      </c>
      <c r="M1647" t="s">
        <v>5939</v>
      </c>
    </row>
    <row r="1648" spans="1:13" x14ac:dyDescent="0.25">
      <c r="A1648" t="s">
        <v>3118</v>
      </c>
      <c r="B1648">
        <v>2275767</v>
      </c>
      <c r="C1648">
        <v>2276735</v>
      </c>
      <c r="D1648" t="s">
        <v>3119</v>
      </c>
      <c r="E1648" t="s">
        <v>15</v>
      </c>
      <c r="F1648" t="s">
        <v>5940</v>
      </c>
      <c r="H1648">
        <v>2906636</v>
      </c>
      <c r="I1648" t="s">
        <v>48</v>
      </c>
      <c r="J1648" t="s">
        <v>5941</v>
      </c>
      <c r="K1648" t="s">
        <v>5942</v>
      </c>
      <c r="L1648">
        <v>322</v>
      </c>
      <c r="M1648" t="s">
        <v>5943</v>
      </c>
    </row>
    <row r="1649" spans="1:13" x14ac:dyDescent="0.25">
      <c r="A1649" t="s">
        <v>3118</v>
      </c>
      <c r="B1649">
        <v>2277432</v>
      </c>
      <c r="C1649">
        <v>2278304</v>
      </c>
      <c r="D1649" t="s">
        <v>3119</v>
      </c>
      <c r="E1649" t="s">
        <v>15</v>
      </c>
      <c r="F1649" t="s">
        <v>5944</v>
      </c>
      <c r="H1649">
        <v>2906621</v>
      </c>
      <c r="I1649" t="s">
        <v>48</v>
      </c>
      <c r="J1649" t="s">
        <v>5945</v>
      </c>
      <c r="K1649" t="s">
        <v>5946</v>
      </c>
      <c r="L1649">
        <v>290</v>
      </c>
      <c r="M1649" t="s">
        <v>5947</v>
      </c>
    </row>
    <row r="1650" spans="1:13" x14ac:dyDescent="0.25">
      <c r="A1650" t="s">
        <v>3118</v>
      </c>
      <c r="B1650">
        <v>2278605</v>
      </c>
      <c r="C1650">
        <v>2279604</v>
      </c>
      <c r="D1650" t="s">
        <v>3119</v>
      </c>
      <c r="E1650" t="s">
        <v>196</v>
      </c>
      <c r="F1650" t="s">
        <v>5948</v>
      </c>
      <c r="H1650">
        <v>2906622</v>
      </c>
      <c r="I1650" t="s">
        <v>48</v>
      </c>
      <c r="J1650" t="s">
        <v>5949</v>
      </c>
      <c r="K1650" t="s">
        <v>5950</v>
      </c>
      <c r="L1650">
        <v>116</v>
      </c>
      <c r="M1650" t="s">
        <v>5951</v>
      </c>
    </row>
    <row r="1651" spans="1:13" x14ac:dyDescent="0.25">
      <c r="A1651" t="s">
        <v>3118</v>
      </c>
      <c r="B1651">
        <v>2281193</v>
      </c>
      <c r="C1651">
        <v>2282323</v>
      </c>
      <c r="D1651" t="s">
        <v>3119</v>
      </c>
      <c r="E1651" t="s">
        <v>196</v>
      </c>
      <c r="F1651" t="s">
        <v>5952</v>
      </c>
      <c r="H1651">
        <v>2907497</v>
      </c>
      <c r="I1651" t="s">
        <v>48</v>
      </c>
      <c r="J1651" t="s">
        <v>5953</v>
      </c>
      <c r="K1651" t="s">
        <v>5954</v>
      </c>
      <c r="L1651">
        <v>376</v>
      </c>
      <c r="M1651" t="s">
        <v>5955</v>
      </c>
    </row>
    <row r="1652" spans="1:13" x14ac:dyDescent="0.25">
      <c r="A1652" t="s">
        <v>3118</v>
      </c>
      <c r="B1652">
        <v>2283885</v>
      </c>
      <c r="C1652">
        <v>2285333</v>
      </c>
      <c r="D1652" t="s">
        <v>3119</v>
      </c>
      <c r="E1652" t="s">
        <v>15</v>
      </c>
      <c r="F1652" t="s">
        <v>5956</v>
      </c>
      <c r="H1652">
        <v>2907498</v>
      </c>
      <c r="I1652" t="s">
        <v>48</v>
      </c>
      <c r="J1652" t="s">
        <v>5957</v>
      </c>
      <c r="K1652" t="s">
        <v>5958</v>
      </c>
      <c r="L1652">
        <v>482</v>
      </c>
      <c r="M1652" t="s">
        <v>5959</v>
      </c>
    </row>
    <row r="1653" spans="1:13" x14ac:dyDescent="0.25">
      <c r="A1653" t="s">
        <v>3118</v>
      </c>
      <c r="B1653">
        <v>2285558</v>
      </c>
      <c r="C1653">
        <v>2286265</v>
      </c>
      <c r="D1653" t="s">
        <v>3119</v>
      </c>
      <c r="E1653" t="s">
        <v>196</v>
      </c>
      <c r="F1653" t="s">
        <v>5960</v>
      </c>
      <c r="H1653">
        <v>2907512</v>
      </c>
      <c r="I1653" t="s">
        <v>48</v>
      </c>
      <c r="J1653" t="s">
        <v>5961</v>
      </c>
      <c r="K1653" t="s">
        <v>5962</v>
      </c>
      <c r="L1653">
        <v>235</v>
      </c>
      <c r="M1653" t="s">
        <v>5963</v>
      </c>
    </row>
    <row r="1654" spans="1:13" x14ac:dyDescent="0.25">
      <c r="A1654" t="s">
        <v>3118</v>
      </c>
      <c r="B1654">
        <v>2287011</v>
      </c>
      <c r="C1654">
        <v>2287502</v>
      </c>
      <c r="D1654" t="s">
        <v>3119</v>
      </c>
      <c r="E1654" t="s">
        <v>15</v>
      </c>
      <c r="F1654" t="s">
        <v>5964</v>
      </c>
      <c r="H1654">
        <v>2907513</v>
      </c>
      <c r="I1654" t="s">
        <v>48</v>
      </c>
      <c r="J1654" t="s">
        <v>5965</v>
      </c>
      <c r="K1654" t="s">
        <v>5966</v>
      </c>
      <c r="L1654">
        <v>163</v>
      </c>
      <c r="M1654" t="s">
        <v>5967</v>
      </c>
    </row>
    <row r="1655" spans="1:13" x14ac:dyDescent="0.25">
      <c r="A1655" t="s">
        <v>3118</v>
      </c>
      <c r="B1655">
        <v>2287629</v>
      </c>
      <c r="C1655">
        <v>2289143</v>
      </c>
      <c r="D1655" t="s">
        <v>3119</v>
      </c>
      <c r="E1655" t="s">
        <v>196</v>
      </c>
      <c r="F1655" t="s">
        <v>5968</v>
      </c>
      <c r="H1655">
        <v>2907514</v>
      </c>
      <c r="I1655" t="s">
        <v>48</v>
      </c>
      <c r="J1655" t="s">
        <v>5969</v>
      </c>
      <c r="K1655" t="s">
        <v>5970</v>
      </c>
      <c r="L1655">
        <v>504</v>
      </c>
      <c r="M1655" t="s">
        <v>5971</v>
      </c>
    </row>
    <row r="1656" spans="1:13" x14ac:dyDescent="0.25">
      <c r="A1656" t="s">
        <v>3118</v>
      </c>
      <c r="B1656">
        <v>2290149</v>
      </c>
      <c r="C1656">
        <v>2291417</v>
      </c>
      <c r="D1656" t="s">
        <v>3119</v>
      </c>
      <c r="E1656" t="s">
        <v>15</v>
      </c>
      <c r="F1656" t="s">
        <v>5972</v>
      </c>
      <c r="H1656">
        <v>2907388</v>
      </c>
      <c r="I1656" t="s">
        <v>48</v>
      </c>
      <c r="J1656" t="s">
        <v>5973</v>
      </c>
      <c r="K1656" t="s">
        <v>5974</v>
      </c>
      <c r="L1656">
        <v>138</v>
      </c>
      <c r="M1656" t="s">
        <v>5975</v>
      </c>
    </row>
    <row r="1657" spans="1:13" x14ac:dyDescent="0.25">
      <c r="A1657" t="s">
        <v>3118</v>
      </c>
      <c r="B1657">
        <v>2292212</v>
      </c>
      <c r="C1657">
        <v>2293402</v>
      </c>
      <c r="D1657" t="s">
        <v>3119</v>
      </c>
      <c r="E1657" t="s">
        <v>15</v>
      </c>
      <c r="F1657" t="s">
        <v>5976</v>
      </c>
      <c r="H1657">
        <v>2907281</v>
      </c>
      <c r="I1657" t="s">
        <v>48</v>
      </c>
      <c r="J1657" t="s">
        <v>5977</v>
      </c>
      <c r="K1657" t="s">
        <v>5978</v>
      </c>
      <c r="L1657">
        <v>396</v>
      </c>
      <c r="M1657" t="s">
        <v>5979</v>
      </c>
    </row>
    <row r="1658" spans="1:13" x14ac:dyDescent="0.25">
      <c r="A1658" t="s">
        <v>3118</v>
      </c>
      <c r="B1658">
        <v>2293649</v>
      </c>
      <c r="C1658">
        <v>2294548</v>
      </c>
      <c r="D1658" t="s">
        <v>3119</v>
      </c>
      <c r="E1658" t="s">
        <v>196</v>
      </c>
      <c r="F1658" t="s">
        <v>5980</v>
      </c>
      <c r="H1658">
        <v>2907389</v>
      </c>
      <c r="I1658" t="s">
        <v>48</v>
      </c>
      <c r="J1658" t="s">
        <v>5981</v>
      </c>
      <c r="K1658" t="s">
        <v>5982</v>
      </c>
      <c r="L1658">
        <v>299</v>
      </c>
      <c r="M1658" t="s">
        <v>5983</v>
      </c>
    </row>
    <row r="1659" spans="1:13" x14ac:dyDescent="0.25">
      <c r="A1659" t="s">
        <v>3118</v>
      </c>
      <c r="B1659">
        <v>2297169</v>
      </c>
      <c r="C1659">
        <v>2299130</v>
      </c>
      <c r="D1659" t="s">
        <v>3119</v>
      </c>
      <c r="E1659" t="s">
        <v>15</v>
      </c>
      <c r="F1659" t="s">
        <v>5984</v>
      </c>
      <c r="H1659">
        <v>2907228</v>
      </c>
      <c r="I1659" t="s">
        <v>48</v>
      </c>
      <c r="J1659" t="s">
        <v>5985</v>
      </c>
      <c r="K1659" t="s">
        <v>5986</v>
      </c>
      <c r="L1659">
        <v>653</v>
      </c>
      <c r="M1659" t="s">
        <v>5987</v>
      </c>
    </row>
    <row r="1660" spans="1:13" x14ac:dyDescent="0.25">
      <c r="A1660" t="s">
        <v>3118</v>
      </c>
      <c r="B1660">
        <v>2299263</v>
      </c>
      <c r="C1660">
        <v>2299381</v>
      </c>
      <c r="D1660" t="s">
        <v>3119</v>
      </c>
      <c r="E1660" t="s">
        <v>196</v>
      </c>
      <c r="F1660" t="s">
        <v>288</v>
      </c>
      <c r="H1660">
        <v>7009417</v>
      </c>
      <c r="I1660" t="s">
        <v>17</v>
      </c>
      <c r="J1660" t="s">
        <v>5988</v>
      </c>
      <c r="M1660" t="s">
        <v>5989</v>
      </c>
    </row>
    <row r="1661" spans="1:13" x14ac:dyDescent="0.25">
      <c r="A1661" t="s">
        <v>3118</v>
      </c>
      <c r="B1661">
        <v>2299386</v>
      </c>
      <c r="C1661">
        <v>2299473</v>
      </c>
      <c r="D1661" t="s">
        <v>3119</v>
      </c>
      <c r="E1661" t="s">
        <v>196</v>
      </c>
      <c r="F1661" t="s">
        <v>63</v>
      </c>
      <c r="H1661">
        <v>2907229</v>
      </c>
      <c r="I1661" t="s">
        <v>20</v>
      </c>
      <c r="M1661" t="s">
        <v>5990</v>
      </c>
    </row>
    <row r="1662" spans="1:13" x14ac:dyDescent="0.25">
      <c r="A1662" t="s">
        <v>3118</v>
      </c>
      <c r="B1662">
        <v>2300028</v>
      </c>
      <c r="C1662">
        <v>2302006</v>
      </c>
      <c r="D1662" t="s">
        <v>3119</v>
      </c>
      <c r="E1662" t="s">
        <v>196</v>
      </c>
      <c r="F1662" t="s">
        <v>5991</v>
      </c>
      <c r="H1662">
        <v>2907230</v>
      </c>
      <c r="I1662" t="s">
        <v>48</v>
      </c>
      <c r="J1662" t="s">
        <v>5992</v>
      </c>
      <c r="K1662" t="s">
        <v>5993</v>
      </c>
      <c r="L1662">
        <v>623</v>
      </c>
      <c r="M1662" t="s">
        <v>5994</v>
      </c>
    </row>
    <row r="1663" spans="1:13" x14ac:dyDescent="0.25">
      <c r="A1663" t="s">
        <v>3118</v>
      </c>
      <c r="B1663">
        <v>2303501</v>
      </c>
      <c r="C1663">
        <v>2304532</v>
      </c>
      <c r="D1663" t="s">
        <v>3119</v>
      </c>
      <c r="E1663" t="s">
        <v>196</v>
      </c>
      <c r="F1663" t="s">
        <v>5995</v>
      </c>
      <c r="H1663">
        <v>2907211</v>
      </c>
      <c r="I1663" t="s">
        <v>48</v>
      </c>
      <c r="J1663" t="s">
        <v>5996</v>
      </c>
      <c r="K1663" t="s">
        <v>5997</v>
      </c>
      <c r="L1663">
        <v>343</v>
      </c>
      <c r="M1663" t="s">
        <v>5998</v>
      </c>
    </row>
    <row r="1664" spans="1:13" x14ac:dyDescent="0.25">
      <c r="A1664" t="s">
        <v>3118</v>
      </c>
      <c r="B1664">
        <v>2305220</v>
      </c>
      <c r="C1664">
        <v>2307787</v>
      </c>
      <c r="D1664" t="s">
        <v>3119</v>
      </c>
      <c r="E1664" t="s">
        <v>196</v>
      </c>
      <c r="F1664" t="s">
        <v>5999</v>
      </c>
      <c r="H1664">
        <v>2907212</v>
      </c>
      <c r="I1664" t="s">
        <v>48</v>
      </c>
      <c r="J1664" t="s">
        <v>6000</v>
      </c>
      <c r="K1664" t="s">
        <v>6001</v>
      </c>
      <c r="L1664">
        <v>855</v>
      </c>
      <c r="M1664" t="s">
        <v>6002</v>
      </c>
    </row>
    <row r="1665" spans="1:13" x14ac:dyDescent="0.25">
      <c r="A1665" t="s">
        <v>3118</v>
      </c>
      <c r="B1665">
        <v>2310733</v>
      </c>
      <c r="C1665">
        <v>2311851</v>
      </c>
      <c r="D1665" t="s">
        <v>3119</v>
      </c>
      <c r="E1665" t="s">
        <v>15</v>
      </c>
      <c r="F1665" t="s">
        <v>6003</v>
      </c>
      <c r="H1665">
        <v>2907213</v>
      </c>
      <c r="I1665" t="s">
        <v>48</v>
      </c>
      <c r="J1665" t="s">
        <v>6004</v>
      </c>
      <c r="K1665" t="s">
        <v>6005</v>
      </c>
      <c r="L1665">
        <v>372</v>
      </c>
      <c r="M1665" t="s">
        <v>6006</v>
      </c>
    </row>
    <row r="1666" spans="1:13" x14ac:dyDescent="0.25">
      <c r="A1666" t="s">
        <v>3118</v>
      </c>
      <c r="B1666">
        <v>2312694</v>
      </c>
      <c r="C1666">
        <v>2313035</v>
      </c>
      <c r="D1666" t="s">
        <v>3119</v>
      </c>
      <c r="E1666" t="s">
        <v>196</v>
      </c>
      <c r="F1666" t="s">
        <v>6007</v>
      </c>
      <c r="H1666">
        <v>2907160</v>
      </c>
      <c r="I1666" t="s">
        <v>48</v>
      </c>
      <c r="J1666" t="s">
        <v>6008</v>
      </c>
      <c r="K1666" t="s">
        <v>6009</v>
      </c>
      <c r="L1666">
        <v>96</v>
      </c>
      <c r="M1666" t="s">
        <v>6010</v>
      </c>
    </row>
    <row r="1667" spans="1:13" x14ac:dyDescent="0.25">
      <c r="A1667" t="s">
        <v>3118</v>
      </c>
      <c r="B1667">
        <v>2313252</v>
      </c>
      <c r="C1667">
        <v>2314419</v>
      </c>
      <c r="D1667" t="s">
        <v>3119</v>
      </c>
      <c r="E1667" t="s">
        <v>15</v>
      </c>
      <c r="F1667" t="s">
        <v>6011</v>
      </c>
      <c r="H1667">
        <v>2907161</v>
      </c>
      <c r="I1667" t="s">
        <v>48</v>
      </c>
      <c r="J1667" t="s">
        <v>6012</v>
      </c>
      <c r="K1667" t="s">
        <v>6013</v>
      </c>
      <c r="L1667">
        <v>205</v>
      </c>
      <c r="M1667" t="s">
        <v>6014</v>
      </c>
    </row>
    <row r="1668" spans="1:13" x14ac:dyDescent="0.25">
      <c r="A1668" t="s">
        <v>3118</v>
      </c>
      <c r="B1668">
        <v>2316324</v>
      </c>
      <c r="C1668">
        <v>2320797</v>
      </c>
      <c r="D1668" t="s">
        <v>3119</v>
      </c>
      <c r="E1668" t="s">
        <v>15</v>
      </c>
      <c r="F1668" t="s">
        <v>6015</v>
      </c>
      <c r="H1668">
        <v>2907100</v>
      </c>
      <c r="I1668" t="s">
        <v>48</v>
      </c>
      <c r="J1668" t="s">
        <v>6016</v>
      </c>
      <c r="K1668" t="s">
        <v>6017</v>
      </c>
      <c r="L1668">
        <v>1471</v>
      </c>
      <c r="M1668" t="s">
        <v>6018</v>
      </c>
    </row>
    <row r="1669" spans="1:13" x14ac:dyDescent="0.25">
      <c r="A1669" t="s">
        <v>3118</v>
      </c>
      <c r="B1669">
        <v>2324143</v>
      </c>
      <c r="C1669">
        <v>2325723</v>
      </c>
      <c r="D1669" t="s">
        <v>3119</v>
      </c>
      <c r="E1669" t="s">
        <v>15</v>
      </c>
      <c r="F1669" t="s">
        <v>6019</v>
      </c>
      <c r="H1669">
        <v>2907101</v>
      </c>
      <c r="I1669" t="s">
        <v>48</v>
      </c>
      <c r="J1669" t="s">
        <v>6020</v>
      </c>
      <c r="K1669" t="s">
        <v>6021</v>
      </c>
      <c r="L1669">
        <v>526</v>
      </c>
      <c r="M1669" t="s">
        <v>6022</v>
      </c>
    </row>
    <row r="1670" spans="1:13" x14ac:dyDescent="0.25">
      <c r="A1670" t="s">
        <v>3118</v>
      </c>
      <c r="B1670">
        <v>2326090</v>
      </c>
      <c r="C1670">
        <v>2327964</v>
      </c>
      <c r="D1670" t="s">
        <v>3119</v>
      </c>
      <c r="E1670" t="s">
        <v>196</v>
      </c>
      <c r="F1670" t="s">
        <v>6023</v>
      </c>
      <c r="H1670">
        <v>2906992</v>
      </c>
      <c r="I1670" t="s">
        <v>48</v>
      </c>
      <c r="J1670" t="s">
        <v>6024</v>
      </c>
      <c r="K1670" t="s">
        <v>6025</v>
      </c>
      <c r="L1670">
        <v>624</v>
      </c>
      <c r="M1670" t="s">
        <v>6026</v>
      </c>
    </row>
    <row r="1671" spans="1:13" x14ac:dyDescent="0.25">
      <c r="A1671" t="s">
        <v>3118</v>
      </c>
      <c r="B1671">
        <v>2328580</v>
      </c>
      <c r="C1671">
        <v>2329362</v>
      </c>
      <c r="D1671" t="s">
        <v>3119</v>
      </c>
      <c r="E1671" t="s">
        <v>15</v>
      </c>
      <c r="F1671" t="s">
        <v>6027</v>
      </c>
      <c r="H1671">
        <v>2907214</v>
      </c>
      <c r="I1671" t="s">
        <v>48</v>
      </c>
      <c r="J1671" t="s">
        <v>6028</v>
      </c>
      <c r="K1671" t="s">
        <v>6029</v>
      </c>
      <c r="L1671">
        <v>260</v>
      </c>
      <c r="M1671" t="s">
        <v>6030</v>
      </c>
    </row>
    <row r="1672" spans="1:13" x14ac:dyDescent="0.25">
      <c r="A1672" t="s">
        <v>3118</v>
      </c>
      <c r="B1672">
        <v>2330204</v>
      </c>
      <c r="C1672">
        <v>2333512</v>
      </c>
      <c r="D1672" t="s">
        <v>3119</v>
      </c>
      <c r="E1672" t="s">
        <v>15</v>
      </c>
      <c r="F1672" t="s">
        <v>6031</v>
      </c>
      <c r="H1672">
        <v>2906993</v>
      </c>
      <c r="I1672" t="s">
        <v>48</v>
      </c>
      <c r="J1672" t="s">
        <v>6032</v>
      </c>
      <c r="K1672" t="s">
        <v>6033</v>
      </c>
      <c r="L1672">
        <v>1102</v>
      </c>
      <c r="M1672" t="s">
        <v>6034</v>
      </c>
    </row>
    <row r="1673" spans="1:13" x14ac:dyDescent="0.25">
      <c r="A1673" t="s">
        <v>3118</v>
      </c>
      <c r="B1673">
        <v>2334864</v>
      </c>
      <c r="C1673">
        <v>2337776</v>
      </c>
      <c r="D1673" t="s">
        <v>3119</v>
      </c>
      <c r="E1673" t="s">
        <v>196</v>
      </c>
      <c r="F1673" t="s">
        <v>6035</v>
      </c>
      <c r="H1673">
        <v>2906994</v>
      </c>
      <c r="I1673" t="s">
        <v>48</v>
      </c>
      <c r="J1673" t="s">
        <v>6036</v>
      </c>
      <c r="K1673" t="s">
        <v>6037</v>
      </c>
      <c r="L1673">
        <v>970</v>
      </c>
      <c r="M1673" t="s">
        <v>6038</v>
      </c>
    </row>
    <row r="1674" spans="1:13" x14ac:dyDescent="0.25">
      <c r="A1674" t="s">
        <v>3118</v>
      </c>
      <c r="B1674">
        <v>2340068</v>
      </c>
      <c r="C1674">
        <v>2340892</v>
      </c>
      <c r="D1674" t="s">
        <v>3119</v>
      </c>
      <c r="E1674" t="s">
        <v>15</v>
      </c>
      <c r="F1674" t="s">
        <v>6039</v>
      </c>
      <c r="H1674">
        <v>2906987</v>
      </c>
      <c r="I1674" t="s">
        <v>48</v>
      </c>
      <c r="J1674" t="s">
        <v>6040</v>
      </c>
      <c r="K1674" t="s">
        <v>6041</v>
      </c>
      <c r="L1674">
        <v>274</v>
      </c>
      <c r="M1674" t="s">
        <v>6042</v>
      </c>
    </row>
    <row r="1675" spans="1:13" x14ac:dyDescent="0.25">
      <c r="A1675" t="s">
        <v>3118</v>
      </c>
      <c r="B1675">
        <v>2341224</v>
      </c>
      <c r="C1675">
        <v>2342540</v>
      </c>
      <c r="D1675" t="s">
        <v>3119</v>
      </c>
      <c r="E1675" t="s">
        <v>196</v>
      </c>
      <c r="F1675" t="s">
        <v>6043</v>
      </c>
      <c r="H1675">
        <v>2906988</v>
      </c>
      <c r="I1675" t="s">
        <v>48</v>
      </c>
      <c r="J1675" t="s">
        <v>6044</v>
      </c>
      <c r="K1675" t="s">
        <v>6045</v>
      </c>
      <c r="L1675">
        <v>438</v>
      </c>
      <c r="M1675" t="s">
        <v>6046</v>
      </c>
    </row>
    <row r="1676" spans="1:13" x14ac:dyDescent="0.25">
      <c r="A1676" t="s">
        <v>3118</v>
      </c>
      <c r="B1676">
        <v>2343620</v>
      </c>
      <c r="C1676">
        <v>2346142</v>
      </c>
      <c r="D1676" t="s">
        <v>3119</v>
      </c>
      <c r="E1676" t="s">
        <v>196</v>
      </c>
      <c r="F1676" t="s">
        <v>6047</v>
      </c>
      <c r="H1676">
        <v>2906906</v>
      </c>
      <c r="I1676" t="s">
        <v>48</v>
      </c>
      <c r="J1676" t="s">
        <v>6048</v>
      </c>
      <c r="K1676" t="s">
        <v>6049</v>
      </c>
      <c r="L1676">
        <v>840</v>
      </c>
      <c r="M1676" t="s">
        <v>6050</v>
      </c>
    </row>
    <row r="1677" spans="1:13" x14ac:dyDescent="0.25">
      <c r="A1677" t="s">
        <v>3118</v>
      </c>
      <c r="B1677">
        <v>2348596</v>
      </c>
      <c r="C1677">
        <v>2348687</v>
      </c>
      <c r="D1677" t="s">
        <v>3119</v>
      </c>
      <c r="E1677" t="s">
        <v>15</v>
      </c>
      <c r="F1677" t="s">
        <v>44</v>
      </c>
      <c r="H1677">
        <v>2906907</v>
      </c>
      <c r="I1677" t="s">
        <v>20</v>
      </c>
      <c r="M1677" t="s">
        <v>6051</v>
      </c>
    </row>
    <row r="1678" spans="1:13" x14ac:dyDescent="0.25">
      <c r="A1678" t="s">
        <v>3118</v>
      </c>
      <c r="B1678">
        <v>2349711</v>
      </c>
      <c r="C1678">
        <v>2352518</v>
      </c>
      <c r="D1678" t="s">
        <v>3119</v>
      </c>
      <c r="E1678" t="s">
        <v>196</v>
      </c>
      <c r="F1678" t="s">
        <v>6052</v>
      </c>
      <c r="H1678">
        <v>2906908</v>
      </c>
      <c r="I1678" t="s">
        <v>48</v>
      </c>
      <c r="J1678" t="s">
        <v>6053</v>
      </c>
      <c r="K1678" t="s">
        <v>6054</v>
      </c>
      <c r="L1678">
        <v>935</v>
      </c>
      <c r="M1678" t="s">
        <v>6055</v>
      </c>
    </row>
    <row r="1679" spans="1:13" x14ac:dyDescent="0.25">
      <c r="A1679" t="s">
        <v>3118</v>
      </c>
      <c r="B1679">
        <v>2354200</v>
      </c>
      <c r="C1679">
        <v>2356332</v>
      </c>
      <c r="D1679" t="s">
        <v>3119</v>
      </c>
      <c r="E1679" t="s">
        <v>196</v>
      </c>
      <c r="F1679" t="s">
        <v>6056</v>
      </c>
      <c r="H1679">
        <v>2906880</v>
      </c>
      <c r="I1679" t="s">
        <v>48</v>
      </c>
      <c r="J1679" t="s">
        <v>6057</v>
      </c>
      <c r="K1679" t="s">
        <v>6058</v>
      </c>
      <c r="L1679">
        <v>710</v>
      </c>
      <c r="M1679" t="s">
        <v>6059</v>
      </c>
    </row>
    <row r="1680" spans="1:13" x14ac:dyDescent="0.25">
      <c r="A1680" t="s">
        <v>3118</v>
      </c>
      <c r="B1680">
        <v>2357549</v>
      </c>
      <c r="C1680">
        <v>2358241</v>
      </c>
      <c r="D1680" t="s">
        <v>3119</v>
      </c>
      <c r="E1680" t="s">
        <v>15</v>
      </c>
      <c r="F1680" t="s">
        <v>6060</v>
      </c>
      <c r="H1680">
        <v>2906881</v>
      </c>
      <c r="I1680" t="s">
        <v>48</v>
      </c>
      <c r="J1680" t="s">
        <v>6061</v>
      </c>
      <c r="K1680" t="s">
        <v>6062</v>
      </c>
      <c r="L1680">
        <v>230</v>
      </c>
      <c r="M1680" t="s">
        <v>6063</v>
      </c>
    </row>
    <row r="1681" spans="1:13" x14ac:dyDescent="0.25">
      <c r="A1681" t="s">
        <v>3118</v>
      </c>
      <c r="B1681">
        <v>2358986</v>
      </c>
      <c r="C1681">
        <v>2359824</v>
      </c>
      <c r="D1681" t="s">
        <v>3119</v>
      </c>
      <c r="E1681" t="s">
        <v>196</v>
      </c>
      <c r="F1681" t="s">
        <v>6064</v>
      </c>
      <c r="H1681">
        <v>2906882</v>
      </c>
      <c r="I1681" t="s">
        <v>48</v>
      </c>
      <c r="J1681" t="s">
        <v>6065</v>
      </c>
      <c r="K1681" t="s">
        <v>6066</v>
      </c>
      <c r="L1681">
        <v>244</v>
      </c>
      <c r="M1681" t="s">
        <v>6067</v>
      </c>
    </row>
    <row r="1682" spans="1:13" x14ac:dyDescent="0.25">
      <c r="A1682" t="s">
        <v>3118</v>
      </c>
      <c r="B1682">
        <v>2360221</v>
      </c>
      <c r="C1682">
        <v>2360937</v>
      </c>
      <c r="D1682" t="s">
        <v>3119</v>
      </c>
      <c r="E1682" t="s">
        <v>196</v>
      </c>
      <c r="F1682" t="s">
        <v>6068</v>
      </c>
      <c r="H1682">
        <v>2906961</v>
      </c>
      <c r="I1682" t="s">
        <v>48</v>
      </c>
      <c r="J1682" t="s">
        <v>6069</v>
      </c>
      <c r="K1682" t="s">
        <v>6070</v>
      </c>
      <c r="L1682">
        <v>238</v>
      </c>
      <c r="M1682" t="s">
        <v>6071</v>
      </c>
    </row>
    <row r="1683" spans="1:13" x14ac:dyDescent="0.25">
      <c r="A1683" t="s">
        <v>3118</v>
      </c>
      <c r="B1683">
        <v>2361538</v>
      </c>
      <c r="C1683">
        <v>2361609</v>
      </c>
      <c r="D1683" t="s">
        <v>3119</v>
      </c>
      <c r="E1683" t="s">
        <v>196</v>
      </c>
      <c r="F1683" t="s">
        <v>19</v>
      </c>
      <c r="H1683">
        <v>2906962</v>
      </c>
      <c r="I1683" t="s">
        <v>20</v>
      </c>
      <c r="M1683" t="s">
        <v>6072</v>
      </c>
    </row>
    <row r="1684" spans="1:13" x14ac:dyDescent="0.25">
      <c r="A1684" t="s">
        <v>3118</v>
      </c>
      <c r="B1684">
        <v>2364509</v>
      </c>
      <c r="C1684">
        <v>2365384</v>
      </c>
      <c r="D1684" t="s">
        <v>3119</v>
      </c>
      <c r="E1684" t="s">
        <v>15</v>
      </c>
      <c r="F1684" t="s">
        <v>6073</v>
      </c>
      <c r="H1684">
        <v>2906963</v>
      </c>
      <c r="I1684" t="s">
        <v>48</v>
      </c>
      <c r="J1684" t="s">
        <v>6074</v>
      </c>
      <c r="K1684" t="s">
        <v>6075</v>
      </c>
      <c r="L1684">
        <v>291</v>
      </c>
      <c r="M1684" t="s">
        <v>6076</v>
      </c>
    </row>
    <row r="1685" spans="1:13" x14ac:dyDescent="0.25">
      <c r="A1685" t="s">
        <v>3118</v>
      </c>
      <c r="B1685">
        <v>2365954</v>
      </c>
      <c r="C1685">
        <v>2366508</v>
      </c>
      <c r="D1685" t="s">
        <v>3119</v>
      </c>
      <c r="E1685" t="s">
        <v>196</v>
      </c>
      <c r="F1685" t="s">
        <v>6077</v>
      </c>
      <c r="H1685">
        <v>2906986</v>
      </c>
      <c r="I1685" t="s">
        <v>48</v>
      </c>
      <c r="J1685" t="s">
        <v>6078</v>
      </c>
      <c r="K1685" t="s">
        <v>6079</v>
      </c>
      <c r="L1685">
        <v>184</v>
      </c>
      <c r="M1685" t="s">
        <v>6080</v>
      </c>
    </row>
    <row r="1686" spans="1:13" x14ac:dyDescent="0.25">
      <c r="A1686" t="s">
        <v>3118</v>
      </c>
      <c r="B1686">
        <v>2369176</v>
      </c>
      <c r="C1686">
        <v>2372418</v>
      </c>
      <c r="D1686" t="s">
        <v>3119</v>
      </c>
      <c r="E1686" t="s">
        <v>15</v>
      </c>
      <c r="F1686" t="s">
        <v>6081</v>
      </c>
      <c r="H1686">
        <v>2906689</v>
      </c>
      <c r="I1686" t="s">
        <v>48</v>
      </c>
      <c r="J1686" t="s">
        <v>6082</v>
      </c>
      <c r="K1686" t="s">
        <v>6083</v>
      </c>
      <c r="L1686">
        <v>1080</v>
      </c>
      <c r="M1686" t="s">
        <v>6084</v>
      </c>
    </row>
    <row r="1687" spans="1:13" x14ac:dyDescent="0.25">
      <c r="A1687" t="s">
        <v>3118</v>
      </c>
      <c r="B1687">
        <v>2374681</v>
      </c>
      <c r="C1687">
        <v>2376708</v>
      </c>
      <c r="D1687" t="s">
        <v>3119</v>
      </c>
      <c r="E1687" t="s">
        <v>15</v>
      </c>
      <c r="F1687" t="s">
        <v>6085</v>
      </c>
      <c r="H1687">
        <v>2906690</v>
      </c>
      <c r="I1687" t="s">
        <v>48</v>
      </c>
      <c r="J1687" t="s">
        <v>6086</v>
      </c>
      <c r="K1687" t="s">
        <v>6087</v>
      </c>
      <c r="L1687">
        <v>675</v>
      </c>
      <c r="M1687" t="s">
        <v>6088</v>
      </c>
    </row>
    <row r="1688" spans="1:13" x14ac:dyDescent="0.25">
      <c r="A1688" t="s">
        <v>3118</v>
      </c>
      <c r="B1688">
        <v>2377541</v>
      </c>
      <c r="C1688">
        <v>2379442</v>
      </c>
      <c r="D1688" t="s">
        <v>3119</v>
      </c>
      <c r="E1688" t="s">
        <v>196</v>
      </c>
      <c r="F1688" t="s">
        <v>6089</v>
      </c>
      <c r="H1688">
        <v>2906691</v>
      </c>
      <c r="I1688" t="s">
        <v>48</v>
      </c>
      <c r="J1688" t="s">
        <v>6090</v>
      </c>
      <c r="K1688" t="s">
        <v>6091</v>
      </c>
      <c r="L1688">
        <v>633</v>
      </c>
      <c r="M1688" t="s">
        <v>6092</v>
      </c>
    </row>
    <row r="1689" spans="1:13" x14ac:dyDescent="0.25">
      <c r="A1689" t="s">
        <v>3118</v>
      </c>
      <c r="B1689">
        <v>2382012</v>
      </c>
      <c r="C1689">
        <v>2382455</v>
      </c>
      <c r="D1689" t="s">
        <v>3119</v>
      </c>
      <c r="E1689" t="s">
        <v>196</v>
      </c>
      <c r="F1689" t="s">
        <v>6093</v>
      </c>
      <c r="H1689">
        <v>2906671</v>
      </c>
      <c r="I1689" t="s">
        <v>48</v>
      </c>
      <c r="J1689" t="s">
        <v>6094</v>
      </c>
      <c r="K1689" t="s">
        <v>6095</v>
      </c>
      <c r="L1689">
        <v>147</v>
      </c>
      <c r="M1689" t="s">
        <v>6096</v>
      </c>
    </row>
    <row r="1690" spans="1:13" x14ac:dyDescent="0.25">
      <c r="A1690" t="s">
        <v>3118</v>
      </c>
      <c r="B1690">
        <v>2383740</v>
      </c>
      <c r="C1690">
        <v>2385176</v>
      </c>
      <c r="D1690" t="s">
        <v>3119</v>
      </c>
      <c r="E1690" t="s">
        <v>15</v>
      </c>
      <c r="F1690" t="s">
        <v>6097</v>
      </c>
      <c r="H1690">
        <v>2906672</v>
      </c>
      <c r="I1690" t="s">
        <v>48</v>
      </c>
      <c r="J1690" t="s">
        <v>6098</v>
      </c>
      <c r="K1690" t="s">
        <v>6099</v>
      </c>
      <c r="L1690">
        <v>478</v>
      </c>
      <c r="M1690" t="s">
        <v>6100</v>
      </c>
    </row>
    <row r="1691" spans="1:13" x14ac:dyDescent="0.25">
      <c r="A1691" t="s">
        <v>3118</v>
      </c>
      <c r="B1691">
        <v>2392357</v>
      </c>
      <c r="C1691">
        <v>2393904</v>
      </c>
      <c r="D1691" t="s">
        <v>3119</v>
      </c>
      <c r="E1691" t="s">
        <v>15</v>
      </c>
      <c r="F1691" t="s">
        <v>6101</v>
      </c>
      <c r="H1691">
        <v>2907554</v>
      </c>
      <c r="I1691" t="s">
        <v>48</v>
      </c>
      <c r="J1691" t="s">
        <v>6102</v>
      </c>
      <c r="K1691" t="s">
        <v>6103</v>
      </c>
      <c r="L1691">
        <v>515</v>
      </c>
      <c r="M1691" t="s">
        <v>6104</v>
      </c>
    </row>
    <row r="1692" spans="1:13" x14ac:dyDescent="0.25">
      <c r="A1692" t="s">
        <v>3118</v>
      </c>
      <c r="B1692">
        <v>2398590</v>
      </c>
      <c r="C1692">
        <v>2399248</v>
      </c>
      <c r="D1692" t="s">
        <v>3119</v>
      </c>
      <c r="E1692" t="s">
        <v>15</v>
      </c>
      <c r="F1692" t="s">
        <v>6105</v>
      </c>
      <c r="H1692">
        <v>7009418</v>
      </c>
      <c r="I1692" t="s">
        <v>48</v>
      </c>
      <c r="J1692" t="s">
        <v>6106</v>
      </c>
      <c r="K1692" t="s">
        <v>6107</v>
      </c>
      <c r="L1692">
        <v>63</v>
      </c>
      <c r="M1692" t="s">
        <v>6108</v>
      </c>
    </row>
    <row r="1693" spans="1:13" x14ac:dyDescent="0.25">
      <c r="A1693" t="s">
        <v>3118</v>
      </c>
      <c r="B1693">
        <v>2399522</v>
      </c>
      <c r="C1693">
        <v>2400916</v>
      </c>
      <c r="D1693" t="s">
        <v>3119</v>
      </c>
      <c r="E1693" t="s">
        <v>196</v>
      </c>
      <c r="F1693" t="s">
        <v>6109</v>
      </c>
      <c r="H1693">
        <v>2907555</v>
      </c>
      <c r="I1693" t="s">
        <v>48</v>
      </c>
      <c r="J1693" t="s">
        <v>6110</v>
      </c>
      <c r="K1693" t="s">
        <v>6111</v>
      </c>
      <c r="L1693">
        <v>464</v>
      </c>
      <c r="M1693" t="s">
        <v>6112</v>
      </c>
    </row>
    <row r="1694" spans="1:13" x14ac:dyDescent="0.25">
      <c r="A1694" t="s">
        <v>3118</v>
      </c>
      <c r="B1694">
        <v>2401350</v>
      </c>
      <c r="C1694">
        <v>2402072</v>
      </c>
      <c r="D1694" t="s">
        <v>3119</v>
      </c>
      <c r="E1694" t="s">
        <v>15</v>
      </c>
      <c r="F1694" t="s">
        <v>6113</v>
      </c>
      <c r="H1694">
        <v>2907556</v>
      </c>
      <c r="I1694" t="s">
        <v>48</v>
      </c>
      <c r="J1694" t="s">
        <v>6114</v>
      </c>
      <c r="K1694" t="s">
        <v>6115</v>
      </c>
      <c r="L1694">
        <v>240</v>
      </c>
      <c r="M1694" t="s">
        <v>6116</v>
      </c>
    </row>
    <row r="1695" spans="1:13" x14ac:dyDescent="0.25">
      <c r="A1695" t="s">
        <v>3118</v>
      </c>
      <c r="B1695">
        <v>2403621</v>
      </c>
      <c r="C1695">
        <v>2404889</v>
      </c>
      <c r="D1695" t="s">
        <v>3119</v>
      </c>
      <c r="E1695" t="s">
        <v>196</v>
      </c>
      <c r="F1695" t="s">
        <v>6117</v>
      </c>
      <c r="H1695">
        <v>2907547</v>
      </c>
      <c r="I1695" t="s">
        <v>48</v>
      </c>
      <c r="J1695" t="s">
        <v>6118</v>
      </c>
      <c r="K1695" t="s">
        <v>6119</v>
      </c>
      <c r="L1695">
        <v>422</v>
      </c>
      <c r="M1695" t="s">
        <v>6120</v>
      </c>
    </row>
    <row r="1696" spans="1:13" x14ac:dyDescent="0.25">
      <c r="A1696" t="s">
        <v>3118</v>
      </c>
      <c r="B1696">
        <v>2408064</v>
      </c>
      <c r="C1696">
        <v>2408738</v>
      </c>
      <c r="D1696" t="s">
        <v>3119</v>
      </c>
      <c r="E1696" t="s">
        <v>15</v>
      </c>
      <c r="F1696" t="s">
        <v>6121</v>
      </c>
      <c r="H1696">
        <v>2907548</v>
      </c>
      <c r="I1696" t="s">
        <v>48</v>
      </c>
      <c r="J1696" t="s">
        <v>6122</v>
      </c>
      <c r="K1696" t="s">
        <v>6123</v>
      </c>
      <c r="L1696">
        <v>224</v>
      </c>
      <c r="M1696" t="s">
        <v>6124</v>
      </c>
    </row>
    <row r="1697" spans="1:13" x14ac:dyDescent="0.25">
      <c r="A1697" t="s">
        <v>3118</v>
      </c>
      <c r="B1697">
        <v>2409116</v>
      </c>
      <c r="C1697">
        <v>2409394</v>
      </c>
      <c r="D1697" t="s">
        <v>3119</v>
      </c>
      <c r="E1697" t="s">
        <v>196</v>
      </c>
      <c r="F1697" t="s">
        <v>6125</v>
      </c>
      <c r="H1697">
        <v>2907373</v>
      </c>
      <c r="I1697" t="s">
        <v>48</v>
      </c>
      <c r="J1697" t="s">
        <v>6126</v>
      </c>
      <c r="K1697" t="s">
        <v>6127</v>
      </c>
      <c r="L1697">
        <v>92</v>
      </c>
      <c r="M1697" t="s">
        <v>6128</v>
      </c>
    </row>
    <row r="1698" spans="1:13" x14ac:dyDescent="0.25">
      <c r="A1698" t="s">
        <v>3118</v>
      </c>
      <c r="B1698">
        <v>2413414</v>
      </c>
      <c r="C1698">
        <v>2414772</v>
      </c>
      <c r="D1698" t="s">
        <v>3119</v>
      </c>
      <c r="E1698" t="s">
        <v>196</v>
      </c>
      <c r="F1698" t="s">
        <v>6129</v>
      </c>
      <c r="H1698">
        <v>2907374</v>
      </c>
      <c r="I1698" t="s">
        <v>48</v>
      </c>
      <c r="J1698" t="s">
        <v>6130</v>
      </c>
      <c r="K1698" t="s">
        <v>6131</v>
      </c>
      <c r="L1698">
        <v>452</v>
      </c>
      <c r="M1698" t="s">
        <v>6132</v>
      </c>
    </row>
    <row r="1699" spans="1:13" x14ac:dyDescent="0.25">
      <c r="A1699" t="s">
        <v>3118</v>
      </c>
      <c r="B1699">
        <v>2415401</v>
      </c>
      <c r="C1699">
        <v>2416528</v>
      </c>
      <c r="D1699" t="s">
        <v>3119</v>
      </c>
      <c r="E1699" t="s">
        <v>15</v>
      </c>
      <c r="F1699" t="s">
        <v>6133</v>
      </c>
      <c r="H1699">
        <v>2907375</v>
      </c>
      <c r="I1699" t="s">
        <v>48</v>
      </c>
      <c r="J1699" t="s">
        <v>6134</v>
      </c>
      <c r="K1699" t="s">
        <v>6135</v>
      </c>
      <c r="L1699">
        <v>375</v>
      </c>
      <c r="M1699" t="s">
        <v>6136</v>
      </c>
    </row>
    <row r="1700" spans="1:13" x14ac:dyDescent="0.25">
      <c r="A1700" t="s">
        <v>3118</v>
      </c>
      <c r="B1700">
        <v>2417411</v>
      </c>
      <c r="C1700">
        <v>2418100</v>
      </c>
      <c r="D1700" t="s">
        <v>3119</v>
      </c>
      <c r="E1700" t="s">
        <v>196</v>
      </c>
      <c r="F1700" t="s">
        <v>6137</v>
      </c>
      <c r="H1700">
        <v>2907391</v>
      </c>
      <c r="I1700" t="s">
        <v>48</v>
      </c>
      <c r="J1700" t="s">
        <v>6138</v>
      </c>
      <c r="K1700" t="s">
        <v>6139</v>
      </c>
      <c r="L1700">
        <v>229</v>
      </c>
      <c r="M1700" t="s">
        <v>6140</v>
      </c>
    </row>
    <row r="1701" spans="1:13" x14ac:dyDescent="0.25">
      <c r="A1701" t="s">
        <v>3118</v>
      </c>
      <c r="B1701">
        <v>2419598</v>
      </c>
      <c r="C1701">
        <v>2422321</v>
      </c>
      <c r="D1701" t="s">
        <v>3119</v>
      </c>
      <c r="E1701" t="s">
        <v>15</v>
      </c>
      <c r="F1701" t="s">
        <v>6141</v>
      </c>
      <c r="H1701">
        <v>2907392</v>
      </c>
      <c r="I1701" t="s">
        <v>48</v>
      </c>
      <c r="J1701" t="s">
        <v>6142</v>
      </c>
      <c r="K1701" t="s">
        <v>6143</v>
      </c>
      <c r="L1701">
        <v>907</v>
      </c>
      <c r="M1701" t="s">
        <v>6144</v>
      </c>
    </row>
    <row r="1702" spans="1:13" x14ac:dyDescent="0.25">
      <c r="A1702" t="s">
        <v>3118</v>
      </c>
      <c r="B1702">
        <v>2422752</v>
      </c>
      <c r="C1702">
        <v>2423318</v>
      </c>
      <c r="D1702" t="s">
        <v>3119</v>
      </c>
      <c r="E1702" t="s">
        <v>196</v>
      </c>
      <c r="F1702" t="s">
        <v>6145</v>
      </c>
      <c r="H1702">
        <v>2907393</v>
      </c>
      <c r="I1702" t="s">
        <v>48</v>
      </c>
      <c r="J1702" t="s">
        <v>6146</v>
      </c>
      <c r="K1702" t="s">
        <v>6147</v>
      </c>
      <c r="L1702">
        <v>188</v>
      </c>
      <c r="M1702" t="s">
        <v>6148</v>
      </c>
    </row>
    <row r="1703" spans="1:13" x14ac:dyDescent="0.25">
      <c r="A1703" t="s">
        <v>3118</v>
      </c>
      <c r="B1703">
        <v>2423975</v>
      </c>
      <c r="C1703">
        <v>2425804</v>
      </c>
      <c r="D1703" t="s">
        <v>3119</v>
      </c>
      <c r="E1703" t="s">
        <v>196</v>
      </c>
      <c r="F1703" t="s">
        <v>6149</v>
      </c>
      <c r="H1703">
        <v>2907240</v>
      </c>
      <c r="I1703" t="s">
        <v>48</v>
      </c>
      <c r="J1703" t="s">
        <v>6150</v>
      </c>
      <c r="K1703" t="s">
        <v>6151</v>
      </c>
      <c r="L1703">
        <v>609</v>
      </c>
      <c r="M1703" t="s">
        <v>6152</v>
      </c>
    </row>
    <row r="1704" spans="1:13" x14ac:dyDescent="0.25">
      <c r="A1704" t="s">
        <v>3118</v>
      </c>
      <c r="B1704">
        <v>2426587</v>
      </c>
      <c r="C1704">
        <v>2427201</v>
      </c>
      <c r="D1704" t="s">
        <v>3119</v>
      </c>
      <c r="E1704" t="s">
        <v>15</v>
      </c>
      <c r="F1704" t="s">
        <v>6153</v>
      </c>
      <c r="H1704">
        <v>2907241</v>
      </c>
      <c r="I1704" t="s">
        <v>48</v>
      </c>
      <c r="J1704" t="s">
        <v>6154</v>
      </c>
      <c r="K1704" t="s">
        <v>6155</v>
      </c>
      <c r="L1704">
        <v>204</v>
      </c>
      <c r="M1704" t="s">
        <v>6156</v>
      </c>
    </row>
    <row r="1705" spans="1:13" x14ac:dyDescent="0.25">
      <c r="A1705" t="s">
        <v>3118</v>
      </c>
      <c r="B1705">
        <v>2440054</v>
      </c>
      <c r="C1705">
        <v>2441865</v>
      </c>
      <c r="D1705" t="s">
        <v>3119</v>
      </c>
      <c r="E1705" t="s">
        <v>15</v>
      </c>
      <c r="F1705" t="s">
        <v>6157</v>
      </c>
      <c r="H1705">
        <v>2907192</v>
      </c>
      <c r="I1705" t="s">
        <v>48</v>
      </c>
      <c r="J1705" t="s">
        <v>6158</v>
      </c>
      <c r="K1705" t="s">
        <v>6159</v>
      </c>
      <c r="L1705">
        <v>603</v>
      </c>
      <c r="M1705" t="s">
        <v>6160</v>
      </c>
    </row>
    <row r="1706" spans="1:13" x14ac:dyDescent="0.25">
      <c r="A1706" t="s">
        <v>3118</v>
      </c>
      <c r="B1706">
        <v>2442018</v>
      </c>
      <c r="C1706">
        <v>2442956</v>
      </c>
      <c r="D1706" t="s">
        <v>3119</v>
      </c>
      <c r="E1706" t="s">
        <v>196</v>
      </c>
      <c r="F1706" t="s">
        <v>6161</v>
      </c>
      <c r="H1706">
        <v>2907193</v>
      </c>
      <c r="I1706" t="s">
        <v>48</v>
      </c>
      <c r="J1706" t="s">
        <v>6162</v>
      </c>
      <c r="K1706" t="s">
        <v>6163</v>
      </c>
      <c r="L1706">
        <v>312</v>
      </c>
      <c r="M1706" t="s">
        <v>6164</v>
      </c>
    </row>
    <row r="1707" spans="1:13" x14ac:dyDescent="0.25">
      <c r="A1707" t="s">
        <v>3118</v>
      </c>
      <c r="B1707">
        <v>2443350</v>
      </c>
      <c r="C1707">
        <v>2444795</v>
      </c>
      <c r="D1707" t="s">
        <v>3119</v>
      </c>
      <c r="E1707" t="s">
        <v>15</v>
      </c>
      <c r="F1707" t="s">
        <v>6165</v>
      </c>
      <c r="H1707">
        <v>2907194</v>
      </c>
      <c r="I1707" t="s">
        <v>48</v>
      </c>
      <c r="J1707" t="s">
        <v>6166</v>
      </c>
      <c r="K1707" t="s">
        <v>6167</v>
      </c>
      <c r="L1707">
        <v>481</v>
      </c>
      <c r="M1707" t="s">
        <v>6168</v>
      </c>
    </row>
    <row r="1708" spans="1:13" x14ac:dyDescent="0.25">
      <c r="A1708" t="s">
        <v>3118</v>
      </c>
      <c r="B1708">
        <v>2444993</v>
      </c>
      <c r="C1708">
        <v>2446726</v>
      </c>
      <c r="D1708" t="s">
        <v>3119</v>
      </c>
      <c r="E1708" t="s">
        <v>196</v>
      </c>
      <c r="F1708" t="s">
        <v>6169</v>
      </c>
      <c r="H1708">
        <v>2907097</v>
      </c>
      <c r="I1708" t="s">
        <v>48</v>
      </c>
      <c r="J1708" t="s">
        <v>6170</v>
      </c>
      <c r="K1708" t="s">
        <v>6171</v>
      </c>
      <c r="L1708">
        <v>577</v>
      </c>
      <c r="M1708" t="s">
        <v>6172</v>
      </c>
    </row>
    <row r="1709" spans="1:13" x14ac:dyDescent="0.25">
      <c r="A1709" t="s">
        <v>3118</v>
      </c>
      <c r="B1709">
        <v>2447918</v>
      </c>
      <c r="C1709">
        <v>2448409</v>
      </c>
      <c r="D1709" t="s">
        <v>3119</v>
      </c>
      <c r="E1709" t="s">
        <v>15</v>
      </c>
      <c r="F1709" t="s">
        <v>6173</v>
      </c>
      <c r="H1709">
        <v>2907098</v>
      </c>
      <c r="I1709" t="s">
        <v>48</v>
      </c>
      <c r="J1709" t="s">
        <v>6174</v>
      </c>
      <c r="K1709" t="s">
        <v>6175</v>
      </c>
      <c r="L1709">
        <v>163</v>
      </c>
      <c r="M1709" t="s">
        <v>6176</v>
      </c>
    </row>
    <row r="1710" spans="1:13" x14ac:dyDescent="0.25">
      <c r="A1710" t="s">
        <v>3118</v>
      </c>
      <c r="B1710">
        <v>2448829</v>
      </c>
      <c r="C1710">
        <v>2449467</v>
      </c>
      <c r="D1710" t="s">
        <v>3119</v>
      </c>
      <c r="E1710" t="s">
        <v>196</v>
      </c>
      <c r="F1710" t="s">
        <v>6177</v>
      </c>
      <c r="H1710">
        <v>2907083</v>
      </c>
      <c r="I1710" t="s">
        <v>48</v>
      </c>
      <c r="J1710" t="s">
        <v>6178</v>
      </c>
      <c r="K1710" t="s">
        <v>6179</v>
      </c>
      <c r="L1710">
        <v>212</v>
      </c>
      <c r="M1710" t="s">
        <v>6180</v>
      </c>
    </row>
    <row r="1711" spans="1:13" x14ac:dyDescent="0.25">
      <c r="A1711" t="s">
        <v>3118</v>
      </c>
      <c r="B1711">
        <v>2450739</v>
      </c>
      <c r="C1711">
        <v>2451767</v>
      </c>
      <c r="D1711" t="s">
        <v>3119</v>
      </c>
      <c r="E1711" t="s">
        <v>15</v>
      </c>
      <c r="F1711" t="s">
        <v>6181</v>
      </c>
      <c r="H1711">
        <v>2907084</v>
      </c>
      <c r="I1711" t="s">
        <v>48</v>
      </c>
      <c r="J1711" t="s">
        <v>6182</v>
      </c>
      <c r="K1711" t="s">
        <v>6183</v>
      </c>
      <c r="L1711">
        <v>342</v>
      </c>
      <c r="M1711" t="s">
        <v>6184</v>
      </c>
    </row>
    <row r="1712" spans="1:13" x14ac:dyDescent="0.25">
      <c r="A1712" t="s">
        <v>3118</v>
      </c>
      <c r="B1712">
        <v>2452637</v>
      </c>
      <c r="C1712">
        <v>2454997</v>
      </c>
      <c r="D1712" t="s">
        <v>3119</v>
      </c>
      <c r="E1712" t="s">
        <v>196</v>
      </c>
      <c r="F1712" t="s">
        <v>6185</v>
      </c>
      <c r="H1712">
        <v>2907085</v>
      </c>
      <c r="I1712" t="s">
        <v>48</v>
      </c>
      <c r="J1712" t="s">
        <v>6186</v>
      </c>
      <c r="K1712" t="s">
        <v>6187</v>
      </c>
      <c r="L1712">
        <v>786</v>
      </c>
      <c r="M1712" t="s">
        <v>6188</v>
      </c>
    </row>
    <row r="1713" spans="1:13" x14ac:dyDescent="0.25">
      <c r="A1713" t="s">
        <v>3118</v>
      </c>
      <c r="B1713">
        <v>2455741</v>
      </c>
      <c r="C1713">
        <v>2456598</v>
      </c>
      <c r="D1713" t="s">
        <v>3119</v>
      </c>
      <c r="E1713" t="s">
        <v>196</v>
      </c>
      <c r="F1713" t="s">
        <v>6189</v>
      </c>
      <c r="H1713">
        <v>2907023</v>
      </c>
      <c r="I1713" t="s">
        <v>48</v>
      </c>
      <c r="J1713" t="s">
        <v>6190</v>
      </c>
      <c r="K1713" t="s">
        <v>6191</v>
      </c>
      <c r="L1713">
        <v>285</v>
      </c>
      <c r="M1713" t="s">
        <v>6192</v>
      </c>
    </row>
    <row r="1714" spans="1:13" x14ac:dyDescent="0.25">
      <c r="A1714" t="s">
        <v>3118</v>
      </c>
      <c r="B1714">
        <v>2458586</v>
      </c>
      <c r="C1714">
        <v>2465464</v>
      </c>
      <c r="D1714" t="s">
        <v>3119</v>
      </c>
      <c r="E1714" t="s">
        <v>196</v>
      </c>
      <c r="F1714" t="s">
        <v>6193</v>
      </c>
      <c r="H1714">
        <v>2907024</v>
      </c>
      <c r="I1714" t="s">
        <v>48</v>
      </c>
      <c r="J1714" t="s">
        <v>6194</v>
      </c>
      <c r="K1714" t="s">
        <v>6195</v>
      </c>
      <c r="L1714">
        <v>2052</v>
      </c>
      <c r="M1714" t="s">
        <v>6196</v>
      </c>
    </row>
    <row r="1715" spans="1:13" x14ac:dyDescent="0.25">
      <c r="A1715" t="s">
        <v>3118</v>
      </c>
      <c r="B1715">
        <v>2467672</v>
      </c>
      <c r="C1715">
        <v>2468607</v>
      </c>
      <c r="D1715" t="s">
        <v>3119</v>
      </c>
      <c r="E1715" t="s">
        <v>196</v>
      </c>
      <c r="F1715" t="s">
        <v>6197</v>
      </c>
      <c r="H1715">
        <v>2906885</v>
      </c>
      <c r="I1715" t="s">
        <v>48</v>
      </c>
      <c r="J1715" t="s">
        <v>6198</v>
      </c>
      <c r="K1715" t="s">
        <v>6199</v>
      </c>
      <c r="L1715">
        <v>311</v>
      </c>
      <c r="M1715" t="s">
        <v>6200</v>
      </c>
    </row>
    <row r="1716" spans="1:13" x14ac:dyDescent="0.25">
      <c r="A1716" t="s">
        <v>3118</v>
      </c>
      <c r="B1716">
        <v>2470882</v>
      </c>
      <c r="C1716">
        <v>2475357</v>
      </c>
      <c r="D1716" t="s">
        <v>3119</v>
      </c>
      <c r="E1716" t="s">
        <v>15</v>
      </c>
      <c r="F1716" t="s">
        <v>6201</v>
      </c>
      <c r="H1716">
        <v>2906886</v>
      </c>
      <c r="I1716" t="s">
        <v>48</v>
      </c>
      <c r="J1716" t="s">
        <v>6202</v>
      </c>
      <c r="K1716" t="s">
        <v>6203</v>
      </c>
      <c r="L1716">
        <v>1181</v>
      </c>
      <c r="M1716" t="s">
        <v>6204</v>
      </c>
    </row>
    <row r="1717" spans="1:13" x14ac:dyDescent="0.25">
      <c r="A1717" t="s">
        <v>3118</v>
      </c>
      <c r="B1717">
        <v>2475555</v>
      </c>
      <c r="C1717">
        <v>2475673</v>
      </c>
      <c r="D1717" t="s">
        <v>3119</v>
      </c>
      <c r="E1717" t="s">
        <v>196</v>
      </c>
      <c r="F1717" t="s">
        <v>288</v>
      </c>
      <c r="H1717">
        <v>7009419</v>
      </c>
      <c r="I1717" t="s">
        <v>17</v>
      </c>
      <c r="J1717" t="s">
        <v>6205</v>
      </c>
      <c r="M1717" t="s">
        <v>6206</v>
      </c>
    </row>
    <row r="1718" spans="1:13" x14ac:dyDescent="0.25">
      <c r="A1718" t="s">
        <v>3118</v>
      </c>
      <c r="B1718">
        <v>2475678</v>
      </c>
      <c r="C1718">
        <v>2475748</v>
      </c>
      <c r="D1718" t="s">
        <v>3119</v>
      </c>
      <c r="E1718" t="s">
        <v>196</v>
      </c>
      <c r="F1718" t="s">
        <v>57</v>
      </c>
      <c r="H1718">
        <v>2906887</v>
      </c>
      <c r="I1718" t="s">
        <v>20</v>
      </c>
      <c r="M1718" t="s">
        <v>6207</v>
      </c>
    </row>
    <row r="1719" spans="1:13" x14ac:dyDescent="0.25">
      <c r="A1719" t="s">
        <v>3118</v>
      </c>
      <c r="B1719">
        <v>2476446</v>
      </c>
      <c r="C1719">
        <v>2477888</v>
      </c>
      <c r="D1719" t="s">
        <v>3119</v>
      </c>
      <c r="E1719" t="s">
        <v>196</v>
      </c>
      <c r="F1719" t="s">
        <v>6208</v>
      </c>
      <c r="H1719">
        <v>2906929</v>
      </c>
      <c r="I1719" t="s">
        <v>48</v>
      </c>
      <c r="J1719" t="s">
        <v>6209</v>
      </c>
      <c r="K1719" t="s">
        <v>6210</v>
      </c>
      <c r="L1719">
        <v>480</v>
      </c>
      <c r="M1719" t="s">
        <v>6211</v>
      </c>
    </row>
    <row r="1720" spans="1:13" x14ac:dyDescent="0.25">
      <c r="A1720" t="s">
        <v>3118</v>
      </c>
      <c r="B1720">
        <v>2482151</v>
      </c>
      <c r="C1720">
        <v>2483470</v>
      </c>
      <c r="D1720" t="s">
        <v>3119</v>
      </c>
      <c r="E1720" t="s">
        <v>15</v>
      </c>
      <c r="F1720" t="s">
        <v>6212</v>
      </c>
      <c r="H1720">
        <v>2906930</v>
      </c>
      <c r="I1720" t="s">
        <v>48</v>
      </c>
      <c r="J1720" t="s">
        <v>6213</v>
      </c>
      <c r="K1720" t="s">
        <v>6214</v>
      </c>
      <c r="L1720">
        <v>439</v>
      </c>
      <c r="M1720" t="s">
        <v>6215</v>
      </c>
    </row>
    <row r="1721" spans="1:13" x14ac:dyDescent="0.25">
      <c r="A1721" t="s">
        <v>3118</v>
      </c>
      <c r="B1721">
        <v>2484339</v>
      </c>
      <c r="C1721">
        <v>2485280</v>
      </c>
      <c r="D1721" t="s">
        <v>3119</v>
      </c>
      <c r="E1721" t="s">
        <v>196</v>
      </c>
      <c r="F1721" t="s">
        <v>6216</v>
      </c>
      <c r="H1721">
        <v>2907032</v>
      </c>
      <c r="I1721" t="s">
        <v>48</v>
      </c>
      <c r="J1721" t="s">
        <v>6217</v>
      </c>
      <c r="K1721" t="s">
        <v>6218</v>
      </c>
      <c r="L1721">
        <v>313</v>
      </c>
      <c r="M1721" t="s">
        <v>6219</v>
      </c>
    </row>
    <row r="1722" spans="1:13" x14ac:dyDescent="0.25">
      <c r="A1722" t="s">
        <v>3118</v>
      </c>
      <c r="B1722">
        <v>2486873</v>
      </c>
      <c r="C1722">
        <v>2487379</v>
      </c>
      <c r="D1722" t="s">
        <v>3119</v>
      </c>
      <c r="E1722" t="s">
        <v>15</v>
      </c>
      <c r="F1722" t="s">
        <v>6220</v>
      </c>
      <c r="H1722">
        <v>2907033</v>
      </c>
      <c r="I1722" t="s">
        <v>48</v>
      </c>
      <c r="J1722" t="s">
        <v>6221</v>
      </c>
      <c r="K1722" t="s">
        <v>6222</v>
      </c>
      <c r="L1722">
        <v>168</v>
      </c>
      <c r="M1722" t="s">
        <v>6223</v>
      </c>
    </row>
    <row r="1723" spans="1:13" x14ac:dyDescent="0.25">
      <c r="A1723" t="s">
        <v>3118</v>
      </c>
      <c r="B1723">
        <v>2488690</v>
      </c>
      <c r="C1723">
        <v>2492295</v>
      </c>
      <c r="D1723" t="s">
        <v>3119</v>
      </c>
      <c r="E1723" t="s">
        <v>15</v>
      </c>
      <c r="F1723" t="s">
        <v>6224</v>
      </c>
      <c r="H1723">
        <v>2907034</v>
      </c>
      <c r="I1723" t="s">
        <v>48</v>
      </c>
      <c r="J1723" t="s">
        <v>6225</v>
      </c>
      <c r="K1723" t="s">
        <v>6226</v>
      </c>
      <c r="L1723">
        <v>1201</v>
      </c>
      <c r="M1723" t="s">
        <v>6227</v>
      </c>
    </row>
    <row r="1724" spans="1:13" x14ac:dyDescent="0.25">
      <c r="A1724" t="s">
        <v>3118</v>
      </c>
      <c r="B1724">
        <v>2494484</v>
      </c>
      <c r="C1724">
        <v>2497288</v>
      </c>
      <c r="D1724" t="s">
        <v>3119</v>
      </c>
      <c r="E1724" t="s">
        <v>196</v>
      </c>
      <c r="F1724" t="s">
        <v>6228</v>
      </c>
      <c r="H1724">
        <v>2907551</v>
      </c>
      <c r="I1724" t="s">
        <v>48</v>
      </c>
      <c r="J1724" t="s">
        <v>6229</v>
      </c>
      <c r="K1724" t="s">
        <v>6230</v>
      </c>
      <c r="L1724">
        <v>934</v>
      </c>
      <c r="M1724" t="s">
        <v>6231</v>
      </c>
    </row>
    <row r="1725" spans="1:13" x14ac:dyDescent="0.25">
      <c r="A1725" t="s">
        <v>3118</v>
      </c>
      <c r="B1725">
        <v>2505099</v>
      </c>
      <c r="C1725">
        <v>2506763</v>
      </c>
      <c r="D1725" t="s">
        <v>3119</v>
      </c>
      <c r="E1725" t="s">
        <v>15</v>
      </c>
      <c r="F1725" t="s">
        <v>6232</v>
      </c>
      <c r="H1725">
        <v>2907552</v>
      </c>
      <c r="I1725" t="s">
        <v>48</v>
      </c>
      <c r="J1725" t="s">
        <v>6233</v>
      </c>
      <c r="K1725" t="s">
        <v>6234</v>
      </c>
      <c r="L1725">
        <v>554</v>
      </c>
      <c r="M1725" t="s">
        <v>6235</v>
      </c>
    </row>
    <row r="1726" spans="1:13" x14ac:dyDescent="0.25">
      <c r="A1726" t="s">
        <v>3118</v>
      </c>
      <c r="B1726">
        <v>2511601</v>
      </c>
      <c r="C1726">
        <v>2513196</v>
      </c>
      <c r="D1726" t="s">
        <v>3119</v>
      </c>
      <c r="E1726" t="s">
        <v>15</v>
      </c>
      <c r="F1726" t="s">
        <v>6236</v>
      </c>
      <c r="H1726">
        <v>2907553</v>
      </c>
      <c r="I1726" t="s">
        <v>48</v>
      </c>
      <c r="J1726" t="s">
        <v>6237</v>
      </c>
      <c r="K1726" t="s">
        <v>6238</v>
      </c>
      <c r="L1726">
        <v>531</v>
      </c>
      <c r="M1726" t="s">
        <v>6239</v>
      </c>
    </row>
    <row r="1727" spans="1:13" x14ac:dyDescent="0.25">
      <c r="A1727" t="s">
        <v>3118</v>
      </c>
      <c r="B1727">
        <v>2514166</v>
      </c>
      <c r="C1727">
        <v>2515092</v>
      </c>
      <c r="D1727" t="s">
        <v>3119</v>
      </c>
      <c r="E1727" t="s">
        <v>196</v>
      </c>
      <c r="F1727" t="s">
        <v>6240</v>
      </c>
      <c r="H1727">
        <v>2906820</v>
      </c>
      <c r="I1727" t="s">
        <v>48</v>
      </c>
      <c r="J1727" t="s">
        <v>6241</v>
      </c>
      <c r="K1727" t="s">
        <v>6242</v>
      </c>
      <c r="L1727">
        <v>308</v>
      </c>
      <c r="M1727" t="s">
        <v>6243</v>
      </c>
    </row>
    <row r="1728" spans="1:13" x14ac:dyDescent="0.25">
      <c r="A1728" t="s">
        <v>3118</v>
      </c>
      <c r="B1728">
        <v>2519373</v>
      </c>
      <c r="C1728">
        <v>2521211</v>
      </c>
      <c r="D1728" t="s">
        <v>3119</v>
      </c>
      <c r="E1728" t="s">
        <v>196</v>
      </c>
      <c r="F1728" t="s">
        <v>6244</v>
      </c>
      <c r="H1728">
        <v>2906653</v>
      </c>
      <c r="I1728" t="s">
        <v>48</v>
      </c>
      <c r="J1728" t="s">
        <v>6245</v>
      </c>
      <c r="K1728" t="s">
        <v>6246</v>
      </c>
      <c r="L1728">
        <v>612</v>
      </c>
      <c r="M1728" t="s">
        <v>6247</v>
      </c>
    </row>
    <row r="1729" spans="1:13" x14ac:dyDescent="0.25">
      <c r="A1729" t="s">
        <v>3118</v>
      </c>
      <c r="B1729">
        <v>2523234</v>
      </c>
      <c r="C1729">
        <v>2525972</v>
      </c>
      <c r="D1729" t="s">
        <v>3119</v>
      </c>
      <c r="E1729" t="s">
        <v>15</v>
      </c>
      <c r="F1729" t="s">
        <v>6248</v>
      </c>
      <c r="H1729">
        <v>2907282</v>
      </c>
      <c r="I1729" t="s">
        <v>48</v>
      </c>
      <c r="J1729" t="s">
        <v>6249</v>
      </c>
      <c r="K1729" t="s">
        <v>6250</v>
      </c>
      <c r="L1729">
        <v>912</v>
      </c>
      <c r="M1729" t="s">
        <v>6251</v>
      </c>
    </row>
    <row r="1730" spans="1:13" x14ac:dyDescent="0.25">
      <c r="A1730" t="s">
        <v>3118</v>
      </c>
      <c r="B1730">
        <v>2527951</v>
      </c>
      <c r="C1730">
        <v>2528784</v>
      </c>
      <c r="D1730" t="s">
        <v>3119</v>
      </c>
      <c r="E1730" t="s">
        <v>196</v>
      </c>
      <c r="F1730" t="s">
        <v>6252</v>
      </c>
      <c r="H1730">
        <v>2906654</v>
      </c>
      <c r="I1730" t="s">
        <v>48</v>
      </c>
      <c r="J1730" t="s">
        <v>6253</v>
      </c>
      <c r="K1730" t="s">
        <v>6254</v>
      </c>
      <c r="L1730">
        <v>277</v>
      </c>
      <c r="M1730" t="s">
        <v>6255</v>
      </c>
    </row>
    <row r="1731" spans="1:13" x14ac:dyDescent="0.25">
      <c r="A1731" t="s">
        <v>3118</v>
      </c>
      <c r="B1731">
        <v>2529503</v>
      </c>
      <c r="C1731">
        <v>2530243</v>
      </c>
      <c r="D1731" t="s">
        <v>3119</v>
      </c>
      <c r="E1731" t="s">
        <v>196</v>
      </c>
      <c r="F1731" t="s">
        <v>6256</v>
      </c>
      <c r="H1731">
        <v>2906850</v>
      </c>
      <c r="I1731" t="s">
        <v>48</v>
      </c>
      <c r="J1731" t="s">
        <v>6257</v>
      </c>
      <c r="K1731" t="s">
        <v>6258</v>
      </c>
      <c r="L1731">
        <v>246</v>
      </c>
      <c r="M1731" t="s">
        <v>6259</v>
      </c>
    </row>
    <row r="1732" spans="1:13" x14ac:dyDescent="0.25">
      <c r="A1732" t="s">
        <v>3118</v>
      </c>
      <c r="B1732">
        <v>2530416</v>
      </c>
      <c r="C1732">
        <v>2530497</v>
      </c>
      <c r="D1732" t="s">
        <v>3119</v>
      </c>
      <c r="E1732" t="s">
        <v>196</v>
      </c>
      <c r="F1732" t="s">
        <v>36</v>
      </c>
      <c r="H1732">
        <v>2906851</v>
      </c>
      <c r="I1732" t="s">
        <v>20</v>
      </c>
      <c r="M1732" t="s">
        <v>6260</v>
      </c>
    </row>
    <row r="1733" spans="1:13" x14ac:dyDescent="0.25">
      <c r="A1733" t="s">
        <v>3118</v>
      </c>
      <c r="B1733">
        <v>2530967</v>
      </c>
      <c r="C1733">
        <v>2532259</v>
      </c>
      <c r="D1733" t="s">
        <v>3119</v>
      </c>
      <c r="E1733" t="s">
        <v>196</v>
      </c>
      <c r="F1733" t="s">
        <v>6261</v>
      </c>
      <c r="H1733">
        <v>2906852</v>
      </c>
      <c r="I1733" t="s">
        <v>48</v>
      </c>
      <c r="J1733" t="s">
        <v>6262</v>
      </c>
      <c r="K1733" t="s">
        <v>6263</v>
      </c>
      <c r="L1733">
        <v>430</v>
      </c>
      <c r="M1733" t="s">
        <v>6264</v>
      </c>
    </row>
    <row r="1734" spans="1:13" x14ac:dyDescent="0.25">
      <c r="A1734" t="s">
        <v>3118</v>
      </c>
      <c r="B1734">
        <v>2532957</v>
      </c>
      <c r="C1734">
        <v>2535095</v>
      </c>
      <c r="D1734" t="s">
        <v>3119</v>
      </c>
      <c r="E1734" t="s">
        <v>196</v>
      </c>
      <c r="F1734" t="s">
        <v>6265</v>
      </c>
      <c r="H1734">
        <v>2906825</v>
      </c>
      <c r="I1734" t="s">
        <v>48</v>
      </c>
      <c r="J1734" t="s">
        <v>6266</v>
      </c>
      <c r="K1734" t="s">
        <v>6267</v>
      </c>
      <c r="L1734">
        <v>712</v>
      </c>
      <c r="M1734" t="s">
        <v>6268</v>
      </c>
    </row>
    <row r="1735" spans="1:13" x14ac:dyDescent="0.25">
      <c r="A1735" t="s">
        <v>3118</v>
      </c>
      <c r="B1735">
        <v>2540252</v>
      </c>
      <c r="C1735">
        <v>2541589</v>
      </c>
      <c r="D1735" t="s">
        <v>3119</v>
      </c>
      <c r="E1735" t="s">
        <v>15</v>
      </c>
      <c r="F1735" t="s">
        <v>6269</v>
      </c>
      <c r="H1735">
        <v>2906826</v>
      </c>
      <c r="I1735" t="s">
        <v>48</v>
      </c>
      <c r="J1735" t="s">
        <v>6270</v>
      </c>
      <c r="K1735" t="s">
        <v>6271</v>
      </c>
      <c r="L1735">
        <v>430</v>
      </c>
      <c r="M1735" t="s">
        <v>6272</v>
      </c>
    </row>
    <row r="1736" spans="1:13" x14ac:dyDescent="0.25">
      <c r="A1736" t="s">
        <v>3118</v>
      </c>
      <c r="B1736">
        <v>2542770</v>
      </c>
      <c r="C1736">
        <v>2543858</v>
      </c>
      <c r="D1736" t="s">
        <v>3119</v>
      </c>
      <c r="E1736" t="s">
        <v>196</v>
      </c>
      <c r="F1736" t="s">
        <v>6273</v>
      </c>
      <c r="H1736">
        <v>2906827</v>
      </c>
      <c r="I1736" t="s">
        <v>48</v>
      </c>
      <c r="J1736" t="s">
        <v>6274</v>
      </c>
      <c r="K1736" t="s">
        <v>6275</v>
      </c>
      <c r="L1736">
        <v>362</v>
      </c>
      <c r="M1736" t="s">
        <v>6276</v>
      </c>
    </row>
    <row r="1737" spans="1:13" x14ac:dyDescent="0.25">
      <c r="A1737" t="s">
        <v>3118</v>
      </c>
      <c r="B1737">
        <v>2545459</v>
      </c>
      <c r="C1737">
        <v>2547339</v>
      </c>
      <c r="D1737" t="s">
        <v>3119</v>
      </c>
      <c r="E1737" t="s">
        <v>196</v>
      </c>
      <c r="F1737" t="s">
        <v>6277</v>
      </c>
      <c r="H1737">
        <v>2907410</v>
      </c>
      <c r="I1737" t="s">
        <v>48</v>
      </c>
      <c r="J1737" t="s">
        <v>6278</v>
      </c>
      <c r="K1737" t="s">
        <v>6279</v>
      </c>
      <c r="L1737">
        <v>626</v>
      </c>
      <c r="M1737" t="s">
        <v>6280</v>
      </c>
    </row>
    <row r="1738" spans="1:13" x14ac:dyDescent="0.25">
      <c r="A1738" t="s">
        <v>3118</v>
      </c>
      <c r="B1738">
        <v>2550542</v>
      </c>
      <c r="C1738">
        <v>2550625</v>
      </c>
      <c r="D1738" t="s">
        <v>3119</v>
      </c>
      <c r="E1738" t="s">
        <v>15</v>
      </c>
      <c r="F1738" t="s">
        <v>30</v>
      </c>
      <c r="H1738">
        <v>2907411</v>
      </c>
      <c r="I1738" t="s">
        <v>20</v>
      </c>
      <c r="M1738" t="s">
        <v>6281</v>
      </c>
    </row>
    <row r="1739" spans="1:13" x14ac:dyDescent="0.25">
      <c r="A1739" t="s">
        <v>3118</v>
      </c>
      <c r="B1739">
        <v>2551458</v>
      </c>
      <c r="C1739">
        <v>2552819</v>
      </c>
      <c r="D1739" t="s">
        <v>3119</v>
      </c>
      <c r="E1739" t="s">
        <v>196</v>
      </c>
      <c r="F1739" t="s">
        <v>6282</v>
      </c>
      <c r="H1739">
        <v>2907412</v>
      </c>
      <c r="I1739" t="s">
        <v>48</v>
      </c>
      <c r="J1739" t="s">
        <v>6283</v>
      </c>
      <c r="K1739" t="s">
        <v>6284</v>
      </c>
      <c r="L1739">
        <v>453</v>
      </c>
      <c r="M1739" t="s">
        <v>6285</v>
      </c>
    </row>
    <row r="1740" spans="1:13" x14ac:dyDescent="0.25">
      <c r="A1740" t="s">
        <v>3118</v>
      </c>
      <c r="B1740">
        <v>2557513</v>
      </c>
      <c r="C1740">
        <v>2559231</v>
      </c>
      <c r="D1740" t="s">
        <v>3119</v>
      </c>
      <c r="E1740" t="s">
        <v>15</v>
      </c>
      <c r="F1740" t="s">
        <v>6286</v>
      </c>
      <c r="H1740">
        <v>2907425</v>
      </c>
      <c r="I1740" t="s">
        <v>48</v>
      </c>
      <c r="J1740" t="s">
        <v>6287</v>
      </c>
      <c r="K1740" t="s">
        <v>6288</v>
      </c>
      <c r="L1740">
        <v>572</v>
      </c>
      <c r="M1740" t="s">
        <v>6289</v>
      </c>
    </row>
    <row r="1741" spans="1:13" x14ac:dyDescent="0.25">
      <c r="A1741" t="s">
        <v>3118</v>
      </c>
      <c r="B1741">
        <v>2560981</v>
      </c>
      <c r="C1741">
        <v>2561952</v>
      </c>
      <c r="D1741" t="s">
        <v>3119</v>
      </c>
      <c r="E1741" t="s">
        <v>15</v>
      </c>
      <c r="F1741" t="s">
        <v>6290</v>
      </c>
      <c r="H1741">
        <v>2907426</v>
      </c>
      <c r="I1741" t="s">
        <v>48</v>
      </c>
      <c r="J1741" t="s">
        <v>6291</v>
      </c>
      <c r="K1741" t="s">
        <v>6292</v>
      </c>
      <c r="L1741">
        <v>323</v>
      </c>
      <c r="M1741" t="s">
        <v>6293</v>
      </c>
    </row>
    <row r="1742" spans="1:13" x14ac:dyDescent="0.25">
      <c r="A1742" t="s">
        <v>3118</v>
      </c>
      <c r="B1742">
        <v>2563100</v>
      </c>
      <c r="C1742">
        <v>2569046</v>
      </c>
      <c r="D1742" t="s">
        <v>3119</v>
      </c>
      <c r="E1742" t="s">
        <v>15</v>
      </c>
      <c r="F1742" t="s">
        <v>6294</v>
      </c>
      <c r="H1742">
        <v>2907422</v>
      </c>
      <c r="I1742" t="s">
        <v>48</v>
      </c>
      <c r="J1742" t="s">
        <v>6295</v>
      </c>
      <c r="K1742" t="s">
        <v>6296</v>
      </c>
      <c r="L1742">
        <v>1850</v>
      </c>
      <c r="M1742" t="s">
        <v>6297</v>
      </c>
    </row>
    <row r="1743" spans="1:13" x14ac:dyDescent="0.25">
      <c r="A1743" t="s">
        <v>3118</v>
      </c>
      <c r="B1743">
        <v>2569288</v>
      </c>
      <c r="C1743">
        <v>2569380</v>
      </c>
      <c r="D1743" t="s">
        <v>3119</v>
      </c>
      <c r="E1743" t="s">
        <v>196</v>
      </c>
      <c r="F1743" t="s">
        <v>34</v>
      </c>
      <c r="H1743">
        <v>2907423</v>
      </c>
      <c r="I1743" t="s">
        <v>20</v>
      </c>
      <c r="M1743" t="s">
        <v>6298</v>
      </c>
    </row>
    <row r="1744" spans="1:13" x14ac:dyDescent="0.25">
      <c r="A1744" t="s">
        <v>3118</v>
      </c>
      <c r="B1744">
        <v>2569869</v>
      </c>
      <c r="C1744">
        <v>2570897</v>
      </c>
      <c r="D1744" t="s">
        <v>3119</v>
      </c>
      <c r="E1744" t="s">
        <v>15</v>
      </c>
      <c r="F1744" t="s">
        <v>6299</v>
      </c>
      <c r="H1744">
        <v>2907424</v>
      </c>
      <c r="I1744" t="s">
        <v>48</v>
      </c>
      <c r="J1744" t="s">
        <v>6300</v>
      </c>
      <c r="K1744" t="s">
        <v>6301</v>
      </c>
      <c r="L1744">
        <v>342</v>
      </c>
      <c r="M1744" t="s">
        <v>6302</v>
      </c>
    </row>
    <row r="1745" spans="1:13" x14ac:dyDescent="0.25">
      <c r="A1745" t="s">
        <v>3118</v>
      </c>
      <c r="B1745">
        <v>2572098</v>
      </c>
      <c r="C1745">
        <v>2573687</v>
      </c>
      <c r="D1745" t="s">
        <v>3119</v>
      </c>
      <c r="E1745" t="s">
        <v>15</v>
      </c>
      <c r="F1745" t="s">
        <v>6303</v>
      </c>
      <c r="H1745">
        <v>2907271</v>
      </c>
      <c r="I1745" t="s">
        <v>48</v>
      </c>
      <c r="J1745" t="s">
        <v>6304</v>
      </c>
      <c r="K1745" t="s">
        <v>6305</v>
      </c>
      <c r="L1745">
        <v>529</v>
      </c>
      <c r="M1745" t="s">
        <v>6306</v>
      </c>
    </row>
    <row r="1746" spans="1:13" x14ac:dyDescent="0.25">
      <c r="A1746" t="s">
        <v>3118</v>
      </c>
      <c r="B1746">
        <v>2576827</v>
      </c>
      <c r="C1746">
        <v>2578587</v>
      </c>
      <c r="D1746" t="s">
        <v>3119</v>
      </c>
      <c r="E1746" t="s">
        <v>15</v>
      </c>
      <c r="F1746" t="s">
        <v>6307</v>
      </c>
      <c r="H1746">
        <v>2907272</v>
      </c>
      <c r="I1746" t="s">
        <v>48</v>
      </c>
      <c r="J1746" t="s">
        <v>6308</v>
      </c>
      <c r="K1746" t="s">
        <v>6309</v>
      </c>
      <c r="L1746">
        <v>586</v>
      </c>
      <c r="M1746" t="s">
        <v>6310</v>
      </c>
    </row>
    <row r="1747" spans="1:13" x14ac:dyDescent="0.25">
      <c r="A1747" t="s">
        <v>3118</v>
      </c>
      <c r="B1747">
        <v>2579498</v>
      </c>
      <c r="C1747">
        <v>2579583</v>
      </c>
      <c r="D1747" t="s">
        <v>3119</v>
      </c>
      <c r="E1747" t="s">
        <v>15</v>
      </c>
      <c r="F1747" t="s">
        <v>123</v>
      </c>
      <c r="H1747">
        <v>2907273</v>
      </c>
      <c r="I1747" t="s">
        <v>20</v>
      </c>
      <c r="M1747" t="s">
        <v>6311</v>
      </c>
    </row>
    <row r="1748" spans="1:13" x14ac:dyDescent="0.25">
      <c r="A1748" t="s">
        <v>3118</v>
      </c>
      <c r="B1748">
        <v>2579890</v>
      </c>
      <c r="C1748">
        <v>2580768</v>
      </c>
      <c r="D1748" t="s">
        <v>3119</v>
      </c>
      <c r="E1748" t="s">
        <v>196</v>
      </c>
      <c r="F1748" t="s">
        <v>6312</v>
      </c>
      <c r="H1748">
        <v>2907246</v>
      </c>
      <c r="I1748" t="s">
        <v>48</v>
      </c>
      <c r="J1748" t="s">
        <v>6313</v>
      </c>
      <c r="K1748" t="s">
        <v>6314</v>
      </c>
      <c r="L1748">
        <v>292</v>
      </c>
      <c r="M1748" t="s">
        <v>6315</v>
      </c>
    </row>
    <row r="1749" spans="1:13" x14ac:dyDescent="0.25">
      <c r="A1749" t="s">
        <v>3118</v>
      </c>
      <c r="B1749">
        <v>2581895</v>
      </c>
      <c r="C1749">
        <v>2583916</v>
      </c>
      <c r="D1749" t="s">
        <v>3119</v>
      </c>
      <c r="E1749" t="s">
        <v>15</v>
      </c>
      <c r="F1749" t="s">
        <v>6316</v>
      </c>
      <c r="H1749">
        <v>2907247</v>
      </c>
      <c r="I1749" t="s">
        <v>48</v>
      </c>
      <c r="J1749" t="s">
        <v>6317</v>
      </c>
      <c r="K1749" t="s">
        <v>6318</v>
      </c>
      <c r="L1749">
        <v>673</v>
      </c>
      <c r="M1749" t="s">
        <v>6319</v>
      </c>
    </row>
    <row r="1750" spans="1:13" x14ac:dyDescent="0.25">
      <c r="A1750" t="s">
        <v>3118</v>
      </c>
      <c r="B1750">
        <v>2587783</v>
      </c>
      <c r="C1750">
        <v>2588994</v>
      </c>
      <c r="D1750" t="s">
        <v>3119</v>
      </c>
      <c r="E1750" t="s">
        <v>196</v>
      </c>
      <c r="F1750" t="s">
        <v>6320</v>
      </c>
      <c r="H1750">
        <v>2907248</v>
      </c>
      <c r="I1750" t="s">
        <v>48</v>
      </c>
      <c r="J1750" t="s">
        <v>6321</v>
      </c>
      <c r="K1750" t="s">
        <v>6322</v>
      </c>
      <c r="L1750">
        <v>403</v>
      </c>
      <c r="M1750" t="s">
        <v>6323</v>
      </c>
    </row>
    <row r="1751" spans="1:13" x14ac:dyDescent="0.25">
      <c r="A1751" t="s">
        <v>3118</v>
      </c>
      <c r="B1751">
        <v>2593898</v>
      </c>
      <c r="C1751">
        <v>2595288</v>
      </c>
      <c r="D1751" t="s">
        <v>3119</v>
      </c>
      <c r="E1751" t="s">
        <v>196</v>
      </c>
      <c r="F1751" t="s">
        <v>6324</v>
      </c>
      <c r="H1751">
        <v>2907243</v>
      </c>
      <c r="I1751" t="s">
        <v>48</v>
      </c>
      <c r="J1751" t="s">
        <v>6325</v>
      </c>
      <c r="K1751" t="s">
        <v>6326</v>
      </c>
      <c r="L1751">
        <v>395</v>
      </c>
      <c r="M1751" t="s">
        <v>6327</v>
      </c>
    </row>
    <row r="1752" spans="1:13" x14ac:dyDescent="0.25">
      <c r="A1752" t="s">
        <v>3118</v>
      </c>
      <c r="B1752">
        <v>2595878</v>
      </c>
      <c r="C1752">
        <v>2596687</v>
      </c>
      <c r="D1752" t="s">
        <v>3119</v>
      </c>
      <c r="E1752" t="s">
        <v>15</v>
      </c>
      <c r="F1752" t="s">
        <v>6328</v>
      </c>
      <c r="H1752">
        <v>2907244</v>
      </c>
      <c r="I1752" t="s">
        <v>48</v>
      </c>
      <c r="J1752" t="s">
        <v>6329</v>
      </c>
      <c r="K1752" t="s">
        <v>6330</v>
      </c>
      <c r="L1752">
        <v>269</v>
      </c>
      <c r="M1752" t="s">
        <v>6331</v>
      </c>
    </row>
    <row r="1753" spans="1:13" x14ac:dyDescent="0.25">
      <c r="A1753" t="s">
        <v>3118</v>
      </c>
      <c r="B1753">
        <v>2597269</v>
      </c>
      <c r="C1753">
        <v>2598079</v>
      </c>
      <c r="D1753" t="s">
        <v>3119</v>
      </c>
      <c r="E1753" t="s">
        <v>196</v>
      </c>
      <c r="F1753" t="s">
        <v>6332</v>
      </c>
      <c r="H1753">
        <v>2907149</v>
      </c>
      <c r="I1753" t="s">
        <v>48</v>
      </c>
      <c r="J1753" t="s">
        <v>6333</v>
      </c>
      <c r="K1753" t="s">
        <v>6334</v>
      </c>
      <c r="L1753">
        <v>189</v>
      </c>
      <c r="M1753" t="s">
        <v>6335</v>
      </c>
    </row>
    <row r="1754" spans="1:13" x14ac:dyDescent="0.25">
      <c r="A1754" t="s">
        <v>3118</v>
      </c>
      <c r="B1754">
        <v>2599783</v>
      </c>
      <c r="C1754">
        <v>2600970</v>
      </c>
      <c r="D1754" t="s">
        <v>3119</v>
      </c>
      <c r="E1754" t="s">
        <v>196</v>
      </c>
      <c r="F1754" t="s">
        <v>6336</v>
      </c>
      <c r="H1754">
        <v>2907151</v>
      </c>
      <c r="I1754" t="s">
        <v>48</v>
      </c>
      <c r="J1754" t="s">
        <v>6337</v>
      </c>
      <c r="K1754" t="s">
        <v>6338</v>
      </c>
      <c r="L1754">
        <v>395</v>
      </c>
      <c r="M1754" t="s">
        <v>6339</v>
      </c>
    </row>
    <row r="1755" spans="1:13" x14ac:dyDescent="0.25">
      <c r="A1755" t="s">
        <v>3118</v>
      </c>
      <c r="B1755">
        <v>2601260</v>
      </c>
      <c r="C1755">
        <v>2603965</v>
      </c>
      <c r="D1755" t="s">
        <v>3119</v>
      </c>
      <c r="E1755" t="s">
        <v>15</v>
      </c>
      <c r="F1755" t="s">
        <v>6340</v>
      </c>
      <c r="H1755">
        <v>2907130</v>
      </c>
      <c r="I1755" t="s">
        <v>48</v>
      </c>
      <c r="J1755" t="s">
        <v>6341</v>
      </c>
      <c r="K1755" t="s">
        <v>6342</v>
      </c>
      <c r="L1755">
        <v>901</v>
      </c>
      <c r="M1755" t="s">
        <v>6343</v>
      </c>
    </row>
    <row r="1756" spans="1:13" x14ac:dyDescent="0.25">
      <c r="A1756" t="s">
        <v>3118</v>
      </c>
      <c r="B1756">
        <v>2604832</v>
      </c>
      <c r="C1756">
        <v>2605758</v>
      </c>
      <c r="D1756" t="s">
        <v>3119</v>
      </c>
      <c r="E1756" t="s">
        <v>15</v>
      </c>
      <c r="F1756" t="s">
        <v>6344</v>
      </c>
      <c r="H1756">
        <v>2907131</v>
      </c>
      <c r="I1756" t="s">
        <v>48</v>
      </c>
      <c r="J1756" t="s">
        <v>6345</v>
      </c>
      <c r="K1756" t="s">
        <v>6346</v>
      </c>
      <c r="L1756">
        <v>308</v>
      </c>
      <c r="M1756" t="s">
        <v>6347</v>
      </c>
    </row>
    <row r="1757" spans="1:13" x14ac:dyDescent="0.25">
      <c r="A1757" t="s">
        <v>3118</v>
      </c>
      <c r="B1757">
        <v>2608293</v>
      </c>
      <c r="C1757">
        <v>2608628</v>
      </c>
      <c r="D1757" t="s">
        <v>3119</v>
      </c>
      <c r="E1757" t="s">
        <v>15</v>
      </c>
      <c r="F1757" t="s">
        <v>6348</v>
      </c>
      <c r="H1757">
        <v>2907125</v>
      </c>
      <c r="I1757" t="s">
        <v>48</v>
      </c>
      <c r="J1757" t="s">
        <v>6349</v>
      </c>
      <c r="K1757" t="s">
        <v>6350</v>
      </c>
      <c r="L1757">
        <v>111</v>
      </c>
      <c r="M1757" t="s">
        <v>6351</v>
      </c>
    </row>
    <row r="1758" spans="1:13" x14ac:dyDescent="0.25">
      <c r="A1758" t="s">
        <v>3118</v>
      </c>
      <c r="B1758">
        <v>2610249</v>
      </c>
      <c r="C1758">
        <v>2612057</v>
      </c>
      <c r="D1758" t="s">
        <v>3119</v>
      </c>
      <c r="E1758" t="s">
        <v>196</v>
      </c>
      <c r="F1758" t="s">
        <v>6352</v>
      </c>
      <c r="H1758">
        <v>2907126</v>
      </c>
      <c r="I1758" t="s">
        <v>48</v>
      </c>
      <c r="J1758" t="s">
        <v>6353</v>
      </c>
      <c r="K1758" t="s">
        <v>6354</v>
      </c>
      <c r="L1758">
        <v>602</v>
      </c>
      <c r="M1758" t="s">
        <v>6355</v>
      </c>
    </row>
    <row r="1759" spans="1:13" x14ac:dyDescent="0.25">
      <c r="A1759" t="s">
        <v>3118</v>
      </c>
      <c r="B1759">
        <v>2615441</v>
      </c>
      <c r="C1759">
        <v>2616727</v>
      </c>
      <c r="D1759" t="s">
        <v>3119</v>
      </c>
      <c r="E1759" t="s">
        <v>196</v>
      </c>
      <c r="F1759" t="s">
        <v>6356</v>
      </c>
      <c r="H1759">
        <v>2907113</v>
      </c>
      <c r="I1759" t="s">
        <v>48</v>
      </c>
      <c r="J1759" t="s">
        <v>6357</v>
      </c>
      <c r="K1759" t="s">
        <v>6358</v>
      </c>
      <c r="L1759">
        <v>428</v>
      </c>
      <c r="M1759" t="s">
        <v>6359</v>
      </c>
    </row>
    <row r="1760" spans="1:13" x14ac:dyDescent="0.25">
      <c r="A1760" t="s">
        <v>3118</v>
      </c>
      <c r="B1760">
        <v>2617827</v>
      </c>
      <c r="C1760">
        <v>2618879</v>
      </c>
      <c r="D1760" t="s">
        <v>3119</v>
      </c>
      <c r="E1760" t="s">
        <v>15</v>
      </c>
      <c r="F1760" t="s">
        <v>6360</v>
      </c>
      <c r="H1760">
        <v>2907114</v>
      </c>
      <c r="I1760" t="s">
        <v>48</v>
      </c>
      <c r="J1760" t="s">
        <v>6361</v>
      </c>
      <c r="K1760" t="s">
        <v>6362</v>
      </c>
      <c r="L1760">
        <v>350</v>
      </c>
      <c r="M1760" t="s">
        <v>6363</v>
      </c>
    </row>
    <row r="1761" spans="1:13" x14ac:dyDescent="0.25">
      <c r="A1761" t="s">
        <v>3118</v>
      </c>
      <c r="B1761">
        <v>2619168</v>
      </c>
      <c r="C1761">
        <v>2620307</v>
      </c>
      <c r="D1761" t="s">
        <v>3119</v>
      </c>
      <c r="E1761" t="s">
        <v>196</v>
      </c>
      <c r="F1761" t="s">
        <v>6364</v>
      </c>
      <c r="H1761">
        <v>2907019</v>
      </c>
      <c r="I1761" t="s">
        <v>48</v>
      </c>
      <c r="J1761" t="s">
        <v>6365</v>
      </c>
      <c r="K1761" t="s">
        <v>6366</v>
      </c>
      <c r="L1761">
        <v>379</v>
      </c>
      <c r="M1761" t="s">
        <v>6367</v>
      </c>
    </row>
    <row r="1762" spans="1:13" x14ac:dyDescent="0.25">
      <c r="A1762" t="s">
        <v>3118</v>
      </c>
      <c r="B1762">
        <v>2621181</v>
      </c>
      <c r="C1762">
        <v>2623013</v>
      </c>
      <c r="D1762" t="s">
        <v>3119</v>
      </c>
      <c r="E1762" t="s">
        <v>15</v>
      </c>
      <c r="F1762" t="s">
        <v>6368</v>
      </c>
      <c r="H1762">
        <v>2907020</v>
      </c>
      <c r="I1762" t="s">
        <v>48</v>
      </c>
      <c r="J1762" t="s">
        <v>6369</v>
      </c>
      <c r="K1762" t="s">
        <v>6370</v>
      </c>
      <c r="L1762">
        <v>610</v>
      </c>
      <c r="M1762" t="s">
        <v>6371</v>
      </c>
    </row>
    <row r="1763" spans="1:13" x14ac:dyDescent="0.25">
      <c r="A1763" t="s">
        <v>3118</v>
      </c>
      <c r="B1763">
        <v>2623160</v>
      </c>
      <c r="C1763">
        <v>2623252</v>
      </c>
      <c r="D1763" t="s">
        <v>3119</v>
      </c>
      <c r="E1763" t="s">
        <v>196</v>
      </c>
      <c r="F1763" t="s">
        <v>34</v>
      </c>
      <c r="H1763">
        <v>2907021</v>
      </c>
      <c r="I1763" t="s">
        <v>20</v>
      </c>
      <c r="M1763" t="s">
        <v>6372</v>
      </c>
    </row>
    <row r="1764" spans="1:13" x14ac:dyDescent="0.25">
      <c r="A1764" t="s">
        <v>3118</v>
      </c>
      <c r="B1764">
        <v>2623687</v>
      </c>
      <c r="C1764">
        <v>2624802</v>
      </c>
      <c r="D1764" t="s">
        <v>3119</v>
      </c>
      <c r="E1764" t="s">
        <v>196</v>
      </c>
      <c r="F1764" t="s">
        <v>6373</v>
      </c>
      <c r="H1764">
        <v>2907004</v>
      </c>
      <c r="I1764" t="s">
        <v>48</v>
      </c>
      <c r="J1764" t="s">
        <v>6374</v>
      </c>
      <c r="K1764" t="s">
        <v>6375</v>
      </c>
      <c r="L1764">
        <v>371</v>
      </c>
      <c r="M1764" t="s">
        <v>6376</v>
      </c>
    </row>
    <row r="1765" spans="1:13" x14ac:dyDescent="0.25">
      <c r="A1765" t="s">
        <v>3118</v>
      </c>
      <c r="B1765">
        <v>2625888</v>
      </c>
      <c r="C1765">
        <v>2626007</v>
      </c>
      <c r="D1765" t="s">
        <v>3119</v>
      </c>
      <c r="E1765" t="s">
        <v>196</v>
      </c>
      <c r="F1765" t="s">
        <v>288</v>
      </c>
      <c r="H1765">
        <v>7009420</v>
      </c>
      <c r="I1765" t="s">
        <v>17</v>
      </c>
      <c r="J1765" t="s">
        <v>6377</v>
      </c>
      <c r="M1765" t="s">
        <v>6378</v>
      </c>
    </row>
    <row r="1766" spans="1:13" x14ac:dyDescent="0.25">
      <c r="A1766" t="s">
        <v>3118</v>
      </c>
      <c r="B1766">
        <v>2626287</v>
      </c>
      <c r="C1766">
        <v>2633187</v>
      </c>
      <c r="D1766" t="s">
        <v>3119</v>
      </c>
      <c r="E1766" t="s">
        <v>196</v>
      </c>
      <c r="F1766" t="s">
        <v>6379</v>
      </c>
      <c r="H1766">
        <v>2907005</v>
      </c>
      <c r="I1766" t="s">
        <v>48</v>
      </c>
      <c r="J1766" t="s">
        <v>6380</v>
      </c>
      <c r="K1766" t="s">
        <v>6381</v>
      </c>
      <c r="L1766">
        <v>2119</v>
      </c>
      <c r="M1766" t="s">
        <v>6382</v>
      </c>
    </row>
    <row r="1767" spans="1:13" x14ac:dyDescent="0.25">
      <c r="A1767" t="s">
        <v>3118</v>
      </c>
      <c r="B1767">
        <v>2636757</v>
      </c>
      <c r="C1767">
        <v>2637845</v>
      </c>
      <c r="D1767" t="s">
        <v>3119</v>
      </c>
      <c r="E1767" t="s">
        <v>15</v>
      </c>
      <c r="F1767" t="s">
        <v>6383</v>
      </c>
      <c r="H1767">
        <v>2907006</v>
      </c>
      <c r="I1767" t="s">
        <v>48</v>
      </c>
      <c r="J1767" t="s">
        <v>6384</v>
      </c>
      <c r="K1767" t="s">
        <v>6385</v>
      </c>
      <c r="L1767">
        <v>362</v>
      </c>
      <c r="M1767" t="s">
        <v>6386</v>
      </c>
    </row>
    <row r="1768" spans="1:13" x14ac:dyDescent="0.25">
      <c r="A1768" t="s">
        <v>3118</v>
      </c>
      <c r="B1768">
        <v>2639162</v>
      </c>
      <c r="C1768">
        <v>2639482</v>
      </c>
      <c r="D1768" t="s">
        <v>3119</v>
      </c>
      <c r="E1768" t="s">
        <v>15</v>
      </c>
      <c r="F1768" t="s">
        <v>6387</v>
      </c>
      <c r="H1768">
        <v>2906902</v>
      </c>
      <c r="I1768" t="s">
        <v>48</v>
      </c>
      <c r="J1768" t="s">
        <v>6388</v>
      </c>
      <c r="K1768" t="s">
        <v>6389</v>
      </c>
      <c r="L1768">
        <v>106</v>
      </c>
      <c r="M1768" t="s">
        <v>6390</v>
      </c>
    </row>
    <row r="1769" spans="1:13" x14ac:dyDescent="0.25">
      <c r="A1769" t="s">
        <v>3118</v>
      </c>
      <c r="B1769">
        <v>2640126</v>
      </c>
      <c r="C1769">
        <v>2641997</v>
      </c>
      <c r="D1769" t="s">
        <v>3119</v>
      </c>
      <c r="E1769" t="s">
        <v>196</v>
      </c>
      <c r="F1769" t="s">
        <v>6391</v>
      </c>
      <c r="H1769">
        <v>2906891</v>
      </c>
      <c r="I1769" t="s">
        <v>48</v>
      </c>
      <c r="J1769" t="s">
        <v>6392</v>
      </c>
      <c r="K1769" t="s">
        <v>6393</v>
      </c>
      <c r="L1769">
        <v>623</v>
      </c>
      <c r="M1769" t="s">
        <v>6394</v>
      </c>
    </row>
    <row r="1770" spans="1:13" x14ac:dyDescent="0.25">
      <c r="A1770" t="s">
        <v>3118</v>
      </c>
      <c r="B1770">
        <v>2643941</v>
      </c>
      <c r="C1770">
        <v>2644981</v>
      </c>
      <c r="D1770" t="s">
        <v>3119</v>
      </c>
      <c r="E1770" t="s">
        <v>196</v>
      </c>
      <c r="F1770" t="s">
        <v>6395</v>
      </c>
      <c r="H1770">
        <v>2906892</v>
      </c>
      <c r="I1770" t="s">
        <v>48</v>
      </c>
      <c r="J1770" t="s">
        <v>6396</v>
      </c>
      <c r="K1770" t="s">
        <v>6397</v>
      </c>
      <c r="L1770">
        <v>346</v>
      </c>
      <c r="M1770" t="s">
        <v>6398</v>
      </c>
    </row>
    <row r="1771" spans="1:13" x14ac:dyDescent="0.25">
      <c r="A1771" t="s">
        <v>3118</v>
      </c>
      <c r="B1771">
        <v>2647260</v>
      </c>
      <c r="C1771">
        <v>2649374</v>
      </c>
      <c r="D1771" t="s">
        <v>3119</v>
      </c>
      <c r="E1771" t="s">
        <v>196</v>
      </c>
      <c r="F1771" t="s">
        <v>6399</v>
      </c>
      <c r="H1771">
        <v>2906893</v>
      </c>
      <c r="I1771" t="s">
        <v>48</v>
      </c>
      <c r="J1771" t="s">
        <v>6400</v>
      </c>
      <c r="K1771" t="s">
        <v>6401</v>
      </c>
      <c r="L1771">
        <v>482</v>
      </c>
      <c r="M1771" t="s">
        <v>6402</v>
      </c>
    </row>
    <row r="1772" spans="1:13" x14ac:dyDescent="0.25">
      <c r="A1772" t="s">
        <v>3118</v>
      </c>
      <c r="B1772">
        <v>2652246</v>
      </c>
      <c r="C1772">
        <v>2652332</v>
      </c>
      <c r="D1772" t="s">
        <v>3119</v>
      </c>
      <c r="E1772" t="s">
        <v>15</v>
      </c>
      <c r="F1772" t="s">
        <v>120</v>
      </c>
      <c r="H1772">
        <v>2906964</v>
      </c>
      <c r="I1772" t="s">
        <v>20</v>
      </c>
      <c r="M1772" t="s">
        <v>6403</v>
      </c>
    </row>
    <row r="1773" spans="1:13" x14ac:dyDescent="0.25">
      <c r="A1773" t="s">
        <v>3118</v>
      </c>
      <c r="B1773">
        <v>2652502</v>
      </c>
      <c r="C1773">
        <v>2653683</v>
      </c>
      <c r="D1773" t="s">
        <v>3119</v>
      </c>
      <c r="E1773" t="s">
        <v>196</v>
      </c>
      <c r="F1773" t="s">
        <v>6404</v>
      </c>
      <c r="H1773">
        <v>2906965</v>
      </c>
      <c r="I1773" t="s">
        <v>48</v>
      </c>
      <c r="J1773" t="s">
        <v>6405</v>
      </c>
      <c r="K1773" t="s">
        <v>6406</v>
      </c>
      <c r="L1773">
        <v>393</v>
      </c>
      <c r="M1773" t="s">
        <v>6407</v>
      </c>
    </row>
    <row r="1774" spans="1:13" x14ac:dyDescent="0.25">
      <c r="A1774" t="s">
        <v>3118</v>
      </c>
      <c r="B1774">
        <v>2655504</v>
      </c>
      <c r="C1774">
        <v>2657107</v>
      </c>
      <c r="D1774" t="s">
        <v>3119</v>
      </c>
      <c r="E1774" t="s">
        <v>196</v>
      </c>
      <c r="F1774" t="s">
        <v>6408</v>
      </c>
      <c r="H1774">
        <v>2907046</v>
      </c>
      <c r="I1774" t="s">
        <v>48</v>
      </c>
      <c r="J1774" t="s">
        <v>6409</v>
      </c>
      <c r="K1774" t="s">
        <v>6410</v>
      </c>
      <c r="L1774">
        <v>325</v>
      </c>
      <c r="M1774" t="s">
        <v>6411</v>
      </c>
    </row>
    <row r="1775" spans="1:13" x14ac:dyDescent="0.25">
      <c r="A1775" t="s">
        <v>3118</v>
      </c>
      <c r="B1775">
        <v>2660659</v>
      </c>
      <c r="C1775">
        <v>2665159</v>
      </c>
      <c r="D1775" t="s">
        <v>3119</v>
      </c>
      <c r="E1775" t="s">
        <v>196</v>
      </c>
      <c r="F1775" t="s">
        <v>6412</v>
      </c>
      <c r="H1775">
        <v>2907047</v>
      </c>
      <c r="I1775" t="s">
        <v>48</v>
      </c>
      <c r="J1775" t="s">
        <v>6413</v>
      </c>
      <c r="K1775" t="s">
        <v>6414</v>
      </c>
      <c r="L1775">
        <v>1313</v>
      </c>
      <c r="M1775" t="s">
        <v>6415</v>
      </c>
    </row>
    <row r="1776" spans="1:13" x14ac:dyDescent="0.25">
      <c r="A1776" t="s">
        <v>3118</v>
      </c>
      <c r="B1776">
        <v>2666558</v>
      </c>
      <c r="C1776">
        <v>2667085</v>
      </c>
      <c r="D1776" t="s">
        <v>3119</v>
      </c>
      <c r="E1776" t="s">
        <v>15</v>
      </c>
      <c r="F1776" t="s">
        <v>6416</v>
      </c>
      <c r="H1776">
        <v>2907048</v>
      </c>
      <c r="I1776" t="s">
        <v>48</v>
      </c>
      <c r="J1776" t="s">
        <v>6417</v>
      </c>
      <c r="K1776" t="s">
        <v>6418</v>
      </c>
      <c r="L1776">
        <v>175</v>
      </c>
      <c r="M1776" t="s">
        <v>6419</v>
      </c>
    </row>
    <row r="1777" spans="1:13" x14ac:dyDescent="0.25">
      <c r="A1777" t="s">
        <v>3118</v>
      </c>
      <c r="B1777">
        <v>2667612</v>
      </c>
      <c r="C1777">
        <v>2673309</v>
      </c>
      <c r="D1777" t="s">
        <v>3119</v>
      </c>
      <c r="E1777" t="s">
        <v>196</v>
      </c>
      <c r="F1777" t="s">
        <v>6420</v>
      </c>
      <c r="H1777">
        <v>2906716</v>
      </c>
      <c r="I1777" t="s">
        <v>48</v>
      </c>
      <c r="J1777" t="s">
        <v>6421</v>
      </c>
      <c r="K1777" t="s">
        <v>6422</v>
      </c>
      <c r="L1777">
        <v>1865</v>
      </c>
      <c r="M1777" t="s">
        <v>6423</v>
      </c>
    </row>
    <row r="1778" spans="1:13" x14ac:dyDescent="0.25">
      <c r="A1778" t="s">
        <v>3118</v>
      </c>
      <c r="B1778">
        <v>2676499</v>
      </c>
      <c r="C1778">
        <v>2677680</v>
      </c>
      <c r="D1778" t="s">
        <v>3119</v>
      </c>
      <c r="E1778" t="s">
        <v>15</v>
      </c>
      <c r="F1778" t="s">
        <v>6424</v>
      </c>
      <c r="H1778">
        <v>2906717</v>
      </c>
      <c r="I1778" t="s">
        <v>48</v>
      </c>
      <c r="J1778" t="s">
        <v>6425</v>
      </c>
      <c r="K1778" t="s">
        <v>6426</v>
      </c>
      <c r="L1778">
        <v>393</v>
      </c>
      <c r="M1778" t="s">
        <v>6427</v>
      </c>
    </row>
    <row r="1779" spans="1:13" x14ac:dyDescent="0.25">
      <c r="A1779" t="s">
        <v>3118</v>
      </c>
      <c r="B1779">
        <v>2681099</v>
      </c>
      <c r="C1779">
        <v>2681959</v>
      </c>
      <c r="D1779" t="s">
        <v>3119</v>
      </c>
      <c r="E1779" t="s">
        <v>15</v>
      </c>
      <c r="F1779" t="s">
        <v>6428</v>
      </c>
      <c r="H1779">
        <v>2907294</v>
      </c>
      <c r="I1779" t="s">
        <v>48</v>
      </c>
      <c r="J1779" t="s">
        <v>6429</v>
      </c>
      <c r="K1779" t="s">
        <v>6430</v>
      </c>
      <c r="L1779">
        <v>286</v>
      </c>
      <c r="M1779" t="s">
        <v>6431</v>
      </c>
    </row>
    <row r="1780" spans="1:13" x14ac:dyDescent="0.25">
      <c r="A1780" t="s">
        <v>3118</v>
      </c>
      <c r="B1780">
        <v>2684937</v>
      </c>
      <c r="C1780">
        <v>2685389</v>
      </c>
      <c r="D1780" t="s">
        <v>3119</v>
      </c>
      <c r="E1780" t="s">
        <v>196</v>
      </c>
      <c r="F1780" t="s">
        <v>6432</v>
      </c>
      <c r="H1780">
        <v>2906694</v>
      </c>
      <c r="I1780" t="s">
        <v>48</v>
      </c>
      <c r="J1780" t="s">
        <v>6433</v>
      </c>
      <c r="K1780" t="s">
        <v>6434</v>
      </c>
      <c r="L1780">
        <v>150</v>
      </c>
      <c r="M1780" t="s">
        <v>6435</v>
      </c>
    </row>
    <row r="1781" spans="1:13" x14ac:dyDescent="0.25">
      <c r="A1781" t="s">
        <v>3118</v>
      </c>
      <c r="B1781">
        <v>2687375</v>
      </c>
      <c r="C1781">
        <v>2688505</v>
      </c>
      <c r="D1781" t="s">
        <v>3119</v>
      </c>
      <c r="E1781" t="s">
        <v>15</v>
      </c>
      <c r="F1781" t="s">
        <v>6436</v>
      </c>
      <c r="H1781">
        <v>2906695</v>
      </c>
      <c r="I1781" t="s">
        <v>48</v>
      </c>
      <c r="J1781" t="s">
        <v>6437</v>
      </c>
      <c r="K1781" t="s">
        <v>6438</v>
      </c>
      <c r="L1781">
        <v>376</v>
      </c>
      <c r="M1781" t="s">
        <v>6439</v>
      </c>
    </row>
    <row r="1782" spans="1:13" x14ac:dyDescent="0.25">
      <c r="A1782" t="s">
        <v>3118</v>
      </c>
      <c r="B1782">
        <v>2689412</v>
      </c>
      <c r="C1782">
        <v>2690878</v>
      </c>
      <c r="D1782" t="s">
        <v>3119</v>
      </c>
      <c r="E1782" t="s">
        <v>15</v>
      </c>
      <c r="F1782" t="s">
        <v>6440</v>
      </c>
      <c r="H1782">
        <v>2907626</v>
      </c>
      <c r="I1782" t="s">
        <v>48</v>
      </c>
      <c r="J1782" t="s">
        <v>6441</v>
      </c>
      <c r="K1782" t="s">
        <v>6442</v>
      </c>
      <c r="L1782">
        <v>488</v>
      </c>
      <c r="M1782" t="s">
        <v>6443</v>
      </c>
    </row>
    <row r="1783" spans="1:13" x14ac:dyDescent="0.25">
      <c r="A1783" t="s">
        <v>3118</v>
      </c>
      <c r="B1783">
        <v>2691519</v>
      </c>
      <c r="C1783">
        <v>2692985</v>
      </c>
      <c r="D1783" t="s">
        <v>3119</v>
      </c>
      <c r="E1783" t="s">
        <v>196</v>
      </c>
      <c r="F1783" t="s">
        <v>6444</v>
      </c>
      <c r="H1783">
        <v>2906696</v>
      </c>
      <c r="I1783" t="s">
        <v>48</v>
      </c>
      <c r="J1783" t="s">
        <v>6445</v>
      </c>
      <c r="K1783" t="s">
        <v>6446</v>
      </c>
      <c r="L1783">
        <v>488</v>
      </c>
      <c r="M1783" t="s">
        <v>6447</v>
      </c>
    </row>
    <row r="1784" spans="1:13" x14ac:dyDescent="0.25">
      <c r="A1784" t="s">
        <v>3118</v>
      </c>
      <c r="B1784">
        <v>2693223</v>
      </c>
      <c r="C1784">
        <v>2694185</v>
      </c>
      <c r="D1784" t="s">
        <v>3119</v>
      </c>
      <c r="E1784" t="s">
        <v>196</v>
      </c>
      <c r="F1784" t="s">
        <v>6448</v>
      </c>
      <c r="H1784">
        <v>2906632</v>
      </c>
      <c r="I1784" t="s">
        <v>48</v>
      </c>
      <c r="J1784" t="s">
        <v>6449</v>
      </c>
      <c r="K1784" t="s">
        <v>6450</v>
      </c>
      <c r="L1784">
        <v>320</v>
      </c>
      <c r="M1784" t="s">
        <v>6451</v>
      </c>
    </row>
    <row r="1785" spans="1:13" x14ac:dyDescent="0.25">
      <c r="A1785" t="s">
        <v>3118</v>
      </c>
      <c r="B1785">
        <v>2695483</v>
      </c>
      <c r="C1785">
        <v>2696397</v>
      </c>
      <c r="D1785" t="s">
        <v>3119</v>
      </c>
      <c r="E1785" t="s">
        <v>196</v>
      </c>
      <c r="F1785" t="s">
        <v>6452</v>
      </c>
      <c r="H1785">
        <v>2906633</v>
      </c>
      <c r="I1785" t="s">
        <v>48</v>
      </c>
      <c r="J1785" t="s">
        <v>6453</v>
      </c>
      <c r="K1785" t="s">
        <v>6454</v>
      </c>
      <c r="L1785">
        <v>304</v>
      </c>
      <c r="M1785" t="s">
        <v>6455</v>
      </c>
    </row>
    <row r="1786" spans="1:13" x14ac:dyDescent="0.25">
      <c r="A1786" t="s">
        <v>3118</v>
      </c>
      <c r="B1786">
        <v>2697747</v>
      </c>
      <c r="C1786">
        <v>2699207</v>
      </c>
      <c r="D1786" t="s">
        <v>3119</v>
      </c>
      <c r="E1786" t="s">
        <v>15</v>
      </c>
      <c r="F1786" t="s">
        <v>6456</v>
      </c>
      <c r="H1786">
        <v>2906615</v>
      </c>
      <c r="I1786" t="s">
        <v>48</v>
      </c>
      <c r="J1786" t="s">
        <v>6457</v>
      </c>
      <c r="K1786" t="s">
        <v>6458</v>
      </c>
      <c r="L1786">
        <v>486</v>
      </c>
      <c r="M1786" t="s">
        <v>6459</v>
      </c>
    </row>
    <row r="1787" spans="1:13" x14ac:dyDescent="0.25">
      <c r="A1787" t="s">
        <v>3118</v>
      </c>
      <c r="B1787">
        <v>2699568</v>
      </c>
      <c r="C1787">
        <v>2700473</v>
      </c>
      <c r="D1787" t="s">
        <v>3119</v>
      </c>
      <c r="E1787" t="s">
        <v>196</v>
      </c>
      <c r="F1787" t="s">
        <v>6460</v>
      </c>
      <c r="H1787">
        <v>2906616</v>
      </c>
      <c r="I1787" t="s">
        <v>48</v>
      </c>
      <c r="J1787" t="s">
        <v>6461</v>
      </c>
      <c r="K1787" t="s">
        <v>6462</v>
      </c>
      <c r="L1787">
        <v>301</v>
      </c>
      <c r="M1787" t="s">
        <v>6463</v>
      </c>
    </row>
    <row r="1788" spans="1:13" x14ac:dyDescent="0.25">
      <c r="A1788" t="s">
        <v>3118</v>
      </c>
      <c r="B1788">
        <v>2702677</v>
      </c>
      <c r="C1788">
        <v>2703259</v>
      </c>
      <c r="D1788" t="s">
        <v>3119</v>
      </c>
      <c r="E1788" t="s">
        <v>15</v>
      </c>
      <c r="F1788" t="s">
        <v>6464</v>
      </c>
      <c r="H1788">
        <v>2906617</v>
      </c>
      <c r="I1788" t="s">
        <v>48</v>
      </c>
      <c r="J1788" t="s">
        <v>6465</v>
      </c>
      <c r="K1788" t="s">
        <v>6466</v>
      </c>
      <c r="L1788">
        <v>147</v>
      </c>
      <c r="M1788" t="s">
        <v>6467</v>
      </c>
    </row>
    <row r="1789" spans="1:13" x14ac:dyDescent="0.25">
      <c r="A1789" t="s">
        <v>3118</v>
      </c>
      <c r="B1789">
        <v>2704582</v>
      </c>
      <c r="C1789">
        <v>2704700</v>
      </c>
      <c r="D1789" t="s">
        <v>3119</v>
      </c>
      <c r="E1789" t="s">
        <v>15</v>
      </c>
      <c r="F1789" t="s">
        <v>288</v>
      </c>
      <c r="H1789">
        <v>7009421</v>
      </c>
      <c r="I1789" t="s">
        <v>17</v>
      </c>
      <c r="J1789" t="s">
        <v>6468</v>
      </c>
      <c r="M1789" t="s">
        <v>6469</v>
      </c>
    </row>
    <row r="1790" spans="1:13" x14ac:dyDescent="0.25">
      <c r="A1790" t="s">
        <v>3118</v>
      </c>
      <c r="B1790">
        <v>2706004</v>
      </c>
      <c r="C1790">
        <v>2707182</v>
      </c>
      <c r="D1790" t="s">
        <v>3119</v>
      </c>
      <c r="E1790" t="s">
        <v>15</v>
      </c>
      <c r="F1790" t="s">
        <v>6470</v>
      </c>
      <c r="H1790">
        <v>2907058</v>
      </c>
      <c r="I1790" t="s">
        <v>48</v>
      </c>
      <c r="J1790" t="s">
        <v>6471</v>
      </c>
      <c r="K1790" t="s">
        <v>6472</v>
      </c>
      <c r="L1790">
        <v>392</v>
      </c>
      <c r="M1790" t="s">
        <v>6473</v>
      </c>
    </row>
    <row r="1791" spans="1:13" x14ac:dyDescent="0.25">
      <c r="A1791" t="s">
        <v>3118</v>
      </c>
      <c r="B1791">
        <v>2714099</v>
      </c>
      <c r="C1791">
        <v>2716240</v>
      </c>
      <c r="D1791" t="s">
        <v>3119</v>
      </c>
      <c r="E1791" t="s">
        <v>15</v>
      </c>
      <c r="F1791" t="s">
        <v>6474</v>
      </c>
      <c r="H1791">
        <v>2907368</v>
      </c>
      <c r="I1791" t="s">
        <v>48</v>
      </c>
      <c r="J1791" t="s">
        <v>6475</v>
      </c>
      <c r="K1791" t="s">
        <v>6476</v>
      </c>
      <c r="L1791">
        <v>713</v>
      </c>
      <c r="M1791" t="s">
        <v>6477</v>
      </c>
    </row>
    <row r="1792" spans="1:13" x14ac:dyDescent="0.25">
      <c r="A1792" t="s">
        <v>3118</v>
      </c>
      <c r="B1792">
        <v>2716423</v>
      </c>
      <c r="C1792">
        <v>2717664</v>
      </c>
      <c r="D1792" t="s">
        <v>3119</v>
      </c>
      <c r="E1792" t="s">
        <v>196</v>
      </c>
      <c r="F1792" t="s">
        <v>6478</v>
      </c>
      <c r="H1792">
        <v>2907369</v>
      </c>
      <c r="I1792" t="s">
        <v>48</v>
      </c>
      <c r="J1792" t="s">
        <v>6479</v>
      </c>
      <c r="K1792" t="s">
        <v>6480</v>
      </c>
      <c r="L1792">
        <v>413</v>
      </c>
      <c r="M1792" t="s">
        <v>6481</v>
      </c>
    </row>
    <row r="1793" spans="1:13" x14ac:dyDescent="0.25">
      <c r="A1793" t="s">
        <v>3118</v>
      </c>
      <c r="B1793">
        <v>2717834</v>
      </c>
      <c r="C1793">
        <v>2718853</v>
      </c>
      <c r="D1793" t="s">
        <v>3119</v>
      </c>
      <c r="E1793" t="s">
        <v>15</v>
      </c>
      <c r="F1793" t="s">
        <v>6482</v>
      </c>
      <c r="H1793">
        <v>2907370</v>
      </c>
      <c r="I1793" t="s">
        <v>48</v>
      </c>
      <c r="J1793" t="s">
        <v>6483</v>
      </c>
      <c r="K1793" t="s">
        <v>6484</v>
      </c>
      <c r="L1793">
        <v>339</v>
      </c>
      <c r="M1793" t="s">
        <v>6485</v>
      </c>
    </row>
    <row r="1794" spans="1:13" x14ac:dyDescent="0.25">
      <c r="A1794" t="s">
        <v>3118</v>
      </c>
      <c r="B1794">
        <v>2719007</v>
      </c>
      <c r="C1794">
        <v>2719873</v>
      </c>
      <c r="D1794" t="s">
        <v>3119</v>
      </c>
      <c r="E1794" t="s">
        <v>196</v>
      </c>
      <c r="F1794" t="s">
        <v>6486</v>
      </c>
      <c r="H1794">
        <v>2907397</v>
      </c>
      <c r="I1794" t="s">
        <v>48</v>
      </c>
      <c r="J1794" t="s">
        <v>6487</v>
      </c>
      <c r="K1794" t="s">
        <v>6488</v>
      </c>
      <c r="L1794">
        <v>288</v>
      </c>
      <c r="M1794" t="s">
        <v>6489</v>
      </c>
    </row>
    <row r="1795" spans="1:13" x14ac:dyDescent="0.25">
      <c r="A1795" t="s">
        <v>3118</v>
      </c>
      <c r="B1795">
        <v>2721171</v>
      </c>
      <c r="C1795">
        <v>2722385</v>
      </c>
      <c r="D1795" t="s">
        <v>3119</v>
      </c>
      <c r="E1795" t="s">
        <v>196</v>
      </c>
      <c r="F1795" t="s">
        <v>6490</v>
      </c>
      <c r="H1795">
        <v>2907398</v>
      </c>
      <c r="I1795" t="s">
        <v>48</v>
      </c>
      <c r="J1795" t="s">
        <v>6491</v>
      </c>
      <c r="K1795" t="s">
        <v>6492</v>
      </c>
      <c r="L1795">
        <v>404</v>
      </c>
      <c r="M1795" t="s">
        <v>6493</v>
      </c>
    </row>
    <row r="1796" spans="1:13" x14ac:dyDescent="0.25">
      <c r="A1796" t="s">
        <v>3118</v>
      </c>
      <c r="B1796">
        <v>2722982</v>
      </c>
      <c r="C1796">
        <v>2725333</v>
      </c>
      <c r="D1796" t="s">
        <v>3119</v>
      </c>
      <c r="E1796" t="s">
        <v>15</v>
      </c>
      <c r="F1796" t="s">
        <v>6494</v>
      </c>
      <c r="H1796">
        <v>2907286</v>
      </c>
      <c r="I1796" t="s">
        <v>48</v>
      </c>
      <c r="J1796" t="s">
        <v>6495</v>
      </c>
      <c r="K1796" t="s">
        <v>6496</v>
      </c>
      <c r="L1796">
        <v>783</v>
      </c>
      <c r="M1796" t="s">
        <v>6497</v>
      </c>
    </row>
    <row r="1797" spans="1:13" x14ac:dyDescent="0.25">
      <c r="A1797" t="s">
        <v>3118</v>
      </c>
      <c r="B1797">
        <v>2725650</v>
      </c>
      <c r="C1797">
        <v>2727191</v>
      </c>
      <c r="D1797" t="s">
        <v>3119</v>
      </c>
      <c r="E1797" t="s">
        <v>196</v>
      </c>
      <c r="F1797" t="s">
        <v>6498</v>
      </c>
      <c r="H1797">
        <v>2907287</v>
      </c>
      <c r="I1797" t="s">
        <v>48</v>
      </c>
      <c r="J1797" t="s">
        <v>6499</v>
      </c>
      <c r="K1797" t="s">
        <v>6500</v>
      </c>
      <c r="L1797">
        <v>513</v>
      </c>
      <c r="M1797" t="s">
        <v>6501</v>
      </c>
    </row>
    <row r="1798" spans="1:13" x14ac:dyDescent="0.25">
      <c r="A1798" t="s">
        <v>3118</v>
      </c>
      <c r="B1798">
        <v>2728193</v>
      </c>
      <c r="C1798">
        <v>2731669</v>
      </c>
      <c r="D1798" t="s">
        <v>3119</v>
      </c>
      <c r="E1798" t="s">
        <v>196</v>
      </c>
      <c r="F1798" t="s">
        <v>6502</v>
      </c>
      <c r="H1798">
        <v>2907288</v>
      </c>
      <c r="I1798" t="s">
        <v>48</v>
      </c>
      <c r="J1798" t="s">
        <v>6503</v>
      </c>
      <c r="K1798" t="s">
        <v>6504</v>
      </c>
      <c r="L1798">
        <v>1158</v>
      </c>
      <c r="M1798" t="s">
        <v>6505</v>
      </c>
    </row>
    <row r="1799" spans="1:13" x14ac:dyDescent="0.25">
      <c r="A1799" t="s">
        <v>3118</v>
      </c>
      <c r="B1799">
        <v>2732466</v>
      </c>
      <c r="C1799">
        <v>2734193</v>
      </c>
      <c r="D1799" t="s">
        <v>3119</v>
      </c>
      <c r="E1799" t="s">
        <v>15</v>
      </c>
      <c r="F1799" t="s">
        <v>6506</v>
      </c>
      <c r="H1799">
        <v>2907190</v>
      </c>
      <c r="I1799" t="s">
        <v>48</v>
      </c>
      <c r="J1799" t="s">
        <v>6507</v>
      </c>
      <c r="K1799" t="s">
        <v>6508</v>
      </c>
      <c r="L1799">
        <v>575</v>
      </c>
      <c r="M1799" t="s">
        <v>6509</v>
      </c>
    </row>
    <row r="1800" spans="1:13" x14ac:dyDescent="0.25">
      <c r="A1800" t="s">
        <v>3118</v>
      </c>
      <c r="B1800">
        <v>2734281</v>
      </c>
      <c r="C1800">
        <v>2735864</v>
      </c>
      <c r="D1800" t="s">
        <v>3119</v>
      </c>
      <c r="E1800" t="s">
        <v>196</v>
      </c>
      <c r="F1800" t="s">
        <v>6510</v>
      </c>
      <c r="H1800">
        <v>2907191</v>
      </c>
      <c r="I1800" t="s">
        <v>48</v>
      </c>
      <c r="J1800" t="s">
        <v>6511</v>
      </c>
      <c r="K1800" t="s">
        <v>6512</v>
      </c>
      <c r="L1800">
        <v>527</v>
      </c>
      <c r="M1800" t="s">
        <v>6513</v>
      </c>
    </row>
    <row r="1801" spans="1:13" x14ac:dyDescent="0.25">
      <c r="A1801" t="s">
        <v>3118</v>
      </c>
      <c r="B1801">
        <v>2736504</v>
      </c>
      <c r="C1801">
        <v>2737466</v>
      </c>
      <c r="D1801" t="s">
        <v>3119</v>
      </c>
      <c r="E1801" t="s">
        <v>15</v>
      </c>
      <c r="F1801" t="s">
        <v>6514</v>
      </c>
      <c r="H1801">
        <v>2907324</v>
      </c>
      <c r="I1801" t="s">
        <v>48</v>
      </c>
      <c r="J1801" t="s">
        <v>6515</v>
      </c>
      <c r="K1801" t="s">
        <v>6516</v>
      </c>
      <c r="L1801">
        <v>320</v>
      </c>
      <c r="M1801" t="s">
        <v>6517</v>
      </c>
    </row>
    <row r="1802" spans="1:13" x14ac:dyDescent="0.25">
      <c r="A1802" t="s">
        <v>3118</v>
      </c>
      <c r="B1802">
        <v>2737915</v>
      </c>
      <c r="C1802">
        <v>2739381</v>
      </c>
      <c r="D1802" t="s">
        <v>3119</v>
      </c>
      <c r="E1802" t="s">
        <v>196</v>
      </c>
      <c r="F1802" t="s">
        <v>6518</v>
      </c>
      <c r="H1802">
        <v>2907325</v>
      </c>
      <c r="I1802" t="s">
        <v>48</v>
      </c>
      <c r="J1802" t="s">
        <v>6519</v>
      </c>
      <c r="K1802" t="s">
        <v>6520</v>
      </c>
      <c r="L1802">
        <v>488</v>
      </c>
      <c r="M1802" t="s">
        <v>6521</v>
      </c>
    </row>
    <row r="1803" spans="1:13" x14ac:dyDescent="0.25">
      <c r="A1803" t="s">
        <v>3118</v>
      </c>
      <c r="B1803">
        <v>2740275</v>
      </c>
      <c r="C1803">
        <v>2744686</v>
      </c>
      <c r="D1803" t="s">
        <v>3119</v>
      </c>
      <c r="E1803" t="s">
        <v>196</v>
      </c>
      <c r="F1803" t="s">
        <v>6522</v>
      </c>
      <c r="H1803">
        <v>2907326</v>
      </c>
      <c r="I1803" t="s">
        <v>48</v>
      </c>
      <c r="J1803" t="s">
        <v>6523</v>
      </c>
      <c r="K1803" t="s">
        <v>6524</v>
      </c>
      <c r="L1803">
        <v>1050</v>
      </c>
      <c r="M1803" t="s">
        <v>6525</v>
      </c>
    </row>
    <row r="1804" spans="1:13" x14ac:dyDescent="0.25">
      <c r="A1804" t="s">
        <v>3118</v>
      </c>
      <c r="B1804">
        <v>2746914</v>
      </c>
      <c r="C1804">
        <v>2748314</v>
      </c>
      <c r="D1804" t="s">
        <v>3119</v>
      </c>
      <c r="E1804" t="s">
        <v>15</v>
      </c>
      <c r="F1804" t="s">
        <v>6526</v>
      </c>
      <c r="H1804">
        <v>2907093</v>
      </c>
      <c r="I1804" t="s">
        <v>48</v>
      </c>
      <c r="J1804" t="s">
        <v>6527</v>
      </c>
      <c r="K1804" t="s">
        <v>6528</v>
      </c>
      <c r="L1804">
        <v>466</v>
      </c>
      <c r="M1804" t="s">
        <v>6529</v>
      </c>
    </row>
    <row r="1805" spans="1:13" x14ac:dyDescent="0.25">
      <c r="A1805" t="s">
        <v>3118</v>
      </c>
      <c r="B1805">
        <v>2749453</v>
      </c>
      <c r="C1805">
        <v>2750394</v>
      </c>
      <c r="D1805" t="s">
        <v>3119</v>
      </c>
      <c r="E1805" t="s">
        <v>15</v>
      </c>
      <c r="F1805" t="s">
        <v>6530</v>
      </c>
      <c r="H1805">
        <v>2907094</v>
      </c>
      <c r="I1805" t="s">
        <v>48</v>
      </c>
      <c r="J1805" t="s">
        <v>6531</v>
      </c>
      <c r="K1805" t="s">
        <v>6532</v>
      </c>
      <c r="L1805">
        <v>297</v>
      </c>
      <c r="M1805" t="s">
        <v>6533</v>
      </c>
    </row>
    <row r="1806" spans="1:13" x14ac:dyDescent="0.25">
      <c r="A1806" t="s">
        <v>3118</v>
      </c>
      <c r="B1806">
        <v>2750833</v>
      </c>
      <c r="C1806">
        <v>2751417</v>
      </c>
      <c r="D1806" t="s">
        <v>3119</v>
      </c>
      <c r="E1806" t="s">
        <v>15</v>
      </c>
      <c r="F1806" t="s">
        <v>6534</v>
      </c>
      <c r="H1806">
        <v>2907061</v>
      </c>
      <c r="I1806" t="s">
        <v>48</v>
      </c>
      <c r="J1806" t="s">
        <v>6535</v>
      </c>
      <c r="K1806" t="s">
        <v>6536</v>
      </c>
      <c r="L1806">
        <v>194</v>
      </c>
      <c r="M1806" t="s">
        <v>6537</v>
      </c>
    </row>
    <row r="1807" spans="1:13" x14ac:dyDescent="0.25">
      <c r="A1807" t="s">
        <v>3118</v>
      </c>
      <c r="B1807">
        <v>2751837</v>
      </c>
      <c r="C1807">
        <v>2752572</v>
      </c>
      <c r="D1807" t="s">
        <v>3119</v>
      </c>
      <c r="E1807" t="s">
        <v>196</v>
      </c>
      <c r="F1807" t="s">
        <v>6538</v>
      </c>
      <c r="H1807">
        <v>7009422</v>
      </c>
      <c r="I1807" t="s">
        <v>48</v>
      </c>
      <c r="J1807" t="s">
        <v>6539</v>
      </c>
      <c r="K1807" t="s">
        <v>6540</v>
      </c>
      <c r="L1807">
        <v>169</v>
      </c>
      <c r="M1807" t="s">
        <v>6541</v>
      </c>
    </row>
    <row r="1808" spans="1:13" x14ac:dyDescent="0.25">
      <c r="A1808" t="s">
        <v>3118</v>
      </c>
      <c r="B1808">
        <v>2753539</v>
      </c>
      <c r="C1808">
        <v>2754726</v>
      </c>
      <c r="D1808" t="s">
        <v>3119</v>
      </c>
      <c r="E1808" t="s">
        <v>15</v>
      </c>
      <c r="F1808" t="s">
        <v>6542</v>
      </c>
      <c r="H1808">
        <v>2907062</v>
      </c>
      <c r="I1808" t="s">
        <v>48</v>
      </c>
      <c r="J1808" t="s">
        <v>6543</v>
      </c>
      <c r="K1808" t="s">
        <v>6544</v>
      </c>
      <c r="L1808">
        <v>395</v>
      </c>
      <c r="M1808" t="s">
        <v>6545</v>
      </c>
    </row>
    <row r="1809" spans="1:13" x14ac:dyDescent="0.25">
      <c r="A1809" t="s">
        <v>3118</v>
      </c>
      <c r="B1809">
        <v>2755423</v>
      </c>
      <c r="C1809">
        <v>2755534</v>
      </c>
      <c r="D1809" t="s">
        <v>3119</v>
      </c>
      <c r="E1809" t="s">
        <v>15</v>
      </c>
      <c r="F1809" t="s">
        <v>5442</v>
      </c>
      <c r="G1809" t="s">
        <v>5443</v>
      </c>
      <c r="H1809">
        <v>2907063</v>
      </c>
      <c r="I1809" t="s">
        <v>5444</v>
      </c>
      <c r="J1809" t="s">
        <v>6546</v>
      </c>
      <c r="M1809" t="s">
        <v>6547</v>
      </c>
    </row>
    <row r="1810" spans="1:13" x14ac:dyDescent="0.25">
      <c r="A1810" t="s">
        <v>3118</v>
      </c>
      <c r="B1810">
        <v>2757491</v>
      </c>
      <c r="C1810">
        <v>2759596</v>
      </c>
      <c r="D1810" t="s">
        <v>3119</v>
      </c>
      <c r="E1810" t="s">
        <v>15</v>
      </c>
      <c r="F1810" t="s">
        <v>6548</v>
      </c>
      <c r="H1810">
        <v>2907076</v>
      </c>
      <c r="I1810" t="s">
        <v>48</v>
      </c>
      <c r="J1810" t="s">
        <v>6549</v>
      </c>
      <c r="K1810" t="s">
        <v>6550</v>
      </c>
      <c r="L1810">
        <v>701</v>
      </c>
      <c r="M1810" t="s">
        <v>6551</v>
      </c>
    </row>
    <row r="1811" spans="1:13" x14ac:dyDescent="0.25">
      <c r="A1811" t="s">
        <v>3118</v>
      </c>
      <c r="B1811">
        <v>2760967</v>
      </c>
      <c r="C1811">
        <v>2761347</v>
      </c>
      <c r="D1811" t="s">
        <v>3119</v>
      </c>
      <c r="E1811" t="s">
        <v>196</v>
      </c>
      <c r="F1811" t="s">
        <v>6552</v>
      </c>
      <c r="H1811">
        <v>2906970</v>
      </c>
      <c r="I1811" t="s">
        <v>48</v>
      </c>
      <c r="J1811" t="s">
        <v>6553</v>
      </c>
      <c r="K1811" t="s">
        <v>6554</v>
      </c>
      <c r="L1811">
        <v>126</v>
      </c>
      <c r="M1811" t="s">
        <v>6555</v>
      </c>
    </row>
    <row r="1812" spans="1:13" x14ac:dyDescent="0.25">
      <c r="A1812" t="s">
        <v>3118</v>
      </c>
      <c r="B1812">
        <v>2761852</v>
      </c>
      <c r="C1812">
        <v>2762640</v>
      </c>
      <c r="D1812" t="s">
        <v>3119</v>
      </c>
      <c r="E1812" t="s">
        <v>15</v>
      </c>
      <c r="F1812" t="s">
        <v>6556</v>
      </c>
      <c r="H1812">
        <v>2906971</v>
      </c>
      <c r="I1812" t="s">
        <v>48</v>
      </c>
      <c r="J1812" t="s">
        <v>6557</v>
      </c>
      <c r="K1812" t="s">
        <v>6558</v>
      </c>
      <c r="L1812">
        <v>262</v>
      </c>
      <c r="M1812" t="s">
        <v>6559</v>
      </c>
    </row>
    <row r="1813" spans="1:13" x14ac:dyDescent="0.25">
      <c r="A1813" t="s">
        <v>3118</v>
      </c>
      <c r="B1813">
        <v>2762712</v>
      </c>
      <c r="C1813">
        <v>2764388</v>
      </c>
      <c r="D1813" t="s">
        <v>3119</v>
      </c>
      <c r="E1813" t="s">
        <v>196</v>
      </c>
      <c r="F1813" t="s">
        <v>6560</v>
      </c>
      <c r="H1813">
        <v>2906972</v>
      </c>
      <c r="I1813" t="s">
        <v>48</v>
      </c>
      <c r="J1813" t="s">
        <v>6561</v>
      </c>
      <c r="K1813" t="s">
        <v>6562</v>
      </c>
      <c r="L1813">
        <v>558</v>
      </c>
      <c r="M1813" t="s">
        <v>6563</v>
      </c>
    </row>
    <row r="1814" spans="1:13" x14ac:dyDescent="0.25">
      <c r="A1814" t="s">
        <v>3118</v>
      </c>
      <c r="B1814">
        <v>2765501</v>
      </c>
      <c r="C1814">
        <v>2766907</v>
      </c>
      <c r="D1814" t="s">
        <v>3119</v>
      </c>
      <c r="E1814" t="s">
        <v>196</v>
      </c>
      <c r="F1814" t="s">
        <v>6564</v>
      </c>
      <c r="H1814">
        <v>2906642</v>
      </c>
      <c r="I1814" t="s">
        <v>48</v>
      </c>
      <c r="J1814" t="s">
        <v>6565</v>
      </c>
      <c r="K1814" t="s">
        <v>6566</v>
      </c>
      <c r="L1814">
        <v>468</v>
      </c>
      <c r="M1814" t="s">
        <v>6567</v>
      </c>
    </row>
    <row r="1815" spans="1:13" x14ac:dyDescent="0.25">
      <c r="A1815" t="s">
        <v>3118</v>
      </c>
      <c r="B1815">
        <v>2767496</v>
      </c>
      <c r="C1815">
        <v>2769445</v>
      </c>
      <c r="D1815" t="s">
        <v>3119</v>
      </c>
      <c r="E1815" t="s">
        <v>15</v>
      </c>
      <c r="F1815" t="s">
        <v>6568</v>
      </c>
      <c r="H1815">
        <v>2906643</v>
      </c>
      <c r="I1815" t="s">
        <v>48</v>
      </c>
      <c r="J1815" t="s">
        <v>6569</v>
      </c>
      <c r="K1815" t="s">
        <v>6570</v>
      </c>
      <c r="L1815">
        <v>649</v>
      </c>
      <c r="M1815" t="s">
        <v>6571</v>
      </c>
    </row>
    <row r="1816" spans="1:13" x14ac:dyDescent="0.25">
      <c r="A1816" t="s">
        <v>3118</v>
      </c>
      <c r="B1816">
        <v>2769990</v>
      </c>
      <c r="C1816">
        <v>2770778</v>
      </c>
      <c r="D1816" t="s">
        <v>3119</v>
      </c>
      <c r="E1816" t="s">
        <v>15</v>
      </c>
      <c r="F1816" t="s">
        <v>6572</v>
      </c>
      <c r="H1816">
        <v>2906644</v>
      </c>
      <c r="I1816" t="s">
        <v>48</v>
      </c>
      <c r="J1816" t="s">
        <v>6573</v>
      </c>
      <c r="K1816" t="s">
        <v>6574</v>
      </c>
      <c r="L1816">
        <v>149</v>
      </c>
      <c r="M1816" t="s">
        <v>6575</v>
      </c>
    </row>
    <row r="1817" spans="1:13" x14ac:dyDescent="0.25">
      <c r="A1817" t="s">
        <v>3118</v>
      </c>
      <c r="B1817">
        <v>2771519</v>
      </c>
      <c r="C1817">
        <v>2773381</v>
      </c>
      <c r="D1817" t="s">
        <v>3119</v>
      </c>
      <c r="E1817" t="s">
        <v>15</v>
      </c>
      <c r="F1817" t="s">
        <v>6576</v>
      </c>
      <c r="H1817">
        <v>2906796</v>
      </c>
      <c r="I1817" t="s">
        <v>48</v>
      </c>
      <c r="J1817" t="s">
        <v>6577</v>
      </c>
      <c r="K1817" t="s">
        <v>6578</v>
      </c>
      <c r="L1817">
        <v>620</v>
      </c>
      <c r="M1817" t="s">
        <v>6579</v>
      </c>
    </row>
    <row r="1818" spans="1:13" x14ac:dyDescent="0.25">
      <c r="A1818" t="s">
        <v>3118</v>
      </c>
      <c r="B1818">
        <v>2773923</v>
      </c>
      <c r="C1818">
        <v>2774837</v>
      </c>
      <c r="D1818" t="s">
        <v>3119</v>
      </c>
      <c r="E1818" t="s">
        <v>196</v>
      </c>
      <c r="F1818" t="s">
        <v>6580</v>
      </c>
      <c r="H1818">
        <v>2906797</v>
      </c>
      <c r="I1818" t="s">
        <v>48</v>
      </c>
      <c r="J1818" t="s">
        <v>6581</v>
      </c>
      <c r="K1818" t="s">
        <v>6582</v>
      </c>
      <c r="L1818">
        <v>304</v>
      </c>
      <c r="M1818" t="s">
        <v>6583</v>
      </c>
    </row>
    <row r="1819" spans="1:13" x14ac:dyDescent="0.25">
      <c r="A1819" t="s">
        <v>3118</v>
      </c>
      <c r="B1819">
        <v>2776223</v>
      </c>
      <c r="C1819">
        <v>2777875</v>
      </c>
      <c r="D1819" t="s">
        <v>3119</v>
      </c>
      <c r="E1819" t="s">
        <v>196</v>
      </c>
      <c r="F1819" t="s">
        <v>6584</v>
      </c>
      <c r="H1819">
        <v>2906756</v>
      </c>
      <c r="I1819" t="s">
        <v>48</v>
      </c>
      <c r="J1819" t="s">
        <v>6585</v>
      </c>
      <c r="K1819" t="s">
        <v>6586</v>
      </c>
      <c r="L1819">
        <v>550</v>
      </c>
      <c r="M1819" t="s">
        <v>6587</v>
      </c>
    </row>
    <row r="1820" spans="1:13" x14ac:dyDescent="0.25">
      <c r="A1820" t="s">
        <v>3118</v>
      </c>
      <c r="B1820">
        <v>2778529</v>
      </c>
      <c r="C1820">
        <v>2779026</v>
      </c>
      <c r="D1820" t="s">
        <v>3119</v>
      </c>
      <c r="E1820" t="s">
        <v>15</v>
      </c>
      <c r="F1820" t="s">
        <v>6588</v>
      </c>
      <c r="H1820">
        <v>2906757</v>
      </c>
      <c r="I1820" t="s">
        <v>48</v>
      </c>
      <c r="J1820" t="s">
        <v>6589</v>
      </c>
      <c r="K1820" t="s">
        <v>6590</v>
      </c>
      <c r="L1820">
        <v>165</v>
      </c>
      <c r="M1820" t="s">
        <v>6591</v>
      </c>
    </row>
    <row r="1821" spans="1:13" x14ac:dyDescent="0.25">
      <c r="A1821" t="s">
        <v>3118</v>
      </c>
      <c r="B1821">
        <v>2780309</v>
      </c>
      <c r="C1821">
        <v>2781883</v>
      </c>
      <c r="D1821" t="s">
        <v>3119</v>
      </c>
      <c r="E1821" t="s">
        <v>15</v>
      </c>
      <c r="F1821" t="s">
        <v>6592</v>
      </c>
      <c r="H1821">
        <v>2906739</v>
      </c>
      <c r="I1821" t="s">
        <v>48</v>
      </c>
      <c r="J1821" t="s">
        <v>6593</v>
      </c>
      <c r="K1821" t="s">
        <v>6594</v>
      </c>
      <c r="L1821">
        <v>524</v>
      </c>
      <c r="M1821" t="s">
        <v>6595</v>
      </c>
    </row>
    <row r="1822" spans="1:13" x14ac:dyDescent="0.25">
      <c r="A1822" t="s">
        <v>3118</v>
      </c>
      <c r="B1822">
        <v>2784402</v>
      </c>
      <c r="C1822">
        <v>2785145</v>
      </c>
      <c r="D1822" t="s">
        <v>3119</v>
      </c>
      <c r="E1822" t="s">
        <v>196</v>
      </c>
      <c r="F1822" t="s">
        <v>6596</v>
      </c>
      <c r="H1822">
        <v>2906740</v>
      </c>
      <c r="I1822" t="s">
        <v>48</v>
      </c>
      <c r="J1822" t="s">
        <v>6597</v>
      </c>
      <c r="K1822" t="s">
        <v>6598</v>
      </c>
      <c r="L1822">
        <v>247</v>
      </c>
      <c r="M1822" t="s">
        <v>6599</v>
      </c>
    </row>
    <row r="1823" spans="1:13" x14ac:dyDescent="0.25">
      <c r="A1823" t="s">
        <v>3118</v>
      </c>
      <c r="B1823">
        <v>2785935</v>
      </c>
      <c r="C1823">
        <v>2787365</v>
      </c>
      <c r="D1823" t="s">
        <v>3119</v>
      </c>
      <c r="E1823" t="s">
        <v>15</v>
      </c>
      <c r="F1823" t="s">
        <v>6600</v>
      </c>
      <c r="H1823">
        <v>2906741</v>
      </c>
      <c r="I1823" t="s">
        <v>48</v>
      </c>
      <c r="J1823" t="s">
        <v>6601</v>
      </c>
      <c r="K1823" t="s">
        <v>6602</v>
      </c>
      <c r="L1823">
        <v>476</v>
      </c>
      <c r="M1823" t="s">
        <v>6603</v>
      </c>
    </row>
    <row r="1824" spans="1:13" x14ac:dyDescent="0.25">
      <c r="A1824" t="s">
        <v>3118</v>
      </c>
      <c r="B1824">
        <v>2787664</v>
      </c>
      <c r="C1824">
        <v>2788391</v>
      </c>
      <c r="D1824" t="s">
        <v>3119</v>
      </c>
      <c r="E1824" t="s">
        <v>15</v>
      </c>
      <c r="F1824" t="s">
        <v>5145</v>
      </c>
      <c r="H1824">
        <v>2906701</v>
      </c>
      <c r="I1824" t="s">
        <v>48</v>
      </c>
      <c r="J1824" t="s">
        <v>6604</v>
      </c>
      <c r="K1824" t="s">
        <v>6605</v>
      </c>
      <c r="L1824">
        <v>107</v>
      </c>
      <c r="M1824" t="s">
        <v>6606</v>
      </c>
    </row>
    <row r="1825" spans="1:13" x14ac:dyDescent="0.25">
      <c r="A1825" t="s">
        <v>3118</v>
      </c>
      <c r="B1825">
        <v>2789441</v>
      </c>
      <c r="C1825">
        <v>2790022</v>
      </c>
      <c r="D1825" t="s">
        <v>3119</v>
      </c>
      <c r="E1825" t="s">
        <v>196</v>
      </c>
      <c r="F1825" t="s">
        <v>6607</v>
      </c>
      <c r="H1825">
        <v>2906702</v>
      </c>
      <c r="I1825" t="s">
        <v>48</v>
      </c>
      <c r="J1825" t="s">
        <v>6608</v>
      </c>
      <c r="K1825" t="s">
        <v>6609</v>
      </c>
      <c r="L1825">
        <v>193</v>
      </c>
      <c r="M1825" t="s">
        <v>6610</v>
      </c>
    </row>
    <row r="1826" spans="1:13" x14ac:dyDescent="0.25">
      <c r="A1826" t="s">
        <v>3118</v>
      </c>
      <c r="B1826">
        <v>2790391</v>
      </c>
      <c r="C1826">
        <v>2791260</v>
      </c>
      <c r="D1826" t="s">
        <v>3119</v>
      </c>
      <c r="E1826" t="s">
        <v>15</v>
      </c>
      <c r="F1826" t="s">
        <v>6611</v>
      </c>
      <c r="H1826">
        <v>2906861</v>
      </c>
      <c r="I1826" t="s">
        <v>48</v>
      </c>
      <c r="J1826" t="s">
        <v>6612</v>
      </c>
      <c r="K1826" t="s">
        <v>6613</v>
      </c>
      <c r="L1826">
        <v>289</v>
      </c>
      <c r="M1826" t="s">
        <v>6614</v>
      </c>
    </row>
    <row r="1827" spans="1:13" x14ac:dyDescent="0.25">
      <c r="A1827" t="s">
        <v>3118</v>
      </c>
      <c r="B1827">
        <v>2792141</v>
      </c>
      <c r="C1827">
        <v>2793751</v>
      </c>
      <c r="D1827" t="s">
        <v>3119</v>
      </c>
      <c r="E1827" t="s">
        <v>196</v>
      </c>
      <c r="F1827" t="s">
        <v>6615</v>
      </c>
      <c r="H1827">
        <v>2906862</v>
      </c>
      <c r="I1827" t="s">
        <v>48</v>
      </c>
      <c r="J1827" t="s">
        <v>6616</v>
      </c>
      <c r="K1827" t="s">
        <v>6617</v>
      </c>
      <c r="L1827">
        <v>536</v>
      </c>
      <c r="M1827" t="s">
        <v>6618</v>
      </c>
    </row>
    <row r="1828" spans="1:13" x14ac:dyDescent="0.25">
      <c r="A1828" t="s">
        <v>3118</v>
      </c>
      <c r="B1828">
        <v>2799203</v>
      </c>
      <c r="C1828">
        <v>2801623</v>
      </c>
      <c r="D1828" t="s">
        <v>3119</v>
      </c>
      <c r="E1828" t="s">
        <v>15</v>
      </c>
      <c r="F1828" t="s">
        <v>6619</v>
      </c>
      <c r="H1828">
        <v>2906863</v>
      </c>
      <c r="I1828" t="s">
        <v>48</v>
      </c>
      <c r="J1828" t="s">
        <v>6620</v>
      </c>
      <c r="K1828" t="s">
        <v>6621</v>
      </c>
      <c r="L1828">
        <v>806</v>
      </c>
      <c r="M1828" t="s">
        <v>6622</v>
      </c>
    </row>
    <row r="1829" spans="1:13" x14ac:dyDescent="0.25">
      <c r="A1829" t="s">
        <v>3118</v>
      </c>
      <c r="B1829">
        <v>2802003</v>
      </c>
      <c r="C1829">
        <v>2802446</v>
      </c>
      <c r="D1829" t="s">
        <v>3119</v>
      </c>
      <c r="E1829" t="s">
        <v>15</v>
      </c>
      <c r="F1829" t="s">
        <v>6623</v>
      </c>
      <c r="H1829">
        <v>2906828</v>
      </c>
      <c r="I1829" t="s">
        <v>48</v>
      </c>
      <c r="J1829" t="s">
        <v>6624</v>
      </c>
      <c r="K1829" t="s">
        <v>6625</v>
      </c>
      <c r="L1829">
        <v>147</v>
      </c>
      <c r="M1829" t="s">
        <v>6626</v>
      </c>
    </row>
    <row r="1830" spans="1:13" x14ac:dyDescent="0.25">
      <c r="A1830" t="s">
        <v>3118</v>
      </c>
      <c r="B1830">
        <v>2802813</v>
      </c>
      <c r="C1830">
        <v>2805029</v>
      </c>
      <c r="D1830" t="s">
        <v>3119</v>
      </c>
      <c r="E1830" t="s">
        <v>196</v>
      </c>
      <c r="F1830" t="s">
        <v>6627</v>
      </c>
      <c r="H1830">
        <v>2906829</v>
      </c>
      <c r="I1830" t="s">
        <v>48</v>
      </c>
      <c r="J1830" t="s">
        <v>6628</v>
      </c>
      <c r="K1830" t="s">
        <v>6629</v>
      </c>
      <c r="L1830">
        <v>738</v>
      </c>
      <c r="M1830" t="s">
        <v>6630</v>
      </c>
    </row>
    <row r="1831" spans="1:13" x14ac:dyDescent="0.25">
      <c r="A1831" t="s">
        <v>3118</v>
      </c>
      <c r="B1831">
        <v>2806088</v>
      </c>
      <c r="C1831">
        <v>2807203</v>
      </c>
      <c r="D1831" t="s">
        <v>3119</v>
      </c>
      <c r="E1831" t="s">
        <v>196</v>
      </c>
      <c r="F1831" t="s">
        <v>6631</v>
      </c>
      <c r="H1831">
        <v>2906830</v>
      </c>
      <c r="I1831" t="s">
        <v>48</v>
      </c>
      <c r="J1831" t="s">
        <v>6632</v>
      </c>
      <c r="K1831" t="s">
        <v>6633</v>
      </c>
      <c r="L1831">
        <v>371</v>
      </c>
      <c r="M1831" t="s">
        <v>6634</v>
      </c>
    </row>
    <row r="1832" spans="1:13" x14ac:dyDescent="0.25">
      <c r="A1832" t="s">
        <v>3118</v>
      </c>
      <c r="B1832">
        <v>2808908</v>
      </c>
      <c r="C1832">
        <v>2811557</v>
      </c>
      <c r="D1832" t="s">
        <v>3119</v>
      </c>
      <c r="E1832" t="s">
        <v>15</v>
      </c>
      <c r="F1832" t="s">
        <v>6635</v>
      </c>
      <c r="H1832">
        <v>2907464</v>
      </c>
      <c r="I1832" t="s">
        <v>48</v>
      </c>
      <c r="J1832" t="s">
        <v>6636</v>
      </c>
      <c r="K1832" t="s">
        <v>6637</v>
      </c>
      <c r="L1832">
        <v>694</v>
      </c>
      <c r="M1832" t="s">
        <v>6638</v>
      </c>
    </row>
    <row r="1833" spans="1:13" x14ac:dyDescent="0.25">
      <c r="A1833" t="s">
        <v>3118</v>
      </c>
      <c r="B1833">
        <v>2813894</v>
      </c>
      <c r="C1833">
        <v>2814337</v>
      </c>
      <c r="D1833" t="s">
        <v>3119</v>
      </c>
      <c r="E1833" t="s">
        <v>196</v>
      </c>
      <c r="F1833" t="s">
        <v>6639</v>
      </c>
      <c r="H1833">
        <v>2907465</v>
      </c>
      <c r="I1833" t="s">
        <v>48</v>
      </c>
      <c r="J1833" t="s">
        <v>6640</v>
      </c>
      <c r="K1833" t="s">
        <v>6641</v>
      </c>
      <c r="L1833">
        <v>147</v>
      </c>
      <c r="M1833" t="s">
        <v>6642</v>
      </c>
    </row>
    <row r="1834" spans="1:13" x14ac:dyDescent="0.25">
      <c r="A1834" t="s">
        <v>3118</v>
      </c>
      <c r="B1834">
        <v>2817248</v>
      </c>
      <c r="C1834">
        <v>2818285</v>
      </c>
      <c r="D1834" t="s">
        <v>3119</v>
      </c>
      <c r="E1834" t="s">
        <v>196</v>
      </c>
      <c r="F1834" t="s">
        <v>6643</v>
      </c>
      <c r="H1834">
        <v>2907428</v>
      </c>
      <c r="I1834" t="s">
        <v>48</v>
      </c>
      <c r="J1834" t="s">
        <v>6644</v>
      </c>
      <c r="K1834" t="s">
        <v>6645</v>
      </c>
      <c r="L1834">
        <v>345</v>
      </c>
      <c r="M1834" t="s">
        <v>6646</v>
      </c>
    </row>
    <row r="1835" spans="1:13" x14ac:dyDescent="0.25">
      <c r="A1835" t="s">
        <v>3118</v>
      </c>
      <c r="B1835">
        <v>2819896</v>
      </c>
      <c r="C1835">
        <v>2821347</v>
      </c>
      <c r="D1835" t="s">
        <v>3119</v>
      </c>
      <c r="E1835" t="s">
        <v>15</v>
      </c>
      <c r="F1835" t="s">
        <v>6647</v>
      </c>
      <c r="H1835">
        <v>2907429</v>
      </c>
      <c r="I1835" t="s">
        <v>48</v>
      </c>
      <c r="J1835" t="s">
        <v>6648</v>
      </c>
      <c r="K1835" t="s">
        <v>6649</v>
      </c>
      <c r="L1835">
        <v>483</v>
      </c>
      <c r="M1835" t="s">
        <v>6650</v>
      </c>
    </row>
    <row r="1836" spans="1:13" x14ac:dyDescent="0.25">
      <c r="A1836" t="s">
        <v>3118</v>
      </c>
      <c r="B1836">
        <v>2821917</v>
      </c>
      <c r="C1836">
        <v>2823188</v>
      </c>
      <c r="D1836" t="s">
        <v>3119</v>
      </c>
      <c r="E1836" t="s">
        <v>196</v>
      </c>
      <c r="F1836" t="s">
        <v>6651</v>
      </c>
      <c r="H1836">
        <v>2907485</v>
      </c>
      <c r="I1836" t="s">
        <v>48</v>
      </c>
      <c r="J1836" t="s">
        <v>6652</v>
      </c>
      <c r="K1836" t="s">
        <v>6653</v>
      </c>
      <c r="L1836">
        <v>423</v>
      </c>
      <c r="M1836" t="s">
        <v>6654</v>
      </c>
    </row>
    <row r="1837" spans="1:13" x14ac:dyDescent="0.25">
      <c r="A1837" t="s">
        <v>3118</v>
      </c>
      <c r="B1837">
        <v>2824005</v>
      </c>
      <c r="C1837">
        <v>2824826</v>
      </c>
      <c r="D1837" t="s">
        <v>3119</v>
      </c>
      <c r="E1837" t="s">
        <v>15</v>
      </c>
      <c r="F1837" t="s">
        <v>6655</v>
      </c>
      <c r="H1837">
        <v>7009423</v>
      </c>
      <c r="I1837" t="s">
        <v>48</v>
      </c>
      <c r="J1837" t="s">
        <v>6656</v>
      </c>
      <c r="K1837" t="s">
        <v>6657</v>
      </c>
      <c r="L1837">
        <v>138</v>
      </c>
      <c r="M1837" t="s">
        <v>6658</v>
      </c>
    </row>
    <row r="1838" spans="1:13" x14ac:dyDescent="0.25">
      <c r="A1838" t="s">
        <v>3118</v>
      </c>
      <c r="B1838">
        <v>2825107</v>
      </c>
      <c r="C1838">
        <v>2826750</v>
      </c>
      <c r="D1838" t="s">
        <v>3119</v>
      </c>
      <c r="E1838" t="s">
        <v>196</v>
      </c>
      <c r="F1838" t="s">
        <v>6659</v>
      </c>
      <c r="H1838">
        <v>2907486</v>
      </c>
      <c r="I1838" t="s">
        <v>48</v>
      </c>
      <c r="J1838" t="s">
        <v>6660</v>
      </c>
      <c r="K1838" t="s">
        <v>6661</v>
      </c>
      <c r="L1838">
        <v>547</v>
      </c>
      <c r="M1838" t="s">
        <v>6662</v>
      </c>
    </row>
    <row r="1839" spans="1:13" x14ac:dyDescent="0.25">
      <c r="A1839" t="s">
        <v>3118</v>
      </c>
      <c r="B1839">
        <v>2831241</v>
      </c>
      <c r="C1839">
        <v>2832140</v>
      </c>
      <c r="D1839" t="s">
        <v>3119</v>
      </c>
      <c r="E1839" t="s">
        <v>15</v>
      </c>
      <c r="F1839" t="s">
        <v>6663</v>
      </c>
      <c r="H1839">
        <v>2907487</v>
      </c>
      <c r="I1839" t="s">
        <v>48</v>
      </c>
      <c r="J1839" t="s">
        <v>6664</v>
      </c>
      <c r="K1839" t="s">
        <v>6665</v>
      </c>
      <c r="L1839">
        <v>299</v>
      </c>
      <c r="M1839" t="s">
        <v>6666</v>
      </c>
    </row>
    <row r="1840" spans="1:13" x14ac:dyDescent="0.25">
      <c r="A1840" t="s">
        <v>3118</v>
      </c>
      <c r="B1840">
        <v>2836449</v>
      </c>
      <c r="C1840">
        <v>2837306</v>
      </c>
      <c r="D1840" t="s">
        <v>3119</v>
      </c>
      <c r="E1840" t="s">
        <v>15</v>
      </c>
      <c r="F1840" t="s">
        <v>6667</v>
      </c>
      <c r="H1840">
        <v>2907618</v>
      </c>
      <c r="I1840" t="s">
        <v>48</v>
      </c>
      <c r="J1840" t="s">
        <v>6668</v>
      </c>
      <c r="K1840" t="s">
        <v>6669</v>
      </c>
      <c r="L1840">
        <v>285</v>
      </c>
      <c r="M1840" t="s">
        <v>6670</v>
      </c>
    </row>
    <row r="1841" spans="1:13" x14ac:dyDescent="0.25">
      <c r="A1841" t="s">
        <v>3118</v>
      </c>
      <c r="B1841">
        <v>2842009</v>
      </c>
      <c r="C1841">
        <v>2842962</v>
      </c>
      <c r="D1841" t="s">
        <v>3119</v>
      </c>
      <c r="E1841" t="s">
        <v>196</v>
      </c>
      <c r="F1841" t="s">
        <v>6671</v>
      </c>
      <c r="H1841">
        <v>2907476</v>
      </c>
      <c r="I1841" t="s">
        <v>48</v>
      </c>
      <c r="J1841" t="s">
        <v>6672</v>
      </c>
      <c r="K1841" t="s">
        <v>6673</v>
      </c>
      <c r="L1841">
        <v>317</v>
      </c>
      <c r="M1841" t="s">
        <v>6674</v>
      </c>
    </row>
    <row r="1842" spans="1:13" x14ac:dyDescent="0.25">
      <c r="A1842" t="s">
        <v>3118</v>
      </c>
      <c r="B1842">
        <v>2844659</v>
      </c>
      <c r="C1842">
        <v>2848252</v>
      </c>
      <c r="D1842" t="s">
        <v>3119</v>
      </c>
      <c r="E1842" t="s">
        <v>196</v>
      </c>
      <c r="F1842" t="s">
        <v>6675</v>
      </c>
      <c r="H1842">
        <v>2907477</v>
      </c>
      <c r="I1842" t="s">
        <v>48</v>
      </c>
      <c r="J1842" t="s">
        <v>6676</v>
      </c>
      <c r="K1842" t="s">
        <v>6677</v>
      </c>
      <c r="L1842">
        <v>1197</v>
      </c>
      <c r="M1842" t="s">
        <v>6678</v>
      </c>
    </row>
    <row r="1843" spans="1:13" x14ac:dyDescent="0.25">
      <c r="A1843" t="s">
        <v>3118</v>
      </c>
      <c r="B1843">
        <v>2849805</v>
      </c>
      <c r="C1843">
        <v>2849877</v>
      </c>
      <c r="D1843" t="s">
        <v>3119</v>
      </c>
      <c r="E1843" t="s">
        <v>15</v>
      </c>
      <c r="F1843" t="s">
        <v>123</v>
      </c>
      <c r="H1843">
        <v>2907478</v>
      </c>
      <c r="I1843" t="s">
        <v>20</v>
      </c>
      <c r="M1843" t="s">
        <v>6679</v>
      </c>
    </row>
    <row r="1844" spans="1:13" x14ac:dyDescent="0.25">
      <c r="A1844" t="s">
        <v>3118</v>
      </c>
      <c r="B1844">
        <v>2850721</v>
      </c>
      <c r="C1844">
        <v>2854368</v>
      </c>
      <c r="D1844" t="s">
        <v>3119</v>
      </c>
      <c r="E1844" t="s">
        <v>15</v>
      </c>
      <c r="F1844" t="s">
        <v>6680</v>
      </c>
      <c r="H1844">
        <v>2907249</v>
      </c>
      <c r="I1844" t="s">
        <v>48</v>
      </c>
      <c r="J1844" t="s">
        <v>6681</v>
      </c>
      <c r="K1844" t="s">
        <v>6682</v>
      </c>
      <c r="L1844">
        <v>1215</v>
      </c>
      <c r="M1844" t="s">
        <v>6683</v>
      </c>
    </row>
    <row r="1845" spans="1:13" x14ac:dyDescent="0.25">
      <c r="A1845" t="s">
        <v>3118</v>
      </c>
      <c r="B1845">
        <v>2855279</v>
      </c>
      <c r="C1845">
        <v>2856334</v>
      </c>
      <c r="D1845" t="s">
        <v>3119</v>
      </c>
      <c r="E1845" t="s">
        <v>196</v>
      </c>
      <c r="F1845" t="s">
        <v>6684</v>
      </c>
      <c r="H1845">
        <v>2907250</v>
      </c>
      <c r="I1845" t="s">
        <v>48</v>
      </c>
      <c r="J1845" t="s">
        <v>6685</v>
      </c>
      <c r="K1845" t="s">
        <v>6686</v>
      </c>
      <c r="L1845">
        <v>351</v>
      </c>
      <c r="M1845" t="s">
        <v>6687</v>
      </c>
    </row>
    <row r="1846" spans="1:13" x14ac:dyDescent="0.25">
      <c r="A1846" t="s">
        <v>3118</v>
      </c>
      <c r="B1846">
        <v>2857178</v>
      </c>
      <c r="C1846">
        <v>2858119</v>
      </c>
      <c r="D1846" t="s">
        <v>3119</v>
      </c>
      <c r="E1846" t="s">
        <v>15</v>
      </c>
      <c r="F1846" t="s">
        <v>6688</v>
      </c>
      <c r="H1846">
        <v>2907202</v>
      </c>
      <c r="I1846" t="s">
        <v>48</v>
      </c>
      <c r="J1846" t="s">
        <v>6689</v>
      </c>
      <c r="K1846" t="s">
        <v>6690</v>
      </c>
      <c r="L1846">
        <v>313</v>
      </c>
      <c r="M1846" t="s">
        <v>6691</v>
      </c>
    </row>
    <row r="1847" spans="1:13" x14ac:dyDescent="0.25">
      <c r="A1847" t="s">
        <v>3118</v>
      </c>
      <c r="B1847">
        <v>2858394</v>
      </c>
      <c r="C1847">
        <v>2858876</v>
      </c>
      <c r="D1847" t="s">
        <v>3119</v>
      </c>
      <c r="E1847" t="s">
        <v>196</v>
      </c>
      <c r="F1847" t="s">
        <v>6692</v>
      </c>
      <c r="H1847">
        <v>2907203</v>
      </c>
      <c r="I1847" t="s">
        <v>48</v>
      </c>
      <c r="J1847" t="s">
        <v>6693</v>
      </c>
      <c r="K1847" t="s">
        <v>6694</v>
      </c>
      <c r="L1847">
        <v>160</v>
      </c>
      <c r="M1847" t="s">
        <v>6695</v>
      </c>
    </row>
    <row r="1848" spans="1:13" x14ac:dyDescent="0.25">
      <c r="A1848" t="s">
        <v>3118</v>
      </c>
      <c r="B1848">
        <v>2859341</v>
      </c>
      <c r="C1848">
        <v>2859459</v>
      </c>
      <c r="D1848" t="s">
        <v>3119</v>
      </c>
      <c r="E1848" t="s">
        <v>196</v>
      </c>
      <c r="F1848" t="s">
        <v>288</v>
      </c>
      <c r="H1848">
        <v>7009424</v>
      </c>
      <c r="I1848" t="s">
        <v>17</v>
      </c>
      <c r="J1848" t="s">
        <v>6696</v>
      </c>
      <c r="M1848" t="s">
        <v>6697</v>
      </c>
    </row>
    <row r="1849" spans="1:13" x14ac:dyDescent="0.25">
      <c r="A1849" t="s">
        <v>3118</v>
      </c>
      <c r="B1849">
        <v>2859464</v>
      </c>
      <c r="C1849">
        <v>2859544</v>
      </c>
      <c r="D1849" t="s">
        <v>3119</v>
      </c>
      <c r="E1849" t="s">
        <v>196</v>
      </c>
      <c r="F1849" t="s">
        <v>22</v>
      </c>
      <c r="H1849">
        <v>2907204</v>
      </c>
      <c r="I1849" t="s">
        <v>20</v>
      </c>
      <c r="M1849" t="s">
        <v>6698</v>
      </c>
    </row>
    <row r="1850" spans="1:13" x14ac:dyDescent="0.25">
      <c r="A1850" t="s">
        <v>3118</v>
      </c>
      <c r="B1850">
        <v>2859968</v>
      </c>
      <c r="C1850">
        <v>2860897</v>
      </c>
      <c r="D1850" t="s">
        <v>3119</v>
      </c>
      <c r="E1850" t="s">
        <v>196</v>
      </c>
      <c r="F1850" t="s">
        <v>6699</v>
      </c>
      <c r="H1850">
        <v>2907181</v>
      </c>
      <c r="I1850" t="s">
        <v>48</v>
      </c>
      <c r="J1850" t="s">
        <v>6700</v>
      </c>
      <c r="K1850" t="s">
        <v>6701</v>
      </c>
      <c r="L1850">
        <v>309</v>
      </c>
      <c r="M1850" t="s">
        <v>6702</v>
      </c>
    </row>
    <row r="1851" spans="1:13" x14ac:dyDescent="0.25">
      <c r="A1851" t="s">
        <v>3118</v>
      </c>
      <c r="B1851">
        <v>2862549</v>
      </c>
      <c r="C1851">
        <v>2862622</v>
      </c>
      <c r="D1851" t="s">
        <v>3119</v>
      </c>
      <c r="E1851" t="s">
        <v>15</v>
      </c>
      <c r="F1851" t="s">
        <v>440</v>
      </c>
      <c r="H1851">
        <v>2907182</v>
      </c>
      <c r="I1851" t="s">
        <v>20</v>
      </c>
      <c r="M1851" t="s">
        <v>6703</v>
      </c>
    </row>
    <row r="1852" spans="1:13" x14ac:dyDescent="0.25">
      <c r="A1852" t="s">
        <v>3118</v>
      </c>
      <c r="B1852">
        <v>2862781</v>
      </c>
      <c r="C1852">
        <v>2864478</v>
      </c>
      <c r="D1852" t="s">
        <v>3119</v>
      </c>
      <c r="E1852" t="s">
        <v>196</v>
      </c>
      <c r="F1852" t="s">
        <v>6704</v>
      </c>
      <c r="H1852">
        <v>2907183</v>
      </c>
      <c r="I1852" t="s">
        <v>48</v>
      </c>
      <c r="J1852" t="s">
        <v>6705</v>
      </c>
      <c r="K1852" t="s">
        <v>6706</v>
      </c>
      <c r="L1852">
        <v>565</v>
      </c>
      <c r="M1852" t="s">
        <v>6707</v>
      </c>
    </row>
    <row r="1853" spans="1:13" x14ac:dyDescent="0.25">
      <c r="A1853" t="s">
        <v>3118</v>
      </c>
      <c r="B1853">
        <v>2865746</v>
      </c>
      <c r="C1853">
        <v>2866930</v>
      </c>
      <c r="D1853" t="s">
        <v>3119</v>
      </c>
      <c r="E1853" t="s">
        <v>196</v>
      </c>
      <c r="F1853" t="s">
        <v>6708</v>
      </c>
      <c r="H1853">
        <v>2907146</v>
      </c>
      <c r="I1853" t="s">
        <v>48</v>
      </c>
      <c r="J1853" t="s">
        <v>6709</v>
      </c>
      <c r="K1853" t="s">
        <v>6710</v>
      </c>
      <c r="L1853">
        <v>394</v>
      </c>
      <c r="M1853" t="s">
        <v>6711</v>
      </c>
    </row>
    <row r="1854" spans="1:13" x14ac:dyDescent="0.25">
      <c r="A1854" t="s">
        <v>3118</v>
      </c>
      <c r="B1854">
        <v>2867979</v>
      </c>
      <c r="C1854">
        <v>2868650</v>
      </c>
      <c r="D1854" t="s">
        <v>3119</v>
      </c>
      <c r="E1854" t="s">
        <v>196</v>
      </c>
      <c r="F1854" t="s">
        <v>6712</v>
      </c>
      <c r="H1854">
        <v>2907147</v>
      </c>
      <c r="I1854" t="s">
        <v>48</v>
      </c>
      <c r="J1854" t="s">
        <v>6713</v>
      </c>
      <c r="K1854" t="s">
        <v>6714</v>
      </c>
      <c r="L1854">
        <v>223</v>
      </c>
      <c r="M1854" t="s">
        <v>6715</v>
      </c>
    </row>
    <row r="1855" spans="1:13" x14ac:dyDescent="0.25">
      <c r="A1855" t="s">
        <v>3118</v>
      </c>
      <c r="B1855">
        <v>2871401</v>
      </c>
      <c r="C1855">
        <v>2872576</v>
      </c>
      <c r="D1855" t="s">
        <v>3119</v>
      </c>
      <c r="E1855" t="s">
        <v>15</v>
      </c>
      <c r="F1855" t="s">
        <v>6716</v>
      </c>
      <c r="H1855">
        <v>2907050</v>
      </c>
      <c r="I1855" t="s">
        <v>48</v>
      </c>
      <c r="J1855" t="s">
        <v>6717</v>
      </c>
      <c r="K1855" t="s">
        <v>6718</v>
      </c>
      <c r="L1855">
        <v>391</v>
      </c>
      <c r="M1855" t="s">
        <v>6719</v>
      </c>
    </row>
    <row r="1856" spans="1:13" x14ac:dyDescent="0.25">
      <c r="A1856" t="s">
        <v>3118</v>
      </c>
      <c r="B1856">
        <v>2873107</v>
      </c>
      <c r="C1856">
        <v>2873691</v>
      </c>
      <c r="D1856" t="s">
        <v>3119</v>
      </c>
      <c r="E1856" t="s">
        <v>15</v>
      </c>
      <c r="F1856" t="s">
        <v>6720</v>
      </c>
      <c r="H1856">
        <v>2907051</v>
      </c>
      <c r="I1856" t="s">
        <v>48</v>
      </c>
      <c r="J1856" t="s">
        <v>6721</v>
      </c>
      <c r="K1856" t="s">
        <v>6722</v>
      </c>
      <c r="L1856">
        <v>194</v>
      </c>
      <c r="M1856" t="s">
        <v>6723</v>
      </c>
    </row>
    <row r="1857" spans="1:13" x14ac:dyDescent="0.25">
      <c r="A1857" t="s">
        <v>3118</v>
      </c>
      <c r="B1857">
        <v>2876130</v>
      </c>
      <c r="C1857">
        <v>2878655</v>
      </c>
      <c r="D1857" t="s">
        <v>3119</v>
      </c>
      <c r="E1857" t="s">
        <v>196</v>
      </c>
      <c r="F1857" t="s">
        <v>6724</v>
      </c>
      <c r="H1857">
        <v>2906761</v>
      </c>
      <c r="I1857" t="s">
        <v>48</v>
      </c>
      <c r="J1857" t="s">
        <v>6725</v>
      </c>
      <c r="K1857" t="s">
        <v>6726</v>
      </c>
      <c r="L1857">
        <v>841</v>
      </c>
      <c r="M1857" t="s">
        <v>6727</v>
      </c>
    </row>
    <row r="1858" spans="1:13" x14ac:dyDescent="0.25">
      <c r="A1858" t="s">
        <v>3118</v>
      </c>
      <c r="B1858">
        <v>2879340</v>
      </c>
      <c r="C1858">
        <v>2879873</v>
      </c>
      <c r="D1858" t="s">
        <v>3119</v>
      </c>
      <c r="E1858" t="s">
        <v>196</v>
      </c>
      <c r="F1858" t="s">
        <v>6728</v>
      </c>
      <c r="H1858">
        <v>2906752</v>
      </c>
      <c r="I1858" t="s">
        <v>48</v>
      </c>
      <c r="J1858" t="s">
        <v>6729</v>
      </c>
      <c r="K1858" t="s">
        <v>6730</v>
      </c>
      <c r="L1858">
        <v>177</v>
      </c>
      <c r="M1858" t="s">
        <v>6731</v>
      </c>
    </row>
    <row r="1859" spans="1:13" x14ac:dyDescent="0.25">
      <c r="A1859" t="s">
        <v>3118</v>
      </c>
      <c r="B1859">
        <v>2880547</v>
      </c>
      <c r="C1859">
        <v>2880620</v>
      </c>
      <c r="D1859" t="s">
        <v>3119</v>
      </c>
      <c r="E1859" t="s">
        <v>196</v>
      </c>
      <c r="F1859" t="s">
        <v>24</v>
      </c>
      <c r="H1859">
        <v>2906753</v>
      </c>
      <c r="I1859" t="s">
        <v>20</v>
      </c>
      <c r="M1859" t="s">
        <v>6732</v>
      </c>
    </row>
    <row r="1860" spans="1:13" x14ac:dyDescent="0.25">
      <c r="A1860" t="s">
        <v>3118</v>
      </c>
      <c r="B1860">
        <v>2882284</v>
      </c>
      <c r="C1860">
        <v>2882357</v>
      </c>
      <c r="D1860" t="s">
        <v>3119</v>
      </c>
      <c r="E1860" t="s">
        <v>196</v>
      </c>
      <c r="F1860" t="s">
        <v>24</v>
      </c>
      <c r="H1860">
        <v>2906754</v>
      </c>
      <c r="I1860" t="s">
        <v>20</v>
      </c>
      <c r="M1860" t="s">
        <v>6733</v>
      </c>
    </row>
    <row r="1861" spans="1:13" x14ac:dyDescent="0.25">
      <c r="A1861" t="s">
        <v>3118</v>
      </c>
      <c r="B1861">
        <v>2884672</v>
      </c>
      <c r="C1861">
        <v>2887422</v>
      </c>
      <c r="D1861" t="s">
        <v>3119</v>
      </c>
      <c r="E1861" t="s">
        <v>196</v>
      </c>
      <c r="F1861" t="s">
        <v>6734</v>
      </c>
      <c r="H1861">
        <v>2906704</v>
      </c>
      <c r="I1861" t="s">
        <v>48</v>
      </c>
      <c r="J1861" t="s">
        <v>6735</v>
      </c>
      <c r="K1861" t="s">
        <v>6736</v>
      </c>
      <c r="L1861">
        <v>916</v>
      </c>
      <c r="M1861" t="s">
        <v>6737</v>
      </c>
    </row>
    <row r="1862" spans="1:13" x14ac:dyDescent="0.25">
      <c r="A1862" t="s">
        <v>3118</v>
      </c>
      <c r="B1862">
        <v>2892179</v>
      </c>
      <c r="C1862">
        <v>2894980</v>
      </c>
      <c r="D1862" t="s">
        <v>3119</v>
      </c>
      <c r="E1862" t="s">
        <v>196</v>
      </c>
      <c r="F1862" t="s">
        <v>6738</v>
      </c>
      <c r="H1862">
        <v>2906705</v>
      </c>
      <c r="I1862" t="s">
        <v>48</v>
      </c>
      <c r="J1862" t="s">
        <v>6739</v>
      </c>
      <c r="K1862" t="s">
        <v>6740</v>
      </c>
      <c r="L1862">
        <v>933</v>
      </c>
      <c r="M1862" t="s">
        <v>6741</v>
      </c>
    </row>
    <row r="1863" spans="1:13" x14ac:dyDescent="0.25">
      <c r="A1863" t="s">
        <v>3118</v>
      </c>
      <c r="B1863">
        <v>2895905</v>
      </c>
      <c r="C1863">
        <v>2897794</v>
      </c>
      <c r="D1863" t="s">
        <v>3119</v>
      </c>
      <c r="E1863" t="s">
        <v>15</v>
      </c>
      <c r="F1863" t="s">
        <v>6742</v>
      </c>
      <c r="H1863">
        <v>2906706</v>
      </c>
      <c r="I1863" t="s">
        <v>48</v>
      </c>
      <c r="J1863" t="s">
        <v>6743</v>
      </c>
      <c r="K1863" t="s">
        <v>6744</v>
      </c>
      <c r="L1863">
        <v>629</v>
      </c>
      <c r="M1863" t="s">
        <v>6745</v>
      </c>
    </row>
    <row r="1864" spans="1:13" x14ac:dyDescent="0.25">
      <c r="A1864" t="s">
        <v>3118</v>
      </c>
      <c r="B1864">
        <v>2899585</v>
      </c>
      <c r="C1864">
        <v>2899887</v>
      </c>
      <c r="D1864" t="s">
        <v>3119</v>
      </c>
      <c r="E1864" t="s">
        <v>15</v>
      </c>
      <c r="F1864" t="s">
        <v>6746</v>
      </c>
      <c r="H1864">
        <v>7009426</v>
      </c>
      <c r="I1864" t="s">
        <v>48</v>
      </c>
      <c r="J1864" t="s">
        <v>6747</v>
      </c>
      <c r="K1864" t="s">
        <v>6748</v>
      </c>
      <c r="L1864">
        <v>64</v>
      </c>
      <c r="M1864" t="s">
        <v>6749</v>
      </c>
    </row>
    <row r="1865" spans="1:13" x14ac:dyDescent="0.25">
      <c r="A1865" t="s">
        <v>3118</v>
      </c>
      <c r="B1865">
        <v>2900390</v>
      </c>
      <c r="C1865">
        <v>2901412</v>
      </c>
      <c r="D1865" t="s">
        <v>3119</v>
      </c>
      <c r="E1865" t="s">
        <v>15</v>
      </c>
      <c r="F1865" t="s">
        <v>6750</v>
      </c>
      <c r="H1865">
        <v>2906697</v>
      </c>
      <c r="I1865" t="s">
        <v>48</v>
      </c>
      <c r="J1865" t="s">
        <v>6751</v>
      </c>
      <c r="K1865" t="s">
        <v>6752</v>
      </c>
      <c r="L1865">
        <v>340</v>
      </c>
      <c r="M1865" t="s">
        <v>6753</v>
      </c>
    </row>
    <row r="1866" spans="1:13" x14ac:dyDescent="0.25">
      <c r="A1866" t="s">
        <v>3118</v>
      </c>
      <c r="B1866">
        <v>2904678</v>
      </c>
      <c r="C1866">
        <v>2905280</v>
      </c>
      <c r="D1866" t="s">
        <v>3119</v>
      </c>
      <c r="E1866" t="s">
        <v>15</v>
      </c>
      <c r="F1866" t="s">
        <v>6754</v>
      </c>
      <c r="H1866">
        <v>2906698</v>
      </c>
      <c r="I1866" t="s">
        <v>48</v>
      </c>
      <c r="J1866" t="s">
        <v>6755</v>
      </c>
      <c r="K1866" t="s">
        <v>6756</v>
      </c>
      <c r="L1866">
        <v>200</v>
      </c>
      <c r="M1866" t="s">
        <v>6757</v>
      </c>
    </row>
    <row r="1867" spans="1:13" x14ac:dyDescent="0.25">
      <c r="A1867" t="s">
        <v>3118</v>
      </c>
      <c r="B1867">
        <v>2914791</v>
      </c>
      <c r="C1867">
        <v>2916563</v>
      </c>
      <c r="D1867" t="s">
        <v>3119</v>
      </c>
      <c r="E1867" t="s">
        <v>15</v>
      </c>
      <c r="F1867" t="s">
        <v>6758</v>
      </c>
      <c r="H1867">
        <v>2906658</v>
      </c>
      <c r="I1867" t="s">
        <v>48</v>
      </c>
      <c r="J1867" t="s">
        <v>6759</v>
      </c>
      <c r="K1867" t="s">
        <v>6760</v>
      </c>
      <c r="L1867">
        <v>590</v>
      </c>
      <c r="M1867" t="s">
        <v>6761</v>
      </c>
    </row>
    <row r="1868" spans="1:13" x14ac:dyDescent="0.25">
      <c r="A1868" t="s">
        <v>3118</v>
      </c>
      <c r="B1868">
        <v>2922203</v>
      </c>
      <c r="C1868">
        <v>2922748</v>
      </c>
      <c r="D1868" t="s">
        <v>3119</v>
      </c>
      <c r="E1868" t="s">
        <v>15</v>
      </c>
      <c r="F1868" t="s">
        <v>6762</v>
      </c>
      <c r="H1868">
        <v>2906659</v>
      </c>
      <c r="I1868" t="s">
        <v>48</v>
      </c>
      <c r="J1868" t="s">
        <v>6763</v>
      </c>
      <c r="K1868" t="s">
        <v>6764</v>
      </c>
      <c r="L1868">
        <v>181</v>
      </c>
      <c r="M1868" t="s">
        <v>6765</v>
      </c>
    </row>
    <row r="1869" spans="1:13" x14ac:dyDescent="0.25">
      <c r="A1869" t="s">
        <v>3118</v>
      </c>
      <c r="B1869">
        <v>2924335</v>
      </c>
      <c r="C1869">
        <v>2925111</v>
      </c>
      <c r="D1869" t="s">
        <v>3119</v>
      </c>
      <c r="E1869" t="s">
        <v>196</v>
      </c>
      <c r="F1869" t="s">
        <v>6766</v>
      </c>
      <c r="H1869">
        <v>2906660</v>
      </c>
      <c r="I1869" t="s">
        <v>48</v>
      </c>
      <c r="J1869" t="s">
        <v>6767</v>
      </c>
      <c r="K1869" t="s">
        <v>6768</v>
      </c>
      <c r="L1869">
        <v>258</v>
      </c>
      <c r="M1869" t="s">
        <v>6769</v>
      </c>
    </row>
    <row r="1870" spans="1:13" x14ac:dyDescent="0.25">
      <c r="A1870" t="s">
        <v>3118</v>
      </c>
      <c r="B1870">
        <v>2926507</v>
      </c>
      <c r="C1870">
        <v>2929626</v>
      </c>
      <c r="D1870" t="s">
        <v>3119</v>
      </c>
      <c r="E1870" t="s">
        <v>15</v>
      </c>
      <c r="F1870" t="s">
        <v>6770</v>
      </c>
      <c r="H1870">
        <v>2906638</v>
      </c>
      <c r="I1870" t="s">
        <v>48</v>
      </c>
      <c r="J1870" t="s">
        <v>6771</v>
      </c>
      <c r="K1870" t="s">
        <v>6772</v>
      </c>
      <c r="L1870">
        <v>1039</v>
      </c>
      <c r="M1870" t="s">
        <v>6773</v>
      </c>
    </row>
    <row r="1871" spans="1:13" x14ac:dyDescent="0.25">
      <c r="A1871" t="s">
        <v>3118</v>
      </c>
      <c r="B1871">
        <v>2929842</v>
      </c>
      <c r="C1871">
        <v>2930672</v>
      </c>
      <c r="D1871" t="s">
        <v>3119</v>
      </c>
      <c r="E1871" t="s">
        <v>15</v>
      </c>
      <c r="F1871" t="s">
        <v>6774</v>
      </c>
      <c r="H1871">
        <v>2906639</v>
      </c>
      <c r="I1871" t="s">
        <v>48</v>
      </c>
      <c r="J1871" t="s">
        <v>6775</v>
      </c>
      <c r="K1871" t="s">
        <v>6776</v>
      </c>
      <c r="L1871">
        <v>276</v>
      </c>
      <c r="M1871" t="s">
        <v>6777</v>
      </c>
    </row>
    <row r="1872" spans="1:13" x14ac:dyDescent="0.25">
      <c r="A1872" t="s">
        <v>3118</v>
      </c>
      <c r="B1872">
        <v>2930785</v>
      </c>
      <c r="C1872">
        <v>2932209</v>
      </c>
      <c r="D1872" t="s">
        <v>3119</v>
      </c>
      <c r="E1872" t="s">
        <v>196</v>
      </c>
      <c r="F1872" t="s">
        <v>6778</v>
      </c>
      <c r="H1872">
        <v>2906864</v>
      </c>
      <c r="I1872" t="s">
        <v>48</v>
      </c>
      <c r="J1872" t="s">
        <v>6779</v>
      </c>
      <c r="K1872" t="s">
        <v>6780</v>
      </c>
      <c r="L1872">
        <v>474</v>
      </c>
      <c r="M1872" t="s">
        <v>6781</v>
      </c>
    </row>
    <row r="1873" spans="1:13" x14ac:dyDescent="0.25">
      <c r="A1873" t="s">
        <v>3118</v>
      </c>
      <c r="B1873">
        <v>2934434</v>
      </c>
      <c r="C1873">
        <v>2936474</v>
      </c>
      <c r="D1873" t="s">
        <v>3119</v>
      </c>
      <c r="E1873" t="s">
        <v>15</v>
      </c>
      <c r="F1873" t="s">
        <v>6782</v>
      </c>
      <c r="H1873">
        <v>2906865</v>
      </c>
      <c r="I1873" t="s">
        <v>48</v>
      </c>
      <c r="J1873" t="s">
        <v>6783</v>
      </c>
      <c r="K1873" t="s">
        <v>6784</v>
      </c>
      <c r="L1873">
        <v>534</v>
      </c>
      <c r="M1873" t="s">
        <v>6785</v>
      </c>
    </row>
    <row r="1874" spans="1:13" x14ac:dyDescent="0.25">
      <c r="A1874" t="s">
        <v>3118</v>
      </c>
      <c r="B1874">
        <v>2936706</v>
      </c>
      <c r="C1874">
        <v>2938201</v>
      </c>
      <c r="D1874" t="s">
        <v>3119</v>
      </c>
      <c r="E1874" t="s">
        <v>15</v>
      </c>
      <c r="F1874" t="s">
        <v>6786</v>
      </c>
      <c r="H1874">
        <v>2906866</v>
      </c>
      <c r="I1874" t="s">
        <v>48</v>
      </c>
      <c r="J1874" t="s">
        <v>6787</v>
      </c>
      <c r="K1874" t="s">
        <v>6788</v>
      </c>
      <c r="L1874">
        <v>481</v>
      </c>
      <c r="M1874" t="s">
        <v>6789</v>
      </c>
    </row>
    <row r="1875" spans="1:13" x14ac:dyDescent="0.25">
      <c r="A1875" t="s">
        <v>3118</v>
      </c>
      <c r="B1875">
        <v>2938459</v>
      </c>
      <c r="C1875">
        <v>2938531</v>
      </c>
      <c r="D1875" t="s">
        <v>3119</v>
      </c>
      <c r="E1875" t="s">
        <v>15</v>
      </c>
      <c r="F1875" t="s">
        <v>440</v>
      </c>
      <c r="H1875">
        <v>2906833</v>
      </c>
      <c r="I1875" t="s">
        <v>20</v>
      </c>
      <c r="M1875" t="s">
        <v>6790</v>
      </c>
    </row>
    <row r="1876" spans="1:13" x14ac:dyDescent="0.25">
      <c r="A1876" t="s">
        <v>3118</v>
      </c>
      <c r="B1876">
        <v>2938723</v>
      </c>
      <c r="C1876">
        <v>2940591</v>
      </c>
      <c r="D1876" t="s">
        <v>3119</v>
      </c>
      <c r="E1876" t="s">
        <v>196</v>
      </c>
      <c r="F1876" t="s">
        <v>6791</v>
      </c>
      <c r="H1876">
        <v>2906834</v>
      </c>
      <c r="I1876" t="s">
        <v>48</v>
      </c>
      <c r="J1876" t="s">
        <v>6792</v>
      </c>
      <c r="K1876" t="s">
        <v>6793</v>
      </c>
      <c r="L1876">
        <v>622</v>
      </c>
      <c r="M1876" t="s">
        <v>6794</v>
      </c>
    </row>
    <row r="1877" spans="1:13" x14ac:dyDescent="0.25">
      <c r="A1877" t="s">
        <v>3118</v>
      </c>
      <c r="B1877">
        <v>2941627</v>
      </c>
      <c r="C1877">
        <v>2942034</v>
      </c>
      <c r="D1877" t="s">
        <v>3119</v>
      </c>
      <c r="E1877" t="s">
        <v>15</v>
      </c>
      <c r="F1877" t="s">
        <v>6795</v>
      </c>
      <c r="H1877">
        <v>2907519</v>
      </c>
      <c r="I1877" t="s">
        <v>48</v>
      </c>
      <c r="J1877" t="s">
        <v>6796</v>
      </c>
      <c r="K1877" t="s">
        <v>6797</v>
      </c>
      <c r="L1877">
        <v>135</v>
      </c>
      <c r="M1877" t="s">
        <v>6798</v>
      </c>
    </row>
    <row r="1878" spans="1:13" x14ac:dyDescent="0.25">
      <c r="A1878" t="s">
        <v>3118</v>
      </c>
      <c r="B1878">
        <v>2942544</v>
      </c>
      <c r="C1878">
        <v>2944121</v>
      </c>
      <c r="D1878" t="s">
        <v>3119</v>
      </c>
      <c r="E1878" t="s">
        <v>196</v>
      </c>
      <c r="F1878" t="s">
        <v>6799</v>
      </c>
      <c r="H1878">
        <v>2907520</v>
      </c>
      <c r="I1878" t="s">
        <v>48</v>
      </c>
      <c r="J1878" t="s">
        <v>6800</v>
      </c>
      <c r="K1878" t="s">
        <v>6801</v>
      </c>
      <c r="L1878">
        <v>525</v>
      </c>
      <c r="M1878" t="s">
        <v>6802</v>
      </c>
    </row>
    <row r="1879" spans="1:13" x14ac:dyDescent="0.25">
      <c r="A1879" t="s">
        <v>3118</v>
      </c>
      <c r="B1879">
        <v>2945729</v>
      </c>
      <c r="C1879">
        <v>2947177</v>
      </c>
      <c r="D1879" t="s">
        <v>3119</v>
      </c>
      <c r="E1879" t="s">
        <v>15</v>
      </c>
      <c r="F1879" t="s">
        <v>6803</v>
      </c>
      <c r="H1879">
        <v>2907521</v>
      </c>
      <c r="I1879" t="s">
        <v>48</v>
      </c>
      <c r="J1879" t="s">
        <v>6804</v>
      </c>
      <c r="K1879" t="s">
        <v>6805</v>
      </c>
      <c r="L1879">
        <v>482</v>
      </c>
      <c r="M1879" t="s">
        <v>6806</v>
      </c>
    </row>
    <row r="1880" spans="1:13" x14ac:dyDescent="0.25">
      <c r="A1880" t="s">
        <v>3118</v>
      </c>
      <c r="B1880">
        <v>2948052</v>
      </c>
      <c r="C1880">
        <v>2949917</v>
      </c>
      <c r="D1880" t="s">
        <v>3119</v>
      </c>
      <c r="E1880" t="s">
        <v>15</v>
      </c>
      <c r="F1880" t="s">
        <v>6807</v>
      </c>
      <c r="H1880">
        <v>2907432</v>
      </c>
      <c r="I1880" t="s">
        <v>48</v>
      </c>
      <c r="J1880" t="s">
        <v>6808</v>
      </c>
      <c r="K1880" t="s">
        <v>6809</v>
      </c>
      <c r="L1880">
        <v>621</v>
      </c>
      <c r="M1880" t="s">
        <v>6810</v>
      </c>
    </row>
    <row r="1881" spans="1:13" x14ac:dyDescent="0.25">
      <c r="A1881" t="s">
        <v>3118</v>
      </c>
      <c r="B1881">
        <v>2951676</v>
      </c>
      <c r="C1881">
        <v>2957184</v>
      </c>
      <c r="D1881" t="s">
        <v>3119</v>
      </c>
      <c r="E1881" t="s">
        <v>15</v>
      </c>
      <c r="F1881" t="s">
        <v>6811</v>
      </c>
      <c r="H1881">
        <v>2907433</v>
      </c>
      <c r="I1881" t="s">
        <v>48</v>
      </c>
      <c r="J1881" t="s">
        <v>6812</v>
      </c>
      <c r="K1881" t="s">
        <v>6813</v>
      </c>
      <c r="L1881">
        <v>1653</v>
      </c>
      <c r="M1881" t="s">
        <v>6814</v>
      </c>
    </row>
    <row r="1882" spans="1:13" x14ac:dyDescent="0.25">
      <c r="A1882" t="s">
        <v>3118</v>
      </c>
      <c r="B1882">
        <v>2962213</v>
      </c>
      <c r="C1882">
        <v>2963313</v>
      </c>
      <c r="D1882" t="s">
        <v>3119</v>
      </c>
      <c r="E1882" t="s">
        <v>196</v>
      </c>
      <c r="F1882" t="s">
        <v>6815</v>
      </c>
      <c r="H1882">
        <v>2907419</v>
      </c>
      <c r="I1882" t="s">
        <v>48</v>
      </c>
      <c r="J1882" t="s">
        <v>6816</v>
      </c>
      <c r="K1882" t="s">
        <v>6817</v>
      </c>
      <c r="L1882">
        <v>366</v>
      </c>
      <c r="M1882" t="s">
        <v>6818</v>
      </c>
    </row>
    <row r="1883" spans="1:13" x14ac:dyDescent="0.25">
      <c r="A1883" t="s">
        <v>3118</v>
      </c>
      <c r="B1883">
        <v>2965999</v>
      </c>
      <c r="C1883">
        <v>2968602</v>
      </c>
      <c r="D1883" t="s">
        <v>3119</v>
      </c>
      <c r="E1883" t="s">
        <v>15</v>
      </c>
      <c r="F1883" t="s">
        <v>6819</v>
      </c>
      <c r="H1883">
        <v>2907420</v>
      </c>
      <c r="I1883" t="s">
        <v>48</v>
      </c>
      <c r="J1883" t="s">
        <v>6820</v>
      </c>
      <c r="K1883" t="s">
        <v>6821</v>
      </c>
      <c r="L1883">
        <v>867</v>
      </c>
      <c r="M1883" t="s">
        <v>6822</v>
      </c>
    </row>
    <row r="1884" spans="1:13" x14ac:dyDescent="0.25">
      <c r="A1884" t="s">
        <v>3118</v>
      </c>
      <c r="B1884">
        <v>2968800</v>
      </c>
      <c r="C1884">
        <v>2969756</v>
      </c>
      <c r="D1884" t="s">
        <v>3119</v>
      </c>
      <c r="E1884" t="s">
        <v>196</v>
      </c>
      <c r="F1884" t="s">
        <v>6823</v>
      </c>
      <c r="H1884">
        <v>2907421</v>
      </c>
      <c r="I1884" t="s">
        <v>48</v>
      </c>
      <c r="J1884" t="s">
        <v>6824</v>
      </c>
      <c r="K1884" t="s">
        <v>6825</v>
      </c>
      <c r="L1884">
        <v>318</v>
      </c>
      <c r="M1884" t="s">
        <v>6826</v>
      </c>
    </row>
    <row r="1885" spans="1:13" x14ac:dyDescent="0.25">
      <c r="A1885" t="s">
        <v>3118</v>
      </c>
      <c r="B1885">
        <v>2970157</v>
      </c>
      <c r="C1885">
        <v>2971980</v>
      </c>
      <c r="D1885" t="s">
        <v>3119</v>
      </c>
      <c r="E1885" t="s">
        <v>196</v>
      </c>
      <c r="F1885" t="s">
        <v>6827</v>
      </c>
      <c r="H1885">
        <v>2907481</v>
      </c>
      <c r="I1885" t="s">
        <v>48</v>
      </c>
      <c r="J1885" t="s">
        <v>6828</v>
      </c>
      <c r="K1885" t="s">
        <v>6829</v>
      </c>
      <c r="L1885">
        <v>607</v>
      </c>
      <c r="M1885" t="s">
        <v>6830</v>
      </c>
    </row>
    <row r="1886" spans="1:13" x14ac:dyDescent="0.25">
      <c r="A1886" t="s">
        <v>3118</v>
      </c>
      <c r="B1886">
        <v>2972128</v>
      </c>
      <c r="C1886">
        <v>2972717</v>
      </c>
      <c r="D1886" t="s">
        <v>3119</v>
      </c>
      <c r="E1886" t="s">
        <v>15</v>
      </c>
      <c r="F1886" t="s">
        <v>6831</v>
      </c>
      <c r="H1886">
        <v>2907482</v>
      </c>
      <c r="I1886" t="s">
        <v>48</v>
      </c>
      <c r="J1886" t="s">
        <v>6832</v>
      </c>
      <c r="K1886" t="s">
        <v>6833</v>
      </c>
      <c r="L1886">
        <v>89</v>
      </c>
      <c r="M1886" t="s">
        <v>6834</v>
      </c>
    </row>
    <row r="1887" spans="1:13" x14ac:dyDescent="0.25">
      <c r="A1887" t="s">
        <v>3118</v>
      </c>
      <c r="B1887">
        <v>2973089</v>
      </c>
      <c r="C1887">
        <v>2974279</v>
      </c>
      <c r="D1887" t="s">
        <v>3119</v>
      </c>
      <c r="E1887" t="s">
        <v>196</v>
      </c>
      <c r="F1887" t="s">
        <v>6835</v>
      </c>
      <c r="H1887">
        <v>2907289</v>
      </c>
      <c r="I1887" t="s">
        <v>48</v>
      </c>
      <c r="J1887" t="s">
        <v>6836</v>
      </c>
      <c r="K1887" t="s">
        <v>6837</v>
      </c>
      <c r="L1887">
        <v>396</v>
      </c>
      <c r="M1887" t="s">
        <v>6838</v>
      </c>
    </row>
    <row r="1888" spans="1:13" x14ac:dyDescent="0.25">
      <c r="A1888" t="s">
        <v>3118</v>
      </c>
      <c r="B1888">
        <v>2974909</v>
      </c>
      <c r="C1888">
        <v>2975444</v>
      </c>
      <c r="D1888" t="s">
        <v>3119</v>
      </c>
      <c r="E1888" t="s">
        <v>196</v>
      </c>
      <c r="F1888" t="s">
        <v>6839</v>
      </c>
      <c r="H1888">
        <v>2907290</v>
      </c>
      <c r="I1888" t="s">
        <v>48</v>
      </c>
      <c r="J1888" t="s">
        <v>6840</v>
      </c>
      <c r="K1888" t="s">
        <v>6841</v>
      </c>
      <c r="L1888">
        <v>159</v>
      </c>
      <c r="M1888" t="s">
        <v>6842</v>
      </c>
    </row>
    <row r="1889" spans="1:13" x14ac:dyDescent="0.25">
      <c r="A1889" t="s">
        <v>3118</v>
      </c>
      <c r="B1889">
        <v>2976243</v>
      </c>
      <c r="C1889">
        <v>2977217</v>
      </c>
      <c r="D1889" t="s">
        <v>3119</v>
      </c>
      <c r="E1889" t="s">
        <v>15</v>
      </c>
      <c r="F1889" t="s">
        <v>6843</v>
      </c>
      <c r="H1889">
        <v>2907615</v>
      </c>
      <c r="I1889" t="s">
        <v>48</v>
      </c>
      <c r="J1889" t="s">
        <v>6844</v>
      </c>
      <c r="K1889" t="s">
        <v>6845</v>
      </c>
      <c r="L1889">
        <v>324</v>
      </c>
      <c r="M1889" t="s">
        <v>6846</v>
      </c>
    </row>
    <row r="1890" spans="1:13" x14ac:dyDescent="0.25">
      <c r="A1890" t="s">
        <v>3118</v>
      </c>
      <c r="B1890">
        <v>2977646</v>
      </c>
      <c r="C1890">
        <v>2980059</v>
      </c>
      <c r="D1890" t="s">
        <v>3119</v>
      </c>
      <c r="E1890" t="s">
        <v>15</v>
      </c>
      <c r="F1890" t="s">
        <v>6847</v>
      </c>
      <c r="H1890">
        <v>2907291</v>
      </c>
      <c r="I1890" t="s">
        <v>48</v>
      </c>
      <c r="J1890" t="s">
        <v>6848</v>
      </c>
      <c r="K1890" t="s">
        <v>6849</v>
      </c>
      <c r="L1890">
        <v>777</v>
      </c>
      <c r="M1890" t="s">
        <v>6850</v>
      </c>
    </row>
    <row r="1891" spans="1:13" x14ac:dyDescent="0.25">
      <c r="A1891" t="s">
        <v>3118</v>
      </c>
      <c r="B1891">
        <v>2980370</v>
      </c>
      <c r="C1891">
        <v>2985193</v>
      </c>
      <c r="D1891" t="s">
        <v>3119</v>
      </c>
      <c r="E1891" t="s">
        <v>196</v>
      </c>
      <c r="F1891" t="s">
        <v>6851</v>
      </c>
      <c r="H1891">
        <v>2907186</v>
      </c>
      <c r="I1891" t="s">
        <v>48</v>
      </c>
      <c r="J1891" t="s">
        <v>6852</v>
      </c>
      <c r="K1891" t="s">
        <v>6853</v>
      </c>
      <c r="L1891">
        <v>1607</v>
      </c>
      <c r="M1891" t="s">
        <v>6854</v>
      </c>
    </row>
    <row r="1892" spans="1:13" x14ac:dyDescent="0.25">
      <c r="A1892" t="s">
        <v>3118</v>
      </c>
      <c r="B1892">
        <v>2987664</v>
      </c>
      <c r="C1892">
        <v>2991053</v>
      </c>
      <c r="D1892" t="s">
        <v>3119</v>
      </c>
      <c r="E1892" t="s">
        <v>15</v>
      </c>
      <c r="F1892" t="s">
        <v>6855</v>
      </c>
      <c r="H1892">
        <v>2907187</v>
      </c>
      <c r="I1892" t="s">
        <v>48</v>
      </c>
      <c r="J1892" t="s">
        <v>6856</v>
      </c>
      <c r="K1892" t="s">
        <v>6857</v>
      </c>
      <c r="L1892">
        <v>1129</v>
      </c>
      <c r="M1892" t="s">
        <v>6858</v>
      </c>
    </row>
    <row r="1893" spans="1:13" x14ac:dyDescent="0.25">
      <c r="A1893" t="s">
        <v>3118</v>
      </c>
      <c r="B1893">
        <v>2991143</v>
      </c>
      <c r="C1893">
        <v>2992510</v>
      </c>
      <c r="D1893" t="s">
        <v>3119</v>
      </c>
      <c r="E1893" t="s">
        <v>196</v>
      </c>
      <c r="F1893" t="s">
        <v>6859</v>
      </c>
      <c r="H1893">
        <v>2907171</v>
      </c>
      <c r="I1893" t="s">
        <v>48</v>
      </c>
      <c r="J1893" t="s">
        <v>6860</v>
      </c>
      <c r="K1893" t="s">
        <v>6861</v>
      </c>
      <c r="L1893">
        <v>455</v>
      </c>
      <c r="M1893" t="s">
        <v>6862</v>
      </c>
    </row>
    <row r="1894" spans="1:13" x14ac:dyDescent="0.25">
      <c r="A1894" t="s">
        <v>3118</v>
      </c>
      <c r="B1894">
        <v>2992726</v>
      </c>
      <c r="C1894">
        <v>2993298</v>
      </c>
      <c r="D1894" t="s">
        <v>3119</v>
      </c>
      <c r="E1894" t="s">
        <v>196</v>
      </c>
      <c r="F1894" t="s">
        <v>6863</v>
      </c>
      <c r="H1894">
        <v>2907172</v>
      </c>
      <c r="I1894" t="s">
        <v>48</v>
      </c>
      <c r="J1894" t="s">
        <v>6864</v>
      </c>
      <c r="K1894" t="s">
        <v>6865</v>
      </c>
      <c r="L1894">
        <v>190</v>
      </c>
      <c r="M1894" t="s">
        <v>6866</v>
      </c>
    </row>
    <row r="1895" spans="1:13" x14ac:dyDescent="0.25">
      <c r="A1895" t="s">
        <v>3118</v>
      </c>
      <c r="B1895">
        <v>2993631</v>
      </c>
      <c r="C1895">
        <v>2995613</v>
      </c>
      <c r="D1895" t="s">
        <v>3119</v>
      </c>
      <c r="E1895" t="s">
        <v>196</v>
      </c>
      <c r="F1895" t="s">
        <v>6867</v>
      </c>
      <c r="H1895">
        <v>2907107</v>
      </c>
      <c r="I1895" t="s">
        <v>48</v>
      </c>
      <c r="J1895" t="s">
        <v>6868</v>
      </c>
      <c r="K1895" t="s">
        <v>6869</v>
      </c>
      <c r="L1895">
        <v>660</v>
      </c>
      <c r="M1895" t="s">
        <v>6870</v>
      </c>
    </row>
    <row r="1896" spans="1:13" x14ac:dyDescent="0.25">
      <c r="A1896" t="s">
        <v>3118</v>
      </c>
      <c r="B1896">
        <v>2996736</v>
      </c>
      <c r="C1896">
        <v>2998304</v>
      </c>
      <c r="D1896" t="s">
        <v>3119</v>
      </c>
      <c r="E1896" t="s">
        <v>15</v>
      </c>
      <c r="F1896" t="s">
        <v>6871</v>
      </c>
      <c r="H1896">
        <v>2907108</v>
      </c>
      <c r="I1896" t="s">
        <v>48</v>
      </c>
      <c r="J1896" t="s">
        <v>6872</v>
      </c>
      <c r="K1896" t="s">
        <v>6873</v>
      </c>
      <c r="L1896">
        <v>522</v>
      </c>
      <c r="M1896" t="s">
        <v>6874</v>
      </c>
    </row>
    <row r="1897" spans="1:13" x14ac:dyDescent="0.25">
      <c r="A1897" t="s">
        <v>3118</v>
      </c>
      <c r="B1897">
        <v>2998628</v>
      </c>
      <c r="C1897">
        <v>2999317</v>
      </c>
      <c r="D1897" t="s">
        <v>3119</v>
      </c>
      <c r="E1897" t="s">
        <v>196</v>
      </c>
      <c r="F1897" t="s">
        <v>6875</v>
      </c>
      <c r="H1897">
        <v>2907068</v>
      </c>
      <c r="I1897" t="s">
        <v>48</v>
      </c>
      <c r="J1897" t="s">
        <v>6876</v>
      </c>
      <c r="K1897" t="s">
        <v>6877</v>
      </c>
      <c r="L1897">
        <v>229</v>
      </c>
      <c r="M1897" t="s">
        <v>6878</v>
      </c>
    </row>
    <row r="1898" spans="1:13" x14ac:dyDescent="0.25">
      <c r="A1898" t="s">
        <v>3118</v>
      </c>
      <c r="B1898">
        <v>2999983</v>
      </c>
      <c r="C1898">
        <v>3003935</v>
      </c>
      <c r="D1898" t="s">
        <v>3119</v>
      </c>
      <c r="E1898" t="s">
        <v>15</v>
      </c>
      <c r="F1898" t="s">
        <v>6879</v>
      </c>
      <c r="H1898">
        <v>2907069</v>
      </c>
      <c r="I1898" t="s">
        <v>48</v>
      </c>
      <c r="J1898" t="s">
        <v>6880</v>
      </c>
      <c r="K1898" t="s">
        <v>6881</v>
      </c>
      <c r="L1898">
        <v>1284</v>
      </c>
      <c r="M1898" t="s">
        <v>6882</v>
      </c>
    </row>
    <row r="1899" spans="1:13" x14ac:dyDescent="0.25">
      <c r="A1899" t="s">
        <v>3118</v>
      </c>
      <c r="B1899">
        <v>3004430</v>
      </c>
      <c r="C1899">
        <v>3005833</v>
      </c>
      <c r="D1899" t="s">
        <v>3119</v>
      </c>
      <c r="E1899" t="s">
        <v>196</v>
      </c>
      <c r="F1899" t="s">
        <v>6883</v>
      </c>
      <c r="H1899">
        <v>2907070</v>
      </c>
      <c r="I1899" t="s">
        <v>48</v>
      </c>
      <c r="J1899" t="s">
        <v>6884</v>
      </c>
      <c r="K1899" t="s">
        <v>6885</v>
      </c>
      <c r="L1899">
        <v>467</v>
      </c>
      <c r="M1899" t="s">
        <v>6886</v>
      </c>
    </row>
    <row r="1900" spans="1:13" x14ac:dyDescent="0.25">
      <c r="A1900" t="s">
        <v>3118</v>
      </c>
      <c r="B1900">
        <v>3008178</v>
      </c>
      <c r="C1900">
        <v>3009491</v>
      </c>
      <c r="D1900" t="s">
        <v>3119</v>
      </c>
      <c r="E1900" t="s">
        <v>15</v>
      </c>
      <c r="F1900" t="s">
        <v>6887</v>
      </c>
      <c r="H1900">
        <v>2906903</v>
      </c>
      <c r="I1900" t="s">
        <v>48</v>
      </c>
      <c r="J1900" t="s">
        <v>6888</v>
      </c>
      <c r="K1900" t="s">
        <v>6889</v>
      </c>
      <c r="L1900">
        <v>437</v>
      </c>
      <c r="M1900" t="s">
        <v>6890</v>
      </c>
    </row>
    <row r="1901" spans="1:13" x14ac:dyDescent="0.25">
      <c r="A1901" t="s">
        <v>3118</v>
      </c>
      <c r="B1901">
        <v>3009723</v>
      </c>
      <c r="C1901">
        <v>3010339</v>
      </c>
      <c r="D1901" t="s">
        <v>3119</v>
      </c>
      <c r="E1901" t="s">
        <v>15</v>
      </c>
      <c r="F1901" t="s">
        <v>6891</v>
      </c>
      <c r="H1901">
        <v>2906904</v>
      </c>
      <c r="I1901" t="s">
        <v>48</v>
      </c>
      <c r="J1901" t="s">
        <v>6892</v>
      </c>
      <c r="K1901" t="s">
        <v>6893</v>
      </c>
      <c r="L1901">
        <v>188</v>
      </c>
      <c r="M1901" t="s">
        <v>6894</v>
      </c>
    </row>
    <row r="1902" spans="1:13" x14ac:dyDescent="0.25">
      <c r="A1902" t="s">
        <v>3118</v>
      </c>
      <c r="B1902">
        <v>3010434</v>
      </c>
      <c r="C1902">
        <v>3010955</v>
      </c>
      <c r="D1902" t="s">
        <v>3119</v>
      </c>
      <c r="E1902" t="s">
        <v>196</v>
      </c>
      <c r="F1902" t="s">
        <v>6895</v>
      </c>
      <c r="H1902">
        <v>2906944</v>
      </c>
      <c r="I1902" t="s">
        <v>48</v>
      </c>
      <c r="J1902" t="s">
        <v>6896</v>
      </c>
      <c r="K1902" t="s">
        <v>6897</v>
      </c>
      <c r="L1902">
        <v>173</v>
      </c>
      <c r="M1902" t="s">
        <v>6898</v>
      </c>
    </row>
    <row r="1903" spans="1:13" x14ac:dyDescent="0.25">
      <c r="A1903" t="s">
        <v>3118</v>
      </c>
      <c r="B1903">
        <v>3011692</v>
      </c>
      <c r="C1903">
        <v>3012578</v>
      </c>
      <c r="D1903" t="s">
        <v>3119</v>
      </c>
      <c r="E1903" t="s">
        <v>15</v>
      </c>
      <c r="F1903" t="s">
        <v>6899</v>
      </c>
      <c r="H1903">
        <v>2906945</v>
      </c>
      <c r="I1903" t="s">
        <v>48</v>
      </c>
      <c r="J1903" t="s">
        <v>6900</v>
      </c>
      <c r="K1903" t="s">
        <v>6901</v>
      </c>
      <c r="L1903">
        <v>247</v>
      </c>
      <c r="M1903" t="s">
        <v>6902</v>
      </c>
    </row>
    <row r="1904" spans="1:13" x14ac:dyDescent="0.25">
      <c r="A1904" t="s">
        <v>3118</v>
      </c>
      <c r="B1904">
        <v>3013085</v>
      </c>
      <c r="C1904">
        <v>3014704</v>
      </c>
      <c r="D1904" t="s">
        <v>3119</v>
      </c>
      <c r="E1904" t="s">
        <v>15</v>
      </c>
      <c r="F1904" t="s">
        <v>6903</v>
      </c>
      <c r="H1904">
        <v>2906926</v>
      </c>
      <c r="I1904" t="s">
        <v>48</v>
      </c>
      <c r="J1904" t="s">
        <v>6904</v>
      </c>
      <c r="K1904" t="s">
        <v>6905</v>
      </c>
      <c r="L1904">
        <v>539</v>
      </c>
      <c r="M1904" t="s">
        <v>6906</v>
      </c>
    </row>
    <row r="1905" spans="1:13" x14ac:dyDescent="0.25">
      <c r="A1905" t="s">
        <v>3118</v>
      </c>
      <c r="B1905">
        <v>3015596</v>
      </c>
      <c r="C1905">
        <v>3016663</v>
      </c>
      <c r="D1905" t="s">
        <v>3119</v>
      </c>
      <c r="E1905" t="s">
        <v>15</v>
      </c>
      <c r="F1905" t="s">
        <v>6907</v>
      </c>
      <c r="H1905">
        <v>2906927</v>
      </c>
      <c r="I1905" t="s">
        <v>48</v>
      </c>
      <c r="J1905" t="s">
        <v>6908</v>
      </c>
      <c r="K1905" t="s">
        <v>6909</v>
      </c>
      <c r="L1905">
        <v>355</v>
      </c>
      <c r="M1905" t="s">
        <v>6910</v>
      </c>
    </row>
    <row r="1906" spans="1:13" x14ac:dyDescent="0.25">
      <c r="A1906" t="s">
        <v>3118</v>
      </c>
      <c r="B1906">
        <v>3016707</v>
      </c>
      <c r="C1906">
        <v>3018671</v>
      </c>
      <c r="D1906" t="s">
        <v>3119</v>
      </c>
      <c r="E1906" t="s">
        <v>196</v>
      </c>
      <c r="F1906" t="s">
        <v>6911</v>
      </c>
      <c r="H1906">
        <v>2906928</v>
      </c>
      <c r="I1906" t="s">
        <v>48</v>
      </c>
      <c r="J1906" t="s">
        <v>6912</v>
      </c>
      <c r="K1906" t="s">
        <v>6913</v>
      </c>
      <c r="L1906">
        <v>654</v>
      </c>
      <c r="M1906" t="s">
        <v>6914</v>
      </c>
    </row>
    <row r="1907" spans="1:13" x14ac:dyDescent="0.25">
      <c r="A1907" t="s">
        <v>3118</v>
      </c>
      <c r="B1907">
        <v>3019167</v>
      </c>
      <c r="C1907">
        <v>3019850</v>
      </c>
      <c r="D1907" t="s">
        <v>3119</v>
      </c>
      <c r="E1907" t="s">
        <v>15</v>
      </c>
      <c r="F1907" t="s">
        <v>6915</v>
      </c>
      <c r="H1907">
        <v>2906978</v>
      </c>
      <c r="I1907" t="s">
        <v>48</v>
      </c>
      <c r="J1907" t="s">
        <v>6916</v>
      </c>
      <c r="K1907" t="s">
        <v>6917</v>
      </c>
      <c r="L1907">
        <v>227</v>
      </c>
      <c r="M1907" t="s">
        <v>6918</v>
      </c>
    </row>
    <row r="1908" spans="1:13" x14ac:dyDescent="0.25">
      <c r="A1908" t="s">
        <v>3118</v>
      </c>
      <c r="B1908">
        <v>3020922</v>
      </c>
      <c r="C1908">
        <v>3022757</v>
      </c>
      <c r="D1908" t="s">
        <v>3119</v>
      </c>
      <c r="E1908" t="s">
        <v>15</v>
      </c>
      <c r="F1908" t="s">
        <v>6919</v>
      </c>
      <c r="H1908">
        <v>2906979</v>
      </c>
      <c r="I1908" t="s">
        <v>48</v>
      </c>
      <c r="J1908" t="s">
        <v>6920</v>
      </c>
      <c r="K1908" t="s">
        <v>6921</v>
      </c>
      <c r="L1908">
        <v>611</v>
      </c>
      <c r="M1908" t="s">
        <v>6922</v>
      </c>
    </row>
    <row r="1909" spans="1:13" x14ac:dyDescent="0.25">
      <c r="A1909" t="s">
        <v>3118</v>
      </c>
      <c r="B1909">
        <v>3022907</v>
      </c>
      <c r="C1909">
        <v>3023863</v>
      </c>
      <c r="D1909" t="s">
        <v>3119</v>
      </c>
      <c r="E1909" t="s">
        <v>196</v>
      </c>
      <c r="F1909" t="s">
        <v>6923</v>
      </c>
      <c r="H1909">
        <v>2906980</v>
      </c>
      <c r="I1909" t="s">
        <v>48</v>
      </c>
      <c r="J1909" t="s">
        <v>6924</v>
      </c>
      <c r="K1909" t="s">
        <v>6925</v>
      </c>
      <c r="L1909">
        <v>318</v>
      </c>
      <c r="M1909" t="s">
        <v>6926</v>
      </c>
    </row>
    <row r="1910" spans="1:13" x14ac:dyDescent="0.25">
      <c r="A1910" t="s">
        <v>3118</v>
      </c>
      <c r="B1910">
        <v>3024560</v>
      </c>
      <c r="C1910">
        <v>3025003</v>
      </c>
      <c r="D1910" t="s">
        <v>3119</v>
      </c>
      <c r="E1910" t="s">
        <v>196</v>
      </c>
      <c r="F1910" t="s">
        <v>6927</v>
      </c>
      <c r="H1910">
        <v>7009427</v>
      </c>
      <c r="I1910" t="s">
        <v>48</v>
      </c>
      <c r="J1910" t="s">
        <v>6928</v>
      </c>
      <c r="K1910" t="s">
        <v>6929</v>
      </c>
      <c r="L1910">
        <v>147</v>
      </c>
      <c r="M1910" t="s">
        <v>6930</v>
      </c>
    </row>
    <row r="1911" spans="1:13" x14ac:dyDescent="0.25">
      <c r="A1911" t="s">
        <v>3118</v>
      </c>
      <c r="B1911">
        <v>3025388</v>
      </c>
      <c r="C1911">
        <v>3026172</v>
      </c>
      <c r="D1911" t="s">
        <v>3119</v>
      </c>
      <c r="E1911" t="s">
        <v>15</v>
      </c>
      <c r="F1911" t="s">
        <v>6931</v>
      </c>
      <c r="H1911">
        <v>2906778</v>
      </c>
      <c r="I1911" t="s">
        <v>48</v>
      </c>
      <c r="J1911" t="s">
        <v>6932</v>
      </c>
      <c r="K1911" t="s">
        <v>6933</v>
      </c>
      <c r="L1911">
        <v>245</v>
      </c>
      <c r="M1911" t="s">
        <v>6934</v>
      </c>
    </row>
    <row r="1912" spans="1:13" x14ac:dyDescent="0.25">
      <c r="A1912" t="s">
        <v>3118</v>
      </c>
      <c r="B1912">
        <v>3026460</v>
      </c>
      <c r="C1912">
        <v>3027707</v>
      </c>
      <c r="D1912" t="s">
        <v>3119</v>
      </c>
      <c r="E1912" t="s">
        <v>196</v>
      </c>
      <c r="F1912" t="s">
        <v>6935</v>
      </c>
      <c r="H1912">
        <v>2906779</v>
      </c>
      <c r="I1912" t="s">
        <v>48</v>
      </c>
      <c r="J1912" t="s">
        <v>6936</v>
      </c>
      <c r="K1912" t="s">
        <v>6937</v>
      </c>
      <c r="L1912">
        <v>415</v>
      </c>
      <c r="M1912" t="s">
        <v>6938</v>
      </c>
    </row>
    <row r="1913" spans="1:13" x14ac:dyDescent="0.25">
      <c r="A1913" t="s">
        <v>3118</v>
      </c>
      <c r="B1913">
        <v>3028119</v>
      </c>
      <c r="C1913">
        <v>3029426</v>
      </c>
      <c r="D1913" t="s">
        <v>3119</v>
      </c>
      <c r="E1913" t="s">
        <v>196</v>
      </c>
      <c r="F1913" t="s">
        <v>6939</v>
      </c>
      <c r="H1913">
        <v>2906746</v>
      </c>
      <c r="I1913" t="s">
        <v>48</v>
      </c>
      <c r="J1913" t="s">
        <v>6940</v>
      </c>
      <c r="K1913" t="s">
        <v>6941</v>
      </c>
      <c r="L1913">
        <v>435</v>
      </c>
      <c r="M1913" t="s">
        <v>6942</v>
      </c>
    </row>
    <row r="1914" spans="1:13" x14ac:dyDescent="0.25">
      <c r="A1914" t="s">
        <v>3118</v>
      </c>
      <c r="B1914">
        <v>3030460</v>
      </c>
      <c r="C1914">
        <v>3032157</v>
      </c>
      <c r="D1914" t="s">
        <v>3119</v>
      </c>
      <c r="E1914" t="s">
        <v>15</v>
      </c>
      <c r="F1914" t="s">
        <v>6943</v>
      </c>
      <c r="H1914">
        <v>2906747</v>
      </c>
      <c r="I1914" t="s">
        <v>48</v>
      </c>
      <c r="J1914" t="s">
        <v>6944</v>
      </c>
      <c r="K1914" t="s">
        <v>6945</v>
      </c>
      <c r="L1914">
        <v>565</v>
      </c>
      <c r="M1914" t="s">
        <v>6946</v>
      </c>
    </row>
    <row r="1915" spans="1:13" x14ac:dyDescent="0.25">
      <c r="A1915" t="s">
        <v>3118</v>
      </c>
      <c r="B1915">
        <v>3032286</v>
      </c>
      <c r="C1915">
        <v>3033773</v>
      </c>
      <c r="D1915" t="s">
        <v>3119</v>
      </c>
      <c r="E1915" t="s">
        <v>196</v>
      </c>
      <c r="F1915" t="s">
        <v>6947</v>
      </c>
      <c r="H1915">
        <v>2906674</v>
      </c>
      <c r="I1915" t="s">
        <v>48</v>
      </c>
      <c r="J1915" t="s">
        <v>6948</v>
      </c>
      <c r="K1915" t="s">
        <v>6949</v>
      </c>
      <c r="L1915">
        <v>495</v>
      </c>
      <c r="M1915" t="s">
        <v>6950</v>
      </c>
    </row>
    <row r="1916" spans="1:13" x14ac:dyDescent="0.25">
      <c r="A1916" t="s">
        <v>3118</v>
      </c>
      <c r="B1916">
        <v>3034027</v>
      </c>
      <c r="C1916">
        <v>3035943</v>
      </c>
      <c r="D1916" t="s">
        <v>3119</v>
      </c>
      <c r="E1916" t="s">
        <v>196</v>
      </c>
      <c r="F1916" t="s">
        <v>6951</v>
      </c>
      <c r="H1916">
        <v>2906675</v>
      </c>
      <c r="I1916" t="s">
        <v>48</v>
      </c>
      <c r="J1916" t="s">
        <v>6952</v>
      </c>
      <c r="K1916" t="s">
        <v>6953</v>
      </c>
      <c r="L1916">
        <v>638</v>
      </c>
      <c r="M1916" t="s">
        <v>6954</v>
      </c>
    </row>
    <row r="1917" spans="1:13" x14ac:dyDescent="0.25">
      <c r="A1917" t="s">
        <v>3118</v>
      </c>
      <c r="B1917">
        <v>3036966</v>
      </c>
      <c r="C1917">
        <v>3037643</v>
      </c>
      <c r="D1917" t="s">
        <v>3119</v>
      </c>
      <c r="E1917" t="s">
        <v>196</v>
      </c>
      <c r="F1917" t="s">
        <v>6955</v>
      </c>
      <c r="H1917">
        <v>2906676</v>
      </c>
      <c r="I1917" t="s">
        <v>48</v>
      </c>
      <c r="J1917" t="s">
        <v>6956</v>
      </c>
      <c r="K1917" t="s">
        <v>6957</v>
      </c>
      <c r="L1917">
        <v>225</v>
      </c>
      <c r="M1917" t="s">
        <v>6958</v>
      </c>
    </row>
    <row r="1918" spans="1:13" x14ac:dyDescent="0.25">
      <c r="A1918" t="s">
        <v>3118</v>
      </c>
      <c r="B1918">
        <v>3037766</v>
      </c>
      <c r="C1918">
        <v>3038049</v>
      </c>
      <c r="D1918" t="s">
        <v>3119</v>
      </c>
      <c r="E1918" t="s">
        <v>15</v>
      </c>
      <c r="F1918" t="s">
        <v>6959</v>
      </c>
      <c r="H1918">
        <v>2906661</v>
      </c>
      <c r="I1918" t="s">
        <v>48</v>
      </c>
      <c r="J1918" t="s">
        <v>6960</v>
      </c>
      <c r="K1918" t="s">
        <v>6961</v>
      </c>
      <c r="L1918">
        <v>72</v>
      </c>
      <c r="M1918" t="s">
        <v>6962</v>
      </c>
    </row>
    <row r="1919" spans="1:13" x14ac:dyDescent="0.25">
      <c r="A1919" t="s">
        <v>3118</v>
      </c>
      <c r="B1919">
        <v>3038241</v>
      </c>
      <c r="C1919">
        <v>3039557</v>
      </c>
      <c r="D1919" t="s">
        <v>3119</v>
      </c>
      <c r="E1919" t="s">
        <v>196</v>
      </c>
      <c r="F1919" t="s">
        <v>6963</v>
      </c>
      <c r="H1919">
        <v>2906662</v>
      </c>
      <c r="I1919" t="s">
        <v>48</v>
      </c>
      <c r="J1919" t="s">
        <v>6964</v>
      </c>
      <c r="K1919" t="s">
        <v>6965</v>
      </c>
      <c r="L1919">
        <v>438</v>
      </c>
      <c r="M1919" t="s">
        <v>6966</v>
      </c>
    </row>
    <row r="1920" spans="1:13" x14ac:dyDescent="0.25">
      <c r="A1920" t="s">
        <v>3118</v>
      </c>
      <c r="B1920">
        <v>3040135</v>
      </c>
      <c r="C1920">
        <v>3040830</v>
      </c>
      <c r="D1920" t="s">
        <v>3119</v>
      </c>
      <c r="E1920" t="s">
        <v>15</v>
      </c>
      <c r="F1920" t="s">
        <v>6967</v>
      </c>
      <c r="H1920">
        <v>2906623</v>
      </c>
      <c r="I1920" t="s">
        <v>48</v>
      </c>
      <c r="J1920" t="s">
        <v>6968</v>
      </c>
      <c r="K1920" t="s">
        <v>6969</v>
      </c>
      <c r="L1920">
        <v>231</v>
      </c>
      <c r="M1920" t="s">
        <v>6970</v>
      </c>
    </row>
    <row r="1921" spans="1:13" x14ac:dyDescent="0.25">
      <c r="A1921" t="s">
        <v>3118</v>
      </c>
      <c r="B1921">
        <v>3041115</v>
      </c>
      <c r="C1921">
        <v>3042887</v>
      </c>
      <c r="D1921" t="s">
        <v>3119</v>
      </c>
      <c r="E1921" t="s">
        <v>196</v>
      </c>
      <c r="F1921" t="s">
        <v>6971</v>
      </c>
      <c r="H1921">
        <v>2906624</v>
      </c>
      <c r="I1921" t="s">
        <v>48</v>
      </c>
      <c r="J1921" t="s">
        <v>6972</v>
      </c>
      <c r="K1921" t="s">
        <v>6973</v>
      </c>
      <c r="L1921">
        <v>590</v>
      </c>
      <c r="M1921" t="s">
        <v>6974</v>
      </c>
    </row>
    <row r="1922" spans="1:13" x14ac:dyDescent="0.25">
      <c r="A1922" t="s">
        <v>3118</v>
      </c>
      <c r="B1922">
        <v>3043277</v>
      </c>
      <c r="C1922">
        <v>3044347</v>
      </c>
      <c r="D1922" t="s">
        <v>3119</v>
      </c>
      <c r="E1922" t="s">
        <v>15</v>
      </c>
      <c r="F1922" t="s">
        <v>6975</v>
      </c>
      <c r="H1922">
        <v>2906625</v>
      </c>
      <c r="I1922" t="s">
        <v>48</v>
      </c>
      <c r="J1922" t="s">
        <v>6976</v>
      </c>
      <c r="K1922" t="s">
        <v>6977</v>
      </c>
      <c r="L1922">
        <v>356</v>
      </c>
      <c r="M1922" t="s">
        <v>6978</v>
      </c>
    </row>
    <row r="1923" spans="1:13" x14ac:dyDescent="0.25">
      <c r="A1923" t="s">
        <v>3118</v>
      </c>
      <c r="B1923">
        <v>3044565</v>
      </c>
      <c r="C1923">
        <v>3045095</v>
      </c>
      <c r="D1923" t="s">
        <v>3119</v>
      </c>
      <c r="E1923" t="s">
        <v>196</v>
      </c>
      <c r="F1923" t="s">
        <v>6979</v>
      </c>
      <c r="H1923">
        <v>2906853</v>
      </c>
      <c r="I1923" t="s">
        <v>48</v>
      </c>
      <c r="J1923" t="s">
        <v>6980</v>
      </c>
      <c r="K1923" t="s">
        <v>6981</v>
      </c>
      <c r="L1923">
        <v>176</v>
      </c>
      <c r="M1923" t="s">
        <v>6982</v>
      </c>
    </row>
    <row r="1924" spans="1:13" x14ac:dyDescent="0.25">
      <c r="A1924" t="s">
        <v>3118</v>
      </c>
      <c r="B1924">
        <v>3046726</v>
      </c>
      <c r="C1924">
        <v>3047574</v>
      </c>
      <c r="D1924" t="s">
        <v>3119</v>
      </c>
      <c r="E1924" t="s">
        <v>15</v>
      </c>
      <c r="F1924" t="s">
        <v>6983</v>
      </c>
      <c r="H1924">
        <v>2906854</v>
      </c>
      <c r="I1924" t="s">
        <v>48</v>
      </c>
      <c r="J1924" t="s">
        <v>6984</v>
      </c>
      <c r="K1924" t="s">
        <v>6985</v>
      </c>
      <c r="L1924">
        <v>122</v>
      </c>
      <c r="M1924" t="s">
        <v>6986</v>
      </c>
    </row>
    <row r="1925" spans="1:13" x14ac:dyDescent="0.25">
      <c r="A1925" t="s">
        <v>3118</v>
      </c>
      <c r="B1925">
        <v>3047634</v>
      </c>
      <c r="C1925">
        <v>3048953</v>
      </c>
      <c r="D1925" t="s">
        <v>3119</v>
      </c>
      <c r="E1925" t="s">
        <v>196</v>
      </c>
      <c r="F1925" t="s">
        <v>6987</v>
      </c>
      <c r="H1925">
        <v>2906855</v>
      </c>
      <c r="I1925" t="s">
        <v>48</v>
      </c>
      <c r="J1925" t="s">
        <v>6988</v>
      </c>
      <c r="K1925" t="s">
        <v>6989</v>
      </c>
      <c r="L1925">
        <v>439</v>
      </c>
      <c r="M1925" t="s">
        <v>6990</v>
      </c>
    </row>
    <row r="1926" spans="1:13" x14ac:dyDescent="0.25">
      <c r="A1926" t="s">
        <v>3118</v>
      </c>
      <c r="B1926">
        <v>3050828</v>
      </c>
      <c r="C1926">
        <v>3051673</v>
      </c>
      <c r="D1926" t="s">
        <v>3119</v>
      </c>
      <c r="E1926" t="s">
        <v>15</v>
      </c>
      <c r="F1926" t="s">
        <v>6991</v>
      </c>
      <c r="H1926">
        <v>2906728</v>
      </c>
      <c r="I1926" t="s">
        <v>48</v>
      </c>
      <c r="J1926" t="s">
        <v>6992</v>
      </c>
      <c r="K1926" t="s">
        <v>6993</v>
      </c>
      <c r="L1926">
        <v>281</v>
      </c>
      <c r="M1926" t="s">
        <v>6994</v>
      </c>
    </row>
    <row r="1927" spans="1:13" x14ac:dyDescent="0.25">
      <c r="A1927" t="s">
        <v>3118</v>
      </c>
      <c r="B1927">
        <v>3055191</v>
      </c>
      <c r="C1927">
        <v>3055790</v>
      </c>
      <c r="D1927" t="s">
        <v>3119</v>
      </c>
      <c r="E1927" t="s">
        <v>15</v>
      </c>
      <c r="F1927" t="s">
        <v>6995</v>
      </c>
      <c r="H1927">
        <v>2906729</v>
      </c>
      <c r="I1927" t="s">
        <v>48</v>
      </c>
      <c r="J1927" t="s">
        <v>6996</v>
      </c>
      <c r="K1927" t="s">
        <v>6997</v>
      </c>
      <c r="L1927">
        <v>199</v>
      </c>
      <c r="M1927" t="s">
        <v>6998</v>
      </c>
    </row>
    <row r="1928" spans="1:13" x14ac:dyDescent="0.25">
      <c r="A1928" t="s">
        <v>3118</v>
      </c>
      <c r="B1928">
        <v>3057984</v>
      </c>
      <c r="C1928">
        <v>3058102</v>
      </c>
      <c r="D1928" t="s">
        <v>3119</v>
      </c>
      <c r="E1928" t="s">
        <v>15</v>
      </c>
      <c r="F1928" t="s">
        <v>288</v>
      </c>
      <c r="H1928">
        <v>7009428</v>
      </c>
      <c r="I1928" t="s">
        <v>17</v>
      </c>
      <c r="J1928" t="s">
        <v>6999</v>
      </c>
      <c r="M1928" t="s">
        <v>7000</v>
      </c>
    </row>
    <row r="1929" spans="1:13" x14ac:dyDescent="0.25">
      <c r="A1929" t="s">
        <v>3118</v>
      </c>
      <c r="B1929">
        <v>3059312</v>
      </c>
      <c r="C1929">
        <v>3059677</v>
      </c>
      <c r="D1929" t="s">
        <v>3119</v>
      </c>
      <c r="E1929" t="s">
        <v>196</v>
      </c>
      <c r="F1929" t="s">
        <v>7001</v>
      </c>
      <c r="H1929">
        <v>2906732</v>
      </c>
      <c r="I1929" t="s">
        <v>48</v>
      </c>
      <c r="J1929" t="s">
        <v>7002</v>
      </c>
      <c r="K1929" t="s">
        <v>7003</v>
      </c>
      <c r="L1929">
        <v>121</v>
      </c>
      <c r="M1929" t="s">
        <v>7004</v>
      </c>
    </row>
    <row r="1930" spans="1:13" x14ac:dyDescent="0.25">
      <c r="A1930" t="s">
        <v>7005</v>
      </c>
      <c r="B1930">
        <v>8188</v>
      </c>
      <c r="C1930">
        <v>8306</v>
      </c>
      <c r="D1930" t="s">
        <v>7006</v>
      </c>
      <c r="E1930" t="s">
        <v>196</v>
      </c>
      <c r="F1930" t="s">
        <v>7007</v>
      </c>
      <c r="H1930">
        <v>7009483</v>
      </c>
      <c r="I1930" t="s">
        <v>17</v>
      </c>
      <c r="J1930" t="s">
        <v>7008</v>
      </c>
      <c r="M1930" t="s">
        <v>7009</v>
      </c>
    </row>
    <row r="1931" spans="1:13" x14ac:dyDescent="0.25">
      <c r="A1931" t="s">
        <v>7005</v>
      </c>
      <c r="B1931">
        <v>11541</v>
      </c>
      <c r="C1931">
        <v>12740</v>
      </c>
      <c r="D1931" t="s">
        <v>7006</v>
      </c>
      <c r="E1931" t="s">
        <v>15</v>
      </c>
      <c r="F1931" t="s">
        <v>7010</v>
      </c>
      <c r="H1931">
        <v>2909401</v>
      </c>
      <c r="I1931" t="s">
        <v>48</v>
      </c>
      <c r="J1931" t="s">
        <v>7011</v>
      </c>
      <c r="K1931" t="s">
        <v>7012</v>
      </c>
      <c r="L1931">
        <v>399</v>
      </c>
      <c r="M1931" t="s">
        <v>7013</v>
      </c>
    </row>
    <row r="1932" spans="1:13" x14ac:dyDescent="0.25">
      <c r="A1932" t="s">
        <v>7005</v>
      </c>
      <c r="B1932">
        <v>15006</v>
      </c>
      <c r="C1932">
        <v>16343</v>
      </c>
      <c r="D1932" t="s">
        <v>7006</v>
      </c>
      <c r="E1932" t="s">
        <v>196</v>
      </c>
      <c r="F1932" t="s">
        <v>7014</v>
      </c>
      <c r="H1932">
        <v>2909190</v>
      </c>
      <c r="I1932" t="s">
        <v>48</v>
      </c>
      <c r="J1932" t="s">
        <v>7015</v>
      </c>
      <c r="K1932" t="s">
        <v>7016</v>
      </c>
      <c r="L1932">
        <v>445</v>
      </c>
      <c r="M1932" t="s">
        <v>7017</v>
      </c>
    </row>
    <row r="1933" spans="1:13" x14ac:dyDescent="0.25">
      <c r="A1933" t="s">
        <v>7005</v>
      </c>
      <c r="B1933">
        <v>18351</v>
      </c>
      <c r="C1933">
        <v>20855</v>
      </c>
      <c r="D1933" t="s">
        <v>7006</v>
      </c>
      <c r="E1933" t="s">
        <v>196</v>
      </c>
      <c r="F1933" t="s">
        <v>7018</v>
      </c>
      <c r="H1933">
        <v>2909191</v>
      </c>
      <c r="I1933" t="s">
        <v>48</v>
      </c>
      <c r="J1933" t="s">
        <v>7019</v>
      </c>
      <c r="K1933" t="s">
        <v>7020</v>
      </c>
      <c r="L1933">
        <v>834</v>
      </c>
      <c r="M1933" t="s">
        <v>7021</v>
      </c>
    </row>
    <row r="1934" spans="1:13" x14ac:dyDescent="0.25">
      <c r="A1934" t="s">
        <v>7005</v>
      </c>
      <c r="B1934">
        <v>22948</v>
      </c>
      <c r="C1934">
        <v>25131</v>
      </c>
      <c r="D1934" t="s">
        <v>7006</v>
      </c>
      <c r="E1934" t="s">
        <v>15</v>
      </c>
      <c r="F1934" t="s">
        <v>7022</v>
      </c>
      <c r="H1934">
        <v>2909192</v>
      </c>
      <c r="I1934" t="s">
        <v>48</v>
      </c>
      <c r="J1934" t="s">
        <v>7023</v>
      </c>
      <c r="K1934" t="s">
        <v>7024</v>
      </c>
      <c r="L1934">
        <v>727</v>
      </c>
      <c r="M1934" t="s">
        <v>7025</v>
      </c>
    </row>
    <row r="1935" spans="1:13" x14ac:dyDescent="0.25">
      <c r="A1935" t="s">
        <v>7005</v>
      </c>
      <c r="B1935">
        <v>25759</v>
      </c>
      <c r="C1935">
        <v>27195</v>
      </c>
      <c r="D1935" t="s">
        <v>7006</v>
      </c>
      <c r="E1935" t="s">
        <v>15</v>
      </c>
      <c r="F1935" t="s">
        <v>7026</v>
      </c>
      <c r="H1935">
        <v>2909193</v>
      </c>
      <c r="I1935" t="s">
        <v>48</v>
      </c>
      <c r="J1935" t="s">
        <v>7027</v>
      </c>
      <c r="K1935" t="s">
        <v>7028</v>
      </c>
      <c r="L1935">
        <v>478</v>
      </c>
      <c r="M1935" t="s">
        <v>7029</v>
      </c>
    </row>
    <row r="1936" spans="1:13" x14ac:dyDescent="0.25">
      <c r="A1936" t="s">
        <v>7005</v>
      </c>
      <c r="B1936">
        <v>27371</v>
      </c>
      <c r="C1936">
        <v>29881</v>
      </c>
      <c r="D1936" t="s">
        <v>7006</v>
      </c>
      <c r="E1936" t="s">
        <v>196</v>
      </c>
      <c r="F1936" t="s">
        <v>7030</v>
      </c>
      <c r="H1936">
        <v>2909194</v>
      </c>
      <c r="I1936" t="s">
        <v>48</v>
      </c>
      <c r="J1936" t="s">
        <v>7031</v>
      </c>
      <c r="K1936" t="s">
        <v>7032</v>
      </c>
      <c r="L1936">
        <v>681</v>
      </c>
      <c r="M1936" t="s">
        <v>7033</v>
      </c>
    </row>
    <row r="1937" spans="1:13" x14ac:dyDescent="0.25">
      <c r="A1937" t="s">
        <v>7005</v>
      </c>
      <c r="B1937">
        <v>31539</v>
      </c>
      <c r="C1937">
        <v>33086</v>
      </c>
      <c r="D1937" t="s">
        <v>7006</v>
      </c>
      <c r="E1937" t="s">
        <v>196</v>
      </c>
      <c r="F1937" t="s">
        <v>7034</v>
      </c>
      <c r="H1937">
        <v>2909195</v>
      </c>
      <c r="I1937" t="s">
        <v>48</v>
      </c>
      <c r="J1937" t="s">
        <v>7035</v>
      </c>
      <c r="K1937" t="s">
        <v>7036</v>
      </c>
      <c r="L1937">
        <v>515</v>
      </c>
      <c r="M1937" t="s">
        <v>7037</v>
      </c>
    </row>
    <row r="1938" spans="1:13" x14ac:dyDescent="0.25">
      <c r="A1938" t="s">
        <v>7005</v>
      </c>
      <c r="B1938">
        <v>33454</v>
      </c>
      <c r="C1938">
        <v>34239</v>
      </c>
      <c r="D1938" t="s">
        <v>7006</v>
      </c>
      <c r="E1938" t="s">
        <v>15</v>
      </c>
      <c r="F1938" t="s">
        <v>7038</v>
      </c>
      <c r="H1938">
        <v>2909196</v>
      </c>
      <c r="I1938" t="s">
        <v>48</v>
      </c>
      <c r="J1938" t="s">
        <v>7039</v>
      </c>
      <c r="K1938" t="s">
        <v>7040</v>
      </c>
      <c r="L1938">
        <v>261</v>
      </c>
      <c r="M1938" t="s">
        <v>7041</v>
      </c>
    </row>
    <row r="1939" spans="1:13" x14ac:dyDescent="0.25">
      <c r="A1939" t="s">
        <v>7005</v>
      </c>
      <c r="B1939">
        <v>34375</v>
      </c>
      <c r="C1939">
        <v>35229</v>
      </c>
      <c r="D1939" t="s">
        <v>7006</v>
      </c>
      <c r="E1939" t="s">
        <v>196</v>
      </c>
      <c r="F1939" t="s">
        <v>7042</v>
      </c>
      <c r="H1939">
        <v>2909197</v>
      </c>
      <c r="I1939" t="s">
        <v>48</v>
      </c>
      <c r="J1939" t="s">
        <v>7043</v>
      </c>
      <c r="K1939" t="s">
        <v>7044</v>
      </c>
      <c r="L1939">
        <v>284</v>
      </c>
      <c r="M1939" t="s">
        <v>7045</v>
      </c>
    </row>
    <row r="1940" spans="1:13" x14ac:dyDescent="0.25">
      <c r="A1940" t="s">
        <v>7005</v>
      </c>
      <c r="B1940">
        <v>36743</v>
      </c>
      <c r="C1940">
        <v>37981</v>
      </c>
      <c r="D1940" t="s">
        <v>7006</v>
      </c>
      <c r="E1940" t="s">
        <v>15</v>
      </c>
      <c r="F1940" t="s">
        <v>7046</v>
      </c>
      <c r="H1940">
        <v>2909198</v>
      </c>
      <c r="I1940" t="s">
        <v>48</v>
      </c>
      <c r="J1940" t="s">
        <v>7047</v>
      </c>
      <c r="K1940" t="s">
        <v>7048</v>
      </c>
      <c r="L1940">
        <v>412</v>
      </c>
      <c r="M1940" t="s">
        <v>7049</v>
      </c>
    </row>
    <row r="1941" spans="1:13" x14ac:dyDescent="0.25">
      <c r="A1941" t="s">
        <v>7005</v>
      </c>
      <c r="B1941">
        <v>38056</v>
      </c>
      <c r="C1941">
        <v>42018</v>
      </c>
      <c r="D1941" t="s">
        <v>7006</v>
      </c>
      <c r="E1941" t="s">
        <v>196</v>
      </c>
      <c r="F1941" t="s">
        <v>7050</v>
      </c>
      <c r="H1941">
        <v>2909199</v>
      </c>
      <c r="I1941" t="s">
        <v>48</v>
      </c>
      <c r="J1941" t="s">
        <v>7051</v>
      </c>
      <c r="K1941" t="s">
        <v>7052</v>
      </c>
      <c r="L1941">
        <v>1320</v>
      </c>
      <c r="M1941" t="s">
        <v>7053</v>
      </c>
    </row>
    <row r="1942" spans="1:13" x14ac:dyDescent="0.25">
      <c r="A1942" t="s">
        <v>7005</v>
      </c>
      <c r="B1942">
        <v>44131</v>
      </c>
      <c r="C1942">
        <v>45579</v>
      </c>
      <c r="D1942" t="s">
        <v>7006</v>
      </c>
      <c r="E1942" t="s">
        <v>15</v>
      </c>
      <c r="F1942" t="s">
        <v>7054</v>
      </c>
      <c r="H1942">
        <v>2909200</v>
      </c>
      <c r="I1942" t="s">
        <v>48</v>
      </c>
      <c r="J1942" t="s">
        <v>7055</v>
      </c>
      <c r="K1942" t="s">
        <v>7056</v>
      </c>
      <c r="L1942">
        <v>482</v>
      </c>
      <c r="M1942" t="s">
        <v>7057</v>
      </c>
    </row>
    <row r="1943" spans="1:13" x14ac:dyDescent="0.25">
      <c r="A1943" t="s">
        <v>7005</v>
      </c>
      <c r="B1943">
        <v>46411</v>
      </c>
      <c r="C1943">
        <v>46866</v>
      </c>
      <c r="D1943" t="s">
        <v>7006</v>
      </c>
      <c r="E1943" t="s">
        <v>15</v>
      </c>
      <c r="F1943" t="s">
        <v>7058</v>
      </c>
      <c r="H1943">
        <v>2909561</v>
      </c>
      <c r="I1943" t="s">
        <v>48</v>
      </c>
      <c r="J1943" t="s">
        <v>7059</v>
      </c>
      <c r="K1943" t="s">
        <v>7060</v>
      </c>
      <c r="L1943">
        <v>151</v>
      </c>
      <c r="M1943" t="s">
        <v>7061</v>
      </c>
    </row>
    <row r="1944" spans="1:13" x14ac:dyDescent="0.25">
      <c r="A1944" t="s">
        <v>7005</v>
      </c>
      <c r="B1944">
        <v>49633</v>
      </c>
      <c r="C1944">
        <v>51135</v>
      </c>
      <c r="D1944" t="s">
        <v>7006</v>
      </c>
      <c r="E1944" t="s">
        <v>15</v>
      </c>
      <c r="F1944" t="s">
        <v>7062</v>
      </c>
      <c r="H1944">
        <v>2909201</v>
      </c>
      <c r="I1944" t="s">
        <v>48</v>
      </c>
      <c r="J1944" t="s">
        <v>7063</v>
      </c>
      <c r="K1944" t="s">
        <v>7064</v>
      </c>
      <c r="L1944">
        <v>500</v>
      </c>
      <c r="M1944" t="s">
        <v>7065</v>
      </c>
    </row>
    <row r="1945" spans="1:13" x14ac:dyDescent="0.25">
      <c r="A1945" t="s">
        <v>7005</v>
      </c>
      <c r="B1945">
        <v>52585</v>
      </c>
      <c r="C1945">
        <v>54312</v>
      </c>
      <c r="D1945" t="s">
        <v>7006</v>
      </c>
      <c r="E1945" t="s">
        <v>196</v>
      </c>
      <c r="F1945" t="s">
        <v>7066</v>
      </c>
      <c r="H1945">
        <v>2909175</v>
      </c>
      <c r="I1945" t="s">
        <v>48</v>
      </c>
      <c r="J1945" t="s">
        <v>7067</v>
      </c>
      <c r="K1945" t="s">
        <v>7068</v>
      </c>
      <c r="L1945">
        <v>575</v>
      </c>
      <c r="M1945" t="s">
        <v>7069</v>
      </c>
    </row>
    <row r="1946" spans="1:13" x14ac:dyDescent="0.25">
      <c r="A1946" t="s">
        <v>7005</v>
      </c>
      <c r="B1946">
        <v>58943</v>
      </c>
      <c r="C1946">
        <v>60760</v>
      </c>
      <c r="D1946" t="s">
        <v>7006</v>
      </c>
      <c r="E1946" t="s">
        <v>196</v>
      </c>
      <c r="F1946" t="s">
        <v>7070</v>
      </c>
      <c r="H1946">
        <v>2909176</v>
      </c>
      <c r="I1946" t="s">
        <v>48</v>
      </c>
      <c r="J1946" t="s">
        <v>7071</v>
      </c>
      <c r="K1946" t="s">
        <v>7072</v>
      </c>
      <c r="L1946">
        <v>605</v>
      </c>
      <c r="M1946" t="s">
        <v>7073</v>
      </c>
    </row>
    <row r="1947" spans="1:13" x14ac:dyDescent="0.25">
      <c r="A1947" t="s">
        <v>7005</v>
      </c>
      <c r="B1947">
        <v>64272</v>
      </c>
      <c r="C1947">
        <v>69708</v>
      </c>
      <c r="D1947" t="s">
        <v>7006</v>
      </c>
      <c r="E1947" t="s">
        <v>196</v>
      </c>
      <c r="F1947" t="s">
        <v>7074</v>
      </c>
      <c r="H1947">
        <v>2909174</v>
      </c>
      <c r="I1947" t="s">
        <v>48</v>
      </c>
      <c r="J1947" t="s">
        <v>7075</v>
      </c>
      <c r="K1947" t="s">
        <v>7076</v>
      </c>
      <c r="L1947">
        <v>1768</v>
      </c>
      <c r="M1947" t="s">
        <v>7077</v>
      </c>
    </row>
    <row r="1948" spans="1:13" x14ac:dyDescent="0.25">
      <c r="A1948" t="s">
        <v>7005</v>
      </c>
      <c r="B1948">
        <v>72483</v>
      </c>
      <c r="C1948">
        <v>72554</v>
      </c>
      <c r="D1948" t="s">
        <v>7006</v>
      </c>
      <c r="E1948" t="s">
        <v>15</v>
      </c>
      <c r="F1948" t="s">
        <v>24</v>
      </c>
      <c r="H1948">
        <v>2909179</v>
      </c>
      <c r="I1948" t="s">
        <v>20</v>
      </c>
      <c r="M1948" t="s">
        <v>7078</v>
      </c>
    </row>
    <row r="1949" spans="1:13" x14ac:dyDescent="0.25">
      <c r="A1949" t="s">
        <v>7005</v>
      </c>
      <c r="B1949">
        <v>73275</v>
      </c>
      <c r="C1949">
        <v>75164</v>
      </c>
      <c r="D1949" t="s">
        <v>7006</v>
      </c>
      <c r="E1949" t="s">
        <v>15</v>
      </c>
      <c r="F1949" t="s">
        <v>7079</v>
      </c>
      <c r="H1949">
        <v>2909177</v>
      </c>
      <c r="I1949" t="s">
        <v>48</v>
      </c>
      <c r="J1949" t="s">
        <v>7080</v>
      </c>
      <c r="K1949" t="s">
        <v>7081</v>
      </c>
      <c r="L1949">
        <v>629</v>
      </c>
      <c r="M1949" t="s">
        <v>7082</v>
      </c>
    </row>
    <row r="1950" spans="1:13" x14ac:dyDescent="0.25">
      <c r="A1950" t="s">
        <v>7005</v>
      </c>
      <c r="B1950">
        <v>75771</v>
      </c>
      <c r="C1950">
        <v>76392</v>
      </c>
      <c r="D1950" t="s">
        <v>7006</v>
      </c>
      <c r="E1950" t="s">
        <v>196</v>
      </c>
      <c r="F1950" t="s">
        <v>7083</v>
      </c>
      <c r="H1950">
        <v>7009429</v>
      </c>
      <c r="I1950" t="s">
        <v>48</v>
      </c>
      <c r="J1950" t="s">
        <v>7084</v>
      </c>
      <c r="K1950" t="s">
        <v>7085</v>
      </c>
      <c r="L1950">
        <v>96</v>
      </c>
      <c r="M1950" t="s">
        <v>7086</v>
      </c>
    </row>
    <row r="1951" spans="1:13" x14ac:dyDescent="0.25">
      <c r="A1951" t="s">
        <v>7005</v>
      </c>
      <c r="B1951">
        <v>76541</v>
      </c>
      <c r="C1951">
        <v>76993</v>
      </c>
      <c r="D1951" t="s">
        <v>7006</v>
      </c>
      <c r="E1951" t="s">
        <v>15</v>
      </c>
      <c r="F1951" t="s">
        <v>7087</v>
      </c>
      <c r="H1951">
        <v>2909178</v>
      </c>
      <c r="I1951" t="s">
        <v>48</v>
      </c>
      <c r="J1951" t="s">
        <v>7088</v>
      </c>
      <c r="K1951" t="s">
        <v>7089</v>
      </c>
      <c r="L1951">
        <v>150</v>
      </c>
      <c r="M1951" t="s">
        <v>7090</v>
      </c>
    </row>
    <row r="1952" spans="1:13" x14ac:dyDescent="0.25">
      <c r="A1952" t="s">
        <v>7005</v>
      </c>
      <c r="B1952">
        <v>77694</v>
      </c>
      <c r="C1952">
        <v>77942</v>
      </c>
      <c r="D1952" t="s">
        <v>7006</v>
      </c>
      <c r="E1952" t="s">
        <v>15</v>
      </c>
      <c r="F1952" t="s">
        <v>7091</v>
      </c>
      <c r="H1952">
        <v>2909181</v>
      </c>
      <c r="I1952" t="s">
        <v>48</v>
      </c>
      <c r="J1952" t="s">
        <v>7092</v>
      </c>
      <c r="K1952" t="s">
        <v>7093</v>
      </c>
      <c r="L1952">
        <v>82</v>
      </c>
      <c r="M1952" t="s">
        <v>7094</v>
      </c>
    </row>
    <row r="1953" spans="1:13" x14ac:dyDescent="0.25">
      <c r="A1953" t="s">
        <v>7005</v>
      </c>
      <c r="B1953">
        <v>78889</v>
      </c>
      <c r="C1953">
        <v>79613</v>
      </c>
      <c r="D1953" t="s">
        <v>7006</v>
      </c>
      <c r="E1953" t="s">
        <v>196</v>
      </c>
      <c r="F1953" t="s">
        <v>7095</v>
      </c>
      <c r="H1953">
        <v>2909180</v>
      </c>
      <c r="I1953" t="s">
        <v>48</v>
      </c>
      <c r="J1953" t="s">
        <v>7096</v>
      </c>
      <c r="K1953" t="s">
        <v>7097</v>
      </c>
      <c r="L1953">
        <v>198</v>
      </c>
      <c r="M1953" t="s">
        <v>7098</v>
      </c>
    </row>
    <row r="1954" spans="1:13" x14ac:dyDescent="0.25">
      <c r="A1954" t="s">
        <v>7005</v>
      </c>
      <c r="B1954">
        <v>80225</v>
      </c>
      <c r="C1954">
        <v>81895</v>
      </c>
      <c r="D1954" t="s">
        <v>7006</v>
      </c>
      <c r="E1954" t="s">
        <v>196</v>
      </c>
      <c r="F1954" t="s">
        <v>7099</v>
      </c>
      <c r="H1954">
        <v>2909184</v>
      </c>
      <c r="I1954" t="s">
        <v>48</v>
      </c>
      <c r="J1954" t="s">
        <v>7100</v>
      </c>
      <c r="K1954" t="s">
        <v>7101</v>
      </c>
      <c r="L1954">
        <v>556</v>
      </c>
      <c r="M1954" t="s">
        <v>7102</v>
      </c>
    </row>
    <row r="1955" spans="1:13" x14ac:dyDescent="0.25">
      <c r="A1955" t="s">
        <v>7005</v>
      </c>
      <c r="B1955">
        <v>83482</v>
      </c>
      <c r="C1955">
        <v>84180</v>
      </c>
      <c r="D1955" t="s">
        <v>7006</v>
      </c>
      <c r="E1955" t="s">
        <v>15</v>
      </c>
      <c r="F1955" t="s">
        <v>7103</v>
      </c>
      <c r="H1955">
        <v>2909182</v>
      </c>
      <c r="I1955" t="s">
        <v>48</v>
      </c>
      <c r="J1955" t="s">
        <v>7104</v>
      </c>
      <c r="K1955" t="s">
        <v>7105</v>
      </c>
      <c r="L1955">
        <v>232</v>
      </c>
      <c r="M1955" t="s">
        <v>7106</v>
      </c>
    </row>
    <row r="1956" spans="1:13" x14ac:dyDescent="0.25">
      <c r="A1956" t="s">
        <v>7005</v>
      </c>
      <c r="B1956">
        <v>88828</v>
      </c>
      <c r="C1956">
        <v>90642</v>
      </c>
      <c r="D1956" t="s">
        <v>7006</v>
      </c>
      <c r="E1956" t="s">
        <v>196</v>
      </c>
      <c r="F1956" t="s">
        <v>7107</v>
      </c>
      <c r="H1956">
        <v>2909183</v>
      </c>
      <c r="I1956" t="s">
        <v>48</v>
      </c>
      <c r="J1956" t="s">
        <v>7108</v>
      </c>
      <c r="K1956" t="s">
        <v>7109</v>
      </c>
      <c r="L1956">
        <v>604</v>
      </c>
      <c r="M1956" t="s">
        <v>7110</v>
      </c>
    </row>
    <row r="1957" spans="1:13" x14ac:dyDescent="0.25">
      <c r="A1957" t="s">
        <v>7005</v>
      </c>
      <c r="B1957">
        <v>94821</v>
      </c>
      <c r="C1957">
        <v>95009</v>
      </c>
      <c r="D1957" t="s">
        <v>7006</v>
      </c>
      <c r="E1957" t="s">
        <v>196</v>
      </c>
      <c r="F1957" t="s">
        <v>7111</v>
      </c>
      <c r="H1957">
        <v>2909186</v>
      </c>
      <c r="I1957" t="s">
        <v>48</v>
      </c>
      <c r="J1957" t="s">
        <v>7112</v>
      </c>
      <c r="K1957" t="s">
        <v>7113</v>
      </c>
      <c r="L1957">
        <v>62</v>
      </c>
      <c r="M1957" t="s">
        <v>7114</v>
      </c>
    </row>
    <row r="1958" spans="1:13" x14ac:dyDescent="0.25">
      <c r="A1958" t="s">
        <v>7005</v>
      </c>
      <c r="B1958">
        <v>95514</v>
      </c>
      <c r="C1958">
        <v>95744</v>
      </c>
      <c r="D1958" t="s">
        <v>7006</v>
      </c>
      <c r="E1958" t="s">
        <v>15</v>
      </c>
      <c r="F1958" t="s">
        <v>7115</v>
      </c>
      <c r="H1958">
        <v>2909185</v>
      </c>
      <c r="I1958" t="s">
        <v>48</v>
      </c>
      <c r="J1958" t="s">
        <v>7116</v>
      </c>
      <c r="K1958" t="s">
        <v>7117</v>
      </c>
      <c r="L1958">
        <v>76</v>
      </c>
      <c r="M1958" t="s">
        <v>7118</v>
      </c>
    </row>
    <row r="1959" spans="1:13" x14ac:dyDescent="0.25">
      <c r="A1959" t="s">
        <v>7005</v>
      </c>
      <c r="B1959">
        <v>99205</v>
      </c>
      <c r="C1959">
        <v>101766</v>
      </c>
      <c r="D1959" t="s">
        <v>7006</v>
      </c>
      <c r="E1959" t="s">
        <v>15</v>
      </c>
      <c r="F1959" t="s">
        <v>7119</v>
      </c>
      <c r="H1959">
        <v>2909166</v>
      </c>
      <c r="I1959" t="s">
        <v>48</v>
      </c>
      <c r="J1959" t="s">
        <v>7120</v>
      </c>
      <c r="K1959" t="s">
        <v>7121</v>
      </c>
      <c r="L1959">
        <v>853</v>
      </c>
      <c r="M1959" t="s">
        <v>7122</v>
      </c>
    </row>
    <row r="1960" spans="1:13" x14ac:dyDescent="0.25">
      <c r="A1960" t="s">
        <v>7005</v>
      </c>
      <c r="B1960">
        <v>103530</v>
      </c>
      <c r="C1960">
        <v>105071</v>
      </c>
      <c r="D1960" t="s">
        <v>7006</v>
      </c>
      <c r="E1960" t="s">
        <v>15</v>
      </c>
      <c r="F1960" t="s">
        <v>7123</v>
      </c>
      <c r="H1960">
        <v>2909167</v>
      </c>
      <c r="I1960" t="s">
        <v>48</v>
      </c>
      <c r="J1960" t="s">
        <v>7124</v>
      </c>
      <c r="K1960" t="s">
        <v>7125</v>
      </c>
      <c r="L1960">
        <v>513</v>
      </c>
      <c r="M1960" t="s">
        <v>7126</v>
      </c>
    </row>
    <row r="1961" spans="1:13" x14ac:dyDescent="0.25">
      <c r="A1961" t="s">
        <v>7005</v>
      </c>
      <c r="B1961">
        <v>106453</v>
      </c>
      <c r="C1961">
        <v>108015</v>
      </c>
      <c r="D1961" t="s">
        <v>7006</v>
      </c>
      <c r="E1961" t="s">
        <v>15</v>
      </c>
      <c r="F1961" t="s">
        <v>7127</v>
      </c>
      <c r="H1961">
        <v>2909165</v>
      </c>
      <c r="I1961" t="s">
        <v>48</v>
      </c>
      <c r="J1961" t="s">
        <v>7128</v>
      </c>
      <c r="K1961" t="s">
        <v>7129</v>
      </c>
      <c r="L1961">
        <v>520</v>
      </c>
      <c r="M1961" t="s">
        <v>7130</v>
      </c>
    </row>
    <row r="1962" spans="1:13" x14ac:dyDescent="0.25">
      <c r="A1962" t="s">
        <v>7005</v>
      </c>
      <c r="B1962">
        <v>109863</v>
      </c>
      <c r="C1962">
        <v>111284</v>
      </c>
      <c r="D1962" t="s">
        <v>7006</v>
      </c>
      <c r="E1962" t="s">
        <v>15</v>
      </c>
      <c r="F1962" t="s">
        <v>7131</v>
      </c>
      <c r="H1962">
        <v>2909168</v>
      </c>
      <c r="I1962" t="s">
        <v>48</v>
      </c>
      <c r="J1962" t="s">
        <v>7132</v>
      </c>
      <c r="K1962" t="s">
        <v>7133</v>
      </c>
      <c r="L1962">
        <v>473</v>
      </c>
      <c r="M1962" t="s">
        <v>7134</v>
      </c>
    </row>
    <row r="1963" spans="1:13" x14ac:dyDescent="0.25">
      <c r="A1963" t="s">
        <v>7005</v>
      </c>
      <c r="B1963">
        <v>112133</v>
      </c>
      <c r="C1963">
        <v>113668</v>
      </c>
      <c r="D1963" t="s">
        <v>7006</v>
      </c>
      <c r="E1963" t="s">
        <v>15</v>
      </c>
      <c r="F1963" t="s">
        <v>7135</v>
      </c>
      <c r="H1963">
        <v>2909170</v>
      </c>
      <c r="I1963" t="s">
        <v>48</v>
      </c>
      <c r="J1963" t="s">
        <v>7136</v>
      </c>
      <c r="K1963" t="s">
        <v>7137</v>
      </c>
      <c r="L1963">
        <v>511</v>
      </c>
      <c r="M1963" t="s">
        <v>7138</v>
      </c>
    </row>
    <row r="1964" spans="1:13" x14ac:dyDescent="0.25">
      <c r="A1964" t="s">
        <v>7005</v>
      </c>
      <c r="B1964">
        <v>113751</v>
      </c>
      <c r="C1964">
        <v>115331</v>
      </c>
      <c r="D1964" t="s">
        <v>7006</v>
      </c>
      <c r="E1964" t="s">
        <v>196</v>
      </c>
      <c r="F1964" t="s">
        <v>7139</v>
      </c>
      <c r="H1964">
        <v>2909171</v>
      </c>
      <c r="I1964" t="s">
        <v>48</v>
      </c>
      <c r="J1964" t="s">
        <v>7140</v>
      </c>
      <c r="K1964" t="s">
        <v>7141</v>
      </c>
      <c r="L1964">
        <v>526</v>
      </c>
      <c r="M1964" t="s">
        <v>7142</v>
      </c>
    </row>
    <row r="1965" spans="1:13" x14ac:dyDescent="0.25">
      <c r="A1965" t="s">
        <v>7005</v>
      </c>
      <c r="B1965">
        <v>122841</v>
      </c>
      <c r="C1965">
        <v>124829</v>
      </c>
      <c r="D1965" t="s">
        <v>7006</v>
      </c>
      <c r="E1965" t="s">
        <v>15</v>
      </c>
      <c r="F1965" t="s">
        <v>7143</v>
      </c>
      <c r="H1965">
        <v>2909169</v>
      </c>
      <c r="I1965" t="s">
        <v>48</v>
      </c>
      <c r="J1965" t="s">
        <v>7144</v>
      </c>
      <c r="K1965" t="s">
        <v>7145</v>
      </c>
      <c r="L1965">
        <v>662</v>
      </c>
      <c r="M1965" t="s">
        <v>7146</v>
      </c>
    </row>
    <row r="1966" spans="1:13" x14ac:dyDescent="0.25">
      <c r="A1966" t="s">
        <v>7005</v>
      </c>
      <c r="B1966">
        <v>126222</v>
      </c>
      <c r="C1966">
        <v>128960</v>
      </c>
      <c r="D1966" t="s">
        <v>7006</v>
      </c>
      <c r="E1966" t="s">
        <v>196</v>
      </c>
      <c r="F1966" t="s">
        <v>7147</v>
      </c>
      <c r="H1966">
        <v>2909173</v>
      </c>
      <c r="I1966" t="s">
        <v>48</v>
      </c>
      <c r="J1966" t="s">
        <v>7148</v>
      </c>
      <c r="K1966" t="s">
        <v>7149</v>
      </c>
      <c r="L1966">
        <v>912</v>
      </c>
      <c r="M1966" t="s">
        <v>7150</v>
      </c>
    </row>
    <row r="1967" spans="1:13" x14ac:dyDescent="0.25">
      <c r="A1967" t="s">
        <v>7005</v>
      </c>
      <c r="B1967">
        <v>130976</v>
      </c>
      <c r="C1967">
        <v>133000</v>
      </c>
      <c r="D1967" t="s">
        <v>7006</v>
      </c>
      <c r="E1967" t="s">
        <v>196</v>
      </c>
      <c r="F1967" t="s">
        <v>7151</v>
      </c>
      <c r="H1967">
        <v>2909172</v>
      </c>
      <c r="I1967" t="s">
        <v>48</v>
      </c>
      <c r="J1967" t="s">
        <v>7152</v>
      </c>
      <c r="K1967" t="s">
        <v>7153</v>
      </c>
      <c r="L1967">
        <v>674</v>
      </c>
      <c r="M1967" t="s">
        <v>7154</v>
      </c>
    </row>
    <row r="1968" spans="1:13" x14ac:dyDescent="0.25">
      <c r="A1968" t="s">
        <v>7005</v>
      </c>
      <c r="B1968">
        <v>134831</v>
      </c>
      <c r="C1968">
        <v>136738</v>
      </c>
      <c r="D1968" t="s">
        <v>7006</v>
      </c>
      <c r="E1968" t="s">
        <v>15</v>
      </c>
      <c r="F1968" t="s">
        <v>7155</v>
      </c>
      <c r="H1968">
        <v>2909150</v>
      </c>
      <c r="I1968" t="s">
        <v>48</v>
      </c>
      <c r="J1968" t="s">
        <v>7156</v>
      </c>
      <c r="K1968" t="s">
        <v>7157</v>
      </c>
      <c r="L1968">
        <v>635</v>
      </c>
      <c r="M1968" t="s">
        <v>7158</v>
      </c>
    </row>
    <row r="1969" spans="1:13" x14ac:dyDescent="0.25">
      <c r="A1969" t="s">
        <v>7005</v>
      </c>
      <c r="B1969">
        <v>138514</v>
      </c>
      <c r="C1969">
        <v>139098</v>
      </c>
      <c r="D1969" t="s">
        <v>7006</v>
      </c>
      <c r="E1969" t="s">
        <v>15</v>
      </c>
      <c r="F1969" t="s">
        <v>7159</v>
      </c>
      <c r="H1969">
        <v>2909151</v>
      </c>
      <c r="I1969" t="s">
        <v>48</v>
      </c>
      <c r="J1969" t="s">
        <v>7160</v>
      </c>
      <c r="K1969" t="s">
        <v>7161</v>
      </c>
      <c r="L1969">
        <v>194</v>
      </c>
      <c r="M1969" t="s">
        <v>7162</v>
      </c>
    </row>
    <row r="1970" spans="1:13" x14ac:dyDescent="0.25">
      <c r="A1970" t="s">
        <v>7005</v>
      </c>
      <c r="B1970">
        <v>139718</v>
      </c>
      <c r="C1970">
        <v>140851</v>
      </c>
      <c r="D1970" t="s">
        <v>7006</v>
      </c>
      <c r="E1970" t="s">
        <v>196</v>
      </c>
      <c r="F1970" t="s">
        <v>7163</v>
      </c>
      <c r="H1970">
        <v>2909503</v>
      </c>
      <c r="I1970" t="s">
        <v>48</v>
      </c>
      <c r="J1970" t="s">
        <v>7164</v>
      </c>
      <c r="K1970" t="s">
        <v>7165</v>
      </c>
      <c r="L1970">
        <v>377</v>
      </c>
      <c r="M1970" t="s">
        <v>7166</v>
      </c>
    </row>
    <row r="1971" spans="1:13" x14ac:dyDescent="0.25">
      <c r="A1971" t="s">
        <v>7005</v>
      </c>
      <c r="B1971">
        <v>142508</v>
      </c>
      <c r="C1971">
        <v>146188</v>
      </c>
      <c r="D1971" t="s">
        <v>7006</v>
      </c>
      <c r="E1971" t="s">
        <v>15</v>
      </c>
      <c r="F1971" t="s">
        <v>7167</v>
      </c>
      <c r="H1971">
        <v>2909152</v>
      </c>
      <c r="I1971" t="s">
        <v>48</v>
      </c>
      <c r="J1971" t="s">
        <v>7168</v>
      </c>
      <c r="K1971" t="s">
        <v>7169</v>
      </c>
      <c r="L1971">
        <v>1226</v>
      </c>
      <c r="M1971" t="s">
        <v>7170</v>
      </c>
    </row>
    <row r="1972" spans="1:13" x14ac:dyDescent="0.25">
      <c r="A1972" t="s">
        <v>7005</v>
      </c>
      <c r="B1972">
        <v>147268</v>
      </c>
      <c r="C1972">
        <v>148344</v>
      </c>
      <c r="D1972" t="s">
        <v>7006</v>
      </c>
      <c r="E1972" t="s">
        <v>196</v>
      </c>
      <c r="F1972" t="s">
        <v>7171</v>
      </c>
      <c r="H1972">
        <v>2909153</v>
      </c>
      <c r="I1972" t="s">
        <v>48</v>
      </c>
      <c r="J1972" t="s">
        <v>7172</v>
      </c>
      <c r="K1972" t="s">
        <v>7173</v>
      </c>
      <c r="L1972">
        <v>358</v>
      </c>
      <c r="M1972" t="s">
        <v>7174</v>
      </c>
    </row>
    <row r="1973" spans="1:13" x14ac:dyDescent="0.25">
      <c r="A1973" t="s">
        <v>7005</v>
      </c>
      <c r="B1973">
        <v>149321</v>
      </c>
      <c r="C1973">
        <v>149752</v>
      </c>
      <c r="D1973" t="s">
        <v>7006</v>
      </c>
      <c r="E1973" t="s">
        <v>15</v>
      </c>
      <c r="F1973" t="s">
        <v>7175</v>
      </c>
      <c r="H1973">
        <v>2909154</v>
      </c>
      <c r="I1973" t="s">
        <v>48</v>
      </c>
      <c r="J1973" t="s">
        <v>7176</v>
      </c>
      <c r="K1973" t="s">
        <v>7177</v>
      </c>
      <c r="L1973">
        <v>143</v>
      </c>
      <c r="M1973" t="s">
        <v>7178</v>
      </c>
    </row>
    <row r="1974" spans="1:13" x14ac:dyDescent="0.25">
      <c r="A1974" t="s">
        <v>7005</v>
      </c>
      <c r="B1974">
        <v>150504</v>
      </c>
      <c r="C1974">
        <v>151190</v>
      </c>
      <c r="D1974" t="s">
        <v>7006</v>
      </c>
      <c r="E1974" t="s">
        <v>196</v>
      </c>
      <c r="F1974" t="s">
        <v>7179</v>
      </c>
      <c r="H1974">
        <v>2909155</v>
      </c>
      <c r="I1974" t="s">
        <v>48</v>
      </c>
      <c r="J1974" t="s">
        <v>7180</v>
      </c>
      <c r="K1974" t="s">
        <v>7181</v>
      </c>
      <c r="L1974">
        <v>228</v>
      </c>
      <c r="M1974" t="s">
        <v>7182</v>
      </c>
    </row>
    <row r="1975" spans="1:13" x14ac:dyDescent="0.25">
      <c r="A1975" t="s">
        <v>7005</v>
      </c>
      <c r="B1975">
        <v>152691</v>
      </c>
      <c r="C1975">
        <v>155660</v>
      </c>
      <c r="D1975" t="s">
        <v>7006</v>
      </c>
      <c r="E1975" t="s">
        <v>15</v>
      </c>
      <c r="F1975" t="s">
        <v>7183</v>
      </c>
      <c r="H1975">
        <v>2909156</v>
      </c>
      <c r="I1975" t="s">
        <v>48</v>
      </c>
      <c r="J1975" t="s">
        <v>7184</v>
      </c>
      <c r="K1975" t="s">
        <v>7185</v>
      </c>
      <c r="L1975">
        <v>989</v>
      </c>
      <c r="M1975" t="s">
        <v>7186</v>
      </c>
    </row>
    <row r="1976" spans="1:13" x14ac:dyDescent="0.25">
      <c r="A1976" t="s">
        <v>7005</v>
      </c>
      <c r="B1976">
        <v>155986</v>
      </c>
      <c r="C1976">
        <v>156843</v>
      </c>
      <c r="D1976" t="s">
        <v>7006</v>
      </c>
      <c r="E1976" t="s">
        <v>196</v>
      </c>
      <c r="F1976" t="s">
        <v>7187</v>
      </c>
      <c r="H1976">
        <v>2909157</v>
      </c>
      <c r="I1976" t="s">
        <v>48</v>
      </c>
      <c r="J1976" t="s">
        <v>7188</v>
      </c>
      <c r="K1976" t="s">
        <v>7189</v>
      </c>
      <c r="L1976">
        <v>285</v>
      </c>
      <c r="M1976" t="s">
        <v>7190</v>
      </c>
    </row>
    <row r="1977" spans="1:13" x14ac:dyDescent="0.25">
      <c r="A1977" t="s">
        <v>7005</v>
      </c>
      <c r="B1977">
        <v>158830</v>
      </c>
      <c r="C1977">
        <v>159654</v>
      </c>
      <c r="D1977" t="s">
        <v>7006</v>
      </c>
      <c r="E1977" t="s">
        <v>15</v>
      </c>
      <c r="F1977" t="s">
        <v>7191</v>
      </c>
      <c r="H1977">
        <v>2909158</v>
      </c>
      <c r="I1977" t="s">
        <v>48</v>
      </c>
      <c r="J1977" t="s">
        <v>7192</v>
      </c>
      <c r="K1977" t="s">
        <v>7193</v>
      </c>
      <c r="L1977">
        <v>274</v>
      </c>
      <c r="M1977" t="s">
        <v>7194</v>
      </c>
    </row>
    <row r="1978" spans="1:13" x14ac:dyDescent="0.25">
      <c r="A1978" t="s">
        <v>7005</v>
      </c>
      <c r="B1978">
        <v>165624</v>
      </c>
      <c r="C1978">
        <v>166694</v>
      </c>
      <c r="D1978" t="s">
        <v>7006</v>
      </c>
      <c r="E1978" t="s">
        <v>196</v>
      </c>
      <c r="F1978" t="s">
        <v>7195</v>
      </c>
      <c r="H1978">
        <v>2909159</v>
      </c>
      <c r="I1978" t="s">
        <v>48</v>
      </c>
      <c r="J1978" t="s">
        <v>7196</v>
      </c>
      <c r="K1978" t="s">
        <v>7197</v>
      </c>
      <c r="L1978">
        <v>356</v>
      </c>
      <c r="M1978" t="s">
        <v>7198</v>
      </c>
    </row>
    <row r="1979" spans="1:13" x14ac:dyDescent="0.25">
      <c r="A1979" t="s">
        <v>7005</v>
      </c>
      <c r="B1979">
        <v>170542</v>
      </c>
      <c r="C1979">
        <v>171228</v>
      </c>
      <c r="D1979" t="s">
        <v>7006</v>
      </c>
      <c r="E1979" t="s">
        <v>196</v>
      </c>
      <c r="F1979" t="s">
        <v>7199</v>
      </c>
      <c r="H1979">
        <v>2909160</v>
      </c>
      <c r="I1979" t="s">
        <v>48</v>
      </c>
      <c r="J1979" t="s">
        <v>7200</v>
      </c>
      <c r="K1979" t="s">
        <v>7201</v>
      </c>
      <c r="L1979">
        <v>228</v>
      </c>
      <c r="M1979" t="s">
        <v>7202</v>
      </c>
    </row>
    <row r="1980" spans="1:13" x14ac:dyDescent="0.25">
      <c r="A1980" t="s">
        <v>7005</v>
      </c>
      <c r="B1980">
        <v>174518</v>
      </c>
      <c r="C1980">
        <v>178523</v>
      </c>
      <c r="D1980" t="s">
        <v>7006</v>
      </c>
      <c r="E1980" t="s">
        <v>196</v>
      </c>
      <c r="F1980" t="s">
        <v>7203</v>
      </c>
      <c r="H1980">
        <v>2909161</v>
      </c>
      <c r="I1980" t="s">
        <v>48</v>
      </c>
      <c r="J1980" t="s">
        <v>7204</v>
      </c>
      <c r="K1980" t="s">
        <v>7205</v>
      </c>
      <c r="L1980">
        <v>1235</v>
      </c>
      <c r="M1980" t="s">
        <v>7206</v>
      </c>
    </row>
    <row r="1981" spans="1:13" x14ac:dyDescent="0.25">
      <c r="A1981" t="s">
        <v>7005</v>
      </c>
      <c r="B1981">
        <v>179210</v>
      </c>
      <c r="C1981">
        <v>179890</v>
      </c>
      <c r="D1981" t="s">
        <v>7006</v>
      </c>
      <c r="E1981" t="s">
        <v>15</v>
      </c>
      <c r="F1981" t="s">
        <v>7207</v>
      </c>
      <c r="H1981">
        <v>2909163</v>
      </c>
      <c r="I1981" t="s">
        <v>48</v>
      </c>
      <c r="J1981" t="s">
        <v>7208</v>
      </c>
      <c r="K1981" t="s">
        <v>7209</v>
      </c>
      <c r="L1981">
        <v>226</v>
      </c>
      <c r="M1981" t="s">
        <v>7210</v>
      </c>
    </row>
    <row r="1982" spans="1:13" x14ac:dyDescent="0.25">
      <c r="A1982" t="s">
        <v>7005</v>
      </c>
      <c r="B1982">
        <v>180197</v>
      </c>
      <c r="C1982">
        <v>180911</v>
      </c>
      <c r="D1982" t="s">
        <v>7006</v>
      </c>
      <c r="E1982" t="s">
        <v>15</v>
      </c>
      <c r="F1982" t="s">
        <v>7211</v>
      </c>
      <c r="H1982">
        <v>2909164</v>
      </c>
      <c r="I1982" t="s">
        <v>48</v>
      </c>
      <c r="J1982" t="s">
        <v>7212</v>
      </c>
      <c r="K1982" t="s">
        <v>7213</v>
      </c>
      <c r="L1982">
        <v>168</v>
      </c>
      <c r="M1982" t="s">
        <v>7214</v>
      </c>
    </row>
    <row r="1983" spans="1:13" x14ac:dyDescent="0.25">
      <c r="A1983" t="s">
        <v>7005</v>
      </c>
      <c r="B1983">
        <v>181040</v>
      </c>
      <c r="C1983">
        <v>181777</v>
      </c>
      <c r="D1983" t="s">
        <v>7006</v>
      </c>
      <c r="E1983" t="s">
        <v>196</v>
      </c>
      <c r="F1983" t="s">
        <v>7215</v>
      </c>
      <c r="H1983">
        <v>2909120</v>
      </c>
      <c r="I1983" t="s">
        <v>48</v>
      </c>
      <c r="J1983" t="s">
        <v>7216</v>
      </c>
      <c r="K1983" t="s">
        <v>7217</v>
      </c>
      <c r="L1983">
        <v>245</v>
      </c>
      <c r="M1983" t="s">
        <v>7218</v>
      </c>
    </row>
    <row r="1984" spans="1:13" x14ac:dyDescent="0.25">
      <c r="A1984" t="s">
        <v>7005</v>
      </c>
      <c r="B1984">
        <v>185400</v>
      </c>
      <c r="C1984">
        <v>187733</v>
      </c>
      <c r="D1984" t="s">
        <v>7006</v>
      </c>
      <c r="E1984" t="s">
        <v>15</v>
      </c>
      <c r="F1984" t="s">
        <v>7219</v>
      </c>
      <c r="H1984">
        <v>2909119</v>
      </c>
      <c r="I1984" t="s">
        <v>48</v>
      </c>
      <c r="J1984" t="s">
        <v>7220</v>
      </c>
      <c r="K1984" t="s">
        <v>7221</v>
      </c>
      <c r="L1984">
        <v>777</v>
      </c>
      <c r="M1984" t="s">
        <v>7222</v>
      </c>
    </row>
    <row r="1985" spans="1:13" x14ac:dyDescent="0.25">
      <c r="A1985" t="s">
        <v>7005</v>
      </c>
      <c r="B1985">
        <v>188210</v>
      </c>
      <c r="C1985">
        <v>189204</v>
      </c>
      <c r="D1985" t="s">
        <v>7006</v>
      </c>
      <c r="E1985" t="s">
        <v>15</v>
      </c>
      <c r="F1985" t="s">
        <v>7223</v>
      </c>
      <c r="H1985">
        <v>2909123</v>
      </c>
      <c r="I1985" t="s">
        <v>48</v>
      </c>
      <c r="J1985" t="s">
        <v>7224</v>
      </c>
      <c r="K1985" t="s">
        <v>7225</v>
      </c>
      <c r="L1985">
        <v>314</v>
      </c>
      <c r="M1985" t="s">
        <v>7226</v>
      </c>
    </row>
    <row r="1986" spans="1:13" x14ac:dyDescent="0.25">
      <c r="A1986" t="s">
        <v>7005</v>
      </c>
      <c r="B1986">
        <v>189262</v>
      </c>
      <c r="C1986">
        <v>195006</v>
      </c>
      <c r="D1986" t="s">
        <v>7006</v>
      </c>
      <c r="E1986" t="s">
        <v>196</v>
      </c>
      <c r="F1986" t="s">
        <v>7227</v>
      </c>
      <c r="H1986">
        <v>2909121</v>
      </c>
      <c r="I1986" t="s">
        <v>48</v>
      </c>
      <c r="J1986" t="s">
        <v>7228</v>
      </c>
      <c r="K1986" t="s">
        <v>7229</v>
      </c>
      <c r="L1986">
        <v>1914</v>
      </c>
      <c r="M1986" t="s">
        <v>7230</v>
      </c>
    </row>
    <row r="1987" spans="1:13" x14ac:dyDescent="0.25">
      <c r="A1987" t="s">
        <v>7005</v>
      </c>
      <c r="B1987">
        <v>197136</v>
      </c>
      <c r="C1987">
        <v>197957</v>
      </c>
      <c r="D1987" t="s">
        <v>7006</v>
      </c>
      <c r="E1987" t="s">
        <v>15</v>
      </c>
      <c r="F1987" t="s">
        <v>7231</v>
      </c>
      <c r="H1987">
        <v>2909122</v>
      </c>
      <c r="I1987" t="s">
        <v>48</v>
      </c>
      <c r="J1987" t="s">
        <v>7232</v>
      </c>
      <c r="K1987" t="s">
        <v>7233</v>
      </c>
      <c r="L1987">
        <v>273</v>
      </c>
      <c r="M1987" t="s">
        <v>7234</v>
      </c>
    </row>
    <row r="1988" spans="1:13" x14ac:dyDescent="0.25">
      <c r="A1988" t="s">
        <v>7005</v>
      </c>
      <c r="B1988">
        <v>199938</v>
      </c>
      <c r="C1988">
        <v>201176</v>
      </c>
      <c r="D1988" t="s">
        <v>7006</v>
      </c>
      <c r="E1988" t="s">
        <v>15</v>
      </c>
      <c r="F1988" t="s">
        <v>7235</v>
      </c>
      <c r="H1988">
        <v>2909125</v>
      </c>
      <c r="I1988" t="s">
        <v>48</v>
      </c>
      <c r="J1988" t="s">
        <v>7236</v>
      </c>
      <c r="K1988" t="s">
        <v>7237</v>
      </c>
      <c r="L1988">
        <v>412</v>
      </c>
      <c r="M1988" t="s">
        <v>7238</v>
      </c>
    </row>
    <row r="1989" spans="1:13" x14ac:dyDescent="0.25">
      <c r="A1989" t="s">
        <v>7005</v>
      </c>
      <c r="B1989">
        <v>205904</v>
      </c>
      <c r="C1989">
        <v>208522</v>
      </c>
      <c r="D1989" t="s">
        <v>7006</v>
      </c>
      <c r="E1989" t="s">
        <v>15</v>
      </c>
      <c r="F1989" t="s">
        <v>7239</v>
      </c>
      <c r="H1989">
        <v>2909124</v>
      </c>
      <c r="I1989" t="s">
        <v>48</v>
      </c>
      <c r="J1989" t="s">
        <v>7240</v>
      </c>
      <c r="K1989" t="s">
        <v>7241</v>
      </c>
      <c r="L1989">
        <v>872</v>
      </c>
      <c r="M1989" t="s">
        <v>7242</v>
      </c>
    </row>
    <row r="1990" spans="1:13" x14ac:dyDescent="0.25">
      <c r="A1990" t="s">
        <v>7005</v>
      </c>
      <c r="B1990">
        <v>209224</v>
      </c>
      <c r="C1990">
        <v>210756</v>
      </c>
      <c r="D1990" t="s">
        <v>7006</v>
      </c>
      <c r="E1990" t="s">
        <v>15</v>
      </c>
      <c r="F1990" t="s">
        <v>7243</v>
      </c>
      <c r="H1990">
        <v>2909128</v>
      </c>
      <c r="I1990" t="s">
        <v>48</v>
      </c>
      <c r="J1990" t="s">
        <v>7244</v>
      </c>
      <c r="K1990" t="s">
        <v>7245</v>
      </c>
      <c r="L1990">
        <v>510</v>
      </c>
      <c r="M1990" t="s">
        <v>7246</v>
      </c>
    </row>
    <row r="1991" spans="1:13" x14ac:dyDescent="0.25">
      <c r="A1991" t="s">
        <v>7005</v>
      </c>
      <c r="B1991">
        <v>210887</v>
      </c>
      <c r="C1991">
        <v>212377</v>
      </c>
      <c r="D1991" t="s">
        <v>7006</v>
      </c>
      <c r="E1991" t="s">
        <v>196</v>
      </c>
      <c r="F1991" t="s">
        <v>7247</v>
      </c>
      <c r="H1991">
        <v>2909129</v>
      </c>
      <c r="I1991" t="s">
        <v>48</v>
      </c>
      <c r="J1991" t="s">
        <v>7248</v>
      </c>
      <c r="K1991" t="s">
        <v>7249</v>
      </c>
      <c r="L1991">
        <v>496</v>
      </c>
      <c r="M1991" t="s">
        <v>7250</v>
      </c>
    </row>
    <row r="1992" spans="1:13" x14ac:dyDescent="0.25">
      <c r="A1992" t="s">
        <v>7005</v>
      </c>
      <c r="B1992">
        <v>213068</v>
      </c>
      <c r="C1992">
        <v>213148</v>
      </c>
      <c r="D1992" t="s">
        <v>7006</v>
      </c>
      <c r="E1992" t="s">
        <v>196</v>
      </c>
      <c r="F1992" t="s">
        <v>22</v>
      </c>
      <c r="H1992">
        <v>2909126</v>
      </c>
      <c r="I1992" t="s">
        <v>20</v>
      </c>
      <c r="M1992" t="s">
        <v>7251</v>
      </c>
    </row>
    <row r="1993" spans="1:13" x14ac:dyDescent="0.25">
      <c r="A1993" t="s">
        <v>7005</v>
      </c>
      <c r="B1993">
        <v>213910</v>
      </c>
      <c r="C1993">
        <v>215832</v>
      </c>
      <c r="D1993" t="s">
        <v>7006</v>
      </c>
      <c r="E1993" t="s">
        <v>196</v>
      </c>
      <c r="F1993" t="s">
        <v>7252</v>
      </c>
      <c r="H1993">
        <v>2909127</v>
      </c>
      <c r="I1993" t="s">
        <v>48</v>
      </c>
      <c r="J1993" t="s">
        <v>7253</v>
      </c>
      <c r="K1993" t="s">
        <v>7254</v>
      </c>
      <c r="L1993">
        <v>640</v>
      </c>
      <c r="M1993" t="s">
        <v>7255</v>
      </c>
    </row>
    <row r="1994" spans="1:13" x14ac:dyDescent="0.25">
      <c r="A1994" t="s">
        <v>7005</v>
      </c>
      <c r="B1994">
        <v>217394</v>
      </c>
      <c r="C1994">
        <v>220180</v>
      </c>
      <c r="D1994" t="s">
        <v>7006</v>
      </c>
      <c r="E1994" t="s">
        <v>196</v>
      </c>
      <c r="F1994" t="s">
        <v>7256</v>
      </c>
      <c r="H1994">
        <v>2909131</v>
      </c>
      <c r="I1994" t="s">
        <v>48</v>
      </c>
      <c r="J1994" t="s">
        <v>7257</v>
      </c>
      <c r="K1994" t="s">
        <v>7258</v>
      </c>
      <c r="L1994">
        <v>789</v>
      </c>
      <c r="M1994" t="s">
        <v>7259</v>
      </c>
    </row>
    <row r="1995" spans="1:13" x14ac:dyDescent="0.25">
      <c r="A1995" t="s">
        <v>7005</v>
      </c>
      <c r="B1995">
        <v>220988</v>
      </c>
      <c r="C1995">
        <v>222187</v>
      </c>
      <c r="D1995" t="s">
        <v>7006</v>
      </c>
      <c r="E1995" t="s">
        <v>196</v>
      </c>
      <c r="F1995" t="s">
        <v>7260</v>
      </c>
      <c r="H1995">
        <v>2909130</v>
      </c>
      <c r="I1995" t="s">
        <v>48</v>
      </c>
      <c r="J1995" t="s">
        <v>7261</v>
      </c>
      <c r="K1995" t="s">
        <v>7262</v>
      </c>
      <c r="L1995">
        <v>399</v>
      </c>
      <c r="M1995" t="s">
        <v>7263</v>
      </c>
    </row>
    <row r="1996" spans="1:13" x14ac:dyDescent="0.25">
      <c r="A1996" t="s">
        <v>7005</v>
      </c>
      <c r="B1996">
        <v>229164</v>
      </c>
      <c r="C1996">
        <v>229237</v>
      </c>
      <c r="D1996" t="s">
        <v>7006</v>
      </c>
      <c r="E1996" t="s">
        <v>15</v>
      </c>
      <c r="F1996" t="s">
        <v>38</v>
      </c>
      <c r="H1996">
        <v>2909109</v>
      </c>
      <c r="I1996" t="s">
        <v>20</v>
      </c>
      <c r="M1996" t="s">
        <v>7264</v>
      </c>
    </row>
    <row r="1997" spans="1:13" x14ac:dyDescent="0.25">
      <c r="A1997" t="s">
        <v>7005</v>
      </c>
      <c r="B1997">
        <v>230316</v>
      </c>
      <c r="C1997">
        <v>233882</v>
      </c>
      <c r="D1997" t="s">
        <v>7006</v>
      </c>
      <c r="E1997" t="s">
        <v>196</v>
      </c>
      <c r="F1997" t="s">
        <v>7265</v>
      </c>
      <c r="H1997">
        <v>2909110</v>
      </c>
      <c r="I1997" t="s">
        <v>48</v>
      </c>
      <c r="J1997" t="s">
        <v>7266</v>
      </c>
      <c r="K1997" t="s">
        <v>7267</v>
      </c>
      <c r="L1997">
        <v>1188</v>
      </c>
      <c r="M1997" t="s">
        <v>7268</v>
      </c>
    </row>
    <row r="1998" spans="1:13" x14ac:dyDescent="0.25">
      <c r="A1998" t="s">
        <v>7005</v>
      </c>
      <c r="B1998">
        <v>238605</v>
      </c>
      <c r="C1998">
        <v>239717</v>
      </c>
      <c r="D1998" t="s">
        <v>7006</v>
      </c>
      <c r="E1998" t="s">
        <v>196</v>
      </c>
      <c r="F1998" t="s">
        <v>7269</v>
      </c>
      <c r="H1998">
        <v>2909112</v>
      </c>
      <c r="I1998" t="s">
        <v>48</v>
      </c>
      <c r="J1998" t="s">
        <v>7270</v>
      </c>
      <c r="K1998" t="s">
        <v>7271</v>
      </c>
      <c r="L1998">
        <v>370</v>
      </c>
      <c r="M1998" t="s">
        <v>7272</v>
      </c>
    </row>
    <row r="1999" spans="1:13" x14ac:dyDescent="0.25">
      <c r="A1999" t="s">
        <v>7005</v>
      </c>
      <c r="B1999">
        <v>240891</v>
      </c>
      <c r="C1999">
        <v>242201</v>
      </c>
      <c r="D1999" t="s">
        <v>7006</v>
      </c>
      <c r="E1999" t="s">
        <v>15</v>
      </c>
      <c r="F1999" t="s">
        <v>7273</v>
      </c>
      <c r="H1999">
        <v>2909111</v>
      </c>
      <c r="I1999" t="s">
        <v>48</v>
      </c>
      <c r="J1999" t="s">
        <v>7274</v>
      </c>
      <c r="K1999" t="s">
        <v>7275</v>
      </c>
      <c r="L1999">
        <v>436</v>
      </c>
      <c r="M1999" t="s">
        <v>7276</v>
      </c>
    </row>
    <row r="2000" spans="1:13" x14ac:dyDescent="0.25">
      <c r="A2000" t="s">
        <v>7005</v>
      </c>
      <c r="B2000">
        <v>244793</v>
      </c>
      <c r="C2000">
        <v>245368</v>
      </c>
      <c r="D2000" t="s">
        <v>7006</v>
      </c>
      <c r="E2000" t="s">
        <v>15</v>
      </c>
      <c r="F2000" t="s">
        <v>7277</v>
      </c>
      <c r="H2000">
        <v>2909114</v>
      </c>
      <c r="I2000" t="s">
        <v>48</v>
      </c>
      <c r="J2000" t="s">
        <v>7278</v>
      </c>
      <c r="K2000" t="s">
        <v>7279</v>
      </c>
      <c r="L2000">
        <v>191</v>
      </c>
      <c r="M2000" t="s">
        <v>7280</v>
      </c>
    </row>
    <row r="2001" spans="1:13" x14ac:dyDescent="0.25">
      <c r="A2001" t="s">
        <v>7005</v>
      </c>
      <c r="B2001">
        <v>248312</v>
      </c>
      <c r="C2001">
        <v>249397</v>
      </c>
      <c r="D2001" t="s">
        <v>7006</v>
      </c>
      <c r="E2001" t="s">
        <v>196</v>
      </c>
      <c r="F2001" t="s">
        <v>7281</v>
      </c>
      <c r="H2001">
        <v>2909115</v>
      </c>
      <c r="I2001" t="s">
        <v>48</v>
      </c>
      <c r="J2001" t="s">
        <v>7282</v>
      </c>
      <c r="K2001" t="s">
        <v>7283</v>
      </c>
      <c r="L2001">
        <v>361</v>
      </c>
      <c r="M2001" t="s">
        <v>7284</v>
      </c>
    </row>
    <row r="2002" spans="1:13" x14ac:dyDescent="0.25">
      <c r="A2002" t="s">
        <v>7005</v>
      </c>
      <c r="B2002">
        <v>251371</v>
      </c>
      <c r="C2002">
        <v>251441</v>
      </c>
      <c r="D2002" t="s">
        <v>7006</v>
      </c>
      <c r="E2002" t="s">
        <v>15</v>
      </c>
      <c r="F2002" t="s">
        <v>57</v>
      </c>
      <c r="H2002">
        <v>2909113</v>
      </c>
      <c r="I2002" t="s">
        <v>20</v>
      </c>
      <c r="M2002" t="s">
        <v>7285</v>
      </c>
    </row>
    <row r="2003" spans="1:13" x14ac:dyDescent="0.25">
      <c r="A2003" t="s">
        <v>7005</v>
      </c>
      <c r="B2003">
        <v>251446</v>
      </c>
      <c r="C2003">
        <v>251564</v>
      </c>
      <c r="D2003" t="s">
        <v>7006</v>
      </c>
      <c r="E2003" t="s">
        <v>15</v>
      </c>
      <c r="F2003" t="s">
        <v>288</v>
      </c>
      <c r="H2003">
        <v>7009430</v>
      </c>
      <c r="I2003" t="s">
        <v>17</v>
      </c>
      <c r="J2003" t="s">
        <v>7286</v>
      </c>
      <c r="M2003" t="s">
        <v>7287</v>
      </c>
    </row>
    <row r="2004" spans="1:13" x14ac:dyDescent="0.25">
      <c r="A2004" t="s">
        <v>7005</v>
      </c>
      <c r="B2004">
        <v>251753</v>
      </c>
      <c r="C2004">
        <v>252754</v>
      </c>
      <c r="D2004" t="s">
        <v>7006</v>
      </c>
      <c r="E2004" t="s">
        <v>196</v>
      </c>
      <c r="F2004" t="s">
        <v>7288</v>
      </c>
      <c r="H2004">
        <v>2909117</v>
      </c>
      <c r="I2004" t="s">
        <v>48</v>
      </c>
      <c r="J2004" t="s">
        <v>7289</v>
      </c>
      <c r="K2004" t="s">
        <v>7290</v>
      </c>
      <c r="L2004">
        <v>333</v>
      </c>
      <c r="M2004" t="s">
        <v>7291</v>
      </c>
    </row>
    <row r="2005" spans="1:13" x14ac:dyDescent="0.25">
      <c r="A2005" t="s">
        <v>7005</v>
      </c>
      <c r="B2005">
        <v>254003</v>
      </c>
      <c r="C2005">
        <v>255592</v>
      </c>
      <c r="D2005" t="s">
        <v>7006</v>
      </c>
      <c r="E2005" t="s">
        <v>196</v>
      </c>
      <c r="F2005" t="s">
        <v>7292</v>
      </c>
      <c r="H2005">
        <v>2909116</v>
      </c>
      <c r="I2005" t="s">
        <v>48</v>
      </c>
      <c r="J2005" t="s">
        <v>7293</v>
      </c>
      <c r="K2005" t="s">
        <v>7294</v>
      </c>
      <c r="L2005">
        <v>529</v>
      </c>
      <c r="M2005" t="s">
        <v>7295</v>
      </c>
    </row>
    <row r="2006" spans="1:13" x14ac:dyDescent="0.25">
      <c r="A2006" t="s">
        <v>7005</v>
      </c>
      <c r="B2006">
        <v>257586</v>
      </c>
      <c r="C2006">
        <v>257659</v>
      </c>
      <c r="D2006" t="s">
        <v>7006</v>
      </c>
      <c r="E2006" t="s">
        <v>196</v>
      </c>
      <c r="F2006" t="s">
        <v>38</v>
      </c>
      <c r="H2006">
        <v>2909093</v>
      </c>
      <c r="I2006" t="s">
        <v>20</v>
      </c>
      <c r="M2006" t="s">
        <v>7296</v>
      </c>
    </row>
    <row r="2007" spans="1:13" x14ac:dyDescent="0.25">
      <c r="A2007" t="s">
        <v>7005</v>
      </c>
      <c r="B2007">
        <v>258456</v>
      </c>
      <c r="C2007">
        <v>259427</v>
      </c>
      <c r="D2007" t="s">
        <v>7006</v>
      </c>
      <c r="E2007" t="s">
        <v>196</v>
      </c>
      <c r="F2007" t="s">
        <v>7297</v>
      </c>
      <c r="H2007">
        <v>2909094</v>
      </c>
      <c r="I2007" t="s">
        <v>48</v>
      </c>
      <c r="J2007" t="s">
        <v>7298</v>
      </c>
      <c r="K2007" t="s">
        <v>7299</v>
      </c>
      <c r="L2007">
        <v>323</v>
      </c>
      <c r="M2007" t="s">
        <v>7300</v>
      </c>
    </row>
    <row r="2008" spans="1:13" x14ac:dyDescent="0.25">
      <c r="A2008" t="s">
        <v>7005</v>
      </c>
      <c r="B2008">
        <v>260779</v>
      </c>
      <c r="C2008">
        <v>261777</v>
      </c>
      <c r="D2008" t="s">
        <v>7006</v>
      </c>
      <c r="E2008" t="s">
        <v>196</v>
      </c>
      <c r="F2008" t="s">
        <v>7301</v>
      </c>
      <c r="H2008">
        <v>2909095</v>
      </c>
      <c r="I2008" t="s">
        <v>48</v>
      </c>
      <c r="J2008" t="s">
        <v>7302</v>
      </c>
      <c r="K2008" t="s">
        <v>7303</v>
      </c>
      <c r="L2008">
        <v>332</v>
      </c>
      <c r="M2008" t="s">
        <v>7304</v>
      </c>
    </row>
    <row r="2009" spans="1:13" x14ac:dyDescent="0.25">
      <c r="A2009" t="s">
        <v>7005</v>
      </c>
      <c r="B2009">
        <v>262643</v>
      </c>
      <c r="C2009">
        <v>262993</v>
      </c>
      <c r="D2009" t="s">
        <v>7006</v>
      </c>
      <c r="E2009" t="s">
        <v>196</v>
      </c>
      <c r="F2009" t="s">
        <v>7305</v>
      </c>
      <c r="H2009">
        <v>2909096</v>
      </c>
      <c r="I2009" t="s">
        <v>48</v>
      </c>
      <c r="J2009" t="s">
        <v>7306</v>
      </c>
      <c r="K2009" t="s">
        <v>7307</v>
      </c>
      <c r="L2009">
        <v>116</v>
      </c>
      <c r="M2009" t="s">
        <v>7308</v>
      </c>
    </row>
    <row r="2010" spans="1:13" x14ac:dyDescent="0.25">
      <c r="A2010" t="s">
        <v>7005</v>
      </c>
      <c r="B2010">
        <v>263382</v>
      </c>
      <c r="C2010">
        <v>264524</v>
      </c>
      <c r="D2010" t="s">
        <v>7006</v>
      </c>
      <c r="E2010" t="s">
        <v>196</v>
      </c>
      <c r="F2010" t="s">
        <v>7309</v>
      </c>
      <c r="H2010">
        <v>2909097</v>
      </c>
      <c r="I2010" t="s">
        <v>48</v>
      </c>
      <c r="J2010" t="s">
        <v>7310</v>
      </c>
      <c r="K2010" t="s">
        <v>7311</v>
      </c>
      <c r="L2010">
        <v>380</v>
      </c>
      <c r="M2010" t="s">
        <v>7312</v>
      </c>
    </row>
    <row r="2011" spans="1:13" x14ac:dyDescent="0.25">
      <c r="A2011" t="s">
        <v>7005</v>
      </c>
      <c r="B2011">
        <v>266242</v>
      </c>
      <c r="C2011">
        <v>269178</v>
      </c>
      <c r="D2011" t="s">
        <v>7006</v>
      </c>
      <c r="E2011" t="s">
        <v>196</v>
      </c>
      <c r="F2011" t="s">
        <v>7313</v>
      </c>
      <c r="H2011">
        <v>2909098</v>
      </c>
      <c r="I2011" t="s">
        <v>48</v>
      </c>
      <c r="J2011" t="s">
        <v>7314</v>
      </c>
      <c r="K2011" t="s">
        <v>7315</v>
      </c>
      <c r="L2011">
        <v>978</v>
      </c>
      <c r="M2011" t="s">
        <v>7316</v>
      </c>
    </row>
    <row r="2012" spans="1:13" x14ac:dyDescent="0.25">
      <c r="A2012" t="s">
        <v>7005</v>
      </c>
      <c r="B2012">
        <v>270275</v>
      </c>
      <c r="C2012">
        <v>270346</v>
      </c>
      <c r="D2012" t="s">
        <v>7006</v>
      </c>
      <c r="E2012" t="s">
        <v>15</v>
      </c>
      <c r="F2012" t="s">
        <v>55</v>
      </c>
      <c r="H2012">
        <v>2909099</v>
      </c>
      <c r="I2012" t="s">
        <v>20</v>
      </c>
      <c r="M2012" t="s">
        <v>7317</v>
      </c>
    </row>
    <row r="2013" spans="1:13" x14ac:dyDescent="0.25">
      <c r="A2013" t="s">
        <v>7005</v>
      </c>
      <c r="B2013">
        <v>271052</v>
      </c>
      <c r="C2013">
        <v>271123</v>
      </c>
      <c r="D2013" t="s">
        <v>7006</v>
      </c>
      <c r="E2013" t="s">
        <v>15</v>
      </c>
      <c r="F2013" t="s">
        <v>55</v>
      </c>
      <c r="H2013">
        <v>2909100</v>
      </c>
      <c r="I2013" t="s">
        <v>20</v>
      </c>
      <c r="M2013" t="s">
        <v>7318</v>
      </c>
    </row>
    <row r="2014" spans="1:13" x14ac:dyDescent="0.25">
      <c r="A2014" t="s">
        <v>7005</v>
      </c>
      <c r="B2014">
        <v>272555</v>
      </c>
      <c r="C2014">
        <v>284751</v>
      </c>
      <c r="D2014" t="s">
        <v>7006</v>
      </c>
      <c r="E2014" t="s">
        <v>196</v>
      </c>
      <c r="F2014" t="s">
        <v>7319</v>
      </c>
      <c r="H2014">
        <v>2909101</v>
      </c>
      <c r="I2014" t="s">
        <v>48</v>
      </c>
      <c r="J2014" t="s">
        <v>7320</v>
      </c>
      <c r="K2014" t="s">
        <v>7321</v>
      </c>
      <c r="L2014">
        <v>3809</v>
      </c>
      <c r="M2014" t="s">
        <v>7322</v>
      </c>
    </row>
    <row r="2015" spans="1:13" x14ac:dyDescent="0.25">
      <c r="A2015" t="s">
        <v>7005</v>
      </c>
      <c r="B2015">
        <v>285432</v>
      </c>
      <c r="C2015">
        <v>285512</v>
      </c>
      <c r="D2015" t="s">
        <v>7006</v>
      </c>
      <c r="E2015" t="s">
        <v>196</v>
      </c>
      <c r="F2015" t="s">
        <v>22</v>
      </c>
      <c r="H2015">
        <v>2909102</v>
      </c>
      <c r="I2015" t="s">
        <v>20</v>
      </c>
      <c r="M2015" t="s">
        <v>7323</v>
      </c>
    </row>
    <row r="2016" spans="1:13" x14ac:dyDescent="0.25">
      <c r="A2016" t="s">
        <v>7005</v>
      </c>
      <c r="B2016">
        <v>286251</v>
      </c>
      <c r="C2016">
        <v>286336</v>
      </c>
      <c r="D2016" t="s">
        <v>7006</v>
      </c>
      <c r="E2016" t="s">
        <v>196</v>
      </c>
      <c r="F2016" t="s">
        <v>120</v>
      </c>
      <c r="H2016">
        <v>2909103</v>
      </c>
      <c r="I2016" t="s">
        <v>20</v>
      </c>
      <c r="M2016" t="s">
        <v>7324</v>
      </c>
    </row>
    <row r="2017" spans="1:13" x14ac:dyDescent="0.25">
      <c r="A2017" t="s">
        <v>7005</v>
      </c>
      <c r="B2017">
        <v>287238</v>
      </c>
      <c r="C2017">
        <v>287921</v>
      </c>
      <c r="D2017" t="s">
        <v>7006</v>
      </c>
      <c r="E2017" t="s">
        <v>15</v>
      </c>
      <c r="F2017" t="s">
        <v>7325</v>
      </c>
      <c r="H2017">
        <v>2909104</v>
      </c>
      <c r="I2017" t="s">
        <v>48</v>
      </c>
      <c r="J2017" t="s">
        <v>7326</v>
      </c>
      <c r="K2017" t="s">
        <v>7327</v>
      </c>
      <c r="L2017">
        <v>227</v>
      </c>
      <c r="M2017" t="s">
        <v>7328</v>
      </c>
    </row>
    <row r="2018" spans="1:13" x14ac:dyDescent="0.25">
      <c r="A2018" t="s">
        <v>7005</v>
      </c>
      <c r="B2018">
        <v>288803</v>
      </c>
      <c r="C2018">
        <v>288874</v>
      </c>
      <c r="D2018" t="s">
        <v>7006</v>
      </c>
      <c r="E2018" t="s">
        <v>196</v>
      </c>
      <c r="F2018" t="s">
        <v>55</v>
      </c>
      <c r="H2018">
        <v>2909105</v>
      </c>
      <c r="I2018" t="s">
        <v>20</v>
      </c>
      <c r="M2018" t="s">
        <v>7329</v>
      </c>
    </row>
    <row r="2019" spans="1:13" x14ac:dyDescent="0.25">
      <c r="A2019" t="s">
        <v>7005</v>
      </c>
      <c r="B2019">
        <v>289381</v>
      </c>
      <c r="C2019">
        <v>291015</v>
      </c>
      <c r="D2019" t="s">
        <v>7006</v>
      </c>
      <c r="E2019" t="s">
        <v>196</v>
      </c>
      <c r="F2019" t="s">
        <v>7330</v>
      </c>
      <c r="H2019">
        <v>2909106</v>
      </c>
      <c r="I2019" t="s">
        <v>48</v>
      </c>
      <c r="J2019" t="s">
        <v>7331</v>
      </c>
      <c r="K2019" t="s">
        <v>7332</v>
      </c>
      <c r="L2019">
        <v>544</v>
      </c>
      <c r="M2019" t="s">
        <v>7333</v>
      </c>
    </row>
    <row r="2020" spans="1:13" x14ac:dyDescent="0.25">
      <c r="A2020" t="s">
        <v>7005</v>
      </c>
      <c r="B2020">
        <v>304232</v>
      </c>
      <c r="C2020">
        <v>304906</v>
      </c>
      <c r="D2020" t="s">
        <v>7006</v>
      </c>
      <c r="E2020" t="s">
        <v>15</v>
      </c>
      <c r="F2020" t="s">
        <v>7334</v>
      </c>
      <c r="H2020">
        <v>2909107</v>
      </c>
      <c r="I2020" t="s">
        <v>48</v>
      </c>
      <c r="J2020" t="s">
        <v>7335</v>
      </c>
      <c r="K2020" t="s">
        <v>7336</v>
      </c>
      <c r="L2020">
        <v>224</v>
      </c>
      <c r="M2020" t="s">
        <v>7337</v>
      </c>
    </row>
    <row r="2021" spans="1:13" x14ac:dyDescent="0.25">
      <c r="A2021" t="s">
        <v>7005</v>
      </c>
      <c r="B2021">
        <v>322318</v>
      </c>
      <c r="C2021">
        <v>322710</v>
      </c>
      <c r="D2021" t="s">
        <v>7006</v>
      </c>
      <c r="E2021" t="s">
        <v>196</v>
      </c>
      <c r="F2021" t="s">
        <v>7338</v>
      </c>
      <c r="H2021">
        <v>2909108</v>
      </c>
      <c r="I2021" t="s">
        <v>48</v>
      </c>
      <c r="J2021" t="s">
        <v>7339</v>
      </c>
      <c r="K2021" t="s">
        <v>7340</v>
      </c>
      <c r="L2021">
        <v>130</v>
      </c>
      <c r="M2021" t="s">
        <v>7341</v>
      </c>
    </row>
    <row r="2022" spans="1:13" x14ac:dyDescent="0.25">
      <c r="A2022" t="s">
        <v>7005</v>
      </c>
      <c r="B2022">
        <v>323120</v>
      </c>
      <c r="C2022">
        <v>323200</v>
      </c>
      <c r="D2022" t="s">
        <v>7006</v>
      </c>
      <c r="E2022" t="s">
        <v>196</v>
      </c>
      <c r="F2022" t="s">
        <v>440</v>
      </c>
      <c r="H2022">
        <v>2909079</v>
      </c>
      <c r="I2022" t="s">
        <v>20</v>
      </c>
      <c r="M2022" t="s">
        <v>7342</v>
      </c>
    </row>
    <row r="2023" spans="1:13" x14ac:dyDescent="0.25">
      <c r="A2023" t="s">
        <v>7005</v>
      </c>
      <c r="B2023">
        <v>324061</v>
      </c>
      <c r="C2023">
        <v>325194</v>
      </c>
      <c r="D2023" t="s">
        <v>7006</v>
      </c>
      <c r="E2023" t="s">
        <v>196</v>
      </c>
      <c r="F2023" t="s">
        <v>7343</v>
      </c>
      <c r="H2023">
        <v>2909080</v>
      </c>
      <c r="I2023" t="s">
        <v>48</v>
      </c>
      <c r="J2023" t="s">
        <v>7344</v>
      </c>
      <c r="K2023" t="s">
        <v>7345</v>
      </c>
      <c r="L2023">
        <v>377</v>
      </c>
      <c r="M2023" t="s">
        <v>7346</v>
      </c>
    </row>
    <row r="2024" spans="1:13" x14ac:dyDescent="0.25">
      <c r="A2024" t="s">
        <v>7005</v>
      </c>
      <c r="B2024">
        <v>326844</v>
      </c>
      <c r="C2024">
        <v>327845</v>
      </c>
      <c r="D2024" t="s">
        <v>7006</v>
      </c>
      <c r="E2024" t="s">
        <v>196</v>
      </c>
      <c r="F2024" t="s">
        <v>7347</v>
      </c>
      <c r="H2024">
        <v>2909078</v>
      </c>
      <c r="I2024" t="s">
        <v>48</v>
      </c>
      <c r="J2024" t="s">
        <v>7348</v>
      </c>
      <c r="K2024" t="s">
        <v>7349</v>
      </c>
      <c r="L2024">
        <v>333</v>
      </c>
      <c r="M2024" t="s">
        <v>7350</v>
      </c>
    </row>
    <row r="2025" spans="1:13" x14ac:dyDescent="0.25">
      <c r="A2025" t="s">
        <v>7005</v>
      </c>
      <c r="B2025">
        <v>330093</v>
      </c>
      <c r="C2025">
        <v>334085</v>
      </c>
      <c r="D2025" t="s">
        <v>7006</v>
      </c>
      <c r="E2025" t="s">
        <v>196</v>
      </c>
      <c r="F2025" t="s">
        <v>7351</v>
      </c>
      <c r="H2025">
        <v>2909083</v>
      </c>
      <c r="I2025" t="s">
        <v>48</v>
      </c>
      <c r="J2025" t="s">
        <v>7352</v>
      </c>
      <c r="K2025" t="s">
        <v>7353</v>
      </c>
      <c r="L2025">
        <v>1330</v>
      </c>
      <c r="M2025" t="s">
        <v>7354</v>
      </c>
    </row>
    <row r="2026" spans="1:13" x14ac:dyDescent="0.25">
      <c r="A2026" t="s">
        <v>7005</v>
      </c>
      <c r="B2026">
        <v>335542</v>
      </c>
      <c r="C2026">
        <v>335955</v>
      </c>
      <c r="D2026" t="s">
        <v>7006</v>
      </c>
      <c r="E2026" t="s">
        <v>15</v>
      </c>
      <c r="F2026" t="s">
        <v>7355</v>
      </c>
      <c r="H2026">
        <v>2909081</v>
      </c>
      <c r="I2026" t="s">
        <v>48</v>
      </c>
      <c r="J2026" t="s">
        <v>7356</v>
      </c>
      <c r="K2026" t="s">
        <v>7357</v>
      </c>
      <c r="L2026">
        <v>137</v>
      </c>
      <c r="M2026" t="s">
        <v>7358</v>
      </c>
    </row>
    <row r="2027" spans="1:13" x14ac:dyDescent="0.25">
      <c r="A2027" t="s">
        <v>7005</v>
      </c>
      <c r="B2027">
        <v>338433</v>
      </c>
      <c r="C2027">
        <v>340727</v>
      </c>
      <c r="D2027" t="s">
        <v>7006</v>
      </c>
      <c r="E2027" t="s">
        <v>15</v>
      </c>
      <c r="F2027" t="s">
        <v>7359</v>
      </c>
      <c r="H2027">
        <v>2909082</v>
      </c>
      <c r="I2027" t="s">
        <v>48</v>
      </c>
      <c r="J2027" t="s">
        <v>7360</v>
      </c>
      <c r="K2027" t="s">
        <v>7361</v>
      </c>
      <c r="L2027">
        <v>764</v>
      </c>
      <c r="M2027" t="s">
        <v>7362</v>
      </c>
    </row>
    <row r="2028" spans="1:13" x14ac:dyDescent="0.25">
      <c r="A2028" t="s">
        <v>7005</v>
      </c>
      <c r="B2028">
        <v>341190</v>
      </c>
      <c r="C2028">
        <v>342134</v>
      </c>
      <c r="D2028" t="s">
        <v>7006</v>
      </c>
      <c r="E2028" t="s">
        <v>196</v>
      </c>
      <c r="F2028" t="s">
        <v>7363</v>
      </c>
      <c r="H2028">
        <v>2909085</v>
      </c>
      <c r="I2028" t="s">
        <v>48</v>
      </c>
      <c r="J2028" t="s">
        <v>7364</v>
      </c>
      <c r="K2028" t="s">
        <v>7365</v>
      </c>
      <c r="L2028">
        <v>314</v>
      </c>
      <c r="M2028" t="s">
        <v>7366</v>
      </c>
    </row>
    <row r="2029" spans="1:13" x14ac:dyDescent="0.25">
      <c r="A2029" t="s">
        <v>7005</v>
      </c>
      <c r="B2029">
        <v>344660</v>
      </c>
      <c r="C2029">
        <v>346968</v>
      </c>
      <c r="D2029" t="s">
        <v>7006</v>
      </c>
      <c r="E2029" t="s">
        <v>196</v>
      </c>
      <c r="F2029" t="s">
        <v>7367</v>
      </c>
      <c r="H2029">
        <v>2909084</v>
      </c>
      <c r="I2029" t="s">
        <v>48</v>
      </c>
      <c r="J2029" t="s">
        <v>7368</v>
      </c>
      <c r="K2029" t="s">
        <v>7369</v>
      </c>
      <c r="L2029">
        <v>695</v>
      </c>
      <c r="M2029" t="s">
        <v>7370</v>
      </c>
    </row>
    <row r="2030" spans="1:13" x14ac:dyDescent="0.25">
      <c r="A2030" t="s">
        <v>7005</v>
      </c>
      <c r="B2030">
        <v>348440</v>
      </c>
      <c r="C2030">
        <v>350125</v>
      </c>
      <c r="D2030" t="s">
        <v>7006</v>
      </c>
      <c r="E2030" t="s">
        <v>196</v>
      </c>
      <c r="F2030" t="s">
        <v>7371</v>
      </c>
      <c r="H2030">
        <v>2909087</v>
      </c>
      <c r="I2030" t="s">
        <v>48</v>
      </c>
      <c r="J2030" t="s">
        <v>7372</v>
      </c>
      <c r="K2030" t="s">
        <v>7373</v>
      </c>
      <c r="L2030">
        <v>561</v>
      </c>
      <c r="M2030" t="s">
        <v>7374</v>
      </c>
    </row>
    <row r="2031" spans="1:13" x14ac:dyDescent="0.25">
      <c r="A2031" t="s">
        <v>7005</v>
      </c>
      <c r="B2031">
        <v>351058</v>
      </c>
      <c r="C2031">
        <v>351906</v>
      </c>
      <c r="D2031" t="s">
        <v>7006</v>
      </c>
      <c r="E2031" t="s">
        <v>196</v>
      </c>
      <c r="F2031" t="s">
        <v>7375</v>
      </c>
      <c r="H2031">
        <v>2909086</v>
      </c>
      <c r="I2031" t="s">
        <v>48</v>
      </c>
      <c r="J2031" t="s">
        <v>7376</v>
      </c>
      <c r="K2031" t="s">
        <v>7377</v>
      </c>
      <c r="L2031">
        <v>282</v>
      </c>
      <c r="M2031" t="s">
        <v>7378</v>
      </c>
    </row>
    <row r="2032" spans="1:13" x14ac:dyDescent="0.25">
      <c r="A2032" t="s">
        <v>7005</v>
      </c>
      <c r="B2032">
        <v>352316</v>
      </c>
      <c r="C2032">
        <v>353995</v>
      </c>
      <c r="D2032" t="s">
        <v>7006</v>
      </c>
      <c r="E2032" t="s">
        <v>196</v>
      </c>
      <c r="F2032" t="s">
        <v>7379</v>
      </c>
      <c r="H2032">
        <v>2909089</v>
      </c>
      <c r="I2032" t="s">
        <v>48</v>
      </c>
      <c r="J2032" t="s">
        <v>7380</v>
      </c>
      <c r="K2032" t="s">
        <v>7381</v>
      </c>
      <c r="L2032">
        <v>559</v>
      </c>
      <c r="M2032" t="s">
        <v>7382</v>
      </c>
    </row>
    <row r="2033" spans="1:13" x14ac:dyDescent="0.25">
      <c r="A2033" t="s">
        <v>7005</v>
      </c>
      <c r="B2033">
        <v>355637</v>
      </c>
      <c r="C2033">
        <v>357532</v>
      </c>
      <c r="D2033" t="s">
        <v>7006</v>
      </c>
      <c r="E2033" t="s">
        <v>15</v>
      </c>
      <c r="F2033" t="s">
        <v>7383</v>
      </c>
      <c r="H2033">
        <v>2909090</v>
      </c>
      <c r="I2033" t="s">
        <v>48</v>
      </c>
      <c r="J2033" t="s">
        <v>7384</v>
      </c>
      <c r="K2033" t="s">
        <v>7385</v>
      </c>
      <c r="L2033">
        <v>631</v>
      </c>
      <c r="M2033" t="s">
        <v>7386</v>
      </c>
    </row>
    <row r="2034" spans="1:13" x14ac:dyDescent="0.25">
      <c r="A2034" t="s">
        <v>7005</v>
      </c>
      <c r="B2034">
        <v>357825</v>
      </c>
      <c r="C2034">
        <v>358799</v>
      </c>
      <c r="D2034" t="s">
        <v>7006</v>
      </c>
      <c r="E2034" t="s">
        <v>196</v>
      </c>
      <c r="F2034" t="s">
        <v>7387</v>
      </c>
      <c r="H2034">
        <v>2909088</v>
      </c>
      <c r="I2034" t="s">
        <v>48</v>
      </c>
      <c r="J2034" t="s">
        <v>7388</v>
      </c>
      <c r="K2034" t="s">
        <v>7389</v>
      </c>
      <c r="L2034">
        <v>324</v>
      </c>
      <c r="M2034" t="s">
        <v>7390</v>
      </c>
    </row>
    <row r="2035" spans="1:13" x14ac:dyDescent="0.25">
      <c r="A2035" t="s">
        <v>7005</v>
      </c>
      <c r="B2035">
        <v>360238</v>
      </c>
      <c r="C2035">
        <v>360936</v>
      </c>
      <c r="D2035" t="s">
        <v>7006</v>
      </c>
      <c r="E2035" t="s">
        <v>15</v>
      </c>
      <c r="F2035" t="s">
        <v>7391</v>
      </c>
      <c r="H2035">
        <v>2909067</v>
      </c>
      <c r="I2035" t="s">
        <v>48</v>
      </c>
      <c r="J2035" t="s">
        <v>7392</v>
      </c>
      <c r="K2035" t="s">
        <v>7393</v>
      </c>
      <c r="L2035">
        <v>232</v>
      </c>
      <c r="M2035" t="s">
        <v>7394</v>
      </c>
    </row>
    <row r="2036" spans="1:13" x14ac:dyDescent="0.25">
      <c r="A2036" t="s">
        <v>7005</v>
      </c>
      <c r="B2036">
        <v>361617</v>
      </c>
      <c r="C2036">
        <v>362120</v>
      </c>
      <c r="D2036" t="s">
        <v>7006</v>
      </c>
      <c r="E2036" t="s">
        <v>196</v>
      </c>
      <c r="F2036" t="s">
        <v>7395</v>
      </c>
      <c r="H2036">
        <v>2909091</v>
      </c>
      <c r="I2036" t="s">
        <v>48</v>
      </c>
      <c r="J2036" t="s">
        <v>7396</v>
      </c>
      <c r="K2036" t="s">
        <v>7397</v>
      </c>
      <c r="L2036">
        <v>167</v>
      </c>
      <c r="M2036" t="s">
        <v>7398</v>
      </c>
    </row>
    <row r="2037" spans="1:13" x14ac:dyDescent="0.25">
      <c r="A2037" t="s">
        <v>7005</v>
      </c>
      <c r="B2037">
        <v>367990</v>
      </c>
      <c r="C2037">
        <v>369660</v>
      </c>
      <c r="D2037" t="s">
        <v>7006</v>
      </c>
      <c r="E2037" t="s">
        <v>15</v>
      </c>
      <c r="F2037" t="s">
        <v>7399</v>
      </c>
      <c r="H2037">
        <v>2909092</v>
      </c>
      <c r="I2037" t="s">
        <v>48</v>
      </c>
      <c r="J2037" t="s">
        <v>7400</v>
      </c>
      <c r="K2037" t="s">
        <v>7401</v>
      </c>
      <c r="L2037">
        <v>556</v>
      </c>
      <c r="M2037" t="s">
        <v>7402</v>
      </c>
    </row>
    <row r="2038" spans="1:13" x14ac:dyDescent="0.25">
      <c r="A2038" t="s">
        <v>7005</v>
      </c>
      <c r="B2038">
        <v>372664</v>
      </c>
      <c r="C2038">
        <v>374136</v>
      </c>
      <c r="D2038" t="s">
        <v>7006</v>
      </c>
      <c r="E2038" t="s">
        <v>196</v>
      </c>
      <c r="F2038" t="s">
        <v>7403</v>
      </c>
      <c r="H2038">
        <v>2909069</v>
      </c>
      <c r="I2038" t="s">
        <v>48</v>
      </c>
      <c r="J2038" t="s">
        <v>7404</v>
      </c>
      <c r="K2038" t="s">
        <v>7405</v>
      </c>
      <c r="L2038">
        <v>490</v>
      </c>
      <c r="M2038" t="s">
        <v>7406</v>
      </c>
    </row>
    <row r="2039" spans="1:13" x14ac:dyDescent="0.25">
      <c r="A2039" t="s">
        <v>7005</v>
      </c>
      <c r="B2039">
        <v>375795</v>
      </c>
      <c r="C2039">
        <v>375881</v>
      </c>
      <c r="D2039" t="s">
        <v>7006</v>
      </c>
      <c r="E2039" t="s">
        <v>15</v>
      </c>
      <c r="F2039" t="s">
        <v>30</v>
      </c>
      <c r="H2039">
        <v>2909068</v>
      </c>
      <c r="I2039" t="s">
        <v>20</v>
      </c>
      <c r="M2039" t="s">
        <v>7407</v>
      </c>
    </row>
    <row r="2040" spans="1:13" x14ac:dyDescent="0.25">
      <c r="A2040" t="s">
        <v>7005</v>
      </c>
      <c r="B2040">
        <v>376226</v>
      </c>
      <c r="C2040">
        <v>377971</v>
      </c>
      <c r="D2040" t="s">
        <v>7006</v>
      </c>
      <c r="E2040" t="s">
        <v>196</v>
      </c>
      <c r="F2040" t="s">
        <v>7408</v>
      </c>
      <c r="H2040">
        <v>2909071</v>
      </c>
      <c r="I2040" t="s">
        <v>48</v>
      </c>
      <c r="J2040" t="s">
        <v>7409</v>
      </c>
      <c r="K2040" t="s">
        <v>7410</v>
      </c>
      <c r="L2040">
        <v>581</v>
      </c>
      <c r="M2040" t="s">
        <v>7411</v>
      </c>
    </row>
    <row r="2041" spans="1:13" x14ac:dyDescent="0.25">
      <c r="A2041" t="s">
        <v>7005</v>
      </c>
      <c r="B2041">
        <v>383495</v>
      </c>
      <c r="C2041">
        <v>383568</v>
      </c>
      <c r="D2041" t="s">
        <v>7006</v>
      </c>
      <c r="E2041" t="s">
        <v>196</v>
      </c>
      <c r="F2041" t="s">
        <v>24</v>
      </c>
      <c r="H2041">
        <v>2909072</v>
      </c>
      <c r="I2041" t="s">
        <v>20</v>
      </c>
      <c r="M2041" t="s">
        <v>7412</v>
      </c>
    </row>
    <row r="2042" spans="1:13" x14ac:dyDescent="0.25">
      <c r="A2042" t="s">
        <v>7005</v>
      </c>
      <c r="B2042">
        <v>383960</v>
      </c>
      <c r="C2042">
        <v>384799</v>
      </c>
      <c r="D2042" t="s">
        <v>7006</v>
      </c>
      <c r="E2042" t="s">
        <v>196</v>
      </c>
      <c r="F2042" t="s">
        <v>7413</v>
      </c>
      <c r="H2042">
        <v>2909070</v>
      </c>
      <c r="I2042" t="s">
        <v>48</v>
      </c>
      <c r="J2042" t="s">
        <v>7414</v>
      </c>
      <c r="K2042" t="s">
        <v>7415</v>
      </c>
      <c r="L2042">
        <v>279</v>
      </c>
      <c r="M2042" t="s">
        <v>7416</v>
      </c>
    </row>
    <row r="2043" spans="1:13" x14ac:dyDescent="0.25">
      <c r="A2043" t="s">
        <v>7005</v>
      </c>
      <c r="B2043">
        <v>385433</v>
      </c>
      <c r="C2043">
        <v>387061</v>
      </c>
      <c r="D2043" t="s">
        <v>7006</v>
      </c>
      <c r="E2043" t="s">
        <v>15</v>
      </c>
      <c r="F2043" t="s">
        <v>7417</v>
      </c>
      <c r="H2043">
        <v>2909074</v>
      </c>
      <c r="I2043" t="s">
        <v>48</v>
      </c>
      <c r="J2043" t="s">
        <v>7418</v>
      </c>
      <c r="K2043" t="s">
        <v>7419</v>
      </c>
      <c r="L2043">
        <v>542</v>
      </c>
      <c r="M2043" t="s">
        <v>7420</v>
      </c>
    </row>
    <row r="2044" spans="1:13" x14ac:dyDescent="0.25">
      <c r="A2044" t="s">
        <v>7005</v>
      </c>
      <c r="B2044">
        <v>387189</v>
      </c>
      <c r="C2044">
        <v>388040</v>
      </c>
      <c r="D2044" t="s">
        <v>7006</v>
      </c>
      <c r="E2044" t="s">
        <v>196</v>
      </c>
      <c r="F2044" t="s">
        <v>7421</v>
      </c>
      <c r="H2044">
        <v>2909075</v>
      </c>
      <c r="I2044" t="s">
        <v>48</v>
      </c>
      <c r="J2044" t="s">
        <v>7422</v>
      </c>
      <c r="K2044" t="s">
        <v>7423</v>
      </c>
      <c r="L2044">
        <v>283</v>
      </c>
      <c r="M2044" t="s">
        <v>7424</v>
      </c>
    </row>
    <row r="2045" spans="1:13" x14ac:dyDescent="0.25">
      <c r="A2045" t="s">
        <v>7005</v>
      </c>
      <c r="B2045">
        <v>389353</v>
      </c>
      <c r="C2045">
        <v>390270</v>
      </c>
      <c r="D2045" t="s">
        <v>7006</v>
      </c>
      <c r="E2045" t="s">
        <v>15</v>
      </c>
      <c r="F2045" t="s">
        <v>7425</v>
      </c>
      <c r="H2045">
        <v>2909073</v>
      </c>
      <c r="I2045" t="s">
        <v>48</v>
      </c>
      <c r="J2045" t="s">
        <v>7426</v>
      </c>
      <c r="K2045" t="s">
        <v>7427</v>
      </c>
      <c r="L2045">
        <v>305</v>
      </c>
      <c r="M2045" t="s">
        <v>7428</v>
      </c>
    </row>
    <row r="2046" spans="1:13" x14ac:dyDescent="0.25">
      <c r="A2046" t="s">
        <v>7005</v>
      </c>
      <c r="B2046">
        <v>392003</v>
      </c>
      <c r="C2046">
        <v>393400</v>
      </c>
      <c r="D2046" t="s">
        <v>7006</v>
      </c>
      <c r="E2046" t="s">
        <v>15</v>
      </c>
      <c r="F2046" t="s">
        <v>7429</v>
      </c>
      <c r="H2046">
        <v>2909077</v>
      </c>
      <c r="I2046" t="s">
        <v>48</v>
      </c>
      <c r="J2046" t="s">
        <v>7430</v>
      </c>
      <c r="K2046" t="s">
        <v>7431</v>
      </c>
      <c r="L2046">
        <v>465</v>
      </c>
      <c r="M2046" t="s">
        <v>7432</v>
      </c>
    </row>
    <row r="2047" spans="1:13" x14ac:dyDescent="0.25">
      <c r="A2047" t="s">
        <v>7005</v>
      </c>
      <c r="B2047">
        <v>393665</v>
      </c>
      <c r="C2047">
        <v>394105</v>
      </c>
      <c r="D2047" t="s">
        <v>7006</v>
      </c>
      <c r="E2047" t="s">
        <v>196</v>
      </c>
      <c r="F2047" t="s">
        <v>7433</v>
      </c>
      <c r="H2047">
        <v>2909076</v>
      </c>
      <c r="I2047" t="s">
        <v>48</v>
      </c>
      <c r="J2047" t="s">
        <v>7434</v>
      </c>
      <c r="K2047" t="s">
        <v>7435</v>
      </c>
      <c r="L2047">
        <v>83</v>
      </c>
      <c r="M2047" t="s">
        <v>7436</v>
      </c>
    </row>
    <row r="2048" spans="1:13" x14ac:dyDescent="0.25">
      <c r="A2048" t="s">
        <v>7005</v>
      </c>
      <c r="B2048">
        <v>394171</v>
      </c>
      <c r="C2048">
        <v>394548</v>
      </c>
      <c r="D2048" t="s">
        <v>7006</v>
      </c>
      <c r="E2048" t="s">
        <v>196</v>
      </c>
      <c r="F2048" t="s">
        <v>7437</v>
      </c>
      <c r="H2048">
        <v>2909052</v>
      </c>
      <c r="I2048" t="s">
        <v>48</v>
      </c>
      <c r="J2048" t="s">
        <v>7438</v>
      </c>
      <c r="K2048" t="s">
        <v>7439</v>
      </c>
      <c r="L2048">
        <v>125</v>
      </c>
      <c r="M2048" t="s">
        <v>7440</v>
      </c>
    </row>
    <row r="2049" spans="1:13" x14ac:dyDescent="0.25">
      <c r="A2049" t="s">
        <v>7005</v>
      </c>
      <c r="B2049">
        <v>395325</v>
      </c>
      <c r="C2049">
        <v>396345</v>
      </c>
      <c r="D2049" t="s">
        <v>7006</v>
      </c>
      <c r="E2049" t="s">
        <v>15</v>
      </c>
      <c r="F2049" t="s">
        <v>7441</v>
      </c>
      <c r="H2049">
        <v>2909053</v>
      </c>
      <c r="I2049" t="s">
        <v>48</v>
      </c>
      <c r="J2049" t="s">
        <v>7442</v>
      </c>
      <c r="K2049" t="s">
        <v>7443</v>
      </c>
      <c r="L2049">
        <v>324</v>
      </c>
      <c r="M2049" t="s">
        <v>7444</v>
      </c>
    </row>
    <row r="2050" spans="1:13" x14ac:dyDescent="0.25">
      <c r="A2050" t="s">
        <v>7005</v>
      </c>
      <c r="B2050">
        <v>396632</v>
      </c>
      <c r="C2050">
        <v>397480</v>
      </c>
      <c r="D2050" t="s">
        <v>7006</v>
      </c>
      <c r="E2050" t="s">
        <v>196</v>
      </c>
      <c r="F2050" t="s">
        <v>7445</v>
      </c>
      <c r="H2050">
        <v>2909054</v>
      </c>
      <c r="I2050" t="s">
        <v>48</v>
      </c>
      <c r="J2050" t="s">
        <v>7446</v>
      </c>
      <c r="K2050" t="s">
        <v>7447</v>
      </c>
      <c r="L2050">
        <v>282</v>
      </c>
      <c r="M2050" t="s">
        <v>7448</v>
      </c>
    </row>
    <row r="2051" spans="1:13" x14ac:dyDescent="0.25">
      <c r="A2051" t="s">
        <v>7005</v>
      </c>
      <c r="B2051">
        <v>398035</v>
      </c>
      <c r="C2051">
        <v>399387</v>
      </c>
      <c r="D2051" t="s">
        <v>7006</v>
      </c>
      <c r="E2051" t="s">
        <v>196</v>
      </c>
      <c r="F2051" t="s">
        <v>7449</v>
      </c>
      <c r="H2051">
        <v>2909055</v>
      </c>
      <c r="I2051" t="s">
        <v>48</v>
      </c>
      <c r="J2051" t="s">
        <v>7450</v>
      </c>
      <c r="K2051" t="s">
        <v>7451</v>
      </c>
      <c r="L2051">
        <v>450</v>
      </c>
      <c r="M2051" t="s">
        <v>7452</v>
      </c>
    </row>
    <row r="2052" spans="1:13" x14ac:dyDescent="0.25">
      <c r="A2052" t="s">
        <v>7005</v>
      </c>
      <c r="B2052">
        <v>403708</v>
      </c>
      <c r="C2052">
        <v>404577</v>
      </c>
      <c r="D2052" t="s">
        <v>7006</v>
      </c>
      <c r="E2052" t="s">
        <v>15</v>
      </c>
      <c r="F2052" t="s">
        <v>7453</v>
      </c>
      <c r="H2052">
        <v>2909056</v>
      </c>
      <c r="I2052" t="s">
        <v>48</v>
      </c>
      <c r="J2052" t="s">
        <v>7454</v>
      </c>
      <c r="K2052" t="s">
        <v>7455</v>
      </c>
      <c r="L2052">
        <v>289</v>
      </c>
      <c r="M2052" t="s">
        <v>7456</v>
      </c>
    </row>
    <row r="2053" spans="1:13" x14ac:dyDescent="0.25">
      <c r="A2053" t="s">
        <v>7005</v>
      </c>
      <c r="B2053">
        <v>407328</v>
      </c>
      <c r="C2053">
        <v>408206</v>
      </c>
      <c r="D2053" t="s">
        <v>7006</v>
      </c>
      <c r="E2053" t="s">
        <v>15</v>
      </c>
      <c r="F2053" t="s">
        <v>7457</v>
      </c>
      <c r="H2053">
        <v>2909057</v>
      </c>
      <c r="I2053" t="s">
        <v>48</v>
      </c>
      <c r="J2053" t="s">
        <v>7458</v>
      </c>
      <c r="K2053" t="s">
        <v>7459</v>
      </c>
      <c r="L2053">
        <v>292</v>
      </c>
      <c r="M2053" t="s">
        <v>7460</v>
      </c>
    </row>
    <row r="2054" spans="1:13" x14ac:dyDescent="0.25">
      <c r="A2054" t="s">
        <v>7005</v>
      </c>
      <c r="B2054">
        <v>408464</v>
      </c>
      <c r="C2054">
        <v>409954</v>
      </c>
      <c r="D2054" t="s">
        <v>7006</v>
      </c>
      <c r="E2054" t="s">
        <v>196</v>
      </c>
      <c r="F2054" t="s">
        <v>7461</v>
      </c>
      <c r="H2054">
        <v>2909058</v>
      </c>
      <c r="I2054" t="s">
        <v>48</v>
      </c>
      <c r="J2054" t="s">
        <v>7462</v>
      </c>
      <c r="K2054" t="s">
        <v>7463</v>
      </c>
      <c r="L2054">
        <v>496</v>
      </c>
      <c r="M2054" t="s">
        <v>7464</v>
      </c>
    </row>
    <row r="2055" spans="1:13" x14ac:dyDescent="0.25">
      <c r="A2055" t="s">
        <v>7005</v>
      </c>
      <c r="B2055">
        <v>412291</v>
      </c>
      <c r="C2055">
        <v>413130</v>
      </c>
      <c r="D2055" t="s">
        <v>7006</v>
      </c>
      <c r="E2055" t="s">
        <v>15</v>
      </c>
      <c r="F2055" t="s">
        <v>7465</v>
      </c>
      <c r="H2055">
        <v>2909059</v>
      </c>
      <c r="I2055" t="s">
        <v>48</v>
      </c>
      <c r="J2055" t="s">
        <v>7466</v>
      </c>
      <c r="K2055" t="s">
        <v>7467</v>
      </c>
      <c r="L2055">
        <v>279</v>
      </c>
      <c r="M2055" t="s">
        <v>7468</v>
      </c>
    </row>
    <row r="2056" spans="1:13" x14ac:dyDescent="0.25">
      <c r="A2056" t="s">
        <v>7005</v>
      </c>
      <c r="B2056">
        <v>413937</v>
      </c>
      <c r="C2056">
        <v>414938</v>
      </c>
      <c r="D2056" t="s">
        <v>7006</v>
      </c>
      <c r="E2056" t="s">
        <v>196</v>
      </c>
      <c r="F2056" t="s">
        <v>7469</v>
      </c>
      <c r="H2056">
        <v>2909060</v>
      </c>
      <c r="I2056" t="s">
        <v>48</v>
      </c>
      <c r="J2056" t="s">
        <v>7470</v>
      </c>
      <c r="K2056" t="s">
        <v>7471</v>
      </c>
      <c r="L2056">
        <v>333</v>
      </c>
      <c r="M2056" t="s">
        <v>7472</v>
      </c>
    </row>
    <row r="2057" spans="1:13" x14ac:dyDescent="0.25">
      <c r="A2057" t="s">
        <v>7005</v>
      </c>
      <c r="B2057">
        <v>416855</v>
      </c>
      <c r="C2057">
        <v>417400</v>
      </c>
      <c r="D2057" t="s">
        <v>7006</v>
      </c>
      <c r="E2057" t="s">
        <v>15</v>
      </c>
      <c r="F2057" t="s">
        <v>7473</v>
      </c>
      <c r="H2057">
        <v>2909061</v>
      </c>
      <c r="I2057" t="s">
        <v>48</v>
      </c>
      <c r="J2057" t="s">
        <v>7474</v>
      </c>
      <c r="K2057" t="s">
        <v>7475</v>
      </c>
      <c r="L2057">
        <v>181</v>
      </c>
      <c r="M2057" t="s">
        <v>7476</v>
      </c>
    </row>
    <row r="2058" spans="1:13" x14ac:dyDescent="0.25">
      <c r="A2058" t="s">
        <v>7005</v>
      </c>
      <c r="B2058">
        <v>417851</v>
      </c>
      <c r="C2058">
        <v>417921</v>
      </c>
      <c r="D2058" t="s">
        <v>7006</v>
      </c>
      <c r="E2058" t="s">
        <v>15</v>
      </c>
      <c r="F2058" t="s">
        <v>57</v>
      </c>
      <c r="H2058">
        <v>2909062</v>
      </c>
      <c r="I2058" t="s">
        <v>20</v>
      </c>
      <c r="M2058" t="s">
        <v>7477</v>
      </c>
    </row>
    <row r="2059" spans="1:13" x14ac:dyDescent="0.25">
      <c r="A2059" t="s">
        <v>7005</v>
      </c>
      <c r="B2059">
        <v>417926</v>
      </c>
      <c r="C2059">
        <v>418044</v>
      </c>
      <c r="D2059" t="s">
        <v>7006</v>
      </c>
      <c r="E2059" t="s">
        <v>15</v>
      </c>
      <c r="F2059" t="s">
        <v>288</v>
      </c>
      <c r="H2059">
        <v>7009431</v>
      </c>
      <c r="I2059" t="s">
        <v>17</v>
      </c>
      <c r="J2059" t="s">
        <v>7478</v>
      </c>
      <c r="M2059" t="s">
        <v>7479</v>
      </c>
    </row>
    <row r="2060" spans="1:13" x14ac:dyDescent="0.25">
      <c r="A2060" t="s">
        <v>7005</v>
      </c>
      <c r="B2060">
        <v>420714</v>
      </c>
      <c r="C2060">
        <v>423599</v>
      </c>
      <c r="D2060" t="s">
        <v>7006</v>
      </c>
      <c r="E2060" t="s">
        <v>15</v>
      </c>
      <c r="F2060" t="s">
        <v>7480</v>
      </c>
      <c r="H2060">
        <v>2909063</v>
      </c>
      <c r="I2060" t="s">
        <v>48</v>
      </c>
      <c r="J2060" t="s">
        <v>7481</v>
      </c>
      <c r="K2060" t="s">
        <v>7482</v>
      </c>
      <c r="L2060">
        <v>961</v>
      </c>
      <c r="M2060" t="s">
        <v>7483</v>
      </c>
    </row>
    <row r="2061" spans="1:13" x14ac:dyDescent="0.25">
      <c r="A2061" t="s">
        <v>7005</v>
      </c>
      <c r="B2061">
        <v>424665</v>
      </c>
      <c r="C2061">
        <v>424738</v>
      </c>
      <c r="D2061" t="s">
        <v>7006</v>
      </c>
      <c r="E2061" t="s">
        <v>15</v>
      </c>
      <c r="F2061" t="s">
        <v>38</v>
      </c>
      <c r="H2061">
        <v>2909064</v>
      </c>
      <c r="I2061" t="s">
        <v>20</v>
      </c>
      <c r="M2061" t="s">
        <v>7484</v>
      </c>
    </row>
    <row r="2062" spans="1:13" x14ac:dyDescent="0.25">
      <c r="A2062" t="s">
        <v>7005</v>
      </c>
      <c r="B2062">
        <v>425415</v>
      </c>
      <c r="C2062">
        <v>427052</v>
      </c>
      <c r="D2062" t="s">
        <v>7006</v>
      </c>
      <c r="E2062" t="s">
        <v>196</v>
      </c>
      <c r="F2062" t="s">
        <v>7485</v>
      </c>
      <c r="H2062">
        <v>2909065</v>
      </c>
      <c r="I2062" t="s">
        <v>48</v>
      </c>
      <c r="J2062" t="s">
        <v>7486</v>
      </c>
      <c r="K2062" t="s">
        <v>7487</v>
      </c>
      <c r="L2062">
        <v>545</v>
      </c>
      <c r="M2062" t="s">
        <v>7488</v>
      </c>
    </row>
    <row r="2063" spans="1:13" x14ac:dyDescent="0.25">
      <c r="A2063" t="s">
        <v>7005</v>
      </c>
      <c r="B2063">
        <v>428603</v>
      </c>
      <c r="C2063">
        <v>429906</v>
      </c>
      <c r="D2063" t="s">
        <v>7006</v>
      </c>
      <c r="E2063" t="s">
        <v>196</v>
      </c>
      <c r="F2063" t="s">
        <v>7489</v>
      </c>
      <c r="H2063">
        <v>2909066</v>
      </c>
      <c r="I2063" t="s">
        <v>48</v>
      </c>
      <c r="J2063" t="s">
        <v>7490</v>
      </c>
      <c r="K2063" t="s">
        <v>7491</v>
      </c>
      <c r="L2063">
        <v>87</v>
      </c>
      <c r="M2063" t="s">
        <v>7492</v>
      </c>
    </row>
    <row r="2064" spans="1:13" x14ac:dyDescent="0.25">
      <c r="A2064" t="s">
        <v>7005</v>
      </c>
      <c r="B2064">
        <v>430846</v>
      </c>
      <c r="C2064">
        <v>431250</v>
      </c>
      <c r="D2064" t="s">
        <v>7006</v>
      </c>
      <c r="E2064" t="s">
        <v>15</v>
      </c>
      <c r="F2064" t="s">
        <v>7493</v>
      </c>
      <c r="H2064">
        <v>2909277</v>
      </c>
      <c r="I2064" t="s">
        <v>48</v>
      </c>
      <c r="J2064" t="s">
        <v>7494</v>
      </c>
      <c r="K2064" t="s">
        <v>7495</v>
      </c>
      <c r="L2064">
        <v>134</v>
      </c>
      <c r="M2064" t="s">
        <v>7496</v>
      </c>
    </row>
    <row r="2065" spans="1:13" x14ac:dyDescent="0.25">
      <c r="A2065" t="s">
        <v>7005</v>
      </c>
      <c r="B2065">
        <v>433350</v>
      </c>
      <c r="C2065">
        <v>435049</v>
      </c>
      <c r="D2065" t="s">
        <v>7006</v>
      </c>
      <c r="E2065" t="s">
        <v>15</v>
      </c>
      <c r="F2065" t="s">
        <v>7497</v>
      </c>
      <c r="H2065">
        <v>2909278</v>
      </c>
      <c r="I2065" t="s">
        <v>48</v>
      </c>
      <c r="J2065" t="s">
        <v>7498</v>
      </c>
      <c r="K2065" t="s">
        <v>7499</v>
      </c>
      <c r="L2065">
        <v>401</v>
      </c>
      <c r="M2065" t="s">
        <v>7500</v>
      </c>
    </row>
    <row r="2066" spans="1:13" x14ac:dyDescent="0.25">
      <c r="A2066" t="s">
        <v>7005</v>
      </c>
      <c r="B2066">
        <v>435753</v>
      </c>
      <c r="C2066">
        <v>436274</v>
      </c>
      <c r="D2066" t="s">
        <v>7006</v>
      </c>
      <c r="E2066" t="s">
        <v>196</v>
      </c>
      <c r="F2066" t="s">
        <v>7501</v>
      </c>
      <c r="H2066">
        <v>2909276</v>
      </c>
      <c r="I2066" t="s">
        <v>48</v>
      </c>
      <c r="J2066" t="s">
        <v>7502</v>
      </c>
      <c r="K2066" t="s">
        <v>7503</v>
      </c>
      <c r="L2066">
        <v>173</v>
      </c>
      <c r="M2066" t="s">
        <v>7504</v>
      </c>
    </row>
    <row r="2067" spans="1:13" x14ac:dyDescent="0.25">
      <c r="A2067" t="s">
        <v>7005</v>
      </c>
      <c r="B2067">
        <v>436858</v>
      </c>
      <c r="C2067">
        <v>436957</v>
      </c>
      <c r="D2067" t="s">
        <v>7006</v>
      </c>
      <c r="E2067" t="s">
        <v>15</v>
      </c>
      <c r="F2067" t="s">
        <v>27</v>
      </c>
      <c r="H2067">
        <v>2909281</v>
      </c>
      <c r="I2067" t="s">
        <v>20</v>
      </c>
      <c r="M2067" t="s">
        <v>7505</v>
      </c>
    </row>
    <row r="2068" spans="1:13" x14ac:dyDescent="0.25">
      <c r="A2068" t="s">
        <v>7005</v>
      </c>
      <c r="B2068">
        <v>437501</v>
      </c>
      <c r="C2068">
        <v>439459</v>
      </c>
      <c r="D2068" t="s">
        <v>7006</v>
      </c>
      <c r="E2068" t="s">
        <v>196</v>
      </c>
      <c r="F2068" t="s">
        <v>7506</v>
      </c>
      <c r="H2068">
        <v>2909279</v>
      </c>
      <c r="I2068" t="s">
        <v>48</v>
      </c>
      <c r="J2068" t="s">
        <v>7507</v>
      </c>
      <c r="K2068" t="s">
        <v>7508</v>
      </c>
      <c r="L2068">
        <v>652</v>
      </c>
      <c r="M2068" t="s">
        <v>7509</v>
      </c>
    </row>
    <row r="2069" spans="1:13" x14ac:dyDescent="0.25">
      <c r="A2069" t="s">
        <v>7005</v>
      </c>
      <c r="B2069">
        <v>440662</v>
      </c>
      <c r="C2069">
        <v>441846</v>
      </c>
      <c r="D2069" t="s">
        <v>7006</v>
      </c>
      <c r="E2069" t="s">
        <v>15</v>
      </c>
      <c r="F2069" t="s">
        <v>7510</v>
      </c>
      <c r="H2069">
        <v>2909280</v>
      </c>
      <c r="I2069" t="s">
        <v>48</v>
      </c>
      <c r="J2069" t="s">
        <v>7511</v>
      </c>
      <c r="K2069" t="s">
        <v>7512</v>
      </c>
      <c r="L2069">
        <v>394</v>
      </c>
      <c r="M2069" t="s">
        <v>7513</v>
      </c>
    </row>
    <row r="2070" spans="1:13" x14ac:dyDescent="0.25">
      <c r="A2070" t="s">
        <v>7005</v>
      </c>
      <c r="B2070">
        <v>442515</v>
      </c>
      <c r="C2070">
        <v>444167</v>
      </c>
      <c r="D2070" t="s">
        <v>7006</v>
      </c>
      <c r="E2070" t="s">
        <v>196</v>
      </c>
      <c r="F2070" t="s">
        <v>7514</v>
      </c>
      <c r="H2070">
        <v>2909284</v>
      </c>
      <c r="I2070" t="s">
        <v>48</v>
      </c>
      <c r="J2070" t="s">
        <v>7515</v>
      </c>
      <c r="K2070" t="s">
        <v>7516</v>
      </c>
      <c r="L2070">
        <v>550</v>
      </c>
      <c r="M2070" t="s">
        <v>7517</v>
      </c>
    </row>
    <row r="2071" spans="1:13" x14ac:dyDescent="0.25">
      <c r="A2071" t="s">
        <v>7005</v>
      </c>
      <c r="B2071">
        <v>446172</v>
      </c>
      <c r="C2071">
        <v>446368</v>
      </c>
      <c r="D2071" t="s">
        <v>7006</v>
      </c>
      <c r="E2071" t="s">
        <v>15</v>
      </c>
      <c r="F2071" t="s">
        <v>7518</v>
      </c>
      <c r="G2071" t="s">
        <v>7519</v>
      </c>
      <c r="H2071">
        <v>2909282</v>
      </c>
      <c r="I2071" t="s">
        <v>5444</v>
      </c>
      <c r="J2071" t="s">
        <v>7520</v>
      </c>
      <c r="M2071" t="s">
        <v>7521</v>
      </c>
    </row>
    <row r="2072" spans="1:13" x14ac:dyDescent="0.25">
      <c r="A2072" t="s">
        <v>7005</v>
      </c>
      <c r="B2072">
        <v>449617</v>
      </c>
      <c r="C2072">
        <v>452211</v>
      </c>
      <c r="D2072" t="s">
        <v>7006</v>
      </c>
      <c r="E2072" t="s">
        <v>15</v>
      </c>
      <c r="F2072" t="s">
        <v>7522</v>
      </c>
      <c r="H2072">
        <v>2909283</v>
      </c>
      <c r="I2072" t="s">
        <v>48</v>
      </c>
      <c r="J2072" t="s">
        <v>7523</v>
      </c>
      <c r="K2072" t="s">
        <v>7524</v>
      </c>
      <c r="L2072">
        <v>864</v>
      </c>
      <c r="M2072" t="s">
        <v>7525</v>
      </c>
    </row>
    <row r="2073" spans="1:13" x14ac:dyDescent="0.25">
      <c r="A2073" t="s">
        <v>7005</v>
      </c>
      <c r="B2073">
        <v>455447</v>
      </c>
      <c r="C2073">
        <v>455896</v>
      </c>
      <c r="D2073" t="s">
        <v>7006</v>
      </c>
      <c r="E2073" t="s">
        <v>196</v>
      </c>
      <c r="F2073" t="s">
        <v>7526</v>
      </c>
      <c r="H2073">
        <v>2909285</v>
      </c>
      <c r="I2073" t="s">
        <v>48</v>
      </c>
      <c r="J2073" t="s">
        <v>7527</v>
      </c>
      <c r="K2073" t="s">
        <v>7528</v>
      </c>
      <c r="L2073">
        <v>149</v>
      </c>
      <c r="M2073" t="s">
        <v>7529</v>
      </c>
    </row>
    <row r="2074" spans="1:13" x14ac:dyDescent="0.25">
      <c r="A2074" t="s">
        <v>7005</v>
      </c>
      <c r="B2074">
        <v>457607</v>
      </c>
      <c r="C2074">
        <v>458086</v>
      </c>
      <c r="D2074" t="s">
        <v>7006</v>
      </c>
      <c r="E2074" t="s">
        <v>15</v>
      </c>
      <c r="F2074" t="s">
        <v>7530</v>
      </c>
      <c r="H2074">
        <v>2909288</v>
      </c>
      <c r="I2074" t="s">
        <v>48</v>
      </c>
      <c r="J2074" t="s">
        <v>7531</v>
      </c>
      <c r="K2074" t="s">
        <v>7532</v>
      </c>
      <c r="L2074">
        <v>159</v>
      </c>
      <c r="M2074" t="s">
        <v>7533</v>
      </c>
    </row>
    <row r="2075" spans="1:13" x14ac:dyDescent="0.25">
      <c r="A2075" t="s">
        <v>7005</v>
      </c>
      <c r="B2075">
        <v>458322</v>
      </c>
      <c r="C2075">
        <v>460466</v>
      </c>
      <c r="D2075" t="s">
        <v>7006</v>
      </c>
      <c r="E2075" t="s">
        <v>15</v>
      </c>
      <c r="F2075" t="s">
        <v>7534</v>
      </c>
      <c r="H2075">
        <v>2909562</v>
      </c>
      <c r="I2075" t="s">
        <v>48</v>
      </c>
      <c r="J2075" t="s">
        <v>7535</v>
      </c>
      <c r="K2075" t="s">
        <v>7536</v>
      </c>
      <c r="L2075">
        <v>714</v>
      </c>
      <c r="M2075" t="s">
        <v>7537</v>
      </c>
    </row>
    <row r="2076" spans="1:13" x14ac:dyDescent="0.25">
      <c r="A2076" t="s">
        <v>7005</v>
      </c>
      <c r="B2076">
        <v>460469</v>
      </c>
      <c r="C2076">
        <v>464371</v>
      </c>
      <c r="D2076" t="s">
        <v>7006</v>
      </c>
      <c r="E2076" t="s">
        <v>15</v>
      </c>
      <c r="F2076" t="s">
        <v>7538</v>
      </c>
      <c r="H2076">
        <v>2909565</v>
      </c>
      <c r="I2076" t="s">
        <v>48</v>
      </c>
      <c r="J2076" t="s">
        <v>7539</v>
      </c>
      <c r="K2076" t="s">
        <v>7540</v>
      </c>
      <c r="L2076">
        <v>1300</v>
      </c>
      <c r="M2076" t="s">
        <v>7541</v>
      </c>
    </row>
    <row r="2077" spans="1:13" x14ac:dyDescent="0.25">
      <c r="A2077" t="s">
        <v>7005</v>
      </c>
      <c r="B2077">
        <v>466235</v>
      </c>
      <c r="C2077">
        <v>467785</v>
      </c>
      <c r="D2077" t="s">
        <v>7006</v>
      </c>
      <c r="E2077" t="s">
        <v>196</v>
      </c>
      <c r="F2077" t="s">
        <v>7542</v>
      </c>
      <c r="H2077">
        <v>2909289</v>
      </c>
      <c r="I2077" t="s">
        <v>48</v>
      </c>
      <c r="J2077" t="s">
        <v>7543</v>
      </c>
      <c r="K2077" t="s">
        <v>7544</v>
      </c>
      <c r="L2077">
        <v>516</v>
      </c>
      <c r="M2077" t="s">
        <v>7545</v>
      </c>
    </row>
    <row r="2078" spans="1:13" x14ac:dyDescent="0.25">
      <c r="A2078" t="s">
        <v>7005</v>
      </c>
      <c r="B2078">
        <v>468406</v>
      </c>
      <c r="C2078">
        <v>469599</v>
      </c>
      <c r="D2078" t="s">
        <v>7006</v>
      </c>
      <c r="E2078" t="s">
        <v>196</v>
      </c>
      <c r="F2078" t="s">
        <v>7546</v>
      </c>
      <c r="H2078">
        <v>2909287</v>
      </c>
      <c r="I2078" t="s">
        <v>48</v>
      </c>
      <c r="J2078" t="s">
        <v>7547</v>
      </c>
      <c r="K2078" t="s">
        <v>7548</v>
      </c>
      <c r="L2078">
        <v>397</v>
      </c>
      <c r="M2078" t="s">
        <v>7549</v>
      </c>
    </row>
    <row r="2079" spans="1:13" x14ac:dyDescent="0.25">
      <c r="A2079" t="s">
        <v>7005</v>
      </c>
      <c r="B2079">
        <v>471116</v>
      </c>
      <c r="C2079">
        <v>472597</v>
      </c>
      <c r="D2079" t="s">
        <v>7006</v>
      </c>
      <c r="E2079" t="s">
        <v>196</v>
      </c>
      <c r="F2079" t="s">
        <v>7550</v>
      </c>
      <c r="H2079">
        <v>2909907</v>
      </c>
      <c r="I2079" t="s">
        <v>48</v>
      </c>
      <c r="J2079" t="s">
        <v>7551</v>
      </c>
      <c r="K2079" t="s">
        <v>7552</v>
      </c>
      <c r="L2079">
        <v>493</v>
      </c>
      <c r="M2079" t="s">
        <v>7553</v>
      </c>
    </row>
    <row r="2080" spans="1:13" x14ac:dyDescent="0.25">
      <c r="A2080" t="s">
        <v>7005</v>
      </c>
      <c r="B2080">
        <v>475558</v>
      </c>
      <c r="C2080">
        <v>477669</v>
      </c>
      <c r="D2080" t="s">
        <v>7006</v>
      </c>
      <c r="E2080" t="s">
        <v>196</v>
      </c>
      <c r="F2080" t="s">
        <v>7554</v>
      </c>
      <c r="H2080">
        <v>2909908</v>
      </c>
      <c r="I2080" t="s">
        <v>48</v>
      </c>
      <c r="J2080" t="s">
        <v>7555</v>
      </c>
      <c r="K2080" t="s">
        <v>7556</v>
      </c>
      <c r="L2080">
        <v>703</v>
      </c>
      <c r="M2080" t="s">
        <v>7557</v>
      </c>
    </row>
    <row r="2081" spans="1:13" x14ac:dyDescent="0.25">
      <c r="A2081" t="s">
        <v>7005</v>
      </c>
      <c r="B2081">
        <v>478641</v>
      </c>
      <c r="C2081">
        <v>480410</v>
      </c>
      <c r="D2081" t="s">
        <v>7006</v>
      </c>
      <c r="E2081" t="s">
        <v>196</v>
      </c>
      <c r="F2081" t="s">
        <v>7558</v>
      </c>
      <c r="H2081">
        <v>2909909</v>
      </c>
      <c r="I2081" t="s">
        <v>48</v>
      </c>
      <c r="J2081" t="s">
        <v>7559</v>
      </c>
      <c r="K2081" t="s">
        <v>7560</v>
      </c>
      <c r="L2081">
        <v>589</v>
      </c>
      <c r="M2081" t="s">
        <v>7561</v>
      </c>
    </row>
    <row r="2082" spans="1:13" x14ac:dyDescent="0.25">
      <c r="A2082" t="s">
        <v>7005</v>
      </c>
      <c r="B2082">
        <v>482414</v>
      </c>
      <c r="C2082">
        <v>483844</v>
      </c>
      <c r="D2082" t="s">
        <v>7006</v>
      </c>
      <c r="E2082" t="s">
        <v>15</v>
      </c>
      <c r="F2082" t="s">
        <v>7562</v>
      </c>
      <c r="H2082">
        <v>2909910</v>
      </c>
      <c r="I2082" t="s">
        <v>48</v>
      </c>
      <c r="J2082" t="s">
        <v>7563</v>
      </c>
      <c r="K2082" t="s">
        <v>7564</v>
      </c>
      <c r="L2082">
        <v>476</v>
      </c>
      <c r="M2082" t="s">
        <v>7565</v>
      </c>
    </row>
    <row r="2083" spans="1:13" x14ac:dyDescent="0.25">
      <c r="A2083" t="s">
        <v>7005</v>
      </c>
      <c r="B2083">
        <v>484276</v>
      </c>
      <c r="C2083">
        <v>485916</v>
      </c>
      <c r="D2083" t="s">
        <v>7006</v>
      </c>
      <c r="E2083" t="s">
        <v>196</v>
      </c>
      <c r="F2083" t="s">
        <v>7566</v>
      </c>
      <c r="H2083">
        <v>2909911</v>
      </c>
      <c r="I2083" t="s">
        <v>48</v>
      </c>
      <c r="J2083" t="s">
        <v>7567</v>
      </c>
      <c r="K2083" t="s">
        <v>7568</v>
      </c>
      <c r="L2083">
        <v>546</v>
      </c>
      <c r="M2083" t="s">
        <v>7569</v>
      </c>
    </row>
    <row r="2084" spans="1:13" x14ac:dyDescent="0.25">
      <c r="A2084" t="s">
        <v>7005</v>
      </c>
      <c r="B2084">
        <v>488828</v>
      </c>
      <c r="C2084">
        <v>491209</v>
      </c>
      <c r="D2084" t="s">
        <v>7006</v>
      </c>
      <c r="E2084" t="s">
        <v>15</v>
      </c>
      <c r="F2084" t="s">
        <v>7570</v>
      </c>
      <c r="H2084">
        <v>2909912</v>
      </c>
      <c r="I2084" t="s">
        <v>48</v>
      </c>
      <c r="J2084" t="s">
        <v>7571</v>
      </c>
      <c r="K2084" t="s">
        <v>7572</v>
      </c>
      <c r="L2084">
        <v>793</v>
      </c>
      <c r="M2084" t="s">
        <v>7573</v>
      </c>
    </row>
    <row r="2085" spans="1:13" x14ac:dyDescent="0.25">
      <c r="A2085" t="s">
        <v>7005</v>
      </c>
      <c r="B2085">
        <v>492782</v>
      </c>
      <c r="C2085">
        <v>493687</v>
      </c>
      <c r="D2085" t="s">
        <v>7006</v>
      </c>
      <c r="E2085" t="s">
        <v>196</v>
      </c>
      <c r="F2085" t="s">
        <v>7574</v>
      </c>
      <c r="H2085">
        <v>2909913</v>
      </c>
      <c r="I2085" t="s">
        <v>48</v>
      </c>
      <c r="J2085" t="s">
        <v>7575</v>
      </c>
      <c r="K2085" t="s">
        <v>7576</v>
      </c>
      <c r="L2085">
        <v>138</v>
      </c>
      <c r="M2085" t="s">
        <v>7577</v>
      </c>
    </row>
    <row r="2086" spans="1:13" x14ac:dyDescent="0.25">
      <c r="A2086" t="s">
        <v>7005</v>
      </c>
      <c r="B2086">
        <v>496747</v>
      </c>
      <c r="C2086">
        <v>497637</v>
      </c>
      <c r="D2086" t="s">
        <v>7006</v>
      </c>
      <c r="E2086" t="s">
        <v>15</v>
      </c>
      <c r="F2086" t="s">
        <v>7578</v>
      </c>
      <c r="H2086">
        <v>2909914</v>
      </c>
      <c r="I2086" t="s">
        <v>48</v>
      </c>
      <c r="J2086" t="s">
        <v>7579</v>
      </c>
      <c r="K2086" t="s">
        <v>7580</v>
      </c>
      <c r="L2086">
        <v>296</v>
      </c>
      <c r="M2086" t="s">
        <v>7581</v>
      </c>
    </row>
    <row r="2087" spans="1:13" x14ac:dyDescent="0.25">
      <c r="A2087" t="s">
        <v>7005</v>
      </c>
      <c r="B2087">
        <v>498308</v>
      </c>
      <c r="C2087">
        <v>498379</v>
      </c>
      <c r="D2087" t="s">
        <v>7006</v>
      </c>
      <c r="E2087" t="s">
        <v>15</v>
      </c>
      <c r="F2087" t="s">
        <v>19</v>
      </c>
      <c r="H2087">
        <v>2909915</v>
      </c>
      <c r="I2087" t="s">
        <v>20</v>
      </c>
      <c r="M2087" t="s">
        <v>7582</v>
      </c>
    </row>
    <row r="2088" spans="1:13" x14ac:dyDescent="0.25">
      <c r="A2088" t="s">
        <v>7005</v>
      </c>
      <c r="B2088">
        <v>498504</v>
      </c>
      <c r="C2088">
        <v>499724</v>
      </c>
      <c r="D2088" t="s">
        <v>7006</v>
      </c>
      <c r="E2088" t="s">
        <v>196</v>
      </c>
      <c r="F2088" t="s">
        <v>7583</v>
      </c>
      <c r="H2088">
        <v>2909916</v>
      </c>
      <c r="I2088" t="s">
        <v>48</v>
      </c>
      <c r="J2088" t="s">
        <v>7584</v>
      </c>
      <c r="K2088" t="s">
        <v>7585</v>
      </c>
      <c r="L2088">
        <v>406</v>
      </c>
      <c r="M2088" t="s">
        <v>7586</v>
      </c>
    </row>
    <row r="2089" spans="1:13" x14ac:dyDescent="0.25">
      <c r="A2089" t="s">
        <v>7005</v>
      </c>
      <c r="B2089">
        <v>500189</v>
      </c>
      <c r="C2089">
        <v>501192</v>
      </c>
      <c r="D2089" t="s">
        <v>7006</v>
      </c>
      <c r="E2089" t="s">
        <v>15</v>
      </c>
      <c r="F2089" t="s">
        <v>7587</v>
      </c>
      <c r="H2089">
        <v>2909917</v>
      </c>
      <c r="I2089" t="s">
        <v>48</v>
      </c>
      <c r="J2089" t="s">
        <v>7588</v>
      </c>
      <c r="K2089" t="s">
        <v>7589</v>
      </c>
      <c r="L2089">
        <v>290</v>
      </c>
      <c r="M2089" t="s">
        <v>7590</v>
      </c>
    </row>
    <row r="2090" spans="1:13" x14ac:dyDescent="0.25">
      <c r="A2090" t="s">
        <v>7005</v>
      </c>
      <c r="B2090">
        <v>502377</v>
      </c>
      <c r="C2090">
        <v>502787</v>
      </c>
      <c r="D2090" t="s">
        <v>7006</v>
      </c>
      <c r="E2090" t="s">
        <v>196</v>
      </c>
      <c r="F2090" t="s">
        <v>7591</v>
      </c>
      <c r="H2090">
        <v>2909918</v>
      </c>
      <c r="I2090" t="s">
        <v>48</v>
      </c>
      <c r="J2090" t="s">
        <v>7592</v>
      </c>
      <c r="K2090" t="s">
        <v>7593</v>
      </c>
      <c r="L2090">
        <v>136</v>
      </c>
      <c r="M2090" t="s">
        <v>7594</v>
      </c>
    </row>
    <row r="2091" spans="1:13" x14ac:dyDescent="0.25">
      <c r="A2091" t="s">
        <v>7005</v>
      </c>
      <c r="B2091">
        <v>504645</v>
      </c>
      <c r="C2091">
        <v>510124</v>
      </c>
      <c r="D2091" t="s">
        <v>7006</v>
      </c>
      <c r="E2091" t="s">
        <v>196</v>
      </c>
      <c r="F2091" t="s">
        <v>7595</v>
      </c>
      <c r="H2091">
        <v>2909919</v>
      </c>
      <c r="I2091" t="s">
        <v>48</v>
      </c>
      <c r="J2091" t="s">
        <v>7596</v>
      </c>
      <c r="K2091" t="s">
        <v>7597</v>
      </c>
      <c r="L2091">
        <v>1699</v>
      </c>
      <c r="M2091" t="s">
        <v>7598</v>
      </c>
    </row>
    <row r="2092" spans="1:13" x14ac:dyDescent="0.25">
      <c r="A2092" t="s">
        <v>7005</v>
      </c>
      <c r="B2092">
        <v>511085</v>
      </c>
      <c r="C2092">
        <v>513007</v>
      </c>
      <c r="D2092" t="s">
        <v>7006</v>
      </c>
      <c r="E2092" t="s">
        <v>196</v>
      </c>
      <c r="F2092" t="s">
        <v>7599</v>
      </c>
      <c r="H2092">
        <v>2909920</v>
      </c>
      <c r="I2092" t="s">
        <v>48</v>
      </c>
      <c r="J2092" t="s">
        <v>7600</v>
      </c>
      <c r="K2092" t="s">
        <v>7601</v>
      </c>
      <c r="L2092">
        <v>640</v>
      </c>
      <c r="M2092" t="s">
        <v>7602</v>
      </c>
    </row>
    <row r="2093" spans="1:13" x14ac:dyDescent="0.25">
      <c r="A2093" t="s">
        <v>7005</v>
      </c>
      <c r="B2093">
        <v>513668</v>
      </c>
      <c r="C2093">
        <v>514336</v>
      </c>
      <c r="D2093" t="s">
        <v>7006</v>
      </c>
      <c r="E2093" t="s">
        <v>15</v>
      </c>
      <c r="F2093" t="s">
        <v>7603</v>
      </c>
      <c r="H2093">
        <v>2909673</v>
      </c>
      <c r="I2093" t="s">
        <v>48</v>
      </c>
      <c r="J2093" t="s">
        <v>7604</v>
      </c>
      <c r="K2093" t="s">
        <v>7605</v>
      </c>
      <c r="L2093">
        <v>107</v>
      </c>
      <c r="M2093" t="s">
        <v>7606</v>
      </c>
    </row>
    <row r="2094" spans="1:13" x14ac:dyDescent="0.25">
      <c r="A2094" t="s">
        <v>7005</v>
      </c>
      <c r="B2094">
        <v>516586</v>
      </c>
      <c r="C2094">
        <v>518424</v>
      </c>
      <c r="D2094" t="s">
        <v>7006</v>
      </c>
      <c r="E2094" t="s">
        <v>196</v>
      </c>
      <c r="F2094" t="s">
        <v>7607</v>
      </c>
      <c r="H2094">
        <v>2909674</v>
      </c>
      <c r="I2094" t="s">
        <v>48</v>
      </c>
      <c r="J2094" t="s">
        <v>7608</v>
      </c>
      <c r="K2094" t="s">
        <v>7609</v>
      </c>
      <c r="L2094">
        <v>612</v>
      </c>
      <c r="M2094" t="s">
        <v>7610</v>
      </c>
    </row>
    <row r="2095" spans="1:13" x14ac:dyDescent="0.25">
      <c r="A2095" t="s">
        <v>7005</v>
      </c>
      <c r="B2095">
        <v>520989</v>
      </c>
      <c r="C2095">
        <v>524460</v>
      </c>
      <c r="D2095" t="s">
        <v>7006</v>
      </c>
      <c r="E2095" t="s">
        <v>15</v>
      </c>
      <c r="F2095" t="s">
        <v>7611</v>
      </c>
      <c r="H2095">
        <v>2909675</v>
      </c>
      <c r="I2095" t="s">
        <v>48</v>
      </c>
      <c r="J2095" t="s">
        <v>7612</v>
      </c>
      <c r="K2095" t="s">
        <v>7613</v>
      </c>
      <c r="L2095">
        <v>1137</v>
      </c>
      <c r="M2095" t="s">
        <v>7614</v>
      </c>
    </row>
    <row r="2096" spans="1:13" x14ac:dyDescent="0.25">
      <c r="A2096" t="s">
        <v>7005</v>
      </c>
      <c r="B2096">
        <v>524704</v>
      </c>
      <c r="C2096">
        <v>524803</v>
      </c>
      <c r="D2096" t="s">
        <v>7006</v>
      </c>
      <c r="E2096" t="s">
        <v>196</v>
      </c>
      <c r="F2096" t="s">
        <v>27</v>
      </c>
      <c r="H2096">
        <v>2909676</v>
      </c>
      <c r="I2096" t="s">
        <v>20</v>
      </c>
      <c r="M2096" t="s">
        <v>7615</v>
      </c>
    </row>
    <row r="2097" spans="1:13" x14ac:dyDescent="0.25">
      <c r="A2097" t="s">
        <v>7005</v>
      </c>
      <c r="B2097">
        <v>525184</v>
      </c>
      <c r="C2097">
        <v>525597</v>
      </c>
      <c r="D2097" t="s">
        <v>7006</v>
      </c>
      <c r="E2097" t="s">
        <v>196</v>
      </c>
      <c r="F2097" t="s">
        <v>7616</v>
      </c>
      <c r="H2097">
        <v>2909677</v>
      </c>
      <c r="I2097" t="s">
        <v>48</v>
      </c>
      <c r="J2097" t="s">
        <v>7617</v>
      </c>
      <c r="K2097" t="s">
        <v>7618</v>
      </c>
      <c r="L2097">
        <v>137</v>
      </c>
      <c r="M2097" t="s">
        <v>7619</v>
      </c>
    </row>
    <row r="2098" spans="1:13" x14ac:dyDescent="0.25">
      <c r="A2098" t="s">
        <v>7005</v>
      </c>
      <c r="B2098">
        <v>526988</v>
      </c>
      <c r="C2098">
        <v>528388</v>
      </c>
      <c r="D2098" t="s">
        <v>7006</v>
      </c>
      <c r="E2098" t="s">
        <v>15</v>
      </c>
      <c r="F2098" t="s">
        <v>7620</v>
      </c>
      <c r="H2098">
        <v>2909678</v>
      </c>
      <c r="I2098" t="s">
        <v>48</v>
      </c>
      <c r="J2098" t="s">
        <v>7621</v>
      </c>
      <c r="K2098" t="s">
        <v>7622</v>
      </c>
      <c r="L2098">
        <v>466</v>
      </c>
      <c r="M2098" t="s">
        <v>7623</v>
      </c>
    </row>
    <row r="2099" spans="1:13" x14ac:dyDescent="0.25">
      <c r="A2099" t="s">
        <v>7005</v>
      </c>
      <c r="B2099">
        <v>530229</v>
      </c>
      <c r="C2099">
        <v>531698</v>
      </c>
      <c r="D2099" t="s">
        <v>7006</v>
      </c>
      <c r="E2099" t="s">
        <v>15</v>
      </c>
      <c r="F2099" t="s">
        <v>7624</v>
      </c>
      <c r="H2099">
        <v>2909679</v>
      </c>
      <c r="I2099" t="s">
        <v>48</v>
      </c>
      <c r="J2099" t="s">
        <v>7625</v>
      </c>
      <c r="K2099" t="s">
        <v>7626</v>
      </c>
      <c r="L2099">
        <v>489</v>
      </c>
      <c r="M2099" t="s">
        <v>7627</v>
      </c>
    </row>
    <row r="2100" spans="1:13" x14ac:dyDescent="0.25">
      <c r="A2100" t="s">
        <v>7005</v>
      </c>
      <c r="B2100">
        <v>533991</v>
      </c>
      <c r="C2100">
        <v>535283</v>
      </c>
      <c r="D2100" t="s">
        <v>7006</v>
      </c>
      <c r="E2100" t="s">
        <v>196</v>
      </c>
      <c r="F2100" t="s">
        <v>7628</v>
      </c>
      <c r="H2100">
        <v>2909680</v>
      </c>
      <c r="I2100" t="s">
        <v>48</v>
      </c>
      <c r="J2100" t="s">
        <v>7629</v>
      </c>
      <c r="K2100" t="s">
        <v>7630</v>
      </c>
      <c r="L2100">
        <v>430</v>
      </c>
      <c r="M2100" t="s">
        <v>7631</v>
      </c>
    </row>
    <row r="2101" spans="1:13" x14ac:dyDescent="0.25">
      <c r="A2101" t="s">
        <v>7005</v>
      </c>
      <c r="B2101">
        <v>535874</v>
      </c>
      <c r="C2101">
        <v>537622</v>
      </c>
      <c r="D2101" t="s">
        <v>7006</v>
      </c>
      <c r="E2101" t="s">
        <v>196</v>
      </c>
      <c r="F2101" t="s">
        <v>7632</v>
      </c>
      <c r="H2101">
        <v>2909681</v>
      </c>
      <c r="I2101" t="s">
        <v>48</v>
      </c>
      <c r="J2101" t="s">
        <v>7633</v>
      </c>
      <c r="K2101" t="s">
        <v>7634</v>
      </c>
      <c r="L2101">
        <v>582</v>
      </c>
      <c r="M2101" t="s">
        <v>7635</v>
      </c>
    </row>
    <row r="2102" spans="1:13" x14ac:dyDescent="0.25">
      <c r="A2102" t="s">
        <v>7005</v>
      </c>
      <c r="B2102">
        <v>538442</v>
      </c>
      <c r="C2102">
        <v>539143</v>
      </c>
      <c r="D2102" t="s">
        <v>7006</v>
      </c>
      <c r="E2102" t="s">
        <v>196</v>
      </c>
      <c r="F2102" t="s">
        <v>7636</v>
      </c>
      <c r="H2102">
        <v>2909682</v>
      </c>
      <c r="I2102" t="s">
        <v>48</v>
      </c>
      <c r="J2102" t="s">
        <v>7637</v>
      </c>
      <c r="K2102" t="s">
        <v>7638</v>
      </c>
      <c r="L2102">
        <v>233</v>
      </c>
      <c r="M2102" t="s">
        <v>7639</v>
      </c>
    </row>
    <row r="2103" spans="1:13" x14ac:dyDescent="0.25">
      <c r="A2103" t="s">
        <v>7005</v>
      </c>
      <c r="B2103">
        <v>542012</v>
      </c>
      <c r="C2103">
        <v>542929</v>
      </c>
      <c r="D2103" t="s">
        <v>7006</v>
      </c>
      <c r="E2103" t="s">
        <v>196</v>
      </c>
      <c r="F2103" t="s">
        <v>7640</v>
      </c>
      <c r="H2103">
        <v>2909683</v>
      </c>
      <c r="I2103" t="s">
        <v>48</v>
      </c>
      <c r="J2103" t="s">
        <v>7641</v>
      </c>
      <c r="K2103" t="s">
        <v>7642</v>
      </c>
      <c r="L2103">
        <v>305</v>
      </c>
      <c r="M2103" t="s">
        <v>7643</v>
      </c>
    </row>
    <row r="2104" spans="1:13" x14ac:dyDescent="0.25">
      <c r="A2104" t="s">
        <v>7005</v>
      </c>
      <c r="B2104">
        <v>543471</v>
      </c>
      <c r="C2104">
        <v>549995</v>
      </c>
      <c r="D2104" t="s">
        <v>7006</v>
      </c>
      <c r="E2104" t="s">
        <v>196</v>
      </c>
      <c r="F2104" t="s">
        <v>7644</v>
      </c>
      <c r="H2104">
        <v>2909684</v>
      </c>
      <c r="I2104" t="s">
        <v>48</v>
      </c>
      <c r="J2104" t="s">
        <v>7645</v>
      </c>
      <c r="K2104" t="s">
        <v>7646</v>
      </c>
      <c r="L2104">
        <v>2174</v>
      </c>
      <c r="M2104" t="s">
        <v>7647</v>
      </c>
    </row>
    <row r="2105" spans="1:13" x14ac:dyDescent="0.25">
      <c r="A2105" t="s">
        <v>7005</v>
      </c>
      <c r="B2105">
        <v>554048</v>
      </c>
      <c r="C2105">
        <v>556233</v>
      </c>
      <c r="D2105" t="s">
        <v>7006</v>
      </c>
      <c r="E2105" t="s">
        <v>196</v>
      </c>
      <c r="F2105" t="s">
        <v>7648</v>
      </c>
      <c r="H2105">
        <v>2909685</v>
      </c>
      <c r="I2105" t="s">
        <v>48</v>
      </c>
      <c r="J2105" t="s">
        <v>7649</v>
      </c>
      <c r="K2105" t="s">
        <v>7650</v>
      </c>
      <c r="L2105">
        <v>657</v>
      </c>
      <c r="M2105" t="s">
        <v>7651</v>
      </c>
    </row>
    <row r="2106" spans="1:13" x14ac:dyDescent="0.25">
      <c r="A2106" t="s">
        <v>7005</v>
      </c>
      <c r="B2106">
        <v>557590</v>
      </c>
      <c r="C2106">
        <v>560457</v>
      </c>
      <c r="D2106" t="s">
        <v>7006</v>
      </c>
      <c r="E2106" t="s">
        <v>15</v>
      </c>
      <c r="F2106" t="s">
        <v>7652</v>
      </c>
      <c r="H2106">
        <v>2909392</v>
      </c>
      <c r="I2106" t="s">
        <v>48</v>
      </c>
      <c r="J2106" t="s">
        <v>7653</v>
      </c>
      <c r="K2106" t="s">
        <v>7654</v>
      </c>
      <c r="L2106">
        <v>955</v>
      </c>
      <c r="M2106" t="s">
        <v>7655</v>
      </c>
    </row>
    <row r="2107" spans="1:13" x14ac:dyDescent="0.25">
      <c r="A2107" t="s">
        <v>7005</v>
      </c>
      <c r="B2107">
        <v>562874</v>
      </c>
      <c r="C2107">
        <v>564145</v>
      </c>
      <c r="D2107" t="s">
        <v>7006</v>
      </c>
      <c r="E2107" t="s">
        <v>196</v>
      </c>
      <c r="F2107" t="s">
        <v>7656</v>
      </c>
      <c r="H2107">
        <v>2909395</v>
      </c>
      <c r="I2107" t="s">
        <v>48</v>
      </c>
      <c r="J2107" t="s">
        <v>7657</v>
      </c>
      <c r="K2107" t="s">
        <v>7658</v>
      </c>
      <c r="L2107">
        <v>423</v>
      </c>
      <c r="M2107" t="s">
        <v>7659</v>
      </c>
    </row>
    <row r="2108" spans="1:13" x14ac:dyDescent="0.25">
      <c r="A2108" t="s">
        <v>7005</v>
      </c>
      <c r="B2108">
        <v>565481</v>
      </c>
      <c r="C2108">
        <v>565819</v>
      </c>
      <c r="D2108" t="s">
        <v>7006</v>
      </c>
      <c r="E2108" t="s">
        <v>15</v>
      </c>
      <c r="F2108" t="s">
        <v>7660</v>
      </c>
      <c r="H2108">
        <v>2909393</v>
      </c>
      <c r="I2108" t="s">
        <v>48</v>
      </c>
      <c r="J2108" t="s">
        <v>7661</v>
      </c>
      <c r="K2108" t="s">
        <v>7662</v>
      </c>
      <c r="L2108">
        <v>112</v>
      </c>
      <c r="M2108" t="s">
        <v>7663</v>
      </c>
    </row>
    <row r="2109" spans="1:13" x14ac:dyDescent="0.25">
      <c r="A2109" t="s">
        <v>7005</v>
      </c>
      <c r="B2109">
        <v>571460</v>
      </c>
      <c r="C2109">
        <v>572040</v>
      </c>
      <c r="D2109" t="s">
        <v>7006</v>
      </c>
      <c r="E2109" t="s">
        <v>196</v>
      </c>
      <c r="F2109" t="s">
        <v>7664</v>
      </c>
      <c r="H2109">
        <v>2909394</v>
      </c>
      <c r="I2109" t="s">
        <v>48</v>
      </c>
      <c r="J2109" t="s">
        <v>7665</v>
      </c>
      <c r="K2109" t="s">
        <v>7666</v>
      </c>
      <c r="L2109">
        <v>93</v>
      </c>
      <c r="M2109" t="s">
        <v>7667</v>
      </c>
    </row>
    <row r="2110" spans="1:13" x14ac:dyDescent="0.25">
      <c r="A2110" t="s">
        <v>7005</v>
      </c>
      <c r="B2110">
        <v>572820</v>
      </c>
      <c r="C2110">
        <v>573968</v>
      </c>
      <c r="D2110" t="s">
        <v>7006</v>
      </c>
      <c r="E2110" t="s">
        <v>196</v>
      </c>
      <c r="F2110" t="s">
        <v>7668</v>
      </c>
      <c r="H2110">
        <v>2909397</v>
      </c>
      <c r="I2110" t="s">
        <v>48</v>
      </c>
      <c r="J2110" t="s">
        <v>7669</v>
      </c>
      <c r="K2110" t="s">
        <v>7670</v>
      </c>
      <c r="L2110">
        <v>382</v>
      </c>
      <c r="M2110" t="s">
        <v>7671</v>
      </c>
    </row>
    <row r="2111" spans="1:13" x14ac:dyDescent="0.25">
      <c r="A2111" t="s">
        <v>7005</v>
      </c>
      <c r="B2111">
        <v>576270</v>
      </c>
      <c r="C2111">
        <v>578033</v>
      </c>
      <c r="D2111" t="s">
        <v>7006</v>
      </c>
      <c r="E2111" t="s">
        <v>15</v>
      </c>
      <c r="F2111" t="s">
        <v>7672</v>
      </c>
      <c r="H2111">
        <v>2909396</v>
      </c>
      <c r="I2111" t="s">
        <v>48</v>
      </c>
      <c r="J2111" t="s">
        <v>7673</v>
      </c>
      <c r="K2111" t="s">
        <v>7674</v>
      </c>
      <c r="L2111">
        <v>587</v>
      </c>
      <c r="M2111" t="s">
        <v>7675</v>
      </c>
    </row>
    <row r="2112" spans="1:13" x14ac:dyDescent="0.25">
      <c r="A2112" t="s">
        <v>7005</v>
      </c>
      <c r="B2112">
        <v>579449</v>
      </c>
      <c r="C2112">
        <v>580918</v>
      </c>
      <c r="D2112" t="s">
        <v>7006</v>
      </c>
      <c r="E2112" t="s">
        <v>15</v>
      </c>
      <c r="F2112" t="s">
        <v>7676</v>
      </c>
      <c r="H2112">
        <v>2909400</v>
      </c>
      <c r="I2112" t="s">
        <v>48</v>
      </c>
      <c r="J2112" t="s">
        <v>7677</v>
      </c>
      <c r="K2112" t="s">
        <v>7678</v>
      </c>
      <c r="L2112">
        <v>489</v>
      </c>
      <c r="M2112" t="s">
        <v>7679</v>
      </c>
    </row>
    <row r="2113" spans="1:13" x14ac:dyDescent="0.25">
      <c r="A2113" t="s">
        <v>7005</v>
      </c>
      <c r="B2113">
        <v>581151</v>
      </c>
      <c r="C2113">
        <v>581939</v>
      </c>
      <c r="D2113" t="s">
        <v>7006</v>
      </c>
      <c r="E2113" t="s">
        <v>196</v>
      </c>
      <c r="F2113" t="s">
        <v>7680</v>
      </c>
      <c r="H2113">
        <v>2909398</v>
      </c>
      <c r="I2113" t="s">
        <v>48</v>
      </c>
      <c r="J2113" t="s">
        <v>7681</v>
      </c>
      <c r="K2113" t="s">
        <v>7682</v>
      </c>
      <c r="L2113">
        <v>262</v>
      </c>
      <c r="M2113" t="s">
        <v>7683</v>
      </c>
    </row>
    <row r="2114" spans="1:13" x14ac:dyDescent="0.25">
      <c r="A2114" t="s">
        <v>7005</v>
      </c>
      <c r="B2114">
        <v>582586</v>
      </c>
      <c r="C2114">
        <v>583608</v>
      </c>
      <c r="D2114" t="s">
        <v>7006</v>
      </c>
      <c r="E2114" t="s">
        <v>15</v>
      </c>
      <c r="F2114" t="s">
        <v>7684</v>
      </c>
      <c r="H2114">
        <v>2909399</v>
      </c>
      <c r="I2114" t="s">
        <v>48</v>
      </c>
      <c r="J2114" t="s">
        <v>7685</v>
      </c>
      <c r="K2114" t="s">
        <v>7686</v>
      </c>
      <c r="L2114">
        <v>340</v>
      </c>
      <c r="M2114" t="s">
        <v>7687</v>
      </c>
    </row>
    <row r="2115" spans="1:13" x14ac:dyDescent="0.25">
      <c r="A2115" t="s">
        <v>7005</v>
      </c>
      <c r="B2115">
        <v>585572</v>
      </c>
      <c r="C2115">
        <v>586324</v>
      </c>
      <c r="D2115" t="s">
        <v>7006</v>
      </c>
      <c r="E2115" t="s">
        <v>196</v>
      </c>
      <c r="F2115" t="s">
        <v>7688</v>
      </c>
      <c r="H2115">
        <v>2909644</v>
      </c>
      <c r="I2115" t="s">
        <v>48</v>
      </c>
      <c r="J2115" t="s">
        <v>7689</v>
      </c>
      <c r="K2115" t="s">
        <v>7690</v>
      </c>
      <c r="L2115">
        <v>250</v>
      </c>
      <c r="M2115" t="s">
        <v>7691</v>
      </c>
    </row>
    <row r="2116" spans="1:13" x14ac:dyDescent="0.25">
      <c r="A2116" t="s">
        <v>7005</v>
      </c>
      <c r="B2116">
        <v>588612</v>
      </c>
      <c r="C2116">
        <v>590321</v>
      </c>
      <c r="D2116" t="s">
        <v>7006</v>
      </c>
      <c r="E2116" t="s">
        <v>15</v>
      </c>
      <c r="F2116" t="s">
        <v>7692</v>
      </c>
      <c r="H2116">
        <v>2909645</v>
      </c>
      <c r="I2116" t="s">
        <v>48</v>
      </c>
      <c r="J2116" t="s">
        <v>7693</v>
      </c>
      <c r="K2116" t="s">
        <v>7694</v>
      </c>
      <c r="L2116">
        <v>569</v>
      </c>
      <c r="M2116" t="s">
        <v>7695</v>
      </c>
    </row>
    <row r="2117" spans="1:13" x14ac:dyDescent="0.25">
      <c r="A2117" t="s">
        <v>7005</v>
      </c>
      <c r="B2117">
        <v>591369</v>
      </c>
      <c r="C2117">
        <v>592667</v>
      </c>
      <c r="D2117" t="s">
        <v>7006</v>
      </c>
      <c r="E2117" t="s">
        <v>15</v>
      </c>
      <c r="F2117" t="s">
        <v>7696</v>
      </c>
      <c r="H2117">
        <v>2909646</v>
      </c>
      <c r="I2117" t="s">
        <v>48</v>
      </c>
      <c r="J2117" t="s">
        <v>7697</v>
      </c>
      <c r="K2117" t="s">
        <v>7698</v>
      </c>
      <c r="L2117">
        <v>432</v>
      </c>
      <c r="M2117" t="s">
        <v>7699</v>
      </c>
    </row>
    <row r="2118" spans="1:13" x14ac:dyDescent="0.25">
      <c r="A2118" t="s">
        <v>7005</v>
      </c>
      <c r="B2118">
        <v>592922</v>
      </c>
      <c r="C2118">
        <v>593707</v>
      </c>
      <c r="D2118" t="s">
        <v>7006</v>
      </c>
      <c r="E2118" t="s">
        <v>196</v>
      </c>
      <c r="F2118" t="s">
        <v>7700</v>
      </c>
      <c r="H2118">
        <v>2909647</v>
      </c>
      <c r="I2118" t="s">
        <v>48</v>
      </c>
      <c r="J2118" t="s">
        <v>7701</v>
      </c>
      <c r="K2118" t="s">
        <v>7702</v>
      </c>
      <c r="L2118">
        <v>261</v>
      </c>
      <c r="M2118" t="s">
        <v>7703</v>
      </c>
    </row>
    <row r="2119" spans="1:13" x14ac:dyDescent="0.25">
      <c r="A2119" t="s">
        <v>7005</v>
      </c>
      <c r="B2119">
        <v>596140</v>
      </c>
      <c r="C2119">
        <v>597780</v>
      </c>
      <c r="D2119" t="s">
        <v>7006</v>
      </c>
      <c r="E2119" t="s">
        <v>196</v>
      </c>
      <c r="F2119" t="s">
        <v>7704</v>
      </c>
      <c r="H2119">
        <v>2909648</v>
      </c>
      <c r="I2119" t="s">
        <v>48</v>
      </c>
      <c r="J2119" t="s">
        <v>7705</v>
      </c>
      <c r="K2119" t="s">
        <v>7706</v>
      </c>
      <c r="L2119">
        <v>546</v>
      </c>
      <c r="M2119" t="s">
        <v>7707</v>
      </c>
    </row>
    <row r="2120" spans="1:13" x14ac:dyDescent="0.25">
      <c r="A2120" t="s">
        <v>7005</v>
      </c>
      <c r="B2120">
        <v>599569</v>
      </c>
      <c r="C2120">
        <v>601152</v>
      </c>
      <c r="D2120" t="s">
        <v>7006</v>
      </c>
      <c r="E2120" t="s">
        <v>196</v>
      </c>
      <c r="F2120" t="s">
        <v>7708</v>
      </c>
      <c r="H2120">
        <v>2909649</v>
      </c>
      <c r="I2120" t="s">
        <v>48</v>
      </c>
      <c r="J2120" t="s">
        <v>7709</v>
      </c>
      <c r="K2120" t="s">
        <v>7710</v>
      </c>
      <c r="L2120">
        <v>527</v>
      </c>
      <c r="M2120" t="s">
        <v>7711</v>
      </c>
    </row>
    <row r="2121" spans="1:13" x14ac:dyDescent="0.25">
      <c r="A2121" t="s">
        <v>7005</v>
      </c>
      <c r="B2121">
        <v>603759</v>
      </c>
      <c r="C2121">
        <v>604289</v>
      </c>
      <c r="D2121" t="s">
        <v>7006</v>
      </c>
      <c r="E2121" t="s">
        <v>15</v>
      </c>
      <c r="F2121" t="s">
        <v>7712</v>
      </c>
      <c r="H2121">
        <v>2909650</v>
      </c>
      <c r="I2121" t="s">
        <v>48</v>
      </c>
      <c r="J2121" t="s">
        <v>7713</v>
      </c>
      <c r="K2121" t="s">
        <v>7714</v>
      </c>
      <c r="L2121">
        <v>176</v>
      </c>
      <c r="M2121" t="s">
        <v>7715</v>
      </c>
    </row>
    <row r="2122" spans="1:13" x14ac:dyDescent="0.25">
      <c r="A2122" t="s">
        <v>7005</v>
      </c>
      <c r="B2122">
        <v>604760</v>
      </c>
      <c r="C2122">
        <v>606604</v>
      </c>
      <c r="D2122" t="s">
        <v>7006</v>
      </c>
      <c r="E2122" t="s">
        <v>15</v>
      </c>
      <c r="F2122" t="s">
        <v>7716</v>
      </c>
      <c r="H2122">
        <v>2909651</v>
      </c>
      <c r="I2122" t="s">
        <v>48</v>
      </c>
      <c r="J2122" t="s">
        <v>7717</v>
      </c>
      <c r="K2122" t="s">
        <v>7718</v>
      </c>
      <c r="L2122">
        <v>614</v>
      </c>
      <c r="M2122" t="s">
        <v>7719</v>
      </c>
    </row>
    <row r="2123" spans="1:13" x14ac:dyDescent="0.25">
      <c r="A2123" t="s">
        <v>7005</v>
      </c>
      <c r="B2123">
        <v>606776</v>
      </c>
      <c r="C2123">
        <v>607693</v>
      </c>
      <c r="D2123" t="s">
        <v>7006</v>
      </c>
      <c r="E2123" t="s">
        <v>196</v>
      </c>
      <c r="F2123" t="s">
        <v>7720</v>
      </c>
      <c r="H2123">
        <v>2909652</v>
      </c>
      <c r="I2123" t="s">
        <v>48</v>
      </c>
      <c r="J2123" t="s">
        <v>7721</v>
      </c>
      <c r="K2123" t="s">
        <v>7722</v>
      </c>
      <c r="L2123">
        <v>305</v>
      </c>
      <c r="M2123" t="s">
        <v>7723</v>
      </c>
    </row>
    <row r="2124" spans="1:13" x14ac:dyDescent="0.25">
      <c r="A2124" t="s">
        <v>7005</v>
      </c>
      <c r="B2124">
        <v>609248</v>
      </c>
      <c r="C2124">
        <v>611224</v>
      </c>
      <c r="D2124" t="s">
        <v>7006</v>
      </c>
      <c r="E2124" t="s">
        <v>196</v>
      </c>
      <c r="F2124" t="s">
        <v>7724</v>
      </c>
      <c r="H2124">
        <v>2909653</v>
      </c>
      <c r="I2124" t="s">
        <v>48</v>
      </c>
      <c r="J2124" t="s">
        <v>7725</v>
      </c>
      <c r="K2124" t="s">
        <v>7726</v>
      </c>
      <c r="L2124">
        <v>658</v>
      </c>
      <c r="M2124" t="s">
        <v>7727</v>
      </c>
    </row>
    <row r="2125" spans="1:13" x14ac:dyDescent="0.25">
      <c r="A2125" t="s">
        <v>7005</v>
      </c>
      <c r="B2125">
        <v>614285</v>
      </c>
      <c r="C2125">
        <v>617044</v>
      </c>
      <c r="D2125" t="s">
        <v>7006</v>
      </c>
      <c r="E2125" t="s">
        <v>15</v>
      </c>
      <c r="F2125" t="s">
        <v>7728</v>
      </c>
      <c r="H2125">
        <v>2909655</v>
      </c>
      <c r="I2125" t="s">
        <v>48</v>
      </c>
      <c r="J2125" t="s">
        <v>7729</v>
      </c>
      <c r="K2125" t="s">
        <v>7730</v>
      </c>
      <c r="L2125">
        <v>919</v>
      </c>
      <c r="M2125" t="s">
        <v>7731</v>
      </c>
    </row>
    <row r="2126" spans="1:13" x14ac:dyDescent="0.25">
      <c r="A2126" t="s">
        <v>7005</v>
      </c>
      <c r="B2126">
        <v>618352</v>
      </c>
      <c r="C2126">
        <v>618438</v>
      </c>
      <c r="D2126" t="s">
        <v>7006</v>
      </c>
      <c r="E2126" t="s">
        <v>196</v>
      </c>
      <c r="F2126" t="s">
        <v>30</v>
      </c>
      <c r="H2126">
        <v>2909656</v>
      </c>
      <c r="I2126" t="s">
        <v>20</v>
      </c>
      <c r="M2126" t="s">
        <v>7732</v>
      </c>
    </row>
    <row r="2127" spans="1:13" x14ac:dyDescent="0.25">
      <c r="A2127" t="s">
        <v>7005</v>
      </c>
      <c r="B2127">
        <v>622876</v>
      </c>
      <c r="C2127">
        <v>624573</v>
      </c>
      <c r="D2127" t="s">
        <v>7006</v>
      </c>
      <c r="E2127" t="s">
        <v>15</v>
      </c>
      <c r="F2127" t="s">
        <v>7733</v>
      </c>
      <c r="H2127">
        <v>2909659</v>
      </c>
      <c r="I2127" t="s">
        <v>48</v>
      </c>
      <c r="J2127" t="s">
        <v>7734</v>
      </c>
      <c r="K2127" t="s">
        <v>7735</v>
      </c>
      <c r="L2127">
        <v>565</v>
      </c>
      <c r="M2127" t="s">
        <v>7736</v>
      </c>
    </row>
    <row r="2128" spans="1:13" x14ac:dyDescent="0.25">
      <c r="A2128" t="s">
        <v>7005</v>
      </c>
      <c r="B2128">
        <v>624935</v>
      </c>
      <c r="C2128">
        <v>625005</v>
      </c>
      <c r="D2128" t="s">
        <v>7006</v>
      </c>
      <c r="E2128" t="s">
        <v>15</v>
      </c>
      <c r="F2128" t="s">
        <v>57</v>
      </c>
      <c r="H2128">
        <v>2909540</v>
      </c>
      <c r="I2128" t="s">
        <v>20</v>
      </c>
      <c r="M2128" t="s">
        <v>7737</v>
      </c>
    </row>
    <row r="2129" spans="1:13" x14ac:dyDescent="0.25">
      <c r="A2129" t="s">
        <v>7005</v>
      </c>
      <c r="B2129">
        <v>625010</v>
      </c>
      <c r="C2129">
        <v>625128</v>
      </c>
      <c r="D2129" t="s">
        <v>7006</v>
      </c>
      <c r="E2129" t="s">
        <v>15</v>
      </c>
      <c r="F2129" t="s">
        <v>288</v>
      </c>
      <c r="H2129">
        <v>7009432</v>
      </c>
      <c r="I2129" t="s">
        <v>17</v>
      </c>
      <c r="J2129" t="s">
        <v>7738</v>
      </c>
      <c r="M2129" t="s">
        <v>7739</v>
      </c>
    </row>
    <row r="2130" spans="1:13" x14ac:dyDescent="0.25">
      <c r="A2130" t="s">
        <v>7005</v>
      </c>
      <c r="B2130">
        <v>625342</v>
      </c>
      <c r="C2130">
        <v>627255</v>
      </c>
      <c r="D2130" t="s">
        <v>7006</v>
      </c>
      <c r="E2130" t="s">
        <v>196</v>
      </c>
      <c r="F2130" t="s">
        <v>7740</v>
      </c>
      <c r="H2130">
        <v>2909541</v>
      </c>
      <c r="I2130" t="s">
        <v>48</v>
      </c>
      <c r="J2130" t="s">
        <v>7741</v>
      </c>
      <c r="K2130" t="s">
        <v>7742</v>
      </c>
      <c r="L2130">
        <v>375</v>
      </c>
      <c r="M2130" t="s">
        <v>7743</v>
      </c>
    </row>
    <row r="2131" spans="1:13" x14ac:dyDescent="0.25">
      <c r="A2131" t="s">
        <v>7005</v>
      </c>
      <c r="B2131">
        <v>628618</v>
      </c>
      <c r="C2131">
        <v>630402</v>
      </c>
      <c r="D2131" t="s">
        <v>7006</v>
      </c>
      <c r="E2131" t="s">
        <v>196</v>
      </c>
      <c r="F2131" t="s">
        <v>7744</v>
      </c>
      <c r="H2131">
        <v>2909542</v>
      </c>
      <c r="I2131" t="s">
        <v>48</v>
      </c>
      <c r="J2131" t="s">
        <v>7745</v>
      </c>
      <c r="K2131" t="s">
        <v>7746</v>
      </c>
      <c r="L2131">
        <v>594</v>
      </c>
      <c r="M2131" t="s">
        <v>7747</v>
      </c>
    </row>
    <row r="2132" spans="1:13" x14ac:dyDescent="0.25">
      <c r="A2132" t="s">
        <v>7005</v>
      </c>
      <c r="B2132">
        <v>631617</v>
      </c>
      <c r="C2132">
        <v>633371</v>
      </c>
      <c r="D2132" t="s">
        <v>7006</v>
      </c>
      <c r="E2132" t="s">
        <v>196</v>
      </c>
      <c r="F2132" t="s">
        <v>7748</v>
      </c>
      <c r="H2132">
        <v>2909543</v>
      </c>
      <c r="I2132" t="s">
        <v>48</v>
      </c>
      <c r="J2132" t="s">
        <v>7749</v>
      </c>
      <c r="K2132" t="s">
        <v>7750</v>
      </c>
      <c r="L2132">
        <v>584</v>
      </c>
      <c r="M2132" t="s">
        <v>7751</v>
      </c>
    </row>
    <row r="2133" spans="1:13" x14ac:dyDescent="0.25">
      <c r="A2133" t="s">
        <v>7005</v>
      </c>
      <c r="B2133">
        <v>634662</v>
      </c>
      <c r="C2133">
        <v>634744</v>
      </c>
      <c r="D2133" t="s">
        <v>7006</v>
      </c>
      <c r="E2133" t="s">
        <v>196</v>
      </c>
      <c r="F2133" t="s">
        <v>32</v>
      </c>
      <c r="H2133">
        <v>2909544</v>
      </c>
      <c r="I2133" t="s">
        <v>20</v>
      </c>
      <c r="M2133" t="s">
        <v>7752</v>
      </c>
    </row>
    <row r="2134" spans="1:13" x14ac:dyDescent="0.25">
      <c r="A2134" t="s">
        <v>7005</v>
      </c>
      <c r="B2134">
        <v>637397</v>
      </c>
      <c r="C2134">
        <v>638221</v>
      </c>
      <c r="D2134" t="s">
        <v>7006</v>
      </c>
      <c r="E2134" t="s">
        <v>15</v>
      </c>
      <c r="F2134" t="s">
        <v>7753</v>
      </c>
      <c r="H2134">
        <v>2909545</v>
      </c>
      <c r="I2134" t="s">
        <v>48</v>
      </c>
      <c r="J2134" t="s">
        <v>7754</v>
      </c>
      <c r="K2134" t="s">
        <v>7755</v>
      </c>
      <c r="L2134">
        <v>274</v>
      </c>
      <c r="M2134" t="s">
        <v>7756</v>
      </c>
    </row>
    <row r="2135" spans="1:13" x14ac:dyDescent="0.25">
      <c r="A2135" t="s">
        <v>7005</v>
      </c>
      <c r="B2135">
        <v>639586</v>
      </c>
      <c r="C2135">
        <v>640582</v>
      </c>
      <c r="D2135" t="s">
        <v>7006</v>
      </c>
      <c r="E2135" t="s">
        <v>196</v>
      </c>
      <c r="F2135" t="s">
        <v>7757</v>
      </c>
      <c r="H2135">
        <v>2909546</v>
      </c>
      <c r="I2135" t="s">
        <v>48</v>
      </c>
      <c r="J2135" t="s">
        <v>7758</v>
      </c>
      <c r="K2135" t="s">
        <v>7759</v>
      </c>
      <c r="L2135">
        <v>174</v>
      </c>
      <c r="M2135" t="s">
        <v>7760</v>
      </c>
    </row>
    <row r="2136" spans="1:13" x14ac:dyDescent="0.25">
      <c r="A2136" t="s">
        <v>7005</v>
      </c>
      <c r="B2136">
        <v>642008</v>
      </c>
      <c r="C2136">
        <v>642490</v>
      </c>
      <c r="D2136" t="s">
        <v>7006</v>
      </c>
      <c r="E2136" t="s">
        <v>15</v>
      </c>
      <c r="F2136" t="s">
        <v>7761</v>
      </c>
      <c r="H2136">
        <v>2909547</v>
      </c>
      <c r="I2136" t="s">
        <v>48</v>
      </c>
      <c r="J2136" t="s">
        <v>7762</v>
      </c>
      <c r="K2136" t="s">
        <v>7763</v>
      </c>
      <c r="L2136">
        <v>160</v>
      </c>
      <c r="M2136" t="s">
        <v>7764</v>
      </c>
    </row>
    <row r="2137" spans="1:13" x14ac:dyDescent="0.25">
      <c r="A2137" t="s">
        <v>7005</v>
      </c>
      <c r="B2137">
        <v>643019</v>
      </c>
      <c r="C2137">
        <v>643111</v>
      </c>
      <c r="D2137" t="s">
        <v>7006</v>
      </c>
      <c r="E2137" t="s">
        <v>196</v>
      </c>
      <c r="F2137" t="s">
        <v>34</v>
      </c>
      <c r="H2137">
        <v>2909548</v>
      </c>
      <c r="I2137" t="s">
        <v>20</v>
      </c>
      <c r="M2137" t="s">
        <v>7765</v>
      </c>
    </row>
    <row r="2138" spans="1:13" x14ac:dyDescent="0.25">
      <c r="A2138" t="s">
        <v>7005</v>
      </c>
      <c r="B2138">
        <v>644075</v>
      </c>
      <c r="C2138">
        <v>644162</v>
      </c>
      <c r="D2138" t="s">
        <v>7006</v>
      </c>
      <c r="E2138" t="s">
        <v>15</v>
      </c>
      <c r="F2138" t="s">
        <v>42</v>
      </c>
      <c r="H2138">
        <v>2909549</v>
      </c>
      <c r="I2138" t="s">
        <v>20</v>
      </c>
      <c r="M2138" t="s">
        <v>7766</v>
      </c>
    </row>
    <row r="2139" spans="1:13" x14ac:dyDescent="0.25">
      <c r="A2139" t="s">
        <v>7005</v>
      </c>
      <c r="B2139">
        <v>644542</v>
      </c>
      <c r="C2139">
        <v>646422</v>
      </c>
      <c r="D2139" t="s">
        <v>7006</v>
      </c>
      <c r="E2139" t="s">
        <v>196</v>
      </c>
      <c r="F2139" t="s">
        <v>7767</v>
      </c>
      <c r="H2139">
        <v>2909550</v>
      </c>
      <c r="I2139" t="s">
        <v>48</v>
      </c>
      <c r="J2139" t="s">
        <v>7768</v>
      </c>
      <c r="K2139" t="s">
        <v>7769</v>
      </c>
      <c r="L2139">
        <v>626</v>
      </c>
      <c r="M2139" t="s">
        <v>7770</v>
      </c>
    </row>
    <row r="2140" spans="1:13" x14ac:dyDescent="0.25">
      <c r="A2140" t="s">
        <v>7005</v>
      </c>
      <c r="B2140">
        <v>647416</v>
      </c>
      <c r="C2140">
        <v>649200</v>
      </c>
      <c r="D2140" t="s">
        <v>7006</v>
      </c>
      <c r="E2140" t="s">
        <v>196</v>
      </c>
      <c r="F2140" t="s">
        <v>7771</v>
      </c>
      <c r="H2140">
        <v>2909551</v>
      </c>
      <c r="I2140" t="s">
        <v>48</v>
      </c>
      <c r="J2140" t="s">
        <v>7772</v>
      </c>
      <c r="K2140" t="s">
        <v>7773</v>
      </c>
      <c r="L2140">
        <v>594</v>
      </c>
      <c r="M2140" t="s">
        <v>7774</v>
      </c>
    </row>
    <row r="2141" spans="1:13" x14ac:dyDescent="0.25">
      <c r="A2141" t="s">
        <v>7005</v>
      </c>
      <c r="B2141">
        <v>651362</v>
      </c>
      <c r="C2141">
        <v>652211</v>
      </c>
      <c r="D2141" t="s">
        <v>7006</v>
      </c>
      <c r="E2141" t="s">
        <v>196</v>
      </c>
      <c r="F2141" t="s">
        <v>7775</v>
      </c>
      <c r="H2141">
        <v>2909552</v>
      </c>
      <c r="I2141" t="s">
        <v>48</v>
      </c>
      <c r="J2141" t="s">
        <v>7776</v>
      </c>
      <c r="K2141" t="s">
        <v>7777</v>
      </c>
      <c r="L2141">
        <v>110</v>
      </c>
      <c r="M2141" t="s">
        <v>7778</v>
      </c>
    </row>
    <row r="2142" spans="1:13" x14ac:dyDescent="0.25">
      <c r="A2142" t="s">
        <v>7005</v>
      </c>
      <c r="B2142">
        <v>653503</v>
      </c>
      <c r="C2142">
        <v>653805</v>
      </c>
      <c r="D2142" t="s">
        <v>7006</v>
      </c>
      <c r="E2142" t="s">
        <v>196</v>
      </c>
      <c r="F2142" t="s">
        <v>7779</v>
      </c>
      <c r="H2142">
        <v>2909553</v>
      </c>
      <c r="I2142" t="s">
        <v>48</v>
      </c>
      <c r="J2142" t="s">
        <v>7780</v>
      </c>
      <c r="K2142" t="s">
        <v>7781</v>
      </c>
      <c r="L2142">
        <v>100</v>
      </c>
      <c r="M2142" t="s">
        <v>7782</v>
      </c>
    </row>
    <row r="2143" spans="1:13" x14ac:dyDescent="0.25">
      <c r="A2143" t="s">
        <v>7005</v>
      </c>
      <c r="B2143">
        <v>655416</v>
      </c>
      <c r="C2143">
        <v>657278</v>
      </c>
      <c r="D2143" t="s">
        <v>7006</v>
      </c>
      <c r="E2143" t="s">
        <v>15</v>
      </c>
      <c r="F2143" t="s">
        <v>7783</v>
      </c>
      <c r="H2143">
        <v>2909554</v>
      </c>
      <c r="I2143" t="s">
        <v>48</v>
      </c>
      <c r="J2143" t="s">
        <v>7784</v>
      </c>
      <c r="K2143" t="s">
        <v>7785</v>
      </c>
      <c r="L2143">
        <v>620</v>
      </c>
      <c r="M2143" t="s">
        <v>7786</v>
      </c>
    </row>
    <row r="2144" spans="1:13" x14ac:dyDescent="0.25">
      <c r="A2144" t="s">
        <v>7005</v>
      </c>
      <c r="B2144">
        <v>660098</v>
      </c>
      <c r="C2144">
        <v>660776</v>
      </c>
      <c r="D2144" t="s">
        <v>7006</v>
      </c>
      <c r="E2144" t="s">
        <v>196</v>
      </c>
      <c r="F2144" t="s">
        <v>7787</v>
      </c>
      <c r="H2144">
        <v>2909370</v>
      </c>
      <c r="I2144" t="s">
        <v>48</v>
      </c>
      <c r="J2144" t="s">
        <v>7788</v>
      </c>
      <c r="K2144" t="s">
        <v>7789</v>
      </c>
      <c r="L2144">
        <v>69</v>
      </c>
      <c r="M2144" t="s">
        <v>7790</v>
      </c>
    </row>
    <row r="2145" spans="1:13" x14ac:dyDescent="0.25">
      <c r="A2145" t="s">
        <v>7005</v>
      </c>
      <c r="B2145">
        <v>663183</v>
      </c>
      <c r="C2145">
        <v>664214</v>
      </c>
      <c r="D2145" t="s">
        <v>7006</v>
      </c>
      <c r="E2145" t="s">
        <v>15</v>
      </c>
      <c r="F2145" t="s">
        <v>7791</v>
      </c>
      <c r="H2145">
        <v>2909557</v>
      </c>
      <c r="I2145" t="s">
        <v>48</v>
      </c>
      <c r="J2145" t="s">
        <v>7792</v>
      </c>
      <c r="K2145" t="s">
        <v>7793</v>
      </c>
      <c r="L2145">
        <v>343</v>
      </c>
      <c r="M2145" t="s">
        <v>7794</v>
      </c>
    </row>
    <row r="2146" spans="1:13" x14ac:dyDescent="0.25">
      <c r="A2146" t="s">
        <v>7005</v>
      </c>
      <c r="B2146">
        <v>664941</v>
      </c>
      <c r="C2146">
        <v>665028</v>
      </c>
      <c r="D2146" t="s">
        <v>7006</v>
      </c>
      <c r="E2146" t="s">
        <v>15</v>
      </c>
      <c r="F2146" t="s">
        <v>120</v>
      </c>
      <c r="H2146">
        <v>2909369</v>
      </c>
      <c r="I2146" t="s">
        <v>20</v>
      </c>
      <c r="M2146" t="s">
        <v>7795</v>
      </c>
    </row>
    <row r="2147" spans="1:13" x14ac:dyDescent="0.25">
      <c r="A2147" t="s">
        <v>7005</v>
      </c>
      <c r="B2147">
        <v>665580</v>
      </c>
      <c r="C2147">
        <v>666089</v>
      </c>
      <c r="D2147" t="s">
        <v>7006</v>
      </c>
      <c r="E2147" t="s">
        <v>196</v>
      </c>
      <c r="F2147" t="s">
        <v>7796</v>
      </c>
      <c r="H2147">
        <v>2909372</v>
      </c>
      <c r="I2147" t="s">
        <v>48</v>
      </c>
      <c r="J2147" t="s">
        <v>7797</v>
      </c>
      <c r="K2147" t="s">
        <v>7798</v>
      </c>
      <c r="L2147">
        <v>169</v>
      </c>
      <c r="M2147" t="s">
        <v>7799</v>
      </c>
    </row>
    <row r="2148" spans="1:13" x14ac:dyDescent="0.25">
      <c r="A2148" t="s">
        <v>7005</v>
      </c>
      <c r="B2148">
        <v>667043</v>
      </c>
      <c r="C2148">
        <v>668641</v>
      </c>
      <c r="D2148" t="s">
        <v>7006</v>
      </c>
      <c r="E2148" t="s">
        <v>196</v>
      </c>
      <c r="F2148" t="s">
        <v>7800</v>
      </c>
      <c r="H2148">
        <v>2909373</v>
      </c>
      <c r="I2148" t="s">
        <v>48</v>
      </c>
      <c r="J2148" t="s">
        <v>7801</v>
      </c>
      <c r="K2148" t="s">
        <v>7802</v>
      </c>
      <c r="L2148">
        <v>532</v>
      </c>
      <c r="M2148" t="s">
        <v>7803</v>
      </c>
    </row>
    <row r="2149" spans="1:13" x14ac:dyDescent="0.25">
      <c r="A2149" t="s">
        <v>7005</v>
      </c>
      <c r="B2149">
        <v>670017</v>
      </c>
      <c r="C2149">
        <v>671087</v>
      </c>
      <c r="D2149" t="s">
        <v>7006</v>
      </c>
      <c r="E2149" t="s">
        <v>15</v>
      </c>
      <c r="F2149" t="s">
        <v>7804</v>
      </c>
      <c r="H2149">
        <v>2909371</v>
      </c>
      <c r="I2149" t="s">
        <v>48</v>
      </c>
      <c r="J2149" t="s">
        <v>7805</v>
      </c>
      <c r="K2149" t="s">
        <v>7806</v>
      </c>
      <c r="L2149">
        <v>356</v>
      </c>
      <c r="M2149" t="s">
        <v>7807</v>
      </c>
    </row>
    <row r="2150" spans="1:13" x14ac:dyDescent="0.25">
      <c r="A2150" t="s">
        <v>7005</v>
      </c>
      <c r="B2150">
        <v>671239</v>
      </c>
      <c r="C2150">
        <v>672204</v>
      </c>
      <c r="D2150" t="s">
        <v>7006</v>
      </c>
      <c r="E2150" t="s">
        <v>196</v>
      </c>
      <c r="F2150" t="s">
        <v>7808</v>
      </c>
      <c r="H2150">
        <v>2909375</v>
      </c>
      <c r="I2150" t="s">
        <v>48</v>
      </c>
      <c r="J2150" t="s">
        <v>7809</v>
      </c>
      <c r="K2150" t="s">
        <v>7810</v>
      </c>
      <c r="L2150">
        <v>321</v>
      </c>
      <c r="M2150" t="s">
        <v>7811</v>
      </c>
    </row>
    <row r="2151" spans="1:13" x14ac:dyDescent="0.25">
      <c r="A2151" t="s">
        <v>7005</v>
      </c>
      <c r="B2151">
        <v>674093</v>
      </c>
      <c r="C2151">
        <v>674211</v>
      </c>
      <c r="D2151" t="s">
        <v>7006</v>
      </c>
      <c r="E2151" t="s">
        <v>15</v>
      </c>
      <c r="F2151" t="s">
        <v>288</v>
      </c>
      <c r="H2151">
        <v>7009433</v>
      </c>
      <c r="I2151" t="s">
        <v>17</v>
      </c>
      <c r="J2151" t="s">
        <v>7812</v>
      </c>
      <c r="M2151" t="s">
        <v>7813</v>
      </c>
    </row>
    <row r="2152" spans="1:13" x14ac:dyDescent="0.25">
      <c r="A2152" t="s">
        <v>7005</v>
      </c>
      <c r="B2152">
        <v>676238</v>
      </c>
      <c r="C2152">
        <v>677590</v>
      </c>
      <c r="D2152" t="s">
        <v>7006</v>
      </c>
      <c r="E2152" t="s">
        <v>196</v>
      </c>
      <c r="F2152" t="s">
        <v>7814</v>
      </c>
      <c r="H2152">
        <v>2909374</v>
      </c>
      <c r="I2152" t="s">
        <v>48</v>
      </c>
      <c r="J2152" t="s">
        <v>7815</v>
      </c>
      <c r="K2152" t="s">
        <v>7816</v>
      </c>
      <c r="L2152">
        <v>450</v>
      </c>
      <c r="M2152" t="s">
        <v>7817</v>
      </c>
    </row>
    <row r="2153" spans="1:13" x14ac:dyDescent="0.25">
      <c r="A2153" t="s">
        <v>7005</v>
      </c>
      <c r="B2153">
        <v>686148</v>
      </c>
      <c r="C2153">
        <v>687596</v>
      </c>
      <c r="D2153" t="s">
        <v>7006</v>
      </c>
      <c r="E2153" t="s">
        <v>196</v>
      </c>
      <c r="F2153" t="s">
        <v>7818</v>
      </c>
      <c r="H2153">
        <v>2909376</v>
      </c>
      <c r="I2153" t="s">
        <v>48</v>
      </c>
      <c r="J2153" t="s">
        <v>7819</v>
      </c>
      <c r="K2153" t="s">
        <v>7820</v>
      </c>
      <c r="L2153">
        <v>482</v>
      </c>
      <c r="M2153" t="s">
        <v>7821</v>
      </c>
    </row>
    <row r="2154" spans="1:13" x14ac:dyDescent="0.25">
      <c r="A2154" t="s">
        <v>7005</v>
      </c>
      <c r="B2154">
        <v>689369</v>
      </c>
      <c r="C2154">
        <v>692293</v>
      </c>
      <c r="D2154" t="s">
        <v>7006</v>
      </c>
      <c r="E2154" t="s">
        <v>196</v>
      </c>
      <c r="F2154" t="s">
        <v>7822</v>
      </c>
      <c r="H2154">
        <v>2909377</v>
      </c>
      <c r="I2154" t="s">
        <v>48</v>
      </c>
      <c r="J2154" t="s">
        <v>7823</v>
      </c>
      <c r="K2154" t="s">
        <v>7824</v>
      </c>
      <c r="L2154">
        <v>974</v>
      </c>
      <c r="M2154" t="s">
        <v>7825</v>
      </c>
    </row>
    <row r="2155" spans="1:13" x14ac:dyDescent="0.25">
      <c r="A2155" t="s">
        <v>7005</v>
      </c>
      <c r="B2155">
        <v>694913</v>
      </c>
      <c r="C2155">
        <v>695008</v>
      </c>
      <c r="D2155" t="s">
        <v>7006</v>
      </c>
      <c r="E2155" t="s">
        <v>15</v>
      </c>
      <c r="F2155" t="s">
        <v>27</v>
      </c>
      <c r="H2155">
        <v>2910095</v>
      </c>
      <c r="I2155" t="s">
        <v>20</v>
      </c>
      <c r="M2155" t="s">
        <v>7826</v>
      </c>
    </row>
    <row r="2156" spans="1:13" x14ac:dyDescent="0.25">
      <c r="A2156" t="s">
        <v>7005</v>
      </c>
      <c r="B2156">
        <v>695390</v>
      </c>
      <c r="C2156">
        <v>695707</v>
      </c>
      <c r="D2156" t="s">
        <v>7006</v>
      </c>
      <c r="E2156" t="s">
        <v>196</v>
      </c>
      <c r="F2156" t="s">
        <v>7827</v>
      </c>
      <c r="H2156">
        <v>2910096</v>
      </c>
      <c r="I2156" t="s">
        <v>48</v>
      </c>
      <c r="J2156" t="s">
        <v>7828</v>
      </c>
      <c r="K2156" t="s">
        <v>7829</v>
      </c>
      <c r="L2156">
        <v>105</v>
      </c>
      <c r="M2156" t="s">
        <v>7830</v>
      </c>
    </row>
    <row r="2157" spans="1:13" x14ac:dyDescent="0.25">
      <c r="A2157" t="s">
        <v>7005</v>
      </c>
      <c r="B2157">
        <v>697854</v>
      </c>
      <c r="C2157">
        <v>699341</v>
      </c>
      <c r="D2157" t="s">
        <v>7006</v>
      </c>
      <c r="E2157" t="s">
        <v>15</v>
      </c>
      <c r="F2157" t="s">
        <v>7831</v>
      </c>
      <c r="H2157">
        <v>2910097</v>
      </c>
      <c r="I2157" t="s">
        <v>48</v>
      </c>
      <c r="J2157" t="s">
        <v>7832</v>
      </c>
      <c r="K2157" t="s">
        <v>7833</v>
      </c>
      <c r="L2157">
        <v>495</v>
      </c>
      <c r="M2157" t="s">
        <v>7834</v>
      </c>
    </row>
    <row r="2158" spans="1:13" x14ac:dyDescent="0.25">
      <c r="A2158" t="s">
        <v>7005</v>
      </c>
      <c r="B2158">
        <v>699509</v>
      </c>
      <c r="C2158">
        <v>700560</v>
      </c>
      <c r="D2158" t="s">
        <v>7006</v>
      </c>
      <c r="E2158" t="s">
        <v>196</v>
      </c>
      <c r="F2158" t="s">
        <v>7835</v>
      </c>
      <c r="H2158">
        <v>7009434</v>
      </c>
      <c r="I2158" t="s">
        <v>48</v>
      </c>
      <c r="J2158" t="s">
        <v>7836</v>
      </c>
      <c r="K2158" t="s">
        <v>7837</v>
      </c>
      <c r="L2158">
        <v>177</v>
      </c>
      <c r="M2158" t="s">
        <v>7838</v>
      </c>
    </row>
    <row r="2159" spans="1:13" x14ac:dyDescent="0.25">
      <c r="A2159" t="s">
        <v>7005</v>
      </c>
      <c r="B2159">
        <v>701955</v>
      </c>
      <c r="C2159">
        <v>703385</v>
      </c>
      <c r="D2159" t="s">
        <v>7006</v>
      </c>
      <c r="E2159" t="s">
        <v>196</v>
      </c>
      <c r="F2159" t="s">
        <v>7839</v>
      </c>
      <c r="H2159">
        <v>2910098</v>
      </c>
      <c r="I2159" t="s">
        <v>48</v>
      </c>
      <c r="J2159" t="s">
        <v>7840</v>
      </c>
      <c r="K2159" t="s">
        <v>7841</v>
      </c>
      <c r="L2159">
        <v>476</v>
      </c>
      <c r="M2159" t="s">
        <v>7842</v>
      </c>
    </row>
    <row r="2160" spans="1:13" x14ac:dyDescent="0.25">
      <c r="A2160" t="s">
        <v>7005</v>
      </c>
      <c r="B2160">
        <v>707719</v>
      </c>
      <c r="C2160">
        <v>708108</v>
      </c>
      <c r="D2160" t="s">
        <v>7006</v>
      </c>
      <c r="E2160" t="s">
        <v>196</v>
      </c>
      <c r="F2160" t="s">
        <v>7843</v>
      </c>
      <c r="H2160">
        <v>2910099</v>
      </c>
      <c r="I2160" t="s">
        <v>48</v>
      </c>
      <c r="J2160" t="s">
        <v>7844</v>
      </c>
      <c r="K2160" t="s">
        <v>7845</v>
      </c>
      <c r="L2160">
        <v>129</v>
      </c>
      <c r="M2160" t="s">
        <v>7846</v>
      </c>
    </row>
    <row r="2161" spans="1:13" x14ac:dyDescent="0.25">
      <c r="A2161" t="s">
        <v>7005</v>
      </c>
      <c r="B2161">
        <v>709139</v>
      </c>
      <c r="C2161">
        <v>709257</v>
      </c>
      <c r="D2161" t="s">
        <v>7006</v>
      </c>
      <c r="E2161" t="s">
        <v>196</v>
      </c>
      <c r="F2161" t="s">
        <v>288</v>
      </c>
      <c r="H2161">
        <v>7009435</v>
      </c>
      <c r="I2161" t="s">
        <v>17</v>
      </c>
      <c r="J2161" t="s">
        <v>7847</v>
      </c>
      <c r="M2161" t="s">
        <v>7848</v>
      </c>
    </row>
    <row r="2162" spans="1:13" x14ac:dyDescent="0.25">
      <c r="A2162" t="s">
        <v>7005</v>
      </c>
      <c r="B2162">
        <v>710484</v>
      </c>
      <c r="C2162">
        <v>711434</v>
      </c>
      <c r="D2162" t="s">
        <v>7006</v>
      </c>
      <c r="E2162" t="s">
        <v>196</v>
      </c>
      <c r="F2162" t="s">
        <v>7849</v>
      </c>
      <c r="H2162">
        <v>2910100</v>
      </c>
      <c r="I2162" t="s">
        <v>48</v>
      </c>
      <c r="J2162" t="s">
        <v>7850</v>
      </c>
      <c r="K2162" t="s">
        <v>7851</v>
      </c>
      <c r="L2162">
        <v>316</v>
      </c>
      <c r="M2162" t="s">
        <v>7852</v>
      </c>
    </row>
    <row r="2163" spans="1:13" x14ac:dyDescent="0.25">
      <c r="A2163" t="s">
        <v>7005</v>
      </c>
      <c r="B2163">
        <v>711815</v>
      </c>
      <c r="C2163">
        <v>713072</v>
      </c>
      <c r="D2163" t="s">
        <v>7006</v>
      </c>
      <c r="E2163" t="s">
        <v>196</v>
      </c>
      <c r="F2163" t="s">
        <v>7853</v>
      </c>
      <c r="H2163">
        <v>2910101</v>
      </c>
      <c r="I2163" t="s">
        <v>48</v>
      </c>
      <c r="J2163" t="s">
        <v>7854</v>
      </c>
      <c r="K2163" t="s">
        <v>7855</v>
      </c>
      <c r="L2163">
        <v>128</v>
      </c>
      <c r="M2163" t="s">
        <v>7856</v>
      </c>
    </row>
    <row r="2164" spans="1:13" x14ac:dyDescent="0.25">
      <c r="A2164" t="s">
        <v>7005</v>
      </c>
      <c r="B2164">
        <v>714272</v>
      </c>
      <c r="C2164">
        <v>715726</v>
      </c>
      <c r="D2164" t="s">
        <v>7006</v>
      </c>
      <c r="E2164" t="s">
        <v>15</v>
      </c>
      <c r="F2164" t="s">
        <v>7857</v>
      </c>
      <c r="H2164">
        <v>2910102</v>
      </c>
      <c r="I2164" t="s">
        <v>48</v>
      </c>
      <c r="J2164" t="s">
        <v>7858</v>
      </c>
      <c r="K2164" t="s">
        <v>7859</v>
      </c>
      <c r="L2164">
        <v>484</v>
      </c>
      <c r="M2164" t="s">
        <v>7860</v>
      </c>
    </row>
    <row r="2165" spans="1:13" x14ac:dyDescent="0.25">
      <c r="A2165" t="s">
        <v>7005</v>
      </c>
      <c r="B2165">
        <v>717390</v>
      </c>
      <c r="C2165">
        <v>718256</v>
      </c>
      <c r="D2165" t="s">
        <v>7006</v>
      </c>
      <c r="E2165" t="s">
        <v>196</v>
      </c>
      <c r="F2165" t="s">
        <v>7861</v>
      </c>
      <c r="H2165">
        <v>2910103</v>
      </c>
      <c r="I2165" t="s">
        <v>48</v>
      </c>
      <c r="J2165" t="s">
        <v>7862</v>
      </c>
      <c r="K2165" t="s">
        <v>7863</v>
      </c>
      <c r="L2165">
        <v>83</v>
      </c>
      <c r="M2165" t="s">
        <v>7864</v>
      </c>
    </row>
    <row r="2166" spans="1:13" x14ac:dyDescent="0.25">
      <c r="A2166" t="s">
        <v>7005</v>
      </c>
      <c r="B2166">
        <v>720872</v>
      </c>
      <c r="C2166">
        <v>721956</v>
      </c>
      <c r="D2166" t="s">
        <v>7006</v>
      </c>
      <c r="E2166" t="s">
        <v>15</v>
      </c>
      <c r="F2166" t="s">
        <v>7865</v>
      </c>
      <c r="H2166">
        <v>2910104</v>
      </c>
      <c r="I2166" t="s">
        <v>48</v>
      </c>
      <c r="J2166" t="s">
        <v>7866</v>
      </c>
      <c r="K2166" t="s">
        <v>7867</v>
      </c>
      <c r="L2166">
        <v>204</v>
      </c>
      <c r="M2166" t="s">
        <v>7868</v>
      </c>
    </row>
    <row r="2167" spans="1:13" x14ac:dyDescent="0.25">
      <c r="A2167" t="s">
        <v>7005</v>
      </c>
      <c r="B2167">
        <v>723763</v>
      </c>
      <c r="C2167">
        <v>725345</v>
      </c>
      <c r="D2167" t="s">
        <v>7006</v>
      </c>
      <c r="E2167" t="s">
        <v>196</v>
      </c>
      <c r="F2167" t="s">
        <v>7869</v>
      </c>
      <c r="H2167">
        <v>2910105</v>
      </c>
      <c r="I2167" t="s">
        <v>48</v>
      </c>
      <c r="J2167" t="s">
        <v>7870</v>
      </c>
      <c r="K2167" t="s">
        <v>7871</v>
      </c>
      <c r="L2167">
        <v>256</v>
      </c>
      <c r="M2167" t="s">
        <v>7872</v>
      </c>
    </row>
    <row r="2168" spans="1:13" x14ac:dyDescent="0.25">
      <c r="A2168" t="s">
        <v>7005</v>
      </c>
      <c r="B2168">
        <v>729326</v>
      </c>
      <c r="C2168">
        <v>729994</v>
      </c>
      <c r="D2168" t="s">
        <v>7006</v>
      </c>
      <c r="E2168" t="s">
        <v>196</v>
      </c>
      <c r="F2168" t="s">
        <v>7873</v>
      </c>
      <c r="H2168">
        <v>2910106</v>
      </c>
      <c r="I2168" t="s">
        <v>48</v>
      </c>
      <c r="J2168" t="s">
        <v>7874</v>
      </c>
      <c r="K2168" t="s">
        <v>7875</v>
      </c>
      <c r="L2168">
        <v>222</v>
      </c>
      <c r="M2168" t="s">
        <v>7876</v>
      </c>
    </row>
    <row r="2169" spans="1:13" x14ac:dyDescent="0.25">
      <c r="A2169" t="s">
        <v>7005</v>
      </c>
      <c r="B2169">
        <v>736719</v>
      </c>
      <c r="C2169">
        <v>738083</v>
      </c>
      <c r="D2169" t="s">
        <v>7006</v>
      </c>
      <c r="E2169" t="s">
        <v>15</v>
      </c>
      <c r="F2169" t="s">
        <v>7877</v>
      </c>
      <c r="H2169">
        <v>2910107</v>
      </c>
      <c r="I2169" t="s">
        <v>48</v>
      </c>
      <c r="J2169" t="s">
        <v>7878</v>
      </c>
      <c r="K2169" t="s">
        <v>7879</v>
      </c>
      <c r="L2169">
        <v>454</v>
      </c>
      <c r="M2169" t="s">
        <v>7880</v>
      </c>
    </row>
    <row r="2170" spans="1:13" x14ac:dyDescent="0.25">
      <c r="A2170" t="s">
        <v>7005</v>
      </c>
      <c r="B2170">
        <v>739030</v>
      </c>
      <c r="C2170">
        <v>740244</v>
      </c>
      <c r="D2170" t="s">
        <v>7006</v>
      </c>
      <c r="E2170" t="s">
        <v>196</v>
      </c>
      <c r="F2170" t="s">
        <v>7881</v>
      </c>
      <c r="H2170">
        <v>2910108</v>
      </c>
      <c r="I2170" t="s">
        <v>48</v>
      </c>
      <c r="J2170" t="s">
        <v>7882</v>
      </c>
      <c r="K2170" t="s">
        <v>7883</v>
      </c>
      <c r="L2170">
        <v>404</v>
      </c>
      <c r="M2170" t="s">
        <v>7884</v>
      </c>
    </row>
    <row r="2171" spans="1:13" x14ac:dyDescent="0.25">
      <c r="A2171" t="s">
        <v>7005</v>
      </c>
      <c r="B2171">
        <v>742922</v>
      </c>
      <c r="C2171">
        <v>743932</v>
      </c>
      <c r="D2171" t="s">
        <v>7006</v>
      </c>
      <c r="E2171" t="s">
        <v>15</v>
      </c>
      <c r="F2171" t="s">
        <v>7885</v>
      </c>
      <c r="H2171">
        <v>2909799</v>
      </c>
      <c r="I2171" t="s">
        <v>48</v>
      </c>
      <c r="J2171" t="s">
        <v>7886</v>
      </c>
      <c r="K2171" t="s">
        <v>7887</v>
      </c>
      <c r="L2171">
        <v>336</v>
      </c>
      <c r="M2171" t="s">
        <v>7888</v>
      </c>
    </row>
    <row r="2172" spans="1:13" x14ac:dyDescent="0.25">
      <c r="A2172" t="s">
        <v>7005</v>
      </c>
      <c r="B2172">
        <v>745641</v>
      </c>
      <c r="C2172">
        <v>746879</v>
      </c>
      <c r="D2172" t="s">
        <v>7006</v>
      </c>
      <c r="E2172" t="s">
        <v>15</v>
      </c>
      <c r="F2172" t="s">
        <v>7889</v>
      </c>
      <c r="H2172">
        <v>2909798</v>
      </c>
      <c r="I2172" t="s">
        <v>48</v>
      </c>
      <c r="J2172" t="s">
        <v>7890</v>
      </c>
      <c r="K2172" t="s">
        <v>7891</v>
      </c>
      <c r="L2172">
        <v>412</v>
      </c>
      <c r="M2172" t="s">
        <v>7892</v>
      </c>
    </row>
    <row r="2173" spans="1:13" x14ac:dyDescent="0.25">
      <c r="A2173" t="s">
        <v>7005</v>
      </c>
      <c r="B2173">
        <v>747266</v>
      </c>
      <c r="C2173">
        <v>748684</v>
      </c>
      <c r="D2173" t="s">
        <v>7006</v>
      </c>
      <c r="E2173" t="s">
        <v>196</v>
      </c>
      <c r="F2173" t="s">
        <v>7893</v>
      </c>
      <c r="H2173">
        <v>2909801</v>
      </c>
      <c r="I2173" t="s">
        <v>48</v>
      </c>
      <c r="J2173" t="s">
        <v>7894</v>
      </c>
      <c r="K2173" t="s">
        <v>7895</v>
      </c>
      <c r="L2173">
        <v>472</v>
      </c>
      <c r="M2173" t="s">
        <v>7896</v>
      </c>
    </row>
    <row r="2174" spans="1:13" x14ac:dyDescent="0.25">
      <c r="A2174" t="s">
        <v>7005</v>
      </c>
      <c r="B2174">
        <v>750100</v>
      </c>
      <c r="C2174">
        <v>751254</v>
      </c>
      <c r="D2174" t="s">
        <v>7006</v>
      </c>
      <c r="E2174" t="s">
        <v>15</v>
      </c>
      <c r="F2174" t="s">
        <v>7897</v>
      </c>
      <c r="H2174">
        <v>2909802</v>
      </c>
      <c r="I2174" t="s">
        <v>48</v>
      </c>
      <c r="J2174" t="s">
        <v>7898</v>
      </c>
      <c r="K2174" t="s">
        <v>7899</v>
      </c>
      <c r="L2174">
        <v>384</v>
      </c>
      <c r="M2174" t="s">
        <v>7900</v>
      </c>
    </row>
    <row r="2175" spans="1:13" x14ac:dyDescent="0.25">
      <c r="A2175" t="s">
        <v>7005</v>
      </c>
      <c r="B2175">
        <v>752441</v>
      </c>
      <c r="C2175">
        <v>753100</v>
      </c>
      <c r="D2175" t="s">
        <v>7006</v>
      </c>
      <c r="E2175" t="s">
        <v>15</v>
      </c>
      <c r="F2175" t="s">
        <v>7901</v>
      </c>
      <c r="H2175">
        <v>2909800</v>
      </c>
      <c r="I2175" t="s">
        <v>48</v>
      </c>
      <c r="J2175" t="s">
        <v>7902</v>
      </c>
      <c r="K2175" t="s">
        <v>7903</v>
      </c>
      <c r="L2175">
        <v>219</v>
      </c>
      <c r="M2175" t="s">
        <v>7904</v>
      </c>
    </row>
    <row r="2176" spans="1:13" x14ac:dyDescent="0.25">
      <c r="A2176" t="s">
        <v>7005</v>
      </c>
      <c r="B2176">
        <v>753575</v>
      </c>
      <c r="C2176">
        <v>753916</v>
      </c>
      <c r="D2176" t="s">
        <v>7006</v>
      </c>
      <c r="E2176" t="s">
        <v>196</v>
      </c>
      <c r="F2176" t="s">
        <v>7905</v>
      </c>
      <c r="H2176">
        <v>2909805</v>
      </c>
      <c r="I2176" t="s">
        <v>48</v>
      </c>
      <c r="J2176" t="s">
        <v>7906</v>
      </c>
      <c r="K2176" t="s">
        <v>7907</v>
      </c>
      <c r="L2176">
        <v>113</v>
      </c>
      <c r="M2176" t="s">
        <v>7908</v>
      </c>
    </row>
    <row r="2177" spans="1:13" x14ac:dyDescent="0.25">
      <c r="A2177" t="s">
        <v>7005</v>
      </c>
      <c r="B2177">
        <v>756791</v>
      </c>
      <c r="C2177">
        <v>758515</v>
      </c>
      <c r="D2177" t="s">
        <v>7006</v>
      </c>
      <c r="E2177" t="s">
        <v>15</v>
      </c>
      <c r="F2177" t="s">
        <v>7909</v>
      </c>
      <c r="H2177">
        <v>2909803</v>
      </c>
      <c r="I2177" t="s">
        <v>48</v>
      </c>
      <c r="J2177" t="s">
        <v>7910</v>
      </c>
      <c r="K2177" t="s">
        <v>7911</v>
      </c>
      <c r="L2177">
        <v>574</v>
      </c>
      <c r="M2177" t="s">
        <v>7912</v>
      </c>
    </row>
    <row r="2178" spans="1:13" x14ac:dyDescent="0.25">
      <c r="A2178" t="s">
        <v>7005</v>
      </c>
      <c r="B2178">
        <v>759170</v>
      </c>
      <c r="C2178">
        <v>759754</v>
      </c>
      <c r="D2178" t="s">
        <v>7006</v>
      </c>
      <c r="E2178" t="s">
        <v>196</v>
      </c>
      <c r="F2178" t="s">
        <v>7913</v>
      </c>
      <c r="H2178">
        <v>2909804</v>
      </c>
      <c r="I2178" t="s">
        <v>48</v>
      </c>
      <c r="J2178" t="s">
        <v>7914</v>
      </c>
      <c r="K2178" t="s">
        <v>7915</v>
      </c>
      <c r="L2178">
        <v>194</v>
      </c>
      <c r="M2178" t="s">
        <v>7916</v>
      </c>
    </row>
    <row r="2179" spans="1:13" x14ac:dyDescent="0.25">
      <c r="A2179" t="s">
        <v>7005</v>
      </c>
      <c r="B2179">
        <v>760928</v>
      </c>
      <c r="C2179">
        <v>761779</v>
      </c>
      <c r="D2179" t="s">
        <v>7006</v>
      </c>
      <c r="E2179" t="s">
        <v>196</v>
      </c>
      <c r="F2179" t="s">
        <v>7917</v>
      </c>
      <c r="H2179">
        <v>2909807</v>
      </c>
      <c r="I2179" t="s">
        <v>48</v>
      </c>
      <c r="J2179" t="s">
        <v>7918</v>
      </c>
      <c r="K2179" t="s">
        <v>7919</v>
      </c>
      <c r="L2179">
        <v>283</v>
      </c>
      <c r="M2179" t="s">
        <v>7920</v>
      </c>
    </row>
    <row r="2180" spans="1:13" x14ac:dyDescent="0.25">
      <c r="A2180" t="s">
        <v>7005</v>
      </c>
      <c r="B2180">
        <v>764370</v>
      </c>
      <c r="C2180">
        <v>765818</v>
      </c>
      <c r="D2180" t="s">
        <v>7006</v>
      </c>
      <c r="E2180" t="s">
        <v>15</v>
      </c>
      <c r="F2180" t="s">
        <v>7921</v>
      </c>
      <c r="H2180">
        <v>2909806</v>
      </c>
      <c r="I2180" t="s">
        <v>48</v>
      </c>
      <c r="J2180" t="s">
        <v>7922</v>
      </c>
      <c r="K2180" t="s">
        <v>7923</v>
      </c>
      <c r="L2180">
        <v>482</v>
      </c>
      <c r="M2180" t="s">
        <v>7924</v>
      </c>
    </row>
    <row r="2181" spans="1:13" x14ac:dyDescent="0.25">
      <c r="A2181" t="s">
        <v>7005</v>
      </c>
      <c r="B2181">
        <v>767528</v>
      </c>
      <c r="C2181">
        <v>768514</v>
      </c>
      <c r="D2181" t="s">
        <v>7006</v>
      </c>
      <c r="E2181" t="s">
        <v>15</v>
      </c>
      <c r="F2181" t="s">
        <v>7925</v>
      </c>
      <c r="H2181">
        <v>2909808</v>
      </c>
      <c r="I2181" t="s">
        <v>48</v>
      </c>
      <c r="J2181" t="s">
        <v>7926</v>
      </c>
      <c r="K2181" t="s">
        <v>7927</v>
      </c>
      <c r="L2181">
        <v>328</v>
      </c>
      <c r="M2181" t="s">
        <v>7928</v>
      </c>
    </row>
    <row r="2182" spans="1:13" x14ac:dyDescent="0.25">
      <c r="A2182" t="s">
        <v>7005</v>
      </c>
      <c r="B2182">
        <v>772677</v>
      </c>
      <c r="C2182">
        <v>775565</v>
      </c>
      <c r="D2182" t="s">
        <v>7006</v>
      </c>
      <c r="E2182" t="s">
        <v>15</v>
      </c>
      <c r="F2182" t="s">
        <v>7929</v>
      </c>
      <c r="H2182">
        <v>2909809</v>
      </c>
      <c r="I2182" t="s">
        <v>48</v>
      </c>
      <c r="J2182" t="s">
        <v>7930</v>
      </c>
      <c r="K2182" t="s">
        <v>7931</v>
      </c>
      <c r="L2182">
        <v>962</v>
      </c>
      <c r="M2182" t="s">
        <v>7932</v>
      </c>
    </row>
    <row r="2183" spans="1:13" x14ac:dyDescent="0.25">
      <c r="A2183" t="s">
        <v>7005</v>
      </c>
      <c r="B2183">
        <v>775876</v>
      </c>
      <c r="C2183">
        <v>776370</v>
      </c>
      <c r="D2183" t="s">
        <v>7006</v>
      </c>
      <c r="E2183" t="s">
        <v>196</v>
      </c>
      <c r="F2183" t="s">
        <v>7933</v>
      </c>
      <c r="H2183">
        <v>2909810</v>
      </c>
      <c r="I2183" t="s">
        <v>48</v>
      </c>
      <c r="J2183" t="s">
        <v>7934</v>
      </c>
      <c r="K2183" t="s">
        <v>7935</v>
      </c>
      <c r="L2183">
        <v>164</v>
      </c>
      <c r="M2183" t="s">
        <v>7936</v>
      </c>
    </row>
    <row r="2184" spans="1:13" x14ac:dyDescent="0.25">
      <c r="A2184" t="s">
        <v>7005</v>
      </c>
      <c r="B2184">
        <v>776766</v>
      </c>
      <c r="C2184">
        <v>777593</v>
      </c>
      <c r="D2184" t="s">
        <v>7006</v>
      </c>
      <c r="E2184" t="s">
        <v>196</v>
      </c>
      <c r="F2184" t="s">
        <v>7937</v>
      </c>
      <c r="H2184">
        <v>2909233</v>
      </c>
      <c r="I2184" t="s">
        <v>48</v>
      </c>
      <c r="J2184" t="s">
        <v>7938</v>
      </c>
      <c r="K2184" t="s">
        <v>7939</v>
      </c>
      <c r="L2184">
        <v>244</v>
      </c>
      <c r="M2184" t="s">
        <v>7940</v>
      </c>
    </row>
    <row r="2185" spans="1:13" x14ac:dyDescent="0.25">
      <c r="A2185" t="s">
        <v>7005</v>
      </c>
      <c r="B2185">
        <v>778522</v>
      </c>
      <c r="C2185">
        <v>779823</v>
      </c>
      <c r="D2185" t="s">
        <v>7006</v>
      </c>
      <c r="E2185" t="s">
        <v>15</v>
      </c>
      <c r="F2185" t="s">
        <v>7941</v>
      </c>
      <c r="H2185">
        <v>2909232</v>
      </c>
      <c r="I2185" t="s">
        <v>48</v>
      </c>
      <c r="J2185" t="s">
        <v>7942</v>
      </c>
      <c r="K2185" t="s">
        <v>7943</v>
      </c>
      <c r="L2185">
        <v>433</v>
      </c>
      <c r="M2185" t="s">
        <v>7944</v>
      </c>
    </row>
    <row r="2186" spans="1:13" x14ac:dyDescent="0.25">
      <c r="A2186" t="s">
        <v>7005</v>
      </c>
      <c r="B2186">
        <v>782180</v>
      </c>
      <c r="C2186">
        <v>783871</v>
      </c>
      <c r="D2186" t="s">
        <v>7006</v>
      </c>
      <c r="E2186" t="s">
        <v>15</v>
      </c>
      <c r="F2186" t="s">
        <v>7945</v>
      </c>
      <c r="H2186">
        <v>2909236</v>
      </c>
      <c r="I2186" t="s">
        <v>48</v>
      </c>
      <c r="J2186" t="s">
        <v>7946</v>
      </c>
      <c r="K2186" t="s">
        <v>7947</v>
      </c>
      <c r="L2186">
        <v>563</v>
      </c>
      <c r="M2186" t="s">
        <v>7948</v>
      </c>
    </row>
    <row r="2187" spans="1:13" x14ac:dyDescent="0.25">
      <c r="A2187" t="s">
        <v>7005</v>
      </c>
      <c r="B2187">
        <v>789911</v>
      </c>
      <c r="C2187">
        <v>791800</v>
      </c>
      <c r="D2187" t="s">
        <v>7006</v>
      </c>
      <c r="E2187" t="s">
        <v>15</v>
      </c>
      <c r="F2187" t="s">
        <v>7949</v>
      </c>
      <c r="H2187">
        <v>2909234</v>
      </c>
      <c r="I2187" t="s">
        <v>48</v>
      </c>
      <c r="J2187" t="s">
        <v>7950</v>
      </c>
      <c r="K2187" t="s">
        <v>7951</v>
      </c>
      <c r="L2187">
        <v>629</v>
      </c>
      <c r="M2187" t="s">
        <v>7952</v>
      </c>
    </row>
    <row r="2188" spans="1:13" x14ac:dyDescent="0.25">
      <c r="A2188" t="s">
        <v>7005</v>
      </c>
      <c r="B2188">
        <v>794217</v>
      </c>
      <c r="C2188">
        <v>795230</v>
      </c>
      <c r="D2188" t="s">
        <v>7006</v>
      </c>
      <c r="E2188" t="s">
        <v>196</v>
      </c>
      <c r="F2188" t="s">
        <v>7953</v>
      </c>
      <c r="H2188">
        <v>2909235</v>
      </c>
      <c r="I2188" t="s">
        <v>48</v>
      </c>
      <c r="J2188" t="s">
        <v>7954</v>
      </c>
      <c r="K2188" t="s">
        <v>7955</v>
      </c>
      <c r="L2188">
        <v>337</v>
      </c>
      <c r="M2188" t="s">
        <v>7956</v>
      </c>
    </row>
    <row r="2189" spans="1:13" x14ac:dyDescent="0.25">
      <c r="A2189" t="s">
        <v>7005</v>
      </c>
      <c r="B2189">
        <v>798442</v>
      </c>
      <c r="C2189">
        <v>800080</v>
      </c>
      <c r="D2189" t="s">
        <v>7006</v>
      </c>
      <c r="E2189" t="s">
        <v>15</v>
      </c>
      <c r="F2189" t="s">
        <v>7957</v>
      </c>
      <c r="H2189">
        <v>2909237</v>
      </c>
      <c r="I2189" t="s">
        <v>48</v>
      </c>
      <c r="J2189" t="s">
        <v>7958</v>
      </c>
      <c r="K2189" t="s">
        <v>7959</v>
      </c>
      <c r="L2189">
        <v>234</v>
      </c>
      <c r="M2189" t="s">
        <v>7960</v>
      </c>
    </row>
    <row r="2190" spans="1:13" x14ac:dyDescent="0.25">
      <c r="A2190" t="s">
        <v>7005</v>
      </c>
      <c r="B2190">
        <v>802296</v>
      </c>
      <c r="C2190">
        <v>803318</v>
      </c>
      <c r="D2190" t="s">
        <v>7006</v>
      </c>
      <c r="E2190" t="s">
        <v>15</v>
      </c>
      <c r="F2190" t="s">
        <v>7961</v>
      </c>
      <c r="H2190">
        <v>2909238</v>
      </c>
      <c r="I2190" t="s">
        <v>48</v>
      </c>
      <c r="J2190" t="s">
        <v>7962</v>
      </c>
      <c r="K2190" t="s">
        <v>7963</v>
      </c>
      <c r="L2190">
        <v>340</v>
      </c>
      <c r="M2190" t="s">
        <v>7964</v>
      </c>
    </row>
    <row r="2191" spans="1:13" x14ac:dyDescent="0.25">
      <c r="A2191" t="s">
        <v>7005</v>
      </c>
      <c r="B2191">
        <v>804594</v>
      </c>
      <c r="C2191">
        <v>805569</v>
      </c>
      <c r="D2191" t="s">
        <v>7006</v>
      </c>
      <c r="E2191" t="s">
        <v>15</v>
      </c>
      <c r="F2191" t="s">
        <v>7965</v>
      </c>
      <c r="H2191">
        <v>2909239</v>
      </c>
      <c r="I2191" t="s">
        <v>48</v>
      </c>
      <c r="J2191" t="s">
        <v>7966</v>
      </c>
      <c r="K2191" t="s">
        <v>7967</v>
      </c>
      <c r="L2191">
        <v>287</v>
      </c>
      <c r="M2191" t="s">
        <v>7968</v>
      </c>
    </row>
    <row r="2192" spans="1:13" x14ac:dyDescent="0.25">
      <c r="A2192" t="s">
        <v>7005</v>
      </c>
      <c r="B2192">
        <v>806220</v>
      </c>
      <c r="C2192">
        <v>807062</v>
      </c>
      <c r="D2192" t="s">
        <v>7006</v>
      </c>
      <c r="E2192" t="s">
        <v>196</v>
      </c>
      <c r="F2192" t="s">
        <v>7969</v>
      </c>
      <c r="H2192">
        <v>2909240</v>
      </c>
      <c r="I2192" t="s">
        <v>48</v>
      </c>
      <c r="J2192" t="s">
        <v>7970</v>
      </c>
      <c r="K2192" t="s">
        <v>7971</v>
      </c>
      <c r="L2192">
        <v>280</v>
      </c>
      <c r="M2192" t="s">
        <v>7972</v>
      </c>
    </row>
    <row r="2193" spans="1:13" x14ac:dyDescent="0.25">
      <c r="A2193" t="s">
        <v>7005</v>
      </c>
      <c r="B2193">
        <v>811136</v>
      </c>
      <c r="C2193">
        <v>811417</v>
      </c>
      <c r="D2193" t="s">
        <v>7006</v>
      </c>
      <c r="E2193" t="s">
        <v>15</v>
      </c>
      <c r="F2193" t="s">
        <v>7973</v>
      </c>
      <c r="H2193">
        <v>2909241</v>
      </c>
      <c r="I2193" t="s">
        <v>48</v>
      </c>
      <c r="J2193" t="s">
        <v>7974</v>
      </c>
      <c r="K2193" t="s">
        <v>7975</v>
      </c>
      <c r="L2193">
        <v>93</v>
      </c>
      <c r="M2193" t="s">
        <v>7976</v>
      </c>
    </row>
    <row r="2194" spans="1:13" x14ac:dyDescent="0.25">
      <c r="A2194" t="s">
        <v>7005</v>
      </c>
      <c r="B2194">
        <v>815661</v>
      </c>
      <c r="C2194">
        <v>816023</v>
      </c>
      <c r="D2194" t="s">
        <v>7006</v>
      </c>
      <c r="E2194" t="s">
        <v>15</v>
      </c>
      <c r="F2194" t="s">
        <v>7977</v>
      </c>
      <c r="H2194">
        <v>2909242</v>
      </c>
      <c r="I2194" t="s">
        <v>48</v>
      </c>
      <c r="J2194" t="s">
        <v>7978</v>
      </c>
      <c r="K2194" t="s">
        <v>7979</v>
      </c>
      <c r="L2194">
        <v>120</v>
      </c>
      <c r="M2194" t="s">
        <v>7980</v>
      </c>
    </row>
    <row r="2195" spans="1:13" x14ac:dyDescent="0.25">
      <c r="A2195" t="s">
        <v>7005</v>
      </c>
      <c r="B2195">
        <v>816361</v>
      </c>
      <c r="C2195">
        <v>817827</v>
      </c>
      <c r="D2195" t="s">
        <v>7006</v>
      </c>
      <c r="E2195" t="s">
        <v>196</v>
      </c>
      <c r="F2195" t="s">
        <v>7981</v>
      </c>
      <c r="H2195">
        <v>2909305</v>
      </c>
      <c r="I2195" t="s">
        <v>48</v>
      </c>
      <c r="J2195" t="s">
        <v>7982</v>
      </c>
      <c r="K2195" t="s">
        <v>7983</v>
      </c>
      <c r="L2195">
        <v>488</v>
      </c>
      <c r="M2195" t="s">
        <v>7984</v>
      </c>
    </row>
    <row r="2196" spans="1:13" x14ac:dyDescent="0.25">
      <c r="A2196" t="s">
        <v>7005</v>
      </c>
      <c r="B2196">
        <v>819149</v>
      </c>
      <c r="C2196">
        <v>820243</v>
      </c>
      <c r="D2196" t="s">
        <v>7006</v>
      </c>
      <c r="E2196" t="s">
        <v>196</v>
      </c>
      <c r="F2196" t="s">
        <v>7985</v>
      </c>
      <c r="H2196">
        <v>2909306</v>
      </c>
      <c r="I2196" t="s">
        <v>48</v>
      </c>
      <c r="J2196" t="s">
        <v>7986</v>
      </c>
      <c r="K2196" t="s">
        <v>7987</v>
      </c>
      <c r="L2196">
        <v>364</v>
      </c>
      <c r="M2196" t="s">
        <v>7988</v>
      </c>
    </row>
    <row r="2197" spans="1:13" x14ac:dyDescent="0.25">
      <c r="A2197" t="s">
        <v>7005</v>
      </c>
      <c r="B2197">
        <v>821571</v>
      </c>
      <c r="C2197">
        <v>822359</v>
      </c>
      <c r="D2197" t="s">
        <v>7006</v>
      </c>
      <c r="E2197" t="s">
        <v>196</v>
      </c>
      <c r="F2197" t="s">
        <v>7989</v>
      </c>
      <c r="H2197">
        <v>2909307</v>
      </c>
      <c r="I2197" t="s">
        <v>48</v>
      </c>
      <c r="J2197" t="s">
        <v>7990</v>
      </c>
      <c r="K2197" t="s">
        <v>7991</v>
      </c>
      <c r="L2197">
        <v>262</v>
      </c>
      <c r="M2197" t="s">
        <v>7992</v>
      </c>
    </row>
    <row r="2198" spans="1:13" x14ac:dyDescent="0.25">
      <c r="A2198" t="s">
        <v>7005</v>
      </c>
      <c r="B2198">
        <v>823060</v>
      </c>
      <c r="C2198">
        <v>824691</v>
      </c>
      <c r="D2198" t="s">
        <v>7006</v>
      </c>
      <c r="E2198" t="s">
        <v>196</v>
      </c>
      <c r="F2198" t="s">
        <v>7993</v>
      </c>
      <c r="H2198">
        <v>2909308</v>
      </c>
      <c r="I2198" t="s">
        <v>48</v>
      </c>
      <c r="J2198" t="s">
        <v>7994</v>
      </c>
      <c r="K2198" t="s">
        <v>7995</v>
      </c>
      <c r="L2198">
        <v>543</v>
      </c>
      <c r="M2198" t="s">
        <v>7996</v>
      </c>
    </row>
    <row r="2199" spans="1:13" x14ac:dyDescent="0.25">
      <c r="A2199" t="s">
        <v>7005</v>
      </c>
      <c r="B2199">
        <v>826767</v>
      </c>
      <c r="C2199">
        <v>827929</v>
      </c>
      <c r="D2199" t="s">
        <v>7006</v>
      </c>
      <c r="E2199" t="s">
        <v>15</v>
      </c>
      <c r="F2199" t="s">
        <v>7997</v>
      </c>
      <c r="H2199">
        <v>2909309</v>
      </c>
      <c r="I2199" t="s">
        <v>48</v>
      </c>
      <c r="J2199" t="s">
        <v>7998</v>
      </c>
      <c r="K2199" t="s">
        <v>7999</v>
      </c>
      <c r="L2199">
        <v>338</v>
      </c>
      <c r="M2199" t="s">
        <v>8000</v>
      </c>
    </row>
    <row r="2200" spans="1:13" x14ac:dyDescent="0.25">
      <c r="A2200" t="s">
        <v>7005</v>
      </c>
      <c r="B2200">
        <v>830385</v>
      </c>
      <c r="C2200">
        <v>850001</v>
      </c>
      <c r="D2200" t="s">
        <v>7006</v>
      </c>
      <c r="E2200" t="s">
        <v>15</v>
      </c>
      <c r="F2200" t="s">
        <v>8001</v>
      </c>
      <c r="H2200">
        <v>2909310</v>
      </c>
      <c r="I2200" t="s">
        <v>48</v>
      </c>
      <c r="J2200" t="s">
        <v>8002</v>
      </c>
      <c r="K2200" t="s">
        <v>8003</v>
      </c>
      <c r="L2200">
        <v>6538</v>
      </c>
      <c r="M2200" t="s">
        <v>8004</v>
      </c>
    </row>
    <row r="2201" spans="1:13" x14ac:dyDescent="0.25">
      <c r="A2201" t="s">
        <v>7005</v>
      </c>
      <c r="B2201">
        <v>852842</v>
      </c>
      <c r="C2201">
        <v>854389</v>
      </c>
      <c r="D2201" t="s">
        <v>7006</v>
      </c>
      <c r="E2201" t="s">
        <v>15</v>
      </c>
      <c r="F2201" t="s">
        <v>8005</v>
      </c>
      <c r="H2201">
        <v>2909312</v>
      </c>
      <c r="I2201" t="s">
        <v>48</v>
      </c>
      <c r="J2201" t="s">
        <v>8006</v>
      </c>
      <c r="K2201" t="s">
        <v>8007</v>
      </c>
      <c r="L2201">
        <v>515</v>
      </c>
      <c r="M2201" t="s">
        <v>8008</v>
      </c>
    </row>
    <row r="2202" spans="1:13" x14ac:dyDescent="0.25">
      <c r="A2202" t="s">
        <v>7005</v>
      </c>
      <c r="B2202">
        <v>855325</v>
      </c>
      <c r="C2202">
        <v>856950</v>
      </c>
      <c r="D2202" t="s">
        <v>7006</v>
      </c>
      <c r="E2202" t="s">
        <v>15</v>
      </c>
      <c r="F2202" t="s">
        <v>8009</v>
      </c>
      <c r="H2202">
        <v>2909313</v>
      </c>
      <c r="I2202" t="s">
        <v>48</v>
      </c>
      <c r="J2202" t="s">
        <v>8010</v>
      </c>
      <c r="K2202" t="s">
        <v>8011</v>
      </c>
      <c r="L2202">
        <v>541</v>
      </c>
      <c r="M2202" t="s">
        <v>8012</v>
      </c>
    </row>
    <row r="2203" spans="1:13" x14ac:dyDescent="0.25">
      <c r="A2203" t="s">
        <v>7005</v>
      </c>
      <c r="B2203">
        <v>858994</v>
      </c>
      <c r="C2203">
        <v>861008</v>
      </c>
      <c r="D2203" t="s">
        <v>7006</v>
      </c>
      <c r="E2203" t="s">
        <v>196</v>
      </c>
      <c r="F2203" t="s">
        <v>8013</v>
      </c>
      <c r="H2203">
        <v>2909314</v>
      </c>
      <c r="I2203" t="s">
        <v>48</v>
      </c>
      <c r="J2203" t="s">
        <v>8014</v>
      </c>
      <c r="K2203" t="s">
        <v>8015</v>
      </c>
      <c r="L2203">
        <v>543</v>
      </c>
      <c r="M2203" t="s">
        <v>8016</v>
      </c>
    </row>
    <row r="2204" spans="1:13" x14ac:dyDescent="0.25">
      <c r="A2204" t="s">
        <v>7005</v>
      </c>
      <c r="B2204">
        <v>869367</v>
      </c>
      <c r="C2204">
        <v>869440</v>
      </c>
      <c r="D2204" t="s">
        <v>7006</v>
      </c>
      <c r="E2204" t="s">
        <v>15</v>
      </c>
      <c r="F2204" t="s">
        <v>38</v>
      </c>
      <c r="H2204">
        <v>2909315</v>
      </c>
      <c r="I2204" t="s">
        <v>20</v>
      </c>
      <c r="M2204" t="s">
        <v>8017</v>
      </c>
    </row>
    <row r="2205" spans="1:13" x14ac:dyDescent="0.25">
      <c r="A2205" t="s">
        <v>7005</v>
      </c>
      <c r="B2205">
        <v>869620</v>
      </c>
      <c r="C2205">
        <v>870711</v>
      </c>
      <c r="D2205" t="s">
        <v>7006</v>
      </c>
      <c r="E2205" t="s">
        <v>196</v>
      </c>
      <c r="F2205" t="s">
        <v>8018</v>
      </c>
      <c r="H2205">
        <v>2909316</v>
      </c>
      <c r="I2205" t="s">
        <v>48</v>
      </c>
      <c r="J2205" t="s">
        <v>8019</v>
      </c>
      <c r="K2205" t="s">
        <v>8020</v>
      </c>
      <c r="L2205">
        <v>363</v>
      </c>
      <c r="M2205" t="s">
        <v>8021</v>
      </c>
    </row>
    <row r="2206" spans="1:13" x14ac:dyDescent="0.25">
      <c r="A2206" t="s">
        <v>7005</v>
      </c>
      <c r="B2206">
        <v>873922</v>
      </c>
      <c r="C2206">
        <v>875475</v>
      </c>
      <c r="D2206" t="s">
        <v>7006</v>
      </c>
      <c r="E2206" t="s">
        <v>196</v>
      </c>
      <c r="F2206" t="s">
        <v>8022</v>
      </c>
      <c r="H2206">
        <v>2909317</v>
      </c>
      <c r="I2206" t="s">
        <v>48</v>
      </c>
      <c r="J2206" t="s">
        <v>8023</v>
      </c>
      <c r="K2206" t="s">
        <v>8024</v>
      </c>
      <c r="L2206">
        <v>517</v>
      </c>
      <c r="M2206" t="s">
        <v>8025</v>
      </c>
    </row>
    <row r="2207" spans="1:13" x14ac:dyDescent="0.25">
      <c r="A2207" t="s">
        <v>7005</v>
      </c>
      <c r="B2207">
        <v>875910</v>
      </c>
      <c r="C2207">
        <v>876224</v>
      </c>
      <c r="D2207" t="s">
        <v>7006</v>
      </c>
      <c r="E2207" t="s">
        <v>196</v>
      </c>
      <c r="F2207" t="s">
        <v>8026</v>
      </c>
      <c r="H2207">
        <v>2909318</v>
      </c>
      <c r="I2207" t="s">
        <v>48</v>
      </c>
      <c r="J2207" t="s">
        <v>8027</v>
      </c>
      <c r="K2207" t="s">
        <v>8028</v>
      </c>
      <c r="L2207">
        <v>104</v>
      </c>
      <c r="M2207" t="s">
        <v>8029</v>
      </c>
    </row>
    <row r="2208" spans="1:13" x14ac:dyDescent="0.25">
      <c r="A2208" t="s">
        <v>7005</v>
      </c>
      <c r="B2208">
        <v>879625</v>
      </c>
      <c r="C2208">
        <v>881322</v>
      </c>
      <c r="D2208" t="s">
        <v>7006</v>
      </c>
      <c r="E2208" t="s">
        <v>15</v>
      </c>
      <c r="F2208" t="s">
        <v>8030</v>
      </c>
      <c r="H2208">
        <v>2909319</v>
      </c>
      <c r="I2208" t="s">
        <v>48</v>
      </c>
      <c r="J2208" t="s">
        <v>8031</v>
      </c>
      <c r="K2208" t="s">
        <v>8032</v>
      </c>
      <c r="L2208">
        <v>565</v>
      </c>
      <c r="M2208" t="s">
        <v>8033</v>
      </c>
    </row>
    <row r="2209" spans="1:13" x14ac:dyDescent="0.25">
      <c r="A2209" t="s">
        <v>7005</v>
      </c>
      <c r="B2209">
        <v>881681</v>
      </c>
      <c r="C2209">
        <v>883540</v>
      </c>
      <c r="D2209" t="s">
        <v>7006</v>
      </c>
      <c r="E2209" t="s">
        <v>196</v>
      </c>
      <c r="F2209" t="s">
        <v>8034</v>
      </c>
      <c r="H2209">
        <v>2909320</v>
      </c>
      <c r="I2209" t="s">
        <v>48</v>
      </c>
      <c r="J2209" t="s">
        <v>8035</v>
      </c>
      <c r="K2209" t="s">
        <v>8036</v>
      </c>
      <c r="L2209">
        <v>619</v>
      </c>
      <c r="M2209" t="s">
        <v>8037</v>
      </c>
    </row>
    <row r="2210" spans="1:13" x14ac:dyDescent="0.25">
      <c r="A2210" t="s">
        <v>7005</v>
      </c>
      <c r="B2210">
        <v>888219</v>
      </c>
      <c r="C2210">
        <v>888734</v>
      </c>
      <c r="D2210" t="s">
        <v>7006</v>
      </c>
      <c r="E2210" t="s">
        <v>196</v>
      </c>
      <c r="F2210" t="s">
        <v>8038</v>
      </c>
      <c r="H2210">
        <v>2909215</v>
      </c>
      <c r="I2210" t="s">
        <v>48</v>
      </c>
      <c r="J2210" t="s">
        <v>8039</v>
      </c>
      <c r="K2210" t="s">
        <v>8040</v>
      </c>
      <c r="L2210">
        <v>171</v>
      </c>
      <c r="M2210" t="s">
        <v>8041</v>
      </c>
    </row>
    <row r="2211" spans="1:13" x14ac:dyDescent="0.25">
      <c r="A2211" t="s">
        <v>7005</v>
      </c>
      <c r="B2211">
        <v>889862</v>
      </c>
      <c r="C2211">
        <v>891133</v>
      </c>
      <c r="D2211" t="s">
        <v>7006</v>
      </c>
      <c r="E2211" t="s">
        <v>15</v>
      </c>
      <c r="F2211" t="s">
        <v>8042</v>
      </c>
      <c r="H2211">
        <v>2909216</v>
      </c>
      <c r="I2211" t="s">
        <v>48</v>
      </c>
      <c r="J2211" t="s">
        <v>8043</v>
      </c>
      <c r="K2211" t="s">
        <v>8044</v>
      </c>
      <c r="L2211">
        <v>423</v>
      </c>
      <c r="M2211" t="s">
        <v>8045</v>
      </c>
    </row>
    <row r="2212" spans="1:13" x14ac:dyDescent="0.25">
      <c r="A2212" t="s">
        <v>7005</v>
      </c>
      <c r="B2212">
        <v>891460</v>
      </c>
      <c r="C2212">
        <v>892767</v>
      </c>
      <c r="D2212" t="s">
        <v>7006</v>
      </c>
      <c r="E2212" t="s">
        <v>196</v>
      </c>
      <c r="F2212" t="s">
        <v>8046</v>
      </c>
      <c r="H2212">
        <v>2909217</v>
      </c>
      <c r="I2212" t="s">
        <v>48</v>
      </c>
      <c r="J2212" t="s">
        <v>8047</v>
      </c>
      <c r="K2212" t="s">
        <v>8048</v>
      </c>
      <c r="L2212">
        <v>406</v>
      </c>
      <c r="M2212" t="s">
        <v>8049</v>
      </c>
    </row>
    <row r="2213" spans="1:13" x14ac:dyDescent="0.25">
      <c r="A2213" t="s">
        <v>7005</v>
      </c>
      <c r="B2213">
        <v>894283</v>
      </c>
      <c r="C2213">
        <v>894370</v>
      </c>
      <c r="D2213" t="s">
        <v>7006</v>
      </c>
      <c r="E2213" t="s">
        <v>196</v>
      </c>
      <c r="F2213" t="s">
        <v>63</v>
      </c>
      <c r="H2213">
        <v>2909218</v>
      </c>
      <c r="I2213" t="s">
        <v>20</v>
      </c>
      <c r="M2213" t="s">
        <v>8050</v>
      </c>
    </row>
    <row r="2214" spans="1:13" x14ac:dyDescent="0.25">
      <c r="A2214" t="s">
        <v>7005</v>
      </c>
      <c r="B2214">
        <v>894600</v>
      </c>
      <c r="C2214">
        <v>894718</v>
      </c>
      <c r="D2214" t="s">
        <v>7006</v>
      </c>
      <c r="E2214" t="s">
        <v>196</v>
      </c>
      <c r="F2214" t="s">
        <v>288</v>
      </c>
      <c r="H2214">
        <v>7009436</v>
      </c>
      <c r="I2214" t="s">
        <v>17</v>
      </c>
      <c r="J2214" t="s">
        <v>8051</v>
      </c>
      <c r="M2214" t="s">
        <v>8052</v>
      </c>
    </row>
    <row r="2215" spans="1:13" x14ac:dyDescent="0.25">
      <c r="A2215" t="s">
        <v>7005</v>
      </c>
      <c r="B2215">
        <v>895822</v>
      </c>
      <c r="C2215">
        <v>897540</v>
      </c>
      <c r="D2215" t="s">
        <v>7006</v>
      </c>
      <c r="E2215" t="s">
        <v>15</v>
      </c>
      <c r="F2215" t="s">
        <v>8053</v>
      </c>
      <c r="H2215">
        <v>2909219</v>
      </c>
      <c r="I2215" t="s">
        <v>48</v>
      </c>
      <c r="J2215" t="s">
        <v>8054</v>
      </c>
      <c r="K2215" t="s">
        <v>8055</v>
      </c>
      <c r="L2215">
        <v>572</v>
      </c>
      <c r="M2215" t="s">
        <v>8056</v>
      </c>
    </row>
    <row r="2216" spans="1:13" x14ac:dyDescent="0.25">
      <c r="A2216" t="s">
        <v>7005</v>
      </c>
      <c r="B2216">
        <v>897911</v>
      </c>
      <c r="C2216">
        <v>898765</v>
      </c>
      <c r="D2216" t="s">
        <v>7006</v>
      </c>
      <c r="E2216" t="s">
        <v>196</v>
      </c>
      <c r="F2216" t="s">
        <v>8057</v>
      </c>
      <c r="H2216">
        <v>2909220</v>
      </c>
      <c r="I2216" t="s">
        <v>48</v>
      </c>
      <c r="J2216" t="s">
        <v>8058</v>
      </c>
      <c r="K2216" t="s">
        <v>8059</v>
      </c>
      <c r="L2216">
        <v>284</v>
      </c>
      <c r="M2216" t="s">
        <v>8060</v>
      </c>
    </row>
    <row r="2217" spans="1:13" x14ac:dyDescent="0.25">
      <c r="A2217" t="s">
        <v>7005</v>
      </c>
      <c r="B2217">
        <v>901596</v>
      </c>
      <c r="C2217">
        <v>902588</v>
      </c>
      <c r="D2217" t="s">
        <v>7006</v>
      </c>
      <c r="E2217" t="s">
        <v>15</v>
      </c>
      <c r="F2217" t="s">
        <v>8061</v>
      </c>
      <c r="H2217">
        <v>2909221</v>
      </c>
      <c r="I2217" t="s">
        <v>48</v>
      </c>
      <c r="J2217" t="s">
        <v>8062</v>
      </c>
      <c r="K2217" t="s">
        <v>8063</v>
      </c>
      <c r="L2217">
        <v>330</v>
      </c>
      <c r="M2217" t="s">
        <v>8064</v>
      </c>
    </row>
    <row r="2218" spans="1:13" x14ac:dyDescent="0.25">
      <c r="A2218" t="s">
        <v>7005</v>
      </c>
      <c r="B2218">
        <v>903864</v>
      </c>
      <c r="C2218">
        <v>905333</v>
      </c>
      <c r="D2218" t="s">
        <v>7006</v>
      </c>
      <c r="E2218" t="s">
        <v>15</v>
      </c>
      <c r="F2218" t="s">
        <v>8065</v>
      </c>
      <c r="H2218">
        <v>2909222</v>
      </c>
      <c r="I2218" t="s">
        <v>48</v>
      </c>
      <c r="J2218" t="s">
        <v>8066</v>
      </c>
      <c r="K2218" t="s">
        <v>8067</v>
      </c>
      <c r="L2218">
        <v>489</v>
      </c>
      <c r="M2218" t="s">
        <v>8068</v>
      </c>
    </row>
    <row r="2219" spans="1:13" x14ac:dyDescent="0.25">
      <c r="A2219" t="s">
        <v>7005</v>
      </c>
      <c r="B2219">
        <v>905683</v>
      </c>
      <c r="C2219">
        <v>907758</v>
      </c>
      <c r="D2219" t="s">
        <v>7006</v>
      </c>
      <c r="E2219" t="s">
        <v>196</v>
      </c>
      <c r="F2219" t="s">
        <v>8069</v>
      </c>
      <c r="H2219">
        <v>2909223</v>
      </c>
      <c r="I2219" t="s">
        <v>48</v>
      </c>
      <c r="J2219" t="s">
        <v>8070</v>
      </c>
      <c r="K2219" t="s">
        <v>8071</v>
      </c>
      <c r="L2219">
        <v>691</v>
      </c>
      <c r="M2219" t="s">
        <v>8072</v>
      </c>
    </row>
    <row r="2220" spans="1:13" x14ac:dyDescent="0.25">
      <c r="A2220" t="s">
        <v>7005</v>
      </c>
      <c r="B2220">
        <v>909898</v>
      </c>
      <c r="C2220">
        <v>910989</v>
      </c>
      <c r="D2220" t="s">
        <v>7006</v>
      </c>
      <c r="E2220" t="s">
        <v>15</v>
      </c>
      <c r="F2220" t="s">
        <v>8073</v>
      </c>
      <c r="H2220">
        <v>2909224</v>
      </c>
      <c r="I2220" t="s">
        <v>48</v>
      </c>
      <c r="J2220" t="s">
        <v>8074</v>
      </c>
      <c r="K2220" t="s">
        <v>8075</v>
      </c>
      <c r="L2220">
        <v>363</v>
      </c>
      <c r="M2220" t="s">
        <v>8076</v>
      </c>
    </row>
    <row r="2221" spans="1:13" x14ac:dyDescent="0.25">
      <c r="A2221" t="s">
        <v>7005</v>
      </c>
      <c r="B2221">
        <v>913297</v>
      </c>
      <c r="C2221">
        <v>914639</v>
      </c>
      <c r="D2221" t="s">
        <v>7006</v>
      </c>
      <c r="E2221" t="s">
        <v>196</v>
      </c>
      <c r="F2221" t="s">
        <v>8077</v>
      </c>
      <c r="H2221">
        <v>2909225</v>
      </c>
      <c r="I2221" t="s">
        <v>48</v>
      </c>
      <c r="J2221" t="s">
        <v>8078</v>
      </c>
      <c r="K2221" t="s">
        <v>8079</v>
      </c>
      <c r="L2221">
        <v>251</v>
      </c>
      <c r="M2221" t="s">
        <v>8080</v>
      </c>
    </row>
    <row r="2222" spans="1:13" x14ac:dyDescent="0.25">
      <c r="A2222" t="s">
        <v>7005</v>
      </c>
      <c r="B2222">
        <v>915488</v>
      </c>
      <c r="C2222">
        <v>916770</v>
      </c>
      <c r="D2222" t="s">
        <v>7006</v>
      </c>
      <c r="E2222" t="s">
        <v>196</v>
      </c>
      <c r="F2222" t="s">
        <v>8081</v>
      </c>
      <c r="H2222">
        <v>7009437</v>
      </c>
      <c r="I2222" t="s">
        <v>48</v>
      </c>
      <c r="J2222" t="s">
        <v>8082</v>
      </c>
      <c r="K2222" t="s">
        <v>8083</v>
      </c>
      <c r="L2222">
        <v>81</v>
      </c>
      <c r="M2222" t="s">
        <v>8084</v>
      </c>
    </row>
    <row r="2223" spans="1:13" x14ac:dyDescent="0.25">
      <c r="A2223" t="s">
        <v>7005</v>
      </c>
      <c r="B2223">
        <v>920554</v>
      </c>
      <c r="C2223">
        <v>921612</v>
      </c>
      <c r="D2223" t="s">
        <v>7006</v>
      </c>
      <c r="E2223" t="s">
        <v>15</v>
      </c>
      <c r="F2223" t="s">
        <v>8085</v>
      </c>
      <c r="H2223">
        <v>2909226</v>
      </c>
      <c r="I2223" t="s">
        <v>48</v>
      </c>
      <c r="J2223" t="s">
        <v>8086</v>
      </c>
      <c r="K2223" t="s">
        <v>8087</v>
      </c>
      <c r="L2223">
        <v>352</v>
      </c>
      <c r="M2223" t="s">
        <v>8088</v>
      </c>
    </row>
    <row r="2224" spans="1:13" x14ac:dyDescent="0.25">
      <c r="A2224" t="s">
        <v>7005</v>
      </c>
      <c r="B2224">
        <v>923072</v>
      </c>
      <c r="C2224">
        <v>923987</v>
      </c>
      <c r="D2224" t="s">
        <v>7006</v>
      </c>
      <c r="E2224" t="s">
        <v>196</v>
      </c>
      <c r="F2224" t="s">
        <v>8089</v>
      </c>
      <c r="H2224">
        <v>2909227</v>
      </c>
      <c r="I2224" t="s">
        <v>48</v>
      </c>
      <c r="J2224" t="s">
        <v>8090</v>
      </c>
      <c r="K2224" t="s">
        <v>8091</v>
      </c>
      <c r="L2224">
        <v>157</v>
      </c>
      <c r="M2224" t="s">
        <v>8092</v>
      </c>
    </row>
    <row r="2225" spans="1:13" x14ac:dyDescent="0.25">
      <c r="A2225" t="s">
        <v>7005</v>
      </c>
      <c r="B2225">
        <v>926500</v>
      </c>
      <c r="C2225">
        <v>927006</v>
      </c>
      <c r="D2225" t="s">
        <v>7006</v>
      </c>
      <c r="E2225" t="s">
        <v>15</v>
      </c>
      <c r="F2225" t="s">
        <v>8093</v>
      </c>
      <c r="H2225">
        <v>2909228</v>
      </c>
      <c r="I2225" t="s">
        <v>48</v>
      </c>
      <c r="J2225" t="s">
        <v>8094</v>
      </c>
      <c r="K2225" t="s">
        <v>8095</v>
      </c>
      <c r="L2225">
        <v>168</v>
      </c>
      <c r="M2225" t="s">
        <v>8096</v>
      </c>
    </row>
    <row r="2226" spans="1:13" x14ac:dyDescent="0.25">
      <c r="A2226" t="s">
        <v>7005</v>
      </c>
      <c r="B2226">
        <v>927288</v>
      </c>
      <c r="C2226">
        <v>929042</v>
      </c>
      <c r="D2226" t="s">
        <v>7006</v>
      </c>
      <c r="E2226" t="s">
        <v>196</v>
      </c>
      <c r="F2226" t="s">
        <v>8097</v>
      </c>
      <c r="H2226">
        <v>2909229</v>
      </c>
      <c r="I2226" t="s">
        <v>48</v>
      </c>
      <c r="J2226" t="s">
        <v>8098</v>
      </c>
      <c r="K2226" t="s">
        <v>8099</v>
      </c>
      <c r="L2226">
        <v>584</v>
      </c>
      <c r="M2226" t="s">
        <v>8100</v>
      </c>
    </row>
    <row r="2227" spans="1:13" x14ac:dyDescent="0.25">
      <c r="A2227" t="s">
        <v>7005</v>
      </c>
      <c r="B2227">
        <v>930290</v>
      </c>
      <c r="C2227">
        <v>931363</v>
      </c>
      <c r="D2227" t="s">
        <v>7006</v>
      </c>
      <c r="E2227" t="s">
        <v>196</v>
      </c>
      <c r="F2227" t="s">
        <v>8101</v>
      </c>
      <c r="H2227">
        <v>2909230</v>
      </c>
      <c r="I2227" t="s">
        <v>48</v>
      </c>
      <c r="J2227" t="s">
        <v>8102</v>
      </c>
      <c r="K2227" t="s">
        <v>8103</v>
      </c>
      <c r="L2227">
        <v>357</v>
      </c>
      <c r="M2227" t="s">
        <v>8104</v>
      </c>
    </row>
    <row r="2228" spans="1:13" x14ac:dyDescent="0.25">
      <c r="A2228" t="s">
        <v>7005</v>
      </c>
      <c r="B2228">
        <v>934848</v>
      </c>
      <c r="C2228">
        <v>936713</v>
      </c>
      <c r="D2228" t="s">
        <v>7006</v>
      </c>
      <c r="E2228" t="s">
        <v>15</v>
      </c>
      <c r="F2228" t="s">
        <v>8105</v>
      </c>
      <c r="H2228">
        <v>2909231</v>
      </c>
      <c r="I2228" t="s">
        <v>48</v>
      </c>
      <c r="J2228" t="s">
        <v>8106</v>
      </c>
      <c r="K2228" t="s">
        <v>8107</v>
      </c>
      <c r="L2228">
        <v>476</v>
      </c>
      <c r="M2228" t="s">
        <v>8108</v>
      </c>
    </row>
    <row r="2229" spans="1:13" x14ac:dyDescent="0.25">
      <c r="A2229" t="s">
        <v>7005</v>
      </c>
      <c r="B2229">
        <v>937594</v>
      </c>
      <c r="C2229">
        <v>938595</v>
      </c>
      <c r="D2229" t="s">
        <v>7006</v>
      </c>
      <c r="E2229" t="s">
        <v>196</v>
      </c>
      <c r="F2229" t="s">
        <v>8109</v>
      </c>
      <c r="H2229">
        <v>2910038</v>
      </c>
      <c r="I2229" t="s">
        <v>48</v>
      </c>
      <c r="J2229" t="s">
        <v>8110</v>
      </c>
      <c r="K2229" t="s">
        <v>8111</v>
      </c>
      <c r="L2229">
        <v>333</v>
      </c>
      <c r="M2229" t="s">
        <v>8112</v>
      </c>
    </row>
    <row r="2230" spans="1:13" x14ac:dyDescent="0.25">
      <c r="A2230" t="s">
        <v>7005</v>
      </c>
      <c r="B2230">
        <v>939605</v>
      </c>
      <c r="C2230">
        <v>940120</v>
      </c>
      <c r="D2230" t="s">
        <v>7006</v>
      </c>
      <c r="E2230" t="s">
        <v>15</v>
      </c>
      <c r="F2230" t="s">
        <v>8113</v>
      </c>
      <c r="H2230">
        <v>2910039</v>
      </c>
      <c r="I2230" t="s">
        <v>48</v>
      </c>
      <c r="J2230" t="s">
        <v>8114</v>
      </c>
      <c r="K2230" t="s">
        <v>8115</v>
      </c>
      <c r="L2230">
        <v>171</v>
      </c>
      <c r="M2230" t="s">
        <v>8116</v>
      </c>
    </row>
    <row r="2231" spans="1:13" x14ac:dyDescent="0.25">
      <c r="A2231" t="s">
        <v>7005</v>
      </c>
      <c r="B2231">
        <v>942074</v>
      </c>
      <c r="C2231">
        <v>943894</v>
      </c>
      <c r="D2231" t="s">
        <v>7006</v>
      </c>
      <c r="E2231" t="s">
        <v>15</v>
      </c>
      <c r="F2231" t="s">
        <v>8117</v>
      </c>
      <c r="H2231">
        <v>2910040</v>
      </c>
      <c r="I2231" t="s">
        <v>48</v>
      </c>
      <c r="J2231" t="s">
        <v>8118</v>
      </c>
      <c r="K2231" t="s">
        <v>8119</v>
      </c>
      <c r="L2231">
        <v>606</v>
      </c>
      <c r="M2231" t="s">
        <v>8120</v>
      </c>
    </row>
    <row r="2232" spans="1:13" x14ac:dyDescent="0.25">
      <c r="A2232" t="s">
        <v>7005</v>
      </c>
      <c r="B2232">
        <v>945231</v>
      </c>
      <c r="C2232">
        <v>945707</v>
      </c>
      <c r="D2232" t="s">
        <v>7006</v>
      </c>
      <c r="E2232" t="s">
        <v>196</v>
      </c>
      <c r="F2232" t="s">
        <v>8121</v>
      </c>
      <c r="H2232">
        <v>2910041</v>
      </c>
      <c r="I2232" t="s">
        <v>48</v>
      </c>
      <c r="J2232" t="s">
        <v>8122</v>
      </c>
      <c r="K2232" t="s">
        <v>8123</v>
      </c>
      <c r="L2232">
        <v>158</v>
      </c>
      <c r="M2232" t="s">
        <v>8124</v>
      </c>
    </row>
    <row r="2233" spans="1:13" x14ac:dyDescent="0.25">
      <c r="A2233" t="s">
        <v>7005</v>
      </c>
      <c r="B2233">
        <v>946814</v>
      </c>
      <c r="C2233">
        <v>946918</v>
      </c>
      <c r="D2233" t="s">
        <v>7006</v>
      </c>
      <c r="E2233" t="s">
        <v>15</v>
      </c>
      <c r="F2233" t="s">
        <v>27</v>
      </c>
      <c r="H2233">
        <v>2910042</v>
      </c>
      <c r="I2233" t="s">
        <v>20</v>
      </c>
      <c r="M2233" t="s">
        <v>8125</v>
      </c>
    </row>
    <row r="2234" spans="1:13" x14ac:dyDescent="0.25">
      <c r="A2234" t="s">
        <v>7005</v>
      </c>
      <c r="B2234">
        <v>947373</v>
      </c>
      <c r="C2234">
        <v>949034</v>
      </c>
      <c r="D2234" t="s">
        <v>7006</v>
      </c>
      <c r="E2234" t="s">
        <v>15</v>
      </c>
      <c r="F2234" t="s">
        <v>8126</v>
      </c>
      <c r="H2234">
        <v>2910043</v>
      </c>
      <c r="I2234" t="s">
        <v>48</v>
      </c>
      <c r="J2234" t="s">
        <v>8127</v>
      </c>
      <c r="K2234" t="s">
        <v>8128</v>
      </c>
      <c r="L2234">
        <v>553</v>
      </c>
      <c r="M2234" t="s">
        <v>8129</v>
      </c>
    </row>
    <row r="2235" spans="1:13" x14ac:dyDescent="0.25">
      <c r="A2235" t="s">
        <v>7005</v>
      </c>
      <c r="B2235">
        <v>949516</v>
      </c>
      <c r="C2235">
        <v>955025</v>
      </c>
      <c r="D2235" t="s">
        <v>7006</v>
      </c>
      <c r="E2235" t="s">
        <v>15</v>
      </c>
      <c r="F2235" t="s">
        <v>8130</v>
      </c>
      <c r="H2235">
        <v>2910044</v>
      </c>
      <c r="I2235" t="s">
        <v>48</v>
      </c>
      <c r="J2235" t="s">
        <v>8131</v>
      </c>
      <c r="K2235" t="s">
        <v>8132</v>
      </c>
      <c r="L2235">
        <v>1756</v>
      </c>
      <c r="M2235" t="s">
        <v>8133</v>
      </c>
    </row>
    <row r="2236" spans="1:13" x14ac:dyDescent="0.25">
      <c r="A2236" t="s">
        <v>7005</v>
      </c>
      <c r="B2236">
        <v>955882</v>
      </c>
      <c r="C2236">
        <v>958353</v>
      </c>
      <c r="D2236" t="s">
        <v>7006</v>
      </c>
      <c r="E2236" t="s">
        <v>15</v>
      </c>
      <c r="F2236" t="s">
        <v>8134</v>
      </c>
      <c r="H2236">
        <v>2910045</v>
      </c>
      <c r="I2236" t="s">
        <v>48</v>
      </c>
      <c r="J2236" t="s">
        <v>8135</v>
      </c>
      <c r="K2236" t="s">
        <v>8136</v>
      </c>
      <c r="L2236">
        <v>823</v>
      </c>
      <c r="M2236" t="s">
        <v>8137</v>
      </c>
    </row>
    <row r="2237" spans="1:13" x14ac:dyDescent="0.25">
      <c r="A2237" t="s">
        <v>7005</v>
      </c>
      <c r="B2237">
        <v>960499</v>
      </c>
      <c r="C2237">
        <v>962902</v>
      </c>
      <c r="D2237" t="s">
        <v>7006</v>
      </c>
      <c r="E2237" t="s">
        <v>15</v>
      </c>
      <c r="F2237" t="s">
        <v>8138</v>
      </c>
      <c r="H2237">
        <v>2910046</v>
      </c>
      <c r="I2237" t="s">
        <v>48</v>
      </c>
      <c r="J2237" t="s">
        <v>8139</v>
      </c>
      <c r="K2237" t="s">
        <v>8140</v>
      </c>
      <c r="L2237">
        <v>540</v>
      </c>
      <c r="M2237" t="s">
        <v>8141</v>
      </c>
    </row>
    <row r="2238" spans="1:13" x14ac:dyDescent="0.25">
      <c r="A2238" t="s">
        <v>7005</v>
      </c>
      <c r="B2238">
        <v>963247</v>
      </c>
      <c r="C2238">
        <v>963317</v>
      </c>
      <c r="D2238" t="s">
        <v>7006</v>
      </c>
      <c r="E2238" t="s">
        <v>15</v>
      </c>
      <c r="F2238" t="s">
        <v>57</v>
      </c>
      <c r="H2238">
        <v>2910047</v>
      </c>
      <c r="I2238" t="s">
        <v>20</v>
      </c>
      <c r="M2238" t="s">
        <v>8142</v>
      </c>
    </row>
    <row r="2239" spans="1:13" x14ac:dyDescent="0.25">
      <c r="A2239" t="s">
        <v>7005</v>
      </c>
      <c r="B2239">
        <v>963322</v>
      </c>
      <c r="C2239">
        <v>963440</v>
      </c>
      <c r="D2239" t="s">
        <v>7006</v>
      </c>
      <c r="E2239" t="s">
        <v>15</v>
      </c>
      <c r="F2239" t="s">
        <v>288</v>
      </c>
      <c r="H2239">
        <v>7009438</v>
      </c>
      <c r="I2239" t="s">
        <v>17</v>
      </c>
      <c r="J2239" t="s">
        <v>8143</v>
      </c>
      <c r="M2239" t="s">
        <v>8144</v>
      </c>
    </row>
    <row r="2240" spans="1:13" x14ac:dyDescent="0.25">
      <c r="A2240" t="s">
        <v>7005</v>
      </c>
      <c r="B2240">
        <v>963974</v>
      </c>
      <c r="C2240">
        <v>964531</v>
      </c>
      <c r="D2240" t="s">
        <v>7006</v>
      </c>
      <c r="E2240" t="s">
        <v>196</v>
      </c>
      <c r="F2240" t="s">
        <v>8145</v>
      </c>
      <c r="H2240">
        <v>2910048</v>
      </c>
      <c r="I2240" t="s">
        <v>48</v>
      </c>
      <c r="J2240" t="s">
        <v>8146</v>
      </c>
      <c r="K2240" t="s">
        <v>8147</v>
      </c>
      <c r="L2240">
        <v>185</v>
      </c>
      <c r="M2240" t="s">
        <v>8148</v>
      </c>
    </row>
    <row r="2241" spans="1:13" x14ac:dyDescent="0.25">
      <c r="A2241" t="s">
        <v>7005</v>
      </c>
      <c r="B2241">
        <v>964807</v>
      </c>
      <c r="C2241">
        <v>966381</v>
      </c>
      <c r="D2241" t="s">
        <v>7006</v>
      </c>
      <c r="E2241" t="s">
        <v>15</v>
      </c>
      <c r="F2241" t="s">
        <v>8149</v>
      </c>
      <c r="H2241">
        <v>2910049</v>
      </c>
      <c r="I2241" t="s">
        <v>48</v>
      </c>
      <c r="J2241" t="s">
        <v>8150</v>
      </c>
      <c r="K2241" t="s">
        <v>8151</v>
      </c>
      <c r="L2241">
        <v>524</v>
      </c>
      <c r="M2241" t="s">
        <v>8152</v>
      </c>
    </row>
    <row r="2242" spans="1:13" x14ac:dyDescent="0.25">
      <c r="A2242" t="s">
        <v>7005</v>
      </c>
      <c r="B2242">
        <v>967178</v>
      </c>
      <c r="C2242">
        <v>967774</v>
      </c>
      <c r="D2242" t="s">
        <v>7006</v>
      </c>
      <c r="E2242" t="s">
        <v>15</v>
      </c>
      <c r="F2242" t="s">
        <v>8153</v>
      </c>
      <c r="H2242">
        <v>2910023</v>
      </c>
      <c r="I2242" t="s">
        <v>48</v>
      </c>
      <c r="J2242" t="s">
        <v>8154</v>
      </c>
      <c r="K2242" t="s">
        <v>8155</v>
      </c>
      <c r="L2242">
        <v>198</v>
      </c>
      <c r="M2242" t="s">
        <v>8156</v>
      </c>
    </row>
    <row r="2243" spans="1:13" x14ac:dyDescent="0.25">
      <c r="A2243" t="s">
        <v>7005</v>
      </c>
      <c r="B2243">
        <v>970123</v>
      </c>
      <c r="C2243">
        <v>971466</v>
      </c>
      <c r="D2243" t="s">
        <v>7006</v>
      </c>
      <c r="E2243" t="s">
        <v>15</v>
      </c>
      <c r="F2243" t="s">
        <v>8157</v>
      </c>
      <c r="H2243">
        <v>2910024</v>
      </c>
      <c r="I2243" t="s">
        <v>48</v>
      </c>
      <c r="J2243" t="s">
        <v>8158</v>
      </c>
      <c r="K2243" t="s">
        <v>8159</v>
      </c>
      <c r="L2243">
        <v>447</v>
      </c>
      <c r="M2243" t="s">
        <v>8160</v>
      </c>
    </row>
    <row r="2244" spans="1:13" x14ac:dyDescent="0.25">
      <c r="A2244" t="s">
        <v>7005</v>
      </c>
      <c r="B2244">
        <v>972300</v>
      </c>
      <c r="C2244">
        <v>973826</v>
      </c>
      <c r="D2244" t="s">
        <v>7006</v>
      </c>
      <c r="E2244" t="s">
        <v>15</v>
      </c>
      <c r="F2244" t="s">
        <v>8161</v>
      </c>
      <c r="H2244">
        <v>2910025</v>
      </c>
      <c r="I2244" t="s">
        <v>48</v>
      </c>
      <c r="J2244" t="s">
        <v>8162</v>
      </c>
      <c r="K2244" t="s">
        <v>8163</v>
      </c>
      <c r="L2244">
        <v>508</v>
      </c>
      <c r="M2244" t="s">
        <v>8164</v>
      </c>
    </row>
    <row r="2245" spans="1:13" x14ac:dyDescent="0.25">
      <c r="A2245" t="s">
        <v>7005</v>
      </c>
      <c r="B2245">
        <v>973918</v>
      </c>
      <c r="C2245">
        <v>975495</v>
      </c>
      <c r="D2245" t="s">
        <v>7006</v>
      </c>
      <c r="E2245" t="s">
        <v>196</v>
      </c>
      <c r="F2245" t="s">
        <v>8165</v>
      </c>
      <c r="H2245">
        <v>2910026</v>
      </c>
      <c r="I2245" t="s">
        <v>48</v>
      </c>
      <c r="J2245" t="s">
        <v>8166</v>
      </c>
      <c r="K2245" t="s">
        <v>8167</v>
      </c>
      <c r="L2245">
        <v>525</v>
      </c>
      <c r="M2245" t="s">
        <v>8168</v>
      </c>
    </row>
    <row r="2246" spans="1:13" x14ac:dyDescent="0.25">
      <c r="A2246" t="s">
        <v>7005</v>
      </c>
      <c r="B2246">
        <v>976064</v>
      </c>
      <c r="C2246">
        <v>976163</v>
      </c>
      <c r="D2246" t="s">
        <v>7006</v>
      </c>
      <c r="E2246" t="s">
        <v>15</v>
      </c>
      <c r="F2246" t="s">
        <v>27</v>
      </c>
      <c r="H2246">
        <v>2910027</v>
      </c>
      <c r="I2246" t="s">
        <v>20</v>
      </c>
      <c r="M2246" t="s">
        <v>8169</v>
      </c>
    </row>
    <row r="2247" spans="1:13" x14ac:dyDescent="0.25">
      <c r="A2247" t="s">
        <v>7005</v>
      </c>
      <c r="B2247">
        <v>976863</v>
      </c>
      <c r="C2247">
        <v>977669</v>
      </c>
      <c r="D2247" t="s">
        <v>7006</v>
      </c>
      <c r="E2247" t="s">
        <v>196</v>
      </c>
      <c r="F2247" t="s">
        <v>8170</v>
      </c>
      <c r="H2247">
        <v>2910028</v>
      </c>
      <c r="I2247" t="s">
        <v>48</v>
      </c>
      <c r="J2247" t="s">
        <v>8171</v>
      </c>
      <c r="K2247" t="s">
        <v>8172</v>
      </c>
      <c r="L2247">
        <v>268</v>
      </c>
      <c r="M2247" t="s">
        <v>8173</v>
      </c>
    </row>
    <row r="2248" spans="1:13" x14ac:dyDescent="0.25">
      <c r="A2248" t="s">
        <v>7005</v>
      </c>
      <c r="B2248">
        <v>979054</v>
      </c>
      <c r="C2248">
        <v>980802</v>
      </c>
      <c r="D2248" t="s">
        <v>7006</v>
      </c>
      <c r="E2248" t="s">
        <v>15</v>
      </c>
      <c r="F2248" t="s">
        <v>8174</v>
      </c>
      <c r="H2248">
        <v>2910029</v>
      </c>
      <c r="I2248" t="s">
        <v>48</v>
      </c>
      <c r="J2248" t="s">
        <v>8175</v>
      </c>
      <c r="K2248" t="s">
        <v>8176</v>
      </c>
      <c r="L2248">
        <v>582</v>
      </c>
      <c r="M2248" t="s">
        <v>8177</v>
      </c>
    </row>
    <row r="2249" spans="1:13" x14ac:dyDescent="0.25">
      <c r="A2249" t="s">
        <v>7005</v>
      </c>
      <c r="B2249">
        <v>981060</v>
      </c>
      <c r="C2249">
        <v>982163</v>
      </c>
      <c r="D2249" t="s">
        <v>7006</v>
      </c>
      <c r="E2249" t="s">
        <v>15</v>
      </c>
      <c r="F2249" t="s">
        <v>8178</v>
      </c>
      <c r="H2249">
        <v>2909500</v>
      </c>
      <c r="I2249" t="s">
        <v>48</v>
      </c>
      <c r="J2249" t="s">
        <v>8179</v>
      </c>
      <c r="K2249" t="s">
        <v>8180</v>
      </c>
      <c r="L2249">
        <v>367</v>
      </c>
      <c r="M2249" t="s">
        <v>8181</v>
      </c>
    </row>
    <row r="2250" spans="1:13" x14ac:dyDescent="0.25">
      <c r="A2250" t="s">
        <v>7005</v>
      </c>
      <c r="B2250">
        <v>983163</v>
      </c>
      <c r="C2250">
        <v>984071</v>
      </c>
      <c r="D2250" t="s">
        <v>7006</v>
      </c>
      <c r="E2250" t="s">
        <v>15</v>
      </c>
      <c r="F2250" t="s">
        <v>8182</v>
      </c>
      <c r="H2250">
        <v>2909499</v>
      </c>
      <c r="I2250" t="s">
        <v>48</v>
      </c>
      <c r="J2250" t="s">
        <v>8183</v>
      </c>
      <c r="K2250" t="s">
        <v>8184</v>
      </c>
      <c r="L2250">
        <v>302</v>
      </c>
      <c r="M2250" t="s">
        <v>8185</v>
      </c>
    </row>
    <row r="2251" spans="1:13" x14ac:dyDescent="0.25">
      <c r="A2251" t="s">
        <v>7005</v>
      </c>
      <c r="B2251">
        <v>984210</v>
      </c>
      <c r="C2251">
        <v>987371</v>
      </c>
      <c r="D2251" t="s">
        <v>7006</v>
      </c>
      <c r="E2251" t="s">
        <v>196</v>
      </c>
      <c r="F2251" t="s">
        <v>8186</v>
      </c>
      <c r="H2251">
        <v>2909402</v>
      </c>
      <c r="I2251" t="s">
        <v>48</v>
      </c>
      <c r="J2251" t="s">
        <v>8187</v>
      </c>
      <c r="K2251" t="s">
        <v>8188</v>
      </c>
      <c r="L2251">
        <v>1053</v>
      </c>
      <c r="M2251" t="s">
        <v>8189</v>
      </c>
    </row>
    <row r="2252" spans="1:13" x14ac:dyDescent="0.25">
      <c r="A2252" t="s">
        <v>7005</v>
      </c>
      <c r="B2252">
        <v>989918</v>
      </c>
      <c r="C2252">
        <v>990532</v>
      </c>
      <c r="D2252" t="s">
        <v>7006</v>
      </c>
      <c r="E2252" t="s">
        <v>15</v>
      </c>
      <c r="F2252" t="s">
        <v>8190</v>
      </c>
      <c r="H2252">
        <v>2910030</v>
      </c>
      <c r="I2252" t="s">
        <v>48</v>
      </c>
      <c r="J2252" t="s">
        <v>8191</v>
      </c>
      <c r="K2252" t="s">
        <v>8192</v>
      </c>
      <c r="L2252">
        <v>110</v>
      </c>
      <c r="M2252" t="s">
        <v>8193</v>
      </c>
    </row>
    <row r="2253" spans="1:13" x14ac:dyDescent="0.25">
      <c r="A2253" t="s">
        <v>7005</v>
      </c>
      <c r="B2253">
        <v>991279</v>
      </c>
      <c r="C2253">
        <v>992727</v>
      </c>
      <c r="D2253" t="s">
        <v>7006</v>
      </c>
      <c r="E2253" t="s">
        <v>196</v>
      </c>
      <c r="F2253" t="s">
        <v>8194</v>
      </c>
      <c r="H2253">
        <v>2910031</v>
      </c>
      <c r="I2253" t="s">
        <v>48</v>
      </c>
      <c r="J2253" t="s">
        <v>8195</v>
      </c>
      <c r="K2253" t="s">
        <v>8196</v>
      </c>
      <c r="L2253">
        <v>482</v>
      </c>
      <c r="M2253" t="s">
        <v>8197</v>
      </c>
    </row>
    <row r="2254" spans="1:13" x14ac:dyDescent="0.25">
      <c r="A2254" t="s">
        <v>7005</v>
      </c>
      <c r="B2254">
        <v>993791</v>
      </c>
      <c r="C2254">
        <v>996649</v>
      </c>
      <c r="D2254" t="s">
        <v>7006</v>
      </c>
      <c r="E2254" t="s">
        <v>196</v>
      </c>
      <c r="F2254" t="s">
        <v>8198</v>
      </c>
      <c r="H2254">
        <v>2910032</v>
      </c>
      <c r="I2254" t="s">
        <v>48</v>
      </c>
      <c r="J2254" t="s">
        <v>8199</v>
      </c>
      <c r="K2254" t="s">
        <v>8200</v>
      </c>
      <c r="L2254">
        <v>952</v>
      </c>
      <c r="M2254" t="s">
        <v>8201</v>
      </c>
    </row>
    <row r="2255" spans="1:13" x14ac:dyDescent="0.25">
      <c r="A2255" t="s">
        <v>7005</v>
      </c>
      <c r="B2255">
        <v>997905</v>
      </c>
      <c r="C2255">
        <v>999158</v>
      </c>
      <c r="D2255" t="s">
        <v>7006</v>
      </c>
      <c r="E2255" t="s">
        <v>196</v>
      </c>
      <c r="F2255" t="s">
        <v>8202</v>
      </c>
      <c r="H2255">
        <v>2910033</v>
      </c>
      <c r="I2255" t="s">
        <v>48</v>
      </c>
      <c r="J2255" t="s">
        <v>8203</v>
      </c>
      <c r="K2255" t="s">
        <v>8204</v>
      </c>
      <c r="L2255">
        <v>417</v>
      </c>
      <c r="M2255" t="s">
        <v>8205</v>
      </c>
    </row>
    <row r="2256" spans="1:13" x14ac:dyDescent="0.25">
      <c r="A2256" t="s">
        <v>7005</v>
      </c>
      <c r="B2256">
        <v>1007128</v>
      </c>
      <c r="C2256">
        <v>1008153</v>
      </c>
      <c r="D2256" t="s">
        <v>7006</v>
      </c>
      <c r="E2256" t="s">
        <v>15</v>
      </c>
      <c r="F2256" t="s">
        <v>8206</v>
      </c>
      <c r="H2256">
        <v>2910034</v>
      </c>
      <c r="I2256" t="s">
        <v>48</v>
      </c>
      <c r="J2256" t="s">
        <v>8207</v>
      </c>
      <c r="K2256" t="s">
        <v>8208</v>
      </c>
      <c r="L2256">
        <v>341</v>
      </c>
      <c r="M2256" t="s">
        <v>8209</v>
      </c>
    </row>
    <row r="2257" spans="1:13" x14ac:dyDescent="0.25">
      <c r="A2257" t="s">
        <v>7005</v>
      </c>
      <c r="B2257">
        <v>1012355</v>
      </c>
      <c r="C2257">
        <v>1012615</v>
      </c>
      <c r="D2257" t="s">
        <v>7006</v>
      </c>
      <c r="E2257" t="s">
        <v>15</v>
      </c>
      <c r="F2257" t="s">
        <v>8210</v>
      </c>
      <c r="H2257">
        <v>2910035</v>
      </c>
      <c r="I2257" t="s">
        <v>48</v>
      </c>
      <c r="J2257" t="s">
        <v>8211</v>
      </c>
      <c r="K2257" t="s">
        <v>8212</v>
      </c>
      <c r="L2257">
        <v>86</v>
      </c>
      <c r="M2257" t="s">
        <v>8213</v>
      </c>
    </row>
    <row r="2258" spans="1:13" x14ac:dyDescent="0.25">
      <c r="A2258" t="s">
        <v>7005</v>
      </c>
      <c r="B2258">
        <v>1015297</v>
      </c>
      <c r="C2258">
        <v>1016109</v>
      </c>
      <c r="D2258" t="s">
        <v>7006</v>
      </c>
      <c r="E2258" t="s">
        <v>15</v>
      </c>
      <c r="F2258" t="s">
        <v>8214</v>
      </c>
      <c r="H2258">
        <v>2910036</v>
      </c>
      <c r="I2258" t="s">
        <v>48</v>
      </c>
      <c r="J2258" t="s">
        <v>8215</v>
      </c>
      <c r="K2258" t="s">
        <v>8216</v>
      </c>
      <c r="L2258">
        <v>270</v>
      </c>
      <c r="M2258" t="s">
        <v>8217</v>
      </c>
    </row>
    <row r="2259" spans="1:13" x14ac:dyDescent="0.25">
      <c r="A2259" t="s">
        <v>7005</v>
      </c>
      <c r="B2259">
        <v>1016460</v>
      </c>
      <c r="C2259">
        <v>1018250</v>
      </c>
      <c r="D2259" t="s">
        <v>7006</v>
      </c>
      <c r="E2259" t="s">
        <v>196</v>
      </c>
      <c r="F2259" t="s">
        <v>8218</v>
      </c>
      <c r="H2259">
        <v>2910037</v>
      </c>
      <c r="I2259" t="s">
        <v>48</v>
      </c>
      <c r="J2259" t="s">
        <v>8219</v>
      </c>
      <c r="K2259" t="s">
        <v>8220</v>
      </c>
      <c r="L2259">
        <v>596</v>
      </c>
      <c r="M2259" t="s">
        <v>8221</v>
      </c>
    </row>
    <row r="2260" spans="1:13" x14ac:dyDescent="0.25">
      <c r="A2260" t="s">
        <v>7005</v>
      </c>
      <c r="B2260">
        <v>1020554</v>
      </c>
      <c r="C2260">
        <v>1022125</v>
      </c>
      <c r="D2260" t="s">
        <v>7006</v>
      </c>
      <c r="E2260" t="s">
        <v>196</v>
      </c>
      <c r="F2260" t="s">
        <v>8222</v>
      </c>
      <c r="H2260">
        <v>2909772</v>
      </c>
      <c r="I2260" t="s">
        <v>48</v>
      </c>
      <c r="J2260" t="s">
        <v>8223</v>
      </c>
      <c r="K2260" t="s">
        <v>8224</v>
      </c>
      <c r="L2260">
        <v>523</v>
      </c>
      <c r="M2260" t="s">
        <v>8225</v>
      </c>
    </row>
    <row r="2261" spans="1:13" x14ac:dyDescent="0.25">
      <c r="A2261" t="s">
        <v>7005</v>
      </c>
      <c r="B2261">
        <v>1022522</v>
      </c>
      <c r="C2261">
        <v>1024210</v>
      </c>
      <c r="D2261" t="s">
        <v>7006</v>
      </c>
      <c r="E2261" t="s">
        <v>196</v>
      </c>
      <c r="F2261" t="s">
        <v>8226</v>
      </c>
      <c r="H2261">
        <v>2909773</v>
      </c>
      <c r="I2261" t="s">
        <v>48</v>
      </c>
      <c r="J2261" t="s">
        <v>8227</v>
      </c>
      <c r="K2261" t="s">
        <v>8228</v>
      </c>
      <c r="L2261">
        <v>562</v>
      </c>
      <c r="M2261" t="s">
        <v>8229</v>
      </c>
    </row>
    <row r="2262" spans="1:13" x14ac:dyDescent="0.25">
      <c r="A2262" t="s">
        <v>7005</v>
      </c>
      <c r="B2262">
        <v>1025159</v>
      </c>
      <c r="C2262">
        <v>1026760</v>
      </c>
      <c r="D2262" t="s">
        <v>7006</v>
      </c>
      <c r="E2262" t="s">
        <v>196</v>
      </c>
      <c r="F2262" t="s">
        <v>8230</v>
      </c>
      <c r="H2262">
        <v>2909774</v>
      </c>
      <c r="I2262" t="s">
        <v>48</v>
      </c>
      <c r="J2262" t="s">
        <v>8231</v>
      </c>
      <c r="K2262" t="s">
        <v>8232</v>
      </c>
      <c r="L2262">
        <v>533</v>
      </c>
      <c r="M2262" t="s">
        <v>8233</v>
      </c>
    </row>
    <row r="2263" spans="1:13" x14ac:dyDescent="0.25">
      <c r="A2263" t="s">
        <v>7005</v>
      </c>
      <c r="B2263">
        <v>1027592</v>
      </c>
      <c r="C2263">
        <v>1029466</v>
      </c>
      <c r="D2263" t="s">
        <v>7006</v>
      </c>
      <c r="E2263" t="s">
        <v>196</v>
      </c>
      <c r="F2263" t="s">
        <v>8234</v>
      </c>
      <c r="H2263">
        <v>2909776</v>
      </c>
      <c r="I2263" t="s">
        <v>48</v>
      </c>
      <c r="J2263" t="s">
        <v>8235</v>
      </c>
      <c r="K2263" t="s">
        <v>8236</v>
      </c>
      <c r="L2263">
        <v>624</v>
      </c>
      <c r="M2263" t="s">
        <v>8237</v>
      </c>
    </row>
    <row r="2264" spans="1:13" x14ac:dyDescent="0.25">
      <c r="A2264" t="s">
        <v>7005</v>
      </c>
      <c r="B2264">
        <v>1034128</v>
      </c>
      <c r="C2264">
        <v>1035915</v>
      </c>
      <c r="D2264" t="s">
        <v>7006</v>
      </c>
      <c r="E2264" t="s">
        <v>15</v>
      </c>
      <c r="F2264" t="s">
        <v>8238</v>
      </c>
      <c r="H2264">
        <v>2909777</v>
      </c>
      <c r="I2264" t="s">
        <v>48</v>
      </c>
      <c r="J2264" t="s">
        <v>8239</v>
      </c>
      <c r="K2264" t="s">
        <v>8240</v>
      </c>
      <c r="L2264">
        <v>595</v>
      </c>
      <c r="M2264" t="s">
        <v>8241</v>
      </c>
    </row>
    <row r="2265" spans="1:13" x14ac:dyDescent="0.25">
      <c r="A2265" t="s">
        <v>7005</v>
      </c>
      <c r="B2265">
        <v>1039450</v>
      </c>
      <c r="C2265">
        <v>1041912</v>
      </c>
      <c r="D2265" t="s">
        <v>7006</v>
      </c>
      <c r="E2265" t="s">
        <v>196</v>
      </c>
      <c r="F2265" t="s">
        <v>8242</v>
      </c>
      <c r="H2265">
        <v>2909778</v>
      </c>
      <c r="I2265" t="s">
        <v>48</v>
      </c>
      <c r="J2265" t="s">
        <v>8243</v>
      </c>
      <c r="K2265" t="s">
        <v>8244</v>
      </c>
      <c r="L2265">
        <v>820</v>
      </c>
      <c r="M2265" t="s">
        <v>8245</v>
      </c>
    </row>
    <row r="2266" spans="1:13" x14ac:dyDescent="0.25">
      <c r="A2266" t="s">
        <v>7005</v>
      </c>
      <c r="B2266">
        <v>1042842</v>
      </c>
      <c r="C2266">
        <v>1043750</v>
      </c>
      <c r="D2266" t="s">
        <v>7006</v>
      </c>
      <c r="E2266" t="s">
        <v>196</v>
      </c>
      <c r="F2266" t="s">
        <v>8246</v>
      </c>
      <c r="H2266">
        <v>2909779</v>
      </c>
      <c r="I2266" t="s">
        <v>48</v>
      </c>
      <c r="J2266" t="s">
        <v>8247</v>
      </c>
      <c r="K2266" t="s">
        <v>8248</v>
      </c>
      <c r="L2266">
        <v>302</v>
      </c>
      <c r="M2266" t="s">
        <v>8249</v>
      </c>
    </row>
    <row r="2267" spans="1:13" x14ac:dyDescent="0.25">
      <c r="A2267" t="s">
        <v>7005</v>
      </c>
      <c r="B2267">
        <v>1044193</v>
      </c>
      <c r="C2267">
        <v>1044891</v>
      </c>
      <c r="D2267" t="s">
        <v>7006</v>
      </c>
      <c r="E2267" t="s">
        <v>196</v>
      </c>
      <c r="F2267" t="s">
        <v>8250</v>
      </c>
      <c r="H2267">
        <v>2909780</v>
      </c>
      <c r="I2267" t="s">
        <v>48</v>
      </c>
      <c r="J2267" t="s">
        <v>8251</v>
      </c>
      <c r="K2267" t="s">
        <v>8252</v>
      </c>
      <c r="L2267">
        <v>232</v>
      </c>
      <c r="M2267" t="s">
        <v>8253</v>
      </c>
    </row>
    <row r="2268" spans="1:13" x14ac:dyDescent="0.25">
      <c r="A2268" t="s">
        <v>7005</v>
      </c>
      <c r="B2268">
        <v>1045505</v>
      </c>
      <c r="C2268">
        <v>1048234</v>
      </c>
      <c r="D2268" t="s">
        <v>7006</v>
      </c>
      <c r="E2268" t="s">
        <v>15</v>
      </c>
      <c r="F2268" t="s">
        <v>8254</v>
      </c>
      <c r="H2268">
        <v>2909781</v>
      </c>
      <c r="I2268" t="s">
        <v>48</v>
      </c>
      <c r="J2268" t="s">
        <v>8255</v>
      </c>
      <c r="K2268" t="s">
        <v>8256</v>
      </c>
      <c r="L2268">
        <v>909</v>
      </c>
      <c r="M2268" t="s">
        <v>8257</v>
      </c>
    </row>
    <row r="2269" spans="1:13" x14ac:dyDescent="0.25">
      <c r="A2269" t="s">
        <v>7005</v>
      </c>
      <c r="B2269">
        <v>1049059</v>
      </c>
      <c r="C2269">
        <v>1049358</v>
      </c>
      <c r="D2269" t="s">
        <v>7006</v>
      </c>
      <c r="E2269" t="s">
        <v>15</v>
      </c>
      <c r="F2269" t="s">
        <v>8258</v>
      </c>
      <c r="H2269">
        <v>2909782</v>
      </c>
      <c r="I2269" t="s">
        <v>48</v>
      </c>
      <c r="J2269" t="s">
        <v>8259</v>
      </c>
      <c r="K2269" t="s">
        <v>8260</v>
      </c>
      <c r="L2269">
        <v>99</v>
      </c>
      <c r="M2269" t="s">
        <v>8261</v>
      </c>
    </row>
    <row r="2270" spans="1:13" x14ac:dyDescent="0.25">
      <c r="A2270" t="s">
        <v>7005</v>
      </c>
      <c r="B2270">
        <v>1051234</v>
      </c>
      <c r="C2270">
        <v>1053348</v>
      </c>
      <c r="D2270" t="s">
        <v>7006</v>
      </c>
      <c r="E2270" t="s">
        <v>15</v>
      </c>
      <c r="F2270" t="s">
        <v>8262</v>
      </c>
      <c r="H2270">
        <v>2909783</v>
      </c>
      <c r="I2270" t="s">
        <v>48</v>
      </c>
      <c r="J2270" t="s">
        <v>8263</v>
      </c>
      <c r="K2270" t="s">
        <v>8264</v>
      </c>
      <c r="L2270">
        <v>704</v>
      </c>
      <c r="M2270" t="s">
        <v>8265</v>
      </c>
    </row>
    <row r="2271" spans="1:13" x14ac:dyDescent="0.25">
      <c r="A2271" t="s">
        <v>7005</v>
      </c>
      <c r="B2271">
        <v>1056666</v>
      </c>
      <c r="C2271">
        <v>1060583</v>
      </c>
      <c r="D2271" t="s">
        <v>7006</v>
      </c>
      <c r="E2271" t="s">
        <v>15</v>
      </c>
      <c r="F2271" t="s">
        <v>8266</v>
      </c>
      <c r="H2271">
        <v>2909784</v>
      </c>
      <c r="I2271" t="s">
        <v>48</v>
      </c>
      <c r="J2271" t="s">
        <v>8267</v>
      </c>
      <c r="K2271" t="s">
        <v>8268</v>
      </c>
      <c r="L2271">
        <v>1305</v>
      </c>
      <c r="M2271" t="s">
        <v>8269</v>
      </c>
    </row>
    <row r="2272" spans="1:13" x14ac:dyDescent="0.25">
      <c r="A2272" t="s">
        <v>7005</v>
      </c>
      <c r="B2272">
        <v>1060833</v>
      </c>
      <c r="C2272">
        <v>1061397</v>
      </c>
      <c r="D2272" t="s">
        <v>7006</v>
      </c>
      <c r="E2272" t="s">
        <v>196</v>
      </c>
      <c r="F2272" t="s">
        <v>8270</v>
      </c>
      <c r="H2272">
        <v>2909785</v>
      </c>
      <c r="I2272" t="s">
        <v>48</v>
      </c>
      <c r="J2272" t="s">
        <v>8271</v>
      </c>
      <c r="K2272" t="s">
        <v>8272</v>
      </c>
      <c r="L2272">
        <v>108</v>
      </c>
      <c r="M2272" t="s">
        <v>8273</v>
      </c>
    </row>
    <row r="2273" spans="1:13" x14ac:dyDescent="0.25">
      <c r="A2273" t="s">
        <v>7005</v>
      </c>
      <c r="B2273">
        <v>1062153</v>
      </c>
      <c r="C2273">
        <v>1063847</v>
      </c>
      <c r="D2273" t="s">
        <v>7006</v>
      </c>
      <c r="E2273" t="s">
        <v>15</v>
      </c>
      <c r="F2273" t="s">
        <v>8274</v>
      </c>
      <c r="H2273">
        <v>2909480</v>
      </c>
      <c r="I2273" t="s">
        <v>48</v>
      </c>
      <c r="J2273" t="s">
        <v>8275</v>
      </c>
      <c r="K2273" t="s">
        <v>8276</v>
      </c>
      <c r="L2273">
        <v>312</v>
      </c>
      <c r="M2273" t="s">
        <v>8277</v>
      </c>
    </row>
    <row r="2274" spans="1:13" x14ac:dyDescent="0.25">
      <c r="A2274" t="s">
        <v>7005</v>
      </c>
      <c r="B2274">
        <v>1064312</v>
      </c>
      <c r="C2274">
        <v>1065418</v>
      </c>
      <c r="D2274" t="s">
        <v>7006</v>
      </c>
      <c r="E2274" t="s">
        <v>196</v>
      </c>
      <c r="F2274" t="s">
        <v>8278</v>
      </c>
      <c r="H2274">
        <v>2909481</v>
      </c>
      <c r="I2274" t="s">
        <v>48</v>
      </c>
      <c r="J2274" t="s">
        <v>8279</v>
      </c>
      <c r="K2274" t="s">
        <v>8280</v>
      </c>
      <c r="L2274">
        <v>368</v>
      </c>
      <c r="M2274" t="s">
        <v>8281</v>
      </c>
    </row>
    <row r="2275" spans="1:13" x14ac:dyDescent="0.25">
      <c r="A2275" t="s">
        <v>7005</v>
      </c>
      <c r="B2275">
        <v>1066310</v>
      </c>
      <c r="C2275">
        <v>1069786</v>
      </c>
      <c r="D2275" t="s">
        <v>7006</v>
      </c>
      <c r="E2275" t="s">
        <v>196</v>
      </c>
      <c r="F2275" t="s">
        <v>8282</v>
      </c>
      <c r="H2275">
        <v>2909482</v>
      </c>
      <c r="I2275" t="s">
        <v>48</v>
      </c>
      <c r="J2275" t="s">
        <v>8283</v>
      </c>
      <c r="K2275" t="s">
        <v>8284</v>
      </c>
      <c r="L2275">
        <v>1158</v>
      </c>
      <c r="M2275" t="s">
        <v>8285</v>
      </c>
    </row>
    <row r="2276" spans="1:13" x14ac:dyDescent="0.25">
      <c r="A2276" t="s">
        <v>7005</v>
      </c>
      <c r="B2276">
        <v>1074386</v>
      </c>
      <c r="C2276">
        <v>1075177</v>
      </c>
      <c r="D2276" t="s">
        <v>7006</v>
      </c>
      <c r="E2276" t="s">
        <v>196</v>
      </c>
      <c r="F2276" t="s">
        <v>8286</v>
      </c>
      <c r="H2276">
        <v>2909483</v>
      </c>
      <c r="I2276" t="s">
        <v>48</v>
      </c>
      <c r="J2276" t="s">
        <v>8287</v>
      </c>
      <c r="K2276" t="s">
        <v>8288</v>
      </c>
      <c r="L2276">
        <v>263</v>
      </c>
      <c r="M2276" t="s">
        <v>8289</v>
      </c>
    </row>
    <row r="2277" spans="1:13" x14ac:dyDescent="0.25">
      <c r="A2277" t="s">
        <v>7005</v>
      </c>
      <c r="B2277">
        <v>1088176</v>
      </c>
      <c r="C2277">
        <v>1089252</v>
      </c>
      <c r="D2277" t="s">
        <v>7006</v>
      </c>
      <c r="E2277" t="s">
        <v>15</v>
      </c>
      <c r="F2277" t="s">
        <v>8290</v>
      </c>
      <c r="H2277">
        <v>2909484</v>
      </c>
      <c r="I2277" t="s">
        <v>48</v>
      </c>
      <c r="J2277" t="s">
        <v>8291</v>
      </c>
      <c r="K2277" t="s">
        <v>8292</v>
      </c>
      <c r="L2277">
        <v>358</v>
      </c>
      <c r="M2277" t="s">
        <v>8293</v>
      </c>
    </row>
    <row r="2278" spans="1:13" x14ac:dyDescent="0.25">
      <c r="A2278" t="s">
        <v>7005</v>
      </c>
      <c r="B2278">
        <v>1096440</v>
      </c>
      <c r="C2278">
        <v>1097591</v>
      </c>
      <c r="D2278" t="s">
        <v>7006</v>
      </c>
      <c r="E2278" t="s">
        <v>196</v>
      </c>
      <c r="F2278" t="s">
        <v>8294</v>
      </c>
      <c r="H2278">
        <v>2909485</v>
      </c>
      <c r="I2278" t="s">
        <v>48</v>
      </c>
      <c r="J2278" t="s">
        <v>8295</v>
      </c>
      <c r="K2278" t="s">
        <v>8296</v>
      </c>
      <c r="L2278">
        <v>383</v>
      </c>
      <c r="M2278" t="s">
        <v>8297</v>
      </c>
    </row>
    <row r="2279" spans="1:13" x14ac:dyDescent="0.25">
      <c r="A2279" t="s">
        <v>7005</v>
      </c>
      <c r="B2279">
        <v>1098080</v>
      </c>
      <c r="C2279">
        <v>1099477</v>
      </c>
      <c r="D2279" t="s">
        <v>7006</v>
      </c>
      <c r="E2279" t="s">
        <v>196</v>
      </c>
      <c r="F2279" t="s">
        <v>8298</v>
      </c>
      <c r="H2279">
        <v>2909486</v>
      </c>
      <c r="I2279" t="s">
        <v>48</v>
      </c>
      <c r="J2279" t="s">
        <v>8299</v>
      </c>
      <c r="K2279" t="s">
        <v>8300</v>
      </c>
      <c r="L2279">
        <v>465</v>
      </c>
      <c r="M2279" t="s">
        <v>8301</v>
      </c>
    </row>
    <row r="2280" spans="1:13" x14ac:dyDescent="0.25">
      <c r="A2280" t="s">
        <v>7005</v>
      </c>
      <c r="B2280">
        <v>1100242</v>
      </c>
      <c r="C2280">
        <v>1101344</v>
      </c>
      <c r="D2280" t="s">
        <v>7006</v>
      </c>
      <c r="E2280" t="s">
        <v>15</v>
      </c>
      <c r="F2280" t="s">
        <v>8302</v>
      </c>
      <c r="H2280">
        <v>2909487</v>
      </c>
      <c r="I2280" t="s">
        <v>48</v>
      </c>
      <c r="J2280" t="s">
        <v>8303</v>
      </c>
      <c r="K2280" t="s">
        <v>8304</v>
      </c>
      <c r="L2280">
        <v>230</v>
      </c>
      <c r="M2280" t="s">
        <v>8305</v>
      </c>
    </row>
    <row r="2281" spans="1:13" x14ac:dyDescent="0.25">
      <c r="A2281" t="s">
        <v>7005</v>
      </c>
      <c r="B2281">
        <v>1101677</v>
      </c>
      <c r="C2281">
        <v>1103062</v>
      </c>
      <c r="D2281" t="s">
        <v>7006</v>
      </c>
      <c r="E2281" t="s">
        <v>196</v>
      </c>
      <c r="F2281" t="s">
        <v>8306</v>
      </c>
      <c r="H2281">
        <v>2909488</v>
      </c>
      <c r="I2281" t="s">
        <v>48</v>
      </c>
      <c r="J2281" t="s">
        <v>8307</v>
      </c>
      <c r="K2281" t="s">
        <v>8308</v>
      </c>
      <c r="L2281">
        <v>461</v>
      </c>
      <c r="M2281" t="s">
        <v>8309</v>
      </c>
    </row>
    <row r="2282" spans="1:13" x14ac:dyDescent="0.25">
      <c r="A2282" t="s">
        <v>7005</v>
      </c>
      <c r="B2282">
        <v>1112156</v>
      </c>
      <c r="C2282">
        <v>1113280</v>
      </c>
      <c r="D2282" t="s">
        <v>7006</v>
      </c>
      <c r="E2282" t="s">
        <v>196</v>
      </c>
      <c r="F2282" t="s">
        <v>8310</v>
      </c>
      <c r="H2282">
        <v>2909491</v>
      </c>
      <c r="I2282" t="s">
        <v>48</v>
      </c>
      <c r="J2282" t="s">
        <v>8311</v>
      </c>
      <c r="K2282" t="s">
        <v>8312</v>
      </c>
      <c r="L2282">
        <v>374</v>
      </c>
      <c r="M2282" t="s">
        <v>8313</v>
      </c>
    </row>
    <row r="2283" spans="1:13" x14ac:dyDescent="0.25">
      <c r="A2283" t="s">
        <v>7005</v>
      </c>
      <c r="B2283">
        <v>1117028</v>
      </c>
      <c r="C2283">
        <v>1118020</v>
      </c>
      <c r="D2283" t="s">
        <v>7006</v>
      </c>
      <c r="E2283" t="s">
        <v>15</v>
      </c>
      <c r="F2283" t="s">
        <v>8314</v>
      </c>
      <c r="H2283">
        <v>2909492</v>
      </c>
      <c r="I2283" t="s">
        <v>48</v>
      </c>
      <c r="J2283" t="s">
        <v>8315</v>
      </c>
      <c r="K2283" t="s">
        <v>8316</v>
      </c>
      <c r="L2283">
        <v>330</v>
      </c>
      <c r="M2283" t="s">
        <v>8317</v>
      </c>
    </row>
    <row r="2284" spans="1:13" x14ac:dyDescent="0.25">
      <c r="A2284" t="s">
        <v>7005</v>
      </c>
      <c r="B2284">
        <v>1128117</v>
      </c>
      <c r="C2284">
        <v>1130060</v>
      </c>
      <c r="D2284" t="s">
        <v>7006</v>
      </c>
      <c r="E2284" t="s">
        <v>15</v>
      </c>
      <c r="F2284" t="s">
        <v>8318</v>
      </c>
      <c r="H2284">
        <v>2909321</v>
      </c>
      <c r="I2284" t="s">
        <v>48</v>
      </c>
      <c r="J2284" t="s">
        <v>8319</v>
      </c>
      <c r="K2284" t="s">
        <v>8320</v>
      </c>
      <c r="L2284">
        <v>647</v>
      </c>
      <c r="M2284" t="s">
        <v>8321</v>
      </c>
    </row>
    <row r="2285" spans="1:13" x14ac:dyDescent="0.25">
      <c r="A2285" t="s">
        <v>7005</v>
      </c>
      <c r="B2285">
        <v>1133461</v>
      </c>
      <c r="C2285">
        <v>1136889</v>
      </c>
      <c r="D2285" t="s">
        <v>7006</v>
      </c>
      <c r="E2285" t="s">
        <v>196</v>
      </c>
      <c r="F2285" t="s">
        <v>8322</v>
      </c>
      <c r="H2285">
        <v>2909322</v>
      </c>
      <c r="I2285" t="s">
        <v>48</v>
      </c>
      <c r="J2285" t="s">
        <v>8323</v>
      </c>
      <c r="K2285" t="s">
        <v>8324</v>
      </c>
      <c r="L2285">
        <v>1142</v>
      </c>
      <c r="M2285" t="s">
        <v>8325</v>
      </c>
    </row>
    <row r="2286" spans="1:13" x14ac:dyDescent="0.25">
      <c r="A2286" t="s">
        <v>7005</v>
      </c>
      <c r="B2286">
        <v>1139111</v>
      </c>
      <c r="C2286">
        <v>1140256</v>
      </c>
      <c r="D2286" t="s">
        <v>7006</v>
      </c>
      <c r="E2286" t="s">
        <v>196</v>
      </c>
      <c r="F2286" t="s">
        <v>8326</v>
      </c>
      <c r="H2286">
        <v>2909323</v>
      </c>
      <c r="I2286" t="s">
        <v>48</v>
      </c>
      <c r="J2286" t="s">
        <v>8327</v>
      </c>
      <c r="K2286" t="s">
        <v>8328</v>
      </c>
      <c r="L2286">
        <v>381</v>
      </c>
      <c r="M2286" t="s">
        <v>8329</v>
      </c>
    </row>
    <row r="2287" spans="1:13" x14ac:dyDescent="0.25">
      <c r="A2287" t="s">
        <v>7005</v>
      </c>
      <c r="B2287">
        <v>1142297</v>
      </c>
      <c r="C2287">
        <v>1144324</v>
      </c>
      <c r="D2287" t="s">
        <v>7006</v>
      </c>
      <c r="E2287" t="s">
        <v>15</v>
      </c>
      <c r="F2287" t="s">
        <v>8330</v>
      </c>
      <c r="H2287">
        <v>2909324</v>
      </c>
      <c r="I2287" t="s">
        <v>48</v>
      </c>
      <c r="J2287" t="s">
        <v>8331</v>
      </c>
      <c r="K2287" t="s">
        <v>8332</v>
      </c>
      <c r="L2287">
        <v>675</v>
      </c>
      <c r="M2287" t="s">
        <v>8333</v>
      </c>
    </row>
    <row r="2288" spans="1:13" x14ac:dyDescent="0.25">
      <c r="A2288" t="s">
        <v>7005</v>
      </c>
      <c r="B2288">
        <v>1144534</v>
      </c>
      <c r="C2288">
        <v>1145373</v>
      </c>
      <c r="D2288" t="s">
        <v>7006</v>
      </c>
      <c r="E2288" t="s">
        <v>196</v>
      </c>
      <c r="F2288" t="s">
        <v>8334</v>
      </c>
      <c r="H2288">
        <v>2909325</v>
      </c>
      <c r="I2288" t="s">
        <v>48</v>
      </c>
      <c r="J2288" t="s">
        <v>8335</v>
      </c>
      <c r="K2288" t="s">
        <v>8336</v>
      </c>
      <c r="L2288">
        <v>279</v>
      </c>
      <c r="M2288" t="s">
        <v>8337</v>
      </c>
    </row>
    <row r="2289" spans="1:13" x14ac:dyDescent="0.25">
      <c r="A2289" t="s">
        <v>7005</v>
      </c>
      <c r="B2289">
        <v>1146546</v>
      </c>
      <c r="C2289">
        <v>1148330</v>
      </c>
      <c r="D2289" t="s">
        <v>7006</v>
      </c>
      <c r="E2289" t="s">
        <v>196</v>
      </c>
      <c r="F2289" t="s">
        <v>8338</v>
      </c>
      <c r="H2289">
        <v>2909326</v>
      </c>
      <c r="I2289" t="s">
        <v>48</v>
      </c>
      <c r="J2289" t="s">
        <v>8339</v>
      </c>
      <c r="K2289" t="s">
        <v>8340</v>
      </c>
      <c r="L2289">
        <v>594</v>
      </c>
      <c r="M2289" t="s">
        <v>8341</v>
      </c>
    </row>
    <row r="2290" spans="1:13" x14ac:dyDescent="0.25">
      <c r="A2290" t="s">
        <v>7005</v>
      </c>
      <c r="B2290">
        <v>1149092</v>
      </c>
      <c r="C2290">
        <v>1149787</v>
      </c>
      <c r="D2290" t="s">
        <v>7006</v>
      </c>
      <c r="E2290" t="s">
        <v>15</v>
      </c>
      <c r="F2290" t="s">
        <v>8342</v>
      </c>
      <c r="H2290">
        <v>2909327</v>
      </c>
      <c r="I2290" t="s">
        <v>48</v>
      </c>
      <c r="J2290" t="s">
        <v>8343</v>
      </c>
      <c r="K2290" t="s">
        <v>8344</v>
      </c>
      <c r="L2290">
        <v>231</v>
      </c>
      <c r="M2290" t="s">
        <v>8345</v>
      </c>
    </row>
    <row r="2291" spans="1:13" x14ac:dyDescent="0.25">
      <c r="A2291" t="s">
        <v>7005</v>
      </c>
      <c r="B2291">
        <v>1156187</v>
      </c>
      <c r="C2291">
        <v>1160196</v>
      </c>
      <c r="D2291" t="s">
        <v>7006</v>
      </c>
      <c r="E2291" t="s">
        <v>15</v>
      </c>
      <c r="F2291" t="s">
        <v>8346</v>
      </c>
      <c r="H2291">
        <v>2909328</v>
      </c>
      <c r="I2291" t="s">
        <v>48</v>
      </c>
      <c r="J2291" t="s">
        <v>8347</v>
      </c>
      <c r="K2291" t="s">
        <v>8348</v>
      </c>
      <c r="L2291">
        <v>1309</v>
      </c>
      <c r="M2291" t="s">
        <v>8349</v>
      </c>
    </row>
    <row r="2292" spans="1:13" x14ac:dyDescent="0.25">
      <c r="A2292" t="s">
        <v>7005</v>
      </c>
      <c r="B2292">
        <v>1161576</v>
      </c>
      <c r="C2292">
        <v>1162985</v>
      </c>
      <c r="D2292" t="s">
        <v>7006</v>
      </c>
      <c r="E2292" t="s">
        <v>15</v>
      </c>
      <c r="F2292" t="s">
        <v>8350</v>
      </c>
      <c r="H2292">
        <v>2909329</v>
      </c>
      <c r="I2292" t="s">
        <v>48</v>
      </c>
      <c r="J2292" t="s">
        <v>8351</v>
      </c>
      <c r="K2292" t="s">
        <v>8352</v>
      </c>
      <c r="L2292">
        <v>469</v>
      </c>
      <c r="M2292" t="s">
        <v>8353</v>
      </c>
    </row>
    <row r="2293" spans="1:13" x14ac:dyDescent="0.25">
      <c r="A2293" t="s">
        <v>7005</v>
      </c>
      <c r="B2293">
        <v>1163356</v>
      </c>
      <c r="C2293">
        <v>1163443</v>
      </c>
      <c r="D2293" t="s">
        <v>7006</v>
      </c>
      <c r="E2293" t="s">
        <v>15</v>
      </c>
      <c r="F2293" t="s">
        <v>63</v>
      </c>
      <c r="H2293">
        <v>2909330</v>
      </c>
      <c r="I2293" t="s">
        <v>20</v>
      </c>
      <c r="M2293" t="s">
        <v>8354</v>
      </c>
    </row>
    <row r="2294" spans="1:13" x14ac:dyDescent="0.25">
      <c r="A2294" t="s">
        <v>7005</v>
      </c>
      <c r="B2294">
        <v>1164536</v>
      </c>
      <c r="C2294">
        <v>1165693</v>
      </c>
      <c r="D2294" t="s">
        <v>7006</v>
      </c>
      <c r="E2294" t="s">
        <v>15</v>
      </c>
      <c r="F2294" t="s">
        <v>8355</v>
      </c>
      <c r="H2294">
        <v>2909331</v>
      </c>
      <c r="I2294" t="s">
        <v>48</v>
      </c>
      <c r="J2294" t="s">
        <v>8356</v>
      </c>
      <c r="K2294" t="s">
        <v>8357</v>
      </c>
      <c r="L2294">
        <v>385</v>
      </c>
      <c r="M2294" t="s">
        <v>8358</v>
      </c>
    </row>
    <row r="2295" spans="1:13" x14ac:dyDescent="0.25">
      <c r="A2295" t="s">
        <v>7005</v>
      </c>
      <c r="B2295">
        <v>1165914</v>
      </c>
      <c r="C2295">
        <v>1167434</v>
      </c>
      <c r="D2295" t="s">
        <v>7006</v>
      </c>
      <c r="E2295" t="s">
        <v>196</v>
      </c>
      <c r="F2295" t="s">
        <v>8359</v>
      </c>
      <c r="H2295">
        <v>2909332</v>
      </c>
      <c r="I2295" t="s">
        <v>48</v>
      </c>
      <c r="J2295" t="s">
        <v>8360</v>
      </c>
      <c r="K2295" t="s">
        <v>8361</v>
      </c>
      <c r="L2295">
        <v>506</v>
      </c>
      <c r="M2295" t="s">
        <v>8362</v>
      </c>
    </row>
    <row r="2296" spans="1:13" x14ac:dyDescent="0.25">
      <c r="A2296" t="s">
        <v>7005</v>
      </c>
      <c r="B2296">
        <v>1169603</v>
      </c>
      <c r="C2296">
        <v>1171813</v>
      </c>
      <c r="D2296" t="s">
        <v>7006</v>
      </c>
      <c r="E2296" t="s">
        <v>196</v>
      </c>
      <c r="F2296" t="s">
        <v>8363</v>
      </c>
      <c r="H2296">
        <v>2909333</v>
      </c>
      <c r="I2296" t="s">
        <v>48</v>
      </c>
      <c r="J2296" t="s">
        <v>8364</v>
      </c>
      <c r="K2296" t="s">
        <v>8365</v>
      </c>
      <c r="L2296">
        <v>736</v>
      </c>
      <c r="M2296" t="s">
        <v>8366</v>
      </c>
    </row>
    <row r="2297" spans="1:13" x14ac:dyDescent="0.25">
      <c r="A2297" t="s">
        <v>7005</v>
      </c>
      <c r="B2297">
        <v>1173564</v>
      </c>
      <c r="C2297">
        <v>1173890</v>
      </c>
      <c r="D2297" t="s">
        <v>7006</v>
      </c>
      <c r="E2297" t="s">
        <v>15</v>
      </c>
      <c r="F2297" t="s">
        <v>8367</v>
      </c>
      <c r="H2297">
        <v>2909334</v>
      </c>
      <c r="I2297" t="s">
        <v>48</v>
      </c>
      <c r="J2297" t="s">
        <v>8368</v>
      </c>
      <c r="K2297" t="s">
        <v>8369</v>
      </c>
      <c r="L2297">
        <v>108</v>
      </c>
      <c r="M2297" t="s">
        <v>8370</v>
      </c>
    </row>
    <row r="2298" spans="1:13" x14ac:dyDescent="0.25">
      <c r="A2298" t="s">
        <v>7005</v>
      </c>
      <c r="B2298">
        <v>1176117</v>
      </c>
      <c r="C2298">
        <v>1176893</v>
      </c>
      <c r="D2298" t="s">
        <v>7006</v>
      </c>
      <c r="E2298" t="s">
        <v>15</v>
      </c>
      <c r="F2298" t="s">
        <v>8371</v>
      </c>
      <c r="H2298">
        <v>2909335</v>
      </c>
      <c r="I2298" t="s">
        <v>48</v>
      </c>
      <c r="J2298" t="s">
        <v>8372</v>
      </c>
      <c r="K2298" t="s">
        <v>8373</v>
      </c>
      <c r="L2298">
        <v>258</v>
      </c>
      <c r="M2298" t="s">
        <v>8374</v>
      </c>
    </row>
    <row r="2299" spans="1:13" x14ac:dyDescent="0.25">
      <c r="A2299" t="s">
        <v>7005</v>
      </c>
      <c r="B2299">
        <v>1178346</v>
      </c>
      <c r="C2299">
        <v>1179713</v>
      </c>
      <c r="D2299" t="s">
        <v>7006</v>
      </c>
      <c r="E2299" t="s">
        <v>15</v>
      </c>
      <c r="F2299" t="s">
        <v>8375</v>
      </c>
      <c r="H2299">
        <v>2909336</v>
      </c>
      <c r="I2299" t="s">
        <v>48</v>
      </c>
      <c r="J2299" t="s">
        <v>8376</v>
      </c>
      <c r="K2299" t="s">
        <v>8377</v>
      </c>
      <c r="L2299">
        <v>455</v>
      </c>
      <c r="M2299" t="s">
        <v>8378</v>
      </c>
    </row>
    <row r="2300" spans="1:13" x14ac:dyDescent="0.25">
      <c r="A2300" t="s">
        <v>7005</v>
      </c>
      <c r="B2300">
        <v>1180127</v>
      </c>
      <c r="C2300">
        <v>1180495</v>
      </c>
      <c r="D2300" t="s">
        <v>7006</v>
      </c>
      <c r="E2300" t="s">
        <v>15</v>
      </c>
      <c r="F2300" t="s">
        <v>8379</v>
      </c>
      <c r="H2300">
        <v>2909337</v>
      </c>
      <c r="I2300" t="s">
        <v>48</v>
      </c>
      <c r="J2300" t="s">
        <v>8380</v>
      </c>
      <c r="K2300" t="s">
        <v>8381</v>
      </c>
      <c r="L2300">
        <v>122</v>
      </c>
      <c r="M2300" t="s">
        <v>8382</v>
      </c>
    </row>
    <row r="2301" spans="1:13" x14ac:dyDescent="0.25">
      <c r="A2301" t="s">
        <v>7005</v>
      </c>
      <c r="B2301">
        <v>1180709</v>
      </c>
      <c r="C2301">
        <v>1182466</v>
      </c>
      <c r="D2301" t="s">
        <v>7006</v>
      </c>
      <c r="E2301" t="s">
        <v>196</v>
      </c>
      <c r="F2301" t="s">
        <v>8383</v>
      </c>
      <c r="H2301">
        <v>2910012</v>
      </c>
      <c r="I2301" t="s">
        <v>48</v>
      </c>
      <c r="J2301" t="s">
        <v>8384</v>
      </c>
      <c r="K2301" t="s">
        <v>8385</v>
      </c>
      <c r="L2301">
        <v>585</v>
      </c>
      <c r="M2301" t="s">
        <v>8386</v>
      </c>
    </row>
    <row r="2302" spans="1:13" x14ac:dyDescent="0.25">
      <c r="A2302" t="s">
        <v>7005</v>
      </c>
      <c r="B2302">
        <v>1182904</v>
      </c>
      <c r="C2302">
        <v>1183161</v>
      </c>
      <c r="D2302" t="s">
        <v>7006</v>
      </c>
      <c r="E2302" t="s">
        <v>15</v>
      </c>
      <c r="F2302" t="s">
        <v>8387</v>
      </c>
      <c r="H2302">
        <v>2910013</v>
      </c>
      <c r="I2302" t="s">
        <v>48</v>
      </c>
      <c r="J2302" t="s">
        <v>8388</v>
      </c>
      <c r="K2302" t="s">
        <v>8389</v>
      </c>
      <c r="L2302">
        <v>85</v>
      </c>
      <c r="M2302" t="s">
        <v>8390</v>
      </c>
    </row>
    <row r="2303" spans="1:13" x14ac:dyDescent="0.25">
      <c r="A2303" t="s">
        <v>7005</v>
      </c>
      <c r="B2303">
        <v>1184799</v>
      </c>
      <c r="C2303">
        <v>1186136</v>
      </c>
      <c r="D2303" t="s">
        <v>7006</v>
      </c>
      <c r="E2303" t="s">
        <v>196</v>
      </c>
      <c r="F2303" t="s">
        <v>8391</v>
      </c>
      <c r="H2303">
        <v>2910014</v>
      </c>
      <c r="I2303" t="s">
        <v>48</v>
      </c>
      <c r="J2303" t="s">
        <v>8392</v>
      </c>
      <c r="K2303" t="s">
        <v>8393</v>
      </c>
      <c r="L2303">
        <v>258</v>
      </c>
      <c r="M2303" t="s">
        <v>8394</v>
      </c>
    </row>
    <row r="2304" spans="1:13" x14ac:dyDescent="0.25">
      <c r="A2304" t="s">
        <v>7005</v>
      </c>
      <c r="B2304">
        <v>1186926</v>
      </c>
      <c r="C2304">
        <v>1189922</v>
      </c>
      <c r="D2304" t="s">
        <v>7006</v>
      </c>
      <c r="E2304" t="s">
        <v>15</v>
      </c>
      <c r="F2304" t="s">
        <v>8395</v>
      </c>
      <c r="H2304">
        <v>2910015</v>
      </c>
      <c r="I2304" t="s">
        <v>48</v>
      </c>
      <c r="J2304" t="s">
        <v>8396</v>
      </c>
      <c r="K2304" t="s">
        <v>8397</v>
      </c>
      <c r="L2304">
        <v>998</v>
      </c>
      <c r="M2304" t="s">
        <v>8398</v>
      </c>
    </row>
    <row r="2305" spans="1:13" x14ac:dyDescent="0.25">
      <c r="A2305" t="s">
        <v>7005</v>
      </c>
      <c r="B2305">
        <v>1190120</v>
      </c>
      <c r="C2305">
        <v>1191269</v>
      </c>
      <c r="D2305" t="s">
        <v>7006</v>
      </c>
      <c r="E2305" t="s">
        <v>196</v>
      </c>
      <c r="F2305" t="s">
        <v>8399</v>
      </c>
      <c r="H2305">
        <v>2910016</v>
      </c>
      <c r="I2305" t="s">
        <v>48</v>
      </c>
      <c r="J2305" t="s">
        <v>8400</v>
      </c>
      <c r="K2305" t="s">
        <v>8401</v>
      </c>
      <c r="L2305">
        <v>190</v>
      </c>
      <c r="M2305" t="s">
        <v>8402</v>
      </c>
    </row>
    <row r="2306" spans="1:13" x14ac:dyDescent="0.25">
      <c r="A2306" t="s">
        <v>7005</v>
      </c>
      <c r="B2306">
        <v>1192369</v>
      </c>
      <c r="C2306">
        <v>1193292</v>
      </c>
      <c r="D2306" t="s">
        <v>7006</v>
      </c>
      <c r="E2306" t="s">
        <v>15</v>
      </c>
      <c r="F2306" t="s">
        <v>8403</v>
      </c>
      <c r="H2306">
        <v>2910017</v>
      </c>
      <c r="I2306" t="s">
        <v>48</v>
      </c>
      <c r="J2306" t="s">
        <v>8404</v>
      </c>
      <c r="K2306" t="s">
        <v>8405</v>
      </c>
      <c r="L2306">
        <v>307</v>
      </c>
      <c r="M2306" t="s">
        <v>8406</v>
      </c>
    </row>
    <row r="2307" spans="1:13" x14ac:dyDescent="0.25">
      <c r="A2307" t="s">
        <v>7005</v>
      </c>
      <c r="B2307">
        <v>1193719</v>
      </c>
      <c r="C2307">
        <v>1194303</v>
      </c>
      <c r="D2307" t="s">
        <v>7006</v>
      </c>
      <c r="E2307" t="s">
        <v>15</v>
      </c>
      <c r="F2307" t="s">
        <v>8407</v>
      </c>
      <c r="H2307">
        <v>2910018</v>
      </c>
      <c r="I2307" t="s">
        <v>48</v>
      </c>
      <c r="J2307" t="s">
        <v>8408</v>
      </c>
      <c r="K2307" t="s">
        <v>8409</v>
      </c>
      <c r="L2307">
        <v>194</v>
      </c>
      <c r="M2307" t="s">
        <v>8410</v>
      </c>
    </row>
    <row r="2308" spans="1:13" x14ac:dyDescent="0.25">
      <c r="A2308" t="s">
        <v>7005</v>
      </c>
      <c r="B2308">
        <v>1195518</v>
      </c>
      <c r="C2308">
        <v>1196390</v>
      </c>
      <c r="D2308" t="s">
        <v>7006</v>
      </c>
      <c r="E2308" t="s">
        <v>15</v>
      </c>
      <c r="F2308" t="s">
        <v>8411</v>
      </c>
      <c r="H2308">
        <v>2910019</v>
      </c>
      <c r="I2308" t="s">
        <v>48</v>
      </c>
      <c r="J2308" t="s">
        <v>8412</v>
      </c>
      <c r="K2308" t="s">
        <v>8413</v>
      </c>
      <c r="L2308">
        <v>290</v>
      </c>
      <c r="M2308" t="s">
        <v>8414</v>
      </c>
    </row>
    <row r="2309" spans="1:13" x14ac:dyDescent="0.25">
      <c r="A2309" t="s">
        <v>7005</v>
      </c>
      <c r="B2309">
        <v>1197411</v>
      </c>
      <c r="C2309">
        <v>1199096</v>
      </c>
      <c r="D2309" t="s">
        <v>7006</v>
      </c>
      <c r="E2309" t="s">
        <v>15</v>
      </c>
      <c r="F2309" t="s">
        <v>8415</v>
      </c>
      <c r="H2309">
        <v>2910020</v>
      </c>
      <c r="I2309" t="s">
        <v>48</v>
      </c>
      <c r="J2309" t="s">
        <v>8416</v>
      </c>
      <c r="K2309" t="s">
        <v>8417</v>
      </c>
      <c r="L2309">
        <v>561</v>
      </c>
      <c r="M2309" t="s">
        <v>8418</v>
      </c>
    </row>
    <row r="2310" spans="1:13" x14ac:dyDescent="0.25">
      <c r="A2310" t="s">
        <v>7005</v>
      </c>
      <c r="B2310">
        <v>1199413</v>
      </c>
      <c r="C2310">
        <v>1200492</v>
      </c>
      <c r="D2310" t="s">
        <v>7006</v>
      </c>
      <c r="E2310" t="s">
        <v>196</v>
      </c>
      <c r="F2310" t="s">
        <v>8419</v>
      </c>
      <c r="H2310">
        <v>2910021</v>
      </c>
      <c r="I2310" t="s">
        <v>48</v>
      </c>
      <c r="J2310" t="s">
        <v>8420</v>
      </c>
      <c r="K2310" t="s">
        <v>8421</v>
      </c>
      <c r="L2310">
        <v>359</v>
      </c>
      <c r="M2310" t="s">
        <v>8422</v>
      </c>
    </row>
    <row r="2311" spans="1:13" x14ac:dyDescent="0.25">
      <c r="A2311" t="s">
        <v>7005</v>
      </c>
      <c r="B2311">
        <v>1202837</v>
      </c>
      <c r="C2311">
        <v>1203274</v>
      </c>
      <c r="D2311" t="s">
        <v>7006</v>
      </c>
      <c r="E2311" t="s">
        <v>15</v>
      </c>
      <c r="F2311" t="s">
        <v>8423</v>
      </c>
      <c r="H2311">
        <v>2910022</v>
      </c>
      <c r="I2311" t="s">
        <v>48</v>
      </c>
      <c r="J2311" t="s">
        <v>8424</v>
      </c>
      <c r="K2311" t="s">
        <v>8425</v>
      </c>
      <c r="L2311">
        <v>145</v>
      </c>
      <c r="M2311" t="s">
        <v>8426</v>
      </c>
    </row>
    <row r="2312" spans="1:13" x14ac:dyDescent="0.25">
      <c r="A2312" t="s">
        <v>7005</v>
      </c>
      <c r="B2312">
        <v>1203836</v>
      </c>
      <c r="C2312">
        <v>1205320</v>
      </c>
      <c r="D2312" t="s">
        <v>7006</v>
      </c>
      <c r="E2312" t="s">
        <v>196</v>
      </c>
      <c r="F2312" t="s">
        <v>8427</v>
      </c>
      <c r="H2312">
        <v>2909701</v>
      </c>
      <c r="I2312" t="s">
        <v>48</v>
      </c>
      <c r="J2312" t="s">
        <v>8428</v>
      </c>
      <c r="K2312" t="s">
        <v>8429</v>
      </c>
      <c r="L2312">
        <v>494</v>
      </c>
      <c r="M2312" t="s">
        <v>8430</v>
      </c>
    </row>
    <row r="2313" spans="1:13" x14ac:dyDescent="0.25">
      <c r="A2313" t="s">
        <v>7005</v>
      </c>
      <c r="B2313">
        <v>1207278</v>
      </c>
      <c r="C2313">
        <v>1212287</v>
      </c>
      <c r="D2313" t="s">
        <v>7006</v>
      </c>
      <c r="E2313" t="s">
        <v>196</v>
      </c>
      <c r="F2313" t="s">
        <v>8431</v>
      </c>
      <c r="H2313">
        <v>2909702</v>
      </c>
      <c r="I2313" t="s">
        <v>48</v>
      </c>
      <c r="J2313" t="s">
        <v>8432</v>
      </c>
      <c r="K2313" t="s">
        <v>8433</v>
      </c>
      <c r="L2313">
        <v>1646</v>
      </c>
      <c r="M2313" t="s">
        <v>8434</v>
      </c>
    </row>
    <row r="2314" spans="1:13" x14ac:dyDescent="0.25">
      <c r="A2314" t="s">
        <v>7005</v>
      </c>
      <c r="B2314">
        <v>1215112</v>
      </c>
      <c r="C2314">
        <v>1215573</v>
      </c>
      <c r="D2314" t="s">
        <v>7006</v>
      </c>
      <c r="E2314" t="s">
        <v>15</v>
      </c>
      <c r="F2314" t="s">
        <v>8435</v>
      </c>
      <c r="H2314">
        <v>2909703</v>
      </c>
      <c r="I2314" t="s">
        <v>48</v>
      </c>
      <c r="J2314" t="s">
        <v>8436</v>
      </c>
      <c r="K2314" t="s">
        <v>8437</v>
      </c>
      <c r="L2314">
        <v>153</v>
      </c>
      <c r="M2314" t="s">
        <v>8438</v>
      </c>
    </row>
    <row r="2315" spans="1:13" x14ac:dyDescent="0.25">
      <c r="A2315" t="s">
        <v>7005</v>
      </c>
      <c r="B2315">
        <v>1216605</v>
      </c>
      <c r="C2315">
        <v>1218807</v>
      </c>
      <c r="D2315" t="s">
        <v>7006</v>
      </c>
      <c r="E2315" t="s">
        <v>15</v>
      </c>
      <c r="F2315" t="s">
        <v>8439</v>
      </c>
      <c r="H2315">
        <v>2909704</v>
      </c>
      <c r="I2315" t="s">
        <v>48</v>
      </c>
      <c r="J2315" t="s">
        <v>8440</v>
      </c>
      <c r="K2315" t="s">
        <v>8441</v>
      </c>
      <c r="L2315">
        <v>575</v>
      </c>
      <c r="M2315" t="s">
        <v>8442</v>
      </c>
    </row>
    <row r="2316" spans="1:13" x14ac:dyDescent="0.25">
      <c r="A2316" t="s">
        <v>7005</v>
      </c>
      <c r="B2316">
        <v>1220423</v>
      </c>
      <c r="C2316">
        <v>1220541</v>
      </c>
      <c r="D2316" t="s">
        <v>7006</v>
      </c>
      <c r="E2316" t="s">
        <v>15</v>
      </c>
      <c r="F2316" t="s">
        <v>288</v>
      </c>
      <c r="H2316">
        <v>7009441</v>
      </c>
      <c r="I2316" t="s">
        <v>17</v>
      </c>
      <c r="J2316" t="s">
        <v>8443</v>
      </c>
      <c r="M2316" t="s">
        <v>8444</v>
      </c>
    </row>
    <row r="2317" spans="1:13" x14ac:dyDescent="0.25">
      <c r="A2317" t="s">
        <v>7005</v>
      </c>
      <c r="B2317">
        <v>1222776</v>
      </c>
      <c r="C2317">
        <v>1224174</v>
      </c>
      <c r="D2317" t="s">
        <v>7006</v>
      </c>
      <c r="E2317" t="s">
        <v>196</v>
      </c>
      <c r="F2317" t="s">
        <v>8445</v>
      </c>
      <c r="H2317">
        <v>2909705</v>
      </c>
      <c r="I2317" t="s">
        <v>48</v>
      </c>
      <c r="J2317" t="s">
        <v>8446</v>
      </c>
      <c r="K2317" t="s">
        <v>8447</v>
      </c>
      <c r="L2317">
        <v>430</v>
      </c>
      <c r="M2317" t="s">
        <v>8448</v>
      </c>
    </row>
    <row r="2318" spans="1:13" x14ac:dyDescent="0.25">
      <c r="A2318" t="s">
        <v>7005</v>
      </c>
      <c r="B2318">
        <v>1232749</v>
      </c>
      <c r="C2318">
        <v>1236846</v>
      </c>
      <c r="D2318" t="s">
        <v>7006</v>
      </c>
      <c r="E2318" t="s">
        <v>15</v>
      </c>
      <c r="F2318" t="s">
        <v>8449</v>
      </c>
      <c r="H2318">
        <v>2909706</v>
      </c>
      <c r="I2318" t="s">
        <v>48</v>
      </c>
      <c r="J2318" t="s">
        <v>8450</v>
      </c>
      <c r="K2318" t="s">
        <v>8451</v>
      </c>
      <c r="L2318">
        <v>1347</v>
      </c>
      <c r="M2318" t="s">
        <v>8452</v>
      </c>
    </row>
    <row r="2319" spans="1:13" x14ac:dyDescent="0.25">
      <c r="A2319" t="s">
        <v>7005</v>
      </c>
      <c r="B2319">
        <v>1238222</v>
      </c>
      <c r="C2319">
        <v>1238292</v>
      </c>
      <c r="D2319" t="s">
        <v>7006</v>
      </c>
      <c r="E2319" t="s">
        <v>15</v>
      </c>
      <c r="F2319" t="s">
        <v>57</v>
      </c>
      <c r="H2319">
        <v>2909707</v>
      </c>
      <c r="I2319" t="s">
        <v>20</v>
      </c>
      <c r="M2319" t="s">
        <v>8453</v>
      </c>
    </row>
    <row r="2320" spans="1:13" x14ac:dyDescent="0.25">
      <c r="A2320" t="s">
        <v>7005</v>
      </c>
      <c r="B2320">
        <v>1238298</v>
      </c>
      <c r="C2320">
        <v>1238416</v>
      </c>
      <c r="D2320" t="s">
        <v>7006</v>
      </c>
      <c r="E2320" t="s">
        <v>15</v>
      </c>
      <c r="F2320" t="s">
        <v>288</v>
      </c>
      <c r="H2320">
        <v>7009442</v>
      </c>
      <c r="I2320" t="s">
        <v>17</v>
      </c>
      <c r="J2320" t="s">
        <v>8454</v>
      </c>
      <c r="M2320" t="s">
        <v>8455</v>
      </c>
    </row>
    <row r="2321" spans="1:13" x14ac:dyDescent="0.25">
      <c r="A2321" t="s">
        <v>7005</v>
      </c>
      <c r="B2321">
        <v>1239251</v>
      </c>
      <c r="C2321">
        <v>1239339</v>
      </c>
      <c r="D2321" t="s">
        <v>7006</v>
      </c>
      <c r="E2321" t="s">
        <v>15</v>
      </c>
      <c r="F2321" t="s">
        <v>151</v>
      </c>
      <c r="H2321">
        <v>2909708</v>
      </c>
      <c r="I2321" t="s">
        <v>20</v>
      </c>
      <c r="M2321" t="s">
        <v>8456</v>
      </c>
    </row>
    <row r="2322" spans="1:13" x14ac:dyDescent="0.25">
      <c r="A2322" t="s">
        <v>7005</v>
      </c>
      <c r="B2322">
        <v>1240464</v>
      </c>
      <c r="C2322">
        <v>1241396</v>
      </c>
      <c r="D2322" t="s">
        <v>7006</v>
      </c>
      <c r="E2322" t="s">
        <v>196</v>
      </c>
      <c r="F2322" t="s">
        <v>8457</v>
      </c>
      <c r="H2322">
        <v>2909709</v>
      </c>
      <c r="I2322" t="s">
        <v>48</v>
      </c>
      <c r="J2322" t="s">
        <v>8458</v>
      </c>
      <c r="K2322" t="s">
        <v>8459</v>
      </c>
      <c r="L2322">
        <v>310</v>
      </c>
      <c r="M2322" t="s">
        <v>8460</v>
      </c>
    </row>
    <row r="2323" spans="1:13" x14ac:dyDescent="0.25">
      <c r="A2323" t="s">
        <v>7005</v>
      </c>
      <c r="B2323">
        <v>1242329</v>
      </c>
      <c r="C2323">
        <v>1243833</v>
      </c>
      <c r="D2323" t="s">
        <v>7006</v>
      </c>
      <c r="E2323" t="s">
        <v>196</v>
      </c>
      <c r="F2323" t="s">
        <v>8461</v>
      </c>
      <c r="H2323">
        <v>2909710</v>
      </c>
      <c r="I2323" t="s">
        <v>48</v>
      </c>
      <c r="J2323" t="s">
        <v>8462</v>
      </c>
      <c r="K2323" t="s">
        <v>8463</v>
      </c>
      <c r="L2323">
        <v>460</v>
      </c>
      <c r="M2323" t="s">
        <v>8464</v>
      </c>
    </row>
    <row r="2324" spans="1:13" x14ac:dyDescent="0.25">
      <c r="A2324" t="s">
        <v>7005</v>
      </c>
      <c r="B2324">
        <v>1249019</v>
      </c>
      <c r="C2324">
        <v>1249717</v>
      </c>
      <c r="D2324" t="s">
        <v>7006</v>
      </c>
      <c r="E2324" t="s">
        <v>15</v>
      </c>
      <c r="F2324" t="s">
        <v>8465</v>
      </c>
      <c r="H2324">
        <v>2909711</v>
      </c>
      <c r="I2324" t="s">
        <v>48</v>
      </c>
      <c r="J2324" t="s">
        <v>8466</v>
      </c>
      <c r="K2324" t="s">
        <v>8467</v>
      </c>
      <c r="L2324">
        <v>232</v>
      </c>
      <c r="M2324" t="s">
        <v>8468</v>
      </c>
    </row>
    <row r="2325" spans="1:13" x14ac:dyDescent="0.25">
      <c r="A2325" t="s">
        <v>7005</v>
      </c>
      <c r="B2325">
        <v>1252037</v>
      </c>
      <c r="C2325">
        <v>1254331</v>
      </c>
      <c r="D2325" t="s">
        <v>7006</v>
      </c>
      <c r="E2325" t="s">
        <v>15</v>
      </c>
      <c r="F2325" t="s">
        <v>8469</v>
      </c>
      <c r="H2325">
        <v>2909712</v>
      </c>
      <c r="I2325" t="s">
        <v>48</v>
      </c>
      <c r="J2325" t="s">
        <v>8470</v>
      </c>
      <c r="K2325" t="s">
        <v>8471</v>
      </c>
      <c r="L2325">
        <v>764</v>
      </c>
      <c r="M2325" t="s">
        <v>8472</v>
      </c>
    </row>
    <row r="2326" spans="1:13" x14ac:dyDescent="0.25">
      <c r="A2326" t="s">
        <v>7005</v>
      </c>
      <c r="B2326">
        <v>1258346</v>
      </c>
      <c r="C2326">
        <v>1259460</v>
      </c>
      <c r="D2326" t="s">
        <v>7006</v>
      </c>
      <c r="E2326" t="s">
        <v>15</v>
      </c>
      <c r="F2326" t="s">
        <v>8473</v>
      </c>
      <c r="H2326">
        <v>2909714</v>
      </c>
      <c r="I2326" t="s">
        <v>48</v>
      </c>
      <c r="J2326" t="s">
        <v>8474</v>
      </c>
      <c r="K2326" t="s">
        <v>8475</v>
      </c>
      <c r="L2326">
        <v>200</v>
      </c>
      <c r="M2326" t="s">
        <v>8476</v>
      </c>
    </row>
    <row r="2327" spans="1:13" x14ac:dyDescent="0.25">
      <c r="A2327" t="s">
        <v>7005</v>
      </c>
      <c r="B2327">
        <v>1264080</v>
      </c>
      <c r="C2327">
        <v>1265654</v>
      </c>
      <c r="D2327" t="s">
        <v>7006</v>
      </c>
      <c r="E2327" t="s">
        <v>15</v>
      </c>
      <c r="F2327" t="s">
        <v>8477</v>
      </c>
      <c r="H2327">
        <v>2909715</v>
      </c>
      <c r="I2327" t="s">
        <v>48</v>
      </c>
      <c r="J2327" t="s">
        <v>8478</v>
      </c>
      <c r="K2327" t="s">
        <v>8479</v>
      </c>
      <c r="L2327">
        <v>524</v>
      </c>
      <c r="M2327" t="s">
        <v>8480</v>
      </c>
    </row>
    <row r="2328" spans="1:13" x14ac:dyDescent="0.25">
      <c r="A2328" t="s">
        <v>7005</v>
      </c>
      <c r="B2328">
        <v>1267112</v>
      </c>
      <c r="C2328">
        <v>1267828</v>
      </c>
      <c r="D2328" t="s">
        <v>7006</v>
      </c>
      <c r="E2328" t="s">
        <v>196</v>
      </c>
      <c r="F2328" t="s">
        <v>8481</v>
      </c>
      <c r="H2328">
        <v>2909755</v>
      </c>
      <c r="I2328" t="s">
        <v>48</v>
      </c>
      <c r="J2328" t="s">
        <v>8482</v>
      </c>
      <c r="K2328" t="s">
        <v>8483</v>
      </c>
      <c r="L2328">
        <v>238</v>
      </c>
      <c r="M2328" t="s">
        <v>8484</v>
      </c>
    </row>
    <row r="2329" spans="1:13" x14ac:dyDescent="0.25">
      <c r="A2329" t="s">
        <v>7005</v>
      </c>
      <c r="B2329">
        <v>1268754</v>
      </c>
      <c r="C2329">
        <v>1270517</v>
      </c>
      <c r="D2329" t="s">
        <v>7006</v>
      </c>
      <c r="E2329" t="s">
        <v>196</v>
      </c>
      <c r="F2329" t="s">
        <v>8485</v>
      </c>
      <c r="H2329">
        <v>2909756</v>
      </c>
      <c r="I2329" t="s">
        <v>48</v>
      </c>
      <c r="J2329" t="s">
        <v>8486</v>
      </c>
      <c r="K2329" t="s">
        <v>8487</v>
      </c>
      <c r="L2329">
        <v>269</v>
      </c>
      <c r="M2329" t="s">
        <v>8488</v>
      </c>
    </row>
    <row r="2330" spans="1:13" x14ac:dyDescent="0.25">
      <c r="A2330" t="s">
        <v>7005</v>
      </c>
      <c r="B2330">
        <v>1273705</v>
      </c>
      <c r="C2330">
        <v>1275462</v>
      </c>
      <c r="D2330" t="s">
        <v>7006</v>
      </c>
      <c r="E2330" t="s">
        <v>15</v>
      </c>
      <c r="F2330" t="s">
        <v>8489</v>
      </c>
      <c r="H2330">
        <v>2909757</v>
      </c>
      <c r="I2330" t="s">
        <v>48</v>
      </c>
      <c r="J2330" t="s">
        <v>8490</v>
      </c>
      <c r="K2330" t="s">
        <v>8491</v>
      </c>
      <c r="L2330">
        <v>585</v>
      </c>
      <c r="M2330" t="s">
        <v>8492</v>
      </c>
    </row>
    <row r="2331" spans="1:13" x14ac:dyDescent="0.25">
      <c r="A2331" t="s">
        <v>7005</v>
      </c>
      <c r="B2331">
        <v>1278489</v>
      </c>
      <c r="C2331">
        <v>1279523</v>
      </c>
      <c r="D2331" t="s">
        <v>7006</v>
      </c>
      <c r="E2331" t="s">
        <v>196</v>
      </c>
      <c r="F2331" t="s">
        <v>8493</v>
      </c>
      <c r="H2331">
        <v>2909760</v>
      </c>
      <c r="I2331" t="s">
        <v>48</v>
      </c>
      <c r="J2331" t="s">
        <v>8494</v>
      </c>
      <c r="K2331" t="s">
        <v>8495</v>
      </c>
      <c r="L2331">
        <v>344</v>
      </c>
      <c r="M2331" t="s">
        <v>8496</v>
      </c>
    </row>
    <row r="2332" spans="1:13" x14ac:dyDescent="0.25">
      <c r="A2332" t="s">
        <v>7005</v>
      </c>
      <c r="B2332">
        <v>1280222</v>
      </c>
      <c r="C2332">
        <v>1280749</v>
      </c>
      <c r="D2332" t="s">
        <v>7006</v>
      </c>
      <c r="E2332" t="s">
        <v>15</v>
      </c>
      <c r="F2332" t="s">
        <v>8497</v>
      </c>
      <c r="H2332">
        <v>2909761</v>
      </c>
      <c r="I2332" t="s">
        <v>48</v>
      </c>
      <c r="J2332" t="s">
        <v>8498</v>
      </c>
      <c r="K2332" t="s">
        <v>8499</v>
      </c>
      <c r="L2332">
        <v>175</v>
      </c>
      <c r="M2332" t="s">
        <v>8500</v>
      </c>
    </row>
    <row r="2333" spans="1:13" x14ac:dyDescent="0.25">
      <c r="A2333" t="s">
        <v>7005</v>
      </c>
      <c r="B2333">
        <v>1282150</v>
      </c>
      <c r="C2333">
        <v>1282893</v>
      </c>
      <c r="D2333" t="s">
        <v>7006</v>
      </c>
      <c r="E2333" t="s">
        <v>15</v>
      </c>
      <c r="F2333" t="s">
        <v>8501</v>
      </c>
      <c r="H2333">
        <v>2909762</v>
      </c>
      <c r="I2333" t="s">
        <v>48</v>
      </c>
      <c r="J2333" t="s">
        <v>8502</v>
      </c>
      <c r="K2333" t="s">
        <v>8503</v>
      </c>
      <c r="L2333">
        <v>247</v>
      </c>
      <c r="M2333" t="s">
        <v>8504</v>
      </c>
    </row>
    <row r="2334" spans="1:13" x14ac:dyDescent="0.25">
      <c r="A2334" t="s">
        <v>7005</v>
      </c>
      <c r="B2334">
        <v>1283325</v>
      </c>
      <c r="C2334">
        <v>1284098</v>
      </c>
      <c r="D2334" t="s">
        <v>7006</v>
      </c>
      <c r="E2334" t="s">
        <v>15</v>
      </c>
      <c r="F2334" t="s">
        <v>8505</v>
      </c>
      <c r="H2334">
        <v>2909763</v>
      </c>
      <c r="I2334" t="s">
        <v>48</v>
      </c>
      <c r="J2334" t="s">
        <v>8506</v>
      </c>
      <c r="K2334" t="s">
        <v>8507</v>
      </c>
      <c r="L2334">
        <v>257</v>
      </c>
      <c r="M2334" t="s">
        <v>8508</v>
      </c>
    </row>
    <row r="2335" spans="1:13" x14ac:dyDescent="0.25">
      <c r="A2335" t="s">
        <v>7005</v>
      </c>
      <c r="B2335">
        <v>1286546</v>
      </c>
      <c r="C2335">
        <v>1286664</v>
      </c>
      <c r="D2335" t="s">
        <v>7006</v>
      </c>
      <c r="E2335" t="s">
        <v>196</v>
      </c>
      <c r="F2335" t="s">
        <v>288</v>
      </c>
      <c r="H2335">
        <v>7009443</v>
      </c>
      <c r="I2335" t="s">
        <v>17</v>
      </c>
      <c r="J2335" t="s">
        <v>8509</v>
      </c>
      <c r="M2335" t="s">
        <v>8510</v>
      </c>
    </row>
    <row r="2336" spans="1:13" x14ac:dyDescent="0.25">
      <c r="A2336" t="s">
        <v>7005</v>
      </c>
      <c r="B2336">
        <v>1286670</v>
      </c>
      <c r="C2336">
        <v>1286740</v>
      </c>
      <c r="D2336" t="s">
        <v>7006</v>
      </c>
      <c r="E2336" t="s">
        <v>196</v>
      </c>
      <c r="F2336" t="s">
        <v>57</v>
      </c>
      <c r="H2336">
        <v>2909764</v>
      </c>
      <c r="I2336" t="s">
        <v>20</v>
      </c>
      <c r="M2336" t="s">
        <v>8511</v>
      </c>
    </row>
    <row r="2337" spans="1:13" x14ac:dyDescent="0.25">
      <c r="A2337" t="s">
        <v>7005</v>
      </c>
      <c r="B2337">
        <v>1287233</v>
      </c>
      <c r="C2337">
        <v>1288813</v>
      </c>
      <c r="D2337" t="s">
        <v>7006</v>
      </c>
      <c r="E2337" t="s">
        <v>196</v>
      </c>
      <c r="F2337" t="s">
        <v>8512</v>
      </c>
      <c r="H2337">
        <v>2909765</v>
      </c>
      <c r="I2337" t="s">
        <v>48</v>
      </c>
      <c r="J2337" t="s">
        <v>8513</v>
      </c>
      <c r="K2337" t="s">
        <v>8514</v>
      </c>
      <c r="L2337">
        <v>526</v>
      </c>
      <c r="M2337" t="s">
        <v>8515</v>
      </c>
    </row>
    <row r="2338" spans="1:13" x14ac:dyDescent="0.25">
      <c r="A2338" t="s">
        <v>7005</v>
      </c>
      <c r="B2338">
        <v>1290098</v>
      </c>
      <c r="C2338">
        <v>1292164</v>
      </c>
      <c r="D2338" t="s">
        <v>7006</v>
      </c>
      <c r="E2338" t="s">
        <v>15</v>
      </c>
      <c r="F2338" t="s">
        <v>8516</v>
      </c>
      <c r="H2338">
        <v>2909766</v>
      </c>
      <c r="I2338" t="s">
        <v>48</v>
      </c>
      <c r="J2338" t="s">
        <v>8517</v>
      </c>
      <c r="K2338" t="s">
        <v>8518</v>
      </c>
      <c r="L2338">
        <v>688</v>
      </c>
      <c r="M2338" t="s">
        <v>8519</v>
      </c>
    </row>
    <row r="2339" spans="1:13" x14ac:dyDescent="0.25">
      <c r="A2339" t="s">
        <v>7005</v>
      </c>
      <c r="B2339">
        <v>1295757</v>
      </c>
      <c r="C2339">
        <v>1296738</v>
      </c>
      <c r="D2339" t="s">
        <v>7006</v>
      </c>
      <c r="E2339" t="s">
        <v>15</v>
      </c>
      <c r="F2339" t="s">
        <v>8520</v>
      </c>
      <c r="H2339">
        <v>2909767</v>
      </c>
      <c r="I2339" t="s">
        <v>48</v>
      </c>
      <c r="J2339" t="s">
        <v>8521</v>
      </c>
      <c r="K2339" t="s">
        <v>8522</v>
      </c>
      <c r="L2339">
        <v>310</v>
      </c>
      <c r="M2339" t="s">
        <v>8523</v>
      </c>
    </row>
    <row r="2340" spans="1:13" x14ac:dyDescent="0.25">
      <c r="A2340" t="s">
        <v>7005</v>
      </c>
      <c r="B2340">
        <v>1298183</v>
      </c>
      <c r="C2340">
        <v>1299801</v>
      </c>
      <c r="D2340" t="s">
        <v>7006</v>
      </c>
      <c r="E2340" t="s">
        <v>15</v>
      </c>
      <c r="F2340" t="s">
        <v>8524</v>
      </c>
      <c r="H2340">
        <v>2909768</v>
      </c>
      <c r="I2340" t="s">
        <v>48</v>
      </c>
      <c r="J2340" t="s">
        <v>8525</v>
      </c>
      <c r="K2340" t="s">
        <v>8526</v>
      </c>
      <c r="L2340">
        <v>239</v>
      </c>
      <c r="M2340" t="s">
        <v>8527</v>
      </c>
    </row>
    <row r="2341" spans="1:13" x14ac:dyDescent="0.25">
      <c r="A2341" t="s">
        <v>7005</v>
      </c>
      <c r="B2341">
        <v>1301073</v>
      </c>
      <c r="C2341">
        <v>1302236</v>
      </c>
      <c r="D2341" t="s">
        <v>7006</v>
      </c>
      <c r="E2341" t="s">
        <v>196</v>
      </c>
      <c r="F2341" t="s">
        <v>8528</v>
      </c>
      <c r="H2341">
        <v>2909769</v>
      </c>
      <c r="I2341" t="s">
        <v>48</v>
      </c>
      <c r="J2341" t="s">
        <v>8529</v>
      </c>
      <c r="K2341" t="s">
        <v>8530</v>
      </c>
      <c r="L2341">
        <v>387</v>
      </c>
      <c r="M2341" t="s">
        <v>8531</v>
      </c>
    </row>
    <row r="2342" spans="1:13" x14ac:dyDescent="0.25">
      <c r="A2342" t="s">
        <v>7005</v>
      </c>
      <c r="B2342">
        <v>1303562</v>
      </c>
      <c r="C2342">
        <v>1303978</v>
      </c>
      <c r="D2342" t="s">
        <v>7006</v>
      </c>
      <c r="E2342" t="s">
        <v>15</v>
      </c>
      <c r="F2342" t="s">
        <v>8532</v>
      </c>
      <c r="H2342">
        <v>2909770</v>
      </c>
      <c r="I2342" t="s">
        <v>48</v>
      </c>
      <c r="J2342" t="s">
        <v>8533</v>
      </c>
      <c r="K2342" t="s">
        <v>8534</v>
      </c>
      <c r="L2342">
        <v>138</v>
      </c>
      <c r="M2342" t="s">
        <v>8535</v>
      </c>
    </row>
    <row r="2343" spans="1:13" x14ac:dyDescent="0.25">
      <c r="A2343" t="s">
        <v>7005</v>
      </c>
      <c r="B2343">
        <v>1305576</v>
      </c>
      <c r="C2343">
        <v>1306559</v>
      </c>
      <c r="D2343" t="s">
        <v>7006</v>
      </c>
      <c r="E2343" t="s">
        <v>15</v>
      </c>
      <c r="F2343" t="s">
        <v>8536</v>
      </c>
      <c r="H2343">
        <v>2909771</v>
      </c>
      <c r="I2343" t="s">
        <v>48</v>
      </c>
      <c r="J2343" t="s">
        <v>8537</v>
      </c>
      <c r="K2343" t="s">
        <v>8538</v>
      </c>
      <c r="L2343">
        <v>327</v>
      </c>
      <c r="M2343" t="s">
        <v>8539</v>
      </c>
    </row>
    <row r="2344" spans="1:13" x14ac:dyDescent="0.25">
      <c r="A2344" t="s">
        <v>7005</v>
      </c>
      <c r="B2344">
        <v>1307584</v>
      </c>
      <c r="C2344">
        <v>1307880</v>
      </c>
      <c r="D2344" t="s">
        <v>7006</v>
      </c>
      <c r="E2344" t="s">
        <v>196</v>
      </c>
      <c r="F2344" t="s">
        <v>8540</v>
      </c>
      <c r="H2344">
        <v>2909786</v>
      </c>
      <c r="I2344" t="s">
        <v>48</v>
      </c>
      <c r="J2344" t="s">
        <v>8541</v>
      </c>
      <c r="K2344" t="s">
        <v>8542</v>
      </c>
      <c r="L2344">
        <v>98</v>
      </c>
      <c r="M2344" t="s">
        <v>8543</v>
      </c>
    </row>
    <row r="2345" spans="1:13" x14ac:dyDescent="0.25">
      <c r="A2345" t="s">
        <v>7005</v>
      </c>
      <c r="B2345">
        <v>1309626</v>
      </c>
      <c r="C2345">
        <v>1312265</v>
      </c>
      <c r="D2345" t="s">
        <v>7006</v>
      </c>
      <c r="E2345" t="s">
        <v>15</v>
      </c>
      <c r="F2345" t="s">
        <v>8544</v>
      </c>
      <c r="H2345">
        <v>2909787</v>
      </c>
      <c r="I2345" t="s">
        <v>48</v>
      </c>
      <c r="J2345" t="s">
        <v>8545</v>
      </c>
      <c r="K2345" t="s">
        <v>8546</v>
      </c>
      <c r="L2345">
        <v>879</v>
      </c>
      <c r="M2345" t="s">
        <v>8547</v>
      </c>
    </row>
    <row r="2346" spans="1:13" x14ac:dyDescent="0.25">
      <c r="A2346" t="s">
        <v>7005</v>
      </c>
      <c r="B2346">
        <v>1314918</v>
      </c>
      <c r="C2346">
        <v>1315784</v>
      </c>
      <c r="D2346" t="s">
        <v>7006</v>
      </c>
      <c r="E2346" t="s">
        <v>15</v>
      </c>
      <c r="F2346" t="s">
        <v>8548</v>
      </c>
      <c r="H2346">
        <v>2909788</v>
      </c>
      <c r="I2346" t="s">
        <v>48</v>
      </c>
      <c r="J2346" t="s">
        <v>8549</v>
      </c>
      <c r="K2346" t="s">
        <v>8550</v>
      </c>
      <c r="L2346">
        <v>288</v>
      </c>
      <c r="M2346" t="s">
        <v>8551</v>
      </c>
    </row>
    <row r="2347" spans="1:13" x14ac:dyDescent="0.25">
      <c r="A2347" t="s">
        <v>7005</v>
      </c>
      <c r="B2347">
        <v>1319660</v>
      </c>
      <c r="C2347">
        <v>1320430</v>
      </c>
      <c r="D2347" t="s">
        <v>7006</v>
      </c>
      <c r="E2347" t="s">
        <v>196</v>
      </c>
      <c r="F2347" t="s">
        <v>8552</v>
      </c>
      <c r="H2347">
        <v>2909789</v>
      </c>
      <c r="I2347" t="s">
        <v>48</v>
      </c>
      <c r="J2347" t="s">
        <v>8553</v>
      </c>
      <c r="K2347" t="s">
        <v>8554</v>
      </c>
      <c r="L2347">
        <v>256</v>
      </c>
      <c r="M2347" t="s">
        <v>8555</v>
      </c>
    </row>
    <row r="2348" spans="1:13" x14ac:dyDescent="0.25">
      <c r="A2348" t="s">
        <v>7005</v>
      </c>
      <c r="B2348">
        <v>1323203</v>
      </c>
      <c r="C2348">
        <v>1324750</v>
      </c>
      <c r="D2348" t="s">
        <v>7006</v>
      </c>
      <c r="E2348" t="s">
        <v>196</v>
      </c>
      <c r="F2348" t="s">
        <v>8556</v>
      </c>
      <c r="H2348">
        <v>2909790</v>
      </c>
      <c r="I2348" t="s">
        <v>48</v>
      </c>
      <c r="J2348" t="s">
        <v>8557</v>
      </c>
      <c r="K2348" t="s">
        <v>8558</v>
      </c>
      <c r="L2348">
        <v>515</v>
      </c>
      <c r="M2348" t="s">
        <v>8559</v>
      </c>
    </row>
    <row r="2349" spans="1:13" x14ac:dyDescent="0.25">
      <c r="A2349" t="s">
        <v>7005</v>
      </c>
      <c r="B2349">
        <v>1331677</v>
      </c>
      <c r="C2349">
        <v>1333057</v>
      </c>
      <c r="D2349" t="s">
        <v>7006</v>
      </c>
      <c r="E2349" t="s">
        <v>15</v>
      </c>
      <c r="F2349" t="s">
        <v>8560</v>
      </c>
      <c r="H2349">
        <v>2909793</v>
      </c>
      <c r="I2349" t="s">
        <v>48</v>
      </c>
      <c r="J2349" t="s">
        <v>8561</v>
      </c>
      <c r="K2349" t="s">
        <v>8562</v>
      </c>
      <c r="L2349">
        <v>181</v>
      </c>
      <c r="M2349" t="s">
        <v>8563</v>
      </c>
    </row>
    <row r="2350" spans="1:13" x14ac:dyDescent="0.25">
      <c r="A2350" t="s">
        <v>7005</v>
      </c>
      <c r="B2350">
        <v>1333206</v>
      </c>
      <c r="C2350">
        <v>1335464</v>
      </c>
      <c r="D2350" t="s">
        <v>7006</v>
      </c>
      <c r="E2350" t="s">
        <v>196</v>
      </c>
      <c r="F2350" t="s">
        <v>8564</v>
      </c>
      <c r="H2350">
        <v>2909794</v>
      </c>
      <c r="I2350" t="s">
        <v>48</v>
      </c>
      <c r="J2350" t="s">
        <v>8565</v>
      </c>
      <c r="K2350" t="s">
        <v>8566</v>
      </c>
      <c r="L2350">
        <v>752</v>
      </c>
      <c r="M2350" t="s">
        <v>8567</v>
      </c>
    </row>
    <row r="2351" spans="1:13" x14ac:dyDescent="0.25">
      <c r="A2351" t="s">
        <v>7005</v>
      </c>
      <c r="B2351">
        <v>1341349</v>
      </c>
      <c r="C2351">
        <v>1343577</v>
      </c>
      <c r="D2351" t="s">
        <v>7006</v>
      </c>
      <c r="E2351" t="s">
        <v>196</v>
      </c>
      <c r="F2351" t="s">
        <v>8568</v>
      </c>
      <c r="H2351">
        <v>2909795</v>
      </c>
      <c r="I2351" t="s">
        <v>48</v>
      </c>
      <c r="J2351" t="s">
        <v>8569</v>
      </c>
      <c r="K2351" t="s">
        <v>8570</v>
      </c>
      <c r="L2351">
        <v>742</v>
      </c>
      <c r="M2351" t="s">
        <v>8571</v>
      </c>
    </row>
    <row r="2352" spans="1:13" x14ac:dyDescent="0.25">
      <c r="A2352" t="s">
        <v>7005</v>
      </c>
      <c r="B2352">
        <v>1344541</v>
      </c>
      <c r="C2352">
        <v>1344897</v>
      </c>
      <c r="D2352" t="s">
        <v>7006</v>
      </c>
      <c r="E2352" t="s">
        <v>15</v>
      </c>
      <c r="F2352" t="s">
        <v>8572</v>
      </c>
      <c r="H2352">
        <v>2909796</v>
      </c>
      <c r="I2352" t="s">
        <v>48</v>
      </c>
      <c r="J2352" t="s">
        <v>8573</v>
      </c>
      <c r="K2352" t="s">
        <v>8574</v>
      </c>
      <c r="L2352">
        <v>118</v>
      </c>
      <c r="M2352" t="s">
        <v>8575</v>
      </c>
    </row>
    <row r="2353" spans="1:13" x14ac:dyDescent="0.25">
      <c r="A2353" t="s">
        <v>7005</v>
      </c>
      <c r="B2353">
        <v>1348317</v>
      </c>
      <c r="C2353">
        <v>1349882</v>
      </c>
      <c r="D2353" t="s">
        <v>7006</v>
      </c>
      <c r="E2353" t="s">
        <v>15</v>
      </c>
      <c r="F2353" t="s">
        <v>8576</v>
      </c>
      <c r="H2353">
        <v>2909797</v>
      </c>
      <c r="I2353" t="s">
        <v>48</v>
      </c>
      <c r="J2353" t="s">
        <v>8577</v>
      </c>
      <c r="K2353" t="s">
        <v>8578</v>
      </c>
      <c r="L2353">
        <v>521</v>
      </c>
      <c r="M2353" t="s">
        <v>8579</v>
      </c>
    </row>
    <row r="2354" spans="1:13" x14ac:dyDescent="0.25">
      <c r="A2354" t="s">
        <v>7005</v>
      </c>
      <c r="B2354">
        <v>1351600</v>
      </c>
      <c r="C2354">
        <v>1351944</v>
      </c>
      <c r="D2354" t="s">
        <v>7006</v>
      </c>
      <c r="E2354" t="s">
        <v>196</v>
      </c>
      <c r="F2354" t="s">
        <v>8580</v>
      </c>
      <c r="H2354">
        <v>2909446</v>
      </c>
      <c r="I2354" t="s">
        <v>48</v>
      </c>
      <c r="J2354" t="s">
        <v>8581</v>
      </c>
      <c r="K2354" t="s">
        <v>8582</v>
      </c>
      <c r="L2354">
        <v>114</v>
      </c>
      <c r="M2354" t="s">
        <v>8583</v>
      </c>
    </row>
    <row r="2355" spans="1:13" x14ac:dyDescent="0.25">
      <c r="A2355" t="s">
        <v>7005</v>
      </c>
      <c r="B2355">
        <v>1354318</v>
      </c>
      <c r="C2355">
        <v>1356165</v>
      </c>
      <c r="D2355" t="s">
        <v>7006</v>
      </c>
      <c r="E2355" t="s">
        <v>196</v>
      </c>
      <c r="F2355" t="s">
        <v>8584</v>
      </c>
      <c r="H2355">
        <v>2909447</v>
      </c>
      <c r="I2355" t="s">
        <v>48</v>
      </c>
      <c r="J2355" t="s">
        <v>8585</v>
      </c>
      <c r="K2355" t="s">
        <v>8586</v>
      </c>
      <c r="L2355">
        <v>615</v>
      </c>
      <c r="M2355" t="s">
        <v>8587</v>
      </c>
    </row>
    <row r="2356" spans="1:13" x14ac:dyDescent="0.25">
      <c r="A2356" t="s">
        <v>7005</v>
      </c>
      <c r="B2356">
        <v>1357337</v>
      </c>
      <c r="C2356">
        <v>1361271</v>
      </c>
      <c r="D2356" t="s">
        <v>7006</v>
      </c>
      <c r="E2356" t="s">
        <v>196</v>
      </c>
      <c r="F2356" t="s">
        <v>8588</v>
      </c>
      <c r="H2356">
        <v>2909448</v>
      </c>
      <c r="I2356" t="s">
        <v>48</v>
      </c>
      <c r="J2356" t="s">
        <v>8589</v>
      </c>
      <c r="K2356" t="s">
        <v>8590</v>
      </c>
      <c r="L2356">
        <v>1275</v>
      </c>
      <c r="M2356" t="s">
        <v>8591</v>
      </c>
    </row>
    <row r="2357" spans="1:13" x14ac:dyDescent="0.25">
      <c r="A2357" t="s">
        <v>7005</v>
      </c>
      <c r="B2357">
        <v>1363407</v>
      </c>
      <c r="C2357">
        <v>1365686</v>
      </c>
      <c r="D2357" t="s">
        <v>7006</v>
      </c>
      <c r="E2357" t="s">
        <v>15</v>
      </c>
      <c r="F2357" t="s">
        <v>8592</v>
      </c>
      <c r="H2357">
        <v>2909449</v>
      </c>
      <c r="I2357" t="s">
        <v>48</v>
      </c>
      <c r="J2357" t="s">
        <v>8593</v>
      </c>
      <c r="K2357" t="s">
        <v>8594</v>
      </c>
      <c r="L2357">
        <v>759</v>
      </c>
      <c r="M2357" t="s">
        <v>8595</v>
      </c>
    </row>
    <row r="2358" spans="1:13" x14ac:dyDescent="0.25">
      <c r="A2358" t="s">
        <v>7005</v>
      </c>
      <c r="B2358">
        <v>1367195</v>
      </c>
      <c r="C2358">
        <v>1367563</v>
      </c>
      <c r="D2358" t="s">
        <v>7006</v>
      </c>
      <c r="E2358" t="s">
        <v>15</v>
      </c>
      <c r="F2358" t="s">
        <v>8596</v>
      </c>
      <c r="H2358">
        <v>2909451</v>
      </c>
      <c r="I2358" t="s">
        <v>48</v>
      </c>
      <c r="J2358" t="s">
        <v>8597</v>
      </c>
      <c r="K2358" t="s">
        <v>8598</v>
      </c>
      <c r="L2358">
        <v>122</v>
      </c>
      <c r="M2358" t="s">
        <v>8599</v>
      </c>
    </row>
    <row r="2359" spans="1:13" x14ac:dyDescent="0.25">
      <c r="A2359" t="s">
        <v>7005</v>
      </c>
      <c r="B2359">
        <v>1368317</v>
      </c>
      <c r="C2359">
        <v>1368847</v>
      </c>
      <c r="D2359" t="s">
        <v>7006</v>
      </c>
      <c r="E2359" t="s">
        <v>15</v>
      </c>
      <c r="F2359" t="s">
        <v>8600</v>
      </c>
      <c r="H2359">
        <v>2909452</v>
      </c>
      <c r="I2359" t="s">
        <v>48</v>
      </c>
      <c r="J2359" t="s">
        <v>8601</v>
      </c>
      <c r="K2359" t="s">
        <v>8602</v>
      </c>
      <c r="L2359">
        <v>176</v>
      </c>
      <c r="M2359" t="s">
        <v>8603</v>
      </c>
    </row>
    <row r="2360" spans="1:13" x14ac:dyDescent="0.25">
      <c r="A2360" t="s">
        <v>7005</v>
      </c>
      <c r="B2360">
        <v>1376577</v>
      </c>
      <c r="C2360">
        <v>1378166</v>
      </c>
      <c r="D2360" t="s">
        <v>7006</v>
      </c>
      <c r="E2360" t="s">
        <v>15</v>
      </c>
      <c r="F2360" t="s">
        <v>8604</v>
      </c>
      <c r="H2360">
        <v>2909453</v>
      </c>
      <c r="I2360" t="s">
        <v>48</v>
      </c>
      <c r="J2360" t="s">
        <v>8605</v>
      </c>
      <c r="K2360" t="s">
        <v>8606</v>
      </c>
      <c r="L2360">
        <v>529</v>
      </c>
      <c r="M2360" t="s">
        <v>8607</v>
      </c>
    </row>
    <row r="2361" spans="1:13" x14ac:dyDescent="0.25">
      <c r="A2361" t="s">
        <v>7005</v>
      </c>
      <c r="B2361">
        <v>1385221</v>
      </c>
      <c r="C2361">
        <v>1387191</v>
      </c>
      <c r="D2361" t="s">
        <v>7006</v>
      </c>
      <c r="E2361" t="s">
        <v>196</v>
      </c>
      <c r="F2361" t="s">
        <v>8608</v>
      </c>
      <c r="H2361">
        <v>2909454</v>
      </c>
      <c r="I2361" t="s">
        <v>48</v>
      </c>
      <c r="J2361" t="s">
        <v>8609</v>
      </c>
      <c r="K2361" t="s">
        <v>8610</v>
      </c>
      <c r="L2361">
        <v>656</v>
      </c>
      <c r="M2361" t="s">
        <v>8611</v>
      </c>
    </row>
    <row r="2362" spans="1:13" x14ac:dyDescent="0.25">
      <c r="A2362" t="s">
        <v>7005</v>
      </c>
      <c r="B2362">
        <v>1388322</v>
      </c>
      <c r="C2362">
        <v>1389887</v>
      </c>
      <c r="D2362" t="s">
        <v>7006</v>
      </c>
      <c r="E2362" t="s">
        <v>196</v>
      </c>
      <c r="F2362" t="s">
        <v>8612</v>
      </c>
      <c r="H2362">
        <v>2909455</v>
      </c>
      <c r="I2362" t="s">
        <v>48</v>
      </c>
      <c r="J2362" t="s">
        <v>8613</v>
      </c>
      <c r="K2362" t="s">
        <v>8614</v>
      </c>
      <c r="L2362">
        <v>521</v>
      </c>
      <c r="M2362" t="s">
        <v>8615</v>
      </c>
    </row>
    <row r="2363" spans="1:13" x14ac:dyDescent="0.25">
      <c r="A2363" t="s">
        <v>7005</v>
      </c>
      <c r="B2363">
        <v>1391837</v>
      </c>
      <c r="C2363">
        <v>1393426</v>
      </c>
      <c r="D2363" t="s">
        <v>7006</v>
      </c>
      <c r="E2363" t="s">
        <v>15</v>
      </c>
      <c r="F2363" t="s">
        <v>8616</v>
      </c>
      <c r="H2363">
        <v>2909456</v>
      </c>
      <c r="I2363" t="s">
        <v>48</v>
      </c>
      <c r="J2363" t="s">
        <v>8617</v>
      </c>
      <c r="K2363" t="s">
        <v>8618</v>
      </c>
      <c r="L2363">
        <v>529</v>
      </c>
      <c r="M2363" t="s">
        <v>8619</v>
      </c>
    </row>
    <row r="2364" spans="1:13" x14ac:dyDescent="0.25">
      <c r="A2364" t="s">
        <v>7005</v>
      </c>
      <c r="B2364">
        <v>1395613</v>
      </c>
      <c r="C2364">
        <v>1397086</v>
      </c>
      <c r="D2364" t="s">
        <v>7006</v>
      </c>
      <c r="E2364" t="s">
        <v>196</v>
      </c>
      <c r="F2364" t="s">
        <v>8620</v>
      </c>
      <c r="H2364">
        <v>2909457</v>
      </c>
      <c r="I2364" t="s">
        <v>48</v>
      </c>
      <c r="J2364" t="s">
        <v>8621</v>
      </c>
      <c r="K2364" t="s">
        <v>8622</v>
      </c>
      <c r="L2364">
        <v>194</v>
      </c>
      <c r="M2364" t="s">
        <v>8623</v>
      </c>
    </row>
    <row r="2365" spans="1:13" x14ac:dyDescent="0.25">
      <c r="A2365" t="s">
        <v>7005</v>
      </c>
      <c r="B2365">
        <v>1397619</v>
      </c>
      <c r="C2365">
        <v>1398446</v>
      </c>
      <c r="D2365" t="s">
        <v>7006</v>
      </c>
      <c r="E2365" t="s">
        <v>15</v>
      </c>
      <c r="F2365" t="s">
        <v>8624</v>
      </c>
      <c r="H2365">
        <v>2909458</v>
      </c>
      <c r="I2365" t="s">
        <v>48</v>
      </c>
      <c r="J2365" t="s">
        <v>8625</v>
      </c>
      <c r="K2365" t="s">
        <v>8626</v>
      </c>
      <c r="L2365">
        <v>275</v>
      </c>
      <c r="M2365" t="s">
        <v>8627</v>
      </c>
    </row>
    <row r="2366" spans="1:13" x14ac:dyDescent="0.25">
      <c r="A2366" t="s">
        <v>7005</v>
      </c>
      <c r="B2366">
        <v>1402141</v>
      </c>
      <c r="C2366">
        <v>1403376</v>
      </c>
      <c r="D2366" t="s">
        <v>7006</v>
      </c>
      <c r="E2366" t="s">
        <v>15</v>
      </c>
      <c r="F2366" t="s">
        <v>8628</v>
      </c>
      <c r="H2366">
        <v>7009445</v>
      </c>
      <c r="I2366" t="s">
        <v>48</v>
      </c>
      <c r="J2366" t="s">
        <v>8629</v>
      </c>
      <c r="K2366" t="s">
        <v>8630</v>
      </c>
      <c r="L2366">
        <v>411</v>
      </c>
      <c r="M2366" t="s">
        <v>8631</v>
      </c>
    </row>
    <row r="2367" spans="1:13" x14ac:dyDescent="0.25">
      <c r="A2367" t="s">
        <v>7005</v>
      </c>
      <c r="B2367">
        <v>1404765</v>
      </c>
      <c r="C2367">
        <v>1406570</v>
      </c>
      <c r="D2367" t="s">
        <v>7006</v>
      </c>
      <c r="E2367" t="s">
        <v>196</v>
      </c>
      <c r="F2367" t="s">
        <v>8632</v>
      </c>
      <c r="H2367">
        <v>2909459</v>
      </c>
      <c r="I2367" t="s">
        <v>48</v>
      </c>
      <c r="J2367" t="s">
        <v>8633</v>
      </c>
      <c r="K2367" t="s">
        <v>8634</v>
      </c>
      <c r="L2367">
        <v>601</v>
      </c>
      <c r="M2367" t="s">
        <v>8635</v>
      </c>
    </row>
    <row r="2368" spans="1:13" x14ac:dyDescent="0.25">
      <c r="A2368" t="s">
        <v>7005</v>
      </c>
      <c r="B2368">
        <v>1408270</v>
      </c>
      <c r="C2368">
        <v>1408380</v>
      </c>
      <c r="D2368" t="s">
        <v>7006</v>
      </c>
      <c r="E2368" t="s">
        <v>15</v>
      </c>
      <c r="F2368" t="s">
        <v>123</v>
      </c>
      <c r="H2368">
        <v>2909460</v>
      </c>
      <c r="I2368" t="s">
        <v>20</v>
      </c>
      <c r="M2368" t="s">
        <v>8636</v>
      </c>
    </row>
    <row r="2369" spans="1:13" x14ac:dyDescent="0.25">
      <c r="A2369" t="s">
        <v>7005</v>
      </c>
      <c r="B2369">
        <v>1416146</v>
      </c>
      <c r="C2369">
        <v>1417483</v>
      </c>
      <c r="D2369" t="s">
        <v>7006</v>
      </c>
      <c r="E2369" t="s">
        <v>15</v>
      </c>
      <c r="F2369" t="s">
        <v>8637</v>
      </c>
      <c r="H2369">
        <v>2909461</v>
      </c>
      <c r="I2369" t="s">
        <v>48</v>
      </c>
      <c r="J2369" t="s">
        <v>8638</v>
      </c>
      <c r="K2369" t="s">
        <v>8639</v>
      </c>
      <c r="L2369">
        <v>445</v>
      </c>
      <c r="M2369" t="s">
        <v>8640</v>
      </c>
    </row>
    <row r="2370" spans="1:13" x14ac:dyDescent="0.25">
      <c r="A2370" t="s">
        <v>7005</v>
      </c>
      <c r="B2370">
        <v>1419247</v>
      </c>
      <c r="C2370">
        <v>1419365</v>
      </c>
      <c r="D2370" t="s">
        <v>7006</v>
      </c>
      <c r="E2370" t="s">
        <v>15</v>
      </c>
      <c r="F2370" t="s">
        <v>288</v>
      </c>
      <c r="H2370">
        <v>7009446</v>
      </c>
      <c r="I2370" t="s">
        <v>17</v>
      </c>
      <c r="J2370" t="s">
        <v>8641</v>
      </c>
      <c r="M2370" t="s">
        <v>8642</v>
      </c>
    </row>
    <row r="2371" spans="1:13" x14ac:dyDescent="0.25">
      <c r="A2371" t="s">
        <v>7005</v>
      </c>
      <c r="B2371">
        <v>1424030</v>
      </c>
      <c r="C2371">
        <v>1424521</v>
      </c>
      <c r="D2371" t="s">
        <v>7006</v>
      </c>
      <c r="E2371" t="s">
        <v>15</v>
      </c>
      <c r="F2371" t="s">
        <v>8643</v>
      </c>
      <c r="H2371">
        <v>2909462</v>
      </c>
      <c r="I2371" t="s">
        <v>48</v>
      </c>
      <c r="J2371" t="s">
        <v>8644</v>
      </c>
      <c r="K2371" t="s">
        <v>8645</v>
      </c>
      <c r="L2371">
        <v>163</v>
      </c>
      <c r="M2371" t="s">
        <v>8646</v>
      </c>
    </row>
    <row r="2372" spans="1:13" x14ac:dyDescent="0.25">
      <c r="A2372" t="s">
        <v>7005</v>
      </c>
      <c r="B2372">
        <v>1426581</v>
      </c>
      <c r="C2372">
        <v>1428800</v>
      </c>
      <c r="D2372" t="s">
        <v>7006</v>
      </c>
      <c r="E2372" t="s">
        <v>196</v>
      </c>
      <c r="F2372" t="s">
        <v>8647</v>
      </c>
      <c r="H2372">
        <v>2909463</v>
      </c>
      <c r="I2372" t="s">
        <v>48</v>
      </c>
      <c r="J2372" t="s">
        <v>8648</v>
      </c>
      <c r="K2372" t="s">
        <v>8649</v>
      </c>
      <c r="L2372">
        <v>739</v>
      </c>
      <c r="M2372" t="s">
        <v>8650</v>
      </c>
    </row>
    <row r="2373" spans="1:13" x14ac:dyDescent="0.25">
      <c r="A2373" t="s">
        <v>7005</v>
      </c>
      <c r="B2373">
        <v>1429075</v>
      </c>
      <c r="C2373">
        <v>1429704</v>
      </c>
      <c r="D2373" t="s">
        <v>7006</v>
      </c>
      <c r="E2373" t="s">
        <v>15</v>
      </c>
      <c r="F2373" t="s">
        <v>8651</v>
      </c>
      <c r="H2373">
        <v>2909464</v>
      </c>
      <c r="I2373" t="s">
        <v>48</v>
      </c>
      <c r="J2373" t="s">
        <v>8652</v>
      </c>
      <c r="K2373" t="s">
        <v>8653</v>
      </c>
      <c r="L2373">
        <v>209</v>
      </c>
      <c r="M2373" t="s">
        <v>8654</v>
      </c>
    </row>
    <row r="2374" spans="1:13" x14ac:dyDescent="0.25">
      <c r="A2374" t="s">
        <v>7005</v>
      </c>
      <c r="B2374">
        <v>1436274</v>
      </c>
      <c r="C2374">
        <v>1439366</v>
      </c>
      <c r="D2374" t="s">
        <v>7006</v>
      </c>
      <c r="E2374" t="s">
        <v>196</v>
      </c>
      <c r="F2374" t="s">
        <v>8655</v>
      </c>
      <c r="H2374">
        <v>2909465</v>
      </c>
      <c r="I2374" t="s">
        <v>48</v>
      </c>
      <c r="J2374" t="s">
        <v>8656</v>
      </c>
      <c r="K2374" t="s">
        <v>8657</v>
      </c>
      <c r="L2374">
        <v>830</v>
      </c>
      <c r="M2374" t="s">
        <v>8658</v>
      </c>
    </row>
    <row r="2375" spans="1:13" x14ac:dyDescent="0.25">
      <c r="A2375" t="s">
        <v>7005</v>
      </c>
      <c r="B2375">
        <v>1444809</v>
      </c>
      <c r="C2375">
        <v>1444894</v>
      </c>
      <c r="D2375" t="s">
        <v>7006</v>
      </c>
      <c r="E2375" t="s">
        <v>15</v>
      </c>
      <c r="F2375" t="s">
        <v>123</v>
      </c>
      <c r="H2375">
        <v>2909467</v>
      </c>
      <c r="I2375" t="s">
        <v>20</v>
      </c>
      <c r="M2375" t="s">
        <v>8659</v>
      </c>
    </row>
    <row r="2376" spans="1:13" x14ac:dyDescent="0.25">
      <c r="A2376" t="s">
        <v>7005</v>
      </c>
      <c r="B2376">
        <v>1447991</v>
      </c>
      <c r="C2376">
        <v>1448109</v>
      </c>
      <c r="D2376" t="s">
        <v>7006</v>
      </c>
      <c r="E2376" t="s">
        <v>196</v>
      </c>
      <c r="F2376" t="s">
        <v>288</v>
      </c>
      <c r="H2376">
        <v>7009448</v>
      </c>
      <c r="I2376" t="s">
        <v>17</v>
      </c>
      <c r="J2376" t="s">
        <v>8660</v>
      </c>
      <c r="M2376" t="s">
        <v>8661</v>
      </c>
    </row>
    <row r="2377" spans="1:13" x14ac:dyDescent="0.25">
      <c r="A2377" t="s">
        <v>7005</v>
      </c>
      <c r="B2377">
        <v>1448115</v>
      </c>
      <c r="C2377">
        <v>1448185</v>
      </c>
      <c r="D2377" t="s">
        <v>7006</v>
      </c>
      <c r="E2377" t="s">
        <v>196</v>
      </c>
      <c r="F2377" t="s">
        <v>57</v>
      </c>
      <c r="H2377">
        <v>2909468</v>
      </c>
      <c r="I2377" t="s">
        <v>20</v>
      </c>
      <c r="M2377" t="s">
        <v>8662</v>
      </c>
    </row>
    <row r="2378" spans="1:13" x14ac:dyDescent="0.25">
      <c r="A2378" t="s">
        <v>7005</v>
      </c>
      <c r="B2378">
        <v>1448761</v>
      </c>
      <c r="C2378">
        <v>1449894</v>
      </c>
      <c r="D2378" t="s">
        <v>7006</v>
      </c>
      <c r="E2378" t="s">
        <v>196</v>
      </c>
      <c r="F2378" t="s">
        <v>8663</v>
      </c>
      <c r="H2378">
        <v>2909469</v>
      </c>
      <c r="I2378" t="s">
        <v>48</v>
      </c>
      <c r="J2378" t="s">
        <v>8664</v>
      </c>
      <c r="K2378" t="s">
        <v>8665</v>
      </c>
      <c r="L2378">
        <v>377</v>
      </c>
      <c r="M2378" t="s">
        <v>8666</v>
      </c>
    </row>
    <row r="2379" spans="1:13" x14ac:dyDescent="0.25">
      <c r="A2379" t="s">
        <v>7005</v>
      </c>
      <c r="B2379">
        <v>1452820</v>
      </c>
      <c r="C2379">
        <v>1454961</v>
      </c>
      <c r="D2379" t="s">
        <v>7006</v>
      </c>
      <c r="E2379" t="s">
        <v>15</v>
      </c>
      <c r="F2379" t="s">
        <v>8667</v>
      </c>
      <c r="H2379">
        <v>2909470</v>
      </c>
      <c r="I2379" t="s">
        <v>48</v>
      </c>
      <c r="J2379" t="s">
        <v>8668</v>
      </c>
      <c r="K2379" t="s">
        <v>8669</v>
      </c>
      <c r="L2379">
        <v>713</v>
      </c>
      <c r="M2379" t="s">
        <v>8670</v>
      </c>
    </row>
    <row r="2380" spans="1:13" x14ac:dyDescent="0.25">
      <c r="A2380" t="s">
        <v>7005</v>
      </c>
      <c r="B2380">
        <v>1455668</v>
      </c>
      <c r="C2380">
        <v>1456417</v>
      </c>
      <c r="D2380" t="s">
        <v>7006</v>
      </c>
      <c r="E2380" t="s">
        <v>196</v>
      </c>
      <c r="F2380" t="s">
        <v>8671</v>
      </c>
      <c r="H2380">
        <v>2909471</v>
      </c>
      <c r="I2380" t="s">
        <v>48</v>
      </c>
      <c r="J2380" t="s">
        <v>8672</v>
      </c>
      <c r="K2380" t="s">
        <v>8673</v>
      </c>
      <c r="L2380">
        <v>249</v>
      </c>
      <c r="M2380" t="s">
        <v>8674</v>
      </c>
    </row>
    <row r="2381" spans="1:13" x14ac:dyDescent="0.25">
      <c r="A2381" t="s">
        <v>7005</v>
      </c>
      <c r="B2381">
        <v>1457686</v>
      </c>
      <c r="C2381">
        <v>1459167</v>
      </c>
      <c r="D2381" t="s">
        <v>7006</v>
      </c>
      <c r="E2381" t="s">
        <v>15</v>
      </c>
      <c r="F2381" t="s">
        <v>8675</v>
      </c>
      <c r="H2381">
        <v>2909472</v>
      </c>
      <c r="I2381" t="s">
        <v>48</v>
      </c>
      <c r="J2381" t="s">
        <v>8676</v>
      </c>
      <c r="K2381" t="s">
        <v>8677</v>
      </c>
      <c r="L2381">
        <v>493</v>
      </c>
      <c r="M2381" t="s">
        <v>8678</v>
      </c>
    </row>
    <row r="2382" spans="1:13" x14ac:dyDescent="0.25">
      <c r="A2382" t="s">
        <v>7005</v>
      </c>
      <c r="B2382">
        <v>1459330</v>
      </c>
      <c r="C2382">
        <v>1460844</v>
      </c>
      <c r="D2382" t="s">
        <v>7006</v>
      </c>
      <c r="E2382" t="s">
        <v>196</v>
      </c>
      <c r="F2382" t="s">
        <v>8679</v>
      </c>
      <c r="H2382">
        <v>2909473</v>
      </c>
      <c r="I2382" t="s">
        <v>48</v>
      </c>
      <c r="J2382" t="s">
        <v>8680</v>
      </c>
      <c r="K2382" t="s">
        <v>8681</v>
      </c>
      <c r="L2382">
        <v>504</v>
      </c>
      <c r="M2382" t="s">
        <v>8682</v>
      </c>
    </row>
    <row r="2383" spans="1:13" x14ac:dyDescent="0.25">
      <c r="A2383" t="s">
        <v>7005</v>
      </c>
      <c r="B2383">
        <v>1461281</v>
      </c>
      <c r="C2383">
        <v>1461484</v>
      </c>
      <c r="D2383" t="s">
        <v>7006</v>
      </c>
      <c r="E2383" t="s">
        <v>196</v>
      </c>
      <c r="F2383" t="s">
        <v>8683</v>
      </c>
      <c r="H2383">
        <v>2909474</v>
      </c>
      <c r="I2383" t="s">
        <v>48</v>
      </c>
      <c r="J2383" t="s">
        <v>8684</v>
      </c>
      <c r="K2383" t="s">
        <v>8685</v>
      </c>
      <c r="L2383">
        <v>67</v>
      </c>
      <c r="M2383" t="s">
        <v>8686</v>
      </c>
    </row>
    <row r="2384" spans="1:13" x14ac:dyDescent="0.25">
      <c r="A2384" t="s">
        <v>7005</v>
      </c>
      <c r="B2384">
        <v>1466301</v>
      </c>
      <c r="C2384">
        <v>1467449</v>
      </c>
      <c r="D2384" t="s">
        <v>7006</v>
      </c>
      <c r="E2384" t="s">
        <v>196</v>
      </c>
      <c r="F2384" t="s">
        <v>8687</v>
      </c>
      <c r="H2384">
        <v>2909477</v>
      </c>
      <c r="I2384" t="s">
        <v>48</v>
      </c>
      <c r="J2384" t="s">
        <v>8688</v>
      </c>
      <c r="K2384" t="s">
        <v>8689</v>
      </c>
      <c r="L2384">
        <v>382</v>
      </c>
      <c r="M2384" t="s">
        <v>8690</v>
      </c>
    </row>
    <row r="2385" spans="1:13" x14ac:dyDescent="0.25">
      <c r="A2385" t="s">
        <v>7005</v>
      </c>
      <c r="B2385">
        <v>1472114</v>
      </c>
      <c r="C2385">
        <v>1473175</v>
      </c>
      <c r="D2385" t="s">
        <v>7006</v>
      </c>
      <c r="E2385" t="s">
        <v>15</v>
      </c>
      <c r="F2385" t="s">
        <v>8691</v>
      </c>
      <c r="H2385">
        <v>2909478</v>
      </c>
      <c r="I2385" t="s">
        <v>48</v>
      </c>
      <c r="J2385" t="s">
        <v>8692</v>
      </c>
      <c r="K2385" t="s">
        <v>8693</v>
      </c>
      <c r="L2385">
        <v>353</v>
      </c>
      <c r="M2385" t="s">
        <v>8694</v>
      </c>
    </row>
    <row r="2386" spans="1:13" x14ac:dyDescent="0.25">
      <c r="A2386" t="s">
        <v>7005</v>
      </c>
      <c r="B2386">
        <v>1473976</v>
      </c>
      <c r="C2386">
        <v>1474094</v>
      </c>
      <c r="D2386" t="s">
        <v>7006</v>
      </c>
      <c r="E2386" t="s">
        <v>15</v>
      </c>
      <c r="F2386" t="s">
        <v>288</v>
      </c>
      <c r="H2386">
        <v>7009449</v>
      </c>
      <c r="I2386" t="s">
        <v>17</v>
      </c>
      <c r="J2386" t="s">
        <v>8695</v>
      </c>
      <c r="M2386" t="s">
        <v>8696</v>
      </c>
    </row>
    <row r="2387" spans="1:13" x14ac:dyDescent="0.25">
      <c r="A2387" t="s">
        <v>7005</v>
      </c>
      <c r="B2387">
        <v>1474309</v>
      </c>
      <c r="C2387">
        <v>1481826</v>
      </c>
      <c r="D2387" t="s">
        <v>7006</v>
      </c>
      <c r="E2387" t="s">
        <v>196</v>
      </c>
      <c r="F2387" t="s">
        <v>8697</v>
      </c>
      <c r="H2387">
        <v>2909479</v>
      </c>
      <c r="I2387" t="s">
        <v>48</v>
      </c>
      <c r="J2387" t="s">
        <v>8698</v>
      </c>
      <c r="K2387" t="s">
        <v>8699</v>
      </c>
      <c r="L2387">
        <v>2357</v>
      </c>
      <c r="M2387" t="s">
        <v>8700</v>
      </c>
    </row>
    <row r="2388" spans="1:13" x14ac:dyDescent="0.25">
      <c r="A2388" t="s">
        <v>7005</v>
      </c>
      <c r="B2388">
        <v>1482309</v>
      </c>
      <c r="C2388">
        <v>1483871</v>
      </c>
      <c r="D2388" t="s">
        <v>7006</v>
      </c>
      <c r="E2388" t="s">
        <v>196</v>
      </c>
      <c r="F2388" t="s">
        <v>8701</v>
      </c>
      <c r="H2388">
        <v>2909357</v>
      </c>
      <c r="I2388" t="s">
        <v>48</v>
      </c>
      <c r="J2388" t="s">
        <v>8702</v>
      </c>
      <c r="K2388" t="s">
        <v>8703</v>
      </c>
      <c r="L2388">
        <v>520</v>
      </c>
      <c r="M2388" t="s">
        <v>8704</v>
      </c>
    </row>
    <row r="2389" spans="1:13" x14ac:dyDescent="0.25">
      <c r="A2389" t="s">
        <v>7005</v>
      </c>
      <c r="B2389">
        <v>1485071</v>
      </c>
      <c r="C2389">
        <v>1486690</v>
      </c>
      <c r="D2389" t="s">
        <v>7006</v>
      </c>
      <c r="E2389" t="s">
        <v>196</v>
      </c>
      <c r="F2389" t="s">
        <v>8705</v>
      </c>
      <c r="H2389">
        <v>2909358</v>
      </c>
      <c r="I2389" t="s">
        <v>48</v>
      </c>
      <c r="J2389" t="s">
        <v>8706</v>
      </c>
      <c r="K2389" t="s">
        <v>8707</v>
      </c>
      <c r="L2389">
        <v>539</v>
      </c>
      <c r="M2389" t="s">
        <v>8708</v>
      </c>
    </row>
    <row r="2390" spans="1:13" x14ac:dyDescent="0.25">
      <c r="A2390" t="s">
        <v>7005</v>
      </c>
      <c r="B2390">
        <v>1487400</v>
      </c>
      <c r="C2390">
        <v>1488719</v>
      </c>
      <c r="D2390" t="s">
        <v>7006</v>
      </c>
      <c r="E2390" t="s">
        <v>15</v>
      </c>
      <c r="F2390" t="s">
        <v>8709</v>
      </c>
      <c r="H2390">
        <v>2909359</v>
      </c>
      <c r="I2390" t="s">
        <v>48</v>
      </c>
      <c r="J2390" t="s">
        <v>8710</v>
      </c>
      <c r="K2390" t="s">
        <v>8711</v>
      </c>
      <c r="L2390">
        <v>439</v>
      </c>
      <c r="M2390" t="s">
        <v>8712</v>
      </c>
    </row>
    <row r="2391" spans="1:13" x14ac:dyDescent="0.25">
      <c r="A2391" t="s">
        <v>7005</v>
      </c>
      <c r="B2391">
        <v>1488767</v>
      </c>
      <c r="C2391">
        <v>1489525</v>
      </c>
      <c r="D2391" t="s">
        <v>7006</v>
      </c>
      <c r="E2391" t="s">
        <v>196</v>
      </c>
      <c r="F2391" t="s">
        <v>8713</v>
      </c>
      <c r="H2391">
        <v>2909360</v>
      </c>
      <c r="I2391" t="s">
        <v>48</v>
      </c>
      <c r="J2391" t="s">
        <v>8714</v>
      </c>
      <c r="K2391" t="s">
        <v>8715</v>
      </c>
      <c r="L2391">
        <v>252</v>
      </c>
      <c r="M2391" t="s">
        <v>8716</v>
      </c>
    </row>
    <row r="2392" spans="1:13" x14ac:dyDescent="0.25">
      <c r="A2392" t="s">
        <v>7005</v>
      </c>
      <c r="B2392">
        <v>1490509</v>
      </c>
      <c r="C2392">
        <v>1493715</v>
      </c>
      <c r="D2392" t="s">
        <v>7006</v>
      </c>
      <c r="E2392" t="s">
        <v>15</v>
      </c>
      <c r="F2392" t="s">
        <v>8717</v>
      </c>
      <c r="H2392">
        <v>2909361</v>
      </c>
      <c r="I2392" t="s">
        <v>48</v>
      </c>
      <c r="J2392" t="s">
        <v>8718</v>
      </c>
      <c r="K2392" t="s">
        <v>8719</v>
      </c>
      <c r="L2392">
        <v>1068</v>
      </c>
      <c r="M2392" t="s">
        <v>8720</v>
      </c>
    </row>
    <row r="2393" spans="1:13" x14ac:dyDescent="0.25">
      <c r="A2393" t="s">
        <v>7005</v>
      </c>
      <c r="B2393">
        <v>1494071</v>
      </c>
      <c r="C2393">
        <v>1496989</v>
      </c>
      <c r="D2393" t="s">
        <v>7006</v>
      </c>
      <c r="E2393" t="s">
        <v>196</v>
      </c>
      <c r="F2393" t="s">
        <v>8721</v>
      </c>
      <c r="H2393">
        <v>2909362</v>
      </c>
      <c r="I2393" t="s">
        <v>48</v>
      </c>
      <c r="J2393" t="s">
        <v>8722</v>
      </c>
      <c r="K2393" t="s">
        <v>8723</v>
      </c>
      <c r="L2393">
        <v>972</v>
      </c>
      <c r="M2393" t="s">
        <v>8724</v>
      </c>
    </row>
    <row r="2394" spans="1:13" x14ac:dyDescent="0.25">
      <c r="A2394" t="s">
        <v>7005</v>
      </c>
      <c r="B2394">
        <v>1497700</v>
      </c>
      <c r="C2394">
        <v>1498365</v>
      </c>
      <c r="D2394" t="s">
        <v>7006</v>
      </c>
      <c r="E2394" t="s">
        <v>15</v>
      </c>
      <c r="F2394" t="s">
        <v>8725</v>
      </c>
      <c r="H2394">
        <v>2909363</v>
      </c>
      <c r="I2394" t="s">
        <v>48</v>
      </c>
      <c r="J2394" t="s">
        <v>8726</v>
      </c>
      <c r="K2394" t="s">
        <v>8727</v>
      </c>
      <c r="L2394">
        <v>221</v>
      </c>
      <c r="M2394" t="s">
        <v>8728</v>
      </c>
    </row>
    <row r="2395" spans="1:13" x14ac:dyDescent="0.25">
      <c r="A2395" t="s">
        <v>7005</v>
      </c>
      <c r="B2395">
        <v>1498603</v>
      </c>
      <c r="C2395">
        <v>1499163</v>
      </c>
      <c r="D2395" t="s">
        <v>7006</v>
      </c>
      <c r="E2395" t="s">
        <v>196</v>
      </c>
      <c r="F2395" t="s">
        <v>8729</v>
      </c>
      <c r="H2395">
        <v>2909364</v>
      </c>
      <c r="I2395" t="s">
        <v>48</v>
      </c>
      <c r="J2395" t="s">
        <v>8730</v>
      </c>
      <c r="K2395" t="s">
        <v>8731</v>
      </c>
      <c r="L2395">
        <v>186</v>
      </c>
      <c r="M2395" t="s">
        <v>8732</v>
      </c>
    </row>
    <row r="2396" spans="1:13" x14ac:dyDescent="0.25">
      <c r="A2396" t="s">
        <v>7005</v>
      </c>
      <c r="B2396">
        <v>1499676</v>
      </c>
      <c r="C2396">
        <v>1500695</v>
      </c>
      <c r="D2396" t="s">
        <v>7006</v>
      </c>
      <c r="E2396" t="s">
        <v>196</v>
      </c>
      <c r="F2396" t="s">
        <v>8733</v>
      </c>
      <c r="H2396">
        <v>2909365</v>
      </c>
      <c r="I2396" t="s">
        <v>48</v>
      </c>
      <c r="J2396" t="s">
        <v>8734</v>
      </c>
      <c r="K2396" t="s">
        <v>8735</v>
      </c>
      <c r="L2396">
        <v>339</v>
      </c>
      <c r="M2396" t="s">
        <v>8736</v>
      </c>
    </row>
    <row r="2397" spans="1:13" x14ac:dyDescent="0.25">
      <c r="A2397" t="s">
        <v>7005</v>
      </c>
      <c r="B2397">
        <v>1501405</v>
      </c>
      <c r="C2397">
        <v>1505307</v>
      </c>
      <c r="D2397" t="s">
        <v>7006</v>
      </c>
      <c r="E2397" t="s">
        <v>196</v>
      </c>
      <c r="F2397" t="s">
        <v>8737</v>
      </c>
      <c r="H2397">
        <v>2909564</v>
      </c>
      <c r="I2397" t="s">
        <v>48</v>
      </c>
      <c r="J2397" t="s">
        <v>8738</v>
      </c>
      <c r="K2397" t="s">
        <v>8739</v>
      </c>
      <c r="L2397">
        <v>1300</v>
      </c>
      <c r="M2397" t="s">
        <v>8740</v>
      </c>
    </row>
    <row r="2398" spans="1:13" x14ac:dyDescent="0.25">
      <c r="A2398" t="s">
        <v>7005</v>
      </c>
      <c r="B2398">
        <v>1505310</v>
      </c>
      <c r="C2398">
        <v>1507454</v>
      </c>
      <c r="D2398" t="s">
        <v>7006</v>
      </c>
      <c r="E2398" t="s">
        <v>196</v>
      </c>
      <c r="F2398" t="s">
        <v>8741</v>
      </c>
      <c r="H2398">
        <v>2909493</v>
      </c>
      <c r="I2398" t="s">
        <v>48</v>
      </c>
      <c r="J2398" t="s">
        <v>8742</v>
      </c>
      <c r="K2398" t="s">
        <v>8743</v>
      </c>
      <c r="L2398">
        <v>714</v>
      </c>
      <c r="M2398" t="s">
        <v>8744</v>
      </c>
    </row>
    <row r="2399" spans="1:13" x14ac:dyDescent="0.25">
      <c r="A2399" t="s">
        <v>7005</v>
      </c>
      <c r="B2399">
        <v>1508683</v>
      </c>
      <c r="C2399">
        <v>1509573</v>
      </c>
      <c r="D2399" t="s">
        <v>7006</v>
      </c>
      <c r="E2399" t="s">
        <v>15</v>
      </c>
      <c r="F2399" t="s">
        <v>8745</v>
      </c>
      <c r="H2399">
        <v>2909366</v>
      </c>
      <c r="I2399" t="s">
        <v>48</v>
      </c>
      <c r="J2399" t="s">
        <v>8746</v>
      </c>
      <c r="K2399" t="s">
        <v>8747</v>
      </c>
      <c r="L2399">
        <v>296</v>
      </c>
      <c r="M2399" t="s">
        <v>8748</v>
      </c>
    </row>
    <row r="2400" spans="1:13" x14ac:dyDescent="0.25">
      <c r="A2400" t="s">
        <v>7005</v>
      </c>
      <c r="B2400">
        <v>1511209</v>
      </c>
      <c r="C2400">
        <v>1512459</v>
      </c>
      <c r="D2400" t="s">
        <v>7006</v>
      </c>
      <c r="E2400" t="s">
        <v>15</v>
      </c>
      <c r="F2400" t="s">
        <v>8749</v>
      </c>
      <c r="H2400">
        <v>2909367</v>
      </c>
      <c r="I2400" t="s">
        <v>48</v>
      </c>
      <c r="J2400" t="s">
        <v>8750</v>
      </c>
      <c r="K2400" t="s">
        <v>8751</v>
      </c>
      <c r="L2400">
        <v>416</v>
      </c>
      <c r="M2400" t="s">
        <v>8752</v>
      </c>
    </row>
    <row r="2401" spans="1:13" x14ac:dyDescent="0.25">
      <c r="A2401" t="s">
        <v>7005</v>
      </c>
      <c r="B2401">
        <v>1512759</v>
      </c>
      <c r="C2401">
        <v>1514969</v>
      </c>
      <c r="D2401" t="s">
        <v>7006</v>
      </c>
      <c r="E2401" t="s">
        <v>196</v>
      </c>
      <c r="F2401" t="s">
        <v>8753</v>
      </c>
      <c r="H2401">
        <v>2909368</v>
      </c>
      <c r="I2401" t="s">
        <v>48</v>
      </c>
      <c r="J2401" t="s">
        <v>8754</v>
      </c>
      <c r="K2401" t="s">
        <v>8755</v>
      </c>
      <c r="L2401">
        <v>736</v>
      </c>
      <c r="M2401" t="s">
        <v>8756</v>
      </c>
    </row>
    <row r="2402" spans="1:13" x14ac:dyDescent="0.25">
      <c r="A2402" t="s">
        <v>7005</v>
      </c>
      <c r="B2402">
        <v>1518797</v>
      </c>
      <c r="C2402">
        <v>1520014</v>
      </c>
      <c r="D2402" t="s">
        <v>7006</v>
      </c>
      <c r="E2402" t="s">
        <v>15</v>
      </c>
      <c r="F2402" t="s">
        <v>8757</v>
      </c>
      <c r="H2402">
        <v>2909134</v>
      </c>
      <c r="I2402" t="s">
        <v>48</v>
      </c>
      <c r="J2402" t="s">
        <v>8758</v>
      </c>
      <c r="K2402" t="s">
        <v>8759</v>
      </c>
      <c r="L2402">
        <v>405</v>
      </c>
      <c r="M2402" t="s">
        <v>8760</v>
      </c>
    </row>
    <row r="2403" spans="1:13" x14ac:dyDescent="0.25">
      <c r="A2403" t="s">
        <v>7005</v>
      </c>
      <c r="B2403">
        <v>1521003</v>
      </c>
      <c r="C2403">
        <v>1522435</v>
      </c>
      <c r="D2403" t="s">
        <v>7006</v>
      </c>
      <c r="E2403" t="s">
        <v>15</v>
      </c>
      <c r="F2403" t="s">
        <v>8761</v>
      </c>
      <c r="H2403">
        <v>2909135</v>
      </c>
      <c r="I2403" t="s">
        <v>48</v>
      </c>
      <c r="J2403" t="s">
        <v>8762</v>
      </c>
      <c r="K2403" t="s">
        <v>8763</v>
      </c>
      <c r="L2403">
        <v>394</v>
      </c>
      <c r="M2403" t="s">
        <v>8764</v>
      </c>
    </row>
    <row r="2404" spans="1:13" x14ac:dyDescent="0.25">
      <c r="A2404" t="s">
        <v>7005</v>
      </c>
      <c r="B2404">
        <v>1523032</v>
      </c>
      <c r="C2404">
        <v>1523493</v>
      </c>
      <c r="D2404" t="s">
        <v>7006</v>
      </c>
      <c r="E2404" t="s">
        <v>196</v>
      </c>
      <c r="F2404" t="s">
        <v>8765</v>
      </c>
      <c r="H2404">
        <v>2909136</v>
      </c>
      <c r="I2404" t="s">
        <v>48</v>
      </c>
      <c r="J2404" t="s">
        <v>8766</v>
      </c>
      <c r="K2404" t="s">
        <v>8767</v>
      </c>
      <c r="L2404">
        <v>153</v>
      </c>
      <c r="M2404" t="s">
        <v>8768</v>
      </c>
    </row>
    <row r="2405" spans="1:13" x14ac:dyDescent="0.25">
      <c r="A2405" t="s">
        <v>7005</v>
      </c>
      <c r="B2405">
        <v>1525569</v>
      </c>
      <c r="C2405">
        <v>1527011</v>
      </c>
      <c r="D2405" t="s">
        <v>7006</v>
      </c>
      <c r="E2405" t="s">
        <v>15</v>
      </c>
      <c r="F2405" t="s">
        <v>8769</v>
      </c>
      <c r="H2405">
        <v>2909137</v>
      </c>
      <c r="I2405" t="s">
        <v>48</v>
      </c>
      <c r="J2405" t="s">
        <v>8770</v>
      </c>
      <c r="K2405" t="s">
        <v>8771</v>
      </c>
      <c r="L2405">
        <v>480</v>
      </c>
      <c r="M2405" t="s">
        <v>8772</v>
      </c>
    </row>
    <row r="2406" spans="1:13" x14ac:dyDescent="0.25">
      <c r="A2406" t="s">
        <v>7005</v>
      </c>
      <c r="B2406">
        <v>1527259</v>
      </c>
      <c r="C2406">
        <v>1527906</v>
      </c>
      <c r="D2406" t="s">
        <v>7006</v>
      </c>
      <c r="E2406" t="s">
        <v>196</v>
      </c>
      <c r="F2406" t="s">
        <v>8773</v>
      </c>
      <c r="H2406">
        <v>2909138</v>
      </c>
      <c r="I2406" t="s">
        <v>48</v>
      </c>
      <c r="J2406" t="s">
        <v>8774</v>
      </c>
      <c r="K2406" t="s">
        <v>8775</v>
      </c>
      <c r="L2406">
        <v>215</v>
      </c>
      <c r="M2406" t="s">
        <v>8776</v>
      </c>
    </row>
    <row r="2407" spans="1:13" x14ac:dyDescent="0.25">
      <c r="A2407" t="s">
        <v>7005</v>
      </c>
      <c r="B2407">
        <v>1528369</v>
      </c>
      <c r="C2407">
        <v>1530198</v>
      </c>
      <c r="D2407" t="s">
        <v>7006</v>
      </c>
      <c r="E2407" t="s">
        <v>15</v>
      </c>
      <c r="F2407" t="s">
        <v>8777</v>
      </c>
      <c r="H2407">
        <v>2909139</v>
      </c>
      <c r="I2407" t="s">
        <v>48</v>
      </c>
      <c r="J2407" t="s">
        <v>8778</v>
      </c>
      <c r="K2407" t="s">
        <v>8779</v>
      </c>
      <c r="L2407">
        <v>609</v>
      </c>
      <c r="M2407" t="s">
        <v>8780</v>
      </c>
    </row>
    <row r="2408" spans="1:13" x14ac:dyDescent="0.25">
      <c r="A2408" t="s">
        <v>7005</v>
      </c>
      <c r="B2408">
        <v>1536684</v>
      </c>
      <c r="C2408">
        <v>1540028</v>
      </c>
      <c r="D2408" t="s">
        <v>7006</v>
      </c>
      <c r="E2408" t="s">
        <v>196</v>
      </c>
      <c r="F2408" t="s">
        <v>8781</v>
      </c>
      <c r="H2408">
        <v>2909144</v>
      </c>
      <c r="I2408" t="s">
        <v>48</v>
      </c>
      <c r="J2408" t="s">
        <v>8782</v>
      </c>
      <c r="K2408" t="s">
        <v>8783</v>
      </c>
      <c r="L2408">
        <v>1114</v>
      </c>
      <c r="M2408" t="s">
        <v>8784</v>
      </c>
    </row>
    <row r="2409" spans="1:13" x14ac:dyDescent="0.25">
      <c r="A2409" t="s">
        <v>7005</v>
      </c>
      <c r="B2409">
        <v>1543852</v>
      </c>
      <c r="C2409">
        <v>1543922</v>
      </c>
      <c r="D2409" t="s">
        <v>7006</v>
      </c>
      <c r="E2409" t="s">
        <v>15</v>
      </c>
      <c r="F2409" t="s">
        <v>57</v>
      </c>
      <c r="H2409">
        <v>2909145</v>
      </c>
      <c r="I2409" t="s">
        <v>20</v>
      </c>
      <c r="M2409" t="s">
        <v>8785</v>
      </c>
    </row>
    <row r="2410" spans="1:13" x14ac:dyDescent="0.25">
      <c r="A2410" t="s">
        <v>7005</v>
      </c>
      <c r="B2410">
        <v>1543928</v>
      </c>
      <c r="C2410">
        <v>1544046</v>
      </c>
      <c r="D2410" t="s">
        <v>7006</v>
      </c>
      <c r="E2410" t="s">
        <v>15</v>
      </c>
      <c r="F2410" t="s">
        <v>288</v>
      </c>
      <c r="H2410">
        <v>7009450</v>
      </c>
      <c r="I2410" t="s">
        <v>17</v>
      </c>
      <c r="J2410" t="s">
        <v>8786</v>
      </c>
      <c r="M2410" t="s">
        <v>8787</v>
      </c>
    </row>
    <row r="2411" spans="1:13" x14ac:dyDescent="0.25">
      <c r="A2411" t="s">
        <v>7005</v>
      </c>
      <c r="B2411">
        <v>1546049</v>
      </c>
      <c r="C2411">
        <v>1546390</v>
      </c>
      <c r="D2411" t="s">
        <v>7006</v>
      </c>
      <c r="E2411" t="s">
        <v>196</v>
      </c>
      <c r="F2411" t="s">
        <v>8788</v>
      </c>
      <c r="H2411">
        <v>2909146</v>
      </c>
      <c r="I2411" t="s">
        <v>48</v>
      </c>
      <c r="J2411" t="s">
        <v>8789</v>
      </c>
      <c r="K2411" t="s">
        <v>8790</v>
      </c>
      <c r="L2411">
        <v>113</v>
      </c>
      <c r="M2411" t="s">
        <v>8791</v>
      </c>
    </row>
    <row r="2412" spans="1:13" x14ac:dyDescent="0.25">
      <c r="A2412" t="s">
        <v>7005</v>
      </c>
      <c r="B2412">
        <v>1547692</v>
      </c>
      <c r="C2412">
        <v>1549047</v>
      </c>
      <c r="D2412" t="s">
        <v>7006</v>
      </c>
      <c r="E2412" t="s">
        <v>15</v>
      </c>
      <c r="F2412" t="s">
        <v>8792</v>
      </c>
      <c r="H2412">
        <v>2909147</v>
      </c>
      <c r="I2412" t="s">
        <v>48</v>
      </c>
      <c r="J2412" t="s">
        <v>8793</v>
      </c>
      <c r="K2412" t="s">
        <v>8794</v>
      </c>
      <c r="L2412">
        <v>451</v>
      </c>
      <c r="M2412" t="s">
        <v>8795</v>
      </c>
    </row>
    <row r="2413" spans="1:13" x14ac:dyDescent="0.25">
      <c r="A2413" t="s">
        <v>7005</v>
      </c>
      <c r="B2413">
        <v>1549727</v>
      </c>
      <c r="C2413">
        <v>1552381</v>
      </c>
      <c r="D2413" t="s">
        <v>7006</v>
      </c>
      <c r="E2413" t="s">
        <v>15</v>
      </c>
      <c r="F2413" t="s">
        <v>8796</v>
      </c>
      <c r="H2413">
        <v>2909148</v>
      </c>
      <c r="I2413" t="s">
        <v>48</v>
      </c>
      <c r="J2413" t="s">
        <v>8797</v>
      </c>
      <c r="K2413" t="s">
        <v>8798</v>
      </c>
      <c r="L2413">
        <v>884</v>
      </c>
      <c r="M2413" t="s">
        <v>8799</v>
      </c>
    </row>
    <row r="2414" spans="1:13" x14ac:dyDescent="0.25">
      <c r="A2414" t="s">
        <v>7005</v>
      </c>
      <c r="B2414">
        <v>1553514</v>
      </c>
      <c r="C2414">
        <v>1554050</v>
      </c>
      <c r="D2414" t="s">
        <v>7006</v>
      </c>
      <c r="E2414" t="s">
        <v>15</v>
      </c>
      <c r="F2414" t="s">
        <v>8800</v>
      </c>
      <c r="H2414">
        <v>2909149</v>
      </c>
      <c r="I2414" t="s">
        <v>48</v>
      </c>
      <c r="J2414" t="s">
        <v>8801</v>
      </c>
      <c r="K2414" t="s">
        <v>8802</v>
      </c>
      <c r="L2414">
        <v>178</v>
      </c>
      <c r="M2414" t="s">
        <v>8803</v>
      </c>
    </row>
    <row r="2415" spans="1:13" x14ac:dyDescent="0.25">
      <c r="A2415" t="s">
        <v>7005</v>
      </c>
      <c r="B2415">
        <v>1554988</v>
      </c>
      <c r="C2415">
        <v>1556589</v>
      </c>
      <c r="D2415" t="s">
        <v>7006</v>
      </c>
      <c r="E2415" t="s">
        <v>196</v>
      </c>
      <c r="F2415" t="s">
        <v>8804</v>
      </c>
      <c r="H2415">
        <v>2909419</v>
      </c>
      <c r="I2415" t="s">
        <v>48</v>
      </c>
      <c r="J2415" t="s">
        <v>8805</v>
      </c>
      <c r="K2415" t="s">
        <v>8806</v>
      </c>
      <c r="L2415">
        <v>533</v>
      </c>
      <c r="M2415" t="s">
        <v>8807</v>
      </c>
    </row>
    <row r="2416" spans="1:13" x14ac:dyDescent="0.25">
      <c r="A2416" t="s">
        <v>7005</v>
      </c>
      <c r="B2416">
        <v>1558601</v>
      </c>
      <c r="C2416">
        <v>1559230</v>
      </c>
      <c r="D2416" t="s">
        <v>7006</v>
      </c>
      <c r="E2416" t="s">
        <v>196</v>
      </c>
      <c r="F2416" t="s">
        <v>8808</v>
      </c>
      <c r="H2416">
        <v>2909420</v>
      </c>
      <c r="I2416" t="s">
        <v>48</v>
      </c>
      <c r="J2416" t="s">
        <v>8809</v>
      </c>
      <c r="K2416" t="s">
        <v>8810</v>
      </c>
      <c r="L2416">
        <v>209</v>
      </c>
      <c r="M2416" t="s">
        <v>8811</v>
      </c>
    </row>
    <row r="2417" spans="1:13" x14ac:dyDescent="0.25">
      <c r="A2417" t="s">
        <v>7005</v>
      </c>
      <c r="B2417">
        <v>1561371</v>
      </c>
      <c r="C2417">
        <v>1563203</v>
      </c>
      <c r="D2417" t="s">
        <v>7006</v>
      </c>
      <c r="E2417" t="s">
        <v>196</v>
      </c>
      <c r="F2417" t="s">
        <v>8812</v>
      </c>
      <c r="H2417">
        <v>2909421</v>
      </c>
      <c r="I2417" t="s">
        <v>48</v>
      </c>
      <c r="J2417" t="s">
        <v>8813</v>
      </c>
      <c r="K2417" t="s">
        <v>8814</v>
      </c>
      <c r="L2417">
        <v>310</v>
      </c>
      <c r="M2417" t="s">
        <v>8815</v>
      </c>
    </row>
    <row r="2418" spans="1:13" x14ac:dyDescent="0.25">
      <c r="A2418" t="s">
        <v>7005</v>
      </c>
      <c r="B2418">
        <v>1571495</v>
      </c>
      <c r="C2418">
        <v>1573471</v>
      </c>
      <c r="D2418" t="s">
        <v>7006</v>
      </c>
      <c r="E2418" t="s">
        <v>196</v>
      </c>
      <c r="F2418" t="s">
        <v>8816</v>
      </c>
      <c r="H2418">
        <v>2909422</v>
      </c>
      <c r="I2418" t="s">
        <v>48</v>
      </c>
      <c r="J2418" t="s">
        <v>8817</v>
      </c>
      <c r="K2418" t="s">
        <v>8818</v>
      </c>
      <c r="L2418">
        <v>658</v>
      </c>
      <c r="M2418" t="s">
        <v>8819</v>
      </c>
    </row>
    <row r="2419" spans="1:13" x14ac:dyDescent="0.25">
      <c r="A2419" t="s">
        <v>7005</v>
      </c>
      <c r="B2419">
        <v>1575454</v>
      </c>
      <c r="C2419">
        <v>1575844</v>
      </c>
      <c r="D2419" t="s">
        <v>7006</v>
      </c>
      <c r="E2419" t="s">
        <v>15</v>
      </c>
      <c r="F2419" t="s">
        <v>8820</v>
      </c>
      <c r="H2419">
        <v>2909423</v>
      </c>
      <c r="I2419" t="s">
        <v>48</v>
      </c>
      <c r="J2419" t="s">
        <v>8821</v>
      </c>
      <c r="K2419" t="s">
        <v>8822</v>
      </c>
      <c r="L2419">
        <v>103</v>
      </c>
      <c r="M2419" t="s">
        <v>8823</v>
      </c>
    </row>
    <row r="2420" spans="1:13" x14ac:dyDescent="0.25">
      <c r="A2420" t="s">
        <v>7005</v>
      </c>
      <c r="B2420">
        <v>1578157</v>
      </c>
      <c r="C2420">
        <v>1585426</v>
      </c>
      <c r="D2420" t="s">
        <v>7006</v>
      </c>
      <c r="E2420" t="s">
        <v>15</v>
      </c>
      <c r="F2420" t="s">
        <v>8824</v>
      </c>
      <c r="H2420">
        <v>2909424</v>
      </c>
      <c r="I2420" t="s">
        <v>48</v>
      </c>
      <c r="J2420" t="s">
        <v>8825</v>
      </c>
      <c r="K2420" t="s">
        <v>8826</v>
      </c>
      <c r="L2420">
        <v>2266</v>
      </c>
      <c r="M2420" t="s">
        <v>8827</v>
      </c>
    </row>
    <row r="2421" spans="1:13" x14ac:dyDescent="0.25">
      <c r="A2421" t="s">
        <v>7005</v>
      </c>
      <c r="B2421">
        <v>1585647</v>
      </c>
      <c r="C2421">
        <v>1587050</v>
      </c>
      <c r="D2421" t="s">
        <v>7006</v>
      </c>
      <c r="E2421" t="s">
        <v>196</v>
      </c>
      <c r="F2421" t="s">
        <v>8828</v>
      </c>
      <c r="H2421">
        <v>2909425</v>
      </c>
      <c r="I2421" t="s">
        <v>48</v>
      </c>
      <c r="J2421" t="s">
        <v>8829</v>
      </c>
      <c r="K2421" t="s">
        <v>8830</v>
      </c>
      <c r="L2421">
        <v>467</v>
      </c>
      <c r="M2421" t="s">
        <v>8831</v>
      </c>
    </row>
    <row r="2422" spans="1:13" x14ac:dyDescent="0.25">
      <c r="A2422" t="s">
        <v>7005</v>
      </c>
      <c r="B2422">
        <v>1588151</v>
      </c>
      <c r="C2422">
        <v>1588681</v>
      </c>
      <c r="D2422" t="s">
        <v>7006</v>
      </c>
      <c r="E2422" t="s">
        <v>15</v>
      </c>
      <c r="F2422" t="s">
        <v>8832</v>
      </c>
      <c r="H2422">
        <v>2909426</v>
      </c>
      <c r="I2422" t="s">
        <v>48</v>
      </c>
      <c r="J2422" t="s">
        <v>8833</v>
      </c>
      <c r="K2422" t="s">
        <v>8834</v>
      </c>
      <c r="L2422">
        <v>176</v>
      </c>
      <c r="M2422" t="s">
        <v>8835</v>
      </c>
    </row>
    <row r="2423" spans="1:13" x14ac:dyDescent="0.25">
      <c r="A2423" t="s">
        <v>7005</v>
      </c>
      <c r="B2423">
        <v>1589783</v>
      </c>
      <c r="C2423">
        <v>1590627</v>
      </c>
      <c r="D2423" t="s">
        <v>7006</v>
      </c>
      <c r="E2423" t="s">
        <v>15</v>
      </c>
      <c r="F2423" t="s">
        <v>8836</v>
      </c>
      <c r="H2423">
        <v>2909427</v>
      </c>
      <c r="I2423" t="s">
        <v>48</v>
      </c>
      <c r="J2423" t="s">
        <v>8837</v>
      </c>
      <c r="K2423" t="s">
        <v>8838</v>
      </c>
      <c r="L2423">
        <v>185</v>
      </c>
      <c r="M2423" t="s">
        <v>8839</v>
      </c>
    </row>
    <row r="2424" spans="1:13" x14ac:dyDescent="0.25">
      <c r="A2424" t="s">
        <v>7005</v>
      </c>
      <c r="B2424">
        <v>1594065</v>
      </c>
      <c r="C2424">
        <v>1596371</v>
      </c>
      <c r="D2424" t="s">
        <v>7006</v>
      </c>
      <c r="E2424" t="s">
        <v>15</v>
      </c>
      <c r="F2424" t="s">
        <v>8840</v>
      </c>
      <c r="H2424">
        <v>2909428</v>
      </c>
      <c r="I2424" t="s">
        <v>48</v>
      </c>
      <c r="J2424" t="s">
        <v>8841</v>
      </c>
      <c r="K2424" t="s">
        <v>8842</v>
      </c>
      <c r="L2424">
        <v>714</v>
      </c>
      <c r="M2424" t="s">
        <v>8843</v>
      </c>
    </row>
    <row r="2425" spans="1:13" x14ac:dyDescent="0.25">
      <c r="A2425" t="s">
        <v>7005</v>
      </c>
      <c r="B2425">
        <v>1596513</v>
      </c>
      <c r="C2425">
        <v>1597814</v>
      </c>
      <c r="D2425" t="s">
        <v>7006</v>
      </c>
      <c r="E2425" t="s">
        <v>196</v>
      </c>
      <c r="F2425" t="s">
        <v>8844</v>
      </c>
      <c r="H2425">
        <v>2909429</v>
      </c>
      <c r="I2425" t="s">
        <v>48</v>
      </c>
      <c r="J2425" t="s">
        <v>8845</v>
      </c>
      <c r="K2425" t="s">
        <v>8846</v>
      </c>
      <c r="L2425">
        <v>294</v>
      </c>
      <c r="M2425" t="s">
        <v>8847</v>
      </c>
    </row>
    <row r="2426" spans="1:13" x14ac:dyDescent="0.25">
      <c r="A2426" t="s">
        <v>7005</v>
      </c>
      <c r="B2426">
        <v>1598464</v>
      </c>
      <c r="C2426">
        <v>1599048</v>
      </c>
      <c r="D2426" t="s">
        <v>7006</v>
      </c>
      <c r="E2426" t="s">
        <v>196</v>
      </c>
      <c r="F2426" t="s">
        <v>8848</v>
      </c>
      <c r="H2426">
        <v>2909430</v>
      </c>
      <c r="I2426" t="s">
        <v>48</v>
      </c>
      <c r="J2426" t="s">
        <v>8849</v>
      </c>
      <c r="K2426" t="s">
        <v>8850</v>
      </c>
      <c r="L2426">
        <v>194</v>
      </c>
      <c r="M2426" t="s">
        <v>8851</v>
      </c>
    </row>
    <row r="2427" spans="1:13" x14ac:dyDescent="0.25">
      <c r="A2427" t="s">
        <v>7005</v>
      </c>
      <c r="B2427">
        <v>1599399</v>
      </c>
      <c r="C2427">
        <v>1602341</v>
      </c>
      <c r="D2427" t="s">
        <v>7006</v>
      </c>
      <c r="E2427" t="s">
        <v>15</v>
      </c>
      <c r="F2427" t="s">
        <v>8852</v>
      </c>
      <c r="H2427">
        <v>2909431</v>
      </c>
      <c r="I2427" t="s">
        <v>48</v>
      </c>
      <c r="J2427" t="s">
        <v>8853</v>
      </c>
      <c r="K2427" t="s">
        <v>8854</v>
      </c>
      <c r="L2427">
        <v>980</v>
      </c>
      <c r="M2427" t="s">
        <v>8855</v>
      </c>
    </row>
    <row r="2428" spans="1:13" x14ac:dyDescent="0.25">
      <c r="A2428" t="s">
        <v>7005</v>
      </c>
      <c r="B2428">
        <v>1602664</v>
      </c>
      <c r="C2428">
        <v>1604837</v>
      </c>
      <c r="D2428" t="s">
        <v>7006</v>
      </c>
      <c r="E2428" t="s">
        <v>196</v>
      </c>
      <c r="F2428" t="s">
        <v>8856</v>
      </c>
      <c r="H2428">
        <v>2909432</v>
      </c>
      <c r="I2428" t="s">
        <v>48</v>
      </c>
      <c r="J2428" t="s">
        <v>8857</v>
      </c>
      <c r="K2428" t="s">
        <v>8858</v>
      </c>
      <c r="L2428">
        <v>620</v>
      </c>
      <c r="M2428" t="s">
        <v>8859</v>
      </c>
    </row>
    <row r="2429" spans="1:13" x14ac:dyDescent="0.25">
      <c r="A2429" t="s">
        <v>7005</v>
      </c>
      <c r="B2429">
        <v>1606337</v>
      </c>
      <c r="C2429">
        <v>1606752</v>
      </c>
      <c r="D2429" t="s">
        <v>7006</v>
      </c>
      <c r="E2429" t="s">
        <v>15</v>
      </c>
      <c r="F2429" t="s">
        <v>8860</v>
      </c>
      <c r="H2429">
        <v>2909433</v>
      </c>
      <c r="I2429" t="s">
        <v>48</v>
      </c>
      <c r="J2429" t="s">
        <v>8861</v>
      </c>
      <c r="K2429" t="s">
        <v>8862</v>
      </c>
      <c r="L2429">
        <v>123</v>
      </c>
      <c r="M2429" t="s">
        <v>8863</v>
      </c>
    </row>
    <row r="2430" spans="1:13" x14ac:dyDescent="0.25">
      <c r="A2430" t="s">
        <v>7005</v>
      </c>
      <c r="B2430">
        <v>1607648</v>
      </c>
      <c r="C2430">
        <v>1608421</v>
      </c>
      <c r="D2430" t="s">
        <v>7006</v>
      </c>
      <c r="E2430" t="s">
        <v>196</v>
      </c>
      <c r="F2430" t="s">
        <v>8864</v>
      </c>
      <c r="H2430">
        <v>2909262</v>
      </c>
      <c r="I2430" t="s">
        <v>48</v>
      </c>
      <c r="J2430" t="s">
        <v>8865</v>
      </c>
      <c r="K2430" t="s">
        <v>8866</v>
      </c>
      <c r="L2430">
        <v>257</v>
      </c>
      <c r="M2430" t="s">
        <v>8867</v>
      </c>
    </row>
    <row r="2431" spans="1:13" x14ac:dyDescent="0.25">
      <c r="A2431" t="s">
        <v>7005</v>
      </c>
      <c r="B2431">
        <v>1609522</v>
      </c>
      <c r="C2431">
        <v>1611564</v>
      </c>
      <c r="D2431" t="s">
        <v>7006</v>
      </c>
      <c r="E2431" t="s">
        <v>15</v>
      </c>
      <c r="F2431" t="s">
        <v>8868</v>
      </c>
      <c r="H2431">
        <v>2909263</v>
      </c>
      <c r="I2431" t="s">
        <v>48</v>
      </c>
      <c r="J2431" t="s">
        <v>8869</v>
      </c>
      <c r="K2431" t="s">
        <v>8870</v>
      </c>
      <c r="L2431">
        <v>680</v>
      </c>
      <c r="M2431" t="s">
        <v>8871</v>
      </c>
    </row>
    <row r="2432" spans="1:13" x14ac:dyDescent="0.25">
      <c r="A2432" t="s">
        <v>7005</v>
      </c>
      <c r="B2432">
        <v>1612067</v>
      </c>
      <c r="C2432">
        <v>1612710</v>
      </c>
      <c r="D2432" t="s">
        <v>7006</v>
      </c>
      <c r="E2432" t="s">
        <v>196</v>
      </c>
      <c r="F2432" t="s">
        <v>8872</v>
      </c>
      <c r="H2432">
        <v>2909264</v>
      </c>
      <c r="I2432" t="s">
        <v>48</v>
      </c>
      <c r="J2432" t="s">
        <v>8873</v>
      </c>
      <c r="K2432" t="s">
        <v>8874</v>
      </c>
      <c r="L2432">
        <v>103</v>
      </c>
      <c r="M2432" t="s">
        <v>8875</v>
      </c>
    </row>
    <row r="2433" spans="1:13" x14ac:dyDescent="0.25">
      <c r="A2433" t="s">
        <v>7005</v>
      </c>
      <c r="B2433">
        <v>1615557</v>
      </c>
      <c r="C2433">
        <v>1616744</v>
      </c>
      <c r="D2433" t="s">
        <v>7006</v>
      </c>
      <c r="E2433" t="s">
        <v>196</v>
      </c>
      <c r="F2433" t="s">
        <v>8876</v>
      </c>
      <c r="H2433">
        <v>2909265</v>
      </c>
      <c r="I2433" t="s">
        <v>48</v>
      </c>
      <c r="J2433" t="s">
        <v>8877</v>
      </c>
      <c r="K2433" t="s">
        <v>8878</v>
      </c>
      <c r="L2433">
        <v>395</v>
      </c>
      <c r="M2433" t="s">
        <v>8879</v>
      </c>
    </row>
    <row r="2434" spans="1:13" x14ac:dyDescent="0.25">
      <c r="A2434" t="s">
        <v>7005</v>
      </c>
      <c r="B2434">
        <v>1618558</v>
      </c>
      <c r="C2434">
        <v>1620264</v>
      </c>
      <c r="D2434" t="s">
        <v>7006</v>
      </c>
      <c r="E2434" t="s">
        <v>15</v>
      </c>
      <c r="F2434" t="s">
        <v>8880</v>
      </c>
      <c r="H2434">
        <v>2909266</v>
      </c>
      <c r="I2434" t="s">
        <v>48</v>
      </c>
      <c r="J2434" t="s">
        <v>8881</v>
      </c>
      <c r="K2434" t="s">
        <v>8882</v>
      </c>
      <c r="L2434">
        <v>568</v>
      </c>
      <c r="M2434" t="s">
        <v>8883</v>
      </c>
    </row>
    <row r="2435" spans="1:13" x14ac:dyDescent="0.25">
      <c r="A2435" t="s">
        <v>7005</v>
      </c>
      <c r="B2435">
        <v>1620543</v>
      </c>
      <c r="C2435">
        <v>1620634</v>
      </c>
      <c r="D2435" t="s">
        <v>7006</v>
      </c>
      <c r="E2435" t="s">
        <v>196</v>
      </c>
      <c r="F2435" t="s">
        <v>34</v>
      </c>
      <c r="H2435">
        <v>2909267</v>
      </c>
      <c r="I2435" t="s">
        <v>20</v>
      </c>
      <c r="M2435" t="s">
        <v>8884</v>
      </c>
    </row>
    <row r="2436" spans="1:13" x14ac:dyDescent="0.25">
      <c r="A2436" t="s">
        <v>7005</v>
      </c>
      <c r="B2436">
        <v>1622112</v>
      </c>
      <c r="C2436">
        <v>1622981</v>
      </c>
      <c r="D2436" t="s">
        <v>7006</v>
      </c>
      <c r="E2436" t="s">
        <v>15</v>
      </c>
      <c r="F2436" t="s">
        <v>8885</v>
      </c>
      <c r="H2436">
        <v>2909268</v>
      </c>
      <c r="I2436" t="s">
        <v>48</v>
      </c>
      <c r="J2436" t="s">
        <v>8886</v>
      </c>
      <c r="K2436" t="s">
        <v>8887</v>
      </c>
      <c r="L2436">
        <v>289</v>
      </c>
      <c r="M2436" t="s">
        <v>8888</v>
      </c>
    </row>
    <row r="2437" spans="1:13" x14ac:dyDescent="0.25">
      <c r="A2437" t="s">
        <v>7005</v>
      </c>
      <c r="B2437">
        <v>1626479</v>
      </c>
      <c r="C2437">
        <v>1627354</v>
      </c>
      <c r="D2437" t="s">
        <v>7006</v>
      </c>
      <c r="E2437" t="s">
        <v>196</v>
      </c>
      <c r="F2437" t="s">
        <v>8889</v>
      </c>
      <c r="H2437">
        <v>2909269</v>
      </c>
      <c r="I2437" t="s">
        <v>48</v>
      </c>
      <c r="J2437" t="s">
        <v>8890</v>
      </c>
      <c r="K2437" t="s">
        <v>8891</v>
      </c>
      <c r="L2437">
        <v>291</v>
      </c>
      <c r="M2437" t="s">
        <v>8892</v>
      </c>
    </row>
    <row r="2438" spans="1:13" x14ac:dyDescent="0.25">
      <c r="A2438" t="s">
        <v>7005</v>
      </c>
      <c r="B2438">
        <v>1628818</v>
      </c>
      <c r="C2438">
        <v>1630536</v>
      </c>
      <c r="D2438" t="s">
        <v>7006</v>
      </c>
      <c r="E2438" t="s">
        <v>196</v>
      </c>
      <c r="F2438" t="s">
        <v>8893</v>
      </c>
      <c r="H2438">
        <v>2909270</v>
      </c>
      <c r="I2438" t="s">
        <v>48</v>
      </c>
      <c r="J2438" t="s">
        <v>8894</v>
      </c>
      <c r="K2438" t="s">
        <v>8895</v>
      </c>
      <c r="L2438">
        <v>572</v>
      </c>
      <c r="M2438" t="s">
        <v>8896</v>
      </c>
    </row>
    <row r="2439" spans="1:13" x14ac:dyDescent="0.25">
      <c r="A2439" t="s">
        <v>7005</v>
      </c>
      <c r="B2439">
        <v>1630557</v>
      </c>
      <c r="C2439">
        <v>1631648</v>
      </c>
      <c r="D2439" t="s">
        <v>7006</v>
      </c>
      <c r="E2439" t="s">
        <v>196</v>
      </c>
      <c r="F2439" t="s">
        <v>8897</v>
      </c>
      <c r="H2439">
        <v>2909271</v>
      </c>
      <c r="I2439" t="s">
        <v>48</v>
      </c>
      <c r="J2439" t="s">
        <v>8898</v>
      </c>
      <c r="K2439" t="s">
        <v>8899</v>
      </c>
      <c r="L2439">
        <v>363</v>
      </c>
      <c r="M2439" t="s">
        <v>8900</v>
      </c>
    </row>
    <row r="2440" spans="1:13" x14ac:dyDescent="0.25">
      <c r="A2440" t="s">
        <v>7005</v>
      </c>
      <c r="B2440">
        <v>1636213</v>
      </c>
      <c r="C2440">
        <v>1638504</v>
      </c>
      <c r="D2440" t="s">
        <v>7006</v>
      </c>
      <c r="E2440" t="s">
        <v>15</v>
      </c>
      <c r="F2440" t="s">
        <v>8901</v>
      </c>
      <c r="H2440">
        <v>2909272</v>
      </c>
      <c r="I2440" t="s">
        <v>48</v>
      </c>
      <c r="J2440" t="s">
        <v>8902</v>
      </c>
      <c r="K2440" t="s">
        <v>8903</v>
      </c>
      <c r="L2440">
        <v>763</v>
      </c>
      <c r="M2440" t="s">
        <v>8904</v>
      </c>
    </row>
    <row r="2441" spans="1:13" x14ac:dyDescent="0.25">
      <c r="A2441" t="s">
        <v>7005</v>
      </c>
      <c r="B2441">
        <v>1640344</v>
      </c>
      <c r="C2441">
        <v>1641093</v>
      </c>
      <c r="D2441" t="s">
        <v>7006</v>
      </c>
      <c r="E2441" t="s">
        <v>196</v>
      </c>
      <c r="F2441" t="s">
        <v>8905</v>
      </c>
      <c r="H2441">
        <v>2909273</v>
      </c>
      <c r="I2441" t="s">
        <v>48</v>
      </c>
      <c r="J2441" t="s">
        <v>8906</v>
      </c>
      <c r="K2441" t="s">
        <v>8907</v>
      </c>
      <c r="L2441">
        <v>249</v>
      </c>
      <c r="M2441" t="s">
        <v>8908</v>
      </c>
    </row>
    <row r="2442" spans="1:13" x14ac:dyDescent="0.25">
      <c r="A2442" t="s">
        <v>7005</v>
      </c>
      <c r="B2442">
        <v>1642683</v>
      </c>
      <c r="C2442">
        <v>1642771</v>
      </c>
      <c r="D2442" t="s">
        <v>7006</v>
      </c>
      <c r="E2442" t="s">
        <v>15</v>
      </c>
      <c r="F2442" t="s">
        <v>42</v>
      </c>
      <c r="H2442">
        <v>2909274</v>
      </c>
      <c r="I2442" t="s">
        <v>20</v>
      </c>
      <c r="M2442" t="s">
        <v>8909</v>
      </c>
    </row>
    <row r="2443" spans="1:13" x14ac:dyDescent="0.25">
      <c r="A2443" t="s">
        <v>7005</v>
      </c>
      <c r="B2443">
        <v>1644358</v>
      </c>
      <c r="C2443">
        <v>1646169</v>
      </c>
      <c r="D2443" t="s">
        <v>7006</v>
      </c>
      <c r="E2443" t="s">
        <v>15</v>
      </c>
      <c r="F2443" t="s">
        <v>8910</v>
      </c>
      <c r="H2443">
        <v>2909275</v>
      </c>
      <c r="I2443" t="s">
        <v>48</v>
      </c>
      <c r="J2443" t="s">
        <v>8911</v>
      </c>
      <c r="K2443" t="s">
        <v>8912</v>
      </c>
      <c r="L2443">
        <v>603</v>
      </c>
      <c r="M2443" t="s">
        <v>8913</v>
      </c>
    </row>
    <row r="2444" spans="1:13" x14ac:dyDescent="0.25">
      <c r="A2444" t="s">
        <v>7005</v>
      </c>
      <c r="B2444">
        <v>1650246</v>
      </c>
      <c r="C2444">
        <v>1650680</v>
      </c>
      <c r="D2444" t="s">
        <v>7006</v>
      </c>
      <c r="E2444" t="s">
        <v>15</v>
      </c>
      <c r="F2444" t="s">
        <v>8914</v>
      </c>
      <c r="H2444">
        <v>2910109</v>
      </c>
      <c r="I2444" t="s">
        <v>48</v>
      </c>
      <c r="J2444" t="s">
        <v>8915</v>
      </c>
      <c r="K2444" t="s">
        <v>8916</v>
      </c>
      <c r="L2444">
        <v>144</v>
      </c>
      <c r="M2444" t="s">
        <v>8917</v>
      </c>
    </row>
    <row r="2445" spans="1:13" x14ac:dyDescent="0.25">
      <c r="A2445" t="s">
        <v>7005</v>
      </c>
      <c r="B2445">
        <v>1651778</v>
      </c>
      <c r="C2445">
        <v>1651851</v>
      </c>
      <c r="D2445" t="s">
        <v>7006</v>
      </c>
      <c r="E2445" t="s">
        <v>196</v>
      </c>
      <c r="F2445" t="s">
        <v>440</v>
      </c>
      <c r="H2445">
        <v>2910110</v>
      </c>
      <c r="I2445" t="s">
        <v>20</v>
      </c>
      <c r="M2445" t="s">
        <v>8918</v>
      </c>
    </row>
    <row r="2446" spans="1:13" x14ac:dyDescent="0.25">
      <c r="A2446" t="s">
        <v>7005</v>
      </c>
      <c r="B2446">
        <v>1654069</v>
      </c>
      <c r="C2446">
        <v>1655802</v>
      </c>
      <c r="D2446" t="s">
        <v>7006</v>
      </c>
      <c r="E2446" t="s">
        <v>196</v>
      </c>
      <c r="F2446" t="s">
        <v>8919</v>
      </c>
      <c r="H2446">
        <v>2910111</v>
      </c>
      <c r="I2446" t="s">
        <v>48</v>
      </c>
      <c r="J2446" t="s">
        <v>8920</v>
      </c>
      <c r="K2446" t="s">
        <v>8921</v>
      </c>
      <c r="L2446">
        <v>577</v>
      </c>
      <c r="M2446" t="s">
        <v>8922</v>
      </c>
    </row>
    <row r="2447" spans="1:13" x14ac:dyDescent="0.25">
      <c r="A2447" t="s">
        <v>7005</v>
      </c>
      <c r="B2447">
        <v>1664142</v>
      </c>
      <c r="C2447">
        <v>1664666</v>
      </c>
      <c r="D2447" t="s">
        <v>7006</v>
      </c>
      <c r="E2447" t="s">
        <v>15</v>
      </c>
      <c r="F2447" t="s">
        <v>8923</v>
      </c>
      <c r="H2447">
        <v>2910112</v>
      </c>
      <c r="I2447" t="s">
        <v>48</v>
      </c>
      <c r="J2447" t="s">
        <v>8924</v>
      </c>
      <c r="K2447" t="s">
        <v>8925</v>
      </c>
      <c r="L2447">
        <v>174</v>
      </c>
      <c r="M2447" t="s">
        <v>8926</v>
      </c>
    </row>
    <row r="2448" spans="1:13" x14ac:dyDescent="0.25">
      <c r="A2448" t="s">
        <v>7005</v>
      </c>
      <c r="B2448">
        <v>1669309</v>
      </c>
      <c r="C2448">
        <v>1671686</v>
      </c>
      <c r="D2448" t="s">
        <v>7006</v>
      </c>
      <c r="E2448" t="s">
        <v>196</v>
      </c>
      <c r="F2448" t="s">
        <v>8927</v>
      </c>
      <c r="H2448">
        <v>2910113</v>
      </c>
      <c r="I2448" t="s">
        <v>48</v>
      </c>
      <c r="J2448" t="s">
        <v>8928</v>
      </c>
      <c r="K2448" t="s">
        <v>8929</v>
      </c>
      <c r="L2448">
        <v>763</v>
      </c>
      <c r="M2448" t="s">
        <v>8930</v>
      </c>
    </row>
    <row r="2449" spans="1:13" x14ac:dyDescent="0.25">
      <c r="A2449" t="s">
        <v>7005</v>
      </c>
      <c r="B2449">
        <v>1672929</v>
      </c>
      <c r="C2449">
        <v>1673010</v>
      </c>
      <c r="D2449" t="s">
        <v>7006</v>
      </c>
      <c r="E2449" t="s">
        <v>15</v>
      </c>
      <c r="F2449" t="s">
        <v>36</v>
      </c>
      <c r="H2449">
        <v>2910114</v>
      </c>
      <c r="I2449" t="s">
        <v>20</v>
      </c>
      <c r="M2449" t="s">
        <v>8931</v>
      </c>
    </row>
    <row r="2450" spans="1:13" x14ac:dyDescent="0.25">
      <c r="A2450" t="s">
        <v>7005</v>
      </c>
      <c r="B2450">
        <v>1673180</v>
      </c>
      <c r="C2450">
        <v>1675084</v>
      </c>
      <c r="D2450" t="s">
        <v>7006</v>
      </c>
      <c r="E2450" t="s">
        <v>196</v>
      </c>
      <c r="F2450" t="s">
        <v>8932</v>
      </c>
      <c r="H2450">
        <v>2910115</v>
      </c>
      <c r="I2450" t="s">
        <v>48</v>
      </c>
      <c r="J2450" t="s">
        <v>8933</v>
      </c>
      <c r="K2450" t="s">
        <v>8934</v>
      </c>
      <c r="L2450">
        <v>634</v>
      </c>
      <c r="M2450" t="s">
        <v>8935</v>
      </c>
    </row>
    <row r="2451" spans="1:13" x14ac:dyDescent="0.25">
      <c r="A2451" t="s">
        <v>7005</v>
      </c>
      <c r="B2451">
        <v>1680350</v>
      </c>
      <c r="C2451">
        <v>1682101</v>
      </c>
      <c r="D2451" t="s">
        <v>7006</v>
      </c>
      <c r="E2451" t="s">
        <v>196</v>
      </c>
      <c r="F2451" t="s">
        <v>8936</v>
      </c>
      <c r="H2451">
        <v>2909574</v>
      </c>
      <c r="I2451" t="s">
        <v>48</v>
      </c>
      <c r="J2451" t="s">
        <v>8937</v>
      </c>
      <c r="K2451" t="s">
        <v>8938</v>
      </c>
      <c r="L2451">
        <v>583</v>
      </c>
      <c r="M2451" t="s">
        <v>8939</v>
      </c>
    </row>
    <row r="2452" spans="1:13" x14ac:dyDescent="0.25">
      <c r="A2452" t="s">
        <v>7005</v>
      </c>
      <c r="B2452">
        <v>1684059</v>
      </c>
      <c r="C2452">
        <v>1685219</v>
      </c>
      <c r="D2452" t="s">
        <v>7006</v>
      </c>
      <c r="E2452" t="s">
        <v>15</v>
      </c>
      <c r="F2452" t="s">
        <v>8940</v>
      </c>
      <c r="H2452">
        <v>2910116</v>
      </c>
      <c r="I2452" t="s">
        <v>48</v>
      </c>
      <c r="J2452" t="s">
        <v>8941</v>
      </c>
      <c r="K2452" t="s">
        <v>8942</v>
      </c>
      <c r="L2452">
        <v>386</v>
      </c>
      <c r="M2452" t="s">
        <v>8943</v>
      </c>
    </row>
    <row r="2453" spans="1:13" x14ac:dyDescent="0.25">
      <c r="A2453" t="s">
        <v>7005</v>
      </c>
      <c r="B2453">
        <v>1686460</v>
      </c>
      <c r="C2453">
        <v>1686846</v>
      </c>
      <c r="D2453" t="s">
        <v>7006</v>
      </c>
      <c r="E2453" t="s">
        <v>196</v>
      </c>
      <c r="F2453" t="s">
        <v>8944</v>
      </c>
      <c r="H2453">
        <v>2910117</v>
      </c>
      <c r="I2453" t="s">
        <v>48</v>
      </c>
      <c r="J2453" t="s">
        <v>8945</v>
      </c>
      <c r="K2453" t="s">
        <v>8946</v>
      </c>
      <c r="L2453">
        <v>128</v>
      </c>
      <c r="M2453" t="s">
        <v>8947</v>
      </c>
    </row>
    <row r="2454" spans="1:13" x14ac:dyDescent="0.25">
      <c r="A2454" t="s">
        <v>7005</v>
      </c>
      <c r="B2454">
        <v>1688157</v>
      </c>
      <c r="C2454">
        <v>1688771</v>
      </c>
      <c r="D2454" t="s">
        <v>7006</v>
      </c>
      <c r="E2454" t="s">
        <v>15</v>
      </c>
      <c r="F2454" t="s">
        <v>8948</v>
      </c>
      <c r="H2454">
        <v>2910118</v>
      </c>
      <c r="I2454" t="s">
        <v>48</v>
      </c>
      <c r="J2454" t="s">
        <v>8949</v>
      </c>
      <c r="K2454" t="s">
        <v>8950</v>
      </c>
      <c r="L2454">
        <v>204</v>
      </c>
      <c r="M2454" t="s">
        <v>8951</v>
      </c>
    </row>
    <row r="2455" spans="1:13" x14ac:dyDescent="0.25">
      <c r="A2455" t="s">
        <v>7005</v>
      </c>
      <c r="B2455">
        <v>1689010</v>
      </c>
      <c r="C2455">
        <v>1689630</v>
      </c>
      <c r="D2455" t="s">
        <v>7006</v>
      </c>
      <c r="E2455" t="s">
        <v>15</v>
      </c>
      <c r="F2455" t="s">
        <v>8952</v>
      </c>
      <c r="H2455">
        <v>2910119</v>
      </c>
      <c r="I2455" t="s">
        <v>48</v>
      </c>
      <c r="J2455" t="s">
        <v>8953</v>
      </c>
      <c r="K2455" t="s">
        <v>8954</v>
      </c>
      <c r="L2455">
        <v>82</v>
      </c>
      <c r="M2455" t="s">
        <v>8955</v>
      </c>
    </row>
    <row r="2456" spans="1:13" x14ac:dyDescent="0.25">
      <c r="A2456" t="s">
        <v>7005</v>
      </c>
      <c r="B2456">
        <v>1695312</v>
      </c>
      <c r="C2456">
        <v>1696634</v>
      </c>
      <c r="D2456" t="s">
        <v>7006</v>
      </c>
      <c r="E2456" t="s">
        <v>15</v>
      </c>
      <c r="F2456" t="s">
        <v>8956</v>
      </c>
      <c r="H2456">
        <v>2910120</v>
      </c>
      <c r="I2456" t="s">
        <v>48</v>
      </c>
      <c r="J2456" t="s">
        <v>8957</v>
      </c>
      <c r="K2456" t="s">
        <v>8958</v>
      </c>
      <c r="L2456">
        <v>440</v>
      </c>
      <c r="M2456" t="s">
        <v>8959</v>
      </c>
    </row>
    <row r="2457" spans="1:13" x14ac:dyDescent="0.25">
      <c r="A2457" t="s">
        <v>7005</v>
      </c>
      <c r="B2457">
        <v>1697737</v>
      </c>
      <c r="C2457">
        <v>1699011</v>
      </c>
      <c r="D2457" t="s">
        <v>7006</v>
      </c>
      <c r="E2457" t="s">
        <v>15</v>
      </c>
      <c r="F2457" t="s">
        <v>8960</v>
      </c>
      <c r="H2457">
        <v>2910121</v>
      </c>
      <c r="I2457" t="s">
        <v>48</v>
      </c>
      <c r="J2457" t="s">
        <v>8961</v>
      </c>
      <c r="K2457" t="s">
        <v>8962</v>
      </c>
      <c r="L2457">
        <v>424</v>
      </c>
      <c r="M2457" t="s">
        <v>8963</v>
      </c>
    </row>
    <row r="2458" spans="1:13" x14ac:dyDescent="0.25">
      <c r="A2458" t="s">
        <v>7005</v>
      </c>
      <c r="B2458">
        <v>1702860</v>
      </c>
      <c r="C2458">
        <v>1704386</v>
      </c>
      <c r="D2458" t="s">
        <v>7006</v>
      </c>
      <c r="E2458" t="s">
        <v>15</v>
      </c>
      <c r="F2458" t="s">
        <v>8964</v>
      </c>
      <c r="H2458">
        <v>2910122</v>
      </c>
      <c r="I2458" t="s">
        <v>48</v>
      </c>
      <c r="J2458" t="s">
        <v>8965</v>
      </c>
      <c r="K2458" t="s">
        <v>8966</v>
      </c>
      <c r="L2458">
        <v>508</v>
      </c>
      <c r="M2458" t="s">
        <v>8967</v>
      </c>
    </row>
    <row r="2459" spans="1:13" x14ac:dyDescent="0.25">
      <c r="A2459" t="s">
        <v>7005</v>
      </c>
      <c r="B2459">
        <v>1705002</v>
      </c>
      <c r="C2459">
        <v>1705072</v>
      </c>
      <c r="D2459" t="s">
        <v>7006</v>
      </c>
      <c r="E2459" t="s">
        <v>15</v>
      </c>
      <c r="F2459" t="s">
        <v>57</v>
      </c>
      <c r="H2459">
        <v>2910123</v>
      </c>
      <c r="I2459" t="s">
        <v>20</v>
      </c>
      <c r="M2459" t="s">
        <v>8968</v>
      </c>
    </row>
    <row r="2460" spans="1:13" x14ac:dyDescent="0.25">
      <c r="A2460" t="s">
        <v>7005</v>
      </c>
      <c r="B2460">
        <v>1705077</v>
      </c>
      <c r="C2460">
        <v>1705195</v>
      </c>
      <c r="D2460" t="s">
        <v>7006</v>
      </c>
      <c r="E2460" t="s">
        <v>15</v>
      </c>
      <c r="F2460" t="s">
        <v>288</v>
      </c>
      <c r="H2460">
        <v>7009451</v>
      </c>
      <c r="I2460" t="s">
        <v>17</v>
      </c>
      <c r="J2460" t="s">
        <v>8969</v>
      </c>
      <c r="M2460" t="s">
        <v>8970</v>
      </c>
    </row>
    <row r="2461" spans="1:13" x14ac:dyDescent="0.25">
      <c r="A2461" t="s">
        <v>7005</v>
      </c>
      <c r="B2461">
        <v>1707540</v>
      </c>
      <c r="C2461">
        <v>1707613</v>
      </c>
      <c r="D2461" t="s">
        <v>7006</v>
      </c>
      <c r="E2461" t="s">
        <v>15</v>
      </c>
      <c r="F2461" t="s">
        <v>38</v>
      </c>
      <c r="H2461">
        <v>2910124</v>
      </c>
      <c r="I2461" t="s">
        <v>20</v>
      </c>
      <c r="M2461" t="s">
        <v>8971</v>
      </c>
    </row>
    <row r="2462" spans="1:13" x14ac:dyDescent="0.25">
      <c r="A2462" t="s">
        <v>7005</v>
      </c>
      <c r="B2462">
        <v>1718569</v>
      </c>
      <c r="C2462">
        <v>1720191</v>
      </c>
      <c r="D2462" t="s">
        <v>7006</v>
      </c>
      <c r="E2462" t="s">
        <v>196</v>
      </c>
      <c r="F2462" t="s">
        <v>8972</v>
      </c>
      <c r="H2462">
        <v>2910125</v>
      </c>
      <c r="I2462" t="s">
        <v>48</v>
      </c>
      <c r="J2462" t="s">
        <v>8973</v>
      </c>
      <c r="K2462" t="s">
        <v>8974</v>
      </c>
      <c r="L2462">
        <v>540</v>
      </c>
      <c r="M2462" t="s">
        <v>8975</v>
      </c>
    </row>
    <row r="2463" spans="1:13" x14ac:dyDescent="0.25">
      <c r="A2463" t="s">
        <v>7005</v>
      </c>
      <c r="B2463">
        <v>1724345</v>
      </c>
      <c r="C2463">
        <v>1725714</v>
      </c>
      <c r="D2463" t="s">
        <v>7006</v>
      </c>
      <c r="E2463" t="s">
        <v>15</v>
      </c>
      <c r="F2463" t="s">
        <v>8976</v>
      </c>
      <c r="H2463">
        <v>2909380</v>
      </c>
      <c r="I2463" t="s">
        <v>48</v>
      </c>
      <c r="J2463" t="s">
        <v>8977</v>
      </c>
      <c r="K2463" t="s">
        <v>8978</v>
      </c>
      <c r="L2463">
        <v>275</v>
      </c>
      <c r="M2463" t="s">
        <v>8979</v>
      </c>
    </row>
    <row r="2464" spans="1:13" x14ac:dyDescent="0.25">
      <c r="A2464" t="s">
        <v>7005</v>
      </c>
      <c r="B2464">
        <v>1735704</v>
      </c>
      <c r="C2464">
        <v>1736798</v>
      </c>
      <c r="D2464" t="s">
        <v>7006</v>
      </c>
      <c r="E2464" t="s">
        <v>15</v>
      </c>
      <c r="F2464" t="s">
        <v>8980</v>
      </c>
      <c r="H2464">
        <v>2909381</v>
      </c>
      <c r="I2464" t="s">
        <v>48</v>
      </c>
      <c r="J2464" t="s">
        <v>8981</v>
      </c>
      <c r="K2464" t="s">
        <v>8982</v>
      </c>
      <c r="L2464">
        <v>364</v>
      </c>
      <c r="M2464" t="s">
        <v>8983</v>
      </c>
    </row>
    <row r="2465" spans="1:13" x14ac:dyDescent="0.25">
      <c r="A2465" t="s">
        <v>7005</v>
      </c>
      <c r="B2465">
        <v>1737080</v>
      </c>
      <c r="C2465">
        <v>1737487</v>
      </c>
      <c r="D2465" t="s">
        <v>7006</v>
      </c>
      <c r="E2465" t="s">
        <v>15</v>
      </c>
      <c r="F2465" t="s">
        <v>8984</v>
      </c>
      <c r="H2465">
        <v>2909382</v>
      </c>
      <c r="I2465" t="s">
        <v>48</v>
      </c>
      <c r="J2465" t="s">
        <v>8985</v>
      </c>
      <c r="K2465" t="s">
        <v>8986</v>
      </c>
      <c r="L2465">
        <v>135</v>
      </c>
      <c r="M2465" t="s">
        <v>8987</v>
      </c>
    </row>
    <row r="2466" spans="1:13" x14ac:dyDescent="0.25">
      <c r="A2466" t="s">
        <v>7005</v>
      </c>
      <c r="B2466">
        <v>1738042</v>
      </c>
      <c r="C2466">
        <v>1739925</v>
      </c>
      <c r="D2466" t="s">
        <v>7006</v>
      </c>
      <c r="E2466" t="s">
        <v>196</v>
      </c>
      <c r="F2466" t="s">
        <v>8988</v>
      </c>
      <c r="H2466">
        <v>2909383</v>
      </c>
      <c r="I2466" t="s">
        <v>48</v>
      </c>
      <c r="J2466" t="s">
        <v>8989</v>
      </c>
      <c r="K2466" t="s">
        <v>8990</v>
      </c>
      <c r="L2466">
        <v>627</v>
      </c>
      <c r="M2466" t="s">
        <v>8991</v>
      </c>
    </row>
    <row r="2467" spans="1:13" x14ac:dyDescent="0.25">
      <c r="A2467" t="s">
        <v>7005</v>
      </c>
      <c r="B2467">
        <v>1745771</v>
      </c>
      <c r="C2467">
        <v>1747910</v>
      </c>
      <c r="D2467" t="s">
        <v>7006</v>
      </c>
      <c r="E2467" t="s">
        <v>196</v>
      </c>
      <c r="F2467" t="s">
        <v>8992</v>
      </c>
      <c r="H2467">
        <v>2909385</v>
      </c>
      <c r="I2467" t="s">
        <v>48</v>
      </c>
      <c r="J2467" t="s">
        <v>8993</v>
      </c>
      <c r="K2467" t="s">
        <v>8994</v>
      </c>
      <c r="L2467">
        <v>460</v>
      </c>
      <c r="M2467" t="s">
        <v>8995</v>
      </c>
    </row>
    <row r="2468" spans="1:13" x14ac:dyDescent="0.25">
      <c r="A2468" t="s">
        <v>7005</v>
      </c>
      <c r="B2468">
        <v>1748262</v>
      </c>
      <c r="C2468">
        <v>1748999</v>
      </c>
      <c r="D2468" t="s">
        <v>7006</v>
      </c>
      <c r="E2468" t="s">
        <v>196</v>
      </c>
      <c r="F2468" t="s">
        <v>8996</v>
      </c>
      <c r="H2468">
        <v>2909386</v>
      </c>
      <c r="I2468" t="s">
        <v>48</v>
      </c>
      <c r="J2468" t="s">
        <v>8997</v>
      </c>
      <c r="K2468" t="s">
        <v>8998</v>
      </c>
      <c r="L2468">
        <v>245</v>
      </c>
      <c r="M2468" t="s">
        <v>8999</v>
      </c>
    </row>
    <row r="2469" spans="1:13" x14ac:dyDescent="0.25">
      <c r="A2469" t="s">
        <v>7005</v>
      </c>
      <c r="B2469">
        <v>1749778</v>
      </c>
      <c r="C2469">
        <v>1750953</v>
      </c>
      <c r="D2469" t="s">
        <v>7006</v>
      </c>
      <c r="E2469" t="s">
        <v>196</v>
      </c>
      <c r="F2469" t="s">
        <v>9000</v>
      </c>
      <c r="H2469">
        <v>2909387</v>
      </c>
      <c r="I2469" t="s">
        <v>48</v>
      </c>
      <c r="J2469" t="s">
        <v>9001</v>
      </c>
      <c r="K2469" t="s">
        <v>9002</v>
      </c>
      <c r="L2469">
        <v>391</v>
      </c>
      <c r="M2469" t="s">
        <v>9003</v>
      </c>
    </row>
    <row r="2470" spans="1:13" x14ac:dyDescent="0.25">
      <c r="A2470" t="s">
        <v>7005</v>
      </c>
      <c r="B2470">
        <v>1751310</v>
      </c>
      <c r="C2470">
        <v>1751861</v>
      </c>
      <c r="D2470" t="s">
        <v>7006</v>
      </c>
      <c r="E2470" t="s">
        <v>196</v>
      </c>
      <c r="F2470" t="s">
        <v>9004</v>
      </c>
      <c r="H2470">
        <v>2909389</v>
      </c>
      <c r="I2470" t="s">
        <v>48</v>
      </c>
      <c r="J2470" t="s">
        <v>9005</v>
      </c>
      <c r="K2470" t="s">
        <v>9006</v>
      </c>
      <c r="L2470">
        <v>183</v>
      </c>
      <c r="M2470" t="s">
        <v>9007</v>
      </c>
    </row>
    <row r="2471" spans="1:13" x14ac:dyDescent="0.25">
      <c r="A2471" t="s">
        <v>7005</v>
      </c>
      <c r="B2471">
        <v>1753223</v>
      </c>
      <c r="C2471">
        <v>1755412</v>
      </c>
      <c r="D2471" t="s">
        <v>7006</v>
      </c>
      <c r="E2471" t="s">
        <v>196</v>
      </c>
      <c r="F2471" t="s">
        <v>9008</v>
      </c>
      <c r="H2471">
        <v>2909390</v>
      </c>
      <c r="I2471" t="s">
        <v>48</v>
      </c>
      <c r="J2471" t="s">
        <v>9009</v>
      </c>
      <c r="K2471" t="s">
        <v>9010</v>
      </c>
      <c r="L2471">
        <v>729</v>
      </c>
      <c r="M2471" t="s">
        <v>9011</v>
      </c>
    </row>
    <row r="2472" spans="1:13" x14ac:dyDescent="0.25">
      <c r="A2472" t="s">
        <v>7005</v>
      </c>
      <c r="B2472">
        <v>1755997</v>
      </c>
      <c r="C2472">
        <v>1757271</v>
      </c>
      <c r="D2472" t="s">
        <v>7006</v>
      </c>
      <c r="E2472" t="s">
        <v>196</v>
      </c>
      <c r="F2472" t="s">
        <v>9012</v>
      </c>
      <c r="H2472">
        <v>2909506</v>
      </c>
      <c r="I2472" t="s">
        <v>48</v>
      </c>
      <c r="J2472" t="s">
        <v>9013</v>
      </c>
      <c r="K2472" t="s">
        <v>9014</v>
      </c>
      <c r="L2472">
        <v>424</v>
      </c>
      <c r="M2472" t="s">
        <v>9015</v>
      </c>
    </row>
    <row r="2473" spans="1:13" x14ac:dyDescent="0.25">
      <c r="A2473" t="s">
        <v>7005</v>
      </c>
      <c r="B2473">
        <v>1757900</v>
      </c>
      <c r="C2473">
        <v>1759051</v>
      </c>
      <c r="D2473" t="s">
        <v>7006</v>
      </c>
      <c r="E2473" t="s">
        <v>196</v>
      </c>
      <c r="F2473" t="s">
        <v>9016</v>
      </c>
      <c r="H2473">
        <v>2909507</v>
      </c>
      <c r="I2473" t="s">
        <v>48</v>
      </c>
      <c r="J2473" t="s">
        <v>9017</v>
      </c>
      <c r="K2473" t="s">
        <v>9018</v>
      </c>
      <c r="L2473">
        <v>383</v>
      </c>
      <c r="M2473" t="s">
        <v>9019</v>
      </c>
    </row>
    <row r="2474" spans="1:13" x14ac:dyDescent="0.25">
      <c r="A2474" t="s">
        <v>7005</v>
      </c>
      <c r="B2474">
        <v>1760955</v>
      </c>
      <c r="C2474">
        <v>1763150</v>
      </c>
      <c r="D2474" t="s">
        <v>7006</v>
      </c>
      <c r="E2474" t="s">
        <v>15</v>
      </c>
      <c r="F2474" t="s">
        <v>9020</v>
      </c>
      <c r="H2474">
        <v>2909508</v>
      </c>
      <c r="I2474" t="s">
        <v>48</v>
      </c>
      <c r="J2474" t="s">
        <v>9021</v>
      </c>
      <c r="K2474" t="s">
        <v>9022</v>
      </c>
      <c r="L2474">
        <v>731</v>
      </c>
      <c r="M2474" t="s">
        <v>9023</v>
      </c>
    </row>
    <row r="2475" spans="1:13" x14ac:dyDescent="0.25">
      <c r="A2475" t="s">
        <v>7005</v>
      </c>
      <c r="B2475">
        <v>1763760</v>
      </c>
      <c r="C2475">
        <v>1768814</v>
      </c>
      <c r="D2475" t="s">
        <v>7006</v>
      </c>
      <c r="E2475" t="s">
        <v>15</v>
      </c>
      <c r="F2475" t="s">
        <v>9024</v>
      </c>
      <c r="H2475">
        <v>2909509</v>
      </c>
      <c r="I2475" t="s">
        <v>48</v>
      </c>
      <c r="J2475" t="s">
        <v>9025</v>
      </c>
      <c r="K2475" t="s">
        <v>9026</v>
      </c>
      <c r="L2475">
        <v>1470</v>
      </c>
      <c r="M2475" t="s">
        <v>9027</v>
      </c>
    </row>
    <row r="2476" spans="1:13" x14ac:dyDescent="0.25">
      <c r="A2476" t="s">
        <v>7005</v>
      </c>
      <c r="B2476">
        <v>1769602</v>
      </c>
      <c r="C2476">
        <v>1769683</v>
      </c>
      <c r="D2476" t="s">
        <v>7006</v>
      </c>
      <c r="E2476" t="s">
        <v>15</v>
      </c>
      <c r="F2476" t="s">
        <v>32</v>
      </c>
      <c r="H2476">
        <v>2909510</v>
      </c>
      <c r="I2476" t="s">
        <v>20</v>
      </c>
      <c r="M2476" t="s">
        <v>9028</v>
      </c>
    </row>
    <row r="2477" spans="1:13" x14ac:dyDescent="0.25">
      <c r="A2477" t="s">
        <v>7005</v>
      </c>
      <c r="B2477">
        <v>1769864</v>
      </c>
      <c r="C2477">
        <v>1770934</v>
      </c>
      <c r="D2477" t="s">
        <v>7006</v>
      </c>
      <c r="E2477" t="s">
        <v>15</v>
      </c>
      <c r="F2477" t="s">
        <v>9029</v>
      </c>
      <c r="H2477">
        <v>2909511</v>
      </c>
      <c r="I2477" t="s">
        <v>48</v>
      </c>
      <c r="J2477" t="s">
        <v>9030</v>
      </c>
      <c r="K2477" t="s">
        <v>9031</v>
      </c>
      <c r="L2477">
        <v>356</v>
      </c>
      <c r="M2477" t="s">
        <v>9032</v>
      </c>
    </row>
    <row r="2478" spans="1:13" x14ac:dyDescent="0.25">
      <c r="A2478" t="s">
        <v>7005</v>
      </c>
      <c r="B2478">
        <v>1771030</v>
      </c>
      <c r="C2478">
        <v>1772616</v>
      </c>
      <c r="D2478" t="s">
        <v>7006</v>
      </c>
      <c r="E2478" t="s">
        <v>196</v>
      </c>
      <c r="F2478" t="s">
        <v>9033</v>
      </c>
      <c r="H2478">
        <v>2909512</v>
      </c>
      <c r="I2478" t="s">
        <v>48</v>
      </c>
      <c r="J2478" t="s">
        <v>9034</v>
      </c>
      <c r="K2478" t="s">
        <v>9035</v>
      </c>
      <c r="L2478">
        <v>528</v>
      </c>
      <c r="M2478" t="s">
        <v>9036</v>
      </c>
    </row>
    <row r="2479" spans="1:13" x14ac:dyDescent="0.25">
      <c r="A2479" t="s">
        <v>7005</v>
      </c>
      <c r="B2479">
        <v>1773531</v>
      </c>
      <c r="C2479">
        <v>1774100</v>
      </c>
      <c r="D2479" t="s">
        <v>7006</v>
      </c>
      <c r="E2479" t="s">
        <v>196</v>
      </c>
      <c r="F2479" t="s">
        <v>9037</v>
      </c>
      <c r="H2479">
        <v>2909513</v>
      </c>
      <c r="I2479" t="s">
        <v>48</v>
      </c>
      <c r="J2479" t="s">
        <v>9038</v>
      </c>
      <c r="K2479" t="s">
        <v>9039</v>
      </c>
      <c r="L2479">
        <v>189</v>
      </c>
      <c r="M2479" t="s">
        <v>9040</v>
      </c>
    </row>
    <row r="2480" spans="1:13" x14ac:dyDescent="0.25">
      <c r="A2480" t="s">
        <v>7005</v>
      </c>
      <c r="B2480">
        <v>1774325</v>
      </c>
      <c r="C2480">
        <v>1774861</v>
      </c>
      <c r="D2480" t="s">
        <v>7006</v>
      </c>
      <c r="E2480" t="s">
        <v>15</v>
      </c>
      <c r="F2480" t="s">
        <v>9041</v>
      </c>
      <c r="H2480">
        <v>2909514</v>
      </c>
      <c r="I2480" t="s">
        <v>48</v>
      </c>
      <c r="J2480" t="s">
        <v>9042</v>
      </c>
      <c r="K2480" t="s">
        <v>9043</v>
      </c>
      <c r="L2480">
        <v>178</v>
      </c>
      <c r="M2480" t="s">
        <v>9044</v>
      </c>
    </row>
    <row r="2481" spans="1:13" x14ac:dyDescent="0.25">
      <c r="A2481" t="s">
        <v>7005</v>
      </c>
      <c r="B2481">
        <v>1775215</v>
      </c>
      <c r="C2481">
        <v>1775297</v>
      </c>
      <c r="D2481" t="s">
        <v>7006</v>
      </c>
      <c r="E2481" t="s">
        <v>196</v>
      </c>
      <c r="F2481" t="s">
        <v>32</v>
      </c>
      <c r="H2481">
        <v>2909515</v>
      </c>
      <c r="I2481" t="s">
        <v>20</v>
      </c>
      <c r="M2481" t="s">
        <v>9045</v>
      </c>
    </row>
    <row r="2482" spans="1:13" x14ac:dyDescent="0.25">
      <c r="A2482" t="s">
        <v>7005</v>
      </c>
      <c r="B2482">
        <v>1775900</v>
      </c>
      <c r="C2482">
        <v>1778221</v>
      </c>
      <c r="D2482" t="s">
        <v>7006</v>
      </c>
      <c r="E2482" t="s">
        <v>196</v>
      </c>
      <c r="F2482" t="s">
        <v>9046</v>
      </c>
      <c r="H2482">
        <v>2909516</v>
      </c>
      <c r="I2482" t="s">
        <v>48</v>
      </c>
      <c r="J2482" t="s">
        <v>9047</v>
      </c>
      <c r="K2482" t="s">
        <v>9048</v>
      </c>
      <c r="L2482">
        <v>773</v>
      </c>
      <c r="M2482" t="s">
        <v>9049</v>
      </c>
    </row>
    <row r="2483" spans="1:13" x14ac:dyDescent="0.25">
      <c r="A2483" t="s">
        <v>7005</v>
      </c>
      <c r="B2483">
        <v>1778918</v>
      </c>
      <c r="C2483">
        <v>1779658</v>
      </c>
      <c r="D2483" t="s">
        <v>7006</v>
      </c>
      <c r="E2483" t="s">
        <v>15</v>
      </c>
      <c r="F2483" t="s">
        <v>9050</v>
      </c>
      <c r="H2483">
        <v>2909517</v>
      </c>
      <c r="I2483" t="s">
        <v>48</v>
      </c>
      <c r="J2483" t="s">
        <v>9051</v>
      </c>
      <c r="K2483" t="s">
        <v>9052</v>
      </c>
      <c r="L2483">
        <v>246</v>
      </c>
      <c r="M2483" t="s">
        <v>9053</v>
      </c>
    </row>
    <row r="2484" spans="1:13" x14ac:dyDescent="0.25">
      <c r="A2484" t="s">
        <v>7005</v>
      </c>
      <c r="B2484">
        <v>1781298</v>
      </c>
      <c r="C2484">
        <v>1782724</v>
      </c>
      <c r="D2484" t="s">
        <v>7006</v>
      </c>
      <c r="E2484" t="s">
        <v>15</v>
      </c>
      <c r="F2484" t="s">
        <v>9054</v>
      </c>
      <c r="H2484">
        <v>2909518</v>
      </c>
      <c r="I2484" t="s">
        <v>48</v>
      </c>
      <c r="J2484" t="s">
        <v>9055</v>
      </c>
      <c r="K2484" t="s">
        <v>9056</v>
      </c>
      <c r="L2484">
        <v>308</v>
      </c>
      <c r="M2484" t="s">
        <v>9057</v>
      </c>
    </row>
    <row r="2485" spans="1:13" x14ac:dyDescent="0.25">
      <c r="A2485" t="s">
        <v>7005</v>
      </c>
      <c r="B2485">
        <v>1785126</v>
      </c>
      <c r="C2485">
        <v>1787486</v>
      </c>
      <c r="D2485" t="s">
        <v>7006</v>
      </c>
      <c r="E2485" t="s">
        <v>196</v>
      </c>
      <c r="F2485" t="s">
        <v>9058</v>
      </c>
      <c r="H2485">
        <v>2909519</v>
      </c>
      <c r="I2485" t="s">
        <v>48</v>
      </c>
      <c r="J2485" t="s">
        <v>9059</v>
      </c>
      <c r="K2485" t="s">
        <v>9060</v>
      </c>
      <c r="L2485">
        <v>786</v>
      </c>
      <c r="M2485" t="s">
        <v>9061</v>
      </c>
    </row>
    <row r="2486" spans="1:13" x14ac:dyDescent="0.25">
      <c r="A2486" t="s">
        <v>7005</v>
      </c>
      <c r="B2486">
        <v>1788779</v>
      </c>
      <c r="C2486">
        <v>1790071</v>
      </c>
      <c r="D2486" t="s">
        <v>7006</v>
      </c>
      <c r="E2486" t="s">
        <v>196</v>
      </c>
      <c r="F2486" t="s">
        <v>9062</v>
      </c>
      <c r="H2486">
        <v>2909521</v>
      </c>
      <c r="I2486" t="s">
        <v>48</v>
      </c>
      <c r="J2486" t="s">
        <v>9063</v>
      </c>
      <c r="K2486" t="s">
        <v>9064</v>
      </c>
      <c r="L2486">
        <v>430</v>
      </c>
      <c r="M2486" t="s">
        <v>9065</v>
      </c>
    </row>
    <row r="2487" spans="1:13" x14ac:dyDescent="0.25">
      <c r="A2487" t="s">
        <v>7005</v>
      </c>
      <c r="B2487">
        <v>1796379</v>
      </c>
      <c r="C2487">
        <v>1797296</v>
      </c>
      <c r="D2487" t="s">
        <v>7006</v>
      </c>
      <c r="E2487" t="s">
        <v>15</v>
      </c>
      <c r="F2487" t="s">
        <v>9066</v>
      </c>
      <c r="H2487">
        <v>2909522</v>
      </c>
      <c r="I2487" t="s">
        <v>48</v>
      </c>
      <c r="J2487" t="s">
        <v>9067</v>
      </c>
      <c r="K2487" t="s">
        <v>9068</v>
      </c>
      <c r="L2487">
        <v>305</v>
      </c>
      <c r="M2487" t="s">
        <v>9069</v>
      </c>
    </row>
    <row r="2488" spans="1:13" x14ac:dyDescent="0.25">
      <c r="A2488" t="s">
        <v>7005</v>
      </c>
      <c r="B2488">
        <v>1801360</v>
      </c>
      <c r="C2488">
        <v>1801542</v>
      </c>
      <c r="D2488" t="s">
        <v>7006</v>
      </c>
      <c r="E2488" t="s">
        <v>15</v>
      </c>
      <c r="F2488" t="s">
        <v>9070</v>
      </c>
      <c r="H2488">
        <v>2909523</v>
      </c>
      <c r="I2488" t="s">
        <v>48</v>
      </c>
      <c r="J2488" t="s">
        <v>9071</v>
      </c>
      <c r="K2488" t="s">
        <v>9072</v>
      </c>
      <c r="L2488">
        <v>60</v>
      </c>
      <c r="M2488" t="s">
        <v>9073</v>
      </c>
    </row>
    <row r="2489" spans="1:13" x14ac:dyDescent="0.25">
      <c r="A2489" t="s">
        <v>7005</v>
      </c>
      <c r="B2489">
        <v>1803634</v>
      </c>
      <c r="C2489">
        <v>1803723</v>
      </c>
      <c r="D2489" t="s">
        <v>7006</v>
      </c>
      <c r="E2489" t="s">
        <v>196</v>
      </c>
      <c r="F2489" t="s">
        <v>34</v>
      </c>
      <c r="H2489">
        <v>2909524</v>
      </c>
      <c r="I2489" t="s">
        <v>20</v>
      </c>
      <c r="M2489" t="s">
        <v>9074</v>
      </c>
    </row>
    <row r="2490" spans="1:13" x14ac:dyDescent="0.25">
      <c r="A2490" t="s">
        <v>7005</v>
      </c>
      <c r="B2490">
        <v>1804301</v>
      </c>
      <c r="C2490">
        <v>1806007</v>
      </c>
      <c r="D2490" t="s">
        <v>7006</v>
      </c>
      <c r="E2490" t="s">
        <v>196</v>
      </c>
      <c r="F2490" t="s">
        <v>9075</v>
      </c>
      <c r="H2490">
        <v>2909558</v>
      </c>
      <c r="I2490" t="s">
        <v>48</v>
      </c>
      <c r="J2490" t="s">
        <v>9076</v>
      </c>
      <c r="K2490" t="s">
        <v>9077</v>
      </c>
      <c r="L2490">
        <v>568</v>
      </c>
      <c r="M2490" t="s">
        <v>9078</v>
      </c>
    </row>
    <row r="2491" spans="1:13" x14ac:dyDescent="0.25">
      <c r="A2491" t="s">
        <v>7005</v>
      </c>
      <c r="B2491">
        <v>1807063</v>
      </c>
      <c r="C2491">
        <v>1808268</v>
      </c>
      <c r="D2491" t="s">
        <v>7006</v>
      </c>
      <c r="E2491" t="s">
        <v>15</v>
      </c>
      <c r="F2491" t="s">
        <v>9079</v>
      </c>
      <c r="H2491">
        <v>2909525</v>
      </c>
      <c r="I2491" t="s">
        <v>48</v>
      </c>
      <c r="J2491" t="s">
        <v>9080</v>
      </c>
      <c r="K2491" t="s">
        <v>9081</v>
      </c>
      <c r="L2491">
        <v>401</v>
      </c>
      <c r="M2491" t="s">
        <v>9082</v>
      </c>
    </row>
    <row r="2492" spans="1:13" x14ac:dyDescent="0.25">
      <c r="A2492" t="s">
        <v>7005</v>
      </c>
      <c r="B2492">
        <v>1808864</v>
      </c>
      <c r="C2492">
        <v>1808950</v>
      </c>
      <c r="D2492" t="s">
        <v>7006</v>
      </c>
      <c r="E2492" t="s">
        <v>196</v>
      </c>
      <c r="F2492" t="s">
        <v>123</v>
      </c>
      <c r="H2492">
        <v>2909526</v>
      </c>
      <c r="I2492" t="s">
        <v>20</v>
      </c>
      <c r="M2492" t="s">
        <v>9083</v>
      </c>
    </row>
    <row r="2493" spans="1:13" x14ac:dyDescent="0.25">
      <c r="A2493" t="s">
        <v>7005</v>
      </c>
      <c r="B2493">
        <v>1820142</v>
      </c>
      <c r="C2493">
        <v>1821338</v>
      </c>
      <c r="D2493" t="s">
        <v>7006</v>
      </c>
      <c r="E2493" t="s">
        <v>196</v>
      </c>
      <c r="F2493" t="s">
        <v>9084</v>
      </c>
      <c r="H2493">
        <v>2909527</v>
      </c>
      <c r="I2493" t="s">
        <v>48</v>
      </c>
      <c r="J2493" t="s">
        <v>9085</v>
      </c>
      <c r="K2493" t="s">
        <v>9086</v>
      </c>
      <c r="L2493">
        <v>398</v>
      </c>
      <c r="M2493" t="s">
        <v>9087</v>
      </c>
    </row>
    <row r="2494" spans="1:13" x14ac:dyDescent="0.25">
      <c r="A2494" t="s">
        <v>7005</v>
      </c>
      <c r="B2494">
        <v>1824434</v>
      </c>
      <c r="C2494">
        <v>1824521</v>
      </c>
      <c r="D2494" t="s">
        <v>7006</v>
      </c>
      <c r="E2494" t="s">
        <v>15</v>
      </c>
      <c r="F2494" t="s">
        <v>42</v>
      </c>
      <c r="H2494">
        <v>2909528</v>
      </c>
      <c r="I2494" t="s">
        <v>20</v>
      </c>
      <c r="M2494" t="s">
        <v>9088</v>
      </c>
    </row>
    <row r="2495" spans="1:13" x14ac:dyDescent="0.25">
      <c r="A2495" t="s">
        <v>7005</v>
      </c>
      <c r="B2495">
        <v>1827051</v>
      </c>
      <c r="C2495">
        <v>1828238</v>
      </c>
      <c r="D2495" t="s">
        <v>7006</v>
      </c>
      <c r="E2495" t="s">
        <v>196</v>
      </c>
      <c r="F2495" t="s">
        <v>9089</v>
      </c>
      <c r="H2495">
        <v>2909529</v>
      </c>
      <c r="I2495" t="s">
        <v>48</v>
      </c>
      <c r="J2495" t="s">
        <v>9090</v>
      </c>
      <c r="K2495" t="s">
        <v>9091</v>
      </c>
      <c r="L2495">
        <v>395</v>
      </c>
      <c r="M2495" t="s">
        <v>9092</v>
      </c>
    </row>
    <row r="2496" spans="1:13" x14ac:dyDescent="0.25">
      <c r="A2496" t="s">
        <v>7005</v>
      </c>
      <c r="B2496">
        <v>1832917</v>
      </c>
      <c r="C2496">
        <v>1833012</v>
      </c>
      <c r="D2496" t="s">
        <v>7006</v>
      </c>
      <c r="E2496" t="s">
        <v>196</v>
      </c>
      <c r="F2496" t="s">
        <v>27</v>
      </c>
      <c r="H2496">
        <v>2909530</v>
      </c>
      <c r="I2496" t="s">
        <v>20</v>
      </c>
      <c r="M2496" t="s">
        <v>9093</v>
      </c>
    </row>
    <row r="2497" spans="1:13" x14ac:dyDescent="0.25">
      <c r="A2497" t="s">
        <v>7005</v>
      </c>
      <c r="B2497">
        <v>1834594</v>
      </c>
      <c r="C2497">
        <v>1837626</v>
      </c>
      <c r="D2497" t="s">
        <v>7006</v>
      </c>
      <c r="E2497" t="s">
        <v>15</v>
      </c>
      <c r="F2497" t="s">
        <v>9094</v>
      </c>
      <c r="H2497">
        <v>2909531</v>
      </c>
      <c r="I2497" t="s">
        <v>48</v>
      </c>
      <c r="J2497" t="s">
        <v>9095</v>
      </c>
      <c r="K2497" t="s">
        <v>9096</v>
      </c>
      <c r="L2497">
        <v>1010</v>
      </c>
      <c r="M2497" t="s">
        <v>9097</v>
      </c>
    </row>
    <row r="2498" spans="1:13" x14ac:dyDescent="0.25">
      <c r="A2498" t="s">
        <v>7005</v>
      </c>
      <c r="B2498">
        <v>1838888</v>
      </c>
      <c r="C2498">
        <v>1839100</v>
      </c>
      <c r="D2498" t="s">
        <v>7006</v>
      </c>
      <c r="E2498" t="s">
        <v>15</v>
      </c>
      <c r="F2498" t="s">
        <v>9098</v>
      </c>
      <c r="H2498">
        <v>2909532</v>
      </c>
      <c r="I2498" t="s">
        <v>48</v>
      </c>
      <c r="J2498" t="s">
        <v>9099</v>
      </c>
      <c r="K2498" t="s">
        <v>9100</v>
      </c>
      <c r="L2498">
        <v>70</v>
      </c>
      <c r="M2498" t="s">
        <v>9101</v>
      </c>
    </row>
    <row r="2499" spans="1:13" x14ac:dyDescent="0.25">
      <c r="A2499" t="s">
        <v>7005</v>
      </c>
      <c r="B2499">
        <v>1839523</v>
      </c>
      <c r="C2499">
        <v>1840137</v>
      </c>
      <c r="D2499" t="s">
        <v>7006</v>
      </c>
      <c r="E2499" t="s">
        <v>196</v>
      </c>
      <c r="F2499" t="s">
        <v>9102</v>
      </c>
      <c r="H2499">
        <v>2909533</v>
      </c>
      <c r="I2499" t="s">
        <v>48</v>
      </c>
      <c r="J2499" t="s">
        <v>9103</v>
      </c>
      <c r="K2499" t="s">
        <v>9104</v>
      </c>
      <c r="L2499">
        <v>204</v>
      </c>
      <c r="M2499" t="s">
        <v>9105</v>
      </c>
    </row>
    <row r="2500" spans="1:13" x14ac:dyDescent="0.25">
      <c r="A2500" t="s">
        <v>7005</v>
      </c>
      <c r="B2500">
        <v>1841464</v>
      </c>
      <c r="C2500">
        <v>1841537</v>
      </c>
      <c r="D2500" t="s">
        <v>7006</v>
      </c>
      <c r="E2500" t="s">
        <v>15</v>
      </c>
      <c r="F2500" t="s">
        <v>38</v>
      </c>
      <c r="H2500">
        <v>2909534</v>
      </c>
      <c r="I2500" t="s">
        <v>20</v>
      </c>
      <c r="M2500" t="s">
        <v>9106</v>
      </c>
    </row>
    <row r="2501" spans="1:13" x14ac:dyDescent="0.25">
      <c r="A2501" t="s">
        <v>7005</v>
      </c>
      <c r="B2501">
        <v>1845801</v>
      </c>
      <c r="C2501">
        <v>1847336</v>
      </c>
      <c r="D2501" t="s">
        <v>7006</v>
      </c>
      <c r="E2501" t="s">
        <v>196</v>
      </c>
      <c r="F2501" t="s">
        <v>9107</v>
      </c>
      <c r="H2501">
        <v>2909536</v>
      </c>
      <c r="I2501" t="s">
        <v>48</v>
      </c>
      <c r="J2501" t="s">
        <v>9108</v>
      </c>
      <c r="K2501" t="s">
        <v>9109</v>
      </c>
      <c r="L2501">
        <v>511</v>
      </c>
      <c r="M2501" t="s">
        <v>9110</v>
      </c>
    </row>
    <row r="2502" spans="1:13" x14ac:dyDescent="0.25">
      <c r="A2502" t="s">
        <v>7005</v>
      </c>
      <c r="B2502">
        <v>1853912</v>
      </c>
      <c r="C2502">
        <v>1855567</v>
      </c>
      <c r="D2502" t="s">
        <v>7006</v>
      </c>
      <c r="E2502" t="s">
        <v>196</v>
      </c>
      <c r="F2502" t="s">
        <v>9111</v>
      </c>
      <c r="H2502">
        <v>2909537</v>
      </c>
      <c r="I2502" t="s">
        <v>48</v>
      </c>
      <c r="J2502" t="s">
        <v>9112</v>
      </c>
      <c r="K2502" t="s">
        <v>9113</v>
      </c>
      <c r="L2502">
        <v>551</v>
      </c>
      <c r="M2502" t="s">
        <v>9114</v>
      </c>
    </row>
    <row r="2503" spans="1:13" x14ac:dyDescent="0.25">
      <c r="A2503" t="s">
        <v>7005</v>
      </c>
      <c r="B2503">
        <v>1857868</v>
      </c>
      <c r="C2503">
        <v>1858809</v>
      </c>
      <c r="D2503" t="s">
        <v>7006</v>
      </c>
      <c r="E2503" t="s">
        <v>15</v>
      </c>
      <c r="F2503" t="s">
        <v>9115</v>
      </c>
      <c r="H2503">
        <v>2909202</v>
      </c>
      <c r="I2503" t="s">
        <v>48</v>
      </c>
      <c r="J2503" t="s">
        <v>9116</v>
      </c>
      <c r="K2503" t="s">
        <v>9117</v>
      </c>
      <c r="L2503">
        <v>313</v>
      </c>
      <c r="M2503" t="s">
        <v>9118</v>
      </c>
    </row>
    <row r="2504" spans="1:13" x14ac:dyDescent="0.25">
      <c r="A2504" t="s">
        <v>7005</v>
      </c>
      <c r="B2504">
        <v>1861192</v>
      </c>
      <c r="C2504">
        <v>1862705</v>
      </c>
      <c r="D2504" t="s">
        <v>7006</v>
      </c>
      <c r="E2504" t="s">
        <v>15</v>
      </c>
      <c r="F2504" t="s">
        <v>9119</v>
      </c>
      <c r="H2504">
        <v>2909203</v>
      </c>
      <c r="I2504" t="s">
        <v>48</v>
      </c>
      <c r="J2504" t="s">
        <v>9120</v>
      </c>
      <c r="K2504" t="s">
        <v>9121</v>
      </c>
      <c r="L2504">
        <v>184</v>
      </c>
      <c r="M2504" t="s">
        <v>9122</v>
      </c>
    </row>
    <row r="2505" spans="1:13" x14ac:dyDescent="0.25">
      <c r="A2505" t="s">
        <v>7005</v>
      </c>
      <c r="B2505">
        <v>1864378</v>
      </c>
      <c r="C2505">
        <v>1866198</v>
      </c>
      <c r="D2505" t="s">
        <v>7006</v>
      </c>
      <c r="E2505" t="s">
        <v>15</v>
      </c>
      <c r="F2505" t="s">
        <v>9123</v>
      </c>
      <c r="H2505">
        <v>2909204</v>
      </c>
      <c r="I2505" t="s">
        <v>48</v>
      </c>
      <c r="J2505" t="s">
        <v>9124</v>
      </c>
      <c r="K2505" t="s">
        <v>9125</v>
      </c>
      <c r="L2505">
        <v>606</v>
      </c>
      <c r="M2505" t="s">
        <v>9126</v>
      </c>
    </row>
    <row r="2506" spans="1:13" x14ac:dyDescent="0.25">
      <c r="A2506" t="s">
        <v>7005</v>
      </c>
      <c r="B2506">
        <v>1866276</v>
      </c>
      <c r="C2506">
        <v>1867763</v>
      </c>
      <c r="D2506" t="s">
        <v>7006</v>
      </c>
      <c r="E2506" t="s">
        <v>196</v>
      </c>
      <c r="F2506" t="s">
        <v>9127</v>
      </c>
      <c r="H2506">
        <v>2909205</v>
      </c>
      <c r="I2506" t="s">
        <v>48</v>
      </c>
      <c r="J2506" t="s">
        <v>9128</v>
      </c>
      <c r="K2506" t="s">
        <v>9129</v>
      </c>
      <c r="L2506">
        <v>495</v>
      </c>
      <c r="M2506" t="s">
        <v>9130</v>
      </c>
    </row>
    <row r="2507" spans="1:13" x14ac:dyDescent="0.25">
      <c r="A2507" t="s">
        <v>7005</v>
      </c>
      <c r="B2507">
        <v>1869025</v>
      </c>
      <c r="C2507">
        <v>1869789</v>
      </c>
      <c r="D2507" t="s">
        <v>7006</v>
      </c>
      <c r="E2507" t="s">
        <v>196</v>
      </c>
      <c r="F2507" t="s">
        <v>9131</v>
      </c>
      <c r="H2507">
        <v>2909206</v>
      </c>
      <c r="I2507" t="s">
        <v>48</v>
      </c>
      <c r="J2507" t="s">
        <v>9132</v>
      </c>
      <c r="K2507" t="s">
        <v>9133</v>
      </c>
      <c r="L2507">
        <v>254</v>
      </c>
      <c r="M2507" t="s">
        <v>9134</v>
      </c>
    </row>
    <row r="2508" spans="1:13" x14ac:dyDescent="0.25">
      <c r="A2508" t="s">
        <v>7005</v>
      </c>
      <c r="B2508">
        <v>1870626</v>
      </c>
      <c r="C2508">
        <v>1872455</v>
      </c>
      <c r="D2508" t="s">
        <v>7006</v>
      </c>
      <c r="E2508" t="s">
        <v>15</v>
      </c>
      <c r="F2508" t="s">
        <v>9135</v>
      </c>
      <c r="H2508">
        <v>2909207</v>
      </c>
      <c r="I2508" t="s">
        <v>48</v>
      </c>
      <c r="J2508" t="s">
        <v>9136</v>
      </c>
      <c r="K2508" t="s">
        <v>9137</v>
      </c>
      <c r="L2508">
        <v>609</v>
      </c>
      <c r="M2508" t="s">
        <v>9138</v>
      </c>
    </row>
    <row r="2509" spans="1:13" x14ac:dyDescent="0.25">
      <c r="A2509" t="s">
        <v>7005</v>
      </c>
      <c r="B2509">
        <v>1873136</v>
      </c>
      <c r="C2509">
        <v>1873222</v>
      </c>
      <c r="D2509" t="s">
        <v>7006</v>
      </c>
      <c r="E2509" t="s">
        <v>196</v>
      </c>
      <c r="F2509" t="s">
        <v>30</v>
      </c>
      <c r="H2509">
        <v>2909208</v>
      </c>
      <c r="I2509" t="s">
        <v>20</v>
      </c>
      <c r="M2509" t="s">
        <v>9139</v>
      </c>
    </row>
    <row r="2510" spans="1:13" x14ac:dyDescent="0.25">
      <c r="A2510" t="s">
        <v>7005</v>
      </c>
      <c r="B2510">
        <v>1873235</v>
      </c>
      <c r="C2510">
        <v>1873308</v>
      </c>
      <c r="D2510" t="s">
        <v>7006</v>
      </c>
      <c r="E2510" t="s">
        <v>196</v>
      </c>
      <c r="F2510" t="s">
        <v>440</v>
      </c>
      <c r="H2510">
        <v>2909209</v>
      </c>
      <c r="I2510" t="s">
        <v>20</v>
      </c>
      <c r="M2510" t="s">
        <v>9140</v>
      </c>
    </row>
    <row r="2511" spans="1:13" x14ac:dyDescent="0.25">
      <c r="A2511" t="s">
        <v>7005</v>
      </c>
      <c r="B2511">
        <v>1874985</v>
      </c>
      <c r="C2511">
        <v>1876214</v>
      </c>
      <c r="D2511" t="s">
        <v>7006</v>
      </c>
      <c r="E2511" t="s">
        <v>15</v>
      </c>
      <c r="F2511" t="s">
        <v>9141</v>
      </c>
      <c r="H2511">
        <v>2909210</v>
      </c>
      <c r="I2511" t="s">
        <v>48</v>
      </c>
      <c r="J2511" t="s">
        <v>9142</v>
      </c>
      <c r="K2511" t="s">
        <v>9143</v>
      </c>
      <c r="L2511">
        <v>409</v>
      </c>
      <c r="M2511" t="s">
        <v>9144</v>
      </c>
    </row>
    <row r="2512" spans="1:13" x14ac:dyDescent="0.25">
      <c r="A2512" t="s">
        <v>7005</v>
      </c>
      <c r="B2512">
        <v>1879497</v>
      </c>
      <c r="C2512">
        <v>1879615</v>
      </c>
      <c r="D2512" t="s">
        <v>7006</v>
      </c>
      <c r="E2512" t="s">
        <v>15</v>
      </c>
      <c r="F2512" t="s">
        <v>288</v>
      </c>
      <c r="H2512">
        <v>7009453</v>
      </c>
      <c r="I2512" t="s">
        <v>17</v>
      </c>
      <c r="J2512" t="s">
        <v>9145</v>
      </c>
      <c r="M2512" t="s">
        <v>9146</v>
      </c>
    </row>
    <row r="2513" spans="1:13" x14ac:dyDescent="0.25">
      <c r="A2513" t="s">
        <v>7005</v>
      </c>
      <c r="B2513">
        <v>1885929</v>
      </c>
      <c r="C2513">
        <v>1886756</v>
      </c>
      <c r="D2513" t="s">
        <v>7006</v>
      </c>
      <c r="E2513" t="s">
        <v>196</v>
      </c>
      <c r="F2513" t="s">
        <v>9147</v>
      </c>
      <c r="H2513">
        <v>2909211</v>
      </c>
      <c r="I2513" t="s">
        <v>48</v>
      </c>
      <c r="J2513" t="s">
        <v>9148</v>
      </c>
      <c r="K2513" t="s">
        <v>9149</v>
      </c>
      <c r="L2513">
        <v>275</v>
      </c>
      <c r="M2513" t="s">
        <v>9150</v>
      </c>
    </row>
    <row r="2514" spans="1:13" x14ac:dyDescent="0.25">
      <c r="A2514" t="s">
        <v>7005</v>
      </c>
      <c r="B2514">
        <v>1889556</v>
      </c>
      <c r="C2514">
        <v>1890755</v>
      </c>
      <c r="D2514" t="s">
        <v>7006</v>
      </c>
      <c r="E2514" t="s">
        <v>15</v>
      </c>
      <c r="F2514" t="s">
        <v>9151</v>
      </c>
      <c r="H2514">
        <v>2909212</v>
      </c>
      <c r="I2514" t="s">
        <v>48</v>
      </c>
      <c r="J2514" t="s">
        <v>9152</v>
      </c>
      <c r="K2514" t="s">
        <v>9153</v>
      </c>
      <c r="L2514">
        <v>399</v>
      </c>
      <c r="M2514" t="s">
        <v>9154</v>
      </c>
    </row>
    <row r="2515" spans="1:13" x14ac:dyDescent="0.25">
      <c r="A2515" t="s">
        <v>7005</v>
      </c>
      <c r="B2515">
        <v>1902478</v>
      </c>
      <c r="C2515">
        <v>1902551</v>
      </c>
      <c r="D2515" t="s">
        <v>7006</v>
      </c>
      <c r="E2515" t="s">
        <v>15</v>
      </c>
      <c r="F2515" t="s">
        <v>38</v>
      </c>
      <c r="H2515">
        <v>2909213</v>
      </c>
      <c r="I2515" t="s">
        <v>20</v>
      </c>
      <c r="M2515" t="s">
        <v>9155</v>
      </c>
    </row>
    <row r="2516" spans="1:13" x14ac:dyDescent="0.25">
      <c r="A2516" t="s">
        <v>7005</v>
      </c>
      <c r="B2516">
        <v>1906108</v>
      </c>
      <c r="C2516">
        <v>1907229</v>
      </c>
      <c r="D2516" t="s">
        <v>7006</v>
      </c>
      <c r="E2516" t="s">
        <v>15</v>
      </c>
      <c r="F2516" t="s">
        <v>9156</v>
      </c>
      <c r="H2516">
        <v>2909214</v>
      </c>
      <c r="I2516" t="s">
        <v>48</v>
      </c>
      <c r="J2516" t="s">
        <v>9157</v>
      </c>
      <c r="K2516" t="s">
        <v>9158</v>
      </c>
      <c r="L2516">
        <v>373</v>
      </c>
      <c r="M2516" t="s">
        <v>9159</v>
      </c>
    </row>
    <row r="2517" spans="1:13" x14ac:dyDescent="0.25">
      <c r="A2517" t="s">
        <v>7005</v>
      </c>
      <c r="B2517">
        <v>1909016</v>
      </c>
      <c r="C2517">
        <v>1910246</v>
      </c>
      <c r="D2517" t="s">
        <v>7006</v>
      </c>
      <c r="E2517" t="s">
        <v>196</v>
      </c>
      <c r="F2517" t="s">
        <v>9160</v>
      </c>
      <c r="H2517">
        <v>2909716</v>
      </c>
      <c r="I2517" t="s">
        <v>48</v>
      </c>
      <c r="J2517" t="s">
        <v>9161</v>
      </c>
      <c r="K2517" t="s">
        <v>9162</v>
      </c>
      <c r="L2517">
        <v>148</v>
      </c>
      <c r="M2517" t="s">
        <v>9163</v>
      </c>
    </row>
    <row r="2518" spans="1:13" x14ac:dyDescent="0.25">
      <c r="A2518" t="s">
        <v>7005</v>
      </c>
      <c r="B2518">
        <v>1921718</v>
      </c>
      <c r="C2518">
        <v>1922101</v>
      </c>
      <c r="D2518" t="s">
        <v>7006</v>
      </c>
      <c r="E2518" t="s">
        <v>15</v>
      </c>
      <c r="F2518" t="s">
        <v>9164</v>
      </c>
      <c r="H2518">
        <v>2909717</v>
      </c>
      <c r="I2518" t="s">
        <v>48</v>
      </c>
      <c r="J2518" t="s">
        <v>9165</v>
      </c>
      <c r="K2518" t="s">
        <v>9166</v>
      </c>
      <c r="L2518">
        <v>127</v>
      </c>
      <c r="M2518" t="s">
        <v>9167</v>
      </c>
    </row>
    <row r="2519" spans="1:13" x14ac:dyDescent="0.25">
      <c r="A2519" t="s">
        <v>7005</v>
      </c>
      <c r="B2519">
        <v>1923886</v>
      </c>
      <c r="C2519">
        <v>1924989</v>
      </c>
      <c r="D2519" t="s">
        <v>7006</v>
      </c>
      <c r="E2519" t="s">
        <v>196</v>
      </c>
      <c r="F2519" t="s">
        <v>9168</v>
      </c>
      <c r="H2519">
        <v>2909718</v>
      </c>
      <c r="I2519" t="s">
        <v>48</v>
      </c>
      <c r="J2519" t="s">
        <v>9169</v>
      </c>
      <c r="K2519" t="s">
        <v>9170</v>
      </c>
      <c r="L2519">
        <v>367</v>
      </c>
      <c r="M2519" t="s">
        <v>9171</v>
      </c>
    </row>
    <row r="2520" spans="1:13" x14ac:dyDescent="0.25">
      <c r="A2520" t="s">
        <v>7005</v>
      </c>
      <c r="B2520">
        <v>1926414</v>
      </c>
      <c r="C2520">
        <v>1927718</v>
      </c>
      <c r="D2520" t="s">
        <v>7006</v>
      </c>
      <c r="E2520" t="s">
        <v>15</v>
      </c>
      <c r="F2520" t="s">
        <v>9172</v>
      </c>
      <c r="H2520">
        <v>2909719</v>
      </c>
      <c r="I2520" t="s">
        <v>48</v>
      </c>
      <c r="J2520" t="s">
        <v>9173</v>
      </c>
      <c r="K2520" t="s">
        <v>9174</v>
      </c>
      <c r="L2520">
        <v>434</v>
      </c>
      <c r="M2520" t="s">
        <v>9175</v>
      </c>
    </row>
    <row r="2521" spans="1:13" x14ac:dyDescent="0.25">
      <c r="A2521" t="s">
        <v>7005</v>
      </c>
      <c r="B2521">
        <v>1928280</v>
      </c>
      <c r="C2521">
        <v>1932074</v>
      </c>
      <c r="D2521" t="s">
        <v>7006</v>
      </c>
      <c r="E2521" t="s">
        <v>15</v>
      </c>
      <c r="F2521" t="s">
        <v>9176</v>
      </c>
      <c r="H2521">
        <v>2909720</v>
      </c>
      <c r="I2521" t="s">
        <v>48</v>
      </c>
      <c r="J2521" t="s">
        <v>9177</v>
      </c>
      <c r="K2521" t="s">
        <v>9178</v>
      </c>
      <c r="L2521">
        <v>1264</v>
      </c>
      <c r="M2521" t="s">
        <v>9179</v>
      </c>
    </row>
    <row r="2522" spans="1:13" x14ac:dyDescent="0.25">
      <c r="A2522" t="s">
        <v>7005</v>
      </c>
      <c r="B2522">
        <v>1937879</v>
      </c>
      <c r="C2522">
        <v>1938994</v>
      </c>
      <c r="D2522" t="s">
        <v>7006</v>
      </c>
      <c r="E2522" t="s">
        <v>196</v>
      </c>
      <c r="F2522" t="s">
        <v>9180</v>
      </c>
      <c r="H2522">
        <v>2909721</v>
      </c>
      <c r="I2522" t="s">
        <v>48</v>
      </c>
      <c r="J2522" t="s">
        <v>9181</v>
      </c>
      <c r="K2522" t="s">
        <v>9182</v>
      </c>
      <c r="L2522">
        <v>371</v>
      </c>
      <c r="M2522" t="s">
        <v>9183</v>
      </c>
    </row>
    <row r="2523" spans="1:13" x14ac:dyDescent="0.25">
      <c r="A2523" t="s">
        <v>7005</v>
      </c>
      <c r="B2523">
        <v>1948607</v>
      </c>
      <c r="C2523">
        <v>1950583</v>
      </c>
      <c r="D2523" t="s">
        <v>7006</v>
      </c>
      <c r="E2523" t="s">
        <v>196</v>
      </c>
      <c r="F2523" t="s">
        <v>9184</v>
      </c>
      <c r="H2523">
        <v>2909723</v>
      </c>
      <c r="I2523" t="s">
        <v>48</v>
      </c>
      <c r="J2523" t="s">
        <v>9185</v>
      </c>
      <c r="K2523" t="s">
        <v>9186</v>
      </c>
      <c r="L2523">
        <v>658</v>
      </c>
      <c r="M2523" t="s">
        <v>9187</v>
      </c>
    </row>
    <row r="2524" spans="1:13" x14ac:dyDescent="0.25">
      <c r="A2524" t="s">
        <v>7005</v>
      </c>
      <c r="B2524">
        <v>1952877</v>
      </c>
      <c r="C2524">
        <v>1954535</v>
      </c>
      <c r="D2524" t="s">
        <v>7006</v>
      </c>
      <c r="E2524" t="s">
        <v>15</v>
      </c>
      <c r="F2524" t="s">
        <v>9188</v>
      </c>
      <c r="H2524">
        <v>2909724</v>
      </c>
      <c r="I2524" t="s">
        <v>48</v>
      </c>
      <c r="J2524" t="s">
        <v>9189</v>
      </c>
      <c r="K2524" t="s">
        <v>9190</v>
      </c>
      <c r="L2524">
        <v>552</v>
      </c>
      <c r="M2524" t="s">
        <v>9191</v>
      </c>
    </row>
    <row r="2525" spans="1:13" x14ac:dyDescent="0.25">
      <c r="A2525" t="s">
        <v>7005</v>
      </c>
      <c r="B2525">
        <v>1954874</v>
      </c>
      <c r="C2525">
        <v>1955791</v>
      </c>
      <c r="D2525" t="s">
        <v>7006</v>
      </c>
      <c r="E2525" t="s">
        <v>196</v>
      </c>
      <c r="F2525" t="s">
        <v>9192</v>
      </c>
      <c r="H2525">
        <v>2909725</v>
      </c>
      <c r="I2525" t="s">
        <v>48</v>
      </c>
      <c r="J2525" t="s">
        <v>9193</v>
      </c>
      <c r="K2525" t="s">
        <v>9194</v>
      </c>
      <c r="L2525">
        <v>305</v>
      </c>
      <c r="M2525" t="s">
        <v>9195</v>
      </c>
    </row>
    <row r="2526" spans="1:13" x14ac:dyDescent="0.25">
      <c r="A2526" t="s">
        <v>7005</v>
      </c>
      <c r="B2526">
        <v>1956747</v>
      </c>
      <c r="C2526">
        <v>1957865</v>
      </c>
      <c r="D2526" t="s">
        <v>7006</v>
      </c>
      <c r="E2526" t="s">
        <v>15</v>
      </c>
      <c r="F2526" t="s">
        <v>9196</v>
      </c>
      <c r="H2526">
        <v>2909726</v>
      </c>
      <c r="I2526" t="s">
        <v>48</v>
      </c>
      <c r="J2526" t="s">
        <v>9197</v>
      </c>
      <c r="K2526" t="s">
        <v>9198</v>
      </c>
      <c r="L2526">
        <v>372</v>
      </c>
      <c r="M2526" t="s">
        <v>9199</v>
      </c>
    </row>
    <row r="2527" spans="1:13" x14ac:dyDescent="0.25">
      <c r="A2527" t="s">
        <v>7005</v>
      </c>
      <c r="B2527">
        <v>1959565</v>
      </c>
      <c r="C2527">
        <v>1960674</v>
      </c>
      <c r="D2527" t="s">
        <v>7006</v>
      </c>
      <c r="E2527" t="s">
        <v>15</v>
      </c>
      <c r="F2527" t="s">
        <v>9200</v>
      </c>
      <c r="H2527">
        <v>2909727</v>
      </c>
      <c r="I2527" t="s">
        <v>48</v>
      </c>
      <c r="J2527" t="s">
        <v>9201</v>
      </c>
      <c r="K2527" t="s">
        <v>9202</v>
      </c>
      <c r="L2527">
        <v>369</v>
      </c>
      <c r="M2527" t="s">
        <v>9203</v>
      </c>
    </row>
    <row r="2528" spans="1:13" x14ac:dyDescent="0.25">
      <c r="A2528" t="s">
        <v>7005</v>
      </c>
      <c r="B2528">
        <v>1961096</v>
      </c>
      <c r="C2528">
        <v>1961191</v>
      </c>
      <c r="D2528" t="s">
        <v>7006</v>
      </c>
      <c r="E2528" t="s">
        <v>15</v>
      </c>
      <c r="F2528" t="s">
        <v>27</v>
      </c>
      <c r="H2528">
        <v>2909728</v>
      </c>
      <c r="I2528" t="s">
        <v>20</v>
      </c>
      <c r="M2528" t="s">
        <v>9204</v>
      </c>
    </row>
    <row r="2529" spans="1:13" x14ac:dyDescent="0.25">
      <c r="A2529" t="s">
        <v>7005</v>
      </c>
      <c r="B2529">
        <v>1961479</v>
      </c>
      <c r="C2529">
        <v>1961976</v>
      </c>
      <c r="D2529" t="s">
        <v>7006</v>
      </c>
      <c r="E2529" t="s">
        <v>196</v>
      </c>
      <c r="F2529" t="s">
        <v>9205</v>
      </c>
      <c r="H2529">
        <v>2909729</v>
      </c>
      <c r="I2529" t="s">
        <v>48</v>
      </c>
      <c r="J2529" t="s">
        <v>9206</v>
      </c>
      <c r="K2529" t="s">
        <v>9207</v>
      </c>
      <c r="L2529">
        <v>165</v>
      </c>
      <c r="M2529" t="s">
        <v>9208</v>
      </c>
    </row>
    <row r="2530" spans="1:13" x14ac:dyDescent="0.25">
      <c r="A2530" t="s">
        <v>7005</v>
      </c>
      <c r="B2530">
        <v>1962551</v>
      </c>
      <c r="C2530">
        <v>1963543</v>
      </c>
      <c r="D2530" t="s">
        <v>7006</v>
      </c>
      <c r="E2530" t="s">
        <v>15</v>
      </c>
      <c r="F2530" t="s">
        <v>9209</v>
      </c>
      <c r="H2530">
        <v>2909730</v>
      </c>
      <c r="I2530" t="s">
        <v>48</v>
      </c>
      <c r="J2530" t="s">
        <v>9210</v>
      </c>
      <c r="K2530" t="s">
        <v>9211</v>
      </c>
      <c r="L2530">
        <v>330</v>
      </c>
      <c r="M2530" t="s">
        <v>9212</v>
      </c>
    </row>
    <row r="2531" spans="1:13" x14ac:dyDescent="0.25">
      <c r="A2531" t="s">
        <v>7005</v>
      </c>
      <c r="B2531">
        <v>1965153</v>
      </c>
      <c r="C2531">
        <v>1965943</v>
      </c>
      <c r="D2531" t="s">
        <v>7006</v>
      </c>
      <c r="E2531" t="s">
        <v>15</v>
      </c>
      <c r="F2531" t="s">
        <v>9213</v>
      </c>
      <c r="H2531">
        <v>2909731</v>
      </c>
      <c r="I2531" t="s">
        <v>48</v>
      </c>
      <c r="J2531" t="s">
        <v>9214</v>
      </c>
      <c r="K2531" t="s">
        <v>9215</v>
      </c>
      <c r="L2531">
        <v>191</v>
      </c>
      <c r="M2531" t="s">
        <v>9216</v>
      </c>
    </row>
    <row r="2532" spans="1:13" x14ac:dyDescent="0.25">
      <c r="A2532" t="s">
        <v>7005</v>
      </c>
      <c r="B2532">
        <v>1969594</v>
      </c>
      <c r="C2532">
        <v>1971570</v>
      </c>
      <c r="D2532" t="s">
        <v>7006</v>
      </c>
      <c r="E2532" t="s">
        <v>15</v>
      </c>
      <c r="F2532" t="s">
        <v>9217</v>
      </c>
      <c r="H2532">
        <v>2909732</v>
      </c>
      <c r="I2532" t="s">
        <v>48</v>
      </c>
      <c r="J2532" t="s">
        <v>9218</v>
      </c>
      <c r="K2532" t="s">
        <v>9219</v>
      </c>
      <c r="L2532">
        <v>658</v>
      </c>
      <c r="M2532" t="s">
        <v>9220</v>
      </c>
    </row>
    <row r="2533" spans="1:13" x14ac:dyDescent="0.25">
      <c r="A2533" t="s">
        <v>7005</v>
      </c>
      <c r="B2533">
        <v>1972146</v>
      </c>
      <c r="C2533">
        <v>1972219</v>
      </c>
      <c r="D2533" t="s">
        <v>7006</v>
      </c>
      <c r="E2533" t="s">
        <v>15</v>
      </c>
      <c r="F2533" t="s">
        <v>440</v>
      </c>
      <c r="H2533">
        <v>2910050</v>
      </c>
      <c r="I2533" t="s">
        <v>20</v>
      </c>
      <c r="M2533" t="s">
        <v>9221</v>
      </c>
    </row>
    <row r="2534" spans="1:13" x14ac:dyDescent="0.25">
      <c r="A2534" t="s">
        <v>7005</v>
      </c>
      <c r="B2534">
        <v>1972584</v>
      </c>
      <c r="C2534">
        <v>1973231</v>
      </c>
      <c r="D2534" t="s">
        <v>7006</v>
      </c>
      <c r="E2534" t="s">
        <v>196</v>
      </c>
      <c r="F2534" t="s">
        <v>9222</v>
      </c>
      <c r="H2534">
        <v>2910051</v>
      </c>
      <c r="I2534" t="s">
        <v>48</v>
      </c>
      <c r="J2534" t="s">
        <v>9223</v>
      </c>
      <c r="K2534" t="s">
        <v>9224</v>
      </c>
      <c r="L2534">
        <v>215</v>
      </c>
      <c r="M2534" t="s">
        <v>9225</v>
      </c>
    </row>
    <row r="2535" spans="1:13" x14ac:dyDescent="0.25">
      <c r="A2535" t="s">
        <v>7005</v>
      </c>
      <c r="B2535">
        <v>1973631</v>
      </c>
      <c r="C2535">
        <v>1975643</v>
      </c>
      <c r="D2535" t="s">
        <v>7006</v>
      </c>
      <c r="E2535" t="s">
        <v>15</v>
      </c>
      <c r="F2535" t="s">
        <v>9226</v>
      </c>
      <c r="H2535">
        <v>2910052</v>
      </c>
      <c r="I2535" t="s">
        <v>48</v>
      </c>
      <c r="J2535" t="s">
        <v>9227</v>
      </c>
      <c r="K2535" t="s">
        <v>9228</v>
      </c>
      <c r="L2535">
        <v>670</v>
      </c>
      <c r="M2535" t="s">
        <v>9229</v>
      </c>
    </row>
    <row r="2536" spans="1:13" x14ac:dyDescent="0.25">
      <c r="A2536" t="s">
        <v>7005</v>
      </c>
      <c r="B2536">
        <v>1976222</v>
      </c>
      <c r="C2536">
        <v>1976317</v>
      </c>
      <c r="D2536" t="s">
        <v>7006</v>
      </c>
      <c r="E2536" t="s">
        <v>15</v>
      </c>
      <c r="F2536" t="s">
        <v>27</v>
      </c>
      <c r="H2536">
        <v>2910053</v>
      </c>
      <c r="I2536" t="s">
        <v>20</v>
      </c>
      <c r="M2536" t="s">
        <v>9230</v>
      </c>
    </row>
    <row r="2537" spans="1:13" x14ac:dyDescent="0.25">
      <c r="A2537" t="s">
        <v>7005</v>
      </c>
      <c r="B2537">
        <v>1976669</v>
      </c>
      <c r="C2537">
        <v>1977778</v>
      </c>
      <c r="D2537" t="s">
        <v>7006</v>
      </c>
      <c r="E2537" t="s">
        <v>196</v>
      </c>
      <c r="F2537" t="s">
        <v>9231</v>
      </c>
      <c r="H2537">
        <v>2910054</v>
      </c>
      <c r="I2537" t="s">
        <v>48</v>
      </c>
      <c r="J2537" t="s">
        <v>9232</v>
      </c>
      <c r="K2537" t="s">
        <v>9233</v>
      </c>
      <c r="L2537">
        <v>369</v>
      </c>
      <c r="M2537" t="s">
        <v>9234</v>
      </c>
    </row>
    <row r="2538" spans="1:13" x14ac:dyDescent="0.25">
      <c r="A2538" t="s">
        <v>7005</v>
      </c>
      <c r="B2538">
        <v>1979765</v>
      </c>
      <c r="C2538">
        <v>1980871</v>
      </c>
      <c r="D2538" t="s">
        <v>7006</v>
      </c>
      <c r="E2538" t="s">
        <v>196</v>
      </c>
      <c r="F2538" t="s">
        <v>9235</v>
      </c>
      <c r="H2538">
        <v>2910055</v>
      </c>
      <c r="I2538" t="s">
        <v>48</v>
      </c>
      <c r="J2538" t="s">
        <v>9236</v>
      </c>
      <c r="K2538" t="s">
        <v>9237</v>
      </c>
      <c r="L2538">
        <v>368</v>
      </c>
      <c r="M2538" t="s">
        <v>9238</v>
      </c>
    </row>
    <row r="2539" spans="1:13" x14ac:dyDescent="0.25">
      <c r="A2539" t="s">
        <v>7005</v>
      </c>
      <c r="B2539">
        <v>1981471</v>
      </c>
      <c r="C2539">
        <v>1981541</v>
      </c>
      <c r="D2539" t="s">
        <v>7006</v>
      </c>
      <c r="E2539" t="s">
        <v>196</v>
      </c>
      <c r="F2539" t="s">
        <v>57</v>
      </c>
      <c r="H2539">
        <v>2910056</v>
      </c>
      <c r="I2539" t="s">
        <v>20</v>
      </c>
      <c r="M2539" t="s">
        <v>9239</v>
      </c>
    </row>
    <row r="2540" spans="1:13" x14ac:dyDescent="0.25">
      <c r="A2540" t="s">
        <v>7005</v>
      </c>
      <c r="B2540">
        <v>1982504</v>
      </c>
      <c r="C2540">
        <v>1983301</v>
      </c>
      <c r="D2540" t="s">
        <v>7006</v>
      </c>
      <c r="E2540" t="s">
        <v>196</v>
      </c>
      <c r="F2540" t="s">
        <v>9240</v>
      </c>
      <c r="H2540">
        <v>2910057</v>
      </c>
      <c r="I2540" t="s">
        <v>48</v>
      </c>
      <c r="J2540" t="s">
        <v>9241</v>
      </c>
      <c r="K2540" t="s">
        <v>9242</v>
      </c>
      <c r="L2540">
        <v>265</v>
      </c>
      <c r="M2540" t="s">
        <v>9243</v>
      </c>
    </row>
    <row r="2541" spans="1:13" x14ac:dyDescent="0.25">
      <c r="A2541" t="s">
        <v>7005</v>
      </c>
      <c r="B2541">
        <v>1985196</v>
      </c>
      <c r="C2541">
        <v>1986677</v>
      </c>
      <c r="D2541" t="s">
        <v>7006</v>
      </c>
      <c r="E2541" t="s">
        <v>15</v>
      </c>
      <c r="F2541" t="s">
        <v>9244</v>
      </c>
      <c r="H2541">
        <v>2910058</v>
      </c>
      <c r="I2541" t="s">
        <v>48</v>
      </c>
      <c r="J2541" t="s">
        <v>9245</v>
      </c>
      <c r="K2541" t="s">
        <v>9246</v>
      </c>
      <c r="L2541">
        <v>493</v>
      </c>
      <c r="M2541" t="s">
        <v>9247</v>
      </c>
    </row>
    <row r="2542" spans="1:13" x14ac:dyDescent="0.25">
      <c r="A2542" t="s">
        <v>7005</v>
      </c>
      <c r="B2542">
        <v>1992000</v>
      </c>
      <c r="C2542">
        <v>1994063</v>
      </c>
      <c r="D2542" t="s">
        <v>7006</v>
      </c>
      <c r="E2542" t="s">
        <v>196</v>
      </c>
      <c r="F2542" t="s">
        <v>9248</v>
      </c>
      <c r="H2542">
        <v>2910061</v>
      </c>
      <c r="I2542" t="s">
        <v>48</v>
      </c>
      <c r="J2542" t="s">
        <v>9249</v>
      </c>
      <c r="K2542" t="s">
        <v>9250</v>
      </c>
      <c r="L2542">
        <v>541</v>
      </c>
      <c r="M2542" t="s">
        <v>9251</v>
      </c>
    </row>
    <row r="2543" spans="1:13" x14ac:dyDescent="0.25">
      <c r="A2543" t="s">
        <v>7005</v>
      </c>
      <c r="B2543">
        <v>1995333</v>
      </c>
      <c r="C2543">
        <v>1996925</v>
      </c>
      <c r="D2543" t="s">
        <v>7006</v>
      </c>
      <c r="E2543" t="s">
        <v>15</v>
      </c>
      <c r="F2543" t="s">
        <v>9252</v>
      </c>
      <c r="H2543">
        <v>2910062</v>
      </c>
      <c r="I2543" t="s">
        <v>48</v>
      </c>
      <c r="J2543" t="s">
        <v>9253</v>
      </c>
      <c r="K2543" t="s">
        <v>9254</v>
      </c>
      <c r="L2543">
        <v>302</v>
      </c>
      <c r="M2543" t="s">
        <v>9255</v>
      </c>
    </row>
    <row r="2544" spans="1:13" x14ac:dyDescent="0.25">
      <c r="A2544" t="s">
        <v>7005</v>
      </c>
      <c r="B2544">
        <v>1997882</v>
      </c>
      <c r="C2544">
        <v>1998814</v>
      </c>
      <c r="D2544" t="s">
        <v>7006</v>
      </c>
      <c r="E2544" t="s">
        <v>15</v>
      </c>
      <c r="F2544" t="s">
        <v>9256</v>
      </c>
      <c r="H2544">
        <v>2910063</v>
      </c>
      <c r="I2544" t="s">
        <v>48</v>
      </c>
      <c r="J2544" t="s">
        <v>9257</v>
      </c>
      <c r="K2544" t="s">
        <v>9258</v>
      </c>
      <c r="L2544">
        <v>310</v>
      </c>
      <c r="M2544" t="s">
        <v>9259</v>
      </c>
    </row>
    <row r="2545" spans="1:13" x14ac:dyDescent="0.25">
      <c r="A2545" t="s">
        <v>7005</v>
      </c>
      <c r="B2545">
        <v>1999462</v>
      </c>
      <c r="C2545">
        <v>2001054</v>
      </c>
      <c r="D2545" t="s">
        <v>7006</v>
      </c>
      <c r="E2545" t="s">
        <v>196</v>
      </c>
      <c r="F2545" t="s">
        <v>9260</v>
      </c>
      <c r="H2545">
        <v>2910064</v>
      </c>
      <c r="I2545" t="s">
        <v>48</v>
      </c>
      <c r="J2545" t="s">
        <v>9261</v>
      </c>
      <c r="K2545" t="s">
        <v>9262</v>
      </c>
      <c r="L2545">
        <v>530</v>
      </c>
      <c r="M2545" t="s">
        <v>9263</v>
      </c>
    </row>
    <row r="2546" spans="1:13" x14ac:dyDescent="0.25">
      <c r="A2546" t="s">
        <v>7005</v>
      </c>
      <c r="B2546">
        <v>2002618</v>
      </c>
      <c r="C2546">
        <v>2003364</v>
      </c>
      <c r="D2546" t="s">
        <v>7006</v>
      </c>
      <c r="E2546" t="s">
        <v>196</v>
      </c>
      <c r="F2546" t="s">
        <v>9264</v>
      </c>
      <c r="H2546">
        <v>2910065</v>
      </c>
      <c r="I2546" t="s">
        <v>48</v>
      </c>
      <c r="J2546" t="s">
        <v>9265</v>
      </c>
      <c r="K2546" t="s">
        <v>9266</v>
      </c>
      <c r="L2546">
        <v>248</v>
      </c>
      <c r="M2546" t="s">
        <v>9267</v>
      </c>
    </row>
    <row r="2547" spans="1:13" x14ac:dyDescent="0.25">
      <c r="A2547" t="s">
        <v>7005</v>
      </c>
      <c r="B2547">
        <v>2006817</v>
      </c>
      <c r="C2547">
        <v>2007365</v>
      </c>
      <c r="D2547" t="s">
        <v>7006</v>
      </c>
      <c r="E2547" t="s">
        <v>15</v>
      </c>
      <c r="F2547" t="s">
        <v>9268</v>
      </c>
      <c r="H2547">
        <v>2910066</v>
      </c>
      <c r="I2547" t="s">
        <v>48</v>
      </c>
      <c r="J2547" t="s">
        <v>9269</v>
      </c>
      <c r="K2547" t="s">
        <v>9270</v>
      </c>
      <c r="L2547">
        <v>182</v>
      </c>
      <c r="M2547" t="s">
        <v>9271</v>
      </c>
    </row>
    <row r="2548" spans="1:13" x14ac:dyDescent="0.25">
      <c r="A2548" t="s">
        <v>7005</v>
      </c>
      <c r="B2548">
        <v>2007779</v>
      </c>
      <c r="C2548">
        <v>2008324</v>
      </c>
      <c r="D2548" t="s">
        <v>7006</v>
      </c>
      <c r="E2548" t="s">
        <v>196</v>
      </c>
      <c r="F2548" t="s">
        <v>9272</v>
      </c>
      <c r="H2548">
        <v>2909733</v>
      </c>
      <c r="I2548" t="s">
        <v>48</v>
      </c>
      <c r="J2548" t="s">
        <v>9273</v>
      </c>
      <c r="K2548" t="s">
        <v>9274</v>
      </c>
      <c r="L2548">
        <v>181</v>
      </c>
      <c r="M2548" t="s">
        <v>9275</v>
      </c>
    </row>
    <row r="2549" spans="1:13" x14ac:dyDescent="0.25">
      <c r="A2549" t="s">
        <v>7005</v>
      </c>
      <c r="B2549">
        <v>2011860</v>
      </c>
      <c r="C2549">
        <v>2012549</v>
      </c>
      <c r="D2549" t="s">
        <v>7006</v>
      </c>
      <c r="E2549" t="s">
        <v>15</v>
      </c>
      <c r="F2549" t="s">
        <v>9276</v>
      </c>
      <c r="H2549">
        <v>2909734</v>
      </c>
      <c r="I2549" t="s">
        <v>48</v>
      </c>
      <c r="J2549" t="s">
        <v>9277</v>
      </c>
      <c r="K2549" t="s">
        <v>9278</v>
      </c>
      <c r="L2549">
        <v>229</v>
      </c>
      <c r="M2549" t="s">
        <v>9279</v>
      </c>
    </row>
    <row r="2550" spans="1:13" x14ac:dyDescent="0.25">
      <c r="A2550" t="s">
        <v>7005</v>
      </c>
      <c r="B2550">
        <v>2015071</v>
      </c>
      <c r="C2550">
        <v>2015979</v>
      </c>
      <c r="D2550" t="s">
        <v>7006</v>
      </c>
      <c r="E2550" t="s">
        <v>15</v>
      </c>
      <c r="F2550" t="s">
        <v>9280</v>
      </c>
      <c r="H2550">
        <v>2909735</v>
      </c>
      <c r="I2550" t="s">
        <v>48</v>
      </c>
      <c r="J2550" t="s">
        <v>9281</v>
      </c>
      <c r="K2550" t="s">
        <v>9282</v>
      </c>
      <c r="L2550">
        <v>302</v>
      </c>
      <c r="M2550" t="s">
        <v>9283</v>
      </c>
    </row>
    <row r="2551" spans="1:13" x14ac:dyDescent="0.25">
      <c r="A2551" t="s">
        <v>7005</v>
      </c>
      <c r="B2551">
        <v>2016128</v>
      </c>
      <c r="C2551">
        <v>2017222</v>
      </c>
      <c r="D2551" t="s">
        <v>7006</v>
      </c>
      <c r="E2551" t="s">
        <v>196</v>
      </c>
      <c r="F2551" t="s">
        <v>9284</v>
      </c>
      <c r="H2551">
        <v>2909736</v>
      </c>
      <c r="I2551" t="s">
        <v>48</v>
      </c>
      <c r="J2551" t="s">
        <v>9285</v>
      </c>
      <c r="K2551" t="s">
        <v>9286</v>
      </c>
      <c r="L2551">
        <v>346</v>
      </c>
      <c r="M2551" t="s">
        <v>9287</v>
      </c>
    </row>
    <row r="2552" spans="1:13" x14ac:dyDescent="0.25">
      <c r="A2552" t="s">
        <v>7005</v>
      </c>
      <c r="B2552">
        <v>2018367</v>
      </c>
      <c r="C2552">
        <v>2019020</v>
      </c>
      <c r="D2552" t="s">
        <v>7006</v>
      </c>
      <c r="E2552" t="s">
        <v>15</v>
      </c>
      <c r="F2552" t="s">
        <v>9288</v>
      </c>
      <c r="H2552">
        <v>2909737</v>
      </c>
      <c r="I2552" t="s">
        <v>48</v>
      </c>
      <c r="J2552" t="s">
        <v>9289</v>
      </c>
      <c r="K2552" t="s">
        <v>9290</v>
      </c>
      <c r="L2552">
        <v>217</v>
      </c>
      <c r="M2552" t="s">
        <v>9291</v>
      </c>
    </row>
    <row r="2553" spans="1:13" x14ac:dyDescent="0.25">
      <c r="A2553" t="s">
        <v>7005</v>
      </c>
      <c r="B2553">
        <v>2019278</v>
      </c>
      <c r="C2553">
        <v>2020705</v>
      </c>
      <c r="D2553" t="s">
        <v>7006</v>
      </c>
      <c r="E2553" t="s">
        <v>196</v>
      </c>
      <c r="F2553" t="s">
        <v>9292</v>
      </c>
      <c r="H2553">
        <v>2909738</v>
      </c>
      <c r="I2553" t="s">
        <v>48</v>
      </c>
      <c r="J2553" t="s">
        <v>9293</v>
      </c>
      <c r="K2553" t="s">
        <v>9294</v>
      </c>
      <c r="L2553">
        <v>475</v>
      </c>
      <c r="M2553" t="s">
        <v>9295</v>
      </c>
    </row>
    <row r="2554" spans="1:13" x14ac:dyDescent="0.25">
      <c r="A2554" t="s">
        <v>7005</v>
      </c>
      <c r="B2554">
        <v>2024599</v>
      </c>
      <c r="C2554">
        <v>2026902</v>
      </c>
      <c r="D2554" t="s">
        <v>7006</v>
      </c>
      <c r="E2554" t="s">
        <v>15</v>
      </c>
      <c r="F2554" t="s">
        <v>9296</v>
      </c>
      <c r="H2554">
        <v>2909739</v>
      </c>
      <c r="I2554" t="s">
        <v>48</v>
      </c>
      <c r="J2554" t="s">
        <v>9297</v>
      </c>
      <c r="K2554" t="s">
        <v>9298</v>
      </c>
      <c r="L2554">
        <v>767</v>
      </c>
      <c r="M2554" t="s">
        <v>9299</v>
      </c>
    </row>
    <row r="2555" spans="1:13" x14ac:dyDescent="0.25">
      <c r="A2555" t="s">
        <v>7005</v>
      </c>
      <c r="B2555">
        <v>2030141</v>
      </c>
      <c r="C2555">
        <v>2030635</v>
      </c>
      <c r="D2555" t="s">
        <v>7006</v>
      </c>
      <c r="E2555" t="s">
        <v>15</v>
      </c>
      <c r="F2555" t="s">
        <v>9300</v>
      </c>
      <c r="H2555">
        <v>2909740</v>
      </c>
      <c r="I2555" t="s">
        <v>48</v>
      </c>
      <c r="J2555" t="s">
        <v>9301</v>
      </c>
      <c r="K2555" t="s">
        <v>9302</v>
      </c>
      <c r="L2555">
        <v>164</v>
      </c>
      <c r="M2555" t="s">
        <v>9303</v>
      </c>
    </row>
    <row r="2556" spans="1:13" x14ac:dyDescent="0.25">
      <c r="A2556" t="s">
        <v>7005</v>
      </c>
      <c r="B2556">
        <v>2031544</v>
      </c>
      <c r="C2556">
        <v>2033931</v>
      </c>
      <c r="D2556" t="s">
        <v>7006</v>
      </c>
      <c r="E2556" t="s">
        <v>15</v>
      </c>
      <c r="F2556" t="s">
        <v>9304</v>
      </c>
      <c r="H2556">
        <v>2909741</v>
      </c>
      <c r="I2556" t="s">
        <v>48</v>
      </c>
      <c r="J2556" t="s">
        <v>9305</v>
      </c>
      <c r="K2556" t="s">
        <v>9306</v>
      </c>
      <c r="L2556">
        <v>620</v>
      </c>
      <c r="M2556" t="s">
        <v>9307</v>
      </c>
    </row>
    <row r="2557" spans="1:13" x14ac:dyDescent="0.25">
      <c r="A2557" t="s">
        <v>7005</v>
      </c>
      <c r="B2557">
        <v>2035391</v>
      </c>
      <c r="C2557">
        <v>2037331</v>
      </c>
      <c r="D2557" t="s">
        <v>7006</v>
      </c>
      <c r="E2557" t="s">
        <v>15</v>
      </c>
      <c r="F2557" t="s">
        <v>9308</v>
      </c>
      <c r="H2557">
        <v>2909742</v>
      </c>
      <c r="I2557" t="s">
        <v>48</v>
      </c>
      <c r="J2557" t="s">
        <v>9309</v>
      </c>
      <c r="K2557" t="s">
        <v>9310</v>
      </c>
      <c r="L2557">
        <v>646</v>
      </c>
      <c r="M2557" t="s">
        <v>9311</v>
      </c>
    </row>
    <row r="2558" spans="1:13" x14ac:dyDescent="0.25">
      <c r="A2558" t="s">
        <v>7005</v>
      </c>
      <c r="B2558">
        <v>2037920</v>
      </c>
      <c r="C2558">
        <v>2040229</v>
      </c>
      <c r="D2558" t="s">
        <v>7006</v>
      </c>
      <c r="E2558" t="s">
        <v>196</v>
      </c>
      <c r="F2558" t="s">
        <v>9312</v>
      </c>
      <c r="H2558">
        <v>2909743</v>
      </c>
      <c r="I2558" t="s">
        <v>48</v>
      </c>
      <c r="J2558" t="s">
        <v>9313</v>
      </c>
      <c r="K2558" t="s">
        <v>9314</v>
      </c>
      <c r="L2558">
        <v>769</v>
      </c>
      <c r="M2558" t="s">
        <v>9315</v>
      </c>
    </row>
    <row r="2559" spans="1:13" x14ac:dyDescent="0.25">
      <c r="A2559" t="s">
        <v>7005</v>
      </c>
      <c r="B2559">
        <v>2043065</v>
      </c>
      <c r="C2559">
        <v>2043137</v>
      </c>
      <c r="D2559" t="s">
        <v>7006</v>
      </c>
      <c r="E2559" t="s">
        <v>15</v>
      </c>
      <c r="F2559" t="s">
        <v>151</v>
      </c>
      <c r="H2559">
        <v>2909338</v>
      </c>
      <c r="I2559" t="s">
        <v>20</v>
      </c>
      <c r="M2559" t="s">
        <v>9316</v>
      </c>
    </row>
    <row r="2560" spans="1:13" x14ac:dyDescent="0.25">
      <c r="A2560" t="s">
        <v>7005</v>
      </c>
      <c r="B2560">
        <v>2045376</v>
      </c>
      <c r="C2560">
        <v>2048381</v>
      </c>
      <c r="D2560" t="s">
        <v>7006</v>
      </c>
      <c r="E2560" t="s">
        <v>196</v>
      </c>
      <c r="F2560" t="s">
        <v>9317</v>
      </c>
      <c r="H2560">
        <v>2909339</v>
      </c>
      <c r="I2560" t="s">
        <v>48</v>
      </c>
      <c r="J2560" t="s">
        <v>9318</v>
      </c>
      <c r="K2560" t="s">
        <v>9319</v>
      </c>
      <c r="L2560">
        <v>1001</v>
      </c>
      <c r="M2560" t="s">
        <v>9320</v>
      </c>
    </row>
    <row r="2561" spans="1:13" x14ac:dyDescent="0.25">
      <c r="A2561" t="s">
        <v>7005</v>
      </c>
      <c r="B2561">
        <v>2057833</v>
      </c>
      <c r="C2561">
        <v>2059176</v>
      </c>
      <c r="D2561" t="s">
        <v>7006</v>
      </c>
      <c r="E2561" t="s">
        <v>196</v>
      </c>
      <c r="F2561" t="s">
        <v>9321</v>
      </c>
      <c r="H2561">
        <v>2909342</v>
      </c>
      <c r="I2561" t="s">
        <v>48</v>
      </c>
      <c r="J2561" t="s">
        <v>9322</v>
      </c>
      <c r="K2561" t="s">
        <v>9323</v>
      </c>
      <c r="L2561">
        <v>447</v>
      </c>
      <c r="M2561" t="s">
        <v>9324</v>
      </c>
    </row>
    <row r="2562" spans="1:13" x14ac:dyDescent="0.25">
      <c r="A2562" t="s">
        <v>7005</v>
      </c>
      <c r="B2562">
        <v>2062527</v>
      </c>
      <c r="C2562">
        <v>2064380</v>
      </c>
      <c r="D2562" t="s">
        <v>7006</v>
      </c>
      <c r="E2562" t="s">
        <v>196</v>
      </c>
      <c r="F2562" t="s">
        <v>9325</v>
      </c>
      <c r="H2562">
        <v>2909343</v>
      </c>
      <c r="I2562" t="s">
        <v>48</v>
      </c>
      <c r="J2562" t="s">
        <v>9326</v>
      </c>
      <c r="K2562" t="s">
        <v>9327</v>
      </c>
      <c r="L2562">
        <v>617</v>
      </c>
      <c r="M2562" t="s">
        <v>9328</v>
      </c>
    </row>
    <row r="2563" spans="1:13" x14ac:dyDescent="0.25">
      <c r="A2563" t="s">
        <v>7005</v>
      </c>
      <c r="B2563">
        <v>2074692</v>
      </c>
      <c r="C2563">
        <v>2074773</v>
      </c>
      <c r="D2563" t="s">
        <v>7006</v>
      </c>
      <c r="E2563" t="s">
        <v>196</v>
      </c>
      <c r="F2563" t="s">
        <v>36</v>
      </c>
      <c r="H2563">
        <v>2909344</v>
      </c>
      <c r="I2563" t="s">
        <v>20</v>
      </c>
      <c r="M2563" t="s">
        <v>9329</v>
      </c>
    </row>
    <row r="2564" spans="1:13" x14ac:dyDescent="0.25">
      <c r="A2564" t="s">
        <v>7005</v>
      </c>
      <c r="B2564">
        <v>2076144</v>
      </c>
      <c r="C2564">
        <v>2076689</v>
      </c>
      <c r="D2564" t="s">
        <v>7006</v>
      </c>
      <c r="E2564" t="s">
        <v>196</v>
      </c>
      <c r="F2564" t="s">
        <v>9330</v>
      </c>
      <c r="H2564">
        <v>2909345</v>
      </c>
      <c r="I2564" t="s">
        <v>48</v>
      </c>
      <c r="J2564" t="s">
        <v>9331</v>
      </c>
      <c r="K2564" t="s">
        <v>9332</v>
      </c>
      <c r="L2564">
        <v>181</v>
      </c>
      <c r="M2564" t="s">
        <v>9333</v>
      </c>
    </row>
    <row r="2565" spans="1:13" x14ac:dyDescent="0.25">
      <c r="A2565" t="s">
        <v>7005</v>
      </c>
      <c r="B2565">
        <v>2085476</v>
      </c>
      <c r="C2565">
        <v>2086384</v>
      </c>
      <c r="D2565" t="s">
        <v>7006</v>
      </c>
      <c r="E2565" t="s">
        <v>15</v>
      </c>
      <c r="F2565" t="s">
        <v>9334</v>
      </c>
      <c r="H2565">
        <v>2909346</v>
      </c>
      <c r="I2565" t="s">
        <v>48</v>
      </c>
      <c r="J2565" t="s">
        <v>9335</v>
      </c>
      <c r="K2565" t="s">
        <v>9336</v>
      </c>
      <c r="L2565">
        <v>302</v>
      </c>
      <c r="M2565" t="s">
        <v>9337</v>
      </c>
    </row>
    <row r="2566" spans="1:13" x14ac:dyDescent="0.25">
      <c r="A2566" t="s">
        <v>7005</v>
      </c>
      <c r="B2566">
        <v>2088944</v>
      </c>
      <c r="C2566">
        <v>2091730</v>
      </c>
      <c r="D2566" t="s">
        <v>7006</v>
      </c>
      <c r="E2566" t="s">
        <v>196</v>
      </c>
      <c r="F2566" t="s">
        <v>9338</v>
      </c>
      <c r="H2566">
        <v>2909347</v>
      </c>
      <c r="I2566" t="s">
        <v>48</v>
      </c>
      <c r="J2566" t="s">
        <v>9339</v>
      </c>
      <c r="K2566" t="s">
        <v>9340</v>
      </c>
      <c r="L2566">
        <v>928</v>
      </c>
      <c r="M2566" t="s">
        <v>9341</v>
      </c>
    </row>
    <row r="2567" spans="1:13" x14ac:dyDescent="0.25">
      <c r="A2567" t="s">
        <v>7005</v>
      </c>
      <c r="B2567">
        <v>2092512</v>
      </c>
      <c r="C2567">
        <v>2095181</v>
      </c>
      <c r="D2567" t="s">
        <v>7006</v>
      </c>
      <c r="E2567" t="s">
        <v>15</v>
      </c>
      <c r="F2567" t="s">
        <v>9342</v>
      </c>
      <c r="H2567">
        <v>2909348</v>
      </c>
      <c r="I2567" t="s">
        <v>48</v>
      </c>
      <c r="J2567" t="s">
        <v>9343</v>
      </c>
      <c r="K2567" t="s">
        <v>9344</v>
      </c>
      <c r="L2567">
        <v>889</v>
      </c>
      <c r="M2567" t="s">
        <v>9345</v>
      </c>
    </row>
    <row r="2568" spans="1:13" x14ac:dyDescent="0.25">
      <c r="A2568" t="s">
        <v>7005</v>
      </c>
      <c r="B2568">
        <v>2097380</v>
      </c>
      <c r="C2568">
        <v>2098246</v>
      </c>
      <c r="D2568" t="s">
        <v>7006</v>
      </c>
      <c r="E2568" t="s">
        <v>196</v>
      </c>
      <c r="F2568" t="s">
        <v>9346</v>
      </c>
      <c r="H2568">
        <v>2909349</v>
      </c>
      <c r="I2568" t="s">
        <v>48</v>
      </c>
      <c r="J2568" t="s">
        <v>9347</v>
      </c>
      <c r="K2568" t="s">
        <v>9348</v>
      </c>
      <c r="L2568">
        <v>288</v>
      </c>
      <c r="M2568" t="s">
        <v>9349</v>
      </c>
    </row>
    <row r="2569" spans="1:13" x14ac:dyDescent="0.25">
      <c r="A2569" t="s">
        <v>7005</v>
      </c>
      <c r="B2569">
        <v>2102560</v>
      </c>
      <c r="C2569">
        <v>2103618</v>
      </c>
      <c r="D2569" t="s">
        <v>7006</v>
      </c>
      <c r="E2569" t="s">
        <v>196</v>
      </c>
      <c r="F2569" t="s">
        <v>9350</v>
      </c>
      <c r="H2569">
        <v>2909350</v>
      </c>
      <c r="I2569" t="s">
        <v>48</v>
      </c>
      <c r="J2569" t="s">
        <v>9351</v>
      </c>
      <c r="K2569" t="s">
        <v>9352</v>
      </c>
      <c r="L2569">
        <v>352</v>
      </c>
      <c r="M2569" t="s">
        <v>9353</v>
      </c>
    </row>
    <row r="2570" spans="1:13" x14ac:dyDescent="0.25">
      <c r="A2570" t="s">
        <v>7005</v>
      </c>
      <c r="B2570">
        <v>2109395</v>
      </c>
      <c r="C2570">
        <v>2110933</v>
      </c>
      <c r="D2570" t="s">
        <v>7006</v>
      </c>
      <c r="E2570" t="s">
        <v>15</v>
      </c>
      <c r="F2570" t="s">
        <v>9354</v>
      </c>
      <c r="H2570">
        <v>2909351</v>
      </c>
      <c r="I2570" t="s">
        <v>48</v>
      </c>
      <c r="J2570" t="s">
        <v>9355</v>
      </c>
      <c r="K2570" t="s">
        <v>9356</v>
      </c>
      <c r="L2570">
        <v>512</v>
      </c>
      <c r="M2570" t="s">
        <v>9357</v>
      </c>
    </row>
    <row r="2571" spans="1:13" x14ac:dyDescent="0.25">
      <c r="A2571" t="s">
        <v>7005</v>
      </c>
      <c r="B2571">
        <v>2113547</v>
      </c>
      <c r="C2571">
        <v>2117083</v>
      </c>
      <c r="D2571" t="s">
        <v>7006</v>
      </c>
      <c r="E2571" t="s">
        <v>196</v>
      </c>
      <c r="F2571" t="s">
        <v>9358</v>
      </c>
      <c r="H2571">
        <v>2909571</v>
      </c>
      <c r="I2571" t="s">
        <v>48</v>
      </c>
      <c r="J2571" t="s">
        <v>9359</v>
      </c>
      <c r="K2571" t="s">
        <v>9360</v>
      </c>
      <c r="L2571">
        <v>1178</v>
      </c>
      <c r="M2571" t="s">
        <v>9361</v>
      </c>
    </row>
    <row r="2572" spans="1:13" x14ac:dyDescent="0.25">
      <c r="A2572" t="s">
        <v>7005</v>
      </c>
      <c r="B2572">
        <v>2117806</v>
      </c>
      <c r="C2572">
        <v>2119185</v>
      </c>
      <c r="D2572" t="s">
        <v>7006</v>
      </c>
      <c r="E2572" t="s">
        <v>196</v>
      </c>
      <c r="F2572" t="s">
        <v>9362</v>
      </c>
      <c r="H2572">
        <v>2909573</v>
      </c>
      <c r="I2572" t="s">
        <v>48</v>
      </c>
      <c r="J2572" t="s">
        <v>9363</v>
      </c>
      <c r="K2572" t="s">
        <v>9364</v>
      </c>
      <c r="L2572">
        <v>459</v>
      </c>
      <c r="M2572" t="s">
        <v>9365</v>
      </c>
    </row>
    <row r="2573" spans="1:13" x14ac:dyDescent="0.25">
      <c r="A2573" t="s">
        <v>7005</v>
      </c>
      <c r="B2573">
        <v>2120833</v>
      </c>
      <c r="C2573">
        <v>2123379</v>
      </c>
      <c r="D2573" t="s">
        <v>7006</v>
      </c>
      <c r="E2573" t="s">
        <v>15</v>
      </c>
      <c r="F2573" t="s">
        <v>9366</v>
      </c>
      <c r="H2573">
        <v>2909352</v>
      </c>
      <c r="I2573" t="s">
        <v>48</v>
      </c>
      <c r="J2573" t="s">
        <v>9367</v>
      </c>
      <c r="K2573" t="s">
        <v>9368</v>
      </c>
      <c r="L2573">
        <v>848</v>
      </c>
      <c r="M2573" t="s">
        <v>9369</v>
      </c>
    </row>
    <row r="2574" spans="1:13" x14ac:dyDescent="0.25">
      <c r="A2574" t="s">
        <v>7005</v>
      </c>
      <c r="B2574">
        <v>2123539</v>
      </c>
      <c r="C2574">
        <v>2124720</v>
      </c>
      <c r="D2574" t="s">
        <v>7006</v>
      </c>
      <c r="E2574" t="s">
        <v>196</v>
      </c>
      <c r="F2574" t="s">
        <v>9370</v>
      </c>
      <c r="H2574">
        <v>2909353</v>
      </c>
      <c r="I2574" t="s">
        <v>48</v>
      </c>
      <c r="J2574" t="s">
        <v>9371</v>
      </c>
      <c r="K2574" t="s">
        <v>9372</v>
      </c>
      <c r="L2574">
        <v>393</v>
      </c>
      <c r="M2574" t="s">
        <v>9373</v>
      </c>
    </row>
    <row r="2575" spans="1:13" x14ac:dyDescent="0.25">
      <c r="A2575" t="s">
        <v>7005</v>
      </c>
      <c r="B2575">
        <v>2125792</v>
      </c>
      <c r="C2575">
        <v>2126442</v>
      </c>
      <c r="D2575" t="s">
        <v>7006</v>
      </c>
      <c r="E2575" t="s">
        <v>15</v>
      </c>
      <c r="F2575" t="s">
        <v>9374</v>
      </c>
      <c r="H2575">
        <v>7009454</v>
      </c>
      <c r="I2575" t="s">
        <v>48</v>
      </c>
      <c r="J2575" t="s">
        <v>9375</v>
      </c>
      <c r="K2575" t="s">
        <v>9376</v>
      </c>
      <c r="L2575">
        <v>216</v>
      </c>
      <c r="M2575" t="s">
        <v>9377</v>
      </c>
    </row>
    <row r="2576" spans="1:13" x14ac:dyDescent="0.25">
      <c r="A2576" t="s">
        <v>7005</v>
      </c>
      <c r="B2576">
        <v>2127124</v>
      </c>
      <c r="C2576">
        <v>2127303</v>
      </c>
      <c r="D2576" t="s">
        <v>7006</v>
      </c>
      <c r="E2576" t="s">
        <v>196</v>
      </c>
      <c r="F2576" t="s">
        <v>9378</v>
      </c>
      <c r="H2576">
        <v>7009455</v>
      </c>
      <c r="I2576" t="s">
        <v>48</v>
      </c>
      <c r="J2576" t="s">
        <v>9379</v>
      </c>
      <c r="K2576" t="s">
        <v>9380</v>
      </c>
      <c r="L2576">
        <v>59</v>
      </c>
      <c r="M2576" t="s">
        <v>9381</v>
      </c>
    </row>
    <row r="2577" spans="1:13" x14ac:dyDescent="0.25">
      <c r="A2577" t="s">
        <v>7005</v>
      </c>
      <c r="B2577">
        <v>2129492</v>
      </c>
      <c r="C2577">
        <v>2130460</v>
      </c>
      <c r="D2577" t="s">
        <v>7006</v>
      </c>
      <c r="E2577" t="s">
        <v>196</v>
      </c>
      <c r="F2577" t="s">
        <v>9382</v>
      </c>
      <c r="H2577">
        <v>2909354</v>
      </c>
      <c r="I2577" t="s">
        <v>48</v>
      </c>
      <c r="J2577" t="s">
        <v>9383</v>
      </c>
      <c r="K2577" t="s">
        <v>9384</v>
      </c>
      <c r="L2577">
        <v>322</v>
      </c>
      <c r="M2577" t="s">
        <v>9385</v>
      </c>
    </row>
    <row r="2578" spans="1:13" x14ac:dyDescent="0.25">
      <c r="A2578" t="s">
        <v>7005</v>
      </c>
      <c r="B2578">
        <v>2133867</v>
      </c>
      <c r="C2578">
        <v>2134694</v>
      </c>
      <c r="D2578" t="s">
        <v>7006</v>
      </c>
      <c r="E2578" t="s">
        <v>15</v>
      </c>
      <c r="F2578" t="s">
        <v>9386</v>
      </c>
      <c r="H2578">
        <v>2909355</v>
      </c>
      <c r="I2578" t="s">
        <v>48</v>
      </c>
      <c r="J2578" t="s">
        <v>9387</v>
      </c>
      <c r="K2578" t="s">
        <v>9388</v>
      </c>
      <c r="L2578">
        <v>275</v>
      </c>
      <c r="M2578" t="s">
        <v>9389</v>
      </c>
    </row>
    <row r="2579" spans="1:13" x14ac:dyDescent="0.25">
      <c r="A2579" t="s">
        <v>7005</v>
      </c>
      <c r="B2579">
        <v>2134997</v>
      </c>
      <c r="C2579">
        <v>2136331</v>
      </c>
      <c r="D2579" t="s">
        <v>7006</v>
      </c>
      <c r="E2579" t="s">
        <v>196</v>
      </c>
      <c r="F2579" t="s">
        <v>9390</v>
      </c>
      <c r="H2579">
        <v>2909356</v>
      </c>
      <c r="I2579" t="s">
        <v>48</v>
      </c>
      <c r="J2579" t="s">
        <v>9391</v>
      </c>
      <c r="K2579" t="s">
        <v>9392</v>
      </c>
      <c r="L2579">
        <v>444</v>
      </c>
      <c r="M2579" t="s">
        <v>9393</v>
      </c>
    </row>
    <row r="2580" spans="1:13" x14ac:dyDescent="0.25">
      <c r="A2580" t="s">
        <v>7005</v>
      </c>
      <c r="B2580">
        <v>2138904</v>
      </c>
      <c r="C2580">
        <v>2139186</v>
      </c>
      <c r="D2580" t="s">
        <v>7006</v>
      </c>
      <c r="E2580" t="s">
        <v>15</v>
      </c>
      <c r="F2580" t="s">
        <v>9394</v>
      </c>
      <c r="H2580">
        <v>2909403</v>
      </c>
      <c r="I2580" t="s">
        <v>48</v>
      </c>
      <c r="J2580" t="s">
        <v>9395</v>
      </c>
      <c r="K2580" t="s">
        <v>9396</v>
      </c>
      <c r="L2580">
        <v>65</v>
      </c>
      <c r="M2580" t="s">
        <v>9397</v>
      </c>
    </row>
    <row r="2581" spans="1:13" x14ac:dyDescent="0.25">
      <c r="A2581" t="s">
        <v>7005</v>
      </c>
      <c r="B2581">
        <v>2139512</v>
      </c>
      <c r="C2581">
        <v>2139955</v>
      </c>
      <c r="D2581" t="s">
        <v>7006</v>
      </c>
      <c r="E2581" t="s">
        <v>196</v>
      </c>
      <c r="F2581" t="s">
        <v>9398</v>
      </c>
      <c r="H2581">
        <v>7009457</v>
      </c>
      <c r="I2581" t="s">
        <v>48</v>
      </c>
      <c r="J2581" t="s">
        <v>9399</v>
      </c>
      <c r="K2581" t="s">
        <v>9400</v>
      </c>
      <c r="L2581">
        <v>70</v>
      </c>
      <c r="M2581" t="s">
        <v>9401</v>
      </c>
    </row>
    <row r="2582" spans="1:13" x14ac:dyDescent="0.25">
      <c r="A2582" t="s">
        <v>7005</v>
      </c>
      <c r="B2582">
        <v>2140095</v>
      </c>
      <c r="C2582">
        <v>2142224</v>
      </c>
      <c r="D2582" t="s">
        <v>7006</v>
      </c>
      <c r="E2582" t="s">
        <v>15</v>
      </c>
      <c r="F2582" t="s">
        <v>9402</v>
      </c>
      <c r="H2582">
        <v>2909404</v>
      </c>
      <c r="I2582" t="s">
        <v>48</v>
      </c>
      <c r="J2582" t="s">
        <v>9403</v>
      </c>
      <c r="K2582" t="s">
        <v>9404</v>
      </c>
      <c r="L2582">
        <v>709</v>
      </c>
      <c r="M2582" t="s">
        <v>9405</v>
      </c>
    </row>
    <row r="2583" spans="1:13" x14ac:dyDescent="0.25">
      <c r="A2583" t="s">
        <v>7005</v>
      </c>
      <c r="B2583">
        <v>2142606</v>
      </c>
      <c r="C2583">
        <v>2143358</v>
      </c>
      <c r="D2583" t="s">
        <v>7006</v>
      </c>
      <c r="E2583" t="s">
        <v>196</v>
      </c>
      <c r="F2583" t="s">
        <v>9406</v>
      </c>
      <c r="H2583">
        <v>7009458</v>
      </c>
      <c r="I2583" t="s">
        <v>48</v>
      </c>
      <c r="J2583" t="s">
        <v>9407</v>
      </c>
      <c r="K2583" t="s">
        <v>9408</v>
      </c>
      <c r="L2583">
        <v>250</v>
      </c>
      <c r="M2583" t="s">
        <v>9409</v>
      </c>
    </row>
    <row r="2584" spans="1:13" x14ac:dyDescent="0.25">
      <c r="A2584" t="s">
        <v>7005</v>
      </c>
      <c r="B2584">
        <v>2144862</v>
      </c>
      <c r="C2584">
        <v>2147936</v>
      </c>
      <c r="D2584" t="s">
        <v>7006</v>
      </c>
      <c r="E2584" t="s">
        <v>15</v>
      </c>
      <c r="F2584" t="s">
        <v>9410</v>
      </c>
      <c r="H2584">
        <v>2909502</v>
      </c>
      <c r="I2584" t="s">
        <v>48</v>
      </c>
      <c r="J2584" t="s">
        <v>9411</v>
      </c>
      <c r="K2584" t="s">
        <v>9412</v>
      </c>
      <c r="L2584">
        <v>1024</v>
      </c>
      <c r="M2584" t="s">
        <v>9413</v>
      </c>
    </row>
    <row r="2585" spans="1:13" x14ac:dyDescent="0.25">
      <c r="A2585" t="s">
        <v>7005</v>
      </c>
      <c r="B2585">
        <v>2148363</v>
      </c>
      <c r="C2585">
        <v>2149289</v>
      </c>
      <c r="D2585" t="s">
        <v>7006</v>
      </c>
      <c r="E2585" t="s">
        <v>15</v>
      </c>
      <c r="F2585" t="s">
        <v>9414</v>
      </c>
      <c r="H2585">
        <v>2909405</v>
      </c>
      <c r="I2585" t="s">
        <v>48</v>
      </c>
      <c r="J2585" t="s">
        <v>9415</v>
      </c>
      <c r="K2585" t="s">
        <v>9416</v>
      </c>
      <c r="L2585">
        <v>308</v>
      </c>
      <c r="M2585" t="s">
        <v>9417</v>
      </c>
    </row>
    <row r="2586" spans="1:13" x14ac:dyDescent="0.25">
      <c r="A2586" t="s">
        <v>7005</v>
      </c>
      <c r="B2586">
        <v>2151479</v>
      </c>
      <c r="C2586">
        <v>2153833</v>
      </c>
      <c r="D2586" t="s">
        <v>7006</v>
      </c>
      <c r="E2586" t="s">
        <v>15</v>
      </c>
      <c r="F2586" t="s">
        <v>9418</v>
      </c>
      <c r="H2586">
        <v>2909406</v>
      </c>
      <c r="I2586" t="s">
        <v>48</v>
      </c>
      <c r="J2586" t="s">
        <v>9419</v>
      </c>
      <c r="K2586" t="s">
        <v>9420</v>
      </c>
      <c r="L2586">
        <v>784</v>
      </c>
      <c r="M2586" t="s">
        <v>9421</v>
      </c>
    </row>
    <row r="2587" spans="1:13" x14ac:dyDescent="0.25">
      <c r="A2587" t="s">
        <v>7005</v>
      </c>
      <c r="B2587">
        <v>2154066</v>
      </c>
      <c r="C2587">
        <v>2155055</v>
      </c>
      <c r="D2587" t="s">
        <v>7006</v>
      </c>
      <c r="E2587" t="s">
        <v>196</v>
      </c>
      <c r="F2587" t="s">
        <v>9422</v>
      </c>
      <c r="H2587">
        <v>2909407</v>
      </c>
      <c r="I2587" t="s">
        <v>48</v>
      </c>
      <c r="J2587" t="s">
        <v>9423</v>
      </c>
      <c r="K2587" t="s">
        <v>9424</v>
      </c>
      <c r="L2587">
        <v>329</v>
      </c>
      <c r="M2587" t="s">
        <v>9425</v>
      </c>
    </row>
    <row r="2588" spans="1:13" x14ac:dyDescent="0.25">
      <c r="A2588" t="s">
        <v>7005</v>
      </c>
      <c r="B2588">
        <v>2158720</v>
      </c>
      <c r="C2588">
        <v>2160156</v>
      </c>
      <c r="D2588" t="s">
        <v>7006</v>
      </c>
      <c r="E2588" t="s">
        <v>15</v>
      </c>
      <c r="F2588" t="s">
        <v>9426</v>
      </c>
      <c r="H2588">
        <v>2909408</v>
      </c>
      <c r="I2588" t="s">
        <v>48</v>
      </c>
      <c r="J2588" t="s">
        <v>9427</v>
      </c>
      <c r="K2588" t="s">
        <v>9428</v>
      </c>
      <c r="L2588">
        <v>478</v>
      </c>
      <c r="M2588" t="s">
        <v>9429</v>
      </c>
    </row>
    <row r="2589" spans="1:13" x14ac:dyDescent="0.25">
      <c r="A2589" t="s">
        <v>7005</v>
      </c>
      <c r="B2589">
        <v>2160676</v>
      </c>
      <c r="C2589">
        <v>2161914</v>
      </c>
      <c r="D2589" t="s">
        <v>7006</v>
      </c>
      <c r="E2589" t="s">
        <v>196</v>
      </c>
      <c r="F2589" t="s">
        <v>9430</v>
      </c>
      <c r="H2589">
        <v>2909409</v>
      </c>
      <c r="I2589" t="s">
        <v>48</v>
      </c>
      <c r="J2589" t="s">
        <v>9431</v>
      </c>
      <c r="K2589" t="s">
        <v>9432</v>
      </c>
      <c r="L2589">
        <v>412</v>
      </c>
      <c r="M2589" t="s">
        <v>9433</v>
      </c>
    </row>
    <row r="2590" spans="1:13" x14ac:dyDescent="0.25">
      <c r="A2590" t="s">
        <v>7005</v>
      </c>
      <c r="B2590">
        <v>2162814</v>
      </c>
      <c r="C2590">
        <v>2164313</v>
      </c>
      <c r="D2590" t="s">
        <v>7006</v>
      </c>
      <c r="E2590" t="s">
        <v>196</v>
      </c>
      <c r="F2590" t="s">
        <v>9434</v>
      </c>
      <c r="H2590">
        <v>2909410</v>
      </c>
      <c r="I2590" t="s">
        <v>48</v>
      </c>
      <c r="J2590" t="s">
        <v>9435</v>
      </c>
      <c r="K2590" t="s">
        <v>9436</v>
      </c>
      <c r="L2590">
        <v>499</v>
      </c>
      <c r="M2590" t="s">
        <v>9437</v>
      </c>
    </row>
    <row r="2591" spans="1:13" x14ac:dyDescent="0.25">
      <c r="A2591" t="s">
        <v>7005</v>
      </c>
      <c r="B2591">
        <v>2170451</v>
      </c>
      <c r="C2591">
        <v>2173659</v>
      </c>
      <c r="D2591" t="s">
        <v>7006</v>
      </c>
      <c r="E2591" t="s">
        <v>196</v>
      </c>
      <c r="F2591" t="s">
        <v>9438</v>
      </c>
      <c r="H2591">
        <v>2909411</v>
      </c>
      <c r="I2591" t="s">
        <v>48</v>
      </c>
      <c r="J2591" t="s">
        <v>9439</v>
      </c>
      <c r="K2591" t="s">
        <v>9440</v>
      </c>
      <c r="L2591">
        <v>892</v>
      </c>
      <c r="M2591" t="s">
        <v>9441</v>
      </c>
    </row>
    <row r="2592" spans="1:13" x14ac:dyDescent="0.25">
      <c r="A2592" t="s">
        <v>7005</v>
      </c>
      <c r="B2592">
        <v>2186685</v>
      </c>
      <c r="C2592">
        <v>2188220</v>
      </c>
      <c r="D2592" t="s">
        <v>7006</v>
      </c>
      <c r="E2592" t="s">
        <v>196</v>
      </c>
      <c r="F2592" t="s">
        <v>9442</v>
      </c>
      <c r="H2592">
        <v>2909412</v>
      </c>
      <c r="I2592" t="s">
        <v>48</v>
      </c>
      <c r="J2592" t="s">
        <v>9443</v>
      </c>
      <c r="K2592" t="s">
        <v>9444</v>
      </c>
      <c r="L2592">
        <v>511</v>
      </c>
      <c r="M2592" t="s">
        <v>9445</v>
      </c>
    </row>
    <row r="2593" spans="1:13" x14ac:dyDescent="0.25">
      <c r="A2593" t="s">
        <v>7005</v>
      </c>
      <c r="B2593">
        <v>2201819</v>
      </c>
      <c r="C2593">
        <v>2202816</v>
      </c>
      <c r="D2593" t="s">
        <v>7006</v>
      </c>
      <c r="E2593" t="s">
        <v>15</v>
      </c>
      <c r="F2593" t="s">
        <v>9446</v>
      </c>
      <c r="H2593">
        <v>2909413</v>
      </c>
      <c r="I2593" t="s">
        <v>48</v>
      </c>
      <c r="J2593" t="s">
        <v>9447</v>
      </c>
      <c r="K2593" t="s">
        <v>9448</v>
      </c>
      <c r="L2593">
        <v>231</v>
      </c>
      <c r="M2593" t="s">
        <v>9449</v>
      </c>
    </row>
    <row r="2594" spans="1:13" x14ac:dyDescent="0.25">
      <c r="A2594" t="s">
        <v>7005</v>
      </c>
      <c r="B2594">
        <v>2223293</v>
      </c>
      <c r="C2594">
        <v>2223757</v>
      </c>
      <c r="D2594" t="s">
        <v>7006</v>
      </c>
      <c r="E2594" t="s">
        <v>196</v>
      </c>
      <c r="F2594" t="s">
        <v>9450</v>
      </c>
      <c r="H2594">
        <v>2909415</v>
      </c>
      <c r="I2594" t="s">
        <v>48</v>
      </c>
      <c r="J2594" t="s">
        <v>9451</v>
      </c>
      <c r="K2594" t="s">
        <v>9452</v>
      </c>
      <c r="L2594">
        <v>154</v>
      </c>
      <c r="M2594" t="s">
        <v>9453</v>
      </c>
    </row>
    <row r="2595" spans="1:13" x14ac:dyDescent="0.25">
      <c r="A2595" t="s">
        <v>7005</v>
      </c>
      <c r="B2595">
        <v>2224215</v>
      </c>
      <c r="C2595">
        <v>2224288</v>
      </c>
      <c r="D2595" t="s">
        <v>7006</v>
      </c>
      <c r="E2595" t="s">
        <v>15</v>
      </c>
      <c r="F2595" t="s">
        <v>440</v>
      </c>
      <c r="H2595">
        <v>2909416</v>
      </c>
      <c r="I2595" t="s">
        <v>20</v>
      </c>
      <c r="M2595" t="s">
        <v>9454</v>
      </c>
    </row>
    <row r="2596" spans="1:13" x14ac:dyDescent="0.25">
      <c r="A2596" t="s">
        <v>7005</v>
      </c>
      <c r="B2596">
        <v>2228843</v>
      </c>
      <c r="C2596">
        <v>2230759</v>
      </c>
      <c r="D2596" t="s">
        <v>7006</v>
      </c>
      <c r="E2596" t="s">
        <v>15</v>
      </c>
      <c r="F2596" t="s">
        <v>9455</v>
      </c>
      <c r="H2596">
        <v>2909417</v>
      </c>
      <c r="I2596" t="s">
        <v>48</v>
      </c>
      <c r="J2596" t="s">
        <v>9456</v>
      </c>
      <c r="K2596" t="s">
        <v>9457</v>
      </c>
      <c r="L2596">
        <v>638</v>
      </c>
      <c r="M2596" t="s">
        <v>9458</v>
      </c>
    </row>
    <row r="2597" spans="1:13" x14ac:dyDescent="0.25">
      <c r="A2597" t="s">
        <v>7005</v>
      </c>
      <c r="B2597">
        <v>2230892</v>
      </c>
      <c r="C2597">
        <v>2230973</v>
      </c>
      <c r="D2597" t="s">
        <v>7006</v>
      </c>
      <c r="E2597" t="s">
        <v>196</v>
      </c>
      <c r="F2597" t="s">
        <v>32</v>
      </c>
      <c r="H2597">
        <v>2909434</v>
      </c>
      <c r="I2597" t="s">
        <v>20</v>
      </c>
      <c r="M2597" t="s">
        <v>9459</v>
      </c>
    </row>
    <row r="2598" spans="1:13" x14ac:dyDescent="0.25">
      <c r="A2598" t="s">
        <v>7005</v>
      </c>
      <c r="B2598">
        <v>2232419</v>
      </c>
      <c r="C2598">
        <v>2232559</v>
      </c>
      <c r="D2598" t="s">
        <v>7006</v>
      </c>
      <c r="E2598" t="s">
        <v>15</v>
      </c>
      <c r="F2598" t="s">
        <v>9460</v>
      </c>
      <c r="H2598">
        <v>2909435</v>
      </c>
      <c r="I2598" t="s">
        <v>48</v>
      </c>
      <c r="J2598" t="s">
        <v>9461</v>
      </c>
      <c r="K2598" t="s">
        <v>9462</v>
      </c>
      <c r="L2598">
        <v>46</v>
      </c>
      <c r="M2598" t="s">
        <v>9463</v>
      </c>
    </row>
    <row r="2599" spans="1:13" x14ac:dyDescent="0.25">
      <c r="A2599" t="s">
        <v>7005</v>
      </c>
      <c r="B2599">
        <v>2232863</v>
      </c>
      <c r="C2599">
        <v>2233258</v>
      </c>
      <c r="D2599" t="s">
        <v>7006</v>
      </c>
      <c r="E2599" t="s">
        <v>15</v>
      </c>
      <c r="F2599" t="s">
        <v>9464</v>
      </c>
      <c r="H2599">
        <v>2909436</v>
      </c>
      <c r="I2599" t="s">
        <v>48</v>
      </c>
      <c r="J2599" t="s">
        <v>9465</v>
      </c>
      <c r="K2599" t="s">
        <v>9466</v>
      </c>
      <c r="L2599">
        <v>131</v>
      </c>
      <c r="M2599" t="s">
        <v>9467</v>
      </c>
    </row>
    <row r="2600" spans="1:13" x14ac:dyDescent="0.25">
      <c r="A2600" t="s">
        <v>7005</v>
      </c>
      <c r="B2600">
        <v>2241754</v>
      </c>
      <c r="C2600">
        <v>2241903</v>
      </c>
      <c r="D2600" t="s">
        <v>7006</v>
      </c>
      <c r="E2600" t="s">
        <v>15</v>
      </c>
      <c r="F2600" t="s">
        <v>9468</v>
      </c>
      <c r="H2600">
        <v>2909437</v>
      </c>
      <c r="I2600" t="s">
        <v>48</v>
      </c>
      <c r="J2600" t="s">
        <v>9469</v>
      </c>
      <c r="K2600" t="s">
        <v>9470</v>
      </c>
      <c r="L2600">
        <v>49</v>
      </c>
      <c r="M2600" t="s">
        <v>9471</v>
      </c>
    </row>
    <row r="2601" spans="1:13" x14ac:dyDescent="0.25">
      <c r="A2601" t="s">
        <v>7005</v>
      </c>
      <c r="B2601">
        <v>2243682</v>
      </c>
      <c r="C2601">
        <v>2245895</v>
      </c>
      <c r="D2601" t="s">
        <v>7006</v>
      </c>
      <c r="E2601" t="s">
        <v>196</v>
      </c>
      <c r="F2601" t="s">
        <v>9472</v>
      </c>
      <c r="H2601">
        <v>2909438</v>
      </c>
      <c r="I2601" t="s">
        <v>48</v>
      </c>
      <c r="J2601" t="s">
        <v>9473</v>
      </c>
      <c r="K2601" t="s">
        <v>9474</v>
      </c>
      <c r="L2601">
        <v>737</v>
      </c>
      <c r="M2601" t="s">
        <v>9475</v>
      </c>
    </row>
    <row r="2602" spans="1:13" x14ac:dyDescent="0.25">
      <c r="A2602" t="s">
        <v>7005</v>
      </c>
      <c r="B2602">
        <v>2252339</v>
      </c>
      <c r="C2602">
        <v>2252823</v>
      </c>
      <c r="D2602" t="s">
        <v>7006</v>
      </c>
      <c r="E2602" t="s">
        <v>15</v>
      </c>
      <c r="F2602" t="s">
        <v>9476</v>
      </c>
      <c r="H2602">
        <v>2909439</v>
      </c>
      <c r="I2602" t="s">
        <v>48</v>
      </c>
      <c r="J2602" t="s">
        <v>9477</v>
      </c>
      <c r="K2602" t="s">
        <v>9478</v>
      </c>
      <c r="L2602">
        <v>113</v>
      </c>
      <c r="M2602" t="s">
        <v>9479</v>
      </c>
    </row>
    <row r="2603" spans="1:13" x14ac:dyDescent="0.25">
      <c r="A2603" t="s">
        <v>7005</v>
      </c>
      <c r="B2603">
        <v>2253354</v>
      </c>
      <c r="C2603">
        <v>2254184</v>
      </c>
      <c r="D2603" t="s">
        <v>7006</v>
      </c>
      <c r="E2603" t="s">
        <v>196</v>
      </c>
      <c r="F2603" t="s">
        <v>9480</v>
      </c>
      <c r="H2603">
        <v>2909440</v>
      </c>
      <c r="I2603" t="s">
        <v>48</v>
      </c>
      <c r="J2603" t="s">
        <v>9481</v>
      </c>
      <c r="K2603" t="s">
        <v>9482</v>
      </c>
      <c r="L2603">
        <v>276</v>
      </c>
      <c r="M2603" t="s">
        <v>9483</v>
      </c>
    </row>
    <row r="2604" spans="1:13" x14ac:dyDescent="0.25">
      <c r="A2604" t="s">
        <v>7005</v>
      </c>
      <c r="B2604">
        <v>2255424</v>
      </c>
      <c r="C2604">
        <v>2256389</v>
      </c>
      <c r="D2604" t="s">
        <v>7006</v>
      </c>
      <c r="E2604" t="s">
        <v>196</v>
      </c>
      <c r="F2604" t="s">
        <v>9484</v>
      </c>
      <c r="H2604">
        <v>2909441</v>
      </c>
      <c r="I2604" t="s">
        <v>48</v>
      </c>
      <c r="J2604" t="s">
        <v>9485</v>
      </c>
      <c r="K2604" t="s">
        <v>9486</v>
      </c>
      <c r="L2604">
        <v>321</v>
      </c>
      <c r="M2604" t="s">
        <v>9487</v>
      </c>
    </row>
    <row r="2605" spans="1:13" x14ac:dyDescent="0.25">
      <c r="A2605" t="s">
        <v>7005</v>
      </c>
      <c r="B2605">
        <v>2262880</v>
      </c>
      <c r="C2605">
        <v>2263434</v>
      </c>
      <c r="D2605" t="s">
        <v>7006</v>
      </c>
      <c r="E2605" t="s">
        <v>15</v>
      </c>
      <c r="F2605" t="s">
        <v>9488</v>
      </c>
      <c r="H2605">
        <v>2909442</v>
      </c>
      <c r="I2605" t="s">
        <v>48</v>
      </c>
      <c r="J2605" t="s">
        <v>9489</v>
      </c>
      <c r="K2605" t="s">
        <v>9490</v>
      </c>
      <c r="L2605">
        <v>184</v>
      </c>
      <c r="M2605" t="s">
        <v>9491</v>
      </c>
    </row>
    <row r="2606" spans="1:13" x14ac:dyDescent="0.25">
      <c r="A2606" t="s">
        <v>7005</v>
      </c>
      <c r="B2606">
        <v>2265203</v>
      </c>
      <c r="C2606">
        <v>2265499</v>
      </c>
      <c r="D2606" t="s">
        <v>7006</v>
      </c>
      <c r="E2606" t="s">
        <v>15</v>
      </c>
      <c r="F2606" t="s">
        <v>9492</v>
      </c>
      <c r="H2606">
        <v>2909443</v>
      </c>
      <c r="I2606" t="s">
        <v>48</v>
      </c>
      <c r="J2606" t="s">
        <v>9493</v>
      </c>
      <c r="K2606" t="s">
        <v>9494</v>
      </c>
      <c r="L2606">
        <v>98</v>
      </c>
      <c r="M2606" t="s">
        <v>9495</v>
      </c>
    </row>
    <row r="2607" spans="1:13" x14ac:dyDescent="0.25">
      <c r="A2607" t="s">
        <v>7005</v>
      </c>
      <c r="B2607">
        <v>2269188</v>
      </c>
      <c r="C2607">
        <v>2270321</v>
      </c>
      <c r="D2607" t="s">
        <v>7006</v>
      </c>
      <c r="E2607" t="s">
        <v>196</v>
      </c>
      <c r="F2607" t="s">
        <v>9496</v>
      </c>
      <c r="H2607">
        <v>2909444</v>
      </c>
      <c r="I2607" t="s">
        <v>48</v>
      </c>
      <c r="J2607" t="s">
        <v>9497</v>
      </c>
      <c r="K2607" t="s">
        <v>9498</v>
      </c>
      <c r="L2607">
        <v>377</v>
      </c>
      <c r="M2607" t="s">
        <v>9499</v>
      </c>
    </row>
    <row r="2608" spans="1:13" x14ac:dyDescent="0.25">
      <c r="A2608" t="s">
        <v>7005</v>
      </c>
      <c r="B2608">
        <v>2272335</v>
      </c>
      <c r="C2608">
        <v>2272426</v>
      </c>
      <c r="D2608" t="s">
        <v>7006</v>
      </c>
      <c r="E2608" t="s">
        <v>15</v>
      </c>
      <c r="F2608" t="s">
        <v>44</v>
      </c>
      <c r="H2608">
        <v>2909445</v>
      </c>
      <c r="I2608" t="s">
        <v>20</v>
      </c>
      <c r="M2608" t="s">
        <v>9500</v>
      </c>
    </row>
    <row r="2609" spans="1:13" x14ac:dyDescent="0.25">
      <c r="A2609" t="s">
        <v>7005</v>
      </c>
      <c r="B2609">
        <v>2274071</v>
      </c>
      <c r="C2609">
        <v>2274664</v>
      </c>
      <c r="D2609" t="s">
        <v>7006</v>
      </c>
      <c r="E2609" t="s">
        <v>196</v>
      </c>
      <c r="F2609" t="s">
        <v>9501</v>
      </c>
      <c r="H2609">
        <v>2909243</v>
      </c>
      <c r="I2609" t="s">
        <v>48</v>
      </c>
      <c r="J2609" t="s">
        <v>9502</v>
      </c>
      <c r="K2609" t="s">
        <v>9503</v>
      </c>
      <c r="L2609">
        <v>197</v>
      </c>
      <c r="M2609" t="s">
        <v>9504</v>
      </c>
    </row>
    <row r="2610" spans="1:13" x14ac:dyDescent="0.25">
      <c r="A2610" t="s">
        <v>7005</v>
      </c>
      <c r="B2610">
        <v>2275707</v>
      </c>
      <c r="C2610">
        <v>2276354</v>
      </c>
      <c r="D2610" t="s">
        <v>7006</v>
      </c>
      <c r="E2610" t="s">
        <v>15</v>
      </c>
      <c r="F2610" t="s">
        <v>9505</v>
      </c>
      <c r="H2610">
        <v>2909244</v>
      </c>
      <c r="I2610" t="s">
        <v>48</v>
      </c>
      <c r="J2610" t="s">
        <v>9506</v>
      </c>
      <c r="K2610" t="s">
        <v>9507</v>
      </c>
      <c r="L2610">
        <v>215</v>
      </c>
      <c r="M2610" t="s">
        <v>9508</v>
      </c>
    </row>
    <row r="2611" spans="1:13" x14ac:dyDescent="0.25">
      <c r="A2611" t="s">
        <v>7005</v>
      </c>
      <c r="B2611">
        <v>2278141</v>
      </c>
      <c r="C2611">
        <v>2278794</v>
      </c>
      <c r="D2611" t="s">
        <v>7006</v>
      </c>
      <c r="E2611" t="s">
        <v>15</v>
      </c>
      <c r="F2611" t="s">
        <v>9509</v>
      </c>
      <c r="H2611">
        <v>2909245</v>
      </c>
      <c r="I2611" t="s">
        <v>48</v>
      </c>
      <c r="J2611" t="s">
        <v>9510</v>
      </c>
      <c r="K2611" t="s">
        <v>9511</v>
      </c>
      <c r="L2611">
        <v>217</v>
      </c>
      <c r="M2611" t="s">
        <v>9512</v>
      </c>
    </row>
    <row r="2612" spans="1:13" x14ac:dyDescent="0.25">
      <c r="A2612" t="s">
        <v>7005</v>
      </c>
      <c r="B2612">
        <v>2282296</v>
      </c>
      <c r="C2612">
        <v>2282529</v>
      </c>
      <c r="D2612" t="s">
        <v>7006</v>
      </c>
      <c r="E2612" t="s">
        <v>15</v>
      </c>
      <c r="F2612" t="s">
        <v>9513</v>
      </c>
      <c r="H2612">
        <v>2909250</v>
      </c>
      <c r="I2612" t="s">
        <v>48</v>
      </c>
      <c r="J2612" t="s">
        <v>9514</v>
      </c>
      <c r="K2612" t="s">
        <v>9515</v>
      </c>
      <c r="L2612">
        <v>77</v>
      </c>
      <c r="M2612" t="s">
        <v>9516</v>
      </c>
    </row>
    <row r="2613" spans="1:13" x14ac:dyDescent="0.25">
      <c r="A2613" t="s">
        <v>7005</v>
      </c>
      <c r="B2613">
        <v>2285288</v>
      </c>
      <c r="C2613">
        <v>2286607</v>
      </c>
      <c r="D2613" t="s">
        <v>7006</v>
      </c>
      <c r="E2613" t="s">
        <v>15</v>
      </c>
      <c r="F2613" t="s">
        <v>9517</v>
      </c>
      <c r="H2613">
        <v>2909251</v>
      </c>
      <c r="I2613" t="s">
        <v>48</v>
      </c>
      <c r="J2613" t="s">
        <v>9518</v>
      </c>
      <c r="K2613" t="s">
        <v>9519</v>
      </c>
      <c r="L2613">
        <v>439</v>
      </c>
      <c r="M2613" t="s">
        <v>9520</v>
      </c>
    </row>
    <row r="2614" spans="1:13" x14ac:dyDescent="0.25">
      <c r="A2614" t="s">
        <v>7005</v>
      </c>
      <c r="B2614">
        <v>2287841</v>
      </c>
      <c r="C2614">
        <v>2289127</v>
      </c>
      <c r="D2614" t="s">
        <v>7006</v>
      </c>
      <c r="E2614" t="s">
        <v>15</v>
      </c>
      <c r="F2614" t="s">
        <v>9521</v>
      </c>
      <c r="H2614">
        <v>2909253</v>
      </c>
      <c r="I2614" t="s">
        <v>48</v>
      </c>
      <c r="J2614" t="s">
        <v>9522</v>
      </c>
      <c r="K2614" t="s">
        <v>9523</v>
      </c>
      <c r="L2614">
        <v>428</v>
      </c>
      <c r="M2614" t="s">
        <v>9524</v>
      </c>
    </row>
    <row r="2615" spans="1:13" x14ac:dyDescent="0.25">
      <c r="A2615" t="s">
        <v>7005</v>
      </c>
      <c r="B2615">
        <v>2289673</v>
      </c>
      <c r="C2615">
        <v>2291196</v>
      </c>
      <c r="D2615" t="s">
        <v>7006</v>
      </c>
      <c r="E2615" t="s">
        <v>15</v>
      </c>
      <c r="F2615" t="s">
        <v>9525</v>
      </c>
      <c r="H2615">
        <v>2909254</v>
      </c>
      <c r="I2615" t="s">
        <v>48</v>
      </c>
      <c r="J2615" t="s">
        <v>9526</v>
      </c>
      <c r="K2615" t="s">
        <v>9527</v>
      </c>
      <c r="L2615">
        <v>507</v>
      </c>
      <c r="M2615" t="s">
        <v>9528</v>
      </c>
    </row>
    <row r="2616" spans="1:13" x14ac:dyDescent="0.25">
      <c r="A2616" t="s">
        <v>7005</v>
      </c>
      <c r="B2616">
        <v>2291544</v>
      </c>
      <c r="C2616">
        <v>2293400</v>
      </c>
      <c r="D2616" t="s">
        <v>7006</v>
      </c>
      <c r="E2616" t="s">
        <v>196</v>
      </c>
      <c r="F2616" t="s">
        <v>9529</v>
      </c>
      <c r="H2616">
        <v>2909255</v>
      </c>
      <c r="I2616" t="s">
        <v>48</v>
      </c>
      <c r="J2616" t="s">
        <v>9530</v>
      </c>
      <c r="K2616" t="s">
        <v>9531</v>
      </c>
      <c r="L2616">
        <v>618</v>
      </c>
      <c r="M2616" t="s">
        <v>9532</v>
      </c>
    </row>
    <row r="2617" spans="1:13" x14ac:dyDescent="0.25">
      <c r="A2617" t="s">
        <v>7005</v>
      </c>
      <c r="B2617">
        <v>2295675</v>
      </c>
      <c r="C2617">
        <v>2299085</v>
      </c>
      <c r="D2617" t="s">
        <v>7006</v>
      </c>
      <c r="E2617" t="s">
        <v>15</v>
      </c>
      <c r="F2617" t="s">
        <v>9533</v>
      </c>
      <c r="H2617">
        <v>2909256</v>
      </c>
      <c r="I2617" t="s">
        <v>48</v>
      </c>
      <c r="J2617" t="s">
        <v>9534</v>
      </c>
      <c r="K2617" t="s">
        <v>9535</v>
      </c>
      <c r="L2617">
        <v>1136</v>
      </c>
      <c r="M2617" t="s">
        <v>9536</v>
      </c>
    </row>
    <row r="2618" spans="1:13" x14ac:dyDescent="0.25">
      <c r="A2618" t="s">
        <v>7005</v>
      </c>
      <c r="B2618">
        <v>2300091</v>
      </c>
      <c r="C2618">
        <v>2300183</v>
      </c>
      <c r="D2618" t="s">
        <v>7006</v>
      </c>
      <c r="E2618" t="s">
        <v>15</v>
      </c>
      <c r="F2618" t="s">
        <v>9537</v>
      </c>
      <c r="H2618">
        <v>2909257</v>
      </c>
      <c r="I2618" t="s">
        <v>48</v>
      </c>
      <c r="J2618" t="s">
        <v>9538</v>
      </c>
      <c r="K2618" t="s">
        <v>9539</v>
      </c>
      <c r="L2618">
        <v>30</v>
      </c>
      <c r="M2618" t="s">
        <v>9540</v>
      </c>
    </row>
    <row r="2619" spans="1:13" x14ac:dyDescent="0.25">
      <c r="A2619" t="s">
        <v>7005</v>
      </c>
      <c r="B2619">
        <v>2305273</v>
      </c>
      <c r="C2619">
        <v>2310799</v>
      </c>
      <c r="D2619" t="s">
        <v>7006</v>
      </c>
      <c r="E2619" t="s">
        <v>15</v>
      </c>
      <c r="F2619" t="s">
        <v>9541</v>
      </c>
      <c r="H2619">
        <v>2909261</v>
      </c>
      <c r="I2619" t="s">
        <v>48</v>
      </c>
      <c r="J2619" t="s">
        <v>9542</v>
      </c>
      <c r="K2619" t="s">
        <v>9543</v>
      </c>
      <c r="L2619">
        <v>1598</v>
      </c>
      <c r="M2619" t="s">
        <v>9544</v>
      </c>
    </row>
    <row r="2620" spans="1:13" x14ac:dyDescent="0.25">
      <c r="A2620" t="s">
        <v>7005</v>
      </c>
      <c r="B2620">
        <v>2311185</v>
      </c>
      <c r="C2620">
        <v>2312347</v>
      </c>
      <c r="D2620" t="s">
        <v>7006</v>
      </c>
      <c r="E2620" t="s">
        <v>15</v>
      </c>
      <c r="F2620" t="s">
        <v>9545</v>
      </c>
      <c r="H2620">
        <v>2909744</v>
      </c>
      <c r="I2620" t="s">
        <v>48</v>
      </c>
      <c r="J2620" t="s">
        <v>9546</v>
      </c>
      <c r="K2620" t="s">
        <v>9547</v>
      </c>
      <c r="L2620">
        <v>320</v>
      </c>
      <c r="M2620" t="s">
        <v>9548</v>
      </c>
    </row>
    <row r="2621" spans="1:13" x14ac:dyDescent="0.25">
      <c r="A2621" t="s">
        <v>7005</v>
      </c>
      <c r="B2621">
        <v>2313145</v>
      </c>
      <c r="C2621">
        <v>2317957</v>
      </c>
      <c r="D2621" t="s">
        <v>7006</v>
      </c>
      <c r="E2621" t="s">
        <v>196</v>
      </c>
      <c r="F2621" t="s">
        <v>9549</v>
      </c>
      <c r="H2621">
        <v>2909745</v>
      </c>
      <c r="I2621" t="s">
        <v>48</v>
      </c>
      <c r="J2621" t="s">
        <v>9550</v>
      </c>
      <c r="K2621" t="s">
        <v>9551</v>
      </c>
      <c r="L2621">
        <v>1524</v>
      </c>
      <c r="M2621" t="s">
        <v>9552</v>
      </c>
    </row>
    <row r="2622" spans="1:13" x14ac:dyDescent="0.25">
      <c r="A2622" t="s">
        <v>7005</v>
      </c>
      <c r="B2622">
        <v>2319026</v>
      </c>
      <c r="C2622">
        <v>2320063</v>
      </c>
      <c r="D2622" t="s">
        <v>7006</v>
      </c>
      <c r="E2622" t="s">
        <v>196</v>
      </c>
      <c r="F2622" t="s">
        <v>9553</v>
      </c>
      <c r="H2622">
        <v>2909746</v>
      </c>
      <c r="I2622" t="s">
        <v>48</v>
      </c>
      <c r="J2622" t="s">
        <v>9554</v>
      </c>
      <c r="K2622" t="s">
        <v>9555</v>
      </c>
      <c r="L2622">
        <v>345</v>
      </c>
      <c r="M2622" t="s">
        <v>9556</v>
      </c>
    </row>
    <row r="2623" spans="1:13" x14ac:dyDescent="0.25">
      <c r="A2623" t="s">
        <v>7005</v>
      </c>
      <c r="B2623">
        <v>2320971</v>
      </c>
      <c r="C2623">
        <v>2321537</v>
      </c>
      <c r="D2623" t="s">
        <v>7006</v>
      </c>
      <c r="E2623" t="s">
        <v>15</v>
      </c>
      <c r="F2623" t="s">
        <v>9557</v>
      </c>
      <c r="H2623">
        <v>2909747</v>
      </c>
      <c r="I2623" t="s">
        <v>48</v>
      </c>
      <c r="J2623" t="s">
        <v>9558</v>
      </c>
      <c r="K2623" t="s">
        <v>9559</v>
      </c>
      <c r="L2623">
        <v>188</v>
      </c>
      <c r="M2623" t="s">
        <v>9560</v>
      </c>
    </row>
    <row r="2624" spans="1:13" x14ac:dyDescent="0.25">
      <c r="A2624" t="s">
        <v>7005</v>
      </c>
      <c r="B2624">
        <v>2322212</v>
      </c>
      <c r="C2624">
        <v>2323362</v>
      </c>
      <c r="D2624" t="s">
        <v>7006</v>
      </c>
      <c r="E2624" t="s">
        <v>15</v>
      </c>
      <c r="F2624" t="s">
        <v>9561</v>
      </c>
      <c r="H2624">
        <v>2909748</v>
      </c>
      <c r="I2624" t="s">
        <v>48</v>
      </c>
      <c r="J2624" t="s">
        <v>9562</v>
      </c>
      <c r="K2624" t="s">
        <v>9563</v>
      </c>
      <c r="L2624">
        <v>140</v>
      </c>
      <c r="M2624" t="s">
        <v>9564</v>
      </c>
    </row>
    <row r="2625" spans="1:13" x14ac:dyDescent="0.25">
      <c r="A2625" t="s">
        <v>7005</v>
      </c>
      <c r="B2625">
        <v>2324018</v>
      </c>
      <c r="C2625">
        <v>2324707</v>
      </c>
      <c r="D2625" t="s">
        <v>7006</v>
      </c>
      <c r="E2625" t="s">
        <v>196</v>
      </c>
      <c r="F2625" t="s">
        <v>9565</v>
      </c>
      <c r="H2625">
        <v>2909749</v>
      </c>
      <c r="I2625" t="s">
        <v>48</v>
      </c>
      <c r="J2625" t="s">
        <v>9566</v>
      </c>
      <c r="K2625" t="s">
        <v>9567</v>
      </c>
      <c r="L2625">
        <v>229</v>
      </c>
      <c r="M2625" t="s">
        <v>9568</v>
      </c>
    </row>
    <row r="2626" spans="1:13" x14ac:dyDescent="0.25">
      <c r="A2626" t="s">
        <v>7005</v>
      </c>
      <c r="B2626">
        <v>2324805</v>
      </c>
      <c r="C2626">
        <v>2326478</v>
      </c>
      <c r="D2626" t="s">
        <v>7006</v>
      </c>
      <c r="E2626" t="s">
        <v>196</v>
      </c>
      <c r="F2626" t="s">
        <v>9569</v>
      </c>
      <c r="H2626">
        <v>2909750</v>
      </c>
      <c r="I2626" t="s">
        <v>48</v>
      </c>
      <c r="J2626" t="s">
        <v>9570</v>
      </c>
      <c r="K2626" t="s">
        <v>9571</v>
      </c>
      <c r="L2626">
        <v>340</v>
      </c>
      <c r="M2626" t="s">
        <v>9572</v>
      </c>
    </row>
    <row r="2627" spans="1:13" x14ac:dyDescent="0.25">
      <c r="A2627" t="s">
        <v>7005</v>
      </c>
      <c r="B2627">
        <v>2329693</v>
      </c>
      <c r="C2627">
        <v>2331429</v>
      </c>
      <c r="D2627" t="s">
        <v>7006</v>
      </c>
      <c r="E2627" t="s">
        <v>15</v>
      </c>
      <c r="F2627" t="s">
        <v>9573</v>
      </c>
      <c r="H2627">
        <v>2909751</v>
      </c>
      <c r="I2627" t="s">
        <v>48</v>
      </c>
      <c r="J2627" t="s">
        <v>9574</v>
      </c>
      <c r="K2627" t="s">
        <v>9575</v>
      </c>
      <c r="L2627">
        <v>578</v>
      </c>
      <c r="M2627" t="s">
        <v>9576</v>
      </c>
    </row>
    <row r="2628" spans="1:13" x14ac:dyDescent="0.25">
      <c r="A2628" t="s">
        <v>7005</v>
      </c>
      <c r="B2628">
        <v>2331899</v>
      </c>
      <c r="C2628">
        <v>2332156</v>
      </c>
      <c r="D2628" t="s">
        <v>7006</v>
      </c>
      <c r="E2628" t="s">
        <v>15</v>
      </c>
      <c r="F2628" t="s">
        <v>9577</v>
      </c>
      <c r="H2628">
        <v>2909752</v>
      </c>
      <c r="I2628" t="s">
        <v>48</v>
      </c>
      <c r="J2628" t="s">
        <v>9578</v>
      </c>
      <c r="K2628" t="s">
        <v>9579</v>
      </c>
      <c r="L2628">
        <v>85</v>
      </c>
      <c r="M2628" t="s">
        <v>9580</v>
      </c>
    </row>
    <row r="2629" spans="1:13" x14ac:dyDescent="0.25">
      <c r="A2629" t="s">
        <v>7005</v>
      </c>
      <c r="B2629">
        <v>2335256</v>
      </c>
      <c r="C2629">
        <v>2341103</v>
      </c>
      <c r="D2629" t="s">
        <v>7006</v>
      </c>
      <c r="E2629" t="s">
        <v>196</v>
      </c>
      <c r="F2629" t="s">
        <v>9581</v>
      </c>
      <c r="H2629">
        <v>2909753</v>
      </c>
      <c r="I2629" t="s">
        <v>48</v>
      </c>
      <c r="J2629" t="s">
        <v>9582</v>
      </c>
      <c r="K2629" t="s">
        <v>9583</v>
      </c>
      <c r="L2629">
        <v>1750</v>
      </c>
      <c r="M2629" t="s">
        <v>9584</v>
      </c>
    </row>
    <row r="2630" spans="1:13" x14ac:dyDescent="0.25">
      <c r="A2630" t="s">
        <v>7005</v>
      </c>
      <c r="B2630">
        <v>2341840</v>
      </c>
      <c r="C2630">
        <v>2342013</v>
      </c>
      <c r="D2630" t="s">
        <v>7006</v>
      </c>
      <c r="E2630" t="s">
        <v>15</v>
      </c>
      <c r="F2630" t="s">
        <v>9585</v>
      </c>
      <c r="H2630">
        <v>2909754</v>
      </c>
      <c r="I2630" t="s">
        <v>48</v>
      </c>
      <c r="J2630" t="s">
        <v>9586</v>
      </c>
      <c r="K2630" t="s">
        <v>9587</v>
      </c>
      <c r="L2630">
        <v>57</v>
      </c>
      <c r="M2630" t="s">
        <v>9588</v>
      </c>
    </row>
    <row r="2631" spans="1:13" x14ac:dyDescent="0.25">
      <c r="A2631" t="s">
        <v>7005</v>
      </c>
      <c r="B2631">
        <v>2342810</v>
      </c>
      <c r="C2631">
        <v>2343704</v>
      </c>
      <c r="D2631" t="s">
        <v>7006</v>
      </c>
      <c r="E2631" t="s">
        <v>196</v>
      </c>
      <c r="F2631" t="s">
        <v>9589</v>
      </c>
      <c r="H2631">
        <v>2909290</v>
      </c>
      <c r="I2631" t="s">
        <v>48</v>
      </c>
      <c r="J2631" t="s">
        <v>9590</v>
      </c>
      <c r="K2631" t="s">
        <v>9591</v>
      </c>
      <c r="L2631">
        <v>206</v>
      </c>
      <c r="M2631" t="s">
        <v>9592</v>
      </c>
    </row>
    <row r="2632" spans="1:13" x14ac:dyDescent="0.25">
      <c r="A2632" t="s">
        <v>7005</v>
      </c>
      <c r="B2632">
        <v>2345132</v>
      </c>
      <c r="C2632">
        <v>2348389</v>
      </c>
      <c r="D2632" t="s">
        <v>7006</v>
      </c>
      <c r="E2632" t="s">
        <v>15</v>
      </c>
      <c r="F2632" t="s">
        <v>9593</v>
      </c>
      <c r="H2632">
        <v>2909291</v>
      </c>
      <c r="I2632" t="s">
        <v>48</v>
      </c>
      <c r="J2632" t="s">
        <v>9594</v>
      </c>
      <c r="K2632" t="s">
        <v>9595</v>
      </c>
      <c r="L2632">
        <v>1085</v>
      </c>
      <c r="M2632" t="s">
        <v>9596</v>
      </c>
    </row>
    <row r="2633" spans="1:13" x14ac:dyDescent="0.25">
      <c r="A2633" t="s">
        <v>7005</v>
      </c>
      <c r="B2633">
        <v>2348673</v>
      </c>
      <c r="C2633">
        <v>2351411</v>
      </c>
      <c r="D2633" t="s">
        <v>7006</v>
      </c>
      <c r="E2633" t="s">
        <v>196</v>
      </c>
      <c r="F2633" t="s">
        <v>9597</v>
      </c>
      <c r="H2633">
        <v>2909292</v>
      </c>
      <c r="I2633" t="s">
        <v>48</v>
      </c>
      <c r="J2633" t="s">
        <v>9598</v>
      </c>
      <c r="K2633" t="s">
        <v>9599</v>
      </c>
      <c r="L2633">
        <v>912</v>
      </c>
      <c r="M2633" t="s">
        <v>9600</v>
      </c>
    </row>
    <row r="2634" spans="1:13" x14ac:dyDescent="0.25">
      <c r="A2634" t="s">
        <v>7005</v>
      </c>
      <c r="B2634">
        <v>2352241</v>
      </c>
      <c r="C2634">
        <v>2352762</v>
      </c>
      <c r="D2634" t="s">
        <v>7006</v>
      </c>
      <c r="E2634" t="s">
        <v>15</v>
      </c>
      <c r="F2634" t="s">
        <v>9601</v>
      </c>
      <c r="H2634">
        <v>2909293</v>
      </c>
      <c r="I2634" t="s">
        <v>48</v>
      </c>
      <c r="J2634" t="s">
        <v>9602</v>
      </c>
      <c r="K2634" t="s">
        <v>9603</v>
      </c>
      <c r="L2634">
        <v>173</v>
      </c>
      <c r="M2634" t="s">
        <v>9604</v>
      </c>
    </row>
    <row r="2635" spans="1:13" x14ac:dyDescent="0.25">
      <c r="A2635" t="s">
        <v>7005</v>
      </c>
      <c r="B2635">
        <v>2352933</v>
      </c>
      <c r="C2635">
        <v>2357074</v>
      </c>
      <c r="D2635" t="s">
        <v>7006</v>
      </c>
      <c r="E2635" t="s">
        <v>196</v>
      </c>
      <c r="F2635" t="s">
        <v>9605</v>
      </c>
      <c r="H2635">
        <v>2909294</v>
      </c>
      <c r="I2635" t="s">
        <v>48</v>
      </c>
      <c r="J2635" t="s">
        <v>9606</v>
      </c>
      <c r="K2635" t="s">
        <v>9607</v>
      </c>
      <c r="L2635">
        <v>1364</v>
      </c>
      <c r="M2635" t="s">
        <v>9608</v>
      </c>
    </row>
    <row r="2636" spans="1:13" x14ac:dyDescent="0.25">
      <c r="A2636" t="s">
        <v>7005</v>
      </c>
      <c r="B2636">
        <v>2357452</v>
      </c>
      <c r="C2636">
        <v>2357979</v>
      </c>
      <c r="D2636" t="s">
        <v>7006</v>
      </c>
      <c r="E2636" t="s">
        <v>15</v>
      </c>
      <c r="F2636" t="s">
        <v>9609</v>
      </c>
      <c r="H2636">
        <v>2909295</v>
      </c>
      <c r="I2636" t="s">
        <v>48</v>
      </c>
      <c r="J2636" t="s">
        <v>9610</v>
      </c>
      <c r="K2636" t="s">
        <v>9611</v>
      </c>
      <c r="L2636">
        <v>119</v>
      </c>
      <c r="M2636" t="s">
        <v>9612</v>
      </c>
    </row>
    <row r="2637" spans="1:13" x14ac:dyDescent="0.25">
      <c r="A2637" t="s">
        <v>7005</v>
      </c>
      <c r="B2637">
        <v>2358297</v>
      </c>
      <c r="C2637">
        <v>2359790</v>
      </c>
      <c r="D2637" t="s">
        <v>7006</v>
      </c>
      <c r="E2637" t="s">
        <v>196</v>
      </c>
      <c r="F2637" t="s">
        <v>9613</v>
      </c>
      <c r="H2637">
        <v>2909296</v>
      </c>
      <c r="I2637" t="s">
        <v>48</v>
      </c>
      <c r="J2637" t="s">
        <v>9614</v>
      </c>
      <c r="K2637" t="s">
        <v>9615</v>
      </c>
      <c r="L2637">
        <v>497</v>
      </c>
      <c r="M2637" t="s">
        <v>9616</v>
      </c>
    </row>
    <row r="2638" spans="1:13" x14ac:dyDescent="0.25">
      <c r="A2638" t="s">
        <v>7005</v>
      </c>
      <c r="B2638">
        <v>2361066</v>
      </c>
      <c r="C2638">
        <v>2362169</v>
      </c>
      <c r="D2638" t="s">
        <v>7006</v>
      </c>
      <c r="E2638" t="s">
        <v>196</v>
      </c>
      <c r="F2638" t="s">
        <v>9617</v>
      </c>
      <c r="H2638">
        <v>2909297</v>
      </c>
      <c r="I2638" t="s">
        <v>48</v>
      </c>
      <c r="J2638" t="s">
        <v>9618</v>
      </c>
      <c r="K2638" t="s">
        <v>9619</v>
      </c>
      <c r="L2638">
        <v>367</v>
      </c>
      <c r="M2638" t="s">
        <v>9620</v>
      </c>
    </row>
    <row r="2639" spans="1:13" x14ac:dyDescent="0.25">
      <c r="A2639" t="s">
        <v>7005</v>
      </c>
      <c r="B2639">
        <v>2363001</v>
      </c>
      <c r="C2639">
        <v>2365775</v>
      </c>
      <c r="D2639" t="s">
        <v>7006</v>
      </c>
      <c r="E2639" t="s">
        <v>196</v>
      </c>
      <c r="F2639" t="s">
        <v>9621</v>
      </c>
      <c r="H2639">
        <v>2909298</v>
      </c>
      <c r="I2639" t="s">
        <v>48</v>
      </c>
      <c r="J2639" t="s">
        <v>9622</v>
      </c>
      <c r="K2639" t="s">
        <v>9623</v>
      </c>
      <c r="L2639">
        <v>530</v>
      </c>
      <c r="M2639" t="s">
        <v>9624</v>
      </c>
    </row>
    <row r="2640" spans="1:13" x14ac:dyDescent="0.25">
      <c r="A2640" t="s">
        <v>7005</v>
      </c>
      <c r="B2640">
        <v>2368456</v>
      </c>
      <c r="C2640">
        <v>2369376</v>
      </c>
      <c r="D2640" t="s">
        <v>7006</v>
      </c>
      <c r="E2640" t="s">
        <v>15</v>
      </c>
      <c r="F2640" t="s">
        <v>9625</v>
      </c>
      <c r="H2640">
        <v>2909299</v>
      </c>
      <c r="I2640" t="s">
        <v>48</v>
      </c>
      <c r="J2640" t="s">
        <v>9626</v>
      </c>
      <c r="K2640" t="s">
        <v>9627</v>
      </c>
      <c r="L2640">
        <v>306</v>
      </c>
      <c r="M2640" t="s">
        <v>9628</v>
      </c>
    </row>
    <row r="2641" spans="1:13" x14ac:dyDescent="0.25">
      <c r="A2641" t="s">
        <v>7005</v>
      </c>
      <c r="B2641">
        <v>2371196</v>
      </c>
      <c r="C2641">
        <v>2375623</v>
      </c>
      <c r="D2641" t="s">
        <v>7006</v>
      </c>
      <c r="E2641" t="s">
        <v>15</v>
      </c>
      <c r="F2641" t="s">
        <v>9629</v>
      </c>
      <c r="H2641">
        <v>2909300</v>
      </c>
      <c r="I2641" t="s">
        <v>48</v>
      </c>
      <c r="J2641" t="s">
        <v>9630</v>
      </c>
      <c r="K2641" t="s">
        <v>9631</v>
      </c>
      <c r="L2641">
        <v>1475</v>
      </c>
      <c r="M2641" t="s">
        <v>9632</v>
      </c>
    </row>
    <row r="2642" spans="1:13" x14ac:dyDescent="0.25">
      <c r="A2642" t="s">
        <v>7005</v>
      </c>
      <c r="B2642">
        <v>2375975</v>
      </c>
      <c r="C2642">
        <v>2377714</v>
      </c>
      <c r="D2642" t="s">
        <v>7006</v>
      </c>
      <c r="E2642" t="s">
        <v>196</v>
      </c>
      <c r="F2642" t="s">
        <v>9633</v>
      </c>
      <c r="H2642">
        <v>2909301</v>
      </c>
      <c r="I2642" t="s">
        <v>48</v>
      </c>
      <c r="J2642" t="s">
        <v>9634</v>
      </c>
      <c r="K2642" t="s">
        <v>9635</v>
      </c>
      <c r="L2642">
        <v>579</v>
      </c>
      <c r="M2642" t="s">
        <v>9636</v>
      </c>
    </row>
    <row r="2643" spans="1:13" x14ac:dyDescent="0.25">
      <c r="A2643" t="s">
        <v>7005</v>
      </c>
      <c r="B2643">
        <v>2381364</v>
      </c>
      <c r="C2643">
        <v>2383344</v>
      </c>
      <c r="D2643" t="s">
        <v>7006</v>
      </c>
      <c r="E2643" t="s">
        <v>15</v>
      </c>
      <c r="F2643" t="s">
        <v>9637</v>
      </c>
      <c r="H2643">
        <v>2909302</v>
      </c>
      <c r="I2643" t="s">
        <v>48</v>
      </c>
      <c r="J2643" t="s">
        <v>9638</v>
      </c>
      <c r="K2643" t="s">
        <v>9639</v>
      </c>
      <c r="L2643">
        <v>540</v>
      </c>
      <c r="M2643" t="s">
        <v>9640</v>
      </c>
    </row>
    <row r="2644" spans="1:13" x14ac:dyDescent="0.25">
      <c r="A2644" t="s">
        <v>7005</v>
      </c>
      <c r="B2644">
        <v>2384503</v>
      </c>
      <c r="C2644">
        <v>2386134</v>
      </c>
      <c r="D2644" t="s">
        <v>7006</v>
      </c>
      <c r="E2644" t="s">
        <v>196</v>
      </c>
      <c r="F2644" t="s">
        <v>9641</v>
      </c>
      <c r="H2644">
        <v>2909303</v>
      </c>
      <c r="I2644" t="s">
        <v>48</v>
      </c>
      <c r="J2644" t="s">
        <v>9642</v>
      </c>
      <c r="K2644" t="s">
        <v>9643</v>
      </c>
      <c r="L2644">
        <v>543</v>
      </c>
      <c r="M2644" t="s">
        <v>9644</v>
      </c>
    </row>
    <row r="2645" spans="1:13" x14ac:dyDescent="0.25">
      <c r="A2645" t="s">
        <v>7005</v>
      </c>
      <c r="B2645">
        <v>2389630</v>
      </c>
      <c r="C2645">
        <v>2391375</v>
      </c>
      <c r="D2645" t="s">
        <v>7006</v>
      </c>
      <c r="E2645" t="s">
        <v>15</v>
      </c>
      <c r="F2645" t="s">
        <v>9645</v>
      </c>
      <c r="H2645">
        <v>2909304</v>
      </c>
      <c r="I2645" t="s">
        <v>48</v>
      </c>
      <c r="J2645" t="s">
        <v>9646</v>
      </c>
      <c r="K2645" t="s">
        <v>9647</v>
      </c>
      <c r="L2645">
        <v>581</v>
      </c>
      <c r="M2645" t="s">
        <v>9648</v>
      </c>
    </row>
    <row r="2646" spans="1:13" x14ac:dyDescent="0.25">
      <c r="A2646" t="s">
        <v>7005</v>
      </c>
      <c r="B2646">
        <v>2395841</v>
      </c>
      <c r="C2646">
        <v>2397436</v>
      </c>
      <c r="D2646" t="s">
        <v>7006</v>
      </c>
      <c r="E2646" t="s">
        <v>15</v>
      </c>
      <c r="F2646" t="s">
        <v>9649</v>
      </c>
      <c r="H2646">
        <v>2910078</v>
      </c>
      <c r="I2646" t="s">
        <v>48</v>
      </c>
      <c r="J2646" t="s">
        <v>9650</v>
      </c>
      <c r="K2646" t="s">
        <v>9651</v>
      </c>
      <c r="L2646">
        <v>531</v>
      </c>
      <c r="M2646" t="s">
        <v>9652</v>
      </c>
    </row>
    <row r="2647" spans="1:13" x14ac:dyDescent="0.25">
      <c r="A2647" t="s">
        <v>7005</v>
      </c>
      <c r="B2647">
        <v>2398738</v>
      </c>
      <c r="C2647">
        <v>2399934</v>
      </c>
      <c r="D2647" t="s">
        <v>7006</v>
      </c>
      <c r="E2647" t="s">
        <v>196</v>
      </c>
      <c r="F2647" t="s">
        <v>9653</v>
      </c>
      <c r="H2647">
        <v>2910079</v>
      </c>
      <c r="I2647" t="s">
        <v>48</v>
      </c>
      <c r="J2647" t="s">
        <v>9654</v>
      </c>
      <c r="K2647" t="s">
        <v>9655</v>
      </c>
      <c r="L2647">
        <v>398</v>
      </c>
      <c r="M2647" t="s">
        <v>9656</v>
      </c>
    </row>
    <row r="2648" spans="1:13" x14ac:dyDescent="0.25">
      <c r="A2648" t="s">
        <v>7005</v>
      </c>
      <c r="B2648">
        <v>2406286</v>
      </c>
      <c r="C2648">
        <v>2407956</v>
      </c>
      <c r="D2648" t="s">
        <v>7006</v>
      </c>
      <c r="E2648" t="s">
        <v>15</v>
      </c>
      <c r="F2648" t="s">
        <v>9657</v>
      </c>
      <c r="H2648">
        <v>2910080</v>
      </c>
      <c r="I2648" t="s">
        <v>48</v>
      </c>
      <c r="J2648" t="s">
        <v>9658</v>
      </c>
      <c r="K2648" t="s">
        <v>9659</v>
      </c>
      <c r="L2648">
        <v>556</v>
      </c>
      <c r="M2648" t="s">
        <v>9660</v>
      </c>
    </row>
    <row r="2649" spans="1:13" x14ac:dyDescent="0.25">
      <c r="A2649" t="s">
        <v>7005</v>
      </c>
      <c r="B2649">
        <v>2409608</v>
      </c>
      <c r="C2649">
        <v>2410543</v>
      </c>
      <c r="D2649" t="s">
        <v>7006</v>
      </c>
      <c r="E2649" t="s">
        <v>15</v>
      </c>
      <c r="F2649" t="s">
        <v>9661</v>
      </c>
      <c r="H2649">
        <v>2910081</v>
      </c>
      <c r="I2649" t="s">
        <v>48</v>
      </c>
      <c r="J2649" t="s">
        <v>9662</v>
      </c>
      <c r="K2649" t="s">
        <v>9663</v>
      </c>
      <c r="L2649">
        <v>311</v>
      </c>
      <c r="M2649" t="s">
        <v>9664</v>
      </c>
    </row>
    <row r="2650" spans="1:13" x14ac:dyDescent="0.25">
      <c r="A2650" t="s">
        <v>7005</v>
      </c>
      <c r="B2650">
        <v>2411500</v>
      </c>
      <c r="C2650">
        <v>2411898</v>
      </c>
      <c r="D2650" t="s">
        <v>7006</v>
      </c>
      <c r="E2650" t="s">
        <v>196</v>
      </c>
      <c r="F2650" t="s">
        <v>9665</v>
      </c>
      <c r="H2650">
        <v>2910082</v>
      </c>
      <c r="I2650" t="s">
        <v>48</v>
      </c>
      <c r="J2650" t="s">
        <v>9666</v>
      </c>
      <c r="K2650" t="s">
        <v>9667</v>
      </c>
      <c r="L2650">
        <v>132</v>
      </c>
      <c r="M2650" t="s">
        <v>9668</v>
      </c>
    </row>
    <row r="2651" spans="1:13" x14ac:dyDescent="0.25">
      <c r="A2651" t="s">
        <v>7005</v>
      </c>
      <c r="B2651">
        <v>2412984</v>
      </c>
      <c r="C2651">
        <v>2414786</v>
      </c>
      <c r="D2651" t="s">
        <v>7006</v>
      </c>
      <c r="E2651" t="s">
        <v>15</v>
      </c>
      <c r="F2651" t="s">
        <v>9669</v>
      </c>
      <c r="H2651">
        <v>2910083</v>
      </c>
      <c r="I2651" t="s">
        <v>48</v>
      </c>
      <c r="J2651" t="s">
        <v>9670</v>
      </c>
      <c r="K2651" t="s">
        <v>9671</v>
      </c>
      <c r="L2651">
        <v>600</v>
      </c>
      <c r="M2651" t="s">
        <v>9672</v>
      </c>
    </row>
    <row r="2652" spans="1:13" x14ac:dyDescent="0.25">
      <c r="A2652" t="s">
        <v>7005</v>
      </c>
      <c r="B2652">
        <v>2415592</v>
      </c>
      <c r="C2652">
        <v>2417472</v>
      </c>
      <c r="D2652" t="s">
        <v>7006</v>
      </c>
      <c r="E2652" t="s">
        <v>15</v>
      </c>
      <c r="F2652" t="s">
        <v>9673</v>
      </c>
      <c r="H2652">
        <v>2910084</v>
      </c>
      <c r="I2652" t="s">
        <v>48</v>
      </c>
      <c r="J2652" t="s">
        <v>9674</v>
      </c>
      <c r="K2652" t="s">
        <v>9675</v>
      </c>
      <c r="L2652">
        <v>626</v>
      </c>
      <c r="M2652" t="s">
        <v>9676</v>
      </c>
    </row>
    <row r="2653" spans="1:13" x14ac:dyDescent="0.25">
      <c r="A2653" t="s">
        <v>7005</v>
      </c>
      <c r="B2653">
        <v>2418418</v>
      </c>
      <c r="C2653">
        <v>2420019</v>
      </c>
      <c r="D2653" t="s">
        <v>7006</v>
      </c>
      <c r="E2653" t="s">
        <v>15</v>
      </c>
      <c r="F2653" t="s">
        <v>9677</v>
      </c>
      <c r="H2653">
        <v>2910085</v>
      </c>
      <c r="I2653" t="s">
        <v>48</v>
      </c>
      <c r="J2653" t="s">
        <v>9678</v>
      </c>
      <c r="K2653" t="s">
        <v>9679</v>
      </c>
      <c r="L2653">
        <v>533</v>
      </c>
      <c r="M2653" t="s">
        <v>9680</v>
      </c>
    </row>
    <row r="2654" spans="1:13" x14ac:dyDescent="0.25">
      <c r="A2654" t="s">
        <v>7005</v>
      </c>
      <c r="B2654">
        <v>2420271</v>
      </c>
      <c r="C2654">
        <v>2420352</v>
      </c>
      <c r="D2654" t="s">
        <v>7006</v>
      </c>
      <c r="E2654" t="s">
        <v>15</v>
      </c>
      <c r="F2654" t="s">
        <v>36</v>
      </c>
      <c r="H2654">
        <v>2910086</v>
      </c>
      <c r="I2654" t="s">
        <v>20</v>
      </c>
      <c r="M2654" t="s">
        <v>9681</v>
      </c>
    </row>
    <row r="2655" spans="1:13" x14ac:dyDescent="0.25">
      <c r="A2655" t="s">
        <v>7005</v>
      </c>
      <c r="B2655">
        <v>2420495</v>
      </c>
      <c r="C2655">
        <v>2420577</v>
      </c>
      <c r="D2655" t="s">
        <v>7006</v>
      </c>
      <c r="E2655" t="s">
        <v>15</v>
      </c>
      <c r="F2655" t="s">
        <v>32</v>
      </c>
      <c r="H2655">
        <v>2910087</v>
      </c>
      <c r="I2655" t="s">
        <v>20</v>
      </c>
      <c r="M2655" t="s">
        <v>9682</v>
      </c>
    </row>
    <row r="2656" spans="1:13" x14ac:dyDescent="0.25">
      <c r="A2656" t="s">
        <v>7005</v>
      </c>
      <c r="B2656">
        <v>2420781</v>
      </c>
      <c r="C2656">
        <v>2422160</v>
      </c>
      <c r="D2656" t="s">
        <v>7006</v>
      </c>
      <c r="E2656" t="s">
        <v>196</v>
      </c>
      <c r="F2656" t="s">
        <v>9683</v>
      </c>
      <c r="H2656">
        <v>2910088</v>
      </c>
      <c r="I2656" t="s">
        <v>48</v>
      </c>
      <c r="J2656" t="s">
        <v>9684</v>
      </c>
      <c r="K2656" t="s">
        <v>9685</v>
      </c>
      <c r="L2656">
        <v>459</v>
      </c>
      <c r="M2656" t="s">
        <v>9686</v>
      </c>
    </row>
    <row r="2657" spans="1:13" x14ac:dyDescent="0.25">
      <c r="A2657" t="s">
        <v>7005</v>
      </c>
      <c r="B2657">
        <v>2422899</v>
      </c>
      <c r="C2657">
        <v>2424326</v>
      </c>
      <c r="D2657" t="s">
        <v>7006</v>
      </c>
      <c r="E2657" t="s">
        <v>15</v>
      </c>
      <c r="F2657" t="s">
        <v>9687</v>
      </c>
      <c r="H2657">
        <v>2910089</v>
      </c>
      <c r="I2657" t="s">
        <v>48</v>
      </c>
      <c r="J2657" t="s">
        <v>9688</v>
      </c>
      <c r="K2657" t="s">
        <v>9689</v>
      </c>
      <c r="L2657">
        <v>475</v>
      </c>
      <c r="M2657" t="s">
        <v>9690</v>
      </c>
    </row>
    <row r="2658" spans="1:13" x14ac:dyDescent="0.25">
      <c r="A2658" t="s">
        <v>7005</v>
      </c>
      <c r="B2658">
        <v>2426341</v>
      </c>
      <c r="C2658">
        <v>2428221</v>
      </c>
      <c r="D2658" t="s">
        <v>7006</v>
      </c>
      <c r="E2658" t="s">
        <v>15</v>
      </c>
      <c r="F2658" t="s">
        <v>9691</v>
      </c>
      <c r="H2658">
        <v>2910090</v>
      </c>
      <c r="I2658" t="s">
        <v>48</v>
      </c>
      <c r="J2658" t="s">
        <v>9692</v>
      </c>
      <c r="K2658" t="s">
        <v>9693</v>
      </c>
      <c r="L2658">
        <v>626</v>
      </c>
      <c r="M2658" t="s">
        <v>9694</v>
      </c>
    </row>
    <row r="2659" spans="1:13" x14ac:dyDescent="0.25">
      <c r="A2659" t="s">
        <v>7005</v>
      </c>
      <c r="B2659">
        <v>2429345</v>
      </c>
      <c r="C2659">
        <v>2429418</v>
      </c>
      <c r="D2659" t="s">
        <v>7006</v>
      </c>
      <c r="E2659" t="s">
        <v>15</v>
      </c>
      <c r="F2659" t="s">
        <v>38</v>
      </c>
      <c r="H2659">
        <v>2910091</v>
      </c>
      <c r="I2659" t="s">
        <v>20</v>
      </c>
      <c r="M2659" t="s">
        <v>9695</v>
      </c>
    </row>
    <row r="2660" spans="1:13" x14ac:dyDescent="0.25">
      <c r="A2660" t="s">
        <v>7005</v>
      </c>
      <c r="B2660">
        <v>2430712</v>
      </c>
      <c r="C2660">
        <v>2432412</v>
      </c>
      <c r="D2660" t="s">
        <v>7006</v>
      </c>
      <c r="E2660" t="s">
        <v>15</v>
      </c>
      <c r="F2660" t="s">
        <v>9696</v>
      </c>
      <c r="H2660">
        <v>2910092</v>
      </c>
      <c r="I2660" t="s">
        <v>48</v>
      </c>
      <c r="J2660" t="s">
        <v>9697</v>
      </c>
      <c r="K2660" t="s">
        <v>9698</v>
      </c>
      <c r="L2660">
        <v>566</v>
      </c>
      <c r="M2660" t="s">
        <v>9699</v>
      </c>
    </row>
    <row r="2661" spans="1:13" x14ac:dyDescent="0.25">
      <c r="A2661" t="s">
        <v>7005</v>
      </c>
      <c r="B2661">
        <v>2432599</v>
      </c>
      <c r="C2661">
        <v>2434338</v>
      </c>
      <c r="D2661" t="s">
        <v>7006</v>
      </c>
      <c r="E2661" t="s">
        <v>196</v>
      </c>
      <c r="F2661" t="s">
        <v>9700</v>
      </c>
      <c r="H2661">
        <v>2910093</v>
      </c>
      <c r="I2661" t="s">
        <v>48</v>
      </c>
      <c r="J2661" t="s">
        <v>9701</v>
      </c>
      <c r="K2661" t="s">
        <v>9702</v>
      </c>
      <c r="L2661">
        <v>579</v>
      </c>
      <c r="M2661" t="s">
        <v>9703</v>
      </c>
    </row>
    <row r="2662" spans="1:13" x14ac:dyDescent="0.25">
      <c r="A2662" t="s">
        <v>7005</v>
      </c>
      <c r="B2662">
        <v>2435608</v>
      </c>
      <c r="C2662">
        <v>2436527</v>
      </c>
      <c r="D2662" t="s">
        <v>7006</v>
      </c>
      <c r="E2662" t="s">
        <v>15</v>
      </c>
      <c r="F2662" t="s">
        <v>9704</v>
      </c>
      <c r="H2662">
        <v>2910094</v>
      </c>
      <c r="I2662" t="s">
        <v>48</v>
      </c>
      <c r="J2662" t="s">
        <v>9705</v>
      </c>
      <c r="K2662" t="s">
        <v>9706</v>
      </c>
      <c r="L2662">
        <v>290</v>
      </c>
      <c r="M2662" t="s">
        <v>9707</v>
      </c>
    </row>
    <row r="2663" spans="1:13" x14ac:dyDescent="0.25">
      <c r="A2663" t="s">
        <v>7005</v>
      </c>
      <c r="B2663">
        <v>2438437</v>
      </c>
      <c r="C2663">
        <v>2440692</v>
      </c>
      <c r="D2663" t="s">
        <v>7006</v>
      </c>
      <c r="E2663" t="s">
        <v>196</v>
      </c>
      <c r="F2663" t="s">
        <v>9708</v>
      </c>
      <c r="H2663">
        <v>2910069</v>
      </c>
      <c r="I2663" t="s">
        <v>48</v>
      </c>
      <c r="J2663" t="s">
        <v>9709</v>
      </c>
      <c r="K2663" t="s">
        <v>9710</v>
      </c>
      <c r="L2663">
        <v>647</v>
      </c>
      <c r="M2663" t="s">
        <v>9711</v>
      </c>
    </row>
    <row r="2664" spans="1:13" x14ac:dyDescent="0.25">
      <c r="A2664" t="s">
        <v>7005</v>
      </c>
      <c r="B2664">
        <v>2442654</v>
      </c>
      <c r="C2664">
        <v>2444750</v>
      </c>
      <c r="D2664" t="s">
        <v>7006</v>
      </c>
      <c r="E2664" t="s">
        <v>15</v>
      </c>
      <c r="F2664" t="s">
        <v>9712</v>
      </c>
      <c r="H2664">
        <v>2910067</v>
      </c>
      <c r="I2664" t="s">
        <v>48</v>
      </c>
      <c r="J2664" t="s">
        <v>9713</v>
      </c>
      <c r="K2664" t="s">
        <v>9714</v>
      </c>
      <c r="L2664">
        <v>698</v>
      </c>
      <c r="M2664" t="s">
        <v>9715</v>
      </c>
    </row>
    <row r="2665" spans="1:13" x14ac:dyDescent="0.25">
      <c r="A2665" t="s">
        <v>7005</v>
      </c>
      <c r="B2665">
        <v>2444915</v>
      </c>
      <c r="C2665">
        <v>2445544</v>
      </c>
      <c r="D2665" t="s">
        <v>7006</v>
      </c>
      <c r="E2665" t="s">
        <v>196</v>
      </c>
      <c r="F2665" t="s">
        <v>9716</v>
      </c>
      <c r="H2665">
        <v>2910068</v>
      </c>
      <c r="I2665" t="s">
        <v>48</v>
      </c>
      <c r="J2665" t="s">
        <v>9717</v>
      </c>
      <c r="K2665" t="s">
        <v>9718</v>
      </c>
      <c r="L2665">
        <v>69</v>
      </c>
      <c r="M2665" t="s">
        <v>9719</v>
      </c>
    </row>
    <row r="2666" spans="1:13" x14ac:dyDescent="0.25">
      <c r="A2666" t="s">
        <v>7005</v>
      </c>
      <c r="B2666">
        <v>2447730</v>
      </c>
      <c r="C2666">
        <v>2447822</v>
      </c>
      <c r="D2666" t="s">
        <v>7006</v>
      </c>
      <c r="E2666" t="s">
        <v>196</v>
      </c>
      <c r="F2666" t="s">
        <v>32</v>
      </c>
      <c r="H2666">
        <v>2910073</v>
      </c>
      <c r="I2666" t="s">
        <v>20</v>
      </c>
      <c r="M2666" t="s">
        <v>9720</v>
      </c>
    </row>
    <row r="2667" spans="1:13" x14ac:dyDescent="0.25">
      <c r="A2667" t="s">
        <v>7005</v>
      </c>
      <c r="B2667">
        <v>2448496</v>
      </c>
      <c r="C2667">
        <v>2450244</v>
      </c>
      <c r="D2667" t="s">
        <v>7006</v>
      </c>
      <c r="E2667" t="s">
        <v>196</v>
      </c>
      <c r="F2667" t="s">
        <v>9721</v>
      </c>
      <c r="H2667">
        <v>2910074</v>
      </c>
      <c r="I2667" t="s">
        <v>48</v>
      </c>
      <c r="J2667" t="s">
        <v>9722</v>
      </c>
      <c r="K2667" t="s">
        <v>9723</v>
      </c>
      <c r="L2667">
        <v>582</v>
      </c>
      <c r="M2667" t="s">
        <v>9724</v>
      </c>
    </row>
    <row r="2668" spans="1:13" x14ac:dyDescent="0.25">
      <c r="A2668" t="s">
        <v>7005</v>
      </c>
      <c r="B2668">
        <v>2453436</v>
      </c>
      <c r="C2668">
        <v>2454668</v>
      </c>
      <c r="D2668" t="s">
        <v>7006</v>
      </c>
      <c r="E2668" t="s">
        <v>196</v>
      </c>
      <c r="F2668" t="s">
        <v>9725</v>
      </c>
      <c r="H2668">
        <v>2910072</v>
      </c>
      <c r="I2668" t="s">
        <v>48</v>
      </c>
      <c r="J2668" t="s">
        <v>9726</v>
      </c>
      <c r="K2668" t="s">
        <v>9727</v>
      </c>
      <c r="L2668">
        <v>410</v>
      </c>
      <c r="M2668" t="s">
        <v>9728</v>
      </c>
    </row>
    <row r="2669" spans="1:13" x14ac:dyDescent="0.25">
      <c r="A2669" t="s">
        <v>7005</v>
      </c>
      <c r="B2669">
        <v>2457888</v>
      </c>
      <c r="C2669">
        <v>2458676</v>
      </c>
      <c r="D2669" t="s">
        <v>7006</v>
      </c>
      <c r="E2669" t="s">
        <v>196</v>
      </c>
      <c r="F2669" t="s">
        <v>9729</v>
      </c>
      <c r="H2669">
        <v>2910075</v>
      </c>
      <c r="I2669" t="s">
        <v>48</v>
      </c>
      <c r="J2669" t="s">
        <v>9730</v>
      </c>
      <c r="K2669" t="s">
        <v>9731</v>
      </c>
      <c r="L2669">
        <v>262</v>
      </c>
      <c r="M2669" t="s">
        <v>9732</v>
      </c>
    </row>
    <row r="2670" spans="1:13" x14ac:dyDescent="0.25">
      <c r="A2670" t="s">
        <v>7005</v>
      </c>
      <c r="B2670">
        <v>2461194</v>
      </c>
      <c r="C2670">
        <v>2462360</v>
      </c>
      <c r="D2670" t="s">
        <v>7006</v>
      </c>
      <c r="E2670" t="s">
        <v>196</v>
      </c>
      <c r="F2670" t="s">
        <v>9733</v>
      </c>
      <c r="H2670">
        <v>2910076</v>
      </c>
      <c r="I2670" t="s">
        <v>48</v>
      </c>
      <c r="J2670" t="s">
        <v>9734</v>
      </c>
      <c r="K2670" t="s">
        <v>9735</v>
      </c>
      <c r="L2670">
        <v>388</v>
      </c>
      <c r="M2670" t="s">
        <v>9736</v>
      </c>
    </row>
    <row r="2671" spans="1:13" x14ac:dyDescent="0.25">
      <c r="A2671" t="s">
        <v>7005</v>
      </c>
      <c r="B2671">
        <v>2463226</v>
      </c>
      <c r="C2671">
        <v>2463296</v>
      </c>
      <c r="D2671" t="s">
        <v>7006</v>
      </c>
      <c r="E2671" t="s">
        <v>15</v>
      </c>
      <c r="F2671" t="s">
        <v>57</v>
      </c>
      <c r="H2671">
        <v>2910077</v>
      </c>
      <c r="I2671" t="s">
        <v>20</v>
      </c>
      <c r="M2671" t="s">
        <v>9737</v>
      </c>
    </row>
    <row r="2672" spans="1:13" x14ac:dyDescent="0.25">
      <c r="A2672" t="s">
        <v>7005</v>
      </c>
      <c r="B2672">
        <v>2463301</v>
      </c>
      <c r="C2672">
        <v>2463419</v>
      </c>
      <c r="D2672" t="s">
        <v>7006</v>
      </c>
      <c r="E2672" t="s">
        <v>15</v>
      </c>
      <c r="F2672" t="s">
        <v>288</v>
      </c>
      <c r="H2672">
        <v>7009463</v>
      </c>
      <c r="I2672" t="s">
        <v>17</v>
      </c>
      <c r="J2672" t="s">
        <v>9738</v>
      </c>
      <c r="M2672" t="s">
        <v>9739</v>
      </c>
    </row>
    <row r="2673" spans="1:13" x14ac:dyDescent="0.25">
      <c r="A2673" t="s">
        <v>7005</v>
      </c>
      <c r="B2673">
        <v>2463777</v>
      </c>
      <c r="C2673">
        <v>2464397</v>
      </c>
      <c r="D2673" t="s">
        <v>7006</v>
      </c>
      <c r="E2673" t="s">
        <v>15</v>
      </c>
      <c r="F2673" t="s">
        <v>9740</v>
      </c>
      <c r="H2673">
        <v>2909999</v>
      </c>
      <c r="I2673" t="s">
        <v>48</v>
      </c>
      <c r="J2673" t="s">
        <v>9741</v>
      </c>
      <c r="K2673" t="s">
        <v>9742</v>
      </c>
      <c r="L2673">
        <v>206</v>
      </c>
      <c r="M2673" t="s">
        <v>9743</v>
      </c>
    </row>
    <row r="2674" spans="1:13" x14ac:dyDescent="0.25">
      <c r="A2674" t="s">
        <v>7005</v>
      </c>
      <c r="B2674">
        <v>2464752</v>
      </c>
      <c r="C2674">
        <v>2466677</v>
      </c>
      <c r="D2674" t="s">
        <v>7006</v>
      </c>
      <c r="E2674" t="s">
        <v>15</v>
      </c>
      <c r="F2674" t="s">
        <v>9744</v>
      </c>
      <c r="H2674">
        <v>2909997</v>
      </c>
      <c r="I2674" t="s">
        <v>48</v>
      </c>
      <c r="J2674" t="s">
        <v>9745</v>
      </c>
      <c r="K2674" t="s">
        <v>9746</v>
      </c>
      <c r="L2674">
        <v>641</v>
      </c>
      <c r="M2674" t="s">
        <v>9747</v>
      </c>
    </row>
    <row r="2675" spans="1:13" x14ac:dyDescent="0.25">
      <c r="A2675" t="s">
        <v>7005</v>
      </c>
      <c r="B2675">
        <v>2466933</v>
      </c>
      <c r="C2675">
        <v>2467004</v>
      </c>
      <c r="D2675" t="s">
        <v>7006</v>
      </c>
      <c r="E2675" t="s">
        <v>15</v>
      </c>
      <c r="F2675" t="s">
        <v>19</v>
      </c>
      <c r="H2675">
        <v>2909998</v>
      </c>
      <c r="I2675" t="s">
        <v>20</v>
      </c>
      <c r="M2675" t="s">
        <v>9748</v>
      </c>
    </row>
    <row r="2676" spans="1:13" x14ac:dyDescent="0.25">
      <c r="A2676" t="s">
        <v>7005</v>
      </c>
      <c r="B2676">
        <v>2467432</v>
      </c>
      <c r="C2676">
        <v>2467513</v>
      </c>
      <c r="D2676" t="s">
        <v>7006</v>
      </c>
      <c r="E2676" t="s">
        <v>15</v>
      </c>
      <c r="F2676" t="s">
        <v>36</v>
      </c>
      <c r="H2676">
        <v>2910002</v>
      </c>
      <c r="I2676" t="s">
        <v>20</v>
      </c>
      <c r="M2676" t="s">
        <v>9749</v>
      </c>
    </row>
    <row r="2677" spans="1:13" x14ac:dyDescent="0.25">
      <c r="A2677" t="s">
        <v>7005</v>
      </c>
      <c r="B2677">
        <v>2467984</v>
      </c>
      <c r="C2677">
        <v>2468057</v>
      </c>
      <c r="D2677" t="s">
        <v>7006</v>
      </c>
      <c r="E2677" t="s">
        <v>196</v>
      </c>
      <c r="F2677" t="s">
        <v>38</v>
      </c>
      <c r="H2677">
        <v>2910003</v>
      </c>
      <c r="I2677" t="s">
        <v>20</v>
      </c>
      <c r="M2677" t="s">
        <v>9750</v>
      </c>
    </row>
    <row r="2678" spans="1:13" x14ac:dyDescent="0.25">
      <c r="A2678" t="s">
        <v>7005</v>
      </c>
      <c r="B2678">
        <v>2468791</v>
      </c>
      <c r="C2678">
        <v>2468886</v>
      </c>
      <c r="D2678" t="s">
        <v>7006</v>
      </c>
      <c r="E2678" t="s">
        <v>15</v>
      </c>
      <c r="F2678" t="s">
        <v>27</v>
      </c>
      <c r="H2678">
        <v>2910000</v>
      </c>
      <c r="I2678" t="s">
        <v>20</v>
      </c>
      <c r="M2678" t="s">
        <v>9751</v>
      </c>
    </row>
    <row r="2679" spans="1:13" x14ac:dyDescent="0.25">
      <c r="A2679" t="s">
        <v>7005</v>
      </c>
      <c r="B2679">
        <v>2469914</v>
      </c>
      <c r="C2679">
        <v>2470004</v>
      </c>
      <c r="D2679" t="s">
        <v>7006</v>
      </c>
      <c r="E2679" t="s">
        <v>15</v>
      </c>
      <c r="F2679" t="s">
        <v>34</v>
      </c>
      <c r="H2679">
        <v>2910001</v>
      </c>
      <c r="I2679" t="s">
        <v>20</v>
      </c>
      <c r="M2679" t="s">
        <v>9752</v>
      </c>
    </row>
    <row r="2680" spans="1:13" x14ac:dyDescent="0.25">
      <c r="A2680" t="s">
        <v>7005</v>
      </c>
      <c r="B2680">
        <v>2470974</v>
      </c>
      <c r="C2680">
        <v>2472449</v>
      </c>
      <c r="D2680" t="s">
        <v>7006</v>
      </c>
      <c r="E2680" t="s">
        <v>196</v>
      </c>
      <c r="F2680" t="s">
        <v>9753</v>
      </c>
      <c r="H2680">
        <v>2910006</v>
      </c>
      <c r="I2680" t="s">
        <v>48</v>
      </c>
      <c r="J2680" t="s">
        <v>9754</v>
      </c>
      <c r="K2680" t="s">
        <v>9755</v>
      </c>
      <c r="L2680">
        <v>491</v>
      </c>
      <c r="M2680" t="s">
        <v>9756</v>
      </c>
    </row>
    <row r="2681" spans="1:13" x14ac:dyDescent="0.25">
      <c r="A2681" t="s">
        <v>7005</v>
      </c>
      <c r="B2681">
        <v>2472805</v>
      </c>
      <c r="C2681">
        <v>2474370</v>
      </c>
      <c r="D2681" t="s">
        <v>7006</v>
      </c>
      <c r="E2681" t="s">
        <v>15</v>
      </c>
      <c r="F2681" t="s">
        <v>9757</v>
      </c>
      <c r="H2681">
        <v>2910004</v>
      </c>
      <c r="I2681" t="s">
        <v>48</v>
      </c>
      <c r="J2681" t="s">
        <v>9758</v>
      </c>
      <c r="K2681" t="s">
        <v>9759</v>
      </c>
      <c r="L2681">
        <v>521</v>
      </c>
      <c r="M2681" t="s">
        <v>9760</v>
      </c>
    </row>
    <row r="2682" spans="1:13" x14ac:dyDescent="0.25">
      <c r="A2682" t="s">
        <v>7005</v>
      </c>
      <c r="B2682">
        <v>2474909</v>
      </c>
      <c r="C2682">
        <v>2475613</v>
      </c>
      <c r="D2682" t="s">
        <v>7006</v>
      </c>
      <c r="E2682" t="s">
        <v>15</v>
      </c>
      <c r="F2682" t="s">
        <v>9761</v>
      </c>
      <c r="H2682">
        <v>2910005</v>
      </c>
      <c r="I2682" t="s">
        <v>48</v>
      </c>
      <c r="J2682" t="s">
        <v>9762</v>
      </c>
      <c r="K2682" t="s">
        <v>9763</v>
      </c>
      <c r="L2682">
        <v>234</v>
      </c>
      <c r="M2682" t="s">
        <v>9764</v>
      </c>
    </row>
    <row r="2683" spans="1:13" x14ac:dyDescent="0.25">
      <c r="A2683" t="s">
        <v>7005</v>
      </c>
      <c r="B2683">
        <v>2475674</v>
      </c>
      <c r="C2683">
        <v>2476447</v>
      </c>
      <c r="D2683" t="s">
        <v>7006</v>
      </c>
      <c r="E2683" t="s">
        <v>196</v>
      </c>
      <c r="F2683" t="s">
        <v>9765</v>
      </c>
      <c r="H2683">
        <v>2910008</v>
      </c>
      <c r="I2683" t="s">
        <v>48</v>
      </c>
      <c r="J2683" t="s">
        <v>9766</v>
      </c>
      <c r="K2683" t="s">
        <v>9767</v>
      </c>
      <c r="L2683">
        <v>257</v>
      </c>
      <c r="M2683" t="s">
        <v>9768</v>
      </c>
    </row>
    <row r="2684" spans="1:13" x14ac:dyDescent="0.25">
      <c r="A2684" t="s">
        <v>7005</v>
      </c>
      <c r="B2684">
        <v>2477025</v>
      </c>
      <c r="C2684">
        <v>2477438</v>
      </c>
      <c r="D2684" t="s">
        <v>7006</v>
      </c>
      <c r="E2684" t="s">
        <v>196</v>
      </c>
      <c r="F2684" t="s">
        <v>9769</v>
      </c>
      <c r="H2684">
        <v>2910007</v>
      </c>
      <c r="I2684" t="s">
        <v>48</v>
      </c>
      <c r="J2684" t="s">
        <v>9770</v>
      </c>
      <c r="K2684" t="s">
        <v>9771</v>
      </c>
      <c r="L2684">
        <v>137</v>
      </c>
      <c r="M2684" t="s">
        <v>9772</v>
      </c>
    </row>
    <row r="2685" spans="1:13" x14ac:dyDescent="0.25">
      <c r="A2685" t="s">
        <v>7005</v>
      </c>
      <c r="B2685">
        <v>2478884</v>
      </c>
      <c r="C2685">
        <v>2480503</v>
      </c>
      <c r="D2685" t="s">
        <v>7006</v>
      </c>
      <c r="E2685" t="s">
        <v>15</v>
      </c>
      <c r="F2685" t="s">
        <v>9773</v>
      </c>
      <c r="H2685">
        <v>2910009</v>
      </c>
      <c r="I2685" t="s">
        <v>48</v>
      </c>
      <c r="J2685" t="s">
        <v>9774</v>
      </c>
      <c r="K2685" t="s">
        <v>9775</v>
      </c>
      <c r="L2685">
        <v>539</v>
      </c>
      <c r="M2685" t="s">
        <v>9776</v>
      </c>
    </row>
    <row r="2686" spans="1:13" x14ac:dyDescent="0.25">
      <c r="A2686" t="s">
        <v>7005</v>
      </c>
      <c r="B2686">
        <v>2480744</v>
      </c>
      <c r="C2686">
        <v>2482345</v>
      </c>
      <c r="D2686" t="s">
        <v>7006</v>
      </c>
      <c r="E2686" t="s">
        <v>196</v>
      </c>
      <c r="F2686" t="s">
        <v>9777</v>
      </c>
      <c r="H2686">
        <v>2910010</v>
      </c>
      <c r="I2686" t="s">
        <v>48</v>
      </c>
      <c r="J2686" t="s">
        <v>9778</v>
      </c>
      <c r="K2686" t="s">
        <v>9779</v>
      </c>
      <c r="L2686">
        <v>533</v>
      </c>
      <c r="M2686" t="s">
        <v>9780</v>
      </c>
    </row>
    <row r="2687" spans="1:13" x14ac:dyDescent="0.25">
      <c r="A2687" t="s">
        <v>7005</v>
      </c>
      <c r="B2687">
        <v>2484477</v>
      </c>
      <c r="C2687">
        <v>2484576</v>
      </c>
      <c r="D2687" t="s">
        <v>7006</v>
      </c>
      <c r="E2687" t="s">
        <v>15</v>
      </c>
      <c r="F2687" t="s">
        <v>27</v>
      </c>
      <c r="H2687">
        <v>2910011</v>
      </c>
      <c r="I2687" t="s">
        <v>20</v>
      </c>
      <c r="M2687" t="s">
        <v>9781</v>
      </c>
    </row>
    <row r="2688" spans="1:13" x14ac:dyDescent="0.25">
      <c r="A2688" t="s">
        <v>7005</v>
      </c>
      <c r="B2688">
        <v>2486706</v>
      </c>
      <c r="C2688">
        <v>2488187</v>
      </c>
      <c r="D2688" t="s">
        <v>7006</v>
      </c>
      <c r="E2688" t="s">
        <v>15</v>
      </c>
      <c r="F2688" t="s">
        <v>9782</v>
      </c>
      <c r="H2688">
        <v>2909987</v>
      </c>
      <c r="I2688" t="s">
        <v>48</v>
      </c>
      <c r="J2688" t="s">
        <v>9783</v>
      </c>
      <c r="K2688" t="s">
        <v>9784</v>
      </c>
      <c r="L2688">
        <v>493</v>
      </c>
      <c r="M2688" t="s">
        <v>9785</v>
      </c>
    </row>
    <row r="2689" spans="1:13" x14ac:dyDescent="0.25">
      <c r="A2689" t="s">
        <v>7005</v>
      </c>
      <c r="B2689">
        <v>2488560</v>
      </c>
      <c r="C2689">
        <v>2493358</v>
      </c>
      <c r="D2689" t="s">
        <v>7006</v>
      </c>
      <c r="E2689" t="s">
        <v>15</v>
      </c>
      <c r="F2689" t="s">
        <v>9786</v>
      </c>
      <c r="H2689">
        <v>2909985</v>
      </c>
      <c r="I2689" t="s">
        <v>48</v>
      </c>
      <c r="J2689" t="s">
        <v>9787</v>
      </c>
      <c r="K2689" t="s">
        <v>9788</v>
      </c>
      <c r="L2689">
        <v>1577</v>
      </c>
      <c r="M2689" t="s">
        <v>9789</v>
      </c>
    </row>
    <row r="2690" spans="1:13" x14ac:dyDescent="0.25">
      <c r="A2690" t="s">
        <v>7005</v>
      </c>
      <c r="B2690">
        <v>2493966</v>
      </c>
      <c r="C2690">
        <v>2494863</v>
      </c>
      <c r="D2690" t="s">
        <v>7006</v>
      </c>
      <c r="E2690" t="s">
        <v>15</v>
      </c>
      <c r="F2690" t="s">
        <v>9790</v>
      </c>
      <c r="H2690">
        <v>2909986</v>
      </c>
      <c r="I2690" t="s">
        <v>48</v>
      </c>
      <c r="J2690" t="s">
        <v>9791</v>
      </c>
      <c r="K2690" t="s">
        <v>9792</v>
      </c>
      <c r="L2690">
        <v>214</v>
      </c>
      <c r="M2690" t="s">
        <v>9793</v>
      </c>
    </row>
    <row r="2691" spans="1:13" x14ac:dyDescent="0.25">
      <c r="A2691" t="s">
        <v>7005</v>
      </c>
      <c r="B2691">
        <v>2495282</v>
      </c>
      <c r="C2691">
        <v>2496472</v>
      </c>
      <c r="D2691" t="s">
        <v>7006</v>
      </c>
      <c r="E2691" t="s">
        <v>15</v>
      </c>
      <c r="F2691" t="s">
        <v>9794</v>
      </c>
      <c r="H2691">
        <v>2909989</v>
      </c>
      <c r="I2691" t="s">
        <v>48</v>
      </c>
      <c r="J2691" t="s">
        <v>9795</v>
      </c>
      <c r="K2691" t="s">
        <v>9796</v>
      </c>
      <c r="L2691">
        <v>396</v>
      </c>
      <c r="M2691" t="s">
        <v>9797</v>
      </c>
    </row>
    <row r="2692" spans="1:13" x14ac:dyDescent="0.25">
      <c r="A2692" t="s">
        <v>7005</v>
      </c>
      <c r="B2692">
        <v>2496514</v>
      </c>
      <c r="C2692">
        <v>2498361</v>
      </c>
      <c r="D2692" t="s">
        <v>7006</v>
      </c>
      <c r="E2692" t="s">
        <v>196</v>
      </c>
      <c r="F2692" t="s">
        <v>9798</v>
      </c>
      <c r="H2692">
        <v>2909988</v>
      </c>
      <c r="I2692" t="s">
        <v>48</v>
      </c>
      <c r="J2692" t="s">
        <v>9799</v>
      </c>
      <c r="K2692" t="s">
        <v>9800</v>
      </c>
      <c r="L2692">
        <v>615</v>
      </c>
      <c r="M2692" t="s">
        <v>9801</v>
      </c>
    </row>
    <row r="2693" spans="1:13" x14ac:dyDescent="0.25">
      <c r="A2693" t="s">
        <v>7005</v>
      </c>
      <c r="B2693">
        <v>2498912</v>
      </c>
      <c r="C2693">
        <v>2499836</v>
      </c>
      <c r="D2693" t="s">
        <v>7006</v>
      </c>
      <c r="E2693" t="s">
        <v>196</v>
      </c>
      <c r="F2693" t="s">
        <v>9802</v>
      </c>
      <c r="H2693">
        <v>2909992</v>
      </c>
      <c r="I2693" t="s">
        <v>48</v>
      </c>
      <c r="J2693" t="s">
        <v>9803</v>
      </c>
      <c r="K2693" t="s">
        <v>9804</v>
      </c>
      <c r="L2693">
        <v>222</v>
      </c>
      <c r="M2693" t="s">
        <v>9805</v>
      </c>
    </row>
    <row r="2694" spans="1:13" x14ac:dyDescent="0.25">
      <c r="A2694" t="s">
        <v>7005</v>
      </c>
      <c r="B2694">
        <v>2500250</v>
      </c>
      <c r="C2694">
        <v>2501173</v>
      </c>
      <c r="D2694" t="s">
        <v>7006</v>
      </c>
      <c r="E2694" t="s">
        <v>15</v>
      </c>
      <c r="F2694" t="s">
        <v>9806</v>
      </c>
      <c r="H2694">
        <v>2909990</v>
      </c>
      <c r="I2694" t="s">
        <v>48</v>
      </c>
      <c r="J2694" t="s">
        <v>9807</v>
      </c>
      <c r="K2694" t="s">
        <v>9808</v>
      </c>
      <c r="L2694">
        <v>307</v>
      </c>
      <c r="M2694" t="s">
        <v>9809</v>
      </c>
    </row>
    <row r="2695" spans="1:13" x14ac:dyDescent="0.25">
      <c r="A2695" t="s">
        <v>7005</v>
      </c>
      <c r="B2695">
        <v>2501361</v>
      </c>
      <c r="C2695">
        <v>2503187</v>
      </c>
      <c r="D2695" t="s">
        <v>7006</v>
      </c>
      <c r="E2695" t="s">
        <v>196</v>
      </c>
      <c r="F2695" t="s">
        <v>9810</v>
      </c>
      <c r="H2695">
        <v>2909991</v>
      </c>
      <c r="I2695" t="s">
        <v>48</v>
      </c>
      <c r="J2695" t="s">
        <v>9811</v>
      </c>
      <c r="K2695" t="s">
        <v>9812</v>
      </c>
      <c r="L2695">
        <v>608</v>
      </c>
      <c r="M2695" t="s">
        <v>9813</v>
      </c>
    </row>
    <row r="2696" spans="1:13" x14ac:dyDescent="0.25">
      <c r="A2696" t="s">
        <v>7005</v>
      </c>
      <c r="B2696">
        <v>2503916</v>
      </c>
      <c r="C2696">
        <v>2504815</v>
      </c>
      <c r="D2696" t="s">
        <v>7006</v>
      </c>
      <c r="E2696" t="s">
        <v>196</v>
      </c>
      <c r="F2696" t="s">
        <v>9814</v>
      </c>
      <c r="H2696">
        <v>2909994</v>
      </c>
      <c r="I2696" t="s">
        <v>48</v>
      </c>
      <c r="J2696" t="s">
        <v>9815</v>
      </c>
      <c r="K2696" t="s">
        <v>9816</v>
      </c>
      <c r="L2696">
        <v>299</v>
      </c>
      <c r="M2696" t="s">
        <v>9817</v>
      </c>
    </row>
    <row r="2697" spans="1:13" x14ac:dyDescent="0.25">
      <c r="A2697" t="s">
        <v>7005</v>
      </c>
      <c r="B2697">
        <v>2505351</v>
      </c>
      <c r="C2697">
        <v>2506265</v>
      </c>
      <c r="D2697" t="s">
        <v>7006</v>
      </c>
      <c r="E2697" t="s">
        <v>196</v>
      </c>
      <c r="F2697" t="s">
        <v>9818</v>
      </c>
      <c r="H2697">
        <v>2909993</v>
      </c>
      <c r="I2697" t="s">
        <v>48</v>
      </c>
      <c r="J2697" t="s">
        <v>9819</v>
      </c>
      <c r="K2697" t="s">
        <v>9820</v>
      </c>
      <c r="L2697">
        <v>304</v>
      </c>
      <c r="M2697" t="s">
        <v>9821</v>
      </c>
    </row>
    <row r="2698" spans="1:13" x14ac:dyDescent="0.25">
      <c r="A2698" t="s">
        <v>7005</v>
      </c>
      <c r="B2698">
        <v>2507304</v>
      </c>
      <c r="C2698">
        <v>2508035</v>
      </c>
      <c r="D2698" t="s">
        <v>7006</v>
      </c>
      <c r="E2698" t="s">
        <v>15</v>
      </c>
      <c r="F2698" t="s">
        <v>9822</v>
      </c>
      <c r="H2698">
        <v>2909995</v>
      </c>
      <c r="I2698" t="s">
        <v>48</v>
      </c>
      <c r="J2698" t="s">
        <v>9823</v>
      </c>
      <c r="K2698" t="s">
        <v>9824</v>
      </c>
      <c r="L2698">
        <v>243</v>
      </c>
      <c r="M2698" t="s">
        <v>9825</v>
      </c>
    </row>
    <row r="2699" spans="1:13" x14ac:dyDescent="0.25">
      <c r="A2699" t="s">
        <v>7005</v>
      </c>
      <c r="B2699">
        <v>2508684</v>
      </c>
      <c r="C2699">
        <v>2510776</v>
      </c>
      <c r="D2699" t="s">
        <v>7006</v>
      </c>
      <c r="E2699" t="s">
        <v>15</v>
      </c>
      <c r="F2699" t="s">
        <v>9826</v>
      </c>
      <c r="H2699">
        <v>2909996</v>
      </c>
      <c r="I2699" t="s">
        <v>48</v>
      </c>
      <c r="J2699" t="s">
        <v>9827</v>
      </c>
      <c r="K2699" t="s">
        <v>9828</v>
      </c>
      <c r="L2699">
        <v>607</v>
      </c>
      <c r="M2699" t="s">
        <v>9829</v>
      </c>
    </row>
    <row r="2700" spans="1:13" x14ac:dyDescent="0.25">
      <c r="A2700" t="s">
        <v>7005</v>
      </c>
      <c r="B2700">
        <v>2514822</v>
      </c>
      <c r="C2700">
        <v>2518314</v>
      </c>
      <c r="D2700" t="s">
        <v>7006</v>
      </c>
      <c r="E2700" t="s">
        <v>15</v>
      </c>
      <c r="F2700" t="s">
        <v>9830</v>
      </c>
      <c r="H2700">
        <v>2909974</v>
      </c>
      <c r="I2700" t="s">
        <v>48</v>
      </c>
      <c r="J2700" t="s">
        <v>9831</v>
      </c>
      <c r="K2700" t="s">
        <v>9832</v>
      </c>
      <c r="L2700">
        <v>1148</v>
      </c>
      <c r="M2700" t="s">
        <v>9833</v>
      </c>
    </row>
    <row r="2701" spans="1:13" x14ac:dyDescent="0.25">
      <c r="A2701" t="s">
        <v>7005</v>
      </c>
      <c r="B2701">
        <v>2518710</v>
      </c>
      <c r="C2701">
        <v>2520725</v>
      </c>
      <c r="D2701" t="s">
        <v>7006</v>
      </c>
      <c r="E2701" t="s">
        <v>196</v>
      </c>
      <c r="F2701" t="s">
        <v>9834</v>
      </c>
      <c r="H2701">
        <v>2909556</v>
      </c>
      <c r="I2701" t="s">
        <v>48</v>
      </c>
      <c r="J2701" t="s">
        <v>9835</v>
      </c>
      <c r="K2701" t="s">
        <v>9836</v>
      </c>
      <c r="L2701">
        <v>671</v>
      </c>
      <c r="M2701" t="s">
        <v>9837</v>
      </c>
    </row>
    <row r="2702" spans="1:13" x14ac:dyDescent="0.25">
      <c r="A2702" t="s">
        <v>7005</v>
      </c>
      <c r="B2702">
        <v>2523253</v>
      </c>
      <c r="C2702">
        <v>2525646</v>
      </c>
      <c r="D2702" t="s">
        <v>7006</v>
      </c>
      <c r="E2702" t="s">
        <v>196</v>
      </c>
      <c r="F2702" t="s">
        <v>9838</v>
      </c>
      <c r="H2702">
        <v>2909973</v>
      </c>
      <c r="I2702" t="s">
        <v>48</v>
      </c>
      <c r="J2702" t="s">
        <v>9839</v>
      </c>
      <c r="K2702" t="s">
        <v>9840</v>
      </c>
      <c r="L2702">
        <v>797</v>
      </c>
      <c r="M2702" t="s">
        <v>9841</v>
      </c>
    </row>
    <row r="2703" spans="1:13" x14ac:dyDescent="0.25">
      <c r="A2703" t="s">
        <v>7005</v>
      </c>
      <c r="B2703">
        <v>2526205</v>
      </c>
      <c r="C2703">
        <v>2527203</v>
      </c>
      <c r="D2703" t="s">
        <v>7006</v>
      </c>
      <c r="E2703" t="s">
        <v>196</v>
      </c>
      <c r="F2703" t="s">
        <v>9842</v>
      </c>
      <c r="H2703">
        <v>2909977</v>
      </c>
      <c r="I2703" t="s">
        <v>48</v>
      </c>
      <c r="J2703" t="s">
        <v>9843</v>
      </c>
      <c r="K2703" t="s">
        <v>9844</v>
      </c>
      <c r="L2703">
        <v>332</v>
      </c>
      <c r="M2703" t="s">
        <v>9845</v>
      </c>
    </row>
    <row r="2704" spans="1:13" x14ac:dyDescent="0.25">
      <c r="A2704" t="s">
        <v>7005</v>
      </c>
      <c r="B2704">
        <v>2527723</v>
      </c>
      <c r="C2704">
        <v>2529147</v>
      </c>
      <c r="D2704" t="s">
        <v>7006</v>
      </c>
      <c r="E2704" t="s">
        <v>15</v>
      </c>
      <c r="F2704" t="s">
        <v>9846</v>
      </c>
      <c r="H2704">
        <v>2909976</v>
      </c>
      <c r="I2704" t="s">
        <v>48</v>
      </c>
      <c r="J2704" t="s">
        <v>9847</v>
      </c>
      <c r="K2704" t="s">
        <v>9848</v>
      </c>
      <c r="L2704">
        <v>474</v>
      </c>
      <c r="M2704" t="s">
        <v>9849</v>
      </c>
    </row>
    <row r="2705" spans="1:13" x14ac:dyDescent="0.25">
      <c r="A2705" t="s">
        <v>7005</v>
      </c>
      <c r="B2705">
        <v>2529375</v>
      </c>
      <c r="C2705">
        <v>2530487</v>
      </c>
      <c r="D2705" t="s">
        <v>7006</v>
      </c>
      <c r="E2705" t="s">
        <v>15</v>
      </c>
      <c r="F2705" t="s">
        <v>9850</v>
      </c>
      <c r="H2705">
        <v>2909978</v>
      </c>
      <c r="I2705" t="s">
        <v>48</v>
      </c>
      <c r="J2705" t="s">
        <v>9851</v>
      </c>
      <c r="K2705" t="s">
        <v>9852</v>
      </c>
      <c r="L2705">
        <v>370</v>
      </c>
      <c r="M2705" t="s">
        <v>9853</v>
      </c>
    </row>
    <row r="2706" spans="1:13" x14ac:dyDescent="0.25">
      <c r="A2706" t="s">
        <v>7005</v>
      </c>
      <c r="B2706">
        <v>2530596</v>
      </c>
      <c r="C2706">
        <v>2532012</v>
      </c>
      <c r="D2706" t="s">
        <v>7006</v>
      </c>
      <c r="E2706" t="s">
        <v>196</v>
      </c>
      <c r="F2706" t="s">
        <v>9854</v>
      </c>
      <c r="H2706">
        <v>2909979</v>
      </c>
      <c r="I2706" t="s">
        <v>48</v>
      </c>
      <c r="J2706" t="s">
        <v>9855</v>
      </c>
      <c r="K2706" t="s">
        <v>9856</v>
      </c>
      <c r="L2706">
        <v>402</v>
      </c>
      <c r="M2706" t="s">
        <v>9857</v>
      </c>
    </row>
    <row r="2707" spans="1:13" x14ac:dyDescent="0.25">
      <c r="A2707" t="s">
        <v>7005</v>
      </c>
      <c r="B2707">
        <v>2532474</v>
      </c>
      <c r="C2707">
        <v>2534384</v>
      </c>
      <c r="D2707" t="s">
        <v>7006</v>
      </c>
      <c r="E2707" t="s">
        <v>15</v>
      </c>
      <c r="F2707" t="s">
        <v>9858</v>
      </c>
      <c r="H2707">
        <v>2909980</v>
      </c>
      <c r="I2707" t="s">
        <v>48</v>
      </c>
      <c r="J2707" t="s">
        <v>9859</v>
      </c>
      <c r="K2707" t="s">
        <v>9860</v>
      </c>
      <c r="L2707">
        <v>636</v>
      </c>
      <c r="M2707" t="s">
        <v>9861</v>
      </c>
    </row>
    <row r="2708" spans="1:13" x14ac:dyDescent="0.25">
      <c r="A2708" t="s">
        <v>7005</v>
      </c>
      <c r="B2708">
        <v>2535946</v>
      </c>
      <c r="C2708">
        <v>2536113</v>
      </c>
      <c r="D2708" t="s">
        <v>7006</v>
      </c>
      <c r="E2708" t="s">
        <v>196</v>
      </c>
      <c r="F2708" t="s">
        <v>9862</v>
      </c>
      <c r="H2708">
        <v>7009464</v>
      </c>
      <c r="I2708" t="s">
        <v>48</v>
      </c>
      <c r="J2708" t="s">
        <v>9863</v>
      </c>
      <c r="K2708" t="s">
        <v>9864</v>
      </c>
      <c r="L2708">
        <v>55</v>
      </c>
      <c r="M2708" t="s">
        <v>9865</v>
      </c>
    </row>
    <row r="2709" spans="1:13" x14ac:dyDescent="0.25">
      <c r="A2709" t="s">
        <v>7005</v>
      </c>
      <c r="B2709">
        <v>2537010</v>
      </c>
      <c r="C2709">
        <v>2537174</v>
      </c>
      <c r="D2709" t="s">
        <v>7006</v>
      </c>
      <c r="E2709" t="s">
        <v>15</v>
      </c>
      <c r="F2709" t="s">
        <v>9866</v>
      </c>
      <c r="H2709">
        <v>7009465</v>
      </c>
      <c r="I2709" t="s">
        <v>48</v>
      </c>
      <c r="J2709" t="s">
        <v>9867</v>
      </c>
      <c r="K2709" t="s">
        <v>9868</v>
      </c>
      <c r="L2709">
        <v>54</v>
      </c>
      <c r="M2709" t="s">
        <v>9869</v>
      </c>
    </row>
    <row r="2710" spans="1:13" x14ac:dyDescent="0.25">
      <c r="A2710" t="s">
        <v>7005</v>
      </c>
      <c r="B2710">
        <v>2539948</v>
      </c>
      <c r="C2710">
        <v>2543046</v>
      </c>
      <c r="D2710" t="s">
        <v>7006</v>
      </c>
      <c r="E2710" t="s">
        <v>15</v>
      </c>
      <c r="F2710" t="s">
        <v>9870</v>
      </c>
      <c r="H2710">
        <v>2909981</v>
      </c>
      <c r="I2710" t="s">
        <v>48</v>
      </c>
      <c r="J2710" t="s">
        <v>9871</v>
      </c>
      <c r="K2710" t="s">
        <v>9872</v>
      </c>
      <c r="L2710">
        <v>1032</v>
      </c>
      <c r="M2710" t="s">
        <v>9873</v>
      </c>
    </row>
    <row r="2711" spans="1:13" x14ac:dyDescent="0.25">
      <c r="A2711" t="s">
        <v>7005</v>
      </c>
      <c r="B2711">
        <v>2545433</v>
      </c>
      <c r="C2711">
        <v>2546179</v>
      </c>
      <c r="D2711" t="s">
        <v>7006</v>
      </c>
      <c r="E2711" t="s">
        <v>15</v>
      </c>
      <c r="F2711" t="s">
        <v>9874</v>
      </c>
      <c r="H2711">
        <v>2909982</v>
      </c>
      <c r="I2711" t="s">
        <v>48</v>
      </c>
      <c r="J2711" t="s">
        <v>9875</v>
      </c>
      <c r="K2711" t="s">
        <v>9876</v>
      </c>
      <c r="L2711">
        <v>248</v>
      </c>
      <c r="M2711" t="s">
        <v>9877</v>
      </c>
    </row>
    <row r="2712" spans="1:13" x14ac:dyDescent="0.25">
      <c r="A2712" t="s">
        <v>7005</v>
      </c>
      <c r="B2712">
        <v>2546454</v>
      </c>
      <c r="C2712">
        <v>2547791</v>
      </c>
      <c r="D2712" t="s">
        <v>7006</v>
      </c>
      <c r="E2712" t="s">
        <v>196</v>
      </c>
      <c r="F2712" t="s">
        <v>9878</v>
      </c>
      <c r="H2712">
        <v>2909983</v>
      </c>
      <c r="I2712" t="s">
        <v>48</v>
      </c>
      <c r="J2712" t="s">
        <v>9879</v>
      </c>
      <c r="K2712" t="s">
        <v>9880</v>
      </c>
      <c r="L2712">
        <v>445</v>
      </c>
      <c r="M2712" t="s">
        <v>9881</v>
      </c>
    </row>
    <row r="2713" spans="1:13" x14ac:dyDescent="0.25">
      <c r="A2713" t="s">
        <v>7005</v>
      </c>
      <c r="B2713">
        <v>2548567</v>
      </c>
      <c r="C2713">
        <v>2550975</v>
      </c>
      <c r="D2713" t="s">
        <v>7006</v>
      </c>
      <c r="E2713" t="s">
        <v>15</v>
      </c>
      <c r="F2713" t="s">
        <v>9882</v>
      </c>
      <c r="H2713">
        <v>2909984</v>
      </c>
      <c r="I2713" t="s">
        <v>48</v>
      </c>
      <c r="J2713" t="s">
        <v>9883</v>
      </c>
      <c r="K2713" t="s">
        <v>9884</v>
      </c>
      <c r="L2713">
        <v>802</v>
      </c>
      <c r="M2713" t="s">
        <v>9885</v>
      </c>
    </row>
    <row r="2714" spans="1:13" x14ac:dyDescent="0.25">
      <c r="A2714" t="s">
        <v>7005</v>
      </c>
      <c r="B2714">
        <v>2551228</v>
      </c>
      <c r="C2714">
        <v>2551313</v>
      </c>
      <c r="D2714" t="s">
        <v>7006</v>
      </c>
      <c r="E2714" t="s">
        <v>196</v>
      </c>
      <c r="F2714" t="s">
        <v>120</v>
      </c>
      <c r="H2714">
        <v>2909957</v>
      </c>
      <c r="I2714" t="s">
        <v>20</v>
      </c>
      <c r="M2714" t="s">
        <v>9886</v>
      </c>
    </row>
    <row r="2715" spans="1:13" x14ac:dyDescent="0.25">
      <c r="A2715" t="s">
        <v>7005</v>
      </c>
      <c r="B2715">
        <v>2552662</v>
      </c>
      <c r="C2715">
        <v>2555451</v>
      </c>
      <c r="D2715" t="s">
        <v>7006</v>
      </c>
      <c r="E2715" t="s">
        <v>15</v>
      </c>
      <c r="F2715" t="s">
        <v>9887</v>
      </c>
      <c r="H2715">
        <v>2909958</v>
      </c>
      <c r="I2715" t="s">
        <v>48</v>
      </c>
      <c r="J2715" t="s">
        <v>9888</v>
      </c>
      <c r="K2715" t="s">
        <v>9889</v>
      </c>
      <c r="L2715">
        <v>929</v>
      </c>
      <c r="M2715" t="s">
        <v>9890</v>
      </c>
    </row>
    <row r="2716" spans="1:13" x14ac:dyDescent="0.25">
      <c r="A2716" t="s">
        <v>7005</v>
      </c>
      <c r="B2716">
        <v>2557284</v>
      </c>
      <c r="C2716">
        <v>2560208</v>
      </c>
      <c r="D2716" t="s">
        <v>7006</v>
      </c>
      <c r="E2716" t="s">
        <v>15</v>
      </c>
      <c r="F2716" t="s">
        <v>9891</v>
      </c>
      <c r="H2716">
        <v>2909959</v>
      </c>
      <c r="I2716" t="s">
        <v>48</v>
      </c>
      <c r="J2716" t="s">
        <v>9892</v>
      </c>
      <c r="K2716" t="s">
        <v>9893</v>
      </c>
      <c r="L2716">
        <v>974</v>
      </c>
      <c r="M2716" t="s">
        <v>9894</v>
      </c>
    </row>
    <row r="2717" spans="1:13" x14ac:dyDescent="0.25">
      <c r="A2717" t="s">
        <v>7005</v>
      </c>
      <c r="B2717">
        <v>2560770</v>
      </c>
      <c r="C2717">
        <v>2563253</v>
      </c>
      <c r="D2717" t="s">
        <v>7006</v>
      </c>
      <c r="E2717" t="s">
        <v>196</v>
      </c>
      <c r="F2717" t="s">
        <v>9895</v>
      </c>
      <c r="H2717">
        <v>2909960</v>
      </c>
      <c r="I2717" t="s">
        <v>48</v>
      </c>
      <c r="J2717" t="s">
        <v>9896</v>
      </c>
      <c r="K2717" t="s">
        <v>9897</v>
      </c>
      <c r="L2717">
        <v>827</v>
      </c>
      <c r="M2717" t="s">
        <v>9898</v>
      </c>
    </row>
    <row r="2718" spans="1:13" x14ac:dyDescent="0.25">
      <c r="A2718" t="s">
        <v>7005</v>
      </c>
      <c r="B2718">
        <v>2564385</v>
      </c>
      <c r="C2718">
        <v>2567459</v>
      </c>
      <c r="D2718" t="s">
        <v>7006</v>
      </c>
      <c r="E2718" t="s">
        <v>196</v>
      </c>
      <c r="F2718" t="s">
        <v>9899</v>
      </c>
      <c r="H2718">
        <v>2909504</v>
      </c>
      <c r="I2718" t="s">
        <v>48</v>
      </c>
      <c r="J2718" t="s">
        <v>9900</v>
      </c>
      <c r="K2718" t="s">
        <v>9901</v>
      </c>
      <c r="L2718">
        <v>1024</v>
      </c>
      <c r="M2718" t="s">
        <v>9902</v>
      </c>
    </row>
    <row r="2719" spans="1:13" x14ac:dyDescent="0.25">
      <c r="A2719" t="s">
        <v>7005</v>
      </c>
      <c r="B2719">
        <v>2568176</v>
      </c>
      <c r="C2719">
        <v>2568788</v>
      </c>
      <c r="D2719" t="s">
        <v>7006</v>
      </c>
      <c r="E2719" t="s">
        <v>196</v>
      </c>
      <c r="F2719" t="s">
        <v>9903</v>
      </c>
      <c r="H2719">
        <v>2909961</v>
      </c>
      <c r="I2719" t="s">
        <v>48</v>
      </c>
      <c r="J2719" t="s">
        <v>9904</v>
      </c>
      <c r="K2719" t="s">
        <v>9905</v>
      </c>
      <c r="L2719">
        <v>181</v>
      </c>
      <c r="M2719" t="s">
        <v>9906</v>
      </c>
    </row>
    <row r="2720" spans="1:13" x14ac:dyDescent="0.25">
      <c r="A2720" t="s">
        <v>7005</v>
      </c>
      <c r="B2720">
        <v>2569084</v>
      </c>
      <c r="C2720">
        <v>2569463</v>
      </c>
      <c r="D2720" t="s">
        <v>7006</v>
      </c>
      <c r="E2720" t="s">
        <v>196</v>
      </c>
      <c r="F2720" t="s">
        <v>9907</v>
      </c>
      <c r="H2720">
        <v>2909962</v>
      </c>
      <c r="I2720" t="s">
        <v>48</v>
      </c>
      <c r="J2720" t="s">
        <v>9908</v>
      </c>
      <c r="K2720" t="s">
        <v>9909</v>
      </c>
      <c r="L2720">
        <v>110</v>
      </c>
      <c r="M2720" t="s">
        <v>9910</v>
      </c>
    </row>
    <row r="2721" spans="1:13" x14ac:dyDescent="0.25">
      <c r="A2721" t="s">
        <v>7005</v>
      </c>
      <c r="B2721">
        <v>2569945</v>
      </c>
      <c r="C2721">
        <v>2571303</v>
      </c>
      <c r="D2721" t="s">
        <v>7006</v>
      </c>
      <c r="E2721" t="s">
        <v>196</v>
      </c>
      <c r="F2721" t="s">
        <v>9911</v>
      </c>
      <c r="H2721">
        <v>2909963</v>
      </c>
      <c r="I2721" t="s">
        <v>48</v>
      </c>
      <c r="J2721" t="s">
        <v>9912</v>
      </c>
      <c r="K2721" t="s">
        <v>9913</v>
      </c>
      <c r="L2721">
        <v>452</v>
      </c>
      <c r="M2721" t="s">
        <v>9914</v>
      </c>
    </row>
    <row r="2722" spans="1:13" x14ac:dyDescent="0.25">
      <c r="A2722" t="s">
        <v>7005</v>
      </c>
      <c r="B2722">
        <v>2572263</v>
      </c>
      <c r="C2722">
        <v>2572628</v>
      </c>
      <c r="D2722" t="s">
        <v>7006</v>
      </c>
      <c r="E2722" t="s">
        <v>15</v>
      </c>
      <c r="F2722" t="s">
        <v>9915</v>
      </c>
      <c r="H2722">
        <v>2909964</v>
      </c>
      <c r="I2722" t="s">
        <v>48</v>
      </c>
      <c r="J2722" t="s">
        <v>9916</v>
      </c>
      <c r="K2722" t="s">
        <v>9917</v>
      </c>
      <c r="L2722">
        <v>121</v>
      </c>
      <c r="M2722" t="s">
        <v>9918</v>
      </c>
    </row>
    <row r="2723" spans="1:13" x14ac:dyDescent="0.25">
      <c r="A2723" t="s">
        <v>7005</v>
      </c>
      <c r="B2723">
        <v>2573201</v>
      </c>
      <c r="C2723">
        <v>2574004</v>
      </c>
      <c r="D2723" t="s">
        <v>7006</v>
      </c>
      <c r="E2723" t="s">
        <v>15</v>
      </c>
      <c r="F2723" t="s">
        <v>9919</v>
      </c>
      <c r="H2723">
        <v>2909965</v>
      </c>
      <c r="I2723" t="s">
        <v>48</v>
      </c>
      <c r="J2723" t="s">
        <v>9920</v>
      </c>
      <c r="K2723" t="s">
        <v>9921</v>
      </c>
      <c r="L2723">
        <v>267</v>
      </c>
      <c r="M2723" t="s">
        <v>9922</v>
      </c>
    </row>
    <row r="2724" spans="1:13" x14ac:dyDescent="0.25">
      <c r="A2724" t="s">
        <v>7005</v>
      </c>
      <c r="B2724">
        <v>2574654</v>
      </c>
      <c r="C2724">
        <v>2576453</v>
      </c>
      <c r="D2724" t="s">
        <v>7006</v>
      </c>
      <c r="E2724" t="s">
        <v>15</v>
      </c>
      <c r="F2724" t="s">
        <v>9923</v>
      </c>
      <c r="H2724">
        <v>2909966</v>
      </c>
      <c r="I2724" t="s">
        <v>48</v>
      </c>
      <c r="J2724" t="s">
        <v>9924</v>
      </c>
      <c r="K2724" t="s">
        <v>9925</v>
      </c>
      <c r="L2724">
        <v>599</v>
      </c>
      <c r="M2724" t="s">
        <v>9926</v>
      </c>
    </row>
    <row r="2725" spans="1:13" x14ac:dyDescent="0.25">
      <c r="A2725" t="s">
        <v>7005</v>
      </c>
      <c r="B2725">
        <v>2577667</v>
      </c>
      <c r="C2725">
        <v>2577785</v>
      </c>
      <c r="D2725" t="s">
        <v>7006</v>
      </c>
      <c r="E2725" t="s">
        <v>196</v>
      </c>
      <c r="F2725" t="s">
        <v>288</v>
      </c>
      <c r="H2725">
        <v>7009466</v>
      </c>
      <c r="I2725" t="s">
        <v>17</v>
      </c>
      <c r="J2725" t="s">
        <v>9927</v>
      </c>
      <c r="M2725" t="s">
        <v>9928</v>
      </c>
    </row>
    <row r="2726" spans="1:13" x14ac:dyDescent="0.25">
      <c r="A2726" t="s">
        <v>7005</v>
      </c>
      <c r="B2726">
        <v>2578493</v>
      </c>
      <c r="C2726">
        <v>2578573</v>
      </c>
      <c r="D2726" t="s">
        <v>7006</v>
      </c>
      <c r="E2726" t="s">
        <v>196</v>
      </c>
      <c r="F2726" t="s">
        <v>22</v>
      </c>
      <c r="H2726">
        <v>2909418</v>
      </c>
      <c r="I2726" t="s">
        <v>20</v>
      </c>
      <c r="M2726" t="s">
        <v>9929</v>
      </c>
    </row>
    <row r="2727" spans="1:13" x14ac:dyDescent="0.25">
      <c r="A2727" t="s">
        <v>7005</v>
      </c>
      <c r="B2727">
        <v>2579154</v>
      </c>
      <c r="C2727">
        <v>2579245</v>
      </c>
      <c r="D2727" t="s">
        <v>7006</v>
      </c>
      <c r="E2727" t="s">
        <v>196</v>
      </c>
      <c r="F2727" t="s">
        <v>36</v>
      </c>
      <c r="H2727">
        <v>2909967</v>
      </c>
      <c r="I2727" t="s">
        <v>20</v>
      </c>
      <c r="M2727" t="s">
        <v>9930</v>
      </c>
    </row>
    <row r="2728" spans="1:13" x14ac:dyDescent="0.25">
      <c r="A2728" t="s">
        <v>7005</v>
      </c>
      <c r="B2728">
        <v>2579317</v>
      </c>
      <c r="C2728">
        <v>2579404</v>
      </c>
      <c r="D2728" t="s">
        <v>7006</v>
      </c>
      <c r="E2728" t="s">
        <v>196</v>
      </c>
      <c r="F2728" t="s">
        <v>57</v>
      </c>
      <c r="H2728">
        <v>2909968</v>
      </c>
      <c r="I2728" t="s">
        <v>20</v>
      </c>
      <c r="M2728" t="s">
        <v>9931</v>
      </c>
    </row>
    <row r="2729" spans="1:13" x14ac:dyDescent="0.25">
      <c r="A2729" t="s">
        <v>7005</v>
      </c>
      <c r="B2729">
        <v>2580177</v>
      </c>
      <c r="C2729">
        <v>2580695</v>
      </c>
      <c r="D2729" t="s">
        <v>7006</v>
      </c>
      <c r="E2729" t="s">
        <v>15</v>
      </c>
      <c r="F2729" t="s">
        <v>9932</v>
      </c>
      <c r="H2729">
        <v>2909969</v>
      </c>
      <c r="I2729" t="s">
        <v>48</v>
      </c>
      <c r="J2729" t="s">
        <v>9933</v>
      </c>
      <c r="K2729" t="s">
        <v>9934</v>
      </c>
      <c r="L2729">
        <v>172</v>
      </c>
      <c r="M2729" t="s">
        <v>9935</v>
      </c>
    </row>
    <row r="2730" spans="1:13" x14ac:dyDescent="0.25">
      <c r="A2730" t="s">
        <v>7005</v>
      </c>
      <c r="B2730">
        <v>2581759</v>
      </c>
      <c r="C2730">
        <v>2583444</v>
      </c>
      <c r="D2730" t="s">
        <v>7006</v>
      </c>
      <c r="E2730" t="s">
        <v>196</v>
      </c>
      <c r="F2730" t="s">
        <v>9936</v>
      </c>
      <c r="H2730">
        <v>2909970</v>
      </c>
      <c r="I2730" t="s">
        <v>48</v>
      </c>
      <c r="J2730" t="s">
        <v>9937</v>
      </c>
      <c r="K2730" t="s">
        <v>9938</v>
      </c>
      <c r="L2730">
        <v>561</v>
      </c>
      <c r="M2730" t="s">
        <v>9939</v>
      </c>
    </row>
    <row r="2731" spans="1:13" x14ac:dyDescent="0.25">
      <c r="A2731" t="s">
        <v>7005</v>
      </c>
      <c r="B2731">
        <v>2584237</v>
      </c>
      <c r="C2731">
        <v>2584572</v>
      </c>
      <c r="D2731" t="s">
        <v>7006</v>
      </c>
      <c r="E2731" t="s">
        <v>15</v>
      </c>
      <c r="F2731" t="s">
        <v>9940</v>
      </c>
      <c r="H2731">
        <v>2909971</v>
      </c>
      <c r="I2731" t="s">
        <v>48</v>
      </c>
      <c r="J2731" t="s">
        <v>9941</v>
      </c>
      <c r="K2731" t="s">
        <v>9942</v>
      </c>
      <c r="L2731">
        <v>111</v>
      </c>
      <c r="M2731" t="s">
        <v>9943</v>
      </c>
    </row>
    <row r="2732" spans="1:13" x14ac:dyDescent="0.25">
      <c r="A2732" t="s">
        <v>7005</v>
      </c>
      <c r="B2732">
        <v>2586326</v>
      </c>
      <c r="C2732">
        <v>2587714</v>
      </c>
      <c r="D2732" t="s">
        <v>7006</v>
      </c>
      <c r="E2732" t="s">
        <v>15</v>
      </c>
      <c r="F2732" t="s">
        <v>9944</v>
      </c>
      <c r="H2732">
        <v>2909972</v>
      </c>
      <c r="I2732" t="s">
        <v>48</v>
      </c>
      <c r="J2732" t="s">
        <v>9945</v>
      </c>
      <c r="K2732" t="s">
        <v>9946</v>
      </c>
      <c r="L2732">
        <v>462</v>
      </c>
      <c r="M2732" t="s">
        <v>9947</v>
      </c>
    </row>
    <row r="2733" spans="1:13" x14ac:dyDescent="0.25">
      <c r="A2733" t="s">
        <v>7005</v>
      </c>
      <c r="B2733">
        <v>2591918</v>
      </c>
      <c r="C2733">
        <v>2593480</v>
      </c>
      <c r="D2733" t="s">
        <v>7006</v>
      </c>
      <c r="E2733" t="s">
        <v>15</v>
      </c>
      <c r="F2733" t="s">
        <v>9948</v>
      </c>
      <c r="H2733">
        <v>2909946</v>
      </c>
      <c r="I2733" t="s">
        <v>48</v>
      </c>
      <c r="J2733" t="s">
        <v>9949</v>
      </c>
      <c r="K2733" t="s">
        <v>9950</v>
      </c>
      <c r="L2733">
        <v>520</v>
      </c>
      <c r="M2733" t="s">
        <v>9951</v>
      </c>
    </row>
    <row r="2734" spans="1:13" x14ac:dyDescent="0.25">
      <c r="A2734" t="s">
        <v>7005</v>
      </c>
      <c r="B2734">
        <v>2596311</v>
      </c>
      <c r="C2734">
        <v>2597240</v>
      </c>
      <c r="D2734" t="s">
        <v>7006</v>
      </c>
      <c r="E2734" t="s">
        <v>196</v>
      </c>
      <c r="F2734" t="s">
        <v>9952</v>
      </c>
      <c r="H2734">
        <v>2909945</v>
      </c>
      <c r="I2734" t="s">
        <v>48</v>
      </c>
      <c r="J2734" t="s">
        <v>9953</v>
      </c>
      <c r="K2734" t="s">
        <v>9954</v>
      </c>
      <c r="L2734">
        <v>309</v>
      </c>
      <c r="M2734" t="s">
        <v>9955</v>
      </c>
    </row>
    <row r="2735" spans="1:13" x14ac:dyDescent="0.25">
      <c r="A2735" t="s">
        <v>7005</v>
      </c>
      <c r="B2735">
        <v>2602463</v>
      </c>
      <c r="C2735">
        <v>2602753</v>
      </c>
      <c r="D2735" t="s">
        <v>7006</v>
      </c>
      <c r="E2735" t="s">
        <v>196</v>
      </c>
      <c r="F2735" t="s">
        <v>9956</v>
      </c>
      <c r="H2735">
        <v>7009467</v>
      </c>
      <c r="I2735" t="s">
        <v>48</v>
      </c>
      <c r="J2735" t="s">
        <v>9957</v>
      </c>
      <c r="K2735" t="s">
        <v>9958</v>
      </c>
      <c r="L2735">
        <v>96</v>
      </c>
      <c r="M2735" t="s">
        <v>9959</v>
      </c>
    </row>
    <row r="2736" spans="1:13" x14ac:dyDescent="0.25">
      <c r="A2736" t="s">
        <v>7005</v>
      </c>
      <c r="B2736">
        <v>2607332</v>
      </c>
      <c r="C2736">
        <v>2607781</v>
      </c>
      <c r="D2736" t="s">
        <v>7006</v>
      </c>
      <c r="E2736" t="s">
        <v>15</v>
      </c>
      <c r="F2736" t="s">
        <v>9960</v>
      </c>
      <c r="H2736">
        <v>2909948</v>
      </c>
      <c r="I2736" t="s">
        <v>48</v>
      </c>
      <c r="J2736" t="s">
        <v>9961</v>
      </c>
      <c r="K2736" t="s">
        <v>9962</v>
      </c>
      <c r="L2736">
        <v>149</v>
      </c>
      <c r="M2736" t="s">
        <v>9963</v>
      </c>
    </row>
    <row r="2737" spans="1:13" x14ac:dyDescent="0.25">
      <c r="A2737" t="s">
        <v>7005</v>
      </c>
      <c r="B2737">
        <v>2610397</v>
      </c>
      <c r="C2737">
        <v>2615468</v>
      </c>
      <c r="D2737" t="s">
        <v>7006</v>
      </c>
      <c r="E2737" t="s">
        <v>15</v>
      </c>
      <c r="F2737" t="s">
        <v>9964</v>
      </c>
      <c r="H2737">
        <v>2909949</v>
      </c>
      <c r="I2737" t="s">
        <v>48</v>
      </c>
      <c r="J2737" t="s">
        <v>9965</v>
      </c>
      <c r="K2737" t="s">
        <v>9966</v>
      </c>
      <c r="L2737">
        <v>1606</v>
      </c>
      <c r="M2737" t="s">
        <v>9967</v>
      </c>
    </row>
    <row r="2738" spans="1:13" x14ac:dyDescent="0.25">
      <c r="A2738" t="s">
        <v>7005</v>
      </c>
      <c r="B2738">
        <v>2619684</v>
      </c>
      <c r="C2738">
        <v>2622591</v>
      </c>
      <c r="D2738" t="s">
        <v>7006</v>
      </c>
      <c r="E2738" t="s">
        <v>15</v>
      </c>
      <c r="F2738" t="s">
        <v>9968</v>
      </c>
      <c r="H2738">
        <v>2909947</v>
      </c>
      <c r="I2738" t="s">
        <v>48</v>
      </c>
      <c r="J2738" t="s">
        <v>9969</v>
      </c>
      <c r="K2738" t="s">
        <v>9970</v>
      </c>
      <c r="L2738">
        <v>927</v>
      </c>
      <c r="M2738" t="s">
        <v>9971</v>
      </c>
    </row>
    <row r="2739" spans="1:13" x14ac:dyDescent="0.25">
      <c r="A2739" t="s">
        <v>7005</v>
      </c>
      <c r="B2739">
        <v>2623819</v>
      </c>
      <c r="C2739">
        <v>2623900</v>
      </c>
      <c r="D2739" t="s">
        <v>7006</v>
      </c>
      <c r="E2739" t="s">
        <v>196</v>
      </c>
      <c r="F2739" t="s">
        <v>36</v>
      </c>
      <c r="H2739">
        <v>2909951</v>
      </c>
      <c r="I2739" t="s">
        <v>20</v>
      </c>
      <c r="M2739" t="s">
        <v>9972</v>
      </c>
    </row>
    <row r="2740" spans="1:13" x14ac:dyDescent="0.25">
      <c r="A2740" t="s">
        <v>7005</v>
      </c>
      <c r="B2740">
        <v>2623989</v>
      </c>
      <c r="C2740">
        <v>2625383</v>
      </c>
      <c r="D2740" t="s">
        <v>7006</v>
      </c>
      <c r="E2740" t="s">
        <v>15</v>
      </c>
      <c r="F2740" t="s">
        <v>9973</v>
      </c>
      <c r="H2740">
        <v>2909950</v>
      </c>
      <c r="I2740" t="s">
        <v>48</v>
      </c>
      <c r="J2740" t="s">
        <v>9974</v>
      </c>
      <c r="K2740" t="s">
        <v>9975</v>
      </c>
      <c r="L2740">
        <v>279</v>
      </c>
      <c r="M2740" t="s">
        <v>9976</v>
      </c>
    </row>
    <row r="2741" spans="1:13" x14ac:dyDescent="0.25">
      <c r="A2741" t="s">
        <v>7005</v>
      </c>
      <c r="B2741">
        <v>2626597</v>
      </c>
      <c r="C2741">
        <v>2627625</v>
      </c>
      <c r="D2741" t="s">
        <v>7006</v>
      </c>
      <c r="E2741" t="s">
        <v>196</v>
      </c>
      <c r="F2741" t="s">
        <v>9977</v>
      </c>
      <c r="H2741">
        <v>2909954</v>
      </c>
      <c r="I2741" t="s">
        <v>48</v>
      </c>
      <c r="J2741" t="s">
        <v>9978</v>
      </c>
      <c r="K2741" t="s">
        <v>9979</v>
      </c>
      <c r="L2741">
        <v>342</v>
      </c>
      <c r="M2741" t="s">
        <v>9980</v>
      </c>
    </row>
    <row r="2742" spans="1:13" x14ac:dyDescent="0.25">
      <c r="A2742" t="s">
        <v>7005</v>
      </c>
      <c r="B2742">
        <v>2628104</v>
      </c>
      <c r="C2742">
        <v>2629309</v>
      </c>
      <c r="D2742" t="s">
        <v>7006</v>
      </c>
      <c r="E2742" t="s">
        <v>196</v>
      </c>
      <c r="F2742" t="s">
        <v>9981</v>
      </c>
      <c r="H2742">
        <v>2909952</v>
      </c>
      <c r="I2742" t="s">
        <v>48</v>
      </c>
      <c r="J2742" t="s">
        <v>9982</v>
      </c>
      <c r="K2742" t="s">
        <v>9983</v>
      </c>
      <c r="L2742">
        <v>401</v>
      </c>
      <c r="M2742" t="s">
        <v>9984</v>
      </c>
    </row>
    <row r="2743" spans="1:13" x14ac:dyDescent="0.25">
      <c r="A2743" t="s">
        <v>7005</v>
      </c>
      <c r="B2743">
        <v>2629498</v>
      </c>
      <c r="C2743">
        <v>2631231</v>
      </c>
      <c r="D2743" t="s">
        <v>7006</v>
      </c>
      <c r="E2743" t="s">
        <v>196</v>
      </c>
      <c r="F2743" t="s">
        <v>9985</v>
      </c>
      <c r="H2743">
        <v>2909953</v>
      </c>
      <c r="I2743" t="s">
        <v>48</v>
      </c>
      <c r="J2743" t="s">
        <v>9986</v>
      </c>
      <c r="K2743" t="s">
        <v>9987</v>
      </c>
      <c r="L2743">
        <v>577</v>
      </c>
      <c r="M2743" t="s">
        <v>9988</v>
      </c>
    </row>
    <row r="2744" spans="1:13" x14ac:dyDescent="0.25">
      <c r="A2744" t="s">
        <v>7005</v>
      </c>
      <c r="B2744">
        <v>2632008</v>
      </c>
      <c r="C2744">
        <v>2632436</v>
      </c>
      <c r="D2744" t="s">
        <v>7006</v>
      </c>
      <c r="E2744" t="s">
        <v>196</v>
      </c>
      <c r="F2744" t="s">
        <v>9989</v>
      </c>
      <c r="H2744">
        <v>2909955</v>
      </c>
      <c r="I2744" t="s">
        <v>48</v>
      </c>
      <c r="J2744" t="s">
        <v>9990</v>
      </c>
      <c r="K2744" t="s">
        <v>9991</v>
      </c>
      <c r="L2744">
        <v>142</v>
      </c>
      <c r="M2744" t="s">
        <v>9992</v>
      </c>
    </row>
    <row r="2745" spans="1:13" x14ac:dyDescent="0.25">
      <c r="A2745" t="s">
        <v>7005</v>
      </c>
      <c r="B2745">
        <v>2633865</v>
      </c>
      <c r="C2745">
        <v>2637767</v>
      </c>
      <c r="D2745" t="s">
        <v>7006</v>
      </c>
      <c r="E2745" t="s">
        <v>196</v>
      </c>
      <c r="F2745" t="s">
        <v>9993</v>
      </c>
      <c r="H2745">
        <v>2909494</v>
      </c>
      <c r="I2745" t="s">
        <v>48</v>
      </c>
      <c r="J2745" t="s">
        <v>9994</v>
      </c>
      <c r="K2745" t="s">
        <v>9995</v>
      </c>
      <c r="L2745">
        <v>1300</v>
      </c>
      <c r="M2745" t="s">
        <v>9996</v>
      </c>
    </row>
    <row r="2746" spans="1:13" x14ac:dyDescent="0.25">
      <c r="A2746" t="s">
        <v>7005</v>
      </c>
      <c r="B2746">
        <v>2637770</v>
      </c>
      <c r="C2746">
        <v>2639914</v>
      </c>
      <c r="D2746" t="s">
        <v>7006</v>
      </c>
      <c r="E2746" t="s">
        <v>196</v>
      </c>
      <c r="F2746" t="s">
        <v>9997</v>
      </c>
      <c r="H2746">
        <v>2909495</v>
      </c>
      <c r="I2746" t="s">
        <v>48</v>
      </c>
      <c r="J2746" t="s">
        <v>9998</v>
      </c>
      <c r="K2746" t="s">
        <v>9999</v>
      </c>
      <c r="L2746">
        <v>714</v>
      </c>
      <c r="M2746" t="s">
        <v>10000</v>
      </c>
    </row>
    <row r="2747" spans="1:13" x14ac:dyDescent="0.25">
      <c r="A2747" t="s">
        <v>7005</v>
      </c>
      <c r="B2747">
        <v>2642147</v>
      </c>
      <c r="C2747">
        <v>2642869</v>
      </c>
      <c r="D2747" t="s">
        <v>7006</v>
      </c>
      <c r="E2747" t="s">
        <v>15</v>
      </c>
      <c r="F2747" t="s">
        <v>10001</v>
      </c>
      <c r="H2747">
        <v>2909956</v>
      </c>
      <c r="I2747" t="s">
        <v>48</v>
      </c>
      <c r="J2747" t="s">
        <v>10002</v>
      </c>
      <c r="K2747" t="s">
        <v>10003</v>
      </c>
      <c r="L2747">
        <v>240</v>
      </c>
      <c r="M2747" t="s">
        <v>10004</v>
      </c>
    </row>
    <row r="2748" spans="1:13" x14ac:dyDescent="0.25">
      <c r="A2748" t="s">
        <v>7005</v>
      </c>
      <c r="B2748">
        <v>2642931</v>
      </c>
      <c r="C2748">
        <v>2644133</v>
      </c>
      <c r="D2748" t="s">
        <v>7006</v>
      </c>
      <c r="E2748" t="s">
        <v>196</v>
      </c>
      <c r="F2748" t="s">
        <v>10005</v>
      </c>
      <c r="H2748">
        <v>2909934</v>
      </c>
      <c r="I2748" t="s">
        <v>48</v>
      </c>
      <c r="J2748" t="s">
        <v>10006</v>
      </c>
      <c r="K2748" t="s">
        <v>10007</v>
      </c>
      <c r="L2748">
        <v>400</v>
      </c>
      <c r="M2748" t="s">
        <v>10008</v>
      </c>
    </row>
    <row r="2749" spans="1:13" x14ac:dyDescent="0.25">
      <c r="A2749" t="s">
        <v>7005</v>
      </c>
      <c r="B2749">
        <v>2645281</v>
      </c>
      <c r="C2749">
        <v>2646033</v>
      </c>
      <c r="D2749" t="s">
        <v>7006</v>
      </c>
      <c r="E2749" t="s">
        <v>196</v>
      </c>
      <c r="F2749" t="s">
        <v>10009</v>
      </c>
      <c r="H2749">
        <v>2909935</v>
      </c>
      <c r="I2749" t="s">
        <v>48</v>
      </c>
      <c r="J2749" t="s">
        <v>10010</v>
      </c>
      <c r="K2749" t="s">
        <v>10011</v>
      </c>
      <c r="L2749">
        <v>250</v>
      </c>
      <c r="M2749" t="s">
        <v>10012</v>
      </c>
    </row>
    <row r="2750" spans="1:13" x14ac:dyDescent="0.25">
      <c r="A2750" t="s">
        <v>7005</v>
      </c>
      <c r="B2750">
        <v>2647361</v>
      </c>
      <c r="C2750">
        <v>2648746</v>
      </c>
      <c r="D2750" t="s">
        <v>7006</v>
      </c>
      <c r="E2750" t="s">
        <v>15</v>
      </c>
      <c r="F2750" t="s">
        <v>10013</v>
      </c>
      <c r="H2750">
        <v>2909937</v>
      </c>
      <c r="I2750" t="s">
        <v>48</v>
      </c>
      <c r="J2750" t="s">
        <v>10014</v>
      </c>
      <c r="K2750" t="s">
        <v>10015</v>
      </c>
      <c r="L2750">
        <v>461</v>
      </c>
      <c r="M2750" t="s">
        <v>10016</v>
      </c>
    </row>
    <row r="2751" spans="1:13" x14ac:dyDescent="0.25">
      <c r="A2751" t="s">
        <v>7005</v>
      </c>
      <c r="B2751">
        <v>2648965</v>
      </c>
      <c r="C2751">
        <v>2651616</v>
      </c>
      <c r="D2751" t="s">
        <v>7006</v>
      </c>
      <c r="E2751" t="s">
        <v>15</v>
      </c>
      <c r="F2751" t="s">
        <v>10017</v>
      </c>
      <c r="H2751">
        <v>2909936</v>
      </c>
      <c r="I2751" t="s">
        <v>48</v>
      </c>
      <c r="J2751" t="s">
        <v>10018</v>
      </c>
      <c r="K2751" t="s">
        <v>10019</v>
      </c>
      <c r="L2751">
        <v>883</v>
      </c>
      <c r="M2751" t="s">
        <v>10020</v>
      </c>
    </row>
    <row r="2752" spans="1:13" x14ac:dyDescent="0.25">
      <c r="A2752" t="s">
        <v>7005</v>
      </c>
      <c r="B2752">
        <v>2652452</v>
      </c>
      <c r="C2752">
        <v>2653321</v>
      </c>
      <c r="D2752" t="s">
        <v>7006</v>
      </c>
      <c r="E2752" t="s">
        <v>196</v>
      </c>
      <c r="F2752" t="s">
        <v>10021</v>
      </c>
      <c r="H2752">
        <v>2909940</v>
      </c>
      <c r="I2752" t="s">
        <v>48</v>
      </c>
      <c r="J2752" t="s">
        <v>10022</v>
      </c>
      <c r="K2752" t="s">
        <v>10023</v>
      </c>
      <c r="L2752">
        <v>289</v>
      </c>
      <c r="M2752" t="s">
        <v>10024</v>
      </c>
    </row>
    <row r="2753" spans="1:13" x14ac:dyDescent="0.25">
      <c r="A2753" t="s">
        <v>7005</v>
      </c>
      <c r="B2753">
        <v>2654295</v>
      </c>
      <c r="C2753">
        <v>2654388</v>
      </c>
      <c r="D2753" t="s">
        <v>7006</v>
      </c>
      <c r="E2753" t="s">
        <v>15</v>
      </c>
      <c r="F2753" t="s">
        <v>34</v>
      </c>
      <c r="H2753">
        <v>2909938</v>
      </c>
      <c r="I2753" t="s">
        <v>20</v>
      </c>
      <c r="M2753" t="s">
        <v>10025</v>
      </c>
    </row>
    <row r="2754" spans="1:13" x14ac:dyDescent="0.25">
      <c r="A2754" t="s">
        <v>7005</v>
      </c>
      <c r="B2754">
        <v>2654472</v>
      </c>
      <c r="C2754">
        <v>2654566</v>
      </c>
      <c r="D2754" t="s">
        <v>7006</v>
      </c>
      <c r="E2754" t="s">
        <v>15</v>
      </c>
      <c r="F2754" t="s">
        <v>40</v>
      </c>
      <c r="H2754">
        <v>2909939</v>
      </c>
      <c r="I2754" t="s">
        <v>20</v>
      </c>
      <c r="M2754" t="s">
        <v>10026</v>
      </c>
    </row>
    <row r="2755" spans="1:13" x14ac:dyDescent="0.25">
      <c r="A2755" t="s">
        <v>7005</v>
      </c>
      <c r="B2755">
        <v>2655112</v>
      </c>
      <c r="C2755">
        <v>2655230</v>
      </c>
      <c r="D2755" t="s">
        <v>7006</v>
      </c>
      <c r="E2755" t="s">
        <v>196</v>
      </c>
      <c r="F2755" t="s">
        <v>288</v>
      </c>
      <c r="H2755">
        <v>7009468</v>
      </c>
      <c r="I2755" t="s">
        <v>17</v>
      </c>
      <c r="J2755" t="s">
        <v>10027</v>
      </c>
      <c r="M2755" t="s">
        <v>10028</v>
      </c>
    </row>
    <row r="2756" spans="1:13" x14ac:dyDescent="0.25">
      <c r="A2756" t="s">
        <v>7005</v>
      </c>
      <c r="B2756">
        <v>2656885</v>
      </c>
      <c r="C2756">
        <v>2657490</v>
      </c>
      <c r="D2756" t="s">
        <v>7006</v>
      </c>
      <c r="E2756" t="s">
        <v>15</v>
      </c>
      <c r="F2756" t="s">
        <v>10029</v>
      </c>
      <c r="H2756">
        <v>2909942</v>
      </c>
      <c r="I2756" t="s">
        <v>48</v>
      </c>
      <c r="J2756" t="s">
        <v>10030</v>
      </c>
      <c r="K2756" t="s">
        <v>10031</v>
      </c>
      <c r="L2756">
        <v>201</v>
      </c>
      <c r="M2756" t="s">
        <v>10032</v>
      </c>
    </row>
    <row r="2757" spans="1:13" x14ac:dyDescent="0.25">
      <c r="A2757" t="s">
        <v>7005</v>
      </c>
      <c r="B2757">
        <v>2658555</v>
      </c>
      <c r="C2757">
        <v>2659697</v>
      </c>
      <c r="D2757" t="s">
        <v>7006</v>
      </c>
      <c r="E2757" t="s">
        <v>15</v>
      </c>
      <c r="F2757" t="s">
        <v>10033</v>
      </c>
      <c r="H2757">
        <v>2909943</v>
      </c>
      <c r="I2757" t="s">
        <v>48</v>
      </c>
      <c r="J2757" t="s">
        <v>10034</v>
      </c>
      <c r="K2757" t="s">
        <v>10035</v>
      </c>
      <c r="L2757">
        <v>380</v>
      </c>
      <c r="M2757" t="s">
        <v>10036</v>
      </c>
    </row>
    <row r="2758" spans="1:13" x14ac:dyDescent="0.25">
      <c r="A2758" t="s">
        <v>7005</v>
      </c>
      <c r="B2758">
        <v>2659921</v>
      </c>
      <c r="C2758">
        <v>2661060</v>
      </c>
      <c r="D2758" t="s">
        <v>7006</v>
      </c>
      <c r="E2758" t="s">
        <v>196</v>
      </c>
      <c r="F2758" t="s">
        <v>10037</v>
      </c>
      <c r="H2758">
        <v>2909941</v>
      </c>
      <c r="I2758" t="s">
        <v>48</v>
      </c>
      <c r="J2758" t="s">
        <v>10038</v>
      </c>
      <c r="K2758" t="s">
        <v>10039</v>
      </c>
      <c r="L2758">
        <v>379</v>
      </c>
      <c r="M2758" t="s">
        <v>10040</v>
      </c>
    </row>
    <row r="2759" spans="1:13" x14ac:dyDescent="0.25">
      <c r="A2759" t="s">
        <v>7005</v>
      </c>
      <c r="B2759">
        <v>2662343</v>
      </c>
      <c r="C2759">
        <v>2663473</v>
      </c>
      <c r="D2759" t="s">
        <v>7006</v>
      </c>
      <c r="E2759" t="s">
        <v>196</v>
      </c>
      <c r="F2759" t="s">
        <v>10041</v>
      </c>
      <c r="H2759">
        <v>2909944</v>
      </c>
      <c r="I2759" t="s">
        <v>48</v>
      </c>
      <c r="J2759" t="s">
        <v>10042</v>
      </c>
      <c r="K2759" t="s">
        <v>10043</v>
      </c>
      <c r="L2759">
        <v>376</v>
      </c>
      <c r="M2759" t="s">
        <v>10044</v>
      </c>
    </row>
    <row r="2760" spans="1:13" x14ac:dyDescent="0.25">
      <c r="A2760" t="s">
        <v>7005</v>
      </c>
      <c r="B2760">
        <v>2664858</v>
      </c>
      <c r="C2760">
        <v>2665463</v>
      </c>
      <c r="D2760" t="s">
        <v>7006</v>
      </c>
      <c r="E2760" t="s">
        <v>196</v>
      </c>
      <c r="F2760" t="s">
        <v>10045</v>
      </c>
      <c r="H2760">
        <v>2909922</v>
      </c>
      <c r="I2760" t="s">
        <v>48</v>
      </c>
      <c r="J2760" t="s">
        <v>10046</v>
      </c>
      <c r="K2760" t="s">
        <v>10047</v>
      </c>
      <c r="L2760">
        <v>201</v>
      </c>
      <c r="M2760" t="s">
        <v>10048</v>
      </c>
    </row>
    <row r="2761" spans="1:13" x14ac:dyDescent="0.25">
      <c r="A2761" t="s">
        <v>7005</v>
      </c>
      <c r="B2761">
        <v>2667055</v>
      </c>
      <c r="C2761">
        <v>2668128</v>
      </c>
      <c r="D2761" t="s">
        <v>7006</v>
      </c>
      <c r="E2761" t="s">
        <v>15</v>
      </c>
      <c r="F2761" t="s">
        <v>10049</v>
      </c>
      <c r="H2761">
        <v>2909923</v>
      </c>
      <c r="I2761" t="s">
        <v>48</v>
      </c>
      <c r="J2761" t="s">
        <v>10050</v>
      </c>
      <c r="K2761" t="s">
        <v>10051</v>
      </c>
      <c r="L2761">
        <v>357</v>
      </c>
      <c r="M2761" t="s">
        <v>10052</v>
      </c>
    </row>
    <row r="2762" spans="1:13" x14ac:dyDescent="0.25">
      <c r="A2762" t="s">
        <v>7005</v>
      </c>
      <c r="B2762">
        <v>2669157</v>
      </c>
      <c r="C2762">
        <v>2670776</v>
      </c>
      <c r="D2762" t="s">
        <v>7006</v>
      </c>
      <c r="E2762" t="s">
        <v>196</v>
      </c>
      <c r="F2762" t="s">
        <v>10053</v>
      </c>
      <c r="H2762">
        <v>2909921</v>
      </c>
      <c r="I2762" t="s">
        <v>48</v>
      </c>
      <c r="J2762" t="s">
        <v>10054</v>
      </c>
      <c r="K2762" t="s">
        <v>10055</v>
      </c>
      <c r="L2762">
        <v>539</v>
      </c>
      <c r="M2762" t="s">
        <v>10056</v>
      </c>
    </row>
    <row r="2763" spans="1:13" x14ac:dyDescent="0.25">
      <c r="A2763" t="s">
        <v>7005</v>
      </c>
      <c r="B2763">
        <v>2671525</v>
      </c>
      <c r="C2763">
        <v>2671779</v>
      </c>
      <c r="D2763" t="s">
        <v>7006</v>
      </c>
      <c r="E2763" t="s">
        <v>15</v>
      </c>
      <c r="F2763" t="s">
        <v>10057</v>
      </c>
      <c r="H2763">
        <v>2909925</v>
      </c>
      <c r="I2763" t="s">
        <v>48</v>
      </c>
      <c r="J2763" t="s">
        <v>10058</v>
      </c>
      <c r="K2763" t="s">
        <v>10059</v>
      </c>
      <c r="L2763">
        <v>84</v>
      </c>
      <c r="M2763" t="s">
        <v>10060</v>
      </c>
    </row>
    <row r="2764" spans="1:13" x14ac:dyDescent="0.25">
      <c r="A2764" t="s">
        <v>7005</v>
      </c>
      <c r="B2764">
        <v>2673732</v>
      </c>
      <c r="C2764">
        <v>2675642</v>
      </c>
      <c r="D2764" t="s">
        <v>7006</v>
      </c>
      <c r="E2764" t="s">
        <v>196</v>
      </c>
      <c r="F2764" t="s">
        <v>10061</v>
      </c>
      <c r="H2764">
        <v>2909924</v>
      </c>
      <c r="I2764" t="s">
        <v>48</v>
      </c>
      <c r="J2764" t="s">
        <v>10062</v>
      </c>
      <c r="K2764" t="s">
        <v>10063</v>
      </c>
      <c r="L2764">
        <v>636</v>
      </c>
      <c r="M2764" t="s">
        <v>10064</v>
      </c>
    </row>
    <row r="2765" spans="1:13" x14ac:dyDescent="0.25">
      <c r="A2765" t="s">
        <v>7005</v>
      </c>
      <c r="B2765">
        <v>2676906</v>
      </c>
      <c r="C2765">
        <v>2677568</v>
      </c>
      <c r="D2765" t="s">
        <v>7006</v>
      </c>
      <c r="E2765" t="s">
        <v>15</v>
      </c>
      <c r="F2765" t="s">
        <v>10065</v>
      </c>
      <c r="H2765">
        <v>2909927</v>
      </c>
      <c r="I2765" t="s">
        <v>48</v>
      </c>
      <c r="J2765" t="s">
        <v>10066</v>
      </c>
      <c r="K2765" t="s">
        <v>10067</v>
      </c>
      <c r="L2765">
        <v>220</v>
      </c>
      <c r="M2765" t="s">
        <v>10068</v>
      </c>
    </row>
    <row r="2766" spans="1:13" x14ac:dyDescent="0.25">
      <c r="A2766" t="s">
        <v>7005</v>
      </c>
      <c r="B2766">
        <v>2679107</v>
      </c>
      <c r="C2766">
        <v>2679709</v>
      </c>
      <c r="D2766" t="s">
        <v>7006</v>
      </c>
      <c r="E2766" t="s">
        <v>196</v>
      </c>
      <c r="F2766" t="s">
        <v>10069</v>
      </c>
      <c r="H2766">
        <v>2909928</v>
      </c>
      <c r="I2766" t="s">
        <v>48</v>
      </c>
      <c r="J2766" t="s">
        <v>10070</v>
      </c>
      <c r="K2766" t="s">
        <v>10071</v>
      </c>
      <c r="L2766">
        <v>200</v>
      </c>
      <c r="M2766" t="s">
        <v>10072</v>
      </c>
    </row>
    <row r="2767" spans="1:13" x14ac:dyDescent="0.25">
      <c r="A2767" t="s">
        <v>7005</v>
      </c>
      <c r="B2767">
        <v>2680476</v>
      </c>
      <c r="C2767">
        <v>2682461</v>
      </c>
      <c r="D2767" t="s">
        <v>7006</v>
      </c>
      <c r="E2767" t="s">
        <v>15</v>
      </c>
      <c r="F2767" t="s">
        <v>10073</v>
      </c>
      <c r="H2767">
        <v>2909926</v>
      </c>
      <c r="I2767" t="s">
        <v>48</v>
      </c>
      <c r="J2767" t="s">
        <v>10074</v>
      </c>
      <c r="K2767" t="s">
        <v>10075</v>
      </c>
      <c r="L2767">
        <v>661</v>
      </c>
      <c r="M2767" t="s">
        <v>10076</v>
      </c>
    </row>
    <row r="2768" spans="1:13" x14ac:dyDescent="0.25">
      <c r="A2768" t="s">
        <v>7005</v>
      </c>
      <c r="B2768">
        <v>2683689</v>
      </c>
      <c r="C2768">
        <v>2686697</v>
      </c>
      <c r="D2768" t="s">
        <v>7006</v>
      </c>
      <c r="E2768" t="s">
        <v>15</v>
      </c>
      <c r="F2768" t="s">
        <v>10077</v>
      </c>
      <c r="H2768">
        <v>2909931</v>
      </c>
      <c r="I2768" t="s">
        <v>48</v>
      </c>
      <c r="J2768" t="s">
        <v>10078</v>
      </c>
      <c r="K2768" t="s">
        <v>10079</v>
      </c>
      <c r="L2768">
        <v>1002</v>
      </c>
      <c r="M2768" t="s">
        <v>10080</v>
      </c>
    </row>
    <row r="2769" spans="1:13" x14ac:dyDescent="0.25">
      <c r="A2769" t="s">
        <v>7005</v>
      </c>
      <c r="B2769">
        <v>2687753</v>
      </c>
      <c r="C2769">
        <v>2688151</v>
      </c>
      <c r="D2769" t="s">
        <v>7006</v>
      </c>
      <c r="E2769" t="s">
        <v>15</v>
      </c>
      <c r="F2769" t="s">
        <v>10081</v>
      </c>
      <c r="H2769">
        <v>2909929</v>
      </c>
      <c r="I2769" t="s">
        <v>48</v>
      </c>
      <c r="J2769" t="s">
        <v>10082</v>
      </c>
      <c r="K2769" t="s">
        <v>10083</v>
      </c>
      <c r="L2769">
        <v>132</v>
      </c>
      <c r="M2769" t="s">
        <v>10084</v>
      </c>
    </row>
    <row r="2770" spans="1:13" x14ac:dyDescent="0.25">
      <c r="A2770" t="s">
        <v>7005</v>
      </c>
      <c r="B2770">
        <v>2690334</v>
      </c>
      <c r="C2770">
        <v>2691284</v>
      </c>
      <c r="D2770" t="s">
        <v>7006</v>
      </c>
      <c r="E2770" t="s">
        <v>15</v>
      </c>
      <c r="F2770" t="s">
        <v>10085</v>
      </c>
      <c r="H2770">
        <v>2909930</v>
      </c>
      <c r="I2770" t="s">
        <v>48</v>
      </c>
      <c r="J2770" t="s">
        <v>10086</v>
      </c>
      <c r="K2770" t="s">
        <v>10087</v>
      </c>
      <c r="L2770">
        <v>316</v>
      </c>
      <c r="M2770" t="s">
        <v>10088</v>
      </c>
    </row>
    <row r="2771" spans="1:13" x14ac:dyDescent="0.25">
      <c r="A2771" t="s">
        <v>7005</v>
      </c>
      <c r="B2771">
        <v>2691429</v>
      </c>
      <c r="C2771">
        <v>2692490</v>
      </c>
      <c r="D2771" t="s">
        <v>7006</v>
      </c>
      <c r="E2771" t="s">
        <v>196</v>
      </c>
      <c r="F2771" t="s">
        <v>10089</v>
      </c>
      <c r="H2771">
        <v>2909933</v>
      </c>
      <c r="I2771" t="s">
        <v>48</v>
      </c>
      <c r="J2771" t="s">
        <v>10090</v>
      </c>
      <c r="K2771" t="s">
        <v>10091</v>
      </c>
      <c r="L2771">
        <v>353</v>
      </c>
      <c r="M2771" t="s">
        <v>10092</v>
      </c>
    </row>
    <row r="2772" spans="1:13" x14ac:dyDescent="0.25">
      <c r="A2772" t="s">
        <v>7005</v>
      </c>
      <c r="B2772">
        <v>2694316</v>
      </c>
      <c r="C2772">
        <v>2698218</v>
      </c>
      <c r="D2772" t="s">
        <v>7006</v>
      </c>
      <c r="E2772" t="s">
        <v>196</v>
      </c>
      <c r="F2772" t="s">
        <v>10093</v>
      </c>
      <c r="H2772">
        <v>2909496</v>
      </c>
      <c r="I2772" t="s">
        <v>48</v>
      </c>
      <c r="J2772" t="s">
        <v>10094</v>
      </c>
      <c r="K2772" t="s">
        <v>10095</v>
      </c>
      <c r="L2772">
        <v>1300</v>
      </c>
      <c r="M2772" t="s">
        <v>10096</v>
      </c>
    </row>
    <row r="2773" spans="1:13" x14ac:dyDescent="0.25">
      <c r="A2773" t="s">
        <v>7005</v>
      </c>
      <c r="B2773">
        <v>2698221</v>
      </c>
      <c r="C2773">
        <v>2700365</v>
      </c>
      <c r="D2773" t="s">
        <v>7006</v>
      </c>
      <c r="E2773" t="s">
        <v>196</v>
      </c>
      <c r="F2773" t="s">
        <v>10097</v>
      </c>
      <c r="H2773">
        <v>2909497</v>
      </c>
      <c r="I2773" t="s">
        <v>48</v>
      </c>
      <c r="J2773" t="s">
        <v>10098</v>
      </c>
      <c r="K2773" t="s">
        <v>10099</v>
      </c>
      <c r="L2773">
        <v>714</v>
      </c>
      <c r="M2773" t="s">
        <v>10100</v>
      </c>
    </row>
    <row r="2774" spans="1:13" x14ac:dyDescent="0.25">
      <c r="A2774" t="s">
        <v>7005</v>
      </c>
      <c r="B2774">
        <v>2700792</v>
      </c>
      <c r="C2774">
        <v>2702137</v>
      </c>
      <c r="D2774" t="s">
        <v>7006</v>
      </c>
      <c r="E2774" t="s">
        <v>196</v>
      </c>
      <c r="F2774" t="s">
        <v>10101</v>
      </c>
      <c r="H2774">
        <v>2909932</v>
      </c>
      <c r="I2774" t="s">
        <v>48</v>
      </c>
      <c r="J2774" t="s">
        <v>10102</v>
      </c>
      <c r="K2774" t="s">
        <v>10103</v>
      </c>
      <c r="L2774">
        <v>354</v>
      </c>
      <c r="M2774" t="s">
        <v>10104</v>
      </c>
    </row>
    <row r="2775" spans="1:13" x14ac:dyDescent="0.25">
      <c r="A2775" t="s">
        <v>7005</v>
      </c>
      <c r="B2775">
        <v>2702472</v>
      </c>
      <c r="C2775">
        <v>2703296</v>
      </c>
      <c r="D2775" t="s">
        <v>7006</v>
      </c>
      <c r="E2775" t="s">
        <v>15</v>
      </c>
      <c r="F2775" t="s">
        <v>10105</v>
      </c>
      <c r="H2775">
        <v>2909892</v>
      </c>
      <c r="I2775" t="s">
        <v>48</v>
      </c>
      <c r="J2775" t="s">
        <v>10106</v>
      </c>
      <c r="K2775" t="s">
        <v>10107</v>
      </c>
      <c r="L2775">
        <v>274</v>
      </c>
      <c r="M2775" t="s">
        <v>10108</v>
      </c>
    </row>
    <row r="2776" spans="1:13" x14ac:dyDescent="0.25">
      <c r="A2776" t="s">
        <v>7005</v>
      </c>
      <c r="B2776">
        <v>2704894</v>
      </c>
      <c r="C2776">
        <v>2705811</v>
      </c>
      <c r="D2776" t="s">
        <v>7006</v>
      </c>
      <c r="E2776" t="s">
        <v>15</v>
      </c>
      <c r="F2776" t="s">
        <v>10109</v>
      </c>
      <c r="H2776">
        <v>2909893</v>
      </c>
      <c r="I2776" t="s">
        <v>48</v>
      </c>
      <c r="J2776" t="s">
        <v>10110</v>
      </c>
      <c r="K2776" t="s">
        <v>10111</v>
      </c>
      <c r="L2776">
        <v>305</v>
      </c>
      <c r="M2776" t="s">
        <v>10112</v>
      </c>
    </row>
    <row r="2777" spans="1:13" x14ac:dyDescent="0.25">
      <c r="A2777" t="s">
        <v>7005</v>
      </c>
      <c r="B2777">
        <v>2706656</v>
      </c>
      <c r="C2777">
        <v>2706742</v>
      </c>
      <c r="D2777" t="s">
        <v>7006</v>
      </c>
      <c r="E2777" t="s">
        <v>196</v>
      </c>
      <c r="F2777" t="s">
        <v>30</v>
      </c>
      <c r="H2777">
        <v>2909894</v>
      </c>
      <c r="I2777" t="s">
        <v>20</v>
      </c>
      <c r="M2777" t="s">
        <v>10113</v>
      </c>
    </row>
    <row r="2778" spans="1:13" x14ac:dyDescent="0.25">
      <c r="A2778" t="s">
        <v>7005</v>
      </c>
      <c r="B2778">
        <v>2708687</v>
      </c>
      <c r="C2778">
        <v>2711812</v>
      </c>
      <c r="D2778" t="s">
        <v>7006</v>
      </c>
      <c r="E2778" t="s">
        <v>15</v>
      </c>
      <c r="F2778" t="s">
        <v>10114</v>
      </c>
      <c r="H2778">
        <v>2909895</v>
      </c>
      <c r="I2778" t="s">
        <v>48</v>
      </c>
      <c r="J2778" t="s">
        <v>10115</v>
      </c>
      <c r="K2778" t="s">
        <v>10116</v>
      </c>
      <c r="L2778">
        <v>1041</v>
      </c>
      <c r="M2778" t="s">
        <v>10117</v>
      </c>
    </row>
    <row r="2779" spans="1:13" x14ac:dyDescent="0.25">
      <c r="A2779" t="s">
        <v>7005</v>
      </c>
      <c r="B2779">
        <v>2712053</v>
      </c>
      <c r="C2779">
        <v>2712211</v>
      </c>
      <c r="D2779" t="s">
        <v>7006</v>
      </c>
      <c r="E2779" t="s">
        <v>196</v>
      </c>
      <c r="F2779" t="s">
        <v>10118</v>
      </c>
      <c r="H2779">
        <v>7009470</v>
      </c>
      <c r="I2779" t="s">
        <v>48</v>
      </c>
      <c r="J2779" t="s">
        <v>10119</v>
      </c>
      <c r="K2779" t="s">
        <v>10120</v>
      </c>
      <c r="L2779">
        <v>52</v>
      </c>
      <c r="M2779" t="s">
        <v>10121</v>
      </c>
    </row>
    <row r="2780" spans="1:13" x14ac:dyDescent="0.25">
      <c r="A2780" t="s">
        <v>7005</v>
      </c>
      <c r="B2780">
        <v>2713064</v>
      </c>
      <c r="C2780">
        <v>2713228</v>
      </c>
      <c r="D2780" t="s">
        <v>7006</v>
      </c>
      <c r="E2780" t="s">
        <v>15</v>
      </c>
      <c r="F2780" t="s">
        <v>10122</v>
      </c>
      <c r="H2780">
        <v>7009471</v>
      </c>
      <c r="I2780" t="s">
        <v>48</v>
      </c>
      <c r="J2780" t="s">
        <v>10123</v>
      </c>
      <c r="K2780" t="s">
        <v>10124</v>
      </c>
      <c r="L2780">
        <v>54</v>
      </c>
      <c r="M2780" t="s">
        <v>10125</v>
      </c>
    </row>
    <row r="2781" spans="1:13" x14ac:dyDescent="0.25">
      <c r="A2781" t="s">
        <v>7005</v>
      </c>
      <c r="B2781">
        <v>2715436</v>
      </c>
      <c r="C2781">
        <v>2716580</v>
      </c>
      <c r="D2781" t="s">
        <v>7006</v>
      </c>
      <c r="E2781" t="s">
        <v>15</v>
      </c>
      <c r="F2781" t="s">
        <v>10126</v>
      </c>
      <c r="H2781">
        <v>2909896</v>
      </c>
      <c r="I2781" t="s">
        <v>48</v>
      </c>
      <c r="J2781" t="s">
        <v>10127</v>
      </c>
      <c r="K2781" t="s">
        <v>10128</v>
      </c>
      <c r="L2781">
        <v>73</v>
      </c>
      <c r="M2781" t="s">
        <v>10129</v>
      </c>
    </row>
    <row r="2782" spans="1:13" x14ac:dyDescent="0.25">
      <c r="A2782" t="s">
        <v>7005</v>
      </c>
      <c r="B2782">
        <v>2717902</v>
      </c>
      <c r="C2782">
        <v>2718477</v>
      </c>
      <c r="D2782" t="s">
        <v>7006</v>
      </c>
      <c r="E2782" t="s">
        <v>196</v>
      </c>
      <c r="F2782" t="s">
        <v>10130</v>
      </c>
      <c r="H2782">
        <v>2909897</v>
      </c>
      <c r="I2782" t="s">
        <v>48</v>
      </c>
      <c r="J2782" t="s">
        <v>10131</v>
      </c>
      <c r="K2782" t="s">
        <v>10132</v>
      </c>
      <c r="L2782">
        <v>191</v>
      </c>
      <c r="M2782" t="s">
        <v>10133</v>
      </c>
    </row>
    <row r="2783" spans="1:13" x14ac:dyDescent="0.25">
      <c r="A2783" t="s">
        <v>7005</v>
      </c>
      <c r="B2783">
        <v>2722015</v>
      </c>
      <c r="C2783">
        <v>2723811</v>
      </c>
      <c r="D2783" t="s">
        <v>7006</v>
      </c>
      <c r="E2783" t="s">
        <v>196</v>
      </c>
      <c r="F2783" t="s">
        <v>10134</v>
      </c>
      <c r="H2783">
        <v>2909898</v>
      </c>
      <c r="I2783" t="s">
        <v>48</v>
      </c>
      <c r="J2783" t="s">
        <v>10135</v>
      </c>
      <c r="K2783" t="s">
        <v>10136</v>
      </c>
      <c r="L2783">
        <v>598</v>
      </c>
      <c r="M2783" t="s">
        <v>10137</v>
      </c>
    </row>
    <row r="2784" spans="1:13" x14ac:dyDescent="0.25">
      <c r="A2784" t="s">
        <v>7005</v>
      </c>
      <c r="B2784">
        <v>2725731</v>
      </c>
      <c r="C2784">
        <v>2726937</v>
      </c>
      <c r="D2784" t="s">
        <v>7006</v>
      </c>
      <c r="E2784" t="s">
        <v>15</v>
      </c>
      <c r="F2784" t="s">
        <v>10138</v>
      </c>
      <c r="H2784">
        <v>2909899</v>
      </c>
      <c r="I2784" t="s">
        <v>48</v>
      </c>
      <c r="J2784" t="s">
        <v>10139</v>
      </c>
      <c r="K2784" t="s">
        <v>10140</v>
      </c>
      <c r="L2784">
        <v>184</v>
      </c>
      <c r="M2784" t="s">
        <v>10141</v>
      </c>
    </row>
    <row r="2785" spans="1:13" x14ac:dyDescent="0.25">
      <c r="A2785" t="s">
        <v>7005</v>
      </c>
      <c r="B2785">
        <v>2727768</v>
      </c>
      <c r="C2785">
        <v>2727853</v>
      </c>
      <c r="D2785" t="s">
        <v>7006</v>
      </c>
      <c r="E2785" t="s">
        <v>15</v>
      </c>
      <c r="F2785" t="s">
        <v>63</v>
      </c>
      <c r="H2785">
        <v>2909900</v>
      </c>
      <c r="I2785" t="s">
        <v>20</v>
      </c>
      <c r="M2785" t="s">
        <v>10142</v>
      </c>
    </row>
    <row r="2786" spans="1:13" x14ac:dyDescent="0.25">
      <c r="A2786" t="s">
        <v>7005</v>
      </c>
      <c r="B2786">
        <v>2728531</v>
      </c>
      <c r="C2786">
        <v>2731938</v>
      </c>
      <c r="D2786" t="s">
        <v>7006</v>
      </c>
      <c r="E2786" t="s">
        <v>196</v>
      </c>
      <c r="F2786" t="s">
        <v>10143</v>
      </c>
      <c r="H2786">
        <v>2909901</v>
      </c>
      <c r="I2786" t="s">
        <v>48</v>
      </c>
      <c r="J2786" t="s">
        <v>10144</v>
      </c>
      <c r="K2786" t="s">
        <v>10145</v>
      </c>
      <c r="L2786">
        <v>1135</v>
      </c>
      <c r="M2786" t="s">
        <v>10146</v>
      </c>
    </row>
    <row r="2787" spans="1:13" x14ac:dyDescent="0.25">
      <c r="A2787" t="s">
        <v>7005</v>
      </c>
      <c r="B2787">
        <v>2733326</v>
      </c>
      <c r="C2787">
        <v>2733637</v>
      </c>
      <c r="D2787" t="s">
        <v>7006</v>
      </c>
      <c r="E2787" t="s">
        <v>196</v>
      </c>
      <c r="F2787" t="s">
        <v>10147</v>
      </c>
      <c r="H2787">
        <v>2909902</v>
      </c>
      <c r="I2787" t="s">
        <v>48</v>
      </c>
      <c r="J2787" t="s">
        <v>10148</v>
      </c>
      <c r="K2787" t="s">
        <v>10149</v>
      </c>
      <c r="L2787">
        <v>103</v>
      </c>
      <c r="M2787" t="s">
        <v>10150</v>
      </c>
    </row>
    <row r="2788" spans="1:13" x14ac:dyDescent="0.25">
      <c r="A2788" t="s">
        <v>7005</v>
      </c>
      <c r="B2788">
        <v>2734373</v>
      </c>
      <c r="C2788">
        <v>2735389</v>
      </c>
      <c r="D2788" t="s">
        <v>7006</v>
      </c>
      <c r="E2788" t="s">
        <v>196</v>
      </c>
      <c r="F2788" t="s">
        <v>10151</v>
      </c>
      <c r="H2788">
        <v>2909903</v>
      </c>
      <c r="I2788" t="s">
        <v>48</v>
      </c>
      <c r="J2788" t="s">
        <v>10152</v>
      </c>
      <c r="K2788" t="s">
        <v>10153</v>
      </c>
      <c r="L2788">
        <v>338</v>
      </c>
      <c r="M2788" t="s">
        <v>10154</v>
      </c>
    </row>
    <row r="2789" spans="1:13" x14ac:dyDescent="0.25">
      <c r="A2789" t="s">
        <v>7005</v>
      </c>
      <c r="B2789">
        <v>2740103</v>
      </c>
      <c r="C2789">
        <v>2744739</v>
      </c>
      <c r="D2789" t="s">
        <v>7006</v>
      </c>
      <c r="E2789" t="s">
        <v>15</v>
      </c>
      <c r="F2789" t="s">
        <v>10155</v>
      </c>
      <c r="H2789">
        <v>2909904</v>
      </c>
      <c r="I2789" t="s">
        <v>48</v>
      </c>
      <c r="J2789" t="s">
        <v>10156</v>
      </c>
      <c r="K2789" t="s">
        <v>10157</v>
      </c>
      <c r="L2789">
        <v>1469</v>
      </c>
      <c r="M2789" t="s">
        <v>10158</v>
      </c>
    </row>
    <row r="2790" spans="1:13" x14ac:dyDescent="0.25">
      <c r="A2790" t="s">
        <v>7005</v>
      </c>
      <c r="B2790">
        <v>2744926</v>
      </c>
      <c r="C2790">
        <v>2746083</v>
      </c>
      <c r="D2790" t="s">
        <v>7006</v>
      </c>
      <c r="E2790" t="s">
        <v>196</v>
      </c>
      <c r="F2790" t="s">
        <v>10159</v>
      </c>
      <c r="H2790">
        <v>2909905</v>
      </c>
      <c r="I2790" t="s">
        <v>48</v>
      </c>
      <c r="J2790" t="s">
        <v>10160</v>
      </c>
      <c r="K2790" t="s">
        <v>10161</v>
      </c>
      <c r="L2790">
        <v>385</v>
      </c>
      <c r="M2790" t="s">
        <v>10162</v>
      </c>
    </row>
    <row r="2791" spans="1:13" x14ac:dyDescent="0.25">
      <c r="A2791" t="s">
        <v>7005</v>
      </c>
      <c r="B2791">
        <v>2748717</v>
      </c>
      <c r="C2791">
        <v>2749454</v>
      </c>
      <c r="D2791" t="s">
        <v>7006</v>
      </c>
      <c r="E2791" t="s">
        <v>15</v>
      </c>
      <c r="F2791" t="s">
        <v>10163</v>
      </c>
      <c r="H2791">
        <v>2909906</v>
      </c>
      <c r="I2791" t="s">
        <v>48</v>
      </c>
      <c r="J2791" t="s">
        <v>10164</v>
      </c>
      <c r="K2791" t="s">
        <v>10165</v>
      </c>
      <c r="L2791">
        <v>245</v>
      </c>
      <c r="M2791" t="s">
        <v>10166</v>
      </c>
    </row>
    <row r="2792" spans="1:13" x14ac:dyDescent="0.25">
      <c r="A2792" t="s">
        <v>7005</v>
      </c>
      <c r="B2792">
        <v>2750317</v>
      </c>
      <c r="C2792">
        <v>2751132</v>
      </c>
      <c r="D2792" t="s">
        <v>7006</v>
      </c>
      <c r="E2792" t="s">
        <v>15</v>
      </c>
      <c r="F2792" t="s">
        <v>10167</v>
      </c>
      <c r="H2792">
        <v>2909877</v>
      </c>
      <c r="I2792" t="s">
        <v>48</v>
      </c>
      <c r="J2792" t="s">
        <v>10168</v>
      </c>
      <c r="K2792" t="s">
        <v>10169</v>
      </c>
      <c r="L2792">
        <v>271</v>
      </c>
      <c r="M2792" t="s">
        <v>10170</v>
      </c>
    </row>
    <row r="2793" spans="1:13" x14ac:dyDescent="0.25">
      <c r="A2793" t="s">
        <v>7005</v>
      </c>
      <c r="B2793">
        <v>2751540</v>
      </c>
      <c r="C2793">
        <v>2752478</v>
      </c>
      <c r="D2793" t="s">
        <v>7006</v>
      </c>
      <c r="E2793" t="s">
        <v>196</v>
      </c>
      <c r="F2793" t="s">
        <v>10171</v>
      </c>
      <c r="H2793">
        <v>2909878</v>
      </c>
      <c r="I2793" t="s">
        <v>48</v>
      </c>
      <c r="J2793" t="s">
        <v>10172</v>
      </c>
      <c r="K2793" t="s">
        <v>10173</v>
      </c>
      <c r="L2793">
        <v>312</v>
      </c>
      <c r="M2793" t="s">
        <v>10174</v>
      </c>
    </row>
    <row r="2794" spans="1:13" x14ac:dyDescent="0.25">
      <c r="A2794" t="s">
        <v>7005</v>
      </c>
      <c r="B2794">
        <v>2752948</v>
      </c>
      <c r="C2794">
        <v>2754684</v>
      </c>
      <c r="D2794" t="s">
        <v>7006</v>
      </c>
      <c r="E2794" t="s">
        <v>196</v>
      </c>
      <c r="F2794" t="s">
        <v>10175</v>
      </c>
      <c r="H2794">
        <v>2909879</v>
      </c>
      <c r="I2794" t="s">
        <v>48</v>
      </c>
      <c r="J2794" t="s">
        <v>10176</v>
      </c>
      <c r="K2794" t="s">
        <v>10177</v>
      </c>
      <c r="L2794">
        <v>578</v>
      </c>
      <c r="M2794" t="s">
        <v>10178</v>
      </c>
    </row>
    <row r="2795" spans="1:13" x14ac:dyDescent="0.25">
      <c r="A2795" t="s">
        <v>7005</v>
      </c>
      <c r="B2795">
        <v>2755633</v>
      </c>
      <c r="C2795">
        <v>2755953</v>
      </c>
      <c r="D2795" t="s">
        <v>7006</v>
      </c>
      <c r="E2795" t="s">
        <v>15</v>
      </c>
      <c r="F2795" t="s">
        <v>10179</v>
      </c>
      <c r="H2795">
        <v>2909880</v>
      </c>
      <c r="I2795" t="s">
        <v>48</v>
      </c>
      <c r="J2795" t="s">
        <v>10180</v>
      </c>
      <c r="K2795" t="s">
        <v>10181</v>
      </c>
      <c r="L2795">
        <v>106</v>
      </c>
      <c r="M2795" t="s">
        <v>10182</v>
      </c>
    </row>
    <row r="2796" spans="1:13" x14ac:dyDescent="0.25">
      <c r="A2796" t="s">
        <v>7005</v>
      </c>
      <c r="B2796">
        <v>2757068</v>
      </c>
      <c r="C2796">
        <v>2758036</v>
      </c>
      <c r="D2796" t="s">
        <v>7006</v>
      </c>
      <c r="E2796" t="s">
        <v>15</v>
      </c>
      <c r="F2796" t="s">
        <v>10183</v>
      </c>
      <c r="H2796">
        <v>2909881</v>
      </c>
      <c r="I2796" t="s">
        <v>48</v>
      </c>
      <c r="J2796" t="s">
        <v>10184</v>
      </c>
      <c r="K2796" t="s">
        <v>10185</v>
      </c>
      <c r="L2796">
        <v>322</v>
      </c>
      <c r="M2796" t="s">
        <v>10186</v>
      </c>
    </row>
    <row r="2797" spans="1:13" x14ac:dyDescent="0.25">
      <c r="A2797" t="s">
        <v>7005</v>
      </c>
      <c r="B2797">
        <v>2758108</v>
      </c>
      <c r="C2797">
        <v>2758824</v>
      </c>
      <c r="D2797" t="s">
        <v>7006</v>
      </c>
      <c r="E2797" t="s">
        <v>196</v>
      </c>
      <c r="F2797" t="s">
        <v>10187</v>
      </c>
      <c r="H2797">
        <v>2909882</v>
      </c>
      <c r="I2797" t="s">
        <v>48</v>
      </c>
      <c r="J2797" t="s">
        <v>10188</v>
      </c>
      <c r="K2797" t="s">
        <v>10189</v>
      </c>
      <c r="L2797">
        <v>238</v>
      </c>
      <c r="M2797" t="s">
        <v>10190</v>
      </c>
    </row>
    <row r="2798" spans="1:13" x14ac:dyDescent="0.25">
      <c r="A2798" t="s">
        <v>7005</v>
      </c>
      <c r="B2798">
        <v>2759678</v>
      </c>
      <c r="C2798">
        <v>2760448</v>
      </c>
      <c r="D2798" t="s">
        <v>7006</v>
      </c>
      <c r="E2798" t="s">
        <v>196</v>
      </c>
      <c r="F2798" t="s">
        <v>10191</v>
      </c>
      <c r="H2798">
        <v>2909883</v>
      </c>
      <c r="I2798" t="s">
        <v>48</v>
      </c>
      <c r="J2798" t="s">
        <v>10192</v>
      </c>
      <c r="K2798" t="s">
        <v>10193</v>
      </c>
      <c r="L2798">
        <v>256</v>
      </c>
      <c r="M2798" t="s">
        <v>10194</v>
      </c>
    </row>
    <row r="2799" spans="1:13" x14ac:dyDescent="0.25">
      <c r="A2799" t="s">
        <v>7005</v>
      </c>
      <c r="B2799">
        <v>2764242</v>
      </c>
      <c r="C2799">
        <v>2766194</v>
      </c>
      <c r="D2799" t="s">
        <v>7006</v>
      </c>
      <c r="E2799" t="s">
        <v>15</v>
      </c>
      <c r="F2799" t="s">
        <v>10195</v>
      </c>
      <c r="H2799">
        <v>2909884</v>
      </c>
      <c r="I2799" t="s">
        <v>48</v>
      </c>
      <c r="J2799" t="s">
        <v>10196</v>
      </c>
      <c r="K2799" t="s">
        <v>10197</v>
      </c>
      <c r="L2799">
        <v>650</v>
      </c>
      <c r="M2799" t="s">
        <v>10198</v>
      </c>
    </row>
    <row r="2800" spans="1:13" x14ac:dyDescent="0.25">
      <c r="A2800" t="s">
        <v>7005</v>
      </c>
      <c r="B2800">
        <v>2766455</v>
      </c>
      <c r="C2800">
        <v>2766544</v>
      </c>
      <c r="D2800" t="s">
        <v>7006</v>
      </c>
      <c r="E2800" t="s">
        <v>15</v>
      </c>
      <c r="F2800" t="s">
        <v>42</v>
      </c>
      <c r="H2800">
        <v>2909885</v>
      </c>
      <c r="I2800" t="s">
        <v>20</v>
      </c>
      <c r="M2800" t="s">
        <v>10199</v>
      </c>
    </row>
    <row r="2801" spans="1:13" x14ac:dyDescent="0.25">
      <c r="A2801" t="s">
        <v>7005</v>
      </c>
      <c r="B2801">
        <v>2766799</v>
      </c>
      <c r="C2801">
        <v>2766879</v>
      </c>
      <c r="D2801" t="s">
        <v>7006</v>
      </c>
      <c r="E2801" t="s">
        <v>196</v>
      </c>
      <c r="F2801" t="s">
        <v>22</v>
      </c>
      <c r="H2801">
        <v>2909886</v>
      </c>
      <c r="I2801" t="s">
        <v>20</v>
      </c>
      <c r="M2801" t="s">
        <v>10200</v>
      </c>
    </row>
    <row r="2802" spans="1:13" x14ac:dyDescent="0.25">
      <c r="A2802" t="s">
        <v>7005</v>
      </c>
      <c r="B2802">
        <v>2767184</v>
      </c>
      <c r="C2802">
        <v>2767276</v>
      </c>
      <c r="D2802" t="s">
        <v>7006</v>
      </c>
      <c r="E2802" t="s">
        <v>196</v>
      </c>
      <c r="F2802" t="s">
        <v>34</v>
      </c>
      <c r="H2802">
        <v>2909887</v>
      </c>
      <c r="I2802" t="s">
        <v>20</v>
      </c>
      <c r="M2802" t="s">
        <v>10201</v>
      </c>
    </row>
    <row r="2803" spans="1:13" x14ac:dyDescent="0.25">
      <c r="A2803" t="s">
        <v>7005</v>
      </c>
      <c r="B2803">
        <v>2767579</v>
      </c>
      <c r="C2803">
        <v>2768391</v>
      </c>
      <c r="D2803" t="s">
        <v>7006</v>
      </c>
      <c r="E2803" t="s">
        <v>196</v>
      </c>
      <c r="F2803" t="s">
        <v>10202</v>
      </c>
      <c r="H2803">
        <v>2909888</v>
      </c>
      <c r="I2803" t="s">
        <v>48</v>
      </c>
      <c r="J2803" t="s">
        <v>10203</v>
      </c>
      <c r="K2803" t="s">
        <v>10204</v>
      </c>
      <c r="L2803">
        <v>270</v>
      </c>
      <c r="M2803" t="s">
        <v>10205</v>
      </c>
    </row>
    <row r="2804" spans="1:13" x14ac:dyDescent="0.25">
      <c r="A2804" t="s">
        <v>7005</v>
      </c>
      <c r="B2804">
        <v>2768597</v>
      </c>
      <c r="C2804">
        <v>2770272</v>
      </c>
      <c r="D2804" t="s">
        <v>7006</v>
      </c>
      <c r="E2804" t="s">
        <v>196</v>
      </c>
      <c r="F2804" t="s">
        <v>10206</v>
      </c>
      <c r="H2804">
        <v>2909889</v>
      </c>
      <c r="I2804" t="s">
        <v>48</v>
      </c>
      <c r="J2804" t="s">
        <v>10207</v>
      </c>
      <c r="K2804" t="s">
        <v>10208</v>
      </c>
      <c r="L2804">
        <v>542</v>
      </c>
      <c r="M2804" t="s">
        <v>10209</v>
      </c>
    </row>
    <row r="2805" spans="1:13" x14ac:dyDescent="0.25">
      <c r="A2805" t="s">
        <v>7005</v>
      </c>
      <c r="B2805">
        <v>2771304</v>
      </c>
      <c r="C2805">
        <v>2773022</v>
      </c>
      <c r="D2805" t="s">
        <v>7006</v>
      </c>
      <c r="E2805" t="s">
        <v>15</v>
      </c>
      <c r="F2805" t="s">
        <v>10210</v>
      </c>
      <c r="H2805">
        <v>2909890</v>
      </c>
      <c r="I2805" t="s">
        <v>48</v>
      </c>
      <c r="J2805" t="s">
        <v>10211</v>
      </c>
      <c r="K2805" t="s">
        <v>10212</v>
      </c>
      <c r="L2805">
        <v>572</v>
      </c>
      <c r="M2805" t="s">
        <v>10213</v>
      </c>
    </row>
    <row r="2806" spans="1:13" x14ac:dyDescent="0.25">
      <c r="A2806" t="s">
        <v>7005</v>
      </c>
      <c r="B2806">
        <v>2775500</v>
      </c>
      <c r="C2806">
        <v>2777038</v>
      </c>
      <c r="D2806" t="s">
        <v>7006</v>
      </c>
      <c r="E2806" t="s">
        <v>15</v>
      </c>
      <c r="F2806" t="s">
        <v>10214</v>
      </c>
      <c r="H2806">
        <v>2909891</v>
      </c>
      <c r="I2806" t="s">
        <v>48</v>
      </c>
      <c r="J2806" t="s">
        <v>10215</v>
      </c>
      <c r="K2806" t="s">
        <v>10216</v>
      </c>
      <c r="L2806">
        <v>512</v>
      </c>
      <c r="M2806" t="s">
        <v>10217</v>
      </c>
    </row>
    <row r="2807" spans="1:13" x14ac:dyDescent="0.25">
      <c r="A2807" t="s">
        <v>7005</v>
      </c>
      <c r="B2807">
        <v>2777765</v>
      </c>
      <c r="C2807">
        <v>2778625</v>
      </c>
      <c r="D2807" t="s">
        <v>7006</v>
      </c>
      <c r="E2807" t="s">
        <v>15</v>
      </c>
      <c r="F2807" t="s">
        <v>10218</v>
      </c>
      <c r="H2807">
        <v>2909861</v>
      </c>
      <c r="I2807" t="s">
        <v>48</v>
      </c>
      <c r="J2807" t="s">
        <v>10219</v>
      </c>
      <c r="K2807" t="s">
        <v>10220</v>
      </c>
      <c r="L2807">
        <v>286</v>
      </c>
      <c r="M2807" t="s">
        <v>10221</v>
      </c>
    </row>
    <row r="2808" spans="1:13" x14ac:dyDescent="0.25">
      <c r="A2808" t="s">
        <v>7005</v>
      </c>
      <c r="B2808">
        <v>2778908</v>
      </c>
      <c r="C2808">
        <v>2779804</v>
      </c>
      <c r="D2808" t="s">
        <v>7006</v>
      </c>
      <c r="E2808" t="s">
        <v>196</v>
      </c>
      <c r="F2808" t="s">
        <v>10222</v>
      </c>
      <c r="H2808">
        <v>2909862</v>
      </c>
      <c r="I2808" t="s">
        <v>48</v>
      </c>
      <c r="J2808" t="s">
        <v>10223</v>
      </c>
      <c r="K2808" t="s">
        <v>10224</v>
      </c>
      <c r="L2808">
        <v>260</v>
      </c>
      <c r="M2808" t="s">
        <v>10225</v>
      </c>
    </row>
    <row r="2809" spans="1:13" x14ac:dyDescent="0.25">
      <c r="A2809" t="s">
        <v>7005</v>
      </c>
      <c r="B2809">
        <v>2780747</v>
      </c>
      <c r="C2809">
        <v>2784466</v>
      </c>
      <c r="D2809" t="s">
        <v>7006</v>
      </c>
      <c r="E2809" t="s">
        <v>15</v>
      </c>
      <c r="F2809" t="s">
        <v>10226</v>
      </c>
      <c r="H2809">
        <v>2909863</v>
      </c>
      <c r="I2809" t="s">
        <v>48</v>
      </c>
      <c r="J2809" t="s">
        <v>10227</v>
      </c>
      <c r="K2809" t="s">
        <v>10228</v>
      </c>
      <c r="L2809">
        <v>1239</v>
      </c>
      <c r="M2809" t="s">
        <v>10229</v>
      </c>
    </row>
    <row r="2810" spans="1:13" x14ac:dyDescent="0.25">
      <c r="A2810" t="s">
        <v>7005</v>
      </c>
      <c r="B2810">
        <v>2785847</v>
      </c>
      <c r="C2810">
        <v>2789710</v>
      </c>
      <c r="D2810" t="s">
        <v>7006</v>
      </c>
      <c r="E2810" t="s">
        <v>15</v>
      </c>
      <c r="F2810" t="s">
        <v>10230</v>
      </c>
      <c r="H2810">
        <v>2909864</v>
      </c>
      <c r="I2810" t="s">
        <v>48</v>
      </c>
      <c r="J2810" t="s">
        <v>10231</v>
      </c>
      <c r="K2810" t="s">
        <v>10232</v>
      </c>
      <c r="L2810">
        <v>1287</v>
      </c>
      <c r="M2810" t="s">
        <v>10233</v>
      </c>
    </row>
    <row r="2811" spans="1:13" x14ac:dyDescent="0.25">
      <c r="A2811" t="s">
        <v>7005</v>
      </c>
      <c r="B2811">
        <v>2790772</v>
      </c>
      <c r="C2811">
        <v>2791008</v>
      </c>
      <c r="D2811" t="s">
        <v>7006</v>
      </c>
      <c r="E2811" t="s">
        <v>15</v>
      </c>
      <c r="F2811" t="s">
        <v>10234</v>
      </c>
      <c r="H2811">
        <v>2909865</v>
      </c>
      <c r="I2811" t="s">
        <v>48</v>
      </c>
      <c r="J2811" t="s">
        <v>10235</v>
      </c>
      <c r="K2811" t="s">
        <v>10236</v>
      </c>
      <c r="L2811">
        <v>78</v>
      </c>
      <c r="M2811" t="s">
        <v>10237</v>
      </c>
    </row>
    <row r="2812" spans="1:13" x14ac:dyDescent="0.25">
      <c r="A2812" t="s">
        <v>7005</v>
      </c>
      <c r="B2812">
        <v>2791061</v>
      </c>
      <c r="C2812">
        <v>2793709</v>
      </c>
      <c r="D2812" t="s">
        <v>7006</v>
      </c>
      <c r="E2812" t="s">
        <v>196</v>
      </c>
      <c r="F2812" t="s">
        <v>10238</v>
      </c>
      <c r="H2812">
        <v>2909866</v>
      </c>
      <c r="I2812" t="s">
        <v>48</v>
      </c>
      <c r="J2812" t="s">
        <v>10239</v>
      </c>
      <c r="K2812" t="s">
        <v>10240</v>
      </c>
      <c r="L2812">
        <v>882</v>
      </c>
      <c r="M2812" t="s">
        <v>10241</v>
      </c>
    </row>
    <row r="2813" spans="1:13" x14ac:dyDescent="0.25">
      <c r="A2813" t="s">
        <v>7005</v>
      </c>
      <c r="B2813">
        <v>2795011</v>
      </c>
      <c r="C2813">
        <v>2795129</v>
      </c>
      <c r="D2813" t="s">
        <v>7006</v>
      </c>
      <c r="E2813" t="s">
        <v>196</v>
      </c>
      <c r="F2813" t="s">
        <v>288</v>
      </c>
      <c r="H2813">
        <v>7009472</v>
      </c>
      <c r="I2813" t="s">
        <v>17</v>
      </c>
      <c r="J2813" t="s">
        <v>10242</v>
      </c>
      <c r="M2813" t="s">
        <v>10243</v>
      </c>
    </row>
    <row r="2814" spans="1:13" x14ac:dyDescent="0.25">
      <c r="A2814" t="s">
        <v>7005</v>
      </c>
      <c r="B2814">
        <v>2795134</v>
      </c>
      <c r="C2814">
        <v>2795214</v>
      </c>
      <c r="D2814" t="s">
        <v>7006</v>
      </c>
      <c r="E2814" t="s">
        <v>196</v>
      </c>
      <c r="F2814" t="s">
        <v>22</v>
      </c>
      <c r="H2814">
        <v>2909867</v>
      </c>
      <c r="I2814" t="s">
        <v>20</v>
      </c>
      <c r="M2814" t="s">
        <v>10244</v>
      </c>
    </row>
    <row r="2815" spans="1:13" x14ac:dyDescent="0.25">
      <c r="A2815" t="s">
        <v>7005</v>
      </c>
      <c r="B2815">
        <v>2795562</v>
      </c>
      <c r="C2815">
        <v>2796884</v>
      </c>
      <c r="D2815" t="s">
        <v>7006</v>
      </c>
      <c r="E2815" t="s">
        <v>196</v>
      </c>
      <c r="F2815" t="s">
        <v>10245</v>
      </c>
      <c r="H2815">
        <v>2909868</v>
      </c>
      <c r="I2815" t="s">
        <v>48</v>
      </c>
      <c r="J2815" t="s">
        <v>10246</v>
      </c>
      <c r="K2815" t="s">
        <v>10247</v>
      </c>
      <c r="L2815">
        <v>440</v>
      </c>
      <c r="M2815" t="s">
        <v>10248</v>
      </c>
    </row>
    <row r="2816" spans="1:13" x14ac:dyDescent="0.25">
      <c r="A2816" t="s">
        <v>7005</v>
      </c>
      <c r="B2816">
        <v>2797407</v>
      </c>
      <c r="C2816">
        <v>2798642</v>
      </c>
      <c r="D2816" t="s">
        <v>7006</v>
      </c>
      <c r="E2816" t="s">
        <v>196</v>
      </c>
      <c r="F2816" t="s">
        <v>10249</v>
      </c>
      <c r="H2816">
        <v>2909869</v>
      </c>
      <c r="I2816" t="s">
        <v>48</v>
      </c>
      <c r="J2816" t="s">
        <v>10250</v>
      </c>
      <c r="K2816" t="s">
        <v>10251</v>
      </c>
      <c r="L2816">
        <v>411</v>
      </c>
      <c r="M2816" t="s">
        <v>10252</v>
      </c>
    </row>
    <row r="2817" spans="1:13" x14ac:dyDescent="0.25">
      <c r="A2817" t="s">
        <v>7005</v>
      </c>
      <c r="B2817">
        <v>2801338</v>
      </c>
      <c r="C2817">
        <v>2801456</v>
      </c>
      <c r="D2817" t="s">
        <v>7006</v>
      </c>
      <c r="E2817" t="s">
        <v>15</v>
      </c>
      <c r="F2817" t="s">
        <v>288</v>
      </c>
      <c r="H2817">
        <v>7009473</v>
      </c>
      <c r="I2817" t="s">
        <v>17</v>
      </c>
      <c r="J2817" t="s">
        <v>10253</v>
      </c>
      <c r="M2817" t="s">
        <v>10254</v>
      </c>
    </row>
    <row r="2818" spans="1:13" x14ac:dyDescent="0.25">
      <c r="A2818" t="s">
        <v>7005</v>
      </c>
      <c r="B2818">
        <v>2805393</v>
      </c>
      <c r="C2818">
        <v>2808209</v>
      </c>
      <c r="D2818" t="s">
        <v>7006</v>
      </c>
      <c r="E2818" t="s">
        <v>15</v>
      </c>
      <c r="F2818" t="s">
        <v>10255</v>
      </c>
      <c r="H2818">
        <v>2909870</v>
      </c>
      <c r="I2818" t="s">
        <v>48</v>
      </c>
      <c r="J2818" t="s">
        <v>10256</v>
      </c>
      <c r="K2818" t="s">
        <v>10257</v>
      </c>
      <c r="L2818">
        <v>923</v>
      </c>
      <c r="M2818" t="s">
        <v>10258</v>
      </c>
    </row>
    <row r="2819" spans="1:13" x14ac:dyDescent="0.25">
      <c r="A2819" t="s">
        <v>7005</v>
      </c>
      <c r="B2819">
        <v>2808810</v>
      </c>
      <c r="C2819">
        <v>2809883</v>
      </c>
      <c r="D2819" t="s">
        <v>7006</v>
      </c>
      <c r="E2819" t="s">
        <v>15</v>
      </c>
      <c r="F2819" t="s">
        <v>10259</v>
      </c>
      <c r="H2819">
        <v>2909871</v>
      </c>
      <c r="I2819" t="s">
        <v>48</v>
      </c>
      <c r="J2819" t="s">
        <v>10260</v>
      </c>
      <c r="K2819" t="s">
        <v>10261</v>
      </c>
      <c r="L2819">
        <v>357</v>
      </c>
      <c r="M2819" t="s">
        <v>10262</v>
      </c>
    </row>
    <row r="2820" spans="1:13" x14ac:dyDescent="0.25">
      <c r="A2820" t="s">
        <v>7005</v>
      </c>
      <c r="B2820">
        <v>2811174</v>
      </c>
      <c r="C2820">
        <v>2812328</v>
      </c>
      <c r="D2820" t="s">
        <v>7006</v>
      </c>
      <c r="E2820" t="s">
        <v>15</v>
      </c>
      <c r="F2820" t="s">
        <v>10263</v>
      </c>
      <c r="H2820">
        <v>2909872</v>
      </c>
      <c r="I2820" t="s">
        <v>48</v>
      </c>
      <c r="J2820" t="s">
        <v>10264</v>
      </c>
      <c r="K2820" t="s">
        <v>10265</v>
      </c>
      <c r="L2820">
        <v>384</v>
      </c>
      <c r="M2820" t="s">
        <v>10266</v>
      </c>
    </row>
    <row r="2821" spans="1:13" x14ac:dyDescent="0.25">
      <c r="A2821" t="s">
        <v>7005</v>
      </c>
      <c r="B2821">
        <v>2812617</v>
      </c>
      <c r="C2821">
        <v>2814281</v>
      </c>
      <c r="D2821" t="s">
        <v>7006</v>
      </c>
      <c r="E2821" t="s">
        <v>196</v>
      </c>
      <c r="F2821" t="s">
        <v>10267</v>
      </c>
      <c r="H2821">
        <v>2909873</v>
      </c>
      <c r="I2821" t="s">
        <v>48</v>
      </c>
      <c r="J2821" t="s">
        <v>10268</v>
      </c>
      <c r="K2821" t="s">
        <v>10269</v>
      </c>
      <c r="L2821">
        <v>554</v>
      </c>
      <c r="M2821" t="s">
        <v>10270</v>
      </c>
    </row>
    <row r="2822" spans="1:13" x14ac:dyDescent="0.25">
      <c r="A2822" t="s">
        <v>7005</v>
      </c>
      <c r="B2822">
        <v>2815693</v>
      </c>
      <c r="C2822">
        <v>2816364</v>
      </c>
      <c r="D2822" t="s">
        <v>7006</v>
      </c>
      <c r="E2822" t="s">
        <v>15</v>
      </c>
      <c r="F2822" t="s">
        <v>10271</v>
      </c>
      <c r="H2822">
        <v>2909874</v>
      </c>
      <c r="I2822" t="s">
        <v>48</v>
      </c>
      <c r="J2822" t="s">
        <v>10272</v>
      </c>
      <c r="K2822" t="s">
        <v>10273</v>
      </c>
      <c r="L2822">
        <v>223</v>
      </c>
      <c r="M2822" t="s">
        <v>10274</v>
      </c>
    </row>
    <row r="2823" spans="1:13" x14ac:dyDescent="0.25">
      <c r="A2823" t="s">
        <v>7005</v>
      </c>
      <c r="B2823">
        <v>2816588</v>
      </c>
      <c r="C2823">
        <v>2817076</v>
      </c>
      <c r="D2823" t="s">
        <v>7006</v>
      </c>
      <c r="E2823" t="s">
        <v>196</v>
      </c>
      <c r="F2823" t="s">
        <v>10275</v>
      </c>
      <c r="H2823">
        <v>2909875</v>
      </c>
      <c r="I2823" t="s">
        <v>48</v>
      </c>
      <c r="J2823" t="s">
        <v>10276</v>
      </c>
      <c r="K2823" t="s">
        <v>10277</v>
      </c>
      <c r="L2823">
        <v>162</v>
      </c>
      <c r="M2823" t="s">
        <v>10278</v>
      </c>
    </row>
    <row r="2824" spans="1:13" x14ac:dyDescent="0.25">
      <c r="A2824" t="s">
        <v>7005</v>
      </c>
      <c r="B2824">
        <v>2817865</v>
      </c>
      <c r="C2824">
        <v>2819508</v>
      </c>
      <c r="D2824" t="s">
        <v>7006</v>
      </c>
      <c r="E2824" t="s">
        <v>196</v>
      </c>
      <c r="F2824" t="s">
        <v>10279</v>
      </c>
      <c r="H2824">
        <v>2909876</v>
      </c>
      <c r="I2824" t="s">
        <v>48</v>
      </c>
      <c r="J2824" t="s">
        <v>10280</v>
      </c>
      <c r="K2824" t="s">
        <v>10281</v>
      </c>
      <c r="L2824">
        <v>547</v>
      </c>
      <c r="M2824" t="s">
        <v>10282</v>
      </c>
    </row>
    <row r="2825" spans="1:13" x14ac:dyDescent="0.25">
      <c r="A2825" t="s">
        <v>7005</v>
      </c>
      <c r="B2825">
        <v>2822067</v>
      </c>
      <c r="C2825">
        <v>2823179</v>
      </c>
      <c r="D2825" t="s">
        <v>7006</v>
      </c>
      <c r="E2825" t="s">
        <v>196</v>
      </c>
      <c r="F2825" t="s">
        <v>10283</v>
      </c>
      <c r="H2825">
        <v>2909853</v>
      </c>
      <c r="I2825" t="s">
        <v>48</v>
      </c>
      <c r="J2825" t="s">
        <v>10284</v>
      </c>
      <c r="K2825" t="s">
        <v>10285</v>
      </c>
      <c r="L2825">
        <v>370</v>
      </c>
      <c r="M2825" t="s">
        <v>10286</v>
      </c>
    </row>
    <row r="2826" spans="1:13" x14ac:dyDescent="0.25">
      <c r="A2826" t="s">
        <v>7005</v>
      </c>
      <c r="B2826">
        <v>2823892</v>
      </c>
      <c r="C2826">
        <v>2824452</v>
      </c>
      <c r="D2826" t="s">
        <v>7006</v>
      </c>
      <c r="E2826" t="s">
        <v>15</v>
      </c>
      <c r="F2826" t="s">
        <v>10287</v>
      </c>
      <c r="H2826">
        <v>2909851</v>
      </c>
      <c r="I2826" t="s">
        <v>48</v>
      </c>
      <c r="J2826" t="s">
        <v>10288</v>
      </c>
      <c r="K2826" t="s">
        <v>10289</v>
      </c>
      <c r="L2826">
        <v>186</v>
      </c>
      <c r="M2826" t="s">
        <v>10290</v>
      </c>
    </row>
    <row r="2827" spans="1:13" x14ac:dyDescent="0.25">
      <c r="A2827" t="s">
        <v>7005</v>
      </c>
      <c r="B2827">
        <v>2824925</v>
      </c>
      <c r="C2827">
        <v>2827099</v>
      </c>
      <c r="D2827" t="s">
        <v>7006</v>
      </c>
      <c r="E2827" t="s">
        <v>15</v>
      </c>
      <c r="F2827" t="s">
        <v>10291</v>
      </c>
      <c r="H2827">
        <v>2909852</v>
      </c>
      <c r="I2827" t="s">
        <v>48</v>
      </c>
      <c r="J2827" t="s">
        <v>10292</v>
      </c>
      <c r="K2827" t="s">
        <v>10293</v>
      </c>
      <c r="L2827">
        <v>724</v>
      </c>
      <c r="M2827" t="s">
        <v>10294</v>
      </c>
    </row>
    <row r="2828" spans="1:13" x14ac:dyDescent="0.25">
      <c r="A2828" t="s">
        <v>7005</v>
      </c>
      <c r="B2828">
        <v>2830917</v>
      </c>
      <c r="C2828">
        <v>2835823</v>
      </c>
      <c r="D2828" t="s">
        <v>7006</v>
      </c>
      <c r="E2828" t="s">
        <v>196</v>
      </c>
      <c r="F2828" t="s">
        <v>10295</v>
      </c>
      <c r="H2828">
        <v>2909858</v>
      </c>
      <c r="I2828" t="s">
        <v>48</v>
      </c>
      <c r="J2828" t="s">
        <v>10296</v>
      </c>
      <c r="K2828" t="s">
        <v>10297</v>
      </c>
      <c r="L2828">
        <v>1567</v>
      </c>
      <c r="M2828" t="s">
        <v>10298</v>
      </c>
    </row>
    <row r="2829" spans="1:13" x14ac:dyDescent="0.25">
      <c r="A2829" t="s">
        <v>7005</v>
      </c>
      <c r="B2829">
        <v>2840596</v>
      </c>
      <c r="C2829">
        <v>2840994</v>
      </c>
      <c r="D2829" t="s">
        <v>7006</v>
      </c>
      <c r="E2829" t="s">
        <v>15</v>
      </c>
      <c r="F2829" t="s">
        <v>10299</v>
      </c>
      <c r="H2829">
        <v>2909857</v>
      </c>
      <c r="I2829" t="s">
        <v>48</v>
      </c>
      <c r="J2829" t="s">
        <v>10300</v>
      </c>
      <c r="K2829" t="s">
        <v>10301</v>
      </c>
      <c r="L2829">
        <v>132</v>
      </c>
      <c r="M2829" t="s">
        <v>10302</v>
      </c>
    </row>
    <row r="2830" spans="1:13" x14ac:dyDescent="0.25">
      <c r="A2830" t="s">
        <v>7005</v>
      </c>
      <c r="B2830">
        <v>2843032</v>
      </c>
      <c r="C2830">
        <v>2843565</v>
      </c>
      <c r="D2830" t="s">
        <v>7006</v>
      </c>
      <c r="E2830" t="s">
        <v>196</v>
      </c>
      <c r="F2830" t="s">
        <v>10303</v>
      </c>
      <c r="H2830">
        <v>2909860</v>
      </c>
      <c r="I2830" t="s">
        <v>48</v>
      </c>
      <c r="J2830" t="s">
        <v>10304</v>
      </c>
      <c r="K2830" t="s">
        <v>10305</v>
      </c>
      <c r="L2830">
        <v>177</v>
      </c>
      <c r="M2830" t="s">
        <v>10306</v>
      </c>
    </row>
    <row r="2831" spans="1:13" x14ac:dyDescent="0.25">
      <c r="A2831" t="s">
        <v>7005</v>
      </c>
      <c r="B2831">
        <v>2844614</v>
      </c>
      <c r="C2831">
        <v>2845135</v>
      </c>
      <c r="D2831" t="s">
        <v>7006</v>
      </c>
      <c r="E2831" t="s">
        <v>15</v>
      </c>
      <c r="F2831" t="s">
        <v>10307</v>
      </c>
      <c r="H2831">
        <v>2909839</v>
      </c>
      <c r="I2831" t="s">
        <v>48</v>
      </c>
      <c r="J2831" t="s">
        <v>10308</v>
      </c>
      <c r="K2831" t="s">
        <v>10309</v>
      </c>
      <c r="L2831">
        <v>173</v>
      </c>
      <c r="M2831" t="s">
        <v>10310</v>
      </c>
    </row>
    <row r="2832" spans="1:13" x14ac:dyDescent="0.25">
      <c r="A2832" t="s">
        <v>7005</v>
      </c>
      <c r="B2832">
        <v>2847298</v>
      </c>
      <c r="C2832">
        <v>2848350</v>
      </c>
      <c r="D2832" t="s">
        <v>7006</v>
      </c>
      <c r="E2832" t="s">
        <v>15</v>
      </c>
      <c r="F2832" t="s">
        <v>10311</v>
      </c>
      <c r="H2832">
        <v>2909840</v>
      </c>
      <c r="I2832" t="s">
        <v>48</v>
      </c>
      <c r="J2832" t="s">
        <v>10312</v>
      </c>
      <c r="K2832" t="s">
        <v>10313</v>
      </c>
      <c r="L2832">
        <v>350</v>
      </c>
      <c r="M2832" t="s">
        <v>10314</v>
      </c>
    </row>
    <row r="2833" spans="1:13" x14ac:dyDescent="0.25">
      <c r="A2833" t="s">
        <v>7005</v>
      </c>
      <c r="B2833">
        <v>2849368</v>
      </c>
      <c r="C2833">
        <v>2851650</v>
      </c>
      <c r="D2833" t="s">
        <v>7006</v>
      </c>
      <c r="E2833" t="s">
        <v>15</v>
      </c>
      <c r="F2833" t="s">
        <v>10315</v>
      </c>
      <c r="H2833">
        <v>2909838</v>
      </c>
      <c r="I2833" t="s">
        <v>48</v>
      </c>
      <c r="J2833" t="s">
        <v>10316</v>
      </c>
      <c r="K2833" t="s">
        <v>10317</v>
      </c>
      <c r="L2833">
        <v>760</v>
      </c>
      <c r="M2833" t="s">
        <v>10318</v>
      </c>
    </row>
    <row r="2834" spans="1:13" x14ac:dyDescent="0.25">
      <c r="A2834" t="s">
        <v>7005</v>
      </c>
      <c r="B2834">
        <v>2853790</v>
      </c>
      <c r="C2834">
        <v>2857179</v>
      </c>
      <c r="D2834" t="s">
        <v>7006</v>
      </c>
      <c r="E2834" t="s">
        <v>15</v>
      </c>
      <c r="F2834" t="s">
        <v>10319</v>
      </c>
      <c r="H2834">
        <v>2909842</v>
      </c>
      <c r="I2834" t="s">
        <v>48</v>
      </c>
      <c r="J2834" t="s">
        <v>10320</v>
      </c>
      <c r="K2834" t="s">
        <v>10321</v>
      </c>
      <c r="L2834">
        <v>1129</v>
      </c>
      <c r="M2834" t="s">
        <v>10322</v>
      </c>
    </row>
    <row r="2835" spans="1:13" x14ac:dyDescent="0.25">
      <c r="A2835" t="s">
        <v>7005</v>
      </c>
      <c r="B2835">
        <v>2859735</v>
      </c>
      <c r="C2835">
        <v>2860859</v>
      </c>
      <c r="D2835" t="s">
        <v>7006</v>
      </c>
      <c r="E2835" t="s">
        <v>15</v>
      </c>
      <c r="F2835" t="s">
        <v>10323</v>
      </c>
      <c r="H2835">
        <v>2909841</v>
      </c>
      <c r="I2835" t="s">
        <v>48</v>
      </c>
      <c r="J2835" t="s">
        <v>10324</v>
      </c>
      <c r="K2835" t="s">
        <v>10325</v>
      </c>
      <c r="L2835">
        <v>374</v>
      </c>
      <c r="M2835" t="s">
        <v>10326</v>
      </c>
    </row>
    <row r="2836" spans="1:13" x14ac:dyDescent="0.25">
      <c r="A2836" t="s">
        <v>7005</v>
      </c>
      <c r="B2836">
        <v>2861981</v>
      </c>
      <c r="C2836">
        <v>2862562</v>
      </c>
      <c r="D2836" t="s">
        <v>7006</v>
      </c>
      <c r="E2836" t="s">
        <v>15</v>
      </c>
      <c r="F2836" t="s">
        <v>10327</v>
      </c>
      <c r="H2836">
        <v>2909844</v>
      </c>
      <c r="I2836" t="s">
        <v>48</v>
      </c>
      <c r="J2836" t="s">
        <v>10328</v>
      </c>
      <c r="K2836" t="s">
        <v>10329</v>
      </c>
      <c r="L2836">
        <v>193</v>
      </c>
      <c r="M2836" t="s">
        <v>10330</v>
      </c>
    </row>
    <row r="2837" spans="1:13" x14ac:dyDescent="0.25">
      <c r="A2837" t="s">
        <v>7005</v>
      </c>
      <c r="B2837">
        <v>2862878</v>
      </c>
      <c r="C2837">
        <v>2864449</v>
      </c>
      <c r="D2837" t="s">
        <v>7006</v>
      </c>
      <c r="E2837" t="s">
        <v>15</v>
      </c>
      <c r="F2837" t="s">
        <v>10331</v>
      </c>
      <c r="H2837">
        <v>2909845</v>
      </c>
      <c r="I2837" t="s">
        <v>48</v>
      </c>
      <c r="J2837" t="s">
        <v>10332</v>
      </c>
      <c r="K2837" t="s">
        <v>10333</v>
      </c>
      <c r="L2837">
        <v>523</v>
      </c>
      <c r="M2837" t="s">
        <v>10334</v>
      </c>
    </row>
    <row r="2838" spans="1:13" x14ac:dyDescent="0.25">
      <c r="A2838" t="s">
        <v>7005</v>
      </c>
      <c r="B2838">
        <v>2865288</v>
      </c>
      <c r="C2838">
        <v>2866748</v>
      </c>
      <c r="D2838" t="s">
        <v>7006</v>
      </c>
      <c r="E2838" t="s">
        <v>196</v>
      </c>
      <c r="F2838" t="s">
        <v>10335</v>
      </c>
      <c r="H2838">
        <v>2909843</v>
      </c>
      <c r="I2838" t="s">
        <v>48</v>
      </c>
      <c r="J2838" t="s">
        <v>10336</v>
      </c>
      <c r="K2838" t="s">
        <v>10337</v>
      </c>
      <c r="L2838">
        <v>486</v>
      </c>
      <c r="M2838" t="s">
        <v>10338</v>
      </c>
    </row>
    <row r="2839" spans="1:13" x14ac:dyDescent="0.25">
      <c r="A2839" t="s">
        <v>7005</v>
      </c>
      <c r="B2839">
        <v>2867479</v>
      </c>
      <c r="C2839">
        <v>2868438</v>
      </c>
      <c r="D2839" t="s">
        <v>7006</v>
      </c>
      <c r="E2839" t="s">
        <v>15</v>
      </c>
      <c r="F2839" t="s">
        <v>10339</v>
      </c>
      <c r="H2839">
        <v>2909848</v>
      </c>
      <c r="I2839" t="s">
        <v>48</v>
      </c>
      <c r="J2839" t="s">
        <v>10340</v>
      </c>
      <c r="K2839" t="s">
        <v>10341</v>
      </c>
      <c r="L2839">
        <v>319</v>
      </c>
      <c r="M2839" t="s">
        <v>10342</v>
      </c>
    </row>
    <row r="2840" spans="1:13" x14ac:dyDescent="0.25">
      <c r="A2840" t="s">
        <v>7005</v>
      </c>
      <c r="B2840">
        <v>2869028</v>
      </c>
      <c r="C2840">
        <v>2870884</v>
      </c>
      <c r="D2840" t="s">
        <v>7006</v>
      </c>
      <c r="E2840" t="s">
        <v>196</v>
      </c>
      <c r="F2840" t="s">
        <v>10343</v>
      </c>
      <c r="H2840">
        <v>2909846</v>
      </c>
      <c r="I2840" t="s">
        <v>48</v>
      </c>
      <c r="J2840" t="s">
        <v>10344</v>
      </c>
      <c r="K2840" t="s">
        <v>10345</v>
      </c>
      <c r="L2840">
        <v>618</v>
      </c>
      <c r="M2840" t="s">
        <v>10346</v>
      </c>
    </row>
    <row r="2841" spans="1:13" x14ac:dyDescent="0.25">
      <c r="A2841" t="s">
        <v>7005</v>
      </c>
      <c r="B2841">
        <v>2873929</v>
      </c>
      <c r="C2841">
        <v>2875725</v>
      </c>
      <c r="D2841" t="s">
        <v>7006</v>
      </c>
      <c r="E2841" t="s">
        <v>15</v>
      </c>
      <c r="F2841" t="s">
        <v>10347</v>
      </c>
      <c r="H2841">
        <v>2909847</v>
      </c>
      <c r="I2841" t="s">
        <v>48</v>
      </c>
      <c r="J2841" t="s">
        <v>10348</v>
      </c>
      <c r="K2841" t="s">
        <v>10349</v>
      </c>
      <c r="L2841">
        <v>512</v>
      </c>
      <c r="M2841" t="s">
        <v>10350</v>
      </c>
    </row>
    <row r="2842" spans="1:13" x14ac:dyDescent="0.25">
      <c r="A2842" t="s">
        <v>7005</v>
      </c>
      <c r="B2842">
        <v>2876763</v>
      </c>
      <c r="C2842">
        <v>2878028</v>
      </c>
      <c r="D2842" t="s">
        <v>7006</v>
      </c>
      <c r="E2842" t="s">
        <v>15</v>
      </c>
      <c r="F2842" t="s">
        <v>10351</v>
      </c>
      <c r="H2842">
        <v>2909850</v>
      </c>
      <c r="I2842" t="s">
        <v>48</v>
      </c>
      <c r="J2842" t="s">
        <v>10352</v>
      </c>
      <c r="K2842" t="s">
        <v>10353</v>
      </c>
      <c r="L2842">
        <v>421</v>
      </c>
      <c r="M2842" t="s">
        <v>10354</v>
      </c>
    </row>
    <row r="2843" spans="1:13" x14ac:dyDescent="0.25">
      <c r="A2843" t="s">
        <v>7005</v>
      </c>
      <c r="B2843">
        <v>2878369</v>
      </c>
      <c r="C2843">
        <v>2886227</v>
      </c>
      <c r="D2843" t="s">
        <v>7006</v>
      </c>
      <c r="E2843" t="s">
        <v>196</v>
      </c>
      <c r="F2843" t="s">
        <v>10355</v>
      </c>
      <c r="H2843">
        <v>2909849</v>
      </c>
      <c r="I2843" t="s">
        <v>48</v>
      </c>
      <c r="J2843" t="s">
        <v>10356</v>
      </c>
      <c r="K2843" t="s">
        <v>10357</v>
      </c>
      <c r="L2843">
        <v>2465</v>
      </c>
      <c r="M2843" t="s">
        <v>10358</v>
      </c>
    </row>
    <row r="2844" spans="1:13" x14ac:dyDescent="0.25">
      <c r="A2844" t="s">
        <v>7005</v>
      </c>
      <c r="B2844">
        <v>2890138</v>
      </c>
      <c r="C2844">
        <v>2891301</v>
      </c>
      <c r="D2844" t="s">
        <v>7006</v>
      </c>
      <c r="E2844" t="s">
        <v>15</v>
      </c>
      <c r="F2844" t="s">
        <v>10359</v>
      </c>
      <c r="H2844">
        <v>2909823</v>
      </c>
      <c r="I2844" t="s">
        <v>48</v>
      </c>
      <c r="J2844" t="s">
        <v>10360</v>
      </c>
      <c r="K2844" t="s">
        <v>10361</v>
      </c>
      <c r="L2844">
        <v>387</v>
      </c>
      <c r="M2844" t="s">
        <v>10362</v>
      </c>
    </row>
    <row r="2845" spans="1:13" x14ac:dyDescent="0.25">
      <c r="A2845" t="s">
        <v>7005</v>
      </c>
      <c r="B2845">
        <v>2892479</v>
      </c>
      <c r="C2845">
        <v>2892597</v>
      </c>
      <c r="D2845" t="s">
        <v>7006</v>
      </c>
      <c r="E2845" t="s">
        <v>15</v>
      </c>
      <c r="F2845" t="s">
        <v>288</v>
      </c>
      <c r="H2845">
        <v>7009474</v>
      </c>
      <c r="I2845" t="s">
        <v>17</v>
      </c>
      <c r="J2845" t="s">
        <v>10363</v>
      </c>
      <c r="M2845" t="s">
        <v>10364</v>
      </c>
    </row>
    <row r="2846" spans="1:13" x14ac:dyDescent="0.25">
      <c r="A2846" t="s">
        <v>7005</v>
      </c>
      <c r="B2846">
        <v>2895431</v>
      </c>
      <c r="C2846">
        <v>2897125</v>
      </c>
      <c r="D2846" t="s">
        <v>7006</v>
      </c>
      <c r="E2846" t="s">
        <v>15</v>
      </c>
      <c r="F2846" t="s">
        <v>10365</v>
      </c>
      <c r="H2846">
        <v>2909824</v>
      </c>
      <c r="I2846" t="s">
        <v>48</v>
      </c>
      <c r="J2846" t="s">
        <v>10366</v>
      </c>
      <c r="K2846" t="s">
        <v>10367</v>
      </c>
      <c r="L2846">
        <v>462</v>
      </c>
      <c r="M2846" t="s">
        <v>10368</v>
      </c>
    </row>
    <row r="2847" spans="1:13" x14ac:dyDescent="0.25">
      <c r="A2847" t="s">
        <v>7005</v>
      </c>
      <c r="B2847">
        <v>2897517</v>
      </c>
      <c r="C2847">
        <v>2899286</v>
      </c>
      <c r="D2847" t="s">
        <v>7006</v>
      </c>
      <c r="E2847" t="s">
        <v>196</v>
      </c>
      <c r="F2847" t="s">
        <v>10369</v>
      </c>
      <c r="H2847">
        <v>2909825</v>
      </c>
      <c r="I2847" t="s">
        <v>48</v>
      </c>
      <c r="J2847" t="s">
        <v>10370</v>
      </c>
      <c r="K2847" t="s">
        <v>10371</v>
      </c>
      <c r="L2847">
        <v>589</v>
      </c>
      <c r="M2847" t="s">
        <v>10372</v>
      </c>
    </row>
    <row r="2848" spans="1:13" x14ac:dyDescent="0.25">
      <c r="A2848" t="s">
        <v>7005</v>
      </c>
      <c r="B2848">
        <v>2900294</v>
      </c>
      <c r="C2848">
        <v>2901094</v>
      </c>
      <c r="D2848" t="s">
        <v>7006</v>
      </c>
      <c r="E2848" t="s">
        <v>196</v>
      </c>
      <c r="F2848" t="s">
        <v>10373</v>
      </c>
      <c r="H2848">
        <v>2909826</v>
      </c>
      <c r="I2848" t="s">
        <v>48</v>
      </c>
      <c r="J2848" t="s">
        <v>10374</v>
      </c>
      <c r="K2848" t="s">
        <v>10375</v>
      </c>
      <c r="L2848">
        <v>266</v>
      </c>
      <c r="M2848" t="s">
        <v>10376</v>
      </c>
    </row>
    <row r="2849" spans="1:13" x14ac:dyDescent="0.25">
      <c r="A2849" t="s">
        <v>7005</v>
      </c>
      <c r="B2849">
        <v>2901693</v>
      </c>
      <c r="C2849">
        <v>2905709</v>
      </c>
      <c r="D2849" t="s">
        <v>7006</v>
      </c>
      <c r="E2849" t="s">
        <v>15</v>
      </c>
      <c r="F2849" t="s">
        <v>10377</v>
      </c>
      <c r="H2849">
        <v>2909827</v>
      </c>
      <c r="I2849" t="s">
        <v>48</v>
      </c>
      <c r="J2849" t="s">
        <v>10378</v>
      </c>
      <c r="K2849" t="s">
        <v>10379</v>
      </c>
      <c r="L2849">
        <v>1338</v>
      </c>
      <c r="M2849" t="s">
        <v>10380</v>
      </c>
    </row>
    <row r="2850" spans="1:13" x14ac:dyDescent="0.25">
      <c r="A2850" t="s">
        <v>7005</v>
      </c>
      <c r="B2850">
        <v>2905890</v>
      </c>
      <c r="C2850">
        <v>2906318</v>
      </c>
      <c r="D2850" t="s">
        <v>7006</v>
      </c>
      <c r="E2850" t="s">
        <v>15</v>
      </c>
      <c r="F2850" t="s">
        <v>10381</v>
      </c>
      <c r="H2850">
        <v>2909828</v>
      </c>
      <c r="I2850" t="s">
        <v>48</v>
      </c>
      <c r="J2850" t="s">
        <v>10382</v>
      </c>
      <c r="K2850" t="s">
        <v>10383</v>
      </c>
      <c r="L2850">
        <v>142</v>
      </c>
      <c r="M2850" t="s">
        <v>10384</v>
      </c>
    </row>
    <row r="2851" spans="1:13" x14ac:dyDescent="0.25">
      <c r="A2851" t="s">
        <v>7005</v>
      </c>
      <c r="B2851">
        <v>2906368</v>
      </c>
      <c r="C2851">
        <v>2907414</v>
      </c>
      <c r="D2851" t="s">
        <v>7006</v>
      </c>
      <c r="E2851" t="s">
        <v>196</v>
      </c>
      <c r="F2851" t="s">
        <v>10385</v>
      </c>
      <c r="H2851">
        <v>2909829</v>
      </c>
      <c r="I2851" t="s">
        <v>48</v>
      </c>
      <c r="J2851" t="s">
        <v>10386</v>
      </c>
      <c r="K2851" t="s">
        <v>10387</v>
      </c>
      <c r="L2851">
        <v>348</v>
      </c>
      <c r="M2851" t="s">
        <v>10388</v>
      </c>
    </row>
    <row r="2852" spans="1:13" x14ac:dyDescent="0.25">
      <c r="A2852" t="s">
        <v>7005</v>
      </c>
      <c r="B2852">
        <v>2907947</v>
      </c>
      <c r="C2852">
        <v>2908018</v>
      </c>
      <c r="D2852" t="s">
        <v>7006</v>
      </c>
      <c r="E2852" t="s">
        <v>15</v>
      </c>
      <c r="F2852" t="s">
        <v>22</v>
      </c>
      <c r="H2852">
        <v>2909830</v>
      </c>
      <c r="I2852" t="s">
        <v>20</v>
      </c>
      <c r="M2852" t="s">
        <v>10389</v>
      </c>
    </row>
    <row r="2853" spans="1:13" x14ac:dyDescent="0.25">
      <c r="A2853" t="s">
        <v>7005</v>
      </c>
      <c r="B2853">
        <v>2909276</v>
      </c>
      <c r="C2853">
        <v>2909848</v>
      </c>
      <c r="D2853" t="s">
        <v>7006</v>
      </c>
      <c r="E2853" t="s">
        <v>196</v>
      </c>
      <c r="F2853" t="s">
        <v>10390</v>
      </c>
      <c r="H2853">
        <v>2909831</v>
      </c>
      <c r="I2853" t="s">
        <v>48</v>
      </c>
      <c r="J2853" t="s">
        <v>10391</v>
      </c>
      <c r="K2853" t="s">
        <v>10392</v>
      </c>
      <c r="L2853">
        <v>190</v>
      </c>
      <c r="M2853" t="s">
        <v>10393</v>
      </c>
    </row>
    <row r="2854" spans="1:13" x14ac:dyDescent="0.25">
      <c r="A2854" t="s">
        <v>7005</v>
      </c>
      <c r="B2854">
        <v>2911290</v>
      </c>
      <c r="C2854">
        <v>2914193</v>
      </c>
      <c r="D2854" t="s">
        <v>7006</v>
      </c>
      <c r="E2854" t="s">
        <v>15</v>
      </c>
      <c r="F2854" t="s">
        <v>10394</v>
      </c>
      <c r="H2854">
        <v>2909832</v>
      </c>
      <c r="I2854" t="s">
        <v>48</v>
      </c>
      <c r="J2854" t="s">
        <v>10395</v>
      </c>
      <c r="K2854" t="s">
        <v>10396</v>
      </c>
      <c r="L2854">
        <v>967</v>
      </c>
      <c r="M2854" t="s">
        <v>10397</v>
      </c>
    </row>
    <row r="2855" spans="1:13" x14ac:dyDescent="0.25">
      <c r="A2855" t="s">
        <v>7005</v>
      </c>
      <c r="B2855">
        <v>2916568</v>
      </c>
      <c r="C2855">
        <v>2916897</v>
      </c>
      <c r="D2855" t="s">
        <v>7006</v>
      </c>
      <c r="E2855" t="s">
        <v>196</v>
      </c>
      <c r="F2855" t="s">
        <v>10398</v>
      </c>
      <c r="H2855">
        <v>2909833</v>
      </c>
      <c r="I2855" t="s">
        <v>48</v>
      </c>
      <c r="J2855" t="s">
        <v>10399</v>
      </c>
      <c r="K2855" t="s">
        <v>10400</v>
      </c>
      <c r="L2855">
        <v>109</v>
      </c>
      <c r="M2855" t="s">
        <v>10401</v>
      </c>
    </row>
    <row r="2856" spans="1:13" x14ac:dyDescent="0.25">
      <c r="A2856" t="s">
        <v>7005</v>
      </c>
      <c r="B2856">
        <v>2917503</v>
      </c>
      <c r="C2856">
        <v>2918198</v>
      </c>
      <c r="D2856" t="s">
        <v>7006</v>
      </c>
      <c r="E2856" t="s">
        <v>196</v>
      </c>
      <c r="F2856" t="s">
        <v>10402</v>
      </c>
      <c r="H2856">
        <v>7009475</v>
      </c>
      <c r="I2856" t="s">
        <v>48</v>
      </c>
      <c r="J2856" t="s">
        <v>10403</v>
      </c>
      <c r="K2856" t="s">
        <v>10404</v>
      </c>
      <c r="L2856">
        <v>87</v>
      </c>
      <c r="M2856" t="s">
        <v>10405</v>
      </c>
    </row>
    <row r="2857" spans="1:13" x14ac:dyDescent="0.25">
      <c r="A2857" t="s">
        <v>7005</v>
      </c>
      <c r="B2857">
        <v>2918778</v>
      </c>
      <c r="C2857">
        <v>2921463</v>
      </c>
      <c r="D2857" t="s">
        <v>7006</v>
      </c>
      <c r="E2857" t="s">
        <v>196</v>
      </c>
      <c r="F2857" t="s">
        <v>10406</v>
      </c>
      <c r="H2857">
        <v>2909834</v>
      </c>
      <c r="I2857" t="s">
        <v>48</v>
      </c>
      <c r="J2857" t="s">
        <v>10407</v>
      </c>
      <c r="K2857" t="s">
        <v>10408</v>
      </c>
      <c r="L2857">
        <v>879</v>
      </c>
      <c r="M2857" t="s">
        <v>10409</v>
      </c>
    </row>
    <row r="2858" spans="1:13" x14ac:dyDescent="0.25">
      <c r="A2858" t="s">
        <v>7005</v>
      </c>
      <c r="B2858">
        <v>2922132</v>
      </c>
      <c r="C2858">
        <v>2923176</v>
      </c>
      <c r="D2858" t="s">
        <v>7006</v>
      </c>
      <c r="E2858" t="s">
        <v>15</v>
      </c>
      <c r="F2858" t="s">
        <v>10410</v>
      </c>
      <c r="H2858">
        <v>2909835</v>
      </c>
      <c r="I2858" t="s">
        <v>48</v>
      </c>
      <c r="J2858" t="s">
        <v>10411</v>
      </c>
      <c r="K2858" t="s">
        <v>10412</v>
      </c>
      <c r="L2858">
        <v>190</v>
      </c>
      <c r="M2858" t="s">
        <v>10413</v>
      </c>
    </row>
    <row r="2859" spans="1:13" x14ac:dyDescent="0.25">
      <c r="A2859" t="s">
        <v>7005</v>
      </c>
      <c r="B2859">
        <v>2923851</v>
      </c>
      <c r="C2859">
        <v>2927204</v>
      </c>
      <c r="D2859" t="s">
        <v>7006</v>
      </c>
      <c r="E2859" t="s">
        <v>196</v>
      </c>
      <c r="F2859" t="s">
        <v>10414</v>
      </c>
      <c r="H2859">
        <v>2909836</v>
      </c>
      <c r="I2859" t="s">
        <v>48</v>
      </c>
      <c r="J2859" t="s">
        <v>10415</v>
      </c>
      <c r="K2859" t="s">
        <v>10416</v>
      </c>
      <c r="L2859">
        <v>1117</v>
      </c>
      <c r="M2859" t="s">
        <v>10417</v>
      </c>
    </row>
    <row r="2860" spans="1:13" x14ac:dyDescent="0.25">
      <c r="A2860" t="s">
        <v>7005</v>
      </c>
      <c r="B2860">
        <v>2927855</v>
      </c>
      <c r="C2860">
        <v>2929216</v>
      </c>
      <c r="D2860" t="s">
        <v>7006</v>
      </c>
      <c r="E2860" t="s">
        <v>15</v>
      </c>
      <c r="F2860" t="s">
        <v>10418</v>
      </c>
      <c r="H2860">
        <v>2909837</v>
      </c>
      <c r="I2860" t="s">
        <v>48</v>
      </c>
      <c r="J2860" t="s">
        <v>10419</v>
      </c>
      <c r="K2860" t="s">
        <v>10420</v>
      </c>
      <c r="L2860">
        <v>453</v>
      </c>
      <c r="M2860" t="s">
        <v>10421</v>
      </c>
    </row>
    <row r="2861" spans="1:13" x14ac:dyDescent="0.25">
      <c r="A2861" t="s">
        <v>7005</v>
      </c>
      <c r="B2861">
        <v>2929767</v>
      </c>
      <c r="C2861">
        <v>2930969</v>
      </c>
      <c r="D2861" t="s">
        <v>7006</v>
      </c>
      <c r="E2861" t="s">
        <v>15</v>
      </c>
      <c r="F2861" t="s">
        <v>10422</v>
      </c>
      <c r="H2861">
        <v>2909812</v>
      </c>
      <c r="I2861" t="s">
        <v>48</v>
      </c>
      <c r="J2861" t="s">
        <v>10423</v>
      </c>
      <c r="K2861" t="s">
        <v>10424</v>
      </c>
      <c r="L2861">
        <v>400</v>
      </c>
      <c r="M2861" t="s">
        <v>10425</v>
      </c>
    </row>
    <row r="2862" spans="1:13" x14ac:dyDescent="0.25">
      <c r="A2862" t="s">
        <v>7005</v>
      </c>
      <c r="B2862">
        <v>2931897</v>
      </c>
      <c r="C2862">
        <v>2932634</v>
      </c>
      <c r="D2862" t="s">
        <v>7006</v>
      </c>
      <c r="E2862" t="s">
        <v>196</v>
      </c>
      <c r="F2862" t="s">
        <v>10426</v>
      </c>
      <c r="H2862">
        <v>2909813</v>
      </c>
      <c r="I2862" t="s">
        <v>48</v>
      </c>
      <c r="J2862" t="s">
        <v>10427</v>
      </c>
      <c r="K2862" t="s">
        <v>10428</v>
      </c>
      <c r="L2862">
        <v>245</v>
      </c>
      <c r="M2862" t="s">
        <v>10429</v>
      </c>
    </row>
    <row r="2863" spans="1:13" x14ac:dyDescent="0.25">
      <c r="A2863" t="s">
        <v>7005</v>
      </c>
      <c r="B2863">
        <v>2934629</v>
      </c>
      <c r="C2863">
        <v>2935348</v>
      </c>
      <c r="D2863" t="s">
        <v>7006</v>
      </c>
      <c r="E2863" t="s">
        <v>15</v>
      </c>
      <c r="F2863" t="s">
        <v>10430</v>
      </c>
      <c r="H2863">
        <v>2909811</v>
      </c>
      <c r="I2863" t="s">
        <v>48</v>
      </c>
      <c r="J2863" t="s">
        <v>10431</v>
      </c>
      <c r="K2863" t="s">
        <v>10432</v>
      </c>
      <c r="L2863">
        <v>239</v>
      </c>
      <c r="M2863" t="s">
        <v>10433</v>
      </c>
    </row>
    <row r="2864" spans="1:13" x14ac:dyDescent="0.25">
      <c r="A2864" t="s">
        <v>7005</v>
      </c>
      <c r="B2864">
        <v>2935698</v>
      </c>
      <c r="C2864">
        <v>2937824</v>
      </c>
      <c r="D2864" t="s">
        <v>7006</v>
      </c>
      <c r="E2864" t="s">
        <v>196</v>
      </c>
      <c r="F2864" t="s">
        <v>10434</v>
      </c>
      <c r="H2864">
        <v>2909816</v>
      </c>
      <c r="I2864" t="s">
        <v>48</v>
      </c>
      <c r="J2864" t="s">
        <v>10435</v>
      </c>
      <c r="K2864" t="s">
        <v>10436</v>
      </c>
      <c r="L2864">
        <v>708</v>
      </c>
      <c r="M2864" t="s">
        <v>10437</v>
      </c>
    </row>
    <row r="2865" spans="1:13" x14ac:dyDescent="0.25">
      <c r="A2865" t="s">
        <v>7005</v>
      </c>
      <c r="B2865">
        <v>2938962</v>
      </c>
      <c r="C2865">
        <v>2940128</v>
      </c>
      <c r="D2865" t="s">
        <v>7006</v>
      </c>
      <c r="E2865" t="s">
        <v>196</v>
      </c>
      <c r="F2865" t="s">
        <v>10438</v>
      </c>
      <c r="H2865">
        <v>2909814</v>
      </c>
      <c r="I2865" t="s">
        <v>48</v>
      </c>
      <c r="J2865" t="s">
        <v>10439</v>
      </c>
      <c r="K2865" t="s">
        <v>10440</v>
      </c>
      <c r="L2865">
        <v>388</v>
      </c>
      <c r="M2865" t="s">
        <v>10441</v>
      </c>
    </row>
    <row r="2866" spans="1:13" x14ac:dyDescent="0.25">
      <c r="A2866" t="s">
        <v>7005</v>
      </c>
      <c r="B2866">
        <v>2940368</v>
      </c>
      <c r="C2866">
        <v>2941087</v>
      </c>
      <c r="D2866" t="s">
        <v>7006</v>
      </c>
      <c r="E2866" t="s">
        <v>196</v>
      </c>
      <c r="F2866" t="s">
        <v>10442</v>
      </c>
      <c r="H2866">
        <v>2909815</v>
      </c>
      <c r="I2866" t="s">
        <v>48</v>
      </c>
      <c r="J2866" t="s">
        <v>10443</v>
      </c>
      <c r="K2866" t="s">
        <v>10444</v>
      </c>
      <c r="L2866">
        <v>239</v>
      </c>
      <c r="M2866" t="s">
        <v>10445</v>
      </c>
    </row>
    <row r="2867" spans="1:13" x14ac:dyDescent="0.25">
      <c r="A2867" t="s">
        <v>7005</v>
      </c>
      <c r="B2867">
        <v>2943775</v>
      </c>
      <c r="C2867">
        <v>2945799</v>
      </c>
      <c r="D2867" t="s">
        <v>7006</v>
      </c>
      <c r="E2867" t="s">
        <v>196</v>
      </c>
      <c r="F2867" t="s">
        <v>10446</v>
      </c>
      <c r="H2867">
        <v>2909817</v>
      </c>
      <c r="I2867" t="s">
        <v>48</v>
      </c>
      <c r="J2867" t="s">
        <v>10447</v>
      </c>
      <c r="K2867" t="s">
        <v>10448</v>
      </c>
      <c r="L2867">
        <v>674</v>
      </c>
      <c r="M2867" t="s">
        <v>10449</v>
      </c>
    </row>
    <row r="2868" spans="1:13" x14ac:dyDescent="0.25">
      <c r="A2868" t="s">
        <v>7005</v>
      </c>
      <c r="B2868">
        <v>2946367</v>
      </c>
      <c r="C2868">
        <v>2948340</v>
      </c>
      <c r="D2868" t="s">
        <v>7006</v>
      </c>
      <c r="E2868" t="s">
        <v>196</v>
      </c>
      <c r="F2868" t="s">
        <v>10450</v>
      </c>
      <c r="H2868">
        <v>2909818</v>
      </c>
      <c r="I2868" t="s">
        <v>48</v>
      </c>
      <c r="J2868" t="s">
        <v>10451</v>
      </c>
      <c r="K2868" t="s">
        <v>10452</v>
      </c>
      <c r="L2868">
        <v>657</v>
      </c>
      <c r="M2868" t="s">
        <v>10453</v>
      </c>
    </row>
    <row r="2869" spans="1:13" x14ac:dyDescent="0.25">
      <c r="A2869" t="s">
        <v>7005</v>
      </c>
      <c r="B2869">
        <v>2949121</v>
      </c>
      <c r="C2869">
        <v>2951769</v>
      </c>
      <c r="D2869" t="s">
        <v>7006</v>
      </c>
      <c r="E2869" t="s">
        <v>15</v>
      </c>
      <c r="F2869" t="s">
        <v>10454</v>
      </c>
      <c r="H2869">
        <v>2909819</v>
      </c>
      <c r="I2869" t="s">
        <v>48</v>
      </c>
      <c r="J2869" t="s">
        <v>10455</v>
      </c>
      <c r="K2869" t="s">
        <v>10456</v>
      </c>
      <c r="L2869">
        <v>882</v>
      </c>
      <c r="M2869" t="s">
        <v>10457</v>
      </c>
    </row>
    <row r="2870" spans="1:13" x14ac:dyDescent="0.25">
      <c r="A2870" t="s">
        <v>7005</v>
      </c>
      <c r="B2870">
        <v>2951922</v>
      </c>
      <c r="C2870">
        <v>2953064</v>
      </c>
      <c r="D2870" t="s">
        <v>7006</v>
      </c>
      <c r="E2870" t="s">
        <v>196</v>
      </c>
      <c r="F2870" t="s">
        <v>10458</v>
      </c>
      <c r="H2870">
        <v>2909820</v>
      </c>
      <c r="I2870" t="s">
        <v>48</v>
      </c>
      <c r="J2870" t="s">
        <v>10459</v>
      </c>
      <c r="K2870" t="s">
        <v>10460</v>
      </c>
      <c r="L2870">
        <v>380</v>
      </c>
      <c r="M2870" t="s">
        <v>10461</v>
      </c>
    </row>
    <row r="2871" spans="1:13" x14ac:dyDescent="0.25">
      <c r="A2871" t="s">
        <v>7005</v>
      </c>
      <c r="B2871">
        <v>2954244</v>
      </c>
      <c r="C2871">
        <v>2955018</v>
      </c>
      <c r="D2871" t="s">
        <v>7006</v>
      </c>
      <c r="E2871" t="s">
        <v>196</v>
      </c>
      <c r="F2871" t="s">
        <v>10462</v>
      </c>
      <c r="H2871">
        <v>2909822</v>
      </c>
      <c r="I2871" t="s">
        <v>48</v>
      </c>
      <c r="J2871" t="s">
        <v>10463</v>
      </c>
      <c r="K2871" t="s">
        <v>10464</v>
      </c>
      <c r="L2871">
        <v>205</v>
      </c>
      <c r="M2871" t="s">
        <v>10465</v>
      </c>
    </row>
    <row r="2872" spans="1:13" x14ac:dyDescent="0.25">
      <c r="A2872" t="s">
        <v>7005</v>
      </c>
      <c r="B2872">
        <v>2956483</v>
      </c>
      <c r="C2872">
        <v>2959278</v>
      </c>
      <c r="D2872" t="s">
        <v>7006</v>
      </c>
      <c r="E2872" t="s">
        <v>15</v>
      </c>
      <c r="F2872" t="s">
        <v>10466</v>
      </c>
      <c r="H2872">
        <v>2909686</v>
      </c>
      <c r="I2872" t="s">
        <v>48</v>
      </c>
      <c r="J2872" t="s">
        <v>10467</v>
      </c>
      <c r="K2872" t="s">
        <v>10468</v>
      </c>
      <c r="L2872">
        <v>931</v>
      </c>
      <c r="M2872" t="s">
        <v>10469</v>
      </c>
    </row>
    <row r="2873" spans="1:13" x14ac:dyDescent="0.25">
      <c r="A2873" t="s">
        <v>7005</v>
      </c>
      <c r="B2873">
        <v>2959436</v>
      </c>
      <c r="C2873">
        <v>2960515</v>
      </c>
      <c r="D2873" t="s">
        <v>7006</v>
      </c>
      <c r="E2873" t="s">
        <v>196</v>
      </c>
      <c r="F2873" t="s">
        <v>10470</v>
      </c>
      <c r="H2873">
        <v>2909687</v>
      </c>
      <c r="I2873" t="s">
        <v>48</v>
      </c>
      <c r="J2873" t="s">
        <v>10471</v>
      </c>
      <c r="K2873" t="s">
        <v>10472</v>
      </c>
      <c r="L2873">
        <v>359</v>
      </c>
      <c r="M2873" t="s">
        <v>10473</v>
      </c>
    </row>
    <row r="2874" spans="1:13" x14ac:dyDescent="0.25">
      <c r="A2874" t="s">
        <v>7005</v>
      </c>
      <c r="B2874">
        <v>2961486</v>
      </c>
      <c r="C2874">
        <v>2962484</v>
      </c>
      <c r="D2874" t="s">
        <v>7006</v>
      </c>
      <c r="E2874" t="s">
        <v>15</v>
      </c>
      <c r="F2874" t="s">
        <v>10474</v>
      </c>
      <c r="H2874">
        <v>2909688</v>
      </c>
      <c r="I2874" t="s">
        <v>48</v>
      </c>
      <c r="J2874" t="s">
        <v>10475</v>
      </c>
      <c r="K2874" t="s">
        <v>10476</v>
      </c>
      <c r="L2874">
        <v>332</v>
      </c>
      <c r="M2874" t="s">
        <v>10477</v>
      </c>
    </row>
    <row r="2875" spans="1:13" x14ac:dyDescent="0.25">
      <c r="A2875" t="s">
        <v>7005</v>
      </c>
      <c r="B2875">
        <v>2963258</v>
      </c>
      <c r="C2875">
        <v>2964457</v>
      </c>
      <c r="D2875" t="s">
        <v>7006</v>
      </c>
      <c r="E2875" t="s">
        <v>15</v>
      </c>
      <c r="F2875" t="s">
        <v>10478</v>
      </c>
      <c r="H2875">
        <v>2909689</v>
      </c>
      <c r="I2875" t="s">
        <v>48</v>
      </c>
      <c r="J2875" t="s">
        <v>10479</v>
      </c>
      <c r="K2875" t="s">
        <v>10480</v>
      </c>
      <c r="L2875">
        <v>399</v>
      </c>
      <c r="M2875" t="s">
        <v>10481</v>
      </c>
    </row>
    <row r="2876" spans="1:13" x14ac:dyDescent="0.25">
      <c r="A2876" t="s">
        <v>7005</v>
      </c>
      <c r="B2876">
        <v>2966343</v>
      </c>
      <c r="C2876">
        <v>2971043</v>
      </c>
      <c r="D2876" t="s">
        <v>7006</v>
      </c>
      <c r="E2876" t="s">
        <v>196</v>
      </c>
      <c r="F2876" t="s">
        <v>10482</v>
      </c>
      <c r="H2876">
        <v>2909690</v>
      </c>
      <c r="I2876" t="s">
        <v>48</v>
      </c>
      <c r="J2876" t="s">
        <v>10483</v>
      </c>
      <c r="K2876" t="s">
        <v>10484</v>
      </c>
      <c r="L2876">
        <v>1394</v>
      </c>
      <c r="M2876" t="s">
        <v>10485</v>
      </c>
    </row>
    <row r="2877" spans="1:13" x14ac:dyDescent="0.25">
      <c r="A2877" t="s">
        <v>7005</v>
      </c>
      <c r="B2877">
        <v>2972061</v>
      </c>
      <c r="C2877">
        <v>2973701</v>
      </c>
      <c r="D2877" t="s">
        <v>7006</v>
      </c>
      <c r="E2877" t="s">
        <v>15</v>
      </c>
      <c r="F2877" t="s">
        <v>10486</v>
      </c>
      <c r="H2877">
        <v>2909691</v>
      </c>
      <c r="I2877" t="s">
        <v>48</v>
      </c>
      <c r="J2877" t="s">
        <v>10487</v>
      </c>
      <c r="K2877" t="s">
        <v>10488</v>
      </c>
      <c r="L2877">
        <v>546</v>
      </c>
      <c r="M2877" t="s">
        <v>10489</v>
      </c>
    </row>
    <row r="2878" spans="1:13" x14ac:dyDescent="0.25">
      <c r="A2878" t="s">
        <v>7005</v>
      </c>
      <c r="B2878">
        <v>2974428</v>
      </c>
      <c r="C2878">
        <v>2975478</v>
      </c>
      <c r="D2878" t="s">
        <v>7006</v>
      </c>
      <c r="E2878" t="s">
        <v>15</v>
      </c>
      <c r="F2878" t="s">
        <v>10490</v>
      </c>
      <c r="H2878">
        <v>2909692</v>
      </c>
      <c r="I2878" t="s">
        <v>48</v>
      </c>
      <c r="J2878" t="s">
        <v>10491</v>
      </c>
      <c r="K2878" t="s">
        <v>10492</v>
      </c>
      <c r="L2878">
        <v>273</v>
      </c>
      <c r="M2878" t="s">
        <v>10493</v>
      </c>
    </row>
    <row r="2879" spans="1:13" x14ac:dyDescent="0.25">
      <c r="A2879" t="s">
        <v>7005</v>
      </c>
      <c r="B2879">
        <v>2976252</v>
      </c>
      <c r="C2879">
        <v>2977097</v>
      </c>
      <c r="D2879" t="s">
        <v>7006</v>
      </c>
      <c r="E2879" t="s">
        <v>15</v>
      </c>
      <c r="F2879" t="s">
        <v>10494</v>
      </c>
      <c r="H2879">
        <v>2909693</v>
      </c>
      <c r="I2879" t="s">
        <v>48</v>
      </c>
      <c r="J2879" t="s">
        <v>10495</v>
      </c>
      <c r="K2879" t="s">
        <v>10496</v>
      </c>
      <c r="L2879">
        <v>281</v>
      </c>
      <c r="M2879" t="s">
        <v>10497</v>
      </c>
    </row>
    <row r="2880" spans="1:13" x14ac:dyDescent="0.25">
      <c r="A2880" t="s">
        <v>7005</v>
      </c>
      <c r="B2880">
        <v>2977349</v>
      </c>
      <c r="C2880">
        <v>2978516</v>
      </c>
      <c r="D2880" t="s">
        <v>7006</v>
      </c>
      <c r="E2880" t="s">
        <v>15</v>
      </c>
      <c r="F2880" t="s">
        <v>10498</v>
      </c>
      <c r="H2880">
        <v>2909694</v>
      </c>
      <c r="I2880" t="s">
        <v>48</v>
      </c>
      <c r="J2880" t="s">
        <v>10499</v>
      </c>
      <c r="K2880" t="s">
        <v>10500</v>
      </c>
      <c r="L2880">
        <v>259</v>
      </c>
      <c r="M2880" t="s">
        <v>10501</v>
      </c>
    </row>
    <row r="2881" spans="1:13" x14ac:dyDescent="0.25">
      <c r="A2881" t="s">
        <v>7005</v>
      </c>
      <c r="B2881">
        <v>2979689</v>
      </c>
      <c r="C2881">
        <v>2981392</v>
      </c>
      <c r="D2881" t="s">
        <v>7006</v>
      </c>
      <c r="E2881" t="s">
        <v>15</v>
      </c>
      <c r="F2881" t="s">
        <v>10502</v>
      </c>
      <c r="H2881">
        <v>2909695</v>
      </c>
      <c r="I2881" t="s">
        <v>48</v>
      </c>
      <c r="J2881" t="s">
        <v>10503</v>
      </c>
      <c r="K2881" t="s">
        <v>10504</v>
      </c>
      <c r="L2881">
        <v>567</v>
      </c>
      <c r="M2881" t="s">
        <v>10505</v>
      </c>
    </row>
    <row r="2882" spans="1:13" x14ac:dyDescent="0.25">
      <c r="A2882" t="s">
        <v>7005</v>
      </c>
      <c r="B2882">
        <v>2982289</v>
      </c>
      <c r="C2882">
        <v>2983785</v>
      </c>
      <c r="D2882" t="s">
        <v>7006</v>
      </c>
      <c r="E2882" t="s">
        <v>196</v>
      </c>
      <c r="F2882" t="s">
        <v>10506</v>
      </c>
      <c r="H2882">
        <v>2909696</v>
      </c>
      <c r="I2882" t="s">
        <v>48</v>
      </c>
      <c r="J2882" t="s">
        <v>10507</v>
      </c>
      <c r="K2882" t="s">
        <v>10508</v>
      </c>
      <c r="L2882">
        <v>498</v>
      </c>
      <c r="M2882" t="s">
        <v>10509</v>
      </c>
    </row>
    <row r="2883" spans="1:13" x14ac:dyDescent="0.25">
      <c r="A2883" t="s">
        <v>7005</v>
      </c>
      <c r="B2883">
        <v>2986697</v>
      </c>
      <c r="C2883">
        <v>2988589</v>
      </c>
      <c r="D2883" t="s">
        <v>7006</v>
      </c>
      <c r="E2883" t="s">
        <v>196</v>
      </c>
      <c r="F2883" t="s">
        <v>10510</v>
      </c>
      <c r="H2883">
        <v>2909697</v>
      </c>
      <c r="I2883" t="s">
        <v>48</v>
      </c>
      <c r="J2883" t="s">
        <v>10511</v>
      </c>
      <c r="K2883" t="s">
        <v>10512</v>
      </c>
      <c r="L2883">
        <v>630</v>
      </c>
      <c r="M2883" t="s">
        <v>10513</v>
      </c>
    </row>
    <row r="2884" spans="1:13" x14ac:dyDescent="0.25">
      <c r="A2884" t="s">
        <v>7005</v>
      </c>
      <c r="B2884">
        <v>2989405</v>
      </c>
      <c r="C2884">
        <v>2989587</v>
      </c>
      <c r="D2884" t="s">
        <v>7006</v>
      </c>
      <c r="E2884" t="s">
        <v>196</v>
      </c>
      <c r="F2884" t="s">
        <v>10514</v>
      </c>
      <c r="H2884">
        <v>7009476</v>
      </c>
      <c r="I2884" t="s">
        <v>48</v>
      </c>
      <c r="J2884" t="s">
        <v>10515</v>
      </c>
      <c r="K2884" t="s">
        <v>10516</v>
      </c>
      <c r="L2884">
        <v>60</v>
      </c>
      <c r="M2884" t="s">
        <v>10517</v>
      </c>
    </row>
    <row r="2885" spans="1:13" x14ac:dyDescent="0.25">
      <c r="A2885" t="s">
        <v>7005</v>
      </c>
      <c r="B2885">
        <v>2995828</v>
      </c>
      <c r="C2885">
        <v>2997471</v>
      </c>
      <c r="D2885" t="s">
        <v>7006</v>
      </c>
      <c r="E2885" t="s">
        <v>196</v>
      </c>
      <c r="F2885" t="s">
        <v>10518</v>
      </c>
      <c r="H2885">
        <v>2909662</v>
      </c>
      <c r="I2885" t="s">
        <v>48</v>
      </c>
      <c r="J2885" t="s">
        <v>10519</v>
      </c>
      <c r="K2885" t="s">
        <v>10520</v>
      </c>
      <c r="L2885">
        <v>547</v>
      </c>
      <c r="M2885" t="s">
        <v>10521</v>
      </c>
    </row>
    <row r="2886" spans="1:13" x14ac:dyDescent="0.25">
      <c r="A2886" t="s">
        <v>7005</v>
      </c>
      <c r="B2886">
        <v>2999209</v>
      </c>
      <c r="C2886">
        <v>2999979</v>
      </c>
      <c r="D2886" t="s">
        <v>7006</v>
      </c>
      <c r="E2886" t="s">
        <v>15</v>
      </c>
      <c r="F2886" t="s">
        <v>10522</v>
      </c>
      <c r="H2886">
        <v>2909660</v>
      </c>
      <c r="I2886" t="s">
        <v>48</v>
      </c>
      <c r="J2886" t="s">
        <v>10523</v>
      </c>
      <c r="K2886" t="s">
        <v>10524</v>
      </c>
      <c r="L2886">
        <v>256</v>
      </c>
      <c r="M2886" t="s">
        <v>10525</v>
      </c>
    </row>
    <row r="2887" spans="1:13" x14ac:dyDescent="0.25">
      <c r="A2887" t="s">
        <v>7005</v>
      </c>
      <c r="B2887">
        <v>3001298</v>
      </c>
      <c r="C2887">
        <v>3002701</v>
      </c>
      <c r="D2887" t="s">
        <v>7006</v>
      </c>
      <c r="E2887" t="s">
        <v>196</v>
      </c>
      <c r="F2887" t="s">
        <v>10526</v>
      </c>
      <c r="H2887">
        <v>2909661</v>
      </c>
      <c r="I2887" t="s">
        <v>48</v>
      </c>
      <c r="J2887" t="s">
        <v>10527</v>
      </c>
      <c r="K2887" t="s">
        <v>10528</v>
      </c>
      <c r="L2887">
        <v>467</v>
      </c>
      <c r="M2887" t="s">
        <v>10529</v>
      </c>
    </row>
    <row r="2888" spans="1:13" x14ac:dyDescent="0.25">
      <c r="A2888" t="s">
        <v>7005</v>
      </c>
      <c r="B2888">
        <v>3003517</v>
      </c>
      <c r="C2888">
        <v>3004168</v>
      </c>
      <c r="D2888" t="s">
        <v>7006</v>
      </c>
      <c r="E2888" t="s">
        <v>196</v>
      </c>
      <c r="F2888" t="s">
        <v>10530</v>
      </c>
      <c r="H2888">
        <v>2909664</v>
      </c>
      <c r="I2888" t="s">
        <v>48</v>
      </c>
      <c r="J2888" t="s">
        <v>10531</v>
      </c>
      <c r="K2888" t="s">
        <v>10532</v>
      </c>
      <c r="L2888">
        <v>74</v>
      </c>
      <c r="M2888" t="s">
        <v>10533</v>
      </c>
    </row>
    <row r="2889" spans="1:13" x14ac:dyDescent="0.25">
      <c r="A2889" t="s">
        <v>7005</v>
      </c>
      <c r="B2889">
        <v>3005516</v>
      </c>
      <c r="C2889">
        <v>3010419</v>
      </c>
      <c r="D2889" t="s">
        <v>7006</v>
      </c>
      <c r="E2889" t="s">
        <v>15</v>
      </c>
      <c r="F2889" t="s">
        <v>10534</v>
      </c>
      <c r="H2889">
        <v>2909663</v>
      </c>
      <c r="I2889" t="s">
        <v>48</v>
      </c>
      <c r="J2889" t="s">
        <v>10535</v>
      </c>
      <c r="K2889" t="s">
        <v>10536</v>
      </c>
      <c r="L2889">
        <v>1483</v>
      </c>
      <c r="M2889" t="s">
        <v>10537</v>
      </c>
    </row>
    <row r="2890" spans="1:13" x14ac:dyDescent="0.25">
      <c r="A2890" t="s">
        <v>7005</v>
      </c>
      <c r="B2890">
        <v>3013749</v>
      </c>
      <c r="C2890">
        <v>3014582</v>
      </c>
      <c r="D2890" t="s">
        <v>7006</v>
      </c>
      <c r="E2890" t="s">
        <v>15</v>
      </c>
      <c r="F2890" t="s">
        <v>10538</v>
      </c>
      <c r="H2890">
        <v>2909667</v>
      </c>
      <c r="I2890" t="s">
        <v>48</v>
      </c>
      <c r="J2890" t="s">
        <v>10539</v>
      </c>
      <c r="K2890" t="s">
        <v>10540</v>
      </c>
      <c r="L2890">
        <v>277</v>
      </c>
      <c r="M2890" t="s">
        <v>10541</v>
      </c>
    </row>
    <row r="2891" spans="1:13" x14ac:dyDescent="0.25">
      <c r="A2891" t="s">
        <v>7005</v>
      </c>
      <c r="B2891">
        <v>3015965</v>
      </c>
      <c r="C2891">
        <v>3017683</v>
      </c>
      <c r="D2891" t="s">
        <v>7006</v>
      </c>
      <c r="E2891" t="s">
        <v>196</v>
      </c>
      <c r="F2891" t="s">
        <v>10542</v>
      </c>
      <c r="H2891">
        <v>2909665</v>
      </c>
      <c r="I2891" t="s">
        <v>48</v>
      </c>
      <c r="J2891" t="s">
        <v>10543</v>
      </c>
      <c r="K2891" t="s">
        <v>10544</v>
      </c>
      <c r="L2891">
        <v>572</v>
      </c>
      <c r="M2891" t="s">
        <v>10545</v>
      </c>
    </row>
    <row r="2892" spans="1:13" x14ac:dyDescent="0.25">
      <c r="A2892" t="s">
        <v>7005</v>
      </c>
      <c r="B2892">
        <v>3021264</v>
      </c>
      <c r="C2892">
        <v>3023774</v>
      </c>
      <c r="D2892" t="s">
        <v>7006</v>
      </c>
      <c r="E2892" t="s">
        <v>15</v>
      </c>
      <c r="F2892" t="s">
        <v>10546</v>
      </c>
      <c r="H2892">
        <v>2909501</v>
      </c>
      <c r="I2892" t="s">
        <v>48</v>
      </c>
      <c r="J2892" t="s">
        <v>10547</v>
      </c>
      <c r="K2892" t="s">
        <v>10548</v>
      </c>
      <c r="L2892">
        <v>836</v>
      </c>
      <c r="M2892" t="s">
        <v>10549</v>
      </c>
    </row>
    <row r="2893" spans="1:13" x14ac:dyDescent="0.25">
      <c r="A2893" t="s">
        <v>7005</v>
      </c>
      <c r="B2893">
        <v>3025391</v>
      </c>
      <c r="C2893">
        <v>3025609</v>
      </c>
      <c r="D2893" t="s">
        <v>7006</v>
      </c>
      <c r="E2893" t="s">
        <v>15</v>
      </c>
      <c r="F2893" t="s">
        <v>10550</v>
      </c>
      <c r="H2893">
        <v>2909666</v>
      </c>
      <c r="I2893" t="s">
        <v>48</v>
      </c>
      <c r="J2893" t="s">
        <v>10551</v>
      </c>
      <c r="K2893" t="s">
        <v>10552</v>
      </c>
      <c r="L2893">
        <v>72</v>
      </c>
      <c r="M2893" t="s">
        <v>10553</v>
      </c>
    </row>
    <row r="2894" spans="1:13" x14ac:dyDescent="0.25">
      <c r="A2894" t="s">
        <v>7005</v>
      </c>
      <c r="B2894">
        <v>3028936</v>
      </c>
      <c r="C2894">
        <v>3030645</v>
      </c>
      <c r="D2894" t="s">
        <v>7006</v>
      </c>
      <c r="E2894" t="s">
        <v>15</v>
      </c>
      <c r="F2894" t="s">
        <v>10554</v>
      </c>
      <c r="H2894">
        <v>2909669</v>
      </c>
      <c r="I2894" t="s">
        <v>48</v>
      </c>
      <c r="J2894" t="s">
        <v>10555</v>
      </c>
      <c r="K2894" t="s">
        <v>10556</v>
      </c>
      <c r="L2894">
        <v>569</v>
      </c>
      <c r="M2894" t="s">
        <v>10557</v>
      </c>
    </row>
    <row r="2895" spans="1:13" x14ac:dyDescent="0.25">
      <c r="A2895" t="s">
        <v>7005</v>
      </c>
      <c r="B2895">
        <v>3032350</v>
      </c>
      <c r="C2895">
        <v>3034254</v>
      </c>
      <c r="D2895" t="s">
        <v>7006</v>
      </c>
      <c r="E2895" t="s">
        <v>196</v>
      </c>
      <c r="F2895" t="s">
        <v>10558</v>
      </c>
      <c r="H2895">
        <v>2909668</v>
      </c>
      <c r="I2895" t="s">
        <v>48</v>
      </c>
      <c r="J2895" t="s">
        <v>10559</v>
      </c>
      <c r="K2895" t="s">
        <v>10560</v>
      </c>
      <c r="L2895">
        <v>634</v>
      </c>
      <c r="M2895" t="s">
        <v>10561</v>
      </c>
    </row>
    <row r="2896" spans="1:13" x14ac:dyDescent="0.25">
      <c r="A2896" t="s">
        <v>7005</v>
      </c>
      <c r="B2896">
        <v>3037165</v>
      </c>
      <c r="C2896">
        <v>3038862</v>
      </c>
      <c r="D2896" t="s">
        <v>7006</v>
      </c>
      <c r="E2896" t="s">
        <v>15</v>
      </c>
      <c r="F2896" t="s">
        <v>10562</v>
      </c>
      <c r="H2896">
        <v>2909670</v>
      </c>
      <c r="I2896" t="s">
        <v>48</v>
      </c>
      <c r="J2896" t="s">
        <v>10563</v>
      </c>
      <c r="K2896" t="s">
        <v>10564</v>
      </c>
      <c r="L2896">
        <v>565</v>
      </c>
      <c r="M2896" t="s">
        <v>10565</v>
      </c>
    </row>
    <row r="2897" spans="1:13" x14ac:dyDescent="0.25">
      <c r="A2897" t="s">
        <v>7005</v>
      </c>
      <c r="B2897">
        <v>3045200</v>
      </c>
      <c r="C2897">
        <v>3045361</v>
      </c>
      <c r="D2897" t="s">
        <v>7006</v>
      </c>
      <c r="E2897" t="s">
        <v>196</v>
      </c>
      <c r="F2897" t="s">
        <v>10566</v>
      </c>
      <c r="H2897">
        <v>7009478</v>
      </c>
      <c r="I2897" t="s">
        <v>48</v>
      </c>
      <c r="J2897" t="s">
        <v>10567</v>
      </c>
      <c r="K2897" t="s">
        <v>10568</v>
      </c>
      <c r="L2897">
        <v>53</v>
      </c>
      <c r="M2897" t="s">
        <v>10569</v>
      </c>
    </row>
    <row r="2898" spans="1:13" x14ac:dyDescent="0.25">
      <c r="A2898" t="s">
        <v>7005</v>
      </c>
      <c r="B2898">
        <v>3046762</v>
      </c>
      <c r="C2898">
        <v>3047937</v>
      </c>
      <c r="D2898" t="s">
        <v>7006</v>
      </c>
      <c r="E2898" t="s">
        <v>196</v>
      </c>
      <c r="F2898" t="s">
        <v>10570</v>
      </c>
      <c r="H2898">
        <v>2909671</v>
      </c>
      <c r="I2898" t="s">
        <v>48</v>
      </c>
      <c r="J2898" t="s">
        <v>10571</v>
      </c>
      <c r="K2898" t="s">
        <v>10572</v>
      </c>
      <c r="L2898">
        <v>391</v>
      </c>
      <c r="M2898" t="s">
        <v>10573</v>
      </c>
    </row>
    <row r="2899" spans="1:13" x14ac:dyDescent="0.25">
      <c r="A2899" t="s">
        <v>7005</v>
      </c>
      <c r="B2899">
        <v>3049823</v>
      </c>
      <c r="C2899">
        <v>3051010</v>
      </c>
      <c r="D2899" t="s">
        <v>7006</v>
      </c>
      <c r="E2899" t="s">
        <v>15</v>
      </c>
      <c r="F2899" t="s">
        <v>10574</v>
      </c>
      <c r="H2899">
        <v>2909672</v>
      </c>
      <c r="I2899" t="s">
        <v>48</v>
      </c>
      <c r="J2899" t="s">
        <v>10575</v>
      </c>
      <c r="K2899" t="s">
        <v>10576</v>
      </c>
      <c r="L2899">
        <v>395</v>
      </c>
      <c r="M2899" t="s">
        <v>10577</v>
      </c>
    </row>
    <row r="2900" spans="1:13" x14ac:dyDescent="0.25">
      <c r="A2900" t="s">
        <v>7005</v>
      </c>
      <c r="B2900">
        <v>3051394</v>
      </c>
      <c r="C2900">
        <v>3054159</v>
      </c>
      <c r="D2900" t="s">
        <v>7006</v>
      </c>
      <c r="E2900" t="s">
        <v>196</v>
      </c>
      <c r="F2900" t="s">
        <v>10578</v>
      </c>
      <c r="H2900">
        <v>2909555</v>
      </c>
      <c r="I2900" t="s">
        <v>48</v>
      </c>
      <c r="J2900" t="s">
        <v>10579</v>
      </c>
      <c r="K2900" t="s">
        <v>10580</v>
      </c>
      <c r="L2900">
        <v>921</v>
      </c>
      <c r="M2900" t="s">
        <v>10581</v>
      </c>
    </row>
    <row r="2901" spans="1:13" x14ac:dyDescent="0.25">
      <c r="A2901" t="s">
        <v>7005</v>
      </c>
      <c r="B2901">
        <v>3060086</v>
      </c>
      <c r="C2901">
        <v>3062176</v>
      </c>
      <c r="D2901" t="s">
        <v>7006</v>
      </c>
      <c r="E2901" t="s">
        <v>15</v>
      </c>
      <c r="F2901" t="s">
        <v>10582</v>
      </c>
      <c r="H2901">
        <v>2909633</v>
      </c>
      <c r="I2901" t="s">
        <v>48</v>
      </c>
      <c r="J2901" t="s">
        <v>10583</v>
      </c>
      <c r="K2901" t="s">
        <v>10584</v>
      </c>
      <c r="L2901">
        <v>696</v>
      </c>
      <c r="M2901" t="s">
        <v>10585</v>
      </c>
    </row>
    <row r="2902" spans="1:13" x14ac:dyDescent="0.25">
      <c r="A2902" t="s">
        <v>7005</v>
      </c>
      <c r="B2902">
        <v>3062616</v>
      </c>
      <c r="C2902">
        <v>3062734</v>
      </c>
      <c r="D2902" t="s">
        <v>7006</v>
      </c>
      <c r="E2902" t="s">
        <v>196</v>
      </c>
      <c r="F2902" t="s">
        <v>288</v>
      </c>
      <c r="H2902">
        <v>7009479</v>
      </c>
      <c r="I2902" t="s">
        <v>17</v>
      </c>
      <c r="J2902" t="s">
        <v>10586</v>
      </c>
      <c r="M2902" t="s">
        <v>10587</v>
      </c>
    </row>
    <row r="2903" spans="1:13" x14ac:dyDescent="0.25">
      <c r="A2903" t="s">
        <v>7005</v>
      </c>
      <c r="B2903">
        <v>3062739</v>
      </c>
      <c r="C2903">
        <v>3062809</v>
      </c>
      <c r="D2903" t="s">
        <v>7006</v>
      </c>
      <c r="E2903" t="s">
        <v>196</v>
      </c>
      <c r="F2903" t="s">
        <v>57</v>
      </c>
      <c r="H2903">
        <v>2909635</v>
      </c>
      <c r="I2903" t="s">
        <v>20</v>
      </c>
      <c r="M2903" t="s">
        <v>10588</v>
      </c>
    </row>
    <row r="2904" spans="1:13" x14ac:dyDescent="0.25">
      <c r="A2904" t="s">
        <v>7005</v>
      </c>
      <c r="B2904">
        <v>3063710</v>
      </c>
      <c r="C2904">
        <v>3063910</v>
      </c>
      <c r="D2904" t="s">
        <v>7006</v>
      </c>
      <c r="E2904" t="s">
        <v>196</v>
      </c>
      <c r="F2904" t="s">
        <v>10589</v>
      </c>
      <c r="H2904">
        <v>2909636</v>
      </c>
      <c r="I2904" t="s">
        <v>48</v>
      </c>
      <c r="J2904" t="s">
        <v>10590</v>
      </c>
      <c r="K2904" t="s">
        <v>10591</v>
      </c>
      <c r="L2904">
        <v>66</v>
      </c>
      <c r="M2904" t="s">
        <v>10592</v>
      </c>
    </row>
    <row r="2905" spans="1:13" x14ac:dyDescent="0.25">
      <c r="A2905" t="s">
        <v>7005</v>
      </c>
      <c r="B2905">
        <v>3065430</v>
      </c>
      <c r="C2905">
        <v>3066769</v>
      </c>
      <c r="D2905" t="s">
        <v>7006</v>
      </c>
      <c r="E2905" t="s">
        <v>196</v>
      </c>
      <c r="F2905" t="s">
        <v>10593</v>
      </c>
      <c r="H2905">
        <v>2909634</v>
      </c>
      <c r="I2905" t="s">
        <v>48</v>
      </c>
      <c r="J2905" t="s">
        <v>10594</v>
      </c>
      <c r="K2905" t="s">
        <v>10595</v>
      </c>
      <c r="L2905">
        <v>424</v>
      </c>
      <c r="M2905" t="s">
        <v>10596</v>
      </c>
    </row>
    <row r="2906" spans="1:13" x14ac:dyDescent="0.25">
      <c r="A2906" t="s">
        <v>7005</v>
      </c>
      <c r="B2906">
        <v>3070759</v>
      </c>
      <c r="C2906">
        <v>3071694</v>
      </c>
      <c r="D2906" t="s">
        <v>7006</v>
      </c>
      <c r="E2906" t="s">
        <v>196</v>
      </c>
      <c r="F2906" t="s">
        <v>10597</v>
      </c>
      <c r="H2906">
        <v>2909638</v>
      </c>
      <c r="I2906" t="s">
        <v>48</v>
      </c>
      <c r="J2906" t="s">
        <v>10598</v>
      </c>
      <c r="K2906" t="s">
        <v>10599</v>
      </c>
      <c r="L2906">
        <v>311</v>
      </c>
      <c r="M2906" t="s">
        <v>10600</v>
      </c>
    </row>
    <row r="2907" spans="1:13" x14ac:dyDescent="0.25">
      <c r="A2907" t="s">
        <v>7005</v>
      </c>
      <c r="B2907">
        <v>3073905</v>
      </c>
      <c r="C2907">
        <v>3076247</v>
      </c>
      <c r="D2907" t="s">
        <v>7006</v>
      </c>
      <c r="E2907" t="s">
        <v>15</v>
      </c>
      <c r="F2907" t="s">
        <v>10601</v>
      </c>
      <c r="H2907">
        <v>2909637</v>
      </c>
      <c r="I2907" t="s">
        <v>48</v>
      </c>
      <c r="J2907" t="s">
        <v>10602</v>
      </c>
      <c r="K2907" t="s">
        <v>10603</v>
      </c>
      <c r="L2907">
        <v>780</v>
      </c>
      <c r="M2907" t="s">
        <v>10604</v>
      </c>
    </row>
    <row r="2908" spans="1:13" x14ac:dyDescent="0.25">
      <c r="A2908" t="s">
        <v>7005</v>
      </c>
      <c r="B2908">
        <v>3077465</v>
      </c>
      <c r="C2908">
        <v>3082698</v>
      </c>
      <c r="D2908" t="s">
        <v>7006</v>
      </c>
      <c r="E2908" t="s">
        <v>15</v>
      </c>
      <c r="F2908" t="s">
        <v>10605</v>
      </c>
      <c r="H2908">
        <v>2909640</v>
      </c>
      <c r="I2908" t="s">
        <v>48</v>
      </c>
      <c r="J2908" t="s">
        <v>10606</v>
      </c>
      <c r="K2908" t="s">
        <v>10607</v>
      </c>
      <c r="L2908">
        <v>1709</v>
      </c>
      <c r="M2908" t="s">
        <v>10608</v>
      </c>
    </row>
    <row r="2909" spans="1:13" x14ac:dyDescent="0.25">
      <c r="A2909" t="s">
        <v>7005</v>
      </c>
      <c r="B2909">
        <v>3083175</v>
      </c>
      <c r="C2909">
        <v>3085100</v>
      </c>
      <c r="D2909" t="s">
        <v>7006</v>
      </c>
      <c r="E2909" t="s">
        <v>196</v>
      </c>
      <c r="F2909" t="s">
        <v>10609</v>
      </c>
      <c r="H2909">
        <v>2909641</v>
      </c>
      <c r="I2909" t="s">
        <v>48</v>
      </c>
      <c r="J2909" t="s">
        <v>10610</v>
      </c>
      <c r="K2909" t="s">
        <v>10611</v>
      </c>
      <c r="L2909">
        <v>577</v>
      </c>
      <c r="M2909" t="s">
        <v>10612</v>
      </c>
    </row>
    <row r="2910" spans="1:13" x14ac:dyDescent="0.25">
      <c r="A2910" t="s">
        <v>7005</v>
      </c>
      <c r="B2910">
        <v>3085603</v>
      </c>
      <c r="C2910">
        <v>3088134</v>
      </c>
      <c r="D2910" t="s">
        <v>7006</v>
      </c>
      <c r="E2910" t="s">
        <v>196</v>
      </c>
      <c r="F2910" t="s">
        <v>10613</v>
      </c>
      <c r="H2910">
        <v>2909639</v>
      </c>
      <c r="I2910" t="s">
        <v>48</v>
      </c>
      <c r="J2910" t="s">
        <v>10614</v>
      </c>
      <c r="K2910" t="s">
        <v>10615</v>
      </c>
      <c r="L2910">
        <v>843</v>
      </c>
      <c r="M2910" t="s">
        <v>10616</v>
      </c>
    </row>
    <row r="2911" spans="1:13" x14ac:dyDescent="0.25">
      <c r="A2911" t="s">
        <v>7005</v>
      </c>
      <c r="B2911">
        <v>3089347</v>
      </c>
      <c r="C2911">
        <v>3089420</v>
      </c>
      <c r="D2911" t="s">
        <v>7006</v>
      </c>
      <c r="E2911" t="s">
        <v>196</v>
      </c>
      <c r="F2911" t="s">
        <v>440</v>
      </c>
      <c r="H2911">
        <v>2909642</v>
      </c>
      <c r="I2911" t="s">
        <v>20</v>
      </c>
      <c r="M2911" t="s">
        <v>10617</v>
      </c>
    </row>
    <row r="2912" spans="1:13" x14ac:dyDescent="0.25">
      <c r="A2912" t="s">
        <v>7005</v>
      </c>
      <c r="B2912">
        <v>3089809</v>
      </c>
      <c r="C2912">
        <v>3091974</v>
      </c>
      <c r="D2912" t="s">
        <v>7006</v>
      </c>
      <c r="E2912" t="s">
        <v>196</v>
      </c>
      <c r="F2912" t="s">
        <v>10618</v>
      </c>
      <c r="H2912">
        <v>2909643</v>
      </c>
      <c r="I2912" t="s">
        <v>48</v>
      </c>
      <c r="J2912" t="s">
        <v>10619</v>
      </c>
      <c r="K2912" t="s">
        <v>10620</v>
      </c>
      <c r="L2912">
        <v>721</v>
      </c>
      <c r="M2912" t="s">
        <v>10621</v>
      </c>
    </row>
    <row r="2913" spans="1:13" x14ac:dyDescent="0.25">
      <c r="A2913" t="s">
        <v>7005</v>
      </c>
      <c r="B2913">
        <v>3093813</v>
      </c>
      <c r="C2913">
        <v>3096844</v>
      </c>
      <c r="D2913" t="s">
        <v>7006</v>
      </c>
      <c r="E2913" t="s">
        <v>15</v>
      </c>
      <c r="F2913" t="s">
        <v>10622</v>
      </c>
      <c r="H2913">
        <v>2909622</v>
      </c>
      <c r="I2913" t="s">
        <v>48</v>
      </c>
      <c r="J2913" t="s">
        <v>10623</v>
      </c>
      <c r="K2913" t="s">
        <v>10624</v>
      </c>
      <c r="L2913">
        <v>970</v>
      </c>
      <c r="M2913" t="s">
        <v>10625</v>
      </c>
    </row>
    <row r="2914" spans="1:13" x14ac:dyDescent="0.25">
      <c r="A2914" t="s">
        <v>7005</v>
      </c>
      <c r="B2914">
        <v>3097167</v>
      </c>
      <c r="C2914">
        <v>3097865</v>
      </c>
      <c r="D2914" t="s">
        <v>7006</v>
      </c>
      <c r="E2914" t="s">
        <v>196</v>
      </c>
      <c r="F2914" t="s">
        <v>10626</v>
      </c>
      <c r="H2914">
        <v>2909621</v>
      </c>
      <c r="I2914" t="s">
        <v>48</v>
      </c>
      <c r="J2914" t="s">
        <v>10627</v>
      </c>
      <c r="K2914" t="s">
        <v>10628</v>
      </c>
      <c r="L2914">
        <v>232</v>
      </c>
      <c r="M2914" t="s">
        <v>10629</v>
      </c>
    </row>
    <row r="2915" spans="1:13" x14ac:dyDescent="0.25">
      <c r="A2915" t="s">
        <v>7005</v>
      </c>
      <c r="B2915">
        <v>3099002</v>
      </c>
      <c r="C2915">
        <v>3099778</v>
      </c>
      <c r="D2915" t="s">
        <v>7006</v>
      </c>
      <c r="E2915" t="s">
        <v>15</v>
      </c>
      <c r="F2915" t="s">
        <v>10630</v>
      </c>
      <c r="H2915">
        <v>2909624</v>
      </c>
      <c r="I2915" t="s">
        <v>48</v>
      </c>
      <c r="J2915" t="s">
        <v>10631</v>
      </c>
      <c r="K2915" t="s">
        <v>10632</v>
      </c>
      <c r="L2915">
        <v>258</v>
      </c>
      <c r="M2915" t="s">
        <v>10633</v>
      </c>
    </row>
    <row r="2916" spans="1:13" x14ac:dyDescent="0.25">
      <c r="A2916" t="s">
        <v>7005</v>
      </c>
      <c r="B2916">
        <v>3100013</v>
      </c>
      <c r="C2916">
        <v>3100714</v>
      </c>
      <c r="D2916" t="s">
        <v>7006</v>
      </c>
      <c r="E2916" t="s">
        <v>196</v>
      </c>
      <c r="F2916" t="s">
        <v>10634</v>
      </c>
      <c r="H2916">
        <v>2909625</v>
      </c>
      <c r="I2916" t="s">
        <v>48</v>
      </c>
      <c r="J2916" t="s">
        <v>10635</v>
      </c>
      <c r="K2916" t="s">
        <v>10636</v>
      </c>
      <c r="L2916">
        <v>233</v>
      </c>
      <c r="M2916" t="s">
        <v>10637</v>
      </c>
    </row>
    <row r="2917" spans="1:13" x14ac:dyDescent="0.25">
      <c r="A2917" t="s">
        <v>7005</v>
      </c>
      <c r="B2917">
        <v>3101583</v>
      </c>
      <c r="C2917">
        <v>3106441</v>
      </c>
      <c r="D2917" t="s">
        <v>7006</v>
      </c>
      <c r="E2917" t="s">
        <v>196</v>
      </c>
      <c r="F2917" t="s">
        <v>10638</v>
      </c>
      <c r="H2917">
        <v>2909623</v>
      </c>
      <c r="I2917" t="s">
        <v>48</v>
      </c>
      <c r="J2917" t="s">
        <v>10639</v>
      </c>
      <c r="K2917" t="s">
        <v>10640</v>
      </c>
      <c r="L2917">
        <v>1526</v>
      </c>
      <c r="M2917" t="s">
        <v>10641</v>
      </c>
    </row>
    <row r="2918" spans="1:13" x14ac:dyDescent="0.25">
      <c r="A2918" t="s">
        <v>7005</v>
      </c>
      <c r="B2918">
        <v>3108020</v>
      </c>
      <c r="C2918">
        <v>3109390</v>
      </c>
      <c r="D2918" t="s">
        <v>7006</v>
      </c>
      <c r="E2918" t="s">
        <v>15</v>
      </c>
      <c r="F2918" t="s">
        <v>10642</v>
      </c>
      <c r="H2918">
        <v>2909627</v>
      </c>
      <c r="I2918" t="s">
        <v>48</v>
      </c>
      <c r="J2918" t="s">
        <v>10643</v>
      </c>
      <c r="K2918" t="s">
        <v>10644</v>
      </c>
      <c r="L2918">
        <v>456</v>
      </c>
      <c r="M2918" t="s">
        <v>10645</v>
      </c>
    </row>
    <row r="2919" spans="1:13" x14ac:dyDescent="0.25">
      <c r="A2919" t="s">
        <v>7005</v>
      </c>
      <c r="B2919">
        <v>3109985</v>
      </c>
      <c r="C2919">
        <v>3110773</v>
      </c>
      <c r="D2919" t="s">
        <v>7006</v>
      </c>
      <c r="E2919" t="s">
        <v>15</v>
      </c>
      <c r="F2919" t="s">
        <v>10646</v>
      </c>
      <c r="H2919">
        <v>2909626</v>
      </c>
      <c r="I2919" t="s">
        <v>48</v>
      </c>
      <c r="J2919" t="s">
        <v>10647</v>
      </c>
      <c r="K2919" t="s">
        <v>10648</v>
      </c>
      <c r="L2919">
        <v>262</v>
      </c>
      <c r="M2919" t="s">
        <v>10649</v>
      </c>
    </row>
    <row r="2920" spans="1:13" x14ac:dyDescent="0.25">
      <c r="A2920" t="s">
        <v>7005</v>
      </c>
      <c r="B2920">
        <v>3111183</v>
      </c>
      <c r="C2920">
        <v>3112115</v>
      </c>
      <c r="D2920" t="s">
        <v>7006</v>
      </c>
      <c r="E2920" t="s">
        <v>196</v>
      </c>
      <c r="F2920" t="s">
        <v>10650</v>
      </c>
      <c r="H2920">
        <v>2909630</v>
      </c>
      <c r="I2920" t="s">
        <v>48</v>
      </c>
      <c r="J2920" t="s">
        <v>10651</v>
      </c>
      <c r="K2920" t="s">
        <v>10652</v>
      </c>
      <c r="L2920">
        <v>310</v>
      </c>
      <c r="M2920" t="s">
        <v>10653</v>
      </c>
    </row>
    <row r="2921" spans="1:13" x14ac:dyDescent="0.25">
      <c r="A2921" t="s">
        <v>7005</v>
      </c>
      <c r="B2921">
        <v>3112467</v>
      </c>
      <c r="C2921">
        <v>3113513</v>
      </c>
      <c r="D2921" t="s">
        <v>7006</v>
      </c>
      <c r="E2921" t="s">
        <v>15</v>
      </c>
      <c r="F2921" t="s">
        <v>10654</v>
      </c>
      <c r="H2921">
        <v>2909628</v>
      </c>
      <c r="I2921" t="s">
        <v>48</v>
      </c>
      <c r="J2921" t="s">
        <v>10655</v>
      </c>
      <c r="K2921" t="s">
        <v>10656</v>
      </c>
      <c r="L2921">
        <v>348</v>
      </c>
      <c r="M2921" t="s">
        <v>10657</v>
      </c>
    </row>
    <row r="2922" spans="1:13" x14ac:dyDescent="0.25">
      <c r="A2922" t="s">
        <v>7005</v>
      </c>
      <c r="B2922">
        <v>3113897</v>
      </c>
      <c r="C2922">
        <v>3116296</v>
      </c>
      <c r="D2922" t="s">
        <v>7006</v>
      </c>
      <c r="E2922" t="s">
        <v>15</v>
      </c>
      <c r="F2922" t="s">
        <v>10658</v>
      </c>
      <c r="H2922">
        <v>2909629</v>
      </c>
      <c r="I2922" t="s">
        <v>48</v>
      </c>
      <c r="J2922" t="s">
        <v>10659</v>
      </c>
      <c r="K2922" t="s">
        <v>10660</v>
      </c>
      <c r="L2922">
        <v>799</v>
      </c>
      <c r="M2922" t="s">
        <v>10661</v>
      </c>
    </row>
    <row r="2923" spans="1:13" x14ac:dyDescent="0.25">
      <c r="A2923" t="s">
        <v>7005</v>
      </c>
      <c r="B2923">
        <v>3116957</v>
      </c>
      <c r="C2923">
        <v>3117502</v>
      </c>
      <c r="D2923" t="s">
        <v>7006</v>
      </c>
      <c r="E2923" t="s">
        <v>15</v>
      </c>
      <c r="F2923" t="s">
        <v>10662</v>
      </c>
      <c r="H2923">
        <v>2909632</v>
      </c>
      <c r="I2923" t="s">
        <v>48</v>
      </c>
      <c r="J2923" t="s">
        <v>10663</v>
      </c>
      <c r="K2923" t="s">
        <v>10664</v>
      </c>
      <c r="L2923">
        <v>181</v>
      </c>
      <c r="M2923" t="s">
        <v>10665</v>
      </c>
    </row>
    <row r="2924" spans="1:13" x14ac:dyDescent="0.25">
      <c r="A2924" t="s">
        <v>7005</v>
      </c>
      <c r="B2924">
        <v>3117816</v>
      </c>
      <c r="C2924">
        <v>3119576</v>
      </c>
      <c r="D2924" t="s">
        <v>7006</v>
      </c>
      <c r="E2924" t="s">
        <v>196</v>
      </c>
      <c r="F2924" t="s">
        <v>10666</v>
      </c>
      <c r="H2924">
        <v>2909631</v>
      </c>
      <c r="I2924" t="s">
        <v>48</v>
      </c>
      <c r="J2924" t="s">
        <v>10667</v>
      </c>
      <c r="K2924" t="s">
        <v>10668</v>
      </c>
      <c r="L2924">
        <v>586</v>
      </c>
      <c r="M2924" t="s">
        <v>10669</v>
      </c>
    </row>
    <row r="2925" spans="1:13" x14ac:dyDescent="0.25">
      <c r="A2925" t="s">
        <v>7005</v>
      </c>
      <c r="B2925">
        <v>3120107</v>
      </c>
      <c r="C2925">
        <v>3120895</v>
      </c>
      <c r="D2925" t="s">
        <v>7006</v>
      </c>
      <c r="E2925" t="s">
        <v>196</v>
      </c>
      <c r="F2925" t="s">
        <v>10670</v>
      </c>
      <c r="H2925">
        <v>2909605</v>
      </c>
      <c r="I2925" t="s">
        <v>48</v>
      </c>
      <c r="J2925" t="s">
        <v>10671</v>
      </c>
      <c r="K2925" t="s">
        <v>10672</v>
      </c>
      <c r="L2925">
        <v>262</v>
      </c>
      <c r="M2925" t="s">
        <v>10673</v>
      </c>
    </row>
    <row r="2926" spans="1:13" x14ac:dyDescent="0.25">
      <c r="A2926" t="s">
        <v>7005</v>
      </c>
      <c r="B2926">
        <v>3122694</v>
      </c>
      <c r="C2926">
        <v>3123350</v>
      </c>
      <c r="D2926" t="s">
        <v>7006</v>
      </c>
      <c r="E2926" t="s">
        <v>15</v>
      </c>
      <c r="F2926" t="s">
        <v>10674</v>
      </c>
      <c r="H2926">
        <v>2909606</v>
      </c>
      <c r="I2926" t="s">
        <v>48</v>
      </c>
      <c r="J2926" t="s">
        <v>10675</v>
      </c>
      <c r="K2926" t="s">
        <v>10676</v>
      </c>
      <c r="L2926">
        <v>218</v>
      </c>
      <c r="M2926" t="s">
        <v>10677</v>
      </c>
    </row>
    <row r="2927" spans="1:13" x14ac:dyDescent="0.25">
      <c r="A2927" t="s">
        <v>7005</v>
      </c>
      <c r="B2927">
        <v>3123384</v>
      </c>
      <c r="C2927">
        <v>3124589</v>
      </c>
      <c r="D2927" t="s">
        <v>7006</v>
      </c>
      <c r="E2927" t="s">
        <v>196</v>
      </c>
      <c r="F2927" t="s">
        <v>10678</v>
      </c>
      <c r="H2927">
        <v>2909607</v>
      </c>
      <c r="I2927" t="s">
        <v>48</v>
      </c>
      <c r="J2927" t="s">
        <v>10679</v>
      </c>
      <c r="K2927" t="s">
        <v>10680</v>
      </c>
      <c r="L2927">
        <v>401</v>
      </c>
      <c r="M2927" t="s">
        <v>10681</v>
      </c>
    </row>
    <row r="2928" spans="1:13" x14ac:dyDescent="0.25">
      <c r="A2928" t="s">
        <v>7005</v>
      </c>
      <c r="B2928">
        <v>3125149</v>
      </c>
      <c r="C2928">
        <v>3127377</v>
      </c>
      <c r="D2928" t="s">
        <v>7006</v>
      </c>
      <c r="E2928" t="s">
        <v>196</v>
      </c>
      <c r="F2928" t="s">
        <v>10682</v>
      </c>
      <c r="H2928">
        <v>2909608</v>
      </c>
      <c r="I2928" t="s">
        <v>48</v>
      </c>
      <c r="J2928" t="s">
        <v>10683</v>
      </c>
      <c r="K2928" t="s">
        <v>10684</v>
      </c>
      <c r="L2928">
        <v>742</v>
      </c>
      <c r="M2928" t="s">
        <v>10685</v>
      </c>
    </row>
    <row r="2929" spans="1:13" x14ac:dyDescent="0.25">
      <c r="A2929" t="s">
        <v>7005</v>
      </c>
      <c r="B2929">
        <v>3129245</v>
      </c>
      <c r="C2929">
        <v>3131317</v>
      </c>
      <c r="D2929" t="s">
        <v>7006</v>
      </c>
      <c r="E2929" t="s">
        <v>196</v>
      </c>
      <c r="F2929" t="s">
        <v>10686</v>
      </c>
      <c r="H2929">
        <v>7009480</v>
      </c>
      <c r="I2929" t="s">
        <v>48</v>
      </c>
      <c r="J2929" t="s">
        <v>10687</v>
      </c>
      <c r="K2929" t="s">
        <v>10688</v>
      </c>
      <c r="L2929">
        <v>690</v>
      </c>
      <c r="M2929" t="s">
        <v>10689</v>
      </c>
    </row>
    <row r="2930" spans="1:13" x14ac:dyDescent="0.25">
      <c r="A2930" t="s">
        <v>7005</v>
      </c>
      <c r="B2930">
        <v>3132041</v>
      </c>
      <c r="C2930">
        <v>3134275</v>
      </c>
      <c r="D2930" t="s">
        <v>7006</v>
      </c>
      <c r="E2930" t="s">
        <v>196</v>
      </c>
      <c r="F2930" t="s">
        <v>10690</v>
      </c>
      <c r="H2930">
        <v>2909609</v>
      </c>
      <c r="I2930" t="s">
        <v>48</v>
      </c>
      <c r="J2930" t="s">
        <v>10691</v>
      </c>
      <c r="K2930" t="s">
        <v>10692</v>
      </c>
      <c r="L2930">
        <v>744</v>
      </c>
      <c r="M2930" t="s">
        <v>10693</v>
      </c>
    </row>
    <row r="2931" spans="1:13" x14ac:dyDescent="0.25">
      <c r="A2931" t="s">
        <v>7005</v>
      </c>
      <c r="B2931">
        <v>3134889</v>
      </c>
      <c r="C2931">
        <v>3136721</v>
      </c>
      <c r="D2931" t="s">
        <v>7006</v>
      </c>
      <c r="E2931" t="s">
        <v>196</v>
      </c>
      <c r="F2931" t="s">
        <v>10694</v>
      </c>
      <c r="H2931">
        <v>2909610</v>
      </c>
      <c r="I2931" t="s">
        <v>48</v>
      </c>
      <c r="J2931" t="s">
        <v>10695</v>
      </c>
      <c r="K2931" t="s">
        <v>10696</v>
      </c>
      <c r="L2931">
        <v>573</v>
      </c>
      <c r="M2931" t="s">
        <v>10697</v>
      </c>
    </row>
    <row r="2932" spans="1:13" x14ac:dyDescent="0.25">
      <c r="A2932" t="s">
        <v>7005</v>
      </c>
      <c r="B2932">
        <v>3138423</v>
      </c>
      <c r="C2932">
        <v>3140909</v>
      </c>
      <c r="D2932" t="s">
        <v>7006</v>
      </c>
      <c r="E2932" t="s">
        <v>15</v>
      </c>
      <c r="F2932" t="s">
        <v>10698</v>
      </c>
      <c r="H2932">
        <v>2909611</v>
      </c>
      <c r="I2932" t="s">
        <v>48</v>
      </c>
      <c r="J2932" t="s">
        <v>10699</v>
      </c>
      <c r="K2932" t="s">
        <v>10700</v>
      </c>
      <c r="L2932">
        <v>828</v>
      </c>
      <c r="M2932" t="s">
        <v>10701</v>
      </c>
    </row>
    <row r="2933" spans="1:13" x14ac:dyDescent="0.25">
      <c r="A2933" t="s">
        <v>7005</v>
      </c>
      <c r="B2933">
        <v>3141770</v>
      </c>
      <c r="C2933">
        <v>3144262</v>
      </c>
      <c r="D2933" t="s">
        <v>7006</v>
      </c>
      <c r="E2933" t="s">
        <v>196</v>
      </c>
      <c r="F2933" t="s">
        <v>10702</v>
      </c>
      <c r="H2933">
        <v>2909612</v>
      </c>
      <c r="I2933" t="s">
        <v>48</v>
      </c>
      <c r="J2933" t="s">
        <v>10703</v>
      </c>
      <c r="K2933" t="s">
        <v>10704</v>
      </c>
      <c r="L2933">
        <v>830</v>
      </c>
      <c r="M2933" t="s">
        <v>10705</v>
      </c>
    </row>
    <row r="2934" spans="1:13" x14ac:dyDescent="0.25">
      <c r="A2934" t="s">
        <v>7005</v>
      </c>
      <c r="B2934">
        <v>3146936</v>
      </c>
      <c r="C2934">
        <v>3149681</v>
      </c>
      <c r="D2934" t="s">
        <v>7006</v>
      </c>
      <c r="E2934" t="s">
        <v>196</v>
      </c>
      <c r="F2934" t="s">
        <v>10706</v>
      </c>
      <c r="H2934">
        <v>2909613</v>
      </c>
      <c r="I2934" t="s">
        <v>48</v>
      </c>
      <c r="J2934" t="s">
        <v>10707</v>
      </c>
      <c r="K2934" t="s">
        <v>10708</v>
      </c>
      <c r="L2934">
        <v>884</v>
      </c>
      <c r="M2934" t="s">
        <v>10709</v>
      </c>
    </row>
    <row r="2935" spans="1:13" x14ac:dyDescent="0.25">
      <c r="A2935" t="s">
        <v>7005</v>
      </c>
      <c r="B2935">
        <v>3151277</v>
      </c>
      <c r="C2935">
        <v>3152673</v>
      </c>
      <c r="D2935" t="s">
        <v>7006</v>
      </c>
      <c r="E2935" t="s">
        <v>196</v>
      </c>
      <c r="F2935" t="s">
        <v>10710</v>
      </c>
      <c r="H2935">
        <v>2909614</v>
      </c>
      <c r="I2935" t="s">
        <v>48</v>
      </c>
      <c r="J2935" t="s">
        <v>10711</v>
      </c>
      <c r="K2935" t="s">
        <v>10712</v>
      </c>
      <c r="L2935">
        <v>150</v>
      </c>
      <c r="M2935" t="s">
        <v>10713</v>
      </c>
    </row>
    <row r="2936" spans="1:13" x14ac:dyDescent="0.25">
      <c r="A2936" t="s">
        <v>7005</v>
      </c>
      <c r="B2936">
        <v>3155165</v>
      </c>
      <c r="C2936">
        <v>3156301</v>
      </c>
      <c r="D2936" t="s">
        <v>7006</v>
      </c>
      <c r="E2936" t="s">
        <v>15</v>
      </c>
      <c r="F2936" t="s">
        <v>10714</v>
      </c>
      <c r="H2936">
        <v>2909615</v>
      </c>
      <c r="I2936" t="s">
        <v>48</v>
      </c>
      <c r="J2936" t="s">
        <v>10715</v>
      </c>
      <c r="K2936" t="s">
        <v>10716</v>
      </c>
      <c r="L2936">
        <v>378</v>
      </c>
      <c r="M2936" t="s">
        <v>10717</v>
      </c>
    </row>
    <row r="2937" spans="1:13" x14ac:dyDescent="0.25">
      <c r="A2937" t="s">
        <v>7005</v>
      </c>
      <c r="B2937">
        <v>3156901</v>
      </c>
      <c r="C2937">
        <v>3157314</v>
      </c>
      <c r="D2937" t="s">
        <v>7006</v>
      </c>
      <c r="E2937" t="s">
        <v>196</v>
      </c>
      <c r="F2937" t="s">
        <v>10718</v>
      </c>
      <c r="H2937">
        <v>2909616</v>
      </c>
      <c r="I2937" t="s">
        <v>48</v>
      </c>
      <c r="J2937" t="s">
        <v>10719</v>
      </c>
      <c r="K2937" t="s">
        <v>10720</v>
      </c>
      <c r="L2937">
        <v>137</v>
      </c>
      <c r="M2937" t="s">
        <v>10721</v>
      </c>
    </row>
    <row r="2938" spans="1:13" x14ac:dyDescent="0.25">
      <c r="A2938" t="s">
        <v>7005</v>
      </c>
      <c r="B2938">
        <v>3158580</v>
      </c>
      <c r="C2938">
        <v>3159650</v>
      </c>
      <c r="D2938" t="s">
        <v>7006</v>
      </c>
      <c r="E2938" t="s">
        <v>15</v>
      </c>
      <c r="F2938" t="s">
        <v>10722</v>
      </c>
      <c r="H2938">
        <v>2909617</v>
      </c>
      <c r="I2938" t="s">
        <v>48</v>
      </c>
      <c r="J2938" t="s">
        <v>10723</v>
      </c>
      <c r="K2938" t="s">
        <v>10724</v>
      </c>
      <c r="L2938">
        <v>356</v>
      </c>
      <c r="M2938" t="s">
        <v>10725</v>
      </c>
    </row>
    <row r="2939" spans="1:13" x14ac:dyDescent="0.25">
      <c r="A2939" t="s">
        <v>7005</v>
      </c>
      <c r="B2939">
        <v>3169946</v>
      </c>
      <c r="C2939">
        <v>3170758</v>
      </c>
      <c r="D2939" t="s">
        <v>7006</v>
      </c>
      <c r="E2939" t="s">
        <v>15</v>
      </c>
      <c r="F2939" t="s">
        <v>10726</v>
      </c>
      <c r="H2939">
        <v>2909559</v>
      </c>
      <c r="I2939" t="s">
        <v>48</v>
      </c>
      <c r="J2939" t="s">
        <v>10727</v>
      </c>
      <c r="K2939" t="s">
        <v>10728</v>
      </c>
      <c r="L2939">
        <v>270</v>
      </c>
      <c r="M2939" t="s">
        <v>10729</v>
      </c>
    </row>
    <row r="2940" spans="1:13" x14ac:dyDescent="0.25">
      <c r="A2940" t="s">
        <v>7005</v>
      </c>
      <c r="B2940">
        <v>3172308</v>
      </c>
      <c r="C2940">
        <v>3174719</v>
      </c>
      <c r="D2940" t="s">
        <v>7006</v>
      </c>
      <c r="E2940" t="s">
        <v>15</v>
      </c>
      <c r="F2940" t="s">
        <v>10730</v>
      </c>
      <c r="H2940">
        <v>2909620</v>
      </c>
      <c r="I2940" t="s">
        <v>48</v>
      </c>
      <c r="J2940" t="s">
        <v>10731</v>
      </c>
      <c r="K2940" t="s">
        <v>10732</v>
      </c>
      <c r="L2940">
        <v>803</v>
      </c>
      <c r="M2940" t="s">
        <v>10733</v>
      </c>
    </row>
    <row r="2941" spans="1:13" x14ac:dyDescent="0.25">
      <c r="A2941" t="s">
        <v>7005</v>
      </c>
      <c r="B2941">
        <v>3175730</v>
      </c>
      <c r="C2941">
        <v>3177106</v>
      </c>
      <c r="D2941" t="s">
        <v>7006</v>
      </c>
      <c r="E2941" t="s">
        <v>15</v>
      </c>
      <c r="F2941" t="s">
        <v>10734</v>
      </c>
      <c r="H2941">
        <v>2909590</v>
      </c>
      <c r="I2941" t="s">
        <v>48</v>
      </c>
      <c r="J2941" t="s">
        <v>10735</v>
      </c>
      <c r="K2941" t="s">
        <v>10736</v>
      </c>
      <c r="L2941">
        <v>458</v>
      </c>
      <c r="M2941" t="s">
        <v>10737</v>
      </c>
    </row>
    <row r="2942" spans="1:13" x14ac:dyDescent="0.25">
      <c r="A2942" t="s">
        <v>7005</v>
      </c>
      <c r="B2942">
        <v>3178928</v>
      </c>
      <c r="C2942">
        <v>3179593</v>
      </c>
      <c r="D2942" t="s">
        <v>7006</v>
      </c>
      <c r="E2942" t="s">
        <v>196</v>
      </c>
      <c r="F2942" t="s">
        <v>10738</v>
      </c>
      <c r="H2942">
        <v>2909591</v>
      </c>
      <c r="I2942" t="s">
        <v>48</v>
      </c>
      <c r="J2942" t="s">
        <v>10739</v>
      </c>
      <c r="K2942" t="s">
        <v>10740</v>
      </c>
      <c r="L2942">
        <v>221</v>
      </c>
      <c r="M2942" t="s">
        <v>10741</v>
      </c>
    </row>
    <row r="2943" spans="1:13" x14ac:dyDescent="0.25">
      <c r="A2943" t="s">
        <v>7005</v>
      </c>
      <c r="B2943">
        <v>3179894</v>
      </c>
      <c r="C2943">
        <v>3181135</v>
      </c>
      <c r="D2943" t="s">
        <v>7006</v>
      </c>
      <c r="E2943" t="s">
        <v>196</v>
      </c>
      <c r="F2943" t="s">
        <v>10742</v>
      </c>
      <c r="H2943">
        <v>2909592</v>
      </c>
      <c r="I2943" t="s">
        <v>48</v>
      </c>
      <c r="J2943" t="s">
        <v>10743</v>
      </c>
      <c r="K2943" t="s">
        <v>10744</v>
      </c>
      <c r="L2943">
        <v>413</v>
      </c>
      <c r="M2943" t="s">
        <v>10745</v>
      </c>
    </row>
    <row r="2944" spans="1:13" x14ac:dyDescent="0.25">
      <c r="A2944" t="s">
        <v>7005</v>
      </c>
      <c r="B2944">
        <v>3182694</v>
      </c>
      <c r="C2944">
        <v>3183917</v>
      </c>
      <c r="D2944" t="s">
        <v>7006</v>
      </c>
      <c r="E2944" t="s">
        <v>15</v>
      </c>
      <c r="F2944" t="s">
        <v>10746</v>
      </c>
      <c r="H2944">
        <v>2909593</v>
      </c>
      <c r="I2944" t="s">
        <v>48</v>
      </c>
      <c r="J2944" t="s">
        <v>10747</v>
      </c>
      <c r="K2944" t="s">
        <v>10748</v>
      </c>
      <c r="L2944">
        <v>407</v>
      </c>
      <c r="M2944" t="s">
        <v>10749</v>
      </c>
    </row>
    <row r="2945" spans="1:13" x14ac:dyDescent="0.25">
      <c r="A2945" t="s">
        <v>7005</v>
      </c>
      <c r="B2945">
        <v>3186107</v>
      </c>
      <c r="C2945">
        <v>3187258</v>
      </c>
      <c r="D2945" t="s">
        <v>7006</v>
      </c>
      <c r="E2945" t="s">
        <v>15</v>
      </c>
      <c r="F2945" t="s">
        <v>10750</v>
      </c>
      <c r="H2945">
        <v>2909594</v>
      </c>
      <c r="I2945" t="s">
        <v>48</v>
      </c>
      <c r="J2945" t="s">
        <v>10751</v>
      </c>
      <c r="K2945" t="s">
        <v>10752</v>
      </c>
      <c r="L2945">
        <v>383</v>
      </c>
      <c r="M2945" t="s">
        <v>10753</v>
      </c>
    </row>
    <row r="2946" spans="1:13" x14ac:dyDescent="0.25">
      <c r="A2946" t="s">
        <v>7005</v>
      </c>
      <c r="B2946">
        <v>3187659</v>
      </c>
      <c r="C2946">
        <v>3188345</v>
      </c>
      <c r="D2946" t="s">
        <v>7006</v>
      </c>
      <c r="E2946" t="s">
        <v>15</v>
      </c>
      <c r="F2946" t="s">
        <v>10754</v>
      </c>
      <c r="H2946">
        <v>2909595</v>
      </c>
      <c r="I2946" t="s">
        <v>48</v>
      </c>
      <c r="J2946" t="s">
        <v>10755</v>
      </c>
      <c r="K2946" t="s">
        <v>10756</v>
      </c>
      <c r="L2946">
        <v>228</v>
      </c>
      <c r="M2946" t="s">
        <v>10757</v>
      </c>
    </row>
    <row r="2947" spans="1:13" x14ac:dyDescent="0.25">
      <c r="A2947" t="s">
        <v>7005</v>
      </c>
      <c r="B2947">
        <v>3188567</v>
      </c>
      <c r="C2947">
        <v>3190003</v>
      </c>
      <c r="D2947" t="s">
        <v>7006</v>
      </c>
      <c r="E2947" t="s">
        <v>196</v>
      </c>
      <c r="F2947" t="s">
        <v>10758</v>
      </c>
      <c r="H2947">
        <v>2909596</v>
      </c>
      <c r="I2947" t="s">
        <v>48</v>
      </c>
      <c r="J2947" t="s">
        <v>10759</v>
      </c>
      <c r="K2947" t="s">
        <v>10760</v>
      </c>
      <c r="L2947">
        <v>478</v>
      </c>
      <c r="M2947" t="s">
        <v>10761</v>
      </c>
    </row>
    <row r="2948" spans="1:13" x14ac:dyDescent="0.25">
      <c r="A2948" t="s">
        <v>7005</v>
      </c>
      <c r="B2948">
        <v>3191299</v>
      </c>
      <c r="C2948">
        <v>3191907</v>
      </c>
      <c r="D2948" t="s">
        <v>7006</v>
      </c>
      <c r="E2948" t="s">
        <v>15</v>
      </c>
      <c r="F2948" t="s">
        <v>10762</v>
      </c>
      <c r="H2948">
        <v>2909597</v>
      </c>
      <c r="I2948" t="s">
        <v>48</v>
      </c>
      <c r="J2948" t="s">
        <v>10763</v>
      </c>
      <c r="K2948" t="s">
        <v>10764</v>
      </c>
      <c r="L2948">
        <v>202</v>
      </c>
      <c r="M2948" t="s">
        <v>10765</v>
      </c>
    </row>
    <row r="2949" spans="1:13" x14ac:dyDescent="0.25">
      <c r="A2949" t="s">
        <v>7005</v>
      </c>
      <c r="B2949">
        <v>3192041</v>
      </c>
      <c r="C2949">
        <v>3192799</v>
      </c>
      <c r="D2949" t="s">
        <v>7006</v>
      </c>
      <c r="E2949" t="s">
        <v>196</v>
      </c>
      <c r="F2949" t="s">
        <v>10766</v>
      </c>
      <c r="H2949">
        <v>2909598</v>
      </c>
      <c r="I2949" t="s">
        <v>48</v>
      </c>
      <c r="J2949" t="s">
        <v>10767</v>
      </c>
      <c r="K2949" t="s">
        <v>10768</v>
      </c>
      <c r="L2949">
        <v>252</v>
      </c>
      <c r="M2949" t="s">
        <v>10769</v>
      </c>
    </row>
    <row r="2950" spans="1:13" x14ac:dyDescent="0.25">
      <c r="A2950" t="s">
        <v>7005</v>
      </c>
      <c r="B2950">
        <v>3195532</v>
      </c>
      <c r="C2950">
        <v>3197631</v>
      </c>
      <c r="D2950" t="s">
        <v>7006</v>
      </c>
      <c r="E2950" t="s">
        <v>196</v>
      </c>
      <c r="F2950" t="s">
        <v>10770</v>
      </c>
      <c r="H2950">
        <v>2909505</v>
      </c>
      <c r="I2950" t="s">
        <v>48</v>
      </c>
      <c r="J2950" t="s">
        <v>10771</v>
      </c>
      <c r="K2950" t="s">
        <v>10772</v>
      </c>
      <c r="L2950">
        <v>699</v>
      </c>
      <c r="M2950" t="s">
        <v>10773</v>
      </c>
    </row>
    <row r="2951" spans="1:13" x14ac:dyDescent="0.25">
      <c r="A2951" t="s">
        <v>7005</v>
      </c>
      <c r="B2951">
        <v>3199263</v>
      </c>
      <c r="C2951">
        <v>3200459</v>
      </c>
      <c r="D2951" t="s">
        <v>7006</v>
      </c>
      <c r="E2951" t="s">
        <v>196</v>
      </c>
      <c r="F2951" t="s">
        <v>10774</v>
      </c>
      <c r="H2951">
        <v>2909599</v>
      </c>
      <c r="I2951" t="s">
        <v>48</v>
      </c>
      <c r="J2951" t="s">
        <v>10775</v>
      </c>
      <c r="K2951" t="s">
        <v>10776</v>
      </c>
      <c r="L2951">
        <v>398</v>
      </c>
      <c r="M2951" t="s">
        <v>10777</v>
      </c>
    </row>
    <row r="2952" spans="1:13" x14ac:dyDescent="0.25">
      <c r="A2952" t="s">
        <v>7005</v>
      </c>
      <c r="B2952">
        <v>3201173</v>
      </c>
      <c r="C2952">
        <v>3205048</v>
      </c>
      <c r="D2952" t="s">
        <v>7006</v>
      </c>
      <c r="E2952" t="s">
        <v>15</v>
      </c>
      <c r="F2952" t="s">
        <v>10778</v>
      </c>
      <c r="H2952">
        <v>2909600</v>
      </c>
      <c r="I2952" t="s">
        <v>48</v>
      </c>
      <c r="J2952" t="s">
        <v>10779</v>
      </c>
      <c r="K2952" t="s">
        <v>10780</v>
      </c>
      <c r="L2952">
        <v>1291</v>
      </c>
      <c r="M2952" t="s">
        <v>10781</v>
      </c>
    </row>
    <row r="2953" spans="1:13" x14ac:dyDescent="0.25">
      <c r="A2953" t="s">
        <v>7005</v>
      </c>
      <c r="B2953">
        <v>3205382</v>
      </c>
      <c r="C2953">
        <v>3206245</v>
      </c>
      <c r="D2953" t="s">
        <v>7006</v>
      </c>
      <c r="E2953" t="s">
        <v>196</v>
      </c>
      <c r="F2953" t="s">
        <v>10782</v>
      </c>
      <c r="H2953">
        <v>2909601</v>
      </c>
      <c r="I2953" t="s">
        <v>48</v>
      </c>
      <c r="J2953" t="s">
        <v>10783</v>
      </c>
      <c r="K2953" t="s">
        <v>10784</v>
      </c>
      <c r="L2953">
        <v>287</v>
      </c>
      <c r="M2953" t="s">
        <v>10785</v>
      </c>
    </row>
    <row r="2954" spans="1:13" x14ac:dyDescent="0.25">
      <c r="A2954" t="s">
        <v>7005</v>
      </c>
      <c r="B2954">
        <v>3206492</v>
      </c>
      <c r="C2954">
        <v>3207370</v>
      </c>
      <c r="D2954" t="s">
        <v>7006</v>
      </c>
      <c r="E2954" t="s">
        <v>15</v>
      </c>
      <c r="F2954" t="s">
        <v>10786</v>
      </c>
      <c r="H2954">
        <v>2909602</v>
      </c>
      <c r="I2954" t="s">
        <v>48</v>
      </c>
      <c r="J2954" t="s">
        <v>10787</v>
      </c>
      <c r="K2954" t="s">
        <v>10788</v>
      </c>
      <c r="L2954">
        <v>292</v>
      </c>
      <c r="M2954" t="s">
        <v>10789</v>
      </c>
    </row>
    <row r="2955" spans="1:13" x14ac:dyDescent="0.25">
      <c r="A2955" t="s">
        <v>7005</v>
      </c>
      <c r="B2955">
        <v>3209517</v>
      </c>
      <c r="C2955">
        <v>3212918</v>
      </c>
      <c r="D2955" t="s">
        <v>7006</v>
      </c>
      <c r="E2955" t="s">
        <v>15</v>
      </c>
      <c r="F2955" t="s">
        <v>10790</v>
      </c>
      <c r="H2955">
        <v>2909603</v>
      </c>
      <c r="I2955" t="s">
        <v>48</v>
      </c>
      <c r="J2955" t="s">
        <v>10791</v>
      </c>
      <c r="K2955" t="s">
        <v>10792</v>
      </c>
      <c r="L2955">
        <v>1133</v>
      </c>
      <c r="M2955" t="s">
        <v>10793</v>
      </c>
    </row>
    <row r="2956" spans="1:13" x14ac:dyDescent="0.25">
      <c r="A2956" t="s">
        <v>7005</v>
      </c>
      <c r="B2956">
        <v>3214499</v>
      </c>
      <c r="C2956">
        <v>3215719</v>
      </c>
      <c r="D2956" t="s">
        <v>7006</v>
      </c>
      <c r="E2956" t="s">
        <v>15</v>
      </c>
      <c r="F2956" t="s">
        <v>10794</v>
      </c>
      <c r="H2956">
        <v>2909604</v>
      </c>
      <c r="I2956" t="s">
        <v>48</v>
      </c>
      <c r="J2956" t="s">
        <v>10795</v>
      </c>
      <c r="K2956" t="s">
        <v>10796</v>
      </c>
      <c r="L2956">
        <v>406</v>
      </c>
      <c r="M2956" t="s">
        <v>10797</v>
      </c>
    </row>
    <row r="2957" spans="1:13" x14ac:dyDescent="0.25">
      <c r="A2957" t="s">
        <v>7005</v>
      </c>
      <c r="B2957">
        <v>3216121</v>
      </c>
      <c r="C2957">
        <v>3217368</v>
      </c>
      <c r="D2957" t="s">
        <v>7006</v>
      </c>
      <c r="E2957" t="s">
        <v>15</v>
      </c>
      <c r="F2957" t="s">
        <v>10798</v>
      </c>
      <c r="H2957">
        <v>2909575</v>
      </c>
      <c r="I2957" t="s">
        <v>48</v>
      </c>
      <c r="J2957" t="s">
        <v>10799</v>
      </c>
      <c r="K2957" t="s">
        <v>10800</v>
      </c>
      <c r="L2957">
        <v>415</v>
      </c>
      <c r="M2957" t="s">
        <v>10801</v>
      </c>
    </row>
    <row r="2958" spans="1:13" x14ac:dyDescent="0.25">
      <c r="A2958" t="s">
        <v>7005</v>
      </c>
      <c r="B2958">
        <v>3217613</v>
      </c>
      <c r="C2958">
        <v>3217924</v>
      </c>
      <c r="D2958" t="s">
        <v>7006</v>
      </c>
      <c r="E2958" t="s">
        <v>15</v>
      </c>
      <c r="F2958" t="s">
        <v>10802</v>
      </c>
      <c r="H2958">
        <v>2909576</v>
      </c>
      <c r="I2958" t="s">
        <v>48</v>
      </c>
      <c r="J2958" t="s">
        <v>10803</v>
      </c>
      <c r="K2958" t="s">
        <v>10804</v>
      </c>
      <c r="L2958">
        <v>103</v>
      </c>
      <c r="M2958" t="s">
        <v>10805</v>
      </c>
    </row>
    <row r="2959" spans="1:13" x14ac:dyDescent="0.25">
      <c r="A2959" t="s">
        <v>7005</v>
      </c>
      <c r="B2959">
        <v>3218191</v>
      </c>
      <c r="C2959">
        <v>3218796</v>
      </c>
      <c r="D2959" t="s">
        <v>7006</v>
      </c>
      <c r="E2959" t="s">
        <v>196</v>
      </c>
      <c r="F2959" t="s">
        <v>10806</v>
      </c>
      <c r="H2959">
        <v>2909577</v>
      </c>
      <c r="I2959" t="s">
        <v>48</v>
      </c>
      <c r="J2959" t="s">
        <v>10807</v>
      </c>
      <c r="K2959" t="s">
        <v>10808</v>
      </c>
      <c r="L2959">
        <v>201</v>
      </c>
      <c r="M2959" t="s">
        <v>10809</v>
      </c>
    </row>
    <row r="2960" spans="1:13" x14ac:dyDescent="0.25">
      <c r="A2960" t="s">
        <v>7005</v>
      </c>
      <c r="B2960">
        <v>3218975</v>
      </c>
      <c r="C2960">
        <v>3222695</v>
      </c>
      <c r="D2960" t="s">
        <v>7006</v>
      </c>
      <c r="E2960" t="s">
        <v>15</v>
      </c>
      <c r="F2960" t="s">
        <v>10810</v>
      </c>
      <c r="H2960">
        <v>2909578</v>
      </c>
      <c r="I2960" t="s">
        <v>48</v>
      </c>
      <c r="J2960" t="s">
        <v>10811</v>
      </c>
      <c r="K2960" t="s">
        <v>10812</v>
      </c>
      <c r="L2960">
        <v>1220</v>
      </c>
      <c r="M2960" t="s">
        <v>10813</v>
      </c>
    </row>
    <row r="2961" spans="1:13" x14ac:dyDescent="0.25">
      <c r="A2961" t="s">
        <v>7005</v>
      </c>
      <c r="B2961">
        <v>3224226</v>
      </c>
      <c r="C2961">
        <v>3228070</v>
      </c>
      <c r="D2961" t="s">
        <v>7006</v>
      </c>
      <c r="E2961" t="s">
        <v>15</v>
      </c>
      <c r="F2961" t="s">
        <v>10814</v>
      </c>
      <c r="H2961">
        <v>2909579</v>
      </c>
      <c r="I2961" t="s">
        <v>48</v>
      </c>
      <c r="J2961" t="s">
        <v>10815</v>
      </c>
      <c r="K2961" t="s">
        <v>10816</v>
      </c>
      <c r="L2961">
        <v>1191</v>
      </c>
      <c r="M2961" t="s">
        <v>10817</v>
      </c>
    </row>
    <row r="2962" spans="1:13" x14ac:dyDescent="0.25">
      <c r="A2962" t="s">
        <v>7005</v>
      </c>
      <c r="B2962">
        <v>3228349</v>
      </c>
      <c r="C2962">
        <v>3229059</v>
      </c>
      <c r="D2962" t="s">
        <v>7006</v>
      </c>
      <c r="E2962" t="s">
        <v>15</v>
      </c>
      <c r="F2962" t="s">
        <v>10818</v>
      </c>
      <c r="H2962">
        <v>2909580</v>
      </c>
      <c r="I2962" t="s">
        <v>48</v>
      </c>
      <c r="J2962" t="s">
        <v>10819</v>
      </c>
      <c r="K2962" t="s">
        <v>10820</v>
      </c>
      <c r="L2962">
        <v>236</v>
      </c>
      <c r="M2962" t="s">
        <v>10821</v>
      </c>
    </row>
    <row r="2963" spans="1:13" x14ac:dyDescent="0.25">
      <c r="A2963" t="s">
        <v>7005</v>
      </c>
      <c r="B2963">
        <v>3229210</v>
      </c>
      <c r="C2963">
        <v>3230388</v>
      </c>
      <c r="D2963" t="s">
        <v>7006</v>
      </c>
      <c r="E2963" t="s">
        <v>196</v>
      </c>
      <c r="F2963" t="s">
        <v>10822</v>
      </c>
      <c r="H2963">
        <v>2909581</v>
      </c>
      <c r="I2963" t="s">
        <v>48</v>
      </c>
      <c r="J2963" t="s">
        <v>10823</v>
      </c>
      <c r="K2963" t="s">
        <v>10824</v>
      </c>
      <c r="L2963">
        <v>392</v>
      </c>
      <c r="M2963" t="s">
        <v>10825</v>
      </c>
    </row>
    <row r="2964" spans="1:13" x14ac:dyDescent="0.25">
      <c r="A2964" t="s">
        <v>7005</v>
      </c>
      <c r="B2964">
        <v>3230727</v>
      </c>
      <c r="C2964">
        <v>3231283</v>
      </c>
      <c r="D2964" t="s">
        <v>7006</v>
      </c>
      <c r="E2964" t="s">
        <v>15</v>
      </c>
      <c r="F2964" t="s">
        <v>10826</v>
      </c>
      <c r="H2964">
        <v>2909582</v>
      </c>
      <c r="I2964" t="s">
        <v>48</v>
      </c>
      <c r="J2964" t="s">
        <v>10827</v>
      </c>
      <c r="K2964" t="s">
        <v>10828</v>
      </c>
      <c r="L2964">
        <v>160</v>
      </c>
      <c r="M2964" t="s">
        <v>10829</v>
      </c>
    </row>
    <row r="2965" spans="1:13" x14ac:dyDescent="0.25">
      <c r="A2965" t="s">
        <v>7005</v>
      </c>
      <c r="B2965">
        <v>3231425</v>
      </c>
      <c r="C2965">
        <v>3233476</v>
      </c>
      <c r="D2965" t="s">
        <v>7006</v>
      </c>
      <c r="E2965" t="s">
        <v>196</v>
      </c>
      <c r="F2965" t="s">
        <v>10830</v>
      </c>
      <c r="H2965">
        <v>2909583</v>
      </c>
      <c r="I2965" t="s">
        <v>48</v>
      </c>
      <c r="J2965" t="s">
        <v>10831</v>
      </c>
      <c r="K2965" t="s">
        <v>10832</v>
      </c>
      <c r="L2965">
        <v>683</v>
      </c>
      <c r="M2965" t="s">
        <v>10833</v>
      </c>
    </row>
    <row r="2966" spans="1:13" x14ac:dyDescent="0.25">
      <c r="A2966" t="s">
        <v>7005</v>
      </c>
      <c r="B2966">
        <v>3234413</v>
      </c>
      <c r="C2966">
        <v>3235600</v>
      </c>
      <c r="D2966" t="s">
        <v>7006</v>
      </c>
      <c r="E2966" t="s">
        <v>15</v>
      </c>
      <c r="F2966" t="s">
        <v>10834</v>
      </c>
      <c r="H2966">
        <v>2909584</v>
      </c>
      <c r="I2966" t="s">
        <v>48</v>
      </c>
      <c r="J2966" t="s">
        <v>10835</v>
      </c>
      <c r="K2966" t="s">
        <v>10836</v>
      </c>
      <c r="L2966">
        <v>395</v>
      </c>
      <c r="M2966" t="s">
        <v>10837</v>
      </c>
    </row>
    <row r="2967" spans="1:13" x14ac:dyDescent="0.25">
      <c r="A2967" t="s">
        <v>7005</v>
      </c>
      <c r="B2967">
        <v>3236014</v>
      </c>
      <c r="C2967">
        <v>3237453</v>
      </c>
      <c r="D2967" t="s">
        <v>7006</v>
      </c>
      <c r="E2967" t="s">
        <v>15</v>
      </c>
      <c r="F2967" t="s">
        <v>10838</v>
      </c>
      <c r="H2967">
        <v>2909585</v>
      </c>
      <c r="I2967" t="s">
        <v>48</v>
      </c>
      <c r="J2967" t="s">
        <v>10839</v>
      </c>
      <c r="K2967" t="s">
        <v>10840</v>
      </c>
      <c r="L2967">
        <v>479</v>
      </c>
      <c r="M2967" t="s">
        <v>10841</v>
      </c>
    </row>
    <row r="2968" spans="1:13" x14ac:dyDescent="0.25">
      <c r="A2968" t="s">
        <v>7005</v>
      </c>
      <c r="B2968">
        <v>3238929</v>
      </c>
      <c r="C2968">
        <v>3239828</v>
      </c>
      <c r="D2968" t="s">
        <v>7006</v>
      </c>
      <c r="E2968" t="s">
        <v>15</v>
      </c>
      <c r="F2968" t="s">
        <v>10842</v>
      </c>
      <c r="H2968">
        <v>2909586</v>
      </c>
      <c r="I2968" t="s">
        <v>48</v>
      </c>
      <c r="J2968" t="s">
        <v>10843</v>
      </c>
      <c r="K2968" t="s">
        <v>10844</v>
      </c>
      <c r="L2968">
        <v>299</v>
      </c>
      <c r="M2968" t="s">
        <v>10845</v>
      </c>
    </row>
    <row r="2969" spans="1:13" x14ac:dyDescent="0.25">
      <c r="A2969" t="s">
        <v>7005</v>
      </c>
      <c r="B2969">
        <v>3240392</v>
      </c>
      <c r="C2969">
        <v>3241369</v>
      </c>
      <c r="D2969" t="s">
        <v>7006</v>
      </c>
      <c r="E2969" t="s">
        <v>15</v>
      </c>
      <c r="F2969" t="s">
        <v>10846</v>
      </c>
      <c r="H2969">
        <v>2909587</v>
      </c>
      <c r="I2969" t="s">
        <v>48</v>
      </c>
      <c r="J2969" t="s">
        <v>10847</v>
      </c>
      <c r="K2969" t="s">
        <v>10848</v>
      </c>
      <c r="L2969">
        <v>325</v>
      </c>
      <c r="M2969" t="s">
        <v>10849</v>
      </c>
    </row>
    <row r="2970" spans="1:13" x14ac:dyDescent="0.25">
      <c r="A2970" t="s">
        <v>7005</v>
      </c>
      <c r="B2970">
        <v>3242218</v>
      </c>
      <c r="C2970">
        <v>3243216</v>
      </c>
      <c r="D2970" t="s">
        <v>7006</v>
      </c>
      <c r="E2970" t="s">
        <v>15</v>
      </c>
      <c r="F2970" t="s">
        <v>10850</v>
      </c>
      <c r="H2970">
        <v>2909588</v>
      </c>
      <c r="I2970" t="s">
        <v>48</v>
      </c>
      <c r="J2970" t="s">
        <v>10851</v>
      </c>
      <c r="K2970" t="s">
        <v>10852</v>
      </c>
      <c r="L2970">
        <v>332</v>
      </c>
      <c r="M2970" t="s">
        <v>10853</v>
      </c>
    </row>
    <row r="2971" spans="1:13" x14ac:dyDescent="0.25">
      <c r="A2971" t="s">
        <v>7005</v>
      </c>
      <c r="B2971">
        <v>3243346</v>
      </c>
      <c r="C2971">
        <v>3244302</v>
      </c>
      <c r="D2971" t="s">
        <v>7006</v>
      </c>
      <c r="E2971" t="s">
        <v>196</v>
      </c>
      <c r="F2971" t="s">
        <v>10854</v>
      </c>
      <c r="H2971">
        <v>2909589</v>
      </c>
      <c r="I2971" t="s">
        <v>48</v>
      </c>
      <c r="J2971" t="s">
        <v>10855</v>
      </c>
      <c r="K2971" t="s">
        <v>10856</v>
      </c>
      <c r="L2971">
        <v>318</v>
      </c>
      <c r="M2971" t="s">
        <v>10857</v>
      </c>
    </row>
    <row r="2972" spans="1:13" x14ac:dyDescent="0.25">
      <c r="A2972" t="s">
        <v>7005</v>
      </c>
      <c r="B2972">
        <v>3244450</v>
      </c>
      <c r="C2972">
        <v>3245823</v>
      </c>
      <c r="D2972" t="s">
        <v>7006</v>
      </c>
      <c r="E2972" t="s">
        <v>15</v>
      </c>
      <c r="F2972" t="s">
        <v>10858</v>
      </c>
      <c r="H2972">
        <v>2909567</v>
      </c>
      <c r="I2972" t="s">
        <v>48</v>
      </c>
      <c r="J2972" t="s">
        <v>10859</v>
      </c>
      <c r="K2972" t="s">
        <v>10860</v>
      </c>
      <c r="L2972">
        <v>457</v>
      </c>
      <c r="M2972" t="s">
        <v>10861</v>
      </c>
    </row>
    <row r="2973" spans="1:13" x14ac:dyDescent="0.25">
      <c r="A2973" t="s">
        <v>7005</v>
      </c>
      <c r="B2973">
        <v>3245906</v>
      </c>
      <c r="C2973">
        <v>3249711</v>
      </c>
      <c r="D2973" t="s">
        <v>7006</v>
      </c>
      <c r="E2973" t="s">
        <v>196</v>
      </c>
      <c r="F2973" t="s">
        <v>10862</v>
      </c>
      <c r="H2973">
        <v>2909566</v>
      </c>
      <c r="I2973" t="s">
        <v>48</v>
      </c>
      <c r="J2973" t="s">
        <v>10863</v>
      </c>
      <c r="K2973" t="s">
        <v>10864</v>
      </c>
      <c r="L2973">
        <v>1222</v>
      </c>
      <c r="M2973" t="s">
        <v>10865</v>
      </c>
    </row>
    <row r="2974" spans="1:13" x14ac:dyDescent="0.25">
      <c r="A2974" t="s">
        <v>7005</v>
      </c>
      <c r="B2974">
        <v>3250827</v>
      </c>
      <c r="C2974">
        <v>3251744</v>
      </c>
      <c r="D2974" t="s">
        <v>7006</v>
      </c>
      <c r="E2974" t="s">
        <v>196</v>
      </c>
      <c r="F2974" t="s">
        <v>10866</v>
      </c>
      <c r="H2974">
        <v>2909570</v>
      </c>
      <c r="I2974" t="s">
        <v>48</v>
      </c>
      <c r="J2974" t="s">
        <v>10867</v>
      </c>
      <c r="K2974" t="s">
        <v>10868</v>
      </c>
      <c r="L2974">
        <v>305</v>
      </c>
      <c r="M2974" t="s">
        <v>10869</v>
      </c>
    </row>
    <row r="2975" spans="1:13" x14ac:dyDescent="0.25">
      <c r="A2975" t="s">
        <v>7005</v>
      </c>
      <c r="B2975">
        <v>3252668</v>
      </c>
      <c r="C2975">
        <v>3253465</v>
      </c>
      <c r="D2975" t="s">
        <v>7006</v>
      </c>
      <c r="E2975" t="s">
        <v>196</v>
      </c>
      <c r="F2975" t="s">
        <v>10870</v>
      </c>
      <c r="H2975">
        <v>2909568</v>
      </c>
      <c r="I2975" t="s">
        <v>48</v>
      </c>
      <c r="J2975" t="s">
        <v>10871</v>
      </c>
      <c r="K2975" t="s">
        <v>10872</v>
      </c>
      <c r="L2975">
        <v>265</v>
      </c>
      <c r="M2975" t="s">
        <v>10873</v>
      </c>
    </row>
    <row r="2976" spans="1:13" x14ac:dyDescent="0.25">
      <c r="A2976" t="s">
        <v>7005</v>
      </c>
      <c r="B2976">
        <v>3254850</v>
      </c>
      <c r="C2976">
        <v>3256055</v>
      </c>
      <c r="D2976" t="s">
        <v>7006</v>
      </c>
      <c r="E2976" t="s">
        <v>15</v>
      </c>
      <c r="F2976" t="s">
        <v>5108</v>
      </c>
      <c r="H2976">
        <v>2909569</v>
      </c>
      <c r="I2976" t="s">
        <v>48</v>
      </c>
      <c r="J2976" t="s">
        <v>10874</v>
      </c>
      <c r="K2976" t="s">
        <v>10875</v>
      </c>
      <c r="L2976">
        <v>401</v>
      </c>
      <c r="M2976" t="s">
        <v>10876</v>
      </c>
    </row>
    <row r="2977" spans="1:13" x14ac:dyDescent="0.25">
      <c r="A2977" t="s">
        <v>7005</v>
      </c>
      <c r="B2977">
        <v>3264354</v>
      </c>
      <c r="C2977">
        <v>3264472</v>
      </c>
      <c r="D2977" t="s">
        <v>7006</v>
      </c>
      <c r="E2977" t="s">
        <v>15</v>
      </c>
      <c r="F2977" t="s">
        <v>288</v>
      </c>
      <c r="H2977">
        <v>7009482</v>
      </c>
      <c r="I2977" t="s">
        <v>17</v>
      </c>
      <c r="J2977" t="s">
        <v>10877</v>
      </c>
      <c r="M2977" t="s">
        <v>10878</v>
      </c>
    </row>
    <row r="2978" spans="1:13" x14ac:dyDescent="0.25">
      <c r="A2978" t="s">
        <v>10879</v>
      </c>
      <c r="B2978">
        <v>2929</v>
      </c>
      <c r="C2978">
        <v>3047</v>
      </c>
      <c r="D2978" t="s">
        <v>10880</v>
      </c>
      <c r="E2978" t="s">
        <v>196</v>
      </c>
      <c r="F2978" t="s">
        <v>288</v>
      </c>
      <c r="H2978">
        <v>7009533</v>
      </c>
      <c r="I2978" t="s">
        <v>17</v>
      </c>
      <c r="J2978" t="s">
        <v>10881</v>
      </c>
      <c r="M2978" t="s">
        <v>10882</v>
      </c>
    </row>
    <row r="2979" spans="1:13" x14ac:dyDescent="0.25">
      <c r="A2979" t="s">
        <v>10879</v>
      </c>
      <c r="B2979">
        <v>3558</v>
      </c>
      <c r="C2979">
        <v>4058</v>
      </c>
      <c r="D2979" t="s">
        <v>10880</v>
      </c>
      <c r="E2979" t="s">
        <v>196</v>
      </c>
      <c r="F2979" t="s">
        <v>10883</v>
      </c>
      <c r="H2979">
        <v>2910369</v>
      </c>
      <c r="I2979" t="s">
        <v>48</v>
      </c>
      <c r="J2979" t="s">
        <v>10884</v>
      </c>
      <c r="K2979" t="s">
        <v>10885</v>
      </c>
      <c r="L2979">
        <v>166</v>
      </c>
      <c r="M2979" t="s">
        <v>10886</v>
      </c>
    </row>
    <row r="2980" spans="1:13" x14ac:dyDescent="0.25">
      <c r="A2980" t="s">
        <v>10879</v>
      </c>
      <c r="B2980">
        <v>9321</v>
      </c>
      <c r="C2980">
        <v>11300</v>
      </c>
      <c r="D2980" t="s">
        <v>10880</v>
      </c>
      <c r="E2980" t="s">
        <v>15</v>
      </c>
      <c r="F2980" t="s">
        <v>10887</v>
      </c>
      <c r="H2980">
        <v>2910370</v>
      </c>
      <c r="I2980" t="s">
        <v>48</v>
      </c>
      <c r="J2980" t="s">
        <v>10888</v>
      </c>
      <c r="K2980" t="s">
        <v>10889</v>
      </c>
      <c r="L2980">
        <v>659</v>
      </c>
      <c r="M2980" t="s">
        <v>10890</v>
      </c>
    </row>
    <row r="2981" spans="1:13" x14ac:dyDescent="0.25">
      <c r="A2981" t="s">
        <v>10879</v>
      </c>
      <c r="B2981">
        <v>14165</v>
      </c>
      <c r="C2981">
        <v>14446</v>
      </c>
      <c r="D2981" t="s">
        <v>10880</v>
      </c>
      <c r="E2981" t="s">
        <v>196</v>
      </c>
      <c r="F2981" t="s">
        <v>10891</v>
      </c>
      <c r="H2981">
        <v>2910371</v>
      </c>
      <c r="I2981" t="s">
        <v>48</v>
      </c>
      <c r="J2981" t="s">
        <v>10892</v>
      </c>
      <c r="K2981" t="s">
        <v>10893</v>
      </c>
      <c r="L2981">
        <v>93</v>
      </c>
      <c r="M2981" t="s">
        <v>10894</v>
      </c>
    </row>
    <row r="2982" spans="1:13" x14ac:dyDescent="0.25">
      <c r="A2982" t="s">
        <v>10879</v>
      </c>
      <c r="B2982">
        <v>15943</v>
      </c>
      <c r="C2982">
        <v>17295</v>
      </c>
      <c r="D2982" t="s">
        <v>10880</v>
      </c>
      <c r="E2982" t="s">
        <v>196</v>
      </c>
      <c r="F2982" t="s">
        <v>10895</v>
      </c>
      <c r="H2982">
        <v>2910372</v>
      </c>
      <c r="I2982" t="s">
        <v>48</v>
      </c>
      <c r="J2982" t="s">
        <v>10896</v>
      </c>
      <c r="K2982" t="s">
        <v>10897</v>
      </c>
      <c r="L2982">
        <v>450</v>
      </c>
      <c r="M2982" t="s">
        <v>10898</v>
      </c>
    </row>
    <row r="2983" spans="1:13" x14ac:dyDescent="0.25">
      <c r="A2983" t="s">
        <v>10879</v>
      </c>
      <c r="B2983">
        <v>18199</v>
      </c>
      <c r="C2983">
        <v>22080</v>
      </c>
      <c r="D2983" t="s">
        <v>10880</v>
      </c>
      <c r="E2983" t="s">
        <v>196</v>
      </c>
      <c r="F2983" t="s">
        <v>10899</v>
      </c>
      <c r="H2983">
        <v>2910373</v>
      </c>
      <c r="I2983" t="s">
        <v>48</v>
      </c>
      <c r="J2983" t="s">
        <v>10900</v>
      </c>
      <c r="K2983" t="s">
        <v>10901</v>
      </c>
      <c r="L2983">
        <v>1293</v>
      </c>
      <c r="M2983" t="s">
        <v>10902</v>
      </c>
    </row>
    <row r="2984" spans="1:13" x14ac:dyDescent="0.25">
      <c r="A2984" t="s">
        <v>10879</v>
      </c>
      <c r="B2984">
        <v>22382</v>
      </c>
      <c r="C2984">
        <v>22993</v>
      </c>
      <c r="D2984" t="s">
        <v>10880</v>
      </c>
      <c r="E2984" t="s">
        <v>196</v>
      </c>
      <c r="F2984" t="s">
        <v>10903</v>
      </c>
      <c r="H2984">
        <v>2910374</v>
      </c>
      <c r="I2984" t="s">
        <v>48</v>
      </c>
      <c r="J2984" t="s">
        <v>10904</v>
      </c>
      <c r="K2984" t="s">
        <v>10905</v>
      </c>
      <c r="L2984">
        <v>203</v>
      </c>
      <c r="M2984" t="s">
        <v>10906</v>
      </c>
    </row>
    <row r="2985" spans="1:13" x14ac:dyDescent="0.25">
      <c r="A2985" t="s">
        <v>10879</v>
      </c>
      <c r="B2985">
        <v>23214</v>
      </c>
      <c r="C2985">
        <v>24422</v>
      </c>
      <c r="D2985" t="s">
        <v>10880</v>
      </c>
      <c r="E2985" t="s">
        <v>15</v>
      </c>
      <c r="F2985" t="s">
        <v>10907</v>
      </c>
      <c r="H2985">
        <v>2910375</v>
      </c>
      <c r="I2985" t="s">
        <v>48</v>
      </c>
      <c r="J2985" t="s">
        <v>10908</v>
      </c>
      <c r="K2985" t="s">
        <v>10909</v>
      </c>
      <c r="L2985">
        <v>402</v>
      </c>
      <c r="M2985" t="s">
        <v>10910</v>
      </c>
    </row>
    <row r="2986" spans="1:13" x14ac:dyDescent="0.25">
      <c r="A2986" t="s">
        <v>10879</v>
      </c>
      <c r="B2986">
        <v>24599</v>
      </c>
      <c r="C2986">
        <v>26302</v>
      </c>
      <c r="D2986" t="s">
        <v>10880</v>
      </c>
      <c r="E2986" t="s">
        <v>196</v>
      </c>
      <c r="F2986" t="s">
        <v>10911</v>
      </c>
      <c r="H2986">
        <v>2910376</v>
      </c>
      <c r="I2986" t="s">
        <v>48</v>
      </c>
      <c r="J2986" t="s">
        <v>10912</v>
      </c>
      <c r="K2986" t="s">
        <v>10913</v>
      </c>
      <c r="L2986">
        <v>567</v>
      </c>
      <c r="M2986" t="s">
        <v>10914</v>
      </c>
    </row>
    <row r="2987" spans="1:13" x14ac:dyDescent="0.25">
      <c r="A2987" t="s">
        <v>10879</v>
      </c>
      <c r="B2987">
        <v>27285</v>
      </c>
      <c r="C2987">
        <v>28262</v>
      </c>
      <c r="D2987" t="s">
        <v>10880</v>
      </c>
      <c r="E2987" t="s">
        <v>15</v>
      </c>
      <c r="F2987" t="s">
        <v>10915</v>
      </c>
      <c r="H2987">
        <v>2910377</v>
      </c>
      <c r="I2987" t="s">
        <v>48</v>
      </c>
      <c r="J2987" t="s">
        <v>10916</v>
      </c>
      <c r="K2987" t="s">
        <v>10917</v>
      </c>
      <c r="L2987">
        <v>325</v>
      </c>
      <c r="M2987" t="s">
        <v>10918</v>
      </c>
    </row>
    <row r="2988" spans="1:13" x14ac:dyDescent="0.25">
      <c r="A2988" t="s">
        <v>10879</v>
      </c>
      <c r="B2988">
        <v>28601</v>
      </c>
      <c r="C2988">
        <v>31048</v>
      </c>
      <c r="D2988" t="s">
        <v>10880</v>
      </c>
      <c r="E2988" t="s">
        <v>196</v>
      </c>
      <c r="F2988" t="s">
        <v>10919</v>
      </c>
      <c r="H2988">
        <v>2910378</v>
      </c>
      <c r="I2988" t="s">
        <v>48</v>
      </c>
      <c r="J2988" t="s">
        <v>10920</v>
      </c>
      <c r="K2988" t="s">
        <v>10921</v>
      </c>
      <c r="L2988">
        <v>815</v>
      </c>
      <c r="M2988" t="s">
        <v>10922</v>
      </c>
    </row>
    <row r="2989" spans="1:13" x14ac:dyDescent="0.25">
      <c r="A2989" t="s">
        <v>10879</v>
      </c>
      <c r="B2989">
        <v>32523</v>
      </c>
      <c r="C2989">
        <v>34340</v>
      </c>
      <c r="D2989" t="s">
        <v>10880</v>
      </c>
      <c r="E2989" t="s">
        <v>15</v>
      </c>
      <c r="F2989" t="s">
        <v>10923</v>
      </c>
      <c r="H2989">
        <v>2910384</v>
      </c>
      <c r="I2989" t="s">
        <v>48</v>
      </c>
      <c r="J2989" t="s">
        <v>10924</v>
      </c>
      <c r="K2989" t="s">
        <v>10925</v>
      </c>
      <c r="L2989">
        <v>605</v>
      </c>
      <c r="M2989" t="s">
        <v>10926</v>
      </c>
    </row>
    <row r="2990" spans="1:13" x14ac:dyDescent="0.25">
      <c r="A2990" t="s">
        <v>10879</v>
      </c>
      <c r="B2990">
        <v>34691</v>
      </c>
      <c r="C2990">
        <v>35140</v>
      </c>
      <c r="D2990" t="s">
        <v>10880</v>
      </c>
      <c r="E2990" t="s">
        <v>196</v>
      </c>
      <c r="F2990" t="s">
        <v>10927</v>
      </c>
      <c r="H2990">
        <v>2910385</v>
      </c>
      <c r="I2990" t="s">
        <v>48</v>
      </c>
      <c r="J2990" t="s">
        <v>10928</v>
      </c>
      <c r="K2990" t="s">
        <v>10929</v>
      </c>
      <c r="L2990">
        <v>149</v>
      </c>
      <c r="M2990" t="s">
        <v>10930</v>
      </c>
    </row>
    <row r="2991" spans="1:13" x14ac:dyDescent="0.25">
      <c r="A2991" t="s">
        <v>10879</v>
      </c>
      <c r="B2991">
        <v>35951</v>
      </c>
      <c r="C2991">
        <v>37570</v>
      </c>
      <c r="D2991" t="s">
        <v>10880</v>
      </c>
      <c r="E2991" t="s">
        <v>196</v>
      </c>
      <c r="F2991" t="s">
        <v>10931</v>
      </c>
      <c r="H2991">
        <v>2910386</v>
      </c>
      <c r="I2991" t="s">
        <v>48</v>
      </c>
      <c r="J2991" t="s">
        <v>10932</v>
      </c>
      <c r="K2991" t="s">
        <v>10933</v>
      </c>
      <c r="L2991">
        <v>539</v>
      </c>
      <c r="M2991" t="s">
        <v>10934</v>
      </c>
    </row>
    <row r="2992" spans="1:13" x14ac:dyDescent="0.25">
      <c r="A2992" t="s">
        <v>10879</v>
      </c>
      <c r="B2992">
        <v>39107</v>
      </c>
      <c r="C2992">
        <v>40537</v>
      </c>
      <c r="D2992" t="s">
        <v>10880</v>
      </c>
      <c r="E2992" t="s">
        <v>196</v>
      </c>
      <c r="F2992" t="s">
        <v>10935</v>
      </c>
      <c r="H2992">
        <v>2910387</v>
      </c>
      <c r="I2992" t="s">
        <v>48</v>
      </c>
      <c r="J2992" t="s">
        <v>10936</v>
      </c>
      <c r="K2992" t="s">
        <v>10937</v>
      </c>
      <c r="L2992">
        <v>476</v>
      </c>
      <c r="M2992" t="s">
        <v>10938</v>
      </c>
    </row>
    <row r="2993" spans="1:13" x14ac:dyDescent="0.25">
      <c r="A2993" t="s">
        <v>10879</v>
      </c>
      <c r="B2993">
        <v>42131</v>
      </c>
      <c r="C2993">
        <v>43759</v>
      </c>
      <c r="D2993" t="s">
        <v>10880</v>
      </c>
      <c r="E2993" t="s">
        <v>15</v>
      </c>
      <c r="F2993" t="s">
        <v>10939</v>
      </c>
      <c r="H2993">
        <v>2910388</v>
      </c>
      <c r="I2993" t="s">
        <v>48</v>
      </c>
      <c r="J2993" t="s">
        <v>10940</v>
      </c>
      <c r="K2993" t="s">
        <v>10941</v>
      </c>
      <c r="L2993">
        <v>542</v>
      </c>
      <c r="M2993" t="s">
        <v>10942</v>
      </c>
    </row>
    <row r="2994" spans="1:13" x14ac:dyDescent="0.25">
      <c r="A2994" t="s">
        <v>10879</v>
      </c>
      <c r="B2994">
        <v>44091</v>
      </c>
      <c r="C2994">
        <v>44846</v>
      </c>
      <c r="D2994" t="s">
        <v>10880</v>
      </c>
      <c r="E2994" t="s">
        <v>196</v>
      </c>
      <c r="F2994" t="s">
        <v>10943</v>
      </c>
      <c r="H2994">
        <v>2910389</v>
      </c>
      <c r="I2994" t="s">
        <v>48</v>
      </c>
      <c r="J2994" t="s">
        <v>10944</v>
      </c>
      <c r="K2994" t="s">
        <v>10945</v>
      </c>
      <c r="L2994">
        <v>251</v>
      </c>
      <c r="M2994" t="s">
        <v>10946</v>
      </c>
    </row>
    <row r="2995" spans="1:13" x14ac:dyDescent="0.25">
      <c r="A2995" t="s">
        <v>10879</v>
      </c>
      <c r="B2995">
        <v>45642</v>
      </c>
      <c r="C2995">
        <v>47396</v>
      </c>
      <c r="D2995" t="s">
        <v>10880</v>
      </c>
      <c r="E2995" t="s">
        <v>196</v>
      </c>
      <c r="F2995" t="s">
        <v>10947</v>
      </c>
      <c r="H2995">
        <v>2910390</v>
      </c>
      <c r="I2995" t="s">
        <v>48</v>
      </c>
      <c r="J2995" t="s">
        <v>10948</v>
      </c>
      <c r="K2995" t="s">
        <v>10949</v>
      </c>
      <c r="L2995">
        <v>584</v>
      </c>
      <c r="M2995" t="s">
        <v>10950</v>
      </c>
    </row>
    <row r="2996" spans="1:13" x14ac:dyDescent="0.25">
      <c r="A2996" t="s">
        <v>10879</v>
      </c>
      <c r="B2996">
        <v>48690</v>
      </c>
      <c r="C2996">
        <v>49697</v>
      </c>
      <c r="D2996" t="s">
        <v>10880</v>
      </c>
      <c r="E2996" t="s">
        <v>15</v>
      </c>
      <c r="F2996" t="s">
        <v>10951</v>
      </c>
      <c r="H2996">
        <v>2910391</v>
      </c>
      <c r="I2996" t="s">
        <v>48</v>
      </c>
      <c r="J2996" t="s">
        <v>10952</v>
      </c>
      <c r="K2996" t="s">
        <v>10953</v>
      </c>
      <c r="L2996">
        <v>335</v>
      </c>
      <c r="M2996" t="s">
        <v>10954</v>
      </c>
    </row>
    <row r="2997" spans="1:13" x14ac:dyDescent="0.25">
      <c r="A2997" t="s">
        <v>10879</v>
      </c>
      <c r="B2997">
        <v>49795</v>
      </c>
      <c r="C2997">
        <v>51426</v>
      </c>
      <c r="D2997" t="s">
        <v>10880</v>
      </c>
      <c r="E2997" t="s">
        <v>196</v>
      </c>
      <c r="F2997" t="s">
        <v>10955</v>
      </c>
      <c r="H2997">
        <v>2910392</v>
      </c>
      <c r="I2997" t="s">
        <v>48</v>
      </c>
      <c r="J2997" t="s">
        <v>10956</v>
      </c>
      <c r="K2997" t="s">
        <v>10957</v>
      </c>
      <c r="L2997">
        <v>543</v>
      </c>
      <c r="M2997" t="s">
        <v>10958</v>
      </c>
    </row>
    <row r="2998" spans="1:13" x14ac:dyDescent="0.25">
      <c r="A2998" t="s">
        <v>10879</v>
      </c>
      <c r="B2998">
        <v>53373</v>
      </c>
      <c r="C2998">
        <v>53444</v>
      </c>
      <c r="D2998" t="s">
        <v>10880</v>
      </c>
      <c r="E2998" t="s">
        <v>15</v>
      </c>
      <c r="F2998" t="s">
        <v>151</v>
      </c>
      <c r="H2998">
        <v>2910393</v>
      </c>
      <c r="I2998" t="s">
        <v>20</v>
      </c>
      <c r="M2998" t="s">
        <v>10959</v>
      </c>
    </row>
    <row r="2999" spans="1:13" x14ac:dyDescent="0.25">
      <c r="A2999" t="s">
        <v>10879</v>
      </c>
      <c r="B2999">
        <v>53710</v>
      </c>
      <c r="C2999">
        <v>55347</v>
      </c>
      <c r="D2999" t="s">
        <v>10880</v>
      </c>
      <c r="E2999" t="s">
        <v>15</v>
      </c>
      <c r="F2999" t="s">
        <v>10960</v>
      </c>
      <c r="H2999">
        <v>2910394</v>
      </c>
      <c r="I2999" t="s">
        <v>48</v>
      </c>
      <c r="J2999" t="s">
        <v>10961</v>
      </c>
      <c r="K2999" t="s">
        <v>10962</v>
      </c>
      <c r="L2999">
        <v>545</v>
      </c>
      <c r="M2999" t="s">
        <v>10963</v>
      </c>
    </row>
    <row r="3000" spans="1:13" x14ac:dyDescent="0.25">
      <c r="A3000" t="s">
        <v>10879</v>
      </c>
      <c r="B3000">
        <v>55495</v>
      </c>
      <c r="C3000">
        <v>57705</v>
      </c>
      <c r="D3000" t="s">
        <v>10880</v>
      </c>
      <c r="E3000" t="s">
        <v>196</v>
      </c>
      <c r="F3000" t="s">
        <v>10964</v>
      </c>
      <c r="H3000">
        <v>2910395</v>
      </c>
      <c r="I3000" t="s">
        <v>48</v>
      </c>
      <c r="J3000" t="s">
        <v>10965</v>
      </c>
      <c r="K3000" t="s">
        <v>10966</v>
      </c>
      <c r="L3000">
        <v>736</v>
      </c>
      <c r="M3000" t="s">
        <v>10967</v>
      </c>
    </row>
    <row r="3001" spans="1:13" x14ac:dyDescent="0.25">
      <c r="A3001" t="s">
        <v>10879</v>
      </c>
      <c r="B3001">
        <v>58019</v>
      </c>
      <c r="C3001">
        <v>58957</v>
      </c>
      <c r="D3001" t="s">
        <v>10880</v>
      </c>
      <c r="E3001" t="s">
        <v>15</v>
      </c>
      <c r="F3001" t="s">
        <v>10968</v>
      </c>
      <c r="H3001">
        <v>2910396</v>
      </c>
      <c r="I3001" t="s">
        <v>48</v>
      </c>
      <c r="J3001" t="s">
        <v>10969</v>
      </c>
      <c r="K3001" t="s">
        <v>10970</v>
      </c>
      <c r="L3001">
        <v>257</v>
      </c>
      <c r="M3001" t="s">
        <v>10971</v>
      </c>
    </row>
    <row r="3002" spans="1:13" x14ac:dyDescent="0.25">
      <c r="A3002" t="s">
        <v>10879</v>
      </c>
      <c r="B3002">
        <v>60023</v>
      </c>
      <c r="C3002">
        <v>61327</v>
      </c>
      <c r="D3002" t="s">
        <v>10880</v>
      </c>
      <c r="E3002" t="s">
        <v>196</v>
      </c>
      <c r="F3002" t="s">
        <v>10972</v>
      </c>
      <c r="H3002">
        <v>2910397</v>
      </c>
      <c r="I3002" t="s">
        <v>48</v>
      </c>
      <c r="J3002" t="s">
        <v>10973</v>
      </c>
      <c r="K3002" t="s">
        <v>10974</v>
      </c>
      <c r="L3002">
        <v>434</v>
      </c>
      <c r="M3002" t="s">
        <v>10975</v>
      </c>
    </row>
    <row r="3003" spans="1:13" x14ac:dyDescent="0.25">
      <c r="A3003" t="s">
        <v>10879</v>
      </c>
      <c r="B3003">
        <v>62474</v>
      </c>
      <c r="C3003">
        <v>66274</v>
      </c>
      <c r="D3003" t="s">
        <v>10880</v>
      </c>
      <c r="E3003" t="s">
        <v>196</v>
      </c>
      <c r="F3003" t="s">
        <v>10976</v>
      </c>
      <c r="H3003">
        <v>2910398</v>
      </c>
      <c r="I3003" t="s">
        <v>48</v>
      </c>
      <c r="J3003" t="s">
        <v>10977</v>
      </c>
      <c r="K3003" t="s">
        <v>10978</v>
      </c>
      <c r="L3003">
        <v>1266</v>
      </c>
      <c r="M3003" t="s">
        <v>10979</v>
      </c>
    </row>
    <row r="3004" spans="1:13" x14ac:dyDescent="0.25">
      <c r="A3004" t="s">
        <v>10879</v>
      </c>
      <c r="B3004">
        <v>70280</v>
      </c>
      <c r="C3004">
        <v>71656</v>
      </c>
      <c r="D3004" t="s">
        <v>10880</v>
      </c>
      <c r="E3004" t="s">
        <v>15</v>
      </c>
      <c r="F3004" t="s">
        <v>10980</v>
      </c>
      <c r="H3004">
        <v>2910399</v>
      </c>
      <c r="I3004" t="s">
        <v>48</v>
      </c>
      <c r="J3004" t="s">
        <v>10981</v>
      </c>
      <c r="K3004" t="s">
        <v>10982</v>
      </c>
      <c r="L3004">
        <v>458</v>
      </c>
      <c r="M3004" t="s">
        <v>10983</v>
      </c>
    </row>
    <row r="3005" spans="1:13" x14ac:dyDescent="0.25">
      <c r="A3005" t="s">
        <v>10879</v>
      </c>
      <c r="B3005">
        <v>72424</v>
      </c>
      <c r="C3005">
        <v>73212</v>
      </c>
      <c r="D3005" t="s">
        <v>10880</v>
      </c>
      <c r="E3005" t="s">
        <v>15</v>
      </c>
      <c r="F3005" t="s">
        <v>10984</v>
      </c>
      <c r="H3005">
        <v>2910400</v>
      </c>
      <c r="I3005" t="s">
        <v>48</v>
      </c>
      <c r="J3005" t="s">
        <v>10985</v>
      </c>
      <c r="K3005" t="s">
        <v>10986</v>
      </c>
      <c r="L3005">
        <v>262</v>
      </c>
      <c r="M3005" t="s">
        <v>10987</v>
      </c>
    </row>
    <row r="3006" spans="1:13" x14ac:dyDescent="0.25">
      <c r="A3006" t="s">
        <v>10879</v>
      </c>
      <c r="B3006">
        <v>73312</v>
      </c>
      <c r="C3006">
        <v>74992</v>
      </c>
      <c r="D3006" t="s">
        <v>10880</v>
      </c>
      <c r="E3006" t="s">
        <v>196</v>
      </c>
      <c r="F3006" t="s">
        <v>10988</v>
      </c>
      <c r="H3006">
        <v>2910401</v>
      </c>
      <c r="I3006" t="s">
        <v>48</v>
      </c>
      <c r="J3006" t="s">
        <v>10989</v>
      </c>
      <c r="K3006" t="s">
        <v>10990</v>
      </c>
      <c r="L3006">
        <v>469</v>
      </c>
      <c r="M3006" t="s">
        <v>10991</v>
      </c>
    </row>
    <row r="3007" spans="1:13" x14ac:dyDescent="0.25">
      <c r="A3007" t="s">
        <v>10879</v>
      </c>
      <c r="B3007">
        <v>75415</v>
      </c>
      <c r="C3007">
        <v>76224</v>
      </c>
      <c r="D3007" t="s">
        <v>10880</v>
      </c>
      <c r="E3007" t="s">
        <v>15</v>
      </c>
      <c r="F3007" t="s">
        <v>10992</v>
      </c>
      <c r="H3007">
        <v>2910402</v>
      </c>
      <c r="I3007" t="s">
        <v>48</v>
      </c>
      <c r="J3007" t="s">
        <v>10993</v>
      </c>
      <c r="K3007" t="s">
        <v>10994</v>
      </c>
      <c r="L3007">
        <v>269</v>
      </c>
      <c r="M3007" t="s">
        <v>10995</v>
      </c>
    </row>
    <row r="3008" spans="1:13" x14ac:dyDescent="0.25">
      <c r="A3008" t="s">
        <v>10879</v>
      </c>
      <c r="B3008">
        <v>76620</v>
      </c>
      <c r="C3008">
        <v>77351</v>
      </c>
      <c r="D3008" t="s">
        <v>10880</v>
      </c>
      <c r="E3008" t="s">
        <v>196</v>
      </c>
      <c r="F3008" t="s">
        <v>10996</v>
      </c>
      <c r="H3008">
        <v>2910293</v>
      </c>
      <c r="I3008" t="s">
        <v>48</v>
      </c>
      <c r="J3008" t="s">
        <v>10997</v>
      </c>
      <c r="K3008" t="s">
        <v>10998</v>
      </c>
      <c r="L3008">
        <v>243</v>
      </c>
      <c r="M3008" t="s">
        <v>10999</v>
      </c>
    </row>
    <row r="3009" spans="1:13" x14ac:dyDescent="0.25">
      <c r="A3009" t="s">
        <v>10879</v>
      </c>
      <c r="B3009">
        <v>78452</v>
      </c>
      <c r="C3009">
        <v>79759</v>
      </c>
      <c r="D3009" t="s">
        <v>10880</v>
      </c>
      <c r="E3009" t="s">
        <v>196</v>
      </c>
      <c r="F3009" t="s">
        <v>11000</v>
      </c>
      <c r="H3009">
        <v>2910403</v>
      </c>
      <c r="I3009" t="s">
        <v>48</v>
      </c>
      <c r="J3009" t="s">
        <v>11001</v>
      </c>
      <c r="K3009" t="s">
        <v>11002</v>
      </c>
      <c r="L3009">
        <v>435</v>
      </c>
      <c r="M3009" t="s">
        <v>11003</v>
      </c>
    </row>
    <row r="3010" spans="1:13" x14ac:dyDescent="0.25">
      <c r="A3010" t="s">
        <v>10879</v>
      </c>
      <c r="B3010">
        <v>81545</v>
      </c>
      <c r="C3010">
        <v>82339</v>
      </c>
      <c r="D3010" t="s">
        <v>10880</v>
      </c>
      <c r="E3010" t="s">
        <v>196</v>
      </c>
      <c r="F3010" t="s">
        <v>11004</v>
      </c>
      <c r="H3010">
        <v>2910404</v>
      </c>
      <c r="I3010" t="s">
        <v>48</v>
      </c>
      <c r="J3010" t="s">
        <v>11005</v>
      </c>
      <c r="K3010" t="s">
        <v>11006</v>
      </c>
      <c r="L3010">
        <v>264</v>
      </c>
      <c r="M3010" t="s">
        <v>11007</v>
      </c>
    </row>
    <row r="3011" spans="1:13" x14ac:dyDescent="0.25">
      <c r="A3011" t="s">
        <v>10879</v>
      </c>
      <c r="B3011">
        <v>84823</v>
      </c>
      <c r="C3011">
        <v>86400</v>
      </c>
      <c r="D3011" t="s">
        <v>10880</v>
      </c>
      <c r="E3011" t="s">
        <v>15</v>
      </c>
      <c r="F3011" t="s">
        <v>11008</v>
      </c>
      <c r="H3011">
        <v>2910405</v>
      </c>
      <c r="I3011" t="s">
        <v>48</v>
      </c>
      <c r="J3011" t="s">
        <v>11009</v>
      </c>
      <c r="K3011" t="s">
        <v>11010</v>
      </c>
      <c r="L3011">
        <v>525</v>
      </c>
      <c r="M3011" t="s">
        <v>11011</v>
      </c>
    </row>
    <row r="3012" spans="1:13" x14ac:dyDescent="0.25">
      <c r="A3012" t="s">
        <v>10879</v>
      </c>
      <c r="B3012">
        <v>88729</v>
      </c>
      <c r="C3012">
        <v>90285</v>
      </c>
      <c r="D3012" t="s">
        <v>10880</v>
      </c>
      <c r="E3012" t="s">
        <v>15</v>
      </c>
      <c r="F3012" t="s">
        <v>11012</v>
      </c>
      <c r="H3012">
        <v>2910406</v>
      </c>
      <c r="I3012" t="s">
        <v>48</v>
      </c>
      <c r="J3012" t="s">
        <v>11013</v>
      </c>
      <c r="K3012" t="s">
        <v>11014</v>
      </c>
      <c r="L3012">
        <v>518</v>
      </c>
      <c r="M3012" t="s">
        <v>11015</v>
      </c>
    </row>
    <row r="3013" spans="1:13" x14ac:dyDescent="0.25">
      <c r="A3013" t="s">
        <v>10879</v>
      </c>
      <c r="B3013">
        <v>90936</v>
      </c>
      <c r="C3013">
        <v>91694</v>
      </c>
      <c r="D3013" t="s">
        <v>10880</v>
      </c>
      <c r="E3013" t="s">
        <v>15</v>
      </c>
      <c r="F3013" t="s">
        <v>11016</v>
      </c>
      <c r="H3013">
        <v>2910407</v>
      </c>
      <c r="I3013" t="s">
        <v>48</v>
      </c>
      <c r="J3013" t="s">
        <v>11017</v>
      </c>
      <c r="K3013" t="s">
        <v>11018</v>
      </c>
      <c r="L3013">
        <v>252</v>
      </c>
      <c r="M3013" t="s">
        <v>11019</v>
      </c>
    </row>
    <row r="3014" spans="1:13" x14ac:dyDescent="0.25">
      <c r="A3014" t="s">
        <v>10879</v>
      </c>
      <c r="B3014">
        <v>91843</v>
      </c>
      <c r="C3014">
        <v>93512</v>
      </c>
      <c r="D3014" t="s">
        <v>10880</v>
      </c>
      <c r="E3014" t="s">
        <v>196</v>
      </c>
      <c r="F3014" t="s">
        <v>11020</v>
      </c>
      <c r="H3014">
        <v>2910408</v>
      </c>
      <c r="I3014" t="s">
        <v>48</v>
      </c>
      <c r="J3014" t="s">
        <v>11021</v>
      </c>
      <c r="K3014" t="s">
        <v>11022</v>
      </c>
      <c r="L3014">
        <v>477</v>
      </c>
      <c r="M3014" t="s">
        <v>11023</v>
      </c>
    </row>
    <row r="3015" spans="1:13" x14ac:dyDescent="0.25">
      <c r="A3015" t="s">
        <v>10879</v>
      </c>
      <c r="B3015">
        <v>95050</v>
      </c>
      <c r="C3015">
        <v>97065</v>
      </c>
      <c r="D3015" t="s">
        <v>10880</v>
      </c>
      <c r="E3015" t="s">
        <v>15</v>
      </c>
      <c r="F3015" t="s">
        <v>11024</v>
      </c>
      <c r="H3015">
        <v>2910294</v>
      </c>
      <c r="I3015" t="s">
        <v>48</v>
      </c>
      <c r="J3015" t="s">
        <v>11025</v>
      </c>
      <c r="K3015" t="s">
        <v>11026</v>
      </c>
      <c r="L3015">
        <v>671</v>
      </c>
      <c r="M3015" t="s">
        <v>11027</v>
      </c>
    </row>
    <row r="3016" spans="1:13" x14ac:dyDescent="0.25">
      <c r="A3016" t="s">
        <v>10879</v>
      </c>
      <c r="B3016">
        <v>97308</v>
      </c>
      <c r="C3016">
        <v>97958</v>
      </c>
      <c r="D3016" t="s">
        <v>10880</v>
      </c>
      <c r="E3016" t="s">
        <v>15</v>
      </c>
      <c r="F3016" t="s">
        <v>11028</v>
      </c>
      <c r="H3016">
        <v>2910409</v>
      </c>
      <c r="I3016" t="s">
        <v>48</v>
      </c>
      <c r="J3016" t="s">
        <v>11029</v>
      </c>
      <c r="K3016" t="s">
        <v>11030</v>
      </c>
      <c r="L3016">
        <v>216</v>
      </c>
      <c r="M3016" t="s">
        <v>11031</v>
      </c>
    </row>
    <row r="3017" spans="1:13" x14ac:dyDescent="0.25">
      <c r="A3017" t="s">
        <v>10879</v>
      </c>
      <c r="B3017">
        <v>98277</v>
      </c>
      <c r="C3017">
        <v>99446</v>
      </c>
      <c r="D3017" t="s">
        <v>10880</v>
      </c>
      <c r="E3017" t="s">
        <v>196</v>
      </c>
      <c r="F3017" t="s">
        <v>11032</v>
      </c>
      <c r="H3017">
        <v>2910410</v>
      </c>
      <c r="I3017" t="s">
        <v>48</v>
      </c>
      <c r="J3017" t="s">
        <v>11033</v>
      </c>
      <c r="K3017" t="s">
        <v>11034</v>
      </c>
      <c r="L3017">
        <v>389</v>
      </c>
      <c r="M3017" t="s">
        <v>11035</v>
      </c>
    </row>
    <row r="3018" spans="1:13" x14ac:dyDescent="0.25">
      <c r="A3018" t="s">
        <v>10879</v>
      </c>
      <c r="B3018">
        <v>99614</v>
      </c>
      <c r="C3018">
        <v>101347</v>
      </c>
      <c r="D3018" t="s">
        <v>10880</v>
      </c>
      <c r="E3018" t="s">
        <v>15</v>
      </c>
      <c r="F3018" t="s">
        <v>11036</v>
      </c>
      <c r="H3018">
        <v>2910411</v>
      </c>
      <c r="I3018" t="s">
        <v>48</v>
      </c>
      <c r="J3018" t="s">
        <v>11037</v>
      </c>
      <c r="K3018" t="s">
        <v>11038</v>
      </c>
      <c r="L3018">
        <v>577</v>
      </c>
      <c r="M3018" t="s">
        <v>11039</v>
      </c>
    </row>
    <row r="3019" spans="1:13" x14ac:dyDescent="0.25">
      <c r="A3019" t="s">
        <v>10879</v>
      </c>
      <c r="B3019">
        <v>103564</v>
      </c>
      <c r="C3019">
        <v>105738</v>
      </c>
      <c r="D3019" t="s">
        <v>10880</v>
      </c>
      <c r="E3019" t="s">
        <v>15</v>
      </c>
      <c r="F3019" t="s">
        <v>11040</v>
      </c>
      <c r="H3019">
        <v>2910412</v>
      </c>
      <c r="I3019" t="s">
        <v>48</v>
      </c>
      <c r="J3019" t="s">
        <v>11041</v>
      </c>
      <c r="K3019" t="s">
        <v>11042</v>
      </c>
      <c r="L3019">
        <v>724</v>
      </c>
      <c r="M3019" t="s">
        <v>11043</v>
      </c>
    </row>
    <row r="3020" spans="1:13" x14ac:dyDescent="0.25">
      <c r="A3020" t="s">
        <v>10879</v>
      </c>
      <c r="B3020">
        <v>105790</v>
      </c>
      <c r="C3020">
        <v>106572</v>
      </c>
      <c r="D3020" t="s">
        <v>10880</v>
      </c>
      <c r="E3020" t="s">
        <v>196</v>
      </c>
      <c r="F3020" t="s">
        <v>11044</v>
      </c>
      <c r="H3020">
        <v>2910413</v>
      </c>
      <c r="I3020" t="s">
        <v>48</v>
      </c>
      <c r="J3020" t="s">
        <v>11045</v>
      </c>
      <c r="K3020" t="s">
        <v>11046</v>
      </c>
      <c r="L3020">
        <v>260</v>
      </c>
      <c r="M3020" t="s">
        <v>11047</v>
      </c>
    </row>
    <row r="3021" spans="1:13" x14ac:dyDescent="0.25">
      <c r="A3021" t="s">
        <v>10879</v>
      </c>
      <c r="B3021">
        <v>107153</v>
      </c>
      <c r="C3021">
        <v>107446</v>
      </c>
      <c r="D3021" t="s">
        <v>10880</v>
      </c>
      <c r="E3021" t="s">
        <v>196</v>
      </c>
      <c r="F3021" t="s">
        <v>11048</v>
      </c>
      <c r="H3021">
        <v>2910414</v>
      </c>
      <c r="I3021" t="s">
        <v>48</v>
      </c>
      <c r="J3021" t="s">
        <v>11049</v>
      </c>
      <c r="K3021" t="s">
        <v>11050</v>
      </c>
      <c r="L3021">
        <v>97</v>
      </c>
      <c r="M3021" t="s">
        <v>11051</v>
      </c>
    </row>
    <row r="3022" spans="1:13" x14ac:dyDescent="0.25">
      <c r="A3022" t="s">
        <v>10879</v>
      </c>
      <c r="B3022">
        <v>109397</v>
      </c>
      <c r="C3022">
        <v>110011</v>
      </c>
      <c r="D3022" t="s">
        <v>10880</v>
      </c>
      <c r="E3022" t="s">
        <v>15</v>
      </c>
      <c r="F3022" t="s">
        <v>11052</v>
      </c>
      <c r="H3022">
        <v>2910309</v>
      </c>
      <c r="I3022" t="s">
        <v>48</v>
      </c>
      <c r="J3022" t="s">
        <v>11053</v>
      </c>
      <c r="K3022" t="s">
        <v>11054</v>
      </c>
      <c r="L3022">
        <v>204</v>
      </c>
      <c r="M3022" t="s">
        <v>11055</v>
      </c>
    </row>
    <row r="3023" spans="1:13" x14ac:dyDescent="0.25">
      <c r="A3023" t="s">
        <v>10879</v>
      </c>
      <c r="B3023">
        <v>112871</v>
      </c>
      <c r="C3023">
        <v>117514</v>
      </c>
      <c r="D3023" t="s">
        <v>10880</v>
      </c>
      <c r="E3023" t="s">
        <v>15</v>
      </c>
      <c r="F3023" t="s">
        <v>11056</v>
      </c>
      <c r="H3023">
        <v>2910415</v>
      </c>
      <c r="I3023" t="s">
        <v>48</v>
      </c>
      <c r="J3023" t="s">
        <v>11057</v>
      </c>
      <c r="K3023" t="s">
        <v>11058</v>
      </c>
      <c r="L3023">
        <v>1547</v>
      </c>
      <c r="M3023" t="s">
        <v>11059</v>
      </c>
    </row>
    <row r="3024" spans="1:13" x14ac:dyDescent="0.25">
      <c r="A3024" t="s">
        <v>10879</v>
      </c>
      <c r="B3024">
        <v>117707</v>
      </c>
      <c r="C3024">
        <v>118789</v>
      </c>
      <c r="D3024" t="s">
        <v>10880</v>
      </c>
      <c r="E3024" t="s">
        <v>196</v>
      </c>
      <c r="F3024" t="s">
        <v>11060</v>
      </c>
      <c r="H3024">
        <v>2910416</v>
      </c>
      <c r="I3024" t="s">
        <v>48</v>
      </c>
      <c r="J3024" t="s">
        <v>11061</v>
      </c>
      <c r="K3024" t="s">
        <v>11062</v>
      </c>
      <c r="L3024">
        <v>360</v>
      </c>
      <c r="M3024" t="s">
        <v>11063</v>
      </c>
    </row>
    <row r="3025" spans="1:13" x14ac:dyDescent="0.25">
      <c r="A3025" t="s">
        <v>10879</v>
      </c>
      <c r="B3025">
        <v>121504</v>
      </c>
      <c r="C3025">
        <v>123282</v>
      </c>
      <c r="D3025" t="s">
        <v>10880</v>
      </c>
      <c r="E3025" t="s">
        <v>196</v>
      </c>
      <c r="F3025" t="s">
        <v>11064</v>
      </c>
      <c r="H3025">
        <v>2910417</v>
      </c>
      <c r="I3025" t="s">
        <v>48</v>
      </c>
      <c r="J3025" t="s">
        <v>11065</v>
      </c>
      <c r="K3025" t="s">
        <v>11066</v>
      </c>
      <c r="L3025">
        <v>592</v>
      </c>
      <c r="M3025" t="s">
        <v>11067</v>
      </c>
    </row>
    <row r="3026" spans="1:13" x14ac:dyDescent="0.25">
      <c r="A3026" t="s">
        <v>10879</v>
      </c>
      <c r="B3026">
        <v>126913</v>
      </c>
      <c r="C3026">
        <v>129747</v>
      </c>
      <c r="D3026" t="s">
        <v>10880</v>
      </c>
      <c r="E3026" t="s">
        <v>196</v>
      </c>
      <c r="F3026" t="s">
        <v>11068</v>
      </c>
      <c r="H3026">
        <v>2910418</v>
      </c>
      <c r="I3026" t="s">
        <v>48</v>
      </c>
      <c r="J3026" t="s">
        <v>11069</v>
      </c>
      <c r="K3026" t="s">
        <v>11070</v>
      </c>
      <c r="L3026">
        <v>944</v>
      </c>
      <c r="M3026" t="s">
        <v>11071</v>
      </c>
    </row>
    <row r="3027" spans="1:13" x14ac:dyDescent="0.25">
      <c r="A3027" t="s">
        <v>10879</v>
      </c>
      <c r="B3027">
        <v>130521</v>
      </c>
      <c r="C3027">
        <v>130830</v>
      </c>
      <c r="D3027" t="s">
        <v>10880</v>
      </c>
      <c r="E3027" t="s">
        <v>15</v>
      </c>
      <c r="F3027" t="s">
        <v>11072</v>
      </c>
      <c r="H3027">
        <v>2910419</v>
      </c>
      <c r="I3027" t="s">
        <v>48</v>
      </c>
      <c r="J3027" t="s">
        <v>11073</v>
      </c>
      <c r="K3027" t="s">
        <v>11074</v>
      </c>
      <c r="L3027">
        <v>85</v>
      </c>
      <c r="M3027" t="s">
        <v>11075</v>
      </c>
    </row>
    <row r="3028" spans="1:13" x14ac:dyDescent="0.25">
      <c r="A3028" t="s">
        <v>10879</v>
      </c>
      <c r="B3028">
        <v>131686</v>
      </c>
      <c r="C3028">
        <v>133143</v>
      </c>
      <c r="D3028" t="s">
        <v>10880</v>
      </c>
      <c r="E3028" t="s">
        <v>15</v>
      </c>
      <c r="F3028" t="s">
        <v>11076</v>
      </c>
      <c r="H3028">
        <v>2910420</v>
      </c>
      <c r="I3028" t="s">
        <v>48</v>
      </c>
      <c r="J3028" t="s">
        <v>11077</v>
      </c>
      <c r="K3028" t="s">
        <v>11078</v>
      </c>
      <c r="L3028">
        <v>485</v>
      </c>
      <c r="M3028" t="s">
        <v>11079</v>
      </c>
    </row>
    <row r="3029" spans="1:13" x14ac:dyDescent="0.25">
      <c r="A3029" t="s">
        <v>10879</v>
      </c>
      <c r="B3029">
        <v>133311</v>
      </c>
      <c r="C3029">
        <v>134483</v>
      </c>
      <c r="D3029" t="s">
        <v>10880</v>
      </c>
      <c r="E3029" t="s">
        <v>196</v>
      </c>
      <c r="F3029" t="s">
        <v>11080</v>
      </c>
      <c r="H3029">
        <v>2910421</v>
      </c>
      <c r="I3029" t="s">
        <v>48</v>
      </c>
      <c r="J3029" t="s">
        <v>11081</v>
      </c>
      <c r="K3029" t="s">
        <v>11082</v>
      </c>
      <c r="L3029">
        <v>390</v>
      </c>
      <c r="M3029" t="s">
        <v>11083</v>
      </c>
    </row>
    <row r="3030" spans="1:13" x14ac:dyDescent="0.25">
      <c r="A3030" t="s">
        <v>10879</v>
      </c>
      <c r="B3030">
        <v>137775</v>
      </c>
      <c r="C3030">
        <v>139655</v>
      </c>
      <c r="D3030" t="s">
        <v>10880</v>
      </c>
      <c r="E3030" t="s">
        <v>15</v>
      </c>
      <c r="F3030" t="s">
        <v>11084</v>
      </c>
      <c r="H3030">
        <v>2910422</v>
      </c>
      <c r="I3030" t="s">
        <v>48</v>
      </c>
      <c r="J3030" t="s">
        <v>11085</v>
      </c>
      <c r="K3030" t="s">
        <v>11086</v>
      </c>
      <c r="L3030">
        <v>626</v>
      </c>
      <c r="M3030" t="s">
        <v>11087</v>
      </c>
    </row>
    <row r="3031" spans="1:13" x14ac:dyDescent="0.25">
      <c r="A3031" t="s">
        <v>10879</v>
      </c>
      <c r="B3031">
        <v>140413</v>
      </c>
      <c r="C3031">
        <v>141537</v>
      </c>
      <c r="D3031" t="s">
        <v>10880</v>
      </c>
      <c r="E3031" t="s">
        <v>15</v>
      </c>
      <c r="F3031" t="s">
        <v>11088</v>
      </c>
      <c r="H3031">
        <v>2910450</v>
      </c>
      <c r="I3031" t="s">
        <v>48</v>
      </c>
      <c r="J3031" t="s">
        <v>11089</v>
      </c>
      <c r="K3031" t="s">
        <v>11090</v>
      </c>
      <c r="L3031">
        <v>374</v>
      </c>
      <c r="M3031" t="s">
        <v>11091</v>
      </c>
    </row>
    <row r="3032" spans="1:13" x14ac:dyDescent="0.25">
      <c r="A3032" t="s">
        <v>10879</v>
      </c>
      <c r="B3032">
        <v>141921</v>
      </c>
      <c r="C3032">
        <v>143087</v>
      </c>
      <c r="D3032" t="s">
        <v>10880</v>
      </c>
      <c r="E3032" t="s">
        <v>196</v>
      </c>
      <c r="F3032" t="s">
        <v>11092</v>
      </c>
      <c r="H3032">
        <v>2910451</v>
      </c>
      <c r="I3032" t="s">
        <v>48</v>
      </c>
      <c r="J3032" t="s">
        <v>11093</v>
      </c>
      <c r="K3032" t="s">
        <v>11094</v>
      </c>
      <c r="L3032">
        <v>388</v>
      </c>
      <c r="M3032" t="s">
        <v>11095</v>
      </c>
    </row>
    <row r="3033" spans="1:13" x14ac:dyDescent="0.25">
      <c r="A3033" t="s">
        <v>10879</v>
      </c>
      <c r="B3033">
        <v>146433</v>
      </c>
      <c r="C3033">
        <v>147209</v>
      </c>
      <c r="D3033" t="s">
        <v>10880</v>
      </c>
      <c r="E3033" t="s">
        <v>196</v>
      </c>
      <c r="F3033" t="s">
        <v>11096</v>
      </c>
      <c r="H3033">
        <v>2910452</v>
      </c>
      <c r="I3033" t="s">
        <v>48</v>
      </c>
      <c r="J3033" t="s">
        <v>11097</v>
      </c>
      <c r="K3033" t="s">
        <v>11098</v>
      </c>
      <c r="L3033">
        <v>258</v>
      </c>
      <c r="M3033" t="s">
        <v>11099</v>
      </c>
    </row>
    <row r="3034" spans="1:13" x14ac:dyDescent="0.25">
      <c r="A3034" t="s">
        <v>10879</v>
      </c>
      <c r="B3034">
        <v>148904</v>
      </c>
      <c r="C3034">
        <v>149542</v>
      </c>
      <c r="D3034" t="s">
        <v>10880</v>
      </c>
      <c r="E3034" t="s">
        <v>15</v>
      </c>
      <c r="F3034" t="s">
        <v>11100</v>
      </c>
      <c r="H3034">
        <v>2910453</v>
      </c>
      <c r="I3034" t="s">
        <v>48</v>
      </c>
      <c r="J3034" t="s">
        <v>11101</v>
      </c>
      <c r="K3034" t="s">
        <v>11102</v>
      </c>
      <c r="L3034">
        <v>212</v>
      </c>
      <c r="M3034" t="s">
        <v>11103</v>
      </c>
    </row>
    <row r="3035" spans="1:13" x14ac:dyDescent="0.25">
      <c r="A3035" t="s">
        <v>10879</v>
      </c>
      <c r="B3035">
        <v>151493</v>
      </c>
      <c r="C3035">
        <v>152866</v>
      </c>
      <c r="D3035" t="s">
        <v>10880</v>
      </c>
      <c r="E3035" t="s">
        <v>15</v>
      </c>
      <c r="F3035" t="s">
        <v>11104</v>
      </c>
      <c r="H3035">
        <v>2910454</v>
      </c>
      <c r="I3035" t="s">
        <v>48</v>
      </c>
      <c r="J3035" t="s">
        <v>11105</v>
      </c>
      <c r="K3035" t="s">
        <v>11106</v>
      </c>
      <c r="L3035">
        <v>457</v>
      </c>
      <c r="M3035" t="s">
        <v>11107</v>
      </c>
    </row>
    <row r="3036" spans="1:13" x14ac:dyDescent="0.25">
      <c r="A3036" t="s">
        <v>10879</v>
      </c>
      <c r="B3036">
        <v>154787</v>
      </c>
      <c r="C3036">
        <v>157300</v>
      </c>
      <c r="D3036" t="s">
        <v>10880</v>
      </c>
      <c r="E3036" t="s">
        <v>15</v>
      </c>
      <c r="F3036" t="s">
        <v>11108</v>
      </c>
      <c r="H3036">
        <v>2910455</v>
      </c>
      <c r="I3036" t="s">
        <v>48</v>
      </c>
      <c r="J3036" t="s">
        <v>11109</v>
      </c>
      <c r="K3036" t="s">
        <v>11110</v>
      </c>
      <c r="L3036">
        <v>837</v>
      </c>
      <c r="M3036" t="s">
        <v>11111</v>
      </c>
    </row>
    <row r="3037" spans="1:13" x14ac:dyDescent="0.25">
      <c r="A3037" t="s">
        <v>10879</v>
      </c>
      <c r="B3037">
        <v>157750</v>
      </c>
      <c r="C3037">
        <v>158103</v>
      </c>
      <c r="D3037" t="s">
        <v>10880</v>
      </c>
      <c r="E3037" t="s">
        <v>196</v>
      </c>
      <c r="F3037" t="s">
        <v>11112</v>
      </c>
      <c r="H3037">
        <v>2910456</v>
      </c>
      <c r="I3037" t="s">
        <v>48</v>
      </c>
      <c r="J3037" t="s">
        <v>11113</v>
      </c>
      <c r="K3037" t="s">
        <v>11114</v>
      </c>
      <c r="L3037">
        <v>117</v>
      </c>
      <c r="M3037" t="s">
        <v>11115</v>
      </c>
    </row>
    <row r="3038" spans="1:13" x14ac:dyDescent="0.25">
      <c r="A3038" t="s">
        <v>10879</v>
      </c>
      <c r="B3038">
        <v>163148</v>
      </c>
      <c r="C3038">
        <v>165208</v>
      </c>
      <c r="D3038" t="s">
        <v>10880</v>
      </c>
      <c r="E3038" t="s">
        <v>15</v>
      </c>
      <c r="F3038" t="s">
        <v>11116</v>
      </c>
      <c r="H3038">
        <v>2910458</v>
      </c>
      <c r="I3038" t="s">
        <v>48</v>
      </c>
      <c r="J3038" t="s">
        <v>11117</v>
      </c>
      <c r="K3038" t="s">
        <v>11118</v>
      </c>
      <c r="L3038">
        <v>686</v>
      </c>
      <c r="M3038" t="s">
        <v>11119</v>
      </c>
    </row>
    <row r="3039" spans="1:13" x14ac:dyDescent="0.25">
      <c r="A3039" t="s">
        <v>10879</v>
      </c>
      <c r="B3039">
        <v>167609</v>
      </c>
      <c r="C3039">
        <v>169807</v>
      </c>
      <c r="D3039" t="s">
        <v>10880</v>
      </c>
      <c r="E3039" t="s">
        <v>15</v>
      </c>
      <c r="F3039" t="s">
        <v>11120</v>
      </c>
      <c r="H3039">
        <v>2910459</v>
      </c>
      <c r="I3039" t="s">
        <v>48</v>
      </c>
      <c r="J3039" t="s">
        <v>11121</v>
      </c>
      <c r="K3039" t="s">
        <v>11122</v>
      </c>
      <c r="L3039">
        <v>732</v>
      </c>
      <c r="M3039" t="s">
        <v>11123</v>
      </c>
    </row>
    <row r="3040" spans="1:13" x14ac:dyDescent="0.25">
      <c r="A3040" t="s">
        <v>10879</v>
      </c>
      <c r="B3040">
        <v>173914</v>
      </c>
      <c r="C3040">
        <v>175674</v>
      </c>
      <c r="D3040" t="s">
        <v>10880</v>
      </c>
      <c r="E3040" t="s">
        <v>15</v>
      </c>
      <c r="F3040" t="s">
        <v>11124</v>
      </c>
      <c r="H3040">
        <v>2910460</v>
      </c>
      <c r="I3040" t="s">
        <v>48</v>
      </c>
      <c r="J3040" t="s">
        <v>11125</v>
      </c>
      <c r="K3040" t="s">
        <v>11126</v>
      </c>
      <c r="L3040">
        <v>586</v>
      </c>
      <c r="M3040" t="s">
        <v>11127</v>
      </c>
    </row>
    <row r="3041" spans="1:13" x14ac:dyDescent="0.25">
      <c r="A3041" t="s">
        <v>10879</v>
      </c>
      <c r="B3041">
        <v>176739</v>
      </c>
      <c r="C3041">
        <v>177944</v>
      </c>
      <c r="D3041" t="s">
        <v>10880</v>
      </c>
      <c r="E3041" t="s">
        <v>196</v>
      </c>
      <c r="F3041" t="s">
        <v>11128</v>
      </c>
      <c r="H3041">
        <v>2910461</v>
      </c>
      <c r="I3041" t="s">
        <v>48</v>
      </c>
      <c r="J3041" t="s">
        <v>11129</v>
      </c>
      <c r="K3041" t="s">
        <v>11130</v>
      </c>
      <c r="L3041">
        <v>401</v>
      </c>
      <c r="M3041" t="s">
        <v>11131</v>
      </c>
    </row>
    <row r="3042" spans="1:13" x14ac:dyDescent="0.25">
      <c r="A3042" t="s">
        <v>10879</v>
      </c>
      <c r="B3042">
        <v>178546</v>
      </c>
      <c r="C3042">
        <v>178815</v>
      </c>
      <c r="D3042" t="s">
        <v>10880</v>
      </c>
      <c r="E3042" t="s">
        <v>15</v>
      </c>
      <c r="F3042" t="s">
        <v>11132</v>
      </c>
      <c r="H3042">
        <v>2910462</v>
      </c>
      <c r="I3042" t="s">
        <v>48</v>
      </c>
      <c r="J3042" t="s">
        <v>11133</v>
      </c>
      <c r="K3042" t="s">
        <v>11134</v>
      </c>
      <c r="L3042">
        <v>89</v>
      </c>
      <c r="M3042" t="s">
        <v>11135</v>
      </c>
    </row>
    <row r="3043" spans="1:13" x14ac:dyDescent="0.25">
      <c r="A3043" t="s">
        <v>10879</v>
      </c>
      <c r="B3043">
        <v>179623</v>
      </c>
      <c r="C3043">
        <v>181296</v>
      </c>
      <c r="D3043" t="s">
        <v>10880</v>
      </c>
      <c r="E3043" t="s">
        <v>15</v>
      </c>
      <c r="F3043" t="s">
        <v>11136</v>
      </c>
      <c r="H3043">
        <v>2910463</v>
      </c>
      <c r="I3043" t="s">
        <v>48</v>
      </c>
      <c r="J3043" t="s">
        <v>11137</v>
      </c>
      <c r="K3043" t="s">
        <v>11138</v>
      </c>
      <c r="L3043">
        <v>557</v>
      </c>
      <c r="M3043" t="s">
        <v>11139</v>
      </c>
    </row>
    <row r="3044" spans="1:13" x14ac:dyDescent="0.25">
      <c r="A3044" t="s">
        <v>10879</v>
      </c>
      <c r="B3044">
        <v>181827</v>
      </c>
      <c r="C3044">
        <v>182195</v>
      </c>
      <c r="D3044" t="s">
        <v>10880</v>
      </c>
      <c r="E3044" t="s">
        <v>15</v>
      </c>
      <c r="F3044" t="s">
        <v>11140</v>
      </c>
      <c r="H3044">
        <v>2910464</v>
      </c>
      <c r="I3044" t="s">
        <v>48</v>
      </c>
      <c r="J3044" t="s">
        <v>11141</v>
      </c>
      <c r="K3044" t="s">
        <v>11142</v>
      </c>
      <c r="L3044">
        <v>122</v>
      </c>
      <c r="M3044" t="s">
        <v>11143</v>
      </c>
    </row>
    <row r="3045" spans="1:13" x14ac:dyDescent="0.25">
      <c r="A3045" t="s">
        <v>10879</v>
      </c>
      <c r="B3045">
        <v>187605</v>
      </c>
      <c r="C3045">
        <v>189750</v>
      </c>
      <c r="D3045" t="s">
        <v>10880</v>
      </c>
      <c r="E3045" t="s">
        <v>196</v>
      </c>
      <c r="F3045" t="s">
        <v>11144</v>
      </c>
      <c r="H3045">
        <v>2910465</v>
      </c>
      <c r="I3045" t="s">
        <v>48</v>
      </c>
      <c r="J3045" t="s">
        <v>11145</v>
      </c>
      <c r="K3045" t="s">
        <v>11146</v>
      </c>
      <c r="L3045">
        <v>590</v>
      </c>
      <c r="M3045" t="s">
        <v>11147</v>
      </c>
    </row>
    <row r="3046" spans="1:13" x14ac:dyDescent="0.25">
      <c r="A3046" t="s">
        <v>10879</v>
      </c>
      <c r="B3046">
        <v>194722</v>
      </c>
      <c r="C3046">
        <v>195951</v>
      </c>
      <c r="D3046" t="s">
        <v>10880</v>
      </c>
      <c r="E3046" t="s">
        <v>196</v>
      </c>
      <c r="F3046" t="s">
        <v>11148</v>
      </c>
      <c r="H3046">
        <v>2910467</v>
      </c>
      <c r="I3046" t="s">
        <v>48</v>
      </c>
      <c r="J3046" t="s">
        <v>11149</v>
      </c>
      <c r="K3046" t="s">
        <v>11150</v>
      </c>
      <c r="L3046">
        <v>409</v>
      </c>
      <c r="M3046" t="s">
        <v>11151</v>
      </c>
    </row>
    <row r="3047" spans="1:13" x14ac:dyDescent="0.25">
      <c r="A3047" t="s">
        <v>10879</v>
      </c>
      <c r="B3047">
        <v>196682</v>
      </c>
      <c r="C3047">
        <v>198631</v>
      </c>
      <c r="D3047" t="s">
        <v>10880</v>
      </c>
      <c r="E3047" t="s">
        <v>15</v>
      </c>
      <c r="F3047" t="s">
        <v>11152</v>
      </c>
      <c r="H3047">
        <v>2910468</v>
      </c>
      <c r="I3047" t="s">
        <v>48</v>
      </c>
      <c r="J3047" t="s">
        <v>11153</v>
      </c>
      <c r="K3047" t="s">
        <v>11154</v>
      </c>
      <c r="L3047">
        <v>649</v>
      </c>
      <c r="M3047" t="s">
        <v>11155</v>
      </c>
    </row>
    <row r="3048" spans="1:13" x14ac:dyDescent="0.25">
      <c r="A3048" t="s">
        <v>10879</v>
      </c>
      <c r="B3048">
        <v>198779</v>
      </c>
      <c r="C3048">
        <v>198861</v>
      </c>
      <c r="D3048" t="s">
        <v>10880</v>
      </c>
      <c r="E3048" t="s">
        <v>15</v>
      </c>
      <c r="F3048" t="s">
        <v>32</v>
      </c>
      <c r="H3048">
        <v>2910469</v>
      </c>
      <c r="I3048" t="s">
        <v>20</v>
      </c>
      <c r="M3048" t="s">
        <v>11156</v>
      </c>
    </row>
    <row r="3049" spans="1:13" x14ac:dyDescent="0.25">
      <c r="A3049" t="s">
        <v>10879</v>
      </c>
      <c r="B3049">
        <v>199103</v>
      </c>
      <c r="C3049">
        <v>199972</v>
      </c>
      <c r="D3049" t="s">
        <v>10880</v>
      </c>
      <c r="E3049" t="s">
        <v>196</v>
      </c>
      <c r="F3049" t="s">
        <v>11157</v>
      </c>
      <c r="H3049">
        <v>2910470</v>
      </c>
      <c r="I3049" t="s">
        <v>48</v>
      </c>
      <c r="J3049" t="s">
        <v>11158</v>
      </c>
      <c r="K3049" t="s">
        <v>11159</v>
      </c>
      <c r="L3049">
        <v>289</v>
      </c>
      <c r="M3049" t="s">
        <v>11160</v>
      </c>
    </row>
    <row r="3050" spans="1:13" x14ac:dyDescent="0.25">
      <c r="A3050" t="s">
        <v>10879</v>
      </c>
      <c r="B3050">
        <v>200491</v>
      </c>
      <c r="C3050">
        <v>201228</v>
      </c>
      <c r="D3050" t="s">
        <v>10880</v>
      </c>
      <c r="E3050" t="s">
        <v>196</v>
      </c>
      <c r="F3050" t="s">
        <v>11161</v>
      </c>
      <c r="H3050">
        <v>2910471</v>
      </c>
      <c r="I3050" t="s">
        <v>48</v>
      </c>
      <c r="J3050" t="s">
        <v>11162</v>
      </c>
      <c r="K3050" t="s">
        <v>11163</v>
      </c>
      <c r="L3050">
        <v>245</v>
      </c>
      <c r="M3050" t="s">
        <v>11164</v>
      </c>
    </row>
    <row r="3051" spans="1:13" x14ac:dyDescent="0.25">
      <c r="A3051" t="s">
        <v>10879</v>
      </c>
      <c r="B3051">
        <v>203102</v>
      </c>
      <c r="C3051">
        <v>204118</v>
      </c>
      <c r="D3051" t="s">
        <v>10880</v>
      </c>
      <c r="E3051" t="s">
        <v>196</v>
      </c>
      <c r="F3051" t="s">
        <v>11165</v>
      </c>
      <c r="H3051">
        <v>2910472</v>
      </c>
      <c r="I3051" t="s">
        <v>48</v>
      </c>
      <c r="J3051" t="s">
        <v>11166</v>
      </c>
      <c r="K3051" t="s">
        <v>11167</v>
      </c>
      <c r="L3051">
        <v>338</v>
      </c>
      <c r="M3051" t="s">
        <v>11168</v>
      </c>
    </row>
    <row r="3052" spans="1:13" x14ac:dyDescent="0.25">
      <c r="A3052" t="s">
        <v>10879</v>
      </c>
      <c r="B3052">
        <v>206295</v>
      </c>
      <c r="C3052">
        <v>207656</v>
      </c>
      <c r="D3052" t="s">
        <v>10880</v>
      </c>
      <c r="E3052" t="s">
        <v>15</v>
      </c>
      <c r="F3052" t="s">
        <v>11169</v>
      </c>
      <c r="H3052">
        <v>2910473</v>
      </c>
      <c r="I3052" t="s">
        <v>48</v>
      </c>
      <c r="J3052" t="s">
        <v>11170</v>
      </c>
      <c r="K3052" t="s">
        <v>11171</v>
      </c>
      <c r="L3052">
        <v>315</v>
      </c>
      <c r="M3052" t="s">
        <v>11172</v>
      </c>
    </row>
    <row r="3053" spans="1:13" x14ac:dyDescent="0.25">
      <c r="A3053" t="s">
        <v>10879</v>
      </c>
      <c r="B3053">
        <v>207858</v>
      </c>
      <c r="C3053">
        <v>208436</v>
      </c>
      <c r="D3053" t="s">
        <v>10880</v>
      </c>
      <c r="E3053" t="s">
        <v>196</v>
      </c>
      <c r="F3053" t="s">
        <v>11173</v>
      </c>
      <c r="H3053">
        <v>2910474</v>
      </c>
      <c r="I3053" t="s">
        <v>48</v>
      </c>
      <c r="J3053" t="s">
        <v>11174</v>
      </c>
      <c r="K3053" t="s">
        <v>11175</v>
      </c>
      <c r="L3053">
        <v>192</v>
      </c>
      <c r="M3053" t="s">
        <v>11176</v>
      </c>
    </row>
    <row r="3054" spans="1:13" x14ac:dyDescent="0.25">
      <c r="A3054" t="s">
        <v>10879</v>
      </c>
      <c r="B3054">
        <v>208679</v>
      </c>
      <c r="C3054">
        <v>209617</v>
      </c>
      <c r="D3054" t="s">
        <v>10880</v>
      </c>
      <c r="E3054" t="s">
        <v>15</v>
      </c>
      <c r="F3054" t="s">
        <v>11177</v>
      </c>
      <c r="H3054">
        <v>2910475</v>
      </c>
      <c r="I3054" t="s">
        <v>48</v>
      </c>
      <c r="J3054" t="s">
        <v>11178</v>
      </c>
      <c r="K3054" t="s">
        <v>11179</v>
      </c>
      <c r="L3054">
        <v>312</v>
      </c>
      <c r="M3054" t="s">
        <v>11180</v>
      </c>
    </row>
    <row r="3055" spans="1:13" x14ac:dyDescent="0.25">
      <c r="A3055" t="s">
        <v>10879</v>
      </c>
      <c r="B3055">
        <v>210495</v>
      </c>
      <c r="C3055">
        <v>210566</v>
      </c>
      <c r="D3055" t="s">
        <v>10880</v>
      </c>
      <c r="E3055" t="s">
        <v>15</v>
      </c>
      <c r="F3055" t="s">
        <v>38</v>
      </c>
      <c r="H3055">
        <v>2910476</v>
      </c>
      <c r="I3055" t="s">
        <v>20</v>
      </c>
      <c r="M3055" t="s">
        <v>11181</v>
      </c>
    </row>
    <row r="3056" spans="1:13" x14ac:dyDescent="0.25">
      <c r="A3056" t="s">
        <v>10879</v>
      </c>
      <c r="B3056">
        <v>210839</v>
      </c>
      <c r="C3056">
        <v>210924</v>
      </c>
      <c r="D3056" t="s">
        <v>10880</v>
      </c>
      <c r="E3056" t="s">
        <v>196</v>
      </c>
      <c r="F3056" t="s">
        <v>120</v>
      </c>
      <c r="H3056">
        <v>2910477</v>
      </c>
      <c r="I3056" t="s">
        <v>20</v>
      </c>
      <c r="M3056" t="s">
        <v>11182</v>
      </c>
    </row>
    <row r="3057" spans="1:13" x14ac:dyDescent="0.25">
      <c r="A3057" t="s">
        <v>10879</v>
      </c>
      <c r="B3057">
        <v>212113</v>
      </c>
      <c r="C3057">
        <v>213657</v>
      </c>
      <c r="D3057" t="s">
        <v>10880</v>
      </c>
      <c r="E3057" t="s">
        <v>196</v>
      </c>
      <c r="F3057" t="s">
        <v>11183</v>
      </c>
      <c r="H3057">
        <v>2910478</v>
      </c>
      <c r="I3057" t="s">
        <v>48</v>
      </c>
      <c r="J3057" t="s">
        <v>11184</v>
      </c>
      <c r="K3057" t="s">
        <v>11185</v>
      </c>
      <c r="L3057">
        <v>514</v>
      </c>
      <c r="M3057" t="s">
        <v>11186</v>
      </c>
    </row>
    <row r="3058" spans="1:13" x14ac:dyDescent="0.25">
      <c r="A3058" t="s">
        <v>10879</v>
      </c>
      <c r="B3058">
        <v>215041</v>
      </c>
      <c r="C3058">
        <v>216765</v>
      </c>
      <c r="D3058" t="s">
        <v>10880</v>
      </c>
      <c r="E3058" t="s">
        <v>15</v>
      </c>
      <c r="F3058" t="s">
        <v>11187</v>
      </c>
      <c r="H3058">
        <v>2910479</v>
      </c>
      <c r="I3058" t="s">
        <v>48</v>
      </c>
      <c r="J3058" t="s">
        <v>11188</v>
      </c>
      <c r="K3058" t="s">
        <v>11189</v>
      </c>
      <c r="L3058">
        <v>574</v>
      </c>
      <c r="M3058" t="s">
        <v>11190</v>
      </c>
    </row>
    <row r="3059" spans="1:13" x14ac:dyDescent="0.25">
      <c r="A3059" t="s">
        <v>10879</v>
      </c>
      <c r="B3059">
        <v>217304</v>
      </c>
      <c r="C3059">
        <v>217987</v>
      </c>
      <c r="D3059" t="s">
        <v>10880</v>
      </c>
      <c r="E3059" t="s">
        <v>196</v>
      </c>
      <c r="F3059" t="s">
        <v>11191</v>
      </c>
      <c r="H3059">
        <v>2910480</v>
      </c>
      <c r="I3059" t="s">
        <v>48</v>
      </c>
      <c r="J3059" t="s">
        <v>11192</v>
      </c>
      <c r="K3059" t="s">
        <v>11193</v>
      </c>
      <c r="L3059">
        <v>227</v>
      </c>
      <c r="M3059" t="s">
        <v>11194</v>
      </c>
    </row>
    <row r="3060" spans="1:13" x14ac:dyDescent="0.25">
      <c r="A3060" t="s">
        <v>10879</v>
      </c>
      <c r="B3060">
        <v>218273</v>
      </c>
      <c r="C3060">
        <v>218917</v>
      </c>
      <c r="D3060" t="s">
        <v>10880</v>
      </c>
      <c r="E3060" t="s">
        <v>15</v>
      </c>
      <c r="F3060" t="s">
        <v>11195</v>
      </c>
      <c r="H3060">
        <v>2910481</v>
      </c>
      <c r="I3060" t="s">
        <v>48</v>
      </c>
      <c r="J3060" t="s">
        <v>11196</v>
      </c>
      <c r="K3060" t="s">
        <v>11197</v>
      </c>
      <c r="L3060">
        <v>214</v>
      </c>
      <c r="M3060" t="s">
        <v>11198</v>
      </c>
    </row>
    <row r="3061" spans="1:13" x14ac:dyDescent="0.25">
      <c r="A3061" t="s">
        <v>10879</v>
      </c>
      <c r="B3061">
        <v>219868</v>
      </c>
      <c r="C3061">
        <v>220617</v>
      </c>
      <c r="D3061" t="s">
        <v>10880</v>
      </c>
      <c r="E3061" t="s">
        <v>196</v>
      </c>
      <c r="F3061" t="s">
        <v>11199</v>
      </c>
      <c r="H3061">
        <v>2910482</v>
      </c>
      <c r="I3061" t="s">
        <v>48</v>
      </c>
      <c r="J3061" t="s">
        <v>11200</v>
      </c>
      <c r="K3061" t="s">
        <v>11201</v>
      </c>
      <c r="L3061">
        <v>249</v>
      </c>
      <c r="M3061" t="s">
        <v>11202</v>
      </c>
    </row>
    <row r="3062" spans="1:13" x14ac:dyDescent="0.25">
      <c r="A3062" t="s">
        <v>10879</v>
      </c>
      <c r="B3062">
        <v>222057</v>
      </c>
      <c r="C3062">
        <v>223079</v>
      </c>
      <c r="D3062" t="s">
        <v>10880</v>
      </c>
      <c r="E3062" t="s">
        <v>15</v>
      </c>
      <c r="F3062" t="s">
        <v>11203</v>
      </c>
      <c r="H3062">
        <v>2910483</v>
      </c>
      <c r="I3062" t="s">
        <v>48</v>
      </c>
      <c r="J3062" t="s">
        <v>11204</v>
      </c>
      <c r="K3062" t="s">
        <v>11205</v>
      </c>
      <c r="L3062">
        <v>340</v>
      </c>
      <c r="M3062" t="s">
        <v>11206</v>
      </c>
    </row>
    <row r="3063" spans="1:13" x14ac:dyDescent="0.25">
      <c r="A3063" t="s">
        <v>10879</v>
      </c>
      <c r="B3063">
        <v>227430</v>
      </c>
      <c r="C3063">
        <v>229307</v>
      </c>
      <c r="D3063" t="s">
        <v>10880</v>
      </c>
      <c r="E3063" t="s">
        <v>15</v>
      </c>
      <c r="F3063" t="s">
        <v>11207</v>
      </c>
      <c r="H3063">
        <v>2910484</v>
      </c>
      <c r="I3063" t="s">
        <v>48</v>
      </c>
      <c r="J3063" t="s">
        <v>11208</v>
      </c>
      <c r="K3063" t="s">
        <v>11209</v>
      </c>
      <c r="L3063">
        <v>625</v>
      </c>
      <c r="M3063" t="s">
        <v>11210</v>
      </c>
    </row>
    <row r="3064" spans="1:13" x14ac:dyDescent="0.25">
      <c r="A3064" t="s">
        <v>10879</v>
      </c>
      <c r="B3064">
        <v>231548</v>
      </c>
      <c r="C3064">
        <v>232522</v>
      </c>
      <c r="D3064" t="s">
        <v>10880</v>
      </c>
      <c r="E3064" t="s">
        <v>15</v>
      </c>
      <c r="F3064" t="s">
        <v>11211</v>
      </c>
      <c r="H3064">
        <v>2910485</v>
      </c>
      <c r="I3064" t="s">
        <v>48</v>
      </c>
      <c r="J3064" t="s">
        <v>11212</v>
      </c>
      <c r="K3064" t="s">
        <v>11213</v>
      </c>
      <c r="L3064">
        <v>324</v>
      </c>
      <c r="M3064" t="s">
        <v>11214</v>
      </c>
    </row>
    <row r="3065" spans="1:13" x14ac:dyDescent="0.25">
      <c r="A3065" t="s">
        <v>10879</v>
      </c>
      <c r="B3065">
        <v>233684</v>
      </c>
      <c r="C3065">
        <v>234466</v>
      </c>
      <c r="D3065" t="s">
        <v>10880</v>
      </c>
      <c r="E3065" t="s">
        <v>196</v>
      </c>
      <c r="F3065" t="s">
        <v>11215</v>
      </c>
      <c r="H3065">
        <v>2910486</v>
      </c>
      <c r="I3065" t="s">
        <v>48</v>
      </c>
      <c r="J3065" t="s">
        <v>11216</v>
      </c>
      <c r="K3065" t="s">
        <v>11217</v>
      </c>
      <c r="L3065">
        <v>260</v>
      </c>
      <c r="M3065" t="s">
        <v>11218</v>
      </c>
    </row>
    <row r="3066" spans="1:13" x14ac:dyDescent="0.25">
      <c r="A3066" t="s">
        <v>10879</v>
      </c>
      <c r="B3066">
        <v>234745</v>
      </c>
      <c r="C3066">
        <v>235401</v>
      </c>
      <c r="D3066" t="s">
        <v>10880</v>
      </c>
      <c r="E3066" t="s">
        <v>15</v>
      </c>
      <c r="F3066" t="s">
        <v>11219</v>
      </c>
      <c r="H3066">
        <v>2910487</v>
      </c>
      <c r="I3066" t="s">
        <v>48</v>
      </c>
      <c r="J3066" t="s">
        <v>11220</v>
      </c>
      <c r="K3066" t="s">
        <v>11221</v>
      </c>
      <c r="L3066">
        <v>218</v>
      </c>
      <c r="M3066" t="s">
        <v>11222</v>
      </c>
    </row>
    <row r="3067" spans="1:13" x14ac:dyDescent="0.25">
      <c r="A3067" t="s">
        <v>10879</v>
      </c>
      <c r="B3067">
        <v>236133</v>
      </c>
      <c r="C3067">
        <v>237872</v>
      </c>
      <c r="D3067" t="s">
        <v>10880</v>
      </c>
      <c r="E3067" t="s">
        <v>15</v>
      </c>
      <c r="F3067" t="s">
        <v>11223</v>
      </c>
      <c r="H3067">
        <v>2910513</v>
      </c>
      <c r="I3067" t="s">
        <v>48</v>
      </c>
      <c r="J3067" t="s">
        <v>11224</v>
      </c>
      <c r="K3067" t="s">
        <v>11225</v>
      </c>
      <c r="L3067">
        <v>579</v>
      </c>
      <c r="M3067" t="s">
        <v>11226</v>
      </c>
    </row>
    <row r="3068" spans="1:13" x14ac:dyDescent="0.25">
      <c r="A3068" t="s">
        <v>10879</v>
      </c>
      <c r="B3068">
        <v>238171</v>
      </c>
      <c r="C3068">
        <v>239910</v>
      </c>
      <c r="D3068" t="s">
        <v>10880</v>
      </c>
      <c r="E3068" t="s">
        <v>196</v>
      </c>
      <c r="F3068" t="s">
        <v>11227</v>
      </c>
      <c r="H3068">
        <v>2910514</v>
      </c>
      <c r="I3068" t="s">
        <v>48</v>
      </c>
      <c r="J3068" t="s">
        <v>11228</v>
      </c>
      <c r="K3068" t="s">
        <v>11229</v>
      </c>
      <c r="L3068">
        <v>579</v>
      </c>
      <c r="M3068" t="s">
        <v>11230</v>
      </c>
    </row>
    <row r="3069" spans="1:13" x14ac:dyDescent="0.25">
      <c r="A3069" t="s">
        <v>10879</v>
      </c>
      <c r="B3069">
        <v>241534</v>
      </c>
      <c r="C3069">
        <v>242691</v>
      </c>
      <c r="D3069" t="s">
        <v>10880</v>
      </c>
      <c r="E3069" t="s">
        <v>15</v>
      </c>
      <c r="F3069" t="s">
        <v>11231</v>
      </c>
      <c r="H3069">
        <v>2910515</v>
      </c>
      <c r="I3069" t="s">
        <v>48</v>
      </c>
      <c r="J3069" t="s">
        <v>11232</v>
      </c>
      <c r="K3069" t="s">
        <v>11233</v>
      </c>
      <c r="L3069">
        <v>385</v>
      </c>
      <c r="M3069" t="s">
        <v>11234</v>
      </c>
    </row>
    <row r="3070" spans="1:13" x14ac:dyDescent="0.25">
      <c r="A3070" t="s">
        <v>10879</v>
      </c>
      <c r="B3070">
        <v>244348</v>
      </c>
      <c r="C3070">
        <v>245388</v>
      </c>
      <c r="D3070" t="s">
        <v>10880</v>
      </c>
      <c r="E3070" t="s">
        <v>15</v>
      </c>
      <c r="F3070" t="s">
        <v>11235</v>
      </c>
      <c r="H3070">
        <v>2910516</v>
      </c>
      <c r="I3070" t="s">
        <v>48</v>
      </c>
      <c r="J3070" t="s">
        <v>11236</v>
      </c>
      <c r="K3070" t="s">
        <v>11237</v>
      </c>
      <c r="L3070">
        <v>346</v>
      </c>
      <c r="M3070" t="s">
        <v>11238</v>
      </c>
    </row>
    <row r="3071" spans="1:13" x14ac:dyDescent="0.25">
      <c r="A3071" t="s">
        <v>10879</v>
      </c>
      <c r="B3071">
        <v>249293</v>
      </c>
      <c r="C3071">
        <v>249889</v>
      </c>
      <c r="D3071" t="s">
        <v>10880</v>
      </c>
      <c r="E3071" t="s">
        <v>196</v>
      </c>
      <c r="F3071" t="s">
        <v>11239</v>
      </c>
      <c r="H3071">
        <v>2910517</v>
      </c>
      <c r="I3071" t="s">
        <v>48</v>
      </c>
      <c r="J3071" t="s">
        <v>11240</v>
      </c>
      <c r="K3071" t="s">
        <v>11241</v>
      </c>
      <c r="L3071">
        <v>198</v>
      </c>
      <c r="M3071" t="s">
        <v>11242</v>
      </c>
    </row>
    <row r="3072" spans="1:13" x14ac:dyDescent="0.25">
      <c r="A3072" t="s">
        <v>10879</v>
      </c>
      <c r="B3072">
        <v>252132</v>
      </c>
      <c r="C3072">
        <v>254519</v>
      </c>
      <c r="D3072" t="s">
        <v>10880</v>
      </c>
      <c r="E3072" t="s">
        <v>196</v>
      </c>
      <c r="F3072" t="s">
        <v>11243</v>
      </c>
      <c r="H3072">
        <v>2910518</v>
      </c>
      <c r="I3072" t="s">
        <v>48</v>
      </c>
      <c r="J3072" t="s">
        <v>11244</v>
      </c>
      <c r="K3072" t="s">
        <v>11245</v>
      </c>
      <c r="L3072">
        <v>795</v>
      </c>
      <c r="M3072" t="s">
        <v>11246</v>
      </c>
    </row>
    <row r="3073" spans="1:13" x14ac:dyDescent="0.25">
      <c r="A3073" t="s">
        <v>10879</v>
      </c>
      <c r="B3073">
        <v>256228</v>
      </c>
      <c r="C3073">
        <v>258114</v>
      </c>
      <c r="D3073" t="s">
        <v>10880</v>
      </c>
      <c r="E3073" t="s">
        <v>15</v>
      </c>
      <c r="F3073" t="s">
        <v>11247</v>
      </c>
      <c r="H3073">
        <v>2910519</v>
      </c>
      <c r="I3073" t="s">
        <v>48</v>
      </c>
      <c r="J3073" t="s">
        <v>11248</v>
      </c>
      <c r="K3073" t="s">
        <v>11249</v>
      </c>
      <c r="L3073">
        <v>628</v>
      </c>
      <c r="M3073" t="s">
        <v>11250</v>
      </c>
    </row>
    <row r="3074" spans="1:13" x14ac:dyDescent="0.25">
      <c r="A3074" t="s">
        <v>10879</v>
      </c>
      <c r="B3074">
        <v>262480</v>
      </c>
      <c r="C3074">
        <v>263523</v>
      </c>
      <c r="D3074" t="s">
        <v>10880</v>
      </c>
      <c r="E3074" t="s">
        <v>15</v>
      </c>
      <c r="F3074" t="s">
        <v>11251</v>
      </c>
      <c r="H3074">
        <v>2910520</v>
      </c>
      <c r="I3074" t="s">
        <v>48</v>
      </c>
      <c r="J3074" t="s">
        <v>11252</v>
      </c>
      <c r="K3074" t="s">
        <v>11253</v>
      </c>
      <c r="L3074">
        <v>347</v>
      </c>
      <c r="M3074" t="s">
        <v>11254</v>
      </c>
    </row>
    <row r="3075" spans="1:13" x14ac:dyDescent="0.25">
      <c r="A3075" t="s">
        <v>10879</v>
      </c>
      <c r="B3075">
        <v>268180</v>
      </c>
      <c r="C3075">
        <v>270885</v>
      </c>
      <c r="D3075" t="s">
        <v>10880</v>
      </c>
      <c r="E3075" t="s">
        <v>15</v>
      </c>
      <c r="F3075" t="s">
        <v>11255</v>
      </c>
      <c r="H3075">
        <v>2910521</v>
      </c>
      <c r="I3075" t="s">
        <v>48</v>
      </c>
      <c r="J3075" t="s">
        <v>11256</v>
      </c>
      <c r="K3075" t="s">
        <v>11257</v>
      </c>
      <c r="L3075">
        <v>901</v>
      </c>
      <c r="M3075" t="s">
        <v>11258</v>
      </c>
    </row>
    <row r="3076" spans="1:13" x14ac:dyDescent="0.25">
      <c r="A3076" t="s">
        <v>10879</v>
      </c>
      <c r="B3076">
        <v>276587</v>
      </c>
      <c r="C3076">
        <v>278050</v>
      </c>
      <c r="D3076" t="s">
        <v>10880</v>
      </c>
      <c r="E3076" t="s">
        <v>196</v>
      </c>
      <c r="F3076" t="s">
        <v>11259</v>
      </c>
      <c r="H3076">
        <v>2910522</v>
      </c>
      <c r="I3076" t="s">
        <v>48</v>
      </c>
      <c r="J3076" t="s">
        <v>11260</v>
      </c>
      <c r="K3076" t="s">
        <v>11261</v>
      </c>
      <c r="L3076">
        <v>487</v>
      </c>
      <c r="M3076" t="s">
        <v>11262</v>
      </c>
    </row>
    <row r="3077" spans="1:13" x14ac:dyDescent="0.25">
      <c r="A3077" t="s">
        <v>10879</v>
      </c>
      <c r="B3077">
        <v>280307</v>
      </c>
      <c r="C3077">
        <v>282166</v>
      </c>
      <c r="D3077" t="s">
        <v>10880</v>
      </c>
      <c r="E3077" t="s">
        <v>15</v>
      </c>
      <c r="F3077" t="s">
        <v>11263</v>
      </c>
      <c r="H3077">
        <v>2910523</v>
      </c>
      <c r="I3077" t="s">
        <v>48</v>
      </c>
      <c r="J3077" t="s">
        <v>11264</v>
      </c>
      <c r="K3077" t="s">
        <v>11265</v>
      </c>
      <c r="L3077">
        <v>619</v>
      </c>
      <c r="M3077" t="s">
        <v>11266</v>
      </c>
    </row>
    <row r="3078" spans="1:13" x14ac:dyDescent="0.25">
      <c r="A3078" t="s">
        <v>10879</v>
      </c>
      <c r="B3078">
        <v>282637</v>
      </c>
      <c r="C3078">
        <v>283050</v>
      </c>
      <c r="D3078" t="s">
        <v>10880</v>
      </c>
      <c r="E3078" t="s">
        <v>196</v>
      </c>
      <c r="F3078" t="s">
        <v>11267</v>
      </c>
      <c r="H3078">
        <v>2910524</v>
      </c>
      <c r="I3078" t="s">
        <v>48</v>
      </c>
      <c r="J3078" t="s">
        <v>11268</v>
      </c>
      <c r="K3078" t="s">
        <v>11269</v>
      </c>
      <c r="L3078">
        <v>137</v>
      </c>
      <c r="M3078" t="s">
        <v>11270</v>
      </c>
    </row>
    <row r="3079" spans="1:13" x14ac:dyDescent="0.25">
      <c r="A3079" t="s">
        <v>10879</v>
      </c>
      <c r="B3079">
        <v>285147</v>
      </c>
      <c r="C3079">
        <v>286334</v>
      </c>
      <c r="D3079" t="s">
        <v>10880</v>
      </c>
      <c r="E3079" t="s">
        <v>15</v>
      </c>
      <c r="F3079" t="s">
        <v>11271</v>
      </c>
      <c r="H3079">
        <v>2910525</v>
      </c>
      <c r="I3079" t="s">
        <v>48</v>
      </c>
      <c r="J3079" t="s">
        <v>11272</v>
      </c>
      <c r="K3079" t="s">
        <v>11273</v>
      </c>
      <c r="L3079">
        <v>395</v>
      </c>
      <c r="M3079" t="s">
        <v>11274</v>
      </c>
    </row>
    <row r="3080" spans="1:13" x14ac:dyDescent="0.25">
      <c r="A3080" t="s">
        <v>10879</v>
      </c>
      <c r="B3080">
        <v>289440</v>
      </c>
      <c r="C3080">
        <v>293342</v>
      </c>
      <c r="D3080" t="s">
        <v>10880</v>
      </c>
      <c r="E3080" t="s">
        <v>15</v>
      </c>
      <c r="F3080" t="s">
        <v>11275</v>
      </c>
      <c r="H3080">
        <v>2910527</v>
      </c>
      <c r="I3080" t="s">
        <v>48</v>
      </c>
      <c r="J3080" t="s">
        <v>11276</v>
      </c>
      <c r="K3080" t="s">
        <v>11277</v>
      </c>
      <c r="L3080">
        <v>1300</v>
      </c>
      <c r="M3080" t="s">
        <v>11278</v>
      </c>
    </row>
    <row r="3081" spans="1:13" x14ac:dyDescent="0.25">
      <c r="A3081" t="s">
        <v>10879</v>
      </c>
      <c r="B3081">
        <v>293954</v>
      </c>
      <c r="C3081">
        <v>294313</v>
      </c>
      <c r="D3081" t="s">
        <v>10880</v>
      </c>
      <c r="E3081" t="s">
        <v>196</v>
      </c>
      <c r="F3081" t="s">
        <v>11279</v>
      </c>
      <c r="H3081">
        <v>2910528</v>
      </c>
      <c r="I3081" t="s">
        <v>48</v>
      </c>
      <c r="J3081" t="s">
        <v>11280</v>
      </c>
      <c r="K3081" t="s">
        <v>11281</v>
      </c>
      <c r="L3081">
        <v>119</v>
      </c>
      <c r="M3081" t="s">
        <v>11282</v>
      </c>
    </row>
    <row r="3082" spans="1:13" x14ac:dyDescent="0.25">
      <c r="A3082" t="s">
        <v>10879</v>
      </c>
      <c r="B3082">
        <v>296748</v>
      </c>
      <c r="C3082">
        <v>298937</v>
      </c>
      <c r="D3082" t="s">
        <v>10880</v>
      </c>
      <c r="E3082" t="s">
        <v>196</v>
      </c>
      <c r="F3082" t="s">
        <v>11283</v>
      </c>
      <c r="H3082">
        <v>2910529</v>
      </c>
      <c r="I3082" t="s">
        <v>48</v>
      </c>
      <c r="J3082" t="s">
        <v>11284</v>
      </c>
      <c r="K3082" t="s">
        <v>11285</v>
      </c>
      <c r="L3082">
        <v>729</v>
      </c>
      <c r="M3082" t="s">
        <v>11286</v>
      </c>
    </row>
    <row r="3083" spans="1:13" x14ac:dyDescent="0.25">
      <c r="A3083" t="s">
        <v>10879</v>
      </c>
      <c r="B3083">
        <v>302985</v>
      </c>
      <c r="C3083">
        <v>304574</v>
      </c>
      <c r="D3083" t="s">
        <v>10880</v>
      </c>
      <c r="E3083" t="s">
        <v>196</v>
      </c>
      <c r="F3083" t="s">
        <v>11287</v>
      </c>
      <c r="H3083">
        <v>2910530</v>
      </c>
      <c r="I3083" t="s">
        <v>48</v>
      </c>
      <c r="J3083" t="s">
        <v>11288</v>
      </c>
      <c r="K3083" t="s">
        <v>11289</v>
      </c>
      <c r="L3083">
        <v>529</v>
      </c>
      <c r="M3083" t="s">
        <v>11290</v>
      </c>
    </row>
    <row r="3084" spans="1:13" x14ac:dyDescent="0.25">
      <c r="A3084" t="s">
        <v>10879</v>
      </c>
      <c r="B3084">
        <v>306056</v>
      </c>
      <c r="C3084">
        <v>306793</v>
      </c>
      <c r="D3084" t="s">
        <v>10880</v>
      </c>
      <c r="E3084" t="s">
        <v>15</v>
      </c>
      <c r="F3084" t="s">
        <v>11291</v>
      </c>
      <c r="H3084">
        <v>2910531</v>
      </c>
      <c r="I3084" t="s">
        <v>48</v>
      </c>
      <c r="J3084" t="s">
        <v>11292</v>
      </c>
      <c r="K3084" t="s">
        <v>11293</v>
      </c>
      <c r="L3084">
        <v>245</v>
      </c>
      <c r="M3084" t="s">
        <v>11294</v>
      </c>
    </row>
    <row r="3085" spans="1:13" x14ac:dyDescent="0.25">
      <c r="A3085" t="s">
        <v>10879</v>
      </c>
      <c r="B3085">
        <v>308972</v>
      </c>
      <c r="C3085">
        <v>310369</v>
      </c>
      <c r="D3085" t="s">
        <v>10880</v>
      </c>
      <c r="E3085" t="s">
        <v>15</v>
      </c>
      <c r="F3085" t="s">
        <v>11295</v>
      </c>
      <c r="H3085">
        <v>2910532</v>
      </c>
      <c r="I3085" t="s">
        <v>48</v>
      </c>
      <c r="J3085" t="s">
        <v>11296</v>
      </c>
      <c r="K3085" t="s">
        <v>11297</v>
      </c>
      <c r="L3085">
        <v>465</v>
      </c>
      <c r="M3085" t="s">
        <v>11298</v>
      </c>
    </row>
    <row r="3086" spans="1:13" x14ac:dyDescent="0.25">
      <c r="A3086" t="s">
        <v>10879</v>
      </c>
      <c r="B3086">
        <v>312959</v>
      </c>
      <c r="C3086">
        <v>314359</v>
      </c>
      <c r="D3086" t="s">
        <v>10880</v>
      </c>
      <c r="E3086" t="s">
        <v>196</v>
      </c>
      <c r="F3086" t="s">
        <v>11299</v>
      </c>
      <c r="H3086">
        <v>2910533</v>
      </c>
      <c r="I3086" t="s">
        <v>48</v>
      </c>
      <c r="J3086" t="s">
        <v>11300</v>
      </c>
      <c r="K3086" t="s">
        <v>11301</v>
      </c>
      <c r="L3086">
        <v>466</v>
      </c>
      <c r="M3086" t="s">
        <v>11302</v>
      </c>
    </row>
    <row r="3087" spans="1:13" x14ac:dyDescent="0.25">
      <c r="A3087" t="s">
        <v>10879</v>
      </c>
      <c r="B3087">
        <v>316630</v>
      </c>
      <c r="C3087">
        <v>318645</v>
      </c>
      <c r="D3087" t="s">
        <v>10880</v>
      </c>
      <c r="E3087" t="s">
        <v>15</v>
      </c>
      <c r="F3087" t="s">
        <v>11303</v>
      </c>
      <c r="H3087">
        <v>2910534</v>
      </c>
      <c r="I3087" t="s">
        <v>48</v>
      </c>
      <c r="J3087" t="s">
        <v>11304</v>
      </c>
      <c r="K3087" t="s">
        <v>11305</v>
      </c>
      <c r="L3087">
        <v>671</v>
      </c>
      <c r="M3087" t="s">
        <v>11306</v>
      </c>
    </row>
    <row r="3088" spans="1:13" x14ac:dyDescent="0.25">
      <c r="A3088" t="s">
        <v>10879</v>
      </c>
      <c r="B3088">
        <v>320884</v>
      </c>
      <c r="C3088">
        <v>322830</v>
      </c>
      <c r="D3088" t="s">
        <v>10880</v>
      </c>
      <c r="E3088" t="s">
        <v>15</v>
      </c>
      <c r="F3088" t="s">
        <v>11307</v>
      </c>
      <c r="H3088">
        <v>2910535</v>
      </c>
      <c r="I3088" t="s">
        <v>48</v>
      </c>
      <c r="J3088" t="s">
        <v>11308</v>
      </c>
      <c r="K3088" t="s">
        <v>11309</v>
      </c>
      <c r="L3088">
        <v>297</v>
      </c>
      <c r="M3088" t="s">
        <v>11310</v>
      </c>
    </row>
    <row r="3089" spans="1:13" x14ac:dyDescent="0.25">
      <c r="A3089" t="s">
        <v>10879</v>
      </c>
      <c r="B3089">
        <v>324416</v>
      </c>
      <c r="C3089">
        <v>325315</v>
      </c>
      <c r="D3089" t="s">
        <v>10880</v>
      </c>
      <c r="E3089" t="s">
        <v>15</v>
      </c>
      <c r="F3089" t="s">
        <v>11311</v>
      </c>
      <c r="H3089">
        <v>2910536</v>
      </c>
      <c r="I3089" t="s">
        <v>48</v>
      </c>
      <c r="J3089" t="s">
        <v>11312</v>
      </c>
      <c r="K3089" t="s">
        <v>11313</v>
      </c>
      <c r="L3089">
        <v>299</v>
      </c>
      <c r="M3089" t="s">
        <v>11314</v>
      </c>
    </row>
    <row r="3090" spans="1:13" x14ac:dyDescent="0.25">
      <c r="A3090" t="s">
        <v>10879</v>
      </c>
      <c r="B3090">
        <v>327672</v>
      </c>
      <c r="C3090">
        <v>329936</v>
      </c>
      <c r="D3090" t="s">
        <v>10880</v>
      </c>
      <c r="E3090" t="s">
        <v>15</v>
      </c>
      <c r="F3090" t="s">
        <v>11315</v>
      </c>
      <c r="H3090">
        <v>2910537</v>
      </c>
      <c r="I3090" t="s">
        <v>48</v>
      </c>
      <c r="J3090" t="s">
        <v>11316</v>
      </c>
      <c r="K3090" t="s">
        <v>11317</v>
      </c>
      <c r="L3090">
        <v>754</v>
      </c>
      <c r="M3090" t="s">
        <v>11318</v>
      </c>
    </row>
    <row r="3091" spans="1:13" x14ac:dyDescent="0.25">
      <c r="A3091" t="s">
        <v>10879</v>
      </c>
      <c r="B3091">
        <v>332525</v>
      </c>
      <c r="C3091">
        <v>332854</v>
      </c>
      <c r="D3091" t="s">
        <v>10880</v>
      </c>
      <c r="E3091" t="s">
        <v>196</v>
      </c>
      <c r="F3091" t="s">
        <v>11319</v>
      </c>
      <c r="H3091">
        <v>2910538</v>
      </c>
      <c r="I3091" t="s">
        <v>48</v>
      </c>
      <c r="J3091" t="s">
        <v>11320</v>
      </c>
      <c r="K3091" t="s">
        <v>11321</v>
      </c>
      <c r="L3091">
        <v>109</v>
      </c>
      <c r="M3091" t="s">
        <v>11322</v>
      </c>
    </row>
    <row r="3092" spans="1:13" x14ac:dyDescent="0.25">
      <c r="A3092" t="s">
        <v>10879</v>
      </c>
      <c r="B3092">
        <v>334519</v>
      </c>
      <c r="C3092">
        <v>337950</v>
      </c>
      <c r="D3092" t="s">
        <v>10880</v>
      </c>
      <c r="E3092" t="s">
        <v>196</v>
      </c>
      <c r="F3092" t="s">
        <v>11323</v>
      </c>
      <c r="H3092">
        <v>2910539</v>
      </c>
      <c r="I3092" t="s">
        <v>48</v>
      </c>
      <c r="J3092" t="s">
        <v>11324</v>
      </c>
      <c r="K3092" t="s">
        <v>11325</v>
      </c>
      <c r="L3092">
        <v>1143</v>
      </c>
      <c r="M3092" t="s">
        <v>11326</v>
      </c>
    </row>
    <row r="3093" spans="1:13" x14ac:dyDescent="0.25">
      <c r="A3093" t="s">
        <v>10879</v>
      </c>
      <c r="B3093">
        <v>341062</v>
      </c>
      <c r="C3093">
        <v>342366</v>
      </c>
      <c r="D3093" t="s">
        <v>10880</v>
      </c>
      <c r="E3093" t="s">
        <v>15</v>
      </c>
      <c r="F3093" t="s">
        <v>11327</v>
      </c>
      <c r="H3093">
        <v>2910540</v>
      </c>
      <c r="I3093" t="s">
        <v>48</v>
      </c>
      <c r="J3093" t="s">
        <v>11328</v>
      </c>
      <c r="K3093" t="s">
        <v>11329</v>
      </c>
      <c r="L3093">
        <v>434</v>
      </c>
      <c r="M3093" t="s">
        <v>11330</v>
      </c>
    </row>
    <row r="3094" spans="1:13" x14ac:dyDescent="0.25">
      <c r="A3094" t="s">
        <v>10879</v>
      </c>
      <c r="B3094">
        <v>348741</v>
      </c>
      <c r="C3094">
        <v>350642</v>
      </c>
      <c r="D3094" t="s">
        <v>10880</v>
      </c>
      <c r="E3094" t="s">
        <v>15</v>
      </c>
      <c r="F3094" t="s">
        <v>11331</v>
      </c>
      <c r="H3094">
        <v>2910541</v>
      </c>
      <c r="I3094" t="s">
        <v>48</v>
      </c>
      <c r="J3094" t="s">
        <v>11332</v>
      </c>
      <c r="K3094" t="s">
        <v>11333</v>
      </c>
      <c r="L3094">
        <v>633</v>
      </c>
      <c r="M3094" t="s">
        <v>11334</v>
      </c>
    </row>
    <row r="3095" spans="1:13" x14ac:dyDescent="0.25">
      <c r="A3095" t="s">
        <v>10879</v>
      </c>
      <c r="B3095">
        <v>353421</v>
      </c>
      <c r="C3095">
        <v>355997</v>
      </c>
      <c r="D3095" t="s">
        <v>10880</v>
      </c>
      <c r="E3095" t="s">
        <v>196</v>
      </c>
      <c r="F3095" t="s">
        <v>11335</v>
      </c>
      <c r="H3095">
        <v>2910542</v>
      </c>
      <c r="I3095" t="s">
        <v>48</v>
      </c>
      <c r="J3095" t="s">
        <v>11336</v>
      </c>
      <c r="K3095" t="s">
        <v>11337</v>
      </c>
      <c r="L3095">
        <v>858</v>
      </c>
      <c r="M3095" t="s">
        <v>11338</v>
      </c>
    </row>
    <row r="3096" spans="1:13" x14ac:dyDescent="0.25">
      <c r="A3096" t="s">
        <v>10879</v>
      </c>
      <c r="B3096">
        <v>357405</v>
      </c>
      <c r="C3096">
        <v>359479</v>
      </c>
      <c r="D3096" t="s">
        <v>10880</v>
      </c>
      <c r="E3096" t="s">
        <v>196</v>
      </c>
      <c r="F3096" t="s">
        <v>11339</v>
      </c>
      <c r="H3096">
        <v>2910543</v>
      </c>
      <c r="I3096" t="s">
        <v>48</v>
      </c>
      <c r="J3096" t="s">
        <v>11340</v>
      </c>
      <c r="K3096" t="s">
        <v>11341</v>
      </c>
      <c r="L3096">
        <v>169</v>
      </c>
      <c r="M3096" t="s">
        <v>11342</v>
      </c>
    </row>
    <row r="3097" spans="1:13" x14ac:dyDescent="0.25">
      <c r="A3097" t="s">
        <v>10879</v>
      </c>
      <c r="B3097">
        <v>360327</v>
      </c>
      <c r="C3097">
        <v>362033</v>
      </c>
      <c r="D3097" t="s">
        <v>10880</v>
      </c>
      <c r="E3097" t="s">
        <v>15</v>
      </c>
      <c r="F3097" t="s">
        <v>11343</v>
      </c>
      <c r="H3097">
        <v>2910544</v>
      </c>
      <c r="I3097" t="s">
        <v>48</v>
      </c>
      <c r="J3097" t="s">
        <v>11344</v>
      </c>
      <c r="K3097" t="s">
        <v>11345</v>
      </c>
      <c r="L3097">
        <v>568</v>
      </c>
      <c r="M3097" t="s">
        <v>11346</v>
      </c>
    </row>
    <row r="3098" spans="1:13" x14ac:dyDescent="0.25">
      <c r="A3098" t="s">
        <v>10879</v>
      </c>
      <c r="B3098">
        <v>364074</v>
      </c>
      <c r="C3098">
        <v>364592</v>
      </c>
      <c r="D3098" t="s">
        <v>10880</v>
      </c>
      <c r="E3098" t="s">
        <v>196</v>
      </c>
      <c r="F3098" t="s">
        <v>11347</v>
      </c>
      <c r="H3098">
        <v>2910545</v>
      </c>
      <c r="I3098" t="s">
        <v>48</v>
      </c>
      <c r="J3098" t="s">
        <v>11348</v>
      </c>
      <c r="K3098" t="s">
        <v>11349</v>
      </c>
      <c r="L3098">
        <v>172</v>
      </c>
      <c r="M3098" t="s">
        <v>11350</v>
      </c>
    </row>
    <row r="3099" spans="1:13" x14ac:dyDescent="0.25">
      <c r="A3099" t="s">
        <v>10879</v>
      </c>
      <c r="B3099">
        <v>366219</v>
      </c>
      <c r="C3099">
        <v>367640</v>
      </c>
      <c r="D3099" t="s">
        <v>10880</v>
      </c>
      <c r="E3099" t="s">
        <v>15</v>
      </c>
      <c r="F3099" t="s">
        <v>11351</v>
      </c>
      <c r="H3099">
        <v>2910546</v>
      </c>
      <c r="I3099" t="s">
        <v>48</v>
      </c>
      <c r="J3099" t="s">
        <v>11352</v>
      </c>
      <c r="K3099" t="s">
        <v>11353</v>
      </c>
      <c r="L3099">
        <v>473</v>
      </c>
      <c r="M3099" t="s">
        <v>11354</v>
      </c>
    </row>
    <row r="3100" spans="1:13" x14ac:dyDescent="0.25">
      <c r="A3100" t="s">
        <v>10879</v>
      </c>
      <c r="B3100">
        <v>369606</v>
      </c>
      <c r="C3100">
        <v>371355</v>
      </c>
      <c r="D3100" t="s">
        <v>10880</v>
      </c>
      <c r="E3100" t="s">
        <v>196</v>
      </c>
      <c r="F3100" t="s">
        <v>11355</v>
      </c>
      <c r="H3100">
        <v>2910547</v>
      </c>
      <c r="I3100" t="s">
        <v>48</v>
      </c>
      <c r="J3100" t="s">
        <v>11356</v>
      </c>
      <c r="K3100" t="s">
        <v>11357</v>
      </c>
      <c r="L3100">
        <v>155</v>
      </c>
      <c r="M3100" t="s">
        <v>11358</v>
      </c>
    </row>
    <row r="3101" spans="1:13" x14ac:dyDescent="0.25">
      <c r="A3101" t="s">
        <v>10879</v>
      </c>
      <c r="B3101">
        <v>371699</v>
      </c>
      <c r="C3101">
        <v>372991</v>
      </c>
      <c r="D3101" t="s">
        <v>10880</v>
      </c>
      <c r="E3101" t="s">
        <v>15</v>
      </c>
      <c r="F3101" t="s">
        <v>11359</v>
      </c>
      <c r="H3101">
        <v>2910548</v>
      </c>
      <c r="I3101" t="s">
        <v>48</v>
      </c>
      <c r="J3101" t="s">
        <v>11360</v>
      </c>
      <c r="K3101" t="s">
        <v>11361</v>
      </c>
      <c r="L3101">
        <v>430</v>
      </c>
      <c r="M3101" t="s">
        <v>11362</v>
      </c>
    </row>
    <row r="3102" spans="1:13" x14ac:dyDescent="0.25">
      <c r="A3102" t="s">
        <v>10879</v>
      </c>
      <c r="B3102">
        <v>374275</v>
      </c>
      <c r="C3102">
        <v>375510</v>
      </c>
      <c r="D3102" t="s">
        <v>10880</v>
      </c>
      <c r="E3102" t="s">
        <v>196</v>
      </c>
      <c r="F3102" t="s">
        <v>11363</v>
      </c>
      <c r="H3102">
        <v>2910549</v>
      </c>
      <c r="I3102" t="s">
        <v>48</v>
      </c>
      <c r="J3102" t="s">
        <v>11364</v>
      </c>
      <c r="K3102" t="s">
        <v>11365</v>
      </c>
      <c r="L3102">
        <v>411</v>
      </c>
      <c r="M3102" t="s">
        <v>11366</v>
      </c>
    </row>
    <row r="3103" spans="1:13" x14ac:dyDescent="0.25">
      <c r="A3103" t="s">
        <v>10879</v>
      </c>
      <c r="B3103">
        <v>376505</v>
      </c>
      <c r="C3103">
        <v>377566</v>
      </c>
      <c r="D3103" t="s">
        <v>10880</v>
      </c>
      <c r="E3103" t="s">
        <v>15</v>
      </c>
      <c r="F3103" t="s">
        <v>11367</v>
      </c>
      <c r="H3103">
        <v>2910550</v>
      </c>
      <c r="I3103" t="s">
        <v>48</v>
      </c>
      <c r="J3103" t="s">
        <v>11368</v>
      </c>
      <c r="K3103" t="s">
        <v>11369</v>
      </c>
      <c r="L3103">
        <v>353</v>
      </c>
      <c r="M3103" t="s">
        <v>11370</v>
      </c>
    </row>
    <row r="3104" spans="1:13" x14ac:dyDescent="0.25">
      <c r="A3104" t="s">
        <v>10879</v>
      </c>
      <c r="B3104">
        <v>378993</v>
      </c>
      <c r="C3104">
        <v>380345</v>
      </c>
      <c r="D3104" t="s">
        <v>10880</v>
      </c>
      <c r="E3104" t="s">
        <v>196</v>
      </c>
      <c r="F3104" t="s">
        <v>11371</v>
      </c>
      <c r="H3104">
        <v>2910551</v>
      </c>
      <c r="I3104" t="s">
        <v>48</v>
      </c>
      <c r="J3104" t="s">
        <v>11372</v>
      </c>
      <c r="K3104" t="s">
        <v>11373</v>
      </c>
      <c r="L3104">
        <v>450</v>
      </c>
      <c r="M3104" t="s">
        <v>11374</v>
      </c>
    </row>
    <row r="3105" spans="1:13" x14ac:dyDescent="0.25">
      <c r="A3105" t="s">
        <v>10879</v>
      </c>
      <c r="B3105">
        <v>383033</v>
      </c>
      <c r="C3105">
        <v>383788</v>
      </c>
      <c r="D3105" t="s">
        <v>10880</v>
      </c>
      <c r="E3105" t="s">
        <v>15</v>
      </c>
      <c r="F3105" t="s">
        <v>11375</v>
      </c>
      <c r="H3105">
        <v>2910552</v>
      </c>
      <c r="I3105" t="s">
        <v>48</v>
      </c>
      <c r="J3105" t="s">
        <v>11376</v>
      </c>
      <c r="K3105" t="s">
        <v>11377</v>
      </c>
      <c r="L3105">
        <v>190</v>
      </c>
      <c r="M3105" t="s">
        <v>11378</v>
      </c>
    </row>
    <row r="3106" spans="1:13" x14ac:dyDescent="0.25">
      <c r="A3106" t="s">
        <v>10879</v>
      </c>
      <c r="B3106">
        <v>385087</v>
      </c>
      <c r="C3106">
        <v>385171</v>
      </c>
      <c r="D3106" t="s">
        <v>10880</v>
      </c>
      <c r="E3106" t="s">
        <v>15</v>
      </c>
      <c r="F3106" t="s">
        <v>30</v>
      </c>
      <c r="H3106">
        <v>2910559</v>
      </c>
      <c r="I3106" t="s">
        <v>20</v>
      </c>
      <c r="M3106" t="s">
        <v>11379</v>
      </c>
    </row>
    <row r="3107" spans="1:13" x14ac:dyDescent="0.25">
      <c r="A3107" t="s">
        <v>10879</v>
      </c>
      <c r="B3107">
        <v>386441</v>
      </c>
      <c r="C3107">
        <v>387076</v>
      </c>
      <c r="D3107" t="s">
        <v>10880</v>
      </c>
      <c r="E3107" t="s">
        <v>196</v>
      </c>
      <c r="F3107" t="s">
        <v>11380</v>
      </c>
      <c r="H3107">
        <v>2910560</v>
      </c>
      <c r="I3107" t="s">
        <v>48</v>
      </c>
      <c r="J3107" t="s">
        <v>11381</v>
      </c>
      <c r="K3107" t="s">
        <v>11382</v>
      </c>
      <c r="L3107">
        <v>211</v>
      </c>
      <c r="M3107" t="s">
        <v>11383</v>
      </c>
    </row>
    <row r="3108" spans="1:13" x14ac:dyDescent="0.25">
      <c r="A3108" t="s">
        <v>10879</v>
      </c>
      <c r="B3108">
        <v>388643</v>
      </c>
      <c r="C3108">
        <v>389320</v>
      </c>
      <c r="D3108" t="s">
        <v>10880</v>
      </c>
      <c r="E3108" t="s">
        <v>15</v>
      </c>
      <c r="F3108" t="s">
        <v>11384</v>
      </c>
      <c r="H3108">
        <v>2910561</v>
      </c>
      <c r="I3108" t="s">
        <v>48</v>
      </c>
      <c r="J3108" t="s">
        <v>11385</v>
      </c>
      <c r="K3108" t="s">
        <v>11386</v>
      </c>
      <c r="L3108">
        <v>225</v>
      </c>
      <c r="M3108" t="s">
        <v>11387</v>
      </c>
    </row>
    <row r="3109" spans="1:13" x14ac:dyDescent="0.25">
      <c r="A3109" t="s">
        <v>10879</v>
      </c>
      <c r="B3109">
        <v>390319</v>
      </c>
      <c r="C3109">
        <v>392343</v>
      </c>
      <c r="D3109" t="s">
        <v>10880</v>
      </c>
      <c r="E3109" t="s">
        <v>15</v>
      </c>
      <c r="F3109" t="s">
        <v>11388</v>
      </c>
      <c r="H3109">
        <v>2910562</v>
      </c>
      <c r="I3109" t="s">
        <v>48</v>
      </c>
      <c r="J3109" t="s">
        <v>11389</v>
      </c>
      <c r="K3109" t="s">
        <v>11390</v>
      </c>
      <c r="L3109">
        <v>674</v>
      </c>
      <c r="M3109" t="s">
        <v>11391</v>
      </c>
    </row>
    <row r="3110" spans="1:13" x14ac:dyDescent="0.25">
      <c r="A3110" t="s">
        <v>10879</v>
      </c>
      <c r="B3110">
        <v>393977</v>
      </c>
      <c r="C3110">
        <v>395173</v>
      </c>
      <c r="D3110" t="s">
        <v>10880</v>
      </c>
      <c r="E3110" t="s">
        <v>196</v>
      </c>
      <c r="F3110" t="s">
        <v>11392</v>
      </c>
      <c r="H3110">
        <v>2910563</v>
      </c>
      <c r="I3110" t="s">
        <v>48</v>
      </c>
      <c r="J3110" t="s">
        <v>11393</v>
      </c>
      <c r="K3110" t="s">
        <v>11394</v>
      </c>
      <c r="L3110">
        <v>398</v>
      </c>
      <c r="M3110" t="s">
        <v>11395</v>
      </c>
    </row>
    <row r="3111" spans="1:13" x14ac:dyDescent="0.25">
      <c r="A3111" t="s">
        <v>10879</v>
      </c>
      <c r="B3111">
        <v>398934</v>
      </c>
      <c r="C3111">
        <v>399536</v>
      </c>
      <c r="D3111" t="s">
        <v>10880</v>
      </c>
      <c r="E3111" t="s">
        <v>15</v>
      </c>
      <c r="F3111" t="s">
        <v>11396</v>
      </c>
      <c r="H3111">
        <v>2910564</v>
      </c>
      <c r="I3111" t="s">
        <v>48</v>
      </c>
      <c r="J3111" t="s">
        <v>11397</v>
      </c>
      <c r="K3111" t="s">
        <v>11398</v>
      </c>
      <c r="L3111">
        <v>200</v>
      </c>
      <c r="M3111" t="s">
        <v>11399</v>
      </c>
    </row>
    <row r="3112" spans="1:13" x14ac:dyDescent="0.25">
      <c r="A3112" t="s">
        <v>10879</v>
      </c>
      <c r="B3112">
        <v>404000</v>
      </c>
      <c r="C3112">
        <v>407578</v>
      </c>
      <c r="D3112" t="s">
        <v>10880</v>
      </c>
      <c r="E3112" t="s">
        <v>15</v>
      </c>
      <c r="F3112" t="s">
        <v>11400</v>
      </c>
      <c r="H3112">
        <v>2910565</v>
      </c>
      <c r="I3112" t="s">
        <v>48</v>
      </c>
      <c r="J3112" t="s">
        <v>11401</v>
      </c>
      <c r="K3112" t="s">
        <v>11402</v>
      </c>
      <c r="L3112">
        <v>1051</v>
      </c>
      <c r="M3112" t="s">
        <v>11403</v>
      </c>
    </row>
    <row r="3113" spans="1:13" x14ac:dyDescent="0.25">
      <c r="A3113" t="s">
        <v>10879</v>
      </c>
      <c r="B3113">
        <v>408013</v>
      </c>
      <c r="C3113">
        <v>408095</v>
      </c>
      <c r="D3113" t="s">
        <v>10880</v>
      </c>
      <c r="E3113" t="s">
        <v>196</v>
      </c>
      <c r="F3113" t="s">
        <v>32</v>
      </c>
      <c r="H3113">
        <v>2910566</v>
      </c>
      <c r="I3113" t="s">
        <v>20</v>
      </c>
      <c r="M3113" t="s">
        <v>11404</v>
      </c>
    </row>
    <row r="3114" spans="1:13" x14ac:dyDescent="0.25">
      <c r="A3114" t="s">
        <v>10879</v>
      </c>
      <c r="B3114">
        <v>412681</v>
      </c>
      <c r="C3114">
        <v>413340</v>
      </c>
      <c r="D3114" t="s">
        <v>10880</v>
      </c>
      <c r="E3114" t="s">
        <v>15</v>
      </c>
      <c r="F3114" t="s">
        <v>11405</v>
      </c>
      <c r="H3114">
        <v>2910567</v>
      </c>
      <c r="I3114" t="s">
        <v>48</v>
      </c>
      <c r="J3114" t="s">
        <v>11406</v>
      </c>
      <c r="K3114" t="s">
        <v>11407</v>
      </c>
      <c r="L3114">
        <v>219</v>
      </c>
      <c r="M3114" t="s">
        <v>11408</v>
      </c>
    </row>
    <row r="3115" spans="1:13" x14ac:dyDescent="0.25">
      <c r="A3115" t="s">
        <v>10879</v>
      </c>
      <c r="B3115">
        <v>416932</v>
      </c>
      <c r="C3115">
        <v>418419</v>
      </c>
      <c r="D3115" t="s">
        <v>10880</v>
      </c>
      <c r="E3115" t="s">
        <v>196</v>
      </c>
      <c r="F3115" t="s">
        <v>11409</v>
      </c>
      <c r="H3115">
        <v>2910568</v>
      </c>
      <c r="I3115" t="s">
        <v>48</v>
      </c>
      <c r="J3115" t="s">
        <v>11410</v>
      </c>
      <c r="K3115" t="s">
        <v>11411</v>
      </c>
      <c r="L3115">
        <v>495</v>
      </c>
      <c r="M3115" t="s">
        <v>11412</v>
      </c>
    </row>
    <row r="3116" spans="1:13" x14ac:dyDescent="0.25">
      <c r="A3116" t="s">
        <v>10879</v>
      </c>
      <c r="B3116">
        <v>420318</v>
      </c>
      <c r="C3116">
        <v>422564</v>
      </c>
      <c r="D3116" t="s">
        <v>10880</v>
      </c>
      <c r="E3116" t="s">
        <v>15</v>
      </c>
      <c r="F3116" t="s">
        <v>11413</v>
      </c>
      <c r="H3116">
        <v>2910569</v>
      </c>
      <c r="I3116" t="s">
        <v>48</v>
      </c>
      <c r="J3116" t="s">
        <v>11414</v>
      </c>
      <c r="K3116" t="s">
        <v>11415</v>
      </c>
      <c r="L3116">
        <v>748</v>
      </c>
      <c r="M3116" t="s">
        <v>11416</v>
      </c>
    </row>
    <row r="3117" spans="1:13" x14ac:dyDescent="0.25">
      <c r="A3117" t="s">
        <v>10879</v>
      </c>
      <c r="B3117">
        <v>423447</v>
      </c>
      <c r="C3117">
        <v>425996</v>
      </c>
      <c r="D3117" t="s">
        <v>10880</v>
      </c>
      <c r="E3117" t="s">
        <v>196</v>
      </c>
      <c r="F3117" t="s">
        <v>11417</v>
      </c>
      <c r="H3117">
        <v>2910570</v>
      </c>
      <c r="I3117" t="s">
        <v>48</v>
      </c>
      <c r="J3117" t="s">
        <v>11418</v>
      </c>
      <c r="K3117" t="s">
        <v>11419</v>
      </c>
      <c r="L3117">
        <v>849</v>
      </c>
      <c r="M3117" t="s">
        <v>11420</v>
      </c>
    </row>
    <row r="3118" spans="1:13" x14ac:dyDescent="0.25">
      <c r="A3118" t="s">
        <v>10879</v>
      </c>
      <c r="B3118">
        <v>427029</v>
      </c>
      <c r="C3118">
        <v>427616</v>
      </c>
      <c r="D3118" t="s">
        <v>10880</v>
      </c>
      <c r="E3118" t="s">
        <v>196</v>
      </c>
      <c r="F3118" t="s">
        <v>11421</v>
      </c>
      <c r="H3118">
        <v>2910571</v>
      </c>
      <c r="I3118" t="s">
        <v>48</v>
      </c>
      <c r="J3118" t="s">
        <v>11422</v>
      </c>
      <c r="K3118" t="s">
        <v>11423</v>
      </c>
      <c r="L3118">
        <v>195</v>
      </c>
      <c r="M3118" t="s">
        <v>11424</v>
      </c>
    </row>
    <row r="3119" spans="1:13" x14ac:dyDescent="0.25">
      <c r="A3119" t="s">
        <v>10879</v>
      </c>
      <c r="B3119">
        <v>431401</v>
      </c>
      <c r="C3119">
        <v>432963</v>
      </c>
      <c r="D3119" t="s">
        <v>10880</v>
      </c>
      <c r="E3119" t="s">
        <v>196</v>
      </c>
      <c r="F3119" t="s">
        <v>11425</v>
      </c>
      <c r="H3119">
        <v>2910573</v>
      </c>
      <c r="I3119" t="s">
        <v>48</v>
      </c>
      <c r="J3119" t="s">
        <v>11426</v>
      </c>
      <c r="K3119" t="s">
        <v>11427</v>
      </c>
      <c r="L3119">
        <v>520</v>
      </c>
      <c r="M3119" t="s">
        <v>11428</v>
      </c>
    </row>
    <row r="3120" spans="1:13" x14ac:dyDescent="0.25">
      <c r="A3120" t="s">
        <v>10879</v>
      </c>
      <c r="B3120">
        <v>435291</v>
      </c>
      <c r="C3120">
        <v>435390</v>
      </c>
      <c r="D3120" t="s">
        <v>10880</v>
      </c>
      <c r="E3120" t="s">
        <v>15</v>
      </c>
      <c r="F3120" t="s">
        <v>27</v>
      </c>
      <c r="H3120">
        <v>2910574</v>
      </c>
      <c r="I3120" t="s">
        <v>20</v>
      </c>
      <c r="M3120" t="s">
        <v>11429</v>
      </c>
    </row>
    <row r="3121" spans="1:13" x14ac:dyDescent="0.25">
      <c r="A3121" t="s">
        <v>10879</v>
      </c>
      <c r="B3121">
        <v>435674</v>
      </c>
      <c r="C3121">
        <v>436750</v>
      </c>
      <c r="D3121" t="s">
        <v>10880</v>
      </c>
      <c r="E3121" t="s">
        <v>196</v>
      </c>
      <c r="F3121" t="s">
        <v>11430</v>
      </c>
      <c r="H3121">
        <v>2910307</v>
      </c>
      <c r="I3121" t="s">
        <v>48</v>
      </c>
      <c r="J3121" t="s">
        <v>11431</v>
      </c>
      <c r="K3121" t="s">
        <v>11432</v>
      </c>
      <c r="L3121">
        <v>358</v>
      </c>
      <c r="M3121" t="s">
        <v>11433</v>
      </c>
    </row>
    <row r="3122" spans="1:13" x14ac:dyDescent="0.25">
      <c r="A3122" t="s">
        <v>10879</v>
      </c>
      <c r="B3122">
        <v>439518</v>
      </c>
      <c r="C3122">
        <v>443632</v>
      </c>
      <c r="D3122" t="s">
        <v>10880</v>
      </c>
      <c r="E3122" t="s">
        <v>196</v>
      </c>
      <c r="F3122" t="s">
        <v>11434</v>
      </c>
      <c r="H3122">
        <v>2910575</v>
      </c>
      <c r="I3122" t="s">
        <v>48</v>
      </c>
      <c r="J3122" t="s">
        <v>11435</v>
      </c>
      <c r="K3122" t="s">
        <v>11436</v>
      </c>
      <c r="L3122">
        <v>1190</v>
      </c>
      <c r="M3122" t="s">
        <v>11437</v>
      </c>
    </row>
    <row r="3123" spans="1:13" x14ac:dyDescent="0.25">
      <c r="A3123" t="s">
        <v>10879</v>
      </c>
      <c r="B3123">
        <v>444994</v>
      </c>
      <c r="C3123">
        <v>446376</v>
      </c>
      <c r="D3123" t="s">
        <v>10880</v>
      </c>
      <c r="E3123" t="s">
        <v>196</v>
      </c>
      <c r="F3123" t="s">
        <v>11438</v>
      </c>
      <c r="H3123">
        <v>2910576</v>
      </c>
      <c r="I3123" t="s">
        <v>48</v>
      </c>
      <c r="J3123" t="s">
        <v>11439</v>
      </c>
      <c r="K3123" t="s">
        <v>11440</v>
      </c>
      <c r="L3123">
        <v>460</v>
      </c>
      <c r="M3123" t="s">
        <v>11441</v>
      </c>
    </row>
    <row r="3124" spans="1:13" x14ac:dyDescent="0.25">
      <c r="A3124" t="s">
        <v>10879</v>
      </c>
      <c r="B3124">
        <v>446736</v>
      </c>
      <c r="C3124">
        <v>450263</v>
      </c>
      <c r="D3124" t="s">
        <v>10880</v>
      </c>
      <c r="E3124" t="s">
        <v>15</v>
      </c>
      <c r="F3124" t="s">
        <v>11442</v>
      </c>
      <c r="H3124">
        <v>2910577</v>
      </c>
      <c r="I3124" t="s">
        <v>48</v>
      </c>
      <c r="J3124" t="s">
        <v>11443</v>
      </c>
      <c r="K3124" t="s">
        <v>11444</v>
      </c>
      <c r="L3124">
        <v>1175</v>
      </c>
      <c r="M3124" t="s">
        <v>11445</v>
      </c>
    </row>
    <row r="3125" spans="1:13" x14ac:dyDescent="0.25">
      <c r="A3125" t="s">
        <v>10879</v>
      </c>
      <c r="B3125">
        <v>451879</v>
      </c>
      <c r="C3125">
        <v>452889</v>
      </c>
      <c r="D3125" t="s">
        <v>10880</v>
      </c>
      <c r="E3125" t="s">
        <v>196</v>
      </c>
      <c r="F3125" t="s">
        <v>11446</v>
      </c>
      <c r="H3125">
        <v>2910579</v>
      </c>
      <c r="I3125" t="s">
        <v>48</v>
      </c>
      <c r="J3125" t="s">
        <v>11447</v>
      </c>
      <c r="K3125" t="s">
        <v>11448</v>
      </c>
      <c r="L3125">
        <v>336</v>
      </c>
      <c r="M3125" t="s">
        <v>11449</v>
      </c>
    </row>
    <row r="3126" spans="1:13" x14ac:dyDescent="0.25">
      <c r="A3126" t="s">
        <v>10879</v>
      </c>
      <c r="B3126">
        <v>454793</v>
      </c>
      <c r="C3126">
        <v>455422</v>
      </c>
      <c r="D3126" t="s">
        <v>10880</v>
      </c>
      <c r="E3126" t="s">
        <v>196</v>
      </c>
      <c r="F3126" t="s">
        <v>11450</v>
      </c>
      <c r="H3126">
        <v>2910580</v>
      </c>
      <c r="I3126" t="s">
        <v>48</v>
      </c>
      <c r="J3126" t="s">
        <v>11451</v>
      </c>
      <c r="K3126" t="s">
        <v>11452</v>
      </c>
      <c r="L3126">
        <v>209</v>
      </c>
      <c r="M3126" t="s">
        <v>11453</v>
      </c>
    </row>
    <row r="3127" spans="1:13" x14ac:dyDescent="0.25">
      <c r="A3127" t="s">
        <v>10879</v>
      </c>
      <c r="B3127">
        <v>456397</v>
      </c>
      <c r="C3127">
        <v>457995</v>
      </c>
      <c r="D3127" t="s">
        <v>10880</v>
      </c>
      <c r="E3127" t="s">
        <v>15</v>
      </c>
      <c r="F3127" t="s">
        <v>11454</v>
      </c>
      <c r="H3127">
        <v>2910581</v>
      </c>
      <c r="I3127" t="s">
        <v>48</v>
      </c>
      <c r="J3127" t="s">
        <v>11455</v>
      </c>
      <c r="K3127" t="s">
        <v>11456</v>
      </c>
      <c r="L3127">
        <v>532</v>
      </c>
      <c r="M3127" t="s">
        <v>11457</v>
      </c>
    </row>
    <row r="3128" spans="1:13" x14ac:dyDescent="0.25">
      <c r="A3128" t="s">
        <v>10879</v>
      </c>
      <c r="B3128">
        <v>458429</v>
      </c>
      <c r="C3128">
        <v>459202</v>
      </c>
      <c r="D3128" t="s">
        <v>10880</v>
      </c>
      <c r="E3128" t="s">
        <v>196</v>
      </c>
      <c r="F3128" t="s">
        <v>11458</v>
      </c>
      <c r="H3128">
        <v>2910582</v>
      </c>
      <c r="I3128" t="s">
        <v>48</v>
      </c>
      <c r="J3128" t="s">
        <v>11459</v>
      </c>
      <c r="K3128" t="s">
        <v>11460</v>
      </c>
      <c r="L3128">
        <v>257</v>
      </c>
      <c r="M3128" t="s">
        <v>11461</v>
      </c>
    </row>
    <row r="3129" spans="1:13" x14ac:dyDescent="0.25">
      <c r="A3129" t="s">
        <v>10879</v>
      </c>
      <c r="B3129">
        <v>460046</v>
      </c>
      <c r="C3129">
        <v>463438</v>
      </c>
      <c r="D3129" t="s">
        <v>10880</v>
      </c>
      <c r="E3129" t="s">
        <v>196</v>
      </c>
      <c r="F3129" t="s">
        <v>11462</v>
      </c>
      <c r="H3129">
        <v>2910583</v>
      </c>
      <c r="I3129" t="s">
        <v>48</v>
      </c>
      <c r="J3129" t="s">
        <v>11463</v>
      </c>
      <c r="K3129" t="s">
        <v>11464</v>
      </c>
      <c r="L3129">
        <v>1130</v>
      </c>
      <c r="M3129" t="s">
        <v>11465</v>
      </c>
    </row>
    <row r="3130" spans="1:13" x14ac:dyDescent="0.25">
      <c r="A3130" t="s">
        <v>10879</v>
      </c>
      <c r="B3130">
        <v>464277</v>
      </c>
      <c r="C3130">
        <v>465968</v>
      </c>
      <c r="D3130" t="s">
        <v>10880</v>
      </c>
      <c r="E3130" t="s">
        <v>196</v>
      </c>
      <c r="F3130" t="s">
        <v>11466</v>
      </c>
      <c r="H3130">
        <v>2910585</v>
      </c>
      <c r="I3130" t="s">
        <v>48</v>
      </c>
      <c r="J3130" t="s">
        <v>11467</v>
      </c>
      <c r="K3130" t="s">
        <v>11468</v>
      </c>
      <c r="L3130">
        <v>484</v>
      </c>
      <c r="M3130" t="s">
        <v>11469</v>
      </c>
    </row>
    <row r="3131" spans="1:13" x14ac:dyDescent="0.25">
      <c r="A3131" t="s">
        <v>10879</v>
      </c>
      <c r="B3131">
        <v>466942</v>
      </c>
      <c r="C3131">
        <v>471224</v>
      </c>
      <c r="D3131" t="s">
        <v>10880</v>
      </c>
      <c r="E3131" t="s">
        <v>15</v>
      </c>
      <c r="F3131" t="s">
        <v>11470</v>
      </c>
      <c r="H3131">
        <v>2910586</v>
      </c>
      <c r="I3131" t="s">
        <v>48</v>
      </c>
      <c r="J3131" t="s">
        <v>11471</v>
      </c>
      <c r="K3131" t="s">
        <v>11472</v>
      </c>
      <c r="L3131">
        <v>1229</v>
      </c>
      <c r="M3131" t="s">
        <v>11473</v>
      </c>
    </row>
    <row r="3132" spans="1:13" x14ac:dyDescent="0.25">
      <c r="A3132" t="s">
        <v>10879</v>
      </c>
      <c r="B3132">
        <v>472349</v>
      </c>
      <c r="C3132">
        <v>474184</v>
      </c>
      <c r="D3132" t="s">
        <v>10880</v>
      </c>
      <c r="E3132" t="s">
        <v>196</v>
      </c>
      <c r="F3132" t="s">
        <v>11474</v>
      </c>
      <c r="H3132">
        <v>2910587</v>
      </c>
      <c r="I3132" t="s">
        <v>48</v>
      </c>
      <c r="J3132" t="s">
        <v>11475</v>
      </c>
      <c r="K3132" t="s">
        <v>11476</v>
      </c>
      <c r="L3132">
        <v>611</v>
      </c>
      <c r="M3132" t="s">
        <v>11477</v>
      </c>
    </row>
    <row r="3133" spans="1:13" x14ac:dyDescent="0.25">
      <c r="A3133" t="s">
        <v>10879</v>
      </c>
      <c r="B3133">
        <v>477071</v>
      </c>
      <c r="C3133">
        <v>477974</v>
      </c>
      <c r="D3133" t="s">
        <v>10880</v>
      </c>
      <c r="E3133" t="s">
        <v>196</v>
      </c>
      <c r="F3133" t="s">
        <v>11478</v>
      </c>
      <c r="H3133">
        <v>2910588</v>
      </c>
      <c r="I3133" t="s">
        <v>48</v>
      </c>
      <c r="J3133" t="s">
        <v>11479</v>
      </c>
      <c r="K3133" t="s">
        <v>11480</v>
      </c>
      <c r="L3133">
        <v>284</v>
      </c>
      <c r="M3133" t="s">
        <v>11481</v>
      </c>
    </row>
    <row r="3134" spans="1:13" x14ac:dyDescent="0.25">
      <c r="A3134" t="s">
        <v>10879</v>
      </c>
      <c r="B3134">
        <v>478748</v>
      </c>
      <c r="C3134">
        <v>479191</v>
      </c>
      <c r="D3134" t="s">
        <v>10880</v>
      </c>
      <c r="E3134" t="s">
        <v>15</v>
      </c>
      <c r="F3134" t="s">
        <v>11482</v>
      </c>
      <c r="H3134">
        <v>2910589</v>
      </c>
      <c r="I3134" t="s">
        <v>48</v>
      </c>
      <c r="J3134" t="s">
        <v>11483</v>
      </c>
      <c r="K3134" t="s">
        <v>11484</v>
      </c>
      <c r="L3134">
        <v>147</v>
      </c>
      <c r="M3134" t="s">
        <v>11485</v>
      </c>
    </row>
    <row r="3135" spans="1:13" x14ac:dyDescent="0.25">
      <c r="A3135" t="s">
        <v>10879</v>
      </c>
      <c r="B3135">
        <v>480635</v>
      </c>
      <c r="C3135">
        <v>480717</v>
      </c>
      <c r="D3135" t="s">
        <v>10880</v>
      </c>
      <c r="E3135" t="s">
        <v>15</v>
      </c>
      <c r="F3135" t="s">
        <v>32</v>
      </c>
      <c r="H3135">
        <v>2910590</v>
      </c>
      <c r="I3135" t="s">
        <v>20</v>
      </c>
      <c r="M3135" t="s">
        <v>11486</v>
      </c>
    </row>
    <row r="3136" spans="1:13" x14ac:dyDescent="0.25">
      <c r="A3136" t="s">
        <v>10879</v>
      </c>
      <c r="B3136">
        <v>480733</v>
      </c>
      <c r="C3136">
        <v>480813</v>
      </c>
      <c r="D3136" t="s">
        <v>10880</v>
      </c>
      <c r="E3136" t="s">
        <v>15</v>
      </c>
      <c r="F3136" t="s">
        <v>22</v>
      </c>
      <c r="H3136">
        <v>2910591</v>
      </c>
      <c r="I3136" t="s">
        <v>20</v>
      </c>
      <c r="M3136" t="s">
        <v>11487</v>
      </c>
    </row>
    <row r="3137" spans="1:13" x14ac:dyDescent="0.25">
      <c r="A3137" t="s">
        <v>10879</v>
      </c>
      <c r="B3137">
        <v>481413</v>
      </c>
      <c r="C3137">
        <v>488465</v>
      </c>
      <c r="D3137" t="s">
        <v>10880</v>
      </c>
      <c r="E3137" t="s">
        <v>15</v>
      </c>
      <c r="F3137" t="s">
        <v>11488</v>
      </c>
      <c r="H3137">
        <v>2910592</v>
      </c>
      <c r="I3137" t="s">
        <v>48</v>
      </c>
      <c r="J3137" t="s">
        <v>11489</v>
      </c>
      <c r="K3137" t="s">
        <v>11490</v>
      </c>
      <c r="L3137">
        <v>2282</v>
      </c>
      <c r="M3137" t="s">
        <v>11491</v>
      </c>
    </row>
    <row r="3138" spans="1:13" x14ac:dyDescent="0.25">
      <c r="A3138" t="s">
        <v>10879</v>
      </c>
      <c r="B3138">
        <v>489249</v>
      </c>
      <c r="C3138">
        <v>489938</v>
      </c>
      <c r="D3138" t="s">
        <v>10880</v>
      </c>
      <c r="E3138" t="s">
        <v>196</v>
      </c>
      <c r="F3138" t="s">
        <v>11492</v>
      </c>
      <c r="H3138">
        <v>2910593</v>
      </c>
      <c r="I3138" t="s">
        <v>48</v>
      </c>
      <c r="J3138" t="s">
        <v>11493</v>
      </c>
      <c r="K3138" t="s">
        <v>11494</v>
      </c>
      <c r="L3138">
        <v>229</v>
      </c>
      <c r="M3138" t="s">
        <v>11495</v>
      </c>
    </row>
    <row r="3139" spans="1:13" x14ac:dyDescent="0.25">
      <c r="A3139" t="s">
        <v>10879</v>
      </c>
      <c r="B3139">
        <v>490839</v>
      </c>
      <c r="C3139">
        <v>492554</v>
      </c>
      <c r="D3139" t="s">
        <v>10880</v>
      </c>
      <c r="E3139" t="s">
        <v>15</v>
      </c>
      <c r="F3139" t="s">
        <v>11496</v>
      </c>
      <c r="H3139">
        <v>2910594</v>
      </c>
      <c r="I3139" t="s">
        <v>48</v>
      </c>
      <c r="J3139" t="s">
        <v>11497</v>
      </c>
      <c r="K3139" t="s">
        <v>11498</v>
      </c>
      <c r="L3139">
        <v>571</v>
      </c>
      <c r="M3139" t="s">
        <v>11499</v>
      </c>
    </row>
    <row r="3140" spans="1:13" x14ac:dyDescent="0.25">
      <c r="A3140" t="s">
        <v>10879</v>
      </c>
      <c r="B3140">
        <v>493433</v>
      </c>
      <c r="C3140">
        <v>494209</v>
      </c>
      <c r="D3140" t="s">
        <v>10880</v>
      </c>
      <c r="E3140" t="s">
        <v>15</v>
      </c>
      <c r="F3140" t="s">
        <v>11500</v>
      </c>
      <c r="H3140">
        <v>7009487</v>
      </c>
      <c r="I3140" t="s">
        <v>48</v>
      </c>
      <c r="J3140" t="s">
        <v>11501</v>
      </c>
      <c r="K3140" t="s">
        <v>11502</v>
      </c>
      <c r="L3140">
        <v>71</v>
      </c>
      <c r="M3140" t="s">
        <v>11503</v>
      </c>
    </row>
    <row r="3141" spans="1:13" x14ac:dyDescent="0.25">
      <c r="A3141" t="s">
        <v>10879</v>
      </c>
      <c r="B3141">
        <v>494715</v>
      </c>
      <c r="C3141">
        <v>496640</v>
      </c>
      <c r="D3141" t="s">
        <v>10880</v>
      </c>
      <c r="E3141" t="s">
        <v>196</v>
      </c>
      <c r="F3141" t="s">
        <v>11504</v>
      </c>
      <c r="H3141">
        <v>2910595</v>
      </c>
      <c r="I3141" t="s">
        <v>48</v>
      </c>
      <c r="J3141" t="s">
        <v>11505</v>
      </c>
      <c r="K3141" t="s">
        <v>11506</v>
      </c>
      <c r="L3141">
        <v>641</v>
      </c>
      <c r="M3141" t="s">
        <v>11507</v>
      </c>
    </row>
    <row r="3142" spans="1:13" x14ac:dyDescent="0.25">
      <c r="A3142" t="s">
        <v>10879</v>
      </c>
      <c r="B3142">
        <v>497686</v>
      </c>
      <c r="C3142">
        <v>498900</v>
      </c>
      <c r="D3142" t="s">
        <v>10880</v>
      </c>
      <c r="E3142" t="s">
        <v>15</v>
      </c>
      <c r="F3142" t="s">
        <v>11508</v>
      </c>
      <c r="H3142">
        <v>2910596</v>
      </c>
      <c r="I3142" t="s">
        <v>48</v>
      </c>
      <c r="J3142" t="s">
        <v>11509</v>
      </c>
      <c r="K3142" t="s">
        <v>11510</v>
      </c>
      <c r="L3142">
        <v>404</v>
      </c>
      <c r="M3142" t="s">
        <v>11511</v>
      </c>
    </row>
    <row r="3143" spans="1:13" x14ac:dyDescent="0.25">
      <c r="A3143" t="s">
        <v>10879</v>
      </c>
      <c r="B3143">
        <v>500939</v>
      </c>
      <c r="C3143">
        <v>501824</v>
      </c>
      <c r="D3143" t="s">
        <v>10880</v>
      </c>
      <c r="E3143" t="s">
        <v>196</v>
      </c>
      <c r="F3143" t="s">
        <v>11512</v>
      </c>
      <c r="H3143">
        <v>2910597</v>
      </c>
      <c r="I3143" t="s">
        <v>48</v>
      </c>
      <c r="J3143" t="s">
        <v>11513</v>
      </c>
      <c r="K3143" t="s">
        <v>11514</v>
      </c>
      <c r="L3143">
        <v>280</v>
      </c>
      <c r="M3143" t="s">
        <v>11515</v>
      </c>
    </row>
    <row r="3144" spans="1:13" x14ac:dyDescent="0.25">
      <c r="A3144" t="s">
        <v>10879</v>
      </c>
      <c r="B3144">
        <v>503613</v>
      </c>
      <c r="C3144">
        <v>504767</v>
      </c>
      <c r="D3144" t="s">
        <v>10880</v>
      </c>
      <c r="E3144" t="s">
        <v>15</v>
      </c>
      <c r="F3144" t="s">
        <v>11516</v>
      </c>
      <c r="H3144">
        <v>2911056</v>
      </c>
      <c r="I3144" t="s">
        <v>48</v>
      </c>
      <c r="J3144" t="s">
        <v>11517</v>
      </c>
      <c r="K3144" t="s">
        <v>11518</v>
      </c>
      <c r="L3144">
        <v>384</v>
      </c>
      <c r="M3144" t="s">
        <v>11519</v>
      </c>
    </row>
    <row r="3145" spans="1:13" x14ac:dyDescent="0.25">
      <c r="A3145" t="s">
        <v>10879</v>
      </c>
      <c r="B3145">
        <v>505968</v>
      </c>
      <c r="C3145">
        <v>506870</v>
      </c>
      <c r="D3145" t="s">
        <v>10880</v>
      </c>
      <c r="E3145" t="s">
        <v>196</v>
      </c>
      <c r="F3145" t="s">
        <v>11520</v>
      </c>
      <c r="H3145">
        <v>2910598</v>
      </c>
      <c r="I3145" t="s">
        <v>48</v>
      </c>
      <c r="J3145" t="s">
        <v>11521</v>
      </c>
      <c r="K3145" t="s">
        <v>11522</v>
      </c>
      <c r="L3145">
        <v>300</v>
      </c>
      <c r="M3145" t="s">
        <v>11523</v>
      </c>
    </row>
    <row r="3146" spans="1:13" x14ac:dyDescent="0.25">
      <c r="A3146" t="s">
        <v>10879</v>
      </c>
      <c r="B3146">
        <v>509216</v>
      </c>
      <c r="C3146">
        <v>509695</v>
      </c>
      <c r="D3146" t="s">
        <v>10880</v>
      </c>
      <c r="E3146" t="s">
        <v>196</v>
      </c>
      <c r="F3146" t="s">
        <v>11524</v>
      </c>
      <c r="H3146">
        <v>2910599</v>
      </c>
      <c r="I3146" t="s">
        <v>48</v>
      </c>
      <c r="J3146" t="s">
        <v>11525</v>
      </c>
      <c r="K3146" t="s">
        <v>11526</v>
      </c>
      <c r="L3146">
        <v>159</v>
      </c>
      <c r="M3146" t="s">
        <v>11527</v>
      </c>
    </row>
    <row r="3147" spans="1:13" x14ac:dyDescent="0.25">
      <c r="A3147" t="s">
        <v>10879</v>
      </c>
      <c r="B3147">
        <v>510953</v>
      </c>
      <c r="C3147">
        <v>511882</v>
      </c>
      <c r="D3147" t="s">
        <v>10880</v>
      </c>
      <c r="E3147" t="s">
        <v>15</v>
      </c>
      <c r="F3147" t="s">
        <v>11528</v>
      </c>
      <c r="H3147">
        <v>2910624</v>
      </c>
      <c r="I3147" t="s">
        <v>48</v>
      </c>
      <c r="J3147" t="s">
        <v>11529</v>
      </c>
      <c r="K3147" t="s">
        <v>11530</v>
      </c>
      <c r="L3147">
        <v>309</v>
      </c>
      <c r="M3147" t="s">
        <v>11531</v>
      </c>
    </row>
    <row r="3148" spans="1:13" x14ac:dyDescent="0.25">
      <c r="A3148" t="s">
        <v>10879</v>
      </c>
      <c r="B3148">
        <v>513782</v>
      </c>
      <c r="C3148">
        <v>517483</v>
      </c>
      <c r="D3148" t="s">
        <v>10880</v>
      </c>
      <c r="E3148" t="s">
        <v>15</v>
      </c>
      <c r="F3148" t="s">
        <v>11532</v>
      </c>
      <c r="H3148">
        <v>2910625</v>
      </c>
      <c r="I3148" t="s">
        <v>48</v>
      </c>
      <c r="J3148" t="s">
        <v>11533</v>
      </c>
      <c r="K3148" t="s">
        <v>11534</v>
      </c>
      <c r="L3148">
        <v>1233</v>
      </c>
      <c r="M3148" t="s">
        <v>11535</v>
      </c>
    </row>
    <row r="3149" spans="1:13" x14ac:dyDescent="0.25">
      <c r="A3149" t="s">
        <v>10879</v>
      </c>
      <c r="B3149">
        <v>518180</v>
      </c>
      <c r="C3149">
        <v>519343</v>
      </c>
      <c r="D3149" t="s">
        <v>10880</v>
      </c>
      <c r="E3149" t="s">
        <v>196</v>
      </c>
      <c r="F3149" t="s">
        <v>11536</v>
      </c>
      <c r="H3149">
        <v>2910626</v>
      </c>
      <c r="I3149" t="s">
        <v>48</v>
      </c>
      <c r="J3149" t="s">
        <v>11537</v>
      </c>
      <c r="K3149" t="s">
        <v>11538</v>
      </c>
      <c r="L3149">
        <v>387</v>
      </c>
      <c r="M3149" t="s">
        <v>11539</v>
      </c>
    </row>
    <row r="3150" spans="1:13" x14ac:dyDescent="0.25">
      <c r="A3150" t="s">
        <v>10879</v>
      </c>
      <c r="B3150">
        <v>522071</v>
      </c>
      <c r="C3150">
        <v>523153</v>
      </c>
      <c r="D3150" t="s">
        <v>10880</v>
      </c>
      <c r="E3150" t="s">
        <v>15</v>
      </c>
      <c r="F3150" t="s">
        <v>11540</v>
      </c>
      <c r="H3150">
        <v>2910627</v>
      </c>
      <c r="I3150" t="s">
        <v>48</v>
      </c>
      <c r="J3150" t="s">
        <v>11541</v>
      </c>
      <c r="K3150" t="s">
        <v>11542</v>
      </c>
      <c r="L3150">
        <v>360</v>
      </c>
      <c r="M3150" t="s">
        <v>11543</v>
      </c>
    </row>
    <row r="3151" spans="1:13" x14ac:dyDescent="0.25">
      <c r="A3151" t="s">
        <v>10879</v>
      </c>
      <c r="B3151">
        <v>524215</v>
      </c>
      <c r="C3151">
        <v>525168</v>
      </c>
      <c r="D3151" t="s">
        <v>10880</v>
      </c>
      <c r="E3151" t="s">
        <v>15</v>
      </c>
      <c r="F3151" t="s">
        <v>11544</v>
      </c>
      <c r="H3151">
        <v>2910628</v>
      </c>
      <c r="I3151" t="s">
        <v>48</v>
      </c>
      <c r="J3151" t="s">
        <v>11545</v>
      </c>
      <c r="K3151" t="s">
        <v>11546</v>
      </c>
      <c r="L3151">
        <v>317</v>
      </c>
      <c r="M3151" t="s">
        <v>11547</v>
      </c>
    </row>
    <row r="3152" spans="1:13" x14ac:dyDescent="0.25">
      <c r="A3152" t="s">
        <v>10879</v>
      </c>
      <c r="B3152">
        <v>525312</v>
      </c>
      <c r="C3152">
        <v>526844</v>
      </c>
      <c r="D3152" t="s">
        <v>10880</v>
      </c>
      <c r="E3152" t="s">
        <v>196</v>
      </c>
      <c r="F3152" t="s">
        <v>11548</v>
      </c>
      <c r="H3152">
        <v>2910629</v>
      </c>
      <c r="I3152" t="s">
        <v>48</v>
      </c>
      <c r="J3152" t="s">
        <v>11549</v>
      </c>
      <c r="K3152" t="s">
        <v>11550</v>
      </c>
      <c r="L3152">
        <v>510</v>
      </c>
      <c r="M3152" t="s">
        <v>11551</v>
      </c>
    </row>
    <row r="3153" spans="1:13" x14ac:dyDescent="0.25">
      <c r="A3153" t="s">
        <v>10879</v>
      </c>
      <c r="B3153">
        <v>528805</v>
      </c>
      <c r="C3153">
        <v>529275</v>
      </c>
      <c r="D3153" t="s">
        <v>10880</v>
      </c>
      <c r="E3153" t="s">
        <v>15</v>
      </c>
      <c r="F3153" t="s">
        <v>11552</v>
      </c>
      <c r="H3153">
        <v>2910630</v>
      </c>
      <c r="I3153" t="s">
        <v>48</v>
      </c>
      <c r="J3153" t="s">
        <v>11553</v>
      </c>
      <c r="K3153" t="s">
        <v>11554</v>
      </c>
      <c r="L3153">
        <v>156</v>
      </c>
      <c r="M3153" t="s">
        <v>11555</v>
      </c>
    </row>
    <row r="3154" spans="1:13" x14ac:dyDescent="0.25">
      <c r="A3154" t="s">
        <v>10879</v>
      </c>
      <c r="B3154">
        <v>529615</v>
      </c>
      <c r="C3154">
        <v>531825</v>
      </c>
      <c r="D3154" t="s">
        <v>10880</v>
      </c>
      <c r="E3154" t="s">
        <v>196</v>
      </c>
      <c r="F3154" t="s">
        <v>11556</v>
      </c>
      <c r="H3154">
        <v>2910631</v>
      </c>
      <c r="I3154" t="s">
        <v>48</v>
      </c>
      <c r="J3154" t="s">
        <v>11557</v>
      </c>
      <c r="K3154" t="s">
        <v>11558</v>
      </c>
      <c r="L3154">
        <v>736</v>
      </c>
      <c r="M3154" t="s">
        <v>11559</v>
      </c>
    </row>
    <row r="3155" spans="1:13" x14ac:dyDescent="0.25">
      <c r="A3155" t="s">
        <v>10879</v>
      </c>
      <c r="B3155">
        <v>533256</v>
      </c>
      <c r="C3155">
        <v>534113</v>
      </c>
      <c r="D3155" t="s">
        <v>10880</v>
      </c>
      <c r="E3155" t="s">
        <v>196</v>
      </c>
      <c r="F3155" t="s">
        <v>11560</v>
      </c>
      <c r="H3155">
        <v>2910632</v>
      </c>
      <c r="I3155" t="s">
        <v>48</v>
      </c>
      <c r="J3155" t="s">
        <v>11561</v>
      </c>
      <c r="K3155" t="s">
        <v>11562</v>
      </c>
      <c r="L3155">
        <v>285</v>
      </c>
      <c r="M3155" t="s">
        <v>11563</v>
      </c>
    </row>
    <row r="3156" spans="1:13" x14ac:dyDescent="0.25">
      <c r="A3156" t="s">
        <v>10879</v>
      </c>
      <c r="B3156">
        <v>535642</v>
      </c>
      <c r="C3156">
        <v>536739</v>
      </c>
      <c r="D3156" t="s">
        <v>10880</v>
      </c>
      <c r="E3156" t="s">
        <v>196</v>
      </c>
      <c r="F3156" t="s">
        <v>11564</v>
      </c>
      <c r="H3156">
        <v>2910633</v>
      </c>
      <c r="I3156" t="s">
        <v>48</v>
      </c>
      <c r="J3156" t="s">
        <v>11565</v>
      </c>
      <c r="K3156" t="s">
        <v>11566</v>
      </c>
      <c r="L3156">
        <v>365</v>
      </c>
      <c r="M3156" t="s">
        <v>11567</v>
      </c>
    </row>
    <row r="3157" spans="1:13" x14ac:dyDescent="0.25">
      <c r="A3157" t="s">
        <v>10879</v>
      </c>
      <c r="B3157">
        <v>537340</v>
      </c>
      <c r="C3157">
        <v>538545</v>
      </c>
      <c r="D3157" t="s">
        <v>10880</v>
      </c>
      <c r="E3157" t="s">
        <v>15</v>
      </c>
      <c r="F3157" t="s">
        <v>11568</v>
      </c>
      <c r="H3157">
        <v>2910634</v>
      </c>
      <c r="I3157" t="s">
        <v>48</v>
      </c>
      <c r="J3157" t="s">
        <v>11569</v>
      </c>
      <c r="K3157" t="s">
        <v>11570</v>
      </c>
      <c r="L3157">
        <v>401</v>
      </c>
      <c r="M3157" t="s">
        <v>11571</v>
      </c>
    </row>
    <row r="3158" spans="1:13" x14ac:dyDescent="0.25">
      <c r="A3158" t="s">
        <v>10879</v>
      </c>
      <c r="B3158">
        <v>538704</v>
      </c>
      <c r="C3158">
        <v>539636</v>
      </c>
      <c r="D3158" t="s">
        <v>10880</v>
      </c>
      <c r="E3158" t="s">
        <v>196</v>
      </c>
      <c r="F3158" t="s">
        <v>11572</v>
      </c>
      <c r="H3158">
        <v>2910635</v>
      </c>
      <c r="I3158" t="s">
        <v>48</v>
      </c>
      <c r="J3158" t="s">
        <v>11573</v>
      </c>
      <c r="K3158" t="s">
        <v>11574</v>
      </c>
      <c r="L3158">
        <v>310</v>
      </c>
      <c r="M3158" t="s">
        <v>11575</v>
      </c>
    </row>
    <row r="3159" spans="1:13" x14ac:dyDescent="0.25">
      <c r="A3159" t="s">
        <v>10879</v>
      </c>
      <c r="B3159">
        <v>539953</v>
      </c>
      <c r="C3159">
        <v>541197</v>
      </c>
      <c r="D3159" t="s">
        <v>10880</v>
      </c>
      <c r="E3159" t="s">
        <v>196</v>
      </c>
      <c r="F3159" t="s">
        <v>11576</v>
      </c>
      <c r="H3159">
        <v>2910636</v>
      </c>
      <c r="I3159" t="s">
        <v>48</v>
      </c>
      <c r="J3159" t="s">
        <v>11577</v>
      </c>
      <c r="K3159" t="s">
        <v>11578</v>
      </c>
      <c r="L3159">
        <v>414</v>
      </c>
      <c r="M3159" t="s">
        <v>11579</v>
      </c>
    </row>
    <row r="3160" spans="1:13" x14ac:dyDescent="0.25">
      <c r="A3160" t="s">
        <v>10879</v>
      </c>
      <c r="B3160">
        <v>543070</v>
      </c>
      <c r="C3160">
        <v>544017</v>
      </c>
      <c r="D3160" t="s">
        <v>10880</v>
      </c>
      <c r="E3160" t="s">
        <v>196</v>
      </c>
      <c r="F3160" t="s">
        <v>11580</v>
      </c>
      <c r="H3160">
        <v>2910637</v>
      </c>
      <c r="I3160" t="s">
        <v>48</v>
      </c>
      <c r="J3160" t="s">
        <v>11581</v>
      </c>
      <c r="K3160" t="s">
        <v>11582</v>
      </c>
      <c r="L3160">
        <v>299</v>
      </c>
      <c r="M3160" t="s">
        <v>11583</v>
      </c>
    </row>
    <row r="3161" spans="1:13" x14ac:dyDescent="0.25">
      <c r="A3161" t="s">
        <v>10879</v>
      </c>
      <c r="B3161">
        <v>544884</v>
      </c>
      <c r="C3161">
        <v>545984</v>
      </c>
      <c r="D3161" t="s">
        <v>10880</v>
      </c>
      <c r="E3161" t="s">
        <v>15</v>
      </c>
      <c r="F3161" t="s">
        <v>11584</v>
      </c>
      <c r="H3161">
        <v>2910638</v>
      </c>
      <c r="I3161" t="s">
        <v>48</v>
      </c>
      <c r="J3161" t="s">
        <v>11585</v>
      </c>
      <c r="K3161" t="s">
        <v>11586</v>
      </c>
      <c r="L3161">
        <v>366</v>
      </c>
      <c r="M3161" t="s">
        <v>11587</v>
      </c>
    </row>
    <row r="3162" spans="1:13" x14ac:dyDescent="0.25">
      <c r="A3162" t="s">
        <v>10879</v>
      </c>
      <c r="B3162">
        <v>547258</v>
      </c>
      <c r="C3162">
        <v>549426</v>
      </c>
      <c r="D3162" t="s">
        <v>10880</v>
      </c>
      <c r="E3162" t="s">
        <v>15</v>
      </c>
      <c r="F3162" t="s">
        <v>11588</v>
      </c>
      <c r="H3162">
        <v>2911070</v>
      </c>
      <c r="I3162" t="s">
        <v>48</v>
      </c>
      <c r="J3162" t="s">
        <v>11589</v>
      </c>
      <c r="K3162" t="s">
        <v>11590</v>
      </c>
      <c r="L3162">
        <v>722</v>
      </c>
      <c r="M3162" t="s">
        <v>11591</v>
      </c>
    </row>
    <row r="3163" spans="1:13" x14ac:dyDescent="0.25">
      <c r="A3163" t="s">
        <v>10879</v>
      </c>
      <c r="B3163">
        <v>549821</v>
      </c>
      <c r="C3163">
        <v>553899</v>
      </c>
      <c r="D3163" t="s">
        <v>10880</v>
      </c>
      <c r="E3163" t="s">
        <v>196</v>
      </c>
      <c r="F3163" t="s">
        <v>11592</v>
      </c>
      <c r="H3163">
        <v>2910639</v>
      </c>
      <c r="I3163" t="s">
        <v>48</v>
      </c>
      <c r="J3163" t="s">
        <v>11593</v>
      </c>
      <c r="K3163" t="s">
        <v>11594</v>
      </c>
      <c r="L3163">
        <v>1288</v>
      </c>
      <c r="M3163" t="s">
        <v>11595</v>
      </c>
    </row>
    <row r="3164" spans="1:13" x14ac:dyDescent="0.25">
      <c r="A3164" t="s">
        <v>10879</v>
      </c>
      <c r="B3164">
        <v>559233</v>
      </c>
      <c r="C3164">
        <v>560222</v>
      </c>
      <c r="D3164" t="s">
        <v>10880</v>
      </c>
      <c r="E3164" t="s">
        <v>15</v>
      </c>
      <c r="F3164" t="s">
        <v>11596</v>
      </c>
      <c r="H3164">
        <v>2910640</v>
      </c>
      <c r="I3164" t="s">
        <v>48</v>
      </c>
      <c r="J3164" t="s">
        <v>11597</v>
      </c>
      <c r="K3164" t="s">
        <v>11598</v>
      </c>
      <c r="L3164">
        <v>329</v>
      </c>
      <c r="M3164" t="s">
        <v>11599</v>
      </c>
    </row>
    <row r="3165" spans="1:13" x14ac:dyDescent="0.25">
      <c r="A3165" t="s">
        <v>10879</v>
      </c>
      <c r="B3165">
        <v>561694</v>
      </c>
      <c r="C3165">
        <v>564162</v>
      </c>
      <c r="D3165" t="s">
        <v>10880</v>
      </c>
      <c r="E3165" t="s">
        <v>196</v>
      </c>
      <c r="F3165" t="s">
        <v>11600</v>
      </c>
      <c r="H3165">
        <v>2910641</v>
      </c>
      <c r="I3165" t="s">
        <v>48</v>
      </c>
      <c r="J3165" t="s">
        <v>11601</v>
      </c>
      <c r="K3165" t="s">
        <v>11602</v>
      </c>
      <c r="L3165">
        <v>492</v>
      </c>
      <c r="M3165" t="s">
        <v>11603</v>
      </c>
    </row>
    <row r="3166" spans="1:13" x14ac:dyDescent="0.25">
      <c r="A3166" t="s">
        <v>10879</v>
      </c>
      <c r="B3166">
        <v>565648</v>
      </c>
      <c r="C3166">
        <v>569061</v>
      </c>
      <c r="D3166" t="s">
        <v>10880</v>
      </c>
      <c r="E3166" t="s">
        <v>196</v>
      </c>
      <c r="F3166" t="s">
        <v>11604</v>
      </c>
      <c r="H3166">
        <v>2910642</v>
      </c>
      <c r="I3166" t="s">
        <v>48</v>
      </c>
      <c r="J3166" t="s">
        <v>11605</v>
      </c>
      <c r="K3166" t="s">
        <v>11606</v>
      </c>
      <c r="L3166">
        <v>1137</v>
      </c>
      <c r="M3166" t="s">
        <v>11607</v>
      </c>
    </row>
    <row r="3167" spans="1:13" x14ac:dyDescent="0.25">
      <c r="A3167" t="s">
        <v>10879</v>
      </c>
      <c r="B3167">
        <v>569754</v>
      </c>
      <c r="C3167">
        <v>569827</v>
      </c>
      <c r="D3167" t="s">
        <v>10880</v>
      </c>
      <c r="E3167" t="s">
        <v>15</v>
      </c>
      <c r="F3167" t="s">
        <v>440</v>
      </c>
      <c r="H3167">
        <v>2910643</v>
      </c>
      <c r="I3167" t="s">
        <v>20</v>
      </c>
      <c r="M3167" t="s">
        <v>11608</v>
      </c>
    </row>
    <row r="3168" spans="1:13" x14ac:dyDescent="0.25">
      <c r="A3168" t="s">
        <v>10879</v>
      </c>
      <c r="B3168">
        <v>570329</v>
      </c>
      <c r="C3168">
        <v>571950</v>
      </c>
      <c r="D3168" t="s">
        <v>10880</v>
      </c>
      <c r="E3168" t="s">
        <v>15</v>
      </c>
      <c r="F3168" t="s">
        <v>11609</v>
      </c>
      <c r="H3168">
        <v>2910644</v>
      </c>
      <c r="I3168" t="s">
        <v>48</v>
      </c>
      <c r="J3168" t="s">
        <v>11610</v>
      </c>
      <c r="K3168" t="s">
        <v>11611</v>
      </c>
      <c r="L3168">
        <v>464</v>
      </c>
      <c r="M3168" t="s">
        <v>11612</v>
      </c>
    </row>
    <row r="3169" spans="1:13" x14ac:dyDescent="0.25">
      <c r="A3169" t="s">
        <v>10879</v>
      </c>
      <c r="B3169">
        <v>572739</v>
      </c>
      <c r="C3169">
        <v>573416</v>
      </c>
      <c r="D3169" t="s">
        <v>10880</v>
      </c>
      <c r="E3169" t="s">
        <v>196</v>
      </c>
      <c r="F3169" t="s">
        <v>11613</v>
      </c>
      <c r="H3169">
        <v>2910645</v>
      </c>
      <c r="I3169" t="s">
        <v>48</v>
      </c>
      <c r="J3169" t="s">
        <v>11614</v>
      </c>
      <c r="K3169" t="s">
        <v>11615</v>
      </c>
      <c r="L3169">
        <v>225</v>
      </c>
      <c r="M3169" t="s">
        <v>11616</v>
      </c>
    </row>
    <row r="3170" spans="1:13" x14ac:dyDescent="0.25">
      <c r="A3170" t="s">
        <v>10879</v>
      </c>
      <c r="B3170">
        <v>578083</v>
      </c>
      <c r="C3170">
        <v>578171</v>
      </c>
      <c r="D3170" t="s">
        <v>10880</v>
      </c>
      <c r="E3170" t="s">
        <v>15</v>
      </c>
      <c r="F3170" t="s">
        <v>151</v>
      </c>
      <c r="H3170">
        <v>2910648</v>
      </c>
      <c r="I3170" t="s">
        <v>20</v>
      </c>
      <c r="M3170" t="s">
        <v>11617</v>
      </c>
    </row>
    <row r="3171" spans="1:13" x14ac:dyDescent="0.25">
      <c r="A3171" t="s">
        <v>10879</v>
      </c>
      <c r="B3171">
        <v>579304</v>
      </c>
      <c r="C3171">
        <v>579375</v>
      </c>
      <c r="D3171" t="s">
        <v>10880</v>
      </c>
      <c r="E3171" t="s">
        <v>15</v>
      </c>
      <c r="F3171" t="s">
        <v>24</v>
      </c>
      <c r="H3171">
        <v>2910649</v>
      </c>
      <c r="I3171" t="s">
        <v>20</v>
      </c>
      <c r="M3171" t="s">
        <v>11618</v>
      </c>
    </row>
    <row r="3172" spans="1:13" x14ac:dyDescent="0.25">
      <c r="A3172" t="s">
        <v>10879</v>
      </c>
      <c r="B3172">
        <v>579908</v>
      </c>
      <c r="C3172">
        <v>581491</v>
      </c>
      <c r="D3172" t="s">
        <v>10880</v>
      </c>
      <c r="E3172" t="s">
        <v>196</v>
      </c>
      <c r="F3172" t="s">
        <v>11619</v>
      </c>
      <c r="H3172">
        <v>2910650</v>
      </c>
      <c r="I3172" t="s">
        <v>48</v>
      </c>
      <c r="J3172" t="s">
        <v>11620</v>
      </c>
      <c r="K3172" t="s">
        <v>11621</v>
      </c>
      <c r="L3172">
        <v>527</v>
      </c>
      <c r="M3172" t="s">
        <v>11622</v>
      </c>
    </row>
    <row r="3173" spans="1:13" x14ac:dyDescent="0.25">
      <c r="A3173" t="s">
        <v>10879</v>
      </c>
      <c r="B3173">
        <v>581998</v>
      </c>
      <c r="C3173">
        <v>584184</v>
      </c>
      <c r="D3173" t="s">
        <v>10880</v>
      </c>
      <c r="E3173" t="s">
        <v>15</v>
      </c>
      <c r="F3173" t="s">
        <v>11623</v>
      </c>
      <c r="H3173">
        <v>2910651</v>
      </c>
      <c r="I3173" t="s">
        <v>48</v>
      </c>
      <c r="J3173" t="s">
        <v>11624</v>
      </c>
      <c r="K3173" t="s">
        <v>11625</v>
      </c>
      <c r="L3173">
        <v>728</v>
      </c>
      <c r="M3173" t="s">
        <v>11626</v>
      </c>
    </row>
    <row r="3174" spans="1:13" x14ac:dyDescent="0.25">
      <c r="A3174" t="s">
        <v>10879</v>
      </c>
      <c r="B3174">
        <v>585895</v>
      </c>
      <c r="C3174">
        <v>587663</v>
      </c>
      <c r="D3174" t="s">
        <v>10880</v>
      </c>
      <c r="E3174" t="s">
        <v>196</v>
      </c>
      <c r="F3174" t="s">
        <v>11627</v>
      </c>
      <c r="H3174">
        <v>2910652</v>
      </c>
      <c r="I3174" t="s">
        <v>48</v>
      </c>
      <c r="J3174" t="s">
        <v>11628</v>
      </c>
      <c r="K3174" t="s">
        <v>11629</v>
      </c>
      <c r="L3174">
        <v>435</v>
      </c>
      <c r="M3174" t="s">
        <v>11630</v>
      </c>
    </row>
    <row r="3175" spans="1:13" x14ac:dyDescent="0.25">
      <c r="A3175" t="s">
        <v>10879</v>
      </c>
      <c r="B3175">
        <v>589921</v>
      </c>
      <c r="C3175">
        <v>590490</v>
      </c>
      <c r="D3175" t="s">
        <v>10880</v>
      </c>
      <c r="E3175" t="s">
        <v>15</v>
      </c>
      <c r="F3175" t="s">
        <v>11631</v>
      </c>
      <c r="H3175">
        <v>2910653</v>
      </c>
      <c r="I3175" t="s">
        <v>48</v>
      </c>
      <c r="J3175" t="s">
        <v>11632</v>
      </c>
      <c r="K3175" t="s">
        <v>11633</v>
      </c>
      <c r="L3175">
        <v>189</v>
      </c>
      <c r="M3175" t="s">
        <v>11634</v>
      </c>
    </row>
    <row r="3176" spans="1:13" x14ac:dyDescent="0.25">
      <c r="A3176" t="s">
        <v>10879</v>
      </c>
      <c r="B3176">
        <v>593632</v>
      </c>
      <c r="C3176">
        <v>595443</v>
      </c>
      <c r="D3176" t="s">
        <v>10880</v>
      </c>
      <c r="E3176" t="s">
        <v>196</v>
      </c>
      <c r="F3176" t="s">
        <v>11635</v>
      </c>
      <c r="H3176">
        <v>2910654</v>
      </c>
      <c r="I3176" t="s">
        <v>48</v>
      </c>
      <c r="J3176" t="s">
        <v>11636</v>
      </c>
      <c r="K3176" t="s">
        <v>11637</v>
      </c>
      <c r="L3176">
        <v>603</v>
      </c>
      <c r="M3176" t="s">
        <v>11638</v>
      </c>
    </row>
    <row r="3177" spans="1:13" x14ac:dyDescent="0.25">
      <c r="A3177" t="s">
        <v>10879</v>
      </c>
      <c r="B3177">
        <v>604139</v>
      </c>
      <c r="C3177">
        <v>605428</v>
      </c>
      <c r="D3177" t="s">
        <v>10880</v>
      </c>
      <c r="E3177" t="s">
        <v>15</v>
      </c>
      <c r="F3177" t="s">
        <v>11639</v>
      </c>
      <c r="H3177">
        <v>2910655</v>
      </c>
      <c r="I3177" t="s">
        <v>48</v>
      </c>
      <c r="J3177" t="s">
        <v>11640</v>
      </c>
      <c r="K3177" t="s">
        <v>11641</v>
      </c>
      <c r="L3177">
        <v>429</v>
      </c>
      <c r="M3177" t="s">
        <v>11642</v>
      </c>
    </row>
    <row r="3178" spans="1:13" x14ac:dyDescent="0.25">
      <c r="A3178" t="s">
        <v>10879</v>
      </c>
      <c r="B3178">
        <v>605968</v>
      </c>
      <c r="C3178">
        <v>606684</v>
      </c>
      <c r="D3178" t="s">
        <v>10880</v>
      </c>
      <c r="E3178" t="s">
        <v>15</v>
      </c>
      <c r="F3178" t="s">
        <v>11643</v>
      </c>
      <c r="H3178">
        <v>2910656</v>
      </c>
      <c r="I3178" t="s">
        <v>48</v>
      </c>
      <c r="J3178" t="s">
        <v>11644</v>
      </c>
      <c r="K3178" t="s">
        <v>11645</v>
      </c>
      <c r="L3178">
        <v>238</v>
      </c>
      <c r="M3178" t="s">
        <v>11646</v>
      </c>
    </row>
    <row r="3179" spans="1:13" x14ac:dyDescent="0.25">
      <c r="A3179" t="s">
        <v>10879</v>
      </c>
      <c r="B3179">
        <v>607969</v>
      </c>
      <c r="C3179">
        <v>608087</v>
      </c>
      <c r="D3179" t="s">
        <v>10880</v>
      </c>
      <c r="E3179" t="s">
        <v>15</v>
      </c>
      <c r="F3179" t="s">
        <v>288</v>
      </c>
      <c r="H3179">
        <v>7009488</v>
      </c>
      <c r="I3179" t="s">
        <v>17</v>
      </c>
      <c r="J3179" t="s">
        <v>11647</v>
      </c>
      <c r="M3179" t="s">
        <v>11648</v>
      </c>
    </row>
    <row r="3180" spans="1:13" x14ac:dyDescent="0.25">
      <c r="A3180" t="s">
        <v>10879</v>
      </c>
      <c r="B3180">
        <v>612882</v>
      </c>
      <c r="C3180">
        <v>614300</v>
      </c>
      <c r="D3180" t="s">
        <v>10880</v>
      </c>
      <c r="E3180" t="s">
        <v>15</v>
      </c>
      <c r="F3180" t="s">
        <v>11649</v>
      </c>
      <c r="H3180">
        <v>2910657</v>
      </c>
      <c r="I3180" t="s">
        <v>48</v>
      </c>
      <c r="J3180" t="s">
        <v>11650</v>
      </c>
      <c r="K3180" t="s">
        <v>11651</v>
      </c>
      <c r="L3180">
        <v>472</v>
      </c>
      <c r="M3180" t="s">
        <v>11652</v>
      </c>
    </row>
    <row r="3181" spans="1:13" x14ac:dyDescent="0.25">
      <c r="A3181" t="s">
        <v>10879</v>
      </c>
      <c r="B3181">
        <v>615654</v>
      </c>
      <c r="C3181">
        <v>619565</v>
      </c>
      <c r="D3181" t="s">
        <v>10880</v>
      </c>
      <c r="E3181" t="s">
        <v>196</v>
      </c>
      <c r="F3181" t="s">
        <v>11653</v>
      </c>
      <c r="H3181">
        <v>2910658</v>
      </c>
      <c r="I3181" t="s">
        <v>48</v>
      </c>
      <c r="J3181" t="s">
        <v>11654</v>
      </c>
      <c r="K3181" t="s">
        <v>11655</v>
      </c>
      <c r="L3181">
        <v>1254</v>
      </c>
      <c r="M3181" t="s">
        <v>11656</v>
      </c>
    </row>
    <row r="3182" spans="1:13" x14ac:dyDescent="0.25">
      <c r="A3182" t="s">
        <v>10879</v>
      </c>
      <c r="B3182">
        <v>622859</v>
      </c>
      <c r="C3182">
        <v>623074</v>
      </c>
      <c r="D3182" t="s">
        <v>10880</v>
      </c>
      <c r="E3182" t="s">
        <v>196</v>
      </c>
      <c r="F3182" t="s">
        <v>11657</v>
      </c>
      <c r="H3182">
        <v>7009489</v>
      </c>
      <c r="I3182" t="s">
        <v>48</v>
      </c>
      <c r="J3182" t="s">
        <v>11658</v>
      </c>
      <c r="K3182" t="s">
        <v>11659</v>
      </c>
      <c r="L3182">
        <v>71</v>
      </c>
      <c r="M3182" t="s">
        <v>11660</v>
      </c>
    </row>
    <row r="3183" spans="1:13" x14ac:dyDescent="0.25">
      <c r="A3183" t="s">
        <v>10879</v>
      </c>
      <c r="B3183">
        <v>624236</v>
      </c>
      <c r="C3183">
        <v>624829</v>
      </c>
      <c r="D3183" t="s">
        <v>10880</v>
      </c>
      <c r="E3183" t="s">
        <v>196</v>
      </c>
      <c r="F3183" t="s">
        <v>11661</v>
      </c>
      <c r="H3183">
        <v>2910659</v>
      </c>
      <c r="I3183" t="s">
        <v>48</v>
      </c>
      <c r="J3183" t="s">
        <v>11662</v>
      </c>
      <c r="K3183" t="s">
        <v>11663</v>
      </c>
      <c r="L3183">
        <v>197</v>
      </c>
      <c r="M3183" t="s">
        <v>11664</v>
      </c>
    </row>
    <row r="3184" spans="1:13" x14ac:dyDescent="0.25">
      <c r="A3184" t="s">
        <v>10879</v>
      </c>
      <c r="B3184">
        <v>627424</v>
      </c>
      <c r="C3184">
        <v>628716</v>
      </c>
      <c r="D3184" t="s">
        <v>10880</v>
      </c>
      <c r="E3184" t="s">
        <v>15</v>
      </c>
      <c r="F3184" t="s">
        <v>11665</v>
      </c>
      <c r="H3184">
        <v>2910660</v>
      </c>
      <c r="I3184" t="s">
        <v>48</v>
      </c>
      <c r="J3184" t="s">
        <v>11666</v>
      </c>
      <c r="K3184" t="s">
        <v>11667</v>
      </c>
      <c r="L3184">
        <v>430</v>
      </c>
      <c r="M3184" t="s">
        <v>11668</v>
      </c>
    </row>
    <row r="3185" spans="1:13" x14ac:dyDescent="0.25">
      <c r="A3185" t="s">
        <v>10879</v>
      </c>
      <c r="B3185">
        <v>629675</v>
      </c>
      <c r="C3185">
        <v>630506</v>
      </c>
      <c r="D3185" t="s">
        <v>10880</v>
      </c>
      <c r="E3185" t="s">
        <v>196</v>
      </c>
      <c r="F3185" t="s">
        <v>11669</v>
      </c>
      <c r="H3185">
        <v>2910661</v>
      </c>
      <c r="I3185" t="s">
        <v>48</v>
      </c>
      <c r="J3185" t="s">
        <v>11670</v>
      </c>
      <c r="K3185" t="s">
        <v>11671</v>
      </c>
      <c r="L3185">
        <v>149</v>
      </c>
      <c r="M3185" t="s">
        <v>11672</v>
      </c>
    </row>
    <row r="3186" spans="1:13" x14ac:dyDescent="0.25">
      <c r="A3186" t="s">
        <v>10879</v>
      </c>
      <c r="B3186">
        <v>630898</v>
      </c>
      <c r="C3186">
        <v>636216</v>
      </c>
      <c r="D3186" t="s">
        <v>10880</v>
      </c>
      <c r="E3186" t="s">
        <v>15</v>
      </c>
      <c r="F3186" t="s">
        <v>11673</v>
      </c>
      <c r="H3186">
        <v>2910662</v>
      </c>
      <c r="I3186" t="s">
        <v>48</v>
      </c>
      <c r="J3186" t="s">
        <v>11674</v>
      </c>
      <c r="K3186" t="s">
        <v>11675</v>
      </c>
      <c r="L3186">
        <v>1772</v>
      </c>
      <c r="M3186" t="s">
        <v>11676</v>
      </c>
    </row>
    <row r="3187" spans="1:13" x14ac:dyDescent="0.25">
      <c r="A3187" t="s">
        <v>10879</v>
      </c>
      <c r="B3187">
        <v>636958</v>
      </c>
      <c r="C3187">
        <v>637830</v>
      </c>
      <c r="D3187" t="s">
        <v>10880</v>
      </c>
      <c r="E3187" t="s">
        <v>196</v>
      </c>
      <c r="F3187" t="s">
        <v>11677</v>
      </c>
      <c r="H3187">
        <v>2910663</v>
      </c>
      <c r="I3187" t="s">
        <v>48</v>
      </c>
      <c r="J3187" t="s">
        <v>11678</v>
      </c>
      <c r="K3187" t="s">
        <v>11679</v>
      </c>
      <c r="L3187">
        <v>290</v>
      </c>
      <c r="M3187" t="s">
        <v>11680</v>
      </c>
    </row>
    <row r="3188" spans="1:13" x14ac:dyDescent="0.25">
      <c r="A3188" t="s">
        <v>10879</v>
      </c>
      <c r="B3188">
        <v>640566</v>
      </c>
      <c r="C3188">
        <v>642821</v>
      </c>
      <c r="D3188" t="s">
        <v>10880</v>
      </c>
      <c r="E3188" t="s">
        <v>15</v>
      </c>
      <c r="F3188" t="s">
        <v>11681</v>
      </c>
      <c r="H3188">
        <v>2910967</v>
      </c>
      <c r="I3188" t="s">
        <v>48</v>
      </c>
      <c r="J3188" t="s">
        <v>11682</v>
      </c>
      <c r="K3188" t="s">
        <v>11683</v>
      </c>
      <c r="L3188">
        <v>751</v>
      </c>
      <c r="M3188" t="s">
        <v>11684</v>
      </c>
    </row>
    <row r="3189" spans="1:13" x14ac:dyDescent="0.25">
      <c r="A3189" t="s">
        <v>10879</v>
      </c>
      <c r="B3189">
        <v>646214</v>
      </c>
      <c r="C3189">
        <v>649440</v>
      </c>
      <c r="D3189" t="s">
        <v>10880</v>
      </c>
      <c r="E3189" t="s">
        <v>196</v>
      </c>
      <c r="F3189" t="s">
        <v>11685</v>
      </c>
      <c r="H3189">
        <v>2910968</v>
      </c>
      <c r="I3189" t="s">
        <v>48</v>
      </c>
      <c r="J3189" t="s">
        <v>11686</v>
      </c>
      <c r="K3189" t="s">
        <v>11687</v>
      </c>
      <c r="L3189">
        <v>881</v>
      </c>
      <c r="M3189" t="s">
        <v>11688</v>
      </c>
    </row>
    <row r="3190" spans="1:13" x14ac:dyDescent="0.25">
      <c r="A3190" t="s">
        <v>10879</v>
      </c>
      <c r="B3190">
        <v>656381</v>
      </c>
      <c r="C3190">
        <v>661906</v>
      </c>
      <c r="D3190" t="s">
        <v>10880</v>
      </c>
      <c r="E3190" t="s">
        <v>15</v>
      </c>
      <c r="F3190" t="s">
        <v>11689</v>
      </c>
      <c r="H3190">
        <v>2910969</v>
      </c>
      <c r="I3190" t="s">
        <v>48</v>
      </c>
      <c r="J3190" t="s">
        <v>11690</v>
      </c>
      <c r="K3190" t="s">
        <v>11691</v>
      </c>
      <c r="L3190">
        <v>1718</v>
      </c>
      <c r="M3190" t="s">
        <v>11692</v>
      </c>
    </row>
    <row r="3191" spans="1:13" x14ac:dyDescent="0.25">
      <c r="A3191" t="s">
        <v>10879</v>
      </c>
      <c r="B3191">
        <v>663591</v>
      </c>
      <c r="C3191">
        <v>664538</v>
      </c>
      <c r="D3191" t="s">
        <v>10880</v>
      </c>
      <c r="E3191" t="s">
        <v>15</v>
      </c>
      <c r="F3191" t="s">
        <v>11693</v>
      </c>
      <c r="H3191">
        <v>2910970</v>
      </c>
      <c r="I3191" t="s">
        <v>48</v>
      </c>
      <c r="J3191" t="s">
        <v>11694</v>
      </c>
      <c r="K3191" t="s">
        <v>11695</v>
      </c>
      <c r="L3191">
        <v>315</v>
      </c>
      <c r="M3191" t="s">
        <v>11696</v>
      </c>
    </row>
    <row r="3192" spans="1:13" x14ac:dyDescent="0.25">
      <c r="A3192" t="s">
        <v>10879</v>
      </c>
      <c r="B3192">
        <v>664924</v>
      </c>
      <c r="C3192">
        <v>666333</v>
      </c>
      <c r="D3192" t="s">
        <v>10880</v>
      </c>
      <c r="E3192" t="s">
        <v>196</v>
      </c>
      <c r="F3192" t="s">
        <v>11697</v>
      </c>
      <c r="H3192">
        <v>2910971</v>
      </c>
      <c r="I3192" t="s">
        <v>48</v>
      </c>
      <c r="J3192" t="s">
        <v>11698</v>
      </c>
      <c r="K3192" t="s">
        <v>11699</v>
      </c>
      <c r="L3192">
        <v>469</v>
      </c>
      <c r="M3192" t="s">
        <v>11700</v>
      </c>
    </row>
    <row r="3193" spans="1:13" x14ac:dyDescent="0.25">
      <c r="A3193" t="s">
        <v>10879</v>
      </c>
      <c r="B3193">
        <v>667223</v>
      </c>
      <c r="C3193">
        <v>667304</v>
      </c>
      <c r="D3193" t="s">
        <v>10880</v>
      </c>
      <c r="E3193" t="s">
        <v>196</v>
      </c>
      <c r="F3193" t="s">
        <v>36</v>
      </c>
      <c r="H3193">
        <v>2910972</v>
      </c>
      <c r="I3193" t="s">
        <v>20</v>
      </c>
      <c r="M3193" t="s">
        <v>11701</v>
      </c>
    </row>
    <row r="3194" spans="1:13" x14ac:dyDescent="0.25">
      <c r="A3194" t="s">
        <v>10879</v>
      </c>
      <c r="B3194">
        <v>668154</v>
      </c>
      <c r="C3194">
        <v>668531</v>
      </c>
      <c r="D3194" t="s">
        <v>10880</v>
      </c>
      <c r="E3194" t="s">
        <v>196</v>
      </c>
      <c r="F3194" t="s">
        <v>11702</v>
      </c>
      <c r="H3194">
        <v>2910973</v>
      </c>
      <c r="I3194" t="s">
        <v>48</v>
      </c>
      <c r="J3194" t="s">
        <v>11703</v>
      </c>
      <c r="K3194" t="s">
        <v>11704</v>
      </c>
      <c r="L3194">
        <v>125</v>
      </c>
      <c r="M3194" t="s">
        <v>11705</v>
      </c>
    </row>
    <row r="3195" spans="1:13" x14ac:dyDescent="0.25">
      <c r="A3195" t="s">
        <v>10879</v>
      </c>
      <c r="B3195">
        <v>669784</v>
      </c>
      <c r="C3195">
        <v>671199</v>
      </c>
      <c r="D3195" t="s">
        <v>10880</v>
      </c>
      <c r="E3195" t="s">
        <v>15</v>
      </c>
      <c r="F3195" t="s">
        <v>11706</v>
      </c>
      <c r="H3195">
        <v>2910974</v>
      </c>
      <c r="I3195" t="s">
        <v>48</v>
      </c>
      <c r="J3195" t="s">
        <v>11707</v>
      </c>
      <c r="K3195" t="s">
        <v>11708</v>
      </c>
      <c r="L3195">
        <v>471</v>
      </c>
      <c r="M3195" t="s">
        <v>11709</v>
      </c>
    </row>
    <row r="3196" spans="1:13" x14ac:dyDescent="0.25">
      <c r="A3196" t="s">
        <v>10879</v>
      </c>
      <c r="B3196">
        <v>672297</v>
      </c>
      <c r="C3196">
        <v>673967</v>
      </c>
      <c r="D3196" t="s">
        <v>10880</v>
      </c>
      <c r="E3196" t="s">
        <v>196</v>
      </c>
      <c r="F3196" t="s">
        <v>11710</v>
      </c>
      <c r="H3196">
        <v>2910975</v>
      </c>
      <c r="I3196" t="s">
        <v>48</v>
      </c>
      <c r="J3196" t="s">
        <v>11711</v>
      </c>
      <c r="K3196" t="s">
        <v>11712</v>
      </c>
      <c r="L3196">
        <v>396</v>
      </c>
      <c r="M3196" t="s">
        <v>11713</v>
      </c>
    </row>
    <row r="3197" spans="1:13" x14ac:dyDescent="0.25">
      <c r="A3197" t="s">
        <v>10879</v>
      </c>
      <c r="B3197">
        <v>674785</v>
      </c>
      <c r="C3197">
        <v>675399</v>
      </c>
      <c r="D3197" t="s">
        <v>10880</v>
      </c>
      <c r="E3197" t="s">
        <v>196</v>
      </c>
      <c r="F3197" t="s">
        <v>11714</v>
      </c>
      <c r="H3197">
        <v>2910976</v>
      </c>
      <c r="I3197" t="s">
        <v>48</v>
      </c>
      <c r="J3197" t="s">
        <v>11715</v>
      </c>
      <c r="K3197" t="s">
        <v>11716</v>
      </c>
      <c r="L3197">
        <v>204</v>
      </c>
      <c r="M3197" t="s">
        <v>11717</v>
      </c>
    </row>
    <row r="3198" spans="1:13" x14ac:dyDescent="0.25">
      <c r="A3198" t="s">
        <v>10879</v>
      </c>
      <c r="B3198">
        <v>677051</v>
      </c>
      <c r="C3198">
        <v>677122</v>
      </c>
      <c r="D3198" t="s">
        <v>10880</v>
      </c>
      <c r="E3198" t="s">
        <v>15</v>
      </c>
      <c r="F3198" t="s">
        <v>55</v>
      </c>
      <c r="H3198">
        <v>2910977</v>
      </c>
      <c r="I3198" t="s">
        <v>20</v>
      </c>
      <c r="M3198" t="s">
        <v>11718</v>
      </c>
    </row>
    <row r="3199" spans="1:13" x14ac:dyDescent="0.25">
      <c r="A3199" t="s">
        <v>10879</v>
      </c>
      <c r="B3199">
        <v>678584</v>
      </c>
      <c r="C3199">
        <v>679309</v>
      </c>
      <c r="D3199" t="s">
        <v>10880</v>
      </c>
      <c r="E3199" t="s">
        <v>15</v>
      </c>
      <c r="F3199" t="s">
        <v>11719</v>
      </c>
      <c r="H3199">
        <v>2910978</v>
      </c>
      <c r="I3199" t="s">
        <v>48</v>
      </c>
      <c r="J3199" t="s">
        <v>11720</v>
      </c>
      <c r="K3199" t="s">
        <v>11721</v>
      </c>
      <c r="L3199">
        <v>241</v>
      </c>
      <c r="M3199" t="s">
        <v>11722</v>
      </c>
    </row>
    <row r="3200" spans="1:13" x14ac:dyDescent="0.25">
      <c r="A3200" t="s">
        <v>10879</v>
      </c>
      <c r="B3200">
        <v>680338</v>
      </c>
      <c r="C3200">
        <v>681384</v>
      </c>
      <c r="D3200" t="s">
        <v>10880</v>
      </c>
      <c r="E3200" t="s">
        <v>15</v>
      </c>
      <c r="F3200" t="s">
        <v>11723</v>
      </c>
      <c r="H3200">
        <v>2910979</v>
      </c>
      <c r="I3200" t="s">
        <v>48</v>
      </c>
      <c r="J3200" t="s">
        <v>11724</v>
      </c>
      <c r="K3200" t="s">
        <v>11725</v>
      </c>
      <c r="L3200">
        <v>348</v>
      </c>
      <c r="M3200" t="s">
        <v>11726</v>
      </c>
    </row>
    <row r="3201" spans="1:13" x14ac:dyDescent="0.25">
      <c r="A3201" t="s">
        <v>10879</v>
      </c>
      <c r="B3201">
        <v>681724</v>
      </c>
      <c r="C3201">
        <v>683444</v>
      </c>
      <c r="D3201" t="s">
        <v>10880</v>
      </c>
      <c r="E3201" t="s">
        <v>196</v>
      </c>
      <c r="F3201" t="s">
        <v>11727</v>
      </c>
      <c r="H3201">
        <v>2910980</v>
      </c>
      <c r="I3201" t="s">
        <v>48</v>
      </c>
      <c r="J3201" t="s">
        <v>11728</v>
      </c>
      <c r="K3201" t="s">
        <v>11729</v>
      </c>
      <c r="L3201">
        <v>312</v>
      </c>
      <c r="M3201" t="s">
        <v>11730</v>
      </c>
    </row>
    <row r="3202" spans="1:13" x14ac:dyDescent="0.25">
      <c r="A3202" t="s">
        <v>10879</v>
      </c>
      <c r="B3202">
        <v>685725</v>
      </c>
      <c r="C3202">
        <v>686591</v>
      </c>
      <c r="D3202" t="s">
        <v>10880</v>
      </c>
      <c r="E3202" t="s">
        <v>15</v>
      </c>
      <c r="F3202" t="s">
        <v>11731</v>
      </c>
      <c r="H3202">
        <v>2910981</v>
      </c>
      <c r="I3202" t="s">
        <v>48</v>
      </c>
      <c r="J3202" t="s">
        <v>11732</v>
      </c>
      <c r="K3202" t="s">
        <v>11733</v>
      </c>
      <c r="L3202">
        <v>288</v>
      </c>
      <c r="M3202" t="s">
        <v>11734</v>
      </c>
    </row>
    <row r="3203" spans="1:13" x14ac:dyDescent="0.25">
      <c r="A3203" t="s">
        <v>10879</v>
      </c>
      <c r="B3203">
        <v>686919</v>
      </c>
      <c r="C3203">
        <v>688112</v>
      </c>
      <c r="D3203" t="s">
        <v>10880</v>
      </c>
      <c r="E3203" t="s">
        <v>196</v>
      </c>
      <c r="F3203" t="s">
        <v>11735</v>
      </c>
      <c r="H3203">
        <v>2910982</v>
      </c>
      <c r="I3203" t="s">
        <v>48</v>
      </c>
      <c r="J3203" t="s">
        <v>11736</v>
      </c>
      <c r="K3203" t="s">
        <v>11737</v>
      </c>
      <c r="L3203">
        <v>397</v>
      </c>
      <c r="M3203" t="s">
        <v>11738</v>
      </c>
    </row>
    <row r="3204" spans="1:13" x14ac:dyDescent="0.25">
      <c r="A3204" t="s">
        <v>10879</v>
      </c>
      <c r="B3204">
        <v>690211</v>
      </c>
      <c r="C3204">
        <v>694690</v>
      </c>
      <c r="D3204" t="s">
        <v>10880</v>
      </c>
      <c r="E3204" t="s">
        <v>15</v>
      </c>
      <c r="F3204" t="s">
        <v>11739</v>
      </c>
      <c r="H3204">
        <v>2910983</v>
      </c>
      <c r="I3204" t="s">
        <v>48</v>
      </c>
      <c r="J3204" t="s">
        <v>11740</v>
      </c>
      <c r="K3204" t="s">
        <v>11741</v>
      </c>
      <c r="L3204">
        <v>1476</v>
      </c>
      <c r="M3204" t="s">
        <v>11742</v>
      </c>
    </row>
    <row r="3205" spans="1:13" x14ac:dyDescent="0.25">
      <c r="A3205" t="s">
        <v>10879</v>
      </c>
      <c r="B3205">
        <v>695343</v>
      </c>
      <c r="C3205">
        <v>699139</v>
      </c>
      <c r="D3205" t="s">
        <v>10880</v>
      </c>
      <c r="E3205" t="s">
        <v>196</v>
      </c>
      <c r="F3205" t="s">
        <v>11743</v>
      </c>
      <c r="H3205">
        <v>2910984</v>
      </c>
      <c r="I3205" t="s">
        <v>48</v>
      </c>
      <c r="J3205" t="s">
        <v>11744</v>
      </c>
      <c r="K3205" t="s">
        <v>11745</v>
      </c>
      <c r="L3205">
        <v>1103</v>
      </c>
      <c r="M3205" t="s">
        <v>11746</v>
      </c>
    </row>
    <row r="3206" spans="1:13" x14ac:dyDescent="0.25">
      <c r="A3206" t="s">
        <v>10879</v>
      </c>
      <c r="B3206">
        <v>702807</v>
      </c>
      <c r="C3206">
        <v>704723</v>
      </c>
      <c r="D3206" t="s">
        <v>10880</v>
      </c>
      <c r="E3206" t="s">
        <v>196</v>
      </c>
      <c r="F3206" t="s">
        <v>11747</v>
      </c>
      <c r="H3206">
        <v>2910985</v>
      </c>
      <c r="I3206" t="s">
        <v>48</v>
      </c>
      <c r="J3206" t="s">
        <v>11748</v>
      </c>
      <c r="K3206" t="s">
        <v>11749</v>
      </c>
      <c r="L3206">
        <v>638</v>
      </c>
      <c r="M3206" t="s">
        <v>11750</v>
      </c>
    </row>
    <row r="3207" spans="1:13" x14ac:dyDescent="0.25">
      <c r="A3207" t="s">
        <v>10879</v>
      </c>
      <c r="B3207">
        <v>705811</v>
      </c>
      <c r="C3207">
        <v>705891</v>
      </c>
      <c r="D3207" t="s">
        <v>10880</v>
      </c>
      <c r="E3207" t="s">
        <v>15</v>
      </c>
      <c r="F3207" t="s">
        <v>22</v>
      </c>
      <c r="H3207">
        <v>2911025</v>
      </c>
      <c r="I3207" t="s">
        <v>20</v>
      </c>
      <c r="M3207" t="s">
        <v>11751</v>
      </c>
    </row>
    <row r="3208" spans="1:13" x14ac:dyDescent="0.25">
      <c r="A3208" t="s">
        <v>10879</v>
      </c>
      <c r="B3208">
        <v>705896</v>
      </c>
      <c r="C3208">
        <v>706014</v>
      </c>
      <c r="D3208" t="s">
        <v>10880</v>
      </c>
      <c r="E3208" t="s">
        <v>15</v>
      </c>
      <c r="F3208" t="s">
        <v>288</v>
      </c>
      <c r="H3208">
        <v>7009490</v>
      </c>
      <c r="I3208" t="s">
        <v>17</v>
      </c>
      <c r="J3208" t="s">
        <v>11752</v>
      </c>
      <c r="M3208" t="s">
        <v>11753</v>
      </c>
    </row>
    <row r="3209" spans="1:13" x14ac:dyDescent="0.25">
      <c r="A3209" t="s">
        <v>10879</v>
      </c>
      <c r="B3209">
        <v>706551</v>
      </c>
      <c r="C3209">
        <v>708737</v>
      </c>
      <c r="D3209" t="s">
        <v>10880</v>
      </c>
      <c r="E3209" t="s">
        <v>196</v>
      </c>
      <c r="F3209" t="s">
        <v>11754</v>
      </c>
      <c r="H3209">
        <v>2910292</v>
      </c>
      <c r="I3209" t="s">
        <v>48</v>
      </c>
      <c r="J3209" t="s">
        <v>11755</v>
      </c>
      <c r="K3209" t="s">
        <v>11756</v>
      </c>
      <c r="L3209">
        <v>728</v>
      </c>
      <c r="M3209" t="s">
        <v>11757</v>
      </c>
    </row>
    <row r="3210" spans="1:13" x14ac:dyDescent="0.25">
      <c r="A3210" t="s">
        <v>10879</v>
      </c>
      <c r="B3210">
        <v>710072</v>
      </c>
      <c r="C3210">
        <v>711598</v>
      </c>
      <c r="D3210" t="s">
        <v>10880</v>
      </c>
      <c r="E3210" t="s">
        <v>196</v>
      </c>
      <c r="F3210" t="s">
        <v>11758</v>
      </c>
      <c r="H3210">
        <v>2911026</v>
      </c>
      <c r="I3210" t="s">
        <v>48</v>
      </c>
      <c r="J3210" t="s">
        <v>11759</v>
      </c>
      <c r="K3210" t="s">
        <v>11760</v>
      </c>
      <c r="L3210">
        <v>508</v>
      </c>
      <c r="M3210" t="s">
        <v>11761</v>
      </c>
    </row>
    <row r="3211" spans="1:13" x14ac:dyDescent="0.25">
      <c r="A3211" t="s">
        <v>10879</v>
      </c>
      <c r="B3211">
        <v>712187</v>
      </c>
      <c r="C3211">
        <v>713188</v>
      </c>
      <c r="D3211" t="s">
        <v>10880</v>
      </c>
      <c r="E3211" t="s">
        <v>15</v>
      </c>
      <c r="F3211" t="s">
        <v>11762</v>
      </c>
      <c r="H3211">
        <v>2911027</v>
      </c>
      <c r="I3211" t="s">
        <v>48</v>
      </c>
      <c r="J3211" t="s">
        <v>11763</v>
      </c>
      <c r="K3211" t="s">
        <v>11764</v>
      </c>
      <c r="L3211">
        <v>333</v>
      </c>
      <c r="M3211" t="s">
        <v>11765</v>
      </c>
    </row>
    <row r="3212" spans="1:13" x14ac:dyDescent="0.25">
      <c r="A3212" t="s">
        <v>10879</v>
      </c>
      <c r="B3212">
        <v>713611</v>
      </c>
      <c r="C3212">
        <v>714744</v>
      </c>
      <c r="D3212" t="s">
        <v>10880</v>
      </c>
      <c r="E3212" t="s">
        <v>196</v>
      </c>
      <c r="F3212" t="s">
        <v>11766</v>
      </c>
      <c r="H3212">
        <v>2911028</v>
      </c>
      <c r="I3212" t="s">
        <v>48</v>
      </c>
      <c r="J3212" t="s">
        <v>11767</v>
      </c>
      <c r="K3212" t="s">
        <v>11768</v>
      </c>
      <c r="L3212">
        <v>377</v>
      </c>
      <c r="M3212" t="s">
        <v>11769</v>
      </c>
    </row>
    <row r="3213" spans="1:13" x14ac:dyDescent="0.25">
      <c r="A3213" t="s">
        <v>10879</v>
      </c>
      <c r="B3213">
        <v>716029</v>
      </c>
      <c r="C3213">
        <v>717871</v>
      </c>
      <c r="D3213" t="s">
        <v>10880</v>
      </c>
      <c r="E3213" t="s">
        <v>15</v>
      </c>
      <c r="F3213" t="s">
        <v>11770</v>
      </c>
      <c r="H3213">
        <v>2911029</v>
      </c>
      <c r="I3213" t="s">
        <v>48</v>
      </c>
      <c r="J3213" t="s">
        <v>11771</v>
      </c>
      <c r="K3213" t="s">
        <v>11772</v>
      </c>
      <c r="L3213">
        <v>339</v>
      </c>
      <c r="M3213" t="s">
        <v>11773</v>
      </c>
    </row>
    <row r="3214" spans="1:13" x14ac:dyDescent="0.25">
      <c r="A3214" t="s">
        <v>10879</v>
      </c>
      <c r="B3214">
        <v>718015</v>
      </c>
      <c r="C3214">
        <v>719904</v>
      </c>
      <c r="D3214" t="s">
        <v>10880</v>
      </c>
      <c r="E3214" t="s">
        <v>15</v>
      </c>
      <c r="F3214" t="s">
        <v>11774</v>
      </c>
      <c r="H3214">
        <v>2911030</v>
      </c>
      <c r="I3214" t="s">
        <v>48</v>
      </c>
      <c r="J3214" t="s">
        <v>11775</v>
      </c>
      <c r="K3214" t="s">
        <v>11776</v>
      </c>
      <c r="L3214">
        <v>585</v>
      </c>
      <c r="M3214" t="s">
        <v>11777</v>
      </c>
    </row>
    <row r="3215" spans="1:13" x14ac:dyDescent="0.25">
      <c r="A3215" t="s">
        <v>10879</v>
      </c>
      <c r="B3215">
        <v>720005</v>
      </c>
      <c r="C3215">
        <v>720664</v>
      </c>
      <c r="D3215" t="s">
        <v>10880</v>
      </c>
      <c r="E3215" t="s">
        <v>196</v>
      </c>
      <c r="F3215" t="s">
        <v>11778</v>
      </c>
      <c r="H3215">
        <v>2911031</v>
      </c>
      <c r="I3215" t="s">
        <v>48</v>
      </c>
      <c r="J3215" t="s">
        <v>11779</v>
      </c>
      <c r="K3215" t="s">
        <v>11780</v>
      </c>
      <c r="L3215">
        <v>219</v>
      </c>
      <c r="M3215" t="s">
        <v>11781</v>
      </c>
    </row>
    <row r="3216" spans="1:13" x14ac:dyDescent="0.25">
      <c r="A3216" t="s">
        <v>10879</v>
      </c>
      <c r="B3216">
        <v>721233</v>
      </c>
      <c r="C3216">
        <v>723011</v>
      </c>
      <c r="D3216" t="s">
        <v>10880</v>
      </c>
      <c r="E3216" t="s">
        <v>196</v>
      </c>
      <c r="F3216" t="s">
        <v>11782</v>
      </c>
      <c r="H3216">
        <v>2911032</v>
      </c>
      <c r="I3216" t="s">
        <v>48</v>
      </c>
      <c r="J3216" t="s">
        <v>11783</v>
      </c>
      <c r="K3216" t="s">
        <v>11784</v>
      </c>
      <c r="L3216">
        <v>592</v>
      </c>
      <c r="M3216" t="s">
        <v>11785</v>
      </c>
    </row>
    <row r="3217" spans="1:13" x14ac:dyDescent="0.25">
      <c r="A3217" t="s">
        <v>10879</v>
      </c>
      <c r="B3217">
        <v>725919</v>
      </c>
      <c r="C3217">
        <v>726037</v>
      </c>
      <c r="D3217" t="s">
        <v>10880</v>
      </c>
      <c r="E3217" t="s">
        <v>15</v>
      </c>
      <c r="F3217" t="s">
        <v>288</v>
      </c>
      <c r="H3217">
        <v>7009492</v>
      </c>
      <c r="I3217" t="s">
        <v>17</v>
      </c>
      <c r="J3217" t="s">
        <v>11786</v>
      </c>
      <c r="M3217" t="s">
        <v>11787</v>
      </c>
    </row>
    <row r="3218" spans="1:13" x14ac:dyDescent="0.25">
      <c r="A3218" t="s">
        <v>10879</v>
      </c>
      <c r="B3218">
        <v>726903</v>
      </c>
      <c r="C3218">
        <v>729323</v>
      </c>
      <c r="D3218" t="s">
        <v>10880</v>
      </c>
      <c r="E3218" t="s">
        <v>15</v>
      </c>
      <c r="F3218" t="s">
        <v>11788</v>
      </c>
      <c r="H3218">
        <v>2911034</v>
      </c>
      <c r="I3218" t="s">
        <v>48</v>
      </c>
      <c r="J3218" t="s">
        <v>11789</v>
      </c>
      <c r="K3218" t="s">
        <v>11790</v>
      </c>
      <c r="L3218">
        <v>806</v>
      </c>
      <c r="M3218" t="s">
        <v>11791</v>
      </c>
    </row>
    <row r="3219" spans="1:13" x14ac:dyDescent="0.25">
      <c r="A3219" t="s">
        <v>10879</v>
      </c>
      <c r="B3219">
        <v>729587</v>
      </c>
      <c r="C3219">
        <v>730532</v>
      </c>
      <c r="D3219" t="s">
        <v>10880</v>
      </c>
      <c r="E3219" t="s">
        <v>196</v>
      </c>
      <c r="F3219" t="s">
        <v>11792</v>
      </c>
      <c r="H3219">
        <v>7009493</v>
      </c>
      <c r="I3219" t="s">
        <v>48</v>
      </c>
      <c r="J3219" t="s">
        <v>11793</v>
      </c>
      <c r="K3219" t="s">
        <v>11794</v>
      </c>
      <c r="L3219">
        <v>83</v>
      </c>
      <c r="M3219" t="s">
        <v>11795</v>
      </c>
    </row>
    <row r="3220" spans="1:13" x14ac:dyDescent="0.25">
      <c r="A3220" t="s">
        <v>10879</v>
      </c>
      <c r="B3220">
        <v>731364</v>
      </c>
      <c r="C3220">
        <v>731729</v>
      </c>
      <c r="D3220" t="s">
        <v>10880</v>
      </c>
      <c r="E3220" t="s">
        <v>196</v>
      </c>
      <c r="F3220" t="s">
        <v>11796</v>
      </c>
      <c r="H3220">
        <v>2911035</v>
      </c>
      <c r="I3220" t="s">
        <v>48</v>
      </c>
      <c r="J3220" t="s">
        <v>11797</v>
      </c>
      <c r="K3220" t="s">
        <v>11798</v>
      </c>
      <c r="L3220">
        <v>121</v>
      </c>
      <c r="M3220" t="s">
        <v>11799</v>
      </c>
    </row>
    <row r="3221" spans="1:13" x14ac:dyDescent="0.25">
      <c r="A3221" t="s">
        <v>10879</v>
      </c>
      <c r="B3221">
        <v>733507</v>
      </c>
      <c r="C3221">
        <v>734403</v>
      </c>
      <c r="D3221" t="s">
        <v>10880</v>
      </c>
      <c r="E3221" t="s">
        <v>196</v>
      </c>
      <c r="F3221" t="s">
        <v>11800</v>
      </c>
      <c r="H3221">
        <v>7009494</v>
      </c>
      <c r="I3221" t="s">
        <v>48</v>
      </c>
      <c r="J3221" t="s">
        <v>11801</v>
      </c>
      <c r="K3221" t="s">
        <v>11802</v>
      </c>
      <c r="L3221">
        <v>51</v>
      </c>
      <c r="M3221" t="s">
        <v>11803</v>
      </c>
    </row>
    <row r="3222" spans="1:13" x14ac:dyDescent="0.25">
      <c r="A3222" t="s">
        <v>10879</v>
      </c>
      <c r="B3222">
        <v>734629</v>
      </c>
      <c r="C3222">
        <v>735021</v>
      </c>
      <c r="D3222" t="s">
        <v>10880</v>
      </c>
      <c r="E3222" t="s">
        <v>15</v>
      </c>
      <c r="F3222" t="s">
        <v>11804</v>
      </c>
      <c r="H3222">
        <v>2911037</v>
      </c>
      <c r="I3222" t="s">
        <v>48</v>
      </c>
      <c r="J3222" t="s">
        <v>11805</v>
      </c>
      <c r="K3222" t="s">
        <v>11806</v>
      </c>
      <c r="L3222">
        <v>130</v>
      </c>
      <c r="M3222" t="s">
        <v>11807</v>
      </c>
    </row>
    <row r="3223" spans="1:13" x14ac:dyDescent="0.25">
      <c r="A3223" t="s">
        <v>10879</v>
      </c>
      <c r="B3223">
        <v>737755</v>
      </c>
      <c r="C3223">
        <v>738532</v>
      </c>
      <c r="D3223" t="s">
        <v>10880</v>
      </c>
      <c r="E3223" t="s">
        <v>15</v>
      </c>
      <c r="F3223" t="s">
        <v>11808</v>
      </c>
      <c r="H3223">
        <v>2911038</v>
      </c>
      <c r="I3223" t="s">
        <v>48</v>
      </c>
      <c r="J3223" t="s">
        <v>11809</v>
      </c>
      <c r="K3223" t="s">
        <v>11810</v>
      </c>
      <c r="L3223">
        <v>144</v>
      </c>
      <c r="M3223" t="s">
        <v>11811</v>
      </c>
    </row>
    <row r="3224" spans="1:13" x14ac:dyDescent="0.25">
      <c r="A3224" t="s">
        <v>10879</v>
      </c>
      <c r="B3224">
        <v>739490</v>
      </c>
      <c r="C3224">
        <v>742866</v>
      </c>
      <c r="D3224" t="s">
        <v>10880</v>
      </c>
      <c r="E3224" t="s">
        <v>196</v>
      </c>
      <c r="F3224" t="s">
        <v>11812</v>
      </c>
      <c r="H3224">
        <v>2911039</v>
      </c>
      <c r="I3224" t="s">
        <v>48</v>
      </c>
      <c r="J3224" t="s">
        <v>11813</v>
      </c>
      <c r="K3224" t="s">
        <v>11814</v>
      </c>
      <c r="L3224">
        <v>990</v>
      </c>
      <c r="M3224" t="s">
        <v>11815</v>
      </c>
    </row>
    <row r="3225" spans="1:13" x14ac:dyDescent="0.25">
      <c r="A3225" t="s">
        <v>10879</v>
      </c>
      <c r="B3225">
        <v>744826</v>
      </c>
      <c r="C3225">
        <v>745374</v>
      </c>
      <c r="D3225" t="s">
        <v>10880</v>
      </c>
      <c r="E3225" t="s">
        <v>196</v>
      </c>
      <c r="F3225" t="s">
        <v>11816</v>
      </c>
      <c r="H3225">
        <v>2911040</v>
      </c>
      <c r="I3225" t="s">
        <v>48</v>
      </c>
      <c r="J3225" t="s">
        <v>11817</v>
      </c>
      <c r="K3225" t="s">
        <v>11818</v>
      </c>
      <c r="L3225">
        <v>182</v>
      </c>
      <c r="M3225" t="s">
        <v>11819</v>
      </c>
    </row>
    <row r="3226" spans="1:13" x14ac:dyDescent="0.25">
      <c r="A3226" t="s">
        <v>10879</v>
      </c>
      <c r="B3226">
        <v>746879</v>
      </c>
      <c r="C3226">
        <v>748381</v>
      </c>
      <c r="D3226" t="s">
        <v>10880</v>
      </c>
      <c r="E3226" t="s">
        <v>196</v>
      </c>
      <c r="F3226" t="s">
        <v>11820</v>
      </c>
      <c r="H3226">
        <v>2911041</v>
      </c>
      <c r="I3226" t="s">
        <v>48</v>
      </c>
      <c r="J3226" t="s">
        <v>11821</v>
      </c>
      <c r="K3226" t="s">
        <v>11822</v>
      </c>
      <c r="L3226">
        <v>500</v>
      </c>
      <c r="M3226" t="s">
        <v>11823</v>
      </c>
    </row>
    <row r="3227" spans="1:13" x14ac:dyDescent="0.25">
      <c r="A3227" t="s">
        <v>10879</v>
      </c>
      <c r="B3227">
        <v>749892</v>
      </c>
      <c r="C3227">
        <v>752321</v>
      </c>
      <c r="D3227" t="s">
        <v>10880</v>
      </c>
      <c r="E3227" t="s">
        <v>196</v>
      </c>
      <c r="F3227" t="s">
        <v>11824</v>
      </c>
      <c r="H3227">
        <v>2911042</v>
      </c>
      <c r="I3227" t="s">
        <v>48</v>
      </c>
      <c r="J3227" t="s">
        <v>11825</v>
      </c>
      <c r="K3227" t="s">
        <v>11826</v>
      </c>
      <c r="L3227">
        <v>809</v>
      </c>
      <c r="M3227" t="s">
        <v>11827</v>
      </c>
    </row>
    <row r="3228" spans="1:13" x14ac:dyDescent="0.25">
      <c r="A3228" t="s">
        <v>10879</v>
      </c>
      <c r="B3228">
        <v>754661</v>
      </c>
      <c r="C3228">
        <v>755596</v>
      </c>
      <c r="D3228" t="s">
        <v>10880</v>
      </c>
      <c r="E3228" t="s">
        <v>15</v>
      </c>
      <c r="F3228" t="s">
        <v>11828</v>
      </c>
      <c r="H3228">
        <v>2911043</v>
      </c>
      <c r="I3228" t="s">
        <v>48</v>
      </c>
      <c r="J3228" t="s">
        <v>11829</v>
      </c>
      <c r="K3228" t="s">
        <v>11830</v>
      </c>
      <c r="L3228">
        <v>311</v>
      </c>
      <c r="M3228" t="s">
        <v>11831</v>
      </c>
    </row>
    <row r="3229" spans="1:13" x14ac:dyDescent="0.25">
      <c r="A3229" t="s">
        <v>10879</v>
      </c>
      <c r="B3229">
        <v>756066</v>
      </c>
      <c r="C3229">
        <v>756155</v>
      </c>
      <c r="D3229" t="s">
        <v>10880</v>
      </c>
      <c r="E3229" t="s">
        <v>196</v>
      </c>
      <c r="F3229" t="s">
        <v>40</v>
      </c>
      <c r="H3229">
        <v>2911044</v>
      </c>
      <c r="I3229" t="s">
        <v>20</v>
      </c>
      <c r="M3229" t="s">
        <v>11832</v>
      </c>
    </row>
    <row r="3230" spans="1:13" x14ac:dyDescent="0.25">
      <c r="A3230" t="s">
        <v>10879</v>
      </c>
      <c r="B3230">
        <v>756615</v>
      </c>
      <c r="C3230">
        <v>757361</v>
      </c>
      <c r="D3230" t="s">
        <v>10880</v>
      </c>
      <c r="E3230" t="s">
        <v>196</v>
      </c>
      <c r="F3230" t="s">
        <v>11833</v>
      </c>
      <c r="H3230">
        <v>2911045</v>
      </c>
      <c r="I3230" t="s">
        <v>48</v>
      </c>
      <c r="J3230" t="s">
        <v>11834</v>
      </c>
      <c r="K3230" t="s">
        <v>11835</v>
      </c>
      <c r="L3230">
        <v>248</v>
      </c>
      <c r="M3230" t="s">
        <v>11836</v>
      </c>
    </row>
    <row r="3231" spans="1:13" x14ac:dyDescent="0.25">
      <c r="A3231" t="s">
        <v>10879</v>
      </c>
      <c r="B3231">
        <v>760969</v>
      </c>
      <c r="C3231">
        <v>764871</v>
      </c>
      <c r="D3231" t="s">
        <v>10880</v>
      </c>
      <c r="E3231" t="s">
        <v>15</v>
      </c>
      <c r="F3231" t="s">
        <v>11837</v>
      </c>
      <c r="H3231">
        <v>2911059</v>
      </c>
      <c r="I3231" t="s">
        <v>48</v>
      </c>
      <c r="J3231" t="s">
        <v>11838</v>
      </c>
      <c r="K3231" t="s">
        <v>11839</v>
      </c>
      <c r="L3231">
        <v>1300</v>
      </c>
      <c r="M3231" t="s">
        <v>11840</v>
      </c>
    </row>
    <row r="3232" spans="1:13" x14ac:dyDescent="0.25">
      <c r="A3232" t="s">
        <v>10879</v>
      </c>
      <c r="B3232">
        <v>766257</v>
      </c>
      <c r="C3232">
        <v>768086</v>
      </c>
      <c r="D3232" t="s">
        <v>10880</v>
      </c>
      <c r="E3232" t="s">
        <v>15</v>
      </c>
      <c r="F3232" t="s">
        <v>11841</v>
      </c>
      <c r="H3232">
        <v>2910855</v>
      </c>
      <c r="I3232" t="s">
        <v>48</v>
      </c>
      <c r="J3232" t="s">
        <v>11842</v>
      </c>
      <c r="K3232" t="s">
        <v>11843</v>
      </c>
      <c r="L3232">
        <v>609</v>
      </c>
      <c r="M3232" t="s">
        <v>11844</v>
      </c>
    </row>
    <row r="3233" spans="1:13" x14ac:dyDescent="0.25">
      <c r="A3233" t="s">
        <v>10879</v>
      </c>
      <c r="B3233">
        <v>768413</v>
      </c>
      <c r="C3233">
        <v>769387</v>
      </c>
      <c r="D3233" t="s">
        <v>10880</v>
      </c>
      <c r="E3233" t="s">
        <v>196</v>
      </c>
      <c r="F3233" t="s">
        <v>11845</v>
      </c>
      <c r="H3233">
        <v>2910856</v>
      </c>
      <c r="I3233" t="s">
        <v>48</v>
      </c>
      <c r="J3233" t="s">
        <v>11846</v>
      </c>
      <c r="K3233" t="s">
        <v>11847</v>
      </c>
      <c r="L3233">
        <v>324</v>
      </c>
      <c r="M3233" t="s">
        <v>11848</v>
      </c>
    </row>
    <row r="3234" spans="1:13" x14ac:dyDescent="0.25">
      <c r="A3234" t="s">
        <v>10879</v>
      </c>
      <c r="B3234">
        <v>771054</v>
      </c>
      <c r="C3234">
        <v>772712</v>
      </c>
      <c r="D3234" t="s">
        <v>10880</v>
      </c>
      <c r="E3234" t="s">
        <v>196</v>
      </c>
      <c r="F3234" t="s">
        <v>11849</v>
      </c>
      <c r="H3234">
        <v>2910857</v>
      </c>
      <c r="I3234" t="s">
        <v>48</v>
      </c>
      <c r="J3234" t="s">
        <v>11850</v>
      </c>
      <c r="K3234" t="s">
        <v>11851</v>
      </c>
      <c r="L3234">
        <v>552</v>
      </c>
      <c r="M3234" t="s">
        <v>11852</v>
      </c>
    </row>
    <row r="3235" spans="1:13" x14ac:dyDescent="0.25">
      <c r="A3235" t="s">
        <v>10879</v>
      </c>
      <c r="B3235">
        <v>775996</v>
      </c>
      <c r="C3235">
        <v>777318</v>
      </c>
      <c r="D3235" t="s">
        <v>10880</v>
      </c>
      <c r="E3235" t="s">
        <v>196</v>
      </c>
      <c r="F3235" t="s">
        <v>11853</v>
      </c>
      <c r="H3235">
        <v>2910858</v>
      </c>
      <c r="I3235" t="s">
        <v>48</v>
      </c>
      <c r="J3235" t="s">
        <v>11854</v>
      </c>
      <c r="K3235" t="s">
        <v>11855</v>
      </c>
      <c r="L3235">
        <v>440</v>
      </c>
      <c r="M3235" t="s">
        <v>11856</v>
      </c>
    </row>
    <row r="3236" spans="1:13" x14ac:dyDescent="0.25">
      <c r="A3236" t="s">
        <v>10879</v>
      </c>
      <c r="B3236">
        <v>778547</v>
      </c>
      <c r="C3236">
        <v>779548</v>
      </c>
      <c r="D3236" t="s">
        <v>10880</v>
      </c>
      <c r="E3236" t="s">
        <v>15</v>
      </c>
      <c r="F3236" t="s">
        <v>11857</v>
      </c>
      <c r="H3236">
        <v>2910859</v>
      </c>
      <c r="I3236" t="s">
        <v>48</v>
      </c>
      <c r="J3236" t="s">
        <v>11858</v>
      </c>
      <c r="K3236" t="s">
        <v>11859</v>
      </c>
      <c r="L3236">
        <v>333</v>
      </c>
      <c r="M3236" t="s">
        <v>11860</v>
      </c>
    </row>
    <row r="3237" spans="1:13" x14ac:dyDescent="0.25">
      <c r="A3237" t="s">
        <v>10879</v>
      </c>
      <c r="B3237">
        <v>780996</v>
      </c>
      <c r="C3237">
        <v>781076</v>
      </c>
      <c r="D3237" t="s">
        <v>10880</v>
      </c>
      <c r="E3237" t="s">
        <v>15</v>
      </c>
      <c r="F3237" t="s">
        <v>22</v>
      </c>
      <c r="H3237">
        <v>2910860</v>
      </c>
      <c r="I3237" t="s">
        <v>20</v>
      </c>
      <c r="M3237" t="s">
        <v>11861</v>
      </c>
    </row>
    <row r="3238" spans="1:13" x14ac:dyDescent="0.25">
      <c r="A3238" t="s">
        <v>10879</v>
      </c>
      <c r="B3238">
        <v>782897</v>
      </c>
      <c r="C3238">
        <v>783832</v>
      </c>
      <c r="D3238" t="s">
        <v>10880</v>
      </c>
      <c r="E3238" t="s">
        <v>15</v>
      </c>
      <c r="F3238" t="s">
        <v>11862</v>
      </c>
      <c r="H3238">
        <v>2910861</v>
      </c>
      <c r="I3238" t="s">
        <v>48</v>
      </c>
      <c r="J3238" t="s">
        <v>11863</v>
      </c>
      <c r="K3238" t="s">
        <v>11864</v>
      </c>
      <c r="L3238">
        <v>311</v>
      </c>
      <c r="M3238" t="s">
        <v>11865</v>
      </c>
    </row>
    <row r="3239" spans="1:13" x14ac:dyDescent="0.25">
      <c r="A3239" t="s">
        <v>10879</v>
      </c>
      <c r="B3239">
        <v>788616</v>
      </c>
      <c r="C3239">
        <v>789335</v>
      </c>
      <c r="D3239" t="s">
        <v>10880</v>
      </c>
      <c r="E3239" t="s">
        <v>15</v>
      </c>
      <c r="F3239" t="s">
        <v>11866</v>
      </c>
      <c r="H3239">
        <v>2910862</v>
      </c>
      <c r="I3239" t="s">
        <v>48</v>
      </c>
      <c r="J3239" t="s">
        <v>11867</v>
      </c>
      <c r="K3239" t="s">
        <v>11868</v>
      </c>
      <c r="L3239">
        <v>239</v>
      </c>
      <c r="M3239" t="s">
        <v>11869</v>
      </c>
    </row>
    <row r="3240" spans="1:13" x14ac:dyDescent="0.25">
      <c r="A3240" t="s">
        <v>10879</v>
      </c>
      <c r="B3240">
        <v>794324</v>
      </c>
      <c r="C3240">
        <v>796267</v>
      </c>
      <c r="D3240" t="s">
        <v>10880</v>
      </c>
      <c r="E3240" t="s">
        <v>15</v>
      </c>
      <c r="F3240" t="s">
        <v>11870</v>
      </c>
      <c r="H3240">
        <v>2910863</v>
      </c>
      <c r="I3240" t="s">
        <v>48</v>
      </c>
      <c r="J3240" t="s">
        <v>11871</v>
      </c>
      <c r="K3240" t="s">
        <v>11872</v>
      </c>
      <c r="L3240">
        <v>647</v>
      </c>
      <c r="M3240" t="s">
        <v>11873</v>
      </c>
    </row>
    <row r="3241" spans="1:13" x14ac:dyDescent="0.25">
      <c r="A3241" t="s">
        <v>10879</v>
      </c>
      <c r="B3241">
        <v>796423</v>
      </c>
      <c r="C3241">
        <v>797844</v>
      </c>
      <c r="D3241" t="s">
        <v>10880</v>
      </c>
      <c r="E3241" t="s">
        <v>196</v>
      </c>
      <c r="F3241" t="s">
        <v>11874</v>
      </c>
      <c r="H3241">
        <v>2910864</v>
      </c>
      <c r="I3241" t="s">
        <v>48</v>
      </c>
      <c r="J3241" t="s">
        <v>11875</v>
      </c>
      <c r="K3241" t="s">
        <v>11876</v>
      </c>
      <c r="L3241">
        <v>473</v>
      </c>
      <c r="M3241" t="s">
        <v>11877</v>
      </c>
    </row>
    <row r="3242" spans="1:13" x14ac:dyDescent="0.25">
      <c r="A3242" t="s">
        <v>10879</v>
      </c>
      <c r="B3242">
        <v>799756</v>
      </c>
      <c r="C3242">
        <v>800898</v>
      </c>
      <c r="D3242" t="s">
        <v>10880</v>
      </c>
      <c r="E3242" t="s">
        <v>15</v>
      </c>
      <c r="F3242" t="s">
        <v>11878</v>
      </c>
      <c r="H3242">
        <v>2910865</v>
      </c>
      <c r="I3242" t="s">
        <v>48</v>
      </c>
      <c r="J3242" t="s">
        <v>11879</v>
      </c>
      <c r="K3242" t="s">
        <v>11880</v>
      </c>
      <c r="L3242">
        <v>380</v>
      </c>
      <c r="M3242" t="s">
        <v>11881</v>
      </c>
    </row>
    <row r="3243" spans="1:13" x14ac:dyDescent="0.25">
      <c r="A3243" t="s">
        <v>10879</v>
      </c>
      <c r="B3243">
        <v>801107</v>
      </c>
      <c r="C3243">
        <v>802924</v>
      </c>
      <c r="D3243" t="s">
        <v>10880</v>
      </c>
      <c r="E3243" t="s">
        <v>196</v>
      </c>
      <c r="F3243" t="s">
        <v>11882</v>
      </c>
      <c r="H3243">
        <v>2910866</v>
      </c>
      <c r="I3243" t="s">
        <v>48</v>
      </c>
      <c r="J3243" t="s">
        <v>11883</v>
      </c>
      <c r="K3243" t="s">
        <v>11884</v>
      </c>
      <c r="L3243">
        <v>605</v>
      </c>
      <c r="M3243" t="s">
        <v>11885</v>
      </c>
    </row>
    <row r="3244" spans="1:13" x14ac:dyDescent="0.25">
      <c r="A3244" t="s">
        <v>10879</v>
      </c>
      <c r="B3244">
        <v>805693</v>
      </c>
      <c r="C3244">
        <v>806346</v>
      </c>
      <c r="D3244" t="s">
        <v>10880</v>
      </c>
      <c r="E3244" t="s">
        <v>15</v>
      </c>
      <c r="F3244" t="s">
        <v>11886</v>
      </c>
      <c r="H3244">
        <v>2910867</v>
      </c>
      <c r="I3244" t="s">
        <v>48</v>
      </c>
      <c r="J3244" t="s">
        <v>11887</v>
      </c>
      <c r="K3244" t="s">
        <v>11888</v>
      </c>
      <c r="L3244">
        <v>217</v>
      </c>
      <c r="M3244" t="s">
        <v>11889</v>
      </c>
    </row>
    <row r="3245" spans="1:13" x14ac:dyDescent="0.25">
      <c r="A3245" t="s">
        <v>10879</v>
      </c>
      <c r="B3245">
        <v>807958</v>
      </c>
      <c r="C3245">
        <v>809699</v>
      </c>
      <c r="D3245" t="s">
        <v>10880</v>
      </c>
      <c r="E3245" t="s">
        <v>15</v>
      </c>
      <c r="F3245" t="s">
        <v>11890</v>
      </c>
      <c r="H3245">
        <v>2910868</v>
      </c>
      <c r="I3245" t="s">
        <v>48</v>
      </c>
      <c r="J3245" t="s">
        <v>11891</v>
      </c>
      <c r="K3245" t="s">
        <v>11892</v>
      </c>
      <c r="L3245">
        <v>369</v>
      </c>
      <c r="M3245" t="s">
        <v>11893</v>
      </c>
    </row>
    <row r="3246" spans="1:13" x14ac:dyDescent="0.25">
      <c r="A3246" t="s">
        <v>10879</v>
      </c>
      <c r="B3246">
        <v>812280</v>
      </c>
      <c r="C3246">
        <v>813770</v>
      </c>
      <c r="D3246" t="s">
        <v>10880</v>
      </c>
      <c r="E3246" t="s">
        <v>15</v>
      </c>
      <c r="F3246" t="s">
        <v>11894</v>
      </c>
      <c r="H3246">
        <v>2910869</v>
      </c>
      <c r="I3246" t="s">
        <v>48</v>
      </c>
      <c r="J3246" t="s">
        <v>11895</v>
      </c>
      <c r="K3246" t="s">
        <v>11896</v>
      </c>
      <c r="L3246">
        <v>496</v>
      </c>
      <c r="M3246" t="s">
        <v>11897</v>
      </c>
    </row>
    <row r="3247" spans="1:13" x14ac:dyDescent="0.25">
      <c r="A3247" t="s">
        <v>10879</v>
      </c>
      <c r="B3247">
        <v>814106</v>
      </c>
      <c r="C3247">
        <v>814852</v>
      </c>
      <c r="D3247" t="s">
        <v>10880</v>
      </c>
      <c r="E3247" t="s">
        <v>196</v>
      </c>
      <c r="F3247" t="s">
        <v>11898</v>
      </c>
      <c r="H3247">
        <v>2910870</v>
      </c>
      <c r="I3247" t="s">
        <v>48</v>
      </c>
      <c r="J3247" t="s">
        <v>11899</v>
      </c>
      <c r="K3247" t="s">
        <v>11900</v>
      </c>
      <c r="L3247">
        <v>248</v>
      </c>
      <c r="M3247" t="s">
        <v>11901</v>
      </c>
    </row>
    <row r="3248" spans="1:13" x14ac:dyDescent="0.25">
      <c r="A3248" t="s">
        <v>10879</v>
      </c>
      <c r="B3248">
        <v>816226</v>
      </c>
      <c r="C3248">
        <v>817170</v>
      </c>
      <c r="D3248" t="s">
        <v>10880</v>
      </c>
      <c r="E3248" t="s">
        <v>196</v>
      </c>
      <c r="F3248" t="s">
        <v>11902</v>
      </c>
      <c r="H3248">
        <v>2910871</v>
      </c>
      <c r="I3248" t="s">
        <v>48</v>
      </c>
      <c r="J3248" t="s">
        <v>11903</v>
      </c>
      <c r="K3248" t="s">
        <v>11904</v>
      </c>
      <c r="L3248">
        <v>314</v>
      </c>
      <c r="M3248" t="s">
        <v>11905</v>
      </c>
    </row>
    <row r="3249" spans="1:13" x14ac:dyDescent="0.25">
      <c r="A3249" t="s">
        <v>10879</v>
      </c>
      <c r="B3249">
        <v>817886</v>
      </c>
      <c r="C3249">
        <v>818437</v>
      </c>
      <c r="D3249" t="s">
        <v>10880</v>
      </c>
      <c r="E3249" t="s">
        <v>196</v>
      </c>
      <c r="F3249" t="s">
        <v>11906</v>
      </c>
      <c r="H3249">
        <v>2910872</v>
      </c>
      <c r="I3249" t="s">
        <v>48</v>
      </c>
      <c r="J3249" t="s">
        <v>11907</v>
      </c>
      <c r="K3249" t="s">
        <v>11908</v>
      </c>
      <c r="L3249">
        <v>183</v>
      </c>
      <c r="M3249" t="s">
        <v>11909</v>
      </c>
    </row>
    <row r="3250" spans="1:13" x14ac:dyDescent="0.25">
      <c r="A3250" t="s">
        <v>10879</v>
      </c>
      <c r="B3250">
        <v>819320</v>
      </c>
      <c r="C3250">
        <v>819363</v>
      </c>
      <c r="D3250" t="s">
        <v>10880</v>
      </c>
      <c r="E3250" t="s">
        <v>15</v>
      </c>
      <c r="F3250" t="s">
        <v>11910</v>
      </c>
      <c r="G3250" t="s">
        <v>11911</v>
      </c>
      <c r="H3250">
        <v>7009495</v>
      </c>
      <c r="I3250" t="s">
        <v>167</v>
      </c>
      <c r="J3250" t="s">
        <v>11912</v>
      </c>
      <c r="M3250" t="s">
        <v>11913</v>
      </c>
    </row>
    <row r="3251" spans="1:13" x14ac:dyDescent="0.25">
      <c r="A3251" t="s">
        <v>10879</v>
      </c>
      <c r="B3251">
        <v>820338</v>
      </c>
      <c r="C3251">
        <v>823523</v>
      </c>
      <c r="D3251" t="s">
        <v>10880</v>
      </c>
      <c r="E3251" t="s">
        <v>15</v>
      </c>
      <c r="F3251" t="s">
        <v>11914</v>
      </c>
      <c r="H3251">
        <v>2910873</v>
      </c>
      <c r="I3251" t="s">
        <v>48</v>
      </c>
      <c r="J3251" t="s">
        <v>11915</v>
      </c>
      <c r="K3251" t="s">
        <v>11916</v>
      </c>
      <c r="L3251">
        <v>1061</v>
      </c>
      <c r="M3251" t="s">
        <v>11917</v>
      </c>
    </row>
    <row r="3252" spans="1:13" x14ac:dyDescent="0.25">
      <c r="A3252" t="s">
        <v>10879</v>
      </c>
      <c r="B3252">
        <v>824892</v>
      </c>
      <c r="C3252">
        <v>827360</v>
      </c>
      <c r="D3252" t="s">
        <v>10880</v>
      </c>
      <c r="E3252" t="s">
        <v>15</v>
      </c>
      <c r="F3252" t="s">
        <v>11918</v>
      </c>
      <c r="H3252">
        <v>2910488</v>
      </c>
      <c r="I3252" t="s">
        <v>48</v>
      </c>
      <c r="J3252" t="s">
        <v>11919</v>
      </c>
      <c r="K3252" t="s">
        <v>11920</v>
      </c>
      <c r="L3252">
        <v>822</v>
      </c>
      <c r="M3252" t="s">
        <v>11921</v>
      </c>
    </row>
    <row r="3253" spans="1:13" x14ac:dyDescent="0.25">
      <c r="A3253" t="s">
        <v>10879</v>
      </c>
      <c r="B3253">
        <v>828325</v>
      </c>
      <c r="C3253">
        <v>828963</v>
      </c>
      <c r="D3253" t="s">
        <v>10880</v>
      </c>
      <c r="E3253" t="s">
        <v>15</v>
      </c>
      <c r="F3253" t="s">
        <v>11922</v>
      </c>
      <c r="H3253">
        <v>2910489</v>
      </c>
      <c r="I3253" t="s">
        <v>48</v>
      </c>
      <c r="J3253" t="s">
        <v>11923</v>
      </c>
      <c r="K3253" t="s">
        <v>11924</v>
      </c>
      <c r="L3253">
        <v>212</v>
      </c>
      <c r="M3253" t="s">
        <v>11925</v>
      </c>
    </row>
    <row r="3254" spans="1:13" x14ac:dyDescent="0.25">
      <c r="A3254" t="s">
        <v>10879</v>
      </c>
      <c r="B3254">
        <v>831525</v>
      </c>
      <c r="C3254">
        <v>832007</v>
      </c>
      <c r="D3254" t="s">
        <v>10880</v>
      </c>
      <c r="E3254" t="s">
        <v>15</v>
      </c>
      <c r="F3254" t="s">
        <v>11926</v>
      </c>
      <c r="H3254">
        <v>2910490</v>
      </c>
      <c r="I3254" t="s">
        <v>48</v>
      </c>
      <c r="J3254" t="s">
        <v>11927</v>
      </c>
      <c r="K3254" t="s">
        <v>11928</v>
      </c>
      <c r="L3254">
        <v>160</v>
      </c>
      <c r="M3254" t="s">
        <v>11929</v>
      </c>
    </row>
    <row r="3255" spans="1:13" x14ac:dyDescent="0.25">
      <c r="A3255" t="s">
        <v>10879</v>
      </c>
      <c r="B3255">
        <v>832977</v>
      </c>
      <c r="C3255">
        <v>833729</v>
      </c>
      <c r="D3255" t="s">
        <v>10880</v>
      </c>
      <c r="E3255" t="s">
        <v>196</v>
      </c>
      <c r="F3255" t="s">
        <v>11930</v>
      </c>
      <c r="H3255">
        <v>2910491</v>
      </c>
      <c r="I3255" t="s">
        <v>48</v>
      </c>
      <c r="J3255" t="s">
        <v>11931</v>
      </c>
      <c r="K3255" t="s">
        <v>11932</v>
      </c>
      <c r="L3255">
        <v>250</v>
      </c>
      <c r="M3255" t="s">
        <v>11933</v>
      </c>
    </row>
    <row r="3256" spans="1:13" x14ac:dyDescent="0.25">
      <c r="A3256" t="s">
        <v>10879</v>
      </c>
      <c r="B3256">
        <v>835780</v>
      </c>
      <c r="C3256">
        <v>837081</v>
      </c>
      <c r="D3256" t="s">
        <v>10880</v>
      </c>
      <c r="E3256" t="s">
        <v>15</v>
      </c>
      <c r="F3256" t="s">
        <v>11934</v>
      </c>
      <c r="H3256">
        <v>2910492</v>
      </c>
      <c r="I3256" t="s">
        <v>48</v>
      </c>
      <c r="J3256" t="s">
        <v>11935</v>
      </c>
      <c r="K3256" t="s">
        <v>11936</v>
      </c>
      <c r="L3256">
        <v>248</v>
      </c>
      <c r="M3256" t="s">
        <v>11937</v>
      </c>
    </row>
    <row r="3257" spans="1:13" x14ac:dyDescent="0.25">
      <c r="A3257" t="s">
        <v>10879</v>
      </c>
      <c r="B3257">
        <v>837301</v>
      </c>
      <c r="C3257">
        <v>837954</v>
      </c>
      <c r="D3257" t="s">
        <v>10880</v>
      </c>
      <c r="E3257" t="s">
        <v>196</v>
      </c>
      <c r="F3257" t="s">
        <v>11938</v>
      </c>
      <c r="H3257">
        <v>2910493</v>
      </c>
      <c r="I3257" t="s">
        <v>48</v>
      </c>
      <c r="J3257" t="s">
        <v>11939</v>
      </c>
      <c r="K3257" t="s">
        <v>11940</v>
      </c>
      <c r="L3257">
        <v>217</v>
      </c>
      <c r="M3257" t="s">
        <v>11941</v>
      </c>
    </row>
    <row r="3258" spans="1:13" x14ac:dyDescent="0.25">
      <c r="A3258" t="s">
        <v>10879</v>
      </c>
      <c r="B3258">
        <v>838989</v>
      </c>
      <c r="C3258">
        <v>839990</v>
      </c>
      <c r="D3258" t="s">
        <v>10880</v>
      </c>
      <c r="E3258" t="s">
        <v>196</v>
      </c>
      <c r="F3258" t="s">
        <v>11942</v>
      </c>
      <c r="H3258">
        <v>2910494</v>
      </c>
      <c r="I3258" t="s">
        <v>48</v>
      </c>
      <c r="J3258" t="s">
        <v>11943</v>
      </c>
      <c r="K3258" t="s">
        <v>11944</v>
      </c>
      <c r="L3258">
        <v>333</v>
      </c>
      <c r="M3258" t="s">
        <v>11945</v>
      </c>
    </row>
    <row r="3259" spans="1:13" x14ac:dyDescent="0.25">
      <c r="A3259" t="s">
        <v>10879</v>
      </c>
      <c r="B3259">
        <v>840564</v>
      </c>
      <c r="C3259">
        <v>841453</v>
      </c>
      <c r="D3259" t="s">
        <v>10880</v>
      </c>
      <c r="E3259" t="s">
        <v>15</v>
      </c>
      <c r="F3259" t="s">
        <v>11946</v>
      </c>
      <c r="H3259">
        <v>7009496</v>
      </c>
      <c r="I3259" t="s">
        <v>48</v>
      </c>
      <c r="J3259" t="s">
        <v>11947</v>
      </c>
      <c r="K3259" t="s">
        <v>11948</v>
      </c>
      <c r="L3259">
        <v>114</v>
      </c>
      <c r="M3259" t="s">
        <v>11949</v>
      </c>
    </row>
    <row r="3260" spans="1:13" x14ac:dyDescent="0.25">
      <c r="A3260" t="s">
        <v>10879</v>
      </c>
      <c r="B3260">
        <v>841653</v>
      </c>
      <c r="C3260">
        <v>843681</v>
      </c>
      <c r="D3260" t="s">
        <v>10880</v>
      </c>
      <c r="E3260" t="s">
        <v>196</v>
      </c>
      <c r="F3260" t="s">
        <v>11950</v>
      </c>
      <c r="H3260">
        <v>2910495</v>
      </c>
      <c r="I3260" t="s">
        <v>48</v>
      </c>
      <c r="J3260" t="s">
        <v>11951</v>
      </c>
      <c r="K3260" t="s">
        <v>11952</v>
      </c>
      <c r="L3260">
        <v>505</v>
      </c>
      <c r="M3260" t="s">
        <v>11953</v>
      </c>
    </row>
    <row r="3261" spans="1:13" x14ac:dyDescent="0.25">
      <c r="A3261" t="s">
        <v>10879</v>
      </c>
      <c r="B3261">
        <v>843822</v>
      </c>
      <c r="C3261">
        <v>844211</v>
      </c>
      <c r="D3261" t="s">
        <v>10880</v>
      </c>
      <c r="E3261" t="s">
        <v>15</v>
      </c>
      <c r="F3261" t="s">
        <v>11954</v>
      </c>
      <c r="H3261">
        <v>2910496</v>
      </c>
      <c r="I3261" t="s">
        <v>48</v>
      </c>
      <c r="J3261" t="s">
        <v>11955</v>
      </c>
      <c r="K3261" t="s">
        <v>11956</v>
      </c>
      <c r="L3261">
        <v>129</v>
      </c>
      <c r="M3261" t="s">
        <v>11957</v>
      </c>
    </row>
    <row r="3262" spans="1:13" x14ac:dyDescent="0.25">
      <c r="A3262" t="s">
        <v>10879</v>
      </c>
      <c r="B3262">
        <v>844817</v>
      </c>
      <c r="C3262">
        <v>845836</v>
      </c>
      <c r="D3262" t="s">
        <v>10880</v>
      </c>
      <c r="E3262" t="s">
        <v>196</v>
      </c>
      <c r="F3262" t="s">
        <v>11958</v>
      </c>
      <c r="H3262">
        <v>2910497</v>
      </c>
      <c r="I3262" t="s">
        <v>48</v>
      </c>
      <c r="J3262" t="s">
        <v>11959</v>
      </c>
      <c r="K3262" t="s">
        <v>11960</v>
      </c>
      <c r="L3262">
        <v>339</v>
      </c>
      <c r="M3262" t="s">
        <v>11961</v>
      </c>
    </row>
    <row r="3263" spans="1:13" x14ac:dyDescent="0.25">
      <c r="A3263" t="s">
        <v>10879</v>
      </c>
      <c r="B3263">
        <v>848511</v>
      </c>
      <c r="C3263">
        <v>849089</v>
      </c>
      <c r="D3263" t="s">
        <v>10880</v>
      </c>
      <c r="E3263" t="s">
        <v>15</v>
      </c>
      <c r="F3263" t="s">
        <v>11962</v>
      </c>
      <c r="H3263">
        <v>2910498</v>
      </c>
      <c r="I3263" t="s">
        <v>48</v>
      </c>
      <c r="J3263" t="s">
        <v>11963</v>
      </c>
      <c r="K3263" t="s">
        <v>11964</v>
      </c>
      <c r="L3263">
        <v>192</v>
      </c>
      <c r="M3263" t="s">
        <v>11965</v>
      </c>
    </row>
    <row r="3264" spans="1:13" x14ac:dyDescent="0.25">
      <c r="A3264" t="s">
        <v>10879</v>
      </c>
      <c r="B3264">
        <v>854917</v>
      </c>
      <c r="C3264">
        <v>856161</v>
      </c>
      <c r="D3264" t="s">
        <v>10880</v>
      </c>
      <c r="E3264" t="s">
        <v>196</v>
      </c>
      <c r="F3264" t="s">
        <v>11966</v>
      </c>
      <c r="H3264">
        <v>2910500</v>
      </c>
      <c r="I3264" t="s">
        <v>48</v>
      </c>
      <c r="J3264" t="s">
        <v>11967</v>
      </c>
      <c r="K3264" t="s">
        <v>11968</v>
      </c>
      <c r="L3264">
        <v>414</v>
      </c>
      <c r="M3264" t="s">
        <v>11969</v>
      </c>
    </row>
    <row r="3265" spans="1:13" x14ac:dyDescent="0.25">
      <c r="A3265" t="s">
        <v>10879</v>
      </c>
      <c r="B3265">
        <v>861113</v>
      </c>
      <c r="C3265">
        <v>862347</v>
      </c>
      <c r="D3265" t="s">
        <v>10880</v>
      </c>
      <c r="E3265" t="s">
        <v>196</v>
      </c>
      <c r="F3265" t="s">
        <v>11970</v>
      </c>
      <c r="H3265">
        <v>2910501</v>
      </c>
      <c r="I3265" t="s">
        <v>48</v>
      </c>
      <c r="J3265" t="s">
        <v>11971</v>
      </c>
      <c r="K3265" t="s">
        <v>11972</v>
      </c>
      <c r="L3265">
        <v>355</v>
      </c>
      <c r="M3265" t="s">
        <v>11973</v>
      </c>
    </row>
    <row r="3266" spans="1:13" x14ac:dyDescent="0.25">
      <c r="A3266" t="s">
        <v>10879</v>
      </c>
      <c r="B3266">
        <v>863266</v>
      </c>
      <c r="C3266">
        <v>864639</v>
      </c>
      <c r="D3266" t="s">
        <v>10880</v>
      </c>
      <c r="E3266" t="s">
        <v>196</v>
      </c>
      <c r="F3266" t="s">
        <v>11974</v>
      </c>
      <c r="H3266">
        <v>2910502</v>
      </c>
      <c r="I3266" t="s">
        <v>48</v>
      </c>
      <c r="J3266" t="s">
        <v>11975</v>
      </c>
      <c r="K3266" t="s">
        <v>11976</v>
      </c>
      <c r="L3266">
        <v>457</v>
      </c>
      <c r="M3266" t="s">
        <v>11977</v>
      </c>
    </row>
    <row r="3267" spans="1:13" x14ac:dyDescent="0.25">
      <c r="A3267" t="s">
        <v>10879</v>
      </c>
      <c r="B3267">
        <v>866223</v>
      </c>
      <c r="C3267">
        <v>867992</v>
      </c>
      <c r="D3267" t="s">
        <v>10880</v>
      </c>
      <c r="E3267" t="s">
        <v>196</v>
      </c>
      <c r="F3267" t="s">
        <v>11978</v>
      </c>
      <c r="H3267">
        <v>2910503</v>
      </c>
      <c r="I3267" t="s">
        <v>48</v>
      </c>
      <c r="J3267" t="s">
        <v>11979</v>
      </c>
      <c r="K3267" t="s">
        <v>11980</v>
      </c>
      <c r="L3267">
        <v>589</v>
      </c>
      <c r="M3267" t="s">
        <v>11981</v>
      </c>
    </row>
    <row r="3268" spans="1:13" x14ac:dyDescent="0.25">
      <c r="A3268" t="s">
        <v>10879</v>
      </c>
      <c r="B3268">
        <v>870469</v>
      </c>
      <c r="C3268">
        <v>871332</v>
      </c>
      <c r="D3268" t="s">
        <v>10880</v>
      </c>
      <c r="E3268" t="s">
        <v>196</v>
      </c>
      <c r="F3268" t="s">
        <v>11982</v>
      </c>
      <c r="H3268">
        <v>2910504</v>
      </c>
      <c r="I3268" t="s">
        <v>48</v>
      </c>
      <c r="J3268" t="s">
        <v>11983</v>
      </c>
      <c r="K3268" t="s">
        <v>11984</v>
      </c>
      <c r="L3268">
        <v>287</v>
      </c>
      <c r="M3268" t="s">
        <v>11985</v>
      </c>
    </row>
    <row r="3269" spans="1:13" x14ac:dyDescent="0.25">
      <c r="A3269" t="s">
        <v>10879</v>
      </c>
      <c r="B3269">
        <v>873159</v>
      </c>
      <c r="C3269">
        <v>874109</v>
      </c>
      <c r="D3269" t="s">
        <v>10880</v>
      </c>
      <c r="E3269" t="s">
        <v>15</v>
      </c>
      <c r="F3269" t="s">
        <v>11986</v>
      </c>
      <c r="H3269">
        <v>2910505</v>
      </c>
      <c r="I3269" t="s">
        <v>48</v>
      </c>
      <c r="J3269" t="s">
        <v>11987</v>
      </c>
      <c r="K3269" t="s">
        <v>11988</v>
      </c>
      <c r="L3269">
        <v>316</v>
      </c>
      <c r="M3269" t="s">
        <v>11989</v>
      </c>
    </row>
    <row r="3270" spans="1:13" x14ac:dyDescent="0.25">
      <c r="A3270" t="s">
        <v>10879</v>
      </c>
      <c r="B3270">
        <v>874686</v>
      </c>
      <c r="C3270">
        <v>877427</v>
      </c>
      <c r="D3270" t="s">
        <v>10880</v>
      </c>
      <c r="E3270" t="s">
        <v>15</v>
      </c>
      <c r="F3270" t="s">
        <v>11990</v>
      </c>
      <c r="H3270">
        <v>2910506</v>
      </c>
      <c r="I3270" t="s">
        <v>48</v>
      </c>
      <c r="J3270" t="s">
        <v>11991</v>
      </c>
      <c r="K3270" t="s">
        <v>11992</v>
      </c>
      <c r="L3270">
        <v>913</v>
      </c>
      <c r="M3270" t="s">
        <v>11993</v>
      </c>
    </row>
    <row r="3271" spans="1:13" x14ac:dyDescent="0.25">
      <c r="A3271" t="s">
        <v>10879</v>
      </c>
      <c r="B3271">
        <v>877549</v>
      </c>
      <c r="C3271">
        <v>878115</v>
      </c>
      <c r="D3271" t="s">
        <v>10880</v>
      </c>
      <c r="E3271" t="s">
        <v>196</v>
      </c>
      <c r="F3271" t="s">
        <v>11994</v>
      </c>
      <c r="H3271">
        <v>2910507</v>
      </c>
      <c r="I3271" t="s">
        <v>48</v>
      </c>
      <c r="J3271" t="s">
        <v>11995</v>
      </c>
      <c r="K3271" t="s">
        <v>11996</v>
      </c>
      <c r="L3271">
        <v>188</v>
      </c>
      <c r="M3271" t="s">
        <v>11997</v>
      </c>
    </row>
    <row r="3272" spans="1:13" x14ac:dyDescent="0.25">
      <c r="A3272" t="s">
        <v>10879</v>
      </c>
      <c r="B3272">
        <v>879626</v>
      </c>
      <c r="C3272">
        <v>882442</v>
      </c>
      <c r="D3272" t="s">
        <v>10880</v>
      </c>
      <c r="E3272" t="s">
        <v>15</v>
      </c>
      <c r="F3272" t="s">
        <v>11998</v>
      </c>
      <c r="H3272">
        <v>2910784</v>
      </c>
      <c r="I3272" t="s">
        <v>48</v>
      </c>
      <c r="J3272" t="s">
        <v>11999</v>
      </c>
      <c r="K3272" t="s">
        <v>12000</v>
      </c>
      <c r="L3272">
        <v>938</v>
      </c>
      <c r="M3272" t="s">
        <v>12001</v>
      </c>
    </row>
    <row r="3273" spans="1:13" x14ac:dyDescent="0.25">
      <c r="A3273" t="s">
        <v>10879</v>
      </c>
      <c r="B3273">
        <v>882622</v>
      </c>
      <c r="C3273">
        <v>884013</v>
      </c>
      <c r="D3273" t="s">
        <v>10880</v>
      </c>
      <c r="E3273" t="s">
        <v>196</v>
      </c>
      <c r="F3273" t="s">
        <v>12002</v>
      </c>
      <c r="H3273">
        <v>2910785</v>
      </c>
      <c r="I3273" t="s">
        <v>48</v>
      </c>
      <c r="J3273" t="s">
        <v>12003</v>
      </c>
      <c r="K3273" t="s">
        <v>12004</v>
      </c>
      <c r="L3273">
        <v>463</v>
      </c>
      <c r="M3273" t="s">
        <v>12005</v>
      </c>
    </row>
    <row r="3274" spans="1:13" x14ac:dyDescent="0.25">
      <c r="A3274" t="s">
        <v>10879</v>
      </c>
      <c r="B3274">
        <v>884660</v>
      </c>
      <c r="C3274">
        <v>885357</v>
      </c>
      <c r="D3274" t="s">
        <v>10880</v>
      </c>
      <c r="E3274" t="s">
        <v>196</v>
      </c>
      <c r="F3274" t="s">
        <v>12006</v>
      </c>
      <c r="H3274">
        <v>2910786</v>
      </c>
      <c r="I3274" t="s">
        <v>48</v>
      </c>
      <c r="J3274" t="s">
        <v>12007</v>
      </c>
      <c r="K3274" t="s">
        <v>12008</v>
      </c>
      <c r="L3274">
        <v>81</v>
      </c>
      <c r="M3274" t="s">
        <v>12009</v>
      </c>
    </row>
    <row r="3275" spans="1:13" x14ac:dyDescent="0.25">
      <c r="A3275" t="s">
        <v>10879</v>
      </c>
      <c r="B3275">
        <v>886445</v>
      </c>
      <c r="C3275">
        <v>888247</v>
      </c>
      <c r="D3275" t="s">
        <v>10880</v>
      </c>
      <c r="E3275" t="s">
        <v>196</v>
      </c>
      <c r="F3275" t="s">
        <v>12010</v>
      </c>
      <c r="H3275">
        <v>2910787</v>
      </c>
      <c r="I3275" t="s">
        <v>48</v>
      </c>
      <c r="J3275" t="s">
        <v>12011</v>
      </c>
      <c r="K3275" t="s">
        <v>12012</v>
      </c>
      <c r="L3275">
        <v>600</v>
      </c>
      <c r="M3275" t="s">
        <v>12013</v>
      </c>
    </row>
    <row r="3276" spans="1:13" x14ac:dyDescent="0.25">
      <c r="A3276" t="s">
        <v>10879</v>
      </c>
      <c r="B3276">
        <v>890763</v>
      </c>
      <c r="C3276">
        <v>893069</v>
      </c>
      <c r="D3276" t="s">
        <v>10880</v>
      </c>
      <c r="E3276" t="s">
        <v>15</v>
      </c>
      <c r="F3276" t="s">
        <v>12014</v>
      </c>
      <c r="H3276">
        <v>2910788</v>
      </c>
      <c r="I3276" t="s">
        <v>48</v>
      </c>
      <c r="J3276" t="s">
        <v>12015</v>
      </c>
      <c r="K3276" t="s">
        <v>12016</v>
      </c>
      <c r="L3276">
        <v>768</v>
      </c>
      <c r="M3276" t="s">
        <v>12017</v>
      </c>
    </row>
    <row r="3277" spans="1:13" x14ac:dyDescent="0.25">
      <c r="A3277" t="s">
        <v>10879</v>
      </c>
      <c r="B3277">
        <v>894533</v>
      </c>
      <c r="C3277">
        <v>895309</v>
      </c>
      <c r="D3277" t="s">
        <v>10880</v>
      </c>
      <c r="E3277" t="s">
        <v>15</v>
      </c>
      <c r="F3277" t="s">
        <v>12018</v>
      </c>
      <c r="H3277">
        <v>2910789</v>
      </c>
      <c r="I3277" t="s">
        <v>48</v>
      </c>
      <c r="J3277" t="s">
        <v>12019</v>
      </c>
      <c r="K3277" t="s">
        <v>12020</v>
      </c>
      <c r="L3277">
        <v>258</v>
      </c>
      <c r="M3277" t="s">
        <v>12021</v>
      </c>
    </row>
    <row r="3278" spans="1:13" x14ac:dyDescent="0.25">
      <c r="A3278" t="s">
        <v>10879</v>
      </c>
      <c r="B3278">
        <v>895709</v>
      </c>
      <c r="C3278">
        <v>896947</v>
      </c>
      <c r="D3278" t="s">
        <v>10880</v>
      </c>
      <c r="E3278" t="s">
        <v>196</v>
      </c>
      <c r="F3278" t="s">
        <v>12022</v>
      </c>
      <c r="H3278">
        <v>2910790</v>
      </c>
      <c r="I3278" t="s">
        <v>48</v>
      </c>
      <c r="J3278" t="s">
        <v>12023</v>
      </c>
      <c r="K3278" t="s">
        <v>12024</v>
      </c>
      <c r="L3278">
        <v>412</v>
      </c>
      <c r="M3278" t="s">
        <v>12025</v>
      </c>
    </row>
    <row r="3279" spans="1:13" x14ac:dyDescent="0.25">
      <c r="A3279" t="s">
        <v>10879</v>
      </c>
      <c r="B3279">
        <v>898845</v>
      </c>
      <c r="C3279">
        <v>899804</v>
      </c>
      <c r="D3279" t="s">
        <v>10880</v>
      </c>
      <c r="E3279" t="s">
        <v>196</v>
      </c>
      <c r="F3279" t="s">
        <v>12026</v>
      </c>
      <c r="H3279">
        <v>2910791</v>
      </c>
      <c r="I3279" t="s">
        <v>48</v>
      </c>
      <c r="J3279" t="s">
        <v>12027</v>
      </c>
      <c r="K3279" t="s">
        <v>12028</v>
      </c>
      <c r="L3279">
        <v>319</v>
      </c>
      <c r="M3279" t="s">
        <v>12029</v>
      </c>
    </row>
    <row r="3280" spans="1:13" x14ac:dyDescent="0.25">
      <c r="A3280" t="s">
        <v>10879</v>
      </c>
      <c r="B3280">
        <v>900178</v>
      </c>
      <c r="C3280">
        <v>901929</v>
      </c>
      <c r="D3280" t="s">
        <v>10880</v>
      </c>
      <c r="E3280" t="s">
        <v>15</v>
      </c>
      <c r="F3280" t="s">
        <v>12030</v>
      </c>
      <c r="H3280">
        <v>2910792</v>
      </c>
      <c r="I3280" t="s">
        <v>48</v>
      </c>
      <c r="J3280" t="s">
        <v>12031</v>
      </c>
      <c r="K3280" t="s">
        <v>12032</v>
      </c>
      <c r="L3280">
        <v>583</v>
      </c>
      <c r="M3280" t="s">
        <v>12033</v>
      </c>
    </row>
    <row r="3281" spans="1:13" x14ac:dyDescent="0.25">
      <c r="A3281" t="s">
        <v>10879</v>
      </c>
      <c r="B3281">
        <v>902205</v>
      </c>
      <c r="C3281">
        <v>903239</v>
      </c>
      <c r="D3281" t="s">
        <v>10880</v>
      </c>
      <c r="E3281" t="s">
        <v>196</v>
      </c>
      <c r="F3281" t="s">
        <v>12034</v>
      </c>
      <c r="H3281">
        <v>2910793</v>
      </c>
      <c r="I3281" t="s">
        <v>48</v>
      </c>
      <c r="J3281" t="s">
        <v>12035</v>
      </c>
      <c r="K3281" t="s">
        <v>12036</v>
      </c>
      <c r="L3281">
        <v>344</v>
      </c>
      <c r="M3281" t="s">
        <v>12037</v>
      </c>
    </row>
    <row r="3282" spans="1:13" x14ac:dyDescent="0.25">
      <c r="A3282" t="s">
        <v>10879</v>
      </c>
      <c r="B3282">
        <v>904407</v>
      </c>
      <c r="C3282">
        <v>905270</v>
      </c>
      <c r="D3282" t="s">
        <v>10880</v>
      </c>
      <c r="E3282" t="s">
        <v>196</v>
      </c>
      <c r="F3282" t="s">
        <v>12038</v>
      </c>
      <c r="H3282">
        <v>2910794</v>
      </c>
      <c r="I3282" t="s">
        <v>48</v>
      </c>
      <c r="J3282" t="s">
        <v>12039</v>
      </c>
      <c r="K3282" t="s">
        <v>12040</v>
      </c>
      <c r="L3282">
        <v>287</v>
      </c>
      <c r="M3282" t="s">
        <v>12041</v>
      </c>
    </row>
    <row r="3283" spans="1:13" x14ac:dyDescent="0.25">
      <c r="A3283" t="s">
        <v>10879</v>
      </c>
      <c r="B3283">
        <v>906572</v>
      </c>
      <c r="C3283">
        <v>908329</v>
      </c>
      <c r="D3283" t="s">
        <v>10880</v>
      </c>
      <c r="E3283" t="s">
        <v>15</v>
      </c>
      <c r="F3283" t="s">
        <v>12042</v>
      </c>
      <c r="H3283">
        <v>2910795</v>
      </c>
      <c r="I3283" t="s">
        <v>48</v>
      </c>
      <c r="J3283" t="s">
        <v>12043</v>
      </c>
      <c r="K3283" t="s">
        <v>12044</v>
      </c>
      <c r="L3283">
        <v>585</v>
      </c>
      <c r="M3283" t="s">
        <v>12045</v>
      </c>
    </row>
    <row r="3284" spans="1:13" x14ac:dyDescent="0.25">
      <c r="A3284" t="s">
        <v>10879</v>
      </c>
      <c r="B3284">
        <v>909516</v>
      </c>
      <c r="C3284">
        <v>910145</v>
      </c>
      <c r="D3284" t="s">
        <v>10880</v>
      </c>
      <c r="E3284" t="s">
        <v>196</v>
      </c>
      <c r="F3284" t="s">
        <v>12046</v>
      </c>
      <c r="H3284">
        <v>2910796</v>
      </c>
      <c r="I3284" t="s">
        <v>48</v>
      </c>
      <c r="J3284" t="s">
        <v>12047</v>
      </c>
      <c r="K3284" t="s">
        <v>12048</v>
      </c>
      <c r="L3284">
        <v>209</v>
      </c>
      <c r="M3284" t="s">
        <v>12049</v>
      </c>
    </row>
    <row r="3285" spans="1:13" x14ac:dyDescent="0.25">
      <c r="A3285" t="s">
        <v>10879</v>
      </c>
      <c r="B3285">
        <v>911614</v>
      </c>
      <c r="C3285">
        <v>913827</v>
      </c>
      <c r="D3285" t="s">
        <v>10880</v>
      </c>
      <c r="E3285" t="s">
        <v>196</v>
      </c>
      <c r="F3285" t="s">
        <v>12050</v>
      </c>
      <c r="H3285">
        <v>2910797</v>
      </c>
      <c r="I3285" t="s">
        <v>48</v>
      </c>
      <c r="J3285" t="s">
        <v>12051</v>
      </c>
      <c r="K3285" t="s">
        <v>12052</v>
      </c>
      <c r="L3285">
        <v>737</v>
      </c>
      <c r="M3285" t="s">
        <v>12053</v>
      </c>
    </row>
    <row r="3286" spans="1:13" x14ac:dyDescent="0.25">
      <c r="A3286" t="s">
        <v>10879</v>
      </c>
      <c r="B3286">
        <v>916623</v>
      </c>
      <c r="C3286">
        <v>919328</v>
      </c>
      <c r="D3286" t="s">
        <v>10880</v>
      </c>
      <c r="E3286" t="s">
        <v>15</v>
      </c>
      <c r="F3286" t="s">
        <v>12054</v>
      </c>
      <c r="H3286">
        <v>2910799</v>
      </c>
      <c r="I3286" t="s">
        <v>48</v>
      </c>
      <c r="J3286" t="s">
        <v>12055</v>
      </c>
      <c r="K3286" t="s">
        <v>12056</v>
      </c>
      <c r="L3286">
        <v>901</v>
      </c>
      <c r="M3286" t="s">
        <v>12057</v>
      </c>
    </row>
    <row r="3287" spans="1:13" x14ac:dyDescent="0.25">
      <c r="A3287" t="s">
        <v>10879</v>
      </c>
      <c r="B3287">
        <v>920063</v>
      </c>
      <c r="C3287">
        <v>920960</v>
      </c>
      <c r="D3287" t="s">
        <v>10880</v>
      </c>
      <c r="E3287" t="s">
        <v>196</v>
      </c>
      <c r="F3287" t="s">
        <v>12058</v>
      </c>
      <c r="H3287">
        <v>2910800</v>
      </c>
      <c r="I3287" t="s">
        <v>48</v>
      </c>
      <c r="J3287" t="s">
        <v>12059</v>
      </c>
      <c r="K3287" t="s">
        <v>12060</v>
      </c>
      <c r="L3287">
        <v>109</v>
      </c>
      <c r="M3287" t="s">
        <v>12061</v>
      </c>
    </row>
    <row r="3288" spans="1:13" x14ac:dyDescent="0.25">
      <c r="A3288" t="s">
        <v>10879</v>
      </c>
      <c r="B3288">
        <v>921304</v>
      </c>
      <c r="C3288">
        <v>922458</v>
      </c>
      <c r="D3288" t="s">
        <v>10880</v>
      </c>
      <c r="E3288" t="s">
        <v>15</v>
      </c>
      <c r="F3288" t="s">
        <v>12062</v>
      </c>
      <c r="H3288">
        <v>2910801</v>
      </c>
      <c r="I3288" t="s">
        <v>48</v>
      </c>
      <c r="J3288" t="s">
        <v>12063</v>
      </c>
      <c r="K3288" t="s">
        <v>12064</v>
      </c>
      <c r="L3288">
        <v>384</v>
      </c>
      <c r="M3288" t="s">
        <v>12065</v>
      </c>
    </row>
    <row r="3289" spans="1:13" x14ac:dyDescent="0.25">
      <c r="A3289" t="s">
        <v>10879</v>
      </c>
      <c r="B3289">
        <v>922525</v>
      </c>
      <c r="C3289">
        <v>923631</v>
      </c>
      <c r="D3289" t="s">
        <v>10880</v>
      </c>
      <c r="E3289" t="s">
        <v>196</v>
      </c>
      <c r="F3289" t="s">
        <v>12066</v>
      </c>
      <c r="H3289">
        <v>2910802</v>
      </c>
      <c r="I3289" t="s">
        <v>48</v>
      </c>
      <c r="J3289" t="s">
        <v>12067</v>
      </c>
      <c r="K3289" t="s">
        <v>12068</v>
      </c>
      <c r="L3289">
        <v>368</v>
      </c>
      <c r="M3289" t="s">
        <v>12069</v>
      </c>
    </row>
    <row r="3290" spans="1:13" x14ac:dyDescent="0.25">
      <c r="A3290" t="s">
        <v>10879</v>
      </c>
      <c r="B3290">
        <v>925518</v>
      </c>
      <c r="C3290">
        <v>927479</v>
      </c>
      <c r="D3290" t="s">
        <v>10880</v>
      </c>
      <c r="E3290" t="s">
        <v>196</v>
      </c>
      <c r="F3290" t="s">
        <v>12070</v>
      </c>
      <c r="H3290">
        <v>2910887</v>
      </c>
      <c r="I3290" t="s">
        <v>48</v>
      </c>
      <c r="J3290" t="s">
        <v>12071</v>
      </c>
      <c r="K3290" t="s">
        <v>12072</v>
      </c>
      <c r="L3290">
        <v>653</v>
      </c>
      <c r="M3290" t="s">
        <v>12073</v>
      </c>
    </row>
    <row r="3291" spans="1:13" x14ac:dyDescent="0.25">
      <c r="A3291" t="s">
        <v>10879</v>
      </c>
      <c r="B3291">
        <v>930604</v>
      </c>
      <c r="C3291">
        <v>931824</v>
      </c>
      <c r="D3291" t="s">
        <v>10880</v>
      </c>
      <c r="E3291" t="s">
        <v>15</v>
      </c>
      <c r="F3291" t="s">
        <v>12074</v>
      </c>
      <c r="H3291">
        <v>2910888</v>
      </c>
      <c r="I3291" t="s">
        <v>48</v>
      </c>
      <c r="J3291" t="s">
        <v>12075</v>
      </c>
      <c r="K3291" t="s">
        <v>12076</v>
      </c>
      <c r="L3291">
        <v>406</v>
      </c>
      <c r="M3291" t="s">
        <v>12077</v>
      </c>
    </row>
    <row r="3292" spans="1:13" x14ac:dyDescent="0.25">
      <c r="A3292" t="s">
        <v>10879</v>
      </c>
      <c r="B3292">
        <v>935387</v>
      </c>
      <c r="C3292">
        <v>937681</v>
      </c>
      <c r="D3292" t="s">
        <v>10880</v>
      </c>
      <c r="E3292" t="s">
        <v>15</v>
      </c>
      <c r="F3292" t="s">
        <v>12078</v>
      </c>
      <c r="H3292">
        <v>2910889</v>
      </c>
      <c r="I3292" t="s">
        <v>48</v>
      </c>
      <c r="J3292" t="s">
        <v>12079</v>
      </c>
      <c r="K3292" t="s">
        <v>12080</v>
      </c>
      <c r="L3292">
        <v>764</v>
      </c>
      <c r="M3292" t="s">
        <v>12081</v>
      </c>
    </row>
    <row r="3293" spans="1:13" x14ac:dyDescent="0.25">
      <c r="A3293" t="s">
        <v>10879</v>
      </c>
      <c r="B3293">
        <v>939277</v>
      </c>
      <c r="C3293">
        <v>940212</v>
      </c>
      <c r="D3293" t="s">
        <v>10880</v>
      </c>
      <c r="E3293" t="s">
        <v>196</v>
      </c>
      <c r="F3293" t="s">
        <v>12082</v>
      </c>
      <c r="H3293">
        <v>2910890</v>
      </c>
      <c r="I3293" t="s">
        <v>48</v>
      </c>
      <c r="J3293" t="s">
        <v>12083</v>
      </c>
      <c r="K3293" t="s">
        <v>12084</v>
      </c>
      <c r="L3293">
        <v>311</v>
      </c>
      <c r="M3293" t="s">
        <v>12085</v>
      </c>
    </row>
    <row r="3294" spans="1:13" x14ac:dyDescent="0.25">
      <c r="A3294" t="s">
        <v>10879</v>
      </c>
      <c r="B3294">
        <v>941819</v>
      </c>
      <c r="C3294">
        <v>943165</v>
      </c>
      <c r="D3294" t="s">
        <v>10880</v>
      </c>
      <c r="E3294" t="s">
        <v>15</v>
      </c>
      <c r="F3294" t="s">
        <v>12086</v>
      </c>
      <c r="H3294">
        <v>2910891</v>
      </c>
      <c r="I3294" t="s">
        <v>48</v>
      </c>
      <c r="J3294" t="s">
        <v>12087</v>
      </c>
      <c r="K3294" t="s">
        <v>12088</v>
      </c>
      <c r="L3294">
        <v>448</v>
      </c>
      <c r="M3294" t="s">
        <v>12089</v>
      </c>
    </row>
    <row r="3295" spans="1:13" x14ac:dyDescent="0.25">
      <c r="A3295" t="s">
        <v>10879</v>
      </c>
      <c r="B3295">
        <v>943423</v>
      </c>
      <c r="C3295">
        <v>945084</v>
      </c>
      <c r="D3295" t="s">
        <v>10880</v>
      </c>
      <c r="E3295" t="s">
        <v>196</v>
      </c>
      <c r="F3295" t="s">
        <v>12090</v>
      </c>
      <c r="H3295">
        <v>2910892</v>
      </c>
      <c r="I3295" t="s">
        <v>48</v>
      </c>
      <c r="J3295" t="s">
        <v>12091</v>
      </c>
      <c r="K3295" t="s">
        <v>12092</v>
      </c>
      <c r="L3295">
        <v>553</v>
      </c>
      <c r="M3295" t="s">
        <v>12093</v>
      </c>
    </row>
    <row r="3296" spans="1:13" x14ac:dyDescent="0.25">
      <c r="A3296" t="s">
        <v>10879</v>
      </c>
      <c r="B3296">
        <v>947753</v>
      </c>
      <c r="C3296">
        <v>948625</v>
      </c>
      <c r="D3296" t="s">
        <v>10880</v>
      </c>
      <c r="E3296" t="s">
        <v>196</v>
      </c>
      <c r="F3296" t="s">
        <v>12094</v>
      </c>
      <c r="H3296">
        <v>2910893</v>
      </c>
      <c r="I3296" t="s">
        <v>48</v>
      </c>
      <c r="J3296" t="s">
        <v>12095</v>
      </c>
      <c r="K3296" t="s">
        <v>12096</v>
      </c>
      <c r="L3296">
        <v>290</v>
      </c>
      <c r="M3296" t="s">
        <v>12097</v>
      </c>
    </row>
    <row r="3297" spans="1:13" x14ac:dyDescent="0.25">
      <c r="A3297" t="s">
        <v>10879</v>
      </c>
      <c r="B3297">
        <v>950176</v>
      </c>
      <c r="C3297">
        <v>951333</v>
      </c>
      <c r="D3297" t="s">
        <v>10880</v>
      </c>
      <c r="E3297" t="s">
        <v>15</v>
      </c>
      <c r="F3297" t="s">
        <v>12098</v>
      </c>
      <c r="H3297">
        <v>2910894</v>
      </c>
      <c r="I3297" t="s">
        <v>48</v>
      </c>
      <c r="J3297" t="s">
        <v>12099</v>
      </c>
      <c r="K3297" t="s">
        <v>12100</v>
      </c>
      <c r="L3297">
        <v>385</v>
      </c>
      <c r="M3297" t="s">
        <v>12101</v>
      </c>
    </row>
    <row r="3298" spans="1:13" x14ac:dyDescent="0.25">
      <c r="A3298" t="s">
        <v>10879</v>
      </c>
      <c r="B3298">
        <v>952120</v>
      </c>
      <c r="C3298">
        <v>953247</v>
      </c>
      <c r="D3298" t="s">
        <v>10880</v>
      </c>
      <c r="E3298" t="s">
        <v>196</v>
      </c>
      <c r="F3298" t="s">
        <v>12102</v>
      </c>
      <c r="H3298">
        <v>2910895</v>
      </c>
      <c r="I3298" t="s">
        <v>48</v>
      </c>
      <c r="J3298" t="s">
        <v>12103</v>
      </c>
      <c r="K3298" t="s">
        <v>12104</v>
      </c>
      <c r="L3298">
        <v>375</v>
      </c>
      <c r="M3298" t="s">
        <v>12105</v>
      </c>
    </row>
    <row r="3299" spans="1:13" x14ac:dyDescent="0.25">
      <c r="A3299" t="s">
        <v>10879</v>
      </c>
      <c r="B3299">
        <v>955097</v>
      </c>
      <c r="C3299">
        <v>956401</v>
      </c>
      <c r="D3299" t="s">
        <v>10880</v>
      </c>
      <c r="E3299" t="s">
        <v>196</v>
      </c>
      <c r="F3299" t="s">
        <v>12106</v>
      </c>
      <c r="H3299">
        <v>2910896</v>
      </c>
      <c r="I3299" t="s">
        <v>48</v>
      </c>
      <c r="J3299" t="s">
        <v>12107</v>
      </c>
      <c r="K3299" t="s">
        <v>12108</v>
      </c>
      <c r="L3299">
        <v>434</v>
      </c>
      <c r="M3299" t="s">
        <v>12109</v>
      </c>
    </row>
    <row r="3300" spans="1:13" x14ac:dyDescent="0.25">
      <c r="A3300" t="s">
        <v>10879</v>
      </c>
      <c r="B3300">
        <v>960132</v>
      </c>
      <c r="C3300">
        <v>962147</v>
      </c>
      <c r="D3300" t="s">
        <v>10880</v>
      </c>
      <c r="E3300" t="s">
        <v>196</v>
      </c>
      <c r="F3300" t="s">
        <v>12110</v>
      </c>
      <c r="H3300">
        <v>2910897</v>
      </c>
      <c r="I3300" t="s">
        <v>48</v>
      </c>
      <c r="J3300" t="s">
        <v>12111</v>
      </c>
      <c r="K3300" t="s">
        <v>12112</v>
      </c>
      <c r="L3300">
        <v>671</v>
      </c>
      <c r="M3300" t="s">
        <v>12113</v>
      </c>
    </row>
    <row r="3301" spans="1:13" x14ac:dyDescent="0.25">
      <c r="A3301" t="s">
        <v>10879</v>
      </c>
      <c r="B3301">
        <v>963230</v>
      </c>
      <c r="C3301">
        <v>966529</v>
      </c>
      <c r="D3301" t="s">
        <v>10880</v>
      </c>
      <c r="E3301" t="s">
        <v>196</v>
      </c>
      <c r="F3301" t="s">
        <v>12114</v>
      </c>
      <c r="H3301">
        <v>2910898</v>
      </c>
      <c r="I3301" t="s">
        <v>48</v>
      </c>
      <c r="J3301" t="s">
        <v>12115</v>
      </c>
      <c r="K3301" t="s">
        <v>12116</v>
      </c>
      <c r="L3301">
        <v>1099</v>
      </c>
      <c r="M3301" t="s">
        <v>12117</v>
      </c>
    </row>
    <row r="3302" spans="1:13" x14ac:dyDescent="0.25">
      <c r="A3302" t="s">
        <v>10879</v>
      </c>
      <c r="B3302">
        <v>970707</v>
      </c>
      <c r="C3302">
        <v>970976</v>
      </c>
      <c r="D3302" t="s">
        <v>10880</v>
      </c>
      <c r="E3302" t="s">
        <v>196</v>
      </c>
      <c r="F3302" t="s">
        <v>12118</v>
      </c>
      <c r="H3302">
        <v>7009497</v>
      </c>
      <c r="I3302" t="s">
        <v>48</v>
      </c>
      <c r="J3302" t="s">
        <v>12119</v>
      </c>
      <c r="K3302" t="s">
        <v>12120</v>
      </c>
      <c r="L3302">
        <v>89</v>
      </c>
      <c r="M3302" t="s">
        <v>12121</v>
      </c>
    </row>
    <row r="3303" spans="1:13" x14ac:dyDescent="0.25">
      <c r="A3303" t="s">
        <v>10879</v>
      </c>
      <c r="B3303">
        <v>976432</v>
      </c>
      <c r="C3303">
        <v>977550</v>
      </c>
      <c r="D3303" t="s">
        <v>10880</v>
      </c>
      <c r="E3303" t="s">
        <v>15</v>
      </c>
      <c r="F3303" t="s">
        <v>12122</v>
      </c>
      <c r="H3303">
        <v>2910899</v>
      </c>
      <c r="I3303" t="s">
        <v>48</v>
      </c>
      <c r="J3303" t="s">
        <v>12123</v>
      </c>
      <c r="K3303" t="s">
        <v>12124</v>
      </c>
      <c r="L3303">
        <v>372</v>
      </c>
      <c r="M3303" t="s">
        <v>12125</v>
      </c>
    </row>
    <row r="3304" spans="1:13" x14ac:dyDescent="0.25">
      <c r="A3304" t="s">
        <v>10879</v>
      </c>
      <c r="B3304">
        <v>978046</v>
      </c>
      <c r="C3304">
        <v>978511</v>
      </c>
      <c r="D3304" t="s">
        <v>10880</v>
      </c>
      <c r="E3304" t="s">
        <v>196</v>
      </c>
      <c r="F3304" t="s">
        <v>12126</v>
      </c>
      <c r="H3304">
        <v>2910900</v>
      </c>
      <c r="I3304" t="s">
        <v>48</v>
      </c>
      <c r="J3304" t="s">
        <v>12127</v>
      </c>
      <c r="K3304" t="s">
        <v>12128</v>
      </c>
      <c r="L3304">
        <v>129</v>
      </c>
      <c r="M3304" t="s">
        <v>12129</v>
      </c>
    </row>
    <row r="3305" spans="1:13" x14ac:dyDescent="0.25">
      <c r="A3305" t="s">
        <v>10879</v>
      </c>
      <c r="B3305">
        <v>978778</v>
      </c>
      <c r="C3305">
        <v>980193</v>
      </c>
      <c r="D3305" t="s">
        <v>10880</v>
      </c>
      <c r="E3305" t="s">
        <v>15</v>
      </c>
      <c r="F3305" t="s">
        <v>12130</v>
      </c>
      <c r="H3305">
        <v>2910901</v>
      </c>
      <c r="I3305" t="s">
        <v>48</v>
      </c>
      <c r="J3305" t="s">
        <v>12131</v>
      </c>
      <c r="K3305" t="s">
        <v>12132</v>
      </c>
      <c r="L3305">
        <v>471</v>
      </c>
      <c r="M3305" t="s">
        <v>12133</v>
      </c>
    </row>
    <row r="3306" spans="1:13" x14ac:dyDescent="0.25">
      <c r="A3306" t="s">
        <v>10879</v>
      </c>
      <c r="B3306">
        <v>982854</v>
      </c>
      <c r="C3306">
        <v>985235</v>
      </c>
      <c r="D3306" t="s">
        <v>10880</v>
      </c>
      <c r="E3306" t="s">
        <v>15</v>
      </c>
      <c r="F3306" t="s">
        <v>12134</v>
      </c>
      <c r="H3306">
        <v>2910902</v>
      </c>
      <c r="I3306" t="s">
        <v>48</v>
      </c>
      <c r="J3306" t="s">
        <v>12135</v>
      </c>
      <c r="K3306" t="s">
        <v>12136</v>
      </c>
      <c r="L3306">
        <v>793</v>
      </c>
      <c r="M3306" t="s">
        <v>12137</v>
      </c>
    </row>
    <row r="3307" spans="1:13" x14ac:dyDescent="0.25">
      <c r="A3307" t="s">
        <v>10879</v>
      </c>
      <c r="B3307">
        <v>985862</v>
      </c>
      <c r="C3307">
        <v>986812</v>
      </c>
      <c r="D3307" t="s">
        <v>10880</v>
      </c>
      <c r="E3307" t="s">
        <v>196</v>
      </c>
      <c r="F3307" t="s">
        <v>12138</v>
      </c>
      <c r="H3307">
        <v>2910903</v>
      </c>
      <c r="I3307" t="s">
        <v>48</v>
      </c>
      <c r="J3307" t="s">
        <v>12139</v>
      </c>
      <c r="K3307" t="s">
        <v>12140</v>
      </c>
      <c r="L3307">
        <v>316</v>
      </c>
      <c r="M3307" t="s">
        <v>12141</v>
      </c>
    </row>
    <row r="3308" spans="1:13" x14ac:dyDescent="0.25">
      <c r="A3308" t="s">
        <v>10879</v>
      </c>
      <c r="B3308">
        <v>988913</v>
      </c>
      <c r="C3308">
        <v>989515</v>
      </c>
      <c r="D3308" t="s">
        <v>10880</v>
      </c>
      <c r="E3308" t="s">
        <v>196</v>
      </c>
      <c r="F3308" t="s">
        <v>12142</v>
      </c>
      <c r="H3308">
        <v>2910904</v>
      </c>
      <c r="I3308" t="s">
        <v>48</v>
      </c>
      <c r="J3308" t="s">
        <v>12143</v>
      </c>
      <c r="K3308" t="s">
        <v>12144</v>
      </c>
      <c r="L3308">
        <v>200</v>
      </c>
      <c r="M3308" t="s">
        <v>12145</v>
      </c>
    </row>
    <row r="3309" spans="1:13" x14ac:dyDescent="0.25">
      <c r="A3309" t="s">
        <v>10879</v>
      </c>
      <c r="B3309">
        <v>993643</v>
      </c>
      <c r="C3309">
        <v>995355</v>
      </c>
      <c r="D3309" t="s">
        <v>10880</v>
      </c>
      <c r="E3309" t="s">
        <v>196</v>
      </c>
      <c r="F3309" t="s">
        <v>12146</v>
      </c>
      <c r="H3309">
        <v>2910905</v>
      </c>
      <c r="I3309" t="s">
        <v>48</v>
      </c>
      <c r="J3309" t="s">
        <v>12147</v>
      </c>
      <c r="K3309" t="s">
        <v>12148</v>
      </c>
      <c r="L3309">
        <v>570</v>
      </c>
      <c r="M3309" t="s">
        <v>12149</v>
      </c>
    </row>
    <row r="3310" spans="1:13" x14ac:dyDescent="0.25">
      <c r="A3310" t="s">
        <v>10879</v>
      </c>
      <c r="B3310">
        <v>996029</v>
      </c>
      <c r="C3310">
        <v>996942</v>
      </c>
      <c r="D3310" t="s">
        <v>10880</v>
      </c>
      <c r="E3310" t="s">
        <v>196</v>
      </c>
      <c r="F3310" t="s">
        <v>12150</v>
      </c>
      <c r="H3310">
        <v>2910906</v>
      </c>
      <c r="I3310" t="s">
        <v>48</v>
      </c>
      <c r="J3310" t="s">
        <v>12151</v>
      </c>
      <c r="K3310" t="s">
        <v>12152</v>
      </c>
      <c r="L3310">
        <v>95</v>
      </c>
      <c r="M3310" t="s">
        <v>12153</v>
      </c>
    </row>
    <row r="3311" spans="1:13" x14ac:dyDescent="0.25">
      <c r="A3311" t="s">
        <v>10879</v>
      </c>
      <c r="B3311">
        <v>997674</v>
      </c>
      <c r="C3311">
        <v>999365</v>
      </c>
      <c r="D3311" t="s">
        <v>10880</v>
      </c>
      <c r="E3311" t="s">
        <v>196</v>
      </c>
      <c r="F3311" t="s">
        <v>12154</v>
      </c>
      <c r="H3311">
        <v>2910937</v>
      </c>
      <c r="I3311" t="s">
        <v>48</v>
      </c>
      <c r="J3311" t="s">
        <v>12155</v>
      </c>
      <c r="K3311" t="s">
        <v>12156</v>
      </c>
      <c r="L3311">
        <v>563</v>
      </c>
      <c r="M3311" t="s">
        <v>12157</v>
      </c>
    </row>
    <row r="3312" spans="1:13" x14ac:dyDescent="0.25">
      <c r="A3312" t="s">
        <v>10879</v>
      </c>
      <c r="B3312">
        <v>1000185</v>
      </c>
      <c r="C3312">
        <v>1000878</v>
      </c>
      <c r="D3312" t="s">
        <v>10880</v>
      </c>
      <c r="E3312" t="s">
        <v>196</v>
      </c>
      <c r="F3312" t="s">
        <v>12158</v>
      </c>
      <c r="H3312">
        <v>2910938</v>
      </c>
      <c r="I3312" t="s">
        <v>48</v>
      </c>
      <c r="J3312" t="s">
        <v>12159</v>
      </c>
      <c r="K3312" t="s">
        <v>12160</v>
      </c>
      <c r="L3312">
        <v>206</v>
      </c>
      <c r="M3312" t="s">
        <v>12161</v>
      </c>
    </row>
    <row r="3313" spans="1:13" x14ac:dyDescent="0.25">
      <c r="A3313" t="s">
        <v>10879</v>
      </c>
      <c r="B3313">
        <v>1002043</v>
      </c>
      <c r="C3313">
        <v>1002456</v>
      </c>
      <c r="D3313" t="s">
        <v>10880</v>
      </c>
      <c r="E3313" t="s">
        <v>15</v>
      </c>
      <c r="F3313" t="s">
        <v>12162</v>
      </c>
      <c r="H3313">
        <v>2910939</v>
      </c>
      <c r="I3313" t="s">
        <v>48</v>
      </c>
      <c r="J3313" t="s">
        <v>12163</v>
      </c>
      <c r="K3313" t="s">
        <v>12164</v>
      </c>
      <c r="L3313">
        <v>137</v>
      </c>
      <c r="M3313" t="s">
        <v>12165</v>
      </c>
    </row>
    <row r="3314" spans="1:13" x14ac:dyDescent="0.25">
      <c r="A3314" t="s">
        <v>10879</v>
      </c>
      <c r="B3314">
        <v>1003115</v>
      </c>
      <c r="C3314">
        <v>1003813</v>
      </c>
      <c r="D3314" t="s">
        <v>10880</v>
      </c>
      <c r="E3314" t="s">
        <v>15</v>
      </c>
      <c r="F3314" t="s">
        <v>12166</v>
      </c>
      <c r="H3314">
        <v>2910940</v>
      </c>
      <c r="I3314" t="s">
        <v>48</v>
      </c>
      <c r="J3314" t="s">
        <v>12167</v>
      </c>
      <c r="K3314" t="s">
        <v>12168</v>
      </c>
      <c r="L3314">
        <v>232</v>
      </c>
      <c r="M3314" t="s">
        <v>12169</v>
      </c>
    </row>
    <row r="3315" spans="1:13" x14ac:dyDescent="0.25">
      <c r="A3315" t="s">
        <v>10879</v>
      </c>
      <c r="B3315">
        <v>1004193</v>
      </c>
      <c r="C3315">
        <v>1006535</v>
      </c>
      <c r="D3315" t="s">
        <v>10880</v>
      </c>
      <c r="E3315" t="s">
        <v>196</v>
      </c>
      <c r="F3315" t="s">
        <v>12170</v>
      </c>
      <c r="H3315">
        <v>2910941</v>
      </c>
      <c r="I3315" t="s">
        <v>48</v>
      </c>
      <c r="J3315" t="s">
        <v>12171</v>
      </c>
      <c r="K3315" t="s">
        <v>12172</v>
      </c>
      <c r="L3315">
        <v>780</v>
      </c>
      <c r="M3315" t="s">
        <v>12173</v>
      </c>
    </row>
    <row r="3316" spans="1:13" x14ac:dyDescent="0.25">
      <c r="A3316" t="s">
        <v>10879</v>
      </c>
      <c r="B3316">
        <v>1008059</v>
      </c>
      <c r="C3316">
        <v>1009303</v>
      </c>
      <c r="D3316" t="s">
        <v>10880</v>
      </c>
      <c r="E3316" t="s">
        <v>15</v>
      </c>
      <c r="F3316" t="s">
        <v>12174</v>
      </c>
      <c r="H3316">
        <v>2910942</v>
      </c>
      <c r="I3316" t="s">
        <v>48</v>
      </c>
      <c r="J3316" t="s">
        <v>12175</v>
      </c>
      <c r="K3316" t="s">
        <v>12176</v>
      </c>
      <c r="L3316">
        <v>414</v>
      </c>
      <c r="M3316" t="s">
        <v>12177</v>
      </c>
    </row>
    <row r="3317" spans="1:13" x14ac:dyDescent="0.25">
      <c r="A3317" t="s">
        <v>10879</v>
      </c>
      <c r="B3317">
        <v>1009946</v>
      </c>
      <c r="C3317">
        <v>1011925</v>
      </c>
      <c r="D3317" t="s">
        <v>10880</v>
      </c>
      <c r="E3317" t="s">
        <v>15</v>
      </c>
      <c r="F3317" t="s">
        <v>12178</v>
      </c>
      <c r="H3317">
        <v>2910943</v>
      </c>
      <c r="I3317" t="s">
        <v>48</v>
      </c>
      <c r="J3317" t="s">
        <v>12179</v>
      </c>
      <c r="K3317" t="s">
        <v>12180</v>
      </c>
      <c r="L3317">
        <v>659</v>
      </c>
      <c r="M3317" t="s">
        <v>12181</v>
      </c>
    </row>
    <row r="3318" spans="1:13" x14ac:dyDescent="0.25">
      <c r="A3318" t="s">
        <v>10879</v>
      </c>
      <c r="B3318">
        <v>1012121</v>
      </c>
      <c r="C3318">
        <v>1012699</v>
      </c>
      <c r="D3318" t="s">
        <v>10880</v>
      </c>
      <c r="E3318" t="s">
        <v>196</v>
      </c>
      <c r="F3318" t="s">
        <v>12182</v>
      </c>
      <c r="H3318">
        <v>2910944</v>
      </c>
      <c r="I3318" t="s">
        <v>48</v>
      </c>
      <c r="J3318" t="s">
        <v>12183</v>
      </c>
      <c r="K3318" t="s">
        <v>12184</v>
      </c>
      <c r="L3318">
        <v>192</v>
      </c>
      <c r="M3318" t="s">
        <v>12185</v>
      </c>
    </row>
    <row r="3319" spans="1:13" x14ac:dyDescent="0.25">
      <c r="A3319" t="s">
        <v>10879</v>
      </c>
      <c r="B3319">
        <v>1013261</v>
      </c>
      <c r="C3319">
        <v>1013919</v>
      </c>
      <c r="D3319" t="s">
        <v>10880</v>
      </c>
      <c r="E3319" t="s">
        <v>15</v>
      </c>
      <c r="F3319" t="s">
        <v>12186</v>
      </c>
      <c r="H3319">
        <v>2910945</v>
      </c>
      <c r="I3319" t="s">
        <v>48</v>
      </c>
      <c r="J3319" t="s">
        <v>12187</v>
      </c>
      <c r="K3319" t="s">
        <v>12188</v>
      </c>
      <c r="L3319">
        <v>179</v>
      </c>
      <c r="M3319" t="s">
        <v>12189</v>
      </c>
    </row>
    <row r="3320" spans="1:13" x14ac:dyDescent="0.25">
      <c r="A3320" t="s">
        <v>10879</v>
      </c>
      <c r="B3320">
        <v>1015052</v>
      </c>
      <c r="C3320">
        <v>1015753</v>
      </c>
      <c r="D3320" t="s">
        <v>10880</v>
      </c>
      <c r="E3320" t="s">
        <v>196</v>
      </c>
      <c r="F3320" t="s">
        <v>12190</v>
      </c>
      <c r="H3320">
        <v>2910946</v>
      </c>
      <c r="I3320" t="s">
        <v>48</v>
      </c>
      <c r="J3320" t="s">
        <v>12191</v>
      </c>
      <c r="K3320" t="s">
        <v>12192</v>
      </c>
      <c r="L3320">
        <v>233</v>
      </c>
      <c r="M3320" t="s">
        <v>12193</v>
      </c>
    </row>
    <row r="3321" spans="1:13" x14ac:dyDescent="0.25">
      <c r="A3321" t="s">
        <v>10879</v>
      </c>
      <c r="B3321">
        <v>1017670</v>
      </c>
      <c r="C3321">
        <v>1018800</v>
      </c>
      <c r="D3321" t="s">
        <v>10880</v>
      </c>
      <c r="E3321" t="s">
        <v>196</v>
      </c>
      <c r="F3321" t="s">
        <v>12194</v>
      </c>
      <c r="H3321">
        <v>2910947</v>
      </c>
      <c r="I3321" t="s">
        <v>48</v>
      </c>
      <c r="J3321" t="s">
        <v>12195</v>
      </c>
      <c r="K3321" t="s">
        <v>12196</v>
      </c>
      <c r="L3321">
        <v>376</v>
      </c>
      <c r="M3321" t="s">
        <v>12197</v>
      </c>
    </row>
    <row r="3322" spans="1:13" x14ac:dyDescent="0.25">
      <c r="A3322" t="s">
        <v>10879</v>
      </c>
      <c r="B3322">
        <v>1019302</v>
      </c>
      <c r="C3322">
        <v>1021067</v>
      </c>
      <c r="D3322" t="s">
        <v>10880</v>
      </c>
      <c r="E3322" t="s">
        <v>15</v>
      </c>
      <c r="F3322" t="s">
        <v>12198</v>
      </c>
      <c r="H3322">
        <v>2910948</v>
      </c>
      <c r="I3322" t="s">
        <v>48</v>
      </c>
      <c r="J3322" t="s">
        <v>12199</v>
      </c>
      <c r="K3322" t="s">
        <v>12200</v>
      </c>
      <c r="L3322">
        <v>491</v>
      </c>
      <c r="M3322" t="s">
        <v>12201</v>
      </c>
    </row>
    <row r="3323" spans="1:13" x14ac:dyDescent="0.25">
      <c r="A3323" t="s">
        <v>10879</v>
      </c>
      <c r="B3323">
        <v>1022373</v>
      </c>
      <c r="C3323">
        <v>1023275</v>
      </c>
      <c r="D3323" t="s">
        <v>10880</v>
      </c>
      <c r="E3323" t="s">
        <v>15</v>
      </c>
      <c r="F3323" t="s">
        <v>12202</v>
      </c>
      <c r="H3323">
        <v>2910949</v>
      </c>
      <c r="I3323" t="s">
        <v>48</v>
      </c>
      <c r="J3323" t="s">
        <v>12203</v>
      </c>
      <c r="K3323" t="s">
        <v>12204</v>
      </c>
      <c r="L3323">
        <v>300</v>
      </c>
      <c r="M3323" t="s">
        <v>12205</v>
      </c>
    </row>
    <row r="3324" spans="1:13" x14ac:dyDescent="0.25">
      <c r="A3324" t="s">
        <v>10879</v>
      </c>
      <c r="B3324">
        <v>1026155</v>
      </c>
      <c r="C3324">
        <v>1027735</v>
      </c>
      <c r="D3324" t="s">
        <v>10880</v>
      </c>
      <c r="E3324" t="s">
        <v>15</v>
      </c>
      <c r="F3324" t="s">
        <v>12206</v>
      </c>
      <c r="H3324">
        <v>2910950</v>
      </c>
      <c r="I3324" t="s">
        <v>48</v>
      </c>
      <c r="J3324" t="s">
        <v>12207</v>
      </c>
      <c r="K3324" t="s">
        <v>12208</v>
      </c>
      <c r="L3324">
        <v>526</v>
      </c>
      <c r="M3324" t="s">
        <v>12209</v>
      </c>
    </row>
    <row r="3325" spans="1:13" x14ac:dyDescent="0.25">
      <c r="A3325" t="s">
        <v>10879</v>
      </c>
      <c r="B3325">
        <v>1028112</v>
      </c>
      <c r="C3325">
        <v>1028206</v>
      </c>
      <c r="D3325" t="s">
        <v>10880</v>
      </c>
      <c r="E3325" t="s">
        <v>196</v>
      </c>
      <c r="F3325" t="s">
        <v>440</v>
      </c>
      <c r="H3325">
        <v>2910951</v>
      </c>
      <c r="I3325" t="s">
        <v>20</v>
      </c>
      <c r="M3325" t="s">
        <v>12210</v>
      </c>
    </row>
    <row r="3326" spans="1:13" x14ac:dyDescent="0.25">
      <c r="A3326" t="s">
        <v>10879</v>
      </c>
      <c r="B3326">
        <v>1028756</v>
      </c>
      <c r="C3326">
        <v>1030162</v>
      </c>
      <c r="D3326" t="s">
        <v>10880</v>
      </c>
      <c r="E3326" t="s">
        <v>196</v>
      </c>
      <c r="F3326" t="s">
        <v>12211</v>
      </c>
      <c r="H3326">
        <v>2910952</v>
      </c>
      <c r="I3326" t="s">
        <v>48</v>
      </c>
      <c r="J3326" t="s">
        <v>12212</v>
      </c>
      <c r="K3326" t="s">
        <v>12213</v>
      </c>
      <c r="L3326">
        <v>468</v>
      </c>
      <c r="M3326" t="s">
        <v>12214</v>
      </c>
    </row>
    <row r="3327" spans="1:13" x14ac:dyDescent="0.25">
      <c r="A3327" t="s">
        <v>10879</v>
      </c>
      <c r="B3327">
        <v>1030729</v>
      </c>
      <c r="C3327">
        <v>1030813</v>
      </c>
      <c r="D3327" t="s">
        <v>10880</v>
      </c>
      <c r="E3327" t="s">
        <v>196</v>
      </c>
      <c r="F3327" t="s">
        <v>63</v>
      </c>
      <c r="H3327">
        <v>2910953</v>
      </c>
      <c r="I3327" t="s">
        <v>20</v>
      </c>
      <c r="M3327" t="s">
        <v>12215</v>
      </c>
    </row>
    <row r="3328" spans="1:13" x14ac:dyDescent="0.25">
      <c r="A3328" t="s">
        <v>10879</v>
      </c>
      <c r="B3328">
        <v>1031431</v>
      </c>
      <c r="C3328">
        <v>1032654</v>
      </c>
      <c r="D3328" t="s">
        <v>10880</v>
      </c>
      <c r="E3328" t="s">
        <v>15</v>
      </c>
      <c r="F3328" t="s">
        <v>12216</v>
      </c>
      <c r="H3328">
        <v>2910954</v>
      </c>
      <c r="I3328" t="s">
        <v>48</v>
      </c>
      <c r="J3328" t="s">
        <v>12217</v>
      </c>
      <c r="K3328" t="s">
        <v>12218</v>
      </c>
      <c r="L3328">
        <v>407</v>
      </c>
      <c r="M3328" t="s">
        <v>12219</v>
      </c>
    </row>
    <row r="3329" spans="1:13" x14ac:dyDescent="0.25">
      <c r="A3329" t="s">
        <v>10879</v>
      </c>
      <c r="B3329">
        <v>1035502</v>
      </c>
      <c r="C3329">
        <v>1036452</v>
      </c>
      <c r="D3329" t="s">
        <v>10880</v>
      </c>
      <c r="E3329" t="s">
        <v>196</v>
      </c>
      <c r="F3329" t="s">
        <v>12220</v>
      </c>
      <c r="H3329">
        <v>2910955</v>
      </c>
      <c r="I3329" t="s">
        <v>48</v>
      </c>
      <c r="J3329" t="s">
        <v>12221</v>
      </c>
      <c r="K3329" t="s">
        <v>12222</v>
      </c>
      <c r="L3329">
        <v>316</v>
      </c>
      <c r="M3329" t="s">
        <v>12223</v>
      </c>
    </row>
    <row r="3330" spans="1:13" x14ac:dyDescent="0.25">
      <c r="A3330" t="s">
        <v>10879</v>
      </c>
      <c r="B3330">
        <v>1041726</v>
      </c>
      <c r="C3330">
        <v>1042973</v>
      </c>
      <c r="D3330" t="s">
        <v>10880</v>
      </c>
      <c r="E3330" t="s">
        <v>196</v>
      </c>
      <c r="F3330" t="s">
        <v>12224</v>
      </c>
      <c r="H3330">
        <v>2910956</v>
      </c>
      <c r="I3330" t="s">
        <v>48</v>
      </c>
      <c r="J3330" t="s">
        <v>12225</v>
      </c>
      <c r="K3330" t="s">
        <v>12226</v>
      </c>
      <c r="L3330">
        <v>202</v>
      </c>
      <c r="M3330" t="s">
        <v>12227</v>
      </c>
    </row>
    <row r="3331" spans="1:13" x14ac:dyDescent="0.25">
      <c r="A3331" t="s">
        <v>10879</v>
      </c>
      <c r="B3331">
        <v>1043604</v>
      </c>
      <c r="C3331">
        <v>1045550</v>
      </c>
      <c r="D3331" t="s">
        <v>10880</v>
      </c>
      <c r="E3331" t="s">
        <v>196</v>
      </c>
      <c r="F3331" t="s">
        <v>12228</v>
      </c>
      <c r="H3331">
        <v>2910695</v>
      </c>
      <c r="I3331" t="s">
        <v>48</v>
      </c>
      <c r="J3331" t="s">
        <v>12229</v>
      </c>
      <c r="K3331" t="s">
        <v>12230</v>
      </c>
      <c r="L3331">
        <v>648</v>
      </c>
      <c r="M3331" t="s">
        <v>12231</v>
      </c>
    </row>
    <row r="3332" spans="1:13" x14ac:dyDescent="0.25">
      <c r="A3332" t="s">
        <v>10879</v>
      </c>
      <c r="B3332">
        <v>1047586</v>
      </c>
      <c r="C3332">
        <v>1049295</v>
      </c>
      <c r="D3332" t="s">
        <v>10880</v>
      </c>
      <c r="E3332" t="s">
        <v>196</v>
      </c>
      <c r="F3332" t="s">
        <v>12232</v>
      </c>
      <c r="H3332">
        <v>2910696</v>
      </c>
      <c r="I3332" t="s">
        <v>48</v>
      </c>
      <c r="J3332" t="s">
        <v>12233</v>
      </c>
      <c r="K3332" t="s">
        <v>12234</v>
      </c>
      <c r="L3332">
        <v>569</v>
      </c>
      <c r="M3332" t="s">
        <v>12235</v>
      </c>
    </row>
    <row r="3333" spans="1:13" x14ac:dyDescent="0.25">
      <c r="A3333" t="s">
        <v>10879</v>
      </c>
      <c r="B3333">
        <v>1052418</v>
      </c>
      <c r="C3333">
        <v>1053335</v>
      </c>
      <c r="D3333" t="s">
        <v>10880</v>
      </c>
      <c r="E3333" t="s">
        <v>196</v>
      </c>
      <c r="F3333" t="s">
        <v>1638</v>
      </c>
      <c r="H3333">
        <v>2911066</v>
      </c>
      <c r="I3333" t="s">
        <v>48</v>
      </c>
      <c r="J3333" t="s">
        <v>12236</v>
      </c>
      <c r="K3333" t="s">
        <v>12237</v>
      </c>
      <c r="L3333">
        <v>305</v>
      </c>
      <c r="M3333" t="s">
        <v>12238</v>
      </c>
    </row>
    <row r="3334" spans="1:13" x14ac:dyDescent="0.25">
      <c r="A3334" t="s">
        <v>10879</v>
      </c>
      <c r="B3334">
        <v>1056275</v>
      </c>
      <c r="C3334">
        <v>1057753</v>
      </c>
      <c r="D3334" t="s">
        <v>10880</v>
      </c>
      <c r="E3334" t="s">
        <v>15</v>
      </c>
      <c r="F3334" t="s">
        <v>12239</v>
      </c>
      <c r="H3334">
        <v>2910697</v>
      </c>
      <c r="I3334" t="s">
        <v>48</v>
      </c>
      <c r="J3334" t="s">
        <v>12240</v>
      </c>
      <c r="K3334" t="s">
        <v>12241</v>
      </c>
      <c r="L3334">
        <v>492</v>
      </c>
      <c r="M3334" t="s">
        <v>12242</v>
      </c>
    </row>
    <row r="3335" spans="1:13" x14ac:dyDescent="0.25">
      <c r="A3335" t="s">
        <v>10879</v>
      </c>
      <c r="B3335">
        <v>1059774</v>
      </c>
      <c r="C3335">
        <v>1061280</v>
      </c>
      <c r="D3335" t="s">
        <v>10880</v>
      </c>
      <c r="E3335" t="s">
        <v>15</v>
      </c>
      <c r="F3335" t="s">
        <v>12243</v>
      </c>
      <c r="H3335">
        <v>2911067</v>
      </c>
      <c r="I3335" t="s">
        <v>48</v>
      </c>
      <c r="J3335" t="s">
        <v>12244</v>
      </c>
      <c r="K3335" t="s">
        <v>12245</v>
      </c>
      <c r="L3335">
        <v>375</v>
      </c>
      <c r="M3335" t="s">
        <v>12246</v>
      </c>
    </row>
    <row r="3336" spans="1:13" x14ac:dyDescent="0.25">
      <c r="A3336" t="s">
        <v>10879</v>
      </c>
      <c r="B3336">
        <v>1062070</v>
      </c>
      <c r="C3336">
        <v>1064844</v>
      </c>
      <c r="D3336" t="s">
        <v>10880</v>
      </c>
      <c r="E3336" t="s">
        <v>15</v>
      </c>
      <c r="F3336" t="s">
        <v>12247</v>
      </c>
      <c r="H3336">
        <v>2910698</v>
      </c>
      <c r="I3336" t="s">
        <v>48</v>
      </c>
      <c r="J3336" t="s">
        <v>12248</v>
      </c>
      <c r="K3336" t="s">
        <v>12249</v>
      </c>
      <c r="L3336">
        <v>924</v>
      </c>
      <c r="M3336" t="s">
        <v>12250</v>
      </c>
    </row>
    <row r="3337" spans="1:13" x14ac:dyDescent="0.25">
      <c r="A3337" t="s">
        <v>10879</v>
      </c>
      <c r="B3337">
        <v>1065570</v>
      </c>
      <c r="C3337">
        <v>1066538</v>
      </c>
      <c r="D3337" t="s">
        <v>10880</v>
      </c>
      <c r="E3337" t="s">
        <v>196</v>
      </c>
      <c r="F3337" t="s">
        <v>12251</v>
      </c>
      <c r="H3337">
        <v>2910699</v>
      </c>
      <c r="I3337" t="s">
        <v>48</v>
      </c>
      <c r="J3337" t="s">
        <v>12252</v>
      </c>
      <c r="K3337" t="s">
        <v>12253</v>
      </c>
      <c r="L3337">
        <v>322</v>
      </c>
      <c r="M3337" t="s">
        <v>12254</v>
      </c>
    </row>
    <row r="3338" spans="1:13" x14ac:dyDescent="0.25">
      <c r="A3338" t="s">
        <v>10879</v>
      </c>
      <c r="B3338">
        <v>1069078</v>
      </c>
      <c r="C3338">
        <v>1070409</v>
      </c>
      <c r="D3338" t="s">
        <v>10880</v>
      </c>
      <c r="E3338" t="s">
        <v>15</v>
      </c>
      <c r="F3338" t="s">
        <v>12255</v>
      </c>
      <c r="H3338">
        <v>2910700</v>
      </c>
      <c r="I3338" t="s">
        <v>48</v>
      </c>
      <c r="J3338" t="s">
        <v>12256</v>
      </c>
      <c r="K3338" t="s">
        <v>12257</v>
      </c>
      <c r="L3338">
        <v>443</v>
      </c>
      <c r="M3338" t="s">
        <v>12258</v>
      </c>
    </row>
    <row r="3339" spans="1:13" x14ac:dyDescent="0.25">
      <c r="A3339" t="s">
        <v>10879</v>
      </c>
      <c r="B3339">
        <v>1070674</v>
      </c>
      <c r="C3339">
        <v>1071843</v>
      </c>
      <c r="D3339" t="s">
        <v>10880</v>
      </c>
      <c r="E3339" t="s">
        <v>196</v>
      </c>
      <c r="F3339" t="s">
        <v>12259</v>
      </c>
      <c r="H3339">
        <v>2910701</v>
      </c>
      <c r="I3339" t="s">
        <v>48</v>
      </c>
      <c r="J3339" t="s">
        <v>12260</v>
      </c>
      <c r="K3339" t="s">
        <v>12261</v>
      </c>
      <c r="L3339">
        <v>389</v>
      </c>
      <c r="M3339" t="s">
        <v>12262</v>
      </c>
    </row>
    <row r="3340" spans="1:13" x14ac:dyDescent="0.25">
      <c r="A3340" t="s">
        <v>10879</v>
      </c>
      <c r="B3340">
        <v>1076549</v>
      </c>
      <c r="C3340">
        <v>1078159</v>
      </c>
      <c r="D3340" t="s">
        <v>10880</v>
      </c>
      <c r="E3340" t="s">
        <v>15</v>
      </c>
      <c r="F3340" t="s">
        <v>12263</v>
      </c>
      <c r="H3340">
        <v>2910702</v>
      </c>
      <c r="I3340" t="s">
        <v>48</v>
      </c>
      <c r="J3340" t="s">
        <v>12264</v>
      </c>
      <c r="K3340" t="s">
        <v>12265</v>
      </c>
      <c r="L3340">
        <v>536</v>
      </c>
      <c r="M3340" t="s">
        <v>12266</v>
      </c>
    </row>
    <row r="3341" spans="1:13" x14ac:dyDescent="0.25">
      <c r="A3341" t="s">
        <v>10879</v>
      </c>
      <c r="B3341">
        <v>1079978</v>
      </c>
      <c r="C3341">
        <v>1080979</v>
      </c>
      <c r="D3341" t="s">
        <v>10880</v>
      </c>
      <c r="E3341" t="s">
        <v>196</v>
      </c>
      <c r="F3341" t="s">
        <v>12267</v>
      </c>
      <c r="H3341">
        <v>2910703</v>
      </c>
      <c r="I3341" t="s">
        <v>48</v>
      </c>
      <c r="J3341" t="s">
        <v>12268</v>
      </c>
      <c r="K3341" t="s">
        <v>12269</v>
      </c>
      <c r="L3341">
        <v>333</v>
      </c>
      <c r="M3341" t="s">
        <v>12270</v>
      </c>
    </row>
    <row r="3342" spans="1:13" x14ac:dyDescent="0.25">
      <c r="A3342" t="s">
        <v>10879</v>
      </c>
      <c r="B3342">
        <v>1082661</v>
      </c>
      <c r="C3342">
        <v>1083943</v>
      </c>
      <c r="D3342" t="s">
        <v>10880</v>
      </c>
      <c r="E3342" t="s">
        <v>15</v>
      </c>
      <c r="F3342" t="s">
        <v>12271</v>
      </c>
      <c r="H3342">
        <v>2910704</v>
      </c>
      <c r="I3342" t="s">
        <v>48</v>
      </c>
      <c r="J3342" t="s">
        <v>12272</v>
      </c>
      <c r="K3342" t="s">
        <v>12273</v>
      </c>
      <c r="L3342">
        <v>389</v>
      </c>
      <c r="M3342" t="s">
        <v>12274</v>
      </c>
    </row>
    <row r="3343" spans="1:13" x14ac:dyDescent="0.25">
      <c r="A3343" t="s">
        <v>10879</v>
      </c>
      <c r="B3343">
        <v>1084443</v>
      </c>
      <c r="C3343">
        <v>1085621</v>
      </c>
      <c r="D3343" t="s">
        <v>10880</v>
      </c>
      <c r="E3343" t="s">
        <v>196</v>
      </c>
      <c r="F3343" t="s">
        <v>12275</v>
      </c>
      <c r="H3343">
        <v>2910705</v>
      </c>
      <c r="I3343" t="s">
        <v>48</v>
      </c>
      <c r="J3343" t="s">
        <v>12276</v>
      </c>
      <c r="K3343" t="s">
        <v>12277</v>
      </c>
      <c r="L3343">
        <v>392</v>
      </c>
      <c r="M3343" t="s">
        <v>12278</v>
      </c>
    </row>
    <row r="3344" spans="1:13" x14ac:dyDescent="0.25">
      <c r="A3344" t="s">
        <v>10879</v>
      </c>
      <c r="B3344">
        <v>1086336</v>
      </c>
      <c r="C3344">
        <v>1087340</v>
      </c>
      <c r="D3344" t="s">
        <v>10880</v>
      </c>
      <c r="E3344" t="s">
        <v>15</v>
      </c>
      <c r="F3344" t="s">
        <v>12279</v>
      </c>
      <c r="H3344">
        <v>2910706</v>
      </c>
      <c r="I3344" t="s">
        <v>48</v>
      </c>
      <c r="J3344" t="s">
        <v>12280</v>
      </c>
      <c r="K3344" t="s">
        <v>12281</v>
      </c>
      <c r="L3344">
        <v>334</v>
      </c>
      <c r="M3344" t="s">
        <v>12282</v>
      </c>
    </row>
    <row r="3345" spans="1:13" x14ac:dyDescent="0.25">
      <c r="A3345" t="s">
        <v>10879</v>
      </c>
      <c r="B3345">
        <v>1088402</v>
      </c>
      <c r="C3345">
        <v>1090825</v>
      </c>
      <c r="D3345" t="s">
        <v>10880</v>
      </c>
      <c r="E3345" t="s">
        <v>15</v>
      </c>
      <c r="F3345" t="s">
        <v>12283</v>
      </c>
      <c r="H3345">
        <v>2910707</v>
      </c>
      <c r="I3345" t="s">
        <v>48</v>
      </c>
      <c r="J3345" t="s">
        <v>12284</v>
      </c>
      <c r="K3345" t="s">
        <v>12285</v>
      </c>
      <c r="L3345">
        <v>807</v>
      </c>
      <c r="M3345" t="s">
        <v>12286</v>
      </c>
    </row>
    <row r="3346" spans="1:13" x14ac:dyDescent="0.25">
      <c r="A3346" t="s">
        <v>10879</v>
      </c>
      <c r="B3346">
        <v>1092778</v>
      </c>
      <c r="C3346">
        <v>1093488</v>
      </c>
      <c r="D3346" t="s">
        <v>10880</v>
      </c>
      <c r="E3346" t="s">
        <v>15</v>
      </c>
      <c r="F3346" t="s">
        <v>12287</v>
      </c>
      <c r="H3346">
        <v>2910708</v>
      </c>
      <c r="I3346" t="s">
        <v>48</v>
      </c>
      <c r="J3346" t="s">
        <v>12288</v>
      </c>
      <c r="K3346" t="s">
        <v>12289</v>
      </c>
      <c r="L3346">
        <v>236</v>
      </c>
      <c r="M3346" t="s">
        <v>12290</v>
      </c>
    </row>
    <row r="3347" spans="1:13" x14ac:dyDescent="0.25">
      <c r="A3347" t="s">
        <v>10879</v>
      </c>
      <c r="B3347">
        <v>1095929</v>
      </c>
      <c r="C3347">
        <v>1098463</v>
      </c>
      <c r="D3347" t="s">
        <v>10880</v>
      </c>
      <c r="E3347" t="s">
        <v>15</v>
      </c>
      <c r="F3347" t="s">
        <v>12291</v>
      </c>
      <c r="H3347">
        <v>2910709</v>
      </c>
      <c r="I3347" t="s">
        <v>48</v>
      </c>
      <c r="J3347" t="s">
        <v>12292</v>
      </c>
      <c r="K3347" t="s">
        <v>12293</v>
      </c>
      <c r="L3347">
        <v>844</v>
      </c>
      <c r="M3347" t="s">
        <v>12294</v>
      </c>
    </row>
    <row r="3348" spans="1:13" x14ac:dyDescent="0.25">
      <c r="A3348" t="s">
        <v>10879</v>
      </c>
      <c r="B3348">
        <v>1099406</v>
      </c>
      <c r="C3348">
        <v>1101313</v>
      </c>
      <c r="D3348" t="s">
        <v>10880</v>
      </c>
      <c r="E3348" t="s">
        <v>196</v>
      </c>
      <c r="F3348" t="s">
        <v>12295</v>
      </c>
      <c r="H3348">
        <v>2910710</v>
      </c>
      <c r="I3348" t="s">
        <v>48</v>
      </c>
      <c r="J3348" t="s">
        <v>12296</v>
      </c>
      <c r="K3348" t="s">
        <v>12297</v>
      </c>
      <c r="L3348">
        <v>635</v>
      </c>
      <c r="M3348" t="s">
        <v>12298</v>
      </c>
    </row>
    <row r="3349" spans="1:13" x14ac:dyDescent="0.25">
      <c r="A3349" t="s">
        <v>10879</v>
      </c>
      <c r="B3349">
        <v>1102554</v>
      </c>
      <c r="C3349">
        <v>1103228</v>
      </c>
      <c r="D3349" t="s">
        <v>10880</v>
      </c>
      <c r="E3349" t="s">
        <v>196</v>
      </c>
      <c r="F3349" t="s">
        <v>12299</v>
      </c>
      <c r="H3349">
        <v>2910711</v>
      </c>
      <c r="I3349" t="s">
        <v>48</v>
      </c>
      <c r="J3349" t="s">
        <v>12300</v>
      </c>
      <c r="K3349" t="s">
        <v>12301</v>
      </c>
      <c r="L3349">
        <v>224</v>
      </c>
      <c r="M3349" t="s">
        <v>12302</v>
      </c>
    </row>
    <row r="3350" spans="1:13" x14ac:dyDescent="0.25">
      <c r="A3350" t="s">
        <v>10879</v>
      </c>
      <c r="B3350">
        <v>1104154</v>
      </c>
      <c r="C3350">
        <v>1106112</v>
      </c>
      <c r="D3350" t="s">
        <v>10880</v>
      </c>
      <c r="E3350" t="s">
        <v>196</v>
      </c>
      <c r="F3350" t="s">
        <v>12303</v>
      </c>
      <c r="H3350">
        <v>2910712</v>
      </c>
      <c r="I3350" t="s">
        <v>48</v>
      </c>
      <c r="J3350" t="s">
        <v>12304</v>
      </c>
      <c r="K3350" t="s">
        <v>12305</v>
      </c>
      <c r="L3350">
        <v>652</v>
      </c>
      <c r="M3350" t="s">
        <v>12306</v>
      </c>
    </row>
    <row r="3351" spans="1:13" x14ac:dyDescent="0.25">
      <c r="A3351" t="s">
        <v>10879</v>
      </c>
      <c r="B3351">
        <v>1107136</v>
      </c>
      <c r="C3351">
        <v>1108386</v>
      </c>
      <c r="D3351" t="s">
        <v>10880</v>
      </c>
      <c r="E3351" t="s">
        <v>196</v>
      </c>
      <c r="F3351" t="s">
        <v>12307</v>
      </c>
      <c r="H3351">
        <v>2910713</v>
      </c>
      <c r="I3351" t="s">
        <v>48</v>
      </c>
      <c r="J3351" t="s">
        <v>12308</v>
      </c>
      <c r="K3351" t="s">
        <v>12309</v>
      </c>
      <c r="L3351">
        <v>416</v>
      </c>
      <c r="M3351" t="s">
        <v>12310</v>
      </c>
    </row>
    <row r="3352" spans="1:13" x14ac:dyDescent="0.25">
      <c r="A3352" t="s">
        <v>10879</v>
      </c>
      <c r="B3352">
        <v>1108885</v>
      </c>
      <c r="C3352">
        <v>1109428</v>
      </c>
      <c r="D3352" t="s">
        <v>10880</v>
      </c>
      <c r="E3352" t="s">
        <v>196</v>
      </c>
      <c r="F3352" t="s">
        <v>12311</v>
      </c>
      <c r="H3352">
        <v>7009498</v>
      </c>
      <c r="I3352" t="s">
        <v>48</v>
      </c>
      <c r="J3352" t="s">
        <v>12312</v>
      </c>
      <c r="K3352" t="s">
        <v>12313</v>
      </c>
      <c r="L3352">
        <v>68</v>
      </c>
      <c r="M3352" t="s">
        <v>12314</v>
      </c>
    </row>
    <row r="3353" spans="1:13" x14ac:dyDescent="0.25">
      <c r="A3353" t="s">
        <v>10879</v>
      </c>
      <c r="B3353">
        <v>1111385</v>
      </c>
      <c r="C3353">
        <v>1112704</v>
      </c>
      <c r="D3353" t="s">
        <v>10880</v>
      </c>
      <c r="E3353" t="s">
        <v>15</v>
      </c>
      <c r="F3353" t="s">
        <v>12315</v>
      </c>
      <c r="H3353">
        <v>2910714</v>
      </c>
      <c r="I3353" t="s">
        <v>48</v>
      </c>
      <c r="J3353" t="s">
        <v>12316</v>
      </c>
      <c r="K3353" t="s">
        <v>12317</v>
      </c>
      <c r="L3353">
        <v>439</v>
      </c>
      <c r="M3353" t="s">
        <v>12318</v>
      </c>
    </row>
    <row r="3354" spans="1:13" x14ac:dyDescent="0.25">
      <c r="A3354" t="s">
        <v>10879</v>
      </c>
      <c r="B3354">
        <v>1114032</v>
      </c>
      <c r="C3354">
        <v>1114910</v>
      </c>
      <c r="D3354" t="s">
        <v>10880</v>
      </c>
      <c r="E3354" t="s">
        <v>196</v>
      </c>
      <c r="F3354" t="s">
        <v>12319</v>
      </c>
      <c r="H3354">
        <v>2910669</v>
      </c>
      <c r="I3354" t="s">
        <v>48</v>
      </c>
      <c r="J3354" t="s">
        <v>12320</v>
      </c>
      <c r="K3354" t="s">
        <v>12321</v>
      </c>
      <c r="L3354">
        <v>292</v>
      </c>
      <c r="M3354" t="s">
        <v>12322</v>
      </c>
    </row>
    <row r="3355" spans="1:13" x14ac:dyDescent="0.25">
      <c r="A3355" t="s">
        <v>10879</v>
      </c>
      <c r="B3355">
        <v>1115714</v>
      </c>
      <c r="C3355">
        <v>1117105</v>
      </c>
      <c r="D3355" t="s">
        <v>10880</v>
      </c>
      <c r="E3355" t="s">
        <v>15</v>
      </c>
      <c r="F3355" t="s">
        <v>12323</v>
      </c>
      <c r="H3355">
        <v>2910670</v>
      </c>
      <c r="I3355" t="s">
        <v>48</v>
      </c>
      <c r="J3355" t="s">
        <v>12324</v>
      </c>
      <c r="K3355" t="s">
        <v>12325</v>
      </c>
      <c r="L3355">
        <v>463</v>
      </c>
      <c r="M3355" t="s">
        <v>12326</v>
      </c>
    </row>
    <row r="3356" spans="1:13" x14ac:dyDescent="0.25">
      <c r="A3356" t="s">
        <v>10879</v>
      </c>
      <c r="B3356">
        <v>1117570</v>
      </c>
      <c r="C3356">
        <v>1118979</v>
      </c>
      <c r="D3356" t="s">
        <v>10880</v>
      </c>
      <c r="E3356" t="s">
        <v>15</v>
      </c>
      <c r="F3356" t="s">
        <v>12327</v>
      </c>
      <c r="H3356">
        <v>2910671</v>
      </c>
      <c r="I3356" t="s">
        <v>48</v>
      </c>
      <c r="J3356" t="s">
        <v>12328</v>
      </c>
      <c r="K3356" t="s">
        <v>12329</v>
      </c>
      <c r="L3356">
        <v>469</v>
      </c>
      <c r="M3356" t="s">
        <v>12330</v>
      </c>
    </row>
    <row r="3357" spans="1:13" x14ac:dyDescent="0.25">
      <c r="A3357" t="s">
        <v>10879</v>
      </c>
      <c r="B3357">
        <v>1120157</v>
      </c>
      <c r="C3357">
        <v>1121182</v>
      </c>
      <c r="D3357" t="s">
        <v>10880</v>
      </c>
      <c r="E3357" t="s">
        <v>15</v>
      </c>
      <c r="F3357" t="s">
        <v>12331</v>
      </c>
      <c r="H3357">
        <v>2910672</v>
      </c>
      <c r="I3357" t="s">
        <v>48</v>
      </c>
      <c r="J3357" t="s">
        <v>12332</v>
      </c>
      <c r="K3357" t="s">
        <v>12333</v>
      </c>
      <c r="L3357">
        <v>341</v>
      </c>
      <c r="M3357" t="s">
        <v>12334</v>
      </c>
    </row>
    <row r="3358" spans="1:13" x14ac:dyDescent="0.25">
      <c r="A3358" t="s">
        <v>10879</v>
      </c>
      <c r="B3358">
        <v>1121358</v>
      </c>
      <c r="C3358">
        <v>1124009</v>
      </c>
      <c r="D3358" t="s">
        <v>10880</v>
      </c>
      <c r="E3358" t="s">
        <v>196</v>
      </c>
      <c r="F3358" t="s">
        <v>12335</v>
      </c>
      <c r="H3358">
        <v>2910673</v>
      </c>
      <c r="I3358" t="s">
        <v>48</v>
      </c>
      <c r="J3358" t="s">
        <v>12336</v>
      </c>
      <c r="K3358" t="s">
        <v>12337</v>
      </c>
      <c r="L3358">
        <v>883</v>
      </c>
      <c r="M3358" t="s">
        <v>12338</v>
      </c>
    </row>
    <row r="3359" spans="1:13" x14ac:dyDescent="0.25">
      <c r="A3359" t="s">
        <v>10879</v>
      </c>
      <c r="B3359">
        <v>1124366</v>
      </c>
      <c r="C3359">
        <v>1125367</v>
      </c>
      <c r="D3359" t="s">
        <v>10880</v>
      </c>
      <c r="E3359" t="s">
        <v>196</v>
      </c>
      <c r="F3359" t="s">
        <v>12339</v>
      </c>
      <c r="H3359">
        <v>2910674</v>
      </c>
      <c r="I3359" t="s">
        <v>48</v>
      </c>
      <c r="J3359" t="s">
        <v>12340</v>
      </c>
      <c r="K3359" t="s">
        <v>12341</v>
      </c>
      <c r="L3359">
        <v>333</v>
      </c>
      <c r="M3359" t="s">
        <v>12342</v>
      </c>
    </row>
    <row r="3360" spans="1:13" x14ac:dyDescent="0.25">
      <c r="A3360" t="s">
        <v>10879</v>
      </c>
      <c r="B3360">
        <v>1125967</v>
      </c>
      <c r="C3360">
        <v>1127031</v>
      </c>
      <c r="D3360" t="s">
        <v>10880</v>
      </c>
      <c r="E3360" t="s">
        <v>196</v>
      </c>
      <c r="F3360" t="s">
        <v>12343</v>
      </c>
      <c r="H3360">
        <v>2910675</v>
      </c>
      <c r="I3360" t="s">
        <v>48</v>
      </c>
      <c r="J3360" t="s">
        <v>12344</v>
      </c>
      <c r="K3360" t="s">
        <v>12345</v>
      </c>
      <c r="L3360">
        <v>354</v>
      </c>
      <c r="M3360" t="s">
        <v>12346</v>
      </c>
    </row>
    <row r="3361" spans="1:13" x14ac:dyDescent="0.25">
      <c r="A3361" t="s">
        <v>10879</v>
      </c>
      <c r="B3361">
        <v>1127421</v>
      </c>
      <c r="C3361">
        <v>1127539</v>
      </c>
      <c r="D3361" t="s">
        <v>10880</v>
      </c>
      <c r="E3361" t="s">
        <v>196</v>
      </c>
      <c r="F3361" t="s">
        <v>288</v>
      </c>
      <c r="H3361">
        <v>7009499</v>
      </c>
      <c r="I3361" t="s">
        <v>17</v>
      </c>
      <c r="J3361" t="s">
        <v>12347</v>
      </c>
      <c r="M3361" t="s">
        <v>12348</v>
      </c>
    </row>
    <row r="3362" spans="1:13" x14ac:dyDescent="0.25">
      <c r="A3362" t="s">
        <v>10879</v>
      </c>
      <c r="B3362">
        <v>1130038</v>
      </c>
      <c r="C3362">
        <v>1132761</v>
      </c>
      <c r="D3362" t="s">
        <v>10880</v>
      </c>
      <c r="E3362" t="s">
        <v>15</v>
      </c>
      <c r="F3362" t="s">
        <v>12349</v>
      </c>
      <c r="H3362">
        <v>2910676</v>
      </c>
      <c r="I3362" t="s">
        <v>48</v>
      </c>
      <c r="J3362" t="s">
        <v>12350</v>
      </c>
      <c r="K3362" t="s">
        <v>12351</v>
      </c>
      <c r="L3362">
        <v>907</v>
      </c>
      <c r="M3362" t="s">
        <v>12352</v>
      </c>
    </row>
    <row r="3363" spans="1:13" x14ac:dyDescent="0.25">
      <c r="A3363" t="s">
        <v>10879</v>
      </c>
      <c r="B3363">
        <v>1133041</v>
      </c>
      <c r="C3363">
        <v>1134036</v>
      </c>
      <c r="D3363" t="s">
        <v>10880</v>
      </c>
      <c r="E3363" t="s">
        <v>196</v>
      </c>
      <c r="F3363" t="s">
        <v>12353</v>
      </c>
      <c r="H3363">
        <v>2910677</v>
      </c>
      <c r="I3363" t="s">
        <v>48</v>
      </c>
      <c r="J3363" t="s">
        <v>12354</v>
      </c>
      <c r="K3363" t="s">
        <v>12355</v>
      </c>
      <c r="L3363">
        <v>331</v>
      </c>
      <c r="M3363" t="s">
        <v>12356</v>
      </c>
    </row>
    <row r="3364" spans="1:13" x14ac:dyDescent="0.25">
      <c r="A3364" t="s">
        <v>10879</v>
      </c>
      <c r="B3364">
        <v>1135133</v>
      </c>
      <c r="C3364">
        <v>1136221</v>
      </c>
      <c r="D3364" t="s">
        <v>10880</v>
      </c>
      <c r="E3364" t="s">
        <v>15</v>
      </c>
      <c r="F3364" t="s">
        <v>12357</v>
      </c>
      <c r="H3364">
        <v>2910678</v>
      </c>
      <c r="I3364" t="s">
        <v>48</v>
      </c>
      <c r="J3364" t="s">
        <v>12358</v>
      </c>
      <c r="K3364" t="s">
        <v>12359</v>
      </c>
      <c r="L3364">
        <v>362</v>
      </c>
      <c r="M3364" t="s">
        <v>12360</v>
      </c>
    </row>
    <row r="3365" spans="1:13" x14ac:dyDescent="0.25">
      <c r="A3365" t="s">
        <v>10879</v>
      </c>
      <c r="B3365">
        <v>1136590</v>
      </c>
      <c r="C3365">
        <v>1138866</v>
      </c>
      <c r="D3365" t="s">
        <v>10880</v>
      </c>
      <c r="E3365" t="s">
        <v>15</v>
      </c>
      <c r="F3365" t="s">
        <v>12361</v>
      </c>
      <c r="H3365">
        <v>2910679</v>
      </c>
      <c r="I3365" t="s">
        <v>48</v>
      </c>
      <c r="J3365" t="s">
        <v>12362</v>
      </c>
      <c r="K3365" t="s">
        <v>12363</v>
      </c>
      <c r="L3365">
        <v>758</v>
      </c>
      <c r="M3365" t="s">
        <v>12364</v>
      </c>
    </row>
    <row r="3366" spans="1:13" x14ac:dyDescent="0.25">
      <c r="A3366" t="s">
        <v>10879</v>
      </c>
      <c r="B3366">
        <v>1138948</v>
      </c>
      <c r="C3366">
        <v>1139937</v>
      </c>
      <c r="D3366" t="s">
        <v>10880</v>
      </c>
      <c r="E3366" t="s">
        <v>196</v>
      </c>
      <c r="F3366" t="s">
        <v>12365</v>
      </c>
      <c r="H3366">
        <v>2910680</v>
      </c>
      <c r="I3366" t="s">
        <v>48</v>
      </c>
      <c r="J3366" t="s">
        <v>12366</v>
      </c>
      <c r="K3366" t="s">
        <v>12367</v>
      </c>
      <c r="L3366">
        <v>329</v>
      </c>
      <c r="M3366" t="s">
        <v>12368</v>
      </c>
    </row>
    <row r="3367" spans="1:13" x14ac:dyDescent="0.25">
      <c r="A3367" t="s">
        <v>10879</v>
      </c>
      <c r="B3367">
        <v>1140313</v>
      </c>
      <c r="C3367">
        <v>1141536</v>
      </c>
      <c r="D3367" t="s">
        <v>10880</v>
      </c>
      <c r="E3367" t="s">
        <v>15</v>
      </c>
      <c r="F3367" t="s">
        <v>12369</v>
      </c>
      <c r="H3367">
        <v>2910681</v>
      </c>
      <c r="I3367" t="s">
        <v>48</v>
      </c>
      <c r="J3367" t="s">
        <v>12370</v>
      </c>
      <c r="K3367" t="s">
        <v>12371</v>
      </c>
      <c r="L3367">
        <v>407</v>
      </c>
      <c r="M3367" t="s">
        <v>12372</v>
      </c>
    </row>
    <row r="3368" spans="1:13" x14ac:dyDescent="0.25">
      <c r="A3368" t="s">
        <v>10879</v>
      </c>
      <c r="B3368">
        <v>1141842</v>
      </c>
      <c r="C3368">
        <v>1143428</v>
      </c>
      <c r="D3368" t="s">
        <v>10880</v>
      </c>
      <c r="E3368" t="s">
        <v>196</v>
      </c>
      <c r="F3368" t="s">
        <v>12373</v>
      </c>
      <c r="H3368">
        <v>2910682</v>
      </c>
      <c r="I3368" t="s">
        <v>48</v>
      </c>
      <c r="J3368" t="s">
        <v>12374</v>
      </c>
      <c r="K3368" t="s">
        <v>12375</v>
      </c>
      <c r="L3368">
        <v>528</v>
      </c>
      <c r="M3368" t="s">
        <v>12376</v>
      </c>
    </row>
    <row r="3369" spans="1:13" x14ac:dyDescent="0.25">
      <c r="A3369" t="s">
        <v>10879</v>
      </c>
      <c r="B3369">
        <v>1144038</v>
      </c>
      <c r="C3369">
        <v>1145300</v>
      </c>
      <c r="D3369" t="s">
        <v>10880</v>
      </c>
      <c r="E3369" t="s">
        <v>15</v>
      </c>
      <c r="F3369" t="s">
        <v>12377</v>
      </c>
      <c r="H3369">
        <v>2910683</v>
      </c>
      <c r="I3369" t="s">
        <v>48</v>
      </c>
      <c r="J3369" t="s">
        <v>12378</v>
      </c>
      <c r="K3369" t="s">
        <v>12379</v>
      </c>
      <c r="L3369">
        <v>420</v>
      </c>
      <c r="M3369" t="s">
        <v>12380</v>
      </c>
    </row>
    <row r="3370" spans="1:13" x14ac:dyDescent="0.25">
      <c r="A3370" t="s">
        <v>10879</v>
      </c>
      <c r="B3370">
        <v>1145458</v>
      </c>
      <c r="C3370">
        <v>1147689</v>
      </c>
      <c r="D3370" t="s">
        <v>10880</v>
      </c>
      <c r="E3370" t="s">
        <v>196</v>
      </c>
      <c r="F3370" t="s">
        <v>12381</v>
      </c>
      <c r="H3370">
        <v>2910684</v>
      </c>
      <c r="I3370" t="s">
        <v>48</v>
      </c>
      <c r="J3370" t="s">
        <v>12382</v>
      </c>
      <c r="K3370" t="s">
        <v>12383</v>
      </c>
      <c r="L3370">
        <v>743</v>
      </c>
      <c r="M3370" t="s">
        <v>12384</v>
      </c>
    </row>
    <row r="3371" spans="1:13" x14ac:dyDescent="0.25">
      <c r="A3371" t="s">
        <v>10879</v>
      </c>
      <c r="B3371">
        <v>1148319</v>
      </c>
      <c r="C3371">
        <v>1149614</v>
      </c>
      <c r="D3371" t="s">
        <v>10880</v>
      </c>
      <c r="E3371" t="s">
        <v>15</v>
      </c>
      <c r="F3371" t="s">
        <v>12385</v>
      </c>
      <c r="H3371">
        <v>2910685</v>
      </c>
      <c r="I3371" t="s">
        <v>48</v>
      </c>
      <c r="J3371" t="s">
        <v>12386</v>
      </c>
      <c r="K3371" t="s">
        <v>12387</v>
      </c>
      <c r="L3371">
        <v>431</v>
      </c>
      <c r="M3371" t="s">
        <v>12388</v>
      </c>
    </row>
    <row r="3372" spans="1:13" x14ac:dyDescent="0.25">
      <c r="A3372" t="s">
        <v>10879</v>
      </c>
      <c r="B3372">
        <v>1149746</v>
      </c>
      <c r="C3372">
        <v>1151131</v>
      </c>
      <c r="D3372" t="s">
        <v>10880</v>
      </c>
      <c r="E3372" t="s">
        <v>196</v>
      </c>
      <c r="F3372" t="s">
        <v>12389</v>
      </c>
      <c r="H3372">
        <v>2910686</v>
      </c>
      <c r="I3372" t="s">
        <v>48</v>
      </c>
      <c r="J3372" t="s">
        <v>12390</v>
      </c>
      <c r="K3372" t="s">
        <v>12391</v>
      </c>
      <c r="L3372">
        <v>461</v>
      </c>
      <c r="M3372" t="s">
        <v>12392</v>
      </c>
    </row>
    <row r="3373" spans="1:13" x14ac:dyDescent="0.25">
      <c r="A3373" t="s">
        <v>10879</v>
      </c>
      <c r="B3373">
        <v>1152653</v>
      </c>
      <c r="C3373">
        <v>1153942</v>
      </c>
      <c r="D3373" t="s">
        <v>10880</v>
      </c>
      <c r="E3373" t="s">
        <v>196</v>
      </c>
      <c r="F3373" t="s">
        <v>12393</v>
      </c>
      <c r="H3373">
        <v>2910687</v>
      </c>
      <c r="I3373" t="s">
        <v>48</v>
      </c>
      <c r="J3373" t="s">
        <v>12394</v>
      </c>
      <c r="K3373" t="s">
        <v>12395</v>
      </c>
      <c r="L3373">
        <v>429</v>
      </c>
      <c r="M3373" t="s">
        <v>12396</v>
      </c>
    </row>
    <row r="3374" spans="1:13" x14ac:dyDescent="0.25">
      <c r="A3374" t="s">
        <v>10879</v>
      </c>
      <c r="B3374">
        <v>1155002</v>
      </c>
      <c r="C3374">
        <v>1158671</v>
      </c>
      <c r="D3374" t="s">
        <v>10880</v>
      </c>
      <c r="E3374" t="s">
        <v>196</v>
      </c>
      <c r="F3374" t="s">
        <v>12397</v>
      </c>
      <c r="H3374">
        <v>2910829</v>
      </c>
      <c r="I3374" t="s">
        <v>48</v>
      </c>
      <c r="J3374" t="s">
        <v>12398</v>
      </c>
      <c r="K3374" t="s">
        <v>12399</v>
      </c>
      <c r="L3374">
        <v>1175</v>
      </c>
      <c r="M3374" t="s">
        <v>12400</v>
      </c>
    </row>
    <row r="3375" spans="1:13" x14ac:dyDescent="0.25">
      <c r="A3375" t="s">
        <v>10879</v>
      </c>
      <c r="B3375">
        <v>1159891</v>
      </c>
      <c r="C3375">
        <v>1161132</v>
      </c>
      <c r="D3375" t="s">
        <v>10880</v>
      </c>
      <c r="E3375" t="s">
        <v>196</v>
      </c>
      <c r="F3375" t="s">
        <v>12401</v>
      </c>
      <c r="H3375">
        <v>2910831</v>
      </c>
      <c r="I3375" t="s">
        <v>48</v>
      </c>
      <c r="J3375" t="s">
        <v>12402</v>
      </c>
      <c r="K3375" t="s">
        <v>12403</v>
      </c>
      <c r="L3375">
        <v>413</v>
      </c>
      <c r="M3375" t="s">
        <v>12404</v>
      </c>
    </row>
    <row r="3376" spans="1:13" x14ac:dyDescent="0.25">
      <c r="A3376" t="s">
        <v>10879</v>
      </c>
      <c r="B3376">
        <v>1162057</v>
      </c>
      <c r="C3376">
        <v>1162785</v>
      </c>
      <c r="D3376" t="s">
        <v>10880</v>
      </c>
      <c r="E3376" t="s">
        <v>15</v>
      </c>
      <c r="F3376" t="s">
        <v>12405</v>
      </c>
      <c r="H3376">
        <v>2910832</v>
      </c>
      <c r="I3376" t="s">
        <v>48</v>
      </c>
      <c r="J3376" t="s">
        <v>12406</v>
      </c>
      <c r="K3376" t="s">
        <v>12407</v>
      </c>
      <c r="L3376">
        <v>242</v>
      </c>
      <c r="M3376" t="s">
        <v>12408</v>
      </c>
    </row>
    <row r="3377" spans="1:13" x14ac:dyDescent="0.25">
      <c r="A3377" t="s">
        <v>10879</v>
      </c>
      <c r="B3377">
        <v>1163092</v>
      </c>
      <c r="C3377">
        <v>1163772</v>
      </c>
      <c r="D3377" t="s">
        <v>10880</v>
      </c>
      <c r="E3377" t="s">
        <v>15</v>
      </c>
      <c r="F3377" t="s">
        <v>12409</v>
      </c>
      <c r="H3377">
        <v>2910833</v>
      </c>
      <c r="I3377" t="s">
        <v>48</v>
      </c>
      <c r="J3377" t="s">
        <v>12410</v>
      </c>
      <c r="K3377" t="s">
        <v>12411</v>
      </c>
      <c r="L3377">
        <v>226</v>
      </c>
      <c r="M3377" t="s">
        <v>12412</v>
      </c>
    </row>
    <row r="3378" spans="1:13" x14ac:dyDescent="0.25">
      <c r="A3378" t="s">
        <v>10879</v>
      </c>
      <c r="B3378">
        <v>1165034</v>
      </c>
      <c r="C3378">
        <v>1166248</v>
      </c>
      <c r="D3378" t="s">
        <v>10880</v>
      </c>
      <c r="E3378" t="s">
        <v>15</v>
      </c>
      <c r="F3378" t="s">
        <v>12413</v>
      </c>
      <c r="H3378">
        <v>2910834</v>
      </c>
      <c r="I3378" t="s">
        <v>48</v>
      </c>
      <c r="J3378" t="s">
        <v>12414</v>
      </c>
      <c r="K3378" t="s">
        <v>12415</v>
      </c>
      <c r="L3378">
        <v>404</v>
      </c>
      <c r="M3378" t="s">
        <v>12416</v>
      </c>
    </row>
    <row r="3379" spans="1:13" x14ac:dyDescent="0.25">
      <c r="A3379" t="s">
        <v>10879</v>
      </c>
      <c r="B3379">
        <v>1166399</v>
      </c>
      <c r="C3379">
        <v>1167679</v>
      </c>
      <c r="D3379" t="s">
        <v>10880</v>
      </c>
      <c r="E3379" t="s">
        <v>15</v>
      </c>
      <c r="F3379" t="s">
        <v>12417</v>
      </c>
      <c r="H3379">
        <v>2910835</v>
      </c>
      <c r="I3379" t="s">
        <v>48</v>
      </c>
      <c r="J3379" t="s">
        <v>12418</v>
      </c>
      <c r="K3379" t="s">
        <v>12419</v>
      </c>
      <c r="L3379">
        <v>426</v>
      </c>
      <c r="M3379" t="s">
        <v>12420</v>
      </c>
    </row>
    <row r="3380" spans="1:13" x14ac:dyDescent="0.25">
      <c r="A3380" t="s">
        <v>10879</v>
      </c>
      <c r="B3380">
        <v>1168334</v>
      </c>
      <c r="C3380">
        <v>1169074</v>
      </c>
      <c r="D3380" t="s">
        <v>10880</v>
      </c>
      <c r="E3380" t="s">
        <v>15</v>
      </c>
      <c r="F3380" t="s">
        <v>12421</v>
      </c>
      <c r="H3380">
        <v>2910836</v>
      </c>
      <c r="I3380" t="s">
        <v>48</v>
      </c>
      <c r="J3380" t="s">
        <v>12422</v>
      </c>
      <c r="K3380" t="s">
        <v>12423</v>
      </c>
      <c r="L3380">
        <v>246</v>
      </c>
      <c r="M3380" t="s">
        <v>12424</v>
      </c>
    </row>
    <row r="3381" spans="1:13" x14ac:dyDescent="0.25">
      <c r="A3381" t="s">
        <v>10879</v>
      </c>
      <c r="B3381">
        <v>1169417</v>
      </c>
      <c r="C3381">
        <v>1171969</v>
      </c>
      <c r="D3381" t="s">
        <v>10880</v>
      </c>
      <c r="E3381" t="s">
        <v>196</v>
      </c>
      <c r="F3381" t="s">
        <v>12425</v>
      </c>
      <c r="H3381">
        <v>2910837</v>
      </c>
      <c r="I3381" t="s">
        <v>48</v>
      </c>
      <c r="J3381" t="s">
        <v>12426</v>
      </c>
      <c r="K3381" t="s">
        <v>12427</v>
      </c>
      <c r="L3381">
        <v>850</v>
      </c>
      <c r="M3381" t="s">
        <v>12428</v>
      </c>
    </row>
    <row r="3382" spans="1:13" x14ac:dyDescent="0.25">
      <c r="A3382" t="s">
        <v>10879</v>
      </c>
      <c r="B3382">
        <v>1176675</v>
      </c>
      <c r="C3382">
        <v>1176998</v>
      </c>
      <c r="D3382" t="s">
        <v>10880</v>
      </c>
      <c r="E3382" t="s">
        <v>15</v>
      </c>
      <c r="F3382" t="s">
        <v>12429</v>
      </c>
      <c r="H3382">
        <v>2910838</v>
      </c>
      <c r="I3382" t="s">
        <v>48</v>
      </c>
      <c r="J3382" t="s">
        <v>12430</v>
      </c>
      <c r="K3382" t="s">
        <v>12431</v>
      </c>
      <c r="L3382">
        <v>107</v>
      </c>
      <c r="M3382" t="s">
        <v>12432</v>
      </c>
    </row>
    <row r="3383" spans="1:13" x14ac:dyDescent="0.25">
      <c r="A3383" t="s">
        <v>10879</v>
      </c>
      <c r="B3383">
        <v>1180736</v>
      </c>
      <c r="C3383">
        <v>1182895</v>
      </c>
      <c r="D3383" t="s">
        <v>10880</v>
      </c>
      <c r="E3383" t="s">
        <v>15</v>
      </c>
      <c r="F3383" t="s">
        <v>12433</v>
      </c>
      <c r="H3383">
        <v>2910839</v>
      </c>
      <c r="I3383" t="s">
        <v>48</v>
      </c>
      <c r="J3383" t="s">
        <v>12434</v>
      </c>
      <c r="K3383" t="s">
        <v>12435</v>
      </c>
      <c r="L3383">
        <v>719</v>
      </c>
      <c r="M3383" t="s">
        <v>12436</v>
      </c>
    </row>
    <row r="3384" spans="1:13" x14ac:dyDescent="0.25">
      <c r="A3384" t="s">
        <v>10879</v>
      </c>
      <c r="B3384">
        <v>1184119</v>
      </c>
      <c r="C3384">
        <v>1185471</v>
      </c>
      <c r="D3384" t="s">
        <v>10880</v>
      </c>
      <c r="E3384" t="s">
        <v>15</v>
      </c>
      <c r="F3384" t="s">
        <v>12437</v>
      </c>
      <c r="H3384">
        <v>2910840</v>
      </c>
      <c r="I3384" t="s">
        <v>48</v>
      </c>
      <c r="J3384" t="s">
        <v>12438</v>
      </c>
      <c r="K3384" t="s">
        <v>12439</v>
      </c>
      <c r="L3384">
        <v>450</v>
      </c>
      <c r="M3384" t="s">
        <v>12440</v>
      </c>
    </row>
    <row r="3385" spans="1:13" x14ac:dyDescent="0.25">
      <c r="A3385" t="s">
        <v>10879</v>
      </c>
      <c r="B3385">
        <v>1193180</v>
      </c>
      <c r="C3385">
        <v>1193470</v>
      </c>
      <c r="D3385" t="s">
        <v>10880</v>
      </c>
      <c r="E3385" t="s">
        <v>15</v>
      </c>
      <c r="F3385" t="s">
        <v>12441</v>
      </c>
      <c r="H3385">
        <v>7009500</v>
      </c>
      <c r="I3385" t="s">
        <v>48</v>
      </c>
      <c r="J3385" t="s">
        <v>12442</v>
      </c>
      <c r="K3385" t="s">
        <v>12443</v>
      </c>
      <c r="L3385">
        <v>96</v>
      </c>
      <c r="M3385" t="s">
        <v>12444</v>
      </c>
    </row>
    <row r="3386" spans="1:13" x14ac:dyDescent="0.25">
      <c r="A3386" t="s">
        <v>10879</v>
      </c>
      <c r="B3386">
        <v>1193593</v>
      </c>
      <c r="C3386">
        <v>1194678</v>
      </c>
      <c r="D3386" t="s">
        <v>10880</v>
      </c>
      <c r="E3386" t="s">
        <v>15</v>
      </c>
      <c r="F3386" t="s">
        <v>12445</v>
      </c>
      <c r="H3386">
        <v>2910841</v>
      </c>
      <c r="I3386" t="s">
        <v>48</v>
      </c>
      <c r="J3386" t="s">
        <v>12446</v>
      </c>
      <c r="K3386" t="s">
        <v>12447</v>
      </c>
      <c r="L3386">
        <v>361</v>
      </c>
      <c r="M3386" t="s">
        <v>12448</v>
      </c>
    </row>
    <row r="3387" spans="1:13" x14ac:dyDescent="0.25">
      <c r="A3387" t="s">
        <v>10879</v>
      </c>
      <c r="B3387">
        <v>1198167</v>
      </c>
      <c r="C3387">
        <v>1200860</v>
      </c>
      <c r="D3387" t="s">
        <v>10880</v>
      </c>
      <c r="E3387" t="s">
        <v>15</v>
      </c>
      <c r="F3387" t="s">
        <v>12449</v>
      </c>
      <c r="H3387">
        <v>2910842</v>
      </c>
      <c r="I3387" t="s">
        <v>48</v>
      </c>
      <c r="J3387" t="s">
        <v>12450</v>
      </c>
      <c r="K3387" t="s">
        <v>12451</v>
      </c>
      <c r="L3387">
        <v>779</v>
      </c>
      <c r="M3387" t="s">
        <v>12452</v>
      </c>
    </row>
    <row r="3388" spans="1:13" x14ac:dyDescent="0.25">
      <c r="A3388" t="s">
        <v>10879</v>
      </c>
      <c r="B3388">
        <v>1202504</v>
      </c>
      <c r="C3388">
        <v>1203301</v>
      </c>
      <c r="D3388" t="s">
        <v>10880</v>
      </c>
      <c r="E3388" t="s">
        <v>15</v>
      </c>
      <c r="F3388" t="s">
        <v>12453</v>
      </c>
      <c r="H3388">
        <v>2910843</v>
      </c>
      <c r="I3388" t="s">
        <v>48</v>
      </c>
      <c r="J3388" t="s">
        <v>12454</v>
      </c>
      <c r="K3388" t="s">
        <v>12455</v>
      </c>
      <c r="L3388">
        <v>265</v>
      </c>
      <c r="M3388" t="s">
        <v>12456</v>
      </c>
    </row>
    <row r="3389" spans="1:13" x14ac:dyDescent="0.25">
      <c r="A3389" t="s">
        <v>10879</v>
      </c>
      <c r="B3389">
        <v>1203441</v>
      </c>
      <c r="C3389">
        <v>1203512</v>
      </c>
      <c r="D3389" t="s">
        <v>10880</v>
      </c>
      <c r="E3389" t="s">
        <v>196</v>
      </c>
      <c r="F3389" t="s">
        <v>19</v>
      </c>
      <c r="H3389">
        <v>2910844</v>
      </c>
      <c r="I3389" t="s">
        <v>20</v>
      </c>
      <c r="M3389" t="s">
        <v>12457</v>
      </c>
    </row>
    <row r="3390" spans="1:13" x14ac:dyDescent="0.25">
      <c r="A3390" t="s">
        <v>10879</v>
      </c>
      <c r="B3390">
        <v>1203733</v>
      </c>
      <c r="C3390">
        <v>1204701</v>
      </c>
      <c r="D3390" t="s">
        <v>10880</v>
      </c>
      <c r="E3390" t="s">
        <v>196</v>
      </c>
      <c r="F3390" t="s">
        <v>12458</v>
      </c>
      <c r="H3390">
        <v>2910845</v>
      </c>
      <c r="I3390" t="s">
        <v>48</v>
      </c>
      <c r="J3390" t="s">
        <v>12459</v>
      </c>
      <c r="K3390" t="s">
        <v>12460</v>
      </c>
      <c r="L3390">
        <v>322</v>
      </c>
      <c r="M3390" t="s">
        <v>12461</v>
      </c>
    </row>
    <row r="3391" spans="1:13" x14ac:dyDescent="0.25">
      <c r="A3391" t="s">
        <v>10879</v>
      </c>
      <c r="B3391">
        <v>1205382</v>
      </c>
      <c r="C3391">
        <v>1206980</v>
      </c>
      <c r="D3391" t="s">
        <v>10880</v>
      </c>
      <c r="E3391" t="s">
        <v>15</v>
      </c>
      <c r="F3391" t="s">
        <v>12462</v>
      </c>
      <c r="H3391">
        <v>2910846</v>
      </c>
      <c r="I3391" t="s">
        <v>48</v>
      </c>
      <c r="J3391" t="s">
        <v>12463</v>
      </c>
      <c r="K3391" t="s">
        <v>12464</v>
      </c>
      <c r="L3391">
        <v>532</v>
      </c>
      <c r="M3391" t="s">
        <v>12465</v>
      </c>
    </row>
    <row r="3392" spans="1:13" x14ac:dyDescent="0.25">
      <c r="A3392" t="s">
        <v>10879</v>
      </c>
      <c r="B3392">
        <v>1207151</v>
      </c>
      <c r="C3392">
        <v>1207897</v>
      </c>
      <c r="D3392" t="s">
        <v>10880</v>
      </c>
      <c r="E3392" t="s">
        <v>15</v>
      </c>
      <c r="F3392" t="s">
        <v>12466</v>
      </c>
      <c r="H3392">
        <v>2910847</v>
      </c>
      <c r="I3392" t="s">
        <v>48</v>
      </c>
      <c r="J3392" t="s">
        <v>12467</v>
      </c>
      <c r="K3392" t="s">
        <v>12468</v>
      </c>
      <c r="L3392">
        <v>248</v>
      </c>
      <c r="M3392" t="s">
        <v>12469</v>
      </c>
    </row>
    <row r="3393" spans="1:13" x14ac:dyDescent="0.25">
      <c r="A3393" t="s">
        <v>10879</v>
      </c>
      <c r="B3393">
        <v>1208007</v>
      </c>
      <c r="C3393">
        <v>1208807</v>
      </c>
      <c r="D3393" t="s">
        <v>10880</v>
      </c>
      <c r="E3393" t="s">
        <v>196</v>
      </c>
      <c r="F3393" t="s">
        <v>12470</v>
      </c>
      <c r="H3393">
        <v>2910848</v>
      </c>
      <c r="I3393" t="s">
        <v>48</v>
      </c>
      <c r="J3393" t="s">
        <v>12471</v>
      </c>
      <c r="K3393" t="s">
        <v>12472</v>
      </c>
      <c r="L3393">
        <v>266</v>
      </c>
      <c r="M3393" t="s">
        <v>12473</v>
      </c>
    </row>
    <row r="3394" spans="1:13" x14ac:dyDescent="0.25">
      <c r="A3394" t="s">
        <v>10879</v>
      </c>
      <c r="B3394">
        <v>1209611</v>
      </c>
      <c r="C3394">
        <v>1209699</v>
      </c>
      <c r="D3394" t="s">
        <v>10880</v>
      </c>
      <c r="E3394" t="s">
        <v>196</v>
      </c>
      <c r="F3394" t="s">
        <v>42</v>
      </c>
      <c r="H3394">
        <v>2910849</v>
      </c>
      <c r="I3394" t="s">
        <v>20</v>
      </c>
      <c r="M3394" t="s">
        <v>12474</v>
      </c>
    </row>
    <row r="3395" spans="1:13" x14ac:dyDescent="0.25">
      <c r="A3395" t="s">
        <v>10879</v>
      </c>
      <c r="B3395">
        <v>1209711</v>
      </c>
      <c r="C3395">
        <v>1209796</v>
      </c>
      <c r="D3395" t="s">
        <v>10880</v>
      </c>
      <c r="E3395" t="s">
        <v>196</v>
      </c>
      <c r="F3395" t="s">
        <v>123</v>
      </c>
      <c r="H3395">
        <v>2910912</v>
      </c>
      <c r="I3395" t="s">
        <v>20</v>
      </c>
      <c r="M3395" t="s">
        <v>12475</v>
      </c>
    </row>
    <row r="3396" spans="1:13" x14ac:dyDescent="0.25">
      <c r="A3396" t="s">
        <v>10879</v>
      </c>
      <c r="B3396">
        <v>1211221</v>
      </c>
      <c r="C3396">
        <v>1211339</v>
      </c>
      <c r="D3396" t="s">
        <v>10880</v>
      </c>
      <c r="E3396" t="s">
        <v>15</v>
      </c>
      <c r="F3396" t="s">
        <v>288</v>
      </c>
      <c r="H3396">
        <v>7009501</v>
      </c>
      <c r="I3396" t="s">
        <v>17</v>
      </c>
      <c r="J3396" t="s">
        <v>12476</v>
      </c>
      <c r="M3396" t="s">
        <v>12477</v>
      </c>
    </row>
    <row r="3397" spans="1:13" x14ac:dyDescent="0.25">
      <c r="A3397" t="s">
        <v>10879</v>
      </c>
      <c r="B3397">
        <v>1214450</v>
      </c>
      <c r="C3397">
        <v>1216135</v>
      </c>
      <c r="D3397" t="s">
        <v>10880</v>
      </c>
      <c r="E3397" t="s">
        <v>15</v>
      </c>
      <c r="F3397" t="s">
        <v>12478</v>
      </c>
      <c r="H3397">
        <v>2910913</v>
      </c>
      <c r="I3397" t="s">
        <v>48</v>
      </c>
      <c r="J3397" t="s">
        <v>12479</v>
      </c>
      <c r="K3397" t="s">
        <v>12480</v>
      </c>
      <c r="L3397">
        <v>561</v>
      </c>
      <c r="M3397" t="s">
        <v>12481</v>
      </c>
    </row>
    <row r="3398" spans="1:13" x14ac:dyDescent="0.25">
      <c r="A3398" t="s">
        <v>10879</v>
      </c>
      <c r="B3398">
        <v>1216560</v>
      </c>
      <c r="C3398">
        <v>1217064</v>
      </c>
      <c r="D3398" t="s">
        <v>10880</v>
      </c>
      <c r="E3398" t="s">
        <v>196</v>
      </c>
      <c r="F3398" t="s">
        <v>12482</v>
      </c>
      <c r="H3398">
        <v>2910914</v>
      </c>
      <c r="I3398" t="s">
        <v>48</v>
      </c>
      <c r="J3398" t="s">
        <v>12483</v>
      </c>
      <c r="K3398" t="s">
        <v>12484</v>
      </c>
      <c r="L3398">
        <v>150</v>
      </c>
      <c r="M3398" t="s">
        <v>12485</v>
      </c>
    </row>
    <row r="3399" spans="1:13" x14ac:dyDescent="0.25">
      <c r="A3399" t="s">
        <v>10879</v>
      </c>
      <c r="B3399">
        <v>1219557</v>
      </c>
      <c r="C3399">
        <v>1221959</v>
      </c>
      <c r="D3399" t="s">
        <v>10880</v>
      </c>
      <c r="E3399" t="s">
        <v>15</v>
      </c>
      <c r="F3399" t="s">
        <v>12486</v>
      </c>
      <c r="H3399">
        <v>2910915</v>
      </c>
      <c r="I3399" t="s">
        <v>48</v>
      </c>
      <c r="J3399" t="s">
        <v>12487</v>
      </c>
      <c r="K3399" t="s">
        <v>12488</v>
      </c>
      <c r="L3399">
        <v>800</v>
      </c>
      <c r="M3399" t="s">
        <v>12489</v>
      </c>
    </row>
    <row r="3400" spans="1:13" x14ac:dyDescent="0.25">
      <c r="A3400" t="s">
        <v>10879</v>
      </c>
      <c r="B3400">
        <v>1222057</v>
      </c>
      <c r="C3400">
        <v>1224918</v>
      </c>
      <c r="D3400" t="s">
        <v>10880</v>
      </c>
      <c r="E3400" t="s">
        <v>196</v>
      </c>
      <c r="F3400" t="s">
        <v>12490</v>
      </c>
      <c r="H3400">
        <v>2910916</v>
      </c>
      <c r="I3400" t="s">
        <v>48</v>
      </c>
      <c r="J3400" t="s">
        <v>12491</v>
      </c>
      <c r="K3400" t="s">
        <v>12492</v>
      </c>
      <c r="L3400">
        <v>953</v>
      </c>
      <c r="M3400" t="s">
        <v>12493</v>
      </c>
    </row>
    <row r="3401" spans="1:13" x14ac:dyDescent="0.25">
      <c r="A3401" t="s">
        <v>10879</v>
      </c>
      <c r="B3401">
        <v>1225304</v>
      </c>
      <c r="C3401">
        <v>1226824</v>
      </c>
      <c r="D3401" t="s">
        <v>10880</v>
      </c>
      <c r="E3401" t="s">
        <v>196</v>
      </c>
      <c r="F3401" t="s">
        <v>12494</v>
      </c>
      <c r="H3401">
        <v>2910917</v>
      </c>
      <c r="I3401" t="s">
        <v>48</v>
      </c>
      <c r="J3401" t="s">
        <v>12495</v>
      </c>
      <c r="K3401" t="s">
        <v>12496</v>
      </c>
      <c r="L3401">
        <v>506</v>
      </c>
      <c r="M3401" t="s">
        <v>12497</v>
      </c>
    </row>
    <row r="3402" spans="1:13" x14ac:dyDescent="0.25">
      <c r="A3402" t="s">
        <v>10879</v>
      </c>
      <c r="B3402">
        <v>1227900</v>
      </c>
      <c r="C3402">
        <v>1229912</v>
      </c>
      <c r="D3402" t="s">
        <v>10880</v>
      </c>
      <c r="E3402" t="s">
        <v>15</v>
      </c>
      <c r="F3402" t="s">
        <v>12498</v>
      </c>
      <c r="H3402">
        <v>2910918</v>
      </c>
      <c r="I3402" t="s">
        <v>48</v>
      </c>
      <c r="J3402" t="s">
        <v>12499</v>
      </c>
      <c r="K3402" t="s">
        <v>12500</v>
      </c>
      <c r="L3402">
        <v>670</v>
      </c>
      <c r="M3402" t="s">
        <v>12501</v>
      </c>
    </row>
    <row r="3403" spans="1:13" x14ac:dyDescent="0.25">
      <c r="A3403" t="s">
        <v>10879</v>
      </c>
      <c r="B3403">
        <v>1231205</v>
      </c>
      <c r="C3403">
        <v>1232629</v>
      </c>
      <c r="D3403" t="s">
        <v>10880</v>
      </c>
      <c r="E3403" t="s">
        <v>15</v>
      </c>
      <c r="F3403" t="s">
        <v>12502</v>
      </c>
      <c r="H3403">
        <v>2910919</v>
      </c>
      <c r="I3403" t="s">
        <v>48</v>
      </c>
      <c r="J3403" t="s">
        <v>12503</v>
      </c>
      <c r="K3403" t="s">
        <v>12504</v>
      </c>
      <c r="L3403">
        <v>474</v>
      </c>
      <c r="M3403" t="s">
        <v>12505</v>
      </c>
    </row>
    <row r="3404" spans="1:13" x14ac:dyDescent="0.25">
      <c r="A3404" t="s">
        <v>10879</v>
      </c>
      <c r="B3404">
        <v>1233989</v>
      </c>
      <c r="C3404">
        <v>1234960</v>
      </c>
      <c r="D3404" t="s">
        <v>10880</v>
      </c>
      <c r="E3404" t="s">
        <v>15</v>
      </c>
      <c r="F3404" t="s">
        <v>12506</v>
      </c>
      <c r="H3404">
        <v>2910920</v>
      </c>
      <c r="I3404" t="s">
        <v>48</v>
      </c>
      <c r="J3404" t="s">
        <v>12507</v>
      </c>
      <c r="K3404" t="s">
        <v>12508</v>
      </c>
      <c r="L3404">
        <v>323</v>
      </c>
      <c r="M3404" t="s">
        <v>12509</v>
      </c>
    </row>
    <row r="3405" spans="1:13" x14ac:dyDescent="0.25">
      <c r="A3405" t="s">
        <v>10879</v>
      </c>
      <c r="B3405">
        <v>1235290</v>
      </c>
      <c r="C3405">
        <v>1236615</v>
      </c>
      <c r="D3405" t="s">
        <v>10880</v>
      </c>
      <c r="E3405" t="s">
        <v>15</v>
      </c>
      <c r="F3405" t="s">
        <v>12510</v>
      </c>
      <c r="H3405">
        <v>2910921</v>
      </c>
      <c r="I3405" t="s">
        <v>48</v>
      </c>
      <c r="J3405" t="s">
        <v>12511</v>
      </c>
      <c r="K3405" t="s">
        <v>12512</v>
      </c>
      <c r="L3405">
        <v>441</v>
      </c>
      <c r="M3405" t="s">
        <v>12513</v>
      </c>
    </row>
    <row r="3406" spans="1:13" x14ac:dyDescent="0.25">
      <c r="A3406" t="s">
        <v>10879</v>
      </c>
      <c r="B3406">
        <v>1240044</v>
      </c>
      <c r="C3406">
        <v>1241648</v>
      </c>
      <c r="D3406" t="s">
        <v>10880</v>
      </c>
      <c r="E3406" t="s">
        <v>15</v>
      </c>
      <c r="F3406" t="s">
        <v>12514</v>
      </c>
      <c r="H3406">
        <v>2910922</v>
      </c>
      <c r="I3406" t="s">
        <v>48</v>
      </c>
      <c r="J3406" t="s">
        <v>12515</v>
      </c>
      <c r="K3406" t="s">
        <v>12516</v>
      </c>
      <c r="L3406">
        <v>534</v>
      </c>
      <c r="M3406" t="s">
        <v>12517</v>
      </c>
    </row>
    <row r="3407" spans="1:13" x14ac:dyDescent="0.25">
      <c r="A3407" t="s">
        <v>10879</v>
      </c>
      <c r="B3407">
        <v>1244431</v>
      </c>
      <c r="C3407">
        <v>1246590</v>
      </c>
      <c r="D3407" t="s">
        <v>10880</v>
      </c>
      <c r="E3407" t="s">
        <v>15</v>
      </c>
      <c r="F3407" t="s">
        <v>12518</v>
      </c>
      <c r="H3407">
        <v>2910923</v>
      </c>
      <c r="I3407" t="s">
        <v>48</v>
      </c>
      <c r="J3407" t="s">
        <v>12519</v>
      </c>
      <c r="K3407" t="s">
        <v>12520</v>
      </c>
      <c r="L3407">
        <v>719</v>
      </c>
      <c r="M3407" t="s">
        <v>12521</v>
      </c>
    </row>
    <row r="3408" spans="1:13" x14ac:dyDescent="0.25">
      <c r="A3408" t="s">
        <v>10879</v>
      </c>
      <c r="B3408">
        <v>1246896</v>
      </c>
      <c r="C3408">
        <v>1248059</v>
      </c>
      <c r="D3408" t="s">
        <v>10880</v>
      </c>
      <c r="E3408" t="s">
        <v>196</v>
      </c>
      <c r="F3408" t="s">
        <v>12522</v>
      </c>
      <c r="H3408">
        <v>2910924</v>
      </c>
      <c r="I3408" t="s">
        <v>48</v>
      </c>
      <c r="J3408" t="s">
        <v>12523</v>
      </c>
      <c r="K3408" t="s">
        <v>12524</v>
      </c>
      <c r="L3408">
        <v>387</v>
      </c>
      <c r="M3408" t="s">
        <v>12525</v>
      </c>
    </row>
    <row r="3409" spans="1:13" x14ac:dyDescent="0.25">
      <c r="A3409" t="s">
        <v>10879</v>
      </c>
      <c r="B3409">
        <v>1249036</v>
      </c>
      <c r="C3409">
        <v>1250427</v>
      </c>
      <c r="D3409" t="s">
        <v>10880</v>
      </c>
      <c r="E3409" t="s">
        <v>15</v>
      </c>
      <c r="F3409" t="s">
        <v>12526</v>
      </c>
      <c r="H3409">
        <v>2910925</v>
      </c>
      <c r="I3409" t="s">
        <v>48</v>
      </c>
      <c r="J3409" t="s">
        <v>12527</v>
      </c>
      <c r="K3409" t="s">
        <v>12528</v>
      </c>
      <c r="L3409">
        <v>463</v>
      </c>
      <c r="M3409" t="s">
        <v>12529</v>
      </c>
    </row>
    <row r="3410" spans="1:13" x14ac:dyDescent="0.25">
      <c r="A3410" t="s">
        <v>10879</v>
      </c>
      <c r="B3410">
        <v>1251097</v>
      </c>
      <c r="C3410">
        <v>1251558</v>
      </c>
      <c r="D3410" t="s">
        <v>10880</v>
      </c>
      <c r="E3410" t="s">
        <v>196</v>
      </c>
      <c r="F3410" t="s">
        <v>12530</v>
      </c>
      <c r="H3410">
        <v>2910926</v>
      </c>
      <c r="I3410" t="s">
        <v>48</v>
      </c>
      <c r="J3410" t="s">
        <v>12531</v>
      </c>
      <c r="K3410" t="s">
        <v>12532</v>
      </c>
      <c r="L3410">
        <v>153</v>
      </c>
      <c r="M3410" t="s">
        <v>12533</v>
      </c>
    </row>
    <row r="3411" spans="1:13" x14ac:dyDescent="0.25">
      <c r="A3411" t="s">
        <v>10879</v>
      </c>
      <c r="B3411">
        <v>1252529</v>
      </c>
      <c r="C3411">
        <v>1254043</v>
      </c>
      <c r="D3411" t="s">
        <v>10880</v>
      </c>
      <c r="E3411" t="s">
        <v>196</v>
      </c>
      <c r="F3411" t="s">
        <v>12534</v>
      </c>
      <c r="H3411">
        <v>2910927</v>
      </c>
      <c r="I3411" t="s">
        <v>48</v>
      </c>
      <c r="J3411" t="s">
        <v>12535</v>
      </c>
      <c r="K3411" t="s">
        <v>12536</v>
      </c>
      <c r="L3411">
        <v>504</v>
      </c>
      <c r="M3411" t="s">
        <v>12537</v>
      </c>
    </row>
    <row r="3412" spans="1:13" x14ac:dyDescent="0.25">
      <c r="A3412" t="s">
        <v>10879</v>
      </c>
      <c r="B3412">
        <v>1255379</v>
      </c>
      <c r="C3412">
        <v>1256428</v>
      </c>
      <c r="D3412" t="s">
        <v>10880</v>
      </c>
      <c r="E3412" t="s">
        <v>196</v>
      </c>
      <c r="F3412" t="s">
        <v>12538</v>
      </c>
      <c r="H3412">
        <v>2910928</v>
      </c>
      <c r="I3412" t="s">
        <v>48</v>
      </c>
      <c r="J3412" t="s">
        <v>12539</v>
      </c>
      <c r="K3412" t="s">
        <v>12540</v>
      </c>
      <c r="L3412">
        <v>349</v>
      </c>
      <c r="M3412" t="s">
        <v>12541</v>
      </c>
    </row>
    <row r="3413" spans="1:13" x14ac:dyDescent="0.25">
      <c r="A3413" t="s">
        <v>10879</v>
      </c>
      <c r="B3413">
        <v>1259139</v>
      </c>
      <c r="C3413">
        <v>1262246</v>
      </c>
      <c r="D3413" t="s">
        <v>10880</v>
      </c>
      <c r="E3413" t="s">
        <v>196</v>
      </c>
      <c r="F3413" t="s">
        <v>12542</v>
      </c>
      <c r="H3413">
        <v>2910929</v>
      </c>
      <c r="I3413" t="s">
        <v>48</v>
      </c>
      <c r="J3413" t="s">
        <v>12543</v>
      </c>
      <c r="K3413" t="s">
        <v>12544</v>
      </c>
      <c r="L3413">
        <v>1035</v>
      </c>
      <c r="M3413" t="s">
        <v>12545</v>
      </c>
    </row>
    <row r="3414" spans="1:13" x14ac:dyDescent="0.25">
      <c r="A3414" t="s">
        <v>10879</v>
      </c>
      <c r="B3414">
        <v>1262771</v>
      </c>
      <c r="C3414">
        <v>1264114</v>
      </c>
      <c r="D3414" t="s">
        <v>10880</v>
      </c>
      <c r="E3414" t="s">
        <v>15</v>
      </c>
      <c r="F3414" t="s">
        <v>12546</v>
      </c>
      <c r="H3414">
        <v>2910930</v>
      </c>
      <c r="I3414" t="s">
        <v>48</v>
      </c>
      <c r="J3414" t="s">
        <v>12547</v>
      </c>
      <c r="K3414" t="s">
        <v>12548</v>
      </c>
      <c r="L3414">
        <v>447</v>
      </c>
      <c r="M3414" t="s">
        <v>12549</v>
      </c>
    </row>
    <row r="3415" spans="1:13" x14ac:dyDescent="0.25">
      <c r="A3415" t="s">
        <v>10879</v>
      </c>
      <c r="B3415">
        <v>1264376</v>
      </c>
      <c r="C3415">
        <v>1265710</v>
      </c>
      <c r="D3415" t="s">
        <v>10880</v>
      </c>
      <c r="E3415" t="s">
        <v>15</v>
      </c>
      <c r="F3415" t="s">
        <v>12550</v>
      </c>
      <c r="H3415">
        <v>2910931</v>
      </c>
      <c r="I3415" t="s">
        <v>48</v>
      </c>
      <c r="J3415" t="s">
        <v>12551</v>
      </c>
      <c r="K3415" t="s">
        <v>12552</v>
      </c>
      <c r="L3415">
        <v>444</v>
      </c>
      <c r="M3415" t="s">
        <v>12553</v>
      </c>
    </row>
    <row r="3416" spans="1:13" x14ac:dyDescent="0.25">
      <c r="A3416" t="s">
        <v>10879</v>
      </c>
      <c r="B3416">
        <v>1268728</v>
      </c>
      <c r="C3416">
        <v>1270359</v>
      </c>
      <c r="D3416" t="s">
        <v>10880</v>
      </c>
      <c r="E3416" t="s">
        <v>15</v>
      </c>
      <c r="F3416" t="s">
        <v>12554</v>
      </c>
      <c r="H3416">
        <v>2910991</v>
      </c>
      <c r="I3416" t="s">
        <v>48</v>
      </c>
      <c r="J3416" t="s">
        <v>12555</v>
      </c>
      <c r="K3416" t="s">
        <v>12556</v>
      </c>
      <c r="L3416">
        <v>543</v>
      </c>
      <c r="M3416" t="s">
        <v>12557</v>
      </c>
    </row>
    <row r="3417" spans="1:13" x14ac:dyDescent="0.25">
      <c r="A3417" t="s">
        <v>10879</v>
      </c>
      <c r="B3417">
        <v>1270529</v>
      </c>
      <c r="C3417">
        <v>1272043</v>
      </c>
      <c r="D3417" t="s">
        <v>10880</v>
      </c>
      <c r="E3417" t="s">
        <v>196</v>
      </c>
      <c r="F3417" t="s">
        <v>12558</v>
      </c>
      <c r="H3417">
        <v>2910992</v>
      </c>
      <c r="I3417" t="s">
        <v>48</v>
      </c>
      <c r="J3417" t="s">
        <v>12559</v>
      </c>
      <c r="K3417" t="s">
        <v>12560</v>
      </c>
      <c r="L3417">
        <v>504</v>
      </c>
      <c r="M3417" t="s">
        <v>12561</v>
      </c>
    </row>
    <row r="3418" spans="1:13" x14ac:dyDescent="0.25">
      <c r="A3418" t="s">
        <v>10879</v>
      </c>
      <c r="B3418">
        <v>1274740</v>
      </c>
      <c r="C3418">
        <v>1275279</v>
      </c>
      <c r="D3418" t="s">
        <v>10880</v>
      </c>
      <c r="E3418" t="s">
        <v>15</v>
      </c>
      <c r="F3418" t="s">
        <v>12562</v>
      </c>
      <c r="H3418">
        <v>2910993</v>
      </c>
      <c r="I3418" t="s">
        <v>48</v>
      </c>
      <c r="J3418" t="s">
        <v>12563</v>
      </c>
      <c r="K3418" t="s">
        <v>12564</v>
      </c>
      <c r="L3418">
        <v>154</v>
      </c>
      <c r="M3418" t="s">
        <v>12565</v>
      </c>
    </row>
    <row r="3419" spans="1:13" x14ac:dyDescent="0.25">
      <c r="A3419" t="s">
        <v>10879</v>
      </c>
      <c r="B3419">
        <v>1275759</v>
      </c>
      <c r="C3419">
        <v>1277309</v>
      </c>
      <c r="D3419" t="s">
        <v>10880</v>
      </c>
      <c r="E3419" t="s">
        <v>15</v>
      </c>
      <c r="F3419" t="s">
        <v>12566</v>
      </c>
      <c r="H3419">
        <v>2910994</v>
      </c>
      <c r="I3419" t="s">
        <v>48</v>
      </c>
      <c r="J3419" t="s">
        <v>12567</v>
      </c>
      <c r="K3419" t="s">
        <v>12568</v>
      </c>
      <c r="L3419">
        <v>516</v>
      </c>
      <c r="M3419" t="s">
        <v>12569</v>
      </c>
    </row>
    <row r="3420" spans="1:13" x14ac:dyDescent="0.25">
      <c r="A3420" t="s">
        <v>10879</v>
      </c>
      <c r="B3420">
        <v>1277482</v>
      </c>
      <c r="C3420">
        <v>1279745</v>
      </c>
      <c r="D3420" t="s">
        <v>10880</v>
      </c>
      <c r="E3420" t="s">
        <v>196</v>
      </c>
      <c r="F3420" t="s">
        <v>12570</v>
      </c>
      <c r="H3420">
        <v>2910995</v>
      </c>
      <c r="I3420" t="s">
        <v>48</v>
      </c>
      <c r="J3420" t="s">
        <v>12571</v>
      </c>
      <c r="K3420" t="s">
        <v>12572</v>
      </c>
      <c r="L3420">
        <v>718</v>
      </c>
      <c r="M3420" t="s">
        <v>12573</v>
      </c>
    </row>
    <row r="3421" spans="1:13" x14ac:dyDescent="0.25">
      <c r="A3421" t="s">
        <v>10879</v>
      </c>
      <c r="B3421">
        <v>1279954</v>
      </c>
      <c r="C3421">
        <v>1281213</v>
      </c>
      <c r="D3421" t="s">
        <v>10880</v>
      </c>
      <c r="E3421" t="s">
        <v>196</v>
      </c>
      <c r="F3421" t="s">
        <v>12574</v>
      </c>
      <c r="H3421">
        <v>2910996</v>
      </c>
      <c r="I3421" t="s">
        <v>48</v>
      </c>
      <c r="J3421" t="s">
        <v>12575</v>
      </c>
      <c r="K3421" t="s">
        <v>12576</v>
      </c>
      <c r="L3421">
        <v>419</v>
      </c>
      <c r="M3421" t="s">
        <v>12577</v>
      </c>
    </row>
    <row r="3422" spans="1:13" x14ac:dyDescent="0.25">
      <c r="A3422" t="s">
        <v>10879</v>
      </c>
      <c r="B3422">
        <v>1283067</v>
      </c>
      <c r="C3422">
        <v>1284782</v>
      </c>
      <c r="D3422" t="s">
        <v>10880</v>
      </c>
      <c r="E3422" t="s">
        <v>15</v>
      </c>
      <c r="F3422" t="s">
        <v>12578</v>
      </c>
      <c r="H3422">
        <v>2910997</v>
      </c>
      <c r="I3422" t="s">
        <v>48</v>
      </c>
      <c r="J3422" t="s">
        <v>12579</v>
      </c>
      <c r="K3422" t="s">
        <v>12580</v>
      </c>
      <c r="L3422">
        <v>571</v>
      </c>
      <c r="M3422" t="s">
        <v>12581</v>
      </c>
    </row>
    <row r="3423" spans="1:13" x14ac:dyDescent="0.25">
      <c r="A3423" t="s">
        <v>10879</v>
      </c>
      <c r="B3423">
        <v>1285514</v>
      </c>
      <c r="C3423">
        <v>1286593</v>
      </c>
      <c r="D3423" t="s">
        <v>10880</v>
      </c>
      <c r="E3423" t="s">
        <v>15</v>
      </c>
      <c r="F3423" t="s">
        <v>12582</v>
      </c>
      <c r="H3423">
        <v>2910998</v>
      </c>
      <c r="I3423" t="s">
        <v>48</v>
      </c>
      <c r="J3423" t="s">
        <v>12583</v>
      </c>
      <c r="K3423" t="s">
        <v>12584</v>
      </c>
      <c r="L3423">
        <v>359</v>
      </c>
      <c r="M3423" t="s">
        <v>12585</v>
      </c>
    </row>
    <row r="3424" spans="1:13" x14ac:dyDescent="0.25">
      <c r="A3424" t="s">
        <v>10879</v>
      </c>
      <c r="B3424">
        <v>1287767</v>
      </c>
      <c r="C3424">
        <v>1288342</v>
      </c>
      <c r="D3424" t="s">
        <v>10880</v>
      </c>
      <c r="E3424" t="s">
        <v>15</v>
      </c>
      <c r="F3424" t="s">
        <v>12586</v>
      </c>
      <c r="H3424">
        <v>2910999</v>
      </c>
      <c r="I3424" t="s">
        <v>48</v>
      </c>
      <c r="J3424" t="s">
        <v>12587</v>
      </c>
      <c r="K3424" t="s">
        <v>12588</v>
      </c>
      <c r="L3424">
        <v>191</v>
      </c>
      <c r="M3424" t="s">
        <v>12589</v>
      </c>
    </row>
    <row r="3425" spans="1:13" x14ac:dyDescent="0.25">
      <c r="A3425" t="s">
        <v>10879</v>
      </c>
      <c r="B3425">
        <v>1289703</v>
      </c>
      <c r="C3425">
        <v>1289788</v>
      </c>
      <c r="D3425" t="s">
        <v>10880</v>
      </c>
      <c r="E3425" t="s">
        <v>15</v>
      </c>
      <c r="F3425" t="s">
        <v>63</v>
      </c>
      <c r="H3425">
        <v>2911000</v>
      </c>
      <c r="I3425" t="s">
        <v>20</v>
      </c>
      <c r="M3425" t="s">
        <v>12590</v>
      </c>
    </row>
    <row r="3426" spans="1:13" x14ac:dyDescent="0.25">
      <c r="A3426" t="s">
        <v>10879</v>
      </c>
      <c r="B3426">
        <v>1289793</v>
      </c>
      <c r="C3426">
        <v>1289911</v>
      </c>
      <c r="D3426" t="s">
        <v>10880</v>
      </c>
      <c r="E3426" t="s">
        <v>15</v>
      </c>
      <c r="F3426" t="s">
        <v>288</v>
      </c>
      <c r="H3426">
        <v>7009502</v>
      </c>
      <c r="I3426" t="s">
        <v>17</v>
      </c>
      <c r="J3426" t="s">
        <v>12591</v>
      </c>
      <c r="M3426" t="s">
        <v>12592</v>
      </c>
    </row>
    <row r="3427" spans="1:13" x14ac:dyDescent="0.25">
      <c r="A3427" t="s">
        <v>10879</v>
      </c>
      <c r="B3427">
        <v>1290300</v>
      </c>
      <c r="C3427">
        <v>1291511</v>
      </c>
      <c r="D3427" t="s">
        <v>10880</v>
      </c>
      <c r="E3427" t="s">
        <v>196</v>
      </c>
      <c r="F3427" t="s">
        <v>12593</v>
      </c>
      <c r="H3427">
        <v>2911001</v>
      </c>
      <c r="I3427" t="s">
        <v>48</v>
      </c>
      <c r="J3427" t="s">
        <v>12594</v>
      </c>
      <c r="K3427" t="s">
        <v>12595</v>
      </c>
      <c r="L3427">
        <v>231</v>
      </c>
      <c r="M3427" t="s">
        <v>12596</v>
      </c>
    </row>
    <row r="3428" spans="1:13" x14ac:dyDescent="0.25">
      <c r="A3428" t="s">
        <v>10879</v>
      </c>
      <c r="B3428">
        <v>1292396</v>
      </c>
      <c r="C3428">
        <v>1293229</v>
      </c>
      <c r="D3428" t="s">
        <v>10880</v>
      </c>
      <c r="E3428" t="s">
        <v>196</v>
      </c>
      <c r="F3428" t="s">
        <v>12597</v>
      </c>
      <c r="H3428">
        <v>2911002</v>
      </c>
      <c r="I3428" t="s">
        <v>48</v>
      </c>
      <c r="J3428" t="s">
        <v>12598</v>
      </c>
      <c r="K3428" t="s">
        <v>12599</v>
      </c>
      <c r="L3428">
        <v>135</v>
      </c>
      <c r="M3428" t="s">
        <v>12600</v>
      </c>
    </row>
    <row r="3429" spans="1:13" x14ac:dyDescent="0.25">
      <c r="A3429" t="s">
        <v>10879</v>
      </c>
      <c r="B3429">
        <v>1294989</v>
      </c>
      <c r="C3429">
        <v>1295305</v>
      </c>
      <c r="D3429" t="s">
        <v>10880</v>
      </c>
      <c r="E3429" t="s">
        <v>196</v>
      </c>
      <c r="F3429" t="s">
        <v>12601</v>
      </c>
      <c r="H3429">
        <v>7009503</v>
      </c>
      <c r="I3429" t="s">
        <v>48</v>
      </c>
      <c r="J3429" t="s">
        <v>12602</v>
      </c>
      <c r="K3429" t="s">
        <v>12603</v>
      </c>
      <c r="L3429">
        <v>60</v>
      </c>
      <c r="M3429" t="s">
        <v>12604</v>
      </c>
    </row>
    <row r="3430" spans="1:13" x14ac:dyDescent="0.25">
      <c r="A3430" t="s">
        <v>10879</v>
      </c>
      <c r="B3430">
        <v>1296113</v>
      </c>
      <c r="C3430">
        <v>1298569</v>
      </c>
      <c r="D3430" t="s">
        <v>10880</v>
      </c>
      <c r="E3430" t="s">
        <v>15</v>
      </c>
      <c r="F3430" t="s">
        <v>12605</v>
      </c>
      <c r="H3430">
        <v>2911003</v>
      </c>
      <c r="I3430" t="s">
        <v>48</v>
      </c>
      <c r="J3430" t="s">
        <v>12606</v>
      </c>
      <c r="K3430" t="s">
        <v>12607</v>
      </c>
      <c r="L3430">
        <v>818</v>
      </c>
      <c r="M3430" t="s">
        <v>12608</v>
      </c>
    </row>
    <row r="3431" spans="1:13" x14ac:dyDescent="0.25">
      <c r="A3431" t="s">
        <v>10879</v>
      </c>
      <c r="B3431">
        <v>1299350</v>
      </c>
      <c r="C3431">
        <v>1300327</v>
      </c>
      <c r="D3431" t="s">
        <v>10880</v>
      </c>
      <c r="E3431" t="s">
        <v>15</v>
      </c>
      <c r="F3431" t="s">
        <v>12609</v>
      </c>
      <c r="H3431">
        <v>2911004</v>
      </c>
      <c r="I3431" t="s">
        <v>48</v>
      </c>
      <c r="J3431" t="s">
        <v>12610</v>
      </c>
      <c r="K3431" t="s">
        <v>12611</v>
      </c>
      <c r="L3431">
        <v>325</v>
      </c>
      <c r="M3431" t="s">
        <v>12612</v>
      </c>
    </row>
    <row r="3432" spans="1:13" x14ac:dyDescent="0.25">
      <c r="A3432" t="s">
        <v>10879</v>
      </c>
      <c r="B3432">
        <v>1301646</v>
      </c>
      <c r="C3432">
        <v>1302827</v>
      </c>
      <c r="D3432" t="s">
        <v>10880</v>
      </c>
      <c r="E3432" t="s">
        <v>15</v>
      </c>
      <c r="F3432" t="s">
        <v>12613</v>
      </c>
      <c r="H3432">
        <v>2911005</v>
      </c>
      <c r="I3432" t="s">
        <v>48</v>
      </c>
      <c r="J3432" t="s">
        <v>12614</v>
      </c>
      <c r="K3432" t="s">
        <v>12615</v>
      </c>
      <c r="L3432">
        <v>393</v>
      </c>
      <c r="M3432" t="s">
        <v>12616</v>
      </c>
    </row>
    <row r="3433" spans="1:13" x14ac:dyDescent="0.25">
      <c r="A3433" t="s">
        <v>10879</v>
      </c>
      <c r="B3433">
        <v>1303013</v>
      </c>
      <c r="C3433">
        <v>1303131</v>
      </c>
      <c r="D3433" t="s">
        <v>10880</v>
      </c>
      <c r="E3433" t="s">
        <v>196</v>
      </c>
      <c r="F3433" t="s">
        <v>288</v>
      </c>
      <c r="H3433">
        <v>7009504</v>
      </c>
      <c r="I3433" t="s">
        <v>17</v>
      </c>
      <c r="J3433" t="s">
        <v>12617</v>
      </c>
      <c r="M3433" t="s">
        <v>12618</v>
      </c>
    </row>
    <row r="3434" spans="1:13" x14ac:dyDescent="0.25">
      <c r="A3434" t="s">
        <v>10879</v>
      </c>
      <c r="B3434">
        <v>1303136</v>
      </c>
      <c r="C3434">
        <v>1303221</v>
      </c>
      <c r="D3434" t="s">
        <v>10880</v>
      </c>
      <c r="E3434" t="s">
        <v>196</v>
      </c>
      <c r="F3434" t="s">
        <v>63</v>
      </c>
      <c r="H3434">
        <v>2911006</v>
      </c>
      <c r="I3434" t="s">
        <v>20</v>
      </c>
      <c r="M3434" t="s">
        <v>12619</v>
      </c>
    </row>
    <row r="3435" spans="1:13" x14ac:dyDescent="0.25">
      <c r="A3435" t="s">
        <v>10879</v>
      </c>
      <c r="B3435">
        <v>1305306</v>
      </c>
      <c r="C3435">
        <v>1305387</v>
      </c>
      <c r="D3435" t="s">
        <v>10880</v>
      </c>
      <c r="E3435" t="s">
        <v>15</v>
      </c>
      <c r="F3435" t="s">
        <v>36</v>
      </c>
      <c r="H3435">
        <v>2911007</v>
      </c>
      <c r="I3435" t="s">
        <v>20</v>
      </c>
      <c r="M3435" t="s">
        <v>12620</v>
      </c>
    </row>
    <row r="3436" spans="1:13" x14ac:dyDescent="0.25">
      <c r="A3436" t="s">
        <v>10879</v>
      </c>
      <c r="B3436">
        <v>1306820</v>
      </c>
      <c r="C3436">
        <v>1307665</v>
      </c>
      <c r="D3436" t="s">
        <v>10880</v>
      </c>
      <c r="E3436" t="s">
        <v>15</v>
      </c>
      <c r="F3436" t="s">
        <v>12621</v>
      </c>
      <c r="H3436">
        <v>2911008</v>
      </c>
      <c r="I3436" t="s">
        <v>48</v>
      </c>
      <c r="J3436" t="s">
        <v>12622</v>
      </c>
      <c r="K3436" t="s">
        <v>12623</v>
      </c>
      <c r="L3436">
        <v>281</v>
      </c>
      <c r="M3436" t="s">
        <v>12624</v>
      </c>
    </row>
    <row r="3437" spans="1:13" x14ac:dyDescent="0.25">
      <c r="A3437" t="s">
        <v>10879</v>
      </c>
      <c r="B3437">
        <v>1310186</v>
      </c>
      <c r="C3437">
        <v>1310257</v>
      </c>
      <c r="D3437" t="s">
        <v>10880</v>
      </c>
      <c r="E3437" t="s">
        <v>196</v>
      </c>
      <c r="F3437" t="s">
        <v>19</v>
      </c>
      <c r="H3437">
        <v>2911009</v>
      </c>
      <c r="I3437" t="s">
        <v>20</v>
      </c>
      <c r="M3437" t="s">
        <v>12625</v>
      </c>
    </row>
    <row r="3438" spans="1:13" x14ac:dyDescent="0.25">
      <c r="A3438" t="s">
        <v>10879</v>
      </c>
      <c r="B3438">
        <v>1310471</v>
      </c>
      <c r="C3438">
        <v>1311160</v>
      </c>
      <c r="D3438" t="s">
        <v>10880</v>
      </c>
      <c r="E3438" t="s">
        <v>15</v>
      </c>
      <c r="F3438" t="s">
        <v>12626</v>
      </c>
      <c r="H3438">
        <v>2911010</v>
      </c>
      <c r="I3438" t="s">
        <v>48</v>
      </c>
      <c r="J3438" t="s">
        <v>12627</v>
      </c>
      <c r="K3438" t="s">
        <v>12628</v>
      </c>
      <c r="L3438">
        <v>229</v>
      </c>
      <c r="M3438" t="s">
        <v>12629</v>
      </c>
    </row>
    <row r="3439" spans="1:13" x14ac:dyDescent="0.25">
      <c r="A3439" t="s">
        <v>10879</v>
      </c>
      <c r="B3439">
        <v>1311332</v>
      </c>
      <c r="C3439">
        <v>1312129</v>
      </c>
      <c r="D3439" t="s">
        <v>10880</v>
      </c>
      <c r="E3439" t="s">
        <v>196</v>
      </c>
      <c r="F3439" t="s">
        <v>12630</v>
      </c>
      <c r="H3439">
        <v>2911011</v>
      </c>
      <c r="I3439" t="s">
        <v>48</v>
      </c>
      <c r="J3439" t="s">
        <v>12631</v>
      </c>
      <c r="K3439" t="s">
        <v>12632</v>
      </c>
      <c r="L3439">
        <v>265</v>
      </c>
      <c r="M3439" t="s">
        <v>12633</v>
      </c>
    </row>
    <row r="3440" spans="1:13" x14ac:dyDescent="0.25">
      <c r="A3440" t="s">
        <v>10879</v>
      </c>
      <c r="B3440">
        <v>1312306</v>
      </c>
      <c r="C3440">
        <v>1314363</v>
      </c>
      <c r="D3440" t="s">
        <v>10880</v>
      </c>
      <c r="E3440" t="s">
        <v>15</v>
      </c>
      <c r="F3440" t="s">
        <v>12634</v>
      </c>
      <c r="H3440">
        <v>2910427</v>
      </c>
      <c r="I3440" t="s">
        <v>48</v>
      </c>
      <c r="J3440" t="s">
        <v>12635</v>
      </c>
      <c r="K3440" t="s">
        <v>12636</v>
      </c>
      <c r="L3440">
        <v>685</v>
      </c>
      <c r="M3440" t="s">
        <v>12637</v>
      </c>
    </row>
    <row r="3441" spans="1:13" x14ac:dyDescent="0.25">
      <c r="A3441" t="s">
        <v>10879</v>
      </c>
      <c r="B3441">
        <v>1315710</v>
      </c>
      <c r="C3441">
        <v>1316009</v>
      </c>
      <c r="D3441" t="s">
        <v>10880</v>
      </c>
      <c r="E3441" t="s">
        <v>15</v>
      </c>
      <c r="F3441" t="s">
        <v>12638</v>
      </c>
      <c r="H3441">
        <v>2910428</v>
      </c>
      <c r="I3441" t="s">
        <v>48</v>
      </c>
      <c r="J3441" t="s">
        <v>12639</v>
      </c>
      <c r="K3441" t="s">
        <v>12640</v>
      </c>
      <c r="L3441">
        <v>99</v>
      </c>
      <c r="M3441" t="s">
        <v>12641</v>
      </c>
    </row>
    <row r="3442" spans="1:13" x14ac:dyDescent="0.25">
      <c r="A3442" t="s">
        <v>10879</v>
      </c>
      <c r="B3442">
        <v>1316868</v>
      </c>
      <c r="C3442">
        <v>1319828</v>
      </c>
      <c r="D3442" t="s">
        <v>10880</v>
      </c>
      <c r="E3442" t="s">
        <v>196</v>
      </c>
      <c r="F3442" t="s">
        <v>12642</v>
      </c>
      <c r="H3442">
        <v>2910429</v>
      </c>
      <c r="I3442" t="s">
        <v>48</v>
      </c>
      <c r="J3442" t="s">
        <v>12643</v>
      </c>
      <c r="K3442" t="s">
        <v>12644</v>
      </c>
      <c r="L3442">
        <v>986</v>
      </c>
      <c r="M3442" t="s">
        <v>12645</v>
      </c>
    </row>
    <row r="3443" spans="1:13" x14ac:dyDescent="0.25">
      <c r="A3443" t="s">
        <v>10879</v>
      </c>
      <c r="B3443">
        <v>1321544</v>
      </c>
      <c r="C3443">
        <v>1322411</v>
      </c>
      <c r="D3443" t="s">
        <v>10880</v>
      </c>
      <c r="E3443" t="s">
        <v>196</v>
      </c>
      <c r="F3443" t="s">
        <v>12646</v>
      </c>
      <c r="H3443">
        <v>2910430</v>
      </c>
      <c r="I3443" t="s">
        <v>48</v>
      </c>
      <c r="J3443" t="s">
        <v>12647</v>
      </c>
      <c r="K3443" t="s">
        <v>12648</v>
      </c>
      <c r="L3443">
        <v>264</v>
      </c>
      <c r="M3443" t="s">
        <v>12649</v>
      </c>
    </row>
    <row r="3444" spans="1:13" x14ac:dyDescent="0.25">
      <c r="A3444" t="s">
        <v>10879</v>
      </c>
      <c r="B3444">
        <v>1323447</v>
      </c>
      <c r="C3444">
        <v>1324709</v>
      </c>
      <c r="D3444" t="s">
        <v>10880</v>
      </c>
      <c r="E3444" t="s">
        <v>15</v>
      </c>
      <c r="F3444" t="s">
        <v>12650</v>
      </c>
      <c r="H3444">
        <v>2910431</v>
      </c>
      <c r="I3444" t="s">
        <v>48</v>
      </c>
      <c r="J3444" t="s">
        <v>12651</v>
      </c>
      <c r="K3444" t="s">
        <v>12652</v>
      </c>
      <c r="L3444">
        <v>365</v>
      </c>
      <c r="M3444" t="s">
        <v>12653</v>
      </c>
    </row>
    <row r="3445" spans="1:13" x14ac:dyDescent="0.25">
      <c r="A3445" t="s">
        <v>10879</v>
      </c>
      <c r="B3445">
        <v>1324854</v>
      </c>
      <c r="C3445">
        <v>1325618</v>
      </c>
      <c r="D3445" t="s">
        <v>10880</v>
      </c>
      <c r="E3445" t="s">
        <v>15</v>
      </c>
      <c r="F3445" t="s">
        <v>12654</v>
      </c>
      <c r="H3445">
        <v>2910432</v>
      </c>
      <c r="I3445" t="s">
        <v>48</v>
      </c>
      <c r="J3445" t="s">
        <v>12655</v>
      </c>
      <c r="K3445" t="s">
        <v>12656</v>
      </c>
      <c r="L3445">
        <v>254</v>
      </c>
      <c r="M3445" t="s">
        <v>12657</v>
      </c>
    </row>
    <row r="3446" spans="1:13" x14ac:dyDescent="0.25">
      <c r="A3446" t="s">
        <v>10879</v>
      </c>
      <c r="B3446">
        <v>1326850</v>
      </c>
      <c r="C3446">
        <v>1326968</v>
      </c>
      <c r="D3446" t="s">
        <v>10880</v>
      </c>
      <c r="E3446" t="s">
        <v>15</v>
      </c>
      <c r="F3446" t="s">
        <v>288</v>
      </c>
      <c r="H3446">
        <v>7009505</v>
      </c>
      <c r="I3446" t="s">
        <v>17</v>
      </c>
      <c r="J3446" t="s">
        <v>12658</v>
      </c>
      <c r="M3446" t="s">
        <v>12659</v>
      </c>
    </row>
    <row r="3447" spans="1:13" x14ac:dyDescent="0.25">
      <c r="A3447" t="s">
        <v>10879</v>
      </c>
      <c r="B3447">
        <v>1328162</v>
      </c>
      <c r="C3447">
        <v>1328235</v>
      </c>
      <c r="D3447" t="s">
        <v>10880</v>
      </c>
      <c r="E3447" t="s">
        <v>15</v>
      </c>
      <c r="F3447" t="s">
        <v>440</v>
      </c>
      <c r="H3447">
        <v>2910433</v>
      </c>
      <c r="I3447" t="s">
        <v>20</v>
      </c>
      <c r="M3447" t="s">
        <v>12660</v>
      </c>
    </row>
    <row r="3448" spans="1:13" x14ac:dyDescent="0.25">
      <c r="A3448" t="s">
        <v>10879</v>
      </c>
      <c r="B3448">
        <v>1328446</v>
      </c>
      <c r="C3448">
        <v>1329988</v>
      </c>
      <c r="D3448" t="s">
        <v>10880</v>
      </c>
      <c r="E3448" t="s">
        <v>196</v>
      </c>
      <c r="F3448" t="s">
        <v>12661</v>
      </c>
      <c r="H3448">
        <v>2910434</v>
      </c>
      <c r="I3448" t="s">
        <v>48</v>
      </c>
      <c r="J3448" t="s">
        <v>12662</v>
      </c>
      <c r="K3448" t="s">
        <v>12663</v>
      </c>
      <c r="L3448">
        <v>345</v>
      </c>
      <c r="M3448" t="s">
        <v>12664</v>
      </c>
    </row>
    <row r="3449" spans="1:13" x14ac:dyDescent="0.25">
      <c r="A3449" t="s">
        <v>10879</v>
      </c>
      <c r="B3449">
        <v>1332223</v>
      </c>
      <c r="C3449">
        <v>1333836</v>
      </c>
      <c r="D3449" t="s">
        <v>10880</v>
      </c>
      <c r="E3449" t="s">
        <v>196</v>
      </c>
      <c r="F3449" t="s">
        <v>12665</v>
      </c>
      <c r="H3449">
        <v>2910435</v>
      </c>
      <c r="I3449" t="s">
        <v>48</v>
      </c>
      <c r="J3449" t="s">
        <v>12666</v>
      </c>
      <c r="K3449" t="s">
        <v>12667</v>
      </c>
      <c r="L3449">
        <v>537</v>
      </c>
      <c r="M3449" t="s">
        <v>12668</v>
      </c>
    </row>
    <row r="3450" spans="1:13" x14ac:dyDescent="0.25">
      <c r="A3450" t="s">
        <v>10879</v>
      </c>
      <c r="B3450">
        <v>1336496</v>
      </c>
      <c r="C3450">
        <v>1337368</v>
      </c>
      <c r="D3450" t="s">
        <v>10880</v>
      </c>
      <c r="E3450" t="s">
        <v>15</v>
      </c>
      <c r="F3450" t="s">
        <v>12669</v>
      </c>
      <c r="H3450">
        <v>2910436</v>
      </c>
      <c r="I3450" t="s">
        <v>48</v>
      </c>
      <c r="J3450" t="s">
        <v>12670</v>
      </c>
      <c r="K3450" t="s">
        <v>12671</v>
      </c>
      <c r="L3450">
        <v>290</v>
      </c>
      <c r="M3450" t="s">
        <v>12672</v>
      </c>
    </row>
    <row r="3451" spans="1:13" x14ac:dyDescent="0.25">
      <c r="A3451" t="s">
        <v>10879</v>
      </c>
      <c r="B3451">
        <v>1338516</v>
      </c>
      <c r="C3451">
        <v>1338788</v>
      </c>
      <c r="D3451" t="s">
        <v>10880</v>
      </c>
      <c r="E3451" t="s">
        <v>15</v>
      </c>
      <c r="F3451" t="s">
        <v>12673</v>
      </c>
      <c r="H3451">
        <v>2910437</v>
      </c>
      <c r="I3451" t="s">
        <v>48</v>
      </c>
      <c r="J3451" t="s">
        <v>12674</v>
      </c>
      <c r="K3451" t="s">
        <v>12675</v>
      </c>
      <c r="L3451">
        <v>90</v>
      </c>
      <c r="M3451" t="s">
        <v>12676</v>
      </c>
    </row>
    <row r="3452" spans="1:13" x14ac:dyDescent="0.25">
      <c r="A3452" t="s">
        <v>10879</v>
      </c>
      <c r="B3452">
        <v>1340038</v>
      </c>
      <c r="C3452">
        <v>1340591</v>
      </c>
      <c r="D3452" t="s">
        <v>10880</v>
      </c>
      <c r="E3452" t="s">
        <v>15</v>
      </c>
      <c r="F3452" t="s">
        <v>12677</v>
      </c>
      <c r="H3452">
        <v>2910438</v>
      </c>
      <c r="I3452" t="s">
        <v>48</v>
      </c>
      <c r="J3452" t="s">
        <v>12678</v>
      </c>
      <c r="K3452" t="s">
        <v>12679</v>
      </c>
      <c r="L3452">
        <v>166</v>
      </c>
      <c r="M3452" t="s">
        <v>12680</v>
      </c>
    </row>
    <row r="3453" spans="1:13" x14ac:dyDescent="0.25">
      <c r="A3453" t="s">
        <v>10879</v>
      </c>
      <c r="B3453">
        <v>1344716</v>
      </c>
      <c r="C3453">
        <v>1345699</v>
      </c>
      <c r="D3453" t="s">
        <v>10880</v>
      </c>
      <c r="E3453" t="s">
        <v>15</v>
      </c>
      <c r="F3453" t="s">
        <v>12681</v>
      </c>
      <c r="H3453">
        <v>2910439</v>
      </c>
      <c r="I3453" t="s">
        <v>48</v>
      </c>
      <c r="J3453" t="s">
        <v>12682</v>
      </c>
      <c r="K3453" t="s">
        <v>12683</v>
      </c>
      <c r="L3453">
        <v>327</v>
      </c>
      <c r="M3453" t="s">
        <v>12684</v>
      </c>
    </row>
    <row r="3454" spans="1:13" x14ac:dyDescent="0.25">
      <c r="A3454" t="s">
        <v>10879</v>
      </c>
      <c r="B3454">
        <v>1348610</v>
      </c>
      <c r="C3454">
        <v>1349290</v>
      </c>
      <c r="D3454" t="s">
        <v>10880</v>
      </c>
      <c r="E3454" t="s">
        <v>196</v>
      </c>
      <c r="F3454" t="s">
        <v>12685</v>
      </c>
      <c r="H3454">
        <v>2910440</v>
      </c>
      <c r="I3454" t="s">
        <v>48</v>
      </c>
      <c r="J3454" t="s">
        <v>12686</v>
      </c>
      <c r="K3454" t="s">
        <v>12687</v>
      </c>
      <c r="L3454">
        <v>226</v>
      </c>
      <c r="M3454" t="s">
        <v>12688</v>
      </c>
    </row>
    <row r="3455" spans="1:13" x14ac:dyDescent="0.25">
      <c r="A3455" t="s">
        <v>10879</v>
      </c>
      <c r="B3455">
        <v>1349762</v>
      </c>
      <c r="C3455">
        <v>1350679</v>
      </c>
      <c r="D3455" t="s">
        <v>10880</v>
      </c>
      <c r="E3455" t="s">
        <v>196</v>
      </c>
      <c r="F3455" t="s">
        <v>12689</v>
      </c>
      <c r="H3455">
        <v>2910441</v>
      </c>
      <c r="I3455" t="s">
        <v>48</v>
      </c>
      <c r="J3455" t="s">
        <v>12690</v>
      </c>
      <c r="K3455" t="s">
        <v>12691</v>
      </c>
      <c r="L3455">
        <v>305</v>
      </c>
      <c r="M3455" t="s">
        <v>12692</v>
      </c>
    </row>
    <row r="3456" spans="1:13" x14ac:dyDescent="0.25">
      <c r="A3456" t="s">
        <v>10879</v>
      </c>
      <c r="B3456">
        <v>1354213</v>
      </c>
      <c r="C3456">
        <v>1356549</v>
      </c>
      <c r="D3456" t="s">
        <v>10880</v>
      </c>
      <c r="E3456" t="s">
        <v>15</v>
      </c>
      <c r="F3456" t="s">
        <v>12693</v>
      </c>
      <c r="H3456">
        <v>2910442</v>
      </c>
      <c r="I3456" t="s">
        <v>48</v>
      </c>
      <c r="J3456" t="s">
        <v>12694</v>
      </c>
      <c r="K3456" t="s">
        <v>12695</v>
      </c>
      <c r="L3456">
        <v>778</v>
      </c>
      <c r="M3456" t="s">
        <v>12696</v>
      </c>
    </row>
    <row r="3457" spans="1:13" x14ac:dyDescent="0.25">
      <c r="A3457" t="s">
        <v>10879</v>
      </c>
      <c r="B3457">
        <v>1357090</v>
      </c>
      <c r="C3457">
        <v>1359450</v>
      </c>
      <c r="D3457" t="s">
        <v>10880</v>
      </c>
      <c r="E3457" t="s">
        <v>15</v>
      </c>
      <c r="F3457" t="s">
        <v>12697</v>
      </c>
      <c r="H3457">
        <v>2910443</v>
      </c>
      <c r="I3457" t="s">
        <v>48</v>
      </c>
      <c r="J3457" t="s">
        <v>12698</v>
      </c>
      <c r="K3457" t="s">
        <v>12699</v>
      </c>
      <c r="L3457">
        <v>786</v>
      </c>
      <c r="M3457" t="s">
        <v>12700</v>
      </c>
    </row>
    <row r="3458" spans="1:13" x14ac:dyDescent="0.25">
      <c r="A3458" t="s">
        <v>10879</v>
      </c>
      <c r="B3458">
        <v>1360916</v>
      </c>
      <c r="C3458">
        <v>1366471</v>
      </c>
      <c r="D3458" t="s">
        <v>10880</v>
      </c>
      <c r="E3458" t="s">
        <v>15</v>
      </c>
      <c r="F3458" t="s">
        <v>12701</v>
      </c>
      <c r="H3458">
        <v>2910444</v>
      </c>
      <c r="I3458" t="s">
        <v>48</v>
      </c>
      <c r="J3458" t="s">
        <v>12702</v>
      </c>
      <c r="K3458" t="s">
        <v>12703</v>
      </c>
      <c r="L3458">
        <v>1851</v>
      </c>
      <c r="M3458" t="s">
        <v>12704</v>
      </c>
    </row>
    <row r="3459" spans="1:13" x14ac:dyDescent="0.25">
      <c r="A3459" t="s">
        <v>10879</v>
      </c>
      <c r="B3459">
        <v>1366945</v>
      </c>
      <c r="C3459">
        <v>1367607</v>
      </c>
      <c r="D3459" t="s">
        <v>10880</v>
      </c>
      <c r="E3459" t="s">
        <v>196</v>
      </c>
      <c r="F3459" t="s">
        <v>12705</v>
      </c>
      <c r="H3459">
        <v>2910445</v>
      </c>
      <c r="I3459" t="s">
        <v>48</v>
      </c>
      <c r="J3459" t="s">
        <v>12706</v>
      </c>
      <c r="K3459" t="s">
        <v>12707</v>
      </c>
      <c r="L3459">
        <v>220</v>
      </c>
      <c r="M3459" t="s">
        <v>12708</v>
      </c>
    </row>
    <row r="3460" spans="1:13" x14ac:dyDescent="0.25">
      <c r="A3460" t="s">
        <v>10879</v>
      </c>
      <c r="B3460">
        <v>1368317</v>
      </c>
      <c r="C3460">
        <v>1369537</v>
      </c>
      <c r="D3460" t="s">
        <v>10880</v>
      </c>
      <c r="E3460" t="s">
        <v>15</v>
      </c>
      <c r="F3460" t="s">
        <v>12709</v>
      </c>
      <c r="H3460">
        <v>2910717</v>
      </c>
      <c r="I3460" t="s">
        <v>48</v>
      </c>
      <c r="J3460" t="s">
        <v>12710</v>
      </c>
      <c r="K3460" t="s">
        <v>12711</v>
      </c>
      <c r="L3460">
        <v>406</v>
      </c>
      <c r="M3460" t="s">
        <v>12712</v>
      </c>
    </row>
    <row r="3461" spans="1:13" x14ac:dyDescent="0.25">
      <c r="A3461" t="s">
        <v>10879</v>
      </c>
      <c r="B3461">
        <v>1369633</v>
      </c>
      <c r="C3461">
        <v>1370415</v>
      </c>
      <c r="D3461" t="s">
        <v>10880</v>
      </c>
      <c r="E3461" t="s">
        <v>196</v>
      </c>
      <c r="F3461" t="s">
        <v>12713</v>
      </c>
      <c r="H3461">
        <v>2910718</v>
      </c>
      <c r="I3461" t="s">
        <v>48</v>
      </c>
      <c r="J3461" t="s">
        <v>12714</v>
      </c>
      <c r="K3461" t="s">
        <v>12715</v>
      </c>
      <c r="L3461">
        <v>260</v>
      </c>
      <c r="M3461" t="s">
        <v>12716</v>
      </c>
    </row>
    <row r="3462" spans="1:13" x14ac:dyDescent="0.25">
      <c r="A3462" t="s">
        <v>10879</v>
      </c>
      <c r="B3462">
        <v>1371277</v>
      </c>
      <c r="C3462">
        <v>1372488</v>
      </c>
      <c r="D3462" t="s">
        <v>10880</v>
      </c>
      <c r="E3462" t="s">
        <v>196</v>
      </c>
      <c r="F3462" t="s">
        <v>12717</v>
      </c>
      <c r="H3462">
        <v>2910719</v>
      </c>
      <c r="I3462" t="s">
        <v>48</v>
      </c>
      <c r="J3462" t="s">
        <v>12718</v>
      </c>
      <c r="K3462" t="s">
        <v>12719</v>
      </c>
      <c r="L3462">
        <v>403</v>
      </c>
      <c r="M3462" t="s">
        <v>12720</v>
      </c>
    </row>
    <row r="3463" spans="1:13" x14ac:dyDescent="0.25">
      <c r="A3463" t="s">
        <v>10879</v>
      </c>
      <c r="B3463">
        <v>1374391</v>
      </c>
      <c r="C3463">
        <v>1378542</v>
      </c>
      <c r="D3463" t="s">
        <v>10880</v>
      </c>
      <c r="E3463" t="s">
        <v>196</v>
      </c>
      <c r="F3463" t="s">
        <v>12721</v>
      </c>
      <c r="H3463">
        <v>2910720</v>
      </c>
      <c r="I3463" t="s">
        <v>48</v>
      </c>
      <c r="J3463" t="s">
        <v>12722</v>
      </c>
      <c r="K3463" t="s">
        <v>12723</v>
      </c>
      <c r="L3463">
        <v>1383</v>
      </c>
      <c r="M3463" t="s">
        <v>12724</v>
      </c>
    </row>
    <row r="3464" spans="1:13" x14ac:dyDescent="0.25">
      <c r="A3464" t="s">
        <v>10879</v>
      </c>
      <c r="B3464">
        <v>1378713</v>
      </c>
      <c r="C3464">
        <v>1379651</v>
      </c>
      <c r="D3464" t="s">
        <v>10880</v>
      </c>
      <c r="E3464" t="s">
        <v>15</v>
      </c>
      <c r="F3464" t="s">
        <v>12725</v>
      </c>
      <c r="H3464">
        <v>2910721</v>
      </c>
      <c r="I3464" t="s">
        <v>48</v>
      </c>
      <c r="J3464" t="s">
        <v>12726</v>
      </c>
      <c r="K3464" t="s">
        <v>12727</v>
      </c>
      <c r="L3464">
        <v>312</v>
      </c>
      <c r="M3464" t="s">
        <v>12728</v>
      </c>
    </row>
    <row r="3465" spans="1:13" x14ac:dyDescent="0.25">
      <c r="A3465" t="s">
        <v>10879</v>
      </c>
      <c r="B3465">
        <v>1381326</v>
      </c>
      <c r="C3465">
        <v>1384369</v>
      </c>
      <c r="D3465" t="s">
        <v>10880</v>
      </c>
      <c r="E3465" t="s">
        <v>15</v>
      </c>
      <c r="F3465" t="s">
        <v>12729</v>
      </c>
      <c r="H3465">
        <v>2910722</v>
      </c>
      <c r="I3465" t="s">
        <v>48</v>
      </c>
      <c r="J3465" t="s">
        <v>12730</v>
      </c>
      <c r="K3465" t="s">
        <v>12731</v>
      </c>
      <c r="L3465">
        <v>916</v>
      </c>
      <c r="M3465" t="s">
        <v>12732</v>
      </c>
    </row>
    <row r="3466" spans="1:13" x14ac:dyDescent="0.25">
      <c r="A3466" t="s">
        <v>10879</v>
      </c>
      <c r="B3466">
        <v>1384489</v>
      </c>
      <c r="C3466">
        <v>1386243</v>
      </c>
      <c r="D3466" t="s">
        <v>10880</v>
      </c>
      <c r="E3466" t="s">
        <v>196</v>
      </c>
      <c r="F3466" t="s">
        <v>12733</v>
      </c>
      <c r="H3466">
        <v>2910723</v>
      </c>
      <c r="I3466" t="s">
        <v>48</v>
      </c>
      <c r="J3466" t="s">
        <v>12734</v>
      </c>
      <c r="K3466" t="s">
        <v>12735</v>
      </c>
      <c r="L3466">
        <v>584</v>
      </c>
      <c r="M3466" t="s">
        <v>12736</v>
      </c>
    </row>
    <row r="3467" spans="1:13" x14ac:dyDescent="0.25">
      <c r="A3467" t="s">
        <v>10879</v>
      </c>
      <c r="B3467">
        <v>1386818</v>
      </c>
      <c r="C3467">
        <v>1387873</v>
      </c>
      <c r="D3467" t="s">
        <v>10880</v>
      </c>
      <c r="E3467" t="s">
        <v>15</v>
      </c>
      <c r="F3467" t="s">
        <v>12737</v>
      </c>
      <c r="H3467">
        <v>2910724</v>
      </c>
      <c r="I3467" t="s">
        <v>48</v>
      </c>
      <c r="J3467" t="s">
        <v>12738</v>
      </c>
      <c r="K3467" t="s">
        <v>12739</v>
      </c>
      <c r="L3467">
        <v>351</v>
      </c>
      <c r="M3467" t="s">
        <v>12740</v>
      </c>
    </row>
    <row r="3468" spans="1:13" x14ac:dyDescent="0.25">
      <c r="A3468" t="s">
        <v>10879</v>
      </c>
      <c r="B3468">
        <v>1388196</v>
      </c>
      <c r="C3468">
        <v>1391315</v>
      </c>
      <c r="D3468" t="s">
        <v>10880</v>
      </c>
      <c r="E3468" t="s">
        <v>196</v>
      </c>
      <c r="F3468" t="s">
        <v>12741</v>
      </c>
      <c r="H3468">
        <v>2910725</v>
      </c>
      <c r="I3468" t="s">
        <v>48</v>
      </c>
      <c r="J3468" t="s">
        <v>12742</v>
      </c>
      <c r="K3468" t="s">
        <v>12743</v>
      </c>
      <c r="L3468">
        <v>1039</v>
      </c>
      <c r="M3468" t="s">
        <v>12744</v>
      </c>
    </row>
    <row r="3469" spans="1:13" x14ac:dyDescent="0.25">
      <c r="A3469" t="s">
        <v>10879</v>
      </c>
      <c r="B3469">
        <v>1394566</v>
      </c>
      <c r="C3469">
        <v>1395993</v>
      </c>
      <c r="D3469" t="s">
        <v>10880</v>
      </c>
      <c r="E3469" t="s">
        <v>196</v>
      </c>
      <c r="F3469" t="s">
        <v>12745</v>
      </c>
      <c r="H3469">
        <v>2910726</v>
      </c>
      <c r="I3469" t="s">
        <v>48</v>
      </c>
      <c r="J3469" t="s">
        <v>12746</v>
      </c>
      <c r="K3469" t="s">
        <v>12747</v>
      </c>
      <c r="L3469">
        <v>475</v>
      </c>
      <c r="M3469" t="s">
        <v>12748</v>
      </c>
    </row>
    <row r="3470" spans="1:13" x14ac:dyDescent="0.25">
      <c r="A3470" t="s">
        <v>10879</v>
      </c>
      <c r="B3470">
        <v>1397274</v>
      </c>
      <c r="C3470">
        <v>1397677</v>
      </c>
      <c r="D3470" t="s">
        <v>10880</v>
      </c>
      <c r="E3470" t="s">
        <v>196</v>
      </c>
      <c r="F3470" t="s">
        <v>12749</v>
      </c>
      <c r="H3470">
        <v>7009506</v>
      </c>
      <c r="I3470" t="s">
        <v>48</v>
      </c>
      <c r="J3470" t="s">
        <v>12750</v>
      </c>
      <c r="K3470" t="s">
        <v>12751</v>
      </c>
      <c r="L3470">
        <v>105</v>
      </c>
      <c r="M3470" t="s">
        <v>12752</v>
      </c>
    </row>
    <row r="3471" spans="1:13" x14ac:dyDescent="0.25">
      <c r="A3471" t="s">
        <v>10879</v>
      </c>
      <c r="B3471">
        <v>1397934</v>
      </c>
      <c r="C3471">
        <v>1400108</v>
      </c>
      <c r="D3471" t="s">
        <v>10880</v>
      </c>
      <c r="E3471" t="s">
        <v>196</v>
      </c>
      <c r="F3471" t="s">
        <v>12753</v>
      </c>
      <c r="H3471">
        <v>2910727</v>
      </c>
      <c r="I3471" t="s">
        <v>48</v>
      </c>
      <c r="J3471" t="s">
        <v>12754</v>
      </c>
      <c r="K3471" t="s">
        <v>12755</v>
      </c>
      <c r="L3471">
        <v>724</v>
      </c>
      <c r="M3471" t="s">
        <v>12756</v>
      </c>
    </row>
    <row r="3472" spans="1:13" x14ac:dyDescent="0.25">
      <c r="A3472" t="s">
        <v>10879</v>
      </c>
      <c r="B3472">
        <v>1400893</v>
      </c>
      <c r="C3472">
        <v>1400964</v>
      </c>
      <c r="D3472" t="s">
        <v>10880</v>
      </c>
      <c r="E3472" t="s">
        <v>15</v>
      </c>
      <c r="F3472" t="s">
        <v>19</v>
      </c>
      <c r="H3472">
        <v>2910728</v>
      </c>
      <c r="I3472" t="s">
        <v>20</v>
      </c>
      <c r="M3472" t="s">
        <v>12757</v>
      </c>
    </row>
    <row r="3473" spans="1:13" x14ac:dyDescent="0.25">
      <c r="A3473" t="s">
        <v>10879</v>
      </c>
      <c r="B3473">
        <v>1401240</v>
      </c>
      <c r="C3473">
        <v>1405502</v>
      </c>
      <c r="D3473" t="s">
        <v>10880</v>
      </c>
      <c r="E3473" t="s">
        <v>196</v>
      </c>
      <c r="F3473" t="s">
        <v>12758</v>
      </c>
      <c r="H3473">
        <v>2910729</v>
      </c>
      <c r="I3473" t="s">
        <v>48</v>
      </c>
      <c r="J3473" t="s">
        <v>12759</v>
      </c>
      <c r="K3473" t="s">
        <v>12760</v>
      </c>
      <c r="L3473">
        <v>1420</v>
      </c>
      <c r="M3473" t="s">
        <v>12761</v>
      </c>
    </row>
    <row r="3474" spans="1:13" x14ac:dyDescent="0.25">
      <c r="A3474" t="s">
        <v>10879</v>
      </c>
      <c r="B3474">
        <v>1407207</v>
      </c>
      <c r="C3474">
        <v>1409414</v>
      </c>
      <c r="D3474" t="s">
        <v>10880</v>
      </c>
      <c r="E3474" t="s">
        <v>196</v>
      </c>
      <c r="F3474" t="s">
        <v>12762</v>
      </c>
      <c r="H3474">
        <v>2910730</v>
      </c>
      <c r="I3474" t="s">
        <v>48</v>
      </c>
      <c r="J3474" t="s">
        <v>12763</v>
      </c>
      <c r="K3474" t="s">
        <v>12764</v>
      </c>
      <c r="L3474">
        <v>735</v>
      </c>
      <c r="M3474" t="s">
        <v>12765</v>
      </c>
    </row>
    <row r="3475" spans="1:13" x14ac:dyDescent="0.25">
      <c r="A3475" t="s">
        <v>10879</v>
      </c>
      <c r="B3475">
        <v>1410243</v>
      </c>
      <c r="C3475">
        <v>1411928</v>
      </c>
      <c r="D3475" t="s">
        <v>10880</v>
      </c>
      <c r="E3475" t="s">
        <v>15</v>
      </c>
      <c r="F3475" t="s">
        <v>12766</v>
      </c>
      <c r="H3475">
        <v>2910731</v>
      </c>
      <c r="I3475" t="s">
        <v>48</v>
      </c>
      <c r="J3475" t="s">
        <v>12767</v>
      </c>
      <c r="K3475" t="s">
        <v>12768</v>
      </c>
      <c r="L3475">
        <v>561</v>
      </c>
      <c r="M3475" t="s">
        <v>12769</v>
      </c>
    </row>
    <row r="3476" spans="1:13" x14ac:dyDescent="0.25">
      <c r="A3476" t="s">
        <v>10879</v>
      </c>
      <c r="B3476">
        <v>1412159</v>
      </c>
      <c r="C3476">
        <v>1414333</v>
      </c>
      <c r="D3476" t="s">
        <v>10880</v>
      </c>
      <c r="E3476" t="s">
        <v>15</v>
      </c>
      <c r="F3476" t="s">
        <v>12770</v>
      </c>
      <c r="H3476">
        <v>2910732</v>
      </c>
      <c r="I3476" t="s">
        <v>48</v>
      </c>
      <c r="J3476" t="s">
        <v>12771</v>
      </c>
      <c r="K3476" t="s">
        <v>12772</v>
      </c>
      <c r="L3476">
        <v>724</v>
      </c>
      <c r="M3476" t="s">
        <v>12773</v>
      </c>
    </row>
    <row r="3477" spans="1:13" x14ac:dyDescent="0.25">
      <c r="A3477" t="s">
        <v>10879</v>
      </c>
      <c r="B3477">
        <v>1414661</v>
      </c>
      <c r="C3477">
        <v>1415332</v>
      </c>
      <c r="D3477" t="s">
        <v>10880</v>
      </c>
      <c r="E3477" t="s">
        <v>196</v>
      </c>
      <c r="F3477" t="s">
        <v>12774</v>
      </c>
      <c r="H3477">
        <v>2910733</v>
      </c>
      <c r="I3477" t="s">
        <v>48</v>
      </c>
      <c r="J3477" t="s">
        <v>12775</v>
      </c>
      <c r="K3477" t="s">
        <v>12776</v>
      </c>
      <c r="L3477">
        <v>223</v>
      </c>
      <c r="M3477" t="s">
        <v>12777</v>
      </c>
    </row>
    <row r="3478" spans="1:13" x14ac:dyDescent="0.25">
      <c r="A3478" t="s">
        <v>10879</v>
      </c>
      <c r="B3478">
        <v>1417011</v>
      </c>
      <c r="C3478">
        <v>1417655</v>
      </c>
      <c r="D3478" t="s">
        <v>10880</v>
      </c>
      <c r="E3478" t="s">
        <v>196</v>
      </c>
      <c r="F3478" t="s">
        <v>12778</v>
      </c>
      <c r="H3478">
        <v>2910734</v>
      </c>
      <c r="I3478" t="s">
        <v>48</v>
      </c>
      <c r="J3478" t="s">
        <v>12779</v>
      </c>
      <c r="K3478" t="s">
        <v>12780</v>
      </c>
      <c r="L3478">
        <v>214</v>
      </c>
      <c r="M3478" t="s">
        <v>12781</v>
      </c>
    </row>
    <row r="3479" spans="1:13" x14ac:dyDescent="0.25">
      <c r="A3479" t="s">
        <v>10879</v>
      </c>
      <c r="B3479">
        <v>1417869</v>
      </c>
      <c r="C3479">
        <v>1418672</v>
      </c>
      <c r="D3479" t="s">
        <v>10880</v>
      </c>
      <c r="E3479" t="s">
        <v>196</v>
      </c>
      <c r="F3479" t="s">
        <v>12782</v>
      </c>
      <c r="H3479">
        <v>2910735</v>
      </c>
      <c r="I3479" t="s">
        <v>48</v>
      </c>
      <c r="J3479" t="s">
        <v>12783</v>
      </c>
      <c r="K3479" t="s">
        <v>12784</v>
      </c>
      <c r="L3479">
        <v>267</v>
      </c>
      <c r="M3479" t="s">
        <v>12785</v>
      </c>
    </row>
    <row r="3480" spans="1:13" x14ac:dyDescent="0.25">
      <c r="A3480" t="s">
        <v>10879</v>
      </c>
      <c r="B3480">
        <v>1420015</v>
      </c>
      <c r="C3480">
        <v>1421201</v>
      </c>
      <c r="D3480" t="s">
        <v>10880</v>
      </c>
      <c r="E3480" t="s">
        <v>15</v>
      </c>
      <c r="F3480" t="s">
        <v>12786</v>
      </c>
      <c r="H3480">
        <v>2910736</v>
      </c>
      <c r="I3480" t="s">
        <v>48</v>
      </c>
      <c r="J3480" t="s">
        <v>12787</v>
      </c>
      <c r="K3480" t="s">
        <v>12788</v>
      </c>
      <c r="L3480">
        <v>291</v>
      </c>
      <c r="M3480" t="s">
        <v>12789</v>
      </c>
    </row>
    <row r="3481" spans="1:13" x14ac:dyDescent="0.25">
      <c r="A3481" t="s">
        <v>10879</v>
      </c>
      <c r="B3481">
        <v>1422164</v>
      </c>
      <c r="C3481">
        <v>1423459</v>
      </c>
      <c r="D3481" t="s">
        <v>10880</v>
      </c>
      <c r="E3481" t="s">
        <v>15</v>
      </c>
      <c r="F3481" t="s">
        <v>12790</v>
      </c>
      <c r="H3481">
        <v>2910737</v>
      </c>
      <c r="I3481" t="s">
        <v>48</v>
      </c>
      <c r="J3481" t="s">
        <v>12791</v>
      </c>
      <c r="K3481" t="s">
        <v>12792</v>
      </c>
      <c r="L3481">
        <v>431</v>
      </c>
      <c r="M3481" t="s">
        <v>12793</v>
      </c>
    </row>
    <row r="3482" spans="1:13" x14ac:dyDescent="0.25">
      <c r="A3482" t="s">
        <v>10879</v>
      </c>
      <c r="B3482">
        <v>1423590</v>
      </c>
      <c r="C3482">
        <v>1425506</v>
      </c>
      <c r="D3482" t="s">
        <v>10880</v>
      </c>
      <c r="E3482" t="s">
        <v>196</v>
      </c>
      <c r="F3482" t="s">
        <v>12794</v>
      </c>
      <c r="H3482">
        <v>2910350</v>
      </c>
      <c r="I3482" t="s">
        <v>48</v>
      </c>
      <c r="J3482" t="s">
        <v>12795</v>
      </c>
      <c r="K3482" t="s">
        <v>12796</v>
      </c>
      <c r="L3482">
        <v>638</v>
      </c>
      <c r="M3482" t="s">
        <v>12797</v>
      </c>
    </row>
    <row r="3483" spans="1:13" x14ac:dyDescent="0.25">
      <c r="A3483" t="s">
        <v>10879</v>
      </c>
      <c r="B3483">
        <v>1427306</v>
      </c>
      <c r="C3483">
        <v>1427914</v>
      </c>
      <c r="D3483" t="s">
        <v>10880</v>
      </c>
      <c r="E3483" t="s">
        <v>15</v>
      </c>
      <c r="F3483" t="s">
        <v>12798</v>
      </c>
      <c r="H3483">
        <v>2910351</v>
      </c>
      <c r="I3483" t="s">
        <v>48</v>
      </c>
      <c r="J3483" t="s">
        <v>12799</v>
      </c>
      <c r="K3483" t="s">
        <v>12800</v>
      </c>
      <c r="L3483">
        <v>202</v>
      </c>
      <c r="M3483" t="s">
        <v>12801</v>
      </c>
    </row>
    <row r="3484" spans="1:13" x14ac:dyDescent="0.25">
      <c r="A3484" t="s">
        <v>10879</v>
      </c>
      <c r="B3484">
        <v>1428379</v>
      </c>
      <c r="C3484">
        <v>1429689</v>
      </c>
      <c r="D3484" t="s">
        <v>10880</v>
      </c>
      <c r="E3484" t="s">
        <v>196</v>
      </c>
      <c r="F3484" t="s">
        <v>12802</v>
      </c>
      <c r="H3484">
        <v>2910352</v>
      </c>
      <c r="I3484" t="s">
        <v>48</v>
      </c>
      <c r="J3484" t="s">
        <v>12803</v>
      </c>
      <c r="K3484" t="s">
        <v>12804</v>
      </c>
      <c r="L3484">
        <v>436</v>
      </c>
      <c r="M3484" t="s">
        <v>12805</v>
      </c>
    </row>
    <row r="3485" spans="1:13" x14ac:dyDescent="0.25">
      <c r="A3485" t="s">
        <v>10879</v>
      </c>
      <c r="B3485">
        <v>1430092</v>
      </c>
      <c r="C3485">
        <v>1430982</v>
      </c>
      <c r="D3485" t="s">
        <v>10880</v>
      </c>
      <c r="E3485" t="s">
        <v>15</v>
      </c>
      <c r="F3485" t="s">
        <v>12806</v>
      </c>
      <c r="H3485">
        <v>2910353</v>
      </c>
      <c r="I3485" t="s">
        <v>48</v>
      </c>
      <c r="J3485" t="s">
        <v>12807</v>
      </c>
      <c r="K3485" t="s">
        <v>12808</v>
      </c>
      <c r="L3485">
        <v>296</v>
      </c>
      <c r="M3485" t="s">
        <v>12809</v>
      </c>
    </row>
    <row r="3486" spans="1:13" x14ac:dyDescent="0.25">
      <c r="A3486" t="s">
        <v>10879</v>
      </c>
      <c r="B3486">
        <v>1431124</v>
      </c>
      <c r="C3486">
        <v>1432611</v>
      </c>
      <c r="D3486" t="s">
        <v>10880</v>
      </c>
      <c r="E3486" t="s">
        <v>196</v>
      </c>
      <c r="F3486" t="s">
        <v>12810</v>
      </c>
      <c r="H3486">
        <v>2910354</v>
      </c>
      <c r="I3486" t="s">
        <v>48</v>
      </c>
      <c r="J3486" t="s">
        <v>12811</v>
      </c>
      <c r="K3486" t="s">
        <v>12812</v>
      </c>
      <c r="L3486">
        <v>495</v>
      </c>
      <c r="M3486" t="s">
        <v>12813</v>
      </c>
    </row>
    <row r="3487" spans="1:13" x14ac:dyDescent="0.25">
      <c r="A3487" t="s">
        <v>10879</v>
      </c>
      <c r="B3487">
        <v>1432964</v>
      </c>
      <c r="C3487">
        <v>1433485</v>
      </c>
      <c r="D3487" t="s">
        <v>10880</v>
      </c>
      <c r="E3487" t="s">
        <v>15</v>
      </c>
      <c r="F3487" t="s">
        <v>12814</v>
      </c>
      <c r="H3487">
        <v>2910355</v>
      </c>
      <c r="I3487" t="s">
        <v>48</v>
      </c>
      <c r="J3487" t="s">
        <v>12815</v>
      </c>
      <c r="K3487" t="s">
        <v>12816</v>
      </c>
      <c r="L3487">
        <v>173</v>
      </c>
      <c r="M3487" t="s">
        <v>12817</v>
      </c>
    </row>
    <row r="3488" spans="1:13" x14ac:dyDescent="0.25">
      <c r="A3488" t="s">
        <v>10879</v>
      </c>
      <c r="B3488">
        <v>1433616</v>
      </c>
      <c r="C3488">
        <v>1439480</v>
      </c>
      <c r="D3488" t="s">
        <v>10880</v>
      </c>
      <c r="E3488" t="s">
        <v>196</v>
      </c>
      <c r="F3488" t="s">
        <v>12818</v>
      </c>
      <c r="H3488">
        <v>2910356</v>
      </c>
      <c r="I3488" t="s">
        <v>48</v>
      </c>
      <c r="J3488" t="s">
        <v>12819</v>
      </c>
      <c r="K3488" t="s">
        <v>12820</v>
      </c>
      <c r="L3488">
        <v>1921</v>
      </c>
      <c r="M3488" t="s">
        <v>12821</v>
      </c>
    </row>
    <row r="3489" spans="1:13" x14ac:dyDescent="0.25">
      <c r="A3489" t="s">
        <v>10879</v>
      </c>
      <c r="B3489">
        <v>1439688</v>
      </c>
      <c r="C3489">
        <v>1440701</v>
      </c>
      <c r="D3489" t="s">
        <v>10880</v>
      </c>
      <c r="E3489" t="s">
        <v>15</v>
      </c>
      <c r="F3489" t="s">
        <v>12822</v>
      </c>
      <c r="H3489">
        <v>2910357</v>
      </c>
      <c r="I3489" t="s">
        <v>48</v>
      </c>
      <c r="J3489" t="s">
        <v>12823</v>
      </c>
      <c r="K3489" t="s">
        <v>12824</v>
      </c>
      <c r="L3489">
        <v>337</v>
      </c>
      <c r="M3489" t="s">
        <v>12825</v>
      </c>
    </row>
    <row r="3490" spans="1:13" x14ac:dyDescent="0.25">
      <c r="A3490" t="s">
        <v>10879</v>
      </c>
      <c r="B3490">
        <v>1442236</v>
      </c>
      <c r="C3490">
        <v>1442531</v>
      </c>
      <c r="D3490" t="s">
        <v>10880</v>
      </c>
      <c r="E3490" t="s">
        <v>15</v>
      </c>
      <c r="F3490" t="s">
        <v>12826</v>
      </c>
      <c r="H3490">
        <v>2910359</v>
      </c>
      <c r="I3490" t="s">
        <v>48</v>
      </c>
      <c r="J3490" t="s">
        <v>12827</v>
      </c>
      <c r="K3490" t="s">
        <v>12828</v>
      </c>
      <c r="L3490">
        <v>82</v>
      </c>
      <c r="M3490" t="s">
        <v>12829</v>
      </c>
    </row>
    <row r="3491" spans="1:13" x14ac:dyDescent="0.25">
      <c r="A3491" t="s">
        <v>10879</v>
      </c>
      <c r="B3491">
        <v>1442768</v>
      </c>
      <c r="C3491">
        <v>1443886</v>
      </c>
      <c r="D3491" t="s">
        <v>10880</v>
      </c>
      <c r="E3491" t="s">
        <v>15</v>
      </c>
      <c r="F3491" t="s">
        <v>12830</v>
      </c>
      <c r="H3491">
        <v>2910360</v>
      </c>
      <c r="I3491" t="s">
        <v>48</v>
      </c>
      <c r="J3491" t="s">
        <v>12831</v>
      </c>
      <c r="K3491" t="s">
        <v>12832</v>
      </c>
      <c r="L3491">
        <v>372</v>
      </c>
      <c r="M3491" t="s">
        <v>12833</v>
      </c>
    </row>
    <row r="3492" spans="1:13" x14ac:dyDescent="0.25">
      <c r="A3492" t="s">
        <v>10879</v>
      </c>
      <c r="B3492">
        <v>1443989</v>
      </c>
      <c r="C3492">
        <v>1445017</v>
      </c>
      <c r="D3492" t="s">
        <v>10880</v>
      </c>
      <c r="E3492" t="s">
        <v>196</v>
      </c>
      <c r="F3492" t="s">
        <v>12834</v>
      </c>
      <c r="H3492">
        <v>2910361</v>
      </c>
      <c r="I3492" t="s">
        <v>48</v>
      </c>
      <c r="J3492" t="s">
        <v>12835</v>
      </c>
      <c r="K3492" t="s">
        <v>12836</v>
      </c>
      <c r="L3492">
        <v>342</v>
      </c>
      <c r="M3492" t="s">
        <v>12837</v>
      </c>
    </row>
    <row r="3493" spans="1:13" x14ac:dyDescent="0.25">
      <c r="A3493" t="s">
        <v>10879</v>
      </c>
      <c r="B3493">
        <v>1445309</v>
      </c>
      <c r="C3493">
        <v>1445881</v>
      </c>
      <c r="D3493" t="s">
        <v>10880</v>
      </c>
      <c r="E3493" t="s">
        <v>196</v>
      </c>
      <c r="F3493" t="s">
        <v>12838</v>
      </c>
      <c r="H3493">
        <v>7009507</v>
      </c>
      <c r="I3493" t="s">
        <v>48</v>
      </c>
      <c r="J3493" t="s">
        <v>12839</v>
      </c>
      <c r="K3493" t="s">
        <v>12840</v>
      </c>
      <c r="L3493">
        <v>190</v>
      </c>
      <c r="M3493" t="s">
        <v>12841</v>
      </c>
    </row>
    <row r="3494" spans="1:13" x14ac:dyDescent="0.25">
      <c r="A3494" t="s">
        <v>10879</v>
      </c>
      <c r="B3494">
        <v>1446848</v>
      </c>
      <c r="C3494">
        <v>1447384</v>
      </c>
      <c r="D3494" t="s">
        <v>10880</v>
      </c>
      <c r="E3494" t="s">
        <v>196</v>
      </c>
      <c r="F3494" t="s">
        <v>12842</v>
      </c>
      <c r="H3494">
        <v>2910362</v>
      </c>
      <c r="I3494" t="s">
        <v>48</v>
      </c>
      <c r="J3494" t="s">
        <v>12843</v>
      </c>
      <c r="K3494" t="s">
        <v>12844</v>
      </c>
      <c r="L3494">
        <v>178</v>
      </c>
      <c r="M3494" t="s">
        <v>12845</v>
      </c>
    </row>
    <row r="3495" spans="1:13" x14ac:dyDescent="0.25">
      <c r="A3495" t="s">
        <v>10879</v>
      </c>
      <c r="B3495">
        <v>1448607</v>
      </c>
      <c r="C3495">
        <v>1449623</v>
      </c>
      <c r="D3495" t="s">
        <v>10880</v>
      </c>
      <c r="E3495" t="s">
        <v>15</v>
      </c>
      <c r="F3495" t="s">
        <v>12846</v>
      </c>
      <c r="H3495">
        <v>2910363</v>
      </c>
      <c r="I3495" t="s">
        <v>48</v>
      </c>
      <c r="J3495" t="s">
        <v>12847</v>
      </c>
      <c r="K3495" t="s">
        <v>12848</v>
      </c>
      <c r="L3495">
        <v>338</v>
      </c>
      <c r="M3495" t="s">
        <v>12849</v>
      </c>
    </row>
    <row r="3496" spans="1:13" x14ac:dyDescent="0.25">
      <c r="A3496" t="s">
        <v>10879</v>
      </c>
      <c r="B3496">
        <v>1449703</v>
      </c>
      <c r="C3496">
        <v>1450917</v>
      </c>
      <c r="D3496" t="s">
        <v>10880</v>
      </c>
      <c r="E3496" t="s">
        <v>15</v>
      </c>
      <c r="F3496" t="s">
        <v>12850</v>
      </c>
      <c r="H3496">
        <v>2910364</v>
      </c>
      <c r="I3496" t="s">
        <v>48</v>
      </c>
      <c r="J3496" t="s">
        <v>12851</v>
      </c>
      <c r="K3496" t="s">
        <v>12852</v>
      </c>
      <c r="L3496">
        <v>404</v>
      </c>
      <c r="M3496" t="s">
        <v>12853</v>
      </c>
    </row>
    <row r="3497" spans="1:13" x14ac:dyDescent="0.25">
      <c r="A3497" t="s">
        <v>10879</v>
      </c>
      <c r="B3497">
        <v>1451321</v>
      </c>
      <c r="C3497">
        <v>1452850</v>
      </c>
      <c r="D3497" t="s">
        <v>10880</v>
      </c>
      <c r="E3497" t="s">
        <v>196</v>
      </c>
      <c r="F3497" t="s">
        <v>12854</v>
      </c>
      <c r="H3497">
        <v>2910365</v>
      </c>
      <c r="I3497" t="s">
        <v>48</v>
      </c>
      <c r="J3497" t="s">
        <v>12855</v>
      </c>
      <c r="K3497" t="s">
        <v>12856</v>
      </c>
      <c r="L3497">
        <v>509</v>
      </c>
      <c r="M3497" t="s">
        <v>12857</v>
      </c>
    </row>
    <row r="3498" spans="1:13" x14ac:dyDescent="0.25">
      <c r="A3498" t="s">
        <v>10879</v>
      </c>
      <c r="B3498">
        <v>1455736</v>
      </c>
      <c r="C3498">
        <v>1457322</v>
      </c>
      <c r="D3498" t="s">
        <v>10880</v>
      </c>
      <c r="E3498" t="s">
        <v>15</v>
      </c>
      <c r="F3498" t="s">
        <v>12858</v>
      </c>
      <c r="H3498">
        <v>2910366</v>
      </c>
      <c r="I3498" t="s">
        <v>48</v>
      </c>
      <c r="J3498" t="s">
        <v>12859</v>
      </c>
      <c r="K3498" t="s">
        <v>12860</v>
      </c>
      <c r="L3498">
        <v>528</v>
      </c>
      <c r="M3498" t="s">
        <v>12861</v>
      </c>
    </row>
    <row r="3499" spans="1:13" x14ac:dyDescent="0.25">
      <c r="A3499" t="s">
        <v>10879</v>
      </c>
      <c r="B3499">
        <v>1458205</v>
      </c>
      <c r="C3499">
        <v>1458963</v>
      </c>
      <c r="D3499" t="s">
        <v>10880</v>
      </c>
      <c r="E3499" t="s">
        <v>15</v>
      </c>
      <c r="F3499" t="s">
        <v>12862</v>
      </c>
      <c r="H3499">
        <v>2910367</v>
      </c>
      <c r="I3499" t="s">
        <v>48</v>
      </c>
      <c r="J3499" t="s">
        <v>12863</v>
      </c>
      <c r="K3499" t="s">
        <v>12864</v>
      </c>
      <c r="L3499">
        <v>252</v>
      </c>
      <c r="M3499" t="s">
        <v>12865</v>
      </c>
    </row>
    <row r="3500" spans="1:13" x14ac:dyDescent="0.25">
      <c r="A3500" t="s">
        <v>10879</v>
      </c>
      <c r="B3500">
        <v>1459385</v>
      </c>
      <c r="C3500">
        <v>1460599</v>
      </c>
      <c r="D3500" t="s">
        <v>10880</v>
      </c>
      <c r="E3500" t="s">
        <v>196</v>
      </c>
      <c r="F3500" t="s">
        <v>12866</v>
      </c>
      <c r="H3500">
        <v>2910368</v>
      </c>
      <c r="I3500" t="s">
        <v>48</v>
      </c>
      <c r="J3500" t="s">
        <v>12867</v>
      </c>
      <c r="K3500" t="s">
        <v>12868</v>
      </c>
      <c r="L3500">
        <v>404</v>
      </c>
      <c r="M3500" t="s">
        <v>12869</v>
      </c>
    </row>
    <row r="3501" spans="1:13" x14ac:dyDescent="0.25">
      <c r="A3501" t="s">
        <v>10879</v>
      </c>
      <c r="B3501">
        <v>1461257</v>
      </c>
      <c r="C3501">
        <v>1462900</v>
      </c>
      <c r="D3501" t="s">
        <v>10880</v>
      </c>
      <c r="E3501" t="s">
        <v>196</v>
      </c>
      <c r="F3501" t="s">
        <v>12870</v>
      </c>
      <c r="H3501">
        <v>2910600</v>
      </c>
      <c r="I3501" t="s">
        <v>48</v>
      </c>
      <c r="J3501" t="s">
        <v>12871</v>
      </c>
      <c r="K3501" t="s">
        <v>12872</v>
      </c>
      <c r="L3501">
        <v>438</v>
      </c>
      <c r="M3501" t="s">
        <v>12873</v>
      </c>
    </row>
    <row r="3502" spans="1:13" x14ac:dyDescent="0.25">
      <c r="A3502" t="s">
        <v>10879</v>
      </c>
      <c r="B3502">
        <v>1463572</v>
      </c>
      <c r="C3502">
        <v>1464519</v>
      </c>
      <c r="D3502" t="s">
        <v>10880</v>
      </c>
      <c r="E3502" t="s">
        <v>15</v>
      </c>
      <c r="F3502" t="s">
        <v>12874</v>
      </c>
      <c r="H3502">
        <v>2910601</v>
      </c>
      <c r="I3502" t="s">
        <v>48</v>
      </c>
      <c r="J3502" t="s">
        <v>12875</v>
      </c>
      <c r="K3502" t="s">
        <v>12876</v>
      </c>
      <c r="L3502">
        <v>103</v>
      </c>
      <c r="M3502" t="s">
        <v>12877</v>
      </c>
    </row>
    <row r="3503" spans="1:13" x14ac:dyDescent="0.25">
      <c r="A3503" t="s">
        <v>10879</v>
      </c>
      <c r="B3503">
        <v>1466833</v>
      </c>
      <c r="C3503">
        <v>1468116</v>
      </c>
      <c r="D3503" t="s">
        <v>10880</v>
      </c>
      <c r="E3503" t="s">
        <v>15</v>
      </c>
      <c r="F3503" t="s">
        <v>12878</v>
      </c>
      <c r="H3503">
        <v>2910602</v>
      </c>
      <c r="I3503" t="s">
        <v>48</v>
      </c>
      <c r="J3503" t="s">
        <v>12879</v>
      </c>
      <c r="K3503" t="s">
        <v>12880</v>
      </c>
      <c r="L3503">
        <v>427</v>
      </c>
      <c r="M3503" t="s">
        <v>12881</v>
      </c>
    </row>
    <row r="3504" spans="1:13" x14ac:dyDescent="0.25">
      <c r="A3504" t="s">
        <v>10879</v>
      </c>
      <c r="B3504">
        <v>1469198</v>
      </c>
      <c r="C3504">
        <v>1470850</v>
      </c>
      <c r="D3504" t="s">
        <v>10880</v>
      </c>
      <c r="E3504" t="s">
        <v>15</v>
      </c>
      <c r="F3504" t="s">
        <v>12882</v>
      </c>
      <c r="H3504">
        <v>2910305</v>
      </c>
      <c r="I3504" t="s">
        <v>48</v>
      </c>
      <c r="J3504" t="s">
        <v>12883</v>
      </c>
      <c r="K3504" t="s">
        <v>12884</v>
      </c>
      <c r="L3504">
        <v>550</v>
      </c>
      <c r="M3504" t="s">
        <v>12885</v>
      </c>
    </row>
    <row r="3505" spans="1:13" x14ac:dyDescent="0.25">
      <c r="A3505" t="s">
        <v>10879</v>
      </c>
      <c r="B3505">
        <v>1472240</v>
      </c>
      <c r="C3505">
        <v>1478833</v>
      </c>
      <c r="D3505" t="s">
        <v>10880</v>
      </c>
      <c r="E3505" t="s">
        <v>15</v>
      </c>
      <c r="F3505" t="s">
        <v>12886</v>
      </c>
      <c r="H3505">
        <v>2910603</v>
      </c>
      <c r="I3505" t="s">
        <v>48</v>
      </c>
      <c r="J3505" t="s">
        <v>12887</v>
      </c>
      <c r="K3505" t="s">
        <v>12888</v>
      </c>
      <c r="L3505">
        <v>2118</v>
      </c>
      <c r="M3505" t="s">
        <v>12889</v>
      </c>
    </row>
    <row r="3506" spans="1:13" x14ac:dyDescent="0.25">
      <c r="A3506" t="s">
        <v>10879</v>
      </c>
      <c r="B3506">
        <v>1480229</v>
      </c>
      <c r="C3506">
        <v>1481671</v>
      </c>
      <c r="D3506" t="s">
        <v>10880</v>
      </c>
      <c r="E3506" t="s">
        <v>15</v>
      </c>
      <c r="F3506" t="s">
        <v>12890</v>
      </c>
      <c r="H3506">
        <v>2910604</v>
      </c>
      <c r="I3506" t="s">
        <v>48</v>
      </c>
      <c r="J3506" t="s">
        <v>12891</v>
      </c>
      <c r="K3506" t="s">
        <v>12892</v>
      </c>
      <c r="L3506">
        <v>480</v>
      </c>
      <c r="M3506" t="s">
        <v>12893</v>
      </c>
    </row>
    <row r="3507" spans="1:13" x14ac:dyDescent="0.25">
      <c r="A3507" t="s">
        <v>10879</v>
      </c>
      <c r="B3507">
        <v>1482381</v>
      </c>
      <c r="C3507">
        <v>1483685</v>
      </c>
      <c r="D3507" t="s">
        <v>10880</v>
      </c>
      <c r="E3507" t="s">
        <v>196</v>
      </c>
      <c r="F3507" t="s">
        <v>12894</v>
      </c>
      <c r="H3507">
        <v>2910606</v>
      </c>
      <c r="I3507" t="s">
        <v>48</v>
      </c>
      <c r="J3507" t="s">
        <v>12895</v>
      </c>
      <c r="K3507" t="s">
        <v>12896</v>
      </c>
      <c r="L3507">
        <v>434</v>
      </c>
      <c r="M3507" t="s">
        <v>12897</v>
      </c>
    </row>
    <row r="3508" spans="1:13" x14ac:dyDescent="0.25">
      <c r="A3508" t="s">
        <v>10879</v>
      </c>
      <c r="B3508">
        <v>1484025</v>
      </c>
      <c r="C3508">
        <v>1486235</v>
      </c>
      <c r="D3508" t="s">
        <v>10880</v>
      </c>
      <c r="E3508" t="s">
        <v>196</v>
      </c>
      <c r="F3508" t="s">
        <v>12898</v>
      </c>
      <c r="H3508">
        <v>2910607</v>
      </c>
      <c r="I3508" t="s">
        <v>48</v>
      </c>
      <c r="J3508" t="s">
        <v>12899</v>
      </c>
      <c r="K3508" t="s">
        <v>12900</v>
      </c>
      <c r="L3508">
        <v>736</v>
      </c>
      <c r="M3508" t="s">
        <v>12901</v>
      </c>
    </row>
    <row r="3509" spans="1:13" x14ac:dyDescent="0.25">
      <c r="A3509" t="s">
        <v>10879</v>
      </c>
      <c r="B3509">
        <v>1486931</v>
      </c>
      <c r="C3509">
        <v>1488991</v>
      </c>
      <c r="D3509" t="s">
        <v>10880</v>
      </c>
      <c r="E3509" t="s">
        <v>196</v>
      </c>
      <c r="F3509" t="s">
        <v>12902</v>
      </c>
      <c r="H3509">
        <v>2910608</v>
      </c>
      <c r="I3509" t="s">
        <v>48</v>
      </c>
      <c r="J3509" t="s">
        <v>12903</v>
      </c>
      <c r="K3509" t="s">
        <v>12904</v>
      </c>
      <c r="L3509">
        <v>686</v>
      </c>
      <c r="M3509" t="s">
        <v>12905</v>
      </c>
    </row>
    <row r="3510" spans="1:13" x14ac:dyDescent="0.25">
      <c r="A3510" t="s">
        <v>10879</v>
      </c>
      <c r="B3510">
        <v>1489265</v>
      </c>
      <c r="C3510">
        <v>1489336</v>
      </c>
      <c r="D3510" t="s">
        <v>10880</v>
      </c>
      <c r="E3510" t="s">
        <v>15</v>
      </c>
      <c r="F3510" t="s">
        <v>19</v>
      </c>
      <c r="H3510">
        <v>2910609</v>
      </c>
      <c r="I3510" t="s">
        <v>20</v>
      </c>
      <c r="M3510" t="s">
        <v>12906</v>
      </c>
    </row>
    <row r="3511" spans="1:13" x14ac:dyDescent="0.25">
      <c r="A3511" t="s">
        <v>10879</v>
      </c>
      <c r="B3511">
        <v>1491174</v>
      </c>
      <c r="C3511">
        <v>1491879</v>
      </c>
      <c r="D3511" t="s">
        <v>10880</v>
      </c>
      <c r="E3511" t="s">
        <v>15</v>
      </c>
      <c r="F3511" t="s">
        <v>12907</v>
      </c>
      <c r="H3511">
        <v>2910610</v>
      </c>
      <c r="I3511" t="s">
        <v>48</v>
      </c>
      <c r="J3511" t="s">
        <v>12908</v>
      </c>
      <c r="K3511" t="s">
        <v>12909</v>
      </c>
      <c r="L3511">
        <v>197</v>
      </c>
      <c r="M3511" t="s">
        <v>12910</v>
      </c>
    </row>
    <row r="3512" spans="1:13" x14ac:dyDescent="0.25">
      <c r="A3512" t="s">
        <v>10879</v>
      </c>
      <c r="B3512">
        <v>1498324</v>
      </c>
      <c r="C3512">
        <v>1499523</v>
      </c>
      <c r="D3512" t="s">
        <v>10880</v>
      </c>
      <c r="E3512" t="s">
        <v>15</v>
      </c>
      <c r="F3512" t="s">
        <v>12911</v>
      </c>
      <c r="H3512">
        <v>2910611</v>
      </c>
      <c r="I3512" t="s">
        <v>48</v>
      </c>
      <c r="J3512" t="s">
        <v>12912</v>
      </c>
      <c r="K3512" t="s">
        <v>12913</v>
      </c>
      <c r="L3512">
        <v>399</v>
      </c>
      <c r="M3512" t="s">
        <v>12914</v>
      </c>
    </row>
    <row r="3513" spans="1:13" x14ac:dyDescent="0.25">
      <c r="A3513" t="s">
        <v>10879</v>
      </c>
      <c r="B3513">
        <v>1502660</v>
      </c>
      <c r="C3513">
        <v>1504168</v>
      </c>
      <c r="D3513" t="s">
        <v>10880</v>
      </c>
      <c r="E3513" t="s">
        <v>15</v>
      </c>
      <c r="F3513" t="s">
        <v>12915</v>
      </c>
      <c r="H3513">
        <v>2910612</v>
      </c>
      <c r="I3513" t="s">
        <v>48</v>
      </c>
      <c r="J3513" t="s">
        <v>12916</v>
      </c>
      <c r="K3513" t="s">
        <v>12917</v>
      </c>
      <c r="L3513">
        <v>502</v>
      </c>
      <c r="M3513" t="s">
        <v>12918</v>
      </c>
    </row>
    <row r="3514" spans="1:13" x14ac:dyDescent="0.25">
      <c r="A3514" t="s">
        <v>10879</v>
      </c>
      <c r="B3514">
        <v>1505797</v>
      </c>
      <c r="C3514">
        <v>1506873</v>
      </c>
      <c r="D3514" t="s">
        <v>10880</v>
      </c>
      <c r="E3514" t="s">
        <v>196</v>
      </c>
      <c r="F3514" t="s">
        <v>12919</v>
      </c>
      <c r="H3514">
        <v>2910613</v>
      </c>
      <c r="I3514" t="s">
        <v>48</v>
      </c>
      <c r="J3514" t="s">
        <v>12920</v>
      </c>
      <c r="K3514" t="s">
        <v>12921</v>
      </c>
      <c r="L3514">
        <v>110</v>
      </c>
      <c r="M3514" t="s">
        <v>12922</v>
      </c>
    </row>
    <row r="3515" spans="1:13" x14ac:dyDescent="0.25">
      <c r="A3515" t="s">
        <v>10879</v>
      </c>
      <c r="B3515">
        <v>1508527</v>
      </c>
      <c r="C3515">
        <v>1511124</v>
      </c>
      <c r="D3515" t="s">
        <v>10880</v>
      </c>
      <c r="E3515" t="s">
        <v>196</v>
      </c>
      <c r="F3515" t="s">
        <v>12923</v>
      </c>
      <c r="H3515">
        <v>2910614</v>
      </c>
      <c r="I3515" t="s">
        <v>48</v>
      </c>
      <c r="J3515" t="s">
        <v>12924</v>
      </c>
      <c r="K3515" t="s">
        <v>12925</v>
      </c>
      <c r="L3515">
        <v>865</v>
      </c>
      <c r="M3515" t="s">
        <v>12926</v>
      </c>
    </row>
    <row r="3516" spans="1:13" x14ac:dyDescent="0.25">
      <c r="A3516" t="s">
        <v>10879</v>
      </c>
      <c r="B3516">
        <v>1512727</v>
      </c>
      <c r="C3516">
        <v>1514538</v>
      </c>
      <c r="D3516" t="s">
        <v>10880</v>
      </c>
      <c r="E3516" t="s">
        <v>196</v>
      </c>
      <c r="F3516" t="s">
        <v>12927</v>
      </c>
      <c r="H3516">
        <v>2910615</v>
      </c>
      <c r="I3516" t="s">
        <v>48</v>
      </c>
      <c r="J3516" t="s">
        <v>12928</v>
      </c>
      <c r="K3516" t="s">
        <v>12929</v>
      </c>
      <c r="L3516">
        <v>603</v>
      </c>
      <c r="M3516" t="s">
        <v>12930</v>
      </c>
    </row>
    <row r="3517" spans="1:13" x14ac:dyDescent="0.25">
      <c r="A3517" t="s">
        <v>10879</v>
      </c>
      <c r="B3517">
        <v>1514995</v>
      </c>
      <c r="C3517">
        <v>1517817</v>
      </c>
      <c r="D3517" t="s">
        <v>10880</v>
      </c>
      <c r="E3517" t="s">
        <v>196</v>
      </c>
      <c r="F3517" t="s">
        <v>12931</v>
      </c>
      <c r="H3517">
        <v>2910616</v>
      </c>
      <c r="I3517" t="s">
        <v>48</v>
      </c>
      <c r="J3517" t="s">
        <v>12932</v>
      </c>
      <c r="K3517" t="s">
        <v>12933</v>
      </c>
      <c r="L3517">
        <v>940</v>
      </c>
      <c r="M3517" t="s">
        <v>12934</v>
      </c>
    </row>
    <row r="3518" spans="1:13" x14ac:dyDescent="0.25">
      <c r="A3518" t="s">
        <v>10879</v>
      </c>
      <c r="B3518">
        <v>1517982</v>
      </c>
      <c r="C3518">
        <v>1521107</v>
      </c>
      <c r="D3518" t="s">
        <v>10880</v>
      </c>
      <c r="E3518" t="s">
        <v>196</v>
      </c>
      <c r="F3518" t="s">
        <v>12935</v>
      </c>
      <c r="H3518">
        <v>2910617</v>
      </c>
      <c r="I3518" t="s">
        <v>48</v>
      </c>
      <c r="J3518" t="s">
        <v>12936</v>
      </c>
      <c r="K3518" t="s">
        <v>12937</v>
      </c>
      <c r="L3518">
        <v>1041</v>
      </c>
      <c r="M3518" t="s">
        <v>12938</v>
      </c>
    </row>
    <row r="3519" spans="1:13" x14ac:dyDescent="0.25">
      <c r="A3519" t="s">
        <v>10879</v>
      </c>
      <c r="B3519">
        <v>1522572</v>
      </c>
      <c r="C3519">
        <v>1524179</v>
      </c>
      <c r="D3519" t="s">
        <v>10880</v>
      </c>
      <c r="E3519" t="s">
        <v>196</v>
      </c>
      <c r="F3519" t="s">
        <v>12939</v>
      </c>
      <c r="H3519">
        <v>2910618</v>
      </c>
      <c r="I3519" t="s">
        <v>48</v>
      </c>
      <c r="J3519" t="s">
        <v>12940</v>
      </c>
      <c r="K3519" t="s">
        <v>12941</v>
      </c>
      <c r="L3519">
        <v>535</v>
      </c>
      <c r="M3519" t="s">
        <v>12942</v>
      </c>
    </row>
    <row r="3520" spans="1:13" x14ac:dyDescent="0.25">
      <c r="A3520" t="s">
        <v>10879</v>
      </c>
      <c r="B3520">
        <v>1529275</v>
      </c>
      <c r="C3520">
        <v>1529577</v>
      </c>
      <c r="D3520" t="s">
        <v>10880</v>
      </c>
      <c r="E3520" t="s">
        <v>15</v>
      </c>
      <c r="F3520" t="s">
        <v>12943</v>
      </c>
      <c r="H3520">
        <v>2910619</v>
      </c>
      <c r="I3520" t="s">
        <v>48</v>
      </c>
      <c r="J3520" t="s">
        <v>12944</v>
      </c>
      <c r="K3520" t="s">
        <v>12945</v>
      </c>
      <c r="L3520">
        <v>100</v>
      </c>
      <c r="M3520" t="s">
        <v>12946</v>
      </c>
    </row>
    <row r="3521" spans="1:13" x14ac:dyDescent="0.25">
      <c r="A3521" t="s">
        <v>10879</v>
      </c>
      <c r="B3521">
        <v>1530116</v>
      </c>
      <c r="C3521">
        <v>1530940</v>
      </c>
      <c r="D3521" t="s">
        <v>10880</v>
      </c>
      <c r="E3521" t="s">
        <v>15</v>
      </c>
      <c r="F3521" t="s">
        <v>12947</v>
      </c>
      <c r="H3521">
        <v>2910131</v>
      </c>
      <c r="I3521" t="s">
        <v>48</v>
      </c>
      <c r="J3521" t="s">
        <v>12948</v>
      </c>
      <c r="K3521" t="s">
        <v>12949</v>
      </c>
      <c r="L3521">
        <v>274</v>
      </c>
      <c r="M3521" t="s">
        <v>12950</v>
      </c>
    </row>
    <row r="3522" spans="1:13" x14ac:dyDescent="0.25">
      <c r="A3522" t="s">
        <v>10879</v>
      </c>
      <c r="B3522">
        <v>1532971</v>
      </c>
      <c r="C3522">
        <v>1534095</v>
      </c>
      <c r="D3522" t="s">
        <v>10880</v>
      </c>
      <c r="E3522" t="s">
        <v>15</v>
      </c>
      <c r="F3522" t="s">
        <v>12951</v>
      </c>
      <c r="H3522">
        <v>2910133</v>
      </c>
      <c r="I3522" t="s">
        <v>48</v>
      </c>
      <c r="J3522" t="s">
        <v>12952</v>
      </c>
      <c r="K3522" t="s">
        <v>12953</v>
      </c>
      <c r="L3522">
        <v>374</v>
      </c>
      <c r="M3522" t="s">
        <v>12954</v>
      </c>
    </row>
    <row r="3523" spans="1:13" x14ac:dyDescent="0.25">
      <c r="A3523" t="s">
        <v>10879</v>
      </c>
      <c r="B3523">
        <v>1534444</v>
      </c>
      <c r="C3523">
        <v>1535691</v>
      </c>
      <c r="D3523" t="s">
        <v>10880</v>
      </c>
      <c r="E3523" t="s">
        <v>196</v>
      </c>
      <c r="F3523" t="s">
        <v>12955</v>
      </c>
      <c r="H3523">
        <v>2910134</v>
      </c>
      <c r="I3523" t="s">
        <v>48</v>
      </c>
      <c r="J3523" t="s">
        <v>12956</v>
      </c>
      <c r="K3523" t="s">
        <v>12957</v>
      </c>
      <c r="L3523">
        <v>415</v>
      </c>
      <c r="M3523" t="s">
        <v>12958</v>
      </c>
    </row>
    <row r="3524" spans="1:13" x14ac:dyDescent="0.25">
      <c r="A3524" t="s">
        <v>10879</v>
      </c>
      <c r="B3524">
        <v>1536379</v>
      </c>
      <c r="C3524">
        <v>1538511</v>
      </c>
      <c r="D3524" t="s">
        <v>10880</v>
      </c>
      <c r="E3524" t="s">
        <v>15</v>
      </c>
      <c r="F3524" t="s">
        <v>12959</v>
      </c>
      <c r="H3524">
        <v>2910135</v>
      </c>
      <c r="I3524" t="s">
        <v>48</v>
      </c>
      <c r="J3524" t="s">
        <v>12960</v>
      </c>
      <c r="K3524" t="s">
        <v>12961</v>
      </c>
      <c r="L3524">
        <v>710</v>
      </c>
      <c r="M3524" t="s">
        <v>12962</v>
      </c>
    </row>
    <row r="3525" spans="1:13" x14ac:dyDescent="0.25">
      <c r="A3525" t="s">
        <v>10879</v>
      </c>
      <c r="B3525">
        <v>1539528</v>
      </c>
      <c r="C3525">
        <v>1540586</v>
      </c>
      <c r="D3525" t="s">
        <v>10880</v>
      </c>
      <c r="E3525" t="s">
        <v>15</v>
      </c>
      <c r="F3525" t="s">
        <v>12963</v>
      </c>
      <c r="H3525">
        <v>2910136</v>
      </c>
      <c r="I3525" t="s">
        <v>48</v>
      </c>
      <c r="J3525" t="s">
        <v>12964</v>
      </c>
      <c r="K3525" t="s">
        <v>12965</v>
      </c>
      <c r="L3525">
        <v>352</v>
      </c>
      <c r="M3525" t="s">
        <v>12966</v>
      </c>
    </row>
    <row r="3526" spans="1:13" x14ac:dyDescent="0.25">
      <c r="A3526" t="s">
        <v>10879</v>
      </c>
      <c r="B3526">
        <v>1540815</v>
      </c>
      <c r="C3526">
        <v>1542726</v>
      </c>
      <c r="D3526" t="s">
        <v>10880</v>
      </c>
      <c r="E3526" t="s">
        <v>196</v>
      </c>
      <c r="F3526" t="s">
        <v>12967</v>
      </c>
      <c r="H3526">
        <v>2910137</v>
      </c>
      <c r="I3526" t="s">
        <v>48</v>
      </c>
      <c r="J3526" t="s">
        <v>12968</v>
      </c>
      <c r="K3526" t="s">
        <v>12969</v>
      </c>
      <c r="L3526">
        <v>426</v>
      </c>
      <c r="M3526" t="s">
        <v>12970</v>
      </c>
    </row>
    <row r="3527" spans="1:13" x14ac:dyDescent="0.25">
      <c r="A3527" t="s">
        <v>10879</v>
      </c>
      <c r="B3527">
        <v>1545473</v>
      </c>
      <c r="C3527">
        <v>1546083</v>
      </c>
      <c r="D3527" t="s">
        <v>10880</v>
      </c>
      <c r="E3527" t="s">
        <v>15</v>
      </c>
      <c r="F3527" t="s">
        <v>12971</v>
      </c>
      <c r="H3527">
        <v>2910138</v>
      </c>
      <c r="I3527" t="s">
        <v>48</v>
      </c>
      <c r="J3527" t="s">
        <v>12972</v>
      </c>
      <c r="K3527" t="s">
        <v>12973</v>
      </c>
      <c r="L3527">
        <v>140</v>
      </c>
      <c r="M3527" t="s">
        <v>12974</v>
      </c>
    </row>
    <row r="3528" spans="1:13" x14ac:dyDescent="0.25">
      <c r="A3528" t="s">
        <v>10879</v>
      </c>
      <c r="B3528">
        <v>1548148</v>
      </c>
      <c r="C3528">
        <v>1550301</v>
      </c>
      <c r="D3528" t="s">
        <v>10880</v>
      </c>
      <c r="E3528" t="s">
        <v>196</v>
      </c>
      <c r="F3528" t="s">
        <v>12975</v>
      </c>
      <c r="H3528">
        <v>2910139</v>
      </c>
      <c r="I3528" t="s">
        <v>48</v>
      </c>
      <c r="J3528" t="s">
        <v>12976</v>
      </c>
      <c r="K3528" t="s">
        <v>12977</v>
      </c>
      <c r="L3528">
        <v>717</v>
      </c>
      <c r="M3528" t="s">
        <v>12978</v>
      </c>
    </row>
    <row r="3529" spans="1:13" x14ac:dyDescent="0.25">
      <c r="A3529" t="s">
        <v>10879</v>
      </c>
      <c r="B3529">
        <v>1551948</v>
      </c>
      <c r="C3529">
        <v>1555198</v>
      </c>
      <c r="D3529" t="s">
        <v>10880</v>
      </c>
      <c r="E3529" t="s">
        <v>15</v>
      </c>
      <c r="F3529" t="s">
        <v>12979</v>
      </c>
      <c r="H3529">
        <v>2910140</v>
      </c>
      <c r="I3529" t="s">
        <v>48</v>
      </c>
      <c r="J3529" t="s">
        <v>12980</v>
      </c>
      <c r="K3529" t="s">
        <v>12981</v>
      </c>
      <c r="L3529">
        <v>1064</v>
      </c>
      <c r="M3529" t="s">
        <v>12982</v>
      </c>
    </row>
    <row r="3530" spans="1:13" x14ac:dyDescent="0.25">
      <c r="A3530" t="s">
        <v>10879</v>
      </c>
      <c r="B3530">
        <v>1555564</v>
      </c>
      <c r="C3530">
        <v>1556496</v>
      </c>
      <c r="D3530" t="s">
        <v>10880</v>
      </c>
      <c r="E3530" t="s">
        <v>196</v>
      </c>
      <c r="F3530" t="s">
        <v>12983</v>
      </c>
      <c r="H3530">
        <v>2910141</v>
      </c>
      <c r="I3530" t="s">
        <v>48</v>
      </c>
      <c r="J3530" t="s">
        <v>12984</v>
      </c>
      <c r="K3530" t="s">
        <v>12985</v>
      </c>
      <c r="L3530">
        <v>310</v>
      </c>
      <c r="M3530" t="s">
        <v>12986</v>
      </c>
    </row>
    <row r="3531" spans="1:13" x14ac:dyDescent="0.25">
      <c r="A3531" t="s">
        <v>10879</v>
      </c>
      <c r="B3531">
        <v>1559689</v>
      </c>
      <c r="C3531">
        <v>1561026</v>
      </c>
      <c r="D3531" t="s">
        <v>10880</v>
      </c>
      <c r="E3531" t="s">
        <v>15</v>
      </c>
      <c r="F3531" t="s">
        <v>12987</v>
      </c>
      <c r="H3531">
        <v>2910142</v>
      </c>
      <c r="I3531" t="s">
        <v>48</v>
      </c>
      <c r="J3531" t="s">
        <v>12988</v>
      </c>
      <c r="K3531" t="s">
        <v>12989</v>
      </c>
      <c r="L3531">
        <v>445</v>
      </c>
      <c r="M3531" t="s">
        <v>12990</v>
      </c>
    </row>
    <row r="3532" spans="1:13" x14ac:dyDescent="0.25">
      <c r="A3532" t="s">
        <v>10879</v>
      </c>
      <c r="B3532">
        <v>1561857</v>
      </c>
      <c r="C3532">
        <v>1564223</v>
      </c>
      <c r="D3532" t="s">
        <v>10880</v>
      </c>
      <c r="E3532" t="s">
        <v>15</v>
      </c>
      <c r="F3532" t="s">
        <v>12991</v>
      </c>
      <c r="H3532">
        <v>2910143</v>
      </c>
      <c r="I3532" t="s">
        <v>48</v>
      </c>
      <c r="J3532" t="s">
        <v>12992</v>
      </c>
      <c r="K3532" t="s">
        <v>12993</v>
      </c>
      <c r="L3532">
        <v>788</v>
      </c>
      <c r="M3532" t="s">
        <v>12994</v>
      </c>
    </row>
    <row r="3533" spans="1:13" x14ac:dyDescent="0.25">
      <c r="A3533" t="s">
        <v>10879</v>
      </c>
      <c r="B3533">
        <v>1564540</v>
      </c>
      <c r="C3533">
        <v>1568895</v>
      </c>
      <c r="D3533" t="s">
        <v>10880</v>
      </c>
      <c r="E3533" t="s">
        <v>196</v>
      </c>
      <c r="F3533" t="s">
        <v>12995</v>
      </c>
      <c r="H3533">
        <v>2910144</v>
      </c>
      <c r="I3533" t="s">
        <v>48</v>
      </c>
      <c r="J3533" t="s">
        <v>12996</v>
      </c>
      <c r="K3533" t="s">
        <v>12997</v>
      </c>
      <c r="L3533">
        <v>1451</v>
      </c>
      <c r="M3533" t="s">
        <v>12998</v>
      </c>
    </row>
    <row r="3534" spans="1:13" x14ac:dyDescent="0.25">
      <c r="A3534" t="s">
        <v>10879</v>
      </c>
      <c r="B3534">
        <v>1569259</v>
      </c>
      <c r="C3534">
        <v>1572555</v>
      </c>
      <c r="D3534" t="s">
        <v>10880</v>
      </c>
      <c r="E3534" t="s">
        <v>15</v>
      </c>
      <c r="F3534" t="s">
        <v>12999</v>
      </c>
      <c r="H3534">
        <v>2910145</v>
      </c>
      <c r="I3534" t="s">
        <v>48</v>
      </c>
      <c r="J3534" t="s">
        <v>13000</v>
      </c>
      <c r="K3534" t="s">
        <v>13001</v>
      </c>
      <c r="L3534">
        <v>1098</v>
      </c>
      <c r="M3534" t="s">
        <v>13002</v>
      </c>
    </row>
    <row r="3535" spans="1:13" x14ac:dyDescent="0.25">
      <c r="A3535" t="s">
        <v>10879</v>
      </c>
      <c r="B3535">
        <v>1572619</v>
      </c>
      <c r="C3535">
        <v>1573799</v>
      </c>
      <c r="D3535" t="s">
        <v>10880</v>
      </c>
      <c r="E3535" t="s">
        <v>196</v>
      </c>
      <c r="F3535" t="s">
        <v>13003</v>
      </c>
      <c r="H3535">
        <v>2910146</v>
      </c>
      <c r="I3535" t="s">
        <v>48</v>
      </c>
      <c r="J3535" t="s">
        <v>13004</v>
      </c>
      <c r="K3535" t="s">
        <v>13005</v>
      </c>
      <c r="L3535">
        <v>214</v>
      </c>
      <c r="M3535" t="s">
        <v>13006</v>
      </c>
    </row>
    <row r="3536" spans="1:13" x14ac:dyDescent="0.25">
      <c r="A3536" t="s">
        <v>10879</v>
      </c>
      <c r="B3536">
        <v>1574095</v>
      </c>
      <c r="C3536">
        <v>1575366</v>
      </c>
      <c r="D3536" t="s">
        <v>10880</v>
      </c>
      <c r="E3536" t="s">
        <v>15</v>
      </c>
      <c r="F3536" t="s">
        <v>13007</v>
      </c>
      <c r="H3536">
        <v>2910147</v>
      </c>
      <c r="I3536" t="s">
        <v>48</v>
      </c>
      <c r="J3536" t="s">
        <v>13008</v>
      </c>
      <c r="K3536" t="s">
        <v>13009</v>
      </c>
      <c r="L3536">
        <v>423</v>
      </c>
      <c r="M3536" t="s">
        <v>13010</v>
      </c>
    </row>
    <row r="3537" spans="1:13" x14ac:dyDescent="0.25">
      <c r="A3537" t="s">
        <v>10879</v>
      </c>
      <c r="B3537">
        <v>1576277</v>
      </c>
      <c r="C3537">
        <v>1579197</v>
      </c>
      <c r="D3537" t="s">
        <v>10880</v>
      </c>
      <c r="E3537" t="s">
        <v>196</v>
      </c>
      <c r="F3537" t="s">
        <v>13011</v>
      </c>
      <c r="H3537">
        <v>2910148</v>
      </c>
      <c r="I3537" t="s">
        <v>48</v>
      </c>
      <c r="J3537" t="s">
        <v>13012</v>
      </c>
      <c r="K3537" t="s">
        <v>13013</v>
      </c>
      <c r="L3537">
        <v>916</v>
      </c>
      <c r="M3537" t="s">
        <v>13014</v>
      </c>
    </row>
    <row r="3538" spans="1:13" x14ac:dyDescent="0.25">
      <c r="A3538" t="s">
        <v>10879</v>
      </c>
      <c r="B3538">
        <v>1584489</v>
      </c>
      <c r="C3538">
        <v>1585637</v>
      </c>
      <c r="D3538" t="s">
        <v>10880</v>
      </c>
      <c r="E3538" t="s">
        <v>15</v>
      </c>
      <c r="F3538" t="s">
        <v>13015</v>
      </c>
      <c r="H3538">
        <v>2911255</v>
      </c>
      <c r="I3538" t="s">
        <v>48</v>
      </c>
      <c r="J3538" t="s">
        <v>13016</v>
      </c>
      <c r="K3538" t="s">
        <v>13017</v>
      </c>
      <c r="L3538">
        <v>382</v>
      </c>
      <c r="M3538" t="s">
        <v>13018</v>
      </c>
    </row>
    <row r="3539" spans="1:13" x14ac:dyDescent="0.25">
      <c r="A3539" t="s">
        <v>10879</v>
      </c>
      <c r="B3539">
        <v>1586180</v>
      </c>
      <c r="C3539">
        <v>1587214</v>
      </c>
      <c r="D3539" t="s">
        <v>10880</v>
      </c>
      <c r="E3539" t="s">
        <v>15</v>
      </c>
      <c r="F3539" t="s">
        <v>13019</v>
      </c>
      <c r="H3539">
        <v>2911256</v>
      </c>
      <c r="I3539" t="s">
        <v>48</v>
      </c>
      <c r="J3539" t="s">
        <v>13020</v>
      </c>
      <c r="K3539" t="s">
        <v>13021</v>
      </c>
      <c r="L3539">
        <v>344</v>
      </c>
      <c r="M3539" t="s">
        <v>13022</v>
      </c>
    </row>
    <row r="3540" spans="1:13" x14ac:dyDescent="0.25">
      <c r="A3540" t="s">
        <v>10879</v>
      </c>
      <c r="B3540">
        <v>1587351</v>
      </c>
      <c r="C3540">
        <v>1589426</v>
      </c>
      <c r="D3540" t="s">
        <v>10880</v>
      </c>
      <c r="E3540" t="s">
        <v>196</v>
      </c>
      <c r="F3540" t="s">
        <v>13023</v>
      </c>
      <c r="H3540">
        <v>2911257</v>
      </c>
      <c r="I3540" t="s">
        <v>48</v>
      </c>
      <c r="J3540" t="s">
        <v>13024</v>
      </c>
      <c r="K3540" t="s">
        <v>13025</v>
      </c>
      <c r="L3540">
        <v>691</v>
      </c>
      <c r="M3540" t="s">
        <v>13026</v>
      </c>
    </row>
    <row r="3541" spans="1:13" x14ac:dyDescent="0.25">
      <c r="A3541" t="s">
        <v>10879</v>
      </c>
      <c r="B3541">
        <v>1589855</v>
      </c>
      <c r="C3541">
        <v>1591782</v>
      </c>
      <c r="D3541" t="s">
        <v>10880</v>
      </c>
      <c r="E3541" t="s">
        <v>15</v>
      </c>
      <c r="F3541" t="s">
        <v>13027</v>
      </c>
      <c r="H3541">
        <v>2911258</v>
      </c>
      <c r="I3541" t="s">
        <v>48</v>
      </c>
      <c r="J3541" t="s">
        <v>13028</v>
      </c>
      <c r="K3541" t="s">
        <v>13029</v>
      </c>
      <c r="L3541">
        <v>622</v>
      </c>
      <c r="M3541" t="s">
        <v>13030</v>
      </c>
    </row>
    <row r="3542" spans="1:13" x14ac:dyDescent="0.25">
      <c r="A3542" t="s">
        <v>10879</v>
      </c>
      <c r="B3542">
        <v>1591884</v>
      </c>
      <c r="C3542">
        <v>1593374</v>
      </c>
      <c r="D3542" t="s">
        <v>10880</v>
      </c>
      <c r="E3542" t="s">
        <v>196</v>
      </c>
      <c r="F3542" t="s">
        <v>13031</v>
      </c>
      <c r="H3542">
        <v>2911259</v>
      </c>
      <c r="I3542" t="s">
        <v>48</v>
      </c>
      <c r="J3542" t="s">
        <v>13032</v>
      </c>
      <c r="K3542" t="s">
        <v>13033</v>
      </c>
      <c r="L3542">
        <v>496</v>
      </c>
      <c r="M3542" t="s">
        <v>13034</v>
      </c>
    </row>
    <row r="3543" spans="1:13" x14ac:dyDescent="0.25">
      <c r="A3543" t="s">
        <v>10879</v>
      </c>
      <c r="B3543">
        <v>1594043</v>
      </c>
      <c r="C3543">
        <v>1594927</v>
      </c>
      <c r="D3543" t="s">
        <v>10880</v>
      </c>
      <c r="E3543" t="s">
        <v>196</v>
      </c>
      <c r="F3543" t="s">
        <v>13035</v>
      </c>
      <c r="H3543">
        <v>2911260</v>
      </c>
      <c r="I3543" t="s">
        <v>48</v>
      </c>
      <c r="J3543" t="s">
        <v>13036</v>
      </c>
      <c r="K3543" t="s">
        <v>13037</v>
      </c>
      <c r="L3543">
        <v>294</v>
      </c>
      <c r="M3543" t="s">
        <v>13038</v>
      </c>
    </row>
    <row r="3544" spans="1:13" x14ac:dyDescent="0.25">
      <c r="A3544" t="s">
        <v>10879</v>
      </c>
      <c r="B3544">
        <v>1595556</v>
      </c>
      <c r="C3544">
        <v>1595822</v>
      </c>
      <c r="D3544" t="s">
        <v>10880</v>
      </c>
      <c r="E3544" t="s">
        <v>196</v>
      </c>
      <c r="F3544" t="s">
        <v>13039</v>
      </c>
      <c r="H3544">
        <v>2911261</v>
      </c>
      <c r="I3544" t="s">
        <v>48</v>
      </c>
      <c r="J3544" t="s">
        <v>13040</v>
      </c>
      <c r="K3544" t="s">
        <v>13041</v>
      </c>
      <c r="L3544">
        <v>88</v>
      </c>
      <c r="M3544" t="s">
        <v>13042</v>
      </c>
    </row>
    <row r="3545" spans="1:13" x14ac:dyDescent="0.25">
      <c r="A3545" t="s">
        <v>10879</v>
      </c>
      <c r="B3545">
        <v>1596226</v>
      </c>
      <c r="C3545">
        <v>1596621</v>
      </c>
      <c r="D3545" t="s">
        <v>10880</v>
      </c>
      <c r="E3545" t="s">
        <v>15</v>
      </c>
      <c r="F3545" t="s">
        <v>13043</v>
      </c>
      <c r="H3545">
        <v>2911262</v>
      </c>
      <c r="I3545" t="s">
        <v>48</v>
      </c>
      <c r="J3545" t="s">
        <v>13044</v>
      </c>
      <c r="K3545" t="s">
        <v>13045</v>
      </c>
      <c r="L3545">
        <v>131</v>
      </c>
      <c r="M3545" t="s">
        <v>13046</v>
      </c>
    </row>
    <row r="3546" spans="1:13" x14ac:dyDescent="0.25">
      <c r="A3546" t="s">
        <v>10879</v>
      </c>
      <c r="B3546">
        <v>1597102</v>
      </c>
      <c r="C3546">
        <v>1597806</v>
      </c>
      <c r="D3546" t="s">
        <v>10880</v>
      </c>
      <c r="E3546" t="s">
        <v>15</v>
      </c>
      <c r="F3546" t="s">
        <v>13047</v>
      </c>
      <c r="H3546">
        <v>2911263</v>
      </c>
      <c r="I3546" t="s">
        <v>48</v>
      </c>
      <c r="J3546" t="s">
        <v>13048</v>
      </c>
      <c r="K3546" t="s">
        <v>13049</v>
      </c>
      <c r="L3546">
        <v>234</v>
      </c>
      <c r="M3546" t="s">
        <v>13050</v>
      </c>
    </row>
    <row r="3547" spans="1:13" x14ac:dyDescent="0.25">
      <c r="A3547" t="s">
        <v>10879</v>
      </c>
      <c r="B3547">
        <v>1597988</v>
      </c>
      <c r="C3547">
        <v>1599475</v>
      </c>
      <c r="D3547" t="s">
        <v>10880</v>
      </c>
      <c r="E3547" t="s">
        <v>15</v>
      </c>
      <c r="F3547" t="s">
        <v>13051</v>
      </c>
      <c r="H3547">
        <v>2911264</v>
      </c>
      <c r="I3547" t="s">
        <v>48</v>
      </c>
      <c r="J3547" t="s">
        <v>13052</v>
      </c>
      <c r="K3547" t="s">
        <v>13053</v>
      </c>
      <c r="L3547">
        <v>495</v>
      </c>
      <c r="M3547" t="s">
        <v>13054</v>
      </c>
    </row>
    <row r="3548" spans="1:13" x14ac:dyDescent="0.25">
      <c r="A3548" t="s">
        <v>10879</v>
      </c>
      <c r="B3548">
        <v>1599595</v>
      </c>
      <c r="C3548">
        <v>1600569</v>
      </c>
      <c r="D3548" t="s">
        <v>10880</v>
      </c>
      <c r="E3548" t="s">
        <v>196</v>
      </c>
      <c r="F3548" t="s">
        <v>13055</v>
      </c>
      <c r="H3548">
        <v>2911265</v>
      </c>
      <c r="I3548" t="s">
        <v>48</v>
      </c>
      <c r="J3548" t="s">
        <v>13056</v>
      </c>
      <c r="K3548" t="s">
        <v>13057</v>
      </c>
      <c r="L3548">
        <v>324</v>
      </c>
      <c r="M3548" t="s">
        <v>13058</v>
      </c>
    </row>
    <row r="3549" spans="1:13" x14ac:dyDescent="0.25">
      <c r="A3549" t="s">
        <v>10879</v>
      </c>
      <c r="B3549">
        <v>1601851</v>
      </c>
      <c r="C3549">
        <v>1602797</v>
      </c>
      <c r="D3549" t="s">
        <v>10880</v>
      </c>
      <c r="E3549" t="s">
        <v>196</v>
      </c>
      <c r="F3549" t="s">
        <v>13059</v>
      </c>
      <c r="H3549">
        <v>2911266</v>
      </c>
      <c r="I3549" t="s">
        <v>48</v>
      </c>
      <c r="J3549" t="s">
        <v>13060</v>
      </c>
      <c r="K3549" t="s">
        <v>13061</v>
      </c>
      <c r="L3549">
        <v>260</v>
      </c>
      <c r="M3549" t="s">
        <v>13062</v>
      </c>
    </row>
    <row r="3550" spans="1:13" x14ac:dyDescent="0.25">
      <c r="A3550" t="s">
        <v>10879</v>
      </c>
      <c r="B3550">
        <v>1604380</v>
      </c>
      <c r="C3550">
        <v>1606446</v>
      </c>
      <c r="D3550" t="s">
        <v>10880</v>
      </c>
      <c r="E3550" t="s">
        <v>15</v>
      </c>
      <c r="F3550" t="s">
        <v>13063</v>
      </c>
      <c r="H3550">
        <v>2911267</v>
      </c>
      <c r="I3550" t="s">
        <v>48</v>
      </c>
      <c r="J3550" t="s">
        <v>13064</v>
      </c>
      <c r="K3550" t="s">
        <v>13065</v>
      </c>
      <c r="L3550">
        <v>688</v>
      </c>
      <c r="M3550" t="s">
        <v>13066</v>
      </c>
    </row>
    <row r="3551" spans="1:13" x14ac:dyDescent="0.25">
      <c r="A3551" t="s">
        <v>10879</v>
      </c>
      <c r="B3551">
        <v>1608296</v>
      </c>
      <c r="C3551">
        <v>1609519</v>
      </c>
      <c r="D3551" t="s">
        <v>10880</v>
      </c>
      <c r="E3551" t="s">
        <v>15</v>
      </c>
      <c r="F3551" t="s">
        <v>13067</v>
      </c>
      <c r="H3551">
        <v>2911268</v>
      </c>
      <c r="I3551" t="s">
        <v>48</v>
      </c>
      <c r="J3551" t="s">
        <v>13068</v>
      </c>
      <c r="K3551" t="s">
        <v>13069</v>
      </c>
      <c r="L3551">
        <v>407</v>
      </c>
      <c r="M3551" t="s">
        <v>13070</v>
      </c>
    </row>
    <row r="3552" spans="1:13" x14ac:dyDescent="0.25">
      <c r="A3552" t="s">
        <v>10879</v>
      </c>
      <c r="B3552">
        <v>1609746</v>
      </c>
      <c r="C3552">
        <v>1612338</v>
      </c>
      <c r="D3552" t="s">
        <v>10880</v>
      </c>
      <c r="E3552" t="s">
        <v>196</v>
      </c>
      <c r="F3552" t="s">
        <v>13071</v>
      </c>
      <c r="H3552">
        <v>2911269</v>
      </c>
      <c r="I3552" t="s">
        <v>48</v>
      </c>
      <c r="J3552" t="s">
        <v>13072</v>
      </c>
      <c r="K3552" t="s">
        <v>13073</v>
      </c>
      <c r="L3552">
        <v>606</v>
      </c>
      <c r="M3552" t="s">
        <v>13074</v>
      </c>
    </row>
    <row r="3553" spans="1:13" x14ac:dyDescent="0.25">
      <c r="A3553" t="s">
        <v>10879</v>
      </c>
      <c r="B3553">
        <v>1614808</v>
      </c>
      <c r="C3553">
        <v>1616184</v>
      </c>
      <c r="D3553" t="s">
        <v>10880</v>
      </c>
      <c r="E3553" t="s">
        <v>15</v>
      </c>
      <c r="F3553" t="s">
        <v>13075</v>
      </c>
      <c r="H3553">
        <v>2911272</v>
      </c>
      <c r="I3553" t="s">
        <v>48</v>
      </c>
      <c r="J3553" t="s">
        <v>13076</v>
      </c>
      <c r="K3553" t="s">
        <v>13077</v>
      </c>
      <c r="L3553">
        <v>458</v>
      </c>
      <c r="M3553" t="s">
        <v>13078</v>
      </c>
    </row>
    <row r="3554" spans="1:13" x14ac:dyDescent="0.25">
      <c r="A3554" t="s">
        <v>10879</v>
      </c>
      <c r="B3554">
        <v>1616995</v>
      </c>
      <c r="C3554">
        <v>1617972</v>
      </c>
      <c r="D3554" t="s">
        <v>10880</v>
      </c>
      <c r="E3554" t="s">
        <v>15</v>
      </c>
      <c r="F3554" t="s">
        <v>13079</v>
      </c>
      <c r="H3554">
        <v>2911273</v>
      </c>
      <c r="I3554" t="s">
        <v>48</v>
      </c>
      <c r="J3554" t="s">
        <v>13080</v>
      </c>
      <c r="K3554" t="s">
        <v>13081</v>
      </c>
      <c r="L3554">
        <v>325</v>
      </c>
      <c r="M3554" t="s">
        <v>13082</v>
      </c>
    </row>
    <row r="3555" spans="1:13" x14ac:dyDescent="0.25">
      <c r="A3555" t="s">
        <v>10879</v>
      </c>
      <c r="B3555">
        <v>1619757</v>
      </c>
      <c r="C3555">
        <v>1620257</v>
      </c>
      <c r="D3555" t="s">
        <v>10880</v>
      </c>
      <c r="E3555" t="s">
        <v>196</v>
      </c>
      <c r="F3555" t="s">
        <v>13083</v>
      </c>
      <c r="H3555">
        <v>2910808</v>
      </c>
      <c r="I3555" t="s">
        <v>48</v>
      </c>
      <c r="J3555" t="s">
        <v>13084</v>
      </c>
      <c r="K3555" t="s">
        <v>13085</v>
      </c>
      <c r="L3555">
        <v>166</v>
      </c>
      <c r="M3555" t="s">
        <v>13086</v>
      </c>
    </row>
    <row r="3556" spans="1:13" x14ac:dyDescent="0.25">
      <c r="A3556" t="s">
        <v>10879</v>
      </c>
      <c r="B3556">
        <v>1622401</v>
      </c>
      <c r="C3556">
        <v>1623270</v>
      </c>
      <c r="D3556" t="s">
        <v>10880</v>
      </c>
      <c r="E3556" t="s">
        <v>196</v>
      </c>
      <c r="F3556" t="s">
        <v>13087</v>
      </c>
      <c r="H3556">
        <v>2910809</v>
      </c>
      <c r="I3556" t="s">
        <v>48</v>
      </c>
      <c r="J3556" t="s">
        <v>13088</v>
      </c>
      <c r="K3556" t="s">
        <v>13089</v>
      </c>
      <c r="L3556">
        <v>289</v>
      </c>
      <c r="M3556" t="s">
        <v>13090</v>
      </c>
    </row>
    <row r="3557" spans="1:13" x14ac:dyDescent="0.25">
      <c r="A3557" t="s">
        <v>10879</v>
      </c>
      <c r="B3557">
        <v>1624914</v>
      </c>
      <c r="C3557">
        <v>1625579</v>
      </c>
      <c r="D3557" t="s">
        <v>10880</v>
      </c>
      <c r="E3557" t="s">
        <v>15</v>
      </c>
      <c r="F3557" t="s">
        <v>13091</v>
      </c>
      <c r="H3557">
        <v>2910810</v>
      </c>
      <c r="I3557" t="s">
        <v>48</v>
      </c>
      <c r="J3557" t="s">
        <v>13092</v>
      </c>
      <c r="K3557" t="s">
        <v>13093</v>
      </c>
      <c r="L3557">
        <v>221</v>
      </c>
      <c r="M3557" t="s">
        <v>13094</v>
      </c>
    </row>
    <row r="3558" spans="1:13" x14ac:dyDescent="0.25">
      <c r="A3558" t="s">
        <v>10879</v>
      </c>
      <c r="B3558">
        <v>1628665</v>
      </c>
      <c r="C3558">
        <v>1629426</v>
      </c>
      <c r="D3558" t="s">
        <v>10880</v>
      </c>
      <c r="E3558" t="s">
        <v>15</v>
      </c>
      <c r="F3558" t="s">
        <v>13095</v>
      </c>
      <c r="H3558">
        <v>2910811</v>
      </c>
      <c r="I3558" t="s">
        <v>48</v>
      </c>
      <c r="J3558" t="s">
        <v>13096</v>
      </c>
      <c r="K3558" t="s">
        <v>13097</v>
      </c>
      <c r="L3558">
        <v>253</v>
      </c>
      <c r="M3558" t="s">
        <v>13098</v>
      </c>
    </row>
    <row r="3559" spans="1:13" x14ac:dyDescent="0.25">
      <c r="A3559" t="s">
        <v>10879</v>
      </c>
      <c r="B3559">
        <v>1630419</v>
      </c>
      <c r="C3559">
        <v>1631072</v>
      </c>
      <c r="D3559" t="s">
        <v>10880</v>
      </c>
      <c r="E3559" t="s">
        <v>196</v>
      </c>
      <c r="F3559" t="s">
        <v>13099</v>
      </c>
      <c r="H3559">
        <v>2910812</v>
      </c>
      <c r="I3559" t="s">
        <v>48</v>
      </c>
      <c r="J3559" t="s">
        <v>13100</v>
      </c>
      <c r="K3559" t="s">
        <v>13101</v>
      </c>
      <c r="L3559">
        <v>217</v>
      </c>
      <c r="M3559" t="s">
        <v>13102</v>
      </c>
    </row>
    <row r="3560" spans="1:13" x14ac:dyDescent="0.25">
      <c r="A3560" t="s">
        <v>10879</v>
      </c>
      <c r="B3560">
        <v>1636710</v>
      </c>
      <c r="C3560">
        <v>1639313</v>
      </c>
      <c r="D3560" t="s">
        <v>10880</v>
      </c>
      <c r="E3560" t="s">
        <v>15</v>
      </c>
      <c r="F3560" t="s">
        <v>13103</v>
      </c>
      <c r="H3560">
        <v>2910813</v>
      </c>
      <c r="I3560" t="s">
        <v>48</v>
      </c>
      <c r="J3560" t="s">
        <v>13104</v>
      </c>
      <c r="K3560" t="s">
        <v>13105</v>
      </c>
      <c r="L3560">
        <v>867</v>
      </c>
      <c r="M3560" t="s">
        <v>13106</v>
      </c>
    </row>
    <row r="3561" spans="1:13" x14ac:dyDescent="0.25">
      <c r="A3561" t="s">
        <v>10879</v>
      </c>
      <c r="B3561">
        <v>1641547</v>
      </c>
      <c r="C3561">
        <v>1642710</v>
      </c>
      <c r="D3561" t="s">
        <v>10880</v>
      </c>
      <c r="E3561" t="s">
        <v>196</v>
      </c>
      <c r="F3561" t="s">
        <v>13107</v>
      </c>
      <c r="H3561">
        <v>2910814</v>
      </c>
      <c r="I3561" t="s">
        <v>48</v>
      </c>
      <c r="J3561" t="s">
        <v>13108</v>
      </c>
      <c r="K3561" t="s">
        <v>13109</v>
      </c>
      <c r="L3561">
        <v>387</v>
      </c>
      <c r="M3561" t="s">
        <v>13110</v>
      </c>
    </row>
    <row r="3562" spans="1:13" x14ac:dyDescent="0.25">
      <c r="A3562" t="s">
        <v>10879</v>
      </c>
      <c r="B3562">
        <v>1643342</v>
      </c>
      <c r="C3562">
        <v>1643776</v>
      </c>
      <c r="D3562" t="s">
        <v>10880</v>
      </c>
      <c r="E3562" t="s">
        <v>196</v>
      </c>
      <c r="F3562" t="s">
        <v>13111</v>
      </c>
      <c r="H3562">
        <v>2910815</v>
      </c>
      <c r="I3562" t="s">
        <v>48</v>
      </c>
      <c r="J3562" t="s">
        <v>13112</v>
      </c>
      <c r="K3562" t="s">
        <v>13113</v>
      </c>
      <c r="L3562">
        <v>144</v>
      </c>
      <c r="M3562" t="s">
        <v>13114</v>
      </c>
    </row>
    <row r="3563" spans="1:13" x14ac:dyDescent="0.25">
      <c r="A3563" t="s">
        <v>10879</v>
      </c>
      <c r="B3563">
        <v>1652808</v>
      </c>
      <c r="C3563">
        <v>1653938</v>
      </c>
      <c r="D3563" t="s">
        <v>10880</v>
      </c>
      <c r="E3563" t="s">
        <v>15</v>
      </c>
      <c r="F3563" t="s">
        <v>13115</v>
      </c>
      <c r="H3563">
        <v>2910818</v>
      </c>
      <c r="I3563" t="s">
        <v>48</v>
      </c>
      <c r="J3563" t="s">
        <v>13116</v>
      </c>
      <c r="K3563" t="s">
        <v>13117</v>
      </c>
      <c r="L3563">
        <v>376</v>
      </c>
      <c r="M3563" t="s">
        <v>13118</v>
      </c>
    </row>
    <row r="3564" spans="1:13" x14ac:dyDescent="0.25">
      <c r="A3564" t="s">
        <v>10879</v>
      </c>
      <c r="B3564">
        <v>1654046</v>
      </c>
      <c r="C3564">
        <v>1655542</v>
      </c>
      <c r="D3564" t="s">
        <v>10880</v>
      </c>
      <c r="E3564" t="s">
        <v>15</v>
      </c>
      <c r="F3564" t="s">
        <v>13119</v>
      </c>
      <c r="H3564">
        <v>2910819</v>
      </c>
      <c r="I3564" t="s">
        <v>48</v>
      </c>
      <c r="J3564" t="s">
        <v>13120</v>
      </c>
      <c r="K3564" t="s">
        <v>13121</v>
      </c>
      <c r="L3564">
        <v>498</v>
      </c>
      <c r="M3564" t="s">
        <v>13122</v>
      </c>
    </row>
    <row r="3565" spans="1:13" x14ac:dyDescent="0.25">
      <c r="A3565" t="s">
        <v>10879</v>
      </c>
      <c r="B3565">
        <v>1655726</v>
      </c>
      <c r="C3565">
        <v>1656340</v>
      </c>
      <c r="D3565" t="s">
        <v>10880</v>
      </c>
      <c r="E3565" t="s">
        <v>196</v>
      </c>
      <c r="F3565" t="s">
        <v>13123</v>
      </c>
      <c r="H3565">
        <v>2910820</v>
      </c>
      <c r="I3565" t="s">
        <v>48</v>
      </c>
      <c r="J3565" t="s">
        <v>13124</v>
      </c>
      <c r="K3565" t="s">
        <v>13125</v>
      </c>
      <c r="L3565">
        <v>204</v>
      </c>
      <c r="M3565" t="s">
        <v>13126</v>
      </c>
    </row>
    <row r="3566" spans="1:13" x14ac:dyDescent="0.25">
      <c r="A3566" t="s">
        <v>10879</v>
      </c>
      <c r="B3566">
        <v>1657350</v>
      </c>
      <c r="C3566">
        <v>1657423</v>
      </c>
      <c r="D3566" t="s">
        <v>10880</v>
      </c>
      <c r="E3566" t="s">
        <v>15</v>
      </c>
      <c r="F3566" t="s">
        <v>38</v>
      </c>
      <c r="H3566">
        <v>2910821</v>
      </c>
      <c r="I3566" t="s">
        <v>20</v>
      </c>
      <c r="M3566" t="s">
        <v>13127</v>
      </c>
    </row>
    <row r="3567" spans="1:13" x14ac:dyDescent="0.25">
      <c r="A3567" t="s">
        <v>10879</v>
      </c>
      <c r="B3567">
        <v>1657820</v>
      </c>
      <c r="C3567">
        <v>1657909</v>
      </c>
      <c r="D3567" t="s">
        <v>10880</v>
      </c>
      <c r="E3567" t="s">
        <v>15</v>
      </c>
      <c r="F3567" t="s">
        <v>42</v>
      </c>
      <c r="H3567">
        <v>2910822</v>
      </c>
      <c r="I3567" t="s">
        <v>20</v>
      </c>
      <c r="M3567" t="s">
        <v>13128</v>
      </c>
    </row>
    <row r="3568" spans="1:13" x14ac:dyDescent="0.25">
      <c r="A3568" t="s">
        <v>10879</v>
      </c>
      <c r="B3568">
        <v>1658316</v>
      </c>
      <c r="C3568">
        <v>1658396</v>
      </c>
      <c r="D3568" t="s">
        <v>10880</v>
      </c>
      <c r="E3568" t="s">
        <v>196</v>
      </c>
      <c r="F3568" t="s">
        <v>57</v>
      </c>
      <c r="H3568">
        <v>2910823</v>
      </c>
      <c r="I3568" t="s">
        <v>20</v>
      </c>
      <c r="M3568" t="s">
        <v>13129</v>
      </c>
    </row>
    <row r="3569" spans="1:13" x14ac:dyDescent="0.25">
      <c r="A3569" t="s">
        <v>10879</v>
      </c>
      <c r="B3569">
        <v>1659282</v>
      </c>
      <c r="C3569">
        <v>1659353</v>
      </c>
      <c r="D3569" t="s">
        <v>10880</v>
      </c>
      <c r="E3569" t="s">
        <v>196</v>
      </c>
      <c r="F3569" t="s">
        <v>38</v>
      </c>
      <c r="H3569">
        <v>2910824</v>
      </c>
      <c r="I3569" t="s">
        <v>20</v>
      </c>
      <c r="M3569" t="s">
        <v>13130</v>
      </c>
    </row>
    <row r="3570" spans="1:13" x14ac:dyDescent="0.25">
      <c r="A3570" t="s">
        <v>10879</v>
      </c>
      <c r="B3570">
        <v>1660515</v>
      </c>
      <c r="C3570">
        <v>1662014</v>
      </c>
      <c r="D3570" t="s">
        <v>10880</v>
      </c>
      <c r="E3570" t="s">
        <v>15</v>
      </c>
      <c r="F3570" t="s">
        <v>13131</v>
      </c>
      <c r="H3570">
        <v>2910825</v>
      </c>
      <c r="I3570" t="s">
        <v>48</v>
      </c>
      <c r="J3570" t="s">
        <v>13132</v>
      </c>
      <c r="K3570" t="s">
        <v>13133</v>
      </c>
      <c r="L3570">
        <v>499</v>
      </c>
      <c r="M3570" t="s">
        <v>13134</v>
      </c>
    </row>
    <row r="3571" spans="1:13" x14ac:dyDescent="0.25">
      <c r="A3571" t="s">
        <v>10879</v>
      </c>
      <c r="B3571">
        <v>1662360</v>
      </c>
      <c r="C3571">
        <v>1665272</v>
      </c>
      <c r="D3571" t="s">
        <v>10880</v>
      </c>
      <c r="E3571" t="s">
        <v>196</v>
      </c>
      <c r="F3571" t="s">
        <v>13135</v>
      </c>
      <c r="H3571">
        <v>2910826</v>
      </c>
      <c r="I3571" t="s">
        <v>48</v>
      </c>
      <c r="J3571" t="s">
        <v>13136</v>
      </c>
      <c r="K3571" t="s">
        <v>13137</v>
      </c>
      <c r="L3571">
        <v>970</v>
      </c>
      <c r="M3571" t="s">
        <v>13138</v>
      </c>
    </row>
    <row r="3572" spans="1:13" x14ac:dyDescent="0.25">
      <c r="A3572" t="s">
        <v>10879</v>
      </c>
      <c r="B3572">
        <v>1665804</v>
      </c>
      <c r="C3572">
        <v>1666835</v>
      </c>
      <c r="D3572" t="s">
        <v>10880</v>
      </c>
      <c r="E3572" t="s">
        <v>196</v>
      </c>
      <c r="F3572" t="s">
        <v>13139</v>
      </c>
      <c r="H3572">
        <v>2910827</v>
      </c>
      <c r="I3572" t="s">
        <v>48</v>
      </c>
      <c r="J3572" t="s">
        <v>13140</v>
      </c>
      <c r="K3572" t="s">
        <v>13141</v>
      </c>
      <c r="L3572">
        <v>343</v>
      </c>
      <c r="M3572" t="s">
        <v>13142</v>
      </c>
    </row>
    <row r="3573" spans="1:13" x14ac:dyDescent="0.25">
      <c r="A3573" t="s">
        <v>10879</v>
      </c>
      <c r="B3573">
        <v>1667538</v>
      </c>
      <c r="C3573">
        <v>1668209</v>
      </c>
      <c r="D3573" t="s">
        <v>10880</v>
      </c>
      <c r="E3573" t="s">
        <v>15</v>
      </c>
      <c r="F3573" t="s">
        <v>13143</v>
      </c>
      <c r="H3573">
        <v>2910828</v>
      </c>
      <c r="I3573" t="s">
        <v>48</v>
      </c>
      <c r="J3573" t="s">
        <v>13144</v>
      </c>
      <c r="K3573" t="s">
        <v>13145</v>
      </c>
      <c r="L3573">
        <v>223</v>
      </c>
      <c r="M3573" t="s">
        <v>13146</v>
      </c>
    </row>
    <row r="3574" spans="1:13" x14ac:dyDescent="0.25">
      <c r="A3574" t="s">
        <v>10879</v>
      </c>
      <c r="B3574">
        <v>1670543</v>
      </c>
      <c r="C3574">
        <v>1671691</v>
      </c>
      <c r="D3574" t="s">
        <v>10880</v>
      </c>
      <c r="E3574" t="s">
        <v>15</v>
      </c>
      <c r="F3574" t="s">
        <v>13147</v>
      </c>
      <c r="H3574">
        <v>2910250</v>
      </c>
      <c r="I3574" t="s">
        <v>48</v>
      </c>
      <c r="J3574" t="s">
        <v>13148</v>
      </c>
      <c r="K3574" t="s">
        <v>13149</v>
      </c>
      <c r="L3574">
        <v>382</v>
      </c>
      <c r="M3574" t="s">
        <v>13150</v>
      </c>
    </row>
    <row r="3575" spans="1:13" x14ac:dyDescent="0.25">
      <c r="A3575" t="s">
        <v>10879</v>
      </c>
      <c r="B3575">
        <v>1675257</v>
      </c>
      <c r="C3575">
        <v>1676798</v>
      </c>
      <c r="D3575" t="s">
        <v>10880</v>
      </c>
      <c r="E3575" t="s">
        <v>15</v>
      </c>
      <c r="F3575" t="s">
        <v>13151</v>
      </c>
      <c r="H3575">
        <v>2910251</v>
      </c>
      <c r="I3575" t="s">
        <v>48</v>
      </c>
      <c r="J3575" t="s">
        <v>13152</v>
      </c>
      <c r="K3575" t="s">
        <v>13153</v>
      </c>
      <c r="L3575">
        <v>513</v>
      </c>
      <c r="M3575" t="s">
        <v>13154</v>
      </c>
    </row>
    <row r="3576" spans="1:13" x14ac:dyDescent="0.25">
      <c r="A3576" t="s">
        <v>10879</v>
      </c>
      <c r="B3576">
        <v>1676952</v>
      </c>
      <c r="C3576">
        <v>1677872</v>
      </c>
      <c r="D3576" t="s">
        <v>10880</v>
      </c>
      <c r="E3576" t="s">
        <v>196</v>
      </c>
      <c r="F3576" t="s">
        <v>13155</v>
      </c>
      <c r="H3576">
        <v>2910252</v>
      </c>
      <c r="I3576" t="s">
        <v>48</v>
      </c>
      <c r="J3576" t="s">
        <v>13156</v>
      </c>
      <c r="K3576" t="s">
        <v>13157</v>
      </c>
      <c r="L3576">
        <v>306</v>
      </c>
      <c r="M3576" t="s">
        <v>13158</v>
      </c>
    </row>
    <row r="3577" spans="1:13" x14ac:dyDescent="0.25">
      <c r="A3577" t="s">
        <v>10879</v>
      </c>
      <c r="B3577">
        <v>1679447</v>
      </c>
      <c r="C3577">
        <v>1680541</v>
      </c>
      <c r="D3577" t="s">
        <v>10880</v>
      </c>
      <c r="E3577" t="s">
        <v>196</v>
      </c>
      <c r="F3577" t="s">
        <v>13159</v>
      </c>
      <c r="H3577">
        <v>2910253</v>
      </c>
      <c r="I3577" t="s">
        <v>48</v>
      </c>
      <c r="J3577" t="s">
        <v>13160</v>
      </c>
      <c r="K3577" t="s">
        <v>13161</v>
      </c>
      <c r="L3577">
        <v>364</v>
      </c>
      <c r="M3577" t="s">
        <v>13162</v>
      </c>
    </row>
    <row r="3578" spans="1:13" x14ac:dyDescent="0.25">
      <c r="A3578" t="s">
        <v>10879</v>
      </c>
      <c r="B3578">
        <v>1681130</v>
      </c>
      <c r="C3578">
        <v>1683919</v>
      </c>
      <c r="D3578" t="s">
        <v>10880</v>
      </c>
      <c r="E3578" t="s">
        <v>196</v>
      </c>
      <c r="F3578" t="s">
        <v>13163</v>
      </c>
      <c r="H3578">
        <v>2910254</v>
      </c>
      <c r="I3578" t="s">
        <v>48</v>
      </c>
      <c r="J3578" t="s">
        <v>13164</v>
      </c>
      <c r="K3578" t="s">
        <v>13165</v>
      </c>
      <c r="L3578">
        <v>929</v>
      </c>
      <c r="M3578" t="s">
        <v>13166</v>
      </c>
    </row>
    <row r="3579" spans="1:13" x14ac:dyDescent="0.25">
      <c r="A3579" t="s">
        <v>10879</v>
      </c>
      <c r="B3579">
        <v>1684342</v>
      </c>
      <c r="C3579">
        <v>1686063</v>
      </c>
      <c r="D3579" t="s">
        <v>10880</v>
      </c>
      <c r="E3579" t="s">
        <v>196</v>
      </c>
      <c r="F3579" t="s">
        <v>13167</v>
      </c>
      <c r="H3579">
        <v>2910255</v>
      </c>
      <c r="I3579" t="s">
        <v>48</v>
      </c>
      <c r="J3579" t="s">
        <v>13168</v>
      </c>
      <c r="K3579" t="s">
        <v>13169</v>
      </c>
      <c r="L3579">
        <v>573</v>
      </c>
      <c r="M3579" t="s">
        <v>13170</v>
      </c>
    </row>
    <row r="3580" spans="1:13" x14ac:dyDescent="0.25">
      <c r="A3580" t="s">
        <v>10879</v>
      </c>
      <c r="B3580">
        <v>1688736</v>
      </c>
      <c r="C3580">
        <v>1689131</v>
      </c>
      <c r="D3580" t="s">
        <v>10880</v>
      </c>
      <c r="E3580" t="s">
        <v>15</v>
      </c>
      <c r="F3580" t="s">
        <v>13171</v>
      </c>
      <c r="H3580">
        <v>2910256</v>
      </c>
      <c r="I3580" t="s">
        <v>48</v>
      </c>
      <c r="J3580" t="s">
        <v>13172</v>
      </c>
      <c r="K3580" t="s">
        <v>13173</v>
      </c>
      <c r="L3580">
        <v>131</v>
      </c>
      <c r="M3580" t="s">
        <v>13174</v>
      </c>
    </row>
    <row r="3581" spans="1:13" x14ac:dyDescent="0.25">
      <c r="A3581" t="s">
        <v>10879</v>
      </c>
      <c r="B3581">
        <v>1689863</v>
      </c>
      <c r="C3581">
        <v>1693037</v>
      </c>
      <c r="D3581" t="s">
        <v>10880</v>
      </c>
      <c r="E3581" t="s">
        <v>196</v>
      </c>
      <c r="F3581" t="s">
        <v>13175</v>
      </c>
      <c r="H3581">
        <v>2910257</v>
      </c>
      <c r="I3581" t="s">
        <v>48</v>
      </c>
      <c r="J3581" t="s">
        <v>13176</v>
      </c>
      <c r="K3581" t="s">
        <v>13177</v>
      </c>
      <c r="L3581">
        <v>1042</v>
      </c>
      <c r="M3581" t="s">
        <v>13178</v>
      </c>
    </row>
    <row r="3582" spans="1:13" x14ac:dyDescent="0.25">
      <c r="A3582" t="s">
        <v>10879</v>
      </c>
      <c r="B3582">
        <v>1696507</v>
      </c>
      <c r="C3582">
        <v>1697760</v>
      </c>
      <c r="D3582" t="s">
        <v>10880</v>
      </c>
      <c r="E3582" t="s">
        <v>196</v>
      </c>
      <c r="F3582" t="s">
        <v>13179</v>
      </c>
      <c r="H3582">
        <v>2910258</v>
      </c>
      <c r="I3582" t="s">
        <v>48</v>
      </c>
      <c r="J3582" t="s">
        <v>13180</v>
      </c>
      <c r="K3582" t="s">
        <v>13181</v>
      </c>
      <c r="L3582">
        <v>417</v>
      </c>
      <c r="M3582" t="s">
        <v>13182</v>
      </c>
    </row>
    <row r="3583" spans="1:13" x14ac:dyDescent="0.25">
      <c r="A3583" t="s">
        <v>10879</v>
      </c>
      <c r="B3583">
        <v>1702673</v>
      </c>
      <c r="C3583">
        <v>1703385</v>
      </c>
      <c r="D3583" t="s">
        <v>10880</v>
      </c>
      <c r="E3583" t="s">
        <v>15</v>
      </c>
      <c r="F3583" t="s">
        <v>13183</v>
      </c>
      <c r="H3583">
        <v>2910259</v>
      </c>
      <c r="I3583" t="s">
        <v>48</v>
      </c>
      <c r="J3583" t="s">
        <v>13184</v>
      </c>
      <c r="K3583" t="s">
        <v>13185</v>
      </c>
      <c r="L3583">
        <v>134</v>
      </c>
      <c r="M3583" t="s">
        <v>13186</v>
      </c>
    </row>
    <row r="3584" spans="1:13" x14ac:dyDescent="0.25">
      <c r="A3584" t="s">
        <v>10879</v>
      </c>
      <c r="B3584">
        <v>1704768</v>
      </c>
      <c r="C3584">
        <v>1707800</v>
      </c>
      <c r="D3584" t="s">
        <v>10880</v>
      </c>
      <c r="E3584" t="s">
        <v>15</v>
      </c>
      <c r="F3584" t="s">
        <v>13187</v>
      </c>
      <c r="H3584">
        <v>2910260</v>
      </c>
      <c r="I3584" t="s">
        <v>48</v>
      </c>
      <c r="J3584" t="s">
        <v>13188</v>
      </c>
      <c r="K3584" t="s">
        <v>13189</v>
      </c>
      <c r="L3584">
        <v>1010</v>
      </c>
      <c r="M3584" t="s">
        <v>13190</v>
      </c>
    </row>
    <row r="3585" spans="1:13" x14ac:dyDescent="0.25">
      <c r="A3585" t="s">
        <v>10879</v>
      </c>
      <c r="B3585">
        <v>1708628</v>
      </c>
      <c r="C3585">
        <v>1709995</v>
      </c>
      <c r="D3585" t="s">
        <v>10880</v>
      </c>
      <c r="E3585" t="s">
        <v>15</v>
      </c>
      <c r="F3585" t="s">
        <v>13191</v>
      </c>
      <c r="H3585">
        <v>2910261</v>
      </c>
      <c r="I3585" t="s">
        <v>48</v>
      </c>
      <c r="J3585" t="s">
        <v>13192</v>
      </c>
      <c r="K3585" t="s">
        <v>13193</v>
      </c>
      <c r="L3585">
        <v>455</v>
      </c>
      <c r="M3585" t="s">
        <v>13194</v>
      </c>
    </row>
    <row r="3586" spans="1:13" x14ac:dyDescent="0.25">
      <c r="A3586" t="s">
        <v>10879</v>
      </c>
      <c r="B3586">
        <v>1710450</v>
      </c>
      <c r="C3586">
        <v>1711230</v>
      </c>
      <c r="D3586" t="s">
        <v>10880</v>
      </c>
      <c r="E3586" t="s">
        <v>15</v>
      </c>
      <c r="F3586" t="s">
        <v>13195</v>
      </c>
      <c r="H3586">
        <v>2910262</v>
      </c>
      <c r="I3586" t="s">
        <v>48</v>
      </c>
      <c r="J3586" t="s">
        <v>13196</v>
      </c>
      <c r="K3586" t="s">
        <v>13197</v>
      </c>
      <c r="L3586">
        <v>87</v>
      </c>
      <c r="M3586" t="s">
        <v>13198</v>
      </c>
    </row>
    <row r="3587" spans="1:13" x14ac:dyDescent="0.25">
      <c r="A3587" t="s">
        <v>10879</v>
      </c>
      <c r="B3587">
        <v>1714054</v>
      </c>
      <c r="C3587">
        <v>1715202</v>
      </c>
      <c r="D3587" t="s">
        <v>10880</v>
      </c>
      <c r="E3587" t="s">
        <v>196</v>
      </c>
      <c r="F3587" t="s">
        <v>13199</v>
      </c>
      <c r="H3587">
        <v>2910264</v>
      </c>
      <c r="I3587" t="s">
        <v>48</v>
      </c>
      <c r="J3587" t="s">
        <v>13200</v>
      </c>
      <c r="K3587" t="s">
        <v>13201</v>
      </c>
      <c r="L3587">
        <v>292</v>
      </c>
      <c r="M3587" t="s">
        <v>13202</v>
      </c>
    </row>
    <row r="3588" spans="1:13" x14ac:dyDescent="0.25">
      <c r="A3588" t="s">
        <v>10879</v>
      </c>
      <c r="B3588">
        <v>1717758</v>
      </c>
      <c r="C3588">
        <v>1718291</v>
      </c>
      <c r="D3588" t="s">
        <v>10880</v>
      </c>
      <c r="E3588" t="s">
        <v>15</v>
      </c>
      <c r="F3588" t="s">
        <v>13203</v>
      </c>
      <c r="H3588">
        <v>2910265</v>
      </c>
      <c r="I3588" t="s">
        <v>48</v>
      </c>
      <c r="J3588" t="s">
        <v>13204</v>
      </c>
      <c r="K3588" t="s">
        <v>13205</v>
      </c>
      <c r="L3588">
        <v>177</v>
      </c>
      <c r="M3588" t="s">
        <v>13206</v>
      </c>
    </row>
    <row r="3589" spans="1:13" x14ac:dyDescent="0.25">
      <c r="A3589" t="s">
        <v>10879</v>
      </c>
      <c r="B3589">
        <v>1719783</v>
      </c>
      <c r="C3589">
        <v>1720612</v>
      </c>
      <c r="D3589" t="s">
        <v>10880</v>
      </c>
      <c r="E3589" t="s">
        <v>196</v>
      </c>
      <c r="F3589" t="s">
        <v>13207</v>
      </c>
      <c r="H3589">
        <v>2910266</v>
      </c>
      <c r="I3589" t="s">
        <v>48</v>
      </c>
      <c r="J3589" t="s">
        <v>13208</v>
      </c>
      <c r="K3589" t="s">
        <v>13209</v>
      </c>
      <c r="L3589">
        <v>165</v>
      </c>
      <c r="M3589" t="s">
        <v>13210</v>
      </c>
    </row>
    <row r="3590" spans="1:13" x14ac:dyDescent="0.25">
      <c r="A3590" t="s">
        <v>10879</v>
      </c>
      <c r="B3590">
        <v>1722140</v>
      </c>
      <c r="C3590">
        <v>1724515</v>
      </c>
      <c r="D3590" t="s">
        <v>10880</v>
      </c>
      <c r="E3590" t="s">
        <v>196</v>
      </c>
      <c r="F3590" t="s">
        <v>13211</v>
      </c>
      <c r="H3590">
        <v>2910267</v>
      </c>
      <c r="I3590" t="s">
        <v>48</v>
      </c>
      <c r="J3590" t="s">
        <v>13212</v>
      </c>
      <c r="K3590" t="s">
        <v>13213</v>
      </c>
      <c r="L3590">
        <v>791</v>
      </c>
      <c r="M3590" t="s">
        <v>13214</v>
      </c>
    </row>
    <row r="3591" spans="1:13" x14ac:dyDescent="0.25">
      <c r="A3591" t="s">
        <v>10879</v>
      </c>
      <c r="B3591">
        <v>1725800</v>
      </c>
      <c r="C3591">
        <v>1725881</v>
      </c>
      <c r="D3591" t="s">
        <v>10880</v>
      </c>
      <c r="E3591" t="s">
        <v>15</v>
      </c>
      <c r="F3591" t="s">
        <v>36</v>
      </c>
      <c r="H3591">
        <v>2910268</v>
      </c>
      <c r="I3591" t="s">
        <v>20</v>
      </c>
      <c r="M3591" t="s">
        <v>13215</v>
      </c>
    </row>
    <row r="3592" spans="1:13" x14ac:dyDescent="0.25">
      <c r="A3592" t="s">
        <v>10879</v>
      </c>
      <c r="B3592">
        <v>1726399</v>
      </c>
      <c r="C3592">
        <v>1727679</v>
      </c>
      <c r="D3592" t="s">
        <v>10880</v>
      </c>
      <c r="E3592" t="s">
        <v>15</v>
      </c>
      <c r="F3592" t="s">
        <v>13216</v>
      </c>
      <c r="H3592">
        <v>2910269</v>
      </c>
      <c r="I3592" t="s">
        <v>48</v>
      </c>
      <c r="J3592" t="s">
        <v>13217</v>
      </c>
      <c r="K3592" t="s">
        <v>13218</v>
      </c>
      <c r="L3592">
        <v>426</v>
      </c>
      <c r="M3592" t="s">
        <v>13219</v>
      </c>
    </row>
    <row r="3593" spans="1:13" x14ac:dyDescent="0.25">
      <c r="A3593" t="s">
        <v>10879</v>
      </c>
      <c r="B3593">
        <v>1728002</v>
      </c>
      <c r="C3593">
        <v>1729510</v>
      </c>
      <c r="D3593" t="s">
        <v>10880</v>
      </c>
      <c r="E3593" t="s">
        <v>196</v>
      </c>
      <c r="F3593" t="s">
        <v>13220</v>
      </c>
      <c r="H3593">
        <v>2910225</v>
      </c>
      <c r="I3593" t="s">
        <v>48</v>
      </c>
      <c r="J3593" t="s">
        <v>13221</v>
      </c>
      <c r="K3593" t="s">
        <v>13222</v>
      </c>
      <c r="L3593">
        <v>502</v>
      </c>
      <c r="M3593" t="s">
        <v>13223</v>
      </c>
    </row>
    <row r="3594" spans="1:13" x14ac:dyDescent="0.25">
      <c r="A3594" t="s">
        <v>10879</v>
      </c>
      <c r="B3594">
        <v>1730483</v>
      </c>
      <c r="C3594">
        <v>1733203</v>
      </c>
      <c r="D3594" t="s">
        <v>10880</v>
      </c>
      <c r="E3594" t="s">
        <v>196</v>
      </c>
      <c r="F3594" t="s">
        <v>13224</v>
      </c>
      <c r="H3594">
        <v>2910226</v>
      </c>
      <c r="I3594" t="s">
        <v>48</v>
      </c>
      <c r="J3594" t="s">
        <v>13225</v>
      </c>
      <c r="K3594" t="s">
        <v>13226</v>
      </c>
      <c r="L3594">
        <v>906</v>
      </c>
      <c r="M3594" t="s">
        <v>13227</v>
      </c>
    </row>
    <row r="3595" spans="1:13" x14ac:dyDescent="0.25">
      <c r="A3595" t="s">
        <v>10879</v>
      </c>
      <c r="B3595">
        <v>1733773</v>
      </c>
      <c r="C3595">
        <v>1733853</v>
      </c>
      <c r="D3595" t="s">
        <v>10880</v>
      </c>
      <c r="E3595" t="s">
        <v>196</v>
      </c>
      <c r="F3595" t="s">
        <v>57</v>
      </c>
      <c r="H3595">
        <v>2910227</v>
      </c>
      <c r="I3595" t="s">
        <v>20</v>
      </c>
      <c r="M3595" t="s">
        <v>13228</v>
      </c>
    </row>
    <row r="3596" spans="1:13" x14ac:dyDescent="0.25">
      <c r="A3596" t="s">
        <v>10879</v>
      </c>
      <c r="B3596">
        <v>1734365</v>
      </c>
      <c r="C3596">
        <v>1735150</v>
      </c>
      <c r="D3596" t="s">
        <v>10880</v>
      </c>
      <c r="E3596" t="s">
        <v>196</v>
      </c>
      <c r="F3596" t="s">
        <v>13229</v>
      </c>
      <c r="H3596">
        <v>2910228</v>
      </c>
      <c r="I3596" t="s">
        <v>48</v>
      </c>
      <c r="J3596" t="s">
        <v>13230</v>
      </c>
      <c r="K3596" t="s">
        <v>13231</v>
      </c>
      <c r="L3596">
        <v>261</v>
      </c>
      <c r="M3596" t="s">
        <v>13232</v>
      </c>
    </row>
    <row r="3597" spans="1:13" x14ac:dyDescent="0.25">
      <c r="A3597" t="s">
        <v>10879</v>
      </c>
      <c r="B3597">
        <v>1736646</v>
      </c>
      <c r="C3597">
        <v>1738061</v>
      </c>
      <c r="D3597" t="s">
        <v>10880</v>
      </c>
      <c r="E3597" t="s">
        <v>15</v>
      </c>
      <c r="F3597" t="s">
        <v>13233</v>
      </c>
      <c r="H3597">
        <v>2910229</v>
      </c>
      <c r="I3597" t="s">
        <v>48</v>
      </c>
      <c r="J3597" t="s">
        <v>13234</v>
      </c>
      <c r="K3597" t="s">
        <v>13235</v>
      </c>
      <c r="L3597">
        <v>471</v>
      </c>
      <c r="M3597" t="s">
        <v>13236</v>
      </c>
    </row>
    <row r="3598" spans="1:13" x14ac:dyDescent="0.25">
      <c r="A3598" t="s">
        <v>10879</v>
      </c>
      <c r="B3598">
        <v>1740541</v>
      </c>
      <c r="C3598">
        <v>1741170</v>
      </c>
      <c r="D3598" t="s">
        <v>10880</v>
      </c>
      <c r="E3598" t="s">
        <v>15</v>
      </c>
      <c r="F3598" t="s">
        <v>13237</v>
      </c>
      <c r="H3598">
        <v>2910230</v>
      </c>
      <c r="I3598" t="s">
        <v>48</v>
      </c>
      <c r="J3598" t="s">
        <v>13238</v>
      </c>
      <c r="K3598" t="s">
        <v>13239</v>
      </c>
      <c r="L3598">
        <v>164</v>
      </c>
      <c r="M3598" t="s">
        <v>13240</v>
      </c>
    </row>
    <row r="3599" spans="1:13" x14ac:dyDescent="0.25">
      <c r="A3599" t="s">
        <v>10879</v>
      </c>
      <c r="B3599">
        <v>1742063</v>
      </c>
      <c r="C3599">
        <v>1742154</v>
      </c>
      <c r="D3599" t="s">
        <v>10880</v>
      </c>
      <c r="E3599" t="s">
        <v>15</v>
      </c>
      <c r="F3599" t="s">
        <v>40</v>
      </c>
      <c r="H3599">
        <v>2910231</v>
      </c>
      <c r="I3599" t="s">
        <v>20</v>
      </c>
      <c r="M3599" t="s">
        <v>13241</v>
      </c>
    </row>
    <row r="3600" spans="1:13" x14ac:dyDescent="0.25">
      <c r="A3600" t="s">
        <v>10879</v>
      </c>
      <c r="B3600">
        <v>1742360</v>
      </c>
      <c r="C3600">
        <v>1742440</v>
      </c>
      <c r="D3600" t="s">
        <v>10880</v>
      </c>
      <c r="E3600" t="s">
        <v>196</v>
      </c>
      <c r="F3600" t="s">
        <v>32</v>
      </c>
      <c r="H3600">
        <v>2910232</v>
      </c>
      <c r="I3600" t="s">
        <v>20</v>
      </c>
      <c r="M3600" t="s">
        <v>13242</v>
      </c>
    </row>
    <row r="3601" spans="1:13" x14ac:dyDescent="0.25">
      <c r="A3601" t="s">
        <v>10879</v>
      </c>
      <c r="B3601">
        <v>1743228</v>
      </c>
      <c r="C3601">
        <v>1743315</v>
      </c>
      <c r="D3601" t="s">
        <v>10880</v>
      </c>
      <c r="E3601" t="s">
        <v>15</v>
      </c>
      <c r="F3601" t="s">
        <v>61</v>
      </c>
      <c r="H3601">
        <v>2910233</v>
      </c>
      <c r="I3601" t="s">
        <v>20</v>
      </c>
      <c r="M3601" t="s">
        <v>13243</v>
      </c>
    </row>
    <row r="3602" spans="1:13" x14ac:dyDescent="0.25">
      <c r="A3602" t="s">
        <v>10879</v>
      </c>
      <c r="B3602">
        <v>1744095</v>
      </c>
      <c r="C3602">
        <v>1744182</v>
      </c>
      <c r="D3602" t="s">
        <v>10880</v>
      </c>
      <c r="E3602" t="s">
        <v>15</v>
      </c>
      <c r="F3602" t="s">
        <v>63</v>
      </c>
      <c r="H3602">
        <v>2910234</v>
      </c>
      <c r="I3602" t="s">
        <v>20</v>
      </c>
      <c r="M3602" t="s">
        <v>13244</v>
      </c>
    </row>
    <row r="3603" spans="1:13" x14ac:dyDescent="0.25">
      <c r="A3603" t="s">
        <v>10879</v>
      </c>
      <c r="B3603">
        <v>1745834</v>
      </c>
      <c r="C3603">
        <v>1746988</v>
      </c>
      <c r="D3603" t="s">
        <v>10880</v>
      </c>
      <c r="E3603" t="s">
        <v>15</v>
      </c>
      <c r="F3603" t="s">
        <v>13245</v>
      </c>
      <c r="H3603">
        <v>2910235</v>
      </c>
      <c r="I3603" t="s">
        <v>48</v>
      </c>
      <c r="J3603" t="s">
        <v>13246</v>
      </c>
      <c r="K3603" t="s">
        <v>13247</v>
      </c>
      <c r="L3603">
        <v>384</v>
      </c>
      <c r="M3603" t="s">
        <v>13248</v>
      </c>
    </row>
    <row r="3604" spans="1:13" x14ac:dyDescent="0.25">
      <c r="A3604" t="s">
        <v>10879</v>
      </c>
      <c r="B3604">
        <v>1747075</v>
      </c>
      <c r="C3604">
        <v>1747785</v>
      </c>
      <c r="D3604" t="s">
        <v>10880</v>
      </c>
      <c r="E3604" t="s">
        <v>196</v>
      </c>
      <c r="F3604" t="s">
        <v>13249</v>
      </c>
      <c r="H3604">
        <v>2910236</v>
      </c>
      <c r="I3604" t="s">
        <v>48</v>
      </c>
      <c r="J3604" t="s">
        <v>13250</v>
      </c>
      <c r="K3604" t="s">
        <v>13251</v>
      </c>
      <c r="L3604">
        <v>236</v>
      </c>
      <c r="M3604" t="s">
        <v>13252</v>
      </c>
    </row>
    <row r="3605" spans="1:13" x14ac:dyDescent="0.25">
      <c r="A3605" t="s">
        <v>10879</v>
      </c>
      <c r="B3605">
        <v>1748919</v>
      </c>
      <c r="C3605">
        <v>1749833</v>
      </c>
      <c r="D3605" t="s">
        <v>10880</v>
      </c>
      <c r="E3605" t="s">
        <v>15</v>
      </c>
      <c r="F3605" t="s">
        <v>13253</v>
      </c>
      <c r="H3605">
        <v>2910237</v>
      </c>
      <c r="I3605" t="s">
        <v>48</v>
      </c>
      <c r="J3605" t="s">
        <v>13254</v>
      </c>
      <c r="K3605" t="s">
        <v>13255</v>
      </c>
      <c r="L3605">
        <v>304</v>
      </c>
      <c r="M3605" t="s">
        <v>13256</v>
      </c>
    </row>
    <row r="3606" spans="1:13" x14ac:dyDescent="0.25">
      <c r="A3606" t="s">
        <v>10879</v>
      </c>
      <c r="B3606">
        <v>1750448</v>
      </c>
      <c r="C3606">
        <v>1751548</v>
      </c>
      <c r="D3606" t="s">
        <v>10880</v>
      </c>
      <c r="E3606" t="s">
        <v>15</v>
      </c>
      <c r="F3606" t="s">
        <v>13257</v>
      </c>
      <c r="H3606">
        <v>2910238</v>
      </c>
      <c r="I3606" t="s">
        <v>48</v>
      </c>
      <c r="J3606" t="s">
        <v>13258</v>
      </c>
      <c r="K3606" t="s">
        <v>13259</v>
      </c>
      <c r="L3606">
        <v>366</v>
      </c>
      <c r="M3606" t="s">
        <v>13260</v>
      </c>
    </row>
    <row r="3607" spans="1:13" x14ac:dyDescent="0.25">
      <c r="A3607" t="s">
        <v>10879</v>
      </c>
      <c r="B3607">
        <v>1752010</v>
      </c>
      <c r="C3607">
        <v>1753242</v>
      </c>
      <c r="D3607" t="s">
        <v>10880</v>
      </c>
      <c r="E3607" t="s">
        <v>15</v>
      </c>
      <c r="F3607" t="s">
        <v>13261</v>
      </c>
      <c r="H3607">
        <v>2910239</v>
      </c>
      <c r="I3607" t="s">
        <v>48</v>
      </c>
      <c r="J3607" t="s">
        <v>13262</v>
      </c>
      <c r="K3607" t="s">
        <v>13263</v>
      </c>
      <c r="L3607">
        <v>410</v>
      </c>
      <c r="M3607" t="s">
        <v>13264</v>
      </c>
    </row>
    <row r="3608" spans="1:13" x14ac:dyDescent="0.25">
      <c r="A3608" t="s">
        <v>10879</v>
      </c>
      <c r="B3608">
        <v>1754431</v>
      </c>
      <c r="C3608">
        <v>1756041</v>
      </c>
      <c r="D3608" t="s">
        <v>10880</v>
      </c>
      <c r="E3608" t="s">
        <v>196</v>
      </c>
      <c r="F3608" t="s">
        <v>13265</v>
      </c>
      <c r="H3608">
        <v>2910240</v>
      </c>
      <c r="I3608" t="s">
        <v>48</v>
      </c>
      <c r="J3608" t="s">
        <v>13266</v>
      </c>
      <c r="K3608" t="s">
        <v>13267</v>
      </c>
      <c r="L3608">
        <v>536</v>
      </c>
      <c r="M3608" t="s">
        <v>13268</v>
      </c>
    </row>
    <row r="3609" spans="1:13" x14ac:dyDescent="0.25">
      <c r="A3609" t="s">
        <v>10879</v>
      </c>
      <c r="B3609">
        <v>1757320</v>
      </c>
      <c r="C3609">
        <v>1757766</v>
      </c>
      <c r="D3609" t="s">
        <v>10880</v>
      </c>
      <c r="E3609" t="s">
        <v>196</v>
      </c>
      <c r="F3609" t="s">
        <v>13269</v>
      </c>
      <c r="H3609">
        <v>2910241</v>
      </c>
      <c r="I3609" t="s">
        <v>48</v>
      </c>
      <c r="J3609" t="s">
        <v>13270</v>
      </c>
      <c r="K3609" t="s">
        <v>13271</v>
      </c>
      <c r="L3609">
        <v>148</v>
      </c>
      <c r="M3609" t="s">
        <v>13272</v>
      </c>
    </row>
    <row r="3610" spans="1:13" x14ac:dyDescent="0.25">
      <c r="A3610" t="s">
        <v>10879</v>
      </c>
      <c r="B3610">
        <v>1758871</v>
      </c>
      <c r="C3610">
        <v>1759881</v>
      </c>
      <c r="D3610" t="s">
        <v>10880</v>
      </c>
      <c r="E3610" t="s">
        <v>15</v>
      </c>
      <c r="F3610" t="s">
        <v>13273</v>
      </c>
      <c r="H3610">
        <v>2910242</v>
      </c>
      <c r="I3610" t="s">
        <v>48</v>
      </c>
      <c r="J3610" t="s">
        <v>13274</v>
      </c>
      <c r="K3610" t="s">
        <v>13275</v>
      </c>
      <c r="L3610">
        <v>336</v>
      </c>
      <c r="M3610" t="s">
        <v>13276</v>
      </c>
    </row>
    <row r="3611" spans="1:13" x14ac:dyDescent="0.25">
      <c r="A3611" t="s">
        <v>10879</v>
      </c>
      <c r="B3611">
        <v>1761596</v>
      </c>
      <c r="C3611">
        <v>1763998</v>
      </c>
      <c r="D3611" t="s">
        <v>10880</v>
      </c>
      <c r="E3611" t="s">
        <v>15</v>
      </c>
      <c r="F3611" t="s">
        <v>13277</v>
      </c>
      <c r="H3611">
        <v>2910243</v>
      </c>
      <c r="I3611" t="s">
        <v>48</v>
      </c>
      <c r="J3611" t="s">
        <v>13278</v>
      </c>
      <c r="K3611" t="s">
        <v>13279</v>
      </c>
      <c r="L3611">
        <v>800</v>
      </c>
      <c r="M3611" t="s">
        <v>13280</v>
      </c>
    </row>
    <row r="3612" spans="1:13" x14ac:dyDescent="0.25">
      <c r="A3612" t="s">
        <v>10879</v>
      </c>
      <c r="B3612">
        <v>1764490</v>
      </c>
      <c r="C3612">
        <v>1766205</v>
      </c>
      <c r="D3612" t="s">
        <v>10880</v>
      </c>
      <c r="E3612" t="s">
        <v>196</v>
      </c>
      <c r="F3612" t="s">
        <v>13281</v>
      </c>
      <c r="H3612">
        <v>2910244</v>
      </c>
      <c r="I3612" t="s">
        <v>48</v>
      </c>
      <c r="J3612" t="s">
        <v>13282</v>
      </c>
      <c r="K3612" t="s">
        <v>13283</v>
      </c>
      <c r="L3612">
        <v>571</v>
      </c>
      <c r="M3612" t="s">
        <v>13284</v>
      </c>
    </row>
    <row r="3613" spans="1:13" x14ac:dyDescent="0.25">
      <c r="A3613" t="s">
        <v>10879</v>
      </c>
      <c r="B3613">
        <v>1769399</v>
      </c>
      <c r="C3613">
        <v>1770646</v>
      </c>
      <c r="D3613" t="s">
        <v>10880</v>
      </c>
      <c r="E3613" t="s">
        <v>196</v>
      </c>
      <c r="F3613" t="s">
        <v>13285</v>
      </c>
      <c r="H3613">
        <v>2910245</v>
      </c>
      <c r="I3613" t="s">
        <v>48</v>
      </c>
      <c r="J3613" t="s">
        <v>13286</v>
      </c>
      <c r="K3613" t="s">
        <v>13287</v>
      </c>
      <c r="L3613">
        <v>415</v>
      </c>
      <c r="M3613" t="s">
        <v>13288</v>
      </c>
    </row>
    <row r="3614" spans="1:13" x14ac:dyDescent="0.25">
      <c r="A3614" t="s">
        <v>10879</v>
      </c>
      <c r="B3614">
        <v>1774926</v>
      </c>
      <c r="C3614">
        <v>1776977</v>
      </c>
      <c r="D3614" t="s">
        <v>10880</v>
      </c>
      <c r="E3614" t="s">
        <v>196</v>
      </c>
      <c r="F3614" t="s">
        <v>13289</v>
      </c>
      <c r="H3614">
        <v>2911318</v>
      </c>
      <c r="I3614" t="s">
        <v>48</v>
      </c>
      <c r="J3614" t="s">
        <v>13290</v>
      </c>
      <c r="K3614" t="s">
        <v>13291</v>
      </c>
      <c r="L3614">
        <v>683</v>
      </c>
      <c r="M3614" t="s">
        <v>13292</v>
      </c>
    </row>
    <row r="3615" spans="1:13" x14ac:dyDescent="0.25">
      <c r="A3615" t="s">
        <v>10879</v>
      </c>
      <c r="B3615">
        <v>1779164</v>
      </c>
      <c r="C3615">
        <v>1779877</v>
      </c>
      <c r="D3615" t="s">
        <v>10880</v>
      </c>
      <c r="E3615" t="s">
        <v>15</v>
      </c>
      <c r="F3615" t="s">
        <v>13293</v>
      </c>
      <c r="H3615">
        <v>2911319</v>
      </c>
      <c r="I3615" t="s">
        <v>48</v>
      </c>
      <c r="J3615" t="s">
        <v>13294</v>
      </c>
      <c r="K3615" t="s">
        <v>13295</v>
      </c>
      <c r="L3615">
        <v>237</v>
      </c>
      <c r="M3615" t="s">
        <v>13296</v>
      </c>
    </row>
    <row r="3616" spans="1:13" x14ac:dyDescent="0.25">
      <c r="A3616" t="s">
        <v>10879</v>
      </c>
      <c r="B3616">
        <v>1782457</v>
      </c>
      <c r="C3616">
        <v>1782786</v>
      </c>
      <c r="D3616" t="s">
        <v>10880</v>
      </c>
      <c r="E3616" t="s">
        <v>15</v>
      </c>
      <c r="F3616" t="s">
        <v>13297</v>
      </c>
      <c r="H3616">
        <v>2911320</v>
      </c>
      <c r="I3616" t="s">
        <v>48</v>
      </c>
      <c r="J3616" t="s">
        <v>13298</v>
      </c>
      <c r="K3616" t="s">
        <v>13299</v>
      </c>
      <c r="L3616">
        <v>109</v>
      </c>
      <c r="M3616" t="s">
        <v>13300</v>
      </c>
    </row>
    <row r="3617" spans="1:13" x14ac:dyDescent="0.25">
      <c r="A3617" t="s">
        <v>10879</v>
      </c>
      <c r="B3617">
        <v>1785003</v>
      </c>
      <c r="C3617">
        <v>1785725</v>
      </c>
      <c r="D3617" t="s">
        <v>10880</v>
      </c>
      <c r="E3617" t="s">
        <v>15</v>
      </c>
      <c r="F3617" t="s">
        <v>13301</v>
      </c>
      <c r="H3617">
        <v>2911321</v>
      </c>
      <c r="I3617" t="s">
        <v>48</v>
      </c>
      <c r="J3617" t="s">
        <v>13302</v>
      </c>
      <c r="K3617" t="s">
        <v>13303</v>
      </c>
      <c r="L3617">
        <v>240</v>
      </c>
      <c r="M3617" t="s">
        <v>13304</v>
      </c>
    </row>
    <row r="3618" spans="1:13" x14ac:dyDescent="0.25">
      <c r="A3618" t="s">
        <v>10879</v>
      </c>
      <c r="B3618">
        <v>1787310</v>
      </c>
      <c r="C3618">
        <v>1788160</v>
      </c>
      <c r="D3618" t="s">
        <v>10880</v>
      </c>
      <c r="E3618" t="s">
        <v>196</v>
      </c>
      <c r="F3618" t="s">
        <v>13305</v>
      </c>
      <c r="H3618">
        <v>2911322</v>
      </c>
      <c r="I3618" t="s">
        <v>48</v>
      </c>
      <c r="J3618" t="s">
        <v>13306</v>
      </c>
      <c r="K3618" t="s">
        <v>13307</v>
      </c>
      <c r="L3618">
        <v>212</v>
      </c>
      <c r="M3618" t="s">
        <v>13308</v>
      </c>
    </row>
    <row r="3619" spans="1:13" x14ac:dyDescent="0.25">
      <c r="A3619" t="s">
        <v>10879</v>
      </c>
      <c r="B3619">
        <v>1789546</v>
      </c>
      <c r="C3619">
        <v>1792557</v>
      </c>
      <c r="D3619" t="s">
        <v>10880</v>
      </c>
      <c r="E3619" t="s">
        <v>15</v>
      </c>
      <c r="F3619" t="s">
        <v>13309</v>
      </c>
      <c r="H3619">
        <v>2911323</v>
      </c>
      <c r="I3619" t="s">
        <v>48</v>
      </c>
      <c r="J3619" t="s">
        <v>13310</v>
      </c>
      <c r="K3619" t="s">
        <v>13311</v>
      </c>
      <c r="L3619">
        <v>1003</v>
      </c>
      <c r="M3619" t="s">
        <v>13312</v>
      </c>
    </row>
    <row r="3620" spans="1:13" x14ac:dyDescent="0.25">
      <c r="A3620" t="s">
        <v>10879</v>
      </c>
      <c r="B3620">
        <v>1792728</v>
      </c>
      <c r="C3620">
        <v>1793681</v>
      </c>
      <c r="D3620" t="s">
        <v>10880</v>
      </c>
      <c r="E3620" t="s">
        <v>15</v>
      </c>
      <c r="F3620" t="s">
        <v>13313</v>
      </c>
      <c r="H3620">
        <v>2911324</v>
      </c>
      <c r="I3620" t="s">
        <v>48</v>
      </c>
      <c r="J3620" t="s">
        <v>13314</v>
      </c>
      <c r="K3620" t="s">
        <v>13315</v>
      </c>
      <c r="L3620">
        <v>317</v>
      </c>
      <c r="M3620" t="s">
        <v>13316</v>
      </c>
    </row>
    <row r="3621" spans="1:13" x14ac:dyDescent="0.25">
      <c r="A3621" t="s">
        <v>10879</v>
      </c>
      <c r="B3621">
        <v>1793797</v>
      </c>
      <c r="C3621">
        <v>1793890</v>
      </c>
      <c r="D3621" t="s">
        <v>10880</v>
      </c>
      <c r="E3621" t="s">
        <v>196</v>
      </c>
      <c r="F3621" t="s">
        <v>151</v>
      </c>
      <c r="H3621">
        <v>2911325</v>
      </c>
      <c r="I3621" t="s">
        <v>20</v>
      </c>
      <c r="M3621" t="s">
        <v>13317</v>
      </c>
    </row>
    <row r="3622" spans="1:13" x14ac:dyDescent="0.25">
      <c r="A3622" t="s">
        <v>10879</v>
      </c>
      <c r="B3622">
        <v>1794245</v>
      </c>
      <c r="C3622">
        <v>1796599</v>
      </c>
      <c r="D3622" t="s">
        <v>10880</v>
      </c>
      <c r="E3622" t="s">
        <v>196</v>
      </c>
      <c r="F3622" t="s">
        <v>13318</v>
      </c>
      <c r="H3622">
        <v>2910310</v>
      </c>
      <c r="I3622" t="s">
        <v>48</v>
      </c>
      <c r="J3622" t="s">
        <v>13319</v>
      </c>
      <c r="K3622" t="s">
        <v>13320</v>
      </c>
      <c r="L3622">
        <v>784</v>
      </c>
      <c r="M3622" t="s">
        <v>13321</v>
      </c>
    </row>
    <row r="3623" spans="1:13" x14ac:dyDescent="0.25">
      <c r="A3623" t="s">
        <v>10879</v>
      </c>
      <c r="B3623">
        <v>1797895</v>
      </c>
      <c r="C3623">
        <v>1799154</v>
      </c>
      <c r="D3623" t="s">
        <v>10880</v>
      </c>
      <c r="E3623" t="s">
        <v>15</v>
      </c>
      <c r="F3623" t="s">
        <v>13322</v>
      </c>
      <c r="H3623">
        <v>2911326</v>
      </c>
      <c r="I3623" t="s">
        <v>48</v>
      </c>
      <c r="J3623" t="s">
        <v>13323</v>
      </c>
      <c r="K3623" t="s">
        <v>13324</v>
      </c>
      <c r="L3623">
        <v>419</v>
      </c>
      <c r="M3623" t="s">
        <v>13325</v>
      </c>
    </row>
    <row r="3624" spans="1:13" x14ac:dyDescent="0.25">
      <c r="A3624" t="s">
        <v>10879</v>
      </c>
      <c r="B3624">
        <v>1801007</v>
      </c>
      <c r="C3624">
        <v>1802527</v>
      </c>
      <c r="D3624" t="s">
        <v>10880</v>
      </c>
      <c r="E3624" t="s">
        <v>15</v>
      </c>
      <c r="F3624" t="s">
        <v>13326</v>
      </c>
      <c r="H3624">
        <v>2911327</v>
      </c>
      <c r="I3624" t="s">
        <v>48</v>
      </c>
      <c r="J3624" t="s">
        <v>13327</v>
      </c>
      <c r="K3624" t="s">
        <v>13328</v>
      </c>
      <c r="L3624">
        <v>506</v>
      </c>
      <c r="M3624" t="s">
        <v>13329</v>
      </c>
    </row>
    <row r="3625" spans="1:13" x14ac:dyDescent="0.25">
      <c r="A3625" t="s">
        <v>10879</v>
      </c>
      <c r="B3625">
        <v>1802994</v>
      </c>
      <c r="C3625">
        <v>1803089</v>
      </c>
      <c r="D3625" t="s">
        <v>10880</v>
      </c>
      <c r="E3625" t="s">
        <v>15</v>
      </c>
      <c r="F3625" t="s">
        <v>36</v>
      </c>
      <c r="H3625">
        <v>2911328</v>
      </c>
      <c r="I3625" t="s">
        <v>20</v>
      </c>
      <c r="M3625" t="s">
        <v>13330</v>
      </c>
    </row>
    <row r="3626" spans="1:13" x14ac:dyDescent="0.25">
      <c r="A3626" t="s">
        <v>10879</v>
      </c>
      <c r="B3626">
        <v>1803230</v>
      </c>
      <c r="C3626">
        <v>1804002</v>
      </c>
      <c r="D3626" t="s">
        <v>10880</v>
      </c>
      <c r="E3626" t="s">
        <v>15</v>
      </c>
      <c r="F3626" t="s">
        <v>13331</v>
      </c>
      <c r="H3626">
        <v>2911329</v>
      </c>
      <c r="I3626" t="s">
        <v>48</v>
      </c>
      <c r="J3626" t="s">
        <v>13332</v>
      </c>
      <c r="K3626" t="s">
        <v>13333</v>
      </c>
      <c r="L3626">
        <v>109</v>
      </c>
      <c r="M3626" t="s">
        <v>13334</v>
      </c>
    </row>
    <row r="3627" spans="1:13" x14ac:dyDescent="0.25">
      <c r="A3627" t="s">
        <v>10879</v>
      </c>
      <c r="B3627">
        <v>1808490</v>
      </c>
      <c r="C3627">
        <v>1810460</v>
      </c>
      <c r="D3627" t="s">
        <v>10880</v>
      </c>
      <c r="E3627" t="s">
        <v>15</v>
      </c>
      <c r="F3627" t="s">
        <v>13335</v>
      </c>
      <c r="H3627">
        <v>2911330</v>
      </c>
      <c r="I3627" t="s">
        <v>48</v>
      </c>
      <c r="J3627" t="s">
        <v>13336</v>
      </c>
      <c r="K3627" t="s">
        <v>13337</v>
      </c>
      <c r="L3627">
        <v>656</v>
      </c>
      <c r="M3627" t="s">
        <v>13338</v>
      </c>
    </row>
    <row r="3628" spans="1:13" x14ac:dyDescent="0.25">
      <c r="A3628" t="s">
        <v>10879</v>
      </c>
      <c r="B3628">
        <v>1812553</v>
      </c>
      <c r="C3628">
        <v>1813539</v>
      </c>
      <c r="D3628" t="s">
        <v>10880</v>
      </c>
      <c r="E3628" t="s">
        <v>15</v>
      </c>
      <c r="F3628" t="s">
        <v>13339</v>
      </c>
      <c r="H3628">
        <v>2911331</v>
      </c>
      <c r="I3628" t="s">
        <v>48</v>
      </c>
      <c r="J3628" t="s">
        <v>13340</v>
      </c>
      <c r="K3628" t="s">
        <v>13341</v>
      </c>
      <c r="L3628">
        <v>328</v>
      </c>
      <c r="M3628" t="s">
        <v>13342</v>
      </c>
    </row>
    <row r="3629" spans="1:13" x14ac:dyDescent="0.25">
      <c r="A3629" t="s">
        <v>10879</v>
      </c>
      <c r="B3629">
        <v>1813602</v>
      </c>
      <c r="C3629">
        <v>1816252</v>
      </c>
      <c r="D3629" t="s">
        <v>10880</v>
      </c>
      <c r="E3629" t="s">
        <v>196</v>
      </c>
      <c r="F3629" t="s">
        <v>13343</v>
      </c>
      <c r="H3629">
        <v>2911332</v>
      </c>
      <c r="I3629" t="s">
        <v>48</v>
      </c>
      <c r="J3629" t="s">
        <v>13344</v>
      </c>
      <c r="K3629" t="s">
        <v>13345</v>
      </c>
      <c r="L3629">
        <v>797</v>
      </c>
      <c r="M3629" t="s">
        <v>13346</v>
      </c>
    </row>
    <row r="3630" spans="1:13" x14ac:dyDescent="0.25">
      <c r="A3630" t="s">
        <v>10879</v>
      </c>
      <c r="B3630">
        <v>1817428</v>
      </c>
      <c r="C3630">
        <v>1817519</v>
      </c>
      <c r="D3630" t="s">
        <v>10880</v>
      </c>
      <c r="E3630" t="s">
        <v>15</v>
      </c>
      <c r="F3630" t="s">
        <v>36</v>
      </c>
      <c r="H3630">
        <v>2911333</v>
      </c>
      <c r="I3630" t="s">
        <v>20</v>
      </c>
      <c r="M3630" t="s">
        <v>13347</v>
      </c>
    </row>
    <row r="3631" spans="1:13" x14ac:dyDescent="0.25">
      <c r="A3631" t="s">
        <v>10879</v>
      </c>
      <c r="B3631">
        <v>1817939</v>
      </c>
      <c r="C3631">
        <v>1818520</v>
      </c>
      <c r="D3631" t="s">
        <v>10880</v>
      </c>
      <c r="E3631" t="s">
        <v>196</v>
      </c>
      <c r="F3631" t="s">
        <v>13348</v>
      </c>
      <c r="H3631">
        <v>2911334</v>
      </c>
      <c r="I3631" t="s">
        <v>48</v>
      </c>
      <c r="J3631" t="s">
        <v>13349</v>
      </c>
      <c r="K3631" t="s">
        <v>13350</v>
      </c>
      <c r="L3631">
        <v>193</v>
      </c>
      <c r="M3631" t="s">
        <v>13351</v>
      </c>
    </row>
    <row r="3632" spans="1:13" x14ac:dyDescent="0.25">
      <c r="A3632" t="s">
        <v>10879</v>
      </c>
      <c r="B3632">
        <v>1819330</v>
      </c>
      <c r="C3632">
        <v>1822623</v>
      </c>
      <c r="D3632" t="s">
        <v>10880</v>
      </c>
      <c r="E3632" t="s">
        <v>15</v>
      </c>
      <c r="F3632" t="s">
        <v>13352</v>
      </c>
      <c r="H3632">
        <v>2911335</v>
      </c>
      <c r="I3632" t="s">
        <v>48</v>
      </c>
      <c r="J3632" t="s">
        <v>13353</v>
      </c>
      <c r="K3632" t="s">
        <v>13354</v>
      </c>
      <c r="L3632">
        <v>1097</v>
      </c>
      <c r="M3632" t="s">
        <v>13355</v>
      </c>
    </row>
    <row r="3633" spans="1:13" x14ac:dyDescent="0.25">
      <c r="A3633" t="s">
        <v>10879</v>
      </c>
      <c r="B3633">
        <v>1822765</v>
      </c>
      <c r="C3633">
        <v>1824588</v>
      </c>
      <c r="D3633" t="s">
        <v>10880</v>
      </c>
      <c r="E3633" t="s">
        <v>196</v>
      </c>
      <c r="F3633" t="s">
        <v>13356</v>
      </c>
      <c r="H3633">
        <v>2911336</v>
      </c>
      <c r="I3633" t="s">
        <v>48</v>
      </c>
      <c r="J3633" t="s">
        <v>13357</v>
      </c>
      <c r="K3633" t="s">
        <v>13358</v>
      </c>
      <c r="L3633">
        <v>607</v>
      </c>
      <c r="M3633" t="s">
        <v>13359</v>
      </c>
    </row>
    <row r="3634" spans="1:13" x14ac:dyDescent="0.25">
      <c r="A3634" t="s">
        <v>10879</v>
      </c>
      <c r="B3634">
        <v>1826959</v>
      </c>
      <c r="C3634">
        <v>1829262</v>
      </c>
      <c r="D3634" t="s">
        <v>10880</v>
      </c>
      <c r="E3634" t="s">
        <v>15</v>
      </c>
      <c r="F3634" t="s">
        <v>13360</v>
      </c>
      <c r="H3634">
        <v>2911337</v>
      </c>
      <c r="I3634" t="s">
        <v>48</v>
      </c>
      <c r="J3634" t="s">
        <v>13361</v>
      </c>
      <c r="K3634" t="s">
        <v>13362</v>
      </c>
      <c r="L3634">
        <v>767</v>
      </c>
      <c r="M3634" t="s">
        <v>13363</v>
      </c>
    </row>
    <row r="3635" spans="1:13" x14ac:dyDescent="0.25">
      <c r="A3635" t="s">
        <v>10879</v>
      </c>
      <c r="B3635">
        <v>1836205</v>
      </c>
      <c r="C3635">
        <v>1836849</v>
      </c>
      <c r="D3635" t="s">
        <v>10880</v>
      </c>
      <c r="E3635" t="s">
        <v>196</v>
      </c>
      <c r="F3635" t="s">
        <v>13364</v>
      </c>
      <c r="H3635">
        <v>2911338</v>
      </c>
      <c r="I3635" t="s">
        <v>48</v>
      </c>
      <c r="J3635" t="s">
        <v>13365</v>
      </c>
      <c r="K3635" t="s">
        <v>13366</v>
      </c>
      <c r="L3635">
        <v>214</v>
      </c>
      <c r="M3635" t="s">
        <v>13367</v>
      </c>
    </row>
    <row r="3636" spans="1:13" x14ac:dyDescent="0.25">
      <c r="A3636" t="s">
        <v>10879</v>
      </c>
      <c r="B3636">
        <v>1837806</v>
      </c>
      <c r="C3636">
        <v>1838156</v>
      </c>
      <c r="D3636" t="s">
        <v>10880</v>
      </c>
      <c r="E3636" t="s">
        <v>15</v>
      </c>
      <c r="F3636" t="s">
        <v>13368</v>
      </c>
      <c r="H3636">
        <v>2910745</v>
      </c>
      <c r="I3636" t="s">
        <v>48</v>
      </c>
      <c r="J3636" t="s">
        <v>13369</v>
      </c>
      <c r="K3636" t="s">
        <v>13370</v>
      </c>
      <c r="L3636">
        <v>116</v>
      </c>
      <c r="M3636" t="s">
        <v>13371</v>
      </c>
    </row>
    <row r="3637" spans="1:13" x14ac:dyDescent="0.25">
      <c r="A3637" t="s">
        <v>10879</v>
      </c>
      <c r="B3637">
        <v>1840326</v>
      </c>
      <c r="C3637">
        <v>1842083</v>
      </c>
      <c r="D3637" t="s">
        <v>10880</v>
      </c>
      <c r="E3637" t="s">
        <v>15</v>
      </c>
      <c r="F3637" t="s">
        <v>13372</v>
      </c>
      <c r="H3637">
        <v>2910746</v>
      </c>
      <c r="I3637" t="s">
        <v>48</v>
      </c>
      <c r="J3637" t="s">
        <v>13373</v>
      </c>
      <c r="K3637" t="s">
        <v>13374</v>
      </c>
      <c r="L3637">
        <v>585</v>
      </c>
      <c r="M3637" t="s">
        <v>13375</v>
      </c>
    </row>
    <row r="3638" spans="1:13" x14ac:dyDescent="0.25">
      <c r="A3638" t="s">
        <v>10879</v>
      </c>
      <c r="B3638">
        <v>1843763</v>
      </c>
      <c r="C3638">
        <v>1844305</v>
      </c>
      <c r="D3638" t="s">
        <v>10880</v>
      </c>
      <c r="E3638" t="s">
        <v>15</v>
      </c>
      <c r="F3638" t="s">
        <v>13376</v>
      </c>
      <c r="H3638">
        <v>2910747</v>
      </c>
      <c r="I3638" t="s">
        <v>48</v>
      </c>
      <c r="J3638" t="s">
        <v>13377</v>
      </c>
      <c r="K3638" t="s">
        <v>13378</v>
      </c>
      <c r="L3638">
        <v>180</v>
      </c>
      <c r="M3638" t="s">
        <v>13379</v>
      </c>
    </row>
    <row r="3639" spans="1:13" x14ac:dyDescent="0.25">
      <c r="A3639" t="s">
        <v>10879</v>
      </c>
      <c r="B3639">
        <v>1845033</v>
      </c>
      <c r="C3639">
        <v>1847069</v>
      </c>
      <c r="D3639" t="s">
        <v>10880</v>
      </c>
      <c r="E3639" t="s">
        <v>196</v>
      </c>
      <c r="F3639" t="s">
        <v>13380</v>
      </c>
      <c r="H3639">
        <v>2910748</v>
      </c>
      <c r="I3639" t="s">
        <v>48</v>
      </c>
      <c r="J3639" t="s">
        <v>13381</v>
      </c>
      <c r="K3639" t="s">
        <v>13382</v>
      </c>
      <c r="L3639">
        <v>678</v>
      </c>
      <c r="M3639" t="s">
        <v>13383</v>
      </c>
    </row>
    <row r="3640" spans="1:13" x14ac:dyDescent="0.25">
      <c r="A3640" t="s">
        <v>10879</v>
      </c>
      <c r="B3640">
        <v>1848514</v>
      </c>
      <c r="C3640">
        <v>1848978</v>
      </c>
      <c r="D3640" t="s">
        <v>10880</v>
      </c>
      <c r="E3640" t="s">
        <v>196</v>
      </c>
      <c r="F3640" t="s">
        <v>13384</v>
      </c>
      <c r="H3640">
        <v>2910749</v>
      </c>
      <c r="I3640" t="s">
        <v>48</v>
      </c>
      <c r="J3640" t="s">
        <v>13385</v>
      </c>
      <c r="K3640" t="s">
        <v>13386</v>
      </c>
      <c r="L3640">
        <v>154</v>
      </c>
      <c r="M3640" t="s">
        <v>13387</v>
      </c>
    </row>
    <row r="3641" spans="1:13" x14ac:dyDescent="0.25">
      <c r="A3641" t="s">
        <v>10879</v>
      </c>
      <c r="B3641">
        <v>1850394</v>
      </c>
      <c r="C3641">
        <v>1850486</v>
      </c>
      <c r="D3641" t="s">
        <v>10880</v>
      </c>
      <c r="E3641" t="s">
        <v>196</v>
      </c>
      <c r="F3641" t="s">
        <v>13388</v>
      </c>
      <c r="H3641">
        <v>2910751</v>
      </c>
      <c r="I3641" t="s">
        <v>48</v>
      </c>
      <c r="J3641" t="s">
        <v>13389</v>
      </c>
      <c r="K3641" t="s">
        <v>13390</v>
      </c>
      <c r="L3641">
        <v>30</v>
      </c>
      <c r="M3641" t="s">
        <v>13391</v>
      </c>
    </row>
    <row r="3642" spans="1:13" x14ac:dyDescent="0.25">
      <c r="A3642" t="s">
        <v>10879</v>
      </c>
      <c r="B3642">
        <v>1851150</v>
      </c>
      <c r="C3642">
        <v>1855644</v>
      </c>
      <c r="D3642" t="s">
        <v>10880</v>
      </c>
      <c r="E3642" t="s">
        <v>196</v>
      </c>
      <c r="F3642" t="s">
        <v>13392</v>
      </c>
      <c r="H3642">
        <v>2910752</v>
      </c>
      <c r="I3642" t="s">
        <v>48</v>
      </c>
      <c r="J3642" t="s">
        <v>13393</v>
      </c>
      <c r="K3642" t="s">
        <v>13394</v>
      </c>
      <c r="L3642">
        <v>1292</v>
      </c>
      <c r="M3642" t="s">
        <v>13395</v>
      </c>
    </row>
    <row r="3643" spans="1:13" x14ac:dyDescent="0.25">
      <c r="A3643" t="s">
        <v>10879</v>
      </c>
      <c r="B3643">
        <v>1857268</v>
      </c>
      <c r="C3643">
        <v>1859499</v>
      </c>
      <c r="D3643" t="s">
        <v>10880</v>
      </c>
      <c r="E3643" t="s">
        <v>15</v>
      </c>
      <c r="F3643" t="s">
        <v>13396</v>
      </c>
      <c r="H3643">
        <v>2910753</v>
      </c>
      <c r="I3643" t="s">
        <v>48</v>
      </c>
      <c r="J3643" t="s">
        <v>13397</v>
      </c>
      <c r="K3643" t="s">
        <v>13398</v>
      </c>
      <c r="L3643">
        <v>743</v>
      </c>
      <c r="M3643" t="s">
        <v>13399</v>
      </c>
    </row>
    <row r="3644" spans="1:13" x14ac:dyDescent="0.25">
      <c r="A3644" t="s">
        <v>10879</v>
      </c>
      <c r="B3644">
        <v>1860123</v>
      </c>
      <c r="C3644">
        <v>1865294</v>
      </c>
      <c r="D3644" t="s">
        <v>10880</v>
      </c>
      <c r="E3644" t="s">
        <v>196</v>
      </c>
      <c r="F3644" t="s">
        <v>13400</v>
      </c>
      <c r="H3644">
        <v>2910754</v>
      </c>
      <c r="I3644" t="s">
        <v>48</v>
      </c>
      <c r="J3644" t="s">
        <v>13401</v>
      </c>
      <c r="K3644" t="s">
        <v>13402</v>
      </c>
      <c r="L3644">
        <v>1634</v>
      </c>
      <c r="M3644" t="s">
        <v>13403</v>
      </c>
    </row>
    <row r="3645" spans="1:13" x14ac:dyDescent="0.25">
      <c r="A3645" t="s">
        <v>10879</v>
      </c>
      <c r="B3645">
        <v>1866450</v>
      </c>
      <c r="C3645">
        <v>1867779</v>
      </c>
      <c r="D3645" t="s">
        <v>10880</v>
      </c>
      <c r="E3645" t="s">
        <v>196</v>
      </c>
      <c r="F3645" t="s">
        <v>13404</v>
      </c>
      <c r="H3645">
        <v>2910755</v>
      </c>
      <c r="I3645" t="s">
        <v>48</v>
      </c>
      <c r="J3645" t="s">
        <v>13405</v>
      </c>
      <c r="K3645" t="s">
        <v>13406</v>
      </c>
      <c r="L3645">
        <v>147</v>
      </c>
      <c r="M3645" t="s">
        <v>13407</v>
      </c>
    </row>
    <row r="3646" spans="1:13" x14ac:dyDescent="0.25">
      <c r="A3646" t="s">
        <v>10879</v>
      </c>
      <c r="B3646">
        <v>1869677</v>
      </c>
      <c r="C3646">
        <v>1872241</v>
      </c>
      <c r="D3646" t="s">
        <v>10880</v>
      </c>
      <c r="E3646" t="s">
        <v>196</v>
      </c>
      <c r="F3646" t="s">
        <v>13408</v>
      </c>
      <c r="H3646">
        <v>2910756</v>
      </c>
      <c r="I3646" t="s">
        <v>48</v>
      </c>
      <c r="J3646" t="s">
        <v>13409</v>
      </c>
      <c r="K3646" t="s">
        <v>13410</v>
      </c>
      <c r="L3646">
        <v>854</v>
      </c>
      <c r="M3646" t="s">
        <v>13411</v>
      </c>
    </row>
    <row r="3647" spans="1:13" x14ac:dyDescent="0.25">
      <c r="A3647" t="s">
        <v>10879</v>
      </c>
      <c r="B3647">
        <v>1876550</v>
      </c>
      <c r="C3647">
        <v>1879846</v>
      </c>
      <c r="D3647" t="s">
        <v>10880</v>
      </c>
      <c r="E3647" t="s">
        <v>15</v>
      </c>
      <c r="F3647" t="s">
        <v>13412</v>
      </c>
      <c r="H3647">
        <v>2910757</v>
      </c>
      <c r="I3647" t="s">
        <v>48</v>
      </c>
      <c r="J3647" t="s">
        <v>13413</v>
      </c>
      <c r="K3647" t="s">
        <v>13414</v>
      </c>
      <c r="L3647">
        <v>1098</v>
      </c>
      <c r="M3647" t="s">
        <v>13415</v>
      </c>
    </row>
    <row r="3648" spans="1:13" x14ac:dyDescent="0.25">
      <c r="A3648" t="s">
        <v>10879</v>
      </c>
      <c r="B3648">
        <v>1881014</v>
      </c>
      <c r="C3648">
        <v>1882840</v>
      </c>
      <c r="D3648" t="s">
        <v>10880</v>
      </c>
      <c r="E3648" t="s">
        <v>196</v>
      </c>
      <c r="F3648" t="s">
        <v>13416</v>
      </c>
      <c r="H3648">
        <v>2910758</v>
      </c>
      <c r="I3648" t="s">
        <v>48</v>
      </c>
      <c r="J3648" t="s">
        <v>13417</v>
      </c>
      <c r="K3648" t="s">
        <v>13418</v>
      </c>
      <c r="L3648">
        <v>608</v>
      </c>
      <c r="M3648" t="s">
        <v>13419</v>
      </c>
    </row>
    <row r="3649" spans="1:13" x14ac:dyDescent="0.25">
      <c r="A3649" t="s">
        <v>10879</v>
      </c>
      <c r="B3649">
        <v>1884100</v>
      </c>
      <c r="C3649">
        <v>1885254</v>
      </c>
      <c r="D3649" t="s">
        <v>10880</v>
      </c>
      <c r="E3649" t="s">
        <v>15</v>
      </c>
      <c r="F3649" t="s">
        <v>13420</v>
      </c>
      <c r="H3649">
        <v>2910759</v>
      </c>
      <c r="I3649" t="s">
        <v>48</v>
      </c>
      <c r="J3649" t="s">
        <v>13421</v>
      </c>
      <c r="K3649" t="s">
        <v>13422</v>
      </c>
      <c r="L3649">
        <v>384</v>
      </c>
      <c r="M3649" t="s">
        <v>13423</v>
      </c>
    </row>
    <row r="3650" spans="1:13" x14ac:dyDescent="0.25">
      <c r="A3650" t="s">
        <v>10879</v>
      </c>
      <c r="B3650">
        <v>1886948</v>
      </c>
      <c r="C3650">
        <v>1888570</v>
      </c>
      <c r="D3650" t="s">
        <v>10880</v>
      </c>
      <c r="E3650" t="s">
        <v>196</v>
      </c>
      <c r="F3650" t="s">
        <v>13424</v>
      </c>
      <c r="H3650">
        <v>2910760</v>
      </c>
      <c r="I3650" t="s">
        <v>48</v>
      </c>
      <c r="J3650" t="s">
        <v>13425</v>
      </c>
      <c r="K3650" t="s">
        <v>13426</v>
      </c>
      <c r="L3650">
        <v>540</v>
      </c>
      <c r="M3650" t="s">
        <v>13427</v>
      </c>
    </row>
    <row r="3651" spans="1:13" x14ac:dyDescent="0.25">
      <c r="A3651" t="s">
        <v>10879</v>
      </c>
      <c r="B3651">
        <v>1893909</v>
      </c>
      <c r="C3651">
        <v>1896914</v>
      </c>
      <c r="D3651" t="s">
        <v>10880</v>
      </c>
      <c r="E3651" t="s">
        <v>15</v>
      </c>
      <c r="F3651" t="s">
        <v>13428</v>
      </c>
      <c r="H3651">
        <v>2910761</v>
      </c>
      <c r="I3651" t="s">
        <v>48</v>
      </c>
      <c r="J3651" t="s">
        <v>13429</v>
      </c>
      <c r="K3651" t="s">
        <v>13430</v>
      </c>
      <c r="L3651">
        <v>1001</v>
      </c>
      <c r="M3651" t="s">
        <v>13431</v>
      </c>
    </row>
    <row r="3652" spans="1:13" x14ac:dyDescent="0.25">
      <c r="A3652" t="s">
        <v>10879</v>
      </c>
      <c r="B3652">
        <v>1897418</v>
      </c>
      <c r="C3652">
        <v>1897750</v>
      </c>
      <c r="D3652" t="s">
        <v>10880</v>
      </c>
      <c r="E3652" t="s">
        <v>196</v>
      </c>
      <c r="F3652" t="s">
        <v>13432</v>
      </c>
      <c r="H3652">
        <v>2910762</v>
      </c>
      <c r="I3652" t="s">
        <v>48</v>
      </c>
      <c r="J3652" t="s">
        <v>13433</v>
      </c>
      <c r="K3652" t="s">
        <v>13434</v>
      </c>
      <c r="L3652">
        <v>110</v>
      </c>
      <c r="M3652" t="s">
        <v>13435</v>
      </c>
    </row>
    <row r="3653" spans="1:13" x14ac:dyDescent="0.25">
      <c r="A3653" t="s">
        <v>10879</v>
      </c>
      <c r="B3653">
        <v>1898829</v>
      </c>
      <c r="C3653">
        <v>1900418</v>
      </c>
      <c r="D3653" t="s">
        <v>10880</v>
      </c>
      <c r="E3653" t="s">
        <v>196</v>
      </c>
      <c r="F3653" t="s">
        <v>13436</v>
      </c>
      <c r="H3653">
        <v>2910763</v>
      </c>
      <c r="I3653" t="s">
        <v>48</v>
      </c>
      <c r="J3653" t="s">
        <v>13437</v>
      </c>
      <c r="K3653" t="s">
        <v>13438</v>
      </c>
      <c r="L3653">
        <v>529</v>
      </c>
      <c r="M3653" t="s">
        <v>13439</v>
      </c>
    </row>
    <row r="3654" spans="1:13" x14ac:dyDescent="0.25">
      <c r="A3654" t="s">
        <v>10879</v>
      </c>
      <c r="B3654">
        <v>1901372</v>
      </c>
      <c r="C3654">
        <v>1902166</v>
      </c>
      <c r="D3654" t="s">
        <v>10880</v>
      </c>
      <c r="E3654" t="s">
        <v>15</v>
      </c>
      <c r="F3654" t="s">
        <v>13440</v>
      </c>
      <c r="H3654">
        <v>2910166</v>
      </c>
      <c r="I3654" t="s">
        <v>48</v>
      </c>
      <c r="J3654" t="s">
        <v>13441</v>
      </c>
      <c r="K3654" t="s">
        <v>13442</v>
      </c>
      <c r="L3654">
        <v>264</v>
      </c>
      <c r="M3654" t="s">
        <v>13443</v>
      </c>
    </row>
    <row r="3655" spans="1:13" x14ac:dyDescent="0.25">
      <c r="A3655" t="s">
        <v>10879</v>
      </c>
      <c r="B3655">
        <v>1902278</v>
      </c>
      <c r="C3655">
        <v>1903444</v>
      </c>
      <c r="D3655" t="s">
        <v>10880</v>
      </c>
      <c r="E3655" t="s">
        <v>196</v>
      </c>
      <c r="F3655" t="s">
        <v>13444</v>
      </c>
      <c r="H3655">
        <v>2910167</v>
      </c>
      <c r="I3655" t="s">
        <v>48</v>
      </c>
      <c r="J3655" t="s">
        <v>13445</v>
      </c>
      <c r="K3655" t="s">
        <v>13446</v>
      </c>
      <c r="L3655">
        <v>388</v>
      </c>
      <c r="M3655" t="s">
        <v>13447</v>
      </c>
    </row>
    <row r="3656" spans="1:13" x14ac:dyDescent="0.25">
      <c r="A3656" t="s">
        <v>10879</v>
      </c>
      <c r="B3656">
        <v>1905377</v>
      </c>
      <c r="C3656">
        <v>1907338</v>
      </c>
      <c r="D3656" t="s">
        <v>10880</v>
      </c>
      <c r="E3656" t="s">
        <v>15</v>
      </c>
      <c r="F3656" t="s">
        <v>13448</v>
      </c>
      <c r="H3656">
        <v>2910168</v>
      </c>
      <c r="I3656" t="s">
        <v>48</v>
      </c>
      <c r="J3656" t="s">
        <v>13449</v>
      </c>
      <c r="K3656" t="s">
        <v>13450</v>
      </c>
      <c r="L3656">
        <v>653</v>
      </c>
      <c r="M3656" t="s">
        <v>13451</v>
      </c>
    </row>
    <row r="3657" spans="1:13" x14ac:dyDescent="0.25">
      <c r="A3657" t="s">
        <v>10879</v>
      </c>
      <c r="B3657">
        <v>1907572</v>
      </c>
      <c r="C3657">
        <v>1908264</v>
      </c>
      <c r="D3657" t="s">
        <v>10880</v>
      </c>
      <c r="E3657" t="s">
        <v>196</v>
      </c>
      <c r="F3657" t="s">
        <v>13452</v>
      </c>
      <c r="H3657">
        <v>2910169</v>
      </c>
      <c r="I3657" t="s">
        <v>48</v>
      </c>
      <c r="J3657" t="s">
        <v>13453</v>
      </c>
      <c r="K3657" t="s">
        <v>13454</v>
      </c>
      <c r="L3657">
        <v>230</v>
      </c>
      <c r="M3657" t="s">
        <v>13455</v>
      </c>
    </row>
    <row r="3658" spans="1:13" x14ac:dyDescent="0.25">
      <c r="A3658" t="s">
        <v>10879</v>
      </c>
      <c r="B3658">
        <v>1908424</v>
      </c>
      <c r="C3658">
        <v>1910370</v>
      </c>
      <c r="D3658" t="s">
        <v>10880</v>
      </c>
      <c r="E3658" t="s">
        <v>196</v>
      </c>
      <c r="F3658" t="s">
        <v>13456</v>
      </c>
      <c r="H3658">
        <v>2910170</v>
      </c>
      <c r="I3658" t="s">
        <v>48</v>
      </c>
      <c r="J3658" t="s">
        <v>13457</v>
      </c>
      <c r="K3658" t="s">
        <v>13458</v>
      </c>
      <c r="L3658">
        <v>648</v>
      </c>
      <c r="M3658" t="s">
        <v>13459</v>
      </c>
    </row>
    <row r="3659" spans="1:13" x14ac:dyDescent="0.25">
      <c r="A3659" t="s">
        <v>10879</v>
      </c>
      <c r="B3659">
        <v>1910615</v>
      </c>
      <c r="C3659">
        <v>1911952</v>
      </c>
      <c r="D3659" t="s">
        <v>10880</v>
      </c>
      <c r="E3659" t="s">
        <v>15</v>
      </c>
      <c r="F3659" t="s">
        <v>13460</v>
      </c>
      <c r="H3659">
        <v>2910171</v>
      </c>
      <c r="I3659" t="s">
        <v>48</v>
      </c>
      <c r="J3659" t="s">
        <v>13461</v>
      </c>
      <c r="K3659" t="s">
        <v>13462</v>
      </c>
      <c r="L3659">
        <v>445</v>
      </c>
      <c r="M3659" t="s">
        <v>13463</v>
      </c>
    </row>
    <row r="3660" spans="1:13" x14ac:dyDescent="0.25">
      <c r="A3660" t="s">
        <v>10879</v>
      </c>
      <c r="B3660">
        <v>1912939</v>
      </c>
      <c r="C3660">
        <v>1915959</v>
      </c>
      <c r="D3660" t="s">
        <v>10880</v>
      </c>
      <c r="E3660" t="s">
        <v>15</v>
      </c>
      <c r="F3660" t="s">
        <v>13464</v>
      </c>
      <c r="H3660">
        <v>2910172</v>
      </c>
      <c r="I3660" t="s">
        <v>48</v>
      </c>
      <c r="J3660" t="s">
        <v>13465</v>
      </c>
      <c r="K3660" t="s">
        <v>13466</v>
      </c>
      <c r="L3660">
        <v>1006</v>
      </c>
      <c r="M3660" t="s">
        <v>13467</v>
      </c>
    </row>
    <row r="3661" spans="1:13" x14ac:dyDescent="0.25">
      <c r="A3661" t="s">
        <v>10879</v>
      </c>
      <c r="B3661">
        <v>1918313</v>
      </c>
      <c r="C3661">
        <v>1919353</v>
      </c>
      <c r="D3661" t="s">
        <v>10880</v>
      </c>
      <c r="E3661" t="s">
        <v>15</v>
      </c>
      <c r="F3661" t="s">
        <v>13468</v>
      </c>
      <c r="H3661">
        <v>2910173</v>
      </c>
      <c r="I3661" t="s">
        <v>48</v>
      </c>
      <c r="J3661" t="s">
        <v>13469</v>
      </c>
      <c r="K3661" t="s">
        <v>13470</v>
      </c>
      <c r="L3661">
        <v>346</v>
      </c>
      <c r="M3661" t="s">
        <v>13471</v>
      </c>
    </row>
    <row r="3662" spans="1:13" x14ac:dyDescent="0.25">
      <c r="A3662" t="s">
        <v>10879</v>
      </c>
      <c r="B3662">
        <v>1922418</v>
      </c>
      <c r="C3662">
        <v>1923158</v>
      </c>
      <c r="D3662" t="s">
        <v>10880</v>
      </c>
      <c r="E3662" t="s">
        <v>15</v>
      </c>
      <c r="F3662" t="s">
        <v>13472</v>
      </c>
      <c r="H3662">
        <v>2910174</v>
      </c>
      <c r="I3662" t="s">
        <v>48</v>
      </c>
      <c r="J3662" t="s">
        <v>13473</v>
      </c>
      <c r="K3662" t="s">
        <v>13474</v>
      </c>
      <c r="L3662">
        <v>246</v>
      </c>
      <c r="M3662" t="s">
        <v>13475</v>
      </c>
    </row>
    <row r="3663" spans="1:13" x14ac:dyDescent="0.25">
      <c r="A3663" t="s">
        <v>10879</v>
      </c>
      <c r="B3663">
        <v>1923548</v>
      </c>
      <c r="C3663">
        <v>1924813</v>
      </c>
      <c r="D3663" t="s">
        <v>10880</v>
      </c>
      <c r="E3663" t="s">
        <v>196</v>
      </c>
      <c r="F3663" t="s">
        <v>13476</v>
      </c>
      <c r="H3663">
        <v>2910175</v>
      </c>
      <c r="I3663" t="s">
        <v>48</v>
      </c>
      <c r="J3663" t="s">
        <v>13477</v>
      </c>
      <c r="K3663" t="s">
        <v>13478</v>
      </c>
      <c r="L3663">
        <v>421</v>
      </c>
      <c r="M3663" t="s">
        <v>13479</v>
      </c>
    </row>
    <row r="3664" spans="1:13" x14ac:dyDescent="0.25">
      <c r="A3664" t="s">
        <v>10879</v>
      </c>
      <c r="B3664">
        <v>1928726</v>
      </c>
      <c r="C3664">
        <v>1930150</v>
      </c>
      <c r="D3664" t="s">
        <v>10880</v>
      </c>
      <c r="E3664" t="s">
        <v>196</v>
      </c>
      <c r="F3664" t="s">
        <v>13480</v>
      </c>
      <c r="H3664">
        <v>2910176</v>
      </c>
      <c r="I3664" t="s">
        <v>48</v>
      </c>
      <c r="J3664" t="s">
        <v>13481</v>
      </c>
      <c r="K3664" t="s">
        <v>13482</v>
      </c>
      <c r="L3664">
        <v>474</v>
      </c>
      <c r="M3664" t="s">
        <v>13483</v>
      </c>
    </row>
    <row r="3665" spans="1:13" x14ac:dyDescent="0.25">
      <c r="A3665" t="s">
        <v>10879</v>
      </c>
      <c r="B3665">
        <v>1931707</v>
      </c>
      <c r="C3665">
        <v>1933146</v>
      </c>
      <c r="D3665" t="s">
        <v>10880</v>
      </c>
      <c r="E3665" t="s">
        <v>15</v>
      </c>
      <c r="F3665" t="s">
        <v>13484</v>
      </c>
      <c r="H3665">
        <v>2910177</v>
      </c>
      <c r="I3665" t="s">
        <v>48</v>
      </c>
      <c r="J3665" t="s">
        <v>13485</v>
      </c>
      <c r="K3665" t="s">
        <v>13486</v>
      </c>
      <c r="L3665">
        <v>479</v>
      </c>
      <c r="M3665" t="s">
        <v>13487</v>
      </c>
    </row>
    <row r="3666" spans="1:13" x14ac:dyDescent="0.25">
      <c r="A3666" t="s">
        <v>10879</v>
      </c>
      <c r="B3666">
        <v>1933345</v>
      </c>
      <c r="C3666">
        <v>1934298</v>
      </c>
      <c r="D3666" t="s">
        <v>10880</v>
      </c>
      <c r="E3666" t="s">
        <v>15</v>
      </c>
      <c r="F3666" t="s">
        <v>13488</v>
      </c>
      <c r="H3666">
        <v>2910178</v>
      </c>
      <c r="I3666" t="s">
        <v>48</v>
      </c>
      <c r="J3666" t="s">
        <v>13489</v>
      </c>
      <c r="K3666" t="s">
        <v>13490</v>
      </c>
      <c r="L3666">
        <v>269</v>
      </c>
      <c r="M3666" t="s">
        <v>13491</v>
      </c>
    </row>
    <row r="3667" spans="1:13" x14ac:dyDescent="0.25">
      <c r="A3667" t="s">
        <v>10879</v>
      </c>
      <c r="B3667">
        <v>1934435</v>
      </c>
      <c r="C3667">
        <v>1935165</v>
      </c>
      <c r="D3667" t="s">
        <v>10880</v>
      </c>
      <c r="E3667" t="s">
        <v>196</v>
      </c>
      <c r="F3667" t="s">
        <v>13492</v>
      </c>
      <c r="H3667">
        <v>2910179</v>
      </c>
      <c r="I3667" t="s">
        <v>48</v>
      </c>
      <c r="J3667" t="s">
        <v>13493</v>
      </c>
      <c r="K3667" t="s">
        <v>13494</v>
      </c>
      <c r="L3667">
        <v>170</v>
      </c>
      <c r="M3667" t="s">
        <v>13495</v>
      </c>
    </row>
    <row r="3668" spans="1:13" x14ac:dyDescent="0.25">
      <c r="A3668" t="s">
        <v>10879</v>
      </c>
      <c r="B3668">
        <v>1936053</v>
      </c>
      <c r="C3668">
        <v>1939490</v>
      </c>
      <c r="D3668" t="s">
        <v>10880</v>
      </c>
      <c r="E3668" t="s">
        <v>15</v>
      </c>
      <c r="F3668" t="s">
        <v>13496</v>
      </c>
      <c r="H3668">
        <v>2910180</v>
      </c>
      <c r="I3668" t="s">
        <v>48</v>
      </c>
      <c r="J3668" t="s">
        <v>13497</v>
      </c>
      <c r="K3668" t="s">
        <v>13498</v>
      </c>
      <c r="L3668">
        <v>1120</v>
      </c>
      <c r="M3668" t="s">
        <v>13499</v>
      </c>
    </row>
    <row r="3669" spans="1:13" x14ac:dyDescent="0.25">
      <c r="A3669" t="s">
        <v>10879</v>
      </c>
      <c r="B3669">
        <v>1951027</v>
      </c>
      <c r="C3669">
        <v>1953009</v>
      </c>
      <c r="D3669" t="s">
        <v>10880</v>
      </c>
      <c r="E3669" t="s">
        <v>15</v>
      </c>
      <c r="F3669" t="s">
        <v>13500</v>
      </c>
      <c r="H3669">
        <v>2910181</v>
      </c>
      <c r="I3669" t="s">
        <v>48</v>
      </c>
      <c r="J3669" t="s">
        <v>13501</v>
      </c>
      <c r="K3669" t="s">
        <v>13502</v>
      </c>
      <c r="L3669">
        <v>660</v>
      </c>
      <c r="M3669" t="s">
        <v>13503</v>
      </c>
    </row>
    <row r="3670" spans="1:13" x14ac:dyDescent="0.25">
      <c r="A3670" t="s">
        <v>10879</v>
      </c>
      <c r="B3670">
        <v>1956174</v>
      </c>
      <c r="C3670">
        <v>1956255</v>
      </c>
      <c r="D3670" t="s">
        <v>10880</v>
      </c>
      <c r="E3670" t="s">
        <v>15</v>
      </c>
      <c r="F3670" t="s">
        <v>36</v>
      </c>
      <c r="H3670">
        <v>2910182</v>
      </c>
      <c r="I3670" t="s">
        <v>20</v>
      </c>
      <c r="M3670" t="s">
        <v>13504</v>
      </c>
    </row>
    <row r="3671" spans="1:13" x14ac:dyDescent="0.25">
      <c r="A3671" t="s">
        <v>10879</v>
      </c>
      <c r="B3671">
        <v>1960858</v>
      </c>
      <c r="C3671">
        <v>1961832</v>
      </c>
      <c r="D3671" t="s">
        <v>10880</v>
      </c>
      <c r="E3671" t="s">
        <v>196</v>
      </c>
      <c r="F3671" t="s">
        <v>13505</v>
      </c>
      <c r="H3671">
        <v>2910183</v>
      </c>
      <c r="I3671" t="s">
        <v>48</v>
      </c>
      <c r="J3671" t="s">
        <v>13506</v>
      </c>
      <c r="K3671" t="s">
        <v>13507</v>
      </c>
      <c r="L3671">
        <v>324</v>
      </c>
      <c r="M3671" t="s">
        <v>13508</v>
      </c>
    </row>
    <row r="3672" spans="1:13" x14ac:dyDescent="0.25">
      <c r="A3672" t="s">
        <v>10879</v>
      </c>
      <c r="B3672">
        <v>1970219</v>
      </c>
      <c r="C3672">
        <v>1971610</v>
      </c>
      <c r="D3672" t="s">
        <v>10880</v>
      </c>
      <c r="E3672" t="s">
        <v>196</v>
      </c>
      <c r="F3672" t="s">
        <v>13509</v>
      </c>
      <c r="H3672">
        <v>2910184</v>
      </c>
      <c r="I3672" t="s">
        <v>48</v>
      </c>
      <c r="J3672" t="s">
        <v>13510</v>
      </c>
      <c r="K3672" t="s">
        <v>13511</v>
      </c>
      <c r="L3672">
        <v>463</v>
      </c>
      <c r="M3672" t="s">
        <v>13512</v>
      </c>
    </row>
    <row r="3673" spans="1:13" x14ac:dyDescent="0.25">
      <c r="A3673" t="s">
        <v>10879</v>
      </c>
      <c r="B3673">
        <v>1977549</v>
      </c>
      <c r="C3673">
        <v>1979384</v>
      </c>
      <c r="D3673" t="s">
        <v>10880</v>
      </c>
      <c r="E3673" t="s">
        <v>15</v>
      </c>
      <c r="F3673" t="s">
        <v>13513</v>
      </c>
      <c r="H3673">
        <v>2910186</v>
      </c>
      <c r="I3673" t="s">
        <v>48</v>
      </c>
      <c r="J3673" t="s">
        <v>13514</v>
      </c>
      <c r="K3673" t="s">
        <v>13515</v>
      </c>
      <c r="L3673">
        <v>611</v>
      </c>
      <c r="M3673" t="s">
        <v>13516</v>
      </c>
    </row>
    <row r="3674" spans="1:13" x14ac:dyDescent="0.25">
      <c r="A3674" t="s">
        <v>10879</v>
      </c>
      <c r="B3674">
        <v>1996848</v>
      </c>
      <c r="C3674">
        <v>1998524</v>
      </c>
      <c r="D3674" t="s">
        <v>10880</v>
      </c>
      <c r="E3674" t="s">
        <v>15</v>
      </c>
      <c r="F3674" t="s">
        <v>13517</v>
      </c>
      <c r="H3674">
        <v>2911283</v>
      </c>
      <c r="I3674" t="s">
        <v>48</v>
      </c>
      <c r="J3674" t="s">
        <v>13518</v>
      </c>
      <c r="K3674" t="s">
        <v>13519</v>
      </c>
      <c r="L3674">
        <v>558</v>
      </c>
      <c r="M3674" t="s">
        <v>13520</v>
      </c>
    </row>
    <row r="3675" spans="1:13" x14ac:dyDescent="0.25">
      <c r="A3675" t="s">
        <v>10879</v>
      </c>
      <c r="B3675">
        <v>1998548</v>
      </c>
      <c r="C3675">
        <v>1998808</v>
      </c>
      <c r="D3675" t="s">
        <v>10880</v>
      </c>
      <c r="E3675" t="s">
        <v>196</v>
      </c>
      <c r="F3675" t="s">
        <v>13521</v>
      </c>
      <c r="H3675">
        <v>2911284</v>
      </c>
      <c r="I3675" t="s">
        <v>48</v>
      </c>
      <c r="J3675" t="s">
        <v>13522</v>
      </c>
      <c r="K3675" t="s">
        <v>13523</v>
      </c>
      <c r="L3675">
        <v>86</v>
      </c>
      <c r="M3675" t="s">
        <v>13524</v>
      </c>
    </row>
    <row r="3676" spans="1:13" x14ac:dyDescent="0.25">
      <c r="A3676" t="s">
        <v>10879</v>
      </c>
      <c r="B3676">
        <v>1999800</v>
      </c>
      <c r="C3676">
        <v>2000183</v>
      </c>
      <c r="D3676" t="s">
        <v>10880</v>
      </c>
      <c r="E3676" t="s">
        <v>15</v>
      </c>
      <c r="F3676" t="s">
        <v>13525</v>
      </c>
      <c r="H3676">
        <v>2911285</v>
      </c>
      <c r="I3676" t="s">
        <v>48</v>
      </c>
      <c r="J3676" t="s">
        <v>13526</v>
      </c>
      <c r="K3676" t="s">
        <v>13527</v>
      </c>
      <c r="L3676">
        <v>127</v>
      </c>
      <c r="M3676" t="s">
        <v>13528</v>
      </c>
    </row>
    <row r="3677" spans="1:13" x14ac:dyDescent="0.25">
      <c r="A3677" t="s">
        <v>10879</v>
      </c>
      <c r="B3677">
        <v>2000559</v>
      </c>
      <c r="C3677">
        <v>2002490</v>
      </c>
      <c r="D3677" t="s">
        <v>10880</v>
      </c>
      <c r="E3677" t="s">
        <v>196</v>
      </c>
      <c r="F3677" t="s">
        <v>13529</v>
      </c>
      <c r="H3677">
        <v>2911286</v>
      </c>
      <c r="I3677" t="s">
        <v>48</v>
      </c>
      <c r="J3677" t="s">
        <v>13530</v>
      </c>
      <c r="K3677" t="s">
        <v>13531</v>
      </c>
      <c r="L3677">
        <v>643</v>
      </c>
      <c r="M3677" t="s">
        <v>13532</v>
      </c>
    </row>
    <row r="3678" spans="1:13" x14ac:dyDescent="0.25">
      <c r="A3678" t="s">
        <v>10879</v>
      </c>
      <c r="B3678">
        <v>2003740</v>
      </c>
      <c r="C3678">
        <v>2005662</v>
      </c>
      <c r="D3678" t="s">
        <v>10880</v>
      </c>
      <c r="E3678" t="s">
        <v>15</v>
      </c>
      <c r="F3678" t="s">
        <v>13533</v>
      </c>
      <c r="H3678">
        <v>2911287</v>
      </c>
      <c r="I3678" t="s">
        <v>48</v>
      </c>
      <c r="J3678" t="s">
        <v>13534</v>
      </c>
      <c r="K3678" t="s">
        <v>13535</v>
      </c>
      <c r="L3678">
        <v>640</v>
      </c>
      <c r="M3678" t="s">
        <v>13536</v>
      </c>
    </row>
    <row r="3679" spans="1:13" x14ac:dyDescent="0.25">
      <c r="A3679" t="s">
        <v>10879</v>
      </c>
      <c r="B3679">
        <v>2005787</v>
      </c>
      <c r="C3679">
        <v>2006893</v>
      </c>
      <c r="D3679" t="s">
        <v>10880</v>
      </c>
      <c r="E3679" t="s">
        <v>196</v>
      </c>
      <c r="F3679" t="s">
        <v>13537</v>
      </c>
      <c r="H3679">
        <v>2911288</v>
      </c>
      <c r="I3679" t="s">
        <v>48</v>
      </c>
      <c r="J3679" t="s">
        <v>13538</v>
      </c>
      <c r="K3679" t="s">
        <v>13539</v>
      </c>
      <c r="L3679">
        <v>368</v>
      </c>
      <c r="M3679" t="s">
        <v>13540</v>
      </c>
    </row>
    <row r="3680" spans="1:13" x14ac:dyDescent="0.25">
      <c r="A3680" t="s">
        <v>10879</v>
      </c>
      <c r="B3680">
        <v>2008032</v>
      </c>
      <c r="C3680">
        <v>2008955</v>
      </c>
      <c r="D3680" t="s">
        <v>10880</v>
      </c>
      <c r="E3680" t="s">
        <v>15</v>
      </c>
      <c r="F3680" t="s">
        <v>13541</v>
      </c>
      <c r="H3680">
        <v>2911289</v>
      </c>
      <c r="I3680" t="s">
        <v>48</v>
      </c>
      <c r="J3680" t="s">
        <v>13542</v>
      </c>
      <c r="K3680" t="s">
        <v>13543</v>
      </c>
      <c r="L3680">
        <v>307</v>
      </c>
      <c r="M3680" t="s">
        <v>13544</v>
      </c>
    </row>
    <row r="3681" spans="1:13" x14ac:dyDescent="0.25">
      <c r="A3681" t="s">
        <v>10879</v>
      </c>
      <c r="B3681">
        <v>2009916</v>
      </c>
      <c r="C3681">
        <v>2010034</v>
      </c>
      <c r="D3681" t="s">
        <v>10880</v>
      </c>
      <c r="E3681" t="s">
        <v>15</v>
      </c>
      <c r="F3681" t="s">
        <v>288</v>
      </c>
      <c r="H3681">
        <v>7009511</v>
      </c>
      <c r="I3681" t="s">
        <v>17</v>
      </c>
      <c r="J3681" t="s">
        <v>13545</v>
      </c>
      <c r="M3681" t="s">
        <v>13546</v>
      </c>
    </row>
    <row r="3682" spans="1:13" x14ac:dyDescent="0.25">
      <c r="A3682" t="s">
        <v>10879</v>
      </c>
      <c r="B3682">
        <v>2010675</v>
      </c>
      <c r="C3682">
        <v>2013731</v>
      </c>
      <c r="D3682" t="s">
        <v>10880</v>
      </c>
      <c r="E3682" t="s">
        <v>196</v>
      </c>
      <c r="F3682" t="s">
        <v>13547</v>
      </c>
      <c r="H3682">
        <v>2911290</v>
      </c>
      <c r="I3682" t="s">
        <v>48</v>
      </c>
      <c r="J3682" t="s">
        <v>13548</v>
      </c>
      <c r="K3682" t="s">
        <v>13549</v>
      </c>
      <c r="L3682">
        <v>1018</v>
      </c>
      <c r="M3682" t="s">
        <v>13550</v>
      </c>
    </row>
    <row r="3683" spans="1:13" x14ac:dyDescent="0.25">
      <c r="A3683" t="s">
        <v>10879</v>
      </c>
      <c r="B3683">
        <v>2014547</v>
      </c>
      <c r="C3683">
        <v>2018188</v>
      </c>
      <c r="D3683" t="s">
        <v>10880</v>
      </c>
      <c r="E3683" t="s">
        <v>196</v>
      </c>
      <c r="F3683" t="s">
        <v>13551</v>
      </c>
      <c r="H3683">
        <v>2911291</v>
      </c>
      <c r="I3683" t="s">
        <v>48</v>
      </c>
      <c r="J3683" t="s">
        <v>13552</v>
      </c>
      <c r="K3683" t="s">
        <v>13553</v>
      </c>
      <c r="L3683">
        <v>1213</v>
      </c>
      <c r="M3683" t="s">
        <v>13554</v>
      </c>
    </row>
    <row r="3684" spans="1:13" x14ac:dyDescent="0.25">
      <c r="A3684" t="s">
        <v>10879</v>
      </c>
      <c r="B3684">
        <v>2018592</v>
      </c>
      <c r="C3684">
        <v>2022074</v>
      </c>
      <c r="D3684" t="s">
        <v>10880</v>
      </c>
      <c r="E3684" t="s">
        <v>196</v>
      </c>
      <c r="F3684" t="s">
        <v>13555</v>
      </c>
      <c r="H3684">
        <v>2911292</v>
      </c>
      <c r="I3684" t="s">
        <v>48</v>
      </c>
      <c r="J3684" t="s">
        <v>13556</v>
      </c>
      <c r="K3684" t="s">
        <v>13557</v>
      </c>
      <c r="L3684">
        <v>1160</v>
      </c>
      <c r="M3684" t="s">
        <v>13558</v>
      </c>
    </row>
    <row r="3685" spans="1:13" x14ac:dyDescent="0.25">
      <c r="A3685" t="s">
        <v>10879</v>
      </c>
      <c r="B3685">
        <v>2024128</v>
      </c>
      <c r="C3685">
        <v>2026989</v>
      </c>
      <c r="D3685" t="s">
        <v>10880</v>
      </c>
      <c r="E3685" t="s">
        <v>15</v>
      </c>
      <c r="F3685" t="s">
        <v>13559</v>
      </c>
      <c r="H3685">
        <v>2910306</v>
      </c>
      <c r="I3685" t="s">
        <v>48</v>
      </c>
      <c r="J3685" t="s">
        <v>13560</v>
      </c>
      <c r="K3685" t="s">
        <v>13561</v>
      </c>
      <c r="L3685">
        <v>953</v>
      </c>
      <c r="M3685" t="s">
        <v>13562</v>
      </c>
    </row>
    <row r="3686" spans="1:13" x14ac:dyDescent="0.25">
      <c r="A3686" t="s">
        <v>10879</v>
      </c>
      <c r="B3686">
        <v>2027715</v>
      </c>
      <c r="C3686">
        <v>2030171</v>
      </c>
      <c r="D3686" t="s">
        <v>10880</v>
      </c>
      <c r="E3686" t="s">
        <v>15</v>
      </c>
      <c r="F3686" t="s">
        <v>13563</v>
      </c>
      <c r="H3686">
        <v>2911293</v>
      </c>
      <c r="I3686" t="s">
        <v>48</v>
      </c>
      <c r="J3686" t="s">
        <v>13564</v>
      </c>
      <c r="K3686" t="s">
        <v>13565</v>
      </c>
      <c r="L3686">
        <v>818</v>
      </c>
      <c r="M3686" t="s">
        <v>13566</v>
      </c>
    </row>
    <row r="3687" spans="1:13" x14ac:dyDescent="0.25">
      <c r="A3687" t="s">
        <v>10879</v>
      </c>
      <c r="B3687">
        <v>2031816</v>
      </c>
      <c r="C3687">
        <v>2032895</v>
      </c>
      <c r="D3687" t="s">
        <v>10880</v>
      </c>
      <c r="E3687" t="s">
        <v>15</v>
      </c>
      <c r="F3687" t="s">
        <v>13567</v>
      </c>
      <c r="H3687">
        <v>2911294</v>
      </c>
      <c r="I3687" t="s">
        <v>48</v>
      </c>
      <c r="J3687" t="s">
        <v>13568</v>
      </c>
      <c r="K3687" t="s">
        <v>13569</v>
      </c>
      <c r="L3687">
        <v>359</v>
      </c>
      <c r="M3687" t="s">
        <v>13570</v>
      </c>
    </row>
    <row r="3688" spans="1:13" x14ac:dyDescent="0.25">
      <c r="A3688" t="s">
        <v>10879</v>
      </c>
      <c r="B3688">
        <v>2033765</v>
      </c>
      <c r="C3688">
        <v>2034847</v>
      </c>
      <c r="D3688" t="s">
        <v>10880</v>
      </c>
      <c r="E3688" t="s">
        <v>196</v>
      </c>
      <c r="F3688" t="s">
        <v>13571</v>
      </c>
      <c r="H3688">
        <v>2911295</v>
      </c>
      <c r="I3688" t="s">
        <v>48</v>
      </c>
      <c r="J3688" t="s">
        <v>13572</v>
      </c>
      <c r="K3688" t="s">
        <v>13573</v>
      </c>
      <c r="L3688">
        <v>360</v>
      </c>
      <c r="M3688" t="s">
        <v>13574</v>
      </c>
    </row>
    <row r="3689" spans="1:13" x14ac:dyDescent="0.25">
      <c r="A3689" t="s">
        <v>10879</v>
      </c>
      <c r="B3689">
        <v>2037618</v>
      </c>
      <c r="C3689">
        <v>2038466</v>
      </c>
      <c r="D3689" t="s">
        <v>10880</v>
      </c>
      <c r="E3689" t="s">
        <v>15</v>
      </c>
      <c r="F3689" t="s">
        <v>13575</v>
      </c>
      <c r="H3689">
        <v>2911296</v>
      </c>
      <c r="I3689" t="s">
        <v>48</v>
      </c>
      <c r="J3689" t="s">
        <v>13576</v>
      </c>
      <c r="K3689" t="s">
        <v>13577</v>
      </c>
      <c r="L3689">
        <v>282</v>
      </c>
      <c r="M3689" t="s">
        <v>13578</v>
      </c>
    </row>
    <row r="3690" spans="1:13" x14ac:dyDescent="0.25">
      <c r="A3690" t="s">
        <v>10879</v>
      </c>
      <c r="B3690">
        <v>2039846</v>
      </c>
      <c r="C3690">
        <v>2040484</v>
      </c>
      <c r="D3690" t="s">
        <v>10880</v>
      </c>
      <c r="E3690" t="s">
        <v>15</v>
      </c>
      <c r="F3690" t="s">
        <v>13579</v>
      </c>
      <c r="H3690">
        <v>2911297</v>
      </c>
      <c r="I3690" t="s">
        <v>48</v>
      </c>
      <c r="J3690" t="s">
        <v>13580</v>
      </c>
      <c r="K3690" t="s">
        <v>13581</v>
      </c>
      <c r="L3690">
        <v>212</v>
      </c>
      <c r="M3690" t="s">
        <v>13582</v>
      </c>
    </row>
    <row r="3691" spans="1:13" x14ac:dyDescent="0.25">
      <c r="A3691" t="s">
        <v>10879</v>
      </c>
      <c r="B3691">
        <v>2043009</v>
      </c>
      <c r="C3691">
        <v>2044001</v>
      </c>
      <c r="D3691" t="s">
        <v>10880</v>
      </c>
      <c r="E3691" t="s">
        <v>15</v>
      </c>
      <c r="F3691" t="s">
        <v>13583</v>
      </c>
      <c r="H3691">
        <v>2910198</v>
      </c>
      <c r="I3691" t="s">
        <v>48</v>
      </c>
      <c r="J3691" t="s">
        <v>13584</v>
      </c>
      <c r="K3691" t="s">
        <v>13585</v>
      </c>
      <c r="L3691">
        <v>330</v>
      </c>
      <c r="M3691" t="s">
        <v>13586</v>
      </c>
    </row>
    <row r="3692" spans="1:13" x14ac:dyDescent="0.25">
      <c r="A3692" t="s">
        <v>10879</v>
      </c>
      <c r="B3692">
        <v>2044217</v>
      </c>
      <c r="C3692">
        <v>2044290</v>
      </c>
      <c r="D3692" t="s">
        <v>10880</v>
      </c>
      <c r="E3692" t="s">
        <v>196</v>
      </c>
      <c r="F3692" t="s">
        <v>440</v>
      </c>
      <c r="H3692">
        <v>2910199</v>
      </c>
      <c r="I3692" t="s">
        <v>20</v>
      </c>
      <c r="M3692" t="s">
        <v>13587</v>
      </c>
    </row>
    <row r="3693" spans="1:13" x14ac:dyDescent="0.25">
      <c r="A3693" t="s">
        <v>10879</v>
      </c>
      <c r="B3693">
        <v>2045280</v>
      </c>
      <c r="C3693">
        <v>2045360</v>
      </c>
      <c r="D3693" t="s">
        <v>10880</v>
      </c>
      <c r="E3693" t="s">
        <v>15</v>
      </c>
      <c r="F3693" t="s">
        <v>36</v>
      </c>
      <c r="H3693">
        <v>2910200</v>
      </c>
      <c r="I3693" t="s">
        <v>20</v>
      </c>
      <c r="M3693" t="s">
        <v>13588</v>
      </c>
    </row>
    <row r="3694" spans="1:13" x14ac:dyDescent="0.25">
      <c r="A3694" t="s">
        <v>10879</v>
      </c>
      <c r="B3694">
        <v>2046213</v>
      </c>
      <c r="C3694">
        <v>2046295</v>
      </c>
      <c r="D3694" t="s">
        <v>10880</v>
      </c>
      <c r="E3694" t="s">
        <v>15</v>
      </c>
      <c r="F3694" t="s">
        <v>32</v>
      </c>
      <c r="H3694">
        <v>2910201</v>
      </c>
      <c r="I3694" t="s">
        <v>20</v>
      </c>
      <c r="M3694" t="s">
        <v>13589</v>
      </c>
    </row>
    <row r="3695" spans="1:13" x14ac:dyDescent="0.25">
      <c r="A3695" t="s">
        <v>10879</v>
      </c>
      <c r="B3695">
        <v>2047331</v>
      </c>
      <c r="C3695">
        <v>2047705</v>
      </c>
      <c r="D3695" t="s">
        <v>10880</v>
      </c>
      <c r="E3695" t="s">
        <v>196</v>
      </c>
      <c r="F3695" t="s">
        <v>13590</v>
      </c>
      <c r="H3695">
        <v>2910202</v>
      </c>
      <c r="I3695" t="s">
        <v>48</v>
      </c>
      <c r="J3695" t="s">
        <v>13591</v>
      </c>
      <c r="K3695" t="s">
        <v>13592</v>
      </c>
      <c r="L3695">
        <v>124</v>
      </c>
      <c r="M3695" t="s">
        <v>13593</v>
      </c>
    </row>
    <row r="3696" spans="1:13" x14ac:dyDescent="0.25">
      <c r="A3696" t="s">
        <v>10879</v>
      </c>
      <c r="B3696">
        <v>2048314</v>
      </c>
      <c r="C3696">
        <v>2048385</v>
      </c>
      <c r="D3696" t="s">
        <v>10880</v>
      </c>
      <c r="E3696" t="s">
        <v>196</v>
      </c>
      <c r="F3696" t="s">
        <v>61</v>
      </c>
      <c r="H3696">
        <v>2910203</v>
      </c>
      <c r="I3696" t="s">
        <v>20</v>
      </c>
      <c r="M3696" t="s">
        <v>13594</v>
      </c>
    </row>
    <row r="3697" spans="1:13" x14ac:dyDescent="0.25">
      <c r="A3697" t="s">
        <v>10879</v>
      </c>
      <c r="B3697">
        <v>2049284</v>
      </c>
      <c r="C3697">
        <v>2050759</v>
      </c>
      <c r="D3697" t="s">
        <v>10880</v>
      </c>
      <c r="E3697" t="s">
        <v>15</v>
      </c>
      <c r="F3697" t="s">
        <v>13595</v>
      </c>
      <c r="H3697">
        <v>2910204</v>
      </c>
      <c r="I3697" t="s">
        <v>48</v>
      </c>
      <c r="J3697" t="s">
        <v>13596</v>
      </c>
      <c r="K3697" t="s">
        <v>13597</v>
      </c>
      <c r="L3697">
        <v>491</v>
      </c>
      <c r="M3697" t="s">
        <v>13598</v>
      </c>
    </row>
    <row r="3698" spans="1:13" x14ac:dyDescent="0.25">
      <c r="A3698" t="s">
        <v>10879</v>
      </c>
      <c r="B3698">
        <v>2055427</v>
      </c>
      <c r="C3698">
        <v>2055973</v>
      </c>
      <c r="D3698" t="s">
        <v>10880</v>
      </c>
      <c r="E3698" t="s">
        <v>15</v>
      </c>
      <c r="F3698" t="s">
        <v>13599</v>
      </c>
      <c r="H3698">
        <v>2910205</v>
      </c>
      <c r="I3698" t="s">
        <v>48</v>
      </c>
      <c r="J3698" t="s">
        <v>13600</v>
      </c>
      <c r="K3698" t="s">
        <v>13601</v>
      </c>
      <c r="L3698">
        <v>57</v>
      </c>
      <c r="M3698" t="s">
        <v>13602</v>
      </c>
    </row>
    <row r="3699" spans="1:13" x14ac:dyDescent="0.25">
      <c r="A3699" t="s">
        <v>10879</v>
      </c>
      <c r="B3699">
        <v>2065832</v>
      </c>
      <c r="C3699">
        <v>2067067</v>
      </c>
      <c r="D3699" t="s">
        <v>10880</v>
      </c>
      <c r="E3699" t="s">
        <v>196</v>
      </c>
      <c r="F3699" t="s">
        <v>13603</v>
      </c>
      <c r="H3699">
        <v>2910206</v>
      </c>
      <c r="I3699" t="s">
        <v>48</v>
      </c>
      <c r="J3699" t="s">
        <v>13604</v>
      </c>
      <c r="K3699" t="s">
        <v>13605</v>
      </c>
      <c r="L3699">
        <v>411</v>
      </c>
      <c r="M3699" t="s">
        <v>13606</v>
      </c>
    </row>
    <row r="3700" spans="1:13" x14ac:dyDescent="0.25">
      <c r="A3700" t="s">
        <v>10879</v>
      </c>
      <c r="B3700">
        <v>2067777</v>
      </c>
      <c r="C3700">
        <v>2068127</v>
      </c>
      <c r="D3700" t="s">
        <v>10880</v>
      </c>
      <c r="E3700" t="s">
        <v>196</v>
      </c>
      <c r="F3700" t="s">
        <v>13607</v>
      </c>
      <c r="H3700">
        <v>2910207</v>
      </c>
      <c r="I3700" t="s">
        <v>48</v>
      </c>
      <c r="J3700" t="s">
        <v>13608</v>
      </c>
      <c r="K3700" t="s">
        <v>13609</v>
      </c>
      <c r="L3700">
        <v>116</v>
      </c>
      <c r="M3700" t="s">
        <v>13610</v>
      </c>
    </row>
    <row r="3701" spans="1:13" x14ac:dyDescent="0.25">
      <c r="A3701" t="s">
        <v>10879</v>
      </c>
      <c r="B3701">
        <v>2071817</v>
      </c>
      <c r="C3701">
        <v>2072833</v>
      </c>
      <c r="D3701" t="s">
        <v>10880</v>
      </c>
      <c r="E3701" t="s">
        <v>15</v>
      </c>
      <c r="F3701" t="s">
        <v>13611</v>
      </c>
      <c r="H3701">
        <v>2910208</v>
      </c>
      <c r="I3701" t="s">
        <v>48</v>
      </c>
      <c r="J3701" t="s">
        <v>13612</v>
      </c>
      <c r="K3701" t="s">
        <v>13613</v>
      </c>
      <c r="L3701">
        <v>338</v>
      </c>
      <c r="M3701" t="s">
        <v>13614</v>
      </c>
    </row>
    <row r="3702" spans="1:13" x14ac:dyDescent="0.25">
      <c r="A3702" t="s">
        <v>10879</v>
      </c>
      <c r="B3702">
        <v>2073703</v>
      </c>
      <c r="C3702">
        <v>2074614</v>
      </c>
      <c r="D3702" t="s">
        <v>10880</v>
      </c>
      <c r="E3702" t="s">
        <v>15</v>
      </c>
      <c r="F3702" t="s">
        <v>13615</v>
      </c>
      <c r="H3702">
        <v>2910209</v>
      </c>
      <c r="I3702" t="s">
        <v>48</v>
      </c>
      <c r="J3702" t="s">
        <v>13616</v>
      </c>
      <c r="K3702" t="s">
        <v>13617</v>
      </c>
      <c r="L3702">
        <v>303</v>
      </c>
      <c r="M3702" t="s">
        <v>13618</v>
      </c>
    </row>
    <row r="3703" spans="1:13" x14ac:dyDescent="0.25">
      <c r="A3703" t="s">
        <v>10879</v>
      </c>
      <c r="B3703">
        <v>2074832</v>
      </c>
      <c r="C3703">
        <v>2075533</v>
      </c>
      <c r="D3703" t="s">
        <v>10880</v>
      </c>
      <c r="E3703" t="s">
        <v>15</v>
      </c>
      <c r="F3703" t="s">
        <v>13619</v>
      </c>
      <c r="H3703">
        <v>2910210</v>
      </c>
      <c r="I3703" t="s">
        <v>48</v>
      </c>
      <c r="J3703" t="s">
        <v>13620</v>
      </c>
      <c r="K3703" t="s">
        <v>13621</v>
      </c>
      <c r="L3703">
        <v>233</v>
      </c>
      <c r="M3703" t="s">
        <v>13622</v>
      </c>
    </row>
    <row r="3704" spans="1:13" x14ac:dyDescent="0.25">
      <c r="A3704" t="s">
        <v>10879</v>
      </c>
      <c r="B3704">
        <v>2076093</v>
      </c>
      <c r="C3704">
        <v>2077112</v>
      </c>
      <c r="D3704" t="s">
        <v>10880</v>
      </c>
      <c r="E3704" t="s">
        <v>15</v>
      </c>
      <c r="F3704" t="s">
        <v>13623</v>
      </c>
      <c r="H3704">
        <v>2910211</v>
      </c>
      <c r="I3704" t="s">
        <v>48</v>
      </c>
      <c r="J3704" t="s">
        <v>13624</v>
      </c>
      <c r="K3704" t="s">
        <v>13625</v>
      </c>
      <c r="L3704">
        <v>339</v>
      </c>
      <c r="M3704" t="s">
        <v>13626</v>
      </c>
    </row>
    <row r="3705" spans="1:13" x14ac:dyDescent="0.25">
      <c r="A3705" t="s">
        <v>10879</v>
      </c>
      <c r="B3705">
        <v>2077148</v>
      </c>
      <c r="C3705">
        <v>2080732</v>
      </c>
      <c r="D3705" t="s">
        <v>10880</v>
      </c>
      <c r="E3705" t="s">
        <v>196</v>
      </c>
      <c r="F3705" t="s">
        <v>13627</v>
      </c>
      <c r="H3705">
        <v>2910212</v>
      </c>
      <c r="I3705" t="s">
        <v>48</v>
      </c>
      <c r="J3705" t="s">
        <v>13628</v>
      </c>
      <c r="K3705" t="s">
        <v>13629</v>
      </c>
      <c r="L3705">
        <v>984</v>
      </c>
      <c r="M3705" t="s">
        <v>13630</v>
      </c>
    </row>
    <row r="3706" spans="1:13" x14ac:dyDescent="0.25">
      <c r="A3706" t="s">
        <v>10879</v>
      </c>
      <c r="B3706">
        <v>2080966</v>
      </c>
      <c r="C3706">
        <v>2081985</v>
      </c>
      <c r="D3706" t="s">
        <v>10880</v>
      </c>
      <c r="E3706" t="s">
        <v>15</v>
      </c>
      <c r="F3706" t="s">
        <v>13631</v>
      </c>
      <c r="H3706">
        <v>2911069</v>
      </c>
      <c r="I3706" t="s">
        <v>48</v>
      </c>
      <c r="J3706" t="s">
        <v>13632</v>
      </c>
      <c r="K3706" t="s">
        <v>13633</v>
      </c>
      <c r="L3706">
        <v>339</v>
      </c>
      <c r="M3706" t="s">
        <v>13634</v>
      </c>
    </row>
    <row r="3707" spans="1:13" x14ac:dyDescent="0.25">
      <c r="A3707" t="s">
        <v>10879</v>
      </c>
      <c r="B3707">
        <v>2083632</v>
      </c>
      <c r="C3707">
        <v>2088239</v>
      </c>
      <c r="D3707" t="s">
        <v>10880</v>
      </c>
      <c r="E3707" t="s">
        <v>196</v>
      </c>
      <c r="F3707" t="s">
        <v>13635</v>
      </c>
      <c r="H3707">
        <v>2910213</v>
      </c>
      <c r="I3707" t="s">
        <v>48</v>
      </c>
      <c r="J3707" t="s">
        <v>13636</v>
      </c>
      <c r="K3707" t="s">
        <v>13637</v>
      </c>
      <c r="L3707">
        <v>1535</v>
      </c>
      <c r="M3707" t="s">
        <v>13638</v>
      </c>
    </row>
    <row r="3708" spans="1:13" x14ac:dyDescent="0.25">
      <c r="A3708" t="s">
        <v>10879</v>
      </c>
      <c r="B3708">
        <v>2088591</v>
      </c>
      <c r="C3708">
        <v>2090658</v>
      </c>
      <c r="D3708" t="s">
        <v>10880</v>
      </c>
      <c r="E3708" t="s">
        <v>15</v>
      </c>
      <c r="F3708" t="s">
        <v>13639</v>
      </c>
      <c r="H3708">
        <v>2910214</v>
      </c>
      <c r="I3708" t="s">
        <v>48</v>
      </c>
      <c r="J3708" t="s">
        <v>13640</v>
      </c>
      <c r="K3708" t="s">
        <v>13641</v>
      </c>
      <c r="L3708">
        <v>631</v>
      </c>
      <c r="M3708" t="s">
        <v>13642</v>
      </c>
    </row>
    <row r="3709" spans="1:13" x14ac:dyDescent="0.25">
      <c r="A3709" t="s">
        <v>10879</v>
      </c>
      <c r="B3709">
        <v>2090849</v>
      </c>
      <c r="C3709">
        <v>2092654</v>
      </c>
      <c r="D3709" t="s">
        <v>10880</v>
      </c>
      <c r="E3709" t="s">
        <v>196</v>
      </c>
      <c r="F3709" t="s">
        <v>13643</v>
      </c>
      <c r="H3709">
        <v>2910215</v>
      </c>
      <c r="I3709" t="s">
        <v>48</v>
      </c>
      <c r="J3709" t="s">
        <v>13644</v>
      </c>
      <c r="K3709" t="s">
        <v>13645</v>
      </c>
      <c r="L3709">
        <v>601</v>
      </c>
      <c r="M3709" t="s">
        <v>13646</v>
      </c>
    </row>
    <row r="3710" spans="1:13" x14ac:dyDescent="0.25">
      <c r="A3710" t="s">
        <v>10879</v>
      </c>
      <c r="B3710">
        <v>2092820</v>
      </c>
      <c r="C3710">
        <v>2093536</v>
      </c>
      <c r="D3710" t="s">
        <v>10880</v>
      </c>
      <c r="E3710" t="s">
        <v>15</v>
      </c>
      <c r="F3710" t="s">
        <v>13647</v>
      </c>
      <c r="H3710">
        <v>2910216</v>
      </c>
      <c r="I3710" t="s">
        <v>48</v>
      </c>
      <c r="J3710" t="s">
        <v>13648</v>
      </c>
      <c r="K3710" t="s">
        <v>13649</v>
      </c>
      <c r="L3710">
        <v>238</v>
      </c>
      <c r="M3710" t="s">
        <v>13650</v>
      </c>
    </row>
    <row r="3711" spans="1:13" x14ac:dyDescent="0.25">
      <c r="A3711" t="s">
        <v>10879</v>
      </c>
      <c r="B3711">
        <v>2093720</v>
      </c>
      <c r="C3711">
        <v>2094640</v>
      </c>
      <c r="D3711" t="s">
        <v>10880</v>
      </c>
      <c r="E3711" t="s">
        <v>196</v>
      </c>
      <c r="F3711" t="s">
        <v>13651</v>
      </c>
      <c r="H3711">
        <v>2910217</v>
      </c>
      <c r="I3711" t="s">
        <v>48</v>
      </c>
      <c r="J3711" t="s">
        <v>13652</v>
      </c>
      <c r="K3711" t="s">
        <v>13653</v>
      </c>
      <c r="L3711">
        <v>306</v>
      </c>
      <c r="M3711" t="s">
        <v>13654</v>
      </c>
    </row>
    <row r="3712" spans="1:13" x14ac:dyDescent="0.25">
      <c r="A3712" t="s">
        <v>10879</v>
      </c>
      <c r="B3712">
        <v>2094921</v>
      </c>
      <c r="C3712">
        <v>2097260</v>
      </c>
      <c r="D3712" t="s">
        <v>10880</v>
      </c>
      <c r="E3712" t="s">
        <v>196</v>
      </c>
      <c r="F3712" t="s">
        <v>13655</v>
      </c>
      <c r="H3712">
        <v>2910218</v>
      </c>
      <c r="I3712" t="s">
        <v>48</v>
      </c>
      <c r="J3712" t="s">
        <v>13656</v>
      </c>
      <c r="K3712" t="s">
        <v>13657</v>
      </c>
      <c r="L3712">
        <v>779</v>
      </c>
      <c r="M3712" t="s">
        <v>13658</v>
      </c>
    </row>
    <row r="3713" spans="1:13" x14ac:dyDescent="0.25">
      <c r="A3713" t="s">
        <v>10879</v>
      </c>
      <c r="B3713">
        <v>2099604</v>
      </c>
      <c r="C3713">
        <v>2100611</v>
      </c>
      <c r="D3713" t="s">
        <v>10880</v>
      </c>
      <c r="E3713" t="s">
        <v>15</v>
      </c>
      <c r="F3713" t="s">
        <v>13659</v>
      </c>
      <c r="H3713">
        <v>2910219</v>
      </c>
      <c r="I3713" t="s">
        <v>48</v>
      </c>
      <c r="J3713" t="s">
        <v>13660</v>
      </c>
      <c r="K3713" t="s">
        <v>13661</v>
      </c>
      <c r="L3713">
        <v>335</v>
      </c>
      <c r="M3713" t="s">
        <v>13662</v>
      </c>
    </row>
    <row r="3714" spans="1:13" x14ac:dyDescent="0.25">
      <c r="A3714" t="s">
        <v>10879</v>
      </c>
      <c r="B3714">
        <v>2102819</v>
      </c>
      <c r="C3714">
        <v>2104447</v>
      </c>
      <c r="D3714" t="s">
        <v>10880</v>
      </c>
      <c r="E3714" t="s">
        <v>15</v>
      </c>
      <c r="F3714" t="s">
        <v>13663</v>
      </c>
      <c r="H3714">
        <v>2911218</v>
      </c>
      <c r="I3714" t="s">
        <v>48</v>
      </c>
      <c r="J3714" t="s">
        <v>13664</v>
      </c>
      <c r="K3714" t="s">
        <v>13665</v>
      </c>
      <c r="L3714">
        <v>542</v>
      </c>
      <c r="M3714" t="s">
        <v>13666</v>
      </c>
    </row>
    <row r="3715" spans="1:13" x14ac:dyDescent="0.25">
      <c r="A3715" t="s">
        <v>10879</v>
      </c>
      <c r="B3715">
        <v>2105371</v>
      </c>
      <c r="C3715">
        <v>2106354</v>
      </c>
      <c r="D3715" t="s">
        <v>10880</v>
      </c>
      <c r="E3715" t="s">
        <v>196</v>
      </c>
      <c r="F3715" t="s">
        <v>13667</v>
      </c>
      <c r="H3715">
        <v>2911219</v>
      </c>
      <c r="I3715" t="s">
        <v>48</v>
      </c>
      <c r="J3715" t="s">
        <v>13668</v>
      </c>
      <c r="K3715" t="s">
        <v>13669</v>
      </c>
      <c r="L3715">
        <v>327</v>
      </c>
      <c r="M3715" t="s">
        <v>13670</v>
      </c>
    </row>
    <row r="3716" spans="1:13" x14ac:dyDescent="0.25">
      <c r="A3716" t="s">
        <v>10879</v>
      </c>
      <c r="B3716">
        <v>2106543</v>
      </c>
      <c r="C3716">
        <v>2107224</v>
      </c>
      <c r="D3716" t="s">
        <v>10880</v>
      </c>
      <c r="E3716" t="s">
        <v>15</v>
      </c>
      <c r="F3716" t="s">
        <v>13671</v>
      </c>
      <c r="H3716">
        <v>2911220</v>
      </c>
      <c r="I3716" t="s">
        <v>48</v>
      </c>
      <c r="J3716" t="s">
        <v>13672</v>
      </c>
      <c r="K3716" t="s">
        <v>13673</v>
      </c>
      <c r="L3716">
        <v>149</v>
      </c>
      <c r="M3716" t="s">
        <v>13674</v>
      </c>
    </row>
    <row r="3717" spans="1:13" x14ac:dyDescent="0.25">
      <c r="A3717" t="s">
        <v>10879</v>
      </c>
      <c r="B3717">
        <v>2107242</v>
      </c>
      <c r="C3717">
        <v>2108418</v>
      </c>
      <c r="D3717" t="s">
        <v>10880</v>
      </c>
      <c r="E3717" t="s">
        <v>196</v>
      </c>
      <c r="F3717" t="s">
        <v>13675</v>
      </c>
      <c r="H3717">
        <v>2911221</v>
      </c>
      <c r="I3717" t="s">
        <v>48</v>
      </c>
      <c r="J3717" t="s">
        <v>13676</v>
      </c>
      <c r="K3717" t="s">
        <v>13677</v>
      </c>
      <c r="L3717">
        <v>118</v>
      </c>
      <c r="M3717" t="s">
        <v>13678</v>
      </c>
    </row>
    <row r="3718" spans="1:13" x14ac:dyDescent="0.25">
      <c r="A3718" t="s">
        <v>10879</v>
      </c>
      <c r="B3718">
        <v>2108603</v>
      </c>
      <c r="C3718">
        <v>2109964</v>
      </c>
      <c r="D3718" t="s">
        <v>10880</v>
      </c>
      <c r="E3718" t="s">
        <v>15</v>
      </c>
      <c r="F3718" t="s">
        <v>13679</v>
      </c>
      <c r="H3718">
        <v>2911222</v>
      </c>
      <c r="I3718" t="s">
        <v>48</v>
      </c>
      <c r="J3718" t="s">
        <v>13680</v>
      </c>
      <c r="K3718" t="s">
        <v>13681</v>
      </c>
      <c r="L3718">
        <v>275</v>
      </c>
      <c r="M3718" t="s">
        <v>13682</v>
      </c>
    </row>
    <row r="3719" spans="1:13" x14ac:dyDescent="0.25">
      <c r="A3719" t="s">
        <v>10879</v>
      </c>
      <c r="B3719">
        <v>2110276</v>
      </c>
      <c r="C3719">
        <v>2111808</v>
      </c>
      <c r="D3719" t="s">
        <v>10880</v>
      </c>
      <c r="E3719" t="s">
        <v>196</v>
      </c>
      <c r="F3719" t="s">
        <v>13683</v>
      </c>
      <c r="H3719">
        <v>2911223</v>
      </c>
      <c r="I3719" t="s">
        <v>48</v>
      </c>
      <c r="J3719" t="s">
        <v>13684</v>
      </c>
      <c r="K3719" t="s">
        <v>13685</v>
      </c>
      <c r="L3719">
        <v>510</v>
      </c>
      <c r="M3719" t="s">
        <v>13686</v>
      </c>
    </row>
    <row r="3720" spans="1:13" x14ac:dyDescent="0.25">
      <c r="A3720" t="s">
        <v>10879</v>
      </c>
      <c r="B3720">
        <v>2114153</v>
      </c>
      <c r="C3720">
        <v>2115268</v>
      </c>
      <c r="D3720" t="s">
        <v>10880</v>
      </c>
      <c r="E3720" t="s">
        <v>15</v>
      </c>
      <c r="F3720" t="s">
        <v>13687</v>
      </c>
      <c r="H3720">
        <v>2911224</v>
      </c>
      <c r="I3720" t="s">
        <v>48</v>
      </c>
      <c r="J3720" t="s">
        <v>13688</v>
      </c>
      <c r="K3720" t="s">
        <v>13689</v>
      </c>
      <c r="L3720">
        <v>371</v>
      </c>
      <c r="M3720" t="s">
        <v>13690</v>
      </c>
    </row>
    <row r="3721" spans="1:13" x14ac:dyDescent="0.25">
      <c r="A3721" t="s">
        <v>10879</v>
      </c>
      <c r="B3721">
        <v>2116227</v>
      </c>
      <c r="C3721">
        <v>2117966</v>
      </c>
      <c r="D3721" t="s">
        <v>10880</v>
      </c>
      <c r="E3721" t="s">
        <v>15</v>
      </c>
      <c r="F3721" t="s">
        <v>13691</v>
      </c>
      <c r="H3721">
        <v>2911225</v>
      </c>
      <c r="I3721" t="s">
        <v>48</v>
      </c>
      <c r="J3721" t="s">
        <v>13692</v>
      </c>
      <c r="K3721" t="s">
        <v>13693</v>
      </c>
      <c r="L3721">
        <v>579</v>
      </c>
      <c r="M3721" t="s">
        <v>13694</v>
      </c>
    </row>
    <row r="3722" spans="1:13" x14ac:dyDescent="0.25">
      <c r="A3722" t="s">
        <v>10879</v>
      </c>
      <c r="B3722">
        <v>2118086</v>
      </c>
      <c r="C3722">
        <v>2118721</v>
      </c>
      <c r="D3722" t="s">
        <v>10880</v>
      </c>
      <c r="E3722" t="s">
        <v>196</v>
      </c>
      <c r="F3722" t="s">
        <v>13695</v>
      </c>
      <c r="H3722">
        <v>2911226</v>
      </c>
      <c r="I3722" t="s">
        <v>48</v>
      </c>
      <c r="J3722" t="s">
        <v>13696</v>
      </c>
      <c r="K3722" t="s">
        <v>13697</v>
      </c>
      <c r="L3722">
        <v>211</v>
      </c>
      <c r="M3722" t="s">
        <v>13698</v>
      </c>
    </row>
    <row r="3723" spans="1:13" x14ac:dyDescent="0.25">
      <c r="A3723" t="s">
        <v>10879</v>
      </c>
      <c r="B3723">
        <v>2119657</v>
      </c>
      <c r="C3723">
        <v>2120877</v>
      </c>
      <c r="D3723" t="s">
        <v>10880</v>
      </c>
      <c r="E3723" t="s">
        <v>196</v>
      </c>
      <c r="F3723" t="s">
        <v>13699</v>
      </c>
      <c r="H3723">
        <v>2911227</v>
      </c>
      <c r="I3723" t="s">
        <v>48</v>
      </c>
      <c r="J3723" t="s">
        <v>13700</v>
      </c>
      <c r="K3723" t="s">
        <v>13701</v>
      </c>
      <c r="L3723">
        <v>406</v>
      </c>
      <c r="M3723" t="s">
        <v>13702</v>
      </c>
    </row>
    <row r="3724" spans="1:13" x14ac:dyDescent="0.25">
      <c r="A3724" t="s">
        <v>10879</v>
      </c>
      <c r="B3724">
        <v>2121545</v>
      </c>
      <c r="C3724">
        <v>2121889</v>
      </c>
      <c r="D3724" t="s">
        <v>10880</v>
      </c>
      <c r="E3724" t="s">
        <v>15</v>
      </c>
      <c r="F3724" t="s">
        <v>13703</v>
      </c>
      <c r="H3724">
        <v>2911228</v>
      </c>
      <c r="I3724" t="s">
        <v>48</v>
      </c>
      <c r="J3724" t="s">
        <v>13704</v>
      </c>
      <c r="K3724" t="s">
        <v>13705</v>
      </c>
      <c r="L3724">
        <v>114</v>
      </c>
      <c r="M3724" t="s">
        <v>13706</v>
      </c>
    </row>
    <row r="3725" spans="1:13" x14ac:dyDescent="0.25">
      <c r="A3725" t="s">
        <v>10879</v>
      </c>
      <c r="B3725">
        <v>2123270</v>
      </c>
      <c r="C3725">
        <v>2124175</v>
      </c>
      <c r="D3725" t="s">
        <v>10880</v>
      </c>
      <c r="E3725" t="s">
        <v>15</v>
      </c>
      <c r="F3725" t="s">
        <v>13707</v>
      </c>
      <c r="H3725">
        <v>2911229</v>
      </c>
      <c r="I3725" t="s">
        <v>48</v>
      </c>
      <c r="J3725" t="s">
        <v>13708</v>
      </c>
      <c r="K3725" t="s">
        <v>13709</v>
      </c>
      <c r="L3725">
        <v>301</v>
      </c>
      <c r="M3725" t="s">
        <v>13710</v>
      </c>
    </row>
    <row r="3726" spans="1:13" x14ac:dyDescent="0.25">
      <c r="A3726" t="s">
        <v>10879</v>
      </c>
      <c r="B3726">
        <v>2126999</v>
      </c>
      <c r="C3726">
        <v>2128174</v>
      </c>
      <c r="D3726" t="s">
        <v>10880</v>
      </c>
      <c r="E3726" t="s">
        <v>15</v>
      </c>
      <c r="F3726" t="s">
        <v>13711</v>
      </c>
      <c r="H3726">
        <v>2911230</v>
      </c>
      <c r="I3726" t="s">
        <v>48</v>
      </c>
      <c r="J3726" t="s">
        <v>13712</v>
      </c>
      <c r="K3726" t="s">
        <v>13713</v>
      </c>
      <c r="L3726">
        <v>391</v>
      </c>
      <c r="M3726" t="s">
        <v>13714</v>
      </c>
    </row>
    <row r="3727" spans="1:13" x14ac:dyDescent="0.25">
      <c r="A3727" t="s">
        <v>10879</v>
      </c>
      <c r="B3727">
        <v>2129806</v>
      </c>
      <c r="C3727">
        <v>2130099</v>
      </c>
      <c r="D3727" t="s">
        <v>10880</v>
      </c>
      <c r="E3727" t="s">
        <v>15</v>
      </c>
      <c r="F3727" t="s">
        <v>13715</v>
      </c>
      <c r="H3727">
        <v>2911231</v>
      </c>
      <c r="I3727" t="s">
        <v>48</v>
      </c>
      <c r="J3727" t="s">
        <v>13716</v>
      </c>
      <c r="K3727" t="s">
        <v>13717</v>
      </c>
      <c r="L3727">
        <v>97</v>
      </c>
      <c r="M3727" t="s">
        <v>13718</v>
      </c>
    </row>
    <row r="3728" spans="1:13" x14ac:dyDescent="0.25">
      <c r="A3728" t="s">
        <v>10879</v>
      </c>
      <c r="B3728">
        <v>2136865</v>
      </c>
      <c r="C3728">
        <v>2138748</v>
      </c>
      <c r="D3728" t="s">
        <v>10880</v>
      </c>
      <c r="E3728" t="s">
        <v>15</v>
      </c>
      <c r="F3728" t="s">
        <v>13719</v>
      </c>
      <c r="H3728">
        <v>2911232</v>
      </c>
      <c r="I3728" t="s">
        <v>48</v>
      </c>
      <c r="J3728" t="s">
        <v>13720</v>
      </c>
      <c r="K3728" t="s">
        <v>13721</v>
      </c>
      <c r="L3728">
        <v>627</v>
      </c>
      <c r="M3728" t="s">
        <v>13722</v>
      </c>
    </row>
    <row r="3729" spans="1:13" x14ac:dyDescent="0.25">
      <c r="A3729" t="s">
        <v>10879</v>
      </c>
      <c r="B3729">
        <v>2142183</v>
      </c>
      <c r="C3729">
        <v>2142254</v>
      </c>
      <c r="D3729" t="s">
        <v>10880</v>
      </c>
      <c r="E3729" t="s">
        <v>15</v>
      </c>
      <c r="F3729" t="s">
        <v>19</v>
      </c>
      <c r="H3729">
        <v>2911234</v>
      </c>
      <c r="I3729" t="s">
        <v>20</v>
      </c>
      <c r="M3729" t="s">
        <v>13723</v>
      </c>
    </row>
    <row r="3730" spans="1:13" x14ac:dyDescent="0.25">
      <c r="A3730" t="s">
        <v>10879</v>
      </c>
      <c r="B3730">
        <v>2142327</v>
      </c>
      <c r="C3730">
        <v>2142686</v>
      </c>
      <c r="D3730" t="s">
        <v>10880</v>
      </c>
      <c r="E3730" t="s">
        <v>196</v>
      </c>
      <c r="F3730" t="s">
        <v>13724</v>
      </c>
      <c r="H3730">
        <v>2911235</v>
      </c>
      <c r="I3730" t="s">
        <v>48</v>
      </c>
      <c r="J3730" t="s">
        <v>13725</v>
      </c>
      <c r="K3730" t="s">
        <v>13726</v>
      </c>
      <c r="L3730">
        <v>119</v>
      </c>
      <c r="M3730" t="s">
        <v>13727</v>
      </c>
    </row>
    <row r="3731" spans="1:13" x14ac:dyDescent="0.25">
      <c r="A3731" t="s">
        <v>10879</v>
      </c>
      <c r="B3731">
        <v>2143388</v>
      </c>
      <c r="C3731">
        <v>2145037</v>
      </c>
      <c r="D3731" t="s">
        <v>10880</v>
      </c>
      <c r="E3731" t="s">
        <v>196</v>
      </c>
      <c r="F3731" t="s">
        <v>13728</v>
      </c>
      <c r="H3731">
        <v>2911236</v>
      </c>
      <c r="I3731" t="s">
        <v>48</v>
      </c>
      <c r="J3731" t="s">
        <v>13729</v>
      </c>
      <c r="K3731" t="s">
        <v>13730</v>
      </c>
      <c r="L3731">
        <v>549</v>
      </c>
      <c r="M3731" t="s">
        <v>13731</v>
      </c>
    </row>
    <row r="3732" spans="1:13" x14ac:dyDescent="0.25">
      <c r="A3732" t="s">
        <v>10879</v>
      </c>
      <c r="B3732">
        <v>2146648</v>
      </c>
      <c r="C3732">
        <v>2148537</v>
      </c>
      <c r="D3732" t="s">
        <v>10880</v>
      </c>
      <c r="E3732" t="s">
        <v>15</v>
      </c>
      <c r="F3732" t="s">
        <v>13732</v>
      </c>
      <c r="H3732">
        <v>2911298</v>
      </c>
      <c r="I3732" t="s">
        <v>48</v>
      </c>
      <c r="J3732" t="s">
        <v>13733</v>
      </c>
      <c r="K3732" t="s">
        <v>13734</v>
      </c>
      <c r="L3732">
        <v>629</v>
      </c>
      <c r="M3732" t="s">
        <v>13735</v>
      </c>
    </row>
    <row r="3733" spans="1:13" x14ac:dyDescent="0.25">
      <c r="A3733" t="s">
        <v>10879</v>
      </c>
      <c r="B3733">
        <v>2148912</v>
      </c>
      <c r="C3733">
        <v>2150030</v>
      </c>
      <c r="D3733" t="s">
        <v>10880</v>
      </c>
      <c r="E3733" t="s">
        <v>196</v>
      </c>
      <c r="F3733" t="s">
        <v>13736</v>
      </c>
      <c r="H3733">
        <v>2911299</v>
      </c>
      <c r="I3733" t="s">
        <v>48</v>
      </c>
      <c r="J3733" t="s">
        <v>13737</v>
      </c>
      <c r="K3733" t="s">
        <v>13738</v>
      </c>
      <c r="L3733">
        <v>372</v>
      </c>
      <c r="M3733" t="s">
        <v>13739</v>
      </c>
    </row>
    <row r="3734" spans="1:13" x14ac:dyDescent="0.25">
      <c r="A3734" t="s">
        <v>10879</v>
      </c>
      <c r="B3734">
        <v>2150626</v>
      </c>
      <c r="C3734">
        <v>2151396</v>
      </c>
      <c r="D3734" t="s">
        <v>10880</v>
      </c>
      <c r="E3734" t="s">
        <v>15</v>
      </c>
      <c r="F3734" t="s">
        <v>13740</v>
      </c>
      <c r="H3734">
        <v>2911300</v>
      </c>
      <c r="I3734" t="s">
        <v>48</v>
      </c>
      <c r="J3734" t="s">
        <v>13741</v>
      </c>
      <c r="K3734" t="s">
        <v>13742</v>
      </c>
      <c r="L3734">
        <v>256</v>
      </c>
      <c r="M3734" t="s">
        <v>13743</v>
      </c>
    </row>
    <row r="3735" spans="1:13" x14ac:dyDescent="0.25">
      <c r="A3735" t="s">
        <v>10879</v>
      </c>
      <c r="B3735">
        <v>2151795</v>
      </c>
      <c r="C3735">
        <v>2152647</v>
      </c>
      <c r="D3735" t="s">
        <v>10880</v>
      </c>
      <c r="E3735" t="s">
        <v>15</v>
      </c>
      <c r="F3735" t="s">
        <v>13744</v>
      </c>
      <c r="H3735">
        <v>2911301</v>
      </c>
      <c r="I3735" t="s">
        <v>48</v>
      </c>
      <c r="J3735" t="s">
        <v>13745</v>
      </c>
      <c r="K3735" t="s">
        <v>13746</v>
      </c>
      <c r="L3735">
        <v>62</v>
      </c>
      <c r="M3735" t="s">
        <v>13747</v>
      </c>
    </row>
    <row r="3736" spans="1:13" x14ac:dyDescent="0.25">
      <c r="A3736" t="s">
        <v>10879</v>
      </c>
      <c r="B3736">
        <v>2153303</v>
      </c>
      <c r="C3736">
        <v>2154310</v>
      </c>
      <c r="D3736" t="s">
        <v>10880</v>
      </c>
      <c r="E3736" t="s">
        <v>196</v>
      </c>
      <c r="F3736" t="s">
        <v>13748</v>
      </c>
      <c r="H3736">
        <v>2911302</v>
      </c>
      <c r="I3736" t="s">
        <v>48</v>
      </c>
      <c r="J3736" t="s">
        <v>13749</v>
      </c>
      <c r="K3736" t="s">
        <v>13750</v>
      </c>
      <c r="L3736">
        <v>335</v>
      </c>
      <c r="M3736" t="s">
        <v>13751</v>
      </c>
    </row>
    <row r="3737" spans="1:13" x14ac:dyDescent="0.25">
      <c r="A3737" t="s">
        <v>10879</v>
      </c>
      <c r="B3737">
        <v>2155291</v>
      </c>
      <c r="C3737">
        <v>2157291</v>
      </c>
      <c r="D3737" t="s">
        <v>10880</v>
      </c>
      <c r="E3737" t="s">
        <v>15</v>
      </c>
      <c r="F3737" t="s">
        <v>13752</v>
      </c>
      <c r="H3737">
        <v>2911303</v>
      </c>
      <c r="I3737" t="s">
        <v>48</v>
      </c>
      <c r="J3737" t="s">
        <v>13753</v>
      </c>
      <c r="K3737" t="s">
        <v>13754</v>
      </c>
      <c r="L3737">
        <v>666</v>
      </c>
      <c r="M3737" t="s">
        <v>13755</v>
      </c>
    </row>
    <row r="3738" spans="1:13" x14ac:dyDescent="0.25">
      <c r="A3738" t="s">
        <v>10879</v>
      </c>
      <c r="B3738">
        <v>2157453</v>
      </c>
      <c r="C3738">
        <v>2158466</v>
      </c>
      <c r="D3738" t="s">
        <v>10880</v>
      </c>
      <c r="E3738" t="s">
        <v>196</v>
      </c>
      <c r="F3738" t="s">
        <v>13756</v>
      </c>
      <c r="H3738">
        <v>2911304</v>
      </c>
      <c r="I3738" t="s">
        <v>48</v>
      </c>
      <c r="J3738" t="s">
        <v>13757</v>
      </c>
      <c r="K3738" t="s">
        <v>13758</v>
      </c>
      <c r="L3738">
        <v>337</v>
      </c>
      <c r="M3738" t="s">
        <v>13759</v>
      </c>
    </row>
    <row r="3739" spans="1:13" x14ac:dyDescent="0.25">
      <c r="A3739" t="s">
        <v>10879</v>
      </c>
      <c r="B3739">
        <v>2159407</v>
      </c>
      <c r="C3739">
        <v>2160003</v>
      </c>
      <c r="D3739" t="s">
        <v>10880</v>
      </c>
      <c r="E3739" t="s">
        <v>196</v>
      </c>
      <c r="F3739" t="s">
        <v>13760</v>
      </c>
      <c r="H3739">
        <v>2911305</v>
      </c>
      <c r="I3739" t="s">
        <v>48</v>
      </c>
      <c r="J3739" t="s">
        <v>13761</v>
      </c>
      <c r="K3739" t="s">
        <v>13762</v>
      </c>
      <c r="L3739">
        <v>198</v>
      </c>
      <c r="M3739" t="s">
        <v>13763</v>
      </c>
    </row>
    <row r="3740" spans="1:13" x14ac:dyDescent="0.25">
      <c r="A3740" t="s">
        <v>10879</v>
      </c>
      <c r="B3740">
        <v>2160692</v>
      </c>
      <c r="C3740">
        <v>2161789</v>
      </c>
      <c r="D3740" t="s">
        <v>10880</v>
      </c>
      <c r="E3740" t="s">
        <v>15</v>
      </c>
      <c r="F3740" t="s">
        <v>13764</v>
      </c>
      <c r="H3740">
        <v>2911306</v>
      </c>
      <c r="I3740" t="s">
        <v>48</v>
      </c>
      <c r="J3740" t="s">
        <v>13765</v>
      </c>
      <c r="K3740" t="s">
        <v>13766</v>
      </c>
      <c r="L3740">
        <v>365</v>
      </c>
      <c r="M3740" t="s">
        <v>13767</v>
      </c>
    </row>
    <row r="3741" spans="1:13" x14ac:dyDescent="0.25">
      <c r="A3741" t="s">
        <v>10879</v>
      </c>
      <c r="B3741">
        <v>2162810</v>
      </c>
      <c r="C3741">
        <v>2163949</v>
      </c>
      <c r="D3741" t="s">
        <v>10880</v>
      </c>
      <c r="E3741" t="s">
        <v>15</v>
      </c>
      <c r="F3741" t="s">
        <v>13768</v>
      </c>
      <c r="H3741">
        <v>2911307</v>
      </c>
      <c r="I3741" t="s">
        <v>48</v>
      </c>
      <c r="J3741" t="s">
        <v>13769</v>
      </c>
      <c r="K3741" t="s">
        <v>13770</v>
      </c>
      <c r="L3741">
        <v>379</v>
      </c>
      <c r="M3741" t="s">
        <v>13771</v>
      </c>
    </row>
    <row r="3742" spans="1:13" x14ac:dyDescent="0.25">
      <c r="A3742" t="s">
        <v>10879</v>
      </c>
      <c r="B3742">
        <v>2164141</v>
      </c>
      <c r="C3742">
        <v>2164524</v>
      </c>
      <c r="D3742" t="s">
        <v>10880</v>
      </c>
      <c r="E3742" t="s">
        <v>15</v>
      </c>
      <c r="F3742" t="s">
        <v>13772</v>
      </c>
      <c r="H3742">
        <v>2911308</v>
      </c>
      <c r="I3742" t="s">
        <v>48</v>
      </c>
      <c r="J3742" t="s">
        <v>13773</v>
      </c>
      <c r="K3742" t="s">
        <v>13774</v>
      </c>
      <c r="L3742">
        <v>127</v>
      </c>
      <c r="M3742" t="s">
        <v>13775</v>
      </c>
    </row>
    <row r="3743" spans="1:13" x14ac:dyDescent="0.25">
      <c r="A3743" t="s">
        <v>10879</v>
      </c>
      <c r="B3743">
        <v>2165181</v>
      </c>
      <c r="C3743">
        <v>2166382</v>
      </c>
      <c r="D3743" t="s">
        <v>10880</v>
      </c>
      <c r="E3743" t="s">
        <v>15</v>
      </c>
      <c r="F3743" t="s">
        <v>13776</v>
      </c>
      <c r="H3743">
        <v>2911309</v>
      </c>
      <c r="I3743" t="s">
        <v>48</v>
      </c>
      <c r="J3743" t="s">
        <v>13777</v>
      </c>
      <c r="K3743" t="s">
        <v>13778</v>
      </c>
      <c r="L3743">
        <v>384</v>
      </c>
      <c r="M3743" t="s">
        <v>13779</v>
      </c>
    </row>
    <row r="3744" spans="1:13" x14ac:dyDescent="0.25">
      <c r="A3744" t="s">
        <v>10879</v>
      </c>
      <c r="B3744">
        <v>2167302</v>
      </c>
      <c r="C3744">
        <v>2168858</v>
      </c>
      <c r="D3744" t="s">
        <v>10880</v>
      </c>
      <c r="E3744" t="s">
        <v>15</v>
      </c>
      <c r="F3744" t="s">
        <v>13780</v>
      </c>
      <c r="H3744">
        <v>2911310</v>
      </c>
      <c r="I3744" t="s">
        <v>48</v>
      </c>
      <c r="J3744" t="s">
        <v>13781</v>
      </c>
      <c r="K3744" t="s">
        <v>13782</v>
      </c>
      <c r="L3744">
        <v>518</v>
      </c>
      <c r="M3744" t="s">
        <v>13783</v>
      </c>
    </row>
    <row r="3745" spans="1:13" x14ac:dyDescent="0.25">
      <c r="A3745" t="s">
        <v>10879</v>
      </c>
      <c r="B3745">
        <v>2169320</v>
      </c>
      <c r="C3745">
        <v>2170876</v>
      </c>
      <c r="D3745" t="s">
        <v>10880</v>
      </c>
      <c r="E3745" t="s">
        <v>196</v>
      </c>
      <c r="F3745" t="s">
        <v>13784</v>
      </c>
      <c r="H3745">
        <v>2911311</v>
      </c>
      <c r="I3745" t="s">
        <v>48</v>
      </c>
      <c r="J3745" t="s">
        <v>13785</v>
      </c>
      <c r="K3745" t="s">
        <v>13786</v>
      </c>
      <c r="L3745">
        <v>518</v>
      </c>
      <c r="M3745" t="s">
        <v>13787</v>
      </c>
    </row>
    <row r="3746" spans="1:13" x14ac:dyDescent="0.25">
      <c r="A3746" t="s">
        <v>10879</v>
      </c>
      <c r="B3746">
        <v>2174439</v>
      </c>
      <c r="C3746">
        <v>2182456</v>
      </c>
      <c r="D3746" t="s">
        <v>10880</v>
      </c>
      <c r="E3746" t="s">
        <v>15</v>
      </c>
      <c r="F3746" t="s">
        <v>13788</v>
      </c>
      <c r="H3746">
        <v>2911312</v>
      </c>
      <c r="I3746" t="s">
        <v>48</v>
      </c>
      <c r="J3746" t="s">
        <v>13789</v>
      </c>
      <c r="K3746" t="s">
        <v>13790</v>
      </c>
      <c r="L3746">
        <v>2524</v>
      </c>
      <c r="M3746" t="s">
        <v>13791</v>
      </c>
    </row>
    <row r="3747" spans="1:13" x14ac:dyDescent="0.25">
      <c r="A3747" t="s">
        <v>10879</v>
      </c>
      <c r="B3747">
        <v>2185289</v>
      </c>
      <c r="C3747">
        <v>2187199</v>
      </c>
      <c r="D3747" t="s">
        <v>10880</v>
      </c>
      <c r="E3747" t="s">
        <v>196</v>
      </c>
      <c r="F3747" t="s">
        <v>13792</v>
      </c>
      <c r="H3747">
        <v>2911313</v>
      </c>
      <c r="I3747" t="s">
        <v>48</v>
      </c>
      <c r="J3747" t="s">
        <v>13793</v>
      </c>
      <c r="K3747" t="s">
        <v>13794</v>
      </c>
      <c r="L3747">
        <v>636</v>
      </c>
      <c r="M3747" t="s">
        <v>13795</v>
      </c>
    </row>
    <row r="3748" spans="1:13" x14ac:dyDescent="0.25">
      <c r="A3748" t="s">
        <v>10879</v>
      </c>
      <c r="B3748">
        <v>2187763</v>
      </c>
      <c r="C3748">
        <v>2188953</v>
      </c>
      <c r="D3748" t="s">
        <v>10880</v>
      </c>
      <c r="E3748" t="s">
        <v>196</v>
      </c>
      <c r="F3748" t="s">
        <v>13796</v>
      </c>
      <c r="H3748">
        <v>2911314</v>
      </c>
      <c r="I3748" t="s">
        <v>48</v>
      </c>
      <c r="J3748" t="s">
        <v>13797</v>
      </c>
      <c r="K3748" t="s">
        <v>13798</v>
      </c>
      <c r="L3748">
        <v>396</v>
      </c>
      <c r="M3748" t="s">
        <v>13799</v>
      </c>
    </row>
    <row r="3749" spans="1:13" x14ac:dyDescent="0.25">
      <c r="A3749" t="s">
        <v>10879</v>
      </c>
      <c r="B3749">
        <v>2197955</v>
      </c>
      <c r="C3749">
        <v>2198605</v>
      </c>
      <c r="D3749" t="s">
        <v>10880</v>
      </c>
      <c r="E3749" t="s">
        <v>15</v>
      </c>
      <c r="F3749" t="s">
        <v>13800</v>
      </c>
      <c r="H3749">
        <v>2911315</v>
      </c>
      <c r="I3749" t="s">
        <v>48</v>
      </c>
      <c r="J3749" t="s">
        <v>13801</v>
      </c>
      <c r="K3749" t="s">
        <v>13802</v>
      </c>
      <c r="L3749">
        <v>216</v>
      </c>
      <c r="M3749" t="s">
        <v>13803</v>
      </c>
    </row>
    <row r="3750" spans="1:13" x14ac:dyDescent="0.25">
      <c r="A3750" t="s">
        <v>10879</v>
      </c>
      <c r="B3750">
        <v>2203609</v>
      </c>
      <c r="C3750">
        <v>2206944</v>
      </c>
      <c r="D3750" t="s">
        <v>10880</v>
      </c>
      <c r="E3750" t="s">
        <v>15</v>
      </c>
      <c r="F3750" t="s">
        <v>13804</v>
      </c>
      <c r="H3750">
        <v>2911316</v>
      </c>
      <c r="I3750" t="s">
        <v>48</v>
      </c>
      <c r="J3750" t="s">
        <v>13805</v>
      </c>
      <c r="K3750" t="s">
        <v>13806</v>
      </c>
      <c r="L3750">
        <v>1111</v>
      </c>
      <c r="M3750" t="s">
        <v>13807</v>
      </c>
    </row>
    <row r="3751" spans="1:13" x14ac:dyDescent="0.25">
      <c r="A3751" t="s">
        <v>10879</v>
      </c>
      <c r="B3751">
        <v>2207968</v>
      </c>
      <c r="C3751">
        <v>2209437</v>
      </c>
      <c r="D3751" t="s">
        <v>10880</v>
      </c>
      <c r="E3751" t="s">
        <v>15</v>
      </c>
      <c r="F3751" t="s">
        <v>13808</v>
      </c>
      <c r="H3751">
        <v>2911317</v>
      </c>
      <c r="I3751" t="s">
        <v>48</v>
      </c>
      <c r="J3751" t="s">
        <v>13809</v>
      </c>
      <c r="K3751" t="s">
        <v>13810</v>
      </c>
      <c r="L3751">
        <v>489</v>
      </c>
      <c r="M3751" t="s">
        <v>13811</v>
      </c>
    </row>
    <row r="3752" spans="1:13" x14ac:dyDescent="0.25">
      <c r="A3752" t="s">
        <v>10879</v>
      </c>
      <c r="B3752">
        <v>2210037</v>
      </c>
      <c r="C3752">
        <v>2212112</v>
      </c>
      <c r="D3752" t="s">
        <v>10880</v>
      </c>
      <c r="E3752" t="s">
        <v>196</v>
      </c>
      <c r="F3752" t="s">
        <v>13812</v>
      </c>
      <c r="H3752">
        <v>2911089</v>
      </c>
      <c r="I3752" t="s">
        <v>48</v>
      </c>
      <c r="J3752" t="s">
        <v>13813</v>
      </c>
      <c r="K3752" t="s">
        <v>13814</v>
      </c>
      <c r="L3752">
        <v>691</v>
      </c>
      <c r="M3752" t="s">
        <v>13815</v>
      </c>
    </row>
    <row r="3753" spans="1:13" x14ac:dyDescent="0.25">
      <c r="A3753" t="s">
        <v>10879</v>
      </c>
      <c r="B3753">
        <v>2217190</v>
      </c>
      <c r="C3753">
        <v>2221008</v>
      </c>
      <c r="D3753" t="s">
        <v>10880</v>
      </c>
      <c r="E3753" t="s">
        <v>15</v>
      </c>
      <c r="F3753" t="s">
        <v>13816</v>
      </c>
      <c r="H3753">
        <v>2911090</v>
      </c>
      <c r="I3753" t="s">
        <v>48</v>
      </c>
      <c r="J3753" t="s">
        <v>13817</v>
      </c>
      <c r="K3753" t="s">
        <v>13818</v>
      </c>
      <c r="L3753">
        <v>1272</v>
      </c>
      <c r="M3753" t="s">
        <v>13819</v>
      </c>
    </row>
    <row r="3754" spans="1:13" x14ac:dyDescent="0.25">
      <c r="A3754" t="s">
        <v>10879</v>
      </c>
      <c r="B3754">
        <v>2221336</v>
      </c>
      <c r="C3754">
        <v>2221409</v>
      </c>
      <c r="D3754" t="s">
        <v>10880</v>
      </c>
      <c r="E3754" t="s">
        <v>196</v>
      </c>
      <c r="F3754" t="s">
        <v>38</v>
      </c>
      <c r="H3754">
        <v>2911091</v>
      </c>
      <c r="I3754" t="s">
        <v>20</v>
      </c>
      <c r="M3754" t="s">
        <v>13820</v>
      </c>
    </row>
    <row r="3755" spans="1:13" x14ac:dyDescent="0.25">
      <c r="A3755" t="s">
        <v>10879</v>
      </c>
      <c r="B3755">
        <v>2224508</v>
      </c>
      <c r="C3755">
        <v>2225635</v>
      </c>
      <c r="D3755" t="s">
        <v>10880</v>
      </c>
      <c r="E3755" t="s">
        <v>196</v>
      </c>
      <c r="F3755" t="s">
        <v>13821</v>
      </c>
      <c r="H3755">
        <v>2911092</v>
      </c>
      <c r="I3755" t="s">
        <v>48</v>
      </c>
      <c r="J3755" t="s">
        <v>13822</v>
      </c>
      <c r="K3755" t="s">
        <v>13823</v>
      </c>
      <c r="L3755">
        <v>375</v>
      </c>
      <c r="M3755" t="s">
        <v>13824</v>
      </c>
    </row>
    <row r="3756" spans="1:13" x14ac:dyDescent="0.25">
      <c r="A3756" t="s">
        <v>10879</v>
      </c>
      <c r="B3756">
        <v>2226652</v>
      </c>
      <c r="C3756">
        <v>2227434</v>
      </c>
      <c r="D3756" t="s">
        <v>10880</v>
      </c>
      <c r="E3756" t="s">
        <v>15</v>
      </c>
      <c r="F3756" t="s">
        <v>13825</v>
      </c>
      <c r="H3756">
        <v>2911093</v>
      </c>
      <c r="I3756" t="s">
        <v>48</v>
      </c>
      <c r="J3756" t="s">
        <v>13826</v>
      </c>
      <c r="K3756" t="s">
        <v>13827</v>
      </c>
      <c r="L3756">
        <v>260</v>
      </c>
      <c r="M3756" t="s">
        <v>13828</v>
      </c>
    </row>
    <row r="3757" spans="1:13" x14ac:dyDescent="0.25">
      <c r="A3757" t="s">
        <v>10879</v>
      </c>
      <c r="B3757">
        <v>2227743</v>
      </c>
      <c r="C3757">
        <v>2229365</v>
      </c>
      <c r="D3757" t="s">
        <v>10880</v>
      </c>
      <c r="E3757" t="s">
        <v>196</v>
      </c>
      <c r="F3757" t="s">
        <v>13829</v>
      </c>
      <c r="H3757">
        <v>2911094</v>
      </c>
      <c r="I3757" t="s">
        <v>48</v>
      </c>
      <c r="J3757" t="s">
        <v>13830</v>
      </c>
      <c r="K3757" t="s">
        <v>13831</v>
      </c>
      <c r="L3757">
        <v>540</v>
      </c>
      <c r="M3757" t="s">
        <v>13832</v>
      </c>
    </row>
    <row r="3758" spans="1:13" x14ac:dyDescent="0.25">
      <c r="A3758" t="s">
        <v>10879</v>
      </c>
      <c r="B3758">
        <v>2230540</v>
      </c>
      <c r="C3758">
        <v>2233188</v>
      </c>
      <c r="D3758" t="s">
        <v>10880</v>
      </c>
      <c r="E3758" t="s">
        <v>196</v>
      </c>
      <c r="F3758" t="s">
        <v>13833</v>
      </c>
      <c r="H3758">
        <v>2911095</v>
      </c>
      <c r="I3758" t="s">
        <v>48</v>
      </c>
      <c r="J3758" t="s">
        <v>13834</v>
      </c>
      <c r="K3758" t="s">
        <v>13835</v>
      </c>
      <c r="L3758">
        <v>882</v>
      </c>
      <c r="M3758" t="s">
        <v>13836</v>
      </c>
    </row>
    <row r="3759" spans="1:13" x14ac:dyDescent="0.25">
      <c r="A3759" t="s">
        <v>10879</v>
      </c>
      <c r="B3759">
        <v>2236108</v>
      </c>
      <c r="C3759">
        <v>2237304</v>
      </c>
      <c r="D3759" t="s">
        <v>10880</v>
      </c>
      <c r="E3759" t="s">
        <v>15</v>
      </c>
      <c r="F3759" t="s">
        <v>13837</v>
      </c>
      <c r="H3759">
        <v>2911096</v>
      </c>
      <c r="I3759" t="s">
        <v>48</v>
      </c>
      <c r="J3759" t="s">
        <v>13838</v>
      </c>
      <c r="K3759" t="s">
        <v>13839</v>
      </c>
      <c r="L3759">
        <v>398</v>
      </c>
      <c r="M3759" t="s">
        <v>13840</v>
      </c>
    </row>
    <row r="3760" spans="1:13" x14ac:dyDescent="0.25">
      <c r="A3760" t="s">
        <v>10879</v>
      </c>
      <c r="B3760">
        <v>2237445</v>
      </c>
      <c r="C3760">
        <v>2238923</v>
      </c>
      <c r="D3760" t="s">
        <v>10880</v>
      </c>
      <c r="E3760" t="s">
        <v>196</v>
      </c>
      <c r="F3760" t="s">
        <v>13841</v>
      </c>
      <c r="H3760">
        <v>2911097</v>
      </c>
      <c r="I3760" t="s">
        <v>48</v>
      </c>
      <c r="J3760" t="s">
        <v>13842</v>
      </c>
      <c r="K3760" t="s">
        <v>13843</v>
      </c>
      <c r="L3760">
        <v>492</v>
      </c>
      <c r="M3760" t="s">
        <v>13844</v>
      </c>
    </row>
    <row r="3761" spans="1:13" x14ac:dyDescent="0.25">
      <c r="A3761" t="s">
        <v>10879</v>
      </c>
      <c r="B3761">
        <v>2240574</v>
      </c>
      <c r="C3761">
        <v>2241956</v>
      </c>
      <c r="D3761" t="s">
        <v>10880</v>
      </c>
      <c r="E3761" t="s">
        <v>196</v>
      </c>
      <c r="F3761" t="s">
        <v>13845</v>
      </c>
      <c r="H3761">
        <v>2911098</v>
      </c>
      <c r="I3761" t="s">
        <v>48</v>
      </c>
      <c r="J3761" t="s">
        <v>13846</v>
      </c>
      <c r="K3761" t="s">
        <v>13847</v>
      </c>
      <c r="L3761">
        <v>460</v>
      </c>
      <c r="M3761" t="s">
        <v>13848</v>
      </c>
    </row>
    <row r="3762" spans="1:13" x14ac:dyDescent="0.25">
      <c r="A3762" t="s">
        <v>10879</v>
      </c>
      <c r="B3762">
        <v>2243190</v>
      </c>
      <c r="C3762">
        <v>2244395</v>
      </c>
      <c r="D3762" t="s">
        <v>10880</v>
      </c>
      <c r="E3762" t="s">
        <v>15</v>
      </c>
      <c r="F3762" t="s">
        <v>13849</v>
      </c>
      <c r="H3762">
        <v>2911099</v>
      </c>
      <c r="I3762" t="s">
        <v>48</v>
      </c>
      <c r="J3762" t="s">
        <v>13850</v>
      </c>
      <c r="K3762" t="s">
        <v>13851</v>
      </c>
      <c r="L3762">
        <v>325</v>
      </c>
      <c r="M3762" t="s">
        <v>13852</v>
      </c>
    </row>
    <row r="3763" spans="1:13" x14ac:dyDescent="0.25">
      <c r="A3763" t="s">
        <v>10879</v>
      </c>
      <c r="B3763">
        <v>2258728</v>
      </c>
      <c r="C3763">
        <v>2259573</v>
      </c>
      <c r="D3763" t="s">
        <v>10880</v>
      </c>
      <c r="E3763" t="s">
        <v>15</v>
      </c>
      <c r="F3763" t="s">
        <v>13853</v>
      </c>
      <c r="H3763">
        <v>2911100</v>
      </c>
      <c r="I3763" t="s">
        <v>48</v>
      </c>
      <c r="J3763" t="s">
        <v>13854</v>
      </c>
      <c r="K3763" t="s">
        <v>13855</v>
      </c>
      <c r="L3763">
        <v>281</v>
      </c>
      <c r="M3763" t="s">
        <v>13856</v>
      </c>
    </row>
    <row r="3764" spans="1:13" x14ac:dyDescent="0.25">
      <c r="A3764" t="s">
        <v>10879</v>
      </c>
      <c r="B3764">
        <v>2265540</v>
      </c>
      <c r="C3764">
        <v>2267321</v>
      </c>
      <c r="D3764" t="s">
        <v>10880</v>
      </c>
      <c r="E3764" t="s">
        <v>15</v>
      </c>
      <c r="F3764" t="s">
        <v>13857</v>
      </c>
      <c r="H3764">
        <v>2911101</v>
      </c>
      <c r="I3764" t="s">
        <v>48</v>
      </c>
      <c r="J3764" t="s">
        <v>13858</v>
      </c>
      <c r="K3764" t="s">
        <v>13859</v>
      </c>
      <c r="L3764">
        <v>593</v>
      </c>
      <c r="M3764" t="s">
        <v>13860</v>
      </c>
    </row>
    <row r="3765" spans="1:13" x14ac:dyDescent="0.25">
      <c r="A3765" t="s">
        <v>10879</v>
      </c>
      <c r="B3765">
        <v>2268295</v>
      </c>
      <c r="C3765">
        <v>2270244</v>
      </c>
      <c r="D3765" t="s">
        <v>10880</v>
      </c>
      <c r="E3765" t="s">
        <v>15</v>
      </c>
      <c r="F3765" t="s">
        <v>13861</v>
      </c>
      <c r="H3765">
        <v>2911102</v>
      </c>
      <c r="I3765" t="s">
        <v>48</v>
      </c>
      <c r="J3765" t="s">
        <v>13862</v>
      </c>
      <c r="K3765" t="s">
        <v>13863</v>
      </c>
      <c r="L3765">
        <v>649</v>
      </c>
      <c r="M3765" t="s">
        <v>13864</v>
      </c>
    </row>
    <row r="3766" spans="1:13" x14ac:dyDescent="0.25">
      <c r="A3766" t="s">
        <v>10879</v>
      </c>
      <c r="B3766">
        <v>2272303</v>
      </c>
      <c r="C3766">
        <v>2273496</v>
      </c>
      <c r="D3766" t="s">
        <v>10880</v>
      </c>
      <c r="E3766" t="s">
        <v>15</v>
      </c>
      <c r="F3766" t="s">
        <v>13865</v>
      </c>
      <c r="H3766">
        <v>2911103</v>
      </c>
      <c r="I3766" t="s">
        <v>48</v>
      </c>
      <c r="J3766" t="s">
        <v>13866</v>
      </c>
      <c r="K3766" t="s">
        <v>13867</v>
      </c>
      <c r="L3766">
        <v>397</v>
      </c>
      <c r="M3766" t="s">
        <v>13868</v>
      </c>
    </row>
    <row r="3767" spans="1:13" x14ac:dyDescent="0.25">
      <c r="A3767" t="s">
        <v>10879</v>
      </c>
      <c r="B3767">
        <v>2276016</v>
      </c>
      <c r="C3767">
        <v>2277866</v>
      </c>
      <c r="D3767" t="s">
        <v>10880</v>
      </c>
      <c r="E3767" t="s">
        <v>196</v>
      </c>
      <c r="F3767" t="s">
        <v>13869</v>
      </c>
      <c r="H3767">
        <v>2911105</v>
      </c>
      <c r="I3767" t="s">
        <v>48</v>
      </c>
      <c r="J3767" t="s">
        <v>13870</v>
      </c>
      <c r="K3767" t="s">
        <v>13871</v>
      </c>
      <c r="L3767">
        <v>616</v>
      </c>
      <c r="M3767" t="s">
        <v>13872</v>
      </c>
    </row>
    <row r="3768" spans="1:13" x14ac:dyDescent="0.25">
      <c r="A3768" t="s">
        <v>10879</v>
      </c>
      <c r="B3768">
        <v>2280245</v>
      </c>
      <c r="C3768">
        <v>2282275</v>
      </c>
      <c r="D3768" t="s">
        <v>10880</v>
      </c>
      <c r="E3768" t="s">
        <v>196</v>
      </c>
      <c r="F3768" t="s">
        <v>13873</v>
      </c>
      <c r="H3768">
        <v>2911108</v>
      </c>
      <c r="I3768" t="s">
        <v>48</v>
      </c>
      <c r="J3768" t="s">
        <v>13874</v>
      </c>
      <c r="K3768" t="s">
        <v>13875</v>
      </c>
      <c r="L3768">
        <v>676</v>
      </c>
      <c r="M3768" t="s">
        <v>13876</v>
      </c>
    </row>
    <row r="3769" spans="1:13" x14ac:dyDescent="0.25">
      <c r="A3769" t="s">
        <v>10879</v>
      </c>
      <c r="B3769">
        <v>2285235</v>
      </c>
      <c r="C3769">
        <v>2286335</v>
      </c>
      <c r="D3769" t="s">
        <v>10880</v>
      </c>
      <c r="E3769" t="s">
        <v>15</v>
      </c>
      <c r="F3769" t="s">
        <v>13877</v>
      </c>
      <c r="H3769">
        <v>2911109</v>
      </c>
      <c r="I3769" t="s">
        <v>48</v>
      </c>
      <c r="J3769" t="s">
        <v>13878</v>
      </c>
      <c r="K3769" t="s">
        <v>13879</v>
      </c>
      <c r="L3769">
        <v>366</v>
      </c>
      <c r="M3769" t="s">
        <v>13880</v>
      </c>
    </row>
    <row r="3770" spans="1:13" x14ac:dyDescent="0.25">
      <c r="A3770" t="s">
        <v>10879</v>
      </c>
      <c r="B3770">
        <v>2287916</v>
      </c>
      <c r="C3770">
        <v>2288278</v>
      </c>
      <c r="D3770" t="s">
        <v>10880</v>
      </c>
      <c r="E3770" t="s">
        <v>196</v>
      </c>
      <c r="F3770" t="s">
        <v>13881</v>
      </c>
      <c r="H3770">
        <v>2911110</v>
      </c>
      <c r="I3770" t="s">
        <v>48</v>
      </c>
      <c r="J3770" t="s">
        <v>13882</v>
      </c>
      <c r="K3770" t="s">
        <v>13883</v>
      </c>
      <c r="L3770">
        <v>120</v>
      </c>
      <c r="M3770" t="s">
        <v>13884</v>
      </c>
    </row>
    <row r="3771" spans="1:13" x14ac:dyDescent="0.25">
      <c r="A3771" t="s">
        <v>10879</v>
      </c>
      <c r="B3771">
        <v>2289323</v>
      </c>
      <c r="C3771">
        <v>2290630</v>
      </c>
      <c r="D3771" t="s">
        <v>10880</v>
      </c>
      <c r="E3771" t="s">
        <v>196</v>
      </c>
      <c r="F3771" t="s">
        <v>13885</v>
      </c>
      <c r="H3771">
        <v>2911111</v>
      </c>
      <c r="I3771" t="s">
        <v>48</v>
      </c>
      <c r="J3771" t="s">
        <v>13886</v>
      </c>
      <c r="K3771" t="s">
        <v>13887</v>
      </c>
      <c r="L3771">
        <v>435</v>
      </c>
      <c r="M3771" t="s">
        <v>13888</v>
      </c>
    </row>
    <row r="3772" spans="1:13" x14ac:dyDescent="0.25">
      <c r="A3772" t="s">
        <v>10879</v>
      </c>
      <c r="B3772">
        <v>2291415</v>
      </c>
      <c r="C3772">
        <v>2292449</v>
      </c>
      <c r="D3772" t="s">
        <v>10880</v>
      </c>
      <c r="E3772" t="s">
        <v>196</v>
      </c>
      <c r="F3772" t="s">
        <v>13889</v>
      </c>
      <c r="H3772">
        <v>2911112</v>
      </c>
      <c r="I3772" t="s">
        <v>48</v>
      </c>
      <c r="J3772" t="s">
        <v>13890</v>
      </c>
      <c r="K3772" t="s">
        <v>13891</v>
      </c>
      <c r="L3772">
        <v>344</v>
      </c>
      <c r="M3772" t="s">
        <v>13892</v>
      </c>
    </row>
    <row r="3773" spans="1:13" x14ac:dyDescent="0.25">
      <c r="A3773" t="s">
        <v>10879</v>
      </c>
      <c r="B3773">
        <v>2298002</v>
      </c>
      <c r="C3773">
        <v>2299540</v>
      </c>
      <c r="D3773" t="s">
        <v>10880</v>
      </c>
      <c r="E3773" t="s">
        <v>15</v>
      </c>
      <c r="F3773" t="s">
        <v>13893</v>
      </c>
      <c r="H3773">
        <v>2911113</v>
      </c>
      <c r="I3773" t="s">
        <v>48</v>
      </c>
      <c r="J3773" t="s">
        <v>13894</v>
      </c>
      <c r="K3773" t="s">
        <v>13895</v>
      </c>
      <c r="L3773">
        <v>512</v>
      </c>
      <c r="M3773" t="s">
        <v>13896</v>
      </c>
    </row>
    <row r="3774" spans="1:13" x14ac:dyDescent="0.25">
      <c r="A3774" t="s">
        <v>10879</v>
      </c>
      <c r="B3774">
        <v>2301563</v>
      </c>
      <c r="C3774">
        <v>2304454</v>
      </c>
      <c r="D3774" t="s">
        <v>10880</v>
      </c>
      <c r="E3774" t="s">
        <v>15</v>
      </c>
      <c r="F3774" t="s">
        <v>13897</v>
      </c>
      <c r="H3774">
        <v>2911114</v>
      </c>
      <c r="I3774" t="s">
        <v>48</v>
      </c>
      <c r="J3774" t="s">
        <v>13898</v>
      </c>
      <c r="K3774" t="s">
        <v>13899</v>
      </c>
      <c r="L3774">
        <v>963</v>
      </c>
      <c r="M3774" t="s">
        <v>13900</v>
      </c>
    </row>
    <row r="3775" spans="1:13" x14ac:dyDescent="0.25">
      <c r="A3775" t="s">
        <v>10879</v>
      </c>
      <c r="B3775">
        <v>2304592</v>
      </c>
      <c r="C3775">
        <v>2309008</v>
      </c>
      <c r="D3775" t="s">
        <v>10880</v>
      </c>
      <c r="E3775" t="s">
        <v>196</v>
      </c>
      <c r="F3775" t="s">
        <v>13901</v>
      </c>
      <c r="H3775">
        <v>2911115</v>
      </c>
      <c r="I3775" t="s">
        <v>48</v>
      </c>
      <c r="J3775" t="s">
        <v>13902</v>
      </c>
      <c r="K3775" t="s">
        <v>13903</v>
      </c>
      <c r="L3775">
        <v>1456</v>
      </c>
      <c r="M3775" t="s">
        <v>13904</v>
      </c>
    </row>
    <row r="3776" spans="1:13" x14ac:dyDescent="0.25">
      <c r="A3776" t="s">
        <v>10879</v>
      </c>
      <c r="B3776">
        <v>2310174</v>
      </c>
      <c r="C3776">
        <v>2311235</v>
      </c>
      <c r="D3776" t="s">
        <v>10880</v>
      </c>
      <c r="E3776" t="s">
        <v>196</v>
      </c>
      <c r="F3776" t="s">
        <v>13905</v>
      </c>
      <c r="H3776">
        <v>2911117</v>
      </c>
      <c r="I3776" t="s">
        <v>48</v>
      </c>
      <c r="J3776" t="s">
        <v>13906</v>
      </c>
      <c r="K3776" t="s">
        <v>13907</v>
      </c>
      <c r="L3776">
        <v>353</v>
      </c>
      <c r="M3776" t="s">
        <v>13908</v>
      </c>
    </row>
    <row r="3777" spans="1:13" x14ac:dyDescent="0.25">
      <c r="A3777" t="s">
        <v>10879</v>
      </c>
      <c r="B3777">
        <v>2313471</v>
      </c>
      <c r="C3777">
        <v>2315270</v>
      </c>
      <c r="D3777" t="s">
        <v>10880</v>
      </c>
      <c r="E3777" t="s">
        <v>196</v>
      </c>
      <c r="F3777" t="s">
        <v>13909</v>
      </c>
      <c r="H3777">
        <v>2911118</v>
      </c>
      <c r="I3777" t="s">
        <v>48</v>
      </c>
      <c r="J3777" t="s">
        <v>13910</v>
      </c>
      <c r="K3777" t="s">
        <v>13911</v>
      </c>
      <c r="L3777">
        <v>454</v>
      </c>
      <c r="M3777" t="s">
        <v>13912</v>
      </c>
    </row>
    <row r="3778" spans="1:13" x14ac:dyDescent="0.25">
      <c r="A3778" t="s">
        <v>10879</v>
      </c>
      <c r="B3778">
        <v>2316971</v>
      </c>
      <c r="C3778">
        <v>2318213</v>
      </c>
      <c r="D3778" t="s">
        <v>10880</v>
      </c>
      <c r="E3778" t="s">
        <v>15</v>
      </c>
      <c r="F3778" t="s">
        <v>13913</v>
      </c>
      <c r="H3778">
        <v>2911119</v>
      </c>
      <c r="I3778" t="s">
        <v>48</v>
      </c>
      <c r="J3778" t="s">
        <v>13914</v>
      </c>
      <c r="K3778" t="s">
        <v>13915</v>
      </c>
      <c r="L3778">
        <v>365</v>
      </c>
      <c r="M3778" t="s">
        <v>13916</v>
      </c>
    </row>
    <row r="3779" spans="1:13" x14ac:dyDescent="0.25">
      <c r="A3779" t="s">
        <v>10879</v>
      </c>
      <c r="B3779">
        <v>2318853</v>
      </c>
      <c r="C3779">
        <v>2320340</v>
      </c>
      <c r="D3779" t="s">
        <v>10880</v>
      </c>
      <c r="E3779" t="s">
        <v>15</v>
      </c>
      <c r="F3779" t="s">
        <v>13917</v>
      </c>
      <c r="H3779">
        <v>2911120</v>
      </c>
      <c r="I3779" t="s">
        <v>48</v>
      </c>
      <c r="J3779" t="s">
        <v>13918</v>
      </c>
      <c r="K3779" t="s">
        <v>13919</v>
      </c>
      <c r="L3779">
        <v>495</v>
      </c>
      <c r="M3779" t="s">
        <v>13920</v>
      </c>
    </row>
    <row r="3780" spans="1:13" x14ac:dyDescent="0.25">
      <c r="A3780" t="s">
        <v>10879</v>
      </c>
      <c r="B3780">
        <v>2324370</v>
      </c>
      <c r="C3780">
        <v>2325182</v>
      </c>
      <c r="D3780" t="s">
        <v>10880</v>
      </c>
      <c r="E3780" t="s">
        <v>15</v>
      </c>
      <c r="F3780" t="s">
        <v>13921</v>
      </c>
      <c r="H3780">
        <v>2911122</v>
      </c>
      <c r="I3780" t="s">
        <v>48</v>
      </c>
      <c r="J3780" t="s">
        <v>13922</v>
      </c>
      <c r="K3780" t="s">
        <v>13923</v>
      </c>
      <c r="L3780">
        <v>270</v>
      </c>
      <c r="M3780" t="s">
        <v>13924</v>
      </c>
    </row>
    <row r="3781" spans="1:13" x14ac:dyDescent="0.25">
      <c r="A3781" t="s">
        <v>10879</v>
      </c>
      <c r="B3781">
        <v>2325842</v>
      </c>
      <c r="C3781">
        <v>2327524</v>
      </c>
      <c r="D3781" t="s">
        <v>10880</v>
      </c>
      <c r="E3781" t="s">
        <v>15</v>
      </c>
      <c r="F3781" t="s">
        <v>13925</v>
      </c>
      <c r="H3781">
        <v>2911123</v>
      </c>
      <c r="I3781" t="s">
        <v>48</v>
      </c>
      <c r="J3781" t="s">
        <v>13926</v>
      </c>
      <c r="K3781" t="s">
        <v>13927</v>
      </c>
      <c r="L3781">
        <v>560</v>
      </c>
      <c r="M3781" t="s">
        <v>13928</v>
      </c>
    </row>
    <row r="3782" spans="1:13" x14ac:dyDescent="0.25">
      <c r="A3782" t="s">
        <v>10879</v>
      </c>
      <c r="B3782">
        <v>2327593</v>
      </c>
      <c r="C3782">
        <v>2328510</v>
      </c>
      <c r="D3782" t="s">
        <v>10880</v>
      </c>
      <c r="E3782" t="s">
        <v>196</v>
      </c>
      <c r="F3782" t="s">
        <v>13929</v>
      </c>
      <c r="H3782">
        <v>2911124</v>
      </c>
      <c r="I3782" t="s">
        <v>48</v>
      </c>
      <c r="J3782" t="s">
        <v>13930</v>
      </c>
      <c r="K3782" t="s">
        <v>13931</v>
      </c>
      <c r="L3782">
        <v>305</v>
      </c>
      <c r="M3782" t="s">
        <v>13932</v>
      </c>
    </row>
    <row r="3783" spans="1:13" x14ac:dyDescent="0.25">
      <c r="A3783" t="s">
        <v>10879</v>
      </c>
      <c r="B3783">
        <v>2329402</v>
      </c>
      <c r="C3783">
        <v>2331822</v>
      </c>
      <c r="D3783" t="s">
        <v>10880</v>
      </c>
      <c r="E3783" t="s">
        <v>15</v>
      </c>
      <c r="F3783" t="s">
        <v>13933</v>
      </c>
      <c r="H3783">
        <v>2911125</v>
      </c>
      <c r="I3783" t="s">
        <v>48</v>
      </c>
      <c r="J3783" t="s">
        <v>13934</v>
      </c>
      <c r="K3783" t="s">
        <v>13935</v>
      </c>
      <c r="L3783">
        <v>806</v>
      </c>
      <c r="M3783" t="s">
        <v>13936</v>
      </c>
    </row>
    <row r="3784" spans="1:13" x14ac:dyDescent="0.25">
      <c r="A3784" t="s">
        <v>10879</v>
      </c>
      <c r="B3784">
        <v>2335672</v>
      </c>
      <c r="C3784">
        <v>2337696</v>
      </c>
      <c r="D3784" t="s">
        <v>10880</v>
      </c>
      <c r="E3784" t="s">
        <v>15</v>
      </c>
      <c r="F3784" t="s">
        <v>13937</v>
      </c>
      <c r="H3784">
        <v>2911126</v>
      </c>
      <c r="I3784" t="s">
        <v>48</v>
      </c>
      <c r="J3784" t="s">
        <v>13938</v>
      </c>
      <c r="K3784" t="s">
        <v>13939</v>
      </c>
      <c r="L3784">
        <v>674</v>
      </c>
      <c r="M3784" t="s">
        <v>13940</v>
      </c>
    </row>
    <row r="3785" spans="1:13" x14ac:dyDescent="0.25">
      <c r="A3785" t="s">
        <v>10879</v>
      </c>
      <c r="B3785">
        <v>2339553</v>
      </c>
      <c r="C3785">
        <v>2340938</v>
      </c>
      <c r="D3785" t="s">
        <v>10880</v>
      </c>
      <c r="E3785" t="s">
        <v>15</v>
      </c>
      <c r="F3785" t="s">
        <v>13941</v>
      </c>
      <c r="H3785">
        <v>2911127</v>
      </c>
      <c r="I3785" t="s">
        <v>48</v>
      </c>
      <c r="J3785" t="s">
        <v>13942</v>
      </c>
      <c r="K3785" t="s">
        <v>13943</v>
      </c>
      <c r="L3785">
        <v>461</v>
      </c>
      <c r="M3785" t="s">
        <v>13944</v>
      </c>
    </row>
    <row r="3786" spans="1:13" x14ac:dyDescent="0.25">
      <c r="A3786" t="s">
        <v>10879</v>
      </c>
      <c r="B3786">
        <v>2349683</v>
      </c>
      <c r="C3786">
        <v>2353132</v>
      </c>
      <c r="D3786" t="s">
        <v>10880</v>
      </c>
      <c r="E3786" t="s">
        <v>15</v>
      </c>
      <c r="F3786" t="s">
        <v>13945</v>
      </c>
      <c r="H3786">
        <v>2911128</v>
      </c>
      <c r="I3786" t="s">
        <v>48</v>
      </c>
      <c r="J3786" t="s">
        <v>13946</v>
      </c>
      <c r="K3786" t="s">
        <v>13947</v>
      </c>
      <c r="L3786">
        <v>1149</v>
      </c>
      <c r="M3786" t="s">
        <v>13948</v>
      </c>
    </row>
    <row r="3787" spans="1:13" x14ac:dyDescent="0.25">
      <c r="A3787" t="s">
        <v>10879</v>
      </c>
      <c r="B3787">
        <v>2359369</v>
      </c>
      <c r="C3787">
        <v>2360607</v>
      </c>
      <c r="D3787" t="s">
        <v>10880</v>
      </c>
      <c r="E3787" t="s">
        <v>15</v>
      </c>
      <c r="F3787" t="s">
        <v>13949</v>
      </c>
      <c r="H3787">
        <v>2911134</v>
      </c>
      <c r="I3787" t="s">
        <v>48</v>
      </c>
      <c r="J3787" t="s">
        <v>13950</v>
      </c>
      <c r="K3787" t="s">
        <v>13951</v>
      </c>
      <c r="L3787">
        <v>412</v>
      </c>
      <c r="M3787" t="s">
        <v>13952</v>
      </c>
    </row>
    <row r="3788" spans="1:13" x14ac:dyDescent="0.25">
      <c r="A3788" t="s">
        <v>10879</v>
      </c>
      <c r="B3788">
        <v>2363899</v>
      </c>
      <c r="C3788">
        <v>2364560</v>
      </c>
      <c r="D3788" t="s">
        <v>10880</v>
      </c>
      <c r="E3788" t="s">
        <v>15</v>
      </c>
      <c r="F3788" t="s">
        <v>13953</v>
      </c>
      <c r="H3788">
        <v>2911135</v>
      </c>
      <c r="I3788" t="s">
        <v>48</v>
      </c>
      <c r="J3788" t="s">
        <v>13954</v>
      </c>
      <c r="K3788" t="s">
        <v>13955</v>
      </c>
      <c r="L3788">
        <v>118</v>
      </c>
      <c r="M3788" t="s">
        <v>13956</v>
      </c>
    </row>
    <row r="3789" spans="1:13" x14ac:dyDescent="0.25">
      <c r="A3789" t="s">
        <v>10879</v>
      </c>
      <c r="B3789">
        <v>2366683</v>
      </c>
      <c r="C3789">
        <v>2366922</v>
      </c>
      <c r="D3789" t="s">
        <v>10880</v>
      </c>
      <c r="E3789" t="s">
        <v>196</v>
      </c>
      <c r="F3789" t="s">
        <v>13957</v>
      </c>
      <c r="H3789">
        <v>2911136</v>
      </c>
      <c r="I3789" t="s">
        <v>48</v>
      </c>
      <c r="J3789" t="s">
        <v>13958</v>
      </c>
      <c r="K3789" t="s">
        <v>13959</v>
      </c>
      <c r="L3789">
        <v>79</v>
      </c>
      <c r="M3789" t="s">
        <v>13960</v>
      </c>
    </row>
    <row r="3790" spans="1:13" x14ac:dyDescent="0.25">
      <c r="A3790" t="s">
        <v>10879</v>
      </c>
      <c r="B3790">
        <v>2368788</v>
      </c>
      <c r="C3790">
        <v>2370239</v>
      </c>
      <c r="D3790" t="s">
        <v>10880</v>
      </c>
      <c r="E3790" t="s">
        <v>196</v>
      </c>
      <c r="F3790" t="s">
        <v>13961</v>
      </c>
      <c r="H3790">
        <v>2911137</v>
      </c>
      <c r="I3790" t="s">
        <v>48</v>
      </c>
      <c r="J3790" t="s">
        <v>13962</v>
      </c>
      <c r="K3790" t="s">
        <v>13963</v>
      </c>
      <c r="L3790">
        <v>483</v>
      </c>
      <c r="M3790" t="s">
        <v>13964</v>
      </c>
    </row>
    <row r="3791" spans="1:13" x14ac:dyDescent="0.25">
      <c r="A3791" t="s">
        <v>10879</v>
      </c>
      <c r="B3791">
        <v>2370797</v>
      </c>
      <c r="C3791">
        <v>2373616</v>
      </c>
      <c r="D3791" t="s">
        <v>10880</v>
      </c>
      <c r="E3791" t="s">
        <v>15</v>
      </c>
      <c r="F3791" t="s">
        <v>13965</v>
      </c>
      <c r="H3791">
        <v>2911138</v>
      </c>
      <c r="I3791" t="s">
        <v>48</v>
      </c>
      <c r="J3791" t="s">
        <v>13966</v>
      </c>
      <c r="K3791" t="s">
        <v>13967</v>
      </c>
      <c r="L3791">
        <v>939</v>
      </c>
      <c r="M3791" t="s">
        <v>13968</v>
      </c>
    </row>
    <row r="3792" spans="1:13" x14ac:dyDescent="0.25">
      <c r="A3792" t="s">
        <v>10879</v>
      </c>
      <c r="B3792">
        <v>2374726</v>
      </c>
      <c r="C3792">
        <v>2375709</v>
      </c>
      <c r="D3792" t="s">
        <v>10880</v>
      </c>
      <c r="E3792" t="s">
        <v>15</v>
      </c>
      <c r="F3792" t="s">
        <v>13969</v>
      </c>
      <c r="H3792">
        <v>2911139</v>
      </c>
      <c r="I3792" t="s">
        <v>48</v>
      </c>
      <c r="J3792" t="s">
        <v>13970</v>
      </c>
      <c r="K3792" t="s">
        <v>13971</v>
      </c>
      <c r="L3792">
        <v>327</v>
      </c>
      <c r="M3792" t="s">
        <v>13972</v>
      </c>
    </row>
    <row r="3793" spans="1:13" x14ac:dyDescent="0.25">
      <c r="A3793" t="s">
        <v>10879</v>
      </c>
      <c r="B3793">
        <v>2375899</v>
      </c>
      <c r="C3793">
        <v>2376876</v>
      </c>
      <c r="D3793" t="s">
        <v>10880</v>
      </c>
      <c r="E3793" t="s">
        <v>196</v>
      </c>
      <c r="F3793" t="s">
        <v>13973</v>
      </c>
      <c r="H3793">
        <v>2911140</v>
      </c>
      <c r="I3793" t="s">
        <v>48</v>
      </c>
      <c r="J3793" t="s">
        <v>13974</v>
      </c>
      <c r="K3793" t="s">
        <v>13975</v>
      </c>
      <c r="L3793">
        <v>325</v>
      </c>
      <c r="M3793" t="s">
        <v>13976</v>
      </c>
    </row>
    <row r="3794" spans="1:13" x14ac:dyDescent="0.25">
      <c r="A3794" t="s">
        <v>10879</v>
      </c>
      <c r="B3794">
        <v>2379995</v>
      </c>
      <c r="C3794">
        <v>2380549</v>
      </c>
      <c r="D3794" t="s">
        <v>10880</v>
      </c>
      <c r="E3794" t="s">
        <v>15</v>
      </c>
      <c r="F3794" t="s">
        <v>13977</v>
      </c>
      <c r="H3794">
        <v>2911141</v>
      </c>
      <c r="I3794" t="s">
        <v>48</v>
      </c>
      <c r="J3794" t="s">
        <v>13978</v>
      </c>
      <c r="K3794" t="s">
        <v>13979</v>
      </c>
      <c r="L3794">
        <v>184</v>
      </c>
      <c r="M3794" t="s">
        <v>13980</v>
      </c>
    </row>
    <row r="3795" spans="1:13" x14ac:dyDescent="0.25">
      <c r="A3795" t="s">
        <v>10879</v>
      </c>
      <c r="B3795">
        <v>2383534</v>
      </c>
      <c r="C3795">
        <v>2385144</v>
      </c>
      <c r="D3795" t="s">
        <v>10880</v>
      </c>
      <c r="E3795" t="s">
        <v>15</v>
      </c>
      <c r="F3795" t="s">
        <v>13981</v>
      </c>
      <c r="H3795">
        <v>2911142</v>
      </c>
      <c r="I3795" t="s">
        <v>48</v>
      </c>
      <c r="J3795" t="s">
        <v>13982</v>
      </c>
      <c r="K3795" t="s">
        <v>13983</v>
      </c>
      <c r="L3795">
        <v>536</v>
      </c>
      <c r="M3795" t="s">
        <v>13984</v>
      </c>
    </row>
    <row r="3796" spans="1:13" x14ac:dyDescent="0.25">
      <c r="A3796" t="s">
        <v>10879</v>
      </c>
      <c r="B3796">
        <v>2386652</v>
      </c>
      <c r="C3796">
        <v>2388409</v>
      </c>
      <c r="D3796" t="s">
        <v>10880</v>
      </c>
      <c r="E3796" t="s">
        <v>196</v>
      </c>
      <c r="F3796" t="s">
        <v>13985</v>
      </c>
      <c r="H3796">
        <v>2911143</v>
      </c>
      <c r="I3796" t="s">
        <v>48</v>
      </c>
      <c r="J3796" t="s">
        <v>13986</v>
      </c>
      <c r="K3796" t="s">
        <v>13987</v>
      </c>
      <c r="L3796">
        <v>585</v>
      </c>
      <c r="M3796" t="s">
        <v>13988</v>
      </c>
    </row>
    <row r="3797" spans="1:13" x14ac:dyDescent="0.25">
      <c r="A3797" t="s">
        <v>10879</v>
      </c>
      <c r="B3797">
        <v>2394418</v>
      </c>
      <c r="C3797">
        <v>2395776</v>
      </c>
      <c r="D3797" t="s">
        <v>10880</v>
      </c>
      <c r="E3797" t="s">
        <v>15</v>
      </c>
      <c r="F3797" t="s">
        <v>13989</v>
      </c>
      <c r="H3797">
        <v>2911144</v>
      </c>
      <c r="I3797" t="s">
        <v>48</v>
      </c>
      <c r="J3797" t="s">
        <v>13990</v>
      </c>
      <c r="K3797" t="s">
        <v>13991</v>
      </c>
      <c r="L3797">
        <v>452</v>
      </c>
      <c r="M3797" t="s">
        <v>13992</v>
      </c>
    </row>
    <row r="3798" spans="1:13" x14ac:dyDescent="0.25">
      <c r="A3798" t="s">
        <v>10879</v>
      </c>
      <c r="B3798">
        <v>2396728</v>
      </c>
      <c r="C3798">
        <v>2397561</v>
      </c>
      <c r="D3798" t="s">
        <v>10880</v>
      </c>
      <c r="E3798" t="s">
        <v>196</v>
      </c>
      <c r="F3798" t="s">
        <v>13993</v>
      </c>
      <c r="H3798">
        <v>2911145</v>
      </c>
      <c r="I3798" t="s">
        <v>48</v>
      </c>
      <c r="J3798" t="s">
        <v>13994</v>
      </c>
      <c r="K3798" t="s">
        <v>13995</v>
      </c>
      <c r="L3798">
        <v>277</v>
      </c>
      <c r="M3798" t="s">
        <v>13996</v>
      </c>
    </row>
    <row r="3799" spans="1:13" x14ac:dyDescent="0.25">
      <c r="A3799" t="s">
        <v>10879</v>
      </c>
      <c r="B3799">
        <v>2400420</v>
      </c>
      <c r="C3799">
        <v>2401190</v>
      </c>
      <c r="D3799" t="s">
        <v>10880</v>
      </c>
      <c r="E3799" t="s">
        <v>15</v>
      </c>
      <c r="F3799" t="s">
        <v>13997</v>
      </c>
      <c r="H3799">
        <v>2911146</v>
      </c>
      <c r="I3799" t="s">
        <v>48</v>
      </c>
      <c r="J3799" t="s">
        <v>13998</v>
      </c>
      <c r="K3799" t="s">
        <v>13999</v>
      </c>
      <c r="L3799">
        <v>256</v>
      </c>
      <c r="M3799" t="s">
        <v>14000</v>
      </c>
    </row>
    <row r="3800" spans="1:13" x14ac:dyDescent="0.25">
      <c r="A3800" t="s">
        <v>10879</v>
      </c>
      <c r="B3800">
        <v>2401810</v>
      </c>
      <c r="C3800">
        <v>2402721</v>
      </c>
      <c r="D3800" t="s">
        <v>10880</v>
      </c>
      <c r="E3800" t="s">
        <v>15</v>
      </c>
      <c r="F3800" t="s">
        <v>14001</v>
      </c>
      <c r="H3800">
        <v>2911147</v>
      </c>
      <c r="I3800" t="s">
        <v>48</v>
      </c>
      <c r="J3800" t="s">
        <v>14002</v>
      </c>
      <c r="K3800" t="s">
        <v>14003</v>
      </c>
      <c r="L3800">
        <v>303</v>
      </c>
      <c r="M3800" t="s">
        <v>14004</v>
      </c>
    </row>
    <row r="3801" spans="1:13" x14ac:dyDescent="0.25">
      <c r="A3801" t="s">
        <v>10879</v>
      </c>
      <c r="B3801">
        <v>2403496</v>
      </c>
      <c r="C3801">
        <v>2404449</v>
      </c>
      <c r="D3801" t="s">
        <v>10880</v>
      </c>
      <c r="E3801" t="s">
        <v>196</v>
      </c>
      <c r="F3801" t="s">
        <v>14005</v>
      </c>
      <c r="H3801">
        <v>2911148</v>
      </c>
      <c r="I3801" t="s">
        <v>48</v>
      </c>
      <c r="J3801" t="s">
        <v>14006</v>
      </c>
      <c r="K3801" t="s">
        <v>14007</v>
      </c>
      <c r="L3801">
        <v>317</v>
      </c>
      <c r="M3801" t="s">
        <v>14008</v>
      </c>
    </row>
    <row r="3802" spans="1:13" x14ac:dyDescent="0.25">
      <c r="A3802" t="s">
        <v>10879</v>
      </c>
      <c r="B3802">
        <v>2405754</v>
      </c>
      <c r="C3802">
        <v>2406861</v>
      </c>
      <c r="D3802" t="s">
        <v>10880</v>
      </c>
      <c r="E3802" t="s">
        <v>196</v>
      </c>
      <c r="F3802" t="s">
        <v>14009</v>
      </c>
      <c r="H3802">
        <v>2911149</v>
      </c>
      <c r="I3802" t="s">
        <v>48</v>
      </c>
      <c r="J3802" t="s">
        <v>14010</v>
      </c>
      <c r="K3802" t="s">
        <v>14011</v>
      </c>
      <c r="L3802">
        <v>136</v>
      </c>
      <c r="M3802" t="s">
        <v>14012</v>
      </c>
    </row>
    <row r="3803" spans="1:13" x14ac:dyDescent="0.25">
      <c r="A3803" t="s">
        <v>10879</v>
      </c>
      <c r="B3803">
        <v>2407595</v>
      </c>
      <c r="C3803">
        <v>2407897</v>
      </c>
      <c r="D3803" t="s">
        <v>10880</v>
      </c>
      <c r="E3803" t="s">
        <v>15</v>
      </c>
      <c r="F3803" t="s">
        <v>14013</v>
      </c>
      <c r="H3803">
        <v>2911150</v>
      </c>
      <c r="I3803" t="s">
        <v>48</v>
      </c>
      <c r="J3803" t="s">
        <v>14014</v>
      </c>
      <c r="K3803" t="s">
        <v>14015</v>
      </c>
      <c r="L3803">
        <v>100</v>
      </c>
      <c r="M3803" t="s">
        <v>14016</v>
      </c>
    </row>
    <row r="3804" spans="1:13" x14ac:dyDescent="0.25">
      <c r="A3804" t="s">
        <v>10879</v>
      </c>
      <c r="B3804">
        <v>2408687</v>
      </c>
      <c r="C3804">
        <v>2409697</v>
      </c>
      <c r="D3804" t="s">
        <v>10880</v>
      </c>
      <c r="E3804" t="s">
        <v>15</v>
      </c>
      <c r="F3804" t="s">
        <v>14017</v>
      </c>
      <c r="H3804">
        <v>2911151</v>
      </c>
      <c r="I3804" t="s">
        <v>48</v>
      </c>
      <c r="J3804" t="s">
        <v>14018</v>
      </c>
      <c r="K3804" t="s">
        <v>14019</v>
      </c>
      <c r="L3804">
        <v>336</v>
      </c>
      <c r="M3804" t="s">
        <v>14020</v>
      </c>
    </row>
    <row r="3805" spans="1:13" x14ac:dyDescent="0.25">
      <c r="A3805" t="s">
        <v>10879</v>
      </c>
      <c r="B3805">
        <v>2412758</v>
      </c>
      <c r="C3805">
        <v>2416164</v>
      </c>
      <c r="D3805" t="s">
        <v>10880</v>
      </c>
      <c r="E3805" t="s">
        <v>15</v>
      </c>
      <c r="F3805" t="s">
        <v>14021</v>
      </c>
      <c r="H3805">
        <v>2911152</v>
      </c>
      <c r="I3805" t="s">
        <v>48</v>
      </c>
      <c r="J3805" t="s">
        <v>14022</v>
      </c>
      <c r="K3805" t="s">
        <v>14023</v>
      </c>
      <c r="L3805">
        <v>999</v>
      </c>
      <c r="M3805" t="s">
        <v>14024</v>
      </c>
    </row>
    <row r="3806" spans="1:13" x14ac:dyDescent="0.25">
      <c r="A3806" t="s">
        <v>10879</v>
      </c>
      <c r="B3806">
        <v>2416320</v>
      </c>
      <c r="C3806">
        <v>2417366</v>
      </c>
      <c r="D3806" t="s">
        <v>10880</v>
      </c>
      <c r="E3806" t="s">
        <v>196</v>
      </c>
      <c r="F3806" t="s">
        <v>14025</v>
      </c>
      <c r="H3806">
        <v>2911153</v>
      </c>
      <c r="I3806" t="s">
        <v>48</v>
      </c>
      <c r="J3806" t="s">
        <v>14026</v>
      </c>
      <c r="K3806" t="s">
        <v>14027</v>
      </c>
      <c r="L3806">
        <v>348</v>
      </c>
      <c r="M3806" t="s">
        <v>14028</v>
      </c>
    </row>
    <row r="3807" spans="1:13" x14ac:dyDescent="0.25">
      <c r="A3807" t="s">
        <v>10879</v>
      </c>
      <c r="B3807">
        <v>2419780</v>
      </c>
      <c r="C3807">
        <v>2421375</v>
      </c>
      <c r="D3807" t="s">
        <v>10880</v>
      </c>
      <c r="E3807" t="s">
        <v>15</v>
      </c>
      <c r="F3807" t="s">
        <v>14029</v>
      </c>
      <c r="H3807">
        <v>2911154</v>
      </c>
      <c r="I3807" t="s">
        <v>48</v>
      </c>
      <c r="J3807" t="s">
        <v>14030</v>
      </c>
      <c r="K3807" t="s">
        <v>14031</v>
      </c>
      <c r="L3807">
        <v>531</v>
      </c>
      <c r="M3807" t="s">
        <v>14032</v>
      </c>
    </row>
    <row r="3808" spans="1:13" x14ac:dyDescent="0.25">
      <c r="A3808" t="s">
        <v>10879</v>
      </c>
      <c r="B3808">
        <v>2423020</v>
      </c>
      <c r="C3808">
        <v>2425665</v>
      </c>
      <c r="D3808" t="s">
        <v>10880</v>
      </c>
      <c r="E3808" t="s">
        <v>196</v>
      </c>
      <c r="F3808" t="s">
        <v>14033</v>
      </c>
      <c r="H3808">
        <v>2910312</v>
      </c>
      <c r="I3808" t="s">
        <v>48</v>
      </c>
      <c r="J3808" t="s">
        <v>14034</v>
      </c>
      <c r="K3808" t="s">
        <v>14035</v>
      </c>
      <c r="L3808">
        <v>881</v>
      </c>
      <c r="M3808" t="s">
        <v>14036</v>
      </c>
    </row>
    <row r="3809" spans="1:13" x14ac:dyDescent="0.25">
      <c r="A3809" t="s">
        <v>10879</v>
      </c>
      <c r="B3809">
        <v>2428222</v>
      </c>
      <c r="C3809">
        <v>2429322</v>
      </c>
      <c r="D3809" t="s">
        <v>10880</v>
      </c>
      <c r="E3809" t="s">
        <v>15</v>
      </c>
      <c r="F3809" t="s">
        <v>14037</v>
      </c>
      <c r="H3809">
        <v>2910291</v>
      </c>
      <c r="I3809" t="s">
        <v>48</v>
      </c>
      <c r="J3809" t="s">
        <v>14038</v>
      </c>
      <c r="K3809" t="s">
        <v>14039</v>
      </c>
      <c r="L3809">
        <v>366</v>
      </c>
      <c r="M3809" t="s">
        <v>14040</v>
      </c>
    </row>
    <row r="3810" spans="1:13" x14ac:dyDescent="0.25">
      <c r="A3810" t="s">
        <v>10879</v>
      </c>
      <c r="B3810">
        <v>2429540</v>
      </c>
      <c r="C3810">
        <v>2430952</v>
      </c>
      <c r="D3810" t="s">
        <v>10880</v>
      </c>
      <c r="E3810" t="s">
        <v>196</v>
      </c>
      <c r="F3810" t="s">
        <v>14041</v>
      </c>
      <c r="H3810">
        <v>2911155</v>
      </c>
      <c r="I3810" t="s">
        <v>48</v>
      </c>
      <c r="J3810" t="s">
        <v>14042</v>
      </c>
      <c r="K3810" t="s">
        <v>14043</v>
      </c>
      <c r="L3810">
        <v>470</v>
      </c>
      <c r="M3810" t="s">
        <v>14044</v>
      </c>
    </row>
    <row r="3811" spans="1:13" x14ac:dyDescent="0.25">
      <c r="A3811" t="s">
        <v>10879</v>
      </c>
      <c r="B3811">
        <v>2432414</v>
      </c>
      <c r="C3811">
        <v>2432914</v>
      </c>
      <c r="D3811" t="s">
        <v>10880</v>
      </c>
      <c r="E3811" t="s">
        <v>15</v>
      </c>
      <c r="F3811" t="s">
        <v>14045</v>
      </c>
      <c r="H3811">
        <v>2911156</v>
      </c>
      <c r="I3811" t="s">
        <v>48</v>
      </c>
      <c r="J3811" t="s">
        <v>14046</v>
      </c>
      <c r="K3811" t="s">
        <v>14047</v>
      </c>
      <c r="L3811">
        <v>166</v>
      </c>
      <c r="M3811" t="s">
        <v>14048</v>
      </c>
    </row>
    <row r="3812" spans="1:13" x14ac:dyDescent="0.25">
      <c r="A3812" t="s">
        <v>10879</v>
      </c>
      <c r="B3812">
        <v>2433665</v>
      </c>
      <c r="C3812">
        <v>2434237</v>
      </c>
      <c r="D3812" t="s">
        <v>10880</v>
      </c>
      <c r="E3812" t="s">
        <v>15</v>
      </c>
      <c r="F3812" t="s">
        <v>14049</v>
      </c>
      <c r="H3812">
        <v>2911157</v>
      </c>
      <c r="I3812" t="s">
        <v>48</v>
      </c>
      <c r="J3812" t="s">
        <v>14050</v>
      </c>
      <c r="K3812" t="s">
        <v>14051</v>
      </c>
      <c r="L3812">
        <v>190</v>
      </c>
      <c r="M3812" t="s">
        <v>14052</v>
      </c>
    </row>
    <row r="3813" spans="1:13" x14ac:dyDescent="0.25">
      <c r="A3813" t="s">
        <v>10879</v>
      </c>
      <c r="B3813">
        <v>2434728</v>
      </c>
      <c r="C3813">
        <v>2436059</v>
      </c>
      <c r="D3813" t="s">
        <v>10880</v>
      </c>
      <c r="E3813" t="s">
        <v>15</v>
      </c>
      <c r="F3813" t="s">
        <v>14053</v>
      </c>
      <c r="H3813">
        <v>2911158</v>
      </c>
      <c r="I3813" t="s">
        <v>48</v>
      </c>
      <c r="J3813" t="s">
        <v>14054</v>
      </c>
      <c r="K3813" t="s">
        <v>14055</v>
      </c>
      <c r="L3813">
        <v>443</v>
      </c>
      <c r="M3813" t="s">
        <v>14056</v>
      </c>
    </row>
    <row r="3814" spans="1:13" x14ac:dyDescent="0.25">
      <c r="A3814" t="s">
        <v>10879</v>
      </c>
      <c r="B3814">
        <v>2437412</v>
      </c>
      <c r="C3814">
        <v>2438086</v>
      </c>
      <c r="D3814" t="s">
        <v>10880</v>
      </c>
      <c r="E3814" t="s">
        <v>15</v>
      </c>
      <c r="F3814" t="s">
        <v>14057</v>
      </c>
      <c r="H3814">
        <v>2911159</v>
      </c>
      <c r="I3814" t="s">
        <v>48</v>
      </c>
      <c r="J3814" t="s">
        <v>14058</v>
      </c>
      <c r="K3814" t="s">
        <v>14059</v>
      </c>
      <c r="L3814">
        <v>224</v>
      </c>
      <c r="M3814" t="s">
        <v>14060</v>
      </c>
    </row>
    <row r="3815" spans="1:13" x14ac:dyDescent="0.25">
      <c r="A3815" t="s">
        <v>10879</v>
      </c>
      <c r="B3815">
        <v>2438497</v>
      </c>
      <c r="C3815">
        <v>2438615</v>
      </c>
      <c r="D3815" t="s">
        <v>10880</v>
      </c>
      <c r="E3815" t="s">
        <v>15</v>
      </c>
      <c r="F3815" t="s">
        <v>288</v>
      </c>
      <c r="H3815">
        <v>7009514</v>
      </c>
      <c r="I3815" t="s">
        <v>17</v>
      </c>
      <c r="J3815" t="s">
        <v>14061</v>
      </c>
      <c r="M3815" t="s">
        <v>14062</v>
      </c>
    </row>
    <row r="3816" spans="1:13" x14ac:dyDescent="0.25">
      <c r="A3816" t="s">
        <v>10879</v>
      </c>
      <c r="B3816">
        <v>2445851</v>
      </c>
      <c r="C3816">
        <v>2447512</v>
      </c>
      <c r="D3816" t="s">
        <v>10880</v>
      </c>
      <c r="E3816" t="s">
        <v>15</v>
      </c>
      <c r="F3816" t="s">
        <v>14063</v>
      </c>
      <c r="H3816">
        <v>2911160</v>
      </c>
      <c r="I3816" t="s">
        <v>48</v>
      </c>
      <c r="J3816" t="s">
        <v>14064</v>
      </c>
      <c r="K3816" t="s">
        <v>14065</v>
      </c>
      <c r="L3816">
        <v>553</v>
      </c>
      <c r="M3816" t="s">
        <v>14066</v>
      </c>
    </row>
    <row r="3817" spans="1:13" x14ac:dyDescent="0.25">
      <c r="A3817" t="s">
        <v>10879</v>
      </c>
      <c r="B3817">
        <v>2449473</v>
      </c>
      <c r="C3817">
        <v>2449688</v>
      </c>
      <c r="D3817" t="s">
        <v>10880</v>
      </c>
      <c r="E3817" t="s">
        <v>196</v>
      </c>
      <c r="F3817" t="s">
        <v>14067</v>
      </c>
      <c r="H3817">
        <v>2911161</v>
      </c>
      <c r="I3817" t="s">
        <v>48</v>
      </c>
      <c r="J3817" t="s">
        <v>14068</v>
      </c>
      <c r="K3817" t="s">
        <v>14069</v>
      </c>
      <c r="L3817">
        <v>71</v>
      </c>
      <c r="M3817" t="s">
        <v>14070</v>
      </c>
    </row>
    <row r="3818" spans="1:13" x14ac:dyDescent="0.25">
      <c r="A3818" t="s">
        <v>10879</v>
      </c>
      <c r="B3818">
        <v>2453090</v>
      </c>
      <c r="C3818">
        <v>2456005</v>
      </c>
      <c r="D3818" t="s">
        <v>10880</v>
      </c>
      <c r="E3818" t="s">
        <v>15</v>
      </c>
      <c r="F3818" t="s">
        <v>14071</v>
      </c>
      <c r="H3818">
        <v>2911162</v>
      </c>
      <c r="I3818" t="s">
        <v>48</v>
      </c>
      <c r="J3818" t="s">
        <v>14072</v>
      </c>
      <c r="K3818" t="s">
        <v>14073</v>
      </c>
      <c r="L3818">
        <v>971</v>
      </c>
      <c r="M3818" t="s">
        <v>14074</v>
      </c>
    </row>
    <row r="3819" spans="1:13" x14ac:dyDescent="0.25">
      <c r="A3819" t="s">
        <v>10879</v>
      </c>
      <c r="B3819">
        <v>2456262</v>
      </c>
      <c r="C3819">
        <v>2457677</v>
      </c>
      <c r="D3819" t="s">
        <v>10880</v>
      </c>
      <c r="E3819" t="s">
        <v>196</v>
      </c>
      <c r="F3819" t="s">
        <v>14075</v>
      </c>
      <c r="H3819">
        <v>2911163</v>
      </c>
      <c r="I3819" t="s">
        <v>48</v>
      </c>
      <c r="J3819" t="s">
        <v>14076</v>
      </c>
      <c r="K3819" t="s">
        <v>14077</v>
      </c>
      <c r="L3819">
        <v>471</v>
      </c>
      <c r="M3819" t="s">
        <v>14078</v>
      </c>
    </row>
    <row r="3820" spans="1:13" x14ac:dyDescent="0.25">
      <c r="A3820" t="s">
        <v>10879</v>
      </c>
      <c r="B3820">
        <v>2459990</v>
      </c>
      <c r="C3820">
        <v>2461583</v>
      </c>
      <c r="D3820" t="s">
        <v>10880</v>
      </c>
      <c r="E3820" t="s">
        <v>15</v>
      </c>
      <c r="F3820" t="s">
        <v>14079</v>
      </c>
      <c r="H3820">
        <v>2911165</v>
      </c>
      <c r="I3820" t="s">
        <v>48</v>
      </c>
      <c r="J3820" t="s">
        <v>14080</v>
      </c>
      <c r="K3820" t="s">
        <v>14081</v>
      </c>
      <c r="L3820">
        <v>369</v>
      </c>
      <c r="M3820" t="s">
        <v>14082</v>
      </c>
    </row>
    <row r="3821" spans="1:13" x14ac:dyDescent="0.25">
      <c r="A3821" t="s">
        <v>10879</v>
      </c>
      <c r="B3821">
        <v>2462731</v>
      </c>
      <c r="C3821">
        <v>2463531</v>
      </c>
      <c r="D3821" t="s">
        <v>10880</v>
      </c>
      <c r="E3821" t="s">
        <v>15</v>
      </c>
      <c r="F3821" t="s">
        <v>14083</v>
      </c>
      <c r="H3821">
        <v>2911166</v>
      </c>
      <c r="I3821" t="s">
        <v>48</v>
      </c>
      <c r="J3821" t="s">
        <v>14084</v>
      </c>
      <c r="K3821" t="s">
        <v>14085</v>
      </c>
      <c r="L3821">
        <v>266</v>
      </c>
      <c r="M3821" t="s">
        <v>14086</v>
      </c>
    </row>
    <row r="3822" spans="1:13" x14ac:dyDescent="0.25">
      <c r="A3822" t="s">
        <v>10879</v>
      </c>
      <c r="B3822">
        <v>2464213</v>
      </c>
      <c r="C3822">
        <v>2465856</v>
      </c>
      <c r="D3822" t="s">
        <v>10880</v>
      </c>
      <c r="E3822" t="s">
        <v>196</v>
      </c>
      <c r="F3822" t="s">
        <v>14087</v>
      </c>
      <c r="H3822">
        <v>2911167</v>
      </c>
      <c r="I3822" t="s">
        <v>48</v>
      </c>
      <c r="J3822" t="s">
        <v>14088</v>
      </c>
      <c r="K3822" t="s">
        <v>14089</v>
      </c>
      <c r="L3822">
        <v>547</v>
      </c>
      <c r="M3822" t="s">
        <v>14090</v>
      </c>
    </row>
    <row r="3823" spans="1:13" x14ac:dyDescent="0.25">
      <c r="A3823" t="s">
        <v>10879</v>
      </c>
      <c r="B3823">
        <v>2467642</v>
      </c>
      <c r="C3823">
        <v>2468550</v>
      </c>
      <c r="D3823" t="s">
        <v>10880</v>
      </c>
      <c r="E3823" t="s">
        <v>196</v>
      </c>
      <c r="F3823" t="s">
        <v>14091</v>
      </c>
      <c r="H3823">
        <v>2911168</v>
      </c>
      <c r="I3823" t="s">
        <v>48</v>
      </c>
      <c r="J3823" t="s">
        <v>14092</v>
      </c>
      <c r="K3823" t="s">
        <v>14093</v>
      </c>
      <c r="L3823">
        <v>302</v>
      </c>
      <c r="M3823" t="s">
        <v>14094</v>
      </c>
    </row>
    <row r="3824" spans="1:13" x14ac:dyDescent="0.25">
      <c r="A3824" t="s">
        <v>10879</v>
      </c>
      <c r="B3824">
        <v>2469169</v>
      </c>
      <c r="C3824">
        <v>2470536</v>
      </c>
      <c r="D3824" t="s">
        <v>10880</v>
      </c>
      <c r="E3824" t="s">
        <v>15</v>
      </c>
      <c r="F3824" t="s">
        <v>14095</v>
      </c>
      <c r="H3824">
        <v>2911169</v>
      </c>
      <c r="I3824" t="s">
        <v>48</v>
      </c>
      <c r="J3824" t="s">
        <v>14096</v>
      </c>
      <c r="K3824" t="s">
        <v>14097</v>
      </c>
      <c r="L3824">
        <v>455</v>
      </c>
      <c r="M3824" t="s">
        <v>14098</v>
      </c>
    </row>
    <row r="3825" spans="1:13" x14ac:dyDescent="0.25">
      <c r="A3825" t="s">
        <v>10879</v>
      </c>
      <c r="B3825">
        <v>2471059</v>
      </c>
      <c r="C3825">
        <v>2474664</v>
      </c>
      <c r="D3825" t="s">
        <v>10880</v>
      </c>
      <c r="E3825" t="s">
        <v>15</v>
      </c>
      <c r="F3825" t="s">
        <v>14099</v>
      </c>
      <c r="H3825">
        <v>2911170</v>
      </c>
      <c r="I3825" t="s">
        <v>48</v>
      </c>
      <c r="J3825" t="s">
        <v>14100</v>
      </c>
      <c r="K3825" t="s">
        <v>14101</v>
      </c>
      <c r="L3825">
        <v>1201</v>
      </c>
      <c r="M3825" t="s">
        <v>14102</v>
      </c>
    </row>
    <row r="3826" spans="1:13" x14ac:dyDescent="0.25">
      <c r="A3826" t="s">
        <v>10879</v>
      </c>
      <c r="B3826">
        <v>2475658</v>
      </c>
      <c r="C3826">
        <v>2477505</v>
      </c>
      <c r="D3826" t="s">
        <v>10880</v>
      </c>
      <c r="E3826" t="s">
        <v>196</v>
      </c>
      <c r="F3826" t="s">
        <v>14103</v>
      </c>
      <c r="H3826">
        <v>2911171</v>
      </c>
      <c r="I3826" t="s">
        <v>48</v>
      </c>
      <c r="J3826" t="s">
        <v>14104</v>
      </c>
      <c r="K3826" t="s">
        <v>14105</v>
      </c>
      <c r="L3826">
        <v>615</v>
      </c>
      <c r="M3826" t="s">
        <v>14106</v>
      </c>
    </row>
    <row r="3827" spans="1:13" x14ac:dyDescent="0.25">
      <c r="A3827" t="s">
        <v>10879</v>
      </c>
      <c r="B3827">
        <v>2481148</v>
      </c>
      <c r="C3827">
        <v>2483205</v>
      </c>
      <c r="D3827" t="s">
        <v>10880</v>
      </c>
      <c r="E3827" t="s">
        <v>196</v>
      </c>
      <c r="F3827" t="s">
        <v>14107</v>
      </c>
      <c r="H3827">
        <v>2911172</v>
      </c>
      <c r="I3827" t="s">
        <v>48</v>
      </c>
      <c r="J3827" t="s">
        <v>14108</v>
      </c>
      <c r="K3827" t="s">
        <v>14109</v>
      </c>
      <c r="L3827">
        <v>685</v>
      </c>
      <c r="M3827" t="s">
        <v>14110</v>
      </c>
    </row>
    <row r="3828" spans="1:13" x14ac:dyDescent="0.25">
      <c r="A3828" t="s">
        <v>10879</v>
      </c>
      <c r="B3828">
        <v>2485855</v>
      </c>
      <c r="C3828">
        <v>2487930</v>
      </c>
      <c r="D3828" t="s">
        <v>10880</v>
      </c>
      <c r="E3828" t="s">
        <v>15</v>
      </c>
      <c r="F3828" t="s">
        <v>14111</v>
      </c>
      <c r="H3828">
        <v>2911173</v>
      </c>
      <c r="I3828" t="s">
        <v>48</v>
      </c>
      <c r="J3828" t="s">
        <v>14112</v>
      </c>
      <c r="K3828" t="s">
        <v>14113</v>
      </c>
      <c r="L3828">
        <v>691</v>
      </c>
      <c r="M3828" t="s">
        <v>14114</v>
      </c>
    </row>
    <row r="3829" spans="1:13" x14ac:dyDescent="0.25">
      <c r="A3829" t="s">
        <v>10879</v>
      </c>
      <c r="B3829">
        <v>2488134</v>
      </c>
      <c r="C3829">
        <v>2488724</v>
      </c>
      <c r="D3829" t="s">
        <v>10880</v>
      </c>
      <c r="E3829" t="s">
        <v>15</v>
      </c>
      <c r="F3829" t="s">
        <v>14115</v>
      </c>
      <c r="H3829">
        <v>2911179</v>
      </c>
      <c r="I3829" t="s">
        <v>48</v>
      </c>
      <c r="J3829" t="s">
        <v>14116</v>
      </c>
      <c r="K3829" t="s">
        <v>14117</v>
      </c>
      <c r="L3829">
        <v>196</v>
      </c>
      <c r="M3829" t="s">
        <v>14118</v>
      </c>
    </row>
    <row r="3830" spans="1:13" x14ac:dyDescent="0.25">
      <c r="A3830" t="s">
        <v>10879</v>
      </c>
      <c r="B3830">
        <v>2490213</v>
      </c>
      <c r="C3830">
        <v>2491886</v>
      </c>
      <c r="D3830" t="s">
        <v>10880</v>
      </c>
      <c r="E3830" t="s">
        <v>15</v>
      </c>
      <c r="F3830" t="s">
        <v>14119</v>
      </c>
      <c r="H3830">
        <v>2911180</v>
      </c>
      <c r="I3830" t="s">
        <v>48</v>
      </c>
      <c r="J3830" t="s">
        <v>14120</v>
      </c>
      <c r="K3830" t="s">
        <v>14121</v>
      </c>
      <c r="L3830">
        <v>557</v>
      </c>
      <c r="M3830" t="s">
        <v>14122</v>
      </c>
    </row>
    <row r="3831" spans="1:13" x14ac:dyDescent="0.25">
      <c r="A3831" t="s">
        <v>10879</v>
      </c>
      <c r="B3831">
        <v>2492601</v>
      </c>
      <c r="C3831">
        <v>2492700</v>
      </c>
      <c r="D3831" t="s">
        <v>10880</v>
      </c>
      <c r="E3831" t="s">
        <v>15</v>
      </c>
      <c r="F3831" t="s">
        <v>27</v>
      </c>
      <c r="H3831">
        <v>2911181</v>
      </c>
      <c r="I3831" t="s">
        <v>20</v>
      </c>
      <c r="M3831" t="s">
        <v>14123</v>
      </c>
    </row>
    <row r="3832" spans="1:13" x14ac:dyDescent="0.25">
      <c r="A3832" t="s">
        <v>10879</v>
      </c>
      <c r="B3832">
        <v>2493335</v>
      </c>
      <c r="C3832">
        <v>2493778</v>
      </c>
      <c r="D3832" t="s">
        <v>10880</v>
      </c>
      <c r="E3832" t="s">
        <v>196</v>
      </c>
      <c r="F3832" t="s">
        <v>14124</v>
      </c>
      <c r="H3832">
        <v>2911182</v>
      </c>
      <c r="I3832" t="s">
        <v>48</v>
      </c>
      <c r="J3832" t="s">
        <v>14125</v>
      </c>
      <c r="K3832" t="s">
        <v>14126</v>
      </c>
      <c r="L3832">
        <v>147</v>
      </c>
      <c r="M3832" t="s">
        <v>14127</v>
      </c>
    </row>
    <row r="3833" spans="1:13" x14ac:dyDescent="0.25">
      <c r="A3833" t="s">
        <v>10879</v>
      </c>
      <c r="B3833">
        <v>2496100</v>
      </c>
      <c r="C3833">
        <v>2497794</v>
      </c>
      <c r="D3833" t="s">
        <v>10880</v>
      </c>
      <c r="E3833" t="s">
        <v>196</v>
      </c>
      <c r="F3833" t="s">
        <v>14128</v>
      </c>
      <c r="H3833">
        <v>2911183</v>
      </c>
      <c r="I3833" t="s">
        <v>48</v>
      </c>
      <c r="J3833" t="s">
        <v>14129</v>
      </c>
      <c r="K3833" t="s">
        <v>14130</v>
      </c>
      <c r="L3833">
        <v>564</v>
      </c>
      <c r="M3833" t="s">
        <v>14131</v>
      </c>
    </row>
    <row r="3834" spans="1:13" x14ac:dyDescent="0.25">
      <c r="A3834" t="s">
        <v>10879</v>
      </c>
      <c r="B3834">
        <v>2500576</v>
      </c>
      <c r="C3834">
        <v>2504517</v>
      </c>
      <c r="D3834" t="s">
        <v>10880</v>
      </c>
      <c r="E3834" t="s">
        <v>196</v>
      </c>
      <c r="F3834" t="s">
        <v>14132</v>
      </c>
      <c r="H3834">
        <v>2911184</v>
      </c>
      <c r="I3834" t="s">
        <v>48</v>
      </c>
      <c r="J3834" t="s">
        <v>14133</v>
      </c>
      <c r="K3834" t="s">
        <v>14134</v>
      </c>
      <c r="L3834">
        <v>1313</v>
      </c>
      <c r="M3834" t="s">
        <v>14135</v>
      </c>
    </row>
    <row r="3835" spans="1:13" x14ac:dyDescent="0.25">
      <c r="A3835" t="s">
        <v>10879</v>
      </c>
      <c r="B3835">
        <v>2505960</v>
      </c>
      <c r="C3835">
        <v>2508386</v>
      </c>
      <c r="D3835" t="s">
        <v>10880</v>
      </c>
      <c r="E3835" t="s">
        <v>196</v>
      </c>
      <c r="F3835" t="s">
        <v>14136</v>
      </c>
      <c r="H3835">
        <v>2911185</v>
      </c>
      <c r="I3835" t="s">
        <v>48</v>
      </c>
      <c r="J3835" t="s">
        <v>14137</v>
      </c>
      <c r="K3835" t="s">
        <v>14138</v>
      </c>
      <c r="L3835">
        <v>808</v>
      </c>
      <c r="M3835" t="s">
        <v>14139</v>
      </c>
    </row>
    <row r="3836" spans="1:13" x14ac:dyDescent="0.25">
      <c r="A3836" t="s">
        <v>10879</v>
      </c>
      <c r="B3836">
        <v>2509917</v>
      </c>
      <c r="C3836">
        <v>2510237</v>
      </c>
      <c r="D3836" t="s">
        <v>10880</v>
      </c>
      <c r="E3836" t="s">
        <v>15</v>
      </c>
      <c r="F3836" t="s">
        <v>14140</v>
      </c>
      <c r="H3836">
        <v>2911186</v>
      </c>
      <c r="I3836" t="s">
        <v>48</v>
      </c>
      <c r="J3836" t="s">
        <v>14141</v>
      </c>
      <c r="K3836" t="s">
        <v>14142</v>
      </c>
      <c r="L3836">
        <v>106</v>
      </c>
      <c r="M3836" t="s">
        <v>14143</v>
      </c>
    </row>
    <row r="3837" spans="1:13" x14ac:dyDescent="0.25">
      <c r="A3837" t="s">
        <v>10879</v>
      </c>
      <c r="B3837">
        <v>2512692</v>
      </c>
      <c r="C3837">
        <v>2514206</v>
      </c>
      <c r="D3837" t="s">
        <v>10880</v>
      </c>
      <c r="E3837" t="s">
        <v>15</v>
      </c>
      <c r="F3837" t="s">
        <v>14144</v>
      </c>
      <c r="H3837">
        <v>2911187</v>
      </c>
      <c r="I3837" t="s">
        <v>48</v>
      </c>
      <c r="J3837" t="s">
        <v>14145</v>
      </c>
      <c r="K3837" t="s">
        <v>14146</v>
      </c>
      <c r="L3837">
        <v>504</v>
      </c>
      <c r="M3837" t="s">
        <v>14147</v>
      </c>
    </row>
    <row r="3838" spans="1:13" x14ac:dyDescent="0.25">
      <c r="A3838" t="s">
        <v>10879</v>
      </c>
      <c r="B3838">
        <v>2514558</v>
      </c>
      <c r="C3838">
        <v>2515592</v>
      </c>
      <c r="D3838" t="s">
        <v>10880</v>
      </c>
      <c r="E3838" t="s">
        <v>196</v>
      </c>
      <c r="F3838" t="s">
        <v>14148</v>
      </c>
      <c r="H3838">
        <v>2911188</v>
      </c>
      <c r="I3838" t="s">
        <v>48</v>
      </c>
      <c r="J3838" t="s">
        <v>14149</v>
      </c>
      <c r="K3838" t="s">
        <v>14150</v>
      </c>
      <c r="L3838">
        <v>344</v>
      </c>
      <c r="M3838" t="s">
        <v>14151</v>
      </c>
    </row>
    <row r="3839" spans="1:13" x14ac:dyDescent="0.25">
      <c r="A3839" t="s">
        <v>10879</v>
      </c>
      <c r="B3839">
        <v>2516395</v>
      </c>
      <c r="C3839">
        <v>2517408</v>
      </c>
      <c r="D3839" t="s">
        <v>10880</v>
      </c>
      <c r="E3839" t="s">
        <v>15</v>
      </c>
      <c r="F3839" t="s">
        <v>14152</v>
      </c>
      <c r="H3839">
        <v>2911189</v>
      </c>
      <c r="I3839" t="s">
        <v>48</v>
      </c>
      <c r="J3839" t="s">
        <v>14153</v>
      </c>
      <c r="K3839" t="s">
        <v>14154</v>
      </c>
      <c r="L3839">
        <v>337</v>
      </c>
      <c r="M3839" t="s">
        <v>14155</v>
      </c>
    </row>
    <row r="3840" spans="1:13" x14ac:dyDescent="0.25">
      <c r="A3840" t="s">
        <v>10879</v>
      </c>
      <c r="B3840">
        <v>2518117</v>
      </c>
      <c r="C3840">
        <v>2519067</v>
      </c>
      <c r="D3840" t="s">
        <v>10880</v>
      </c>
      <c r="E3840" t="s">
        <v>15</v>
      </c>
      <c r="F3840" t="s">
        <v>14156</v>
      </c>
      <c r="H3840">
        <v>2911190</v>
      </c>
      <c r="I3840" t="s">
        <v>48</v>
      </c>
      <c r="J3840" t="s">
        <v>14157</v>
      </c>
      <c r="K3840" t="s">
        <v>14158</v>
      </c>
      <c r="L3840">
        <v>316</v>
      </c>
      <c r="M3840" t="s">
        <v>14159</v>
      </c>
    </row>
    <row r="3841" spans="1:13" x14ac:dyDescent="0.25">
      <c r="A3841" t="s">
        <v>10879</v>
      </c>
      <c r="B3841">
        <v>2519286</v>
      </c>
      <c r="C3841">
        <v>2519816</v>
      </c>
      <c r="D3841" t="s">
        <v>10880</v>
      </c>
      <c r="E3841" t="s">
        <v>196</v>
      </c>
      <c r="F3841" t="s">
        <v>14160</v>
      </c>
      <c r="H3841">
        <v>2911191</v>
      </c>
      <c r="I3841" t="s">
        <v>48</v>
      </c>
      <c r="J3841" t="s">
        <v>14161</v>
      </c>
      <c r="K3841" t="s">
        <v>14162</v>
      </c>
      <c r="L3841">
        <v>176</v>
      </c>
      <c r="M3841" t="s">
        <v>14163</v>
      </c>
    </row>
    <row r="3842" spans="1:13" x14ac:dyDescent="0.25">
      <c r="A3842" t="s">
        <v>10879</v>
      </c>
      <c r="B3842">
        <v>2520266</v>
      </c>
      <c r="C3842">
        <v>2522228</v>
      </c>
      <c r="D3842" t="s">
        <v>10880</v>
      </c>
      <c r="E3842" t="s">
        <v>15</v>
      </c>
      <c r="F3842" t="s">
        <v>14164</v>
      </c>
      <c r="H3842">
        <v>2911192</v>
      </c>
      <c r="I3842" t="s">
        <v>48</v>
      </c>
      <c r="J3842" t="s">
        <v>14165</v>
      </c>
      <c r="K3842" t="s">
        <v>14166</v>
      </c>
      <c r="L3842">
        <v>529</v>
      </c>
      <c r="M3842" t="s">
        <v>14167</v>
      </c>
    </row>
    <row r="3843" spans="1:13" x14ac:dyDescent="0.25">
      <c r="A3843" t="s">
        <v>10879</v>
      </c>
      <c r="B3843">
        <v>2522584</v>
      </c>
      <c r="C3843">
        <v>2523462</v>
      </c>
      <c r="D3843" t="s">
        <v>10880</v>
      </c>
      <c r="E3843" t="s">
        <v>196</v>
      </c>
      <c r="F3843" t="s">
        <v>14168</v>
      </c>
      <c r="H3843">
        <v>2911193</v>
      </c>
      <c r="I3843" t="s">
        <v>48</v>
      </c>
      <c r="J3843" t="s">
        <v>14169</v>
      </c>
      <c r="K3843" t="s">
        <v>14170</v>
      </c>
      <c r="L3843">
        <v>292</v>
      </c>
      <c r="M3843" t="s">
        <v>14171</v>
      </c>
    </row>
    <row r="3844" spans="1:13" x14ac:dyDescent="0.25">
      <c r="A3844" t="s">
        <v>10879</v>
      </c>
      <c r="B3844">
        <v>2523747</v>
      </c>
      <c r="C3844">
        <v>2524844</v>
      </c>
      <c r="D3844" t="s">
        <v>10880</v>
      </c>
      <c r="E3844" t="s">
        <v>15</v>
      </c>
      <c r="F3844" t="s">
        <v>14172</v>
      </c>
      <c r="H3844">
        <v>2911194</v>
      </c>
      <c r="I3844" t="s">
        <v>48</v>
      </c>
      <c r="J3844" t="s">
        <v>14173</v>
      </c>
      <c r="K3844" t="s">
        <v>14174</v>
      </c>
      <c r="L3844">
        <v>365</v>
      </c>
      <c r="M3844" t="s">
        <v>14175</v>
      </c>
    </row>
    <row r="3845" spans="1:13" x14ac:dyDescent="0.25">
      <c r="A3845" t="s">
        <v>10879</v>
      </c>
      <c r="B3845">
        <v>2525249</v>
      </c>
      <c r="C3845">
        <v>2527801</v>
      </c>
      <c r="D3845" t="s">
        <v>10880</v>
      </c>
      <c r="E3845" t="s">
        <v>196</v>
      </c>
      <c r="F3845" t="s">
        <v>14176</v>
      </c>
      <c r="H3845">
        <v>2911195</v>
      </c>
      <c r="I3845" t="s">
        <v>48</v>
      </c>
      <c r="J3845" t="s">
        <v>14177</v>
      </c>
      <c r="K3845" t="s">
        <v>14178</v>
      </c>
      <c r="L3845">
        <v>850</v>
      </c>
      <c r="M3845" t="s">
        <v>14179</v>
      </c>
    </row>
    <row r="3846" spans="1:13" x14ac:dyDescent="0.25">
      <c r="A3846" t="s">
        <v>10879</v>
      </c>
      <c r="B3846">
        <v>2529127</v>
      </c>
      <c r="C3846">
        <v>2530611</v>
      </c>
      <c r="D3846" t="s">
        <v>10880</v>
      </c>
      <c r="E3846" t="s">
        <v>196</v>
      </c>
      <c r="F3846" t="s">
        <v>14180</v>
      </c>
      <c r="H3846">
        <v>2911196</v>
      </c>
      <c r="I3846" t="s">
        <v>48</v>
      </c>
      <c r="J3846" t="s">
        <v>14181</v>
      </c>
      <c r="K3846" t="s">
        <v>14182</v>
      </c>
      <c r="L3846">
        <v>494</v>
      </c>
      <c r="M3846" t="s">
        <v>14183</v>
      </c>
    </row>
    <row r="3847" spans="1:13" x14ac:dyDescent="0.25">
      <c r="A3847" t="s">
        <v>10879</v>
      </c>
      <c r="B3847">
        <v>2531831</v>
      </c>
      <c r="C3847">
        <v>2533990</v>
      </c>
      <c r="D3847" t="s">
        <v>10880</v>
      </c>
      <c r="E3847" t="s">
        <v>15</v>
      </c>
      <c r="F3847" t="s">
        <v>14184</v>
      </c>
      <c r="H3847">
        <v>2911197</v>
      </c>
      <c r="I3847" t="s">
        <v>48</v>
      </c>
      <c r="J3847" t="s">
        <v>14185</v>
      </c>
      <c r="K3847" t="s">
        <v>14186</v>
      </c>
      <c r="L3847">
        <v>719</v>
      </c>
      <c r="M3847" t="s">
        <v>14187</v>
      </c>
    </row>
    <row r="3848" spans="1:13" x14ac:dyDescent="0.25">
      <c r="A3848" t="s">
        <v>10879</v>
      </c>
      <c r="B3848">
        <v>2534854</v>
      </c>
      <c r="C3848">
        <v>2536362</v>
      </c>
      <c r="D3848" t="s">
        <v>10880</v>
      </c>
      <c r="E3848" t="s">
        <v>15</v>
      </c>
      <c r="F3848" t="s">
        <v>14188</v>
      </c>
      <c r="H3848">
        <v>2911198</v>
      </c>
      <c r="I3848" t="s">
        <v>48</v>
      </c>
      <c r="J3848" t="s">
        <v>14189</v>
      </c>
      <c r="K3848" t="s">
        <v>14190</v>
      </c>
      <c r="L3848">
        <v>502</v>
      </c>
      <c r="M3848" t="s">
        <v>14191</v>
      </c>
    </row>
    <row r="3849" spans="1:13" x14ac:dyDescent="0.25">
      <c r="A3849" t="s">
        <v>10879</v>
      </c>
      <c r="B3849">
        <v>2536688</v>
      </c>
      <c r="C3849">
        <v>2539009</v>
      </c>
      <c r="D3849" t="s">
        <v>10880</v>
      </c>
      <c r="E3849" t="s">
        <v>15</v>
      </c>
      <c r="F3849" t="s">
        <v>14192</v>
      </c>
      <c r="H3849">
        <v>2910311</v>
      </c>
      <c r="I3849" t="s">
        <v>48</v>
      </c>
      <c r="J3849" t="s">
        <v>14193</v>
      </c>
      <c r="K3849" t="s">
        <v>14194</v>
      </c>
      <c r="L3849">
        <v>773</v>
      </c>
      <c r="M3849" t="s">
        <v>14195</v>
      </c>
    </row>
    <row r="3850" spans="1:13" x14ac:dyDescent="0.25">
      <c r="A3850" t="s">
        <v>10879</v>
      </c>
      <c r="B3850">
        <v>2539207</v>
      </c>
      <c r="C3850">
        <v>2539722</v>
      </c>
      <c r="D3850" t="s">
        <v>10880</v>
      </c>
      <c r="E3850" t="s">
        <v>196</v>
      </c>
      <c r="F3850" t="s">
        <v>14196</v>
      </c>
      <c r="H3850">
        <v>2911199</v>
      </c>
      <c r="I3850" t="s">
        <v>48</v>
      </c>
      <c r="J3850" t="s">
        <v>14197</v>
      </c>
      <c r="K3850" t="s">
        <v>14198</v>
      </c>
      <c r="L3850">
        <v>171</v>
      </c>
      <c r="M3850" t="s">
        <v>14199</v>
      </c>
    </row>
    <row r="3851" spans="1:13" x14ac:dyDescent="0.25">
      <c r="A3851" t="s">
        <v>10879</v>
      </c>
      <c r="B3851">
        <v>2542027</v>
      </c>
      <c r="C3851">
        <v>2544351</v>
      </c>
      <c r="D3851" t="s">
        <v>10880</v>
      </c>
      <c r="E3851" t="s">
        <v>15</v>
      </c>
      <c r="F3851" t="s">
        <v>14200</v>
      </c>
      <c r="H3851">
        <v>2911200</v>
      </c>
      <c r="I3851" t="s">
        <v>48</v>
      </c>
      <c r="J3851" t="s">
        <v>14201</v>
      </c>
      <c r="K3851" t="s">
        <v>14202</v>
      </c>
      <c r="L3851">
        <v>774</v>
      </c>
      <c r="M3851" t="s">
        <v>14203</v>
      </c>
    </row>
    <row r="3852" spans="1:13" x14ac:dyDescent="0.25">
      <c r="A3852" t="s">
        <v>10879</v>
      </c>
      <c r="B3852">
        <v>2547703</v>
      </c>
      <c r="C3852">
        <v>2549724</v>
      </c>
      <c r="D3852" t="s">
        <v>10880</v>
      </c>
      <c r="E3852" t="s">
        <v>15</v>
      </c>
      <c r="F3852" t="s">
        <v>14204</v>
      </c>
      <c r="H3852">
        <v>2911201</v>
      </c>
      <c r="I3852" t="s">
        <v>48</v>
      </c>
      <c r="J3852" t="s">
        <v>14205</v>
      </c>
      <c r="K3852" t="s">
        <v>14206</v>
      </c>
      <c r="L3852">
        <v>673</v>
      </c>
      <c r="M3852" t="s">
        <v>14207</v>
      </c>
    </row>
    <row r="3853" spans="1:13" x14ac:dyDescent="0.25">
      <c r="A3853" t="s">
        <v>10879</v>
      </c>
      <c r="B3853">
        <v>2557831</v>
      </c>
      <c r="C3853">
        <v>2559537</v>
      </c>
      <c r="D3853" t="s">
        <v>10880</v>
      </c>
      <c r="E3853" t="s">
        <v>196</v>
      </c>
      <c r="F3853" t="s">
        <v>14208</v>
      </c>
      <c r="H3853">
        <v>2911202</v>
      </c>
      <c r="I3853" t="s">
        <v>48</v>
      </c>
      <c r="J3853" t="s">
        <v>14209</v>
      </c>
      <c r="K3853" t="s">
        <v>14210</v>
      </c>
      <c r="L3853">
        <v>568</v>
      </c>
      <c r="M3853" t="s">
        <v>14211</v>
      </c>
    </row>
    <row r="3854" spans="1:13" x14ac:dyDescent="0.25">
      <c r="A3854" t="s">
        <v>10879</v>
      </c>
      <c r="B3854">
        <v>2560492</v>
      </c>
      <c r="C3854">
        <v>2563839</v>
      </c>
      <c r="D3854" t="s">
        <v>10880</v>
      </c>
      <c r="E3854" t="s">
        <v>15</v>
      </c>
      <c r="F3854" t="s">
        <v>14212</v>
      </c>
      <c r="H3854">
        <v>2911203</v>
      </c>
      <c r="I3854" t="s">
        <v>48</v>
      </c>
      <c r="J3854" t="s">
        <v>14213</v>
      </c>
      <c r="K3854" t="s">
        <v>14214</v>
      </c>
      <c r="L3854">
        <v>1115</v>
      </c>
      <c r="M3854" t="s">
        <v>14215</v>
      </c>
    </row>
    <row r="3855" spans="1:13" x14ac:dyDescent="0.25">
      <c r="A3855" t="s">
        <v>10879</v>
      </c>
      <c r="B3855">
        <v>2565264</v>
      </c>
      <c r="C3855">
        <v>2566226</v>
      </c>
      <c r="D3855" t="s">
        <v>10880</v>
      </c>
      <c r="E3855" t="s">
        <v>15</v>
      </c>
      <c r="F3855" t="s">
        <v>14216</v>
      </c>
      <c r="H3855">
        <v>2911204</v>
      </c>
      <c r="I3855" t="s">
        <v>48</v>
      </c>
      <c r="J3855" t="s">
        <v>14217</v>
      </c>
      <c r="K3855" t="s">
        <v>14218</v>
      </c>
      <c r="L3855">
        <v>320</v>
      </c>
      <c r="M3855" t="s">
        <v>14219</v>
      </c>
    </row>
    <row r="3856" spans="1:13" x14ac:dyDescent="0.25">
      <c r="A3856" t="s">
        <v>10879</v>
      </c>
      <c r="B3856">
        <v>2566846</v>
      </c>
      <c r="C3856">
        <v>2566917</v>
      </c>
      <c r="D3856" t="s">
        <v>10880</v>
      </c>
      <c r="E3856" t="s">
        <v>196</v>
      </c>
      <c r="F3856" t="s">
        <v>61</v>
      </c>
      <c r="H3856">
        <v>2911205</v>
      </c>
      <c r="I3856" t="s">
        <v>20</v>
      </c>
      <c r="M3856" t="s">
        <v>14220</v>
      </c>
    </row>
    <row r="3857" spans="1:13" x14ac:dyDescent="0.25">
      <c r="A3857" t="s">
        <v>10879</v>
      </c>
      <c r="B3857">
        <v>2570325</v>
      </c>
      <c r="C3857">
        <v>2571170</v>
      </c>
      <c r="D3857" t="s">
        <v>10880</v>
      </c>
      <c r="E3857" t="s">
        <v>15</v>
      </c>
      <c r="F3857" t="s">
        <v>14221</v>
      </c>
      <c r="H3857">
        <v>2911206</v>
      </c>
      <c r="I3857" t="s">
        <v>48</v>
      </c>
      <c r="J3857" t="s">
        <v>14222</v>
      </c>
      <c r="K3857" t="s">
        <v>14223</v>
      </c>
      <c r="L3857">
        <v>281</v>
      </c>
      <c r="M3857" t="s">
        <v>14224</v>
      </c>
    </row>
    <row r="3858" spans="1:13" x14ac:dyDescent="0.25">
      <c r="A3858" t="s">
        <v>10879</v>
      </c>
      <c r="B3858">
        <v>2573244</v>
      </c>
      <c r="C3858">
        <v>2575184</v>
      </c>
      <c r="D3858" t="s">
        <v>10880</v>
      </c>
      <c r="E3858" t="s">
        <v>15</v>
      </c>
      <c r="F3858" t="s">
        <v>14225</v>
      </c>
      <c r="H3858">
        <v>2911207</v>
      </c>
      <c r="I3858" t="s">
        <v>48</v>
      </c>
      <c r="J3858" t="s">
        <v>14226</v>
      </c>
      <c r="K3858" t="s">
        <v>14227</v>
      </c>
      <c r="L3858">
        <v>523</v>
      </c>
      <c r="M3858" t="s">
        <v>14228</v>
      </c>
    </row>
    <row r="3859" spans="1:13" x14ac:dyDescent="0.25">
      <c r="A3859" t="s">
        <v>10879</v>
      </c>
      <c r="B3859">
        <v>2575559</v>
      </c>
      <c r="C3859">
        <v>2577475</v>
      </c>
      <c r="D3859" t="s">
        <v>10880</v>
      </c>
      <c r="E3859" t="s">
        <v>196</v>
      </c>
      <c r="F3859" t="s">
        <v>14229</v>
      </c>
      <c r="H3859">
        <v>2911208</v>
      </c>
      <c r="I3859" t="s">
        <v>48</v>
      </c>
      <c r="J3859" t="s">
        <v>14230</v>
      </c>
      <c r="K3859" t="s">
        <v>14231</v>
      </c>
      <c r="L3859">
        <v>638</v>
      </c>
      <c r="M3859" t="s">
        <v>14232</v>
      </c>
    </row>
    <row r="3860" spans="1:13" x14ac:dyDescent="0.25">
      <c r="A3860" t="s">
        <v>10879</v>
      </c>
      <c r="B3860">
        <v>2580826</v>
      </c>
      <c r="C3860">
        <v>2582430</v>
      </c>
      <c r="D3860" t="s">
        <v>10880</v>
      </c>
      <c r="E3860" t="s">
        <v>15</v>
      </c>
      <c r="F3860" t="s">
        <v>14233</v>
      </c>
      <c r="H3860">
        <v>2911209</v>
      </c>
      <c r="I3860" t="s">
        <v>48</v>
      </c>
      <c r="J3860" t="s">
        <v>14234</v>
      </c>
      <c r="K3860" t="s">
        <v>14235</v>
      </c>
      <c r="L3860">
        <v>534</v>
      </c>
      <c r="M3860" t="s">
        <v>14236</v>
      </c>
    </row>
    <row r="3861" spans="1:13" x14ac:dyDescent="0.25">
      <c r="A3861" t="s">
        <v>10879</v>
      </c>
      <c r="B3861">
        <v>2582963</v>
      </c>
      <c r="C3861">
        <v>2584781</v>
      </c>
      <c r="D3861" t="s">
        <v>10880</v>
      </c>
      <c r="E3861" t="s">
        <v>196</v>
      </c>
      <c r="F3861" t="s">
        <v>14237</v>
      </c>
      <c r="H3861">
        <v>2911210</v>
      </c>
      <c r="I3861" t="s">
        <v>48</v>
      </c>
      <c r="J3861" t="s">
        <v>14238</v>
      </c>
      <c r="K3861" t="s">
        <v>14239</v>
      </c>
      <c r="L3861">
        <v>590</v>
      </c>
      <c r="M3861" t="s">
        <v>14240</v>
      </c>
    </row>
    <row r="3862" spans="1:13" x14ac:dyDescent="0.25">
      <c r="A3862" t="s">
        <v>10879</v>
      </c>
      <c r="B3862">
        <v>2589479</v>
      </c>
      <c r="C3862">
        <v>2591818</v>
      </c>
      <c r="D3862" t="s">
        <v>10880</v>
      </c>
      <c r="E3862" t="s">
        <v>15</v>
      </c>
      <c r="F3862" t="s">
        <v>14241</v>
      </c>
      <c r="H3862">
        <v>2911211</v>
      </c>
      <c r="I3862" t="s">
        <v>48</v>
      </c>
      <c r="J3862" t="s">
        <v>14242</v>
      </c>
      <c r="K3862" t="s">
        <v>14243</v>
      </c>
      <c r="L3862">
        <v>779</v>
      </c>
      <c r="M3862" t="s">
        <v>14244</v>
      </c>
    </row>
    <row r="3863" spans="1:13" x14ac:dyDescent="0.25">
      <c r="A3863" t="s">
        <v>10879</v>
      </c>
      <c r="B3863">
        <v>2593696</v>
      </c>
      <c r="C3863">
        <v>2596392</v>
      </c>
      <c r="D3863" t="s">
        <v>10880</v>
      </c>
      <c r="E3863" t="s">
        <v>196</v>
      </c>
      <c r="F3863" t="s">
        <v>14245</v>
      </c>
      <c r="H3863">
        <v>2911212</v>
      </c>
      <c r="I3863" t="s">
        <v>48</v>
      </c>
      <c r="J3863" t="s">
        <v>14246</v>
      </c>
      <c r="K3863" t="s">
        <v>14247</v>
      </c>
      <c r="L3863">
        <v>898</v>
      </c>
      <c r="M3863" t="s">
        <v>14248</v>
      </c>
    </row>
    <row r="3864" spans="1:13" x14ac:dyDescent="0.25">
      <c r="A3864" t="s">
        <v>10879</v>
      </c>
      <c r="B3864">
        <v>2598215</v>
      </c>
      <c r="C3864">
        <v>2598931</v>
      </c>
      <c r="D3864" t="s">
        <v>10880</v>
      </c>
      <c r="E3864" t="s">
        <v>196</v>
      </c>
      <c r="F3864" t="s">
        <v>14249</v>
      </c>
      <c r="H3864">
        <v>2910161</v>
      </c>
      <c r="I3864" t="s">
        <v>48</v>
      </c>
      <c r="J3864" t="s">
        <v>14250</v>
      </c>
      <c r="K3864" t="s">
        <v>14251</v>
      </c>
      <c r="L3864">
        <v>238</v>
      </c>
      <c r="M3864" t="s">
        <v>14252</v>
      </c>
    </row>
    <row r="3865" spans="1:13" x14ac:dyDescent="0.25">
      <c r="A3865" t="s">
        <v>10879</v>
      </c>
      <c r="B3865">
        <v>2603152</v>
      </c>
      <c r="C3865">
        <v>2603406</v>
      </c>
      <c r="D3865" t="s">
        <v>10880</v>
      </c>
      <c r="E3865" t="s">
        <v>15</v>
      </c>
      <c r="F3865" t="s">
        <v>14253</v>
      </c>
      <c r="H3865">
        <v>2910162</v>
      </c>
      <c r="I3865" t="s">
        <v>48</v>
      </c>
      <c r="J3865" t="s">
        <v>14254</v>
      </c>
      <c r="K3865" t="s">
        <v>14255</v>
      </c>
      <c r="L3865">
        <v>84</v>
      </c>
      <c r="M3865" t="s">
        <v>14256</v>
      </c>
    </row>
    <row r="3866" spans="1:13" x14ac:dyDescent="0.25">
      <c r="A3866" t="s">
        <v>10879</v>
      </c>
      <c r="B3866">
        <v>2604298</v>
      </c>
      <c r="C3866">
        <v>2604907</v>
      </c>
      <c r="D3866" t="s">
        <v>10880</v>
      </c>
      <c r="E3866" t="s">
        <v>196</v>
      </c>
      <c r="F3866" t="s">
        <v>14257</v>
      </c>
      <c r="H3866">
        <v>2911079</v>
      </c>
      <c r="I3866" t="s">
        <v>48</v>
      </c>
      <c r="J3866" t="s">
        <v>14258</v>
      </c>
      <c r="K3866" t="s">
        <v>14259</v>
      </c>
      <c r="L3866">
        <v>129</v>
      </c>
      <c r="M3866" t="s">
        <v>14260</v>
      </c>
    </row>
    <row r="3867" spans="1:13" x14ac:dyDescent="0.25">
      <c r="A3867" t="s">
        <v>10879</v>
      </c>
      <c r="B3867">
        <v>2607998</v>
      </c>
      <c r="C3867">
        <v>2609338</v>
      </c>
      <c r="D3867" t="s">
        <v>10880</v>
      </c>
      <c r="E3867" t="s">
        <v>15</v>
      </c>
      <c r="F3867" t="s">
        <v>14261</v>
      </c>
      <c r="H3867">
        <v>2910778</v>
      </c>
      <c r="I3867" t="s">
        <v>48</v>
      </c>
      <c r="J3867" t="s">
        <v>14262</v>
      </c>
      <c r="K3867" t="s">
        <v>14263</v>
      </c>
      <c r="L3867">
        <v>446</v>
      </c>
      <c r="M3867" t="s">
        <v>14264</v>
      </c>
    </row>
    <row r="3868" spans="1:13" x14ac:dyDescent="0.25">
      <c r="A3868" t="s">
        <v>10879</v>
      </c>
      <c r="B3868">
        <v>2610968</v>
      </c>
      <c r="C3868">
        <v>2612902</v>
      </c>
      <c r="D3868" t="s">
        <v>10880</v>
      </c>
      <c r="E3868" t="s">
        <v>15</v>
      </c>
      <c r="F3868" t="s">
        <v>14265</v>
      </c>
      <c r="H3868">
        <v>2910779</v>
      </c>
      <c r="I3868" t="s">
        <v>48</v>
      </c>
      <c r="J3868" t="s">
        <v>14266</v>
      </c>
      <c r="K3868" t="s">
        <v>14267</v>
      </c>
      <c r="L3868">
        <v>540</v>
      </c>
      <c r="M3868" t="s">
        <v>14268</v>
      </c>
    </row>
    <row r="3869" spans="1:13" x14ac:dyDescent="0.25">
      <c r="A3869" t="s">
        <v>10879</v>
      </c>
      <c r="B3869">
        <v>2613272</v>
      </c>
      <c r="C3869">
        <v>2613688</v>
      </c>
      <c r="D3869" t="s">
        <v>10880</v>
      </c>
      <c r="E3869" t="s">
        <v>196</v>
      </c>
      <c r="F3869" t="s">
        <v>14269</v>
      </c>
      <c r="H3869">
        <v>2910774</v>
      </c>
      <c r="I3869" t="s">
        <v>48</v>
      </c>
      <c r="J3869" t="s">
        <v>14270</v>
      </c>
      <c r="K3869" t="s">
        <v>14271</v>
      </c>
      <c r="L3869">
        <v>138</v>
      </c>
      <c r="M3869" t="s">
        <v>14272</v>
      </c>
    </row>
    <row r="3870" spans="1:13" x14ac:dyDescent="0.25">
      <c r="A3870" t="s">
        <v>10879</v>
      </c>
      <c r="B3870">
        <v>2614167</v>
      </c>
      <c r="C3870">
        <v>2614975</v>
      </c>
      <c r="D3870" t="s">
        <v>10880</v>
      </c>
      <c r="E3870" t="s">
        <v>15</v>
      </c>
      <c r="F3870" t="s">
        <v>14273</v>
      </c>
      <c r="H3870">
        <v>2910773</v>
      </c>
      <c r="I3870" t="s">
        <v>48</v>
      </c>
      <c r="J3870" t="s">
        <v>14274</v>
      </c>
      <c r="K3870" t="s">
        <v>14275</v>
      </c>
      <c r="L3870">
        <v>152</v>
      </c>
      <c r="M3870" t="s">
        <v>14276</v>
      </c>
    </row>
    <row r="3871" spans="1:13" x14ac:dyDescent="0.25">
      <c r="A3871" t="s">
        <v>10879</v>
      </c>
      <c r="B3871">
        <v>2615268</v>
      </c>
      <c r="C3871">
        <v>2618310</v>
      </c>
      <c r="D3871" t="s">
        <v>10880</v>
      </c>
      <c r="E3871" t="s">
        <v>196</v>
      </c>
      <c r="F3871" t="s">
        <v>14277</v>
      </c>
      <c r="H3871">
        <v>2910334</v>
      </c>
      <c r="I3871" t="s">
        <v>48</v>
      </c>
      <c r="J3871" t="s">
        <v>14278</v>
      </c>
      <c r="K3871" t="s">
        <v>14279</v>
      </c>
      <c r="L3871">
        <v>991</v>
      </c>
      <c r="M3871" t="s">
        <v>14280</v>
      </c>
    </row>
    <row r="3872" spans="1:13" x14ac:dyDescent="0.25">
      <c r="A3872" t="s">
        <v>10879</v>
      </c>
      <c r="B3872">
        <v>2619286</v>
      </c>
      <c r="C3872">
        <v>2621370</v>
      </c>
      <c r="D3872" t="s">
        <v>10880</v>
      </c>
      <c r="E3872" t="s">
        <v>196</v>
      </c>
      <c r="F3872" t="s">
        <v>14281</v>
      </c>
      <c r="H3872">
        <v>2910335</v>
      </c>
      <c r="I3872" t="s">
        <v>48</v>
      </c>
      <c r="J3872" t="s">
        <v>14282</v>
      </c>
      <c r="K3872" t="s">
        <v>14283</v>
      </c>
      <c r="L3872">
        <v>694</v>
      </c>
      <c r="M3872" t="s">
        <v>14284</v>
      </c>
    </row>
    <row r="3873" spans="1:13" x14ac:dyDescent="0.25">
      <c r="A3873" t="s">
        <v>10879</v>
      </c>
      <c r="B3873">
        <v>2625877</v>
      </c>
      <c r="C3873">
        <v>2627139</v>
      </c>
      <c r="D3873" t="s">
        <v>10880</v>
      </c>
      <c r="E3873" t="s">
        <v>15</v>
      </c>
      <c r="F3873" t="s">
        <v>14285</v>
      </c>
      <c r="H3873">
        <v>2910156</v>
      </c>
      <c r="I3873" t="s">
        <v>48</v>
      </c>
      <c r="J3873" t="s">
        <v>14286</v>
      </c>
      <c r="K3873" t="s">
        <v>14287</v>
      </c>
      <c r="L3873">
        <v>420</v>
      </c>
      <c r="M3873" t="s">
        <v>14288</v>
      </c>
    </row>
    <row r="3874" spans="1:13" x14ac:dyDescent="0.25">
      <c r="A3874" t="s">
        <v>10879</v>
      </c>
      <c r="B3874">
        <v>2628863</v>
      </c>
      <c r="C3874">
        <v>2631142</v>
      </c>
      <c r="D3874" t="s">
        <v>10880</v>
      </c>
      <c r="E3874" t="s">
        <v>196</v>
      </c>
      <c r="F3874" t="s">
        <v>14289</v>
      </c>
      <c r="H3874">
        <v>2910157</v>
      </c>
      <c r="I3874" t="s">
        <v>48</v>
      </c>
      <c r="J3874" t="s">
        <v>14290</v>
      </c>
      <c r="K3874" t="s">
        <v>14291</v>
      </c>
      <c r="L3874">
        <v>759</v>
      </c>
      <c r="M3874" t="s">
        <v>14292</v>
      </c>
    </row>
    <row r="3875" spans="1:13" x14ac:dyDescent="0.25">
      <c r="A3875" t="s">
        <v>10879</v>
      </c>
      <c r="B3875">
        <v>2631548</v>
      </c>
      <c r="C3875">
        <v>2632459</v>
      </c>
      <c r="D3875" t="s">
        <v>10880</v>
      </c>
      <c r="E3875" t="s">
        <v>15</v>
      </c>
      <c r="F3875" t="s">
        <v>14293</v>
      </c>
      <c r="H3875">
        <v>2910151</v>
      </c>
      <c r="I3875" t="s">
        <v>48</v>
      </c>
      <c r="J3875" t="s">
        <v>14294</v>
      </c>
      <c r="K3875" t="s">
        <v>14295</v>
      </c>
      <c r="L3875">
        <v>303</v>
      </c>
      <c r="M3875" t="s">
        <v>14296</v>
      </c>
    </row>
    <row r="3876" spans="1:13" x14ac:dyDescent="0.25">
      <c r="A3876" t="s">
        <v>10879</v>
      </c>
      <c r="B3876">
        <v>2633141</v>
      </c>
      <c r="C3876">
        <v>2633214</v>
      </c>
      <c r="D3876" t="s">
        <v>10880</v>
      </c>
      <c r="E3876" t="s">
        <v>15</v>
      </c>
      <c r="F3876" t="s">
        <v>440</v>
      </c>
      <c r="H3876">
        <v>2910149</v>
      </c>
      <c r="I3876" t="s">
        <v>20</v>
      </c>
      <c r="M3876" t="s">
        <v>14297</v>
      </c>
    </row>
    <row r="3877" spans="1:13" x14ac:dyDescent="0.25">
      <c r="A3877" t="s">
        <v>10879</v>
      </c>
      <c r="B3877">
        <v>2634174</v>
      </c>
      <c r="C3877">
        <v>2635918</v>
      </c>
      <c r="D3877" t="s">
        <v>10880</v>
      </c>
      <c r="E3877" t="s">
        <v>196</v>
      </c>
      <c r="F3877" t="s">
        <v>14298</v>
      </c>
      <c r="H3877">
        <v>2910150</v>
      </c>
      <c r="I3877" t="s">
        <v>48</v>
      </c>
      <c r="J3877" t="s">
        <v>14299</v>
      </c>
      <c r="K3877" t="s">
        <v>14300</v>
      </c>
      <c r="L3877">
        <v>499</v>
      </c>
      <c r="M3877" t="s">
        <v>14301</v>
      </c>
    </row>
    <row r="3878" spans="1:13" x14ac:dyDescent="0.25">
      <c r="A3878" t="s">
        <v>10879</v>
      </c>
      <c r="B3878">
        <v>2636519</v>
      </c>
      <c r="C3878">
        <v>2639383</v>
      </c>
      <c r="D3878" t="s">
        <v>10880</v>
      </c>
      <c r="E3878" t="s">
        <v>196</v>
      </c>
      <c r="F3878" t="s">
        <v>14302</v>
      </c>
      <c r="H3878">
        <v>2911250</v>
      </c>
      <c r="I3878" t="s">
        <v>48</v>
      </c>
      <c r="J3878" t="s">
        <v>14303</v>
      </c>
      <c r="K3878" t="s">
        <v>14304</v>
      </c>
      <c r="L3878">
        <v>954</v>
      </c>
      <c r="M3878" t="s">
        <v>14305</v>
      </c>
    </row>
    <row r="3879" spans="1:13" x14ac:dyDescent="0.25">
      <c r="A3879" t="s">
        <v>10879</v>
      </c>
      <c r="B3879">
        <v>2641702</v>
      </c>
      <c r="C3879">
        <v>2643282</v>
      </c>
      <c r="D3879" t="s">
        <v>10880</v>
      </c>
      <c r="E3879" t="s">
        <v>196</v>
      </c>
      <c r="F3879" t="s">
        <v>14306</v>
      </c>
      <c r="H3879">
        <v>2910196</v>
      </c>
      <c r="I3879" t="s">
        <v>48</v>
      </c>
      <c r="J3879" t="s">
        <v>14307</v>
      </c>
      <c r="K3879" t="s">
        <v>14308</v>
      </c>
      <c r="L3879">
        <v>526</v>
      </c>
      <c r="M3879" t="s">
        <v>14309</v>
      </c>
    </row>
    <row r="3880" spans="1:13" x14ac:dyDescent="0.25">
      <c r="A3880" t="s">
        <v>10879</v>
      </c>
      <c r="B3880">
        <v>2646136</v>
      </c>
      <c r="C3880">
        <v>2646897</v>
      </c>
      <c r="D3880" t="s">
        <v>10880</v>
      </c>
      <c r="E3880" t="s">
        <v>15</v>
      </c>
      <c r="F3880" t="s">
        <v>14310</v>
      </c>
      <c r="H3880">
        <v>2910197</v>
      </c>
      <c r="I3880" t="s">
        <v>48</v>
      </c>
      <c r="J3880" t="s">
        <v>14311</v>
      </c>
      <c r="K3880" t="s">
        <v>14312</v>
      </c>
      <c r="L3880">
        <v>253</v>
      </c>
      <c r="M3880" t="s">
        <v>14313</v>
      </c>
    </row>
    <row r="3881" spans="1:13" x14ac:dyDescent="0.25">
      <c r="A3881" t="s">
        <v>10879</v>
      </c>
      <c r="B3881">
        <v>2649114</v>
      </c>
      <c r="C3881">
        <v>2650244</v>
      </c>
      <c r="D3881" t="s">
        <v>10880</v>
      </c>
      <c r="E3881" t="s">
        <v>15</v>
      </c>
      <c r="F3881" t="s">
        <v>14314</v>
      </c>
      <c r="H3881">
        <v>2910270</v>
      </c>
      <c r="I3881" t="s">
        <v>48</v>
      </c>
      <c r="J3881" t="s">
        <v>14315</v>
      </c>
      <c r="K3881" t="s">
        <v>14316</v>
      </c>
      <c r="L3881">
        <v>376</v>
      </c>
      <c r="M3881" t="s">
        <v>14317</v>
      </c>
    </row>
    <row r="3882" spans="1:13" x14ac:dyDescent="0.25">
      <c r="A3882" t="s">
        <v>10879</v>
      </c>
      <c r="B3882">
        <v>2650601</v>
      </c>
      <c r="C3882">
        <v>2651569</v>
      </c>
      <c r="D3882" t="s">
        <v>10880</v>
      </c>
      <c r="E3882" t="s">
        <v>15</v>
      </c>
      <c r="F3882" t="s">
        <v>14318</v>
      </c>
      <c r="H3882">
        <v>2910315</v>
      </c>
      <c r="I3882" t="s">
        <v>48</v>
      </c>
      <c r="J3882" t="s">
        <v>14319</v>
      </c>
      <c r="K3882" t="s">
        <v>14320</v>
      </c>
      <c r="L3882">
        <v>322</v>
      </c>
      <c r="M3882" t="s">
        <v>14321</v>
      </c>
    </row>
    <row r="3883" spans="1:13" x14ac:dyDescent="0.25">
      <c r="A3883" t="s">
        <v>10879</v>
      </c>
      <c r="B3883">
        <v>2652396</v>
      </c>
      <c r="C3883">
        <v>2654177</v>
      </c>
      <c r="D3883" t="s">
        <v>10880</v>
      </c>
      <c r="E3883" t="s">
        <v>15</v>
      </c>
      <c r="F3883" t="s">
        <v>14322</v>
      </c>
      <c r="H3883">
        <v>2910316</v>
      </c>
      <c r="I3883" t="s">
        <v>48</v>
      </c>
      <c r="J3883" t="s">
        <v>14323</v>
      </c>
      <c r="K3883" t="s">
        <v>14324</v>
      </c>
      <c r="L3883">
        <v>593</v>
      </c>
      <c r="M3883" t="s">
        <v>14325</v>
      </c>
    </row>
    <row r="3884" spans="1:13" x14ac:dyDescent="0.25">
      <c r="A3884" t="s">
        <v>10879</v>
      </c>
      <c r="B3884">
        <v>2655399</v>
      </c>
      <c r="C3884">
        <v>2656059</v>
      </c>
      <c r="D3884" t="s">
        <v>10880</v>
      </c>
      <c r="E3884" t="s">
        <v>15</v>
      </c>
      <c r="F3884" t="s">
        <v>14326</v>
      </c>
      <c r="H3884">
        <v>2910715</v>
      </c>
      <c r="I3884" t="s">
        <v>48</v>
      </c>
      <c r="J3884" t="s">
        <v>14327</v>
      </c>
      <c r="K3884" t="s">
        <v>14328</v>
      </c>
      <c r="L3884">
        <v>183</v>
      </c>
      <c r="M3884" t="s">
        <v>14329</v>
      </c>
    </row>
    <row r="3885" spans="1:13" x14ac:dyDescent="0.25">
      <c r="A3885" t="s">
        <v>10879</v>
      </c>
      <c r="B3885">
        <v>2657140</v>
      </c>
      <c r="C3885">
        <v>2658795</v>
      </c>
      <c r="D3885" t="s">
        <v>10880</v>
      </c>
      <c r="E3885" t="s">
        <v>196</v>
      </c>
      <c r="F3885" t="s">
        <v>14330</v>
      </c>
      <c r="H3885">
        <v>2910716</v>
      </c>
      <c r="I3885" t="s">
        <v>48</v>
      </c>
      <c r="J3885" t="s">
        <v>14331</v>
      </c>
      <c r="K3885" t="s">
        <v>14332</v>
      </c>
      <c r="L3885">
        <v>377</v>
      </c>
      <c r="M3885" t="s">
        <v>14333</v>
      </c>
    </row>
    <row r="3886" spans="1:13" x14ac:dyDescent="0.25">
      <c r="A3886" t="s">
        <v>10879</v>
      </c>
      <c r="B3886">
        <v>2660452</v>
      </c>
      <c r="C3886">
        <v>2662230</v>
      </c>
      <c r="D3886" t="s">
        <v>10880</v>
      </c>
      <c r="E3886" t="s">
        <v>15</v>
      </c>
      <c r="F3886" t="s">
        <v>14334</v>
      </c>
      <c r="H3886">
        <v>2911054</v>
      </c>
      <c r="I3886" t="s">
        <v>48</v>
      </c>
      <c r="J3886" t="s">
        <v>14335</v>
      </c>
      <c r="K3886" t="s">
        <v>14336</v>
      </c>
      <c r="L3886">
        <v>592</v>
      </c>
      <c r="M3886" t="s">
        <v>14337</v>
      </c>
    </row>
    <row r="3887" spans="1:13" x14ac:dyDescent="0.25">
      <c r="A3887" t="s">
        <v>10879</v>
      </c>
      <c r="B3887">
        <v>2662772</v>
      </c>
      <c r="C3887">
        <v>2663422</v>
      </c>
      <c r="D3887" t="s">
        <v>10880</v>
      </c>
      <c r="E3887" t="s">
        <v>196</v>
      </c>
      <c r="F3887" t="s">
        <v>14338</v>
      </c>
      <c r="H3887">
        <v>2911055</v>
      </c>
      <c r="I3887" t="s">
        <v>48</v>
      </c>
      <c r="J3887" t="s">
        <v>14339</v>
      </c>
      <c r="K3887" t="s">
        <v>14340</v>
      </c>
      <c r="L3887">
        <v>216</v>
      </c>
      <c r="M3887" t="s">
        <v>14341</v>
      </c>
    </row>
    <row r="3888" spans="1:13" x14ac:dyDescent="0.25">
      <c r="A3888" t="s">
        <v>10879</v>
      </c>
      <c r="B3888">
        <v>2665321</v>
      </c>
      <c r="C3888">
        <v>2666844</v>
      </c>
      <c r="D3888" t="s">
        <v>10880</v>
      </c>
      <c r="E3888" t="s">
        <v>196</v>
      </c>
      <c r="F3888" t="s">
        <v>14342</v>
      </c>
      <c r="H3888">
        <v>2911253</v>
      </c>
      <c r="I3888" t="s">
        <v>48</v>
      </c>
      <c r="J3888" t="s">
        <v>14343</v>
      </c>
      <c r="K3888" t="s">
        <v>14344</v>
      </c>
      <c r="L3888">
        <v>507</v>
      </c>
      <c r="M3888" t="s">
        <v>14345</v>
      </c>
    </row>
    <row r="3889" spans="1:13" x14ac:dyDescent="0.25">
      <c r="A3889" t="s">
        <v>10879</v>
      </c>
      <c r="B3889">
        <v>2667296</v>
      </c>
      <c r="C3889">
        <v>2668495</v>
      </c>
      <c r="D3889" t="s">
        <v>10880</v>
      </c>
      <c r="E3889" t="s">
        <v>15</v>
      </c>
      <c r="F3889" t="s">
        <v>14346</v>
      </c>
      <c r="H3889">
        <v>2910279</v>
      </c>
      <c r="I3889" t="s">
        <v>48</v>
      </c>
      <c r="J3889" t="s">
        <v>14347</v>
      </c>
      <c r="K3889" t="s">
        <v>14348</v>
      </c>
      <c r="L3889">
        <v>399</v>
      </c>
      <c r="M3889" t="s">
        <v>14349</v>
      </c>
    </row>
    <row r="3890" spans="1:13" x14ac:dyDescent="0.25">
      <c r="A3890" t="s">
        <v>10879</v>
      </c>
      <c r="B3890">
        <v>2668925</v>
      </c>
      <c r="C3890">
        <v>2672299</v>
      </c>
      <c r="D3890" t="s">
        <v>10880</v>
      </c>
      <c r="E3890" t="s">
        <v>196</v>
      </c>
      <c r="F3890" t="s">
        <v>14350</v>
      </c>
      <c r="H3890">
        <v>2910280</v>
      </c>
      <c r="I3890" t="s">
        <v>48</v>
      </c>
      <c r="J3890" t="s">
        <v>14351</v>
      </c>
      <c r="K3890" t="s">
        <v>14352</v>
      </c>
      <c r="L3890">
        <v>1124</v>
      </c>
      <c r="M3890" t="s">
        <v>14353</v>
      </c>
    </row>
    <row r="3891" spans="1:13" x14ac:dyDescent="0.25">
      <c r="A3891" t="s">
        <v>10879</v>
      </c>
      <c r="B3891">
        <v>2673338</v>
      </c>
      <c r="C3891">
        <v>2674594</v>
      </c>
      <c r="D3891" t="s">
        <v>10880</v>
      </c>
      <c r="E3891" t="s">
        <v>15</v>
      </c>
      <c r="F3891" t="s">
        <v>14354</v>
      </c>
      <c r="H3891">
        <v>2910277</v>
      </c>
      <c r="I3891" t="s">
        <v>48</v>
      </c>
      <c r="J3891" t="s">
        <v>14355</v>
      </c>
      <c r="K3891" t="s">
        <v>14356</v>
      </c>
      <c r="L3891">
        <v>418</v>
      </c>
      <c r="M3891" t="s">
        <v>14357</v>
      </c>
    </row>
    <row r="3892" spans="1:13" x14ac:dyDescent="0.25">
      <c r="A3892" t="s">
        <v>10879</v>
      </c>
      <c r="B3892">
        <v>2675379</v>
      </c>
      <c r="C3892">
        <v>2676092</v>
      </c>
      <c r="D3892" t="s">
        <v>10880</v>
      </c>
      <c r="E3892" t="s">
        <v>196</v>
      </c>
      <c r="F3892" t="s">
        <v>14358</v>
      </c>
      <c r="H3892">
        <v>2910281</v>
      </c>
      <c r="I3892" t="s">
        <v>48</v>
      </c>
      <c r="J3892" t="s">
        <v>14359</v>
      </c>
      <c r="K3892" t="s">
        <v>14360</v>
      </c>
      <c r="L3892">
        <v>237</v>
      </c>
      <c r="M3892" t="s">
        <v>14361</v>
      </c>
    </row>
    <row r="3893" spans="1:13" x14ac:dyDescent="0.25">
      <c r="A3893" t="s">
        <v>10879</v>
      </c>
      <c r="B3893">
        <v>2676631</v>
      </c>
      <c r="C3893">
        <v>2678214</v>
      </c>
      <c r="D3893" t="s">
        <v>10880</v>
      </c>
      <c r="E3893" t="s">
        <v>15</v>
      </c>
      <c r="F3893" t="s">
        <v>14362</v>
      </c>
      <c r="H3893">
        <v>2910282</v>
      </c>
      <c r="I3893" t="s">
        <v>48</v>
      </c>
      <c r="J3893" t="s">
        <v>14363</v>
      </c>
      <c r="K3893" t="s">
        <v>14364</v>
      </c>
      <c r="L3893">
        <v>527</v>
      </c>
      <c r="M3893" t="s">
        <v>14365</v>
      </c>
    </row>
    <row r="3894" spans="1:13" x14ac:dyDescent="0.25">
      <c r="A3894" t="s">
        <v>10879</v>
      </c>
      <c r="B3894">
        <v>2678858</v>
      </c>
      <c r="C3894">
        <v>2678976</v>
      </c>
      <c r="D3894" t="s">
        <v>10880</v>
      </c>
      <c r="E3894" t="s">
        <v>15</v>
      </c>
      <c r="F3894" t="s">
        <v>288</v>
      </c>
      <c r="H3894">
        <v>7009520</v>
      </c>
      <c r="I3894" t="s">
        <v>17</v>
      </c>
      <c r="J3894" t="s">
        <v>14366</v>
      </c>
      <c r="M3894" t="s">
        <v>14367</v>
      </c>
    </row>
    <row r="3895" spans="1:13" x14ac:dyDescent="0.25">
      <c r="A3895" t="s">
        <v>10879</v>
      </c>
      <c r="B3895">
        <v>2679164</v>
      </c>
      <c r="C3895">
        <v>2680870</v>
      </c>
      <c r="D3895" t="s">
        <v>10880</v>
      </c>
      <c r="E3895" t="s">
        <v>196</v>
      </c>
      <c r="F3895" t="s">
        <v>14368</v>
      </c>
      <c r="H3895">
        <v>2910165</v>
      </c>
      <c r="I3895" t="s">
        <v>48</v>
      </c>
      <c r="J3895" t="s">
        <v>14369</v>
      </c>
      <c r="K3895" t="s">
        <v>14370</v>
      </c>
      <c r="L3895">
        <v>568</v>
      </c>
      <c r="M3895" t="s">
        <v>14371</v>
      </c>
    </row>
    <row r="3896" spans="1:13" x14ac:dyDescent="0.25">
      <c r="A3896" t="s">
        <v>10879</v>
      </c>
      <c r="B3896">
        <v>2683597</v>
      </c>
      <c r="C3896">
        <v>2685033</v>
      </c>
      <c r="D3896" t="s">
        <v>10880</v>
      </c>
      <c r="E3896" t="s">
        <v>196</v>
      </c>
      <c r="F3896" t="s">
        <v>14372</v>
      </c>
      <c r="H3896">
        <v>2910153</v>
      </c>
      <c r="I3896" t="s">
        <v>48</v>
      </c>
      <c r="J3896" t="s">
        <v>14373</v>
      </c>
      <c r="K3896" t="s">
        <v>14374</v>
      </c>
      <c r="L3896">
        <v>478</v>
      </c>
      <c r="M3896" t="s">
        <v>14375</v>
      </c>
    </row>
    <row r="3897" spans="1:13" x14ac:dyDescent="0.25">
      <c r="A3897" t="s">
        <v>10879</v>
      </c>
      <c r="B3897">
        <v>2702071</v>
      </c>
      <c r="C3897">
        <v>2702712</v>
      </c>
      <c r="D3897" t="s">
        <v>10880</v>
      </c>
      <c r="E3897" t="s">
        <v>196</v>
      </c>
      <c r="F3897" t="s">
        <v>14376</v>
      </c>
      <c r="H3897">
        <v>2910154</v>
      </c>
      <c r="I3897" t="s">
        <v>48</v>
      </c>
      <c r="J3897" t="s">
        <v>14377</v>
      </c>
      <c r="K3897" t="s">
        <v>14378</v>
      </c>
      <c r="L3897">
        <v>213</v>
      </c>
      <c r="M3897" t="s">
        <v>14379</v>
      </c>
    </row>
    <row r="3898" spans="1:13" x14ac:dyDescent="0.25">
      <c r="A3898" t="s">
        <v>10879</v>
      </c>
      <c r="B3898">
        <v>2706648</v>
      </c>
      <c r="C3898">
        <v>2708393</v>
      </c>
      <c r="D3898" t="s">
        <v>10880</v>
      </c>
      <c r="E3898" t="s">
        <v>15</v>
      </c>
      <c r="F3898" t="s">
        <v>14380</v>
      </c>
      <c r="H3898">
        <v>2911081</v>
      </c>
      <c r="I3898" t="s">
        <v>48</v>
      </c>
      <c r="J3898" t="s">
        <v>14381</v>
      </c>
      <c r="K3898" t="s">
        <v>14382</v>
      </c>
      <c r="L3898">
        <v>581</v>
      </c>
      <c r="M3898" t="s">
        <v>14383</v>
      </c>
    </row>
    <row r="3899" spans="1:13" x14ac:dyDescent="0.25">
      <c r="A3899" t="s">
        <v>10879</v>
      </c>
      <c r="B3899">
        <v>2708566</v>
      </c>
      <c r="C3899">
        <v>2711436</v>
      </c>
      <c r="D3899" t="s">
        <v>10880</v>
      </c>
      <c r="E3899" t="s">
        <v>196</v>
      </c>
      <c r="F3899" t="s">
        <v>14384</v>
      </c>
      <c r="H3899">
        <v>2911076</v>
      </c>
      <c r="I3899" t="s">
        <v>48</v>
      </c>
      <c r="J3899" t="s">
        <v>14385</v>
      </c>
      <c r="K3899" t="s">
        <v>14386</v>
      </c>
      <c r="L3899">
        <v>956</v>
      </c>
      <c r="M3899" t="s">
        <v>14387</v>
      </c>
    </row>
    <row r="3900" spans="1:13" x14ac:dyDescent="0.25">
      <c r="A3900" t="s">
        <v>10879</v>
      </c>
      <c r="B3900">
        <v>2711876</v>
      </c>
      <c r="C3900">
        <v>2712760</v>
      </c>
      <c r="D3900" t="s">
        <v>10880</v>
      </c>
      <c r="E3900" t="s">
        <v>196</v>
      </c>
      <c r="F3900" t="s">
        <v>14388</v>
      </c>
      <c r="H3900">
        <v>2911074</v>
      </c>
      <c r="I3900" t="s">
        <v>48</v>
      </c>
      <c r="J3900" t="s">
        <v>14389</v>
      </c>
      <c r="K3900" t="s">
        <v>14390</v>
      </c>
      <c r="L3900">
        <v>294</v>
      </c>
      <c r="M3900" t="s">
        <v>14391</v>
      </c>
    </row>
    <row r="3901" spans="1:13" x14ac:dyDescent="0.25">
      <c r="A3901" t="s">
        <v>10879</v>
      </c>
      <c r="B3901">
        <v>2713288</v>
      </c>
      <c r="C3901">
        <v>2713902</v>
      </c>
      <c r="D3901" t="s">
        <v>10880</v>
      </c>
      <c r="E3901" t="s">
        <v>196</v>
      </c>
      <c r="F3901" t="s">
        <v>14392</v>
      </c>
      <c r="H3901">
        <v>2911075</v>
      </c>
      <c r="I3901" t="s">
        <v>48</v>
      </c>
      <c r="J3901" t="s">
        <v>14393</v>
      </c>
      <c r="K3901" t="s">
        <v>14394</v>
      </c>
      <c r="L3901">
        <v>204</v>
      </c>
      <c r="M3901" t="s">
        <v>14395</v>
      </c>
    </row>
    <row r="3902" spans="1:13" x14ac:dyDescent="0.25">
      <c r="A3902" t="s">
        <v>10879</v>
      </c>
      <c r="B3902">
        <v>2714487</v>
      </c>
      <c r="C3902">
        <v>2715250</v>
      </c>
      <c r="D3902" t="s">
        <v>10880</v>
      </c>
      <c r="E3902" t="s">
        <v>15</v>
      </c>
      <c r="F3902" t="s">
        <v>14396</v>
      </c>
      <c r="H3902">
        <v>2910768</v>
      </c>
      <c r="I3902" t="s">
        <v>48</v>
      </c>
      <c r="J3902" t="s">
        <v>14397</v>
      </c>
      <c r="K3902" t="s">
        <v>14398</v>
      </c>
      <c r="L3902">
        <v>226</v>
      </c>
      <c r="M3902" t="s">
        <v>14399</v>
      </c>
    </row>
    <row r="3903" spans="1:13" x14ac:dyDescent="0.25">
      <c r="A3903" t="s">
        <v>10879</v>
      </c>
      <c r="B3903">
        <v>2717008</v>
      </c>
      <c r="C3903">
        <v>2718105</v>
      </c>
      <c r="D3903" t="s">
        <v>10880</v>
      </c>
      <c r="E3903" t="s">
        <v>15</v>
      </c>
      <c r="F3903" t="s">
        <v>14400</v>
      </c>
      <c r="H3903">
        <v>2910766</v>
      </c>
      <c r="I3903" t="s">
        <v>48</v>
      </c>
      <c r="J3903" t="s">
        <v>14401</v>
      </c>
      <c r="K3903" t="s">
        <v>14402</v>
      </c>
      <c r="L3903">
        <v>365</v>
      </c>
      <c r="M3903" t="s">
        <v>14403</v>
      </c>
    </row>
    <row r="3904" spans="1:13" x14ac:dyDescent="0.25">
      <c r="A3904" t="s">
        <v>10879</v>
      </c>
      <c r="B3904">
        <v>2719583</v>
      </c>
      <c r="C3904">
        <v>2720245</v>
      </c>
      <c r="D3904" t="s">
        <v>10880</v>
      </c>
      <c r="E3904" t="s">
        <v>15</v>
      </c>
      <c r="F3904" t="s">
        <v>14404</v>
      </c>
      <c r="H3904">
        <v>2910767</v>
      </c>
      <c r="I3904" t="s">
        <v>48</v>
      </c>
      <c r="J3904" t="s">
        <v>14405</v>
      </c>
      <c r="K3904" t="s">
        <v>14406</v>
      </c>
      <c r="L3904">
        <v>220</v>
      </c>
      <c r="M3904" t="s">
        <v>14407</v>
      </c>
    </row>
    <row r="3905" spans="1:13" x14ac:dyDescent="0.25">
      <c r="A3905" t="s">
        <v>10879</v>
      </c>
      <c r="B3905">
        <v>2720644</v>
      </c>
      <c r="C3905">
        <v>2722387</v>
      </c>
      <c r="D3905" t="s">
        <v>10880</v>
      </c>
      <c r="E3905" t="s">
        <v>196</v>
      </c>
      <c r="F3905" t="s">
        <v>14408</v>
      </c>
      <c r="H3905">
        <v>2910339</v>
      </c>
      <c r="I3905" t="s">
        <v>48</v>
      </c>
      <c r="J3905" t="s">
        <v>14409</v>
      </c>
      <c r="K3905" t="s">
        <v>14410</v>
      </c>
      <c r="L3905">
        <v>526</v>
      </c>
      <c r="M3905" t="s">
        <v>14411</v>
      </c>
    </row>
    <row r="3906" spans="1:13" x14ac:dyDescent="0.25">
      <c r="A3906" t="s">
        <v>10879</v>
      </c>
      <c r="B3906">
        <v>2723440</v>
      </c>
      <c r="C3906">
        <v>2723922</v>
      </c>
      <c r="D3906" t="s">
        <v>10880</v>
      </c>
      <c r="E3906" t="s">
        <v>15</v>
      </c>
      <c r="F3906" t="s">
        <v>14412</v>
      </c>
      <c r="H3906">
        <v>2910287</v>
      </c>
      <c r="I3906" t="s">
        <v>48</v>
      </c>
      <c r="J3906" t="s">
        <v>14413</v>
      </c>
      <c r="K3906" t="s">
        <v>14414</v>
      </c>
      <c r="L3906">
        <v>160</v>
      </c>
      <c r="M3906" t="s">
        <v>14415</v>
      </c>
    </row>
    <row r="3907" spans="1:13" x14ac:dyDescent="0.25">
      <c r="A3907" t="s">
        <v>10879</v>
      </c>
      <c r="B3907">
        <v>2725149</v>
      </c>
      <c r="C3907">
        <v>2729411</v>
      </c>
      <c r="D3907" t="s">
        <v>10880</v>
      </c>
      <c r="E3907" t="s">
        <v>15</v>
      </c>
      <c r="F3907" t="s">
        <v>14416</v>
      </c>
      <c r="H3907">
        <v>2910163</v>
      </c>
      <c r="I3907" t="s">
        <v>48</v>
      </c>
      <c r="J3907" t="s">
        <v>14417</v>
      </c>
      <c r="K3907" t="s">
        <v>14418</v>
      </c>
      <c r="L3907">
        <v>1420</v>
      </c>
      <c r="M3907" t="s">
        <v>14419</v>
      </c>
    </row>
    <row r="3908" spans="1:13" x14ac:dyDescent="0.25">
      <c r="A3908" t="s">
        <v>10879</v>
      </c>
      <c r="B3908">
        <v>2729521</v>
      </c>
      <c r="C3908">
        <v>2730525</v>
      </c>
      <c r="D3908" t="s">
        <v>10880</v>
      </c>
      <c r="E3908" t="s">
        <v>196</v>
      </c>
      <c r="F3908" t="s">
        <v>14420</v>
      </c>
      <c r="H3908">
        <v>2910164</v>
      </c>
      <c r="I3908" t="s">
        <v>48</v>
      </c>
      <c r="J3908" t="s">
        <v>14421</v>
      </c>
      <c r="K3908" t="s">
        <v>14422</v>
      </c>
      <c r="L3908">
        <v>334</v>
      </c>
      <c r="M3908" t="s">
        <v>14423</v>
      </c>
    </row>
    <row r="3909" spans="1:13" x14ac:dyDescent="0.25">
      <c r="A3909" t="s">
        <v>10879</v>
      </c>
      <c r="B3909">
        <v>2732153</v>
      </c>
      <c r="C3909">
        <v>2732506</v>
      </c>
      <c r="D3909" t="s">
        <v>10880</v>
      </c>
      <c r="E3909" t="s">
        <v>15</v>
      </c>
      <c r="F3909" t="s">
        <v>14424</v>
      </c>
      <c r="H3909">
        <v>7009524</v>
      </c>
      <c r="I3909" t="s">
        <v>48</v>
      </c>
      <c r="J3909" t="s">
        <v>14425</v>
      </c>
      <c r="K3909" t="s">
        <v>14426</v>
      </c>
      <c r="L3909">
        <v>117</v>
      </c>
      <c r="M3909" t="s">
        <v>14427</v>
      </c>
    </row>
    <row r="3910" spans="1:13" x14ac:dyDescent="0.25">
      <c r="A3910" t="s">
        <v>10879</v>
      </c>
      <c r="B3910">
        <v>2732707</v>
      </c>
      <c r="C3910">
        <v>2734395</v>
      </c>
      <c r="D3910" t="s">
        <v>10880</v>
      </c>
      <c r="E3910" t="s">
        <v>196</v>
      </c>
      <c r="F3910" t="s">
        <v>14428</v>
      </c>
      <c r="H3910">
        <v>2910271</v>
      </c>
      <c r="I3910" t="s">
        <v>48</v>
      </c>
      <c r="J3910" t="s">
        <v>14429</v>
      </c>
      <c r="K3910" t="s">
        <v>14430</v>
      </c>
      <c r="L3910">
        <v>562</v>
      </c>
      <c r="M3910" t="s">
        <v>14431</v>
      </c>
    </row>
    <row r="3911" spans="1:13" x14ac:dyDescent="0.25">
      <c r="A3911" t="s">
        <v>10879</v>
      </c>
      <c r="B3911">
        <v>2736702</v>
      </c>
      <c r="C3911">
        <v>2737019</v>
      </c>
      <c r="D3911" t="s">
        <v>10880</v>
      </c>
      <c r="E3911" t="s">
        <v>15</v>
      </c>
      <c r="F3911" t="s">
        <v>14432</v>
      </c>
      <c r="H3911">
        <v>2910272</v>
      </c>
      <c r="I3911" t="s">
        <v>48</v>
      </c>
      <c r="J3911" t="s">
        <v>14433</v>
      </c>
      <c r="K3911" t="s">
        <v>14434</v>
      </c>
      <c r="L3911">
        <v>105</v>
      </c>
      <c r="M3911" t="s">
        <v>14435</v>
      </c>
    </row>
    <row r="3912" spans="1:13" x14ac:dyDescent="0.25">
      <c r="A3912" t="s">
        <v>10879</v>
      </c>
      <c r="B3912">
        <v>2738042</v>
      </c>
      <c r="C3912">
        <v>2739391</v>
      </c>
      <c r="D3912" t="s">
        <v>10880</v>
      </c>
      <c r="E3912" t="s">
        <v>196</v>
      </c>
      <c r="F3912" t="s">
        <v>14436</v>
      </c>
      <c r="H3912">
        <v>2910765</v>
      </c>
      <c r="I3912" t="s">
        <v>48</v>
      </c>
      <c r="J3912" t="s">
        <v>14437</v>
      </c>
      <c r="K3912" t="s">
        <v>14438</v>
      </c>
      <c r="L3912">
        <v>449</v>
      </c>
      <c r="M3912" t="s">
        <v>14439</v>
      </c>
    </row>
    <row r="3913" spans="1:13" x14ac:dyDescent="0.25">
      <c r="A3913" t="s">
        <v>10879</v>
      </c>
      <c r="B3913">
        <v>2740937</v>
      </c>
      <c r="C3913">
        <v>2742595</v>
      </c>
      <c r="D3913" t="s">
        <v>10880</v>
      </c>
      <c r="E3913" t="s">
        <v>15</v>
      </c>
      <c r="F3913" t="s">
        <v>14440</v>
      </c>
      <c r="H3913">
        <v>2911083</v>
      </c>
      <c r="I3913" t="s">
        <v>48</v>
      </c>
      <c r="J3913" t="s">
        <v>14441</v>
      </c>
      <c r="K3913" t="s">
        <v>14442</v>
      </c>
      <c r="L3913">
        <v>552</v>
      </c>
      <c r="M3913" t="s">
        <v>14443</v>
      </c>
    </row>
    <row r="3914" spans="1:13" x14ac:dyDescent="0.25">
      <c r="A3914" t="s">
        <v>10879</v>
      </c>
      <c r="B3914">
        <v>2745530</v>
      </c>
      <c r="C3914">
        <v>2749540</v>
      </c>
      <c r="D3914" t="s">
        <v>10880</v>
      </c>
      <c r="E3914" t="s">
        <v>15</v>
      </c>
      <c r="F3914" t="s">
        <v>14444</v>
      </c>
      <c r="H3914">
        <v>2911084</v>
      </c>
      <c r="I3914" t="s">
        <v>48</v>
      </c>
      <c r="J3914" t="s">
        <v>14445</v>
      </c>
      <c r="K3914" t="s">
        <v>14446</v>
      </c>
      <c r="L3914">
        <v>1284</v>
      </c>
      <c r="M3914" t="s">
        <v>14447</v>
      </c>
    </row>
    <row r="3915" spans="1:13" x14ac:dyDescent="0.25">
      <c r="A3915" t="s">
        <v>10879</v>
      </c>
      <c r="B3915">
        <v>2753149</v>
      </c>
      <c r="C3915">
        <v>2757027</v>
      </c>
      <c r="D3915" t="s">
        <v>10880</v>
      </c>
      <c r="E3915" t="s">
        <v>196</v>
      </c>
      <c r="F3915" t="s">
        <v>14448</v>
      </c>
      <c r="H3915">
        <v>2910777</v>
      </c>
      <c r="I3915" t="s">
        <v>48</v>
      </c>
      <c r="J3915" t="s">
        <v>14449</v>
      </c>
      <c r="K3915" t="s">
        <v>14450</v>
      </c>
      <c r="L3915">
        <v>1292</v>
      </c>
      <c r="M3915" t="s">
        <v>14451</v>
      </c>
    </row>
    <row r="3916" spans="1:13" x14ac:dyDescent="0.25">
      <c r="A3916" t="s">
        <v>10879</v>
      </c>
      <c r="B3916">
        <v>2757271</v>
      </c>
      <c r="C3916">
        <v>2758398</v>
      </c>
      <c r="D3916" t="s">
        <v>10880</v>
      </c>
      <c r="E3916" t="s">
        <v>196</v>
      </c>
      <c r="F3916" t="s">
        <v>14452</v>
      </c>
      <c r="H3916">
        <v>2910771</v>
      </c>
      <c r="I3916" t="s">
        <v>48</v>
      </c>
      <c r="J3916" t="s">
        <v>14453</v>
      </c>
      <c r="K3916" t="s">
        <v>14454</v>
      </c>
      <c r="L3916">
        <v>375</v>
      </c>
      <c r="M3916" t="s">
        <v>14455</v>
      </c>
    </row>
    <row r="3917" spans="1:13" x14ac:dyDescent="0.25">
      <c r="A3917" t="s">
        <v>10879</v>
      </c>
      <c r="B3917">
        <v>2761676</v>
      </c>
      <c r="C3917">
        <v>2763466</v>
      </c>
      <c r="D3917" t="s">
        <v>10880</v>
      </c>
      <c r="E3917" t="s">
        <v>15</v>
      </c>
      <c r="F3917" t="s">
        <v>14456</v>
      </c>
      <c r="H3917">
        <v>2910772</v>
      </c>
      <c r="I3917" t="s">
        <v>48</v>
      </c>
      <c r="J3917" t="s">
        <v>14457</v>
      </c>
      <c r="K3917" t="s">
        <v>14458</v>
      </c>
      <c r="L3917">
        <v>596</v>
      </c>
      <c r="M3917" t="s">
        <v>14459</v>
      </c>
    </row>
    <row r="3918" spans="1:13" x14ac:dyDescent="0.25">
      <c r="A3918" t="s">
        <v>10879</v>
      </c>
      <c r="B3918">
        <v>2763590</v>
      </c>
      <c r="C3918">
        <v>2767999</v>
      </c>
      <c r="D3918" t="s">
        <v>10880</v>
      </c>
      <c r="E3918" t="s">
        <v>196</v>
      </c>
      <c r="F3918" t="s">
        <v>14460</v>
      </c>
      <c r="H3918">
        <v>2910694</v>
      </c>
      <c r="I3918" t="s">
        <v>48</v>
      </c>
      <c r="J3918" t="s">
        <v>14461</v>
      </c>
      <c r="K3918" t="s">
        <v>14462</v>
      </c>
      <c r="L3918">
        <v>1282</v>
      </c>
      <c r="M3918" t="s">
        <v>14463</v>
      </c>
    </row>
    <row r="3919" spans="1:13" x14ac:dyDescent="0.25">
      <c r="A3919" t="s">
        <v>10879</v>
      </c>
      <c r="B3919">
        <v>2769564</v>
      </c>
      <c r="C3919">
        <v>2777429</v>
      </c>
      <c r="D3919" t="s">
        <v>10880</v>
      </c>
      <c r="E3919" t="s">
        <v>15</v>
      </c>
      <c r="F3919" t="s">
        <v>14464</v>
      </c>
      <c r="H3919">
        <v>2910690</v>
      </c>
      <c r="I3919" t="s">
        <v>48</v>
      </c>
      <c r="J3919" t="s">
        <v>14465</v>
      </c>
      <c r="K3919" t="s">
        <v>14466</v>
      </c>
      <c r="L3919">
        <v>2621</v>
      </c>
      <c r="M3919" t="s">
        <v>14467</v>
      </c>
    </row>
    <row r="3920" spans="1:13" x14ac:dyDescent="0.25">
      <c r="A3920" t="s">
        <v>10879</v>
      </c>
      <c r="B3920">
        <v>2780070</v>
      </c>
      <c r="C3920">
        <v>2783309</v>
      </c>
      <c r="D3920" t="s">
        <v>10880</v>
      </c>
      <c r="E3920" t="s">
        <v>15</v>
      </c>
      <c r="F3920" t="s">
        <v>14468</v>
      </c>
      <c r="H3920">
        <v>2910318</v>
      </c>
      <c r="I3920" t="s">
        <v>48</v>
      </c>
      <c r="J3920" t="s">
        <v>14469</v>
      </c>
      <c r="K3920" t="s">
        <v>14470</v>
      </c>
      <c r="L3920">
        <v>1079</v>
      </c>
      <c r="M3920" t="s">
        <v>14471</v>
      </c>
    </row>
    <row r="3921" spans="1:13" x14ac:dyDescent="0.25">
      <c r="A3921" t="s">
        <v>10879</v>
      </c>
      <c r="B3921">
        <v>2783371</v>
      </c>
      <c r="C3921">
        <v>2789089</v>
      </c>
      <c r="D3921" t="s">
        <v>10880</v>
      </c>
      <c r="E3921" t="s">
        <v>196</v>
      </c>
      <c r="F3921" t="s">
        <v>14472</v>
      </c>
      <c r="H3921">
        <v>2910152</v>
      </c>
      <c r="I3921" t="s">
        <v>48</v>
      </c>
      <c r="J3921" t="s">
        <v>14473</v>
      </c>
      <c r="K3921" t="s">
        <v>14474</v>
      </c>
      <c r="L3921">
        <v>1673</v>
      </c>
      <c r="M3921" t="s">
        <v>14475</v>
      </c>
    </row>
    <row r="3922" spans="1:13" x14ac:dyDescent="0.25">
      <c r="A3922" t="s">
        <v>10879</v>
      </c>
      <c r="B3922">
        <v>2790274</v>
      </c>
      <c r="C3922">
        <v>2791059</v>
      </c>
      <c r="D3922" t="s">
        <v>10880</v>
      </c>
      <c r="E3922" t="s">
        <v>196</v>
      </c>
      <c r="F3922" t="s">
        <v>14476</v>
      </c>
      <c r="H3922">
        <v>2910738</v>
      </c>
      <c r="I3922" t="s">
        <v>48</v>
      </c>
      <c r="J3922" t="s">
        <v>14477</v>
      </c>
      <c r="K3922" t="s">
        <v>14478</v>
      </c>
      <c r="L3922">
        <v>261</v>
      </c>
      <c r="M3922" t="s">
        <v>14479</v>
      </c>
    </row>
    <row r="3923" spans="1:13" x14ac:dyDescent="0.25">
      <c r="A3923" t="s">
        <v>10879</v>
      </c>
      <c r="B3923">
        <v>2791841</v>
      </c>
      <c r="C3923">
        <v>2792482</v>
      </c>
      <c r="D3923" t="s">
        <v>10880</v>
      </c>
      <c r="E3923" t="s">
        <v>196</v>
      </c>
      <c r="F3923" t="s">
        <v>14480</v>
      </c>
      <c r="H3923">
        <v>2910739</v>
      </c>
      <c r="I3923" t="s">
        <v>48</v>
      </c>
      <c r="J3923" t="s">
        <v>14481</v>
      </c>
      <c r="K3923" t="s">
        <v>14482</v>
      </c>
      <c r="L3923">
        <v>213</v>
      </c>
      <c r="M3923" t="s">
        <v>14483</v>
      </c>
    </row>
    <row r="3924" spans="1:13" x14ac:dyDescent="0.25">
      <c r="A3924" t="s">
        <v>10879</v>
      </c>
      <c r="B3924">
        <v>2793125</v>
      </c>
      <c r="C3924">
        <v>2794249</v>
      </c>
      <c r="D3924" t="s">
        <v>10880</v>
      </c>
      <c r="E3924" t="s">
        <v>196</v>
      </c>
      <c r="F3924" t="s">
        <v>14484</v>
      </c>
      <c r="H3924">
        <v>2911053</v>
      </c>
      <c r="I3924" t="s">
        <v>48</v>
      </c>
      <c r="J3924" t="s">
        <v>14485</v>
      </c>
      <c r="K3924" t="s">
        <v>14486</v>
      </c>
      <c r="L3924">
        <v>374</v>
      </c>
      <c r="M3924" t="s">
        <v>14487</v>
      </c>
    </row>
    <row r="3925" spans="1:13" x14ac:dyDescent="0.25">
      <c r="A3925" t="s">
        <v>10879</v>
      </c>
      <c r="B3925">
        <v>2795029</v>
      </c>
      <c r="C3925">
        <v>2797089</v>
      </c>
      <c r="D3925" t="s">
        <v>10880</v>
      </c>
      <c r="E3925" t="s">
        <v>196</v>
      </c>
      <c r="F3925" t="s">
        <v>14488</v>
      </c>
      <c r="H3925">
        <v>2910194</v>
      </c>
      <c r="I3925" t="s">
        <v>48</v>
      </c>
      <c r="J3925" t="s">
        <v>14489</v>
      </c>
      <c r="K3925" t="s">
        <v>14490</v>
      </c>
      <c r="L3925">
        <v>686</v>
      </c>
      <c r="M3925" t="s">
        <v>14491</v>
      </c>
    </row>
    <row r="3926" spans="1:13" x14ac:dyDescent="0.25">
      <c r="A3926" t="s">
        <v>10879</v>
      </c>
      <c r="B3926">
        <v>2798570</v>
      </c>
      <c r="C3926">
        <v>2798983</v>
      </c>
      <c r="D3926" t="s">
        <v>10880</v>
      </c>
      <c r="E3926" t="s">
        <v>196</v>
      </c>
      <c r="F3926" t="s">
        <v>14492</v>
      </c>
      <c r="H3926">
        <v>2910195</v>
      </c>
      <c r="I3926" t="s">
        <v>48</v>
      </c>
      <c r="J3926" t="s">
        <v>14493</v>
      </c>
      <c r="K3926" t="s">
        <v>14494</v>
      </c>
      <c r="L3926">
        <v>137</v>
      </c>
      <c r="M3926" t="s">
        <v>14495</v>
      </c>
    </row>
    <row r="3927" spans="1:13" x14ac:dyDescent="0.25">
      <c r="A3927" t="s">
        <v>10879</v>
      </c>
      <c r="B3927">
        <v>2800685</v>
      </c>
      <c r="C3927">
        <v>2801275</v>
      </c>
      <c r="D3927" t="s">
        <v>10880</v>
      </c>
      <c r="E3927" t="s">
        <v>15</v>
      </c>
      <c r="F3927" t="s">
        <v>14496</v>
      </c>
      <c r="H3927">
        <v>2910693</v>
      </c>
      <c r="I3927" t="s">
        <v>48</v>
      </c>
      <c r="J3927" t="s">
        <v>14497</v>
      </c>
      <c r="K3927" t="s">
        <v>14498</v>
      </c>
      <c r="L3927">
        <v>196</v>
      </c>
      <c r="M3927" t="s">
        <v>14499</v>
      </c>
    </row>
    <row r="3928" spans="1:13" x14ac:dyDescent="0.25">
      <c r="A3928" t="s">
        <v>10879</v>
      </c>
      <c r="B3928">
        <v>2802007</v>
      </c>
      <c r="C3928">
        <v>2803029</v>
      </c>
      <c r="D3928" t="s">
        <v>10880</v>
      </c>
      <c r="E3928" t="s">
        <v>196</v>
      </c>
      <c r="F3928" t="s">
        <v>14500</v>
      </c>
      <c r="H3928">
        <v>2910313</v>
      </c>
      <c r="I3928" t="s">
        <v>48</v>
      </c>
      <c r="J3928" t="s">
        <v>14501</v>
      </c>
      <c r="K3928" t="s">
        <v>14502</v>
      </c>
      <c r="L3928">
        <v>340</v>
      </c>
      <c r="M3928" t="s">
        <v>14503</v>
      </c>
    </row>
    <row r="3929" spans="1:13" x14ac:dyDescent="0.25">
      <c r="A3929" t="s">
        <v>10879</v>
      </c>
      <c r="B3929">
        <v>2804740</v>
      </c>
      <c r="C3929">
        <v>2805198</v>
      </c>
      <c r="D3929" t="s">
        <v>10880</v>
      </c>
      <c r="E3929" t="s">
        <v>15</v>
      </c>
      <c r="F3929" t="s">
        <v>14504</v>
      </c>
      <c r="H3929">
        <v>2910314</v>
      </c>
      <c r="I3929" t="s">
        <v>48</v>
      </c>
      <c r="J3929" t="s">
        <v>14505</v>
      </c>
      <c r="K3929" t="s">
        <v>14506</v>
      </c>
      <c r="L3929">
        <v>152</v>
      </c>
      <c r="M3929" t="s">
        <v>14507</v>
      </c>
    </row>
    <row r="3930" spans="1:13" x14ac:dyDescent="0.25">
      <c r="A3930" t="s">
        <v>10879</v>
      </c>
      <c r="B3930">
        <v>2805783</v>
      </c>
      <c r="C3930">
        <v>2807468</v>
      </c>
      <c r="D3930" t="s">
        <v>10880</v>
      </c>
      <c r="E3930" t="s">
        <v>196</v>
      </c>
      <c r="F3930" t="s">
        <v>14508</v>
      </c>
      <c r="H3930">
        <v>2910155</v>
      </c>
      <c r="I3930" t="s">
        <v>48</v>
      </c>
      <c r="J3930" t="s">
        <v>14509</v>
      </c>
      <c r="K3930" t="s">
        <v>14510</v>
      </c>
      <c r="L3930">
        <v>561</v>
      </c>
      <c r="M3930" t="s">
        <v>14511</v>
      </c>
    </row>
    <row r="3931" spans="1:13" x14ac:dyDescent="0.25">
      <c r="A3931" t="s">
        <v>10879</v>
      </c>
      <c r="B3931">
        <v>2814560</v>
      </c>
      <c r="C3931">
        <v>2815693</v>
      </c>
      <c r="D3931" t="s">
        <v>10880</v>
      </c>
      <c r="E3931" t="s">
        <v>196</v>
      </c>
      <c r="F3931" t="s">
        <v>14512</v>
      </c>
      <c r="H3931">
        <v>2911046</v>
      </c>
      <c r="I3931" t="s">
        <v>48</v>
      </c>
      <c r="J3931" t="s">
        <v>14513</v>
      </c>
      <c r="K3931" t="s">
        <v>14514</v>
      </c>
      <c r="L3931">
        <v>377</v>
      </c>
      <c r="M3931" t="s">
        <v>14515</v>
      </c>
    </row>
    <row r="3932" spans="1:13" x14ac:dyDescent="0.25">
      <c r="A3932" t="s">
        <v>10879</v>
      </c>
      <c r="B3932">
        <v>2816631</v>
      </c>
      <c r="C3932">
        <v>2819042</v>
      </c>
      <c r="D3932" t="s">
        <v>10880</v>
      </c>
      <c r="E3932" t="s">
        <v>15</v>
      </c>
      <c r="F3932" t="s">
        <v>14516</v>
      </c>
      <c r="H3932">
        <v>2911047</v>
      </c>
      <c r="I3932" t="s">
        <v>48</v>
      </c>
      <c r="J3932" t="s">
        <v>14517</v>
      </c>
      <c r="K3932" t="s">
        <v>14518</v>
      </c>
      <c r="L3932">
        <v>803</v>
      </c>
      <c r="M3932" t="s">
        <v>14519</v>
      </c>
    </row>
    <row r="3933" spans="1:13" x14ac:dyDescent="0.25">
      <c r="A3933" t="s">
        <v>10879</v>
      </c>
      <c r="B3933">
        <v>2819216</v>
      </c>
      <c r="C3933">
        <v>2819302</v>
      </c>
      <c r="D3933" t="s">
        <v>10880</v>
      </c>
      <c r="E3933" t="s">
        <v>196</v>
      </c>
      <c r="F3933" t="s">
        <v>61</v>
      </c>
      <c r="H3933">
        <v>2911048</v>
      </c>
      <c r="I3933" t="s">
        <v>20</v>
      </c>
      <c r="M3933" t="s">
        <v>14520</v>
      </c>
    </row>
    <row r="3934" spans="1:13" x14ac:dyDescent="0.25">
      <c r="A3934" t="s">
        <v>10879</v>
      </c>
      <c r="B3934">
        <v>2819753</v>
      </c>
      <c r="C3934">
        <v>2820547</v>
      </c>
      <c r="D3934" t="s">
        <v>10880</v>
      </c>
      <c r="E3934" t="s">
        <v>15</v>
      </c>
      <c r="F3934" t="s">
        <v>14521</v>
      </c>
      <c r="H3934">
        <v>2911049</v>
      </c>
      <c r="I3934" t="s">
        <v>48</v>
      </c>
      <c r="J3934" t="s">
        <v>14522</v>
      </c>
      <c r="K3934" t="s">
        <v>14523</v>
      </c>
      <c r="L3934">
        <v>264</v>
      </c>
      <c r="M3934" t="s">
        <v>14524</v>
      </c>
    </row>
    <row r="3935" spans="1:13" x14ac:dyDescent="0.25">
      <c r="A3935" t="s">
        <v>10879</v>
      </c>
      <c r="B3935">
        <v>2822590</v>
      </c>
      <c r="C3935">
        <v>2822940</v>
      </c>
      <c r="D3935" t="s">
        <v>10880</v>
      </c>
      <c r="E3935" t="s">
        <v>15</v>
      </c>
      <c r="F3935" t="s">
        <v>14525</v>
      </c>
      <c r="H3935">
        <v>2910193</v>
      </c>
      <c r="I3935" t="s">
        <v>48</v>
      </c>
      <c r="J3935" t="s">
        <v>14526</v>
      </c>
      <c r="K3935" t="s">
        <v>14527</v>
      </c>
      <c r="L3935">
        <v>116</v>
      </c>
      <c r="M3935" t="s">
        <v>14528</v>
      </c>
    </row>
    <row r="3936" spans="1:13" x14ac:dyDescent="0.25">
      <c r="A3936" t="s">
        <v>10879</v>
      </c>
      <c r="B3936">
        <v>2824984</v>
      </c>
      <c r="C3936">
        <v>2826678</v>
      </c>
      <c r="D3936" t="s">
        <v>10880</v>
      </c>
      <c r="E3936" t="s">
        <v>15</v>
      </c>
      <c r="F3936" t="s">
        <v>14529</v>
      </c>
      <c r="H3936">
        <v>2911251</v>
      </c>
      <c r="I3936" t="s">
        <v>48</v>
      </c>
      <c r="J3936" t="s">
        <v>14530</v>
      </c>
      <c r="K3936" t="s">
        <v>14531</v>
      </c>
      <c r="L3936">
        <v>564</v>
      </c>
      <c r="M3936" t="s">
        <v>14532</v>
      </c>
    </row>
    <row r="3937" spans="1:13" x14ac:dyDescent="0.25">
      <c r="A3937" t="s">
        <v>10879</v>
      </c>
      <c r="B3937">
        <v>2831334</v>
      </c>
      <c r="C3937">
        <v>2834903</v>
      </c>
      <c r="D3937" t="s">
        <v>10880</v>
      </c>
      <c r="E3937" t="s">
        <v>15</v>
      </c>
      <c r="F3937" t="s">
        <v>14533</v>
      </c>
      <c r="H3937">
        <v>2911252</v>
      </c>
      <c r="I3937" t="s">
        <v>48</v>
      </c>
      <c r="J3937" t="s">
        <v>14534</v>
      </c>
      <c r="K3937" t="s">
        <v>14535</v>
      </c>
      <c r="L3937">
        <v>1189</v>
      </c>
      <c r="M3937" t="s">
        <v>14536</v>
      </c>
    </row>
    <row r="3938" spans="1:13" x14ac:dyDescent="0.25">
      <c r="A3938" t="s">
        <v>10879</v>
      </c>
      <c r="B3938">
        <v>2837243</v>
      </c>
      <c r="C3938">
        <v>2838030</v>
      </c>
      <c r="D3938" t="s">
        <v>10880</v>
      </c>
      <c r="E3938" t="s">
        <v>196</v>
      </c>
      <c r="F3938" t="s">
        <v>14537</v>
      </c>
      <c r="H3938">
        <v>2910278</v>
      </c>
      <c r="I3938" t="s">
        <v>48</v>
      </c>
      <c r="J3938" t="s">
        <v>14538</v>
      </c>
      <c r="K3938" t="s">
        <v>14539</v>
      </c>
      <c r="L3938">
        <v>110</v>
      </c>
      <c r="M3938" t="s">
        <v>14540</v>
      </c>
    </row>
    <row r="3939" spans="1:13" x14ac:dyDescent="0.25">
      <c r="A3939" t="s">
        <v>10879</v>
      </c>
      <c r="B3939">
        <v>2838351</v>
      </c>
      <c r="C3939">
        <v>2839880</v>
      </c>
      <c r="D3939" t="s">
        <v>10880</v>
      </c>
      <c r="E3939" t="s">
        <v>15</v>
      </c>
      <c r="F3939" t="s">
        <v>14541</v>
      </c>
      <c r="H3939">
        <v>2910691</v>
      </c>
      <c r="I3939" t="s">
        <v>48</v>
      </c>
      <c r="J3939" t="s">
        <v>14542</v>
      </c>
      <c r="K3939" t="s">
        <v>14543</v>
      </c>
      <c r="L3939">
        <v>509</v>
      </c>
      <c r="M3939" t="s">
        <v>14544</v>
      </c>
    </row>
    <row r="3940" spans="1:13" x14ac:dyDescent="0.25">
      <c r="A3940" t="s">
        <v>10879</v>
      </c>
      <c r="B3940">
        <v>2843487</v>
      </c>
      <c r="C3940">
        <v>2845436</v>
      </c>
      <c r="D3940" t="s">
        <v>10880</v>
      </c>
      <c r="E3940" t="s">
        <v>15</v>
      </c>
      <c r="F3940" t="s">
        <v>14545</v>
      </c>
      <c r="H3940">
        <v>2910692</v>
      </c>
      <c r="I3940" t="s">
        <v>48</v>
      </c>
      <c r="J3940" t="s">
        <v>14546</v>
      </c>
      <c r="K3940" t="s">
        <v>14547</v>
      </c>
      <c r="L3940">
        <v>649</v>
      </c>
      <c r="M3940" t="s">
        <v>14548</v>
      </c>
    </row>
    <row r="3941" spans="1:13" x14ac:dyDescent="0.25">
      <c r="A3941" t="s">
        <v>10879</v>
      </c>
      <c r="B3941">
        <v>2846815</v>
      </c>
      <c r="C3941">
        <v>2846888</v>
      </c>
      <c r="D3941" t="s">
        <v>10880</v>
      </c>
      <c r="E3941" t="s">
        <v>196</v>
      </c>
      <c r="F3941" t="s">
        <v>440</v>
      </c>
      <c r="H3941">
        <v>2910327</v>
      </c>
      <c r="I3941" t="s">
        <v>20</v>
      </c>
      <c r="M3941" t="s">
        <v>14549</v>
      </c>
    </row>
    <row r="3942" spans="1:13" x14ac:dyDescent="0.25">
      <c r="A3942" t="s">
        <v>10879</v>
      </c>
      <c r="B3942">
        <v>2848351</v>
      </c>
      <c r="C3942">
        <v>2851290</v>
      </c>
      <c r="D3942" t="s">
        <v>10880</v>
      </c>
      <c r="E3942" t="s">
        <v>196</v>
      </c>
      <c r="F3942" t="s">
        <v>14550</v>
      </c>
      <c r="H3942">
        <v>2910328</v>
      </c>
      <c r="I3942" t="s">
        <v>48</v>
      </c>
      <c r="J3942" t="s">
        <v>14551</v>
      </c>
      <c r="K3942" t="s">
        <v>14552</v>
      </c>
      <c r="L3942">
        <v>979</v>
      </c>
      <c r="M3942" t="s">
        <v>14553</v>
      </c>
    </row>
    <row r="3943" spans="1:13" x14ac:dyDescent="0.25">
      <c r="A3943" t="s">
        <v>10879</v>
      </c>
      <c r="B3943">
        <v>2855477</v>
      </c>
      <c r="C3943">
        <v>2856601</v>
      </c>
      <c r="D3943" t="s">
        <v>10880</v>
      </c>
      <c r="E3943" t="s">
        <v>196</v>
      </c>
      <c r="F3943" t="s">
        <v>14554</v>
      </c>
      <c r="H3943">
        <v>2911082</v>
      </c>
      <c r="I3943" t="s">
        <v>48</v>
      </c>
      <c r="J3943" t="s">
        <v>14555</v>
      </c>
      <c r="K3943" t="s">
        <v>14556</v>
      </c>
      <c r="L3943">
        <v>374</v>
      </c>
      <c r="M3943" t="s">
        <v>14557</v>
      </c>
    </row>
    <row r="3944" spans="1:13" x14ac:dyDescent="0.25">
      <c r="A3944" t="s">
        <v>10879</v>
      </c>
      <c r="B3944">
        <v>2860709</v>
      </c>
      <c r="C3944">
        <v>2868344</v>
      </c>
      <c r="D3944" t="s">
        <v>10880</v>
      </c>
      <c r="E3944" t="s">
        <v>196</v>
      </c>
      <c r="F3944" t="s">
        <v>14558</v>
      </c>
      <c r="H3944">
        <v>2911077</v>
      </c>
      <c r="I3944" t="s">
        <v>48</v>
      </c>
      <c r="J3944" t="s">
        <v>14559</v>
      </c>
      <c r="K3944" t="s">
        <v>14560</v>
      </c>
      <c r="L3944">
        <v>2526</v>
      </c>
      <c r="M3944" t="s">
        <v>14561</v>
      </c>
    </row>
    <row r="3945" spans="1:13" x14ac:dyDescent="0.25">
      <c r="A3945" t="s">
        <v>10879</v>
      </c>
      <c r="B3945">
        <v>2869912</v>
      </c>
      <c r="C3945">
        <v>2871177</v>
      </c>
      <c r="D3945" t="s">
        <v>10880</v>
      </c>
      <c r="E3945" t="s">
        <v>15</v>
      </c>
      <c r="F3945" t="s">
        <v>14562</v>
      </c>
      <c r="H3945">
        <v>2911078</v>
      </c>
      <c r="I3945" t="s">
        <v>48</v>
      </c>
      <c r="J3945" t="s">
        <v>14563</v>
      </c>
      <c r="K3945" t="s">
        <v>14564</v>
      </c>
      <c r="L3945">
        <v>421</v>
      </c>
      <c r="M3945" t="s">
        <v>14565</v>
      </c>
    </row>
    <row r="3946" spans="1:13" x14ac:dyDescent="0.25">
      <c r="A3946" t="s">
        <v>10879</v>
      </c>
      <c r="B3946">
        <v>2873107</v>
      </c>
      <c r="C3946">
        <v>2874552</v>
      </c>
      <c r="D3946" t="s">
        <v>10880</v>
      </c>
      <c r="E3946" t="s">
        <v>15</v>
      </c>
      <c r="F3946" t="s">
        <v>14566</v>
      </c>
      <c r="H3946">
        <v>2910775</v>
      </c>
      <c r="I3946" t="s">
        <v>48</v>
      </c>
      <c r="J3946" t="s">
        <v>14567</v>
      </c>
      <c r="K3946" t="s">
        <v>14568</v>
      </c>
      <c r="L3946">
        <v>481</v>
      </c>
      <c r="M3946" t="s">
        <v>14569</v>
      </c>
    </row>
    <row r="3947" spans="1:13" x14ac:dyDescent="0.25">
      <c r="A3947" t="s">
        <v>10879</v>
      </c>
      <c r="B3947">
        <v>2874811</v>
      </c>
      <c r="C3947">
        <v>2879280</v>
      </c>
      <c r="D3947" t="s">
        <v>10880</v>
      </c>
      <c r="E3947" t="s">
        <v>196</v>
      </c>
      <c r="F3947" t="s">
        <v>14570</v>
      </c>
      <c r="H3947">
        <v>2910769</v>
      </c>
      <c r="I3947" t="s">
        <v>48</v>
      </c>
      <c r="J3947" t="s">
        <v>14571</v>
      </c>
      <c r="K3947" t="s">
        <v>14572</v>
      </c>
      <c r="L3947">
        <v>1489</v>
      </c>
      <c r="M3947" t="s">
        <v>14573</v>
      </c>
    </row>
    <row r="3948" spans="1:13" x14ac:dyDescent="0.25">
      <c r="A3948" t="s">
        <v>10879</v>
      </c>
      <c r="B3948">
        <v>2880827</v>
      </c>
      <c r="C3948">
        <v>2887388</v>
      </c>
      <c r="D3948" t="s">
        <v>10880</v>
      </c>
      <c r="E3948" t="s">
        <v>15</v>
      </c>
      <c r="F3948" t="s">
        <v>14574</v>
      </c>
      <c r="H3948">
        <v>2910770</v>
      </c>
      <c r="I3948" t="s">
        <v>48</v>
      </c>
      <c r="J3948" t="s">
        <v>14575</v>
      </c>
      <c r="K3948" t="s">
        <v>14576</v>
      </c>
      <c r="L3948">
        <v>2031</v>
      </c>
      <c r="M3948" t="s">
        <v>14577</v>
      </c>
    </row>
    <row r="3949" spans="1:13" x14ac:dyDescent="0.25">
      <c r="A3949" t="s">
        <v>10879</v>
      </c>
      <c r="B3949">
        <v>2888896</v>
      </c>
      <c r="C3949">
        <v>2890296</v>
      </c>
      <c r="D3949" t="s">
        <v>10880</v>
      </c>
      <c r="E3949" t="s">
        <v>15</v>
      </c>
      <c r="F3949" t="s">
        <v>14578</v>
      </c>
      <c r="H3949">
        <v>2910764</v>
      </c>
      <c r="I3949" t="s">
        <v>48</v>
      </c>
      <c r="J3949" t="s">
        <v>14579</v>
      </c>
      <c r="K3949" t="s">
        <v>14580</v>
      </c>
      <c r="L3949">
        <v>466</v>
      </c>
      <c r="M3949" t="s">
        <v>14581</v>
      </c>
    </row>
    <row r="3950" spans="1:13" x14ac:dyDescent="0.25">
      <c r="A3950" t="s">
        <v>10879</v>
      </c>
      <c r="B3950">
        <v>2896215</v>
      </c>
      <c r="C3950">
        <v>2898695</v>
      </c>
      <c r="D3950" t="s">
        <v>10880</v>
      </c>
      <c r="E3950" t="s">
        <v>196</v>
      </c>
      <c r="F3950" t="s">
        <v>14582</v>
      </c>
      <c r="H3950">
        <v>2910336</v>
      </c>
      <c r="I3950" t="s">
        <v>48</v>
      </c>
      <c r="J3950" t="s">
        <v>14583</v>
      </c>
      <c r="K3950" t="s">
        <v>14584</v>
      </c>
      <c r="L3950">
        <v>826</v>
      </c>
      <c r="M3950" t="s">
        <v>14585</v>
      </c>
    </row>
    <row r="3951" spans="1:13" x14ac:dyDescent="0.25">
      <c r="A3951" t="s">
        <v>10879</v>
      </c>
      <c r="B3951">
        <v>2900638</v>
      </c>
      <c r="C3951">
        <v>2902517</v>
      </c>
      <c r="D3951" t="s">
        <v>10880</v>
      </c>
      <c r="E3951" t="s">
        <v>15</v>
      </c>
      <c r="F3951" t="s">
        <v>14586</v>
      </c>
      <c r="H3951">
        <v>2910337</v>
      </c>
      <c r="I3951" t="s">
        <v>48</v>
      </c>
      <c r="J3951" t="s">
        <v>14587</v>
      </c>
      <c r="K3951" t="s">
        <v>14588</v>
      </c>
      <c r="L3951">
        <v>471</v>
      </c>
      <c r="M3951" t="s">
        <v>14589</v>
      </c>
    </row>
    <row r="3952" spans="1:13" x14ac:dyDescent="0.25">
      <c r="A3952" t="s">
        <v>10879</v>
      </c>
      <c r="B3952">
        <v>2903920</v>
      </c>
      <c r="C3952">
        <v>2905269</v>
      </c>
      <c r="D3952" t="s">
        <v>10880</v>
      </c>
      <c r="E3952" t="s">
        <v>196</v>
      </c>
      <c r="F3952" t="s">
        <v>14590</v>
      </c>
      <c r="H3952">
        <v>2910338</v>
      </c>
      <c r="I3952" t="s">
        <v>48</v>
      </c>
      <c r="J3952" t="s">
        <v>14591</v>
      </c>
      <c r="K3952" t="s">
        <v>14592</v>
      </c>
      <c r="L3952">
        <v>449</v>
      </c>
      <c r="M3952" t="s">
        <v>14593</v>
      </c>
    </row>
    <row r="3953" spans="1:13" x14ac:dyDescent="0.25">
      <c r="A3953" t="s">
        <v>10879</v>
      </c>
      <c r="B3953">
        <v>2908080</v>
      </c>
      <c r="C3953">
        <v>2909621</v>
      </c>
      <c r="D3953" t="s">
        <v>10880</v>
      </c>
      <c r="E3953" t="s">
        <v>196</v>
      </c>
      <c r="F3953" t="s">
        <v>14594</v>
      </c>
      <c r="H3953">
        <v>2910190</v>
      </c>
      <c r="I3953" t="s">
        <v>48</v>
      </c>
      <c r="J3953" t="s">
        <v>14595</v>
      </c>
      <c r="K3953" t="s">
        <v>14596</v>
      </c>
      <c r="L3953">
        <v>513</v>
      </c>
      <c r="M3953" t="s">
        <v>14597</v>
      </c>
    </row>
    <row r="3954" spans="1:13" x14ac:dyDescent="0.25">
      <c r="A3954" t="s">
        <v>10879</v>
      </c>
      <c r="B3954">
        <v>2925368</v>
      </c>
      <c r="C3954">
        <v>2927089</v>
      </c>
      <c r="D3954" t="s">
        <v>10880</v>
      </c>
      <c r="E3954" t="s">
        <v>196</v>
      </c>
      <c r="F3954" t="s">
        <v>14598</v>
      </c>
      <c r="H3954">
        <v>2910191</v>
      </c>
      <c r="I3954" t="s">
        <v>48</v>
      </c>
      <c r="J3954" t="s">
        <v>14599</v>
      </c>
      <c r="K3954" t="s">
        <v>14600</v>
      </c>
      <c r="L3954">
        <v>573</v>
      </c>
      <c r="M3954" t="s">
        <v>14601</v>
      </c>
    </row>
    <row r="3955" spans="1:13" x14ac:dyDescent="0.25">
      <c r="A3955" t="s">
        <v>10879</v>
      </c>
      <c r="B3955">
        <v>2933742</v>
      </c>
      <c r="C3955">
        <v>2936579</v>
      </c>
      <c r="D3955" t="s">
        <v>10880</v>
      </c>
      <c r="E3955" t="s">
        <v>196</v>
      </c>
      <c r="F3955" t="s">
        <v>14602</v>
      </c>
      <c r="H3955">
        <v>2910192</v>
      </c>
      <c r="I3955" t="s">
        <v>48</v>
      </c>
      <c r="J3955" t="s">
        <v>14603</v>
      </c>
      <c r="K3955" t="s">
        <v>14604</v>
      </c>
      <c r="L3955">
        <v>945</v>
      </c>
      <c r="M3955" t="s">
        <v>14605</v>
      </c>
    </row>
    <row r="3956" spans="1:13" x14ac:dyDescent="0.25">
      <c r="A3956" t="s">
        <v>10879</v>
      </c>
      <c r="B3956">
        <v>2937379</v>
      </c>
      <c r="C3956">
        <v>2937464</v>
      </c>
      <c r="D3956" t="s">
        <v>10880</v>
      </c>
      <c r="E3956" t="s">
        <v>15</v>
      </c>
      <c r="F3956" t="s">
        <v>123</v>
      </c>
      <c r="H3956">
        <v>2910158</v>
      </c>
      <c r="I3956" t="s">
        <v>20</v>
      </c>
      <c r="M3956" t="s">
        <v>14606</v>
      </c>
    </row>
    <row r="3957" spans="1:13" x14ac:dyDescent="0.25">
      <c r="A3957" t="s">
        <v>10879</v>
      </c>
      <c r="B3957">
        <v>2938536</v>
      </c>
      <c r="C3957">
        <v>2940183</v>
      </c>
      <c r="D3957" t="s">
        <v>10880</v>
      </c>
      <c r="E3957" t="s">
        <v>196</v>
      </c>
      <c r="F3957" t="s">
        <v>14607</v>
      </c>
      <c r="H3957">
        <v>2910159</v>
      </c>
      <c r="I3957" t="s">
        <v>48</v>
      </c>
      <c r="J3957" t="s">
        <v>14608</v>
      </c>
      <c r="K3957" t="s">
        <v>14609</v>
      </c>
      <c r="L3957">
        <v>465</v>
      </c>
      <c r="M3957" t="s">
        <v>14610</v>
      </c>
    </row>
    <row r="3958" spans="1:13" x14ac:dyDescent="0.25">
      <c r="A3958" t="s">
        <v>10879</v>
      </c>
      <c r="B3958">
        <v>2944154</v>
      </c>
      <c r="C3958">
        <v>2947104</v>
      </c>
      <c r="D3958" t="s">
        <v>10880</v>
      </c>
      <c r="E3958" t="s">
        <v>15</v>
      </c>
      <c r="F3958" t="s">
        <v>14611</v>
      </c>
      <c r="H3958">
        <v>2910160</v>
      </c>
      <c r="I3958" t="s">
        <v>48</v>
      </c>
      <c r="J3958" t="s">
        <v>14612</v>
      </c>
      <c r="K3958" t="s">
        <v>14613</v>
      </c>
      <c r="L3958">
        <v>868</v>
      </c>
      <c r="M3958" t="s">
        <v>14614</v>
      </c>
    </row>
    <row r="3959" spans="1:13" x14ac:dyDescent="0.25">
      <c r="A3959" t="s">
        <v>10879</v>
      </c>
      <c r="B3959">
        <v>2949682</v>
      </c>
      <c r="C3959">
        <v>2951496</v>
      </c>
      <c r="D3959" t="s">
        <v>10880</v>
      </c>
      <c r="E3959" t="s">
        <v>15</v>
      </c>
      <c r="F3959" t="s">
        <v>14615</v>
      </c>
      <c r="H3959">
        <v>2910188</v>
      </c>
      <c r="I3959" t="s">
        <v>48</v>
      </c>
      <c r="J3959" t="s">
        <v>14616</v>
      </c>
      <c r="K3959" t="s">
        <v>14617</v>
      </c>
      <c r="L3959">
        <v>604</v>
      </c>
      <c r="M3959" t="s">
        <v>14618</v>
      </c>
    </row>
    <row r="3960" spans="1:13" x14ac:dyDescent="0.25">
      <c r="A3960" t="s">
        <v>10879</v>
      </c>
      <c r="B3960">
        <v>2953362</v>
      </c>
      <c r="C3960">
        <v>2957060</v>
      </c>
      <c r="D3960" t="s">
        <v>10880</v>
      </c>
      <c r="E3960" t="s">
        <v>15</v>
      </c>
      <c r="F3960" t="s">
        <v>14619</v>
      </c>
      <c r="H3960">
        <v>2910189</v>
      </c>
      <c r="I3960" t="s">
        <v>48</v>
      </c>
      <c r="J3960" t="s">
        <v>14620</v>
      </c>
      <c r="K3960" t="s">
        <v>14621</v>
      </c>
      <c r="L3960">
        <v>1232</v>
      </c>
      <c r="M3960" t="s">
        <v>14622</v>
      </c>
    </row>
    <row r="3961" spans="1:13" x14ac:dyDescent="0.25">
      <c r="A3961" t="s">
        <v>10879</v>
      </c>
      <c r="B3961">
        <v>2958160</v>
      </c>
      <c r="C3961">
        <v>2959395</v>
      </c>
      <c r="D3961" t="s">
        <v>10880</v>
      </c>
      <c r="E3961" t="s">
        <v>15</v>
      </c>
      <c r="F3961" t="s">
        <v>14623</v>
      </c>
      <c r="H3961">
        <v>2910247</v>
      </c>
      <c r="I3961" t="s">
        <v>48</v>
      </c>
      <c r="J3961" t="s">
        <v>14624</v>
      </c>
      <c r="K3961" t="s">
        <v>14625</v>
      </c>
      <c r="L3961">
        <v>411</v>
      </c>
      <c r="M3961" t="s">
        <v>14626</v>
      </c>
    </row>
    <row r="3962" spans="1:13" x14ac:dyDescent="0.25">
      <c r="A3962" t="s">
        <v>10879</v>
      </c>
      <c r="B3962">
        <v>2961283</v>
      </c>
      <c r="C3962">
        <v>2961903</v>
      </c>
      <c r="D3962" t="s">
        <v>10880</v>
      </c>
      <c r="E3962" t="s">
        <v>196</v>
      </c>
      <c r="F3962" t="s">
        <v>14627</v>
      </c>
      <c r="H3962">
        <v>2910248</v>
      </c>
      <c r="I3962" t="s">
        <v>48</v>
      </c>
      <c r="J3962" t="s">
        <v>14628</v>
      </c>
      <c r="K3962" t="s">
        <v>14629</v>
      </c>
      <c r="L3962">
        <v>206</v>
      </c>
      <c r="M3962" t="s">
        <v>14630</v>
      </c>
    </row>
    <row r="3963" spans="1:13" x14ac:dyDescent="0.25">
      <c r="A3963" t="s">
        <v>10879</v>
      </c>
      <c r="B3963">
        <v>2964346</v>
      </c>
      <c r="C3963">
        <v>2965689</v>
      </c>
      <c r="D3963" t="s">
        <v>10880</v>
      </c>
      <c r="E3963" t="s">
        <v>15</v>
      </c>
      <c r="F3963" t="s">
        <v>14631</v>
      </c>
      <c r="H3963">
        <v>2910249</v>
      </c>
      <c r="I3963" t="s">
        <v>48</v>
      </c>
      <c r="J3963" t="s">
        <v>14632</v>
      </c>
      <c r="K3963" t="s">
        <v>14633</v>
      </c>
      <c r="L3963">
        <v>447</v>
      </c>
      <c r="M3963" t="s">
        <v>14634</v>
      </c>
    </row>
    <row r="3964" spans="1:13" x14ac:dyDescent="0.25">
      <c r="A3964" t="s">
        <v>10879</v>
      </c>
      <c r="B3964">
        <v>2966123</v>
      </c>
      <c r="C3964">
        <v>2966271</v>
      </c>
      <c r="D3964" t="s">
        <v>10880</v>
      </c>
      <c r="E3964" t="s">
        <v>196</v>
      </c>
      <c r="F3964" t="s">
        <v>14635</v>
      </c>
      <c r="G3964" t="s">
        <v>14636</v>
      </c>
      <c r="H3964">
        <v>2911245</v>
      </c>
      <c r="I3964" t="s">
        <v>5444</v>
      </c>
      <c r="J3964" t="s">
        <v>14637</v>
      </c>
      <c r="M3964" t="s">
        <v>14638</v>
      </c>
    </row>
    <row r="3965" spans="1:13" x14ac:dyDescent="0.25">
      <c r="A3965" t="s">
        <v>10879</v>
      </c>
      <c r="B3965">
        <v>2966472</v>
      </c>
      <c r="C3965">
        <v>2968406</v>
      </c>
      <c r="D3965" t="s">
        <v>10880</v>
      </c>
      <c r="E3965" t="s">
        <v>196</v>
      </c>
      <c r="F3965" t="s">
        <v>14639</v>
      </c>
      <c r="H3965">
        <v>2911246</v>
      </c>
      <c r="I3965" t="s">
        <v>48</v>
      </c>
      <c r="J3965" t="s">
        <v>14640</v>
      </c>
      <c r="K3965" t="s">
        <v>14641</v>
      </c>
      <c r="L3965">
        <v>644</v>
      </c>
      <c r="M3965" t="s">
        <v>14642</v>
      </c>
    </row>
    <row r="3966" spans="1:13" x14ac:dyDescent="0.25">
      <c r="A3966" t="s">
        <v>10879</v>
      </c>
      <c r="B3966">
        <v>2971135</v>
      </c>
      <c r="C3966">
        <v>2973255</v>
      </c>
      <c r="D3966" t="s">
        <v>10880</v>
      </c>
      <c r="E3966" t="s">
        <v>15</v>
      </c>
      <c r="F3966" t="s">
        <v>14643</v>
      </c>
      <c r="H3966">
        <v>2911247</v>
      </c>
      <c r="I3966" t="s">
        <v>48</v>
      </c>
      <c r="J3966" t="s">
        <v>14644</v>
      </c>
      <c r="K3966" t="s">
        <v>14645</v>
      </c>
      <c r="L3966">
        <v>706</v>
      </c>
      <c r="M3966" t="s">
        <v>14646</v>
      </c>
    </row>
    <row r="3967" spans="1:13" x14ac:dyDescent="0.25">
      <c r="A3967" t="s">
        <v>10879</v>
      </c>
      <c r="B3967">
        <v>2977496</v>
      </c>
      <c r="C3967">
        <v>2978863</v>
      </c>
      <c r="D3967" t="s">
        <v>10880</v>
      </c>
      <c r="E3967" t="s">
        <v>196</v>
      </c>
      <c r="F3967" t="s">
        <v>14647</v>
      </c>
      <c r="H3967">
        <v>2911248</v>
      </c>
      <c r="I3967" t="s">
        <v>48</v>
      </c>
      <c r="J3967" t="s">
        <v>14648</v>
      </c>
      <c r="K3967" t="s">
        <v>14649</v>
      </c>
      <c r="L3967">
        <v>455</v>
      </c>
      <c r="M3967" t="s">
        <v>14650</v>
      </c>
    </row>
    <row r="3968" spans="1:13" x14ac:dyDescent="0.25">
      <c r="A3968" t="s">
        <v>10879</v>
      </c>
      <c r="B3968">
        <v>2980406</v>
      </c>
      <c r="C3968">
        <v>2983057</v>
      </c>
      <c r="D3968" t="s">
        <v>10880</v>
      </c>
      <c r="E3968" t="s">
        <v>196</v>
      </c>
      <c r="F3968" t="s">
        <v>14651</v>
      </c>
      <c r="H3968">
        <v>2911249</v>
      </c>
      <c r="I3968" t="s">
        <v>48</v>
      </c>
      <c r="J3968" t="s">
        <v>14652</v>
      </c>
      <c r="K3968" t="s">
        <v>14653</v>
      </c>
      <c r="L3968">
        <v>883</v>
      </c>
      <c r="M3968" t="s">
        <v>14654</v>
      </c>
    </row>
    <row r="3969" spans="1:13" x14ac:dyDescent="0.25">
      <c r="A3969" t="s">
        <v>10879</v>
      </c>
      <c r="B3969">
        <v>2983459</v>
      </c>
      <c r="C3969">
        <v>2986131</v>
      </c>
      <c r="D3969" t="s">
        <v>10880</v>
      </c>
      <c r="E3969" t="s">
        <v>196</v>
      </c>
      <c r="F3969" t="s">
        <v>14655</v>
      </c>
      <c r="H3969">
        <v>2910319</v>
      </c>
      <c r="I3969" t="s">
        <v>48</v>
      </c>
      <c r="J3969" t="s">
        <v>14656</v>
      </c>
      <c r="K3969" t="s">
        <v>14657</v>
      </c>
      <c r="L3969">
        <v>890</v>
      </c>
      <c r="M3969" t="s">
        <v>14658</v>
      </c>
    </row>
    <row r="3970" spans="1:13" x14ac:dyDescent="0.25">
      <c r="A3970" t="s">
        <v>10879</v>
      </c>
      <c r="B3970">
        <v>2989070</v>
      </c>
      <c r="C3970">
        <v>2990695</v>
      </c>
      <c r="D3970" t="s">
        <v>10880</v>
      </c>
      <c r="E3970" t="s">
        <v>15</v>
      </c>
      <c r="F3970" t="s">
        <v>14659</v>
      </c>
      <c r="H3970">
        <v>2910321</v>
      </c>
      <c r="I3970" t="s">
        <v>48</v>
      </c>
      <c r="J3970" t="s">
        <v>14660</v>
      </c>
      <c r="K3970" t="s">
        <v>14661</v>
      </c>
      <c r="L3970">
        <v>541</v>
      </c>
      <c r="M3970" t="s">
        <v>14662</v>
      </c>
    </row>
    <row r="3971" spans="1:13" x14ac:dyDescent="0.25">
      <c r="A3971" t="s">
        <v>10879</v>
      </c>
      <c r="B3971">
        <v>2991641</v>
      </c>
      <c r="C3971">
        <v>2993005</v>
      </c>
      <c r="D3971" t="s">
        <v>10880</v>
      </c>
      <c r="E3971" t="s">
        <v>196</v>
      </c>
      <c r="F3971" t="s">
        <v>14663</v>
      </c>
      <c r="H3971">
        <v>2910283</v>
      </c>
      <c r="I3971" t="s">
        <v>48</v>
      </c>
      <c r="J3971" t="s">
        <v>14664</v>
      </c>
      <c r="K3971" t="s">
        <v>14665</v>
      </c>
      <c r="L3971">
        <v>454</v>
      </c>
      <c r="M3971" t="s">
        <v>14666</v>
      </c>
    </row>
    <row r="3972" spans="1:13" x14ac:dyDescent="0.25">
      <c r="A3972" t="s">
        <v>10879</v>
      </c>
      <c r="B3972">
        <v>2996512</v>
      </c>
      <c r="C3972">
        <v>2996602</v>
      </c>
      <c r="D3972" t="s">
        <v>10880</v>
      </c>
      <c r="E3972" t="s">
        <v>15</v>
      </c>
      <c r="F3972" t="s">
        <v>440</v>
      </c>
      <c r="H3972">
        <v>2910284</v>
      </c>
      <c r="I3972" t="s">
        <v>20</v>
      </c>
      <c r="M3972" t="s">
        <v>14667</v>
      </c>
    </row>
    <row r="3973" spans="1:13" x14ac:dyDescent="0.25">
      <c r="A3973" t="s">
        <v>10879</v>
      </c>
      <c r="B3973">
        <v>2996957</v>
      </c>
      <c r="C3973">
        <v>2999356</v>
      </c>
      <c r="D3973" t="s">
        <v>10880</v>
      </c>
      <c r="E3973" t="s">
        <v>196</v>
      </c>
      <c r="F3973" t="s">
        <v>14668</v>
      </c>
      <c r="H3973">
        <v>2910285</v>
      </c>
      <c r="I3973" t="s">
        <v>48</v>
      </c>
      <c r="J3973" t="s">
        <v>14669</v>
      </c>
      <c r="K3973" t="s">
        <v>14670</v>
      </c>
      <c r="L3973">
        <v>799</v>
      </c>
      <c r="M3973" t="s">
        <v>14671</v>
      </c>
    </row>
    <row r="3974" spans="1:13" x14ac:dyDescent="0.25">
      <c r="A3974" t="s">
        <v>10879</v>
      </c>
      <c r="B3974">
        <v>3000881</v>
      </c>
      <c r="C3974">
        <v>3001432</v>
      </c>
      <c r="D3974" t="s">
        <v>10880</v>
      </c>
      <c r="E3974" t="s">
        <v>196</v>
      </c>
      <c r="F3974" t="s">
        <v>14672</v>
      </c>
      <c r="H3974">
        <v>2910286</v>
      </c>
      <c r="I3974" t="s">
        <v>48</v>
      </c>
      <c r="J3974" t="s">
        <v>14673</v>
      </c>
      <c r="K3974" t="s">
        <v>14674</v>
      </c>
      <c r="L3974">
        <v>183</v>
      </c>
      <c r="M3974" t="s">
        <v>14675</v>
      </c>
    </row>
    <row r="3975" spans="1:13" x14ac:dyDescent="0.25">
      <c r="A3975" t="s">
        <v>10879</v>
      </c>
      <c r="B3975">
        <v>3007197</v>
      </c>
      <c r="C3975">
        <v>3009035</v>
      </c>
      <c r="D3975" t="s">
        <v>10880</v>
      </c>
      <c r="E3975" t="s">
        <v>15</v>
      </c>
      <c r="F3975" t="s">
        <v>14676</v>
      </c>
      <c r="H3975">
        <v>2911022</v>
      </c>
      <c r="I3975" t="s">
        <v>48</v>
      </c>
      <c r="J3975" t="s">
        <v>14677</v>
      </c>
      <c r="K3975" t="s">
        <v>14678</v>
      </c>
      <c r="L3975">
        <v>612</v>
      </c>
      <c r="M3975" t="s">
        <v>14679</v>
      </c>
    </row>
    <row r="3976" spans="1:13" x14ac:dyDescent="0.25">
      <c r="A3976" t="s">
        <v>10879</v>
      </c>
      <c r="B3976">
        <v>3010731</v>
      </c>
      <c r="C3976">
        <v>3011321</v>
      </c>
      <c r="D3976" t="s">
        <v>10880</v>
      </c>
      <c r="E3976" t="s">
        <v>196</v>
      </c>
      <c r="F3976" t="s">
        <v>14680</v>
      </c>
      <c r="H3976">
        <v>2911023</v>
      </c>
      <c r="I3976" t="s">
        <v>48</v>
      </c>
      <c r="J3976" t="s">
        <v>14681</v>
      </c>
      <c r="K3976" t="s">
        <v>14682</v>
      </c>
      <c r="L3976">
        <v>196</v>
      </c>
      <c r="M3976" t="s">
        <v>14683</v>
      </c>
    </row>
    <row r="3977" spans="1:13" x14ac:dyDescent="0.25">
      <c r="A3977" t="s">
        <v>10879</v>
      </c>
      <c r="B3977">
        <v>3012864</v>
      </c>
      <c r="C3977">
        <v>3014126</v>
      </c>
      <c r="D3977" t="s">
        <v>10880</v>
      </c>
      <c r="E3977" t="s">
        <v>15</v>
      </c>
      <c r="F3977" t="s">
        <v>14684</v>
      </c>
      <c r="H3977">
        <v>2911024</v>
      </c>
      <c r="I3977" t="s">
        <v>48</v>
      </c>
      <c r="J3977" t="s">
        <v>14685</v>
      </c>
      <c r="K3977" t="s">
        <v>14686</v>
      </c>
      <c r="L3977">
        <v>420</v>
      </c>
      <c r="M3977" t="s">
        <v>14687</v>
      </c>
    </row>
    <row r="3978" spans="1:13" x14ac:dyDescent="0.25">
      <c r="A3978" t="s">
        <v>10879</v>
      </c>
      <c r="B3978">
        <v>3014906</v>
      </c>
      <c r="C3978">
        <v>3015610</v>
      </c>
      <c r="D3978" t="s">
        <v>10880</v>
      </c>
      <c r="E3978" t="s">
        <v>196</v>
      </c>
      <c r="F3978" t="s">
        <v>14688</v>
      </c>
      <c r="H3978">
        <v>2911050</v>
      </c>
      <c r="I3978" t="s">
        <v>48</v>
      </c>
      <c r="J3978" t="s">
        <v>14689</v>
      </c>
      <c r="K3978" t="s">
        <v>14690</v>
      </c>
      <c r="L3978">
        <v>234</v>
      </c>
      <c r="M3978" t="s">
        <v>14691</v>
      </c>
    </row>
    <row r="3979" spans="1:13" x14ac:dyDescent="0.25">
      <c r="A3979" t="s">
        <v>10879</v>
      </c>
      <c r="B3979">
        <v>3017625</v>
      </c>
      <c r="C3979">
        <v>3022001</v>
      </c>
      <c r="D3979" t="s">
        <v>10880</v>
      </c>
      <c r="E3979" t="s">
        <v>196</v>
      </c>
      <c r="F3979" t="s">
        <v>14692</v>
      </c>
      <c r="H3979">
        <v>2911051</v>
      </c>
      <c r="I3979" t="s">
        <v>48</v>
      </c>
      <c r="J3979" t="s">
        <v>14693</v>
      </c>
      <c r="K3979" t="s">
        <v>14694</v>
      </c>
      <c r="L3979">
        <v>1458</v>
      </c>
      <c r="M3979" t="s">
        <v>14695</v>
      </c>
    </row>
    <row r="3980" spans="1:13" x14ac:dyDescent="0.25">
      <c r="A3980" t="s">
        <v>10879</v>
      </c>
      <c r="B3980">
        <v>3025948</v>
      </c>
      <c r="C3980">
        <v>3031611</v>
      </c>
      <c r="D3980" t="s">
        <v>10880</v>
      </c>
      <c r="E3980" t="s">
        <v>15</v>
      </c>
      <c r="F3980" t="s">
        <v>14696</v>
      </c>
      <c r="H3980">
        <v>2911052</v>
      </c>
      <c r="I3980" t="s">
        <v>48</v>
      </c>
      <c r="J3980" t="s">
        <v>14697</v>
      </c>
      <c r="K3980" t="s">
        <v>14698</v>
      </c>
      <c r="L3980">
        <v>1660</v>
      </c>
      <c r="M3980" t="s">
        <v>14699</v>
      </c>
    </row>
    <row r="3981" spans="1:13" x14ac:dyDescent="0.25">
      <c r="A3981" t="s">
        <v>10879</v>
      </c>
      <c r="B3981">
        <v>3032298</v>
      </c>
      <c r="C3981">
        <v>3035205</v>
      </c>
      <c r="D3981" t="s">
        <v>10880</v>
      </c>
      <c r="E3981" t="s">
        <v>15</v>
      </c>
      <c r="F3981" t="s">
        <v>14700</v>
      </c>
      <c r="H3981">
        <v>2910273</v>
      </c>
      <c r="I3981" t="s">
        <v>48</v>
      </c>
      <c r="J3981" t="s">
        <v>14701</v>
      </c>
      <c r="K3981" t="s">
        <v>14702</v>
      </c>
      <c r="L3981">
        <v>857</v>
      </c>
      <c r="M3981" t="s">
        <v>14703</v>
      </c>
    </row>
    <row r="3982" spans="1:13" x14ac:dyDescent="0.25">
      <c r="A3982" t="s">
        <v>10879</v>
      </c>
      <c r="B3982">
        <v>3035838</v>
      </c>
      <c r="C3982">
        <v>3037421</v>
      </c>
      <c r="D3982" t="s">
        <v>10880</v>
      </c>
      <c r="E3982" t="s">
        <v>15</v>
      </c>
      <c r="F3982" t="s">
        <v>14704</v>
      </c>
      <c r="H3982">
        <v>2910274</v>
      </c>
      <c r="I3982" t="s">
        <v>48</v>
      </c>
      <c r="J3982" t="s">
        <v>14705</v>
      </c>
      <c r="K3982" t="s">
        <v>14706</v>
      </c>
      <c r="L3982">
        <v>527</v>
      </c>
      <c r="M3982" t="s">
        <v>14707</v>
      </c>
    </row>
    <row r="3983" spans="1:13" x14ac:dyDescent="0.25">
      <c r="A3983" t="s">
        <v>10879</v>
      </c>
      <c r="B3983">
        <v>3037983</v>
      </c>
      <c r="C3983">
        <v>3038642</v>
      </c>
      <c r="D3983" t="s">
        <v>10880</v>
      </c>
      <c r="E3983" t="s">
        <v>196</v>
      </c>
      <c r="F3983" t="s">
        <v>14708</v>
      </c>
      <c r="H3983">
        <v>2910275</v>
      </c>
      <c r="I3983" t="s">
        <v>48</v>
      </c>
      <c r="J3983" t="s">
        <v>14709</v>
      </c>
      <c r="K3983" t="s">
        <v>14710</v>
      </c>
      <c r="L3983">
        <v>219</v>
      </c>
      <c r="M3983" t="s">
        <v>14711</v>
      </c>
    </row>
    <row r="3984" spans="1:13" x14ac:dyDescent="0.25">
      <c r="A3984" t="s">
        <v>10879</v>
      </c>
      <c r="B3984">
        <v>3039192</v>
      </c>
      <c r="C3984">
        <v>3039632</v>
      </c>
      <c r="D3984" t="s">
        <v>10880</v>
      </c>
      <c r="E3984" t="s">
        <v>15</v>
      </c>
      <c r="F3984" t="s">
        <v>14712</v>
      </c>
      <c r="H3984">
        <v>2910276</v>
      </c>
      <c r="I3984" t="s">
        <v>48</v>
      </c>
      <c r="J3984" t="s">
        <v>14713</v>
      </c>
      <c r="K3984" t="s">
        <v>14714</v>
      </c>
      <c r="L3984">
        <v>146</v>
      </c>
      <c r="M3984" t="s">
        <v>14715</v>
      </c>
    </row>
    <row r="3985" spans="1:13" x14ac:dyDescent="0.25">
      <c r="A3985" t="s">
        <v>10879</v>
      </c>
      <c r="B3985">
        <v>3040725</v>
      </c>
      <c r="C3985">
        <v>3041307</v>
      </c>
      <c r="D3985" t="s">
        <v>10880</v>
      </c>
      <c r="E3985" t="s">
        <v>196</v>
      </c>
      <c r="F3985" t="s">
        <v>14716</v>
      </c>
      <c r="H3985">
        <v>7009527</v>
      </c>
      <c r="I3985" t="s">
        <v>48</v>
      </c>
      <c r="J3985" t="s">
        <v>14717</v>
      </c>
      <c r="K3985" t="s">
        <v>14718</v>
      </c>
      <c r="L3985">
        <v>142</v>
      </c>
      <c r="M3985" t="s">
        <v>14719</v>
      </c>
    </row>
    <row r="3986" spans="1:13" x14ac:dyDescent="0.25">
      <c r="A3986" t="s">
        <v>10879</v>
      </c>
      <c r="B3986">
        <v>3041785</v>
      </c>
      <c r="C3986">
        <v>3042591</v>
      </c>
      <c r="D3986" t="s">
        <v>10880</v>
      </c>
      <c r="E3986" t="s">
        <v>15</v>
      </c>
      <c r="F3986" t="s">
        <v>14720</v>
      </c>
      <c r="H3986">
        <v>2910329</v>
      </c>
      <c r="I3986" t="s">
        <v>48</v>
      </c>
      <c r="J3986" t="s">
        <v>14721</v>
      </c>
      <c r="K3986" t="s">
        <v>14722</v>
      </c>
      <c r="L3986">
        <v>268</v>
      </c>
      <c r="M3986" t="s">
        <v>14723</v>
      </c>
    </row>
    <row r="3987" spans="1:13" x14ac:dyDescent="0.25">
      <c r="A3987" t="s">
        <v>10879</v>
      </c>
      <c r="B3987">
        <v>3044678</v>
      </c>
      <c r="C3987">
        <v>3046951</v>
      </c>
      <c r="D3987" t="s">
        <v>10880</v>
      </c>
      <c r="E3987" t="s">
        <v>15</v>
      </c>
      <c r="F3987" t="s">
        <v>14724</v>
      </c>
      <c r="H3987">
        <v>2910330</v>
      </c>
      <c r="I3987" t="s">
        <v>48</v>
      </c>
      <c r="J3987" t="s">
        <v>14725</v>
      </c>
      <c r="K3987" t="s">
        <v>14726</v>
      </c>
      <c r="L3987">
        <v>757</v>
      </c>
      <c r="M3987" t="s">
        <v>14727</v>
      </c>
    </row>
    <row r="3988" spans="1:13" x14ac:dyDescent="0.25">
      <c r="A3988" t="s">
        <v>10879</v>
      </c>
      <c r="B3988">
        <v>3047647</v>
      </c>
      <c r="C3988">
        <v>3048168</v>
      </c>
      <c r="D3988" t="s">
        <v>10880</v>
      </c>
      <c r="E3988" t="s">
        <v>196</v>
      </c>
      <c r="F3988" t="s">
        <v>14728</v>
      </c>
      <c r="H3988">
        <v>2910331</v>
      </c>
      <c r="I3988" t="s">
        <v>48</v>
      </c>
      <c r="J3988" t="s">
        <v>14729</v>
      </c>
      <c r="K3988" t="s">
        <v>14730</v>
      </c>
      <c r="L3988">
        <v>173</v>
      </c>
      <c r="M3988" t="s">
        <v>14731</v>
      </c>
    </row>
    <row r="3989" spans="1:13" x14ac:dyDescent="0.25">
      <c r="A3989" t="s">
        <v>10879</v>
      </c>
      <c r="B3989">
        <v>3048593</v>
      </c>
      <c r="C3989">
        <v>3054178</v>
      </c>
      <c r="D3989" t="s">
        <v>10880</v>
      </c>
      <c r="E3989" t="s">
        <v>15</v>
      </c>
      <c r="F3989" t="s">
        <v>14732</v>
      </c>
      <c r="H3989">
        <v>2910332</v>
      </c>
      <c r="I3989" t="s">
        <v>48</v>
      </c>
      <c r="J3989" t="s">
        <v>14733</v>
      </c>
      <c r="K3989" t="s">
        <v>14734</v>
      </c>
      <c r="L3989">
        <v>1861</v>
      </c>
      <c r="M3989" t="s">
        <v>14735</v>
      </c>
    </row>
    <row r="3990" spans="1:13" x14ac:dyDescent="0.25">
      <c r="A3990" t="s">
        <v>10879</v>
      </c>
      <c r="B3990">
        <v>3058219</v>
      </c>
      <c r="C3990">
        <v>3059958</v>
      </c>
      <c r="D3990" t="s">
        <v>10880</v>
      </c>
      <c r="E3990" t="s">
        <v>15</v>
      </c>
      <c r="F3990" t="s">
        <v>14736</v>
      </c>
      <c r="H3990">
        <v>2910333</v>
      </c>
      <c r="I3990" t="s">
        <v>48</v>
      </c>
      <c r="J3990" t="s">
        <v>14737</v>
      </c>
      <c r="K3990" t="s">
        <v>14738</v>
      </c>
      <c r="L3990">
        <v>579</v>
      </c>
      <c r="M3990" t="s">
        <v>14739</v>
      </c>
    </row>
    <row r="3991" spans="1:13" x14ac:dyDescent="0.25">
      <c r="A3991" t="s">
        <v>10879</v>
      </c>
      <c r="B3991">
        <v>3060624</v>
      </c>
      <c r="C3991">
        <v>3060712</v>
      </c>
      <c r="D3991" t="s">
        <v>10880</v>
      </c>
      <c r="E3991" t="s">
        <v>15</v>
      </c>
      <c r="F3991" t="s">
        <v>151</v>
      </c>
      <c r="H3991">
        <v>2910322</v>
      </c>
      <c r="I3991" t="s">
        <v>20</v>
      </c>
      <c r="M3991" t="s">
        <v>14740</v>
      </c>
    </row>
    <row r="3992" spans="1:13" x14ac:dyDescent="0.25">
      <c r="A3992" t="s">
        <v>10879</v>
      </c>
      <c r="B3992">
        <v>3061600</v>
      </c>
      <c r="C3992">
        <v>3062079</v>
      </c>
      <c r="D3992" t="s">
        <v>10880</v>
      </c>
      <c r="E3992" t="s">
        <v>196</v>
      </c>
      <c r="F3992" t="s">
        <v>14741</v>
      </c>
      <c r="H3992">
        <v>2910323</v>
      </c>
      <c r="I3992" t="s">
        <v>48</v>
      </c>
      <c r="J3992" t="s">
        <v>14742</v>
      </c>
      <c r="K3992" t="s">
        <v>14743</v>
      </c>
      <c r="L3992">
        <v>159</v>
      </c>
      <c r="M3992" t="s">
        <v>14744</v>
      </c>
    </row>
    <row r="3993" spans="1:13" x14ac:dyDescent="0.25">
      <c r="A3993" t="s">
        <v>10879</v>
      </c>
      <c r="B3993">
        <v>3062516</v>
      </c>
      <c r="C3993">
        <v>3063631</v>
      </c>
      <c r="D3993" t="s">
        <v>10880</v>
      </c>
      <c r="E3993" t="s">
        <v>196</v>
      </c>
      <c r="F3993" t="s">
        <v>14745</v>
      </c>
      <c r="H3993">
        <v>2910324</v>
      </c>
      <c r="I3993" t="s">
        <v>48</v>
      </c>
      <c r="J3993" t="s">
        <v>14746</v>
      </c>
      <c r="K3993" t="s">
        <v>14747</v>
      </c>
      <c r="L3993">
        <v>371</v>
      </c>
      <c r="M3993" t="s">
        <v>14748</v>
      </c>
    </row>
    <row r="3994" spans="1:13" x14ac:dyDescent="0.25">
      <c r="A3994" t="s">
        <v>10879</v>
      </c>
      <c r="B3994">
        <v>3067379</v>
      </c>
      <c r="C3994">
        <v>3068728</v>
      </c>
      <c r="D3994" t="s">
        <v>10880</v>
      </c>
      <c r="E3994" t="s">
        <v>15</v>
      </c>
      <c r="F3994" t="s">
        <v>14749</v>
      </c>
      <c r="H3994">
        <v>2910325</v>
      </c>
      <c r="I3994" t="s">
        <v>48</v>
      </c>
      <c r="J3994" t="s">
        <v>14750</v>
      </c>
      <c r="K3994" t="s">
        <v>14751</v>
      </c>
      <c r="L3994">
        <v>449</v>
      </c>
      <c r="M3994" t="s">
        <v>14752</v>
      </c>
    </row>
    <row r="3995" spans="1:13" x14ac:dyDescent="0.25">
      <c r="A3995" t="s">
        <v>10879</v>
      </c>
      <c r="B3995">
        <v>3070233</v>
      </c>
      <c r="C3995">
        <v>3072380</v>
      </c>
      <c r="D3995" t="s">
        <v>10880</v>
      </c>
      <c r="E3995" t="s">
        <v>15</v>
      </c>
      <c r="F3995" t="s">
        <v>14753</v>
      </c>
      <c r="H3995">
        <v>2910326</v>
      </c>
      <c r="I3995" t="s">
        <v>48</v>
      </c>
      <c r="J3995" t="s">
        <v>14754</v>
      </c>
      <c r="K3995" t="s">
        <v>14755</v>
      </c>
      <c r="L3995">
        <v>300</v>
      </c>
      <c r="M3995" t="s">
        <v>14756</v>
      </c>
    </row>
    <row r="3996" spans="1:13" x14ac:dyDescent="0.25">
      <c r="A3996" t="s">
        <v>10879</v>
      </c>
      <c r="B3996">
        <v>3073174</v>
      </c>
      <c r="C3996">
        <v>3074948</v>
      </c>
      <c r="D3996" t="s">
        <v>10880</v>
      </c>
      <c r="E3996" t="s">
        <v>15</v>
      </c>
      <c r="F3996" t="s">
        <v>14757</v>
      </c>
      <c r="H3996">
        <v>2910878</v>
      </c>
      <c r="I3996" t="s">
        <v>48</v>
      </c>
      <c r="J3996" t="s">
        <v>14758</v>
      </c>
      <c r="K3996" t="s">
        <v>14759</v>
      </c>
      <c r="L3996">
        <v>542</v>
      </c>
      <c r="M3996" t="s">
        <v>14760</v>
      </c>
    </row>
    <row r="3997" spans="1:13" x14ac:dyDescent="0.25">
      <c r="A3997" t="s">
        <v>10879</v>
      </c>
      <c r="B3997">
        <v>3075509</v>
      </c>
      <c r="C3997">
        <v>3076456</v>
      </c>
      <c r="D3997" t="s">
        <v>10880</v>
      </c>
      <c r="E3997" t="s">
        <v>15</v>
      </c>
      <c r="F3997" t="s">
        <v>14761</v>
      </c>
      <c r="H3997">
        <v>2910879</v>
      </c>
      <c r="I3997" t="s">
        <v>48</v>
      </c>
      <c r="J3997" t="s">
        <v>14762</v>
      </c>
      <c r="K3997" t="s">
        <v>14763</v>
      </c>
      <c r="L3997">
        <v>315</v>
      </c>
      <c r="M3997" t="s">
        <v>14764</v>
      </c>
    </row>
    <row r="3998" spans="1:13" x14ac:dyDescent="0.25">
      <c r="A3998" t="s">
        <v>10879</v>
      </c>
      <c r="B3998">
        <v>3079166</v>
      </c>
      <c r="C3998">
        <v>3080476</v>
      </c>
      <c r="D3998" t="s">
        <v>10880</v>
      </c>
      <c r="E3998" t="s">
        <v>15</v>
      </c>
      <c r="F3998" t="s">
        <v>14765</v>
      </c>
      <c r="H3998">
        <v>2910880</v>
      </c>
      <c r="I3998" t="s">
        <v>48</v>
      </c>
      <c r="J3998" t="s">
        <v>14766</v>
      </c>
      <c r="K3998" t="s">
        <v>14767</v>
      </c>
      <c r="L3998">
        <v>436</v>
      </c>
      <c r="M3998" t="s">
        <v>14768</v>
      </c>
    </row>
    <row r="3999" spans="1:13" x14ac:dyDescent="0.25">
      <c r="A3999" t="s">
        <v>10879</v>
      </c>
      <c r="B3999">
        <v>3081560</v>
      </c>
      <c r="C3999">
        <v>3083812</v>
      </c>
      <c r="D3999" t="s">
        <v>10880</v>
      </c>
      <c r="E3999" t="s">
        <v>15</v>
      </c>
      <c r="F3999" t="s">
        <v>14769</v>
      </c>
      <c r="H3999">
        <v>2910881</v>
      </c>
      <c r="I3999" t="s">
        <v>48</v>
      </c>
      <c r="J3999" t="s">
        <v>14770</v>
      </c>
      <c r="K3999" t="s">
        <v>14771</v>
      </c>
      <c r="L3999">
        <v>750</v>
      </c>
      <c r="M3999" t="s">
        <v>14772</v>
      </c>
    </row>
    <row r="4000" spans="1:13" x14ac:dyDescent="0.25">
      <c r="A4000" t="s">
        <v>10879</v>
      </c>
      <c r="B4000">
        <v>3086706</v>
      </c>
      <c r="C4000">
        <v>3089595</v>
      </c>
      <c r="D4000" t="s">
        <v>10880</v>
      </c>
      <c r="E4000" t="s">
        <v>15</v>
      </c>
      <c r="F4000" t="s">
        <v>14773</v>
      </c>
      <c r="H4000">
        <v>2910882</v>
      </c>
      <c r="I4000" t="s">
        <v>48</v>
      </c>
      <c r="J4000" t="s">
        <v>14774</v>
      </c>
      <c r="K4000" t="s">
        <v>14775</v>
      </c>
      <c r="L4000">
        <v>805</v>
      </c>
      <c r="M4000" t="s">
        <v>14776</v>
      </c>
    </row>
    <row r="4001" spans="1:13" x14ac:dyDescent="0.25">
      <c r="A4001" t="s">
        <v>10879</v>
      </c>
      <c r="B4001">
        <v>3094340</v>
      </c>
      <c r="C4001">
        <v>3096541</v>
      </c>
      <c r="D4001" t="s">
        <v>10880</v>
      </c>
      <c r="E4001" t="s">
        <v>15</v>
      </c>
      <c r="F4001" t="s">
        <v>14777</v>
      </c>
      <c r="H4001">
        <v>2910883</v>
      </c>
      <c r="I4001" t="s">
        <v>48</v>
      </c>
      <c r="J4001" t="s">
        <v>14778</v>
      </c>
      <c r="K4001" t="s">
        <v>14779</v>
      </c>
      <c r="L4001">
        <v>733</v>
      </c>
      <c r="M4001" t="s">
        <v>14780</v>
      </c>
    </row>
    <row r="4002" spans="1:13" x14ac:dyDescent="0.25">
      <c r="A4002" t="s">
        <v>10879</v>
      </c>
      <c r="B4002">
        <v>3096806</v>
      </c>
      <c r="C4002">
        <v>3096858</v>
      </c>
      <c r="D4002" t="s">
        <v>10880</v>
      </c>
      <c r="E4002" t="s">
        <v>196</v>
      </c>
      <c r="F4002" t="s">
        <v>288</v>
      </c>
      <c r="H4002">
        <v>7009528</v>
      </c>
      <c r="I4002" t="s">
        <v>17</v>
      </c>
      <c r="J4002" t="s">
        <v>14781</v>
      </c>
      <c r="M4002" t="s">
        <v>14782</v>
      </c>
    </row>
    <row r="4003" spans="1:13" x14ac:dyDescent="0.25">
      <c r="A4003" t="s">
        <v>10879</v>
      </c>
      <c r="B4003">
        <v>3097218</v>
      </c>
      <c r="C4003">
        <v>3098765</v>
      </c>
      <c r="D4003" t="s">
        <v>10880</v>
      </c>
      <c r="E4003" t="s">
        <v>196</v>
      </c>
      <c r="F4003" t="s">
        <v>14783</v>
      </c>
      <c r="H4003">
        <v>2910884</v>
      </c>
      <c r="I4003" t="s">
        <v>48</v>
      </c>
      <c r="J4003" t="s">
        <v>14784</v>
      </c>
      <c r="K4003" t="s">
        <v>14785</v>
      </c>
      <c r="L4003">
        <v>515</v>
      </c>
      <c r="M4003" t="s">
        <v>14786</v>
      </c>
    </row>
    <row r="4004" spans="1:13" x14ac:dyDescent="0.25">
      <c r="A4004" t="s">
        <v>10879</v>
      </c>
      <c r="B4004">
        <v>3099609</v>
      </c>
      <c r="C4004">
        <v>3100511</v>
      </c>
      <c r="D4004" t="s">
        <v>10880</v>
      </c>
      <c r="E4004" t="s">
        <v>196</v>
      </c>
      <c r="F4004" t="s">
        <v>14787</v>
      </c>
      <c r="H4004">
        <v>2910885</v>
      </c>
      <c r="I4004" t="s">
        <v>48</v>
      </c>
      <c r="J4004" t="s">
        <v>14788</v>
      </c>
      <c r="K4004" t="s">
        <v>14789</v>
      </c>
      <c r="L4004">
        <v>300</v>
      </c>
      <c r="M4004" t="s">
        <v>14790</v>
      </c>
    </row>
    <row r="4005" spans="1:13" x14ac:dyDescent="0.25">
      <c r="A4005" t="s">
        <v>10879</v>
      </c>
      <c r="B4005">
        <v>3102789</v>
      </c>
      <c r="C4005">
        <v>3104189</v>
      </c>
      <c r="D4005" t="s">
        <v>10880</v>
      </c>
      <c r="E4005" t="s">
        <v>15</v>
      </c>
      <c r="F4005" t="s">
        <v>14791</v>
      </c>
      <c r="H4005">
        <v>2910886</v>
      </c>
      <c r="I4005" t="s">
        <v>48</v>
      </c>
      <c r="J4005" t="s">
        <v>14792</v>
      </c>
      <c r="K4005" t="s">
        <v>14793</v>
      </c>
      <c r="L4005">
        <v>466</v>
      </c>
      <c r="M4005" t="s">
        <v>14794</v>
      </c>
    </row>
    <row r="4006" spans="1:13" x14ac:dyDescent="0.25">
      <c r="A4006" t="s">
        <v>10879</v>
      </c>
      <c r="B4006">
        <v>3105476</v>
      </c>
      <c r="C4006">
        <v>3106099</v>
      </c>
      <c r="D4006" t="s">
        <v>10880</v>
      </c>
      <c r="E4006" t="s">
        <v>196</v>
      </c>
      <c r="F4006" t="s">
        <v>14795</v>
      </c>
      <c r="H4006">
        <v>2910957</v>
      </c>
      <c r="I4006" t="s">
        <v>48</v>
      </c>
      <c r="J4006" t="s">
        <v>14796</v>
      </c>
      <c r="K4006" t="s">
        <v>14797</v>
      </c>
      <c r="L4006">
        <v>207</v>
      </c>
      <c r="M4006" t="s">
        <v>14798</v>
      </c>
    </row>
    <row r="4007" spans="1:13" x14ac:dyDescent="0.25">
      <c r="A4007" t="s">
        <v>10879</v>
      </c>
      <c r="B4007">
        <v>3107591</v>
      </c>
      <c r="C4007">
        <v>3108442</v>
      </c>
      <c r="D4007" t="s">
        <v>10880</v>
      </c>
      <c r="E4007" t="s">
        <v>196</v>
      </c>
      <c r="F4007" t="s">
        <v>14799</v>
      </c>
      <c r="H4007">
        <v>2910958</v>
      </c>
      <c r="I4007" t="s">
        <v>48</v>
      </c>
      <c r="J4007" t="s">
        <v>14800</v>
      </c>
      <c r="K4007" t="s">
        <v>14801</v>
      </c>
      <c r="L4007">
        <v>283</v>
      </c>
      <c r="M4007" t="s">
        <v>14802</v>
      </c>
    </row>
    <row r="4008" spans="1:13" x14ac:dyDescent="0.25">
      <c r="A4008" t="s">
        <v>10879</v>
      </c>
      <c r="B4008">
        <v>3110351</v>
      </c>
      <c r="C4008">
        <v>3113245</v>
      </c>
      <c r="D4008" t="s">
        <v>10880</v>
      </c>
      <c r="E4008" t="s">
        <v>15</v>
      </c>
      <c r="F4008" t="s">
        <v>14803</v>
      </c>
      <c r="H4008">
        <v>2910959</v>
      </c>
      <c r="I4008" t="s">
        <v>48</v>
      </c>
      <c r="J4008" t="s">
        <v>14804</v>
      </c>
      <c r="K4008" t="s">
        <v>14805</v>
      </c>
      <c r="L4008">
        <v>964</v>
      </c>
      <c r="M4008" t="s">
        <v>14806</v>
      </c>
    </row>
    <row r="4009" spans="1:13" x14ac:dyDescent="0.25">
      <c r="A4009" t="s">
        <v>10879</v>
      </c>
      <c r="B4009">
        <v>3116106</v>
      </c>
      <c r="C4009">
        <v>3119525</v>
      </c>
      <c r="D4009" t="s">
        <v>10880</v>
      </c>
      <c r="E4009" t="s">
        <v>15</v>
      </c>
      <c r="F4009" t="s">
        <v>14807</v>
      </c>
      <c r="H4009">
        <v>2910960</v>
      </c>
      <c r="I4009" t="s">
        <v>48</v>
      </c>
      <c r="J4009" t="s">
        <v>14808</v>
      </c>
      <c r="K4009" t="s">
        <v>14809</v>
      </c>
      <c r="L4009">
        <v>1139</v>
      </c>
      <c r="M4009" t="s">
        <v>14810</v>
      </c>
    </row>
    <row r="4010" spans="1:13" x14ac:dyDescent="0.25">
      <c r="A4010" t="s">
        <v>10879</v>
      </c>
      <c r="B4010">
        <v>3121686</v>
      </c>
      <c r="C4010">
        <v>3124535</v>
      </c>
      <c r="D4010" t="s">
        <v>10880</v>
      </c>
      <c r="E4010" t="s">
        <v>196</v>
      </c>
      <c r="F4010" t="s">
        <v>14811</v>
      </c>
      <c r="H4010">
        <v>2910961</v>
      </c>
      <c r="I4010" t="s">
        <v>48</v>
      </c>
      <c r="J4010" t="s">
        <v>14812</v>
      </c>
      <c r="K4010" t="s">
        <v>14813</v>
      </c>
      <c r="L4010">
        <v>949</v>
      </c>
      <c r="M4010" t="s">
        <v>14814</v>
      </c>
    </row>
    <row r="4011" spans="1:13" x14ac:dyDescent="0.25">
      <c r="A4011" t="s">
        <v>10879</v>
      </c>
      <c r="B4011">
        <v>3129612</v>
      </c>
      <c r="C4011">
        <v>3131738</v>
      </c>
      <c r="D4011" t="s">
        <v>10880</v>
      </c>
      <c r="E4011" t="s">
        <v>196</v>
      </c>
      <c r="F4011" t="s">
        <v>14815</v>
      </c>
      <c r="H4011">
        <v>2910986</v>
      </c>
      <c r="I4011" t="s">
        <v>48</v>
      </c>
      <c r="J4011" t="s">
        <v>14816</v>
      </c>
      <c r="K4011" t="s">
        <v>14817</v>
      </c>
      <c r="L4011">
        <v>708</v>
      </c>
      <c r="M4011" t="s">
        <v>14818</v>
      </c>
    </row>
    <row r="4012" spans="1:13" x14ac:dyDescent="0.25">
      <c r="A4012" t="s">
        <v>10879</v>
      </c>
      <c r="B4012">
        <v>3134855</v>
      </c>
      <c r="C4012">
        <v>3139468</v>
      </c>
      <c r="D4012" t="s">
        <v>10880</v>
      </c>
      <c r="E4012" t="s">
        <v>15</v>
      </c>
      <c r="F4012" t="s">
        <v>14819</v>
      </c>
      <c r="H4012">
        <v>2910987</v>
      </c>
      <c r="I4012" t="s">
        <v>48</v>
      </c>
      <c r="J4012" t="s">
        <v>14820</v>
      </c>
      <c r="K4012" t="s">
        <v>14821</v>
      </c>
      <c r="L4012">
        <v>1537</v>
      </c>
      <c r="M4012" t="s">
        <v>14822</v>
      </c>
    </row>
    <row r="4013" spans="1:13" x14ac:dyDescent="0.25">
      <c r="A4013" t="s">
        <v>10879</v>
      </c>
      <c r="B4013">
        <v>3142358</v>
      </c>
      <c r="C4013">
        <v>3142439</v>
      </c>
      <c r="D4013" t="s">
        <v>10880</v>
      </c>
      <c r="E4013" t="s">
        <v>15</v>
      </c>
      <c r="F4013" t="s">
        <v>36</v>
      </c>
      <c r="H4013">
        <v>2910989</v>
      </c>
      <c r="I4013" t="s">
        <v>20</v>
      </c>
      <c r="M4013" t="s">
        <v>14823</v>
      </c>
    </row>
    <row r="4014" spans="1:13" x14ac:dyDescent="0.25">
      <c r="A4014" t="s">
        <v>10879</v>
      </c>
      <c r="B4014">
        <v>3145431</v>
      </c>
      <c r="C4014">
        <v>3152312</v>
      </c>
      <c r="D4014" t="s">
        <v>10880</v>
      </c>
      <c r="E4014" t="s">
        <v>15</v>
      </c>
      <c r="F4014" t="s">
        <v>14824</v>
      </c>
      <c r="H4014">
        <v>2910990</v>
      </c>
      <c r="I4014" t="s">
        <v>48</v>
      </c>
      <c r="J4014" t="s">
        <v>14825</v>
      </c>
      <c r="K4014" t="s">
        <v>14826</v>
      </c>
      <c r="L4014">
        <v>2293</v>
      </c>
      <c r="M4014" t="s">
        <v>14827</v>
      </c>
    </row>
    <row r="4015" spans="1:13" x14ac:dyDescent="0.25">
      <c r="A4015" t="s">
        <v>10879</v>
      </c>
      <c r="B4015">
        <v>3154164</v>
      </c>
      <c r="C4015">
        <v>3154958</v>
      </c>
      <c r="D4015" t="s">
        <v>10880</v>
      </c>
      <c r="E4015" t="s">
        <v>196</v>
      </c>
      <c r="F4015" t="s">
        <v>14828</v>
      </c>
      <c r="H4015">
        <v>2911012</v>
      </c>
      <c r="I4015" t="s">
        <v>48</v>
      </c>
      <c r="J4015" t="s">
        <v>14829</v>
      </c>
      <c r="K4015" t="s">
        <v>14830</v>
      </c>
      <c r="L4015">
        <v>264</v>
      </c>
      <c r="M4015" t="s">
        <v>14831</v>
      </c>
    </row>
    <row r="4016" spans="1:13" x14ac:dyDescent="0.25">
      <c r="A4016" t="s">
        <v>10879</v>
      </c>
      <c r="B4016">
        <v>3157078</v>
      </c>
      <c r="C4016">
        <v>3159066</v>
      </c>
      <c r="D4016" t="s">
        <v>10880</v>
      </c>
      <c r="E4016" t="s">
        <v>15</v>
      </c>
      <c r="F4016" t="s">
        <v>14832</v>
      </c>
      <c r="H4016">
        <v>2911013</v>
      </c>
      <c r="I4016" t="s">
        <v>48</v>
      </c>
      <c r="J4016" t="s">
        <v>14833</v>
      </c>
      <c r="K4016" t="s">
        <v>14834</v>
      </c>
      <c r="L4016">
        <v>662</v>
      </c>
      <c r="M4016" t="s">
        <v>14835</v>
      </c>
    </row>
    <row r="4017" spans="1:13" x14ac:dyDescent="0.25">
      <c r="A4017" t="s">
        <v>10879</v>
      </c>
      <c r="B4017">
        <v>3162426</v>
      </c>
      <c r="C4017">
        <v>3164219</v>
      </c>
      <c r="D4017" t="s">
        <v>10880</v>
      </c>
      <c r="E4017" t="s">
        <v>196</v>
      </c>
      <c r="F4017" t="s">
        <v>14836</v>
      </c>
      <c r="H4017">
        <v>2911014</v>
      </c>
      <c r="I4017" t="s">
        <v>48</v>
      </c>
      <c r="J4017" t="s">
        <v>14837</v>
      </c>
      <c r="K4017" t="s">
        <v>14838</v>
      </c>
      <c r="L4017">
        <v>597</v>
      </c>
      <c r="M4017" t="s">
        <v>14839</v>
      </c>
    </row>
    <row r="4018" spans="1:13" x14ac:dyDescent="0.25">
      <c r="A4018" t="s">
        <v>10879</v>
      </c>
      <c r="B4018">
        <v>3170405</v>
      </c>
      <c r="C4018">
        <v>3173017</v>
      </c>
      <c r="D4018" t="s">
        <v>10880</v>
      </c>
      <c r="E4018" t="s">
        <v>196</v>
      </c>
      <c r="F4018" t="s">
        <v>14840</v>
      </c>
      <c r="H4018">
        <v>2911015</v>
      </c>
      <c r="I4018" t="s">
        <v>48</v>
      </c>
      <c r="J4018" t="s">
        <v>14841</v>
      </c>
      <c r="K4018" t="s">
        <v>14842</v>
      </c>
      <c r="L4018">
        <v>870</v>
      </c>
      <c r="M4018" t="s">
        <v>14843</v>
      </c>
    </row>
    <row r="4019" spans="1:13" x14ac:dyDescent="0.25">
      <c r="A4019" t="s">
        <v>10879</v>
      </c>
      <c r="B4019">
        <v>3177588</v>
      </c>
      <c r="C4019">
        <v>3178631</v>
      </c>
      <c r="D4019" t="s">
        <v>10880</v>
      </c>
      <c r="E4019" t="s">
        <v>196</v>
      </c>
      <c r="F4019" t="s">
        <v>14844</v>
      </c>
      <c r="H4019">
        <v>2911016</v>
      </c>
      <c r="I4019" t="s">
        <v>48</v>
      </c>
      <c r="J4019" t="s">
        <v>14845</v>
      </c>
      <c r="K4019" t="s">
        <v>14846</v>
      </c>
      <c r="L4019">
        <v>347</v>
      </c>
      <c r="M4019" t="s">
        <v>14847</v>
      </c>
    </row>
    <row r="4020" spans="1:13" x14ac:dyDescent="0.25">
      <c r="A4020" t="s">
        <v>10879</v>
      </c>
      <c r="B4020">
        <v>3183316</v>
      </c>
      <c r="C4020">
        <v>3184278</v>
      </c>
      <c r="D4020" t="s">
        <v>10880</v>
      </c>
      <c r="E4020" t="s">
        <v>15</v>
      </c>
      <c r="F4020" t="s">
        <v>14848</v>
      </c>
      <c r="H4020">
        <v>2911017</v>
      </c>
      <c r="I4020" t="s">
        <v>48</v>
      </c>
      <c r="J4020" t="s">
        <v>14849</v>
      </c>
      <c r="K4020" t="s">
        <v>14850</v>
      </c>
      <c r="L4020">
        <v>320</v>
      </c>
      <c r="M4020" t="s">
        <v>14851</v>
      </c>
    </row>
    <row r="4021" spans="1:13" x14ac:dyDescent="0.25">
      <c r="A4021" t="s">
        <v>10879</v>
      </c>
      <c r="B4021">
        <v>3188962</v>
      </c>
      <c r="C4021">
        <v>3193098</v>
      </c>
      <c r="D4021" t="s">
        <v>10880</v>
      </c>
      <c r="E4021" t="s">
        <v>15</v>
      </c>
      <c r="F4021" t="s">
        <v>14852</v>
      </c>
      <c r="H4021">
        <v>2911018</v>
      </c>
      <c r="I4021" t="s">
        <v>48</v>
      </c>
      <c r="J4021" t="s">
        <v>14853</v>
      </c>
      <c r="K4021" t="s">
        <v>14854</v>
      </c>
      <c r="L4021">
        <v>1378</v>
      </c>
      <c r="M4021" t="s">
        <v>14855</v>
      </c>
    </row>
    <row r="4022" spans="1:13" x14ac:dyDescent="0.25">
      <c r="A4022" t="s">
        <v>10879</v>
      </c>
      <c r="B4022">
        <v>3197071</v>
      </c>
      <c r="C4022">
        <v>3198465</v>
      </c>
      <c r="D4022" t="s">
        <v>10880</v>
      </c>
      <c r="E4022" t="s">
        <v>196</v>
      </c>
      <c r="F4022" t="s">
        <v>14856</v>
      </c>
      <c r="H4022">
        <v>2911019</v>
      </c>
      <c r="I4022" t="s">
        <v>48</v>
      </c>
      <c r="J4022" t="s">
        <v>14857</v>
      </c>
      <c r="K4022" t="s">
        <v>14858</v>
      </c>
      <c r="L4022">
        <v>464</v>
      </c>
      <c r="M4022" t="s">
        <v>14859</v>
      </c>
    </row>
    <row r="4023" spans="1:13" x14ac:dyDescent="0.25">
      <c r="A4023" t="s">
        <v>10879</v>
      </c>
      <c r="B4023">
        <v>3199389</v>
      </c>
      <c r="C4023">
        <v>3202826</v>
      </c>
      <c r="D4023" t="s">
        <v>10880</v>
      </c>
      <c r="E4023" t="s">
        <v>196</v>
      </c>
      <c r="F4023" t="s">
        <v>14860</v>
      </c>
      <c r="H4023">
        <v>2911020</v>
      </c>
      <c r="I4023" t="s">
        <v>48</v>
      </c>
      <c r="J4023" t="s">
        <v>14861</v>
      </c>
      <c r="K4023" t="s">
        <v>14862</v>
      </c>
      <c r="L4023">
        <v>1145</v>
      </c>
      <c r="M4023" t="s">
        <v>14863</v>
      </c>
    </row>
    <row r="4024" spans="1:13" x14ac:dyDescent="0.25">
      <c r="A4024" t="s">
        <v>10879</v>
      </c>
      <c r="B4024">
        <v>3204602</v>
      </c>
      <c r="C4024">
        <v>3204675</v>
      </c>
      <c r="D4024" t="s">
        <v>10880</v>
      </c>
      <c r="E4024" t="s">
        <v>15</v>
      </c>
      <c r="F4024" t="s">
        <v>38</v>
      </c>
      <c r="H4024">
        <v>2911021</v>
      </c>
      <c r="I4024" t="s">
        <v>20</v>
      </c>
      <c r="M4024" t="s">
        <v>14864</v>
      </c>
    </row>
    <row r="4025" spans="1:13" x14ac:dyDescent="0.25">
      <c r="A4025" t="s">
        <v>10879</v>
      </c>
      <c r="B4025">
        <v>3207604</v>
      </c>
      <c r="C4025">
        <v>3208095</v>
      </c>
      <c r="D4025" t="s">
        <v>10880</v>
      </c>
      <c r="E4025" t="s">
        <v>15</v>
      </c>
      <c r="F4025" t="s">
        <v>14865</v>
      </c>
      <c r="H4025">
        <v>2910340</v>
      </c>
      <c r="I4025" t="s">
        <v>48</v>
      </c>
      <c r="J4025" t="s">
        <v>14866</v>
      </c>
      <c r="K4025" t="s">
        <v>14867</v>
      </c>
      <c r="L4025">
        <v>163</v>
      </c>
      <c r="M4025" t="s">
        <v>14868</v>
      </c>
    </row>
    <row r="4026" spans="1:13" x14ac:dyDescent="0.25">
      <c r="A4026" t="s">
        <v>10879</v>
      </c>
      <c r="B4026">
        <v>3215595</v>
      </c>
      <c r="C4026">
        <v>3216362</v>
      </c>
      <c r="D4026" t="s">
        <v>10880</v>
      </c>
      <c r="E4026" t="s">
        <v>196</v>
      </c>
      <c r="F4026" t="s">
        <v>14869</v>
      </c>
      <c r="H4026">
        <v>2910341</v>
      </c>
      <c r="I4026" t="s">
        <v>48</v>
      </c>
      <c r="J4026" t="s">
        <v>14870</v>
      </c>
      <c r="K4026" t="s">
        <v>14871</v>
      </c>
      <c r="L4026">
        <v>255</v>
      </c>
      <c r="M4026" t="s">
        <v>14872</v>
      </c>
    </row>
    <row r="4027" spans="1:13" x14ac:dyDescent="0.25">
      <c r="A4027" t="s">
        <v>10879</v>
      </c>
      <c r="B4027">
        <v>3217498</v>
      </c>
      <c r="C4027">
        <v>3218604</v>
      </c>
      <c r="D4027" t="s">
        <v>10880</v>
      </c>
      <c r="E4027" t="s">
        <v>15</v>
      </c>
      <c r="F4027" t="s">
        <v>14873</v>
      </c>
      <c r="H4027">
        <v>2910342</v>
      </c>
      <c r="I4027" t="s">
        <v>48</v>
      </c>
      <c r="J4027" t="s">
        <v>14874</v>
      </c>
      <c r="K4027" t="s">
        <v>14875</v>
      </c>
      <c r="L4027">
        <v>368</v>
      </c>
      <c r="M4027" t="s">
        <v>14876</v>
      </c>
    </row>
    <row r="4028" spans="1:13" x14ac:dyDescent="0.25">
      <c r="A4028" t="s">
        <v>10879</v>
      </c>
      <c r="B4028">
        <v>3221312</v>
      </c>
      <c r="C4028">
        <v>3223030</v>
      </c>
      <c r="D4028" t="s">
        <v>10880</v>
      </c>
      <c r="E4028" t="s">
        <v>196</v>
      </c>
      <c r="F4028" t="s">
        <v>14877</v>
      </c>
      <c r="H4028">
        <v>2910343</v>
      </c>
      <c r="I4028" t="s">
        <v>48</v>
      </c>
      <c r="J4028" t="s">
        <v>14878</v>
      </c>
      <c r="K4028" t="s">
        <v>14879</v>
      </c>
      <c r="L4028">
        <v>572</v>
      </c>
      <c r="M4028" t="s">
        <v>14880</v>
      </c>
    </row>
    <row r="4029" spans="1:13" x14ac:dyDescent="0.25">
      <c r="A4029" t="s">
        <v>10879</v>
      </c>
      <c r="B4029">
        <v>3226095</v>
      </c>
      <c r="C4029">
        <v>3227309</v>
      </c>
      <c r="D4029" t="s">
        <v>10880</v>
      </c>
      <c r="E4029" t="s">
        <v>196</v>
      </c>
      <c r="F4029" t="s">
        <v>14881</v>
      </c>
      <c r="H4029">
        <v>2910344</v>
      </c>
      <c r="I4029" t="s">
        <v>48</v>
      </c>
      <c r="J4029" t="s">
        <v>14882</v>
      </c>
      <c r="K4029" t="s">
        <v>14883</v>
      </c>
      <c r="L4029">
        <v>404</v>
      </c>
      <c r="M4029" t="s">
        <v>14884</v>
      </c>
    </row>
    <row r="4030" spans="1:13" x14ac:dyDescent="0.25">
      <c r="A4030" t="s">
        <v>10879</v>
      </c>
      <c r="B4030">
        <v>3231535</v>
      </c>
      <c r="C4030">
        <v>3232146</v>
      </c>
      <c r="D4030" t="s">
        <v>10880</v>
      </c>
      <c r="E4030" t="s">
        <v>15</v>
      </c>
      <c r="F4030" t="s">
        <v>14885</v>
      </c>
      <c r="H4030">
        <v>2910379</v>
      </c>
      <c r="I4030" t="s">
        <v>48</v>
      </c>
      <c r="J4030" t="s">
        <v>14886</v>
      </c>
      <c r="K4030" t="s">
        <v>14887</v>
      </c>
      <c r="L4030">
        <v>203</v>
      </c>
      <c r="M4030" t="s">
        <v>14888</v>
      </c>
    </row>
    <row r="4031" spans="1:13" x14ac:dyDescent="0.25">
      <c r="A4031" t="s">
        <v>10879</v>
      </c>
      <c r="B4031">
        <v>3237177</v>
      </c>
      <c r="C4031">
        <v>3238949</v>
      </c>
      <c r="D4031" t="s">
        <v>10880</v>
      </c>
      <c r="E4031" t="s">
        <v>15</v>
      </c>
      <c r="F4031" t="s">
        <v>14889</v>
      </c>
      <c r="H4031">
        <v>2910380</v>
      </c>
      <c r="I4031" t="s">
        <v>48</v>
      </c>
      <c r="J4031" t="s">
        <v>14890</v>
      </c>
      <c r="K4031" t="s">
        <v>14891</v>
      </c>
      <c r="L4031">
        <v>590</v>
      </c>
      <c r="M4031" t="s">
        <v>14892</v>
      </c>
    </row>
    <row r="4032" spans="1:13" x14ac:dyDescent="0.25">
      <c r="A4032" t="s">
        <v>10879</v>
      </c>
      <c r="B4032">
        <v>3242969</v>
      </c>
      <c r="C4032">
        <v>3244462</v>
      </c>
      <c r="D4032" t="s">
        <v>10880</v>
      </c>
      <c r="E4032" t="s">
        <v>15</v>
      </c>
      <c r="F4032" t="s">
        <v>14893</v>
      </c>
      <c r="H4032">
        <v>2910381</v>
      </c>
      <c r="I4032" t="s">
        <v>48</v>
      </c>
      <c r="J4032" t="s">
        <v>14894</v>
      </c>
      <c r="K4032" t="s">
        <v>14895</v>
      </c>
      <c r="L4032">
        <v>497</v>
      </c>
      <c r="M4032" t="s">
        <v>14896</v>
      </c>
    </row>
    <row r="4033" spans="1:13" x14ac:dyDescent="0.25">
      <c r="A4033" t="s">
        <v>10879</v>
      </c>
      <c r="B4033">
        <v>3247772</v>
      </c>
      <c r="C4033">
        <v>3249892</v>
      </c>
      <c r="D4033" t="s">
        <v>10880</v>
      </c>
      <c r="E4033" t="s">
        <v>15</v>
      </c>
      <c r="F4033" t="s">
        <v>14897</v>
      </c>
      <c r="H4033">
        <v>2910382</v>
      </c>
      <c r="I4033" t="s">
        <v>48</v>
      </c>
      <c r="J4033" t="s">
        <v>14898</v>
      </c>
      <c r="K4033" t="s">
        <v>14899</v>
      </c>
      <c r="L4033">
        <v>706</v>
      </c>
      <c r="M4033" t="s">
        <v>14900</v>
      </c>
    </row>
    <row r="4034" spans="1:13" x14ac:dyDescent="0.25">
      <c r="A4034" t="s">
        <v>10879</v>
      </c>
      <c r="B4034">
        <v>3252401</v>
      </c>
      <c r="C4034">
        <v>3253111</v>
      </c>
      <c r="D4034" t="s">
        <v>10880</v>
      </c>
      <c r="E4034" t="s">
        <v>196</v>
      </c>
      <c r="F4034" t="s">
        <v>14901</v>
      </c>
      <c r="H4034">
        <v>2910383</v>
      </c>
      <c r="I4034" t="s">
        <v>48</v>
      </c>
      <c r="J4034" t="s">
        <v>14902</v>
      </c>
      <c r="K4034" t="s">
        <v>14903</v>
      </c>
      <c r="L4034">
        <v>236</v>
      </c>
      <c r="M4034" t="s">
        <v>14904</v>
      </c>
    </row>
    <row r="4035" spans="1:13" x14ac:dyDescent="0.25">
      <c r="A4035" t="s">
        <v>10879</v>
      </c>
      <c r="B4035">
        <v>3255830</v>
      </c>
      <c r="C4035">
        <v>3258610</v>
      </c>
      <c r="D4035" t="s">
        <v>10880</v>
      </c>
      <c r="E4035" t="s">
        <v>196</v>
      </c>
      <c r="F4035" t="s">
        <v>14905</v>
      </c>
      <c r="H4035">
        <v>2910446</v>
      </c>
      <c r="I4035" t="s">
        <v>48</v>
      </c>
      <c r="J4035" t="s">
        <v>14906</v>
      </c>
      <c r="K4035" t="s">
        <v>14907</v>
      </c>
      <c r="L4035">
        <v>926</v>
      </c>
      <c r="M4035" t="s">
        <v>14908</v>
      </c>
    </row>
    <row r="4036" spans="1:13" x14ac:dyDescent="0.25">
      <c r="A4036" t="s">
        <v>10879</v>
      </c>
      <c r="B4036">
        <v>3259659</v>
      </c>
      <c r="C4036">
        <v>3260531</v>
      </c>
      <c r="D4036" t="s">
        <v>10880</v>
      </c>
      <c r="E4036" t="s">
        <v>15</v>
      </c>
      <c r="F4036" t="s">
        <v>14909</v>
      </c>
      <c r="H4036">
        <v>2910447</v>
      </c>
      <c r="I4036" t="s">
        <v>48</v>
      </c>
      <c r="J4036" t="s">
        <v>14910</v>
      </c>
      <c r="K4036" t="s">
        <v>14911</v>
      </c>
      <c r="L4036">
        <v>290</v>
      </c>
      <c r="M4036" t="s">
        <v>14912</v>
      </c>
    </row>
    <row r="4037" spans="1:13" x14ac:dyDescent="0.25">
      <c r="A4037" t="s">
        <v>10879</v>
      </c>
      <c r="B4037">
        <v>3262918</v>
      </c>
      <c r="C4037">
        <v>3264339</v>
      </c>
      <c r="D4037" t="s">
        <v>10880</v>
      </c>
      <c r="E4037" t="s">
        <v>15</v>
      </c>
      <c r="F4037" t="s">
        <v>14913</v>
      </c>
      <c r="H4037">
        <v>2910448</v>
      </c>
      <c r="I4037" t="s">
        <v>48</v>
      </c>
      <c r="J4037" t="s">
        <v>14914</v>
      </c>
      <c r="K4037" t="s">
        <v>14915</v>
      </c>
      <c r="L4037">
        <v>473</v>
      </c>
      <c r="M4037" t="s">
        <v>14916</v>
      </c>
    </row>
    <row r="4038" spans="1:13" x14ac:dyDescent="0.25">
      <c r="A4038" t="s">
        <v>10879</v>
      </c>
      <c r="B4038">
        <v>3267394</v>
      </c>
      <c r="C4038">
        <v>3268023</v>
      </c>
      <c r="D4038" t="s">
        <v>10880</v>
      </c>
      <c r="E4038" t="s">
        <v>196</v>
      </c>
      <c r="F4038" t="s">
        <v>14917</v>
      </c>
      <c r="H4038">
        <v>2910449</v>
      </c>
      <c r="I4038" t="s">
        <v>48</v>
      </c>
      <c r="J4038" t="s">
        <v>14918</v>
      </c>
      <c r="K4038" t="s">
        <v>14919</v>
      </c>
      <c r="L4038">
        <v>209</v>
      </c>
      <c r="M4038" t="s">
        <v>14920</v>
      </c>
    </row>
    <row r="4039" spans="1:13" x14ac:dyDescent="0.25">
      <c r="A4039" t="s">
        <v>10879</v>
      </c>
      <c r="B4039">
        <v>3270029</v>
      </c>
      <c r="C4039">
        <v>3271156</v>
      </c>
      <c r="D4039" t="s">
        <v>10880</v>
      </c>
      <c r="E4039" t="s">
        <v>15</v>
      </c>
      <c r="F4039" t="s">
        <v>14921</v>
      </c>
      <c r="H4039">
        <v>2910508</v>
      </c>
      <c r="I4039" t="s">
        <v>48</v>
      </c>
      <c r="J4039" t="s">
        <v>14922</v>
      </c>
      <c r="K4039" t="s">
        <v>14923</v>
      </c>
      <c r="L4039">
        <v>375</v>
      </c>
      <c r="M4039" t="s">
        <v>14924</v>
      </c>
    </row>
    <row r="4040" spans="1:13" x14ac:dyDescent="0.25">
      <c r="A4040" t="s">
        <v>10879</v>
      </c>
      <c r="B4040">
        <v>3271464</v>
      </c>
      <c r="C4040">
        <v>3272975</v>
      </c>
      <c r="D4040" t="s">
        <v>10880</v>
      </c>
      <c r="E4040" t="s">
        <v>196</v>
      </c>
      <c r="F4040" t="s">
        <v>14925</v>
      </c>
      <c r="H4040">
        <v>2910509</v>
      </c>
      <c r="I4040" t="s">
        <v>48</v>
      </c>
      <c r="J4040" t="s">
        <v>14926</v>
      </c>
      <c r="K4040" t="s">
        <v>14927</v>
      </c>
      <c r="L4040">
        <v>503</v>
      </c>
      <c r="M4040" t="s">
        <v>14928</v>
      </c>
    </row>
    <row r="4041" spans="1:13" x14ac:dyDescent="0.25">
      <c r="A4041" t="s">
        <v>10879</v>
      </c>
      <c r="B4041">
        <v>3275523</v>
      </c>
      <c r="C4041">
        <v>3277272</v>
      </c>
      <c r="D4041" t="s">
        <v>10880</v>
      </c>
      <c r="E4041" t="s">
        <v>15</v>
      </c>
      <c r="F4041" t="s">
        <v>14929</v>
      </c>
      <c r="H4041">
        <v>2910510</v>
      </c>
      <c r="I4041" t="s">
        <v>48</v>
      </c>
      <c r="J4041" t="s">
        <v>14930</v>
      </c>
      <c r="K4041" t="s">
        <v>14931</v>
      </c>
      <c r="L4041">
        <v>132</v>
      </c>
      <c r="M4041" t="s">
        <v>14932</v>
      </c>
    </row>
    <row r="4042" spans="1:13" x14ac:dyDescent="0.25">
      <c r="A4042" t="s">
        <v>10879</v>
      </c>
      <c r="B4042">
        <v>3278448</v>
      </c>
      <c r="C4042">
        <v>3280184</v>
      </c>
      <c r="D4042" t="s">
        <v>10880</v>
      </c>
      <c r="E4042" t="s">
        <v>15</v>
      </c>
      <c r="F4042" t="s">
        <v>14933</v>
      </c>
      <c r="H4042">
        <v>2910512</v>
      </c>
      <c r="I4042" t="s">
        <v>48</v>
      </c>
      <c r="J4042" t="s">
        <v>14934</v>
      </c>
      <c r="K4042" t="s">
        <v>14935</v>
      </c>
      <c r="L4042">
        <v>578</v>
      </c>
      <c r="M4042" t="s">
        <v>14936</v>
      </c>
    </row>
    <row r="4043" spans="1:13" x14ac:dyDescent="0.25">
      <c r="A4043" t="s">
        <v>10879</v>
      </c>
      <c r="B4043">
        <v>3284310</v>
      </c>
      <c r="C4043">
        <v>3285563</v>
      </c>
      <c r="D4043" t="s">
        <v>10880</v>
      </c>
      <c r="E4043" t="s">
        <v>196</v>
      </c>
      <c r="F4043" t="s">
        <v>14937</v>
      </c>
      <c r="H4043">
        <v>2910556</v>
      </c>
      <c r="I4043" t="s">
        <v>48</v>
      </c>
      <c r="J4043" t="s">
        <v>14938</v>
      </c>
      <c r="K4043" t="s">
        <v>14939</v>
      </c>
      <c r="L4043">
        <v>417</v>
      </c>
      <c r="M4043" t="s">
        <v>14940</v>
      </c>
    </row>
    <row r="4044" spans="1:13" x14ac:dyDescent="0.25">
      <c r="A4044" t="s">
        <v>10879</v>
      </c>
      <c r="B4044">
        <v>3291579</v>
      </c>
      <c r="C4044">
        <v>3293681</v>
      </c>
      <c r="D4044" t="s">
        <v>10880</v>
      </c>
      <c r="E4044" t="s">
        <v>196</v>
      </c>
      <c r="F4044" t="s">
        <v>14941</v>
      </c>
      <c r="H4044">
        <v>2910308</v>
      </c>
      <c r="I4044" t="s">
        <v>48</v>
      </c>
      <c r="J4044" t="s">
        <v>14942</v>
      </c>
      <c r="K4044" t="s">
        <v>14943</v>
      </c>
      <c r="L4044">
        <v>700</v>
      </c>
      <c r="M4044" t="s">
        <v>14944</v>
      </c>
    </row>
    <row r="4045" spans="1:13" x14ac:dyDescent="0.25">
      <c r="A4045" t="s">
        <v>10879</v>
      </c>
      <c r="B4045">
        <v>3295837</v>
      </c>
      <c r="C4045">
        <v>3297240</v>
      </c>
      <c r="D4045" t="s">
        <v>10880</v>
      </c>
      <c r="E4045" t="s">
        <v>196</v>
      </c>
      <c r="F4045" t="s">
        <v>14945</v>
      </c>
      <c r="H4045">
        <v>2910557</v>
      </c>
      <c r="I4045" t="s">
        <v>48</v>
      </c>
      <c r="J4045" t="s">
        <v>14946</v>
      </c>
      <c r="K4045" t="s">
        <v>14947</v>
      </c>
      <c r="L4045">
        <v>467</v>
      </c>
      <c r="M4045" t="s">
        <v>14948</v>
      </c>
    </row>
    <row r="4046" spans="1:13" x14ac:dyDescent="0.25">
      <c r="A4046" t="s">
        <v>10879</v>
      </c>
      <c r="B4046">
        <v>3299616</v>
      </c>
      <c r="C4046">
        <v>3300014</v>
      </c>
      <c r="D4046" t="s">
        <v>10880</v>
      </c>
      <c r="E4046" t="s">
        <v>196</v>
      </c>
      <c r="F4046" t="s">
        <v>14949</v>
      </c>
      <c r="H4046">
        <v>2910558</v>
      </c>
      <c r="I4046" t="s">
        <v>48</v>
      </c>
      <c r="J4046" t="s">
        <v>14950</v>
      </c>
      <c r="K4046" t="s">
        <v>14951</v>
      </c>
      <c r="L4046">
        <v>132</v>
      </c>
      <c r="M4046" t="s">
        <v>14952</v>
      </c>
    </row>
    <row r="4047" spans="1:13" x14ac:dyDescent="0.25">
      <c r="A4047" t="s">
        <v>10879</v>
      </c>
      <c r="B4047">
        <v>3304467</v>
      </c>
      <c r="C4047">
        <v>3307039</v>
      </c>
      <c r="D4047" t="s">
        <v>10880</v>
      </c>
      <c r="E4047" t="s">
        <v>15</v>
      </c>
      <c r="F4047" t="s">
        <v>14953</v>
      </c>
      <c r="H4047">
        <v>2910620</v>
      </c>
      <c r="I4047" t="s">
        <v>48</v>
      </c>
      <c r="J4047" t="s">
        <v>14954</v>
      </c>
      <c r="K4047" t="s">
        <v>14955</v>
      </c>
      <c r="L4047">
        <v>677</v>
      </c>
      <c r="M4047" t="s">
        <v>14956</v>
      </c>
    </row>
    <row r="4048" spans="1:13" x14ac:dyDescent="0.25">
      <c r="A4048" t="s">
        <v>10879</v>
      </c>
      <c r="B4048">
        <v>3309927</v>
      </c>
      <c r="C4048">
        <v>3310196</v>
      </c>
      <c r="D4048" t="s">
        <v>10880</v>
      </c>
      <c r="E4048" t="s">
        <v>15</v>
      </c>
      <c r="F4048" t="s">
        <v>14957</v>
      </c>
      <c r="H4048">
        <v>7009530</v>
      </c>
      <c r="I4048" t="s">
        <v>48</v>
      </c>
      <c r="J4048" t="s">
        <v>14958</v>
      </c>
      <c r="K4048" t="s">
        <v>14959</v>
      </c>
      <c r="L4048">
        <v>89</v>
      </c>
      <c r="M4048" t="s">
        <v>14960</v>
      </c>
    </row>
    <row r="4049" spans="1:13" x14ac:dyDescent="0.25">
      <c r="A4049" t="s">
        <v>10879</v>
      </c>
      <c r="B4049">
        <v>3310819</v>
      </c>
      <c r="C4049">
        <v>3312303</v>
      </c>
      <c r="D4049" t="s">
        <v>10880</v>
      </c>
      <c r="E4049" t="s">
        <v>196</v>
      </c>
      <c r="F4049" t="s">
        <v>14961</v>
      </c>
      <c r="H4049">
        <v>2910622</v>
      </c>
      <c r="I4049" t="s">
        <v>48</v>
      </c>
      <c r="J4049" t="s">
        <v>14962</v>
      </c>
      <c r="K4049" t="s">
        <v>14963</v>
      </c>
      <c r="L4049">
        <v>494</v>
      </c>
      <c r="M4049" t="s">
        <v>14964</v>
      </c>
    </row>
    <row r="4050" spans="1:13" x14ac:dyDescent="0.25">
      <c r="A4050" t="s">
        <v>10879</v>
      </c>
      <c r="B4050">
        <v>3322156</v>
      </c>
      <c r="C4050">
        <v>3323538</v>
      </c>
      <c r="D4050" t="s">
        <v>10880</v>
      </c>
      <c r="E4050" t="s">
        <v>15</v>
      </c>
      <c r="F4050" t="s">
        <v>14965</v>
      </c>
      <c r="H4050">
        <v>2910962</v>
      </c>
      <c r="I4050" t="s">
        <v>48</v>
      </c>
      <c r="J4050" t="s">
        <v>14966</v>
      </c>
      <c r="K4050" t="s">
        <v>14967</v>
      </c>
      <c r="L4050">
        <v>460</v>
      </c>
      <c r="M4050" t="s">
        <v>14968</v>
      </c>
    </row>
    <row r="4051" spans="1:13" x14ac:dyDescent="0.25">
      <c r="A4051" t="s">
        <v>10879</v>
      </c>
      <c r="B4051">
        <v>3327464</v>
      </c>
      <c r="C4051">
        <v>3328438</v>
      </c>
      <c r="D4051" t="s">
        <v>10880</v>
      </c>
      <c r="E4051" t="s">
        <v>196</v>
      </c>
      <c r="F4051" t="s">
        <v>14969</v>
      </c>
      <c r="H4051">
        <v>2910964</v>
      </c>
      <c r="I4051" t="s">
        <v>48</v>
      </c>
      <c r="J4051" t="s">
        <v>14970</v>
      </c>
      <c r="K4051" t="s">
        <v>14971</v>
      </c>
      <c r="L4051">
        <v>324</v>
      </c>
      <c r="M4051" t="s">
        <v>14972</v>
      </c>
    </row>
    <row r="4052" spans="1:13" x14ac:dyDescent="0.25">
      <c r="A4052" t="s">
        <v>10879</v>
      </c>
      <c r="B4052">
        <v>3330171</v>
      </c>
      <c r="C4052">
        <v>3330554</v>
      </c>
      <c r="D4052" t="s">
        <v>10880</v>
      </c>
      <c r="E4052" t="s">
        <v>15</v>
      </c>
      <c r="F4052" t="s">
        <v>14973</v>
      </c>
      <c r="H4052">
        <v>2910965</v>
      </c>
      <c r="I4052" t="s">
        <v>48</v>
      </c>
      <c r="J4052" t="s">
        <v>14974</v>
      </c>
      <c r="K4052" t="s">
        <v>14975</v>
      </c>
      <c r="L4052">
        <v>127</v>
      </c>
      <c r="M4052" t="s">
        <v>14976</v>
      </c>
    </row>
    <row r="4053" spans="1:13" x14ac:dyDescent="0.25">
      <c r="A4053" t="s">
        <v>10879</v>
      </c>
      <c r="B4053">
        <v>3333236</v>
      </c>
      <c r="C4053">
        <v>3334741</v>
      </c>
      <c r="D4053" t="s">
        <v>10880</v>
      </c>
      <c r="E4053" t="s">
        <v>196</v>
      </c>
      <c r="F4053" t="s">
        <v>14977</v>
      </c>
      <c r="H4053">
        <v>2910966</v>
      </c>
      <c r="I4053" t="s">
        <v>48</v>
      </c>
      <c r="J4053" t="s">
        <v>14978</v>
      </c>
      <c r="K4053" t="s">
        <v>14979</v>
      </c>
      <c r="L4053">
        <v>501</v>
      </c>
      <c r="M4053" t="s">
        <v>14980</v>
      </c>
    </row>
    <row r="4054" spans="1:13" x14ac:dyDescent="0.25">
      <c r="A4054" t="s">
        <v>10879</v>
      </c>
      <c r="B4054">
        <v>3338871</v>
      </c>
      <c r="C4054">
        <v>3339413</v>
      </c>
      <c r="D4054" t="s">
        <v>10880</v>
      </c>
      <c r="E4054" t="s">
        <v>15</v>
      </c>
      <c r="F4054" t="s">
        <v>14981</v>
      </c>
      <c r="H4054">
        <v>2910850</v>
      </c>
      <c r="I4054" t="s">
        <v>48</v>
      </c>
      <c r="J4054" t="s">
        <v>14982</v>
      </c>
      <c r="K4054" t="s">
        <v>14983</v>
      </c>
      <c r="L4054">
        <v>180</v>
      </c>
      <c r="M4054" t="s">
        <v>14984</v>
      </c>
    </row>
    <row r="4055" spans="1:13" x14ac:dyDescent="0.25">
      <c r="A4055" t="s">
        <v>10879</v>
      </c>
      <c r="B4055">
        <v>3340885</v>
      </c>
      <c r="C4055">
        <v>3342519</v>
      </c>
      <c r="D4055" t="s">
        <v>10880</v>
      </c>
      <c r="E4055" t="s">
        <v>15</v>
      </c>
      <c r="F4055" t="s">
        <v>14985</v>
      </c>
      <c r="H4055">
        <v>2910851</v>
      </c>
      <c r="I4055" t="s">
        <v>48</v>
      </c>
      <c r="J4055" t="s">
        <v>14986</v>
      </c>
      <c r="K4055" t="s">
        <v>14987</v>
      </c>
      <c r="L4055">
        <v>544</v>
      </c>
      <c r="M4055" t="s">
        <v>14988</v>
      </c>
    </row>
    <row r="4056" spans="1:13" x14ac:dyDescent="0.25">
      <c r="A4056" t="s">
        <v>10879</v>
      </c>
      <c r="B4056">
        <v>3344458</v>
      </c>
      <c r="C4056">
        <v>3345485</v>
      </c>
      <c r="D4056" t="s">
        <v>10880</v>
      </c>
      <c r="E4056" t="s">
        <v>196</v>
      </c>
      <c r="F4056" t="s">
        <v>14989</v>
      </c>
      <c r="H4056">
        <v>2910852</v>
      </c>
      <c r="I4056" t="s">
        <v>48</v>
      </c>
      <c r="J4056" t="s">
        <v>14990</v>
      </c>
      <c r="K4056" t="s">
        <v>14991</v>
      </c>
      <c r="L4056">
        <v>327</v>
      </c>
      <c r="M4056" t="s">
        <v>14992</v>
      </c>
    </row>
    <row r="4057" spans="1:13" x14ac:dyDescent="0.25">
      <c r="A4057" t="s">
        <v>10879</v>
      </c>
      <c r="B4057">
        <v>3347505</v>
      </c>
      <c r="C4057">
        <v>3349033</v>
      </c>
      <c r="D4057" t="s">
        <v>10880</v>
      </c>
      <c r="E4057" t="s">
        <v>196</v>
      </c>
      <c r="F4057" t="s">
        <v>14993</v>
      </c>
      <c r="H4057">
        <v>2910853</v>
      </c>
      <c r="I4057" t="s">
        <v>48</v>
      </c>
      <c r="J4057" t="s">
        <v>14994</v>
      </c>
      <c r="K4057" t="s">
        <v>14995</v>
      </c>
      <c r="L4057">
        <v>402</v>
      </c>
      <c r="M4057" t="s">
        <v>14996</v>
      </c>
    </row>
    <row r="4058" spans="1:13" x14ac:dyDescent="0.25">
      <c r="A4058" t="s">
        <v>10879</v>
      </c>
      <c r="B4058">
        <v>3350057</v>
      </c>
      <c r="C4058">
        <v>3352396</v>
      </c>
      <c r="D4058" t="s">
        <v>10880</v>
      </c>
      <c r="E4058" t="s">
        <v>15</v>
      </c>
      <c r="F4058" t="s">
        <v>14997</v>
      </c>
      <c r="H4058">
        <v>2910854</v>
      </c>
      <c r="I4058" t="s">
        <v>48</v>
      </c>
      <c r="J4058" t="s">
        <v>14998</v>
      </c>
      <c r="K4058" t="s">
        <v>14999</v>
      </c>
      <c r="L4058">
        <v>779</v>
      </c>
      <c r="M4058" t="s">
        <v>15000</v>
      </c>
    </row>
    <row r="4059" spans="1:13" x14ac:dyDescent="0.25">
      <c r="A4059" t="s">
        <v>10879</v>
      </c>
      <c r="B4059">
        <v>3352996</v>
      </c>
      <c r="C4059">
        <v>3354147</v>
      </c>
      <c r="D4059" t="s">
        <v>10880</v>
      </c>
      <c r="E4059" t="s">
        <v>15</v>
      </c>
      <c r="F4059" t="s">
        <v>15001</v>
      </c>
      <c r="H4059">
        <v>2910780</v>
      </c>
      <c r="I4059" t="s">
        <v>48</v>
      </c>
      <c r="J4059" t="s">
        <v>15002</v>
      </c>
      <c r="K4059" t="s">
        <v>15003</v>
      </c>
      <c r="L4059">
        <v>383</v>
      </c>
      <c r="M4059" t="s">
        <v>15004</v>
      </c>
    </row>
    <row r="4060" spans="1:13" x14ac:dyDescent="0.25">
      <c r="A4060" t="s">
        <v>10879</v>
      </c>
      <c r="B4060">
        <v>3354718</v>
      </c>
      <c r="C4060">
        <v>3355995</v>
      </c>
      <c r="D4060" t="s">
        <v>10880</v>
      </c>
      <c r="E4060" t="s">
        <v>196</v>
      </c>
      <c r="F4060" t="s">
        <v>15005</v>
      </c>
      <c r="H4060">
        <v>2910781</v>
      </c>
      <c r="I4060" t="s">
        <v>48</v>
      </c>
      <c r="J4060" t="s">
        <v>15006</v>
      </c>
      <c r="K4060" t="s">
        <v>15007</v>
      </c>
      <c r="L4060">
        <v>425</v>
      </c>
      <c r="M4060" t="s">
        <v>15008</v>
      </c>
    </row>
    <row r="4061" spans="1:13" x14ac:dyDescent="0.25">
      <c r="A4061" t="s">
        <v>10879</v>
      </c>
      <c r="B4061">
        <v>3358843</v>
      </c>
      <c r="C4061">
        <v>3359727</v>
      </c>
      <c r="D4061" t="s">
        <v>10880</v>
      </c>
      <c r="E4061" t="s">
        <v>196</v>
      </c>
      <c r="F4061" t="s">
        <v>15009</v>
      </c>
      <c r="H4061">
        <v>2910782</v>
      </c>
      <c r="I4061" t="s">
        <v>48</v>
      </c>
      <c r="J4061" t="s">
        <v>15010</v>
      </c>
      <c r="K4061" t="s">
        <v>15011</v>
      </c>
      <c r="L4061">
        <v>294</v>
      </c>
      <c r="M4061" t="s">
        <v>15012</v>
      </c>
    </row>
    <row r="4062" spans="1:13" x14ac:dyDescent="0.25">
      <c r="A4062" t="s">
        <v>10879</v>
      </c>
      <c r="B4062">
        <v>3360716</v>
      </c>
      <c r="C4062">
        <v>3362305</v>
      </c>
      <c r="D4062" t="s">
        <v>10880</v>
      </c>
      <c r="E4062" t="s">
        <v>15</v>
      </c>
      <c r="F4062" t="s">
        <v>15013</v>
      </c>
      <c r="H4062">
        <v>2910783</v>
      </c>
      <c r="I4062" t="s">
        <v>48</v>
      </c>
      <c r="J4062" t="s">
        <v>15014</v>
      </c>
      <c r="K4062" t="s">
        <v>15015</v>
      </c>
      <c r="L4062">
        <v>529</v>
      </c>
      <c r="M4062" t="s">
        <v>15016</v>
      </c>
    </row>
    <row r="4063" spans="1:13" x14ac:dyDescent="0.25">
      <c r="A4063" t="s">
        <v>10879</v>
      </c>
      <c r="B4063">
        <v>3363075</v>
      </c>
      <c r="C4063">
        <v>3364421</v>
      </c>
      <c r="D4063" t="s">
        <v>10880</v>
      </c>
      <c r="E4063" t="s">
        <v>196</v>
      </c>
      <c r="F4063" t="s">
        <v>15017</v>
      </c>
      <c r="H4063">
        <v>2910932</v>
      </c>
      <c r="I4063" t="s">
        <v>48</v>
      </c>
      <c r="J4063" t="s">
        <v>15018</v>
      </c>
      <c r="K4063" t="s">
        <v>15019</v>
      </c>
      <c r="L4063">
        <v>448</v>
      </c>
      <c r="M4063" t="s">
        <v>15020</v>
      </c>
    </row>
    <row r="4064" spans="1:13" x14ac:dyDescent="0.25">
      <c r="A4064" t="s">
        <v>10879</v>
      </c>
      <c r="B4064">
        <v>3368327</v>
      </c>
      <c r="C4064">
        <v>3369322</v>
      </c>
      <c r="D4064" t="s">
        <v>10880</v>
      </c>
      <c r="E4064" t="s">
        <v>15</v>
      </c>
      <c r="F4064" t="s">
        <v>15021</v>
      </c>
      <c r="H4064">
        <v>2910933</v>
      </c>
      <c r="I4064" t="s">
        <v>48</v>
      </c>
      <c r="J4064" t="s">
        <v>15022</v>
      </c>
      <c r="K4064" t="s">
        <v>15023</v>
      </c>
      <c r="L4064">
        <v>331</v>
      </c>
      <c r="M4064" t="s">
        <v>15024</v>
      </c>
    </row>
    <row r="4065" spans="1:13" x14ac:dyDescent="0.25">
      <c r="A4065" t="s">
        <v>10879</v>
      </c>
      <c r="B4065">
        <v>3373179</v>
      </c>
      <c r="C4065">
        <v>3374036</v>
      </c>
      <c r="D4065" t="s">
        <v>10880</v>
      </c>
      <c r="E4065" t="s">
        <v>15</v>
      </c>
      <c r="F4065" t="s">
        <v>15025</v>
      </c>
      <c r="H4065">
        <v>2910934</v>
      </c>
      <c r="I4065" t="s">
        <v>48</v>
      </c>
      <c r="J4065" t="s">
        <v>15026</v>
      </c>
      <c r="K4065" t="s">
        <v>15027</v>
      </c>
      <c r="L4065">
        <v>285</v>
      </c>
      <c r="M4065" t="s">
        <v>15028</v>
      </c>
    </row>
    <row r="4066" spans="1:13" x14ac:dyDescent="0.25">
      <c r="A4066" t="s">
        <v>10879</v>
      </c>
      <c r="B4066">
        <v>3375865</v>
      </c>
      <c r="C4066">
        <v>3375938</v>
      </c>
      <c r="D4066" t="s">
        <v>10880</v>
      </c>
      <c r="E4066" t="s">
        <v>15</v>
      </c>
      <c r="F4066" t="s">
        <v>440</v>
      </c>
      <c r="H4066">
        <v>2910935</v>
      </c>
      <c r="I4066" t="s">
        <v>20</v>
      </c>
      <c r="M4066" t="s">
        <v>15029</v>
      </c>
    </row>
    <row r="4067" spans="1:13" x14ac:dyDescent="0.25">
      <c r="A4067" t="s">
        <v>10879</v>
      </c>
      <c r="B4067">
        <v>3376338</v>
      </c>
      <c r="C4067">
        <v>3377816</v>
      </c>
      <c r="D4067" t="s">
        <v>10880</v>
      </c>
      <c r="E4067" t="s">
        <v>196</v>
      </c>
      <c r="F4067" t="s">
        <v>15030</v>
      </c>
      <c r="H4067">
        <v>2910936</v>
      </c>
      <c r="I4067" t="s">
        <v>48</v>
      </c>
      <c r="J4067" t="s">
        <v>15031</v>
      </c>
      <c r="K4067" t="s">
        <v>15032</v>
      </c>
      <c r="L4067">
        <v>492</v>
      </c>
      <c r="M4067" t="s">
        <v>15033</v>
      </c>
    </row>
    <row r="4068" spans="1:13" x14ac:dyDescent="0.25">
      <c r="A4068" t="s">
        <v>10879</v>
      </c>
      <c r="B4068">
        <v>3380749</v>
      </c>
      <c r="C4068">
        <v>3381906</v>
      </c>
      <c r="D4068" t="s">
        <v>10880</v>
      </c>
      <c r="E4068" t="s">
        <v>196</v>
      </c>
      <c r="F4068" t="s">
        <v>15034</v>
      </c>
      <c r="H4068">
        <v>2910664</v>
      </c>
      <c r="I4068" t="s">
        <v>48</v>
      </c>
      <c r="J4068" t="s">
        <v>15035</v>
      </c>
      <c r="K4068" t="s">
        <v>15036</v>
      </c>
      <c r="L4068">
        <v>385</v>
      </c>
      <c r="M4068" t="s">
        <v>15037</v>
      </c>
    </row>
    <row r="4069" spans="1:13" x14ac:dyDescent="0.25">
      <c r="A4069" t="s">
        <v>10879</v>
      </c>
      <c r="B4069">
        <v>3383212</v>
      </c>
      <c r="C4069">
        <v>3384105</v>
      </c>
      <c r="D4069" t="s">
        <v>10880</v>
      </c>
      <c r="E4069" t="s">
        <v>15</v>
      </c>
      <c r="F4069" t="s">
        <v>15038</v>
      </c>
      <c r="H4069">
        <v>2910665</v>
      </c>
      <c r="I4069" t="s">
        <v>48</v>
      </c>
      <c r="J4069" t="s">
        <v>15039</v>
      </c>
      <c r="K4069" t="s">
        <v>15040</v>
      </c>
      <c r="L4069">
        <v>297</v>
      </c>
      <c r="M4069" t="s">
        <v>15041</v>
      </c>
    </row>
    <row r="4070" spans="1:13" x14ac:dyDescent="0.25">
      <c r="A4070" t="s">
        <v>10879</v>
      </c>
      <c r="B4070">
        <v>3385452</v>
      </c>
      <c r="C4070">
        <v>3387584</v>
      </c>
      <c r="D4070" t="s">
        <v>10880</v>
      </c>
      <c r="E4070" t="s">
        <v>196</v>
      </c>
      <c r="F4070" t="s">
        <v>15042</v>
      </c>
      <c r="H4070">
        <v>2910666</v>
      </c>
      <c r="I4070" t="s">
        <v>48</v>
      </c>
      <c r="J4070" t="s">
        <v>15043</v>
      </c>
      <c r="K4070" t="s">
        <v>15044</v>
      </c>
      <c r="L4070">
        <v>710</v>
      </c>
      <c r="M4070" t="s">
        <v>15045</v>
      </c>
    </row>
    <row r="4071" spans="1:13" x14ac:dyDescent="0.25">
      <c r="A4071" t="s">
        <v>10879</v>
      </c>
      <c r="B4071">
        <v>3391654</v>
      </c>
      <c r="C4071">
        <v>3392595</v>
      </c>
      <c r="D4071" t="s">
        <v>10880</v>
      </c>
      <c r="E4071" t="s">
        <v>15</v>
      </c>
      <c r="F4071" t="s">
        <v>15046</v>
      </c>
      <c r="H4071">
        <v>2910668</v>
      </c>
      <c r="I4071" t="s">
        <v>48</v>
      </c>
      <c r="J4071" t="s">
        <v>15047</v>
      </c>
      <c r="K4071" t="s">
        <v>15048</v>
      </c>
      <c r="L4071">
        <v>313</v>
      </c>
      <c r="M4071" t="s">
        <v>15049</v>
      </c>
    </row>
    <row r="4072" spans="1:13" x14ac:dyDescent="0.25">
      <c r="A4072" t="s">
        <v>10879</v>
      </c>
      <c r="B4072">
        <v>3395004</v>
      </c>
      <c r="C4072">
        <v>3396440</v>
      </c>
      <c r="D4072" t="s">
        <v>10880</v>
      </c>
      <c r="E4072" t="s">
        <v>196</v>
      </c>
      <c r="F4072" t="s">
        <v>15050</v>
      </c>
      <c r="H4072">
        <v>2910907</v>
      </c>
      <c r="I4072" t="s">
        <v>48</v>
      </c>
      <c r="J4072" t="s">
        <v>15051</v>
      </c>
      <c r="K4072" t="s">
        <v>15052</v>
      </c>
      <c r="L4072">
        <v>478</v>
      </c>
      <c r="M4072" t="s">
        <v>15053</v>
      </c>
    </row>
    <row r="4073" spans="1:13" x14ac:dyDescent="0.25">
      <c r="A4073" t="s">
        <v>10879</v>
      </c>
      <c r="B4073">
        <v>3399470</v>
      </c>
      <c r="C4073">
        <v>3400369</v>
      </c>
      <c r="D4073" t="s">
        <v>10880</v>
      </c>
      <c r="E4073" t="s">
        <v>196</v>
      </c>
      <c r="F4073" t="s">
        <v>15054</v>
      </c>
      <c r="H4073">
        <v>2910908</v>
      </c>
      <c r="I4073" t="s">
        <v>48</v>
      </c>
      <c r="J4073" t="s">
        <v>15055</v>
      </c>
      <c r="K4073" t="s">
        <v>15056</v>
      </c>
      <c r="L4073">
        <v>299</v>
      </c>
      <c r="M4073" t="s">
        <v>15057</v>
      </c>
    </row>
    <row r="4074" spans="1:13" x14ac:dyDescent="0.25">
      <c r="A4074" t="s">
        <v>10879</v>
      </c>
      <c r="B4074">
        <v>3401870</v>
      </c>
      <c r="C4074">
        <v>3402598</v>
      </c>
      <c r="D4074" t="s">
        <v>10880</v>
      </c>
      <c r="E4074" t="s">
        <v>15</v>
      </c>
      <c r="F4074" t="s">
        <v>15058</v>
      </c>
      <c r="H4074">
        <v>2910909</v>
      </c>
      <c r="I4074" t="s">
        <v>48</v>
      </c>
      <c r="J4074" t="s">
        <v>15059</v>
      </c>
      <c r="K4074" t="s">
        <v>15060</v>
      </c>
      <c r="L4074">
        <v>242</v>
      </c>
      <c r="M4074" t="s">
        <v>15061</v>
      </c>
    </row>
    <row r="4075" spans="1:13" x14ac:dyDescent="0.25">
      <c r="A4075" t="s">
        <v>10879</v>
      </c>
      <c r="B4075">
        <v>3404912</v>
      </c>
      <c r="C4075">
        <v>3406273</v>
      </c>
      <c r="D4075" t="s">
        <v>10880</v>
      </c>
      <c r="E4075" t="s">
        <v>196</v>
      </c>
      <c r="F4075" t="s">
        <v>15062</v>
      </c>
      <c r="H4075">
        <v>2910910</v>
      </c>
      <c r="I4075" t="s">
        <v>48</v>
      </c>
      <c r="J4075" t="s">
        <v>15063</v>
      </c>
      <c r="K4075" t="s">
        <v>15064</v>
      </c>
      <c r="L4075">
        <v>453</v>
      </c>
      <c r="M4075" t="s">
        <v>15065</v>
      </c>
    </row>
    <row r="4076" spans="1:13" x14ac:dyDescent="0.25">
      <c r="A4076" t="s">
        <v>10879</v>
      </c>
      <c r="B4076">
        <v>3407349</v>
      </c>
      <c r="C4076">
        <v>3408420</v>
      </c>
      <c r="D4076" t="s">
        <v>10880</v>
      </c>
      <c r="E4076" t="s">
        <v>15</v>
      </c>
      <c r="F4076" t="s">
        <v>15066</v>
      </c>
      <c r="H4076">
        <v>2910911</v>
      </c>
      <c r="I4076" t="s">
        <v>48</v>
      </c>
      <c r="J4076" t="s">
        <v>15067</v>
      </c>
      <c r="K4076" t="s">
        <v>15068</v>
      </c>
      <c r="L4076">
        <v>245</v>
      </c>
      <c r="M4076" t="s">
        <v>15069</v>
      </c>
    </row>
    <row r="4077" spans="1:13" x14ac:dyDescent="0.25">
      <c r="A4077" t="s">
        <v>10879</v>
      </c>
      <c r="B4077">
        <v>3409372</v>
      </c>
      <c r="C4077">
        <v>3410325</v>
      </c>
      <c r="D4077" t="s">
        <v>10880</v>
      </c>
      <c r="E4077" t="s">
        <v>196</v>
      </c>
      <c r="F4077" t="s">
        <v>15070</v>
      </c>
      <c r="H4077">
        <v>2910423</v>
      </c>
      <c r="I4077" t="s">
        <v>48</v>
      </c>
      <c r="J4077" t="s">
        <v>15071</v>
      </c>
      <c r="K4077" t="s">
        <v>15072</v>
      </c>
      <c r="L4077">
        <v>317</v>
      </c>
      <c r="M4077" t="s">
        <v>15073</v>
      </c>
    </row>
    <row r="4078" spans="1:13" x14ac:dyDescent="0.25">
      <c r="A4078" t="s">
        <v>10879</v>
      </c>
      <c r="B4078">
        <v>3410682</v>
      </c>
      <c r="C4078">
        <v>3412550</v>
      </c>
      <c r="D4078" t="s">
        <v>10880</v>
      </c>
      <c r="E4078" t="s">
        <v>196</v>
      </c>
      <c r="F4078" t="s">
        <v>15074</v>
      </c>
      <c r="H4078">
        <v>2910424</v>
      </c>
      <c r="I4078" t="s">
        <v>48</v>
      </c>
      <c r="J4078" t="s">
        <v>15075</v>
      </c>
      <c r="K4078" t="s">
        <v>15076</v>
      </c>
      <c r="L4078">
        <v>622</v>
      </c>
      <c r="M4078" t="s">
        <v>15077</v>
      </c>
    </row>
    <row r="4079" spans="1:13" x14ac:dyDescent="0.25">
      <c r="A4079" t="s">
        <v>10879</v>
      </c>
      <c r="B4079">
        <v>3413441</v>
      </c>
      <c r="C4079">
        <v>3414490</v>
      </c>
      <c r="D4079" t="s">
        <v>10880</v>
      </c>
      <c r="E4079" t="s">
        <v>196</v>
      </c>
      <c r="F4079" t="s">
        <v>15078</v>
      </c>
      <c r="H4079">
        <v>2911068</v>
      </c>
      <c r="I4079" t="s">
        <v>48</v>
      </c>
      <c r="J4079" t="s">
        <v>15079</v>
      </c>
      <c r="K4079" t="s">
        <v>15080</v>
      </c>
      <c r="L4079">
        <v>349</v>
      </c>
      <c r="M4079" t="s">
        <v>15081</v>
      </c>
    </row>
    <row r="4080" spans="1:13" x14ac:dyDescent="0.25">
      <c r="A4080" t="s">
        <v>10879</v>
      </c>
      <c r="B4080">
        <v>3415499</v>
      </c>
      <c r="C4080">
        <v>3416122</v>
      </c>
      <c r="D4080" t="s">
        <v>10880</v>
      </c>
      <c r="E4080" t="s">
        <v>196</v>
      </c>
      <c r="F4080" t="s">
        <v>15082</v>
      </c>
      <c r="H4080">
        <v>2910425</v>
      </c>
      <c r="I4080" t="s">
        <v>48</v>
      </c>
      <c r="J4080" t="s">
        <v>15083</v>
      </c>
      <c r="K4080" t="s">
        <v>15084</v>
      </c>
      <c r="L4080">
        <v>207</v>
      </c>
      <c r="M4080" t="s">
        <v>15085</v>
      </c>
    </row>
    <row r="4081" spans="1:13" x14ac:dyDescent="0.25">
      <c r="A4081" t="s">
        <v>10879</v>
      </c>
      <c r="B4081">
        <v>3417177</v>
      </c>
      <c r="C4081">
        <v>3419486</v>
      </c>
      <c r="D4081" t="s">
        <v>10880</v>
      </c>
      <c r="E4081" t="s">
        <v>15</v>
      </c>
      <c r="F4081" t="s">
        <v>15086</v>
      </c>
      <c r="H4081">
        <v>2910426</v>
      </c>
      <c r="I4081" t="s">
        <v>48</v>
      </c>
      <c r="J4081" t="s">
        <v>15087</v>
      </c>
      <c r="K4081" t="s">
        <v>15088</v>
      </c>
      <c r="L4081">
        <v>769</v>
      </c>
      <c r="M4081" t="s">
        <v>15089</v>
      </c>
    </row>
    <row r="4082" spans="1:13" x14ac:dyDescent="0.25">
      <c r="A4082" t="s">
        <v>10879</v>
      </c>
      <c r="B4082">
        <v>3420542</v>
      </c>
      <c r="C4082">
        <v>3422005</v>
      </c>
      <c r="D4082" t="s">
        <v>10880</v>
      </c>
      <c r="E4082" t="s">
        <v>15</v>
      </c>
      <c r="F4082" t="s">
        <v>15090</v>
      </c>
      <c r="H4082">
        <v>2910345</v>
      </c>
      <c r="I4082" t="s">
        <v>48</v>
      </c>
      <c r="J4082" t="s">
        <v>15091</v>
      </c>
      <c r="K4082" t="s">
        <v>15092</v>
      </c>
      <c r="L4082">
        <v>487</v>
      </c>
      <c r="M4082" t="s">
        <v>15093</v>
      </c>
    </row>
    <row r="4083" spans="1:13" x14ac:dyDescent="0.25">
      <c r="A4083" t="s">
        <v>10879</v>
      </c>
      <c r="B4083">
        <v>3422543</v>
      </c>
      <c r="C4083">
        <v>3423357</v>
      </c>
      <c r="D4083" t="s">
        <v>10880</v>
      </c>
      <c r="E4083" t="s">
        <v>15</v>
      </c>
      <c r="F4083" t="s">
        <v>15094</v>
      </c>
      <c r="H4083">
        <v>2910346</v>
      </c>
      <c r="I4083" t="s">
        <v>48</v>
      </c>
      <c r="J4083" t="s">
        <v>15095</v>
      </c>
      <c r="K4083" t="s">
        <v>15096</v>
      </c>
      <c r="L4083">
        <v>154</v>
      </c>
      <c r="M4083" t="s">
        <v>15097</v>
      </c>
    </row>
    <row r="4084" spans="1:13" x14ac:dyDescent="0.25">
      <c r="A4084" t="s">
        <v>10879</v>
      </c>
      <c r="B4084">
        <v>3423456</v>
      </c>
      <c r="C4084">
        <v>3423848</v>
      </c>
      <c r="D4084" t="s">
        <v>10880</v>
      </c>
      <c r="E4084" t="s">
        <v>196</v>
      </c>
      <c r="F4084" t="s">
        <v>15098</v>
      </c>
      <c r="H4084">
        <v>2910347</v>
      </c>
      <c r="I4084" t="s">
        <v>48</v>
      </c>
      <c r="J4084" t="s">
        <v>15099</v>
      </c>
      <c r="K4084" t="s">
        <v>15100</v>
      </c>
      <c r="L4084">
        <v>130</v>
      </c>
      <c r="M4084" t="s">
        <v>15101</v>
      </c>
    </row>
    <row r="4085" spans="1:13" x14ac:dyDescent="0.25">
      <c r="A4085" t="s">
        <v>10879</v>
      </c>
      <c r="B4085">
        <v>3424956</v>
      </c>
      <c r="C4085">
        <v>3426068</v>
      </c>
      <c r="D4085" t="s">
        <v>10880</v>
      </c>
      <c r="E4085" t="s">
        <v>196</v>
      </c>
      <c r="F4085" t="s">
        <v>15102</v>
      </c>
      <c r="H4085">
        <v>2910348</v>
      </c>
      <c r="I4085" t="s">
        <v>48</v>
      </c>
      <c r="J4085" t="s">
        <v>15103</v>
      </c>
      <c r="K4085" t="s">
        <v>15104</v>
      </c>
      <c r="L4085">
        <v>370</v>
      </c>
      <c r="M4085" t="s">
        <v>15105</v>
      </c>
    </row>
    <row r="4086" spans="1:13" x14ac:dyDescent="0.25">
      <c r="A4086" t="s">
        <v>10879</v>
      </c>
      <c r="B4086">
        <v>3427599</v>
      </c>
      <c r="C4086">
        <v>3428807</v>
      </c>
      <c r="D4086" t="s">
        <v>10880</v>
      </c>
      <c r="E4086" t="s">
        <v>196</v>
      </c>
      <c r="F4086" t="s">
        <v>15106</v>
      </c>
      <c r="H4086">
        <v>2910349</v>
      </c>
      <c r="I4086" t="s">
        <v>48</v>
      </c>
      <c r="J4086" t="s">
        <v>15107</v>
      </c>
      <c r="K4086" t="s">
        <v>15108</v>
      </c>
      <c r="L4086">
        <v>402</v>
      </c>
      <c r="M4086" t="s">
        <v>15109</v>
      </c>
    </row>
    <row r="4087" spans="1:13" x14ac:dyDescent="0.25">
      <c r="A4087" t="s">
        <v>10879</v>
      </c>
      <c r="B4087">
        <v>3430132</v>
      </c>
      <c r="C4087">
        <v>3431304</v>
      </c>
      <c r="D4087" t="s">
        <v>10880</v>
      </c>
      <c r="E4087" t="s">
        <v>15</v>
      </c>
      <c r="F4087" t="s">
        <v>15110</v>
      </c>
      <c r="H4087">
        <v>2910126</v>
      </c>
      <c r="I4087" t="s">
        <v>48</v>
      </c>
      <c r="J4087" t="s">
        <v>15111</v>
      </c>
      <c r="K4087" t="s">
        <v>15112</v>
      </c>
      <c r="L4087">
        <v>390</v>
      </c>
      <c r="M4087" t="s">
        <v>15113</v>
      </c>
    </row>
    <row r="4088" spans="1:13" x14ac:dyDescent="0.25">
      <c r="A4088" t="s">
        <v>10879</v>
      </c>
      <c r="B4088">
        <v>3433171</v>
      </c>
      <c r="C4088">
        <v>3437157</v>
      </c>
      <c r="D4088" t="s">
        <v>10880</v>
      </c>
      <c r="E4088" t="s">
        <v>15</v>
      </c>
      <c r="F4088" t="s">
        <v>15114</v>
      </c>
      <c r="H4088">
        <v>2910127</v>
      </c>
      <c r="I4088" t="s">
        <v>48</v>
      </c>
      <c r="J4088" t="s">
        <v>15115</v>
      </c>
      <c r="K4088" t="s">
        <v>15116</v>
      </c>
      <c r="L4088">
        <v>1328</v>
      </c>
      <c r="M4088" t="s">
        <v>15117</v>
      </c>
    </row>
    <row r="4089" spans="1:13" x14ac:dyDescent="0.25">
      <c r="A4089" t="s">
        <v>10879</v>
      </c>
      <c r="B4089">
        <v>3437411</v>
      </c>
      <c r="C4089">
        <v>3439522</v>
      </c>
      <c r="D4089" t="s">
        <v>10880</v>
      </c>
      <c r="E4089" t="s">
        <v>196</v>
      </c>
      <c r="F4089" t="s">
        <v>15118</v>
      </c>
      <c r="H4089">
        <v>2910128</v>
      </c>
      <c r="I4089" t="s">
        <v>48</v>
      </c>
      <c r="J4089" t="s">
        <v>15119</v>
      </c>
      <c r="K4089" t="s">
        <v>15120</v>
      </c>
      <c r="L4089">
        <v>703</v>
      </c>
      <c r="M4089" t="s">
        <v>15121</v>
      </c>
    </row>
    <row r="4090" spans="1:13" x14ac:dyDescent="0.25">
      <c r="A4090" t="s">
        <v>10879</v>
      </c>
      <c r="B4090">
        <v>3440546</v>
      </c>
      <c r="C4090">
        <v>3441424</v>
      </c>
      <c r="D4090" t="s">
        <v>10880</v>
      </c>
      <c r="E4090" t="s">
        <v>196</v>
      </c>
      <c r="F4090" t="s">
        <v>15122</v>
      </c>
      <c r="H4090">
        <v>2910129</v>
      </c>
      <c r="I4090" t="s">
        <v>48</v>
      </c>
      <c r="J4090" t="s">
        <v>15123</v>
      </c>
      <c r="K4090" t="s">
        <v>15124</v>
      </c>
      <c r="L4090">
        <v>292</v>
      </c>
      <c r="M4090" t="s">
        <v>15125</v>
      </c>
    </row>
    <row r="4091" spans="1:13" x14ac:dyDescent="0.25">
      <c r="A4091" t="s">
        <v>10879</v>
      </c>
      <c r="B4091">
        <v>3444046</v>
      </c>
      <c r="C4091">
        <v>3444618</v>
      </c>
      <c r="D4091" t="s">
        <v>10880</v>
      </c>
      <c r="E4091" t="s">
        <v>15</v>
      </c>
      <c r="F4091" t="s">
        <v>15126</v>
      </c>
      <c r="H4091">
        <v>2910130</v>
      </c>
      <c r="I4091" t="s">
        <v>48</v>
      </c>
      <c r="J4091" t="s">
        <v>15127</v>
      </c>
      <c r="K4091" t="s">
        <v>15128</v>
      </c>
      <c r="L4091">
        <v>190</v>
      </c>
      <c r="M4091" t="s">
        <v>15129</v>
      </c>
    </row>
    <row r="4092" spans="1:13" x14ac:dyDescent="0.25">
      <c r="A4092" t="s">
        <v>10879</v>
      </c>
      <c r="B4092">
        <v>3444829</v>
      </c>
      <c r="C4092">
        <v>3445293</v>
      </c>
      <c r="D4092" t="s">
        <v>10880</v>
      </c>
      <c r="E4092" t="s">
        <v>196</v>
      </c>
      <c r="F4092" t="s">
        <v>15130</v>
      </c>
      <c r="H4092">
        <v>2910803</v>
      </c>
      <c r="I4092" t="s">
        <v>48</v>
      </c>
      <c r="J4092" t="s">
        <v>15131</v>
      </c>
      <c r="K4092" t="s">
        <v>15132</v>
      </c>
      <c r="L4092">
        <v>154</v>
      </c>
      <c r="M4092" t="s">
        <v>15133</v>
      </c>
    </row>
    <row r="4093" spans="1:13" x14ac:dyDescent="0.25">
      <c r="A4093" t="s">
        <v>10879</v>
      </c>
      <c r="B4093">
        <v>3447307</v>
      </c>
      <c r="C4093">
        <v>3450498</v>
      </c>
      <c r="D4093" t="s">
        <v>10880</v>
      </c>
      <c r="E4093" t="s">
        <v>15</v>
      </c>
      <c r="F4093" t="s">
        <v>15134</v>
      </c>
      <c r="H4093">
        <v>2910804</v>
      </c>
      <c r="I4093" t="s">
        <v>48</v>
      </c>
      <c r="J4093" t="s">
        <v>15135</v>
      </c>
      <c r="K4093" t="s">
        <v>15136</v>
      </c>
      <c r="L4093">
        <v>1063</v>
      </c>
      <c r="M4093" t="s">
        <v>15137</v>
      </c>
    </row>
    <row r="4094" spans="1:13" x14ac:dyDescent="0.25">
      <c r="A4094" t="s">
        <v>10879</v>
      </c>
      <c r="B4094">
        <v>3460721</v>
      </c>
      <c r="C4094">
        <v>3462823</v>
      </c>
      <c r="D4094" t="s">
        <v>10880</v>
      </c>
      <c r="E4094" t="s">
        <v>15</v>
      </c>
      <c r="F4094" t="s">
        <v>15138</v>
      </c>
      <c r="H4094">
        <v>2910807</v>
      </c>
      <c r="I4094" t="s">
        <v>48</v>
      </c>
      <c r="J4094" t="s">
        <v>15139</v>
      </c>
      <c r="K4094" t="s">
        <v>15140</v>
      </c>
      <c r="L4094">
        <v>700</v>
      </c>
      <c r="M4094" t="s">
        <v>15141</v>
      </c>
    </row>
    <row r="4095" spans="1:13" x14ac:dyDescent="0.25">
      <c r="A4095" t="s">
        <v>10879</v>
      </c>
      <c r="B4095">
        <v>3463039</v>
      </c>
      <c r="C4095">
        <v>3463157</v>
      </c>
      <c r="D4095" t="s">
        <v>10880</v>
      </c>
      <c r="E4095" t="s">
        <v>196</v>
      </c>
      <c r="F4095" t="s">
        <v>288</v>
      </c>
      <c r="H4095">
        <v>7009532</v>
      </c>
      <c r="I4095" t="s">
        <v>17</v>
      </c>
      <c r="J4095" t="s">
        <v>15142</v>
      </c>
      <c r="M4095" t="s">
        <v>15143</v>
      </c>
    </row>
    <row r="4096" spans="1:13" x14ac:dyDescent="0.25">
      <c r="A4096" t="s">
        <v>10879</v>
      </c>
      <c r="B4096">
        <v>3463162</v>
      </c>
      <c r="C4096">
        <v>3463242</v>
      </c>
      <c r="D4096" t="s">
        <v>10880</v>
      </c>
      <c r="E4096" t="s">
        <v>196</v>
      </c>
      <c r="F4096" t="s">
        <v>22</v>
      </c>
      <c r="H4096">
        <v>2910220</v>
      </c>
      <c r="I4096" t="s">
        <v>20</v>
      </c>
      <c r="M4096" t="s">
        <v>15144</v>
      </c>
    </row>
    <row r="4097" spans="1:13" x14ac:dyDescent="0.25">
      <c r="A4097" t="s">
        <v>10879</v>
      </c>
      <c r="B4097">
        <v>3463629</v>
      </c>
      <c r="C4097">
        <v>3465704</v>
      </c>
      <c r="D4097" t="s">
        <v>10880</v>
      </c>
      <c r="E4097" t="s">
        <v>196</v>
      </c>
      <c r="F4097" t="s">
        <v>15145</v>
      </c>
      <c r="H4097">
        <v>2910221</v>
      </c>
      <c r="I4097" t="s">
        <v>48</v>
      </c>
      <c r="J4097" t="s">
        <v>15146</v>
      </c>
      <c r="K4097" t="s">
        <v>15147</v>
      </c>
      <c r="L4097">
        <v>691</v>
      </c>
      <c r="M4097" t="s">
        <v>15148</v>
      </c>
    </row>
    <row r="4098" spans="1:13" x14ac:dyDescent="0.25">
      <c r="A4098" t="s">
        <v>10879</v>
      </c>
      <c r="B4098">
        <v>3467052</v>
      </c>
      <c r="C4098">
        <v>3469334</v>
      </c>
      <c r="D4098" t="s">
        <v>10880</v>
      </c>
      <c r="E4098" t="s">
        <v>196</v>
      </c>
      <c r="F4098" t="s">
        <v>15149</v>
      </c>
      <c r="H4098">
        <v>2910222</v>
      </c>
      <c r="I4098" t="s">
        <v>48</v>
      </c>
      <c r="J4098" t="s">
        <v>15150</v>
      </c>
      <c r="K4098" t="s">
        <v>15151</v>
      </c>
      <c r="L4098">
        <v>760</v>
      </c>
      <c r="M4098" t="s">
        <v>15152</v>
      </c>
    </row>
    <row r="4099" spans="1:13" x14ac:dyDescent="0.25">
      <c r="A4099" t="s">
        <v>10879</v>
      </c>
      <c r="B4099">
        <v>3471417</v>
      </c>
      <c r="C4099">
        <v>3471923</v>
      </c>
      <c r="D4099" t="s">
        <v>10880</v>
      </c>
      <c r="E4099" t="s">
        <v>196</v>
      </c>
      <c r="F4099" t="s">
        <v>15153</v>
      </c>
      <c r="H4099">
        <v>2910223</v>
      </c>
      <c r="I4099" t="s">
        <v>48</v>
      </c>
      <c r="J4099" t="s">
        <v>15154</v>
      </c>
      <c r="K4099" t="s">
        <v>15155</v>
      </c>
      <c r="L4099">
        <v>168</v>
      </c>
      <c r="M4099" t="s">
        <v>15156</v>
      </c>
    </row>
    <row r="4100" spans="1:13" x14ac:dyDescent="0.25">
      <c r="A4100" t="s">
        <v>10879</v>
      </c>
      <c r="B4100">
        <v>3474094</v>
      </c>
      <c r="C4100">
        <v>3476076</v>
      </c>
      <c r="D4100" t="s">
        <v>10880</v>
      </c>
      <c r="E4100" t="s">
        <v>15</v>
      </c>
      <c r="F4100" t="s">
        <v>15157</v>
      </c>
      <c r="H4100">
        <v>2910224</v>
      </c>
      <c r="I4100" t="s">
        <v>48</v>
      </c>
      <c r="J4100" t="s">
        <v>15158</v>
      </c>
      <c r="K4100" t="s">
        <v>15159</v>
      </c>
      <c r="L4100">
        <v>660</v>
      </c>
      <c r="M4100" t="s">
        <v>15160</v>
      </c>
    </row>
    <row r="4101" spans="1:13" x14ac:dyDescent="0.25">
      <c r="A4101" t="s">
        <v>10879</v>
      </c>
      <c r="B4101">
        <v>3478784</v>
      </c>
      <c r="C4101">
        <v>3480439</v>
      </c>
      <c r="D4101" t="s">
        <v>10880</v>
      </c>
      <c r="E4101" t="s">
        <v>196</v>
      </c>
      <c r="F4101" t="s">
        <v>15161</v>
      </c>
      <c r="H4101">
        <v>2910740</v>
      </c>
      <c r="I4101" t="s">
        <v>48</v>
      </c>
      <c r="J4101" t="s">
        <v>15162</v>
      </c>
      <c r="K4101" t="s">
        <v>15163</v>
      </c>
      <c r="L4101">
        <v>551</v>
      </c>
      <c r="M4101" t="s">
        <v>15164</v>
      </c>
    </row>
    <row r="4102" spans="1:13" x14ac:dyDescent="0.25">
      <c r="A4102" t="s">
        <v>10879</v>
      </c>
      <c r="B4102">
        <v>3481755</v>
      </c>
      <c r="C4102">
        <v>3483734</v>
      </c>
      <c r="D4102" t="s">
        <v>10880</v>
      </c>
      <c r="E4102" t="s">
        <v>15</v>
      </c>
      <c r="F4102" t="s">
        <v>15165</v>
      </c>
      <c r="H4102">
        <v>2910741</v>
      </c>
      <c r="I4102" t="s">
        <v>48</v>
      </c>
      <c r="J4102" t="s">
        <v>15166</v>
      </c>
      <c r="K4102" t="s">
        <v>15167</v>
      </c>
      <c r="L4102">
        <v>659</v>
      </c>
      <c r="M4102" t="s">
        <v>15168</v>
      </c>
    </row>
    <row r="4103" spans="1:13" x14ac:dyDescent="0.25">
      <c r="A4103" t="s">
        <v>10879</v>
      </c>
      <c r="B4103">
        <v>3483975</v>
      </c>
      <c r="C4103">
        <v>3485387</v>
      </c>
      <c r="D4103" t="s">
        <v>10880</v>
      </c>
      <c r="E4103" t="s">
        <v>196</v>
      </c>
      <c r="F4103" t="s">
        <v>15169</v>
      </c>
      <c r="H4103">
        <v>2910742</v>
      </c>
      <c r="I4103" t="s">
        <v>48</v>
      </c>
      <c r="J4103" t="s">
        <v>15170</v>
      </c>
      <c r="K4103" t="s">
        <v>15171</v>
      </c>
      <c r="L4103">
        <v>470</v>
      </c>
      <c r="M4103" t="s">
        <v>15172</v>
      </c>
    </row>
    <row r="4104" spans="1:13" x14ac:dyDescent="0.25">
      <c r="A4104" t="s">
        <v>10879</v>
      </c>
      <c r="B4104">
        <v>3486929</v>
      </c>
      <c r="C4104">
        <v>3489511</v>
      </c>
      <c r="D4104" t="s">
        <v>10880</v>
      </c>
      <c r="E4104" t="s">
        <v>196</v>
      </c>
      <c r="F4104" t="s">
        <v>15173</v>
      </c>
      <c r="H4104">
        <v>2911071</v>
      </c>
      <c r="I4104" t="s">
        <v>48</v>
      </c>
      <c r="J4104" t="s">
        <v>15174</v>
      </c>
      <c r="K4104" t="s">
        <v>15175</v>
      </c>
      <c r="L4104">
        <v>860</v>
      </c>
      <c r="M4104" t="s">
        <v>15176</v>
      </c>
    </row>
    <row r="4105" spans="1:13" x14ac:dyDescent="0.25">
      <c r="A4105" t="s">
        <v>10879</v>
      </c>
      <c r="B4105">
        <v>3490069</v>
      </c>
      <c r="C4105">
        <v>3492042</v>
      </c>
      <c r="D4105" t="s">
        <v>10880</v>
      </c>
      <c r="E4105" t="s">
        <v>196</v>
      </c>
      <c r="F4105" t="s">
        <v>15177</v>
      </c>
      <c r="H4105">
        <v>2910743</v>
      </c>
      <c r="I4105" t="s">
        <v>48</v>
      </c>
      <c r="J4105" t="s">
        <v>15178</v>
      </c>
      <c r="K4105" t="s">
        <v>15179</v>
      </c>
      <c r="L4105">
        <v>657</v>
      </c>
      <c r="M4105" t="s">
        <v>15180</v>
      </c>
    </row>
    <row r="4106" spans="1:13" x14ac:dyDescent="0.25">
      <c r="A4106" t="s">
        <v>10879</v>
      </c>
      <c r="B4106">
        <v>3495011</v>
      </c>
      <c r="C4106">
        <v>3496369</v>
      </c>
      <c r="D4106" t="s">
        <v>10880</v>
      </c>
      <c r="E4106" t="s">
        <v>15</v>
      </c>
      <c r="F4106" t="s">
        <v>15181</v>
      </c>
      <c r="H4106">
        <v>2910744</v>
      </c>
      <c r="I4106" t="s">
        <v>48</v>
      </c>
      <c r="J4106" t="s">
        <v>15182</v>
      </c>
      <c r="K4106" t="s">
        <v>15183</v>
      </c>
      <c r="L4106">
        <v>452</v>
      </c>
      <c r="M4106" t="s">
        <v>15184</v>
      </c>
    </row>
    <row r="4107" spans="1:13" x14ac:dyDescent="0.25">
      <c r="A4107" t="s">
        <v>10879</v>
      </c>
      <c r="B4107">
        <v>3496583</v>
      </c>
      <c r="C4107">
        <v>3497293</v>
      </c>
      <c r="D4107" t="s">
        <v>10880</v>
      </c>
      <c r="E4107" t="s">
        <v>196</v>
      </c>
      <c r="F4107" t="s">
        <v>15185</v>
      </c>
      <c r="H4107">
        <v>2911274</v>
      </c>
      <c r="I4107" t="s">
        <v>48</v>
      </c>
      <c r="J4107" t="s">
        <v>15186</v>
      </c>
      <c r="K4107" t="s">
        <v>15187</v>
      </c>
      <c r="L4107">
        <v>117</v>
      </c>
      <c r="M4107" t="s">
        <v>15188</v>
      </c>
    </row>
    <row r="4108" spans="1:13" x14ac:dyDescent="0.25">
      <c r="A4108" t="s">
        <v>10879</v>
      </c>
      <c r="B4108">
        <v>3499602</v>
      </c>
      <c r="C4108">
        <v>3504305</v>
      </c>
      <c r="D4108" t="s">
        <v>10880</v>
      </c>
      <c r="E4108" t="s">
        <v>15</v>
      </c>
      <c r="F4108" t="s">
        <v>15189</v>
      </c>
      <c r="H4108">
        <v>2910688</v>
      </c>
      <c r="I4108" t="s">
        <v>48</v>
      </c>
      <c r="J4108" t="s">
        <v>15190</v>
      </c>
      <c r="K4108" t="s">
        <v>15191</v>
      </c>
      <c r="L4108">
        <v>1527</v>
      </c>
      <c r="M4108" t="s">
        <v>15192</v>
      </c>
    </row>
    <row r="4109" spans="1:13" x14ac:dyDescent="0.25">
      <c r="A4109" t="s">
        <v>10879</v>
      </c>
      <c r="B4109">
        <v>3505141</v>
      </c>
      <c r="C4109">
        <v>3505500</v>
      </c>
      <c r="D4109" t="s">
        <v>10880</v>
      </c>
      <c r="E4109" t="s">
        <v>15</v>
      </c>
      <c r="F4109" t="s">
        <v>15193</v>
      </c>
      <c r="H4109">
        <v>2911275</v>
      </c>
      <c r="I4109" t="s">
        <v>48</v>
      </c>
      <c r="J4109" t="s">
        <v>15194</v>
      </c>
      <c r="K4109" t="s">
        <v>15195</v>
      </c>
      <c r="L4109">
        <v>119</v>
      </c>
      <c r="M4109" t="s">
        <v>15196</v>
      </c>
    </row>
    <row r="4110" spans="1:13" x14ac:dyDescent="0.25">
      <c r="A4110" t="s">
        <v>10879</v>
      </c>
      <c r="B4110">
        <v>3505907</v>
      </c>
      <c r="C4110">
        <v>3506935</v>
      </c>
      <c r="D4110" t="s">
        <v>10880</v>
      </c>
      <c r="E4110" t="s">
        <v>196</v>
      </c>
      <c r="F4110" t="s">
        <v>15197</v>
      </c>
      <c r="H4110">
        <v>2911276</v>
      </c>
      <c r="I4110" t="s">
        <v>48</v>
      </c>
      <c r="J4110" t="s">
        <v>15198</v>
      </c>
      <c r="K4110" t="s">
        <v>15199</v>
      </c>
      <c r="L4110">
        <v>342</v>
      </c>
      <c r="M4110" t="s">
        <v>15200</v>
      </c>
    </row>
    <row r="4111" spans="1:13" x14ac:dyDescent="0.25">
      <c r="A4111" t="s">
        <v>10879</v>
      </c>
      <c r="B4111">
        <v>3507588</v>
      </c>
      <c r="C4111">
        <v>3508982</v>
      </c>
      <c r="D4111" t="s">
        <v>10880</v>
      </c>
      <c r="E4111" t="s">
        <v>15</v>
      </c>
      <c r="F4111" t="s">
        <v>15201</v>
      </c>
      <c r="H4111">
        <v>2911277</v>
      </c>
      <c r="I4111" t="s">
        <v>48</v>
      </c>
      <c r="J4111" t="s">
        <v>15202</v>
      </c>
      <c r="K4111" t="s">
        <v>15203</v>
      </c>
      <c r="L4111">
        <v>464</v>
      </c>
      <c r="M4111" t="s">
        <v>15204</v>
      </c>
    </row>
    <row r="4112" spans="1:13" x14ac:dyDescent="0.25">
      <c r="A4112" t="s">
        <v>10879</v>
      </c>
      <c r="B4112">
        <v>3510071</v>
      </c>
      <c r="C4112">
        <v>3510421</v>
      </c>
      <c r="D4112" t="s">
        <v>10880</v>
      </c>
      <c r="E4112" t="s">
        <v>196</v>
      </c>
      <c r="F4112" t="s">
        <v>15205</v>
      </c>
      <c r="H4112">
        <v>2911213</v>
      </c>
      <c r="I4112" t="s">
        <v>48</v>
      </c>
      <c r="J4112" t="s">
        <v>15206</v>
      </c>
      <c r="K4112" t="s">
        <v>15207</v>
      </c>
      <c r="L4112">
        <v>116</v>
      </c>
      <c r="M4112" t="s">
        <v>15208</v>
      </c>
    </row>
    <row r="4113" spans="1:13" x14ac:dyDescent="0.25">
      <c r="A4113" t="s">
        <v>10879</v>
      </c>
      <c r="B4113">
        <v>3513712</v>
      </c>
      <c r="C4113">
        <v>3514359</v>
      </c>
      <c r="D4113" t="s">
        <v>10880</v>
      </c>
      <c r="E4113" t="s">
        <v>196</v>
      </c>
      <c r="F4113" t="s">
        <v>15209</v>
      </c>
      <c r="H4113">
        <v>2911214</v>
      </c>
      <c r="I4113" t="s">
        <v>48</v>
      </c>
      <c r="J4113" t="s">
        <v>15210</v>
      </c>
      <c r="K4113" t="s">
        <v>15211</v>
      </c>
      <c r="L4113">
        <v>215</v>
      </c>
      <c r="M4113" t="s">
        <v>15212</v>
      </c>
    </row>
    <row r="4114" spans="1:13" x14ac:dyDescent="0.25">
      <c r="A4114" t="s">
        <v>10879</v>
      </c>
      <c r="B4114">
        <v>3515550</v>
      </c>
      <c r="C4114">
        <v>3517694</v>
      </c>
      <c r="D4114" t="s">
        <v>10880</v>
      </c>
      <c r="E4114" t="s">
        <v>15</v>
      </c>
      <c r="F4114" t="s">
        <v>15213</v>
      </c>
      <c r="H4114">
        <v>2910289</v>
      </c>
      <c r="I4114" t="s">
        <v>48</v>
      </c>
      <c r="J4114" t="s">
        <v>15214</v>
      </c>
      <c r="K4114" t="s">
        <v>15215</v>
      </c>
      <c r="L4114">
        <v>714</v>
      </c>
      <c r="M4114" t="s">
        <v>15216</v>
      </c>
    </row>
    <row r="4115" spans="1:13" x14ac:dyDescent="0.25">
      <c r="A4115" t="s">
        <v>10879</v>
      </c>
      <c r="B4115">
        <v>3517697</v>
      </c>
      <c r="C4115">
        <v>3521602</v>
      </c>
      <c r="D4115" t="s">
        <v>10880</v>
      </c>
      <c r="E4115" t="s">
        <v>15</v>
      </c>
      <c r="F4115" t="s">
        <v>15217</v>
      </c>
      <c r="H4115">
        <v>2910290</v>
      </c>
      <c r="I4115" t="s">
        <v>48</v>
      </c>
      <c r="J4115" t="s">
        <v>15218</v>
      </c>
      <c r="K4115" t="s">
        <v>15219</v>
      </c>
      <c r="L4115">
        <v>1301</v>
      </c>
      <c r="M4115" t="s">
        <v>15220</v>
      </c>
    </row>
    <row r="4116" spans="1:13" x14ac:dyDescent="0.25">
      <c r="A4116" t="s">
        <v>10879</v>
      </c>
      <c r="B4116">
        <v>3524881</v>
      </c>
      <c r="C4116">
        <v>3525666</v>
      </c>
      <c r="D4116" t="s">
        <v>10880</v>
      </c>
      <c r="E4116" t="s">
        <v>196</v>
      </c>
      <c r="F4116" t="s">
        <v>15221</v>
      </c>
      <c r="H4116">
        <v>2911215</v>
      </c>
      <c r="I4116" t="s">
        <v>48</v>
      </c>
      <c r="J4116" t="s">
        <v>15222</v>
      </c>
      <c r="K4116" t="s">
        <v>15223</v>
      </c>
      <c r="L4116">
        <v>261</v>
      </c>
      <c r="M4116" t="s">
        <v>15224</v>
      </c>
    </row>
    <row r="4117" spans="1:13" x14ac:dyDescent="0.25">
      <c r="A4117" t="s">
        <v>10879</v>
      </c>
      <c r="B4117">
        <v>3530159</v>
      </c>
      <c r="C4117">
        <v>3531829</v>
      </c>
      <c r="D4117" t="s">
        <v>10880</v>
      </c>
      <c r="E4117" t="s">
        <v>15</v>
      </c>
      <c r="F4117" t="s">
        <v>15225</v>
      </c>
      <c r="H4117">
        <v>2911216</v>
      </c>
      <c r="I4117" t="s">
        <v>48</v>
      </c>
      <c r="J4117" t="s">
        <v>15226</v>
      </c>
      <c r="K4117" t="s">
        <v>15227</v>
      </c>
      <c r="L4117">
        <v>556</v>
      </c>
      <c r="M4117" t="s">
        <v>15228</v>
      </c>
    </row>
    <row r="4118" spans="1:13" x14ac:dyDescent="0.25">
      <c r="A4118" t="s">
        <v>10879</v>
      </c>
      <c r="B4118">
        <v>3533723</v>
      </c>
      <c r="C4118">
        <v>3535557</v>
      </c>
      <c r="D4118" t="s">
        <v>10880</v>
      </c>
      <c r="E4118" t="s">
        <v>15</v>
      </c>
      <c r="F4118" t="s">
        <v>15229</v>
      </c>
      <c r="H4118">
        <v>2911217</v>
      </c>
      <c r="I4118" t="s">
        <v>48</v>
      </c>
      <c r="J4118" t="s">
        <v>15230</v>
      </c>
      <c r="K4118" t="s">
        <v>15231</v>
      </c>
      <c r="L4118">
        <v>582</v>
      </c>
      <c r="M4118" t="s">
        <v>15232</v>
      </c>
    </row>
    <row r="4119" spans="1:13" x14ac:dyDescent="0.25">
      <c r="A4119" t="s">
        <v>10879</v>
      </c>
      <c r="B4119">
        <v>3535901</v>
      </c>
      <c r="C4119">
        <v>3537223</v>
      </c>
      <c r="D4119" t="s">
        <v>10880</v>
      </c>
      <c r="E4119" t="s">
        <v>196</v>
      </c>
      <c r="F4119" t="s">
        <v>15233</v>
      </c>
      <c r="H4119">
        <v>2911085</v>
      </c>
      <c r="I4119" t="s">
        <v>48</v>
      </c>
      <c r="J4119" t="s">
        <v>15234</v>
      </c>
      <c r="K4119" t="s">
        <v>15235</v>
      </c>
      <c r="L4119">
        <v>440</v>
      </c>
      <c r="M4119" t="s">
        <v>15236</v>
      </c>
    </row>
    <row r="4120" spans="1:13" x14ac:dyDescent="0.25">
      <c r="A4120" t="s">
        <v>10879</v>
      </c>
      <c r="B4120">
        <v>3538345</v>
      </c>
      <c r="C4120">
        <v>3539538</v>
      </c>
      <c r="D4120" t="s">
        <v>10880</v>
      </c>
      <c r="E4120" t="s">
        <v>196</v>
      </c>
      <c r="F4120" t="s">
        <v>15237</v>
      </c>
      <c r="H4120">
        <v>2911086</v>
      </c>
      <c r="I4120" t="s">
        <v>48</v>
      </c>
      <c r="J4120" t="s">
        <v>15238</v>
      </c>
      <c r="K4120" t="s">
        <v>15239</v>
      </c>
      <c r="L4120">
        <v>397</v>
      </c>
      <c r="M4120" t="s">
        <v>15240</v>
      </c>
    </row>
    <row r="4121" spans="1:13" x14ac:dyDescent="0.25">
      <c r="A4121" t="s">
        <v>10879</v>
      </c>
      <c r="B4121">
        <v>3540205</v>
      </c>
      <c r="C4121">
        <v>3540528</v>
      </c>
      <c r="D4121" t="s">
        <v>10880</v>
      </c>
      <c r="E4121" t="s">
        <v>15</v>
      </c>
      <c r="F4121" t="s">
        <v>15241</v>
      </c>
      <c r="H4121">
        <v>2911087</v>
      </c>
      <c r="I4121" t="s">
        <v>48</v>
      </c>
      <c r="J4121" t="s">
        <v>15242</v>
      </c>
      <c r="K4121" t="s">
        <v>15243</v>
      </c>
      <c r="L4121">
        <v>107</v>
      </c>
      <c r="M4121" t="s">
        <v>15244</v>
      </c>
    </row>
    <row r="4122" spans="1:13" x14ac:dyDescent="0.25">
      <c r="A4122" t="s">
        <v>10879</v>
      </c>
      <c r="B4122">
        <v>3540718</v>
      </c>
      <c r="C4122">
        <v>3541857</v>
      </c>
      <c r="D4122" t="s">
        <v>10880</v>
      </c>
      <c r="E4122" t="s">
        <v>196</v>
      </c>
      <c r="F4122" t="s">
        <v>15245</v>
      </c>
      <c r="H4122">
        <v>2911088</v>
      </c>
      <c r="I4122" t="s">
        <v>48</v>
      </c>
      <c r="J4122" t="s">
        <v>15246</v>
      </c>
      <c r="K4122" t="s">
        <v>15247</v>
      </c>
      <c r="L4122">
        <v>379</v>
      </c>
      <c r="M4122" t="s">
        <v>15248</v>
      </c>
    </row>
    <row r="4123" spans="1:13" x14ac:dyDescent="0.25">
      <c r="A4123" t="s">
        <v>10879</v>
      </c>
      <c r="B4123">
        <v>3542396</v>
      </c>
      <c r="C4123">
        <v>3546277</v>
      </c>
      <c r="D4123" t="s">
        <v>10880</v>
      </c>
      <c r="E4123" t="s">
        <v>15</v>
      </c>
      <c r="F4123" t="s">
        <v>15249</v>
      </c>
      <c r="H4123">
        <v>2911129</v>
      </c>
      <c r="I4123" t="s">
        <v>48</v>
      </c>
      <c r="J4123" t="s">
        <v>15250</v>
      </c>
      <c r="K4123" t="s">
        <v>15251</v>
      </c>
      <c r="L4123">
        <v>1257</v>
      </c>
      <c r="M4123" t="s">
        <v>15252</v>
      </c>
    </row>
    <row r="4124" spans="1:13" x14ac:dyDescent="0.25">
      <c r="A4124" t="s">
        <v>10879</v>
      </c>
      <c r="B4124">
        <v>3546592</v>
      </c>
      <c r="C4124">
        <v>3547818</v>
      </c>
      <c r="D4124" t="s">
        <v>10880</v>
      </c>
      <c r="E4124" t="s">
        <v>15</v>
      </c>
      <c r="F4124" t="s">
        <v>15253</v>
      </c>
      <c r="H4124">
        <v>2911130</v>
      </c>
      <c r="I4124" t="s">
        <v>48</v>
      </c>
      <c r="J4124" t="s">
        <v>15254</v>
      </c>
      <c r="K4124" t="s">
        <v>15255</v>
      </c>
      <c r="L4124">
        <v>408</v>
      </c>
      <c r="M4124" t="s">
        <v>15256</v>
      </c>
    </row>
    <row r="4125" spans="1:13" x14ac:dyDescent="0.25">
      <c r="A4125" t="s">
        <v>10879</v>
      </c>
      <c r="B4125">
        <v>3547989</v>
      </c>
      <c r="C4125">
        <v>3548573</v>
      </c>
      <c r="D4125" t="s">
        <v>10880</v>
      </c>
      <c r="E4125" t="s">
        <v>196</v>
      </c>
      <c r="F4125" t="s">
        <v>15257</v>
      </c>
      <c r="H4125">
        <v>2911131</v>
      </c>
      <c r="I4125" t="s">
        <v>48</v>
      </c>
      <c r="J4125" t="s">
        <v>15258</v>
      </c>
      <c r="K4125" t="s">
        <v>15259</v>
      </c>
      <c r="L4125">
        <v>194</v>
      </c>
      <c r="M4125" t="s">
        <v>15260</v>
      </c>
    </row>
    <row r="4126" spans="1:13" x14ac:dyDescent="0.25">
      <c r="A4126" t="s">
        <v>10879</v>
      </c>
      <c r="B4126">
        <v>3551617</v>
      </c>
      <c r="C4126">
        <v>3553419</v>
      </c>
      <c r="D4126" t="s">
        <v>10880</v>
      </c>
      <c r="E4126" t="s">
        <v>196</v>
      </c>
      <c r="F4126" t="s">
        <v>15261</v>
      </c>
      <c r="H4126">
        <v>2911174</v>
      </c>
      <c r="I4126" t="s">
        <v>48</v>
      </c>
      <c r="J4126" t="s">
        <v>15262</v>
      </c>
      <c r="K4126" t="s">
        <v>15263</v>
      </c>
      <c r="L4126">
        <v>600</v>
      </c>
      <c r="M4126" t="s">
        <v>15264</v>
      </c>
    </row>
    <row r="4127" spans="1:13" x14ac:dyDescent="0.25">
      <c r="A4127" t="s">
        <v>10879</v>
      </c>
      <c r="B4127">
        <v>3555920</v>
      </c>
      <c r="C4127">
        <v>3559783</v>
      </c>
      <c r="D4127" t="s">
        <v>10880</v>
      </c>
      <c r="E4127" t="s">
        <v>196</v>
      </c>
      <c r="F4127" t="s">
        <v>15265</v>
      </c>
      <c r="H4127">
        <v>2911175</v>
      </c>
      <c r="I4127" t="s">
        <v>48</v>
      </c>
      <c r="J4127" t="s">
        <v>15266</v>
      </c>
      <c r="K4127" t="s">
        <v>15267</v>
      </c>
      <c r="L4127">
        <v>1287</v>
      </c>
      <c r="M4127" t="s">
        <v>15268</v>
      </c>
    </row>
    <row r="4128" spans="1:13" x14ac:dyDescent="0.25">
      <c r="A4128" t="s">
        <v>10879</v>
      </c>
      <c r="B4128">
        <v>3560555</v>
      </c>
      <c r="C4128">
        <v>3564091</v>
      </c>
      <c r="D4128" t="s">
        <v>10880</v>
      </c>
      <c r="E4128" t="s">
        <v>196</v>
      </c>
      <c r="F4128" t="s">
        <v>15269</v>
      </c>
      <c r="H4128">
        <v>2911064</v>
      </c>
      <c r="I4128" t="s">
        <v>48</v>
      </c>
      <c r="J4128" t="s">
        <v>15270</v>
      </c>
      <c r="K4128" t="s">
        <v>15271</v>
      </c>
      <c r="L4128">
        <v>1178</v>
      </c>
      <c r="M4128" t="s">
        <v>15272</v>
      </c>
    </row>
    <row r="4129" spans="1:13" x14ac:dyDescent="0.25">
      <c r="A4129" t="s">
        <v>10879</v>
      </c>
      <c r="B4129">
        <v>3564814</v>
      </c>
      <c r="C4129">
        <v>3566193</v>
      </c>
      <c r="D4129" t="s">
        <v>10880</v>
      </c>
      <c r="E4129" t="s">
        <v>196</v>
      </c>
      <c r="F4129" t="s">
        <v>15273</v>
      </c>
      <c r="H4129">
        <v>2911065</v>
      </c>
      <c r="I4129" t="s">
        <v>48</v>
      </c>
      <c r="J4129" t="s">
        <v>15274</v>
      </c>
      <c r="K4129" t="s">
        <v>15275</v>
      </c>
      <c r="L4129">
        <v>459</v>
      </c>
      <c r="M4129" t="s">
        <v>15276</v>
      </c>
    </row>
    <row r="4130" spans="1:13" x14ac:dyDescent="0.25">
      <c r="A4130" t="s">
        <v>10879</v>
      </c>
      <c r="B4130">
        <v>3570674</v>
      </c>
      <c r="C4130">
        <v>3572587</v>
      </c>
      <c r="D4130" t="s">
        <v>10880</v>
      </c>
      <c r="E4130" t="s">
        <v>15</v>
      </c>
      <c r="F4130" t="s">
        <v>15277</v>
      </c>
      <c r="H4130">
        <v>2911176</v>
      </c>
      <c r="I4130" t="s">
        <v>48</v>
      </c>
      <c r="J4130" t="s">
        <v>15278</v>
      </c>
      <c r="K4130" t="s">
        <v>15279</v>
      </c>
      <c r="L4130">
        <v>637</v>
      </c>
      <c r="M4130" t="s">
        <v>15280</v>
      </c>
    </row>
    <row r="4131" spans="1:13" x14ac:dyDescent="0.25">
      <c r="A4131" t="s">
        <v>10879</v>
      </c>
      <c r="B4131">
        <v>3573069</v>
      </c>
      <c r="C4131">
        <v>3574466</v>
      </c>
      <c r="D4131" t="s">
        <v>10880</v>
      </c>
      <c r="E4131" t="s">
        <v>196</v>
      </c>
      <c r="F4131" t="s">
        <v>15281</v>
      </c>
      <c r="H4131">
        <v>2911177</v>
      </c>
      <c r="I4131" t="s">
        <v>48</v>
      </c>
      <c r="J4131" t="s">
        <v>15282</v>
      </c>
      <c r="K4131" t="s">
        <v>15283</v>
      </c>
      <c r="L4131">
        <v>465</v>
      </c>
      <c r="M4131" t="s">
        <v>15284</v>
      </c>
    </row>
    <row r="4132" spans="1:13" x14ac:dyDescent="0.25">
      <c r="A4132" t="s">
        <v>10879</v>
      </c>
      <c r="B4132">
        <v>3574839</v>
      </c>
      <c r="C4132">
        <v>3576329</v>
      </c>
      <c r="D4132" t="s">
        <v>10880</v>
      </c>
      <c r="E4132" t="s">
        <v>15</v>
      </c>
      <c r="F4132" t="s">
        <v>15285</v>
      </c>
      <c r="H4132">
        <v>2911178</v>
      </c>
      <c r="I4132" t="s">
        <v>48</v>
      </c>
      <c r="J4132" t="s">
        <v>15286</v>
      </c>
      <c r="K4132" t="s">
        <v>15287</v>
      </c>
      <c r="L4132">
        <v>496</v>
      </c>
      <c r="M4132" t="s">
        <v>15288</v>
      </c>
    </row>
    <row r="4133" spans="1:13" x14ac:dyDescent="0.25">
      <c r="A4133" t="s">
        <v>10879</v>
      </c>
      <c r="B4133">
        <v>3576544</v>
      </c>
      <c r="C4133">
        <v>3577482</v>
      </c>
      <c r="D4133" t="s">
        <v>10880</v>
      </c>
      <c r="E4133" t="s">
        <v>196</v>
      </c>
      <c r="F4133" t="s">
        <v>15289</v>
      </c>
      <c r="H4133">
        <v>2910874</v>
      </c>
      <c r="I4133" t="s">
        <v>48</v>
      </c>
      <c r="J4133" t="s">
        <v>15290</v>
      </c>
      <c r="K4133" t="s">
        <v>15291</v>
      </c>
      <c r="L4133">
        <v>312</v>
      </c>
      <c r="M4133" t="s">
        <v>15292</v>
      </c>
    </row>
    <row r="4134" spans="1:13" x14ac:dyDescent="0.25">
      <c r="A4134" t="s">
        <v>10879</v>
      </c>
      <c r="B4134">
        <v>3577805</v>
      </c>
      <c r="C4134">
        <v>3578521</v>
      </c>
      <c r="D4134" t="s">
        <v>10880</v>
      </c>
      <c r="E4134" t="s">
        <v>196</v>
      </c>
      <c r="F4134" t="s">
        <v>15293</v>
      </c>
      <c r="H4134">
        <v>2910875</v>
      </c>
      <c r="I4134" t="s">
        <v>48</v>
      </c>
      <c r="J4134" t="s">
        <v>15294</v>
      </c>
      <c r="K4134" t="s">
        <v>15295</v>
      </c>
      <c r="L4134">
        <v>238</v>
      </c>
      <c r="M4134" t="s">
        <v>15296</v>
      </c>
    </row>
    <row r="4135" spans="1:13" x14ac:dyDescent="0.25">
      <c r="A4135" t="s">
        <v>10879</v>
      </c>
      <c r="B4135">
        <v>3579330</v>
      </c>
      <c r="C4135">
        <v>3579680</v>
      </c>
      <c r="D4135" t="s">
        <v>10880</v>
      </c>
      <c r="E4135" t="s">
        <v>15</v>
      </c>
      <c r="F4135" t="s">
        <v>15297</v>
      </c>
      <c r="H4135">
        <v>2910876</v>
      </c>
      <c r="I4135" t="s">
        <v>48</v>
      </c>
      <c r="J4135" t="s">
        <v>15298</v>
      </c>
      <c r="K4135" t="s">
        <v>15299</v>
      </c>
      <c r="L4135">
        <v>116</v>
      </c>
      <c r="M4135" t="s">
        <v>15300</v>
      </c>
    </row>
    <row r="4136" spans="1:13" x14ac:dyDescent="0.25">
      <c r="A4136" t="s">
        <v>10879</v>
      </c>
      <c r="B4136">
        <v>3579951</v>
      </c>
      <c r="C4136">
        <v>3583433</v>
      </c>
      <c r="D4136" t="s">
        <v>10880</v>
      </c>
      <c r="E4136" t="s">
        <v>196</v>
      </c>
      <c r="F4136" t="s">
        <v>15301</v>
      </c>
      <c r="H4136">
        <v>2910877</v>
      </c>
      <c r="I4136" t="s">
        <v>48</v>
      </c>
      <c r="J4136" t="s">
        <v>15302</v>
      </c>
      <c r="K4136" t="s">
        <v>15303</v>
      </c>
      <c r="L4136">
        <v>1160</v>
      </c>
      <c r="M4136" t="s">
        <v>15304</v>
      </c>
    </row>
    <row r="4137" spans="1:13" x14ac:dyDescent="0.25">
      <c r="A4137" t="s">
        <v>10879</v>
      </c>
      <c r="B4137">
        <v>3585935</v>
      </c>
      <c r="C4137">
        <v>3589816</v>
      </c>
      <c r="D4137" t="s">
        <v>10880</v>
      </c>
      <c r="E4137" t="s">
        <v>15</v>
      </c>
      <c r="F4137" t="s">
        <v>15305</v>
      </c>
      <c r="H4137">
        <v>2911237</v>
      </c>
      <c r="I4137" t="s">
        <v>48</v>
      </c>
      <c r="J4137" t="s">
        <v>15306</v>
      </c>
      <c r="K4137" t="s">
        <v>15307</v>
      </c>
      <c r="L4137">
        <v>1293</v>
      </c>
      <c r="M4137" t="s">
        <v>15308</v>
      </c>
    </row>
    <row r="4138" spans="1:13" x14ac:dyDescent="0.25">
      <c r="A4138" t="s">
        <v>10879</v>
      </c>
      <c r="B4138">
        <v>3590823</v>
      </c>
      <c r="C4138">
        <v>3592856</v>
      </c>
      <c r="D4138" t="s">
        <v>10880</v>
      </c>
      <c r="E4138" t="s">
        <v>196</v>
      </c>
      <c r="F4138" t="s">
        <v>15309</v>
      </c>
      <c r="H4138">
        <v>2911238</v>
      </c>
      <c r="I4138" t="s">
        <v>48</v>
      </c>
      <c r="J4138" t="s">
        <v>15310</v>
      </c>
      <c r="K4138" t="s">
        <v>15311</v>
      </c>
      <c r="L4138">
        <v>649</v>
      </c>
      <c r="M4138" t="s">
        <v>15312</v>
      </c>
    </row>
    <row r="4139" spans="1:13" x14ac:dyDescent="0.25">
      <c r="A4139" t="s">
        <v>10879</v>
      </c>
      <c r="B4139">
        <v>3595010</v>
      </c>
      <c r="C4139">
        <v>3597181</v>
      </c>
      <c r="D4139" t="s">
        <v>10880</v>
      </c>
      <c r="E4139" t="s">
        <v>15</v>
      </c>
      <c r="F4139" t="s">
        <v>15313</v>
      </c>
      <c r="H4139">
        <v>2911239</v>
      </c>
      <c r="I4139" t="s">
        <v>48</v>
      </c>
      <c r="J4139" t="s">
        <v>15314</v>
      </c>
      <c r="K4139" t="s">
        <v>15315</v>
      </c>
      <c r="L4139">
        <v>723</v>
      </c>
      <c r="M4139" t="s">
        <v>15316</v>
      </c>
    </row>
    <row r="4140" spans="1:13" x14ac:dyDescent="0.25">
      <c r="A4140" t="s">
        <v>10879</v>
      </c>
      <c r="B4140">
        <v>3598558</v>
      </c>
      <c r="C4140">
        <v>3601359</v>
      </c>
      <c r="D4140" t="s">
        <v>10880</v>
      </c>
      <c r="E4140" t="s">
        <v>15</v>
      </c>
      <c r="F4140" t="s">
        <v>15317</v>
      </c>
      <c r="H4140">
        <v>2911240</v>
      </c>
      <c r="I4140" t="s">
        <v>48</v>
      </c>
      <c r="J4140" t="s">
        <v>15318</v>
      </c>
      <c r="K4140" t="s">
        <v>15319</v>
      </c>
      <c r="L4140">
        <v>933</v>
      </c>
      <c r="M4140" t="s">
        <v>15320</v>
      </c>
    </row>
    <row r="4141" spans="1:13" x14ac:dyDescent="0.25">
      <c r="A4141" t="s">
        <v>10879</v>
      </c>
      <c r="B4141">
        <v>3601978</v>
      </c>
      <c r="C4141">
        <v>3604800</v>
      </c>
      <c r="D4141" t="s">
        <v>10880</v>
      </c>
      <c r="E4141" t="s">
        <v>15</v>
      </c>
      <c r="F4141" t="s">
        <v>15321</v>
      </c>
      <c r="H4141">
        <v>2911241</v>
      </c>
      <c r="I4141" t="s">
        <v>48</v>
      </c>
      <c r="J4141" t="s">
        <v>15322</v>
      </c>
      <c r="K4141" t="s">
        <v>15323</v>
      </c>
      <c r="L4141">
        <v>940</v>
      </c>
      <c r="M4141" t="s">
        <v>15324</v>
      </c>
    </row>
    <row r="4142" spans="1:13" x14ac:dyDescent="0.25">
      <c r="A4142" t="s">
        <v>10879</v>
      </c>
      <c r="B4142">
        <v>3605429</v>
      </c>
      <c r="C4142">
        <v>3606142</v>
      </c>
      <c r="D4142" t="s">
        <v>10880</v>
      </c>
      <c r="E4142" t="s">
        <v>196</v>
      </c>
      <c r="F4142" t="s">
        <v>15325</v>
      </c>
      <c r="H4142">
        <v>2911242</v>
      </c>
      <c r="I4142" t="s">
        <v>48</v>
      </c>
      <c r="J4142" t="s">
        <v>15326</v>
      </c>
      <c r="K4142" t="s">
        <v>15327</v>
      </c>
      <c r="L4142">
        <v>237</v>
      </c>
      <c r="M4142" t="s">
        <v>15328</v>
      </c>
    </row>
    <row r="4143" spans="1:13" x14ac:dyDescent="0.25">
      <c r="A4143" t="s">
        <v>10879</v>
      </c>
      <c r="B4143">
        <v>3606805</v>
      </c>
      <c r="C4143">
        <v>3607476</v>
      </c>
      <c r="D4143" t="s">
        <v>10880</v>
      </c>
      <c r="E4143" t="s">
        <v>15</v>
      </c>
      <c r="F4143" t="s">
        <v>15329</v>
      </c>
      <c r="H4143">
        <v>2911243</v>
      </c>
      <c r="I4143" t="s">
        <v>48</v>
      </c>
      <c r="J4143" t="s">
        <v>15330</v>
      </c>
      <c r="K4143" t="s">
        <v>15331</v>
      </c>
      <c r="L4143">
        <v>223</v>
      </c>
      <c r="M4143" t="s">
        <v>15332</v>
      </c>
    </row>
    <row r="4144" spans="1:13" x14ac:dyDescent="0.25">
      <c r="A4144" t="s">
        <v>10879</v>
      </c>
      <c r="B4144">
        <v>3608891</v>
      </c>
      <c r="C4144">
        <v>3609850</v>
      </c>
      <c r="D4144" t="s">
        <v>10880</v>
      </c>
      <c r="E4144" t="s">
        <v>15</v>
      </c>
      <c r="F4144" t="s">
        <v>15333</v>
      </c>
      <c r="H4144">
        <v>2911244</v>
      </c>
      <c r="I4144" t="s">
        <v>48</v>
      </c>
      <c r="J4144" t="s">
        <v>15334</v>
      </c>
      <c r="K4144" t="s">
        <v>15335</v>
      </c>
      <c r="L4144">
        <v>319</v>
      </c>
      <c r="M4144" t="s">
        <v>15336</v>
      </c>
    </row>
    <row r="4145" spans="1:13" x14ac:dyDescent="0.25">
      <c r="A4145" t="s">
        <v>10879</v>
      </c>
      <c r="B4145">
        <v>3610772</v>
      </c>
      <c r="C4145">
        <v>3612024</v>
      </c>
      <c r="D4145" t="s">
        <v>10880</v>
      </c>
      <c r="E4145" t="s">
        <v>196</v>
      </c>
      <c r="F4145" t="s">
        <v>15337</v>
      </c>
      <c r="H4145">
        <v>2910295</v>
      </c>
      <c r="I4145" t="s">
        <v>48</v>
      </c>
      <c r="J4145" t="s">
        <v>15338</v>
      </c>
      <c r="K4145" t="s">
        <v>15339</v>
      </c>
      <c r="L4145">
        <v>381</v>
      </c>
      <c r="M4145" t="s">
        <v>15340</v>
      </c>
    </row>
    <row r="4146" spans="1:13" x14ac:dyDescent="0.25">
      <c r="A4146" t="s">
        <v>10879</v>
      </c>
      <c r="B4146">
        <v>3613852</v>
      </c>
      <c r="C4146">
        <v>3614931</v>
      </c>
      <c r="D4146" t="s">
        <v>10880</v>
      </c>
      <c r="E4146" t="s">
        <v>15</v>
      </c>
      <c r="F4146" t="s">
        <v>15341</v>
      </c>
      <c r="H4146">
        <v>2910296</v>
      </c>
      <c r="I4146" t="s">
        <v>48</v>
      </c>
      <c r="J4146" t="s">
        <v>15342</v>
      </c>
      <c r="K4146" t="s">
        <v>15343</v>
      </c>
      <c r="L4146">
        <v>359</v>
      </c>
      <c r="M4146" t="s">
        <v>15344</v>
      </c>
    </row>
    <row r="4147" spans="1:13" x14ac:dyDescent="0.25">
      <c r="A4147" t="s">
        <v>10879</v>
      </c>
      <c r="B4147">
        <v>3615953</v>
      </c>
      <c r="C4147">
        <v>3617803</v>
      </c>
      <c r="D4147" t="s">
        <v>10880</v>
      </c>
      <c r="E4147" t="s">
        <v>15</v>
      </c>
      <c r="F4147" t="s">
        <v>15345</v>
      </c>
      <c r="H4147">
        <v>2910297</v>
      </c>
      <c r="I4147" t="s">
        <v>48</v>
      </c>
      <c r="J4147" t="s">
        <v>15346</v>
      </c>
      <c r="K4147" t="s">
        <v>15347</v>
      </c>
      <c r="L4147">
        <v>616</v>
      </c>
      <c r="M4147" t="s">
        <v>15348</v>
      </c>
    </row>
    <row r="4148" spans="1:13" x14ac:dyDescent="0.25">
      <c r="A4148" t="s">
        <v>10879</v>
      </c>
      <c r="B4148">
        <v>3620256</v>
      </c>
      <c r="C4148">
        <v>3621014</v>
      </c>
      <c r="D4148" t="s">
        <v>10880</v>
      </c>
      <c r="E4148" t="s">
        <v>15</v>
      </c>
      <c r="F4148" t="s">
        <v>15349</v>
      </c>
      <c r="H4148">
        <v>2910298</v>
      </c>
      <c r="I4148" t="s">
        <v>48</v>
      </c>
      <c r="J4148" t="s">
        <v>15350</v>
      </c>
      <c r="K4148" t="s">
        <v>15351</v>
      </c>
      <c r="L4148">
        <v>252</v>
      </c>
      <c r="M4148" t="s">
        <v>15352</v>
      </c>
    </row>
    <row r="4149" spans="1:13" x14ac:dyDescent="0.25">
      <c r="A4149" t="s">
        <v>10879</v>
      </c>
      <c r="B4149">
        <v>3622054</v>
      </c>
      <c r="C4149">
        <v>3622614</v>
      </c>
      <c r="D4149" t="s">
        <v>10880</v>
      </c>
      <c r="E4149" t="s">
        <v>15</v>
      </c>
      <c r="F4149" t="s">
        <v>15353</v>
      </c>
      <c r="H4149">
        <v>2910299</v>
      </c>
      <c r="I4149" t="s">
        <v>48</v>
      </c>
      <c r="J4149" t="s">
        <v>15354</v>
      </c>
      <c r="K4149" t="s">
        <v>15355</v>
      </c>
      <c r="L4149">
        <v>186</v>
      </c>
      <c r="M4149" t="s">
        <v>15356</v>
      </c>
    </row>
    <row r="4150" spans="1:13" x14ac:dyDescent="0.25">
      <c r="A4150" t="s">
        <v>10879</v>
      </c>
      <c r="B4150">
        <v>3622796</v>
      </c>
      <c r="C4150">
        <v>3625699</v>
      </c>
      <c r="D4150" t="s">
        <v>10880</v>
      </c>
      <c r="E4150" t="s">
        <v>196</v>
      </c>
      <c r="F4150" t="s">
        <v>15357</v>
      </c>
      <c r="H4150">
        <v>2910300</v>
      </c>
      <c r="I4150" t="s">
        <v>48</v>
      </c>
      <c r="J4150" t="s">
        <v>15358</v>
      </c>
      <c r="K4150" t="s">
        <v>15359</v>
      </c>
      <c r="L4150">
        <v>967</v>
      </c>
      <c r="M4150" t="s">
        <v>15360</v>
      </c>
    </row>
    <row r="4151" spans="1:13" x14ac:dyDescent="0.25">
      <c r="A4151" t="s">
        <v>10879</v>
      </c>
      <c r="B4151">
        <v>3626127</v>
      </c>
      <c r="C4151">
        <v>3627962</v>
      </c>
      <c r="D4151" t="s">
        <v>10880</v>
      </c>
      <c r="E4151" t="s">
        <v>15</v>
      </c>
      <c r="F4151" t="s">
        <v>15361</v>
      </c>
      <c r="H4151">
        <v>2910301</v>
      </c>
      <c r="I4151" t="s">
        <v>48</v>
      </c>
      <c r="J4151" t="s">
        <v>15362</v>
      </c>
      <c r="K4151" t="s">
        <v>15363</v>
      </c>
      <c r="L4151">
        <v>611</v>
      </c>
      <c r="M4151" t="s">
        <v>15364</v>
      </c>
    </row>
    <row r="4152" spans="1:13" x14ac:dyDescent="0.25">
      <c r="A4152" t="s">
        <v>10879</v>
      </c>
      <c r="B4152">
        <v>3628252</v>
      </c>
      <c r="C4152">
        <v>3629502</v>
      </c>
      <c r="D4152" t="s">
        <v>10880</v>
      </c>
      <c r="E4152" t="s">
        <v>196</v>
      </c>
      <c r="F4152" t="s">
        <v>15365</v>
      </c>
      <c r="H4152">
        <v>2910302</v>
      </c>
      <c r="I4152" t="s">
        <v>48</v>
      </c>
      <c r="J4152" t="s">
        <v>15366</v>
      </c>
      <c r="K4152" t="s">
        <v>15367</v>
      </c>
      <c r="L4152">
        <v>416</v>
      </c>
      <c r="M4152" t="s">
        <v>15368</v>
      </c>
    </row>
    <row r="4153" spans="1:13" x14ac:dyDescent="0.25">
      <c r="A4153" t="s">
        <v>10879</v>
      </c>
      <c r="B4153">
        <v>3630603</v>
      </c>
      <c r="C4153">
        <v>3631511</v>
      </c>
      <c r="D4153" t="s">
        <v>10880</v>
      </c>
      <c r="E4153" t="s">
        <v>196</v>
      </c>
      <c r="F4153" t="s">
        <v>15369</v>
      </c>
      <c r="H4153">
        <v>2910303</v>
      </c>
      <c r="I4153" t="s">
        <v>48</v>
      </c>
      <c r="J4153" t="s">
        <v>15370</v>
      </c>
      <c r="K4153" t="s">
        <v>15371</v>
      </c>
      <c r="L4153">
        <v>302</v>
      </c>
      <c r="M4153" t="s">
        <v>15372</v>
      </c>
    </row>
    <row r="4154" spans="1:13" x14ac:dyDescent="0.25">
      <c r="A4154" t="s">
        <v>10879</v>
      </c>
      <c r="B4154">
        <v>3631639</v>
      </c>
      <c r="C4154">
        <v>3633114</v>
      </c>
      <c r="D4154" t="s">
        <v>10880</v>
      </c>
      <c r="E4154" t="s">
        <v>15</v>
      </c>
      <c r="F4154" t="s">
        <v>15373</v>
      </c>
      <c r="H4154">
        <v>2910304</v>
      </c>
      <c r="I4154" t="s">
        <v>48</v>
      </c>
      <c r="J4154" t="s">
        <v>15374</v>
      </c>
      <c r="K4154" t="s">
        <v>15375</v>
      </c>
      <c r="L4154">
        <v>491</v>
      </c>
      <c r="M4154" t="s">
        <v>15376</v>
      </c>
    </row>
    <row r="4155" spans="1:13" x14ac:dyDescent="0.25">
      <c r="A4155" t="s">
        <v>15377</v>
      </c>
      <c r="B4155">
        <v>435</v>
      </c>
      <c r="C4155">
        <v>1553</v>
      </c>
      <c r="D4155" t="s">
        <v>15378</v>
      </c>
      <c r="E4155" t="s">
        <v>196</v>
      </c>
      <c r="F4155" t="s">
        <v>15379</v>
      </c>
      <c r="H4155">
        <v>2912858</v>
      </c>
      <c r="I4155" t="s">
        <v>48</v>
      </c>
      <c r="J4155" t="s">
        <v>15380</v>
      </c>
      <c r="K4155" t="s">
        <v>15381</v>
      </c>
      <c r="L4155">
        <v>372</v>
      </c>
      <c r="M4155" t="s">
        <v>15382</v>
      </c>
    </row>
    <row r="4156" spans="1:13" x14ac:dyDescent="0.25">
      <c r="A4156" t="s">
        <v>15377</v>
      </c>
      <c r="B4156">
        <v>2299</v>
      </c>
      <c r="C4156">
        <v>3738</v>
      </c>
      <c r="D4156" t="s">
        <v>15378</v>
      </c>
      <c r="E4156" t="s">
        <v>196</v>
      </c>
      <c r="F4156" t="s">
        <v>15383</v>
      </c>
      <c r="H4156">
        <v>2912859</v>
      </c>
      <c r="I4156" t="s">
        <v>48</v>
      </c>
      <c r="J4156" t="s">
        <v>15384</v>
      </c>
      <c r="K4156" t="s">
        <v>15385</v>
      </c>
      <c r="L4156">
        <v>479</v>
      </c>
      <c r="M4156" t="s">
        <v>15386</v>
      </c>
    </row>
    <row r="4157" spans="1:13" x14ac:dyDescent="0.25">
      <c r="A4157" t="s">
        <v>15377</v>
      </c>
      <c r="B4157">
        <v>3976</v>
      </c>
      <c r="C4157">
        <v>6357</v>
      </c>
      <c r="D4157" t="s">
        <v>15378</v>
      </c>
      <c r="E4157" t="s">
        <v>196</v>
      </c>
      <c r="F4157" t="s">
        <v>15387</v>
      </c>
      <c r="H4157">
        <v>2912860</v>
      </c>
      <c r="I4157" t="s">
        <v>48</v>
      </c>
      <c r="J4157" t="s">
        <v>15388</v>
      </c>
      <c r="K4157" t="s">
        <v>15389</v>
      </c>
      <c r="L4157">
        <v>793</v>
      </c>
      <c r="M4157" t="s">
        <v>15390</v>
      </c>
    </row>
    <row r="4158" spans="1:13" x14ac:dyDescent="0.25">
      <c r="A4158" t="s">
        <v>15377</v>
      </c>
      <c r="B4158">
        <v>8889</v>
      </c>
      <c r="C4158">
        <v>13804</v>
      </c>
      <c r="D4158" t="s">
        <v>15378</v>
      </c>
      <c r="E4158" t="s">
        <v>196</v>
      </c>
      <c r="F4158" t="s">
        <v>15391</v>
      </c>
      <c r="H4158">
        <v>2912861</v>
      </c>
      <c r="I4158" t="s">
        <v>48</v>
      </c>
      <c r="J4158" t="s">
        <v>15392</v>
      </c>
      <c r="K4158" t="s">
        <v>15393</v>
      </c>
      <c r="L4158">
        <v>1594</v>
      </c>
      <c r="M4158" t="s">
        <v>15394</v>
      </c>
    </row>
    <row r="4159" spans="1:13" x14ac:dyDescent="0.25">
      <c r="A4159" t="s">
        <v>15377</v>
      </c>
      <c r="B4159">
        <v>15919</v>
      </c>
      <c r="C4159">
        <v>17214</v>
      </c>
      <c r="D4159" t="s">
        <v>15378</v>
      </c>
      <c r="E4159" t="s">
        <v>15</v>
      </c>
      <c r="F4159" t="s">
        <v>15395</v>
      </c>
      <c r="H4159">
        <v>2912862</v>
      </c>
      <c r="I4159" t="s">
        <v>48</v>
      </c>
      <c r="J4159" t="s">
        <v>15396</v>
      </c>
      <c r="K4159" t="s">
        <v>15397</v>
      </c>
      <c r="L4159">
        <v>431</v>
      </c>
      <c r="M4159" t="s">
        <v>15398</v>
      </c>
    </row>
    <row r="4160" spans="1:13" x14ac:dyDescent="0.25">
      <c r="A4160" t="s">
        <v>15377</v>
      </c>
      <c r="B4160">
        <v>17780</v>
      </c>
      <c r="C4160">
        <v>18472</v>
      </c>
      <c r="D4160" t="s">
        <v>15378</v>
      </c>
      <c r="E4160" t="s">
        <v>196</v>
      </c>
      <c r="F4160" t="s">
        <v>15399</v>
      </c>
      <c r="H4160">
        <v>2912863</v>
      </c>
      <c r="I4160" t="s">
        <v>48</v>
      </c>
      <c r="J4160" t="s">
        <v>15400</v>
      </c>
      <c r="K4160" t="s">
        <v>15401</v>
      </c>
      <c r="L4160">
        <v>105</v>
      </c>
      <c r="M4160" t="s">
        <v>15402</v>
      </c>
    </row>
    <row r="4161" spans="1:13" x14ac:dyDescent="0.25">
      <c r="A4161" t="s">
        <v>15377</v>
      </c>
      <c r="B4161">
        <v>20096</v>
      </c>
      <c r="C4161">
        <v>20614</v>
      </c>
      <c r="D4161" t="s">
        <v>15378</v>
      </c>
      <c r="E4161" t="s">
        <v>15</v>
      </c>
      <c r="F4161" t="s">
        <v>15403</v>
      </c>
      <c r="H4161">
        <v>2912864</v>
      </c>
      <c r="I4161" t="s">
        <v>48</v>
      </c>
      <c r="J4161" t="s">
        <v>15404</v>
      </c>
      <c r="K4161" t="s">
        <v>15405</v>
      </c>
      <c r="L4161">
        <v>172</v>
      </c>
      <c r="M4161" t="s">
        <v>15406</v>
      </c>
    </row>
    <row r="4162" spans="1:13" x14ac:dyDescent="0.25">
      <c r="A4162" t="s">
        <v>15377</v>
      </c>
      <c r="B4162">
        <v>21500</v>
      </c>
      <c r="C4162">
        <v>23068</v>
      </c>
      <c r="D4162" t="s">
        <v>15378</v>
      </c>
      <c r="E4162" t="s">
        <v>15</v>
      </c>
      <c r="F4162" t="s">
        <v>15407</v>
      </c>
      <c r="H4162">
        <v>2912865</v>
      </c>
      <c r="I4162" t="s">
        <v>48</v>
      </c>
      <c r="J4162" t="s">
        <v>15408</v>
      </c>
      <c r="K4162" t="s">
        <v>15409</v>
      </c>
      <c r="L4162">
        <v>522</v>
      </c>
      <c r="M4162" t="s">
        <v>15410</v>
      </c>
    </row>
    <row r="4163" spans="1:13" x14ac:dyDescent="0.25">
      <c r="A4163" t="s">
        <v>15377</v>
      </c>
      <c r="B4163">
        <v>23920</v>
      </c>
      <c r="C4163">
        <v>24873</v>
      </c>
      <c r="D4163" t="s">
        <v>15378</v>
      </c>
      <c r="E4163" t="s">
        <v>15</v>
      </c>
      <c r="F4163" t="s">
        <v>15411</v>
      </c>
      <c r="H4163">
        <v>2912866</v>
      </c>
      <c r="I4163" t="s">
        <v>48</v>
      </c>
      <c r="J4163" t="s">
        <v>15412</v>
      </c>
      <c r="K4163" t="s">
        <v>15413</v>
      </c>
      <c r="L4163">
        <v>317</v>
      </c>
      <c r="M4163" t="s">
        <v>15414</v>
      </c>
    </row>
    <row r="4164" spans="1:13" x14ac:dyDescent="0.25">
      <c r="A4164" t="s">
        <v>15377</v>
      </c>
      <c r="B4164">
        <v>25491</v>
      </c>
      <c r="C4164">
        <v>27263</v>
      </c>
      <c r="D4164" t="s">
        <v>15378</v>
      </c>
      <c r="E4164" t="s">
        <v>15</v>
      </c>
      <c r="F4164" t="s">
        <v>15415</v>
      </c>
      <c r="H4164">
        <v>2912867</v>
      </c>
      <c r="I4164" t="s">
        <v>48</v>
      </c>
      <c r="J4164" t="s">
        <v>15416</v>
      </c>
      <c r="K4164" t="s">
        <v>15417</v>
      </c>
      <c r="L4164">
        <v>590</v>
      </c>
      <c r="M4164" t="s">
        <v>15418</v>
      </c>
    </row>
    <row r="4165" spans="1:13" x14ac:dyDescent="0.25">
      <c r="A4165" t="s">
        <v>15377</v>
      </c>
      <c r="B4165">
        <v>29203</v>
      </c>
      <c r="C4165">
        <v>30618</v>
      </c>
      <c r="D4165" t="s">
        <v>15378</v>
      </c>
      <c r="E4165" t="s">
        <v>196</v>
      </c>
      <c r="F4165" t="s">
        <v>15419</v>
      </c>
      <c r="H4165">
        <v>2912868</v>
      </c>
      <c r="I4165" t="s">
        <v>48</v>
      </c>
      <c r="J4165" t="s">
        <v>15420</v>
      </c>
      <c r="K4165" t="s">
        <v>15421</v>
      </c>
      <c r="L4165">
        <v>471</v>
      </c>
      <c r="M4165" t="s">
        <v>15422</v>
      </c>
    </row>
    <row r="4166" spans="1:13" x14ac:dyDescent="0.25">
      <c r="A4166" t="s">
        <v>15377</v>
      </c>
      <c r="B4166">
        <v>36748</v>
      </c>
      <c r="C4166">
        <v>36828</v>
      </c>
      <c r="D4166" t="s">
        <v>15378</v>
      </c>
      <c r="E4166" t="s">
        <v>15</v>
      </c>
      <c r="F4166" t="s">
        <v>22</v>
      </c>
      <c r="H4166">
        <v>2912869</v>
      </c>
      <c r="I4166" t="s">
        <v>20</v>
      </c>
      <c r="M4166" t="s">
        <v>15423</v>
      </c>
    </row>
    <row r="4167" spans="1:13" x14ac:dyDescent="0.25">
      <c r="A4167" t="s">
        <v>15377</v>
      </c>
      <c r="B4167">
        <v>36833</v>
      </c>
      <c r="C4167">
        <v>36951</v>
      </c>
      <c r="D4167" t="s">
        <v>15378</v>
      </c>
      <c r="E4167" t="s">
        <v>15</v>
      </c>
      <c r="F4167" t="s">
        <v>288</v>
      </c>
      <c r="H4167">
        <v>7009534</v>
      </c>
      <c r="I4167" t="s">
        <v>17</v>
      </c>
      <c r="J4167" t="s">
        <v>15424</v>
      </c>
      <c r="M4167" t="s">
        <v>15425</v>
      </c>
    </row>
    <row r="4168" spans="1:13" x14ac:dyDescent="0.25">
      <c r="A4168" t="s">
        <v>15377</v>
      </c>
      <c r="B4168">
        <v>37222</v>
      </c>
      <c r="C4168">
        <v>37863</v>
      </c>
      <c r="D4168" t="s">
        <v>15378</v>
      </c>
      <c r="E4168" t="s">
        <v>15</v>
      </c>
      <c r="F4168" t="s">
        <v>15426</v>
      </c>
      <c r="H4168">
        <v>2912870</v>
      </c>
      <c r="I4168" t="s">
        <v>48</v>
      </c>
      <c r="J4168" t="s">
        <v>15427</v>
      </c>
      <c r="K4168" t="s">
        <v>15428</v>
      </c>
      <c r="L4168">
        <v>213</v>
      </c>
      <c r="M4168" t="s">
        <v>15429</v>
      </c>
    </row>
    <row r="4169" spans="1:13" x14ac:dyDescent="0.25">
      <c r="A4169" t="s">
        <v>15377</v>
      </c>
      <c r="B4169">
        <v>38094</v>
      </c>
      <c r="C4169">
        <v>38690</v>
      </c>
      <c r="D4169" t="s">
        <v>15378</v>
      </c>
      <c r="E4169" t="s">
        <v>196</v>
      </c>
      <c r="F4169" t="s">
        <v>15430</v>
      </c>
      <c r="H4169">
        <v>2912877</v>
      </c>
      <c r="I4169" t="s">
        <v>48</v>
      </c>
      <c r="J4169" t="s">
        <v>15431</v>
      </c>
      <c r="K4169" t="s">
        <v>15432</v>
      </c>
      <c r="L4169">
        <v>198</v>
      </c>
      <c r="M4169" t="s">
        <v>15433</v>
      </c>
    </row>
    <row r="4170" spans="1:13" x14ac:dyDescent="0.25">
      <c r="A4170" t="s">
        <v>15377</v>
      </c>
      <c r="B4170">
        <v>43742</v>
      </c>
      <c r="C4170">
        <v>43814</v>
      </c>
      <c r="D4170" t="s">
        <v>15378</v>
      </c>
      <c r="E4170" t="s">
        <v>15</v>
      </c>
      <c r="F4170" t="s">
        <v>440</v>
      </c>
      <c r="H4170">
        <v>2912878</v>
      </c>
      <c r="I4170" t="s">
        <v>20</v>
      </c>
      <c r="M4170" t="s">
        <v>15434</v>
      </c>
    </row>
    <row r="4171" spans="1:13" x14ac:dyDescent="0.25">
      <c r="A4171" t="s">
        <v>15377</v>
      </c>
      <c r="B4171">
        <v>45084</v>
      </c>
      <c r="C4171">
        <v>46466</v>
      </c>
      <c r="D4171" t="s">
        <v>15378</v>
      </c>
      <c r="E4171" t="s">
        <v>15</v>
      </c>
      <c r="F4171" t="s">
        <v>15435</v>
      </c>
      <c r="H4171">
        <v>2912879</v>
      </c>
      <c r="I4171" t="s">
        <v>48</v>
      </c>
      <c r="J4171" t="s">
        <v>15436</v>
      </c>
      <c r="K4171" t="s">
        <v>15437</v>
      </c>
      <c r="L4171">
        <v>460</v>
      </c>
      <c r="M4171" t="s">
        <v>15438</v>
      </c>
    </row>
    <row r="4172" spans="1:13" x14ac:dyDescent="0.25">
      <c r="A4172" t="s">
        <v>15377</v>
      </c>
      <c r="B4172">
        <v>47002</v>
      </c>
      <c r="C4172">
        <v>49563</v>
      </c>
      <c r="D4172" t="s">
        <v>15378</v>
      </c>
      <c r="E4172" t="s">
        <v>196</v>
      </c>
      <c r="F4172" t="s">
        <v>15439</v>
      </c>
      <c r="H4172">
        <v>2912880</v>
      </c>
      <c r="I4172" t="s">
        <v>48</v>
      </c>
      <c r="J4172" t="s">
        <v>15440</v>
      </c>
      <c r="K4172" t="s">
        <v>15441</v>
      </c>
      <c r="L4172">
        <v>853</v>
      </c>
      <c r="M4172" t="s">
        <v>15442</v>
      </c>
    </row>
    <row r="4173" spans="1:13" x14ac:dyDescent="0.25">
      <c r="A4173" t="s">
        <v>15377</v>
      </c>
      <c r="B4173">
        <v>49851</v>
      </c>
      <c r="C4173">
        <v>52736</v>
      </c>
      <c r="D4173" t="s">
        <v>15378</v>
      </c>
      <c r="E4173" t="s">
        <v>15</v>
      </c>
      <c r="F4173" t="s">
        <v>15443</v>
      </c>
      <c r="H4173">
        <v>2912881</v>
      </c>
      <c r="I4173" t="s">
        <v>48</v>
      </c>
      <c r="J4173" t="s">
        <v>15444</v>
      </c>
      <c r="K4173" t="s">
        <v>15445</v>
      </c>
      <c r="L4173">
        <v>961</v>
      </c>
      <c r="M4173" t="s">
        <v>15446</v>
      </c>
    </row>
    <row r="4174" spans="1:13" x14ac:dyDescent="0.25">
      <c r="A4174" t="s">
        <v>15377</v>
      </c>
      <c r="B4174">
        <v>53347</v>
      </c>
      <c r="C4174">
        <v>54861</v>
      </c>
      <c r="D4174" t="s">
        <v>15378</v>
      </c>
      <c r="E4174" t="s">
        <v>15</v>
      </c>
      <c r="F4174" t="s">
        <v>15447</v>
      </c>
      <c r="H4174">
        <v>2912882</v>
      </c>
      <c r="I4174" t="s">
        <v>48</v>
      </c>
      <c r="J4174" t="s">
        <v>15448</v>
      </c>
      <c r="K4174" t="s">
        <v>15449</v>
      </c>
      <c r="L4174">
        <v>504</v>
      </c>
      <c r="M4174" t="s">
        <v>15450</v>
      </c>
    </row>
    <row r="4175" spans="1:13" x14ac:dyDescent="0.25">
      <c r="A4175" t="s">
        <v>15377</v>
      </c>
      <c r="B4175">
        <v>55856</v>
      </c>
      <c r="C4175">
        <v>56438</v>
      </c>
      <c r="D4175" t="s">
        <v>15378</v>
      </c>
      <c r="E4175" t="s">
        <v>15</v>
      </c>
      <c r="F4175" t="s">
        <v>15451</v>
      </c>
      <c r="H4175">
        <v>2912883</v>
      </c>
      <c r="I4175" t="s">
        <v>48</v>
      </c>
      <c r="J4175" t="s">
        <v>15452</v>
      </c>
      <c r="K4175" t="s">
        <v>15453</v>
      </c>
      <c r="L4175">
        <v>139</v>
      </c>
      <c r="M4175" t="s">
        <v>15454</v>
      </c>
    </row>
    <row r="4176" spans="1:13" x14ac:dyDescent="0.25">
      <c r="A4176" t="s">
        <v>15377</v>
      </c>
      <c r="B4176">
        <v>57099</v>
      </c>
      <c r="C4176">
        <v>57464</v>
      </c>
      <c r="D4176" t="s">
        <v>15378</v>
      </c>
      <c r="E4176" t="s">
        <v>196</v>
      </c>
      <c r="F4176" t="s">
        <v>15455</v>
      </c>
      <c r="H4176">
        <v>2912884</v>
      </c>
      <c r="I4176" t="s">
        <v>48</v>
      </c>
      <c r="J4176" t="s">
        <v>15456</v>
      </c>
      <c r="K4176" t="s">
        <v>15457</v>
      </c>
      <c r="L4176">
        <v>121</v>
      </c>
      <c r="M4176" t="s">
        <v>15458</v>
      </c>
    </row>
    <row r="4177" spans="1:13" x14ac:dyDescent="0.25">
      <c r="A4177" t="s">
        <v>15377</v>
      </c>
      <c r="B4177">
        <v>58972</v>
      </c>
      <c r="C4177">
        <v>59755</v>
      </c>
      <c r="D4177" t="s">
        <v>15378</v>
      </c>
      <c r="E4177" t="s">
        <v>15</v>
      </c>
      <c r="F4177" t="s">
        <v>15459</v>
      </c>
      <c r="H4177">
        <v>2912885</v>
      </c>
      <c r="I4177" t="s">
        <v>48</v>
      </c>
      <c r="J4177" t="s">
        <v>15460</v>
      </c>
      <c r="K4177" t="s">
        <v>15461</v>
      </c>
      <c r="L4177">
        <v>112</v>
      </c>
      <c r="M4177" t="s">
        <v>15462</v>
      </c>
    </row>
    <row r="4178" spans="1:13" x14ac:dyDescent="0.25">
      <c r="A4178" t="s">
        <v>15377</v>
      </c>
      <c r="B4178">
        <v>61293</v>
      </c>
      <c r="C4178">
        <v>61619</v>
      </c>
      <c r="D4178" t="s">
        <v>15378</v>
      </c>
      <c r="E4178" t="s">
        <v>15</v>
      </c>
      <c r="F4178" t="s">
        <v>15463</v>
      </c>
      <c r="H4178">
        <v>2912886</v>
      </c>
      <c r="I4178" t="s">
        <v>48</v>
      </c>
      <c r="J4178" t="s">
        <v>15464</v>
      </c>
      <c r="K4178" t="s">
        <v>15465</v>
      </c>
      <c r="L4178">
        <v>108</v>
      </c>
      <c r="M4178" t="s">
        <v>15466</v>
      </c>
    </row>
    <row r="4179" spans="1:13" x14ac:dyDescent="0.25">
      <c r="A4179" t="s">
        <v>15377</v>
      </c>
      <c r="B4179">
        <v>63212</v>
      </c>
      <c r="C4179">
        <v>64591</v>
      </c>
      <c r="D4179" t="s">
        <v>15378</v>
      </c>
      <c r="E4179" t="s">
        <v>196</v>
      </c>
      <c r="F4179" t="s">
        <v>15467</v>
      </c>
      <c r="H4179">
        <v>2912887</v>
      </c>
      <c r="I4179" t="s">
        <v>48</v>
      </c>
      <c r="J4179" t="s">
        <v>15468</v>
      </c>
      <c r="K4179" t="s">
        <v>15469</v>
      </c>
      <c r="L4179">
        <v>459</v>
      </c>
      <c r="M4179" t="s">
        <v>15470</v>
      </c>
    </row>
    <row r="4180" spans="1:13" x14ac:dyDescent="0.25">
      <c r="A4180" t="s">
        <v>15377</v>
      </c>
      <c r="B4180">
        <v>65963</v>
      </c>
      <c r="C4180">
        <v>67501</v>
      </c>
      <c r="D4180" t="s">
        <v>15378</v>
      </c>
      <c r="E4180" t="s">
        <v>15</v>
      </c>
      <c r="F4180" t="s">
        <v>15471</v>
      </c>
      <c r="H4180">
        <v>2912888</v>
      </c>
      <c r="I4180" t="s">
        <v>48</v>
      </c>
      <c r="J4180" t="s">
        <v>15472</v>
      </c>
      <c r="K4180" t="s">
        <v>15473</v>
      </c>
      <c r="L4180">
        <v>512</v>
      </c>
      <c r="M4180" t="s">
        <v>15474</v>
      </c>
    </row>
    <row r="4181" spans="1:13" x14ac:dyDescent="0.25">
      <c r="A4181" t="s">
        <v>15377</v>
      </c>
      <c r="B4181">
        <v>67612</v>
      </c>
      <c r="C4181">
        <v>68385</v>
      </c>
      <c r="D4181" t="s">
        <v>15378</v>
      </c>
      <c r="E4181" t="s">
        <v>196</v>
      </c>
      <c r="F4181" t="s">
        <v>15475</v>
      </c>
      <c r="H4181">
        <v>2912889</v>
      </c>
      <c r="I4181" t="s">
        <v>48</v>
      </c>
      <c r="J4181" t="s">
        <v>15476</v>
      </c>
      <c r="K4181" t="s">
        <v>15477</v>
      </c>
      <c r="L4181">
        <v>257</v>
      </c>
      <c r="M4181" t="s">
        <v>15478</v>
      </c>
    </row>
    <row r="4182" spans="1:13" x14ac:dyDescent="0.25">
      <c r="A4182" t="s">
        <v>15377</v>
      </c>
      <c r="B4182">
        <v>69876</v>
      </c>
      <c r="C4182">
        <v>70715</v>
      </c>
      <c r="D4182" t="s">
        <v>15378</v>
      </c>
      <c r="E4182" t="s">
        <v>196</v>
      </c>
      <c r="F4182" t="s">
        <v>15479</v>
      </c>
      <c r="H4182">
        <v>2912890</v>
      </c>
      <c r="I4182" t="s">
        <v>48</v>
      </c>
      <c r="J4182" t="s">
        <v>15480</v>
      </c>
      <c r="K4182" t="s">
        <v>15481</v>
      </c>
      <c r="L4182">
        <v>279</v>
      </c>
      <c r="M4182" t="s">
        <v>15482</v>
      </c>
    </row>
    <row r="4183" spans="1:13" x14ac:dyDescent="0.25">
      <c r="A4183" t="s">
        <v>15377</v>
      </c>
      <c r="B4183">
        <v>71803</v>
      </c>
      <c r="C4183">
        <v>73137</v>
      </c>
      <c r="D4183" t="s">
        <v>15378</v>
      </c>
      <c r="E4183" t="s">
        <v>196</v>
      </c>
      <c r="F4183" t="s">
        <v>15483</v>
      </c>
      <c r="H4183">
        <v>2912891</v>
      </c>
      <c r="I4183" t="s">
        <v>48</v>
      </c>
      <c r="J4183" t="s">
        <v>15484</v>
      </c>
      <c r="K4183" t="s">
        <v>15485</v>
      </c>
      <c r="L4183">
        <v>444</v>
      </c>
      <c r="M4183" t="s">
        <v>15486</v>
      </c>
    </row>
    <row r="4184" spans="1:13" x14ac:dyDescent="0.25">
      <c r="A4184" t="s">
        <v>15377</v>
      </c>
      <c r="B4184">
        <v>75969</v>
      </c>
      <c r="C4184">
        <v>77336</v>
      </c>
      <c r="D4184" t="s">
        <v>15378</v>
      </c>
      <c r="E4184" t="s">
        <v>15</v>
      </c>
      <c r="F4184" t="s">
        <v>15487</v>
      </c>
      <c r="H4184">
        <v>2912892</v>
      </c>
      <c r="I4184" t="s">
        <v>48</v>
      </c>
      <c r="J4184" t="s">
        <v>15488</v>
      </c>
      <c r="K4184" t="s">
        <v>15489</v>
      </c>
      <c r="L4184">
        <v>455</v>
      </c>
      <c r="M4184" t="s">
        <v>15490</v>
      </c>
    </row>
    <row r="4185" spans="1:13" x14ac:dyDescent="0.25">
      <c r="A4185" t="s">
        <v>15377</v>
      </c>
      <c r="B4185">
        <v>77644</v>
      </c>
      <c r="C4185">
        <v>78597</v>
      </c>
      <c r="D4185" t="s">
        <v>15378</v>
      </c>
      <c r="E4185" t="s">
        <v>196</v>
      </c>
      <c r="F4185" t="s">
        <v>15491</v>
      </c>
      <c r="H4185">
        <v>2912893</v>
      </c>
      <c r="I4185" t="s">
        <v>48</v>
      </c>
      <c r="J4185" t="s">
        <v>15492</v>
      </c>
      <c r="K4185" t="s">
        <v>15493</v>
      </c>
      <c r="L4185">
        <v>317</v>
      </c>
      <c r="M4185" t="s">
        <v>15494</v>
      </c>
    </row>
    <row r="4186" spans="1:13" x14ac:dyDescent="0.25">
      <c r="A4186" t="s">
        <v>15377</v>
      </c>
      <c r="B4186">
        <v>79801</v>
      </c>
      <c r="C4186">
        <v>81939</v>
      </c>
      <c r="D4186" t="s">
        <v>15378</v>
      </c>
      <c r="E4186" t="s">
        <v>196</v>
      </c>
      <c r="F4186" t="s">
        <v>15495</v>
      </c>
      <c r="H4186">
        <v>2912899</v>
      </c>
      <c r="I4186" t="s">
        <v>48</v>
      </c>
      <c r="J4186" t="s">
        <v>15496</v>
      </c>
      <c r="K4186" t="s">
        <v>15497</v>
      </c>
      <c r="L4186">
        <v>712</v>
      </c>
      <c r="M4186" t="s">
        <v>15498</v>
      </c>
    </row>
    <row r="4187" spans="1:13" x14ac:dyDescent="0.25">
      <c r="A4187" t="s">
        <v>15377</v>
      </c>
      <c r="B4187">
        <v>82867</v>
      </c>
      <c r="C4187">
        <v>83928</v>
      </c>
      <c r="D4187" t="s">
        <v>15378</v>
      </c>
      <c r="E4187" t="s">
        <v>196</v>
      </c>
      <c r="F4187" t="s">
        <v>15499</v>
      </c>
      <c r="H4187">
        <v>2912419</v>
      </c>
      <c r="I4187" t="s">
        <v>48</v>
      </c>
      <c r="J4187" t="s">
        <v>15500</v>
      </c>
      <c r="K4187" t="s">
        <v>15501</v>
      </c>
      <c r="L4187">
        <v>353</v>
      </c>
      <c r="M4187" t="s">
        <v>15502</v>
      </c>
    </row>
    <row r="4188" spans="1:13" x14ac:dyDescent="0.25">
      <c r="A4188" t="s">
        <v>15377</v>
      </c>
      <c r="B4188">
        <v>84740</v>
      </c>
      <c r="C4188">
        <v>86191</v>
      </c>
      <c r="D4188" t="s">
        <v>15378</v>
      </c>
      <c r="E4188" t="s">
        <v>196</v>
      </c>
      <c r="F4188" t="s">
        <v>15503</v>
      </c>
      <c r="H4188">
        <v>2912900</v>
      </c>
      <c r="I4188" t="s">
        <v>48</v>
      </c>
      <c r="J4188" t="s">
        <v>15504</v>
      </c>
      <c r="K4188" t="s">
        <v>15505</v>
      </c>
      <c r="L4188">
        <v>483</v>
      </c>
      <c r="M4188" t="s">
        <v>15506</v>
      </c>
    </row>
    <row r="4189" spans="1:13" x14ac:dyDescent="0.25">
      <c r="A4189" t="s">
        <v>15377</v>
      </c>
      <c r="B4189">
        <v>87797</v>
      </c>
      <c r="C4189">
        <v>88861</v>
      </c>
      <c r="D4189" t="s">
        <v>15378</v>
      </c>
      <c r="E4189" t="s">
        <v>15</v>
      </c>
      <c r="F4189" t="s">
        <v>15507</v>
      </c>
      <c r="H4189">
        <v>2912901</v>
      </c>
      <c r="I4189" t="s">
        <v>48</v>
      </c>
      <c r="J4189" t="s">
        <v>15508</v>
      </c>
      <c r="K4189" t="s">
        <v>15509</v>
      </c>
      <c r="L4189">
        <v>354</v>
      </c>
      <c r="M4189" t="s">
        <v>15510</v>
      </c>
    </row>
    <row r="4190" spans="1:13" x14ac:dyDescent="0.25">
      <c r="A4190" t="s">
        <v>15377</v>
      </c>
      <c r="B4190">
        <v>89038</v>
      </c>
      <c r="C4190">
        <v>91215</v>
      </c>
      <c r="D4190" t="s">
        <v>15378</v>
      </c>
      <c r="E4190" t="s">
        <v>196</v>
      </c>
      <c r="F4190" t="s">
        <v>15511</v>
      </c>
      <c r="H4190">
        <v>2912902</v>
      </c>
      <c r="I4190" t="s">
        <v>48</v>
      </c>
      <c r="J4190" t="s">
        <v>15512</v>
      </c>
      <c r="K4190" t="s">
        <v>15513</v>
      </c>
      <c r="L4190">
        <v>725</v>
      </c>
      <c r="M4190" t="s">
        <v>15514</v>
      </c>
    </row>
    <row r="4191" spans="1:13" x14ac:dyDescent="0.25">
      <c r="A4191" t="s">
        <v>15377</v>
      </c>
      <c r="B4191">
        <v>92525</v>
      </c>
      <c r="C4191">
        <v>95662</v>
      </c>
      <c r="D4191" t="s">
        <v>15378</v>
      </c>
      <c r="E4191" t="s">
        <v>15</v>
      </c>
      <c r="F4191" t="s">
        <v>15515</v>
      </c>
      <c r="H4191">
        <v>2912930</v>
      </c>
      <c r="I4191" t="s">
        <v>48</v>
      </c>
      <c r="J4191" t="s">
        <v>15516</v>
      </c>
      <c r="K4191" t="s">
        <v>15517</v>
      </c>
      <c r="L4191">
        <v>1045</v>
      </c>
      <c r="M4191" t="s">
        <v>15518</v>
      </c>
    </row>
    <row r="4192" spans="1:13" x14ac:dyDescent="0.25">
      <c r="A4192" t="s">
        <v>15377</v>
      </c>
      <c r="B4192">
        <v>96668</v>
      </c>
      <c r="C4192">
        <v>97876</v>
      </c>
      <c r="D4192" t="s">
        <v>15378</v>
      </c>
      <c r="E4192" t="s">
        <v>196</v>
      </c>
      <c r="F4192" t="s">
        <v>15519</v>
      </c>
      <c r="H4192">
        <v>2912931</v>
      </c>
      <c r="I4192" t="s">
        <v>48</v>
      </c>
      <c r="J4192" t="s">
        <v>15520</v>
      </c>
      <c r="K4192" t="s">
        <v>15521</v>
      </c>
      <c r="L4192">
        <v>402</v>
      </c>
      <c r="M4192" t="s">
        <v>15522</v>
      </c>
    </row>
    <row r="4193" spans="1:13" x14ac:dyDescent="0.25">
      <c r="A4193" t="s">
        <v>15377</v>
      </c>
      <c r="B4193">
        <v>101862</v>
      </c>
      <c r="C4193">
        <v>102446</v>
      </c>
      <c r="D4193" t="s">
        <v>15378</v>
      </c>
      <c r="E4193" t="s">
        <v>15</v>
      </c>
      <c r="F4193" t="s">
        <v>15523</v>
      </c>
      <c r="H4193">
        <v>2912932</v>
      </c>
      <c r="I4193" t="s">
        <v>48</v>
      </c>
      <c r="J4193" t="s">
        <v>15524</v>
      </c>
      <c r="K4193" t="s">
        <v>15525</v>
      </c>
      <c r="L4193">
        <v>194</v>
      </c>
      <c r="M4193" t="s">
        <v>15526</v>
      </c>
    </row>
    <row r="4194" spans="1:13" x14ac:dyDescent="0.25">
      <c r="A4194" t="s">
        <v>15377</v>
      </c>
      <c r="B4194">
        <v>102773</v>
      </c>
      <c r="C4194">
        <v>104830</v>
      </c>
      <c r="D4194" t="s">
        <v>15378</v>
      </c>
      <c r="E4194" t="s">
        <v>196</v>
      </c>
      <c r="F4194" t="s">
        <v>15527</v>
      </c>
      <c r="H4194">
        <v>2912933</v>
      </c>
      <c r="I4194" t="s">
        <v>48</v>
      </c>
      <c r="J4194" t="s">
        <v>15528</v>
      </c>
      <c r="K4194" t="s">
        <v>15529</v>
      </c>
      <c r="L4194">
        <v>685</v>
      </c>
      <c r="M4194" t="s">
        <v>15530</v>
      </c>
    </row>
    <row r="4195" spans="1:13" x14ac:dyDescent="0.25">
      <c r="A4195" t="s">
        <v>15377</v>
      </c>
      <c r="B4195">
        <v>108979</v>
      </c>
      <c r="C4195">
        <v>109602</v>
      </c>
      <c r="D4195" t="s">
        <v>15378</v>
      </c>
      <c r="E4195" t="s">
        <v>15</v>
      </c>
      <c r="F4195" t="s">
        <v>15531</v>
      </c>
      <c r="H4195">
        <v>2912934</v>
      </c>
      <c r="I4195" t="s">
        <v>48</v>
      </c>
      <c r="J4195" t="s">
        <v>15532</v>
      </c>
      <c r="K4195" t="s">
        <v>15533</v>
      </c>
      <c r="L4195">
        <v>207</v>
      </c>
      <c r="M4195" t="s">
        <v>15534</v>
      </c>
    </row>
    <row r="4196" spans="1:13" x14ac:dyDescent="0.25">
      <c r="A4196" t="s">
        <v>15377</v>
      </c>
      <c r="B4196">
        <v>111182</v>
      </c>
      <c r="C4196">
        <v>111748</v>
      </c>
      <c r="D4196" t="s">
        <v>15378</v>
      </c>
      <c r="E4196" t="s">
        <v>196</v>
      </c>
      <c r="F4196" t="s">
        <v>15535</v>
      </c>
      <c r="H4196">
        <v>2912935</v>
      </c>
      <c r="I4196" t="s">
        <v>48</v>
      </c>
      <c r="J4196" t="s">
        <v>15536</v>
      </c>
      <c r="K4196" t="s">
        <v>15537</v>
      </c>
      <c r="L4196">
        <v>188</v>
      </c>
      <c r="M4196" t="s">
        <v>15538</v>
      </c>
    </row>
    <row r="4197" spans="1:13" x14ac:dyDescent="0.25">
      <c r="A4197" t="s">
        <v>15377</v>
      </c>
      <c r="B4197">
        <v>117557</v>
      </c>
      <c r="C4197">
        <v>119554</v>
      </c>
      <c r="D4197" t="s">
        <v>15378</v>
      </c>
      <c r="E4197" t="s">
        <v>15</v>
      </c>
      <c r="F4197" t="s">
        <v>15539</v>
      </c>
      <c r="H4197">
        <v>2912936</v>
      </c>
      <c r="I4197" t="s">
        <v>48</v>
      </c>
      <c r="J4197" t="s">
        <v>15540</v>
      </c>
      <c r="K4197" t="s">
        <v>15541</v>
      </c>
      <c r="L4197">
        <v>665</v>
      </c>
      <c r="M4197" t="s">
        <v>15542</v>
      </c>
    </row>
    <row r="4198" spans="1:13" x14ac:dyDescent="0.25">
      <c r="A4198" t="s">
        <v>15377</v>
      </c>
      <c r="B4198">
        <v>120740</v>
      </c>
      <c r="C4198">
        <v>123553</v>
      </c>
      <c r="D4198" t="s">
        <v>15378</v>
      </c>
      <c r="E4198" t="s">
        <v>196</v>
      </c>
      <c r="F4198" t="s">
        <v>15543</v>
      </c>
      <c r="H4198">
        <v>2912574</v>
      </c>
      <c r="I4198" t="s">
        <v>48</v>
      </c>
      <c r="J4198" t="s">
        <v>15544</v>
      </c>
      <c r="K4198" t="s">
        <v>15545</v>
      </c>
      <c r="L4198">
        <v>937</v>
      </c>
      <c r="M4198" t="s">
        <v>15546</v>
      </c>
    </row>
    <row r="4199" spans="1:13" x14ac:dyDescent="0.25">
      <c r="A4199" t="s">
        <v>15377</v>
      </c>
      <c r="B4199">
        <v>124563</v>
      </c>
      <c r="C4199">
        <v>125894</v>
      </c>
      <c r="D4199" t="s">
        <v>15378</v>
      </c>
      <c r="E4199" t="s">
        <v>196</v>
      </c>
      <c r="F4199" t="s">
        <v>15547</v>
      </c>
      <c r="H4199">
        <v>2912937</v>
      </c>
      <c r="I4199" t="s">
        <v>48</v>
      </c>
      <c r="J4199" t="s">
        <v>15548</v>
      </c>
      <c r="K4199" t="s">
        <v>15549</v>
      </c>
      <c r="L4199">
        <v>443</v>
      </c>
      <c r="M4199" t="s">
        <v>15550</v>
      </c>
    </row>
    <row r="4200" spans="1:13" x14ac:dyDescent="0.25">
      <c r="A4200" t="s">
        <v>15377</v>
      </c>
      <c r="B4200">
        <v>126860</v>
      </c>
      <c r="C4200">
        <v>128389</v>
      </c>
      <c r="D4200" t="s">
        <v>15378</v>
      </c>
      <c r="E4200" t="s">
        <v>15</v>
      </c>
      <c r="F4200" t="s">
        <v>15551</v>
      </c>
      <c r="H4200">
        <v>2912938</v>
      </c>
      <c r="I4200" t="s">
        <v>48</v>
      </c>
      <c r="J4200" t="s">
        <v>15552</v>
      </c>
      <c r="K4200" t="s">
        <v>15553</v>
      </c>
      <c r="L4200">
        <v>509</v>
      </c>
      <c r="M4200" t="s">
        <v>15554</v>
      </c>
    </row>
    <row r="4201" spans="1:13" x14ac:dyDescent="0.25">
      <c r="A4201" t="s">
        <v>15377</v>
      </c>
      <c r="B4201">
        <v>128769</v>
      </c>
      <c r="C4201">
        <v>129545</v>
      </c>
      <c r="D4201" t="s">
        <v>15378</v>
      </c>
      <c r="E4201" t="s">
        <v>196</v>
      </c>
      <c r="F4201" t="s">
        <v>15555</v>
      </c>
      <c r="H4201">
        <v>2912939</v>
      </c>
      <c r="I4201" t="s">
        <v>48</v>
      </c>
      <c r="J4201" t="s">
        <v>15556</v>
      </c>
      <c r="K4201" t="s">
        <v>15557</v>
      </c>
      <c r="L4201">
        <v>258</v>
      </c>
      <c r="M4201" t="s">
        <v>15558</v>
      </c>
    </row>
    <row r="4202" spans="1:13" x14ac:dyDescent="0.25">
      <c r="A4202" t="s">
        <v>15377</v>
      </c>
      <c r="B4202">
        <v>130270</v>
      </c>
      <c r="C4202">
        <v>132159</v>
      </c>
      <c r="D4202" t="s">
        <v>15378</v>
      </c>
      <c r="E4202" t="s">
        <v>15</v>
      </c>
      <c r="F4202" t="s">
        <v>15559</v>
      </c>
      <c r="H4202">
        <v>2912940</v>
      </c>
      <c r="I4202" t="s">
        <v>48</v>
      </c>
      <c r="J4202" t="s">
        <v>15560</v>
      </c>
      <c r="K4202" t="s">
        <v>15561</v>
      </c>
      <c r="L4202">
        <v>629</v>
      </c>
      <c r="M4202" t="s">
        <v>15562</v>
      </c>
    </row>
    <row r="4203" spans="1:13" x14ac:dyDescent="0.25">
      <c r="A4203" t="s">
        <v>15377</v>
      </c>
      <c r="B4203">
        <v>132305</v>
      </c>
      <c r="C4203">
        <v>133531</v>
      </c>
      <c r="D4203" t="s">
        <v>15378</v>
      </c>
      <c r="E4203" t="s">
        <v>196</v>
      </c>
      <c r="F4203" t="s">
        <v>15563</v>
      </c>
      <c r="H4203">
        <v>2912941</v>
      </c>
      <c r="I4203" t="s">
        <v>48</v>
      </c>
      <c r="J4203" t="s">
        <v>15564</v>
      </c>
      <c r="K4203" t="s">
        <v>15565</v>
      </c>
      <c r="L4203">
        <v>408</v>
      </c>
      <c r="M4203" t="s">
        <v>15566</v>
      </c>
    </row>
    <row r="4204" spans="1:13" x14ac:dyDescent="0.25">
      <c r="A4204" t="s">
        <v>15377</v>
      </c>
      <c r="B4204">
        <v>134051</v>
      </c>
      <c r="C4204">
        <v>135793</v>
      </c>
      <c r="D4204" t="s">
        <v>15378</v>
      </c>
      <c r="E4204" t="s">
        <v>15</v>
      </c>
      <c r="F4204" t="s">
        <v>15567</v>
      </c>
      <c r="H4204">
        <v>2912942</v>
      </c>
      <c r="I4204" t="s">
        <v>48</v>
      </c>
      <c r="J4204" t="s">
        <v>15568</v>
      </c>
      <c r="K4204" t="s">
        <v>15569</v>
      </c>
      <c r="L4204">
        <v>580</v>
      </c>
      <c r="M4204" t="s">
        <v>15570</v>
      </c>
    </row>
    <row r="4205" spans="1:13" x14ac:dyDescent="0.25">
      <c r="A4205" t="s">
        <v>15377</v>
      </c>
      <c r="B4205">
        <v>138714</v>
      </c>
      <c r="C4205">
        <v>139751</v>
      </c>
      <c r="D4205" t="s">
        <v>15378</v>
      </c>
      <c r="E4205" t="s">
        <v>15</v>
      </c>
      <c r="F4205" t="s">
        <v>15571</v>
      </c>
      <c r="H4205">
        <v>2912943</v>
      </c>
      <c r="I4205" t="s">
        <v>48</v>
      </c>
      <c r="J4205" t="s">
        <v>15572</v>
      </c>
      <c r="K4205" t="s">
        <v>15573</v>
      </c>
      <c r="L4205">
        <v>345</v>
      </c>
      <c r="M4205" t="s">
        <v>15574</v>
      </c>
    </row>
    <row r="4206" spans="1:13" x14ac:dyDescent="0.25">
      <c r="A4206" t="s">
        <v>15377</v>
      </c>
      <c r="B4206">
        <v>140009</v>
      </c>
      <c r="C4206">
        <v>142423</v>
      </c>
      <c r="D4206" t="s">
        <v>15378</v>
      </c>
      <c r="E4206" t="s">
        <v>196</v>
      </c>
      <c r="F4206" t="s">
        <v>15575</v>
      </c>
      <c r="H4206">
        <v>2912944</v>
      </c>
      <c r="I4206" t="s">
        <v>48</v>
      </c>
      <c r="J4206" t="s">
        <v>15576</v>
      </c>
      <c r="K4206" t="s">
        <v>15577</v>
      </c>
      <c r="L4206">
        <v>804</v>
      </c>
      <c r="M4206" t="s">
        <v>15578</v>
      </c>
    </row>
    <row r="4207" spans="1:13" x14ac:dyDescent="0.25">
      <c r="A4207" t="s">
        <v>15377</v>
      </c>
      <c r="B4207">
        <v>142755</v>
      </c>
      <c r="C4207">
        <v>143918</v>
      </c>
      <c r="D4207" t="s">
        <v>15378</v>
      </c>
      <c r="E4207" t="s">
        <v>196</v>
      </c>
      <c r="F4207" t="s">
        <v>15579</v>
      </c>
      <c r="H4207">
        <v>2912945</v>
      </c>
      <c r="I4207" t="s">
        <v>48</v>
      </c>
      <c r="J4207" t="s">
        <v>15580</v>
      </c>
      <c r="K4207" t="s">
        <v>15581</v>
      </c>
      <c r="L4207">
        <v>387</v>
      </c>
      <c r="M4207" t="s">
        <v>15582</v>
      </c>
    </row>
    <row r="4208" spans="1:13" x14ac:dyDescent="0.25">
      <c r="A4208" t="s">
        <v>15377</v>
      </c>
      <c r="B4208">
        <v>144388</v>
      </c>
      <c r="C4208">
        <v>148451</v>
      </c>
      <c r="D4208" t="s">
        <v>15378</v>
      </c>
      <c r="E4208" t="s">
        <v>15</v>
      </c>
      <c r="F4208" t="s">
        <v>15583</v>
      </c>
      <c r="H4208">
        <v>2912946</v>
      </c>
      <c r="I4208" t="s">
        <v>48</v>
      </c>
      <c r="J4208" t="s">
        <v>15584</v>
      </c>
      <c r="K4208" t="s">
        <v>15585</v>
      </c>
      <c r="L4208">
        <v>1339</v>
      </c>
      <c r="M4208" t="s">
        <v>15586</v>
      </c>
    </row>
    <row r="4209" spans="1:13" x14ac:dyDescent="0.25">
      <c r="A4209" t="s">
        <v>15377</v>
      </c>
      <c r="B4209">
        <v>150690</v>
      </c>
      <c r="C4209">
        <v>151079</v>
      </c>
      <c r="D4209" t="s">
        <v>15378</v>
      </c>
      <c r="E4209" t="s">
        <v>15</v>
      </c>
      <c r="F4209" t="s">
        <v>15587</v>
      </c>
      <c r="H4209">
        <v>2911748</v>
      </c>
      <c r="I4209" t="s">
        <v>48</v>
      </c>
      <c r="J4209" t="s">
        <v>15588</v>
      </c>
      <c r="K4209" t="s">
        <v>15589</v>
      </c>
      <c r="L4209">
        <v>129</v>
      </c>
      <c r="M4209" t="s">
        <v>15590</v>
      </c>
    </row>
    <row r="4210" spans="1:13" x14ac:dyDescent="0.25">
      <c r="A4210" t="s">
        <v>15377</v>
      </c>
      <c r="B4210">
        <v>152502</v>
      </c>
      <c r="C4210">
        <v>153275</v>
      </c>
      <c r="D4210" t="s">
        <v>15378</v>
      </c>
      <c r="E4210" t="s">
        <v>196</v>
      </c>
      <c r="F4210" t="s">
        <v>15591</v>
      </c>
      <c r="H4210">
        <v>2912947</v>
      </c>
      <c r="I4210" t="s">
        <v>48</v>
      </c>
      <c r="J4210" t="s">
        <v>15592</v>
      </c>
      <c r="K4210" t="s">
        <v>15593</v>
      </c>
      <c r="L4210">
        <v>236</v>
      </c>
      <c r="M4210" t="s">
        <v>15594</v>
      </c>
    </row>
    <row r="4211" spans="1:13" x14ac:dyDescent="0.25">
      <c r="A4211" t="s">
        <v>15377</v>
      </c>
      <c r="B4211">
        <v>153302</v>
      </c>
      <c r="C4211">
        <v>153373</v>
      </c>
      <c r="D4211" t="s">
        <v>15378</v>
      </c>
      <c r="E4211" t="s">
        <v>196</v>
      </c>
      <c r="F4211" t="s">
        <v>24</v>
      </c>
      <c r="H4211">
        <v>2912948</v>
      </c>
      <c r="I4211" t="s">
        <v>20</v>
      </c>
      <c r="M4211" t="s">
        <v>15595</v>
      </c>
    </row>
    <row r="4212" spans="1:13" x14ac:dyDescent="0.25">
      <c r="A4212" t="s">
        <v>15377</v>
      </c>
      <c r="B4212">
        <v>153817</v>
      </c>
      <c r="C4212">
        <v>154959</v>
      </c>
      <c r="D4212" t="s">
        <v>15378</v>
      </c>
      <c r="E4212" t="s">
        <v>196</v>
      </c>
      <c r="F4212" t="s">
        <v>15596</v>
      </c>
      <c r="H4212">
        <v>2912949</v>
      </c>
      <c r="I4212" t="s">
        <v>48</v>
      </c>
      <c r="J4212" t="s">
        <v>15597</v>
      </c>
      <c r="K4212" t="s">
        <v>15598</v>
      </c>
      <c r="L4212">
        <v>380</v>
      </c>
      <c r="M4212" t="s">
        <v>15599</v>
      </c>
    </row>
    <row r="4213" spans="1:13" x14ac:dyDescent="0.25">
      <c r="A4213" t="s">
        <v>15377</v>
      </c>
      <c r="B4213">
        <v>156538</v>
      </c>
      <c r="C4213">
        <v>158106</v>
      </c>
      <c r="D4213" t="s">
        <v>15378</v>
      </c>
      <c r="E4213" t="s">
        <v>196</v>
      </c>
      <c r="F4213" t="s">
        <v>15600</v>
      </c>
      <c r="H4213">
        <v>2912950</v>
      </c>
      <c r="I4213" t="s">
        <v>48</v>
      </c>
      <c r="J4213" t="s">
        <v>15601</v>
      </c>
      <c r="K4213" t="s">
        <v>15602</v>
      </c>
      <c r="L4213">
        <v>522</v>
      </c>
      <c r="M4213" t="s">
        <v>15603</v>
      </c>
    </row>
    <row r="4214" spans="1:13" x14ac:dyDescent="0.25">
      <c r="A4214" t="s">
        <v>15377</v>
      </c>
      <c r="B4214">
        <v>159324</v>
      </c>
      <c r="C4214">
        <v>161354</v>
      </c>
      <c r="D4214" t="s">
        <v>15378</v>
      </c>
      <c r="E4214" t="s">
        <v>15</v>
      </c>
      <c r="F4214" t="s">
        <v>15604</v>
      </c>
      <c r="H4214">
        <v>2912951</v>
      </c>
      <c r="I4214" t="s">
        <v>48</v>
      </c>
      <c r="J4214" t="s">
        <v>15605</v>
      </c>
      <c r="K4214" t="s">
        <v>15606</v>
      </c>
      <c r="L4214">
        <v>676</v>
      </c>
      <c r="M4214" t="s">
        <v>15607</v>
      </c>
    </row>
    <row r="4215" spans="1:13" x14ac:dyDescent="0.25">
      <c r="A4215" t="s">
        <v>15377</v>
      </c>
      <c r="B4215">
        <v>161748</v>
      </c>
      <c r="C4215">
        <v>162008</v>
      </c>
      <c r="D4215" t="s">
        <v>15378</v>
      </c>
      <c r="E4215" t="s">
        <v>15</v>
      </c>
      <c r="F4215" t="s">
        <v>15608</v>
      </c>
      <c r="G4215" t="s">
        <v>15609</v>
      </c>
      <c r="H4215">
        <v>2912955</v>
      </c>
      <c r="I4215" t="s">
        <v>15610</v>
      </c>
      <c r="J4215" t="s">
        <v>15611</v>
      </c>
      <c r="M4215" t="s">
        <v>15612</v>
      </c>
    </row>
    <row r="4216" spans="1:13" x14ac:dyDescent="0.25">
      <c r="A4216" t="s">
        <v>15377</v>
      </c>
      <c r="B4216">
        <v>162381</v>
      </c>
      <c r="C4216">
        <v>164597</v>
      </c>
      <c r="D4216" t="s">
        <v>15378</v>
      </c>
      <c r="E4216" t="s">
        <v>196</v>
      </c>
      <c r="F4216" t="s">
        <v>15613</v>
      </c>
      <c r="H4216">
        <v>2912038</v>
      </c>
      <c r="I4216" t="s">
        <v>48</v>
      </c>
      <c r="J4216" t="s">
        <v>15614</v>
      </c>
      <c r="K4216" t="s">
        <v>15615</v>
      </c>
      <c r="L4216">
        <v>738</v>
      </c>
      <c r="M4216" t="s">
        <v>15616</v>
      </c>
    </row>
    <row r="4217" spans="1:13" x14ac:dyDescent="0.25">
      <c r="A4217" t="s">
        <v>15377</v>
      </c>
      <c r="B4217">
        <v>165297</v>
      </c>
      <c r="C4217">
        <v>166020</v>
      </c>
      <c r="D4217" t="s">
        <v>15378</v>
      </c>
      <c r="E4217" t="s">
        <v>15</v>
      </c>
      <c r="F4217" t="s">
        <v>15617</v>
      </c>
      <c r="H4217">
        <v>2912039</v>
      </c>
      <c r="I4217" t="s">
        <v>48</v>
      </c>
      <c r="J4217" t="s">
        <v>15618</v>
      </c>
      <c r="K4217" t="s">
        <v>15619</v>
      </c>
      <c r="L4217">
        <v>84</v>
      </c>
      <c r="M4217" t="s">
        <v>15620</v>
      </c>
    </row>
    <row r="4218" spans="1:13" x14ac:dyDescent="0.25">
      <c r="A4218" t="s">
        <v>15377</v>
      </c>
      <c r="B4218">
        <v>166958</v>
      </c>
      <c r="C4218">
        <v>169210</v>
      </c>
      <c r="D4218" t="s">
        <v>15378</v>
      </c>
      <c r="E4218" t="s">
        <v>196</v>
      </c>
      <c r="F4218" t="s">
        <v>15621</v>
      </c>
      <c r="H4218">
        <v>2912037</v>
      </c>
      <c r="I4218" t="s">
        <v>48</v>
      </c>
      <c r="J4218" t="s">
        <v>15622</v>
      </c>
      <c r="K4218" t="s">
        <v>15623</v>
      </c>
      <c r="L4218">
        <v>750</v>
      </c>
      <c r="M4218" t="s">
        <v>15624</v>
      </c>
    </row>
    <row r="4219" spans="1:13" x14ac:dyDescent="0.25">
      <c r="A4219" t="s">
        <v>15377</v>
      </c>
      <c r="B4219">
        <v>170217</v>
      </c>
      <c r="C4219">
        <v>170993</v>
      </c>
      <c r="D4219" t="s">
        <v>15378</v>
      </c>
      <c r="E4219" t="s">
        <v>15</v>
      </c>
      <c r="F4219" t="s">
        <v>15625</v>
      </c>
      <c r="H4219">
        <v>2912040</v>
      </c>
      <c r="I4219" t="s">
        <v>48</v>
      </c>
      <c r="J4219" t="s">
        <v>15626</v>
      </c>
      <c r="K4219" t="s">
        <v>15627</v>
      </c>
      <c r="L4219">
        <v>258</v>
      </c>
      <c r="M4219" t="s">
        <v>15628</v>
      </c>
    </row>
    <row r="4220" spans="1:13" x14ac:dyDescent="0.25">
      <c r="A4220" t="s">
        <v>15377</v>
      </c>
      <c r="B4220">
        <v>174787</v>
      </c>
      <c r="C4220">
        <v>175410</v>
      </c>
      <c r="D4220" t="s">
        <v>15378</v>
      </c>
      <c r="E4220" t="s">
        <v>15</v>
      </c>
      <c r="F4220" t="s">
        <v>15629</v>
      </c>
      <c r="H4220">
        <v>2912041</v>
      </c>
      <c r="I4220" t="s">
        <v>48</v>
      </c>
      <c r="J4220" t="s">
        <v>15630</v>
      </c>
      <c r="K4220" t="s">
        <v>15631</v>
      </c>
      <c r="L4220">
        <v>207</v>
      </c>
      <c r="M4220" t="s">
        <v>15632</v>
      </c>
    </row>
    <row r="4221" spans="1:13" x14ac:dyDescent="0.25">
      <c r="A4221" t="s">
        <v>15377</v>
      </c>
      <c r="B4221">
        <v>176245</v>
      </c>
      <c r="C4221">
        <v>176682</v>
      </c>
      <c r="D4221" t="s">
        <v>15378</v>
      </c>
      <c r="E4221" t="s">
        <v>196</v>
      </c>
      <c r="F4221" t="s">
        <v>15633</v>
      </c>
      <c r="H4221">
        <v>2912042</v>
      </c>
      <c r="I4221" t="s">
        <v>48</v>
      </c>
      <c r="J4221" t="s">
        <v>15634</v>
      </c>
      <c r="K4221" t="s">
        <v>15635</v>
      </c>
      <c r="L4221">
        <v>145</v>
      </c>
      <c r="M4221" t="s">
        <v>15636</v>
      </c>
    </row>
    <row r="4222" spans="1:13" x14ac:dyDescent="0.25">
      <c r="A4222" t="s">
        <v>15377</v>
      </c>
      <c r="B4222">
        <v>178951</v>
      </c>
      <c r="C4222">
        <v>180033</v>
      </c>
      <c r="D4222" t="s">
        <v>15378</v>
      </c>
      <c r="E4222" t="s">
        <v>15</v>
      </c>
      <c r="F4222" t="s">
        <v>15637</v>
      </c>
      <c r="H4222">
        <v>2912043</v>
      </c>
      <c r="I4222" t="s">
        <v>48</v>
      </c>
      <c r="J4222" t="s">
        <v>15638</v>
      </c>
      <c r="K4222" t="s">
        <v>15639</v>
      </c>
      <c r="L4222">
        <v>360</v>
      </c>
      <c r="M4222" t="s">
        <v>15640</v>
      </c>
    </row>
    <row r="4223" spans="1:13" x14ac:dyDescent="0.25">
      <c r="A4223" t="s">
        <v>15377</v>
      </c>
      <c r="B4223">
        <v>180821</v>
      </c>
      <c r="C4223">
        <v>181855</v>
      </c>
      <c r="D4223" t="s">
        <v>15378</v>
      </c>
      <c r="E4223" t="s">
        <v>15</v>
      </c>
      <c r="F4223" t="s">
        <v>15641</v>
      </c>
      <c r="H4223">
        <v>2912044</v>
      </c>
      <c r="I4223" t="s">
        <v>48</v>
      </c>
      <c r="J4223" t="s">
        <v>15642</v>
      </c>
      <c r="K4223" t="s">
        <v>15643</v>
      </c>
      <c r="L4223">
        <v>344</v>
      </c>
      <c r="M4223" t="s">
        <v>15644</v>
      </c>
    </row>
    <row r="4224" spans="1:13" x14ac:dyDescent="0.25">
      <c r="A4224" t="s">
        <v>15377</v>
      </c>
      <c r="B4224">
        <v>182922</v>
      </c>
      <c r="C4224">
        <v>184604</v>
      </c>
      <c r="D4224" t="s">
        <v>15378</v>
      </c>
      <c r="E4224" t="s">
        <v>15</v>
      </c>
      <c r="F4224" t="s">
        <v>15645</v>
      </c>
      <c r="H4224">
        <v>2912045</v>
      </c>
      <c r="I4224" t="s">
        <v>48</v>
      </c>
      <c r="J4224" t="s">
        <v>15646</v>
      </c>
      <c r="K4224" t="s">
        <v>15647</v>
      </c>
      <c r="L4224">
        <v>560</v>
      </c>
      <c r="M4224" t="s">
        <v>15648</v>
      </c>
    </row>
    <row r="4225" spans="1:13" x14ac:dyDescent="0.25">
      <c r="A4225" t="s">
        <v>15377</v>
      </c>
      <c r="B4225">
        <v>184985</v>
      </c>
      <c r="C4225">
        <v>186484</v>
      </c>
      <c r="D4225" t="s">
        <v>15378</v>
      </c>
      <c r="E4225" t="s">
        <v>15</v>
      </c>
      <c r="F4225" t="s">
        <v>15649</v>
      </c>
      <c r="H4225">
        <v>2912046</v>
      </c>
      <c r="I4225" t="s">
        <v>48</v>
      </c>
      <c r="J4225" t="s">
        <v>15650</v>
      </c>
      <c r="K4225" t="s">
        <v>15651</v>
      </c>
      <c r="L4225">
        <v>499</v>
      </c>
      <c r="M4225" t="s">
        <v>15652</v>
      </c>
    </row>
    <row r="4226" spans="1:13" x14ac:dyDescent="0.25">
      <c r="A4226" t="s">
        <v>15377</v>
      </c>
      <c r="B4226">
        <v>186671</v>
      </c>
      <c r="C4226">
        <v>187895</v>
      </c>
      <c r="D4226" t="s">
        <v>15378</v>
      </c>
      <c r="E4226" t="s">
        <v>196</v>
      </c>
      <c r="F4226" t="s">
        <v>15653</v>
      </c>
      <c r="H4226">
        <v>2912047</v>
      </c>
      <c r="I4226" t="s">
        <v>48</v>
      </c>
      <c r="J4226" t="s">
        <v>15654</v>
      </c>
      <c r="K4226" t="s">
        <v>15655</v>
      </c>
      <c r="L4226">
        <v>390</v>
      </c>
      <c r="M4226" t="s">
        <v>15656</v>
      </c>
    </row>
    <row r="4227" spans="1:13" x14ac:dyDescent="0.25">
      <c r="A4227" t="s">
        <v>15377</v>
      </c>
      <c r="B4227">
        <v>188465</v>
      </c>
      <c r="C4227">
        <v>190432</v>
      </c>
      <c r="D4227" t="s">
        <v>15378</v>
      </c>
      <c r="E4227" t="s">
        <v>15</v>
      </c>
      <c r="F4227" t="s">
        <v>15657</v>
      </c>
      <c r="H4227">
        <v>2912053</v>
      </c>
      <c r="I4227" t="s">
        <v>48</v>
      </c>
      <c r="J4227" t="s">
        <v>15658</v>
      </c>
      <c r="K4227" t="s">
        <v>15659</v>
      </c>
      <c r="L4227">
        <v>655</v>
      </c>
      <c r="M4227" t="s">
        <v>15660</v>
      </c>
    </row>
    <row r="4228" spans="1:13" x14ac:dyDescent="0.25">
      <c r="A4228" t="s">
        <v>15377</v>
      </c>
      <c r="B4228">
        <v>191088</v>
      </c>
      <c r="C4228">
        <v>191927</v>
      </c>
      <c r="D4228" t="s">
        <v>15378</v>
      </c>
      <c r="E4228" t="s">
        <v>15</v>
      </c>
      <c r="F4228" t="s">
        <v>15661</v>
      </c>
      <c r="H4228">
        <v>2912054</v>
      </c>
      <c r="I4228" t="s">
        <v>48</v>
      </c>
      <c r="J4228" t="s">
        <v>15662</v>
      </c>
      <c r="K4228" t="s">
        <v>15663</v>
      </c>
      <c r="L4228">
        <v>232</v>
      </c>
      <c r="M4228" t="s">
        <v>15664</v>
      </c>
    </row>
    <row r="4229" spans="1:13" x14ac:dyDescent="0.25">
      <c r="A4229" t="s">
        <v>15377</v>
      </c>
      <c r="B4229">
        <v>192166</v>
      </c>
      <c r="C4229">
        <v>192237</v>
      </c>
      <c r="D4229" t="s">
        <v>15378</v>
      </c>
      <c r="E4229" t="s">
        <v>15</v>
      </c>
      <c r="F4229" t="s">
        <v>61</v>
      </c>
      <c r="H4229">
        <v>2912055</v>
      </c>
      <c r="I4229" t="s">
        <v>20</v>
      </c>
      <c r="M4229" t="s">
        <v>15665</v>
      </c>
    </row>
    <row r="4230" spans="1:13" x14ac:dyDescent="0.25">
      <c r="A4230" t="s">
        <v>15377</v>
      </c>
      <c r="B4230">
        <v>192425</v>
      </c>
      <c r="C4230">
        <v>193261</v>
      </c>
      <c r="D4230" t="s">
        <v>15378</v>
      </c>
      <c r="E4230" t="s">
        <v>196</v>
      </c>
      <c r="F4230" t="s">
        <v>15666</v>
      </c>
      <c r="H4230">
        <v>2912056</v>
      </c>
      <c r="I4230" t="s">
        <v>48</v>
      </c>
      <c r="J4230" t="s">
        <v>15667</v>
      </c>
      <c r="K4230" t="s">
        <v>15668</v>
      </c>
      <c r="L4230">
        <v>278</v>
      </c>
      <c r="M4230" t="s">
        <v>15669</v>
      </c>
    </row>
    <row r="4231" spans="1:13" x14ac:dyDescent="0.25">
      <c r="A4231" t="s">
        <v>15377</v>
      </c>
      <c r="B4231">
        <v>193622</v>
      </c>
      <c r="C4231">
        <v>194818</v>
      </c>
      <c r="D4231" t="s">
        <v>15378</v>
      </c>
      <c r="E4231" t="s">
        <v>15</v>
      </c>
      <c r="F4231" t="s">
        <v>15670</v>
      </c>
      <c r="H4231">
        <v>2912057</v>
      </c>
      <c r="I4231" t="s">
        <v>48</v>
      </c>
      <c r="J4231" t="s">
        <v>15671</v>
      </c>
      <c r="K4231" t="s">
        <v>15672</v>
      </c>
      <c r="L4231">
        <v>398</v>
      </c>
      <c r="M4231" t="s">
        <v>15673</v>
      </c>
    </row>
    <row r="4232" spans="1:13" x14ac:dyDescent="0.25">
      <c r="A4232" t="s">
        <v>15377</v>
      </c>
      <c r="B4232">
        <v>196313</v>
      </c>
      <c r="C4232">
        <v>198130</v>
      </c>
      <c r="D4232" t="s">
        <v>15378</v>
      </c>
      <c r="E4232" t="s">
        <v>15</v>
      </c>
      <c r="F4232" t="s">
        <v>15674</v>
      </c>
      <c r="H4232">
        <v>2912058</v>
      </c>
      <c r="I4232" t="s">
        <v>48</v>
      </c>
      <c r="J4232" t="s">
        <v>15675</v>
      </c>
      <c r="K4232" t="s">
        <v>15676</v>
      </c>
      <c r="L4232">
        <v>605</v>
      </c>
      <c r="M4232" t="s">
        <v>15677</v>
      </c>
    </row>
    <row r="4233" spans="1:13" x14ac:dyDescent="0.25">
      <c r="A4233" t="s">
        <v>15377</v>
      </c>
      <c r="B4233">
        <v>198421</v>
      </c>
      <c r="C4233">
        <v>199425</v>
      </c>
      <c r="D4233" t="s">
        <v>15378</v>
      </c>
      <c r="E4233" t="s">
        <v>196</v>
      </c>
      <c r="F4233" t="s">
        <v>15678</v>
      </c>
      <c r="H4233">
        <v>2912059</v>
      </c>
      <c r="I4233" t="s">
        <v>48</v>
      </c>
      <c r="J4233" t="s">
        <v>15679</v>
      </c>
      <c r="K4233" t="s">
        <v>15680</v>
      </c>
      <c r="L4233">
        <v>334</v>
      </c>
      <c r="M4233" t="s">
        <v>15681</v>
      </c>
    </row>
    <row r="4234" spans="1:13" x14ac:dyDescent="0.25">
      <c r="A4234" t="s">
        <v>15377</v>
      </c>
      <c r="B4234">
        <v>200057</v>
      </c>
      <c r="C4234">
        <v>201097</v>
      </c>
      <c r="D4234" t="s">
        <v>15378</v>
      </c>
      <c r="E4234" t="s">
        <v>15</v>
      </c>
      <c r="F4234" t="s">
        <v>15682</v>
      </c>
      <c r="H4234">
        <v>2912060</v>
      </c>
      <c r="I4234" t="s">
        <v>48</v>
      </c>
      <c r="J4234" t="s">
        <v>15683</v>
      </c>
      <c r="K4234" t="s">
        <v>15684</v>
      </c>
      <c r="L4234">
        <v>346</v>
      </c>
      <c r="M4234" t="s">
        <v>15685</v>
      </c>
    </row>
    <row r="4235" spans="1:13" x14ac:dyDescent="0.25">
      <c r="A4235" t="s">
        <v>15377</v>
      </c>
      <c r="B4235">
        <v>201291</v>
      </c>
      <c r="C4235">
        <v>201800</v>
      </c>
      <c r="D4235" t="s">
        <v>15378</v>
      </c>
      <c r="E4235" t="s">
        <v>196</v>
      </c>
      <c r="F4235" t="s">
        <v>15686</v>
      </c>
      <c r="H4235">
        <v>2912061</v>
      </c>
      <c r="I4235" t="s">
        <v>48</v>
      </c>
      <c r="J4235" t="s">
        <v>15687</v>
      </c>
      <c r="K4235" t="s">
        <v>15688</v>
      </c>
      <c r="L4235">
        <v>169</v>
      </c>
      <c r="M4235" t="s">
        <v>15689</v>
      </c>
    </row>
    <row r="4236" spans="1:13" x14ac:dyDescent="0.25">
      <c r="A4236" t="s">
        <v>15377</v>
      </c>
      <c r="B4236">
        <v>202254</v>
      </c>
      <c r="C4236">
        <v>204018</v>
      </c>
      <c r="D4236" t="s">
        <v>15378</v>
      </c>
      <c r="E4236" t="s">
        <v>15</v>
      </c>
      <c r="F4236" t="s">
        <v>15690</v>
      </c>
      <c r="H4236">
        <v>2912070</v>
      </c>
      <c r="I4236" t="s">
        <v>48</v>
      </c>
      <c r="J4236" t="s">
        <v>15691</v>
      </c>
      <c r="K4236" t="s">
        <v>15692</v>
      </c>
      <c r="L4236">
        <v>573</v>
      </c>
      <c r="M4236" t="s">
        <v>15693</v>
      </c>
    </row>
    <row r="4237" spans="1:13" x14ac:dyDescent="0.25">
      <c r="A4237" t="s">
        <v>15377</v>
      </c>
      <c r="B4237">
        <v>204698</v>
      </c>
      <c r="C4237">
        <v>205939</v>
      </c>
      <c r="D4237" t="s">
        <v>15378</v>
      </c>
      <c r="E4237" t="s">
        <v>196</v>
      </c>
      <c r="F4237" t="s">
        <v>15694</v>
      </c>
      <c r="H4237">
        <v>2912071</v>
      </c>
      <c r="I4237" t="s">
        <v>48</v>
      </c>
      <c r="J4237" t="s">
        <v>15695</v>
      </c>
      <c r="K4237" t="s">
        <v>15696</v>
      </c>
      <c r="L4237">
        <v>413</v>
      </c>
      <c r="M4237" t="s">
        <v>15697</v>
      </c>
    </row>
    <row r="4238" spans="1:13" x14ac:dyDescent="0.25">
      <c r="A4238" t="s">
        <v>15377</v>
      </c>
      <c r="B4238">
        <v>206144</v>
      </c>
      <c r="C4238">
        <v>206545</v>
      </c>
      <c r="D4238" t="s">
        <v>15378</v>
      </c>
      <c r="E4238" t="s">
        <v>15</v>
      </c>
      <c r="F4238" t="s">
        <v>15698</v>
      </c>
      <c r="H4238">
        <v>2912072</v>
      </c>
      <c r="I4238" t="s">
        <v>48</v>
      </c>
      <c r="J4238" t="s">
        <v>15699</v>
      </c>
      <c r="K4238" t="s">
        <v>15700</v>
      </c>
      <c r="L4238">
        <v>104</v>
      </c>
      <c r="M4238" t="s">
        <v>15701</v>
      </c>
    </row>
    <row r="4239" spans="1:13" x14ac:dyDescent="0.25">
      <c r="A4239" t="s">
        <v>15377</v>
      </c>
      <c r="B4239">
        <v>207077</v>
      </c>
      <c r="C4239">
        <v>207811</v>
      </c>
      <c r="D4239" t="s">
        <v>15378</v>
      </c>
      <c r="E4239" t="s">
        <v>196</v>
      </c>
      <c r="F4239" t="s">
        <v>15702</v>
      </c>
      <c r="H4239">
        <v>2912073</v>
      </c>
      <c r="I4239" t="s">
        <v>48</v>
      </c>
      <c r="J4239" t="s">
        <v>15703</v>
      </c>
      <c r="K4239" t="s">
        <v>15704</v>
      </c>
      <c r="L4239">
        <v>244</v>
      </c>
      <c r="M4239" t="s">
        <v>15705</v>
      </c>
    </row>
    <row r="4240" spans="1:13" x14ac:dyDescent="0.25">
      <c r="A4240" t="s">
        <v>15377</v>
      </c>
      <c r="B4240">
        <v>208361</v>
      </c>
      <c r="C4240">
        <v>209302</v>
      </c>
      <c r="D4240" t="s">
        <v>15378</v>
      </c>
      <c r="E4240" t="s">
        <v>15</v>
      </c>
      <c r="F4240" t="s">
        <v>15706</v>
      </c>
      <c r="H4240">
        <v>2912074</v>
      </c>
      <c r="I4240" t="s">
        <v>48</v>
      </c>
      <c r="J4240" t="s">
        <v>15707</v>
      </c>
      <c r="K4240" t="s">
        <v>15708</v>
      </c>
      <c r="L4240">
        <v>313</v>
      </c>
      <c r="M4240" t="s">
        <v>15709</v>
      </c>
    </row>
    <row r="4241" spans="1:13" x14ac:dyDescent="0.25">
      <c r="A4241" t="s">
        <v>15377</v>
      </c>
      <c r="B4241">
        <v>209453</v>
      </c>
      <c r="C4241">
        <v>210022</v>
      </c>
      <c r="D4241" t="s">
        <v>15378</v>
      </c>
      <c r="E4241" t="s">
        <v>196</v>
      </c>
      <c r="F4241" t="s">
        <v>15710</v>
      </c>
      <c r="H4241">
        <v>2912075</v>
      </c>
      <c r="I4241" t="s">
        <v>48</v>
      </c>
      <c r="J4241" t="s">
        <v>15711</v>
      </c>
      <c r="K4241" t="s">
        <v>15712</v>
      </c>
      <c r="L4241">
        <v>189</v>
      </c>
      <c r="M4241" t="s">
        <v>15713</v>
      </c>
    </row>
    <row r="4242" spans="1:13" x14ac:dyDescent="0.25">
      <c r="A4242" t="s">
        <v>15377</v>
      </c>
      <c r="B4242">
        <v>211453</v>
      </c>
      <c r="C4242">
        <v>211833</v>
      </c>
      <c r="D4242" t="s">
        <v>15378</v>
      </c>
      <c r="E4242" t="s">
        <v>15</v>
      </c>
      <c r="F4242" t="s">
        <v>15714</v>
      </c>
      <c r="H4242">
        <v>2912076</v>
      </c>
      <c r="I4242" t="s">
        <v>48</v>
      </c>
      <c r="J4242" t="s">
        <v>15715</v>
      </c>
      <c r="K4242" t="s">
        <v>15716</v>
      </c>
      <c r="L4242">
        <v>126</v>
      </c>
      <c r="M4242" t="s">
        <v>15717</v>
      </c>
    </row>
    <row r="4243" spans="1:13" x14ac:dyDescent="0.25">
      <c r="A4243" t="s">
        <v>15377</v>
      </c>
      <c r="B4243">
        <v>212727</v>
      </c>
      <c r="C4243">
        <v>216101</v>
      </c>
      <c r="D4243" t="s">
        <v>15378</v>
      </c>
      <c r="E4243" t="s">
        <v>15</v>
      </c>
      <c r="F4243" t="s">
        <v>15718</v>
      </c>
      <c r="H4243">
        <v>2912077</v>
      </c>
      <c r="I4243" t="s">
        <v>48</v>
      </c>
      <c r="J4243" t="s">
        <v>15719</v>
      </c>
      <c r="K4243" t="s">
        <v>15720</v>
      </c>
      <c r="L4243">
        <v>1124</v>
      </c>
      <c r="M4243" t="s">
        <v>15721</v>
      </c>
    </row>
    <row r="4244" spans="1:13" x14ac:dyDescent="0.25">
      <c r="A4244" t="s">
        <v>15377</v>
      </c>
      <c r="B4244">
        <v>217479</v>
      </c>
      <c r="C4244">
        <v>221329</v>
      </c>
      <c r="D4244" t="s">
        <v>15378</v>
      </c>
      <c r="E4244" t="s">
        <v>15</v>
      </c>
      <c r="F4244" t="s">
        <v>15722</v>
      </c>
      <c r="H4244">
        <v>2912078</v>
      </c>
      <c r="I4244" t="s">
        <v>48</v>
      </c>
      <c r="J4244" t="s">
        <v>15723</v>
      </c>
      <c r="K4244" t="s">
        <v>15724</v>
      </c>
      <c r="L4244">
        <v>1228</v>
      </c>
      <c r="M4244" t="s">
        <v>15725</v>
      </c>
    </row>
    <row r="4245" spans="1:13" x14ac:dyDescent="0.25">
      <c r="A4245" t="s">
        <v>15377</v>
      </c>
      <c r="B4245">
        <v>221863</v>
      </c>
      <c r="C4245">
        <v>224091</v>
      </c>
      <c r="D4245" t="s">
        <v>15378</v>
      </c>
      <c r="E4245" t="s">
        <v>15</v>
      </c>
      <c r="F4245" t="s">
        <v>15726</v>
      </c>
      <c r="H4245">
        <v>2912079</v>
      </c>
      <c r="I4245" t="s">
        <v>48</v>
      </c>
      <c r="J4245" t="s">
        <v>15727</v>
      </c>
      <c r="K4245" t="s">
        <v>15728</v>
      </c>
      <c r="L4245">
        <v>726</v>
      </c>
      <c r="M4245" t="s">
        <v>15729</v>
      </c>
    </row>
    <row r="4246" spans="1:13" x14ac:dyDescent="0.25">
      <c r="A4246" t="s">
        <v>15377</v>
      </c>
      <c r="B4246">
        <v>224212</v>
      </c>
      <c r="C4246">
        <v>225861</v>
      </c>
      <c r="D4246" t="s">
        <v>15378</v>
      </c>
      <c r="E4246" t="s">
        <v>196</v>
      </c>
      <c r="F4246" t="s">
        <v>15730</v>
      </c>
      <c r="H4246">
        <v>2912080</v>
      </c>
      <c r="I4246" t="s">
        <v>48</v>
      </c>
      <c r="J4246" t="s">
        <v>15731</v>
      </c>
      <c r="K4246" t="s">
        <v>15732</v>
      </c>
      <c r="L4246">
        <v>549</v>
      </c>
      <c r="M4246" t="s">
        <v>15733</v>
      </c>
    </row>
    <row r="4247" spans="1:13" x14ac:dyDescent="0.25">
      <c r="A4247" t="s">
        <v>15377</v>
      </c>
      <c r="B4247">
        <v>227215</v>
      </c>
      <c r="C4247">
        <v>228825</v>
      </c>
      <c r="D4247" t="s">
        <v>15378</v>
      </c>
      <c r="E4247" t="s">
        <v>15</v>
      </c>
      <c r="F4247" t="s">
        <v>15734</v>
      </c>
      <c r="H4247">
        <v>2912081</v>
      </c>
      <c r="I4247" t="s">
        <v>48</v>
      </c>
      <c r="J4247" t="s">
        <v>15735</v>
      </c>
      <c r="K4247" t="s">
        <v>15736</v>
      </c>
      <c r="L4247">
        <v>536</v>
      </c>
      <c r="M4247" t="s">
        <v>15737</v>
      </c>
    </row>
    <row r="4248" spans="1:13" x14ac:dyDescent="0.25">
      <c r="A4248" t="s">
        <v>15377</v>
      </c>
      <c r="B4248">
        <v>229389</v>
      </c>
      <c r="C4248">
        <v>230477</v>
      </c>
      <c r="D4248" t="s">
        <v>15378</v>
      </c>
      <c r="E4248" t="s">
        <v>15</v>
      </c>
      <c r="F4248" t="s">
        <v>15738</v>
      </c>
      <c r="H4248">
        <v>2912082</v>
      </c>
      <c r="I4248" t="s">
        <v>48</v>
      </c>
      <c r="J4248" t="s">
        <v>15739</v>
      </c>
      <c r="K4248" t="s">
        <v>15740</v>
      </c>
      <c r="L4248">
        <v>343</v>
      </c>
      <c r="M4248" t="s">
        <v>15741</v>
      </c>
    </row>
    <row r="4249" spans="1:13" x14ac:dyDescent="0.25">
      <c r="A4249" t="s">
        <v>15377</v>
      </c>
      <c r="B4249">
        <v>230799</v>
      </c>
      <c r="C4249">
        <v>232346</v>
      </c>
      <c r="D4249" t="s">
        <v>15378</v>
      </c>
      <c r="E4249" t="s">
        <v>196</v>
      </c>
      <c r="F4249" t="s">
        <v>15742</v>
      </c>
      <c r="H4249">
        <v>2912083</v>
      </c>
      <c r="I4249" t="s">
        <v>48</v>
      </c>
      <c r="J4249" t="s">
        <v>15743</v>
      </c>
      <c r="K4249" t="s">
        <v>15744</v>
      </c>
      <c r="L4249">
        <v>515</v>
      </c>
      <c r="M4249" t="s">
        <v>15745</v>
      </c>
    </row>
    <row r="4250" spans="1:13" x14ac:dyDescent="0.25">
      <c r="A4250" t="s">
        <v>15377</v>
      </c>
      <c r="B4250">
        <v>236678</v>
      </c>
      <c r="C4250">
        <v>238957</v>
      </c>
      <c r="D4250" t="s">
        <v>15378</v>
      </c>
      <c r="E4250" t="s">
        <v>196</v>
      </c>
      <c r="F4250" t="s">
        <v>15746</v>
      </c>
      <c r="H4250">
        <v>2912084</v>
      </c>
      <c r="I4250" t="s">
        <v>48</v>
      </c>
      <c r="J4250" t="s">
        <v>15747</v>
      </c>
      <c r="K4250" t="s">
        <v>15748</v>
      </c>
      <c r="L4250">
        <v>759</v>
      </c>
      <c r="M4250" t="s">
        <v>15749</v>
      </c>
    </row>
    <row r="4251" spans="1:13" x14ac:dyDescent="0.25">
      <c r="A4251" t="s">
        <v>15377</v>
      </c>
      <c r="B4251">
        <v>241292</v>
      </c>
      <c r="C4251">
        <v>242911</v>
      </c>
      <c r="D4251" t="s">
        <v>15378</v>
      </c>
      <c r="E4251" t="s">
        <v>15</v>
      </c>
      <c r="F4251" t="s">
        <v>15750</v>
      </c>
      <c r="H4251">
        <v>2912085</v>
      </c>
      <c r="I4251" t="s">
        <v>48</v>
      </c>
      <c r="J4251" t="s">
        <v>15751</v>
      </c>
      <c r="K4251" t="s">
        <v>15752</v>
      </c>
      <c r="L4251">
        <v>539</v>
      </c>
      <c r="M4251" t="s">
        <v>15753</v>
      </c>
    </row>
    <row r="4252" spans="1:13" x14ac:dyDescent="0.25">
      <c r="A4252" t="s">
        <v>15377</v>
      </c>
      <c r="B4252">
        <v>243112</v>
      </c>
      <c r="C4252">
        <v>244467</v>
      </c>
      <c r="D4252" t="s">
        <v>15378</v>
      </c>
      <c r="E4252" t="s">
        <v>196</v>
      </c>
      <c r="F4252" t="s">
        <v>15754</v>
      </c>
      <c r="H4252">
        <v>2912086</v>
      </c>
      <c r="I4252" t="s">
        <v>48</v>
      </c>
      <c r="J4252" t="s">
        <v>15755</v>
      </c>
      <c r="K4252" t="s">
        <v>15756</v>
      </c>
      <c r="L4252">
        <v>451</v>
      </c>
      <c r="M4252" t="s">
        <v>15757</v>
      </c>
    </row>
    <row r="4253" spans="1:13" x14ac:dyDescent="0.25">
      <c r="A4253" t="s">
        <v>15377</v>
      </c>
      <c r="B4253">
        <v>246054</v>
      </c>
      <c r="C4253">
        <v>247841</v>
      </c>
      <c r="D4253" t="s">
        <v>15378</v>
      </c>
      <c r="E4253" t="s">
        <v>196</v>
      </c>
      <c r="F4253" t="s">
        <v>15758</v>
      </c>
      <c r="H4253">
        <v>2912087</v>
      </c>
      <c r="I4253" t="s">
        <v>48</v>
      </c>
      <c r="J4253" t="s">
        <v>15759</v>
      </c>
      <c r="K4253" t="s">
        <v>15760</v>
      </c>
      <c r="L4253">
        <v>595</v>
      </c>
      <c r="M4253" t="s">
        <v>15761</v>
      </c>
    </row>
    <row r="4254" spans="1:13" x14ac:dyDescent="0.25">
      <c r="A4254" t="s">
        <v>15377</v>
      </c>
      <c r="B4254">
        <v>248871</v>
      </c>
      <c r="C4254">
        <v>249605</v>
      </c>
      <c r="D4254" t="s">
        <v>15378</v>
      </c>
      <c r="E4254" t="s">
        <v>196</v>
      </c>
      <c r="F4254" t="s">
        <v>15762</v>
      </c>
      <c r="H4254">
        <v>2912088</v>
      </c>
      <c r="I4254" t="s">
        <v>48</v>
      </c>
      <c r="J4254" t="s">
        <v>15763</v>
      </c>
      <c r="K4254" t="s">
        <v>15764</v>
      </c>
      <c r="L4254">
        <v>244</v>
      </c>
      <c r="M4254" t="s">
        <v>15765</v>
      </c>
    </row>
    <row r="4255" spans="1:13" x14ac:dyDescent="0.25">
      <c r="A4255" t="s">
        <v>15377</v>
      </c>
      <c r="B4255">
        <v>253044</v>
      </c>
      <c r="C4255">
        <v>253994</v>
      </c>
      <c r="D4255" t="s">
        <v>15378</v>
      </c>
      <c r="E4255" t="s">
        <v>15</v>
      </c>
      <c r="F4255" t="s">
        <v>15766</v>
      </c>
      <c r="H4255">
        <v>2912089</v>
      </c>
      <c r="I4255" t="s">
        <v>48</v>
      </c>
      <c r="J4255" t="s">
        <v>15767</v>
      </c>
      <c r="K4255" t="s">
        <v>15768</v>
      </c>
      <c r="L4255">
        <v>316</v>
      </c>
      <c r="M4255" t="s">
        <v>15769</v>
      </c>
    </row>
    <row r="4256" spans="1:13" x14ac:dyDescent="0.25">
      <c r="A4256" t="s">
        <v>15377</v>
      </c>
      <c r="B4256">
        <v>255377</v>
      </c>
      <c r="C4256">
        <v>255883</v>
      </c>
      <c r="D4256" t="s">
        <v>15378</v>
      </c>
      <c r="E4256" t="s">
        <v>15</v>
      </c>
      <c r="F4256" t="s">
        <v>15770</v>
      </c>
      <c r="H4256">
        <v>2912093</v>
      </c>
      <c r="I4256" t="s">
        <v>48</v>
      </c>
      <c r="J4256" t="s">
        <v>15771</v>
      </c>
      <c r="K4256" t="s">
        <v>15772</v>
      </c>
      <c r="L4256">
        <v>168</v>
      </c>
      <c r="M4256" t="s">
        <v>15773</v>
      </c>
    </row>
    <row r="4257" spans="1:13" x14ac:dyDescent="0.25">
      <c r="A4257" t="s">
        <v>15377</v>
      </c>
      <c r="B4257">
        <v>256357</v>
      </c>
      <c r="C4257">
        <v>259502</v>
      </c>
      <c r="D4257" t="s">
        <v>15378</v>
      </c>
      <c r="E4257" t="s">
        <v>196</v>
      </c>
      <c r="F4257" t="s">
        <v>15774</v>
      </c>
      <c r="H4257">
        <v>2912094</v>
      </c>
      <c r="I4257" t="s">
        <v>48</v>
      </c>
      <c r="J4257" t="s">
        <v>15775</v>
      </c>
      <c r="K4257" t="s">
        <v>15776</v>
      </c>
      <c r="L4257">
        <v>1028</v>
      </c>
      <c r="M4257" t="s">
        <v>15777</v>
      </c>
    </row>
    <row r="4258" spans="1:13" x14ac:dyDescent="0.25">
      <c r="A4258" t="s">
        <v>15377</v>
      </c>
      <c r="B4258">
        <v>260163</v>
      </c>
      <c r="C4258">
        <v>260683</v>
      </c>
      <c r="D4258" t="s">
        <v>15378</v>
      </c>
      <c r="E4258" t="s">
        <v>196</v>
      </c>
      <c r="F4258" t="s">
        <v>15778</v>
      </c>
      <c r="H4258">
        <v>7009535</v>
      </c>
      <c r="I4258" t="s">
        <v>48</v>
      </c>
      <c r="J4258" t="s">
        <v>15779</v>
      </c>
      <c r="K4258" t="s">
        <v>15780</v>
      </c>
      <c r="L4258">
        <v>126</v>
      </c>
      <c r="M4258" t="s">
        <v>15781</v>
      </c>
    </row>
    <row r="4259" spans="1:13" x14ac:dyDescent="0.25">
      <c r="A4259" t="s">
        <v>15377</v>
      </c>
      <c r="B4259">
        <v>261158</v>
      </c>
      <c r="C4259">
        <v>262180</v>
      </c>
      <c r="D4259" t="s">
        <v>15378</v>
      </c>
      <c r="E4259" t="s">
        <v>15</v>
      </c>
      <c r="F4259" t="s">
        <v>15782</v>
      </c>
      <c r="H4259">
        <v>2912096</v>
      </c>
      <c r="I4259" t="s">
        <v>48</v>
      </c>
      <c r="J4259" t="s">
        <v>15783</v>
      </c>
      <c r="K4259" t="s">
        <v>15784</v>
      </c>
      <c r="L4259">
        <v>340</v>
      </c>
      <c r="M4259" t="s">
        <v>15785</v>
      </c>
    </row>
    <row r="4260" spans="1:13" x14ac:dyDescent="0.25">
      <c r="A4260" t="s">
        <v>15377</v>
      </c>
      <c r="B4260">
        <v>262259</v>
      </c>
      <c r="C4260">
        <v>264148</v>
      </c>
      <c r="D4260" t="s">
        <v>15378</v>
      </c>
      <c r="E4260" t="s">
        <v>196</v>
      </c>
      <c r="F4260" t="s">
        <v>15786</v>
      </c>
      <c r="H4260">
        <v>2912095</v>
      </c>
      <c r="I4260" t="s">
        <v>48</v>
      </c>
      <c r="J4260" t="s">
        <v>15787</v>
      </c>
      <c r="K4260" t="s">
        <v>15788</v>
      </c>
      <c r="L4260">
        <v>629</v>
      </c>
      <c r="M4260" t="s">
        <v>15789</v>
      </c>
    </row>
    <row r="4261" spans="1:13" x14ac:dyDescent="0.25">
      <c r="A4261" t="s">
        <v>15377</v>
      </c>
      <c r="B4261">
        <v>264621</v>
      </c>
      <c r="C4261">
        <v>268565</v>
      </c>
      <c r="D4261" t="s">
        <v>15378</v>
      </c>
      <c r="E4261" t="s">
        <v>196</v>
      </c>
      <c r="F4261" t="s">
        <v>15790</v>
      </c>
      <c r="H4261">
        <v>2912098</v>
      </c>
      <c r="I4261" t="s">
        <v>48</v>
      </c>
      <c r="J4261" t="s">
        <v>15791</v>
      </c>
      <c r="K4261" t="s">
        <v>15792</v>
      </c>
      <c r="L4261">
        <v>1289</v>
      </c>
      <c r="M4261" t="s">
        <v>15793</v>
      </c>
    </row>
    <row r="4262" spans="1:13" x14ac:dyDescent="0.25">
      <c r="A4262" t="s">
        <v>15377</v>
      </c>
      <c r="B4262">
        <v>269480</v>
      </c>
      <c r="C4262">
        <v>271333</v>
      </c>
      <c r="D4262" t="s">
        <v>15378</v>
      </c>
      <c r="E4262" t="s">
        <v>196</v>
      </c>
      <c r="F4262" t="s">
        <v>15794</v>
      </c>
      <c r="H4262">
        <v>2912097</v>
      </c>
      <c r="I4262" t="s">
        <v>48</v>
      </c>
      <c r="J4262" t="s">
        <v>15795</v>
      </c>
      <c r="K4262" t="s">
        <v>15796</v>
      </c>
      <c r="L4262">
        <v>617</v>
      </c>
      <c r="M4262" t="s">
        <v>15797</v>
      </c>
    </row>
    <row r="4263" spans="1:13" x14ac:dyDescent="0.25">
      <c r="A4263" t="s">
        <v>15377</v>
      </c>
      <c r="B4263">
        <v>273345</v>
      </c>
      <c r="C4263">
        <v>275842</v>
      </c>
      <c r="D4263" t="s">
        <v>15378</v>
      </c>
      <c r="E4263" t="s">
        <v>15</v>
      </c>
      <c r="F4263" t="s">
        <v>15798</v>
      </c>
      <c r="H4263">
        <v>2912099</v>
      </c>
      <c r="I4263" t="s">
        <v>48</v>
      </c>
      <c r="J4263" t="s">
        <v>15799</v>
      </c>
      <c r="K4263" t="s">
        <v>15800</v>
      </c>
      <c r="L4263">
        <v>736</v>
      </c>
      <c r="M4263" t="s">
        <v>15801</v>
      </c>
    </row>
    <row r="4264" spans="1:13" x14ac:dyDescent="0.25">
      <c r="A4264" t="s">
        <v>15377</v>
      </c>
      <c r="B4264">
        <v>276656</v>
      </c>
      <c r="C4264">
        <v>276747</v>
      </c>
      <c r="D4264" t="s">
        <v>15378</v>
      </c>
      <c r="E4264" t="s">
        <v>196</v>
      </c>
      <c r="F4264" t="s">
        <v>44</v>
      </c>
      <c r="H4264">
        <v>2912100</v>
      </c>
      <c r="I4264" t="s">
        <v>20</v>
      </c>
      <c r="M4264" t="s">
        <v>15802</v>
      </c>
    </row>
    <row r="4265" spans="1:13" x14ac:dyDescent="0.25">
      <c r="A4265" t="s">
        <v>15377</v>
      </c>
      <c r="B4265">
        <v>277666</v>
      </c>
      <c r="C4265">
        <v>279747</v>
      </c>
      <c r="D4265" t="s">
        <v>15378</v>
      </c>
      <c r="E4265" t="s">
        <v>196</v>
      </c>
      <c r="F4265" t="s">
        <v>15803</v>
      </c>
      <c r="H4265">
        <v>2912106</v>
      </c>
      <c r="I4265" t="s">
        <v>48</v>
      </c>
      <c r="J4265" t="s">
        <v>15804</v>
      </c>
      <c r="K4265" t="s">
        <v>15805</v>
      </c>
      <c r="L4265">
        <v>662</v>
      </c>
      <c r="M4265" t="s">
        <v>15806</v>
      </c>
    </row>
    <row r="4266" spans="1:13" x14ac:dyDescent="0.25">
      <c r="A4266" t="s">
        <v>15377</v>
      </c>
      <c r="B4266">
        <v>280113</v>
      </c>
      <c r="C4266">
        <v>280608</v>
      </c>
      <c r="D4266" t="s">
        <v>15378</v>
      </c>
      <c r="E4266" t="s">
        <v>196</v>
      </c>
      <c r="F4266" t="s">
        <v>15807</v>
      </c>
      <c r="H4266">
        <v>2912105</v>
      </c>
      <c r="I4266" t="s">
        <v>48</v>
      </c>
      <c r="J4266" t="s">
        <v>15808</v>
      </c>
      <c r="K4266" t="s">
        <v>15809</v>
      </c>
      <c r="L4266">
        <v>120</v>
      </c>
      <c r="M4266" t="s">
        <v>15810</v>
      </c>
    </row>
    <row r="4267" spans="1:13" x14ac:dyDescent="0.25">
      <c r="A4267" t="s">
        <v>15377</v>
      </c>
      <c r="B4267">
        <v>280937</v>
      </c>
      <c r="C4267">
        <v>282265</v>
      </c>
      <c r="D4267" t="s">
        <v>15378</v>
      </c>
      <c r="E4267" t="s">
        <v>15</v>
      </c>
      <c r="F4267" t="s">
        <v>15811</v>
      </c>
      <c r="H4267">
        <v>2912109</v>
      </c>
      <c r="I4267" t="s">
        <v>48</v>
      </c>
      <c r="J4267" t="s">
        <v>15812</v>
      </c>
      <c r="K4267" t="s">
        <v>15813</v>
      </c>
      <c r="L4267">
        <v>442</v>
      </c>
      <c r="M4267" t="s">
        <v>15814</v>
      </c>
    </row>
    <row r="4268" spans="1:13" x14ac:dyDescent="0.25">
      <c r="A4268" t="s">
        <v>15377</v>
      </c>
      <c r="B4268">
        <v>282529</v>
      </c>
      <c r="C4268">
        <v>282909</v>
      </c>
      <c r="D4268" t="s">
        <v>15378</v>
      </c>
      <c r="E4268" t="s">
        <v>196</v>
      </c>
      <c r="F4268" t="s">
        <v>15815</v>
      </c>
      <c r="H4268">
        <v>2912107</v>
      </c>
      <c r="I4268" t="s">
        <v>48</v>
      </c>
      <c r="J4268" t="s">
        <v>15816</v>
      </c>
      <c r="K4268" t="s">
        <v>15817</v>
      </c>
      <c r="L4268">
        <v>126</v>
      </c>
      <c r="M4268" t="s">
        <v>15818</v>
      </c>
    </row>
    <row r="4269" spans="1:13" x14ac:dyDescent="0.25">
      <c r="A4269" t="s">
        <v>15377</v>
      </c>
      <c r="B4269">
        <v>283099</v>
      </c>
      <c r="C4269">
        <v>284292</v>
      </c>
      <c r="D4269" t="s">
        <v>15378</v>
      </c>
      <c r="E4269" t="s">
        <v>15</v>
      </c>
      <c r="F4269" t="s">
        <v>15819</v>
      </c>
      <c r="H4269">
        <v>2912108</v>
      </c>
      <c r="I4269" t="s">
        <v>48</v>
      </c>
      <c r="J4269" t="s">
        <v>15820</v>
      </c>
      <c r="K4269" t="s">
        <v>15821</v>
      </c>
      <c r="L4269">
        <v>397</v>
      </c>
      <c r="M4269" t="s">
        <v>15822</v>
      </c>
    </row>
    <row r="4270" spans="1:13" x14ac:dyDescent="0.25">
      <c r="A4270" t="s">
        <v>15377</v>
      </c>
      <c r="B4270">
        <v>284398</v>
      </c>
      <c r="C4270">
        <v>286500</v>
      </c>
      <c r="D4270" t="s">
        <v>15378</v>
      </c>
      <c r="E4270" t="s">
        <v>196</v>
      </c>
      <c r="F4270" t="s">
        <v>15823</v>
      </c>
      <c r="H4270">
        <v>2912111</v>
      </c>
      <c r="I4270" t="s">
        <v>48</v>
      </c>
      <c r="J4270" t="s">
        <v>15824</v>
      </c>
      <c r="K4270" t="s">
        <v>15825</v>
      </c>
      <c r="L4270">
        <v>700</v>
      </c>
      <c r="M4270" t="s">
        <v>15826</v>
      </c>
    </row>
    <row r="4271" spans="1:13" x14ac:dyDescent="0.25">
      <c r="A4271" t="s">
        <v>15377</v>
      </c>
      <c r="B4271">
        <v>288941</v>
      </c>
      <c r="C4271">
        <v>290053</v>
      </c>
      <c r="D4271" t="s">
        <v>15378</v>
      </c>
      <c r="E4271" t="s">
        <v>15</v>
      </c>
      <c r="F4271" t="s">
        <v>15827</v>
      </c>
      <c r="H4271">
        <v>2911518</v>
      </c>
      <c r="I4271" t="s">
        <v>48</v>
      </c>
      <c r="J4271" t="s">
        <v>15828</v>
      </c>
      <c r="K4271" t="s">
        <v>15829</v>
      </c>
      <c r="L4271">
        <v>370</v>
      </c>
      <c r="M4271" t="s">
        <v>15830</v>
      </c>
    </row>
    <row r="4272" spans="1:13" x14ac:dyDescent="0.25">
      <c r="A4272" t="s">
        <v>15377</v>
      </c>
      <c r="B4272">
        <v>291082</v>
      </c>
      <c r="C4272">
        <v>291631</v>
      </c>
      <c r="D4272" t="s">
        <v>15378</v>
      </c>
      <c r="E4272" t="s">
        <v>15</v>
      </c>
      <c r="F4272" t="s">
        <v>15831</v>
      </c>
      <c r="H4272">
        <v>2912110</v>
      </c>
      <c r="I4272" t="s">
        <v>48</v>
      </c>
      <c r="J4272" t="s">
        <v>15832</v>
      </c>
      <c r="K4272" t="s">
        <v>15833</v>
      </c>
      <c r="L4272">
        <v>124</v>
      </c>
      <c r="M4272" t="s">
        <v>15834</v>
      </c>
    </row>
    <row r="4273" spans="1:13" x14ac:dyDescent="0.25">
      <c r="A4273" t="s">
        <v>15377</v>
      </c>
      <c r="B4273">
        <v>293292</v>
      </c>
      <c r="C4273">
        <v>295000</v>
      </c>
      <c r="D4273" t="s">
        <v>15378</v>
      </c>
      <c r="E4273" t="s">
        <v>196</v>
      </c>
      <c r="F4273" t="s">
        <v>15835</v>
      </c>
      <c r="H4273">
        <v>2912112</v>
      </c>
      <c r="I4273" t="s">
        <v>48</v>
      </c>
      <c r="J4273" t="s">
        <v>15836</v>
      </c>
      <c r="K4273" t="s">
        <v>15837</v>
      </c>
      <c r="L4273">
        <v>465</v>
      </c>
      <c r="M4273" t="s">
        <v>15838</v>
      </c>
    </row>
    <row r="4274" spans="1:13" x14ac:dyDescent="0.25">
      <c r="A4274" t="s">
        <v>15377</v>
      </c>
      <c r="B4274">
        <v>296739</v>
      </c>
      <c r="C4274">
        <v>300988</v>
      </c>
      <c r="D4274" t="s">
        <v>15378</v>
      </c>
      <c r="E4274" t="s">
        <v>15</v>
      </c>
      <c r="F4274" t="s">
        <v>15839</v>
      </c>
      <c r="H4274">
        <v>2912116</v>
      </c>
      <c r="I4274" t="s">
        <v>48</v>
      </c>
      <c r="J4274" t="s">
        <v>15840</v>
      </c>
      <c r="K4274" t="s">
        <v>15841</v>
      </c>
      <c r="L4274">
        <v>1399</v>
      </c>
      <c r="M4274" t="s">
        <v>15842</v>
      </c>
    </row>
    <row r="4275" spans="1:13" x14ac:dyDescent="0.25">
      <c r="A4275" t="s">
        <v>15377</v>
      </c>
      <c r="B4275">
        <v>301246</v>
      </c>
      <c r="C4275">
        <v>303309</v>
      </c>
      <c r="D4275" t="s">
        <v>15378</v>
      </c>
      <c r="E4275" t="s">
        <v>196</v>
      </c>
      <c r="F4275" t="s">
        <v>15843</v>
      </c>
      <c r="H4275">
        <v>2912118</v>
      </c>
      <c r="I4275" t="s">
        <v>48</v>
      </c>
      <c r="J4275" t="s">
        <v>15844</v>
      </c>
      <c r="K4275" t="s">
        <v>15845</v>
      </c>
      <c r="L4275">
        <v>687</v>
      </c>
      <c r="M4275" t="s">
        <v>15846</v>
      </c>
    </row>
    <row r="4276" spans="1:13" x14ac:dyDescent="0.25">
      <c r="A4276" t="s">
        <v>15377</v>
      </c>
      <c r="B4276">
        <v>304193</v>
      </c>
      <c r="C4276">
        <v>305842</v>
      </c>
      <c r="D4276" t="s">
        <v>15378</v>
      </c>
      <c r="E4276" t="s">
        <v>15</v>
      </c>
      <c r="F4276" t="s">
        <v>15847</v>
      </c>
      <c r="H4276">
        <v>2912646</v>
      </c>
      <c r="I4276" t="s">
        <v>48</v>
      </c>
      <c r="J4276" t="s">
        <v>15848</v>
      </c>
      <c r="K4276" t="s">
        <v>15849</v>
      </c>
      <c r="L4276">
        <v>549</v>
      </c>
      <c r="M4276" t="s">
        <v>15850</v>
      </c>
    </row>
    <row r="4277" spans="1:13" x14ac:dyDescent="0.25">
      <c r="A4277" t="s">
        <v>15377</v>
      </c>
      <c r="B4277">
        <v>306226</v>
      </c>
      <c r="C4277">
        <v>307620</v>
      </c>
      <c r="D4277" t="s">
        <v>15378</v>
      </c>
      <c r="E4277" t="s">
        <v>15</v>
      </c>
      <c r="F4277" t="s">
        <v>15851</v>
      </c>
      <c r="H4277">
        <v>2912645</v>
      </c>
      <c r="I4277" t="s">
        <v>48</v>
      </c>
      <c r="J4277" t="s">
        <v>15852</v>
      </c>
      <c r="K4277" t="s">
        <v>15853</v>
      </c>
      <c r="L4277">
        <v>464</v>
      </c>
      <c r="M4277" t="s">
        <v>15854</v>
      </c>
    </row>
    <row r="4278" spans="1:13" x14ac:dyDescent="0.25">
      <c r="A4278" t="s">
        <v>15377</v>
      </c>
      <c r="B4278">
        <v>307791</v>
      </c>
      <c r="C4278">
        <v>308844</v>
      </c>
      <c r="D4278" t="s">
        <v>15378</v>
      </c>
      <c r="E4278" t="s">
        <v>196</v>
      </c>
      <c r="F4278" t="s">
        <v>15855</v>
      </c>
      <c r="H4278">
        <v>2912119</v>
      </c>
      <c r="I4278" t="s">
        <v>48</v>
      </c>
      <c r="J4278" t="s">
        <v>15856</v>
      </c>
      <c r="K4278" t="s">
        <v>15857</v>
      </c>
      <c r="L4278">
        <v>253</v>
      </c>
      <c r="M4278" t="s">
        <v>15858</v>
      </c>
    </row>
    <row r="4279" spans="1:13" x14ac:dyDescent="0.25">
      <c r="A4279" t="s">
        <v>15377</v>
      </c>
      <c r="B4279">
        <v>309508</v>
      </c>
      <c r="C4279">
        <v>311877</v>
      </c>
      <c r="D4279" t="s">
        <v>15378</v>
      </c>
      <c r="E4279" t="s">
        <v>15</v>
      </c>
      <c r="F4279" t="s">
        <v>15859</v>
      </c>
      <c r="H4279">
        <v>2912117</v>
      </c>
      <c r="I4279" t="s">
        <v>48</v>
      </c>
      <c r="J4279" t="s">
        <v>15860</v>
      </c>
      <c r="K4279" t="s">
        <v>15861</v>
      </c>
      <c r="L4279">
        <v>789</v>
      </c>
      <c r="M4279" t="s">
        <v>15862</v>
      </c>
    </row>
    <row r="4280" spans="1:13" x14ac:dyDescent="0.25">
      <c r="A4280" t="s">
        <v>15377</v>
      </c>
      <c r="B4280">
        <v>312183</v>
      </c>
      <c r="C4280">
        <v>312725</v>
      </c>
      <c r="D4280" t="s">
        <v>15378</v>
      </c>
      <c r="E4280" t="s">
        <v>15</v>
      </c>
      <c r="F4280" t="s">
        <v>15863</v>
      </c>
      <c r="H4280">
        <v>7009536</v>
      </c>
      <c r="I4280" t="s">
        <v>48</v>
      </c>
      <c r="J4280" t="s">
        <v>15864</v>
      </c>
      <c r="K4280" t="s">
        <v>15865</v>
      </c>
      <c r="L4280">
        <v>180</v>
      </c>
      <c r="M4280" t="s">
        <v>15866</v>
      </c>
    </row>
    <row r="4281" spans="1:13" x14ac:dyDescent="0.25">
      <c r="A4281" t="s">
        <v>15377</v>
      </c>
      <c r="B4281">
        <v>312863</v>
      </c>
      <c r="C4281">
        <v>315313</v>
      </c>
      <c r="D4281" t="s">
        <v>15378</v>
      </c>
      <c r="E4281" t="s">
        <v>196</v>
      </c>
      <c r="F4281" t="s">
        <v>15867</v>
      </c>
      <c r="H4281">
        <v>2912121</v>
      </c>
      <c r="I4281" t="s">
        <v>48</v>
      </c>
      <c r="J4281" t="s">
        <v>15868</v>
      </c>
      <c r="K4281" t="s">
        <v>15869</v>
      </c>
      <c r="L4281">
        <v>816</v>
      </c>
      <c r="M4281" t="s">
        <v>15870</v>
      </c>
    </row>
    <row r="4282" spans="1:13" x14ac:dyDescent="0.25">
      <c r="A4282" t="s">
        <v>15377</v>
      </c>
      <c r="B4282">
        <v>315550</v>
      </c>
      <c r="C4282">
        <v>316089</v>
      </c>
      <c r="D4282" t="s">
        <v>15378</v>
      </c>
      <c r="E4282" t="s">
        <v>15</v>
      </c>
      <c r="F4282" t="s">
        <v>15871</v>
      </c>
      <c r="H4282">
        <v>2912120</v>
      </c>
      <c r="I4282" t="s">
        <v>48</v>
      </c>
      <c r="J4282" t="s">
        <v>15872</v>
      </c>
      <c r="K4282" t="s">
        <v>15873</v>
      </c>
      <c r="L4282">
        <v>179</v>
      </c>
      <c r="M4282" t="s">
        <v>15874</v>
      </c>
    </row>
    <row r="4283" spans="1:13" x14ac:dyDescent="0.25">
      <c r="A4283" t="s">
        <v>15377</v>
      </c>
      <c r="B4283">
        <v>316656</v>
      </c>
      <c r="C4283">
        <v>317321</v>
      </c>
      <c r="D4283" t="s">
        <v>15378</v>
      </c>
      <c r="E4283" t="s">
        <v>196</v>
      </c>
      <c r="F4283" t="s">
        <v>15875</v>
      </c>
      <c r="H4283">
        <v>2912124</v>
      </c>
      <c r="I4283" t="s">
        <v>48</v>
      </c>
      <c r="J4283" t="s">
        <v>15876</v>
      </c>
      <c r="K4283" t="s">
        <v>15877</v>
      </c>
      <c r="L4283">
        <v>221</v>
      </c>
      <c r="M4283" t="s">
        <v>15878</v>
      </c>
    </row>
    <row r="4284" spans="1:13" x14ac:dyDescent="0.25">
      <c r="A4284" t="s">
        <v>15377</v>
      </c>
      <c r="B4284">
        <v>318087</v>
      </c>
      <c r="C4284">
        <v>319262</v>
      </c>
      <c r="D4284" t="s">
        <v>15378</v>
      </c>
      <c r="E4284" t="s">
        <v>15</v>
      </c>
      <c r="F4284" t="s">
        <v>15879</v>
      </c>
      <c r="H4284">
        <v>2912122</v>
      </c>
      <c r="I4284" t="s">
        <v>48</v>
      </c>
      <c r="J4284" t="s">
        <v>15880</v>
      </c>
      <c r="K4284" t="s">
        <v>15881</v>
      </c>
      <c r="L4284">
        <v>391</v>
      </c>
      <c r="M4284" t="s">
        <v>15882</v>
      </c>
    </row>
    <row r="4285" spans="1:13" x14ac:dyDescent="0.25">
      <c r="A4285" t="s">
        <v>15377</v>
      </c>
      <c r="B4285">
        <v>319433</v>
      </c>
      <c r="C4285">
        <v>319513</v>
      </c>
      <c r="D4285" t="s">
        <v>15378</v>
      </c>
      <c r="E4285" t="s">
        <v>196</v>
      </c>
      <c r="F4285" t="s">
        <v>22</v>
      </c>
      <c r="H4285">
        <v>2912123</v>
      </c>
      <c r="I4285" t="s">
        <v>20</v>
      </c>
      <c r="M4285" t="s">
        <v>15883</v>
      </c>
    </row>
    <row r="4286" spans="1:13" x14ac:dyDescent="0.25">
      <c r="A4286" t="s">
        <v>15377</v>
      </c>
      <c r="B4286">
        <v>319525</v>
      </c>
      <c r="C4286">
        <v>319607</v>
      </c>
      <c r="D4286" t="s">
        <v>15378</v>
      </c>
      <c r="E4286" t="s">
        <v>196</v>
      </c>
      <c r="F4286" t="s">
        <v>32</v>
      </c>
      <c r="H4286">
        <v>2912126</v>
      </c>
      <c r="I4286" t="s">
        <v>20</v>
      </c>
      <c r="M4286" t="s">
        <v>15884</v>
      </c>
    </row>
    <row r="4287" spans="1:13" x14ac:dyDescent="0.25">
      <c r="A4287" t="s">
        <v>15377</v>
      </c>
      <c r="B4287">
        <v>319908</v>
      </c>
      <c r="C4287">
        <v>321041</v>
      </c>
      <c r="D4287" t="s">
        <v>15378</v>
      </c>
      <c r="E4287" t="s">
        <v>15</v>
      </c>
      <c r="F4287" t="s">
        <v>15885</v>
      </c>
      <c r="H4287">
        <v>2912127</v>
      </c>
      <c r="I4287" t="s">
        <v>48</v>
      </c>
      <c r="J4287" t="s">
        <v>15886</v>
      </c>
      <c r="K4287" t="s">
        <v>15887</v>
      </c>
      <c r="L4287">
        <v>377</v>
      </c>
      <c r="M4287" t="s">
        <v>15888</v>
      </c>
    </row>
    <row r="4288" spans="1:13" x14ac:dyDescent="0.25">
      <c r="A4288" t="s">
        <v>15377</v>
      </c>
      <c r="B4288">
        <v>321501</v>
      </c>
      <c r="C4288">
        <v>323015</v>
      </c>
      <c r="D4288" t="s">
        <v>15378</v>
      </c>
      <c r="E4288" t="s">
        <v>196</v>
      </c>
      <c r="F4288" t="s">
        <v>15889</v>
      </c>
      <c r="H4288">
        <v>2912125</v>
      </c>
      <c r="I4288" t="s">
        <v>48</v>
      </c>
      <c r="J4288" t="s">
        <v>15890</v>
      </c>
      <c r="K4288" t="s">
        <v>15891</v>
      </c>
      <c r="L4288">
        <v>504</v>
      </c>
      <c r="M4288" t="s">
        <v>15892</v>
      </c>
    </row>
    <row r="4289" spans="1:13" x14ac:dyDescent="0.25">
      <c r="A4289" t="s">
        <v>15377</v>
      </c>
      <c r="B4289">
        <v>327164</v>
      </c>
      <c r="C4289">
        <v>328111</v>
      </c>
      <c r="D4289" t="s">
        <v>15378</v>
      </c>
      <c r="E4289" t="s">
        <v>15</v>
      </c>
      <c r="F4289" t="s">
        <v>15893</v>
      </c>
      <c r="H4289">
        <v>2912130</v>
      </c>
      <c r="I4289" t="s">
        <v>48</v>
      </c>
      <c r="J4289" t="s">
        <v>15894</v>
      </c>
      <c r="K4289" t="s">
        <v>15895</v>
      </c>
      <c r="L4289">
        <v>315</v>
      </c>
      <c r="M4289" t="s">
        <v>15896</v>
      </c>
    </row>
    <row r="4290" spans="1:13" x14ac:dyDescent="0.25">
      <c r="A4290" t="s">
        <v>15377</v>
      </c>
      <c r="B4290">
        <v>328481</v>
      </c>
      <c r="C4290">
        <v>329686</v>
      </c>
      <c r="D4290" t="s">
        <v>15378</v>
      </c>
      <c r="E4290" t="s">
        <v>196</v>
      </c>
      <c r="F4290" t="s">
        <v>15897</v>
      </c>
      <c r="H4290">
        <v>2912128</v>
      </c>
      <c r="I4290" t="s">
        <v>48</v>
      </c>
      <c r="J4290" t="s">
        <v>15898</v>
      </c>
      <c r="K4290" t="s">
        <v>15899</v>
      </c>
      <c r="L4290">
        <v>401</v>
      </c>
      <c r="M4290" t="s">
        <v>15900</v>
      </c>
    </row>
    <row r="4291" spans="1:13" x14ac:dyDescent="0.25">
      <c r="A4291" t="s">
        <v>15377</v>
      </c>
      <c r="B4291">
        <v>331802</v>
      </c>
      <c r="C4291">
        <v>334108</v>
      </c>
      <c r="D4291" t="s">
        <v>15378</v>
      </c>
      <c r="E4291" t="s">
        <v>15</v>
      </c>
      <c r="F4291" t="s">
        <v>15901</v>
      </c>
      <c r="H4291">
        <v>2912129</v>
      </c>
      <c r="I4291" t="s">
        <v>48</v>
      </c>
      <c r="J4291" t="s">
        <v>15902</v>
      </c>
      <c r="K4291" t="s">
        <v>15903</v>
      </c>
      <c r="L4291">
        <v>768</v>
      </c>
      <c r="M4291" t="s">
        <v>15904</v>
      </c>
    </row>
    <row r="4292" spans="1:13" x14ac:dyDescent="0.25">
      <c r="A4292" t="s">
        <v>15377</v>
      </c>
      <c r="B4292">
        <v>336853</v>
      </c>
      <c r="C4292">
        <v>339141</v>
      </c>
      <c r="D4292" t="s">
        <v>15378</v>
      </c>
      <c r="E4292" t="s">
        <v>15</v>
      </c>
      <c r="F4292" t="s">
        <v>15905</v>
      </c>
      <c r="H4292">
        <v>2912132</v>
      </c>
      <c r="I4292" t="s">
        <v>48</v>
      </c>
      <c r="J4292" t="s">
        <v>15906</v>
      </c>
      <c r="K4292" t="s">
        <v>15907</v>
      </c>
      <c r="L4292">
        <v>762</v>
      </c>
      <c r="M4292" t="s">
        <v>15908</v>
      </c>
    </row>
    <row r="4293" spans="1:13" x14ac:dyDescent="0.25">
      <c r="A4293" t="s">
        <v>15377</v>
      </c>
      <c r="B4293">
        <v>339360</v>
      </c>
      <c r="C4293">
        <v>340799</v>
      </c>
      <c r="D4293" t="s">
        <v>15378</v>
      </c>
      <c r="E4293" t="s">
        <v>196</v>
      </c>
      <c r="F4293" t="s">
        <v>15909</v>
      </c>
      <c r="H4293">
        <v>2912131</v>
      </c>
      <c r="I4293" t="s">
        <v>48</v>
      </c>
      <c r="J4293" t="s">
        <v>15910</v>
      </c>
      <c r="K4293" t="s">
        <v>15911</v>
      </c>
      <c r="L4293">
        <v>479</v>
      </c>
      <c r="M4293" t="s">
        <v>15912</v>
      </c>
    </row>
    <row r="4294" spans="1:13" x14ac:dyDescent="0.25">
      <c r="A4294" t="s">
        <v>15377</v>
      </c>
      <c r="B4294">
        <v>343908</v>
      </c>
      <c r="C4294">
        <v>347351</v>
      </c>
      <c r="D4294" t="s">
        <v>15378</v>
      </c>
      <c r="E4294" t="s">
        <v>15</v>
      </c>
      <c r="F4294" t="s">
        <v>15913</v>
      </c>
      <c r="H4294">
        <v>2912135</v>
      </c>
      <c r="I4294" t="s">
        <v>48</v>
      </c>
      <c r="J4294" t="s">
        <v>15914</v>
      </c>
      <c r="K4294" t="s">
        <v>15915</v>
      </c>
      <c r="L4294">
        <v>1147</v>
      </c>
      <c r="M4294" t="s">
        <v>15916</v>
      </c>
    </row>
    <row r="4295" spans="1:13" x14ac:dyDescent="0.25">
      <c r="A4295" t="s">
        <v>15377</v>
      </c>
      <c r="B4295">
        <v>347572</v>
      </c>
      <c r="C4295">
        <v>349188</v>
      </c>
      <c r="D4295" t="s">
        <v>15378</v>
      </c>
      <c r="E4295" t="s">
        <v>196</v>
      </c>
      <c r="F4295" t="s">
        <v>15917</v>
      </c>
      <c r="H4295">
        <v>2912133</v>
      </c>
      <c r="I4295" t="s">
        <v>48</v>
      </c>
      <c r="J4295" t="s">
        <v>15918</v>
      </c>
      <c r="K4295" t="s">
        <v>15919</v>
      </c>
      <c r="L4295">
        <v>538</v>
      </c>
      <c r="M4295" t="s">
        <v>15920</v>
      </c>
    </row>
    <row r="4296" spans="1:13" x14ac:dyDescent="0.25">
      <c r="A4296" t="s">
        <v>15377</v>
      </c>
      <c r="B4296">
        <v>349874</v>
      </c>
      <c r="C4296">
        <v>351610</v>
      </c>
      <c r="D4296" t="s">
        <v>15378</v>
      </c>
      <c r="E4296" t="s">
        <v>196</v>
      </c>
      <c r="F4296" t="s">
        <v>15921</v>
      </c>
      <c r="H4296">
        <v>2912134</v>
      </c>
      <c r="I4296" t="s">
        <v>48</v>
      </c>
      <c r="J4296" t="s">
        <v>15922</v>
      </c>
      <c r="K4296" t="s">
        <v>15923</v>
      </c>
      <c r="L4296">
        <v>578</v>
      </c>
      <c r="M4296" t="s">
        <v>15924</v>
      </c>
    </row>
    <row r="4297" spans="1:13" x14ac:dyDescent="0.25">
      <c r="A4297" t="s">
        <v>15377</v>
      </c>
      <c r="B4297">
        <v>352502</v>
      </c>
      <c r="C4297">
        <v>354994</v>
      </c>
      <c r="D4297" t="s">
        <v>15378</v>
      </c>
      <c r="E4297" t="s">
        <v>196</v>
      </c>
      <c r="F4297" t="s">
        <v>15925</v>
      </c>
      <c r="H4297">
        <v>2912137</v>
      </c>
      <c r="I4297" t="s">
        <v>48</v>
      </c>
      <c r="J4297" t="s">
        <v>15926</v>
      </c>
      <c r="K4297" t="s">
        <v>15927</v>
      </c>
      <c r="L4297">
        <v>830</v>
      </c>
      <c r="M4297" t="s">
        <v>15928</v>
      </c>
    </row>
    <row r="4298" spans="1:13" x14ac:dyDescent="0.25">
      <c r="A4298" t="s">
        <v>15377</v>
      </c>
      <c r="B4298">
        <v>356385</v>
      </c>
      <c r="C4298">
        <v>357854</v>
      </c>
      <c r="D4298" t="s">
        <v>15378</v>
      </c>
      <c r="E4298" t="s">
        <v>15</v>
      </c>
      <c r="F4298" t="s">
        <v>15929</v>
      </c>
      <c r="H4298">
        <v>2912136</v>
      </c>
      <c r="I4298" t="s">
        <v>48</v>
      </c>
      <c r="J4298" t="s">
        <v>15930</v>
      </c>
      <c r="K4298" t="s">
        <v>15931</v>
      </c>
      <c r="L4298">
        <v>489</v>
      </c>
      <c r="M4298" t="s">
        <v>15932</v>
      </c>
    </row>
    <row r="4299" spans="1:13" x14ac:dyDescent="0.25">
      <c r="A4299" t="s">
        <v>15377</v>
      </c>
      <c r="B4299">
        <v>358679</v>
      </c>
      <c r="C4299">
        <v>360931</v>
      </c>
      <c r="D4299" t="s">
        <v>15378</v>
      </c>
      <c r="E4299" t="s">
        <v>15</v>
      </c>
      <c r="F4299" t="s">
        <v>15933</v>
      </c>
      <c r="H4299">
        <v>2912139</v>
      </c>
      <c r="I4299" t="s">
        <v>48</v>
      </c>
      <c r="J4299" t="s">
        <v>15934</v>
      </c>
      <c r="K4299" t="s">
        <v>15935</v>
      </c>
      <c r="L4299">
        <v>750</v>
      </c>
      <c r="M4299" t="s">
        <v>15936</v>
      </c>
    </row>
    <row r="4300" spans="1:13" x14ac:dyDescent="0.25">
      <c r="A4300" t="s">
        <v>15377</v>
      </c>
      <c r="B4300">
        <v>361259</v>
      </c>
      <c r="C4300">
        <v>361864</v>
      </c>
      <c r="D4300" t="s">
        <v>15378</v>
      </c>
      <c r="E4300" t="s">
        <v>196</v>
      </c>
      <c r="F4300" t="s">
        <v>15937</v>
      </c>
      <c r="H4300">
        <v>2912140</v>
      </c>
      <c r="I4300" t="s">
        <v>48</v>
      </c>
      <c r="J4300" t="s">
        <v>15938</v>
      </c>
      <c r="K4300" t="s">
        <v>15939</v>
      </c>
      <c r="L4300">
        <v>201</v>
      </c>
      <c r="M4300" t="s">
        <v>15940</v>
      </c>
    </row>
    <row r="4301" spans="1:13" x14ac:dyDescent="0.25">
      <c r="A4301" t="s">
        <v>15377</v>
      </c>
      <c r="B4301">
        <v>364494</v>
      </c>
      <c r="C4301">
        <v>364952</v>
      </c>
      <c r="D4301" t="s">
        <v>15378</v>
      </c>
      <c r="E4301" t="s">
        <v>15</v>
      </c>
      <c r="F4301" t="s">
        <v>15941</v>
      </c>
      <c r="H4301">
        <v>2912138</v>
      </c>
      <c r="I4301" t="s">
        <v>48</v>
      </c>
      <c r="J4301" t="s">
        <v>15942</v>
      </c>
      <c r="K4301" t="s">
        <v>15943</v>
      </c>
      <c r="L4301">
        <v>152</v>
      </c>
      <c r="M4301" t="s">
        <v>15944</v>
      </c>
    </row>
    <row r="4302" spans="1:13" x14ac:dyDescent="0.25">
      <c r="A4302" t="s">
        <v>15377</v>
      </c>
      <c r="B4302">
        <v>365387</v>
      </c>
      <c r="C4302">
        <v>365725</v>
      </c>
      <c r="D4302" t="s">
        <v>15378</v>
      </c>
      <c r="E4302" t="s">
        <v>15</v>
      </c>
      <c r="F4302" t="s">
        <v>15945</v>
      </c>
      <c r="H4302">
        <v>2912141</v>
      </c>
      <c r="I4302" t="s">
        <v>48</v>
      </c>
      <c r="J4302" t="s">
        <v>15946</v>
      </c>
      <c r="K4302" t="s">
        <v>15947</v>
      </c>
      <c r="L4302">
        <v>112</v>
      </c>
      <c r="M4302" t="s">
        <v>15948</v>
      </c>
    </row>
    <row r="4303" spans="1:13" x14ac:dyDescent="0.25">
      <c r="A4303" t="s">
        <v>15377</v>
      </c>
      <c r="B4303">
        <v>365859</v>
      </c>
      <c r="C4303">
        <v>366917</v>
      </c>
      <c r="D4303" t="s">
        <v>15378</v>
      </c>
      <c r="E4303" t="s">
        <v>196</v>
      </c>
      <c r="F4303" t="s">
        <v>15949</v>
      </c>
      <c r="H4303">
        <v>2912142</v>
      </c>
      <c r="I4303" t="s">
        <v>48</v>
      </c>
      <c r="J4303" t="s">
        <v>15950</v>
      </c>
      <c r="K4303" t="s">
        <v>15951</v>
      </c>
      <c r="L4303">
        <v>352</v>
      </c>
      <c r="M4303" t="s">
        <v>15952</v>
      </c>
    </row>
    <row r="4304" spans="1:13" x14ac:dyDescent="0.25">
      <c r="A4304" t="s">
        <v>15377</v>
      </c>
      <c r="B4304">
        <v>367899</v>
      </c>
      <c r="C4304">
        <v>368727</v>
      </c>
      <c r="D4304" t="s">
        <v>15378</v>
      </c>
      <c r="E4304" t="s">
        <v>15</v>
      </c>
      <c r="F4304" t="s">
        <v>15953</v>
      </c>
      <c r="H4304">
        <v>2912148</v>
      </c>
      <c r="I4304" t="s">
        <v>48</v>
      </c>
      <c r="J4304" t="s">
        <v>15954</v>
      </c>
      <c r="K4304" t="s">
        <v>15955</v>
      </c>
      <c r="L4304">
        <v>147</v>
      </c>
      <c r="M4304" t="s">
        <v>15956</v>
      </c>
    </row>
    <row r="4305" spans="1:13" x14ac:dyDescent="0.25">
      <c r="A4305" t="s">
        <v>15377</v>
      </c>
      <c r="B4305">
        <v>368894</v>
      </c>
      <c r="C4305">
        <v>370573</v>
      </c>
      <c r="D4305" t="s">
        <v>15378</v>
      </c>
      <c r="E4305" t="s">
        <v>196</v>
      </c>
      <c r="F4305" t="s">
        <v>15957</v>
      </c>
      <c r="H4305">
        <v>2912149</v>
      </c>
      <c r="I4305" t="s">
        <v>48</v>
      </c>
      <c r="J4305" t="s">
        <v>15958</v>
      </c>
      <c r="K4305" t="s">
        <v>15959</v>
      </c>
      <c r="L4305">
        <v>559</v>
      </c>
      <c r="M4305" t="s">
        <v>15960</v>
      </c>
    </row>
    <row r="4306" spans="1:13" x14ac:dyDescent="0.25">
      <c r="A4306" t="s">
        <v>15377</v>
      </c>
      <c r="B4306">
        <v>373706</v>
      </c>
      <c r="C4306">
        <v>374890</v>
      </c>
      <c r="D4306" t="s">
        <v>15378</v>
      </c>
      <c r="E4306" t="s">
        <v>15</v>
      </c>
      <c r="F4306" t="s">
        <v>15961</v>
      </c>
      <c r="H4306">
        <v>2912150</v>
      </c>
      <c r="I4306" t="s">
        <v>48</v>
      </c>
      <c r="J4306" t="s">
        <v>15962</v>
      </c>
      <c r="K4306" t="s">
        <v>15963</v>
      </c>
      <c r="L4306">
        <v>394</v>
      </c>
      <c r="M4306" t="s">
        <v>15964</v>
      </c>
    </row>
    <row r="4307" spans="1:13" x14ac:dyDescent="0.25">
      <c r="A4307" t="s">
        <v>15377</v>
      </c>
      <c r="B4307">
        <v>380848</v>
      </c>
      <c r="C4307">
        <v>382836</v>
      </c>
      <c r="D4307" t="s">
        <v>15378</v>
      </c>
      <c r="E4307" t="s">
        <v>15</v>
      </c>
      <c r="F4307" t="s">
        <v>15965</v>
      </c>
      <c r="H4307">
        <v>2912151</v>
      </c>
      <c r="I4307" t="s">
        <v>48</v>
      </c>
      <c r="J4307" t="s">
        <v>15966</v>
      </c>
      <c r="K4307" t="s">
        <v>15967</v>
      </c>
      <c r="L4307">
        <v>662</v>
      </c>
      <c r="M4307" t="s">
        <v>15968</v>
      </c>
    </row>
    <row r="4308" spans="1:13" x14ac:dyDescent="0.25">
      <c r="A4308" t="s">
        <v>15377</v>
      </c>
      <c r="B4308">
        <v>384192</v>
      </c>
      <c r="C4308">
        <v>385874</v>
      </c>
      <c r="D4308" t="s">
        <v>15378</v>
      </c>
      <c r="E4308" t="s">
        <v>15</v>
      </c>
      <c r="F4308" t="s">
        <v>15969</v>
      </c>
      <c r="H4308">
        <v>2912152</v>
      </c>
      <c r="I4308" t="s">
        <v>48</v>
      </c>
      <c r="J4308" t="s">
        <v>15970</v>
      </c>
      <c r="K4308" t="s">
        <v>15971</v>
      </c>
      <c r="L4308">
        <v>560</v>
      </c>
      <c r="M4308" t="s">
        <v>15972</v>
      </c>
    </row>
    <row r="4309" spans="1:13" x14ac:dyDescent="0.25">
      <c r="A4309" t="s">
        <v>15377</v>
      </c>
      <c r="B4309">
        <v>386224</v>
      </c>
      <c r="C4309">
        <v>386649</v>
      </c>
      <c r="D4309" t="s">
        <v>15378</v>
      </c>
      <c r="E4309" t="s">
        <v>196</v>
      </c>
      <c r="F4309" t="s">
        <v>15973</v>
      </c>
      <c r="H4309">
        <v>2912153</v>
      </c>
      <c r="I4309" t="s">
        <v>48</v>
      </c>
      <c r="J4309" t="s">
        <v>15974</v>
      </c>
      <c r="K4309" t="s">
        <v>15975</v>
      </c>
      <c r="L4309">
        <v>141</v>
      </c>
      <c r="M4309" t="s">
        <v>15976</v>
      </c>
    </row>
    <row r="4310" spans="1:13" x14ac:dyDescent="0.25">
      <c r="A4310" t="s">
        <v>15377</v>
      </c>
      <c r="B4310">
        <v>387010</v>
      </c>
      <c r="C4310">
        <v>389376</v>
      </c>
      <c r="D4310" t="s">
        <v>15378</v>
      </c>
      <c r="E4310" t="s">
        <v>196</v>
      </c>
      <c r="F4310" t="s">
        <v>15977</v>
      </c>
      <c r="H4310">
        <v>2912154</v>
      </c>
      <c r="I4310" t="s">
        <v>48</v>
      </c>
      <c r="J4310" t="s">
        <v>15978</v>
      </c>
      <c r="K4310" t="s">
        <v>15979</v>
      </c>
      <c r="L4310">
        <v>788</v>
      </c>
      <c r="M4310" t="s">
        <v>15980</v>
      </c>
    </row>
    <row r="4311" spans="1:13" x14ac:dyDescent="0.25">
      <c r="A4311" t="s">
        <v>15377</v>
      </c>
      <c r="B4311">
        <v>394316</v>
      </c>
      <c r="C4311">
        <v>396862</v>
      </c>
      <c r="D4311" t="s">
        <v>15378</v>
      </c>
      <c r="E4311" t="s">
        <v>15</v>
      </c>
      <c r="F4311" t="s">
        <v>15981</v>
      </c>
      <c r="H4311">
        <v>2912155</v>
      </c>
      <c r="I4311" t="s">
        <v>48</v>
      </c>
      <c r="J4311" t="s">
        <v>15982</v>
      </c>
      <c r="K4311" t="s">
        <v>15983</v>
      </c>
      <c r="L4311">
        <v>848</v>
      </c>
      <c r="M4311" t="s">
        <v>15984</v>
      </c>
    </row>
    <row r="4312" spans="1:13" x14ac:dyDescent="0.25">
      <c r="A4312" t="s">
        <v>15377</v>
      </c>
      <c r="B4312">
        <v>397706</v>
      </c>
      <c r="C4312">
        <v>398161</v>
      </c>
      <c r="D4312" t="s">
        <v>15378</v>
      </c>
      <c r="E4312" t="s">
        <v>15</v>
      </c>
      <c r="F4312" t="s">
        <v>15985</v>
      </c>
      <c r="H4312">
        <v>2912156</v>
      </c>
      <c r="I4312" t="s">
        <v>48</v>
      </c>
      <c r="J4312" t="s">
        <v>15986</v>
      </c>
      <c r="K4312" t="s">
        <v>15987</v>
      </c>
      <c r="L4312">
        <v>151</v>
      </c>
      <c r="M4312" t="s">
        <v>15988</v>
      </c>
    </row>
    <row r="4313" spans="1:13" x14ac:dyDescent="0.25">
      <c r="A4313" t="s">
        <v>15377</v>
      </c>
      <c r="B4313">
        <v>398318</v>
      </c>
      <c r="C4313">
        <v>400600</v>
      </c>
      <c r="D4313" t="s">
        <v>15378</v>
      </c>
      <c r="E4313" t="s">
        <v>196</v>
      </c>
      <c r="F4313" t="s">
        <v>15989</v>
      </c>
      <c r="H4313">
        <v>2912157</v>
      </c>
      <c r="I4313" t="s">
        <v>48</v>
      </c>
      <c r="J4313" t="s">
        <v>15990</v>
      </c>
      <c r="K4313" t="s">
        <v>15991</v>
      </c>
      <c r="L4313">
        <v>760</v>
      </c>
      <c r="M4313" t="s">
        <v>15992</v>
      </c>
    </row>
    <row r="4314" spans="1:13" x14ac:dyDescent="0.25">
      <c r="A4314" t="s">
        <v>15377</v>
      </c>
      <c r="B4314">
        <v>402371</v>
      </c>
      <c r="C4314">
        <v>405331</v>
      </c>
      <c r="D4314" t="s">
        <v>15378</v>
      </c>
      <c r="E4314" t="s">
        <v>15</v>
      </c>
      <c r="F4314" t="s">
        <v>15993</v>
      </c>
      <c r="H4314">
        <v>2912158</v>
      </c>
      <c r="I4314" t="s">
        <v>48</v>
      </c>
      <c r="J4314" t="s">
        <v>15994</v>
      </c>
      <c r="K4314" t="s">
        <v>15995</v>
      </c>
      <c r="L4314">
        <v>986</v>
      </c>
      <c r="M4314" t="s">
        <v>15996</v>
      </c>
    </row>
    <row r="4315" spans="1:13" x14ac:dyDescent="0.25">
      <c r="A4315" t="s">
        <v>15377</v>
      </c>
      <c r="B4315">
        <v>405759</v>
      </c>
      <c r="C4315">
        <v>405830</v>
      </c>
      <c r="D4315" t="s">
        <v>15378</v>
      </c>
      <c r="E4315" t="s">
        <v>15</v>
      </c>
      <c r="F4315" t="s">
        <v>19</v>
      </c>
      <c r="H4315">
        <v>2912159</v>
      </c>
      <c r="I4315" t="s">
        <v>20</v>
      </c>
      <c r="M4315" t="s">
        <v>15997</v>
      </c>
    </row>
    <row r="4316" spans="1:13" x14ac:dyDescent="0.25">
      <c r="A4316" t="s">
        <v>15377</v>
      </c>
      <c r="B4316">
        <v>406255</v>
      </c>
      <c r="C4316">
        <v>408534</v>
      </c>
      <c r="D4316" t="s">
        <v>15378</v>
      </c>
      <c r="E4316" t="s">
        <v>196</v>
      </c>
      <c r="F4316" t="s">
        <v>15998</v>
      </c>
      <c r="H4316">
        <v>2912160</v>
      </c>
      <c r="I4316" t="s">
        <v>48</v>
      </c>
      <c r="J4316" t="s">
        <v>15999</v>
      </c>
      <c r="K4316" t="s">
        <v>16000</v>
      </c>
      <c r="L4316">
        <v>759</v>
      </c>
      <c r="M4316" t="s">
        <v>16001</v>
      </c>
    </row>
    <row r="4317" spans="1:13" x14ac:dyDescent="0.25">
      <c r="A4317" t="s">
        <v>15377</v>
      </c>
      <c r="B4317">
        <v>408993</v>
      </c>
      <c r="C4317">
        <v>410228</v>
      </c>
      <c r="D4317" t="s">
        <v>15378</v>
      </c>
      <c r="E4317" t="s">
        <v>196</v>
      </c>
      <c r="F4317" t="s">
        <v>16002</v>
      </c>
      <c r="H4317">
        <v>2912161</v>
      </c>
      <c r="I4317" t="s">
        <v>48</v>
      </c>
      <c r="J4317" t="s">
        <v>16003</v>
      </c>
      <c r="K4317" t="s">
        <v>16004</v>
      </c>
      <c r="L4317">
        <v>411</v>
      </c>
      <c r="M4317" t="s">
        <v>16005</v>
      </c>
    </row>
    <row r="4318" spans="1:13" x14ac:dyDescent="0.25">
      <c r="A4318" t="s">
        <v>15377</v>
      </c>
      <c r="B4318">
        <v>416379</v>
      </c>
      <c r="C4318">
        <v>418016</v>
      </c>
      <c r="D4318" t="s">
        <v>15378</v>
      </c>
      <c r="E4318" t="s">
        <v>15</v>
      </c>
      <c r="F4318" t="s">
        <v>16006</v>
      </c>
      <c r="H4318">
        <v>2912162</v>
      </c>
      <c r="I4318" t="s">
        <v>48</v>
      </c>
      <c r="J4318" t="s">
        <v>16007</v>
      </c>
      <c r="K4318" t="s">
        <v>16008</v>
      </c>
      <c r="L4318">
        <v>545</v>
      </c>
      <c r="M4318" t="s">
        <v>16009</v>
      </c>
    </row>
    <row r="4319" spans="1:13" x14ac:dyDescent="0.25">
      <c r="A4319" t="s">
        <v>15377</v>
      </c>
      <c r="B4319">
        <v>419579</v>
      </c>
      <c r="C4319">
        <v>419852</v>
      </c>
      <c r="D4319" t="s">
        <v>15378</v>
      </c>
      <c r="E4319" t="s">
        <v>15</v>
      </c>
      <c r="F4319" t="s">
        <v>16010</v>
      </c>
      <c r="H4319">
        <v>2912163</v>
      </c>
      <c r="I4319" t="s">
        <v>48</v>
      </c>
      <c r="J4319" t="s">
        <v>16011</v>
      </c>
      <c r="K4319" t="s">
        <v>16012</v>
      </c>
      <c r="L4319">
        <v>66</v>
      </c>
      <c r="M4319" t="s">
        <v>16013</v>
      </c>
    </row>
    <row r="4320" spans="1:13" x14ac:dyDescent="0.25">
      <c r="A4320" t="s">
        <v>15377</v>
      </c>
      <c r="B4320">
        <v>420926</v>
      </c>
      <c r="C4320">
        <v>422962</v>
      </c>
      <c r="D4320" t="s">
        <v>15378</v>
      </c>
      <c r="E4320" t="s">
        <v>15</v>
      </c>
      <c r="F4320" t="s">
        <v>16014</v>
      </c>
      <c r="H4320">
        <v>2912164</v>
      </c>
      <c r="I4320" t="s">
        <v>48</v>
      </c>
      <c r="J4320" t="s">
        <v>16015</v>
      </c>
      <c r="K4320" t="s">
        <v>16016</v>
      </c>
      <c r="L4320">
        <v>678</v>
      </c>
      <c r="M4320" t="s">
        <v>16017</v>
      </c>
    </row>
    <row r="4321" spans="1:13" x14ac:dyDescent="0.25">
      <c r="A4321" t="s">
        <v>15377</v>
      </c>
      <c r="B4321">
        <v>423075</v>
      </c>
      <c r="C4321">
        <v>424022</v>
      </c>
      <c r="D4321" t="s">
        <v>15378</v>
      </c>
      <c r="E4321" t="s">
        <v>196</v>
      </c>
      <c r="F4321" t="s">
        <v>16018</v>
      </c>
      <c r="H4321">
        <v>2912165</v>
      </c>
      <c r="I4321" t="s">
        <v>48</v>
      </c>
      <c r="J4321" t="s">
        <v>16019</v>
      </c>
      <c r="K4321" t="s">
        <v>16020</v>
      </c>
      <c r="L4321">
        <v>315</v>
      </c>
      <c r="M4321" t="s">
        <v>16021</v>
      </c>
    </row>
    <row r="4322" spans="1:13" x14ac:dyDescent="0.25">
      <c r="A4322" t="s">
        <v>15377</v>
      </c>
      <c r="B4322">
        <v>424786</v>
      </c>
      <c r="C4322">
        <v>425520</v>
      </c>
      <c r="D4322" t="s">
        <v>15378</v>
      </c>
      <c r="E4322" t="s">
        <v>196</v>
      </c>
      <c r="F4322" t="s">
        <v>16022</v>
      </c>
      <c r="H4322">
        <v>2912166</v>
      </c>
      <c r="I4322" t="s">
        <v>48</v>
      </c>
      <c r="J4322" t="s">
        <v>16023</v>
      </c>
      <c r="K4322" t="s">
        <v>16024</v>
      </c>
      <c r="L4322">
        <v>244</v>
      </c>
      <c r="M4322" t="s">
        <v>16025</v>
      </c>
    </row>
    <row r="4323" spans="1:13" x14ac:dyDescent="0.25">
      <c r="A4323" t="s">
        <v>15377</v>
      </c>
      <c r="B4323">
        <v>426909</v>
      </c>
      <c r="C4323">
        <v>427793</v>
      </c>
      <c r="D4323" t="s">
        <v>15378</v>
      </c>
      <c r="E4323" t="s">
        <v>196</v>
      </c>
      <c r="F4323" t="s">
        <v>16026</v>
      </c>
      <c r="H4323">
        <v>2912167</v>
      </c>
      <c r="I4323" t="s">
        <v>48</v>
      </c>
      <c r="J4323" t="s">
        <v>16027</v>
      </c>
      <c r="K4323" t="s">
        <v>16028</v>
      </c>
      <c r="L4323">
        <v>294</v>
      </c>
      <c r="M4323" t="s">
        <v>16029</v>
      </c>
    </row>
    <row r="4324" spans="1:13" x14ac:dyDescent="0.25">
      <c r="A4324" t="s">
        <v>15377</v>
      </c>
      <c r="B4324">
        <v>429454</v>
      </c>
      <c r="C4324">
        <v>432153</v>
      </c>
      <c r="D4324" t="s">
        <v>15378</v>
      </c>
      <c r="E4324" t="s">
        <v>15</v>
      </c>
      <c r="F4324" t="s">
        <v>16030</v>
      </c>
      <c r="H4324">
        <v>2912168</v>
      </c>
      <c r="I4324" t="s">
        <v>48</v>
      </c>
      <c r="J4324" t="s">
        <v>16031</v>
      </c>
      <c r="K4324" t="s">
        <v>16032</v>
      </c>
      <c r="L4324">
        <v>899</v>
      </c>
      <c r="M4324" t="s">
        <v>16033</v>
      </c>
    </row>
    <row r="4325" spans="1:13" x14ac:dyDescent="0.25">
      <c r="A4325" t="s">
        <v>15377</v>
      </c>
      <c r="B4325">
        <v>433742</v>
      </c>
      <c r="C4325">
        <v>435088</v>
      </c>
      <c r="D4325" t="s">
        <v>15378</v>
      </c>
      <c r="E4325" t="s">
        <v>15</v>
      </c>
      <c r="F4325" t="s">
        <v>16034</v>
      </c>
      <c r="H4325">
        <v>2912169</v>
      </c>
      <c r="I4325" t="s">
        <v>48</v>
      </c>
      <c r="J4325" t="s">
        <v>16035</v>
      </c>
      <c r="K4325" t="s">
        <v>16036</v>
      </c>
      <c r="L4325">
        <v>448</v>
      </c>
      <c r="M4325" t="s">
        <v>16037</v>
      </c>
    </row>
    <row r="4326" spans="1:13" x14ac:dyDescent="0.25">
      <c r="A4326" t="s">
        <v>15377</v>
      </c>
      <c r="B4326">
        <v>435333</v>
      </c>
      <c r="C4326">
        <v>436766</v>
      </c>
      <c r="D4326" t="s">
        <v>15378</v>
      </c>
      <c r="E4326" t="s">
        <v>15</v>
      </c>
      <c r="F4326" t="s">
        <v>16038</v>
      </c>
      <c r="H4326">
        <v>2912170</v>
      </c>
      <c r="I4326" t="s">
        <v>48</v>
      </c>
      <c r="J4326" t="s">
        <v>16039</v>
      </c>
      <c r="K4326" t="s">
        <v>16040</v>
      </c>
      <c r="L4326">
        <v>477</v>
      </c>
      <c r="M4326" t="s">
        <v>16041</v>
      </c>
    </row>
    <row r="4327" spans="1:13" x14ac:dyDescent="0.25">
      <c r="A4327" t="s">
        <v>15377</v>
      </c>
      <c r="B4327">
        <v>437151</v>
      </c>
      <c r="C4327">
        <v>437618</v>
      </c>
      <c r="D4327" t="s">
        <v>15378</v>
      </c>
      <c r="E4327" t="s">
        <v>15</v>
      </c>
      <c r="F4327" t="s">
        <v>16042</v>
      </c>
      <c r="H4327">
        <v>2912171</v>
      </c>
      <c r="I4327" t="s">
        <v>48</v>
      </c>
      <c r="J4327" t="s">
        <v>16043</v>
      </c>
      <c r="K4327" t="s">
        <v>16044</v>
      </c>
      <c r="L4327">
        <v>155</v>
      </c>
      <c r="M4327" t="s">
        <v>16045</v>
      </c>
    </row>
    <row r="4328" spans="1:13" x14ac:dyDescent="0.25">
      <c r="A4328" t="s">
        <v>15377</v>
      </c>
      <c r="B4328">
        <v>437872</v>
      </c>
      <c r="C4328">
        <v>438360</v>
      </c>
      <c r="D4328" t="s">
        <v>15378</v>
      </c>
      <c r="E4328" t="s">
        <v>196</v>
      </c>
      <c r="F4328" t="s">
        <v>16046</v>
      </c>
      <c r="H4328">
        <v>2912172</v>
      </c>
      <c r="I4328" t="s">
        <v>48</v>
      </c>
      <c r="J4328" t="s">
        <v>16047</v>
      </c>
      <c r="K4328" t="s">
        <v>16048</v>
      </c>
      <c r="L4328">
        <v>162</v>
      </c>
      <c r="M4328" t="s">
        <v>16049</v>
      </c>
    </row>
    <row r="4329" spans="1:13" x14ac:dyDescent="0.25">
      <c r="A4329" t="s">
        <v>15377</v>
      </c>
      <c r="B4329">
        <v>440268</v>
      </c>
      <c r="C4329">
        <v>440939</v>
      </c>
      <c r="D4329" t="s">
        <v>15378</v>
      </c>
      <c r="E4329" t="s">
        <v>196</v>
      </c>
      <c r="F4329" t="s">
        <v>16050</v>
      </c>
      <c r="H4329">
        <v>2912173</v>
      </c>
      <c r="I4329" t="s">
        <v>48</v>
      </c>
      <c r="J4329" t="s">
        <v>16051</v>
      </c>
      <c r="K4329" t="s">
        <v>16052</v>
      </c>
      <c r="L4329">
        <v>223</v>
      </c>
      <c r="M4329" t="s">
        <v>16053</v>
      </c>
    </row>
    <row r="4330" spans="1:13" x14ac:dyDescent="0.25">
      <c r="A4330" t="s">
        <v>15377</v>
      </c>
      <c r="B4330">
        <v>441705</v>
      </c>
      <c r="C4330">
        <v>445514</v>
      </c>
      <c r="D4330" t="s">
        <v>15378</v>
      </c>
      <c r="E4330" t="s">
        <v>196</v>
      </c>
      <c r="F4330" t="s">
        <v>16054</v>
      </c>
      <c r="H4330">
        <v>2912174</v>
      </c>
      <c r="I4330" t="s">
        <v>48</v>
      </c>
      <c r="J4330" t="s">
        <v>16055</v>
      </c>
      <c r="K4330" t="s">
        <v>16056</v>
      </c>
      <c r="L4330">
        <v>1269</v>
      </c>
      <c r="M4330" t="s">
        <v>16057</v>
      </c>
    </row>
    <row r="4331" spans="1:13" x14ac:dyDescent="0.25">
      <c r="A4331" t="s">
        <v>15377</v>
      </c>
      <c r="B4331">
        <v>446005</v>
      </c>
      <c r="C4331">
        <v>446721</v>
      </c>
      <c r="D4331" t="s">
        <v>15378</v>
      </c>
      <c r="E4331" t="s">
        <v>15</v>
      </c>
      <c r="F4331" t="s">
        <v>16058</v>
      </c>
      <c r="H4331">
        <v>2912175</v>
      </c>
      <c r="I4331" t="s">
        <v>48</v>
      </c>
      <c r="J4331" t="s">
        <v>16059</v>
      </c>
      <c r="K4331" t="s">
        <v>16060</v>
      </c>
      <c r="L4331">
        <v>238</v>
      </c>
      <c r="M4331" t="s">
        <v>16061</v>
      </c>
    </row>
    <row r="4332" spans="1:13" x14ac:dyDescent="0.25">
      <c r="A4332" t="s">
        <v>15377</v>
      </c>
      <c r="B4332">
        <v>446785</v>
      </c>
      <c r="C4332">
        <v>447234</v>
      </c>
      <c r="D4332" t="s">
        <v>15378</v>
      </c>
      <c r="E4332" t="s">
        <v>196</v>
      </c>
      <c r="F4332" t="s">
        <v>16062</v>
      </c>
      <c r="H4332">
        <v>2912176</v>
      </c>
      <c r="I4332" t="s">
        <v>48</v>
      </c>
      <c r="J4332" t="s">
        <v>16063</v>
      </c>
      <c r="K4332" t="s">
        <v>16064</v>
      </c>
      <c r="L4332">
        <v>149</v>
      </c>
      <c r="M4332" t="s">
        <v>16065</v>
      </c>
    </row>
    <row r="4333" spans="1:13" x14ac:dyDescent="0.25">
      <c r="A4333" t="s">
        <v>15377</v>
      </c>
      <c r="B4333">
        <v>448846</v>
      </c>
      <c r="C4333">
        <v>449799</v>
      </c>
      <c r="D4333" t="s">
        <v>15378</v>
      </c>
      <c r="E4333" t="s">
        <v>15</v>
      </c>
      <c r="F4333" t="s">
        <v>16066</v>
      </c>
      <c r="H4333">
        <v>2912177</v>
      </c>
      <c r="I4333" t="s">
        <v>48</v>
      </c>
      <c r="J4333" t="s">
        <v>16067</v>
      </c>
      <c r="K4333" t="s">
        <v>16068</v>
      </c>
      <c r="L4333">
        <v>317</v>
      </c>
      <c r="M4333" t="s">
        <v>16069</v>
      </c>
    </row>
    <row r="4334" spans="1:13" x14ac:dyDescent="0.25">
      <c r="A4334" t="s">
        <v>15377</v>
      </c>
      <c r="B4334">
        <v>450025</v>
      </c>
      <c r="C4334">
        <v>451005</v>
      </c>
      <c r="D4334" t="s">
        <v>15378</v>
      </c>
      <c r="E4334" t="s">
        <v>196</v>
      </c>
      <c r="F4334" t="s">
        <v>16070</v>
      </c>
      <c r="H4334">
        <v>2912178</v>
      </c>
      <c r="I4334" t="s">
        <v>48</v>
      </c>
      <c r="J4334" t="s">
        <v>16071</v>
      </c>
      <c r="K4334" t="s">
        <v>16072</v>
      </c>
      <c r="L4334">
        <v>326</v>
      </c>
      <c r="M4334" t="s">
        <v>16073</v>
      </c>
    </row>
    <row r="4335" spans="1:13" x14ac:dyDescent="0.25">
      <c r="A4335" t="s">
        <v>15377</v>
      </c>
      <c r="B4335">
        <v>452411</v>
      </c>
      <c r="C4335">
        <v>454537</v>
      </c>
      <c r="D4335" t="s">
        <v>15378</v>
      </c>
      <c r="E4335" t="s">
        <v>15</v>
      </c>
      <c r="F4335" t="s">
        <v>16074</v>
      </c>
      <c r="H4335">
        <v>2912179</v>
      </c>
      <c r="I4335" t="s">
        <v>48</v>
      </c>
      <c r="J4335" t="s">
        <v>16075</v>
      </c>
      <c r="K4335" t="s">
        <v>16076</v>
      </c>
      <c r="L4335">
        <v>708</v>
      </c>
      <c r="M4335" t="s">
        <v>16077</v>
      </c>
    </row>
    <row r="4336" spans="1:13" x14ac:dyDescent="0.25">
      <c r="A4336" t="s">
        <v>15377</v>
      </c>
      <c r="B4336">
        <v>455192</v>
      </c>
      <c r="C4336">
        <v>457441</v>
      </c>
      <c r="D4336" t="s">
        <v>15378</v>
      </c>
      <c r="E4336" t="s">
        <v>196</v>
      </c>
      <c r="F4336" t="s">
        <v>16078</v>
      </c>
      <c r="H4336">
        <v>2912180</v>
      </c>
      <c r="I4336" t="s">
        <v>48</v>
      </c>
      <c r="J4336" t="s">
        <v>16079</v>
      </c>
      <c r="K4336" t="s">
        <v>16080</v>
      </c>
      <c r="L4336">
        <v>749</v>
      </c>
      <c r="M4336" t="s">
        <v>16081</v>
      </c>
    </row>
    <row r="4337" spans="1:13" x14ac:dyDescent="0.25">
      <c r="A4337" t="s">
        <v>15377</v>
      </c>
      <c r="B4337">
        <v>460440</v>
      </c>
      <c r="C4337">
        <v>463319</v>
      </c>
      <c r="D4337" t="s">
        <v>15378</v>
      </c>
      <c r="E4337" t="s">
        <v>196</v>
      </c>
      <c r="F4337" t="s">
        <v>16082</v>
      </c>
      <c r="H4337">
        <v>2912181</v>
      </c>
      <c r="I4337" t="s">
        <v>48</v>
      </c>
      <c r="J4337" t="s">
        <v>16083</v>
      </c>
      <c r="K4337" t="s">
        <v>16084</v>
      </c>
      <c r="L4337">
        <v>959</v>
      </c>
      <c r="M4337" t="s">
        <v>16085</v>
      </c>
    </row>
    <row r="4338" spans="1:13" x14ac:dyDescent="0.25">
      <c r="A4338" t="s">
        <v>15377</v>
      </c>
      <c r="B4338">
        <v>466913</v>
      </c>
      <c r="C4338">
        <v>469097</v>
      </c>
      <c r="D4338" t="s">
        <v>15378</v>
      </c>
      <c r="E4338" t="s">
        <v>15</v>
      </c>
      <c r="F4338" t="s">
        <v>16086</v>
      </c>
      <c r="H4338">
        <v>2912182</v>
      </c>
      <c r="I4338" t="s">
        <v>48</v>
      </c>
      <c r="J4338" t="s">
        <v>16087</v>
      </c>
      <c r="K4338" t="s">
        <v>16088</v>
      </c>
      <c r="L4338">
        <v>710</v>
      </c>
      <c r="M4338" t="s">
        <v>16089</v>
      </c>
    </row>
    <row r="4339" spans="1:13" x14ac:dyDescent="0.25">
      <c r="A4339" t="s">
        <v>15377</v>
      </c>
      <c r="B4339">
        <v>469446</v>
      </c>
      <c r="C4339">
        <v>472460</v>
      </c>
      <c r="D4339" t="s">
        <v>15378</v>
      </c>
      <c r="E4339" t="s">
        <v>15</v>
      </c>
      <c r="F4339" t="s">
        <v>16090</v>
      </c>
      <c r="H4339">
        <v>7009538</v>
      </c>
      <c r="I4339" t="s">
        <v>48</v>
      </c>
      <c r="J4339" t="s">
        <v>16091</v>
      </c>
      <c r="K4339" t="s">
        <v>16092</v>
      </c>
      <c r="L4339">
        <v>1004</v>
      </c>
      <c r="M4339" t="s">
        <v>16093</v>
      </c>
    </row>
    <row r="4340" spans="1:13" x14ac:dyDescent="0.25">
      <c r="A4340" t="s">
        <v>15377</v>
      </c>
      <c r="B4340">
        <v>473964</v>
      </c>
      <c r="C4340">
        <v>475154</v>
      </c>
      <c r="D4340" t="s">
        <v>15378</v>
      </c>
      <c r="E4340" t="s">
        <v>15</v>
      </c>
      <c r="F4340" t="s">
        <v>16094</v>
      </c>
      <c r="H4340">
        <v>2912184</v>
      </c>
      <c r="I4340" t="s">
        <v>48</v>
      </c>
      <c r="J4340" t="s">
        <v>16095</v>
      </c>
      <c r="K4340" t="s">
        <v>16096</v>
      </c>
      <c r="L4340">
        <v>396</v>
      </c>
      <c r="M4340" t="s">
        <v>16097</v>
      </c>
    </row>
    <row r="4341" spans="1:13" x14ac:dyDescent="0.25">
      <c r="A4341" t="s">
        <v>15377</v>
      </c>
      <c r="B4341">
        <v>475243</v>
      </c>
      <c r="C4341">
        <v>476784</v>
      </c>
      <c r="D4341" t="s">
        <v>15378</v>
      </c>
      <c r="E4341" t="s">
        <v>196</v>
      </c>
      <c r="F4341" t="s">
        <v>16098</v>
      </c>
      <c r="H4341">
        <v>2912185</v>
      </c>
      <c r="I4341" t="s">
        <v>48</v>
      </c>
      <c r="J4341" t="s">
        <v>16099</v>
      </c>
      <c r="K4341" t="s">
        <v>16100</v>
      </c>
      <c r="L4341">
        <v>513</v>
      </c>
      <c r="M4341" t="s">
        <v>16101</v>
      </c>
    </row>
    <row r="4342" spans="1:13" x14ac:dyDescent="0.25">
      <c r="A4342" t="s">
        <v>15377</v>
      </c>
      <c r="B4342">
        <v>478434</v>
      </c>
      <c r="C4342">
        <v>479681</v>
      </c>
      <c r="D4342" t="s">
        <v>15378</v>
      </c>
      <c r="E4342" t="s">
        <v>15</v>
      </c>
      <c r="F4342" t="s">
        <v>16102</v>
      </c>
      <c r="H4342">
        <v>2912186</v>
      </c>
      <c r="I4342" t="s">
        <v>48</v>
      </c>
      <c r="J4342" t="s">
        <v>16103</v>
      </c>
      <c r="K4342" t="s">
        <v>16104</v>
      </c>
      <c r="L4342">
        <v>415</v>
      </c>
      <c r="M4342" t="s">
        <v>16105</v>
      </c>
    </row>
    <row r="4343" spans="1:13" x14ac:dyDescent="0.25">
      <c r="A4343" t="s">
        <v>15377</v>
      </c>
      <c r="B4343">
        <v>479785</v>
      </c>
      <c r="C4343">
        <v>480963</v>
      </c>
      <c r="D4343" t="s">
        <v>15378</v>
      </c>
      <c r="E4343" t="s">
        <v>196</v>
      </c>
      <c r="F4343" t="s">
        <v>16106</v>
      </c>
      <c r="H4343">
        <v>2912187</v>
      </c>
      <c r="I4343" t="s">
        <v>48</v>
      </c>
      <c r="J4343" t="s">
        <v>16107</v>
      </c>
      <c r="K4343" t="s">
        <v>16108</v>
      </c>
      <c r="L4343">
        <v>392</v>
      </c>
      <c r="M4343" t="s">
        <v>16109</v>
      </c>
    </row>
    <row r="4344" spans="1:13" x14ac:dyDescent="0.25">
      <c r="A4344" t="s">
        <v>15377</v>
      </c>
      <c r="B4344">
        <v>482335</v>
      </c>
      <c r="C4344">
        <v>484182</v>
      </c>
      <c r="D4344" t="s">
        <v>15378</v>
      </c>
      <c r="E4344" t="s">
        <v>15</v>
      </c>
      <c r="F4344" t="s">
        <v>16110</v>
      </c>
      <c r="H4344">
        <v>2912188</v>
      </c>
      <c r="I4344" t="s">
        <v>48</v>
      </c>
      <c r="J4344" t="s">
        <v>16111</v>
      </c>
      <c r="K4344" t="s">
        <v>16112</v>
      </c>
      <c r="L4344">
        <v>615</v>
      </c>
      <c r="M4344" t="s">
        <v>16113</v>
      </c>
    </row>
    <row r="4345" spans="1:13" x14ac:dyDescent="0.25">
      <c r="A4345" t="s">
        <v>15377</v>
      </c>
      <c r="B4345">
        <v>484469</v>
      </c>
      <c r="C4345">
        <v>490895</v>
      </c>
      <c r="D4345" t="s">
        <v>15378</v>
      </c>
      <c r="E4345" t="s">
        <v>196</v>
      </c>
      <c r="F4345" t="s">
        <v>16114</v>
      </c>
      <c r="H4345">
        <v>2912189</v>
      </c>
      <c r="I4345" t="s">
        <v>48</v>
      </c>
      <c r="J4345" t="s">
        <v>16115</v>
      </c>
      <c r="K4345" t="s">
        <v>16116</v>
      </c>
      <c r="L4345">
        <v>2126</v>
      </c>
      <c r="M4345" t="s">
        <v>16117</v>
      </c>
    </row>
    <row r="4346" spans="1:13" x14ac:dyDescent="0.25">
      <c r="A4346" t="s">
        <v>15377</v>
      </c>
      <c r="B4346">
        <v>491654</v>
      </c>
      <c r="C4346">
        <v>492565</v>
      </c>
      <c r="D4346" t="s">
        <v>15378</v>
      </c>
      <c r="E4346" t="s">
        <v>196</v>
      </c>
      <c r="F4346" t="s">
        <v>16118</v>
      </c>
      <c r="H4346">
        <v>2912193</v>
      </c>
      <c r="I4346" t="s">
        <v>48</v>
      </c>
      <c r="J4346" t="s">
        <v>16119</v>
      </c>
      <c r="K4346" t="s">
        <v>16120</v>
      </c>
      <c r="L4346">
        <v>303</v>
      </c>
      <c r="M4346" t="s">
        <v>16121</v>
      </c>
    </row>
    <row r="4347" spans="1:13" x14ac:dyDescent="0.25">
      <c r="A4347" t="s">
        <v>15377</v>
      </c>
      <c r="B4347">
        <v>492853</v>
      </c>
      <c r="C4347">
        <v>495006</v>
      </c>
      <c r="D4347" t="s">
        <v>15378</v>
      </c>
      <c r="E4347" t="s">
        <v>196</v>
      </c>
      <c r="F4347" t="s">
        <v>16122</v>
      </c>
      <c r="H4347">
        <v>2912194</v>
      </c>
      <c r="I4347" t="s">
        <v>48</v>
      </c>
      <c r="J4347" t="s">
        <v>16123</v>
      </c>
      <c r="K4347" t="s">
        <v>16124</v>
      </c>
      <c r="L4347">
        <v>717</v>
      </c>
      <c r="M4347" t="s">
        <v>16125</v>
      </c>
    </row>
    <row r="4348" spans="1:13" x14ac:dyDescent="0.25">
      <c r="A4348" t="s">
        <v>15377</v>
      </c>
      <c r="B4348">
        <v>497508</v>
      </c>
      <c r="C4348">
        <v>498191</v>
      </c>
      <c r="D4348" t="s">
        <v>15378</v>
      </c>
      <c r="E4348" t="s">
        <v>15</v>
      </c>
      <c r="F4348" t="s">
        <v>16126</v>
      </c>
      <c r="H4348">
        <v>2912195</v>
      </c>
      <c r="I4348" t="s">
        <v>48</v>
      </c>
      <c r="J4348" t="s">
        <v>16127</v>
      </c>
      <c r="K4348" t="s">
        <v>16128</v>
      </c>
      <c r="L4348">
        <v>227</v>
      </c>
      <c r="M4348" t="s">
        <v>16129</v>
      </c>
    </row>
    <row r="4349" spans="1:13" x14ac:dyDescent="0.25">
      <c r="A4349" t="s">
        <v>15377</v>
      </c>
      <c r="B4349">
        <v>499399</v>
      </c>
      <c r="C4349">
        <v>501432</v>
      </c>
      <c r="D4349" t="s">
        <v>15378</v>
      </c>
      <c r="E4349" t="s">
        <v>15</v>
      </c>
      <c r="F4349" t="s">
        <v>16130</v>
      </c>
      <c r="H4349">
        <v>2911795</v>
      </c>
      <c r="I4349" t="s">
        <v>48</v>
      </c>
      <c r="J4349" t="s">
        <v>16131</v>
      </c>
      <c r="K4349" t="s">
        <v>16132</v>
      </c>
      <c r="L4349">
        <v>677</v>
      </c>
      <c r="M4349" t="s">
        <v>16133</v>
      </c>
    </row>
    <row r="4350" spans="1:13" x14ac:dyDescent="0.25">
      <c r="A4350" t="s">
        <v>15377</v>
      </c>
      <c r="B4350">
        <v>501774</v>
      </c>
      <c r="C4350">
        <v>502310</v>
      </c>
      <c r="D4350" t="s">
        <v>15378</v>
      </c>
      <c r="E4350" t="s">
        <v>196</v>
      </c>
      <c r="F4350" t="s">
        <v>16134</v>
      </c>
      <c r="H4350">
        <v>2912196</v>
      </c>
      <c r="I4350" t="s">
        <v>48</v>
      </c>
      <c r="J4350" t="s">
        <v>16135</v>
      </c>
      <c r="K4350" t="s">
        <v>16136</v>
      </c>
      <c r="L4350">
        <v>178</v>
      </c>
      <c r="M4350" t="s">
        <v>16137</v>
      </c>
    </row>
    <row r="4351" spans="1:13" x14ac:dyDescent="0.25">
      <c r="A4351" t="s">
        <v>15377</v>
      </c>
      <c r="B4351">
        <v>503189</v>
      </c>
      <c r="C4351">
        <v>505405</v>
      </c>
      <c r="D4351" t="s">
        <v>15378</v>
      </c>
      <c r="E4351" t="s">
        <v>196</v>
      </c>
      <c r="F4351" t="s">
        <v>16138</v>
      </c>
      <c r="H4351">
        <v>2912197</v>
      </c>
      <c r="I4351" t="s">
        <v>48</v>
      </c>
      <c r="J4351" t="s">
        <v>16139</v>
      </c>
      <c r="K4351" t="s">
        <v>16140</v>
      </c>
      <c r="L4351">
        <v>738</v>
      </c>
      <c r="M4351" t="s">
        <v>16141</v>
      </c>
    </row>
    <row r="4352" spans="1:13" x14ac:dyDescent="0.25">
      <c r="A4352" t="s">
        <v>15377</v>
      </c>
      <c r="B4352">
        <v>505794</v>
      </c>
      <c r="C4352">
        <v>506753</v>
      </c>
      <c r="D4352" t="s">
        <v>15378</v>
      </c>
      <c r="E4352" t="s">
        <v>196</v>
      </c>
      <c r="F4352" t="s">
        <v>16142</v>
      </c>
      <c r="H4352">
        <v>2912198</v>
      </c>
      <c r="I4352" t="s">
        <v>48</v>
      </c>
      <c r="J4352" t="s">
        <v>16143</v>
      </c>
      <c r="K4352" t="s">
        <v>16144</v>
      </c>
      <c r="L4352">
        <v>319</v>
      </c>
      <c r="M4352" t="s">
        <v>16145</v>
      </c>
    </row>
    <row r="4353" spans="1:13" x14ac:dyDescent="0.25">
      <c r="A4353" t="s">
        <v>15377</v>
      </c>
      <c r="B4353">
        <v>508130</v>
      </c>
      <c r="C4353">
        <v>509113</v>
      </c>
      <c r="D4353" t="s">
        <v>15378</v>
      </c>
      <c r="E4353" t="s">
        <v>15</v>
      </c>
      <c r="F4353" t="s">
        <v>16146</v>
      </c>
      <c r="H4353">
        <v>2912199</v>
      </c>
      <c r="I4353" t="s">
        <v>48</v>
      </c>
      <c r="J4353" t="s">
        <v>16147</v>
      </c>
      <c r="K4353" t="s">
        <v>16148</v>
      </c>
      <c r="L4353">
        <v>327</v>
      </c>
      <c r="M4353" t="s">
        <v>16149</v>
      </c>
    </row>
    <row r="4354" spans="1:13" x14ac:dyDescent="0.25">
      <c r="A4354" t="s">
        <v>15377</v>
      </c>
      <c r="B4354">
        <v>511102</v>
      </c>
      <c r="C4354">
        <v>512919</v>
      </c>
      <c r="D4354" t="s">
        <v>15378</v>
      </c>
      <c r="E4354" t="s">
        <v>15</v>
      </c>
      <c r="F4354" t="s">
        <v>16150</v>
      </c>
      <c r="H4354">
        <v>2912200</v>
      </c>
      <c r="I4354" t="s">
        <v>48</v>
      </c>
      <c r="J4354" t="s">
        <v>16151</v>
      </c>
      <c r="K4354" t="s">
        <v>16152</v>
      </c>
      <c r="L4354">
        <v>605</v>
      </c>
      <c r="M4354" t="s">
        <v>16153</v>
      </c>
    </row>
    <row r="4355" spans="1:13" x14ac:dyDescent="0.25">
      <c r="A4355" t="s">
        <v>15377</v>
      </c>
      <c r="B4355">
        <v>514190</v>
      </c>
      <c r="C4355">
        <v>515383</v>
      </c>
      <c r="D4355" t="s">
        <v>15378</v>
      </c>
      <c r="E4355" t="s">
        <v>196</v>
      </c>
      <c r="F4355" t="s">
        <v>16154</v>
      </c>
      <c r="H4355">
        <v>2912201</v>
      </c>
      <c r="I4355" t="s">
        <v>48</v>
      </c>
      <c r="J4355" t="s">
        <v>16155</v>
      </c>
      <c r="K4355" t="s">
        <v>16156</v>
      </c>
      <c r="L4355">
        <v>397</v>
      </c>
      <c r="M4355" t="s">
        <v>16157</v>
      </c>
    </row>
    <row r="4356" spans="1:13" x14ac:dyDescent="0.25">
      <c r="A4356" t="s">
        <v>15377</v>
      </c>
      <c r="B4356">
        <v>519030</v>
      </c>
      <c r="C4356">
        <v>520280</v>
      </c>
      <c r="D4356" t="s">
        <v>15378</v>
      </c>
      <c r="E4356" t="s">
        <v>196</v>
      </c>
      <c r="F4356" t="s">
        <v>16158</v>
      </c>
      <c r="H4356">
        <v>2912202</v>
      </c>
      <c r="I4356" t="s">
        <v>48</v>
      </c>
      <c r="J4356" t="s">
        <v>16159</v>
      </c>
      <c r="K4356" t="s">
        <v>16160</v>
      </c>
      <c r="L4356">
        <v>416</v>
      </c>
      <c r="M4356" t="s">
        <v>16161</v>
      </c>
    </row>
    <row r="4357" spans="1:13" x14ac:dyDescent="0.25">
      <c r="A4357" t="s">
        <v>15377</v>
      </c>
      <c r="B4357">
        <v>520894</v>
      </c>
      <c r="C4357">
        <v>523971</v>
      </c>
      <c r="D4357" t="s">
        <v>15378</v>
      </c>
      <c r="E4357" t="s">
        <v>196</v>
      </c>
      <c r="F4357" t="s">
        <v>16162</v>
      </c>
      <c r="H4357">
        <v>2912203</v>
      </c>
      <c r="I4357" t="s">
        <v>48</v>
      </c>
      <c r="J4357" t="s">
        <v>16163</v>
      </c>
      <c r="K4357" t="s">
        <v>16164</v>
      </c>
      <c r="L4357">
        <v>1025</v>
      </c>
      <c r="M4357" t="s">
        <v>16165</v>
      </c>
    </row>
    <row r="4358" spans="1:13" x14ac:dyDescent="0.25">
      <c r="A4358" t="s">
        <v>15377</v>
      </c>
      <c r="B4358">
        <v>524863</v>
      </c>
      <c r="C4358">
        <v>525615</v>
      </c>
      <c r="D4358" t="s">
        <v>15378</v>
      </c>
      <c r="E4358" t="s">
        <v>15</v>
      </c>
      <c r="F4358" t="s">
        <v>16166</v>
      </c>
      <c r="H4358">
        <v>2912204</v>
      </c>
      <c r="I4358" t="s">
        <v>48</v>
      </c>
      <c r="J4358" t="s">
        <v>16167</v>
      </c>
      <c r="K4358" t="s">
        <v>16168</v>
      </c>
      <c r="L4358">
        <v>250</v>
      </c>
      <c r="M4358" t="s">
        <v>16169</v>
      </c>
    </row>
    <row r="4359" spans="1:13" x14ac:dyDescent="0.25">
      <c r="A4359" t="s">
        <v>15377</v>
      </c>
      <c r="B4359">
        <v>525755</v>
      </c>
      <c r="C4359">
        <v>526216</v>
      </c>
      <c r="D4359" t="s">
        <v>15378</v>
      </c>
      <c r="E4359" t="s">
        <v>196</v>
      </c>
      <c r="F4359" t="s">
        <v>16170</v>
      </c>
      <c r="H4359">
        <v>2912205</v>
      </c>
      <c r="I4359" t="s">
        <v>48</v>
      </c>
      <c r="J4359" t="s">
        <v>16171</v>
      </c>
      <c r="K4359" t="s">
        <v>16172</v>
      </c>
      <c r="L4359">
        <v>153</v>
      </c>
      <c r="M4359" t="s">
        <v>16173</v>
      </c>
    </row>
    <row r="4360" spans="1:13" x14ac:dyDescent="0.25">
      <c r="A4360" t="s">
        <v>15377</v>
      </c>
      <c r="B4360">
        <v>526637</v>
      </c>
      <c r="C4360">
        <v>527773</v>
      </c>
      <c r="D4360" t="s">
        <v>15378</v>
      </c>
      <c r="E4360" t="s">
        <v>15</v>
      </c>
      <c r="F4360" t="s">
        <v>16174</v>
      </c>
      <c r="H4360">
        <v>2912206</v>
      </c>
      <c r="I4360" t="s">
        <v>48</v>
      </c>
      <c r="J4360" t="s">
        <v>16175</v>
      </c>
      <c r="K4360" t="s">
        <v>16176</v>
      </c>
      <c r="L4360">
        <v>378</v>
      </c>
      <c r="M4360" t="s">
        <v>16177</v>
      </c>
    </row>
    <row r="4361" spans="1:13" x14ac:dyDescent="0.25">
      <c r="A4361" t="s">
        <v>15377</v>
      </c>
      <c r="B4361">
        <v>527903</v>
      </c>
      <c r="C4361">
        <v>529468</v>
      </c>
      <c r="D4361" t="s">
        <v>15378</v>
      </c>
      <c r="E4361" t="s">
        <v>196</v>
      </c>
      <c r="F4361" t="s">
        <v>16178</v>
      </c>
      <c r="H4361">
        <v>2912207</v>
      </c>
      <c r="I4361" t="s">
        <v>48</v>
      </c>
      <c r="J4361" t="s">
        <v>16179</v>
      </c>
      <c r="K4361" t="s">
        <v>16180</v>
      </c>
      <c r="L4361">
        <v>521</v>
      </c>
      <c r="M4361" t="s">
        <v>16181</v>
      </c>
    </row>
    <row r="4362" spans="1:13" x14ac:dyDescent="0.25">
      <c r="A4362" t="s">
        <v>15377</v>
      </c>
      <c r="B4362">
        <v>529576</v>
      </c>
      <c r="C4362">
        <v>530985</v>
      </c>
      <c r="D4362" t="s">
        <v>15378</v>
      </c>
      <c r="E4362" t="s">
        <v>196</v>
      </c>
      <c r="F4362" t="s">
        <v>16182</v>
      </c>
      <c r="H4362">
        <v>2912208</v>
      </c>
      <c r="I4362" t="s">
        <v>48</v>
      </c>
      <c r="J4362" t="s">
        <v>16183</v>
      </c>
      <c r="K4362" t="s">
        <v>16184</v>
      </c>
      <c r="L4362">
        <v>469</v>
      </c>
      <c r="M4362" t="s">
        <v>16185</v>
      </c>
    </row>
    <row r="4363" spans="1:13" x14ac:dyDescent="0.25">
      <c r="A4363" t="s">
        <v>15377</v>
      </c>
      <c r="B4363">
        <v>531524</v>
      </c>
      <c r="C4363">
        <v>532849</v>
      </c>
      <c r="D4363" t="s">
        <v>15378</v>
      </c>
      <c r="E4363" t="s">
        <v>196</v>
      </c>
      <c r="F4363" t="s">
        <v>16186</v>
      </c>
      <c r="H4363">
        <v>2912209</v>
      </c>
      <c r="I4363" t="s">
        <v>48</v>
      </c>
      <c r="J4363" t="s">
        <v>16187</v>
      </c>
      <c r="K4363" t="s">
        <v>16188</v>
      </c>
      <c r="L4363">
        <v>441</v>
      </c>
      <c r="M4363" t="s">
        <v>16189</v>
      </c>
    </row>
    <row r="4364" spans="1:13" x14ac:dyDescent="0.25">
      <c r="A4364" t="s">
        <v>15377</v>
      </c>
      <c r="B4364">
        <v>533164</v>
      </c>
      <c r="C4364">
        <v>534177</v>
      </c>
      <c r="D4364" t="s">
        <v>15378</v>
      </c>
      <c r="E4364" t="s">
        <v>15</v>
      </c>
      <c r="F4364" t="s">
        <v>16190</v>
      </c>
      <c r="H4364">
        <v>2912210</v>
      </c>
      <c r="I4364" t="s">
        <v>48</v>
      </c>
      <c r="J4364" t="s">
        <v>16191</v>
      </c>
      <c r="K4364" t="s">
        <v>16192</v>
      </c>
      <c r="L4364">
        <v>282</v>
      </c>
      <c r="M4364" t="s">
        <v>16193</v>
      </c>
    </row>
    <row r="4365" spans="1:13" x14ac:dyDescent="0.25">
      <c r="A4365" t="s">
        <v>15377</v>
      </c>
      <c r="B4365">
        <v>534587</v>
      </c>
      <c r="C4365">
        <v>535564</v>
      </c>
      <c r="D4365" t="s">
        <v>15378</v>
      </c>
      <c r="E4365" t="s">
        <v>15</v>
      </c>
      <c r="F4365" t="s">
        <v>16194</v>
      </c>
      <c r="H4365">
        <v>2912211</v>
      </c>
      <c r="I4365" t="s">
        <v>48</v>
      </c>
      <c r="J4365" t="s">
        <v>16195</v>
      </c>
      <c r="K4365" t="s">
        <v>16196</v>
      </c>
      <c r="L4365">
        <v>325</v>
      </c>
      <c r="M4365" t="s">
        <v>16197</v>
      </c>
    </row>
    <row r="4366" spans="1:13" x14ac:dyDescent="0.25">
      <c r="A4366" t="s">
        <v>15377</v>
      </c>
      <c r="B4366">
        <v>535756</v>
      </c>
      <c r="C4366">
        <v>536818</v>
      </c>
      <c r="D4366" t="s">
        <v>15378</v>
      </c>
      <c r="E4366" t="s">
        <v>196</v>
      </c>
      <c r="F4366" t="s">
        <v>16198</v>
      </c>
      <c r="H4366">
        <v>2912212</v>
      </c>
      <c r="I4366" t="s">
        <v>48</v>
      </c>
      <c r="J4366" t="s">
        <v>16199</v>
      </c>
      <c r="K4366" t="s">
        <v>16200</v>
      </c>
      <c r="L4366">
        <v>300</v>
      </c>
      <c r="M4366" t="s">
        <v>16201</v>
      </c>
    </row>
    <row r="4367" spans="1:13" x14ac:dyDescent="0.25">
      <c r="A4367" t="s">
        <v>15377</v>
      </c>
      <c r="B4367">
        <v>537405</v>
      </c>
      <c r="C4367">
        <v>538556</v>
      </c>
      <c r="D4367" t="s">
        <v>15378</v>
      </c>
      <c r="E4367" t="s">
        <v>15</v>
      </c>
      <c r="F4367" t="s">
        <v>16202</v>
      </c>
      <c r="H4367">
        <v>2912213</v>
      </c>
      <c r="I4367" t="s">
        <v>48</v>
      </c>
      <c r="J4367" t="s">
        <v>16203</v>
      </c>
      <c r="K4367" t="s">
        <v>16204</v>
      </c>
      <c r="L4367">
        <v>383</v>
      </c>
      <c r="M4367" t="s">
        <v>16205</v>
      </c>
    </row>
    <row r="4368" spans="1:13" x14ac:dyDescent="0.25">
      <c r="A4368" t="s">
        <v>15377</v>
      </c>
      <c r="B4368">
        <v>539630</v>
      </c>
      <c r="C4368">
        <v>542629</v>
      </c>
      <c r="D4368" t="s">
        <v>15378</v>
      </c>
      <c r="E4368" t="s">
        <v>15</v>
      </c>
      <c r="F4368" t="s">
        <v>16206</v>
      </c>
      <c r="H4368">
        <v>2912214</v>
      </c>
      <c r="I4368" t="s">
        <v>48</v>
      </c>
      <c r="J4368" t="s">
        <v>16207</v>
      </c>
      <c r="K4368" t="s">
        <v>16208</v>
      </c>
      <c r="L4368">
        <v>999</v>
      </c>
      <c r="M4368" t="s">
        <v>16209</v>
      </c>
    </row>
    <row r="4369" spans="1:13" x14ac:dyDescent="0.25">
      <c r="A4369" t="s">
        <v>15377</v>
      </c>
      <c r="B4369">
        <v>543160</v>
      </c>
      <c r="C4369">
        <v>544224</v>
      </c>
      <c r="D4369" t="s">
        <v>15378</v>
      </c>
      <c r="E4369" t="s">
        <v>15</v>
      </c>
      <c r="F4369" t="s">
        <v>16210</v>
      </c>
      <c r="H4369">
        <v>2912215</v>
      </c>
      <c r="I4369" t="s">
        <v>48</v>
      </c>
      <c r="J4369" t="s">
        <v>16211</v>
      </c>
      <c r="K4369" t="s">
        <v>16212</v>
      </c>
      <c r="L4369">
        <v>354</v>
      </c>
      <c r="M4369" t="s">
        <v>16213</v>
      </c>
    </row>
    <row r="4370" spans="1:13" x14ac:dyDescent="0.25">
      <c r="A4370" t="s">
        <v>15377</v>
      </c>
      <c r="B4370">
        <v>544606</v>
      </c>
      <c r="C4370">
        <v>545592</v>
      </c>
      <c r="D4370" t="s">
        <v>15378</v>
      </c>
      <c r="E4370" t="s">
        <v>196</v>
      </c>
      <c r="F4370" t="s">
        <v>16214</v>
      </c>
      <c r="H4370">
        <v>2912264</v>
      </c>
      <c r="I4370" t="s">
        <v>48</v>
      </c>
      <c r="J4370" t="s">
        <v>16215</v>
      </c>
      <c r="K4370" t="s">
        <v>16216</v>
      </c>
      <c r="L4370">
        <v>328</v>
      </c>
      <c r="M4370" t="s">
        <v>16217</v>
      </c>
    </row>
    <row r="4371" spans="1:13" x14ac:dyDescent="0.25">
      <c r="A4371" t="s">
        <v>15377</v>
      </c>
      <c r="B4371">
        <v>546359</v>
      </c>
      <c r="C4371">
        <v>547603</v>
      </c>
      <c r="D4371" t="s">
        <v>15378</v>
      </c>
      <c r="E4371" t="s">
        <v>196</v>
      </c>
      <c r="F4371" t="s">
        <v>16218</v>
      </c>
      <c r="H4371">
        <v>2912265</v>
      </c>
      <c r="I4371" t="s">
        <v>48</v>
      </c>
      <c r="J4371" t="s">
        <v>16219</v>
      </c>
      <c r="K4371" t="s">
        <v>16220</v>
      </c>
      <c r="L4371">
        <v>414</v>
      </c>
      <c r="M4371" t="s">
        <v>16221</v>
      </c>
    </row>
    <row r="4372" spans="1:13" x14ac:dyDescent="0.25">
      <c r="A4372" t="s">
        <v>15377</v>
      </c>
      <c r="B4372">
        <v>547660</v>
      </c>
      <c r="C4372">
        <v>547748</v>
      </c>
      <c r="D4372" t="s">
        <v>15378</v>
      </c>
      <c r="E4372" t="s">
        <v>196</v>
      </c>
      <c r="F4372" t="s">
        <v>151</v>
      </c>
      <c r="H4372">
        <v>2912266</v>
      </c>
      <c r="I4372" t="s">
        <v>20</v>
      </c>
      <c r="M4372" t="s">
        <v>16222</v>
      </c>
    </row>
    <row r="4373" spans="1:13" x14ac:dyDescent="0.25">
      <c r="A4373" t="s">
        <v>15377</v>
      </c>
      <c r="B4373">
        <v>548325</v>
      </c>
      <c r="C4373">
        <v>549746</v>
      </c>
      <c r="D4373" t="s">
        <v>15378</v>
      </c>
      <c r="E4373" t="s">
        <v>196</v>
      </c>
      <c r="F4373" t="s">
        <v>16223</v>
      </c>
      <c r="H4373">
        <v>2912267</v>
      </c>
      <c r="I4373" t="s">
        <v>48</v>
      </c>
      <c r="J4373" t="s">
        <v>16224</v>
      </c>
      <c r="K4373" t="s">
        <v>16225</v>
      </c>
      <c r="L4373">
        <v>473</v>
      </c>
      <c r="M4373" t="s">
        <v>16226</v>
      </c>
    </row>
    <row r="4374" spans="1:13" x14ac:dyDescent="0.25">
      <c r="A4374" t="s">
        <v>15377</v>
      </c>
      <c r="B4374">
        <v>551854</v>
      </c>
      <c r="C4374">
        <v>552552</v>
      </c>
      <c r="D4374" t="s">
        <v>15378</v>
      </c>
      <c r="E4374" t="s">
        <v>15</v>
      </c>
      <c r="F4374" t="s">
        <v>16227</v>
      </c>
      <c r="H4374">
        <v>2912268</v>
      </c>
      <c r="I4374" t="s">
        <v>48</v>
      </c>
      <c r="J4374" t="s">
        <v>16228</v>
      </c>
      <c r="K4374" t="s">
        <v>16229</v>
      </c>
      <c r="L4374">
        <v>232</v>
      </c>
      <c r="M4374" t="s">
        <v>16230</v>
      </c>
    </row>
    <row r="4375" spans="1:13" x14ac:dyDescent="0.25">
      <c r="A4375" t="s">
        <v>15377</v>
      </c>
      <c r="B4375">
        <v>553036</v>
      </c>
      <c r="C4375">
        <v>555174</v>
      </c>
      <c r="D4375" t="s">
        <v>15378</v>
      </c>
      <c r="E4375" t="s">
        <v>15</v>
      </c>
      <c r="F4375" t="s">
        <v>16231</v>
      </c>
      <c r="H4375">
        <v>2912269</v>
      </c>
      <c r="I4375" t="s">
        <v>48</v>
      </c>
      <c r="J4375" t="s">
        <v>16232</v>
      </c>
      <c r="K4375" t="s">
        <v>16233</v>
      </c>
      <c r="L4375">
        <v>712</v>
      </c>
      <c r="M4375" t="s">
        <v>16234</v>
      </c>
    </row>
    <row r="4376" spans="1:13" x14ac:dyDescent="0.25">
      <c r="A4376" t="s">
        <v>15377</v>
      </c>
      <c r="B4376">
        <v>555413</v>
      </c>
      <c r="C4376">
        <v>557170</v>
      </c>
      <c r="D4376" t="s">
        <v>15378</v>
      </c>
      <c r="E4376" t="s">
        <v>196</v>
      </c>
      <c r="F4376" t="s">
        <v>16235</v>
      </c>
      <c r="H4376">
        <v>2912270</v>
      </c>
      <c r="I4376" t="s">
        <v>48</v>
      </c>
      <c r="J4376" t="s">
        <v>16236</v>
      </c>
      <c r="K4376" t="s">
        <v>16237</v>
      </c>
      <c r="L4376">
        <v>585</v>
      </c>
      <c r="M4376" t="s">
        <v>16238</v>
      </c>
    </row>
    <row r="4377" spans="1:13" x14ac:dyDescent="0.25">
      <c r="A4377" t="s">
        <v>15377</v>
      </c>
      <c r="B4377">
        <v>559352</v>
      </c>
      <c r="C4377">
        <v>560985</v>
      </c>
      <c r="D4377" t="s">
        <v>15378</v>
      </c>
      <c r="E4377" t="s">
        <v>15</v>
      </c>
      <c r="F4377" t="s">
        <v>16239</v>
      </c>
      <c r="H4377">
        <v>2912271</v>
      </c>
      <c r="I4377" t="s">
        <v>48</v>
      </c>
      <c r="J4377" t="s">
        <v>16240</v>
      </c>
      <c r="K4377" t="s">
        <v>16241</v>
      </c>
      <c r="L4377">
        <v>517</v>
      </c>
      <c r="M4377" t="s">
        <v>16242</v>
      </c>
    </row>
    <row r="4378" spans="1:13" x14ac:dyDescent="0.25">
      <c r="A4378" t="s">
        <v>15377</v>
      </c>
      <c r="B4378">
        <v>561818</v>
      </c>
      <c r="C4378">
        <v>562762</v>
      </c>
      <c r="D4378" t="s">
        <v>15378</v>
      </c>
      <c r="E4378" t="s">
        <v>196</v>
      </c>
      <c r="F4378" t="s">
        <v>16243</v>
      </c>
      <c r="H4378">
        <v>2912272</v>
      </c>
      <c r="I4378" t="s">
        <v>48</v>
      </c>
      <c r="J4378" t="s">
        <v>16244</v>
      </c>
      <c r="K4378" t="s">
        <v>16245</v>
      </c>
      <c r="L4378">
        <v>314</v>
      </c>
      <c r="M4378" t="s">
        <v>16246</v>
      </c>
    </row>
    <row r="4379" spans="1:13" x14ac:dyDescent="0.25">
      <c r="A4379" t="s">
        <v>15377</v>
      </c>
      <c r="B4379">
        <v>563309</v>
      </c>
      <c r="C4379">
        <v>563668</v>
      </c>
      <c r="D4379" t="s">
        <v>15378</v>
      </c>
      <c r="E4379" t="s">
        <v>196</v>
      </c>
      <c r="F4379" t="s">
        <v>16247</v>
      </c>
      <c r="H4379">
        <v>2912273</v>
      </c>
      <c r="I4379" t="s">
        <v>48</v>
      </c>
      <c r="J4379" t="s">
        <v>16248</v>
      </c>
      <c r="K4379" t="s">
        <v>16249</v>
      </c>
      <c r="L4379">
        <v>119</v>
      </c>
      <c r="M4379" t="s">
        <v>16250</v>
      </c>
    </row>
    <row r="4380" spans="1:13" x14ac:dyDescent="0.25">
      <c r="A4380" t="s">
        <v>15377</v>
      </c>
      <c r="B4380">
        <v>564026</v>
      </c>
      <c r="C4380">
        <v>565414</v>
      </c>
      <c r="D4380" t="s">
        <v>15378</v>
      </c>
      <c r="E4380" t="s">
        <v>15</v>
      </c>
      <c r="F4380" t="s">
        <v>16251</v>
      </c>
      <c r="H4380">
        <v>2912274</v>
      </c>
      <c r="I4380" t="s">
        <v>48</v>
      </c>
      <c r="J4380" t="s">
        <v>16252</v>
      </c>
      <c r="K4380" t="s">
        <v>16253</v>
      </c>
      <c r="L4380">
        <v>462</v>
      </c>
      <c r="M4380" t="s">
        <v>16254</v>
      </c>
    </row>
    <row r="4381" spans="1:13" x14ac:dyDescent="0.25">
      <c r="A4381" t="s">
        <v>15377</v>
      </c>
      <c r="B4381">
        <v>565649</v>
      </c>
      <c r="C4381">
        <v>565983</v>
      </c>
      <c r="D4381" t="s">
        <v>15378</v>
      </c>
      <c r="E4381" t="s">
        <v>196</v>
      </c>
      <c r="F4381" t="s">
        <v>16255</v>
      </c>
      <c r="H4381">
        <v>2912275</v>
      </c>
      <c r="I4381" t="s">
        <v>48</v>
      </c>
      <c r="J4381" t="s">
        <v>16256</v>
      </c>
      <c r="K4381" t="s">
        <v>16257</v>
      </c>
      <c r="L4381">
        <v>85</v>
      </c>
      <c r="M4381" t="s">
        <v>16258</v>
      </c>
    </row>
    <row r="4382" spans="1:13" x14ac:dyDescent="0.25">
      <c r="A4382" t="s">
        <v>15377</v>
      </c>
      <c r="B4382">
        <v>566943</v>
      </c>
      <c r="C4382">
        <v>568560</v>
      </c>
      <c r="D4382" t="s">
        <v>15378</v>
      </c>
      <c r="E4382" t="s">
        <v>196</v>
      </c>
      <c r="F4382" t="s">
        <v>16259</v>
      </c>
      <c r="H4382">
        <v>2912276</v>
      </c>
      <c r="I4382" t="s">
        <v>48</v>
      </c>
      <c r="J4382" t="s">
        <v>16260</v>
      </c>
      <c r="K4382" t="s">
        <v>16261</v>
      </c>
      <c r="L4382">
        <v>366</v>
      </c>
      <c r="M4382" t="s">
        <v>16262</v>
      </c>
    </row>
    <row r="4383" spans="1:13" x14ac:dyDescent="0.25">
      <c r="A4383" t="s">
        <v>15377</v>
      </c>
      <c r="B4383">
        <v>568706</v>
      </c>
      <c r="C4383">
        <v>569257</v>
      </c>
      <c r="D4383" t="s">
        <v>15378</v>
      </c>
      <c r="E4383" t="s">
        <v>196</v>
      </c>
      <c r="F4383" t="s">
        <v>16263</v>
      </c>
      <c r="H4383">
        <v>2912277</v>
      </c>
      <c r="I4383" t="s">
        <v>48</v>
      </c>
      <c r="J4383" t="s">
        <v>16264</v>
      </c>
      <c r="K4383" t="s">
        <v>16265</v>
      </c>
      <c r="L4383">
        <v>183</v>
      </c>
      <c r="M4383" t="s">
        <v>16266</v>
      </c>
    </row>
    <row r="4384" spans="1:13" x14ac:dyDescent="0.25">
      <c r="A4384" t="s">
        <v>15377</v>
      </c>
      <c r="B4384">
        <v>569578</v>
      </c>
      <c r="C4384">
        <v>569991</v>
      </c>
      <c r="D4384" t="s">
        <v>15378</v>
      </c>
      <c r="E4384" t="s">
        <v>15</v>
      </c>
      <c r="F4384" t="s">
        <v>16267</v>
      </c>
      <c r="H4384">
        <v>2912278</v>
      </c>
      <c r="I4384" t="s">
        <v>48</v>
      </c>
      <c r="J4384" t="s">
        <v>16268</v>
      </c>
      <c r="K4384" t="s">
        <v>16269</v>
      </c>
      <c r="L4384">
        <v>137</v>
      </c>
      <c r="M4384" t="s">
        <v>16270</v>
      </c>
    </row>
    <row r="4385" spans="1:13" x14ac:dyDescent="0.25">
      <c r="A4385" t="s">
        <v>15377</v>
      </c>
      <c r="B4385">
        <v>570275</v>
      </c>
      <c r="C4385">
        <v>572083</v>
      </c>
      <c r="D4385" t="s">
        <v>15378</v>
      </c>
      <c r="E4385" t="s">
        <v>196</v>
      </c>
      <c r="F4385" t="s">
        <v>16271</v>
      </c>
      <c r="H4385">
        <v>2912279</v>
      </c>
      <c r="I4385" t="s">
        <v>48</v>
      </c>
      <c r="J4385" t="s">
        <v>16272</v>
      </c>
      <c r="K4385" t="s">
        <v>16273</v>
      </c>
      <c r="L4385">
        <v>602</v>
      </c>
      <c r="M4385" t="s">
        <v>16274</v>
      </c>
    </row>
    <row r="4386" spans="1:13" x14ac:dyDescent="0.25">
      <c r="A4386" t="s">
        <v>15377</v>
      </c>
      <c r="B4386">
        <v>573270</v>
      </c>
      <c r="C4386">
        <v>574502</v>
      </c>
      <c r="D4386" t="s">
        <v>15378</v>
      </c>
      <c r="E4386" t="s">
        <v>15</v>
      </c>
      <c r="F4386" t="s">
        <v>16275</v>
      </c>
      <c r="H4386">
        <v>2912285</v>
      </c>
      <c r="I4386" t="s">
        <v>48</v>
      </c>
      <c r="J4386" t="s">
        <v>16276</v>
      </c>
      <c r="K4386" t="s">
        <v>16277</v>
      </c>
      <c r="L4386">
        <v>410</v>
      </c>
      <c r="M4386" t="s">
        <v>16278</v>
      </c>
    </row>
    <row r="4387" spans="1:13" x14ac:dyDescent="0.25">
      <c r="A4387" t="s">
        <v>15377</v>
      </c>
      <c r="B4387">
        <v>574944</v>
      </c>
      <c r="C4387">
        <v>577415</v>
      </c>
      <c r="D4387" t="s">
        <v>15378</v>
      </c>
      <c r="E4387" t="s">
        <v>196</v>
      </c>
      <c r="F4387" t="s">
        <v>16279</v>
      </c>
      <c r="H4387">
        <v>2912286</v>
      </c>
      <c r="I4387" t="s">
        <v>48</v>
      </c>
      <c r="J4387" t="s">
        <v>16280</v>
      </c>
      <c r="K4387" t="s">
        <v>16281</v>
      </c>
      <c r="L4387">
        <v>823</v>
      </c>
      <c r="M4387" t="s">
        <v>16282</v>
      </c>
    </row>
    <row r="4388" spans="1:13" x14ac:dyDescent="0.25">
      <c r="A4388" t="s">
        <v>15377</v>
      </c>
      <c r="B4388">
        <v>578406</v>
      </c>
      <c r="C4388">
        <v>579282</v>
      </c>
      <c r="D4388" t="s">
        <v>15378</v>
      </c>
      <c r="E4388" t="s">
        <v>15</v>
      </c>
      <c r="F4388" t="s">
        <v>16283</v>
      </c>
      <c r="H4388">
        <v>2912287</v>
      </c>
      <c r="I4388" t="s">
        <v>48</v>
      </c>
      <c r="J4388" t="s">
        <v>16284</v>
      </c>
      <c r="K4388" t="s">
        <v>16285</v>
      </c>
      <c r="L4388">
        <v>93</v>
      </c>
      <c r="M4388" t="s">
        <v>16286</v>
      </c>
    </row>
    <row r="4389" spans="1:13" x14ac:dyDescent="0.25">
      <c r="A4389" t="s">
        <v>15377</v>
      </c>
      <c r="B4389">
        <v>579440</v>
      </c>
      <c r="C4389">
        <v>580443</v>
      </c>
      <c r="D4389" t="s">
        <v>15378</v>
      </c>
      <c r="E4389" t="s">
        <v>196</v>
      </c>
      <c r="F4389" t="s">
        <v>16287</v>
      </c>
      <c r="H4389">
        <v>2912288</v>
      </c>
      <c r="I4389" t="s">
        <v>48</v>
      </c>
      <c r="J4389" t="s">
        <v>16288</v>
      </c>
      <c r="K4389" t="s">
        <v>16289</v>
      </c>
      <c r="L4389">
        <v>262</v>
      </c>
      <c r="M4389" t="s">
        <v>16290</v>
      </c>
    </row>
    <row r="4390" spans="1:13" x14ac:dyDescent="0.25">
      <c r="A4390" t="s">
        <v>15377</v>
      </c>
      <c r="B4390">
        <v>580981</v>
      </c>
      <c r="C4390">
        <v>582282</v>
      </c>
      <c r="D4390" t="s">
        <v>15378</v>
      </c>
      <c r="E4390" t="s">
        <v>196</v>
      </c>
      <c r="F4390" t="s">
        <v>16291</v>
      </c>
      <c r="H4390">
        <v>2912310</v>
      </c>
      <c r="I4390" t="s">
        <v>48</v>
      </c>
      <c r="J4390" t="s">
        <v>16292</v>
      </c>
      <c r="K4390" t="s">
        <v>16293</v>
      </c>
      <c r="L4390">
        <v>433</v>
      </c>
      <c r="M4390" t="s">
        <v>16294</v>
      </c>
    </row>
    <row r="4391" spans="1:13" x14ac:dyDescent="0.25">
      <c r="A4391" t="s">
        <v>15377</v>
      </c>
      <c r="B4391">
        <v>584267</v>
      </c>
      <c r="C4391">
        <v>585451</v>
      </c>
      <c r="D4391" t="s">
        <v>15378</v>
      </c>
      <c r="E4391" t="s">
        <v>15</v>
      </c>
      <c r="F4391" t="s">
        <v>16295</v>
      </c>
      <c r="H4391">
        <v>2912311</v>
      </c>
      <c r="I4391" t="s">
        <v>48</v>
      </c>
      <c r="J4391" t="s">
        <v>16296</v>
      </c>
      <c r="K4391" t="s">
        <v>16297</v>
      </c>
      <c r="L4391">
        <v>394</v>
      </c>
      <c r="M4391" t="s">
        <v>16298</v>
      </c>
    </row>
    <row r="4392" spans="1:13" x14ac:dyDescent="0.25">
      <c r="A4392" t="s">
        <v>15377</v>
      </c>
      <c r="B4392">
        <v>585540</v>
      </c>
      <c r="C4392">
        <v>587723</v>
      </c>
      <c r="D4392" t="s">
        <v>15378</v>
      </c>
      <c r="E4392" t="s">
        <v>196</v>
      </c>
      <c r="F4392" t="s">
        <v>16299</v>
      </c>
      <c r="H4392">
        <v>2912312</v>
      </c>
      <c r="I4392" t="s">
        <v>48</v>
      </c>
      <c r="J4392" t="s">
        <v>16300</v>
      </c>
      <c r="K4392" t="s">
        <v>16301</v>
      </c>
      <c r="L4392">
        <v>727</v>
      </c>
      <c r="M4392" t="s">
        <v>16302</v>
      </c>
    </row>
    <row r="4393" spans="1:13" x14ac:dyDescent="0.25">
      <c r="A4393" t="s">
        <v>15377</v>
      </c>
      <c r="B4393">
        <v>588488</v>
      </c>
      <c r="C4393">
        <v>589759</v>
      </c>
      <c r="D4393" t="s">
        <v>15378</v>
      </c>
      <c r="E4393" t="s">
        <v>15</v>
      </c>
      <c r="F4393" t="s">
        <v>16303</v>
      </c>
      <c r="H4393">
        <v>2912313</v>
      </c>
      <c r="I4393" t="s">
        <v>48</v>
      </c>
      <c r="J4393" t="s">
        <v>16304</v>
      </c>
      <c r="K4393" t="s">
        <v>16305</v>
      </c>
      <c r="L4393">
        <v>423</v>
      </c>
      <c r="M4393" t="s">
        <v>16306</v>
      </c>
    </row>
    <row r="4394" spans="1:13" x14ac:dyDescent="0.25">
      <c r="A4394" t="s">
        <v>15377</v>
      </c>
      <c r="B4394">
        <v>589862</v>
      </c>
      <c r="C4394">
        <v>594465</v>
      </c>
      <c r="D4394" t="s">
        <v>15378</v>
      </c>
      <c r="E4394" t="s">
        <v>196</v>
      </c>
      <c r="F4394" t="s">
        <v>16307</v>
      </c>
      <c r="H4394">
        <v>2912314</v>
      </c>
      <c r="I4394" t="s">
        <v>48</v>
      </c>
      <c r="J4394" t="s">
        <v>16308</v>
      </c>
      <c r="K4394" t="s">
        <v>16309</v>
      </c>
      <c r="L4394">
        <v>1497</v>
      </c>
      <c r="M4394" t="s">
        <v>16310</v>
      </c>
    </row>
    <row r="4395" spans="1:13" x14ac:dyDescent="0.25">
      <c r="A4395" t="s">
        <v>15377</v>
      </c>
      <c r="B4395">
        <v>595511</v>
      </c>
      <c r="C4395">
        <v>598129</v>
      </c>
      <c r="D4395" t="s">
        <v>15378</v>
      </c>
      <c r="E4395" t="s">
        <v>196</v>
      </c>
      <c r="F4395" t="s">
        <v>16311</v>
      </c>
      <c r="H4395">
        <v>2912315</v>
      </c>
      <c r="I4395" t="s">
        <v>48</v>
      </c>
      <c r="J4395" t="s">
        <v>16312</v>
      </c>
      <c r="K4395" t="s">
        <v>16313</v>
      </c>
      <c r="L4395">
        <v>872</v>
      </c>
      <c r="M4395" t="s">
        <v>16314</v>
      </c>
    </row>
    <row r="4396" spans="1:13" x14ac:dyDescent="0.25">
      <c r="A4396" t="s">
        <v>15377</v>
      </c>
      <c r="B4396">
        <v>599826</v>
      </c>
      <c r="C4396">
        <v>600176</v>
      </c>
      <c r="D4396" t="s">
        <v>15378</v>
      </c>
      <c r="E4396" t="s">
        <v>196</v>
      </c>
      <c r="F4396" t="s">
        <v>16315</v>
      </c>
      <c r="H4396">
        <v>2912316</v>
      </c>
      <c r="I4396" t="s">
        <v>48</v>
      </c>
      <c r="J4396" t="s">
        <v>16316</v>
      </c>
      <c r="K4396" t="s">
        <v>16317</v>
      </c>
      <c r="L4396">
        <v>116</v>
      </c>
      <c r="M4396" t="s">
        <v>16318</v>
      </c>
    </row>
    <row r="4397" spans="1:13" x14ac:dyDescent="0.25">
      <c r="A4397" t="s">
        <v>15377</v>
      </c>
      <c r="B4397">
        <v>601988</v>
      </c>
      <c r="C4397">
        <v>602629</v>
      </c>
      <c r="D4397" t="s">
        <v>15378</v>
      </c>
      <c r="E4397" t="s">
        <v>15</v>
      </c>
      <c r="F4397" t="s">
        <v>16319</v>
      </c>
      <c r="H4397">
        <v>2912317</v>
      </c>
      <c r="I4397" t="s">
        <v>48</v>
      </c>
      <c r="J4397" t="s">
        <v>16320</v>
      </c>
      <c r="K4397" t="s">
        <v>16321</v>
      </c>
      <c r="L4397">
        <v>213</v>
      </c>
      <c r="M4397" t="s">
        <v>16322</v>
      </c>
    </row>
    <row r="4398" spans="1:13" x14ac:dyDescent="0.25">
      <c r="A4398" t="s">
        <v>15377</v>
      </c>
      <c r="B4398">
        <v>603272</v>
      </c>
      <c r="C4398">
        <v>605824</v>
      </c>
      <c r="D4398" t="s">
        <v>15378</v>
      </c>
      <c r="E4398" t="s">
        <v>15</v>
      </c>
      <c r="F4398" t="s">
        <v>16323</v>
      </c>
      <c r="H4398">
        <v>2912318</v>
      </c>
      <c r="I4398" t="s">
        <v>48</v>
      </c>
      <c r="J4398" t="s">
        <v>16324</v>
      </c>
      <c r="K4398" t="s">
        <v>16325</v>
      </c>
      <c r="L4398">
        <v>850</v>
      </c>
      <c r="M4398" t="s">
        <v>16326</v>
      </c>
    </row>
    <row r="4399" spans="1:13" x14ac:dyDescent="0.25">
      <c r="A4399" t="s">
        <v>15377</v>
      </c>
      <c r="B4399">
        <v>606470</v>
      </c>
      <c r="C4399">
        <v>607123</v>
      </c>
      <c r="D4399" t="s">
        <v>15378</v>
      </c>
      <c r="E4399" t="s">
        <v>196</v>
      </c>
      <c r="F4399" t="s">
        <v>16327</v>
      </c>
      <c r="H4399">
        <v>2912319</v>
      </c>
      <c r="I4399" t="s">
        <v>48</v>
      </c>
      <c r="J4399" t="s">
        <v>16328</v>
      </c>
      <c r="K4399" t="s">
        <v>16329</v>
      </c>
      <c r="L4399">
        <v>217</v>
      </c>
      <c r="M4399" t="s">
        <v>16330</v>
      </c>
    </row>
    <row r="4400" spans="1:13" x14ac:dyDescent="0.25">
      <c r="A4400" t="s">
        <v>15377</v>
      </c>
      <c r="B4400">
        <v>610610</v>
      </c>
      <c r="C4400">
        <v>611788</v>
      </c>
      <c r="D4400" t="s">
        <v>15378</v>
      </c>
      <c r="E4400" t="s">
        <v>15</v>
      </c>
      <c r="F4400" t="s">
        <v>16331</v>
      </c>
      <c r="H4400">
        <v>2911519</v>
      </c>
      <c r="I4400" t="s">
        <v>48</v>
      </c>
      <c r="J4400" t="s">
        <v>16332</v>
      </c>
      <c r="K4400" t="s">
        <v>16333</v>
      </c>
      <c r="L4400">
        <v>392</v>
      </c>
      <c r="M4400" t="s">
        <v>16334</v>
      </c>
    </row>
    <row r="4401" spans="1:13" x14ac:dyDescent="0.25">
      <c r="A4401" t="s">
        <v>15377</v>
      </c>
      <c r="B4401">
        <v>614925</v>
      </c>
      <c r="C4401">
        <v>617342</v>
      </c>
      <c r="D4401" t="s">
        <v>15378</v>
      </c>
      <c r="E4401" t="s">
        <v>15</v>
      </c>
      <c r="F4401" t="s">
        <v>16335</v>
      </c>
      <c r="H4401">
        <v>2912320</v>
      </c>
      <c r="I4401" t="s">
        <v>48</v>
      </c>
      <c r="J4401" t="s">
        <v>16336</v>
      </c>
      <c r="K4401" t="s">
        <v>16337</v>
      </c>
      <c r="L4401">
        <v>805</v>
      </c>
      <c r="M4401" t="s">
        <v>16338</v>
      </c>
    </row>
    <row r="4402" spans="1:13" x14ac:dyDescent="0.25">
      <c r="A4402" t="s">
        <v>15377</v>
      </c>
      <c r="B4402">
        <v>620024</v>
      </c>
      <c r="C4402">
        <v>621208</v>
      </c>
      <c r="D4402" t="s">
        <v>15378</v>
      </c>
      <c r="E4402" t="s">
        <v>15</v>
      </c>
      <c r="F4402" t="s">
        <v>16339</v>
      </c>
      <c r="H4402">
        <v>2912321</v>
      </c>
      <c r="I4402" t="s">
        <v>48</v>
      </c>
      <c r="J4402" t="s">
        <v>16340</v>
      </c>
      <c r="K4402" t="s">
        <v>16341</v>
      </c>
      <c r="L4402">
        <v>394</v>
      </c>
      <c r="M4402" t="s">
        <v>16342</v>
      </c>
    </row>
    <row r="4403" spans="1:13" x14ac:dyDescent="0.25">
      <c r="A4403" t="s">
        <v>15377</v>
      </c>
      <c r="B4403">
        <v>621769</v>
      </c>
      <c r="C4403">
        <v>623769</v>
      </c>
      <c r="D4403" t="s">
        <v>15378</v>
      </c>
      <c r="E4403" t="s">
        <v>196</v>
      </c>
      <c r="F4403" t="s">
        <v>16343</v>
      </c>
      <c r="H4403">
        <v>2912322</v>
      </c>
      <c r="I4403" t="s">
        <v>48</v>
      </c>
      <c r="J4403" t="s">
        <v>16344</v>
      </c>
      <c r="K4403" t="s">
        <v>16345</v>
      </c>
      <c r="L4403">
        <v>666</v>
      </c>
      <c r="M4403" t="s">
        <v>16346</v>
      </c>
    </row>
    <row r="4404" spans="1:13" x14ac:dyDescent="0.25">
      <c r="A4404" t="s">
        <v>15377</v>
      </c>
      <c r="B4404">
        <v>624772</v>
      </c>
      <c r="C4404">
        <v>626286</v>
      </c>
      <c r="D4404" t="s">
        <v>15378</v>
      </c>
      <c r="E4404" t="s">
        <v>15</v>
      </c>
      <c r="F4404" t="s">
        <v>16347</v>
      </c>
      <c r="H4404">
        <v>2912323</v>
      </c>
      <c r="I4404" t="s">
        <v>48</v>
      </c>
      <c r="J4404" t="s">
        <v>16348</v>
      </c>
      <c r="K4404" t="s">
        <v>16349</v>
      </c>
      <c r="L4404">
        <v>504</v>
      </c>
      <c r="M4404" t="s">
        <v>16350</v>
      </c>
    </row>
    <row r="4405" spans="1:13" x14ac:dyDescent="0.25">
      <c r="A4405" t="s">
        <v>15377</v>
      </c>
      <c r="B4405">
        <v>628082</v>
      </c>
      <c r="C4405">
        <v>628957</v>
      </c>
      <c r="D4405" t="s">
        <v>15378</v>
      </c>
      <c r="E4405" t="s">
        <v>15</v>
      </c>
      <c r="F4405" t="s">
        <v>16351</v>
      </c>
      <c r="H4405">
        <v>2912324</v>
      </c>
      <c r="I4405" t="s">
        <v>48</v>
      </c>
      <c r="J4405" t="s">
        <v>16352</v>
      </c>
      <c r="K4405" t="s">
        <v>16353</v>
      </c>
      <c r="L4405">
        <v>291</v>
      </c>
      <c r="M4405" t="s">
        <v>16354</v>
      </c>
    </row>
    <row r="4406" spans="1:13" x14ac:dyDescent="0.25">
      <c r="A4406" t="s">
        <v>15377</v>
      </c>
      <c r="B4406">
        <v>632880</v>
      </c>
      <c r="C4406">
        <v>634037</v>
      </c>
      <c r="D4406" t="s">
        <v>15378</v>
      </c>
      <c r="E4406" t="s">
        <v>15</v>
      </c>
      <c r="F4406" t="s">
        <v>16355</v>
      </c>
      <c r="H4406">
        <v>2912325</v>
      </c>
      <c r="I4406" t="s">
        <v>48</v>
      </c>
      <c r="J4406" t="s">
        <v>16356</v>
      </c>
      <c r="K4406" t="s">
        <v>16357</v>
      </c>
      <c r="L4406">
        <v>385</v>
      </c>
      <c r="M4406" t="s">
        <v>16358</v>
      </c>
    </row>
    <row r="4407" spans="1:13" x14ac:dyDescent="0.25">
      <c r="A4407" t="s">
        <v>15377</v>
      </c>
      <c r="B4407">
        <v>635125</v>
      </c>
      <c r="C4407">
        <v>636192</v>
      </c>
      <c r="D4407" t="s">
        <v>15378</v>
      </c>
      <c r="E4407" t="s">
        <v>196</v>
      </c>
      <c r="F4407" t="s">
        <v>16359</v>
      </c>
      <c r="H4407">
        <v>2912326</v>
      </c>
      <c r="I4407" t="s">
        <v>48</v>
      </c>
      <c r="J4407" t="s">
        <v>16360</v>
      </c>
      <c r="K4407" t="s">
        <v>16361</v>
      </c>
      <c r="L4407">
        <v>355</v>
      </c>
      <c r="M4407" t="s">
        <v>16362</v>
      </c>
    </row>
    <row r="4408" spans="1:13" x14ac:dyDescent="0.25">
      <c r="A4408" t="s">
        <v>15377</v>
      </c>
      <c r="B4408">
        <v>637673</v>
      </c>
      <c r="C4408">
        <v>638791</v>
      </c>
      <c r="D4408" t="s">
        <v>15378</v>
      </c>
      <c r="E4408" t="s">
        <v>15</v>
      </c>
      <c r="F4408" t="s">
        <v>16363</v>
      </c>
      <c r="H4408">
        <v>2912327</v>
      </c>
      <c r="I4408" t="s">
        <v>48</v>
      </c>
      <c r="J4408" t="s">
        <v>16364</v>
      </c>
      <c r="K4408" t="s">
        <v>16365</v>
      </c>
      <c r="L4408">
        <v>372</v>
      </c>
      <c r="M4408" t="s">
        <v>16366</v>
      </c>
    </row>
    <row r="4409" spans="1:13" x14ac:dyDescent="0.25">
      <c r="A4409" t="s">
        <v>15377</v>
      </c>
      <c r="B4409">
        <v>640162</v>
      </c>
      <c r="C4409">
        <v>640851</v>
      </c>
      <c r="D4409" t="s">
        <v>15378</v>
      </c>
      <c r="E4409" t="s">
        <v>15</v>
      </c>
      <c r="F4409" t="s">
        <v>16367</v>
      </c>
      <c r="H4409">
        <v>2912328</v>
      </c>
      <c r="I4409" t="s">
        <v>48</v>
      </c>
      <c r="J4409" t="s">
        <v>16368</v>
      </c>
      <c r="K4409" t="s">
        <v>16369</v>
      </c>
      <c r="L4409">
        <v>229</v>
      </c>
      <c r="M4409" t="s">
        <v>16370</v>
      </c>
    </row>
    <row r="4410" spans="1:13" x14ac:dyDescent="0.25">
      <c r="A4410" t="s">
        <v>15377</v>
      </c>
      <c r="B4410">
        <v>641303</v>
      </c>
      <c r="C4410">
        <v>642337</v>
      </c>
      <c r="D4410" t="s">
        <v>15378</v>
      </c>
      <c r="E4410" t="s">
        <v>196</v>
      </c>
      <c r="F4410" t="s">
        <v>16371</v>
      </c>
      <c r="H4410">
        <v>2912329</v>
      </c>
      <c r="I4410" t="s">
        <v>48</v>
      </c>
      <c r="J4410" t="s">
        <v>16372</v>
      </c>
      <c r="K4410" t="s">
        <v>16373</v>
      </c>
      <c r="L4410">
        <v>344</v>
      </c>
      <c r="M4410" t="s">
        <v>16374</v>
      </c>
    </row>
    <row r="4411" spans="1:13" x14ac:dyDescent="0.25">
      <c r="A4411" t="s">
        <v>15377</v>
      </c>
      <c r="B4411">
        <v>648096</v>
      </c>
      <c r="C4411">
        <v>650819</v>
      </c>
      <c r="D4411" t="s">
        <v>15378</v>
      </c>
      <c r="E4411" t="s">
        <v>196</v>
      </c>
      <c r="F4411" t="s">
        <v>16375</v>
      </c>
      <c r="H4411">
        <v>2912330</v>
      </c>
      <c r="I4411" t="s">
        <v>48</v>
      </c>
      <c r="J4411" t="s">
        <v>16376</v>
      </c>
      <c r="K4411" t="s">
        <v>16377</v>
      </c>
      <c r="L4411">
        <v>907</v>
      </c>
      <c r="M4411" t="s">
        <v>16378</v>
      </c>
    </row>
    <row r="4412" spans="1:13" x14ac:dyDescent="0.25">
      <c r="A4412" t="s">
        <v>15377</v>
      </c>
      <c r="B4412">
        <v>654712</v>
      </c>
      <c r="C4412">
        <v>655878</v>
      </c>
      <c r="D4412" t="s">
        <v>15378</v>
      </c>
      <c r="E4412" t="s">
        <v>15</v>
      </c>
      <c r="F4412" t="s">
        <v>16379</v>
      </c>
      <c r="H4412">
        <v>2912333</v>
      </c>
      <c r="I4412" t="s">
        <v>48</v>
      </c>
      <c r="J4412" t="s">
        <v>16380</v>
      </c>
      <c r="K4412" t="s">
        <v>16381</v>
      </c>
      <c r="L4412">
        <v>388</v>
      </c>
      <c r="M4412" t="s">
        <v>16382</v>
      </c>
    </row>
    <row r="4413" spans="1:13" x14ac:dyDescent="0.25">
      <c r="A4413" t="s">
        <v>15377</v>
      </c>
      <c r="B4413">
        <v>661034</v>
      </c>
      <c r="C4413">
        <v>666206</v>
      </c>
      <c r="D4413" t="s">
        <v>15378</v>
      </c>
      <c r="E4413" t="s">
        <v>15</v>
      </c>
      <c r="F4413" t="s">
        <v>16383</v>
      </c>
      <c r="H4413">
        <v>2912334</v>
      </c>
      <c r="I4413" t="s">
        <v>48</v>
      </c>
      <c r="J4413" t="s">
        <v>16384</v>
      </c>
      <c r="K4413" t="s">
        <v>16385</v>
      </c>
      <c r="L4413">
        <v>1391</v>
      </c>
      <c r="M4413" t="s">
        <v>16386</v>
      </c>
    </row>
    <row r="4414" spans="1:13" x14ac:dyDescent="0.25">
      <c r="A4414" t="s">
        <v>15377</v>
      </c>
      <c r="B4414">
        <v>668333</v>
      </c>
      <c r="C4414">
        <v>669431</v>
      </c>
      <c r="D4414" t="s">
        <v>15378</v>
      </c>
      <c r="E4414" t="s">
        <v>15</v>
      </c>
      <c r="F4414" t="s">
        <v>16387</v>
      </c>
      <c r="H4414">
        <v>2912336</v>
      </c>
      <c r="I4414" t="s">
        <v>48</v>
      </c>
      <c r="J4414" t="s">
        <v>16388</v>
      </c>
      <c r="K4414" t="s">
        <v>16389</v>
      </c>
      <c r="L4414">
        <v>342</v>
      </c>
      <c r="M4414" t="s">
        <v>16390</v>
      </c>
    </row>
    <row r="4415" spans="1:13" x14ac:dyDescent="0.25">
      <c r="A4415" t="s">
        <v>15377</v>
      </c>
      <c r="B4415">
        <v>669614</v>
      </c>
      <c r="C4415">
        <v>670483</v>
      </c>
      <c r="D4415" t="s">
        <v>15378</v>
      </c>
      <c r="E4415" t="s">
        <v>196</v>
      </c>
      <c r="F4415" t="s">
        <v>16391</v>
      </c>
      <c r="H4415">
        <v>2912335</v>
      </c>
      <c r="I4415" t="s">
        <v>48</v>
      </c>
      <c r="J4415" t="s">
        <v>16392</v>
      </c>
      <c r="K4415" t="s">
        <v>16393</v>
      </c>
      <c r="L4415">
        <v>289</v>
      </c>
      <c r="M4415" t="s">
        <v>16394</v>
      </c>
    </row>
    <row r="4416" spans="1:13" x14ac:dyDescent="0.25">
      <c r="A4416" t="s">
        <v>15377</v>
      </c>
      <c r="B4416">
        <v>673001</v>
      </c>
      <c r="C4416">
        <v>673192</v>
      </c>
      <c r="D4416" t="s">
        <v>15378</v>
      </c>
      <c r="E4416" t="s">
        <v>15</v>
      </c>
      <c r="F4416" t="s">
        <v>16395</v>
      </c>
      <c r="H4416">
        <v>2912338</v>
      </c>
      <c r="I4416" t="s">
        <v>48</v>
      </c>
      <c r="J4416" t="s">
        <v>16396</v>
      </c>
      <c r="K4416" t="s">
        <v>16397</v>
      </c>
      <c r="L4416">
        <v>63</v>
      </c>
      <c r="M4416" t="s">
        <v>16398</v>
      </c>
    </row>
    <row r="4417" spans="1:13" x14ac:dyDescent="0.25">
      <c r="A4417" t="s">
        <v>15377</v>
      </c>
      <c r="B4417">
        <v>676394</v>
      </c>
      <c r="C4417">
        <v>677533</v>
      </c>
      <c r="D4417" t="s">
        <v>15378</v>
      </c>
      <c r="E4417" t="s">
        <v>15</v>
      </c>
      <c r="F4417" t="s">
        <v>16399</v>
      </c>
      <c r="H4417">
        <v>2912337</v>
      </c>
      <c r="I4417" t="s">
        <v>48</v>
      </c>
      <c r="J4417" t="s">
        <v>16400</v>
      </c>
      <c r="K4417" t="s">
        <v>16401</v>
      </c>
      <c r="L4417">
        <v>379</v>
      </c>
      <c r="M4417" t="s">
        <v>16402</v>
      </c>
    </row>
    <row r="4418" spans="1:13" x14ac:dyDescent="0.25">
      <c r="A4418" t="s">
        <v>15377</v>
      </c>
      <c r="B4418">
        <v>678546</v>
      </c>
      <c r="C4418">
        <v>680771</v>
      </c>
      <c r="D4418" t="s">
        <v>15378</v>
      </c>
      <c r="E4418" t="s">
        <v>15</v>
      </c>
      <c r="F4418" t="s">
        <v>16403</v>
      </c>
      <c r="H4418">
        <v>2912341</v>
      </c>
      <c r="I4418" t="s">
        <v>48</v>
      </c>
      <c r="J4418" t="s">
        <v>16404</v>
      </c>
      <c r="K4418" t="s">
        <v>16405</v>
      </c>
      <c r="L4418">
        <v>741</v>
      </c>
      <c r="M4418" t="s">
        <v>16406</v>
      </c>
    </row>
    <row r="4419" spans="1:13" x14ac:dyDescent="0.25">
      <c r="A4419" t="s">
        <v>15377</v>
      </c>
      <c r="B4419">
        <v>681799</v>
      </c>
      <c r="C4419">
        <v>683616</v>
      </c>
      <c r="D4419" t="s">
        <v>15378</v>
      </c>
      <c r="E4419" t="s">
        <v>15</v>
      </c>
      <c r="F4419" t="s">
        <v>16407</v>
      </c>
      <c r="H4419">
        <v>2912339</v>
      </c>
      <c r="I4419" t="s">
        <v>48</v>
      </c>
      <c r="J4419" t="s">
        <v>16408</v>
      </c>
      <c r="K4419" t="s">
        <v>16409</v>
      </c>
      <c r="L4419">
        <v>605</v>
      </c>
      <c r="M4419" t="s">
        <v>16410</v>
      </c>
    </row>
    <row r="4420" spans="1:13" x14ac:dyDescent="0.25">
      <c r="A4420" t="s">
        <v>15377</v>
      </c>
      <c r="B4420">
        <v>684290</v>
      </c>
      <c r="C4420">
        <v>688129</v>
      </c>
      <c r="D4420" t="s">
        <v>15378</v>
      </c>
      <c r="E4420" t="s">
        <v>15</v>
      </c>
      <c r="F4420" t="s">
        <v>16411</v>
      </c>
      <c r="H4420">
        <v>2912340</v>
      </c>
      <c r="I4420" t="s">
        <v>48</v>
      </c>
      <c r="J4420" t="s">
        <v>16412</v>
      </c>
      <c r="K4420" t="s">
        <v>16413</v>
      </c>
      <c r="L4420">
        <v>1279</v>
      </c>
      <c r="M4420" t="s">
        <v>16414</v>
      </c>
    </row>
    <row r="4421" spans="1:13" x14ac:dyDescent="0.25">
      <c r="A4421" t="s">
        <v>15377</v>
      </c>
      <c r="B4421">
        <v>688464</v>
      </c>
      <c r="C4421">
        <v>689894</v>
      </c>
      <c r="D4421" t="s">
        <v>15378</v>
      </c>
      <c r="E4421" t="s">
        <v>196</v>
      </c>
      <c r="F4421" t="s">
        <v>16415</v>
      </c>
      <c r="H4421">
        <v>2912343</v>
      </c>
      <c r="I4421" t="s">
        <v>48</v>
      </c>
      <c r="J4421" t="s">
        <v>16416</v>
      </c>
      <c r="K4421" t="s">
        <v>16417</v>
      </c>
      <c r="L4421">
        <v>476</v>
      </c>
      <c r="M4421" t="s">
        <v>16418</v>
      </c>
    </row>
    <row r="4422" spans="1:13" x14ac:dyDescent="0.25">
      <c r="A4422" t="s">
        <v>15377</v>
      </c>
      <c r="B4422">
        <v>693643</v>
      </c>
      <c r="C4422">
        <v>696690</v>
      </c>
      <c r="D4422" t="s">
        <v>15378</v>
      </c>
      <c r="E4422" t="s">
        <v>196</v>
      </c>
      <c r="F4422" t="s">
        <v>16419</v>
      </c>
      <c r="H4422">
        <v>2912342</v>
      </c>
      <c r="I4422" t="s">
        <v>48</v>
      </c>
      <c r="J4422" t="s">
        <v>16420</v>
      </c>
      <c r="K4422" t="s">
        <v>16421</v>
      </c>
      <c r="L4422">
        <v>1015</v>
      </c>
      <c r="M4422" t="s">
        <v>16422</v>
      </c>
    </row>
    <row r="4423" spans="1:13" x14ac:dyDescent="0.25">
      <c r="A4423" t="s">
        <v>15377</v>
      </c>
      <c r="B4423">
        <v>697089</v>
      </c>
      <c r="C4423">
        <v>697877</v>
      </c>
      <c r="D4423" t="s">
        <v>15378</v>
      </c>
      <c r="E4423" t="s">
        <v>15</v>
      </c>
      <c r="F4423" t="s">
        <v>16423</v>
      </c>
      <c r="H4423">
        <v>2912344</v>
      </c>
      <c r="I4423" t="s">
        <v>48</v>
      </c>
      <c r="J4423" t="s">
        <v>16424</v>
      </c>
      <c r="K4423" t="s">
        <v>16425</v>
      </c>
      <c r="L4423">
        <v>262</v>
      </c>
      <c r="M4423" t="s">
        <v>16426</v>
      </c>
    </row>
    <row r="4424" spans="1:13" x14ac:dyDescent="0.25">
      <c r="A4424" t="s">
        <v>15377</v>
      </c>
      <c r="B4424">
        <v>698346</v>
      </c>
      <c r="C4424">
        <v>701174</v>
      </c>
      <c r="D4424" t="s">
        <v>15378</v>
      </c>
      <c r="E4424" t="s">
        <v>196</v>
      </c>
      <c r="F4424" t="s">
        <v>16427</v>
      </c>
      <c r="H4424">
        <v>2912345</v>
      </c>
      <c r="I4424" t="s">
        <v>48</v>
      </c>
      <c r="J4424" t="s">
        <v>16428</v>
      </c>
      <c r="K4424" t="s">
        <v>16429</v>
      </c>
      <c r="L4424">
        <v>942</v>
      </c>
      <c r="M4424" t="s">
        <v>16430</v>
      </c>
    </row>
    <row r="4425" spans="1:13" x14ac:dyDescent="0.25">
      <c r="A4425" t="s">
        <v>15377</v>
      </c>
      <c r="B4425">
        <v>702550</v>
      </c>
      <c r="C4425">
        <v>703767</v>
      </c>
      <c r="D4425" t="s">
        <v>15378</v>
      </c>
      <c r="E4425" t="s">
        <v>15</v>
      </c>
      <c r="F4425" t="s">
        <v>16431</v>
      </c>
      <c r="H4425">
        <v>2912352</v>
      </c>
      <c r="I4425" t="s">
        <v>48</v>
      </c>
      <c r="J4425" t="s">
        <v>16432</v>
      </c>
      <c r="K4425" t="s">
        <v>16433</v>
      </c>
      <c r="L4425">
        <v>405</v>
      </c>
      <c r="M4425" t="s">
        <v>16434</v>
      </c>
    </row>
    <row r="4426" spans="1:13" x14ac:dyDescent="0.25">
      <c r="A4426" t="s">
        <v>15377</v>
      </c>
      <c r="B4426">
        <v>707313</v>
      </c>
      <c r="C4426">
        <v>708188</v>
      </c>
      <c r="D4426" t="s">
        <v>15378</v>
      </c>
      <c r="E4426" t="s">
        <v>15</v>
      </c>
      <c r="F4426" t="s">
        <v>16435</v>
      </c>
      <c r="H4426">
        <v>2912351</v>
      </c>
      <c r="I4426" t="s">
        <v>48</v>
      </c>
      <c r="J4426" t="s">
        <v>16436</v>
      </c>
      <c r="K4426" t="s">
        <v>16437</v>
      </c>
      <c r="L4426">
        <v>291</v>
      </c>
      <c r="M4426" t="s">
        <v>16438</v>
      </c>
    </row>
    <row r="4427" spans="1:13" x14ac:dyDescent="0.25">
      <c r="A4427" t="s">
        <v>15377</v>
      </c>
      <c r="B4427">
        <v>709623</v>
      </c>
      <c r="C4427">
        <v>710423</v>
      </c>
      <c r="D4427" t="s">
        <v>15378</v>
      </c>
      <c r="E4427" t="s">
        <v>196</v>
      </c>
      <c r="F4427" t="s">
        <v>16439</v>
      </c>
      <c r="H4427">
        <v>2912353</v>
      </c>
      <c r="I4427" t="s">
        <v>48</v>
      </c>
      <c r="J4427" t="s">
        <v>16440</v>
      </c>
      <c r="K4427" t="s">
        <v>16441</v>
      </c>
      <c r="L4427">
        <v>266</v>
      </c>
      <c r="M4427" t="s">
        <v>16442</v>
      </c>
    </row>
    <row r="4428" spans="1:13" x14ac:dyDescent="0.25">
      <c r="A4428" t="s">
        <v>15377</v>
      </c>
      <c r="B4428">
        <v>711236</v>
      </c>
      <c r="C4428">
        <v>713602</v>
      </c>
      <c r="D4428" t="s">
        <v>15378</v>
      </c>
      <c r="E4428" t="s">
        <v>196</v>
      </c>
      <c r="F4428" t="s">
        <v>16443</v>
      </c>
      <c r="H4428">
        <v>2912357</v>
      </c>
      <c r="I4428" t="s">
        <v>48</v>
      </c>
      <c r="J4428" t="s">
        <v>16444</v>
      </c>
      <c r="K4428" t="s">
        <v>16445</v>
      </c>
      <c r="L4428">
        <v>788</v>
      </c>
      <c r="M4428" t="s">
        <v>16446</v>
      </c>
    </row>
    <row r="4429" spans="1:13" x14ac:dyDescent="0.25">
      <c r="A4429" t="s">
        <v>15377</v>
      </c>
      <c r="B4429">
        <v>714342</v>
      </c>
      <c r="C4429">
        <v>715124</v>
      </c>
      <c r="D4429" t="s">
        <v>15378</v>
      </c>
      <c r="E4429" t="s">
        <v>15</v>
      </c>
      <c r="F4429" t="s">
        <v>16447</v>
      </c>
      <c r="H4429">
        <v>2912358</v>
      </c>
      <c r="I4429" t="s">
        <v>48</v>
      </c>
      <c r="J4429" t="s">
        <v>16448</v>
      </c>
      <c r="K4429" t="s">
        <v>16449</v>
      </c>
      <c r="L4429">
        <v>260</v>
      </c>
      <c r="M4429" t="s">
        <v>16450</v>
      </c>
    </row>
    <row r="4430" spans="1:13" x14ac:dyDescent="0.25">
      <c r="A4430" t="s">
        <v>15377</v>
      </c>
      <c r="B4430">
        <v>715763</v>
      </c>
      <c r="C4430">
        <v>717019</v>
      </c>
      <c r="D4430" t="s">
        <v>15378</v>
      </c>
      <c r="E4430" t="s">
        <v>196</v>
      </c>
      <c r="F4430" t="s">
        <v>16451</v>
      </c>
      <c r="H4430">
        <v>2912386</v>
      </c>
      <c r="I4430" t="s">
        <v>48</v>
      </c>
      <c r="J4430" t="s">
        <v>16452</v>
      </c>
      <c r="K4430" t="s">
        <v>16453</v>
      </c>
      <c r="L4430">
        <v>418</v>
      </c>
      <c r="M4430" t="s">
        <v>16454</v>
      </c>
    </row>
    <row r="4431" spans="1:13" x14ac:dyDescent="0.25">
      <c r="A4431" t="s">
        <v>15377</v>
      </c>
      <c r="B4431">
        <v>717233</v>
      </c>
      <c r="C4431">
        <v>718033</v>
      </c>
      <c r="D4431" t="s">
        <v>15378</v>
      </c>
      <c r="E4431" t="s">
        <v>15</v>
      </c>
      <c r="F4431" t="s">
        <v>16455</v>
      </c>
      <c r="H4431">
        <v>2912385</v>
      </c>
      <c r="I4431" t="s">
        <v>48</v>
      </c>
      <c r="J4431" t="s">
        <v>16456</v>
      </c>
      <c r="K4431" t="s">
        <v>16457</v>
      </c>
      <c r="L4431">
        <v>266</v>
      </c>
      <c r="M4431" t="s">
        <v>16458</v>
      </c>
    </row>
    <row r="4432" spans="1:13" x14ac:dyDescent="0.25">
      <c r="A4432" t="s">
        <v>15377</v>
      </c>
      <c r="B4432">
        <v>718217</v>
      </c>
      <c r="C4432">
        <v>718639</v>
      </c>
      <c r="D4432" t="s">
        <v>15378</v>
      </c>
      <c r="E4432" t="s">
        <v>196</v>
      </c>
      <c r="F4432" t="s">
        <v>16459</v>
      </c>
      <c r="H4432">
        <v>2912389</v>
      </c>
      <c r="I4432" t="s">
        <v>48</v>
      </c>
      <c r="J4432" t="s">
        <v>16460</v>
      </c>
      <c r="K4432" t="s">
        <v>16461</v>
      </c>
      <c r="L4432">
        <v>140</v>
      </c>
      <c r="M4432" t="s">
        <v>16462</v>
      </c>
    </row>
    <row r="4433" spans="1:13" x14ac:dyDescent="0.25">
      <c r="A4433" t="s">
        <v>15377</v>
      </c>
      <c r="B4433">
        <v>718892</v>
      </c>
      <c r="C4433">
        <v>718977</v>
      </c>
      <c r="D4433" t="s">
        <v>15378</v>
      </c>
      <c r="E4433" t="s">
        <v>15</v>
      </c>
      <c r="F4433" t="s">
        <v>123</v>
      </c>
      <c r="H4433">
        <v>2912390</v>
      </c>
      <c r="I4433" t="s">
        <v>20</v>
      </c>
      <c r="M4433" t="s">
        <v>16463</v>
      </c>
    </row>
    <row r="4434" spans="1:13" x14ac:dyDescent="0.25">
      <c r="A4434" t="s">
        <v>15377</v>
      </c>
      <c r="B4434">
        <v>718993</v>
      </c>
      <c r="C4434">
        <v>719082</v>
      </c>
      <c r="D4434" t="s">
        <v>15378</v>
      </c>
      <c r="E4434" t="s">
        <v>15</v>
      </c>
      <c r="F4434" t="s">
        <v>42</v>
      </c>
      <c r="H4434">
        <v>2912387</v>
      </c>
      <c r="I4434" t="s">
        <v>20</v>
      </c>
      <c r="M4434" t="s">
        <v>16464</v>
      </c>
    </row>
    <row r="4435" spans="1:13" x14ac:dyDescent="0.25">
      <c r="A4435" t="s">
        <v>15377</v>
      </c>
      <c r="B4435">
        <v>719983</v>
      </c>
      <c r="C4435">
        <v>721296</v>
      </c>
      <c r="D4435" t="s">
        <v>15378</v>
      </c>
      <c r="E4435" t="s">
        <v>15</v>
      </c>
      <c r="F4435" t="s">
        <v>16465</v>
      </c>
      <c r="H4435">
        <v>2912388</v>
      </c>
      <c r="I4435" t="s">
        <v>48</v>
      </c>
      <c r="J4435" t="s">
        <v>16466</v>
      </c>
      <c r="K4435" t="s">
        <v>16467</v>
      </c>
      <c r="L4435">
        <v>437</v>
      </c>
      <c r="M4435" t="s">
        <v>16468</v>
      </c>
    </row>
    <row r="4436" spans="1:13" x14ac:dyDescent="0.25">
      <c r="A4436" t="s">
        <v>15377</v>
      </c>
      <c r="B4436">
        <v>721618</v>
      </c>
      <c r="C4436">
        <v>723522</v>
      </c>
      <c r="D4436" t="s">
        <v>15378</v>
      </c>
      <c r="E4436" t="s">
        <v>196</v>
      </c>
      <c r="F4436" t="s">
        <v>16469</v>
      </c>
      <c r="H4436">
        <v>2912392</v>
      </c>
      <c r="I4436" t="s">
        <v>48</v>
      </c>
      <c r="J4436" t="s">
        <v>16470</v>
      </c>
      <c r="K4436" t="s">
        <v>16471</v>
      </c>
      <c r="L4436">
        <v>634</v>
      </c>
      <c r="M4436" t="s">
        <v>16472</v>
      </c>
    </row>
    <row r="4437" spans="1:13" x14ac:dyDescent="0.25">
      <c r="A4437" t="s">
        <v>15377</v>
      </c>
      <c r="B4437">
        <v>724210</v>
      </c>
      <c r="C4437">
        <v>725619</v>
      </c>
      <c r="D4437" t="s">
        <v>15378</v>
      </c>
      <c r="E4437" t="s">
        <v>15</v>
      </c>
      <c r="F4437" t="s">
        <v>16473</v>
      </c>
      <c r="H4437">
        <v>2912391</v>
      </c>
      <c r="I4437" t="s">
        <v>48</v>
      </c>
      <c r="J4437" t="s">
        <v>16474</v>
      </c>
      <c r="K4437" t="s">
        <v>16475</v>
      </c>
      <c r="L4437">
        <v>469</v>
      </c>
      <c r="M4437" t="s">
        <v>16476</v>
      </c>
    </row>
    <row r="4438" spans="1:13" x14ac:dyDescent="0.25">
      <c r="A4438" t="s">
        <v>15377</v>
      </c>
      <c r="B4438">
        <v>726520</v>
      </c>
      <c r="C4438">
        <v>727767</v>
      </c>
      <c r="D4438" t="s">
        <v>15378</v>
      </c>
      <c r="E4438" t="s">
        <v>15</v>
      </c>
      <c r="F4438" t="s">
        <v>16477</v>
      </c>
      <c r="H4438">
        <v>2912395</v>
      </c>
      <c r="I4438" t="s">
        <v>48</v>
      </c>
      <c r="J4438" t="s">
        <v>16478</v>
      </c>
      <c r="K4438" t="s">
        <v>16479</v>
      </c>
      <c r="L4438">
        <v>415</v>
      </c>
      <c r="M4438" t="s">
        <v>16480</v>
      </c>
    </row>
    <row r="4439" spans="1:13" x14ac:dyDescent="0.25">
      <c r="A4439" t="s">
        <v>15377</v>
      </c>
      <c r="B4439">
        <v>730229</v>
      </c>
      <c r="C4439">
        <v>732109</v>
      </c>
      <c r="D4439" t="s">
        <v>15378</v>
      </c>
      <c r="E4439" t="s">
        <v>196</v>
      </c>
      <c r="F4439" t="s">
        <v>16481</v>
      </c>
      <c r="H4439">
        <v>2912393</v>
      </c>
      <c r="I4439" t="s">
        <v>48</v>
      </c>
      <c r="J4439" t="s">
        <v>16482</v>
      </c>
      <c r="K4439" t="s">
        <v>16483</v>
      </c>
      <c r="L4439">
        <v>626</v>
      </c>
      <c r="M4439" t="s">
        <v>16484</v>
      </c>
    </row>
    <row r="4440" spans="1:13" x14ac:dyDescent="0.25">
      <c r="A4440" t="s">
        <v>15377</v>
      </c>
      <c r="B4440">
        <v>734132</v>
      </c>
      <c r="C4440">
        <v>738373</v>
      </c>
      <c r="D4440" t="s">
        <v>15378</v>
      </c>
      <c r="E4440" t="s">
        <v>15</v>
      </c>
      <c r="F4440" t="s">
        <v>16485</v>
      </c>
      <c r="H4440">
        <v>2912394</v>
      </c>
      <c r="I4440" t="s">
        <v>48</v>
      </c>
      <c r="J4440" t="s">
        <v>16486</v>
      </c>
      <c r="K4440" t="s">
        <v>16487</v>
      </c>
      <c r="L4440">
        <v>1413</v>
      </c>
      <c r="M4440" t="s">
        <v>16488</v>
      </c>
    </row>
    <row r="4441" spans="1:13" x14ac:dyDescent="0.25">
      <c r="A4441" t="s">
        <v>15377</v>
      </c>
      <c r="B4441">
        <v>738789</v>
      </c>
      <c r="C4441">
        <v>741216</v>
      </c>
      <c r="D4441" t="s">
        <v>15378</v>
      </c>
      <c r="E4441" t="s">
        <v>196</v>
      </c>
      <c r="F4441" t="s">
        <v>16489</v>
      </c>
      <c r="H4441">
        <v>2912397</v>
      </c>
      <c r="I4441" t="s">
        <v>48</v>
      </c>
      <c r="J4441" t="s">
        <v>16490</v>
      </c>
      <c r="K4441" t="s">
        <v>16491</v>
      </c>
      <c r="L4441">
        <v>694</v>
      </c>
      <c r="M4441" t="s">
        <v>16492</v>
      </c>
    </row>
    <row r="4442" spans="1:13" x14ac:dyDescent="0.25">
      <c r="A4442" t="s">
        <v>15377</v>
      </c>
      <c r="B4442">
        <v>743613</v>
      </c>
      <c r="C4442">
        <v>746037</v>
      </c>
      <c r="D4442" t="s">
        <v>15378</v>
      </c>
      <c r="E4442" t="s">
        <v>196</v>
      </c>
      <c r="F4442" t="s">
        <v>16493</v>
      </c>
      <c r="H4442">
        <v>2912396</v>
      </c>
      <c r="I4442" t="s">
        <v>48</v>
      </c>
      <c r="J4442" t="s">
        <v>16494</v>
      </c>
      <c r="K4442" t="s">
        <v>16495</v>
      </c>
      <c r="L4442">
        <v>629</v>
      </c>
      <c r="M4442" t="s">
        <v>16496</v>
      </c>
    </row>
    <row r="4443" spans="1:13" x14ac:dyDescent="0.25">
      <c r="A4443" t="s">
        <v>15377</v>
      </c>
      <c r="B4443">
        <v>748250</v>
      </c>
      <c r="C4443">
        <v>752784</v>
      </c>
      <c r="D4443" t="s">
        <v>15378</v>
      </c>
      <c r="E4443" t="s">
        <v>15</v>
      </c>
      <c r="F4443" t="s">
        <v>16497</v>
      </c>
      <c r="H4443">
        <v>2912399</v>
      </c>
      <c r="I4443" t="s">
        <v>48</v>
      </c>
      <c r="J4443" t="s">
        <v>16498</v>
      </c>
      <c r="K4443" t="s">
        <v>16499</v>
      </c>
      <c r="L4443">
        <v>1222</v>
      </c>
      <c r="M4443" t="s">
        <v>16500</v>
      </c>
    </row>
    <row r="4444" spans="1:13" x14ac:dyDescent="0.25">
      <c r="A4444" t="s">
        <v>15377</v>
      </c>
      <c r="B4444">
        <v>753407</v>
      </c>
      <c r="C4444">
        <v>753898</v>
      </c>
      <c r="D4444" t="s">
        <v>15378</v>
      </c>
      <c r="E4444" t="s">
        <v>196</v>
      </c>
      <c r="F4444" t="s">
        <v>16501</v>
      </c>
      <c r="H4444">
        <v>2912398</v>
      </c>
      <c r="I4444" t="s">
        <v>48</v>
      </c>
      <c r="J4444" t="s">
        <v>16502</v>
      </c>
      <c r="K4444" t="s">
        <v>16503</v>
      </c>
      <c r="L4444">
        <v>163</v>
      </c>
      <c r="M4444" t="s">
        <v>16504</v>
      </c>
    </row>
    <row r="4445" spans="1:13" x14ac:dyDescent="0.25">
      <c r="A4445" t="s">
        <v>15377</v>
      </c>
      <c r="B4445">
        <v>754245</v>
      </c>
      <c r="C4445">
        <v>756314</v>
      </c>
      <c r="D4445" t="s">
        <v>15378</v>
      </c>
      <c r="E4445" t="s">
        <v>196</v>
      </c>
      <c r="F4445" t="s">
        <v>16505</v>
      </c>
      <c r="H4445">
        <v>2912402</v>
      </c>
      <c r="I4445" t="s">
        <v>48</v>
      </c>
      <c r="J4445" t="s">
        <v>16506</v>
      </c>
      <c r="K4445" t="s">
        <v>16507</v>
      </c>
      <c r="L4445">
        <v>689</v>
      </c>
      <c r="M4445" t="s">
        <v>16508</v>
      </c>
    </row>
    <row r="4446" spans="1:13" x14ac:dyDescent="0.25">
      <c r="A4446" t="s">
        <v>15377</v>
      </c>
      <c r="B4446">
        <v>758017</v>
      </c>
      <c r="C4446">
        <v>758493</v>
      </c>
      <c r="D4446" t="s">
        <v>15378</v>
      </c>
      <c r="E4446" t="s">
        <v>196</v>
      </c>
      <c r="F4446" t="s">
        <v>16509</v>
      </c>
      <c r="H4446">
        <v>2912401</v>
      </c>
      <c r="I4446" t="s">
        <v>48</v>
      </c>
      <c r="J4446" t="s">
        <v>16510</v>
      </c>
      <c r="K4446" t="s">
        <v>16511</v>
      </c>
      <c r="L4446">
        <v>158</v>
      </c>
      <c r="M4446" t="s">
        <v>16512</v>
      </c>
    </row>
    <row r="4447" spans="1:13" x14ac:dyDescent="0.25">
      <c r="A4447" t="s">
        <v>15377</v>
      </c>
      <c r="B4447">
        <v>759873</v>
      </c>
      <c r="C4447">
        <v>761501</v>
      </c>
      <c r="D4447" t="s">
        <v>15378</v>
      </c>
      <c r="E4447" t="s">
        <v>196</v>
      </c>
      <c r="F4447" t="s">
        <v>16513</v>
      </c>
      <c r="H4447">
        <v>2912405</v>
      </c>
      <c r="I4447" t="s">
        <v>48</v>
      </c>
      <c r="J4447" t="s">
        <v>16514</v>
      </c>
      <c r="K4447" t="s">
        <v>16515</v>
      </c>
      <c r="L4447">
        <v>542</v>
      </c>
      <c r="M4447" t="s">
        <v>16516</v>
      </c>
    </row>
    <row r="4448" spans="1:13" x14ac:dyDescent="0.25">
      <c r="A4448" t="s">
        <v>15377</v>
      </c>
      <c r="B4448">
        <v>764804</v>
      </c>
      <c r="C4448">
        <v>765859</v>
      </c>
      <c r="D4448" t="s">
        <v>15378</v>
      </c>
      <c r="E4448" t="s">
        <v>15</v>
      </c>
      <c r="F4448" t="s">
        <v>16517</v>
      </c>
      <c r="H4448">
        <v>2912403</v>
      </c>
      <c r="I4448" t="s">
        <v>48</v>
      </c>
      <c r="J4448" t="s">
        <v>16518</v>
      </c>
      <c r="K4448" t="s">
        <v>16519</v>
      </c>
      <c r="L4448">
        <v>351</v>
      </c>
      <c r="M4448" t="s">
        <v>16520</v>
      </c>
    </row>
    <row r="4449" spans="1:13" x14ac:dyDescent="0.25">
      <c r="A4449" t="s">
        <v>15377</v>
      </c>
      <c r="B4449">
        <v>766124</v>
      </c>
      <c r="C4449">
        <v>768448</v>
      </c>
      <c r="D4449" t="s">
        <v>15378</v>
      </c>
      <c r="E4449" t="s">
        <v>196</v>
      </c>
      <c r="F4449" t="s">
        <v>16521</v>
      </c>
      <c r="H4449">
        <v>2912404</v>
      </c>
      <c r="I4449" t="s">
        <v>48</v>
      </c>
      <c r="J4449" t="s">
        <v>16522</v>
      </c>
      <c r="K4449" t="s">
        <v>16523</v>
      </c>
      <c r="L4449">
        <v>774</v>
      </c>
      <c r="M4449" t="s">
        <v>16524</v>
      </c>
    </row>
    <row r="4450" spans="1:13" x14ac:dyDescent="0.25">
      <c r="A4450" t="s">
        <v>15377</v>
      </c>
      <c r="B4450">
        <v>769186</v>
      </c>
      <c r="C4450">
        <v>769968</v>
      </c>
      <c r="D4450" t="s">
        <v>15378</v>
      </c>
      <c r="E4450" t="s">
        <v>196</v>
      </c>
      <c r="F4450" t="s">
        <v>16525</v>
      </c>
      <c r="H4450">
        <v>2912407</v>
      </c>
      <c r="I4450" t="s">
        <v>48</v>
      </c>
      <c r="J4450" t="s">
        <v>16526</v>
      </c>
      <c r="K4450" t="s">
        <v>16527</v>
      </c>
      <c r="L4450">
        <v>260</v>
      </c>
      <c r="M4450" t="s">
        <v>16528</v>
      </c>
    </row>
    <row r="4451" spans="1:13" x14ac:dyDescent="0.25">
      <c r="A4451" t="s">
        <v>15377</v>
      </c>
      <c r="B4451">
        <v>770708</v>
      </c>
      <c r="C4451">
        <v>771589</v>
      </c>
      <c r="D4451" t="s">
        <v>15378</v>
      </c>
      <c r="E4451" t="s">
        <v>15</v>
      </c>
      <c r="F4451" t="s">
        <v>16529</v>
      </c>
      <c r="H4451">
        <v>2912406</v>
      </c>
      <c r="I4451" t="s">
        <v>48</v>
      </c>
      <c r="J4451" t="s">
        <v>16530</v>
      </c>
      <c r="K4451" t="s">
        <v>16531</v>
      </c>
      <c r="L4451">
        <v>293</v>
      </c>
      <c r="M4451" t="s">
        <v>16532</v>
      </c>
    </row>
    <row r="4452" spans="1:13" x14ac:dyDescent="0.25">
      <c r="A4452" t="s">
        <v>15377</v>
      </c>
      <c r="B4452">
        <v>773558</v>
      </c>
      <c r="C4452">
        <v>775579</v>
      </c>
      <c r="D4452" t="s">
        <v>15378</v>
      </c>
      <c r="E4452" t="s">
        <v>15</v>
      </c>
      <c r="F4452" t="s">
        <v>16533</v>
      </c>
      <c r="H4452">
        <v>2912408</v>
      </c>
      <c r="I4452" t="s">
        <v>48</v>
      </c>
      <c r="J4452" t="s">
        <v>16534</v>
      </c>
      <c r="K4452" t="s">
        <v>16535</v>
      </c>
      <c r="L4452">
        <v>673</v>
      </c>
      <c r="M4452" t="s">
        <v>16536</v>
      </c>
    </row>
    <row r="4453" spans="1:13" x14ac:dyDescent="0.25">
      <c r="A4453" t="s">
        <v>15377</v>
      </c>
      <c r="B4453">
        <v>775865</v>
      </c>
      <c r="C4453">
        <v>776884</v>
      </c>
      <c r="D4453" t="s">
        <v>15378</v>
      </c>
      <c r="E4453" t="s">
        <v>196</v>
      </c>
      <c r="F4453" t="s">
        <v>16537</v>
      </c>
      <c r="H4453">
        <v>2912409</v>
      </c>
      <c r="I4453" t="s">
        <v>48</v>
      </c>
      <c r="J4453" t="s">
        <v>16538</v>
      </c>
      <c r="K4453" t="s">
        <v>16539</v>
      </c>
      <c r="L4453">
        <v>339</v>
      </c>
      <c r="M4453" t="s">
        <v>16540</v>
      </c>
    </row>
    <row r="4454" spans="1:13" x14ac:dyDescent="0.25">
      <c r="A4454" t="s">
        <v>15377</v>
      </c>
      <c r="B4454">
        <v>777880</v>
      </c>
      <c r="C4454">
        <v>780138</v>
      </c>
      <c r="D4454" t="s">
        <v>15378</v>
      </c>
      <c r="E4454" t="s">
        <v>15</v>
      </c>
      <c r="F4454" t="s">
        <v>16541</v>
      </c>
      <c r="H4454">
        <v>2912410</v>
      </c>
      <c r="I4454" t="s">
        <v>48</v>
      </c>
      <c r="J4454" t="s">
        <v>16542</v>
      </c>
      <c r="K4454" t="s">
        <v>16543</v>
      </c>
      <c r="L4454">
        <v>752</v>
      </c>
      <c r="M4454" t="s">
        <v>16544</v>
      </c>
    </row>
    <row r="4455" spans="1:13" x14ac:dyDescent="0.25">
      <c r="A4455" t="s">
        <v>15377</v>
      </c>
      <c r="B4455">
        <v>781125</v>
      </c>
      <c r="C4455">
        <v>782153</v>
      </c>
      <c r="D4455" t="s">
        <v>15378</v>
      </c>
      <c r="E4455" t="s">
        <v>196</v>
      </c>
      <c r="F4455" t="s">
        <v>16545</v>
      </c>
      <c r="H4455">
        <v>2912411</v>
      </c>
      <c r="I4455" t="s">
        <v>48</v>
      </c>
      <c r="J4455" t="s">
        <v>16546</v>
      </c>
      <c r="K4455" t="s">
        <v>16547</v>
      </c>
      <c r="L4455">
        <v>342</v>
      </c>
      <c r="M4455" t="s">
        <v>16548</v>
      </c>
    </row>
    <row r="4456" spans="1:13" x14ac:dyDescent="0.25">
      <c r="A4456" t="s">
        <v>15377</v>
      </c>
      <c r="B4456">
        <v>784047</v>
      </c>
      <c r="C4456">
        <v>784583</v>
      </c>
      <c r="D4456" t="s">
        <v>15378</v>
      </c>
      <c r="E4456" t="s">
        <v>15</v>
      </c>
      <c r="F4456" t="s">
        <v>16549</v>
      </c>
      <c r="H4456">
        <v>2912412</v>
      </c>
      <c r="I4456" t="s">
        <v>48</v>
      </c>
      <c r="J4456" t="s">
        <v>16550</v>
      </c>
      <c r="K4456" t="s">
        <v>16551</v>
      </c>
      <c r="L4456">
        <v>178</v>
      </c>
      <c r="M4456" t="s">
        <v>16552</v>
      </c>
    </row>
    <row r="4457" spans="1:13" x14ac:dyDescent="0.25">
      <c r="A4457" t="s">
        <v>15377</v>
      </c>
      <c r="B4457">
        <v>785006</v>
      </c>
      <c r="C4457">
        <v>786259</v>
      </c>
      <c r="D4457" t="s">
        <v>15378</v>
      </c>
      <c r="E4457" t="s">
        <v>196</v>
      </c>
      <c r="F4457" t="s">
        <v>16553</v>
      </c>
      <c r="H4457">
        <v>2912001</v>
      </c>
      <c r="I4457" t="s">
        <v>48</v>
      </c>
      <c r="J4457" t="s">
        <v>16554</v>
      </c>
      <c r="K4457" t="s">
        <v>16555</v>
      </c>
      <c r="L4457">
        <v>417</v>
      </c>
      <c r="M4457" t="s">
        <v>16556</v>
      </c>
    </row>
    <row r="4458" spans="1:13" x14ac:dyDescent="0.25">
      <c r="A4458" t="s">
        <v>15377</v>
      </c>
      <c r="B4458">
        <v>787575</v>
      </c>
      <c r="C4458">
        <v>788397</v>
      </c>
      <c r="D4458" t="s">
        <v>15378</v>
      </c>
      <c r="E4458" t="s">
        <v>15</v>
      </c>
      <c r="F4458" t="s">
        <v>16557</v>
      </c>
      <c r="H4458">
        <v>2912413</v>
      </c>
      <c r="I4458" t="s">
        <v>48</v>
      </c>
      <c r="J4458" t="s">
        <v>16558</v>
      </c>
      <c r="K4458" t="s">
        <v>16559</v>
      </c>
      <c r="L4458">
        <v>258</v>
      </c>
      <c r="M4458" t="s">
        <v>16560</v>
      </c>
    </row>
    <row r="4459" spans="1:13" x14ac:dyDescent="0.25">
      <c r="A4459" t="s">
        <v>15377</v>
      </c>
      <c r="B4459">
        <v>789249</v>
      </c>
      <c r="C4459">
        <v>790349</v>
      </c>
      <c r="D4459" t="s">
        <v>15378</v>
      </c>
      <c r="E4459" t="s">
        <v>15</v>
      </c>
      <c r="F4459" t="s">
        <v>16561</v>
      </c>
      <c r="H4459">
        <v>2912414</v>
      </c>
      <c r="I4459" t="s">
        <v>48</v>
      </c>
      <c r="J4459" t="s">
        <v>16562</v>
      </c>
      <c r="K4459" t="s">
        <v>16563</v>
      </c>
      <c r="L4459">
        <v>366</v>
      </c>
      <c r="M4459" t="s">
        <v>16564</v>
      </c>
    </row>
    <row r="4460" spans="1:13" x14ac:dyDescent="0.25">
      <c r="A4460" t="s">
        <v>15377</v>
      </c>
      <c r="B4460">
        <v>790502</v>
      </c>
      <c r="C4460">
        <v>791716</v>
      </c>
      <c r="D4460" t="s">
        <v>15378</v>
      </c>
      <c r="E4460" t="s">
        <v>196</v>
      </c>
      <c r="F4460" t="s">
        <v>16565</v>
      </c>
      <c r="H4460">
        <v>2912415</v>
      </c>
      <c r="I4460" t="s">
        <v>48</v>
      </c>
      <c r="J4460" t="s">
        <v>16566</v>
      </c>
      <c r="K4460" t="s">
        <v>16567</v>
      </c>
      <c r="L4460">
        <v>404</v>
      </c>
      <c r="M4460" t="s">
        <v>16568</v>
      </c>
    </row>
    <row r="4461" spans="1:13" x14ac:dyDescent="0.25">
      <c r="A4461" t="s">
        <v>15377</v>
      </c>
      <c r="B4461">
        <v>793596</v>
      </c>
      <c r="C4461">
        <v>797525</v>
      </c>
      <c r="D4461" t="s">
        <v>15378</v>
      </c>
      <c r="E4461" t="s">
        <v>15</v>
      </c>
      <c r="F4461" t="s">
        <v>16569</v>
      </c>
      <c r="H4461">
        <v>2912420</v>
      </c>
      <c r="I4461" t="s">
        <v>48</v>
      </c>
      <c r="J4461" t="s">
        <v>16570</v>
      </c>
      <c r="K4461" t="s">
        <v>16571</v>
      </c>
      <c r="L4461">
        <v>1309</v>
      </c>
      <c r="M4461" t="s">
        <v>16572</v>
      </c>
    </row>
    <row r="4462" spans="1:13" x14ac:dyDescent="0.25">
      <c r="A4462" t="s">
        <v>15377</v>
      </c>
      <c r="B4462">
        <v>797779</v>
      </c>
      <c r="C4462">
        <v>799845</v>
      </c>
      <c r="D4462" t="s">
        <v>15378</v>
      </c>
      <c r="E4462" t="s">
        <v>196</v>
      </c>
      <c r="F4462" t="s">
        <v>16573</v>
      </c>
      <c r="H4462">
        <v>2912421</v>
      </c>
      <c r="I4462" t="s">
        <v>48</v>
      </c>
      <c r="J4462" t="s">
        <v>16574</v>
      </c>
      <c r="K4462" t="s">
        <v>16575</v>
      </c>
      <c r="L4462">
        <v>688</v>
      </c>
      <c r="M4462" t="s">
        <v>16576</v>
      </c>
    </row>
    <row r="4463" spans="1:13" x14ac:dyDescent="0.25">
      <c r="A4463" t="s">
        <v>15377</v>
      </c>
      <c r="B4463">
        <v>800521</v>
      </c>
      <c r="C4463">
        <v>800613</v>
      </c>
      <c r="D4463" t="s">
        <v>15378</v>
      </c>
      <c r="E4463" t="s">
        <v>15</v>
      </c>
      <c r="F4463" t="s">
        <v>34</v>
      </c>
      <c r="H4463">
        <v>2912422</v>
      </c>
      <c r="I4463" t="s">
        <v>20</v>
      </c>
      <c r="M4463" t="s">
        <v>16577</v>
      </c>
    </row>
    <row r="4464" spans="1:13" x14ac:dyDescent="0.25">
      <c r="A4464" t="s">
        <v>15377</v>
      </c>
      <c r="B4464">
        <v>800624</v>
      </c>
      <c r="C4464">
        <v>800708</v>
      </c>
      <c r="D4464" t="s">
        <v>15378</v>
      </c>
      <c r="E4464" t="s">
        <v>15</v>
      </c>
      <c r="F4464" t="s">
        <v>30</v>
      </c>
      <c r="H4464">
        <v>2912423</v>
      </c>
      <c r="I4464" t="s">
        <v>20</v>
      </c>
      <c r="M4464" t="s">
        <v>16578</v>
      </c>
    </row>
    <row r="4465" spans="1:13" x14ac:dyDescent="0.25">
      <c r="A4465" t="s">
        <v>15377</v>
      </c>
      <c r="B4465">
        <v>801509</v>
      </c>
      <c r="C4465">
        <v>802873</v>
      </c>
      <c r="D4465" t="s">
        <v>15378</v>
      </c>
      <c r="E4465" t="s">
        <v>15</v>
      </c>
      <c r="F4465" t="s">
        <v>16579</v>
      </c>
      <c r="H4465">
        <v>2912424</v>
      </c>
      <c r="I4465" t="s">
        <v>48</v>
      </c>
      <c r="J4465" t="s">
        <v>16580</v>
      </c>
      <c r="K4465" t="s">
        <v>16581</v>
      </c>
      <c r="L4465">
        <v>454</v>
      </c>
      <c r="M4465" t="s">
        <v>16582</v>
      </c>
    </row>
    <row r="4466" spans="1:13" x14ac:dyDescent="0.25">
      <c r="A4466" t="s">
        <v>15377</v>
      </c>
      <c r="B4466">
        <v>804608</v>
      </c>
      <c r="C4466">
        <v>805486</v>
      </c>
      <c r="D4466" t="s">
        <v>15378</v>
      </c>
      <c r="E4466" t="s">
        <v>15</v>
      </c>
      <c r="F4466" t="s">
        <v>16583</v>
      </c>
      <c r="H4466">
        <v>2912425</v>
      </c>
      <c r="I4466" t="s">
        <v>48</v>
      </c>
      <c r="J4466" t="s">
        <v>16584</v>
      </c>
      <c r="K4466" t="s">
        <v>16585</v>
      </c>
      <c r="L4466">
        <v>292</v>
      </c>
      <c r="M4466" t="s">
        <v>16586</v>
      </c>
    </row>
    <row r="4467" spans="1:13" x14ac:dyDescent="0.25">
      <c r="A4467" t="s">
        <v>15377</v>
      </c>
      <c r="B4467">
        <v>805876</v>
      </c>
      <c r="C4467">
        <v>810432</v>
      </c>
      <c r="D4467" t="s">
        <v>15378</v>
      </c>
      <c r="E4467" t="s">
        <v>196</v>
      </c>
      <c r="F4467" t="s">
        <v>16587</v>
      </c>
      <c r="H4467">
        <v>2912426</v>
      </c>
      <c r="I4467" t="s">
        <v>48</v>
      </c>
      <c r="J4467" t="s">
        <v>16588</v>
      </c>
      <c r="K4467" t="s">
        <v>16589</v>
      </c>
      <c r="L4467">
        <v>1518</v>
      </c>
      <c r="M4467" t="s">
        <v>16590</v>
      </c>
    </row>
    <row r="4468" spans="1:13" x14ac:dyDescent="0.25">
      <c r="A4468" t="s">
        <v>15377</v>
      </c>
      <c r="B4468">
        <v>811633</v>
      </c>
      <c r="C4468">
        <v>812187</v>
      </c>
      <c r="D4468" t="s">
        <v>15378</v>
      </c>
      <c r="E4468" t="s">
        <v>15</v>
      </c>
      <c r="F4468" t="s">
        <v>16591</v>
      </c>
      <c r="H4468">
        <v>2912427</v>
      </c>
      <c r="I4468" t="s">
        <v>48</v>
      </c>
      <c r="J4468" t="s">
        <v>16592</v>
      </c>
      <c r="K4468" t="s">
        <v>16593</v>
      </c>
      <c r="L4468">
        <v>184</v>
      </c>
      <c r="M4468" t="s">
        <v>16594</v>
      </c>
    </row>
    <row r="4469" spans="1:13" x14ac:dyDescent="0.25">
      <c r="A4469" t="s">
        <v>15377</v>
      </c>
      <c r="B4469">
        <v>813703</v>
      </c>
      <c r="C4469">
        <v>816561</v>
      </c>
      <c r="D4469" t="s">
        <v>15378</v>
      </c>
      <c r="E4469" t="s">
        <v>15</v>
      </c>
      <c r="F4469" t="s">
        <v>16595</v>
      </c>
      <c r="H4469">
        <v>2912428</v>
      </c>
      <c r="I4469" t="s">
        <v>48</v>
      </c>
      <c r="J4469" t="s">
        <v>16596</v>
      </c>
      <c r="K4469" t="s">
        <v>16597</v>
      </c>
      <c r="L4469">
        <v>952</v>
      </c>
      <c r="M4469" t="s">
        <v>16598</v>
      </c>
    </row>
    <row r="4470" spans="1:13" x14ac:dyDescent="0.25">
      <c r="A4470" t="s">
        <v>15377</v>
      </c>
      <c r="B4470">
        <v>818614</v>
      </c>
      <c r="C4470">
        <v>819492</v>
      </c>
      <c r="D4470" t="s">
        <v>15378</v>
      </c>
      <c r="E4470" t="s">
        <v>196</v>
      </c>
      <c r="F4470" t="s">
        <v>16599</v>
      </c>
      <c r="H4470">
        <v>2912429</v>
      </c>
      <c r="I4470" t="s">
        <v>48</v>
      </c>
      <c r="J4470" t="s">
        <v>16600</v>
      </c>
      <c r="K4470" t="s">
        <v>16601</v>
      </c>
      <c r="L4470">
        <v>292</v>
      </c>
      <c r="M4470" t="s">
        <v>16602</v>
      </c>
    </row>
    <row r="4471" spans="1:13" x14ac:dyDescent="0.25">
      <c r="A4471" t="s">
        <v>15377</v>
      </c>
      <c r="B4471">
        <v>821030</v>
      </c>
      <c r="C4471">
        <v>822187</v>
      </c>
      <c r="D4471" t="s">
        <v>15378</v>
      </c>
      <c r="E4471" t="s">
        <v>15</v>
      </c>
      <c r="F4471" t="s">
        <v>16603</v>
      </c>
      <c r="H4471">
        <v>2912430</v>
      </c>
      <c r="I4471" t="s">
        <v>48</v>
      </c>
      <c r="J4471" t="s">
        <v>16604</v>
      </c>
      <c r="K4471" t="s">
        <v>16605</v>
      </c>
      <c r="L4471">
        <v>385</v>
      </c>
      <c r="M4471" t="s">
        <v>16606</v>
      </c>
    </row>
    <row r="4472" spans="1:13" x14ac:dyDescent="0.25">
      <c r="A4472" t="s">
        <v>15377</v>
      </c>
      <c r="B4472">
        <v>822368</v>
      </c>
      <c r="C4472">
        <v>823969</v>
      </c>
      <c r="D4472" t="s">
        <v>15378</v>
      </c>
      <c r="E4472" t="s">
        <v>196</v>
      </c>
      <c r="F4472" t="s">
        <v>16607</v>
      </c>
      <c r="H4472">
        <v>2912431</v>
      </c>
      <c r="I4472" t="s">
        <v>48</v>
      </c>
      <c r="J4472" t="s">
        <v>16608</v>
      </c>
      <c r="K4472" t="s">
        <v>16609</v>
      </c>
      <c r="L4472">
        <v>533</v>
      </c>
      <c r="M4472" t="s">
        <v>16610</v>
      </c>
    </row>
    <row r="4473" spans="1:13" x14ac:dyDescent="0.25">
      <c r="A4473" t="s">
        <v>15377</v>
      </c>
      <c r="B4473">
        <v>825389</v>
      </c>
      <c r="C4473">
        <v>825475</v>
      </c>
      <c r="D4473" t="s">
        <v>15378</v>
      </c>
      <c r="E4473" t="s">
        <v>196</v>
      </c>
      <c r="F4473" t="s">
        <v>30</v>
      </c>
      <c r="H4473">
        <v>2912432</v>
      </c>
      <c r="I4473" t="s">
        <v>20</v>
      </c>
      <c r="M4473" t="s">
        <v>16611</v>
      </c>
    </row>
    <row r="4474" spans="1:13" x14ac:dyDescent="0.25">
      <c r="A4474" t="s">
        <v>15377</v>
      </c>
      <c r="B4474">
        <v>828503</v>
      </c>
      <c r="C4474">
        <v>834223</v>
      </c>
      <c r="D4474" t="s">
        <v>15378</v>
      </c>
      <c r="E4474" t="s">
        <v>15</v>
      </c>
      <c r="F4474" t="s">
        <v>16612</v>
      </c>
      <c r="H4474">
        <v>2912433</v>
      </c>
      <c r="I4474" t="s">
        <v>48</v>
      </c>
      <c r="J4474" t="s">
        <v>16613</v>
      </c>
      <c r="K4474" t="s">
        <v>16614</v>
      </c>
      <c r="L4474">
        <v>1820</v>
      </c>
      <c r="M4474" t="s">
        <v>16615</v>
      </c>
    </row>
    <row r="4475" spans="1:13" x14ac:dyDescent="0.25">
      <c r="A4475" t="s">
        <v>15377</v>
      </c>
      <c r="B4475">
        <v>834390</v>
      </c>
      <c r="C4475">
        <v>835394</v>
      </c>
      <c r="D4475" t="s">
        <v>15378</v>
      </c>
      <c r="E4475" t="s">
        <v>196</v>
      </c>
      <c r="F4475" t="s">
        <v>16616</v>
      </c>
      <c r="H4475">
        <v>2912434</v>
      </c>
      <c r="I4475" t="s">
        <v>48</v>
      </c>
      <c r="J4475" t="s">
        <v>16617</v>
      </c>
      <c r="K4475" t="s">
        <v>16618</v>
      </c>
      <c r="L4475">
        <v>334</v>
      </c>
      <c r="M4475" t="s">
        <v>16619</v>
      </c>
    </row>
    <row r="4476" spans="1:13" x14ac:dyDescent="0.25">
      <c r="A4476" t="s">
        <v>15377</v>
      </c>
      <c r="B4476">
        <v>835710</v>
      </c>
      <c r="C4476">
        <v>837398</v>
      </c>
      <c r="D4476" t="s">
        <v>15378</v>
      </c>
      <c r="E4476" t="s">
        <v>196</v>
      </c>
      <c r="F4476" t="s">
        <v>16620</v>
      </c>
      <c r="H4476">
        <v>2912435</v>
      </c>
      <c r="I4476" t="s">
        <v>48</v>
      </c>
      <c r="J4476" t="s">
        <v>16621</v>
      </c>
      <c r="K4476" t="s">
        <v>16622</v>
      </c>
      <c r="L4476">
        <v>562</v>
      </c>
      <c r="M4476" t="s">
        <v>16623</v>
      </c>
    </row>
    <row r="4477" spans="1:13" x14ac:dyDescent="0.25">
      <c r="A4477" t="s">
        <v>15377</v>
      </c>
      <c r="B4477">
        <v>838956</v>
      </c>
      <c r="C4477">
        <v>839510</v>
      </c>
      <c r="D4477" t="s">
        <v>15378</v>
      </c>
      <c r="E4477" t="s">
        <v>15</v>
      </c>
      <c r="F4477" t="s">
        <v>16624</v>
      </c>
      <c r="H4477">
        <v>2912436</v>
      </c>
      <c r="I4477" t="s">
        <v>48</v>
      </c>
      <c r="J4477" t="s">
        <v>16625</v>
      </c>
      <c r="K4477" t="s">
        <v>16626</v>
      </c>
      <c r="L4477">
        <v>184</v>
      </c>
      <c r="M4477" t="s">
        <v>16627</v>
      </c>
    </row>
    <row r="4478" spans="1:13" x14ac:dyDescent="0.25">
      <c r="A4478" t="s">
        <v>15377</v>
      </c>
      <c r="B4478">
        <v>843297</v>
      </c>
      <c r="C4478">
        <v>843415</v>
      </c>
      <c r="D4478" t="s">
        <v>15378</v>
      </c>
      <c r="E4478" t="s">
        <v>196</v>
      </c>
      <c r="F4478" t="s">
        <v>288</v>
      </c>
      <c r="H4478">
        <v>7009539</v>
      </c>
      <c r="I4478" t="s">
        <v>17</v>
      </c>
      <c r="J4478" t="s">
        <v>16628</v>
      </c>
      <c r="M4478" t="s">
        <v>16629</v>
      </c>
    </row>
    <row r="4479" spans="1:13" x14ac:dyDescent="0.25">
      <c r="A4479" t="s">
        <v>15377</v>
      </c>
      <c r="B4479">
        <v>843421</v>
      </c>
      <c r="C4479">
        <v>843491</v>
      </c>
      <c r="D4479" t="s">
        <v>15378</v>
      </c>
      <c r="E4479" t="s">
        <v>196</v>
      </c>
      <c r="F4479" t="s">
        <v>57</v>
      </c>
      <c r="H4479">
        <v>2912437</v>
      </c>
      <c r="I4479" t="s">
        <v>20</v>
      </c>
      <c r="M4479" t="s">
        <v>16630</v>
      </c>
    </row>
    <row r="4480" spans="1:13" x14ac:dyDescent="0.25">
      <c r="A4480" t="s">
        <v>15377</v>
      </c>
      <c r="B4480">
        <v>843609</v>
      </c>
      <c r="C4480">
        <v>844658</v>
      </c>
      <c r="D4480" t="s">
        <v>15378</v>
      </c>
      <c r="E4480" t="s">
        <v>196</v>
      </c>
      <c r="F4480" t="s">
        <v>16631</v>
      </c>
      <c r="H4480">
        <v>2912438</v>
      </c>
      <c r="I4480" t="s">
        <v>48</v>
      </c>
      <c r="J4480" t="s">
        <v>16632</v>
      </c>
      <c r="K4480" t="s">
        <v>16633</v>
      </c>
      <c r="L4480">
        <v>349</v>
      </c>
      <c r="M4480" t="s">
        <v>16634</v>
      </c>
    </row>
    <row r="4481" spans="1:13" x14ac:dyDescent="0.25">
      <c r="A4481" t="s">
        <v>15377</v>
      </c>
      <c r="B4481">
        <v>844968</v>
      </c>
      <c r="C4481">
        <v>845041</v>
      </c>
      <c r="D4481" t="s">
        <v>15378</v>
      </c>
      <c r="E4481" t="s">
        <v>196</v>
      </c>
      <c r="F4481" t="s">
        <v>38</v>
      </c>
      <c r="H4481">
        <v>2912439</v>
      </c>
      <c r="I4481" t="s">
        <v>20</v>
      </c>
      <c r="M4481" t="s">
        <v>16635</v>
      </c>
    </row>
    <row r="4482" spans="1:13" x14ac:dyDescent="0.25">
      <c r="A4482" t="s">
        <v>15377</v>
      </c>
      <c r="B4482">
        <v>845502</v>
      </c>
      <c r="C4482">
        <v>849053</v>
      </c>
      <c r="D4482" t="s">
        <v>15378</v>
      </c>
      <c r="E4482" t="s">
        <v>196</v>
      </c>
      <c r="F4482" t="s">
        <v>16636</v>
      </c>
      <c r="H4482">
        <v>2912440</v>
      </c>
      <c r="I4482" t="s">
        <v>48</v>
      </c>
      <c r="J4482" t="s">
        <v>16637</v>
      </c>
      <c r="K4482" t="s">
        <v>16638</v>
      </c>
      <c r="L4482">
        <v>1183</v>
      </c>
      <c r="M4482" t="s">
        <v>16639</v>
      </c>
    </row>
    <row r="4483" spans="1:13" x14ac:dyDescent="0.25">
      <c r="A4483" t="s">
        <v>15377</v>
      </c>
      <c r="B4483">
        <v>853656</v>
      </c>
      <c r="C4483">
        <v>856022</v>
      </c>
      <c r="D4483" t="s">
        <v>15378</v>
      </c>
      <c r="E4483" t="s">
        <v>196</v>
      </c>
      <c r="F4483" t="s">
        <v>16640</v>
      </c>
      <c r="H4483">
        <v>2912443</v>
      </c>
      <c r="I4483" t="s">
        <v>48</v>
      </c>
      <c r="J4483" t="s">
        <v>16641</v>
      </c>
      <c r="K4483" t="s">
        <v>16642</v>
      </c>
      <c r="L4483">
        <v>788</v>
      </c>
      <c r="M4483" t="s">
        <v>16643</v>
      </c>
    </row>
    <row r="4484" spans="1:13" x14ac:dyDescent="0.25">
      <c r="A4484" t="s">
        <v>15377</v>
      </c>
      <c r="B4484">
        <v>857819</v>
      </c>
      <c r="C4484">
        <v>858736</v>
      </c>
      <c r="D4484" t="s">
        <v>15378</v>
      </c>
      <c r="E4484" t="s">
        <v>15</v>
      </c>
      <c r="F4484" t="s">
        <v>16644</v>
      </c>
      <c r="H4484">
        <v>2912444</v>
      </c>
      <c r="I4484" t="s">
        <v>48</v>
      </c>
      <c r="J4484" t="s">
        <v>16645</v>
      </c>
      <c r="K4484" t="s">
        <v>16646</v>
      </c>
      <c r="L4484">
        <v>305</v>
      </c>
      <c r="M4484" t="s">
        <v>16647</v>
      </c>
    </row>
    <row r="4485" spans="1:13" x14ac:dyDescent="0.25">
      <c r="A4485" t="s">
        <v>15377</v>
      </c>
      <c r="B4485">
        <v>858959</v>
      </c>
      <c r="C4485">
        <v>859891</v>
      </c>
      <c r="D4485" t="s">
        <v>15378</v>
      </c>
      <c r="E4485" t="s">
        <v>196</v>
      </c>
      <c r="F4485" t="s">
        <v>16648</v>
      </c>
      <c r="H4485">
        <v>2912445</v>
      </c>
      <c r="I4485" t="s">
        <v>48</v>
      </c>
      <c r="J4485" t="s">
        <v>16649</v>
      </c>
      <c r="K4485" t="s">
        <v>16650</v>
      </c>
      <c r="L4485">
        <v>310</v>
      </c>
      <c r="M4485" t="s">
        <v>16651</v>
      </c>
    </row>
    <row r="4486" spans="1:13" x14ac:dyDescent="0.25">
      <c r="A4486" t="s">
        <v>15377</v>
      </c>
      <c r="B4486">
        <v>865962</v>
      </c>
      <c r="C4486">
        <v>868118</v>
      </c>
      <c r="D4486" t="s">
        <v>15378</v>
      </c>
      <c r="E4486" t="s">
        <v>15</v>
      </c>
      <c r="F4486" t="s">
        <v>16652</v>
      </c>
      <c r="H4486">
        <v>2912446</v>
      </c>
      <c r="I4486" t="s">
        <v>48</v>
      </c>
      <c r="J4486" t="s">
        <v>16653</v>
      </c>
      <c r="K4486" t="s">
        <v>16654</v>
      </c>
      <c r="L4486">
        <v>718</v>
      </c>
      <c r="M4486" t="s">
        <v>16655</v>
      </c>
    </row>
    <row r="4487" spans="1:13" x14ac:dyDescent="0.25">
      <c r="A4487" t="s">
        <v>15377</v>
      </c>
      <c r="B4487">
        <v>871014</v>
      </c>
      <c r="C4487">
        <v>871676</v>
      </c>
      <c r="D4487" t="s">
        <v>15378</v>
      </c>
      <c r="E4487" t="s">
        <v>15</v>
      </c>
      <c r="F4487" t="s">
        <v>16656</v>
      </c>
      <c r="H4487">
        <v>2912447</v>
      </c>
      <c r="I4487" t="s">
        <v>48</v>
      </c>
      <c r="J4487" t="s">
        <v>16657</v>
      </c>
      <c r="K4487" t="s">
        <v>16658</v>
      </c>
      <c r="L4487">
        <v>220</v>
      </c>
      <c r="M4487" t="s">
        <v>16659</v>
      </c>
    </row>
    <row r="4488" spans="1:13" x14ac:dyDescent="0.25">
      <c r="A4488" t="s">
        <v>15377</v>
      </c>
      <c r="B4488">
        <v>874406</v>
      </c>
      <c r="C4488">
        <v>877894</v>
      </c>
      <c r="D4488" t="s">
        <v>15378</v>
      </c>
      <c r="E4488" t="s">
        <v>15</v>
      </c>
      <c r="F4488" t="s">
        <v>16660</v>
      </c>
      <c r="H4488">
        <v>2912448</v>
      </c>
      <c r="I4488" t="s">
        <v>48</v>
      </c>
      <c r="J4488" t="s">
        <v>16661</v>
      </c>
      <c r="K4488" t="s">
        <v>16662</v>
      </c>
      <c r="L4488">
        <v>1162</v>
      </c>
      <c r="M4488" t="s">
        <v>16663</v>
      </c>
    </row>
    <row r="4489" spans="1:13" x14ac:dyDescent="0.25">
      <c r="A4489" t="s">
        <v>15377</v>
      </c>
      <c r="B4489">
        <v>878323</v>
      </c>
      <c r="C4489">
        <v>878853</v>
      </c>
      <c r="D4489" t="s">
        <v>15378</v>
      </c>
      <c r="E4489" t="s">
        <v>196</v>
      </c>
      <c r="F4489" t="s">
        <v>16664</v>
      </c>
      <c r="H4489">
        <v>2912449</v>
      </c>
      <c r="I4489" t="s">
        <v>48</v>
      </c>
      <c r="J4489" t="s">
        <v>16665</v>
      </c>
      <c r="K4489" t="s">
        <v>16666</v>
      </c>
      <c r="L4489">
        <v>176</v>
      </c>
      <c r="M4489" t="s">
        <v>16667</v>
      </c>
    </row>
    <row r="4490" spans="1:13" x14ac:dyDescent="0.25">
      <c r="A4490" t="s">
        <v>15377</v>
      </c>
      <c r="B4490">
        <v>886552</v>
      </c>
      <c r="C4490">
        <v>889821</v>
      </c>
      <c r="D4490" t="s">
        <v>15378</v>
      </c>
      <c r="E4490" t="s">
        <v>196</v>
      </c>
      <c r="F4490" t="s">
        <v>16668</v>
      </c>
      <c r="H4490">
        <v>2912455</v>
      </c>
      <c r="I4490" t="s">
        <v>48</v>
      </c>
      <c r="J4490" t="s">
        <v>16669</v>
      </c>
      <c r="K4490" t="s">
        <v>16670</v>
      </c>
      <c r="L4490">
        <v>1089</v>
      </c>
      <c r="M4490" t="s">
        <v>16671</v>
      </c>
    </row>
    <row r="4491" spans="1:13" x14ac:dyDescent="0.25">
      <c r="A4491" t="s">
        <v>15377</v>
      </c>
      <c r="B4491">
        <v>895765</v>
      </c>
      <c r="C4491">
        <v>895883</v>
      </c>
      <c r="D4491" t="s">
        <v>15378</v>
      </c>
      <c r="E4491" t="s">
        <v>15</v>
      </c>
      <c r="F4491" t="s">
        <v>288</v>
      </c>
      <c r="H4491">
        <v>7009540</v>
      </c>
      <c r="I4491" t="s">
        <v>17</v>
      </c>
      <c r="J4491" t="s">
        <v>16672</v>
      </c>
      <c r="M4491" t="s">
        <v>16673</v>
      </c>
    </row>
    <row r="4492" spans="1:13" x14ac:dyDescent="0.25">
      <c r="A4492" t="s">
        <v>15377</v>
      </c>
      <c r="B4492">
        <v>897661</v>
      </c>
      <c r="C4492">
        <v>898936</v>
      </c>
      <c r="D4492" t="s">
        <v>15378</v>
      </c>
      <c r="E4492" t="s">
        <v>196</v>
      </c>
      <c r="F4492" t="s">
        <v>16674</v>
      </c>
      <c r="H4492">
        <v>2912456</v>
      </c>
      <c r="I4492" t="s">
        <v>48</v>
      </c>
      <c r="J4492" t="s">
        <v>16675</v>
      </c>
      <c r="K4492" t="s">
        <v>16676</v>
      </c>
      <c r="L4492">
        <v>354</v>
      </c>
      <c r="M4492" t="s">
        <v>16677</v>
      </c>
    </row>
    <row r="4493" spans="1:13" x14ac:dyDescent="0.25">
      <c r="A4493" t="s">
        <v>15377</v>
      </c>
      <c r="B4493">
        <v>901532</v>
      </c>
      <c r="C4493">
        <v>902533</v>
      </c>
      <c r="D4493" t="s">
        <v>15378</v>
      </c>
      <c r="E4493" t="s">
        <v>15</v>
      </c>
      <c r="F4493" t="s">
        <v>16678</v>
      </c>
      <c r="H4493">
        <v>2912457</v>
      </c>
      <c r="I4493" t="s">
        <v>48</v>
      </c>
      <c r="J4493" t="s">
        <v>16679</v>
      </c>
      <c r="K4493" t="s">
        <v>16680</v>
      </c>
      <c r="L4493">
        <v>333</v>
      </c>
      <c r="M4493" t="s">
        <v>16681</v>
      </c>
    </row>
    <row r="4494" spans="1:13" x14ac:dyDescent="0.25">
      <c r="A4494" t="s">
        <v>15377</v>
      </c>
      <c r="B4494">
        <v>904297</v>
      </c>
      <c r="C4494">
        <v>905337</v>
      </c>
      <c r="D4494" t="s">
        <v>15378</v>
      </c>
      <c r="E4494" t="s">
        <v>196</v>
      </c>
      <c r="F4494" t="s">
        <v>16682</v>
      </c>
      <c r="H4494">
        <v>2912458</v>
      </c>
      <c r="I4494" t="s">
        <v>48</v>
      </c>
      <c r="J4494" t="s">
        <v>16683</v>
      </c>
      <c r="K4494" t="s">
        <v>16684</v>
      </c>
      <c r="L4494">
        <v>346</v>
      </c>
      <c r="M4494" t="s">
        <v>16685</v>
      </c>
    </row>
    <row r="4495" spans="1:13" x14ac:dyDescent="0.25">
      <c r="A4495" t="s">
        <v>15377</v>
      </c>
      <c r="B4495">
        <v>908935</v>
      </c>
      <c r="C4495">
        <v>909591</v>
      </c>
      <c r="D4495" t="s">
        <v>15378</v>
      </c>
      <c r="E4495" t="s">
        <v>196</v>
      </c>
      <c r="F4495" t="s">
        <v>16686</v>
      </c>
      <c r="H4495">
        <v>2912461</v>
      </c>
      <c r="I4495" t="s">
        <v>48</v>
      </c>
      <c r="J4495" t="s">
        <v>16687</v>
      </c>
      <c r="K4495" t="s">
        <v>16688</v>
      </c>
      <c r="L4495">
        <v>218</v>
      </c>
      <c r="M4495" t="s">
        <v>16689</v>
      </c>
    </row>
    <row r="4496" spans="1:13" x14ac:dyDescent="0.25">
      <c r="A4496" t="s">
        <v>15377</v>
      </c>
      <c r="B4496">
        <v>916365</v>
      </c>
      <c r="C4496">
        <v>916464</v>
      </c>
      <c r="D4496" t="s">
        <v>15378</v>
      </c>
      <c r="E4496" t="s">
        <v>15</v>
      </c>
      <c r="F4496" t="s">
        <v>27</v>
      </c>
      <c r="H4496">
        <v>2912463</v>
      </c>
      <c r="I4496" t="s">
        <v>20</v>
      </c>
      <c r="M4496" t="s">
        <v>16690</v>
      </c>
    </row>
    <row r="4497" spans="1:13" x14ac:dyDescent="0.25">
      <c r="A4497" t="s">
        <v>15377</v>
      </c>
      <c r="B4497">
        <v>918463</v>
      </c>
      <c r="C4497">
        <v>919701</v>
      </c>
      <c r="D4497" t="s">
        <v>15378</v>
      </c>
      <c r="E4497" t="s">
        <v>196</v>
      </c>
      <c r="F4497" t="s">
        <v>16691</v>
      </c>
      <c r="H4497">
        <v>2912464</v>
      </c>
      <c r="I4497" t="s">
        <v>48</v>
      </c>
      <c r="J4497" t="s">
        <v>16692</v>
      </c>
      <c r="K4497" t="s">
        <v>16693</v>
      </c>
      <c r="L4497">
        <v>412</v>
      </c>
      <c r="M4497" t="s">
        <v>16694</v>
      </c>
    </row>
    <row r="4498" spans="1:13" x14ac:dyDescent="0.25">
      <c r="A4498" t="s">
        <v>15377</v>
      </c>
      <c r="B4498">
        <v>922645</v>
      </c>
      <c r="C4498">
        <v>924468</v>
      </c>
      <c r="D4498" t="s">
        <v>15378</v>
      </c>
      <c r="E4498" t="s">
        <v>15</v>
      </c>
      <c r="F4498" t="s">
        <v>16695</v>
      </c>
      <c r="H4498">
        <v>2912462</v>
      </c>
      <c r="I4498" t="s">
        <v>48</v>
      </c>
      <c r="J4498" t="s">
        <v>16696</v>
      </c>
      <c r="K4498" t="s">
        <v>16697</v>
      </c>
      <c r="L4498">
        <v>607</v>
      </c>
      <c r="M4498" t="s">
        <v>16698</v>
      </c>
    </row>
    <row r="4499" spans="1:13" x14ac:dyDescent="0.25">
      <c r="A4499" t="s">
        <v>15377</v>
      </c>
      <c r="B4499">
        <v>927326</v>
      </c>
      <c r="C4499">
        <v>929128</v>
      </c>
      <c r="D4499" t="s">
        <v>15378</v>
      </c>
      <c r="E4499" t="s">
        <v>15</v>
      </c>
      <c r="F4499" t="s">
        <v>16699</v>
      </c>
      <c r="H4499">
        <v>2912469</v>
      </c>
      <c r="I4499" t="s">
        <v>48</v>
      </c>
      <c r="J4499" t="s">
        <v>16700</v>
      </c>
      <c r="K4499" t="s">
        <v>16701</v>
      </c>
      <c r="L4499">
        <v>600</v>
      </c>
      <c r="M4499" t="s">
        <v>16702</v>
      </c>
    </row>
    <row r="4500" spans="1:13" x14ac:dyDescent="0.25">
      <c r="A4500" t="s">
        <v>15377</v>
      </c>
      <c r="B4500">
        <v>931851</v>
      </c>
      <c r="C4500">
        <v>932255</v>
      </c>
      <c r="D4500" t="s">
        <v>15378</v>
      </c>
      <c r="E4500" t="s">
        <v>196</v>
      </c>
      <c r="F4500" t="s">
        <v>16703</v>
      </c>
      <c r="H4500">
        <v>2912470</v>
      </c>
      <c r="I4500" t="s">
        <v>48</v>
      </c>
      <c r="J4500" t="s">
        <v>16704</v>
      </c>
      <c r="K4500" t="s">
        <v>16705</v>
      </c>
      <c r="L4500">
        <v>134</v>
      </c>
      <c r="M4500" t="s">
        <v>16706</v>
      </c>
    </row>
    <row r="4501" spans="1:13" x14ac:dyDescent="0.25">
      <c r="A4501" t="s">
        <v>15377</v>
      </c>
      <c r="B4501">
        <v>933047</v>
      </c>
      <c r="C4501">
        <v>933580</v>
      </c>
      <c r="D4501" t="s">
        <v>15378</v>
      </c>
      <c r="E4501" t="s">
        <v>15</v>
      </c>
      <c r="F4501" t="s">
        <v>16707</v>
      </c>
      <c r="H4501">
        <v>2912471</v>
      </c>
      <c r="I4501" t="s">
        <v>48</v>
      </c>
      <c r="J4501" t="s">
        <v>16708</v>
      </c>
      <c r="K4501" t="s">
        <v>16709</v>
      </c>
      <c r="L4501">
        <v>177</v>
      </c>
      <c r="M4501" t="s">
        <v>16710</v>
      </c>
    </row>
    <row r="4502" spans="1:13" x14ac:dyDescent="0.25">
      <c r="A4502" t="s">
        <v>15377</v>
      </c>
      <c r="B4502">
        <v>934849</v>
      </c>
      <c r="C4502">
        <v>936210</v>
      </c>
      <c r="D4502" t="s">
        <v>15378</v>
      </c>
      <c r="E4502" t="s">
        <v>196</v>
      </c>
      <c r="F4502" t="s">
        <v>16711</v>
      </c>
      <c r="H4502">
        <v>2912472</v>
      </c>
      <c r="I4502" t="s">
        <v>48</v>
      </c>
      <c r="J4502" t="s">
        <v>16712</v>
      </c>
      <c r="K4502" t="s">
        <v>16713</v>
      </c>
      <c r="L4502">
        <v>453</v>
      </c>
      <c r="M4502" t="s">
        <v>16714</v>
      </c>
    </row>
    <row r="4503" spans="1:13" x14ac:dyDescent="0.25">
      <c r="A4503" t="s">
        <v>15377</v>
      </c>
      <c r="B4503">
        <v>938541</v>
      </c>
      <c r="C4503">
        <v>940673</v>
      </c>
      <c r="D4503" t="s">
        <v>15378</v>
      </c>
      <c r="E4503" t="s">
        <v>196</v>
      </c>
      <c r="F4503" t="s">
        <v>16715</v>
      </c>
      <c r="H4503">
        <v>2912473</v>
      </c>
      <c r="I4503" t="s">
        <v>48</v>
      </c>
      <c r="J4503" t="s">
        <v>16716</v>
      </c>
      <c r="K4503" t="s">
        <v>16717</v>
      </c>
      <c r="L4503">
        <v>710</v>
      </c>
      <c r="M4503" t="s">
        <v>16718</v>
      </c>
    </row>
    <row r="4504" spans="1:13" x14ac:dyDescent="0.25">
      <c r="A4504" t="s">
        <v>15377</v>
      </c>
      <c r="B4504">
        <v>941685</v>
      </c>
      <c r="C4504">
        <v>942635</v>
      </c>
      <c r="D4504" t="s">
        <v>15378</v>
      </c>
      <c r="E4504" t="s">
        <v>196</v>
      </c>
      <c r="F4504" t="s">
        <v>16719</v>
      </c>
      <c r="H4504">
        <v>2912474</v>
      </c>
      <c r="I4504" t="s">
        <v>48</v>
      </c>
      <c r="J4504" t="s">
        <v>16720</v>
      </c>
      <c r="K4504" t="s">
        <v>16721</v>
      </c>
      <c r="L4504">
        <v>316</v>
      </c>
      <c r="M4504" t="s">
        <v>16722</v>
      </c>
    </row>
    <row r="4505" spans="1:13" x14ac:dyDescent="0.25">
      <c r="A4505" t="s">
        <v>15377</v>
      </c>
      <c r="B4505">
        <v>943659</v>
      </c>
      <c r="C4505">
        <v>944207</v>
      </c>
      <c r="D4505" t="s">
        <v>15378</v>
      </c>
      <c r="E4505" t="s">
        <v>15</v>
      </c>
      <c r="F4505" t="s">
        <v>16723</v>
      </c>
      <c r="H4505">
        <v>2912475</v>
      </c>
      <c r="I4505" t="s">
        <v>48</v>
      </c>
      <c r="J4505" t="s">
        <v>16724</v>
      </c>
      <c r="K4505" t="s">
        <v>16725</v>
      </c>
      <c r="L4505">
        <v>182</v>
      </c>
      <c r="M4505" t="s">
        <v>16726</v>
      </c>
    </row>
    <row r="4506" spans="1:13" x14ac:dyDescent="0.25">
      <c r="A4506" t="s">
        <v>15377</v>
      </c>
      <c r="B4506">
        <v>947212</v>
      </c>
      <c r="C4506">
        <v>947487</v>
      </c>
      <c r="D4506" t="s">
        <v>15378</v>
      </c>
      <c r="E4506" t="s">
        <v>196</v>
      </c>
      <c r="F4506" t="s">
        <v>16727</v>
      </c>
      <c r="H4506">
        <v>7009541</v>
      </c>
      <c r="I4506" t="s">
        <v>48</v>
      </c>
      <c r="J4506" t="s">
        <v>16728</v>
      </c>
      <c r="K4506" t="s">
        <v>16729</v>
      </c>
      <c r="L4506">
        <v>91</v>
      </c>
      <c r="M4506" t="s">
        <v>16730</v>
      </c>
    </row>
    <row r="4507" spans="1:13" x14ac:dyDescent="0.25">
      <c r="A4507" t="s">
        <v>15377</v>
      </c>
      <c r="B4507">
        <v>952145</v>
      </c>
      <c r="C4507">
        <v>954247</v>
      </c>
      <c r="D4507" t="s">
        <v>15378</v>
      </c>
      <c r="E4507" t="s">
        <v>196</v>
      </c>
      <c r="F4507" t="s">
        <v>16731</v>
      </c>
      <c r="H4507">
        <v>2912476</v>
      </c>
      <c r="I4507" t="s">
        <v>48</v>
      </c>
      <c r="J4507" t="s">
        <v>16732</v>
      </c>
      <c r="K4507" t="s">
        <v>16733</v>
      </c>
      <c r="L4507">
        <v>700</v>
      </c>
      <c r="M4507" t="s">
        <v>16734</v>
      </c>
    </row>
    <row r="4508" spans="1:13" x14ac:dyDescent="0.25">
      <c r="A4508" t="s">
        <v>15377</v>
      </c>
      <c r="B4508">
        <v>956044</v>
      </c>
      <c r="C4508">
        <v>956162</v>
      </c>
      <c r="D4508" t="s">
        <v>15378</v>
      </c>
      <c r="E4508" t="s">
        <v>196</v>
      </c>
      <c r="F4508" t="s">
        <v>288</v>
      </c>
      <c r="H4508">
        <v>7009542</v>
      </c>
      <c r="I4508" t="s">
        <v>17</v>
      </c>
      <c r="J4508" t="s">
        <v>16735</v>
      </c>
      <c r="M4508" t="s">
        <v>16736</v>
      </c>
    </row>
    <row r="4509" spans="1:13" x14ac:dyDescent="0.25">
      <c r="A4509" t="s">
        <v>15377</v>
      </c>
      <c r="B4509">
        <v>956167</v>
      </c>
      <c r="C4509">
        <v>956257</v>
      </c>
      <c r="D4509" t="s">
        <v>15378</v>
      </c>
      <c r="E4509" t="s">
        <v>196</v>
      </c>
      <c r="F4509" t="s">
        <v>63</v>
      </c>
      <c r="H4509">
        <v>2912477</v>
      </c>
      <c r="I4509" t="s">
        <v>20</v>
      </c>
      <c r="M4509" t="s">
        <v>16737</v>
      </c>
    </row>
    <row r="4510" spans="1:13" x14ac:dyDescent="0.25">
      <c r="A4510" t="s">
        <v>15377</v>
      </c>
      <c r="B4510">
        <v>956673</v>
      </c>
      <c r="C4510">
        <v>958208</v>
      </c>
      <c r="D4510" t="s">
        <v>15378</v>
      </c>
      <c r="E4510" t="s">
        <v>196</v>
      </c>
      <c r="F4510" t="s">
        <v>16738</v>
      </c>
      <c r="H4510">
        <v>2912478</v>
      </c>
      <c r="I4510" t="s">
        <v>48</v>
      </c>
      <c r="J4510" t="s">
        <v>16739</v>
      </c>
      <c r="K4510" t="s">
        <v>16740</v>
      </c>
      <c r="L4510">
        <v>511</v>
      </c>
      <c r="M4510" t="s">
        <v>16741</v>
      </c>
    </row>
    <row r="4511" spans="1:13" x14ac:dyDescent="0.25">
      <c r="A4511" t="s">
        <v>15377</v>
      </c>
      <c r="B4511">
        <v>962949</v>
      </c>
      <c r="C4511">
        <v>963293</v>
      </c>
      <c r="D4511" t="s">
        <v>15378</v>
      </c>
      <c r="E4511" t="s">
        <v>15</v>
      </c>
      <c r="F4511" t="s">
        <v>16742</v>
      </c>
      <c r="H4511">
        <v>2912479</v>
      </c>
      <c r="I4511" t="s">
        <v>48</v>
      </c>
      <c r="J4511" t="s">
        <v>16743</v>
      </c>
      <c r="K4511" t="s">
        <v>16744</v>
      </c>
      <c r="L4511">
        <v>114</v>
      </c>
      <c r="M4511" t="s">
        <v>16745</v>
      </c>
    </row>
    <row r="4512" spans="1:13" x14ac:dyDescent="0.25">
      <c r="A4512" t="s">
        <v>15377</v>
      </c>
      <c r="B4512">
        <v>967050</v>
      </c>
      <c r="C4512">
        <v>969642</v>
      </c>
      <c r="D4512" t="s">
        <v>15378</v>
      </c>
      <c r="E4512" t="s">
        <v>15</v>
      </c>
      <c r="F4512" t="s">
        <v>16746</v>
      </c>
      <c r="H4512">
        <v>2912480</v>
      </c>
      <c r="I4512" t="s">
        <v>48</v>
      </c>
      <c r="J4512" t="s">
        <v>16747</v>
      </c>
      <c r="K4512" t="s">
        <v>16748</v>
      </c>
      <c r="L4512">
        <v>826</v>
      </c>
      <c r="M4512" t="s">
        <v>16749</v>
      </c>
    </row>
    <row r="4513" spans="1:13" x14ac:dyDescent="0.25">
      <c r="A4513" t="s">
        <v>15377</v>
      </c>
      <c r="B4513">
        <v>969836</v>
      </c>
      <c r="C4513">
        <v>971239</v>
      </c>
      <c r="D4513" t="s">
        <v>15378</v>
      </c>
      <c r="E4513" t="s">
        <v>196</v>
      </c>
      <c r="F4513" t="s">
        <v>16750</v>
      </c>
      <c r="H4513">
        <v>2912481</v>
      </c>
      <c r="I4513" t="s">
        <v>48</v>
      </c>
      <c r="J4513" t="s">
        <v>16751</v>
      </c>
      <c r="K4513" t="s">
        <v>16752</v>
      </c>
      <c r="L4513">
        <v>467</v>
      </c>
      <c r="M4513" t="s">
        <v>16753</v>
      </c>
    </row>
    <row r="4514" spans="1:13" x14ac:dyDescent="0.25">
      <c r="A4514" t="s">
        <v>15377</v>
      </c>
      <c r="B4514">
        <v>972471</v>
      </c>
      <c r="C4514">
        <v>975203</v>
      </c>
      <c r="D4514" t="s">
        <v>15378</v>
      </c>
      <c r="E4514" t="s">
        <v>15</v>
      </c>
      <c r="F4514" t="s">
        <v>16754</v>
      </c>
      <c r="H4514">
        <v>2912482</v>
      </c>
      <c r="I4514" t="s">
        <v>48</v>
      </c>
      <c r="J4514" t="s">
        <v>16755</v>
      </c>
      <c r="K4514" t="s">
        <v>16756</v>
      </c>
      <c r="L4514">
        <v>910</v>
      </c>
      <c r="M4514" t="s">
        <v>16757</v>
      </c>
    </row>
    <row r="4515" spans="1:13" x14ac:dyDescent="0.25">
      <c r="A4515" t="s">
        <v>15377</v>
      </c>
      <c r="B4515">
        <v>975849</v>
      </c>
      <c r="C4515">
        <v>975934</v>
      </c>
      <c r="D4515" t="s">
        <v>15378</v>
      </c>
      <c r="E4515" t="s">
        <v>15</v>
      </c>
      <c r="F4515" t="s">
        <v>32</v>
      </c>
      <c r="H4515">
        <v>2912483</v>
      </c>
      <c r="I4515" t="s">
        <v>20</v>
      </c>
      <c r="M4515" t="s">
        <v>16758</v>
      </c>
    </row>
    <row r="4516" spans="1:13" x14ac:dyDescent="0.25">
      <c r="A4516" t="s">
        <v>15377</v>
      </c>
      <c r="B4516">
        <v>976073</v>
      </c>
      <c r="C4516">
        <v>978715</v>
      </c>
      <c r="D4516" t="s">
        <v>15378</v>
      </c>
      <c r="E4516" t="s">
        <v>196</v>
      </c>
      <c r="F4516" t="s">
        <v>16759</v>
      </c>
      <c r="H4516">
        <v>2912484</v>
      </c>
      <c r="I4516" t="s">
        <v>48</v>
      </c>
      <c r="J4516" t="s">
        <v>16760</v>
      </c>
      <c r="K4516" t="s">
        <v>16761</v>
      </c>
      <c r="L4516">
        <v>880</v>
      </c>
      <c r="M4516" t="s">
        <v>16762</v>
      </c>
    </row>
    <row r="4517" spans="1:13" x14ac:dyDescent="0.25">
      <c r="A4517" t="s">
        <v>15377</v>
      </c>
      <c r="B4517">
        <v>981474</v>
      </c>
      <c r="C4517">
        <v>986102</v>
      </c>
      <c r="D4517" t="s">
        <v>15378</v>
      </c>
      <c r="E4517" t="s">
        <v>15</v>
      </c>
      <c r="F4517" t="s">
        <v>16763</v>
      </c>
      <c r="H4517">
        <v>2912485</v>
      </c>
      <c r="I4517" t="s">
        <v>48</v>
      </c>
      <c r="J4517" t="s">
        <v>16764</v>
      </c>
      <c r="K4517" t="s">
        <v>16765</v>
      </c>
      <c r="L4517">
        <v>1525</v>
      </c>
      <c r="M4517" t="s">
        <v>16766</v>
      </c>
    </row>
    <row r="4518" spans="1:13" x14ac:dyDescent="0.25">
      <c r="A4518" t="s">
        <v>15377</v>
      </c>
      <c r="B4518">
        <v>986512</v>
      </c>
      <c r="C4518">
        <v>987807</v>
      </c>
      <c r="D4518" t="s">
        <v>15378</v>
      </c>
      <c r="E4518" t="s">
        <v>15</v>
      </c>
      <c r="F4518" t="s">
        <v>16767</v>
      </c>
      <c r="H4518">
        <v>2912486</v>
      </c>
      <c r="I4518" t="s">
        <v>48</v>
      </c>
      <c r="J4518" t="s">
        <v>16768</v>
      </c>
      <c r="K4518" t="s">
        <v>16769</v>
      </c>
      <c r="L4518">
        <v>431</v>
      </c>
      <c r="M4518" t="s">
        <v>16770</v>
      </c>
    </row>
    <row r="4519" spans="1:13" x14ac:dyDescent="0.25">
      <c r="A4519" t="s">
        <v>15377</v>
      </c>
      <c r="B4519">
        <v>987913</v>
      </c>
      <c r="C4519">
        <v>988671</v>
      </c>
      <c r="D4519" t="s">
        <v>15378</v>
      </c>
      <c r="E4519" t="s">
        <v>196</v>
      </c>
      <c r="F4519" t="s">
        <v>16771</v>
      </c>
      <c r="H4519">
        <v>2912487</v>
      </c>
      <c r="I4519" t="s">
        <v>48</v>
      </c>
      <c r="J4519" t="s">
        <v>16772</v>
      </c>
      <c r="K4519" t="s">
        <v>16773</v>
      </c>
      <c r="L4519">
        <v>252</v>
      </c>
      <c r="M4519" t="s">
        <v>16774</v>
      </c>
    </row>
    <row r="4520" spans="1:13" x14ac:dyDescent="0.25">
      <c r="A4520" t="s">
        <v>15377</v>
      </c>
      <c r="B4520">
        <v>989391</v>
      </c>
      <c r="C4520">
        <v>989558</v>
      </c>
      <c r="D4520" t="s">
        <v>15378</v>
      </c>
      <c r="E4520" t="s">
        <v>196</v>
      </c>
      <c r="F4520" t="s">
        <v>16775</v>
      </c>
      <c r="H4520">
        <v>7009543</v>
      </c>
      <c r="I4520" t="s">
        <v>48</v>
      </c>
      <c r="J4520" t="s">
        <v>16776</v>
      </c>
      <c r="K4520" t="s">
        <v>16777</v>
      </c>
      <c r="L4520">
        <v>55</v>
      </c>
      <c r="M4520" t="s">
        <v>16778</v>
      </c>
    </row>
    <row r="4521" spans="1:13" x14ac:dyDescent="0.25">
      <c r="A4521" t="s">
        <v>15377</v>
      </c>
      <c r="B4521">
        <v>990164</v>
      </c>
      <c r="C4521">
        <v>990613</v>
      </c>
      <c r="D4521" t="s">
        <v>15378</v>
      </c>
      <c r="E4521" t="s">
        <v>15</v>
      </c>
      <c r="F4521" t="s">
        <v>16779</v>
      </c>
      <c r="H4521">
        <v>7009544</v>
      </c>
      <c r="I4521" t="s">
        <v>48</v>
      </c>
      <c r="J4521" t="s">
        <v>16780</v>
      </c>
      <c r="K4521" t="s">
        <v>16781</v>
      </c>
      <c r="L4521">
        <v>149</v>
      </c>
      <c r="M4521" t="s">
        <v>16782</v>
      </c>
    </row>
    <row r="4522" spans="1:13" x14ac:dyDescent="0.25">
      <c r="A4522" t="s">
        <v>15377</v>
      </c>
      <c r="B4522">
        <v>990930</v>
      </c>
      <c r="C4522">
        <v>991010</v>
      </c>
      <c r="D4522" t="s">
        <v>15378</v>
      </c>
      <c r="E4522" t="s">
        <v>15</v>
      </c>
      <c r="F4522" t="s">
        <v>57</v>
      </c>
      <c r="H4522">
        <v>2912488</v>
      </c>
      <c r="I4522" t="s">
        <v>20</v>
      </c>
      <c r="M4522" t="s">
        <v>16783</v>
      </c>
    </row>
    <row r="4523" spans="1:13" x14ac:dyDescent="0.25">
      <c r="A4523" t="s">
        <v>15377</v>
      </c>
      <c r="B4523">
        <v>992873</v>
      </c>
      <c r="C4523">
        <v>994348</v>
      </c>
      <c r="D4523" t="s">
        <v>15378</v>
      </c>
      <c r="E4523" t="s">
        <v>196</v>
      </c>
      <c r="F4523" t="s">
        <v>16784</v>
      </c>
      <c r="H4523">
        <v>2912489</v>
      </c>
      <c r="I4523" t="s">
        <v>48</v>
      </c>
      <c r="J4523" t="s">
        <v>16785</v>
      </c>
      <c r="K4523" t="s">
        <v>16786</v>
      </c>
      <c r="L4523">
        <v>491</v>
      </c>
      <c r="M4523" t="s">
        <v>16787</v>
      </c>
    </row>
    <row r="4524" spans="1:13" x14ac:dyDescent="0.25">
      <c r="A4524" t="s">
        <v>15377</v>
      </c>
      <c r="B4524">
        <v>994848</v>
      </c>
      <c r="C4524">
        <v>995972</v>
      </c>
      <c r="D4524" t="s">
        <v>15378</v>
      </c>
      <c r="E4524" t="s">
        <v>15</v>
      </c>
      <c r="F4524" t="s">
        <v>16788</v>
      </c>
      <c r="H4524">
        <v>2912490</v>
      </c>
      <c r="I4524" t="s">
        <v>48</v>
      </c>
      <c r="J4524" t="s">
        <v>16789</v>
      </c>
      <c r="K4524" t="s">
        <v>16790</v>
      </c>
      <c r="L4524">
        <v>374</v>
      </c>
      <c r="M4524" t="s">
        <v>16791</v>
      </c>
    </row>
    <row r="4525" spans="1:13" x14ac:dyDescent="0.25">
      <c r="A4525" t="s">
        <v>15377</v>
      </c>
      <c r="B4525">
        <v>996134</v>
      </c>
      <c r="C4525">
        <v>997354</v>
      </c>
      <c r="D4525" t="s">
        <v>15378</v>
      </c>
      <c r="E4525" t="s">
        <v>196</v>
      </c>
      <c r="F4525" t="s">
        <v>16792</v>
      </c>
      <c r="H4525">
        <v>2911517</v>
      </c>
      <c r="I4525" t="s">
        <v>48</v>
      </c>
      <c r="J4525" t="s">
        <v>16793</v>
      </c>
      <c r="K4525" t="s">
        <v>16794</v>
      </c>
      <c r="L4525">
        <v>406</v>
      </c>
      <c r="M4525" t="s">
        <v>16795</v>
      </c>
    </row>
    <row r="4526" spans="1:13" x14ac:dyDescent="0.25">
      <c r="A4526" t="s">
        <v>15377</v>
      </c>
      <c r="B4526">
        <v>999772</v>
      </c>
      <c r="C4526">
        <v>1001172</v>
      </c>
      <c r="D4526" t="s">
        <v>15378</v>
      </c>
      <c r="E4526" t="s">
        <v>196</v>
      </c>
      <c r="F4526" t="s">
        <v>16796</v>
      </c>
      <c r="H4526">
        <v>2912491</v>
      </c>
      <c r="I4526" t="s">
        <v>48</v>
      </c>
      <c r="J4526" t="s">
        <v>16797</v>
      </c>
      <c r="K4526" t="s">
        <v>16798</v>
      </c>
      <c r="L4526">
        <v>466</v>
      </c>
      <c r="M4526" t="s">
        <v>16799</v>
      </c>
    </row>
    <row r="4527" spans="1:13" x14ac:dyDescent="0.25">
      <c r="A4527" t="s">
        <v>15377</v>
      </c>
      <c r="B4527">
        <v>1001741</v>
      </c>
      <c r="C4527">
        <v>1002913</v>
      </c>
      <c r="D4527" t="s">
        <v>15378</v>
      </c>
      <c r="E4527" t="s">
        <v>15</v>
      </c>
      <c r="F4527" t="s">
        <v>16800</v>
      </c>
      <c r="H4527">
        <v>2912492</v>
      </c>
      <c r="I4527" t="s">
        <v>48</v>
      </c>
      <c r="J4527" t="s">
        <v>16801</v>
      </c>
      <c r="K4527" t="s">
        <v>16802</v>
      </c>
      <c r="L4527">
        <v>390</v>
      </c>
      <c r="M4527" t="s">
        <v>16803</v>
      </c>
    </row>
    <row r="4528" spans="1:13" x14ac:dyDescent="0.25">
      <c r="A4528" t="s">
        <v>15377</v>
      </c>
      <c r="B4528">
        <v>1006068</v>
      </c>
      <c r="C4528">
        <v>1006994</v>
      </c>
      <c r="D4528" t="s">
        <v>15378</v>
      </c>
      <c r="E4528" t="s">
        <v>196</v>
      </c>
      <c r="F4528" t="s">
        <v>16804</v>
      </c>
      <c r="H4528">
        <v>2912493</v>
      </c>
      <c r="I4528" t="s">
        <v>48</v>
      </c>
      <c r="J4528" t="s">
        <v>16805</v>
      </c>
      <c r="K4528" t="s">
        <v>16806</v>
      </c>
      <c r="L4528">
        <v>308</v>
      </c>
      <c r="M4528" t="s">
        <v>16807</v>
      </c>
    </row>
    <row r="4529" spans="1:13" x14ac:dyDescent="0.25">
      <c r="A4529" t="s">
        <v>15377</v>
      </c>
      <c r="B4529">
        <v>1007612</v>
      </c>
      <c r="C4529">
        <v>1009684</v>
      </c>
      <c r="D4529" t="s">
        <v>15378</v>
      </c>
      <c r="E4529" t="s">
        <v>196</v>
      </c>
      <c r="F4529" t="s">
        <v>16808</v>
      </c>
      <c r="H4529">
        <v>2912494</v>
      </c>
      <c r="I4529" t="s">
        <v>48</v>
      </c>
      <c r="J4529" t="s">
        <v>16809</v>
      </c>
      <c r="K4529" t="s">
        <v>16810</v>
      </c>
      <c r="L4529">
        <v>690</v>
      </c>
      <c r="M4529" t="s">
        <v>16811</v>
      </c>
    </row>
    <row r="4530" spans="1:13" x14ac:dyDescent="0.25">
      <c r="A4530" t="s">
        <v>15377</v>
      </c>
      <c r="B4530">
        <v>1010800</v>
      </c>
      <c r="C4530">
        <v>1011792</v>
      </c>
      <c r="D4530" t="s">
        <v>15378</v>
      </c>
      <c r="E4530" t="s">
        <v>15</v>
      </c>
      <c r="F4530" t="s">
        <v>16812</v>
      </c>
      <c r="H4530">
        <v>2912495</v>
      </c>
      <c r="I4530" t="s">
        <v>48</v>
      </c>
      <c r="J4530" t="s">
        <v>16813</v>
      </c>
      <c r="K4530" t="s">
        <v>16814</v>
      </c>
      <c r="L4530">
        <v>330</v>
      </c>
      <c r="M4530" t="s">
        <v>16815</v>
      </c>
    </row>
    <row r="4531" spans="1:13" x14ac:dyDescent="0.25">
      <c r="A4531" t="s">
        <v>15377</v>
      </c>
      <c r="B4531">
        <v>1013187</v>
      </c>
      <c r="C4531">
        <v>1014555</v>
      </c>
      <c r="D4531" t="s">
        <v>15378</v>
      </c>
      <c r="E4531" t="s">
        <v>196</v>
      </c>
      <c r="F4531" t="s">
        <v>16816</v>
      </c>
      <c r="H4531">
        <v>2912496</v>
      </c>
      <c r="I4531" t="s">
        <v>48</v>
      </c>
      <c r="J4531" t="s">
        <v>16817</v>
      </c>
      <c r="K4531" t="s">
        <v>16818</v>
      </c>
      <c r="L4531">
        <v>440</v>
      </c>
      <c r="M4531" t="s">
        <v>16819</v>
      </c>
    </row>
    <row r="4532" spans="1:13" x14ac:dyDescent="0.25">
      <c r="A4532" t="s">
        <v>15377</v>
      </c>
      <c r="B4532">
        <v>1015315</v>
      </c>
      <c r="C4532">
        <v>1016253</v>
      </c>
      <c r="D4532" t="s">
        <v>15378</v>
      </c>
      <c r="E4532" t="s">
        <v>15</v>
      </c>
      <c r="F4532" t="s">
        <v>16820</v>
      </c>
      <c r="H4532">
        <v>2912497</v>
      </c>
      <c r="I4532" t="s">
        <v>48</v>
      </c>
      <c r="J4532" t="s">
        <v>16821</v>
      </c>
      <c r="K4532" t="s">
        <v>16822</v>
      </c>
      <c r="L4532">
        <v>145</v>
      </c>
      <c r="M4532" t="s">
        <v>16823</v>
      </c>
    </row>
    <row r="4533" spans="1:13" x14ac:dyDescent="0.25">
      <c r="A4533" t="s">
        <v>15377</v>
      </c>
      <c r="B4533">
        <v>1017652</v>
      </c>
      <c r="C4533">
        <v>1017744</v>
      </c>
      <c r="D4533" t="s">
        <v>15378</v>
      </c>
      <c r="E4533" t="s">
        <v>196</v>
      </c>
      <c r="F4533" t="s">
        <v>44</v>
      </c>
      <c r="H4533">
        <v>2912498</v>
      </c>
      <c r="I4533" t="s">
        <v>20</v>
      </c>
      <c r="M4533" t="s">
        <v>16824</v>
      </c>
    </row>
    <row r="4534" spans="1:13" x14ac:dyDescent="0.25">
      <c r="A4534" t="s">
        <v>15377</v>
      </c>
      <c r="B4534">
        <v>1018577</v>
      </c>
      <c r="C4534">
        <v>1018664</v>
      </c>
      <c r="D4534" t="s">
        <v>15378</v>
      </c>
      <c r="E4534" t="s">
        <v>15</v>
      </c>
      <c r="F4534" t="s">
        <v>63</v>
      </c>
      <c r="H4534">
        <v>2912499</v>
      </c>
      <c r="I4534" t="s">
        <v>20</v>
      </c>
      <c r="M4534" t="s">
        <v>16825</v>
      </c>
    </row>
    <row r="4535" spans="1:13" x14ac:dyDescent="0.25">
      <c r="A4535" t="s">
        <v>15377</v>
      </c>
      <c r="B4535">
        <v>1023488</v>
      </c>
      <c r="C4535">
        <v>1024982</v>
      </c>
      <c r="D4535" t="s">
        <v>15378</v>
      </c>
      <c r="E4535" t="s">
        <v>196</v>
      </c>
      <c r="F4535" t="s">
        <v>16826</v>
      </c>
      <c r="H4535">
        <v>2912500</v>
      </c>
      <c r="I4535" t="s">
        <v>48</v>
      </c>
      <c r="J4535" t="s">
        <v>16827</v>
      </c>
      <c r="K4535" t="s">
        <v>16828</v>
      </c>
      <c r="L4535">
        <v>223</v>
      </c>
      <c r="M4535" t="s">
        <v>16829</v>
      </c>
    </row>
    <row r="4536" spans="1:13" x14ac:dyDescent="0.25">
      <c r="A4536" t="s">
        <v>15377</v>
      </c>
      <c r="B4536">
        <v>1035423</v>
      </c>
      <c r="C4536">
        <v>1035518</v>
      </c>
      <c r="D4536" t="s">
        <v>15378</v>
      </c>
      <c r="E4536" t="s">
        <v>196</v>
      </c>
      <c r="F4536" t="s">
        <v>27</v>
      </c>
      <c r="H4536">
        <v>2912501</v>
      </c>
      <c r="I4536" t="s">
        <v>20</v>
      </c>
      <c r="M4536" t="s">
        <v>16830</v>
      </c>
    </row>
    <row r="4537" spans="1:13" x14ac:dyDescent="0.25">
      <c r="A4537" t="s">
        <v>15377</v>
      </c>
      <c r="B4537">
        <v>1036555</v>
      </c>
      <c r="C4537">
        <v>1037667</v>
      </c>
      <c r="D4537" t="s">
        <v>15378</v>
      </c>
      <c r="E4537" t="s">
        <v>196</v>
      </c>
      <c r="F4537" t="s">
        <v>16831</v>
      </c>
      <c r="H4537">
        <v>2912502</v>
      </c>
      <c r="I4537" t="s">
        <v>48</v>
      </c>
      <c r="J4537" t="s">
        <v>16832</v>
      </c>
      <c r="K4537" t="s">
        <v>16833</v>
      </c>
      <c r="L4537">
        <v>370</v>
      </c>
      <c r="M4537" t="s">
        <v>16834</v>
      </c>
    </row>
    <row r="4538" spans="1:13" x14ac:dyDescent="0.25">
      <c r="A4538" t="s">
        <v>15377</v>
      </c>
      <c r="B4538">
        <v>1038587</v>
      </c>
      <c r="C4538">
        <v>1040836</v>
      </c>
      <c r="D4538" t="s">
        <v>15378</v>
      </c>
      <c r="E4538" t="s">
        <v>196</v>
      </c>
      <c r="F4538" t="s">
        <v>16835</v>
      </c>
      <c r="H4538">
        <v>2912503</v>
      </c>
      <c r="I4538" t="s">
        <v>48</v>
      </c>
      <c r="J4538" t="s">
        <v>16836</v>
      </c>
      <c r="K4538" t="s">
        <v>16837</v>
      </c>
      <c r="L4538">
        <v>749</v>
      </c>
      <c r="M4538" t="s">
        <v>16838</v>
      </c>
    </row>
    <row r="4539" spans="1:13" x14ac:dyDescent="0.25">
      <c r="A4539" t="s">
        <v>15377</v>
      </c>
      <c r="B4539">
        <v>1043796</v>
      </c>
      <c r="C4539">
        <v>1046997</v>
      </c>
      <c r="D4539" t="s">
        <v>15378</v>
      </c>
      <c r="E4539" t="s">
        <v>196</v>
      </c>
      <c r="F4539" t="s">
        <v>16839</v>
      </c>
      <c r="H4539">
        <v>2912504</v>
      </c>
      <c r="I4539" t="s">
        <v>48</v>
      </c>
      <c r="J4539" t="s">
        <v>16840</v>
      </c>
      <c r="K4539" t="s">
        <v>16841</v>
      </c>
      <c r="L4539">
        <v>860</v>
      </c>
      <c r="M4539" t="s">
        <v>16842</v>
      </c>
    </row>
    <row r="4540" spans="1:13" x14ac:dyDescent="0.25">
      <c r="A4540" t="s">
        <v>15377</v>
      </c>
      <c r="B4540">
        <v>1048174</v>
      </c>
      <c r="C4540">
        <v>1050067</v>
      </c>
      <c r="D4540" t="s">
        <v>15378</v>
      </c>
      <c r="E4540" t="s">
        <v>15</v>
      </c>
      <c r="F4540" t="s">
        <v>16843</v>
      </c>
      <c r="H4540">
        <v>2912505</v>
      </c>
      <c r="I4540" t="s">
        <v>48</v>
      </c>
      <c r="J4540" t="s">
        <v>16844</v>
      </c>
      <c r="K4540" t="s">
        <v>16845</v>
      </c>
      <c r="L4540">
        <v>388</v>
      </c>
      <c r="M4540" t="s">
        <v>16846</v>
      </c>
    </row>
    <row r="4541" spans="1:13" x14ac:dyDescent="0.25">
      <c r="A4541" t="s">
        <v>15377</v>
      </c>
      <c r="B4541">
        <v>1050541</v>
      </c>
      <c r="C4541">
        <v>1052327</v>
      </c>
      <c r="D4541" t="s">
        <v>15378</v>
      </c>
      <c r="E4541" t="s">
        <v>15</v>
      </c>
      <c r="F4541" t="s">
        <v>16847</v>
      </c>
      <c r="H4541">
        <v>2912506</v>
      </c>
      <c r="I4541" t="s">
        <v>48</v>
      </c>
      <c r="J4541" t="s">
        <v>16848</v>
      </c>
      <c r="K4541" t="s">
        <v>16849</v>
      </c>
      <c r="L4541">
        <v>480</v>
      </c>
      <c r="M4541" t="s">
        <v>16850</v>
      </c>
    </row>
    <row r="4542" spans="1:13" x14ac:dyDescent="0.25">
      <c r="A4542" t="s">
        <v>15377</v>
      </c>
      <c r="B4542">
        <v>1055306</v>
      </c>
      <c r="C4542">
        <v>1056220</v>
      </c>
      <c r="D4542" t="s">
        <v>15378</v>
      </c>
      <c r="E4542" t="s">
        <v>15</v>
      </c>
      <c r="F4542" t="s">
        <v>16851</v>
      </c>
      <c r="H4542">
        <v>2912507</v>
      </c>
      <c r="I4542" t="s">
        <v>48</v>
      </c>
      <c r="J4542" t="s">
        <v>16852</v>
      </c>
      <c r="K4542" t="s">
        <v>16853</v>
      </c>
      <c r="L4542">
        <v>304</v>
      </c>
      <c r="M4542" t="s">
        <v>16854</v>
      </c>
    </row>
    <row r="4543" spans="1:13" x14ac:dyDescent="0.25">
      <c r="A4543" t="s">
        <v>15377</v>
      </c>
      <c r="B4543">
        <v>1058793</v>
      </c>
      <c r="C4543">
        <v>1059248</v>
      </c>
      <c r="D4543" t="s">
        <v>15378</v>
      </c>
      <c r="E4543" t="s">
        <v>15</v>
      </c>
      <c r="F4543" t="s">
        <v>16855</v>
      </c>
      <c r="H4543">
        <v>2912508</v>
      </c>
      <c r="I4543" t="s">
        <v>48</v>
      </c>
      <c r="J4543" t="s">
        <v>16856</v>
      </c>
      <c r="K4543" t="s">
        <v>16857</v>
      </c>
      <c r="L4543">
        <v>151</v>
      </c>
      <c r="M4543" t="s">
        <v>16858</v>
      </c>
    </row>
    <row r="4544" spans="1:13" x14ac:dyDescent="0.25">
      <c r="A4544" t="s">
        <v>15377</v>
      </c>
      <c r="B4544">
        <v>1060507</v>
      </c>
      <c r="C4544">
        <v>1064993</v>
      </c>
      <c r="D4544" t="s">
        <v>15378</v>
      </c>
      <c r="E4544" t="s">
        <v>15</v>
      </c>
      <c r="F4544" t="s">
        <v>16859</v>
      </c>
      <c r="H4544">
        <v>2912509</v>
      </c>
      <c r="I4544" t="s">
        <v>48</v>
      </c>
      <c r="J4544" t="s">
        <v>16860</v>
      </c>
      <c r="K4544" t="s">
        <v>16861</v>
      </c>
      <c r="L4544">
        <v>1454</v>
      </c>
      <c r="M4544" t="s">
        <v>16862</v>
      </c>
    </row>
    <row r="4545" spans="1:13" x14ac:dyDescent="0.25">
      <c r="A4545" t="s">
        <v>15377</v>
      </c>
      <c r="B4545">
        <v>1065330</v>
      </c>
      <c r="C4545">
        <v>1065632</v>
      </c>
      <c r="D4545" t="s">
        <v>15378</v>
      </c>
      <c r="E4545" t="s">
        <v>15</v>
      </c>
      <c r="F4545" t="s">
        <v>16863</v>
      </c>
      <c r="H4545">
        <v>2912510</v>
      </c>
      <c r="I4545" t="s">
        <v>48</v>
      </c>
      <c r="J4545" t="s">
        <v>16864</v>
      </c>
      <c r="K4545" t="s">
        <v>16865</v>
      </c>
      <c r="L4545">
        <v>100</v>
      </c>
      <c r="M4545" t="s">
        <v>16866</v>
      </c>
    </row>
    <row r="4546" spans="1:13" x14ac:dyDescent="0.25">
      <c r="A4546" t="s">
        <v>15377</v>
      </c>
      <c r="B4546">
        <v>1065864</v>
      </c>
      <c r="C4546">
        <v>1070822</v>
      </c>
      <c r="D4546" t="s">
        <v>15378</v>
      </c>
      <c r="E4546" t="s">
        <v>196</v>
      </c>
      <c r="F4546" t="s">
        <v>16867</v>
      </c>
      <c r="H4546">
        <v>2912514</v>
      </c>
      <c r="I4546" t="s">
        <v>48</v>
      </c>
      <c r="J4546" t="s">
        <v>16868</v>
      </c>
      <c r="K4546" t="s">
        <v>16869</v>
      </c>
      <c r="L4546">
        <v>1457</v>
      </c>
      <c r="M4546" t="s">
        <v>16870</v>
      </c>
    </row>
    <row r="4547" spans="1:13" x14ac:dyDescent="0.25">
      <c r="A4547" t="s">
        <v>15377</v>
      </c>
      <c r="B4547">
        <v>1073721</v>
      </c>
      <c r="C4547">
        <v>1076039</v>
      </c>
      <c r="D4547" t="s">
        <v>15378</v>
      </c>
      <c r="E4547" t="s">
        <v>15</v>
      </c>
      <c r="F4547" t="s">
        <v>16871</v>
      </c>
      <c r="H4547">
        <v>2912515</v>
      </c>
      <c r="I4547" t="s">
        <v>48</v>
      </c>
      <c r="J4547" t="s">
        <v>16872</v>
      </c>
      <c r="K4547" t="s">
        <v>16873</v>
      </c>
      <c r="L4547">
        <v>772</v>
      </c>
      <c r="M4547" t="s">
        <v>16874</v>
      </c>
    </row>
    <row r="4548" spans="1:13" x14ac:dyDescent="0.25">
      <c r="A4548" t="s">
        <v>15377</v>
      </c>
      <c r="B4548">
        <v>1076365</v>
      </c>
      <c r="C4548">
        <v>1079004</v>
      </c>
      <c r="D4548" t="s">
        <v>15378</v>
      </c>
      <c r="E4548" t="s">
        <v>196</v>
      </c>
      <c r="F4548" t="s">
        <v>16875</v>
      </c>
      <c r="H4548">
        <v>2912516</v>
      </c>
      <c r="I4548" t="s">
        <v>48</v>
      </c>
      <c r="J4548" t="s">
        <v>16876</v>
      </c>
      <c r="K4548" t="s">
        <v>16877</v>
      </c>
      <c r="L4548">
        <v>879</v>
      </c>
      <c r="M4548" t="s">
        <v>16878</v>
      </c>
    </row>
    <row r="4549" spans="1:13" x14ac:dyDescent="0.25">
      <c r="A4549" t="s">
        <v>15377</v>
      </c>
      <c r="B4549">
        <v>1080760</v>
      </c>
      <c r="C4549">
        <v>1083009</v>
      </c>
      <c r="D4549" t="s">
        <v>15378</v>
      </c>
      <c r="E4549" t="s">
        <v>15</v>
      </c>
      <c r="F4549" t="s">
        <v>16879</v>
      </c>
      <c r="H4549">
        <v>2912517</v>
      </c>
      <c r="I4549" t="s">
        <v>48</v>
      </c>
      <c r="J4549" t="s">
        <v>16880</v>
      </c>
      <c r="K4549" t="s">
        <v>16881</v>
      </c>
      <c r="L4549">
        <v>749</v>
      </c>
      <c r="M4549" t="s">
        <v>16882</v>
      </c>
    </row>
    <row r="4550" spans="1:13" x14ac:dyDescent="0.25">
      <c r="A4550" t="s">
        <v>15377</v>
      </c>
      <c r="B4550">
        <v>1083481</v>
      </c>
      <c r="C4550">
        <v>1084461</v>
      </c>
      <c r="D4550" t="s">
        <v>15378</v>
      </c>
      <c r="E4550" t="s">
        <v>15</v>
      </c>
      <c r="F4550" t="s">
        <v>16883</v>
      </c>
      <c r="H4550">
        <v>2912518</v>
      </c>
      <c r="I4550" t="s">
        <v>48</v>
      </c>
      <c r="J4550" t="s">
        <v>16884</v>
      </c>
      <c r="K4550" t="s">
        <v>16885</v>
      </c>
      <c r="L4550">
        <v>326</v>
      </c>
      <c r="M4550" t="s">
        <v>16886</v>
      </c>
    </row>
    <row r="4551" spans="1:13" x14ac:dyDescent="0.25">
      <c r="A4551" t="s">
        <v>15377</v>
      </c>
      <c r="B4551">
        <v>1084557</v>
      </c>
      <c r="C4551">
        <v>1086881</v>
      </c>
      <c r="D4551" t="s">
        <v>15378</v>
      </c>
      <c r="E4551" t="s">
        <v>196</v>
      </c>
      <c r="F4551" t="s">
        <v>16887</v>
      </c>
      <c r="H4551">
        <v>2912519</v>
      </c>
      <c r="I4551" t="s">
        <v>48</v>
      </c>
      <c r="J4551" t="s">
        <v>16888</v>
      </c>
      <c r="K4551" t="s">
        <v>16889</v>
      </c>
      <c r="L4551">
        <v>774</v>
      </c>
      <c r="M4551" t="s">
        <v>16890</v>
      </c>
    </row>
    <row r="4552" spans="1:13" x14ac:dyDescent="0.25">
      <c r="A4552" t="s">
        <v>15377</v>
      </c>
      <c r="B4552">
        <v>1090902</v>
      </c>
      <c r="C4552">
        <v>1092518</v>
      </c>
      <c r="D4552" t="s">
        <v>15378</v>
      </c>
      <c r="E4552" t="s">
        <v>15</v>
      </c>
      <c r="F4552" t="s">
        <v>16891</v>
      </c>
      <c r="H4552">
        <v>2912520</v>
      </c>
      <c r="I4552" t="s">
        <v>48</v>
      </c>
      <c r="J4552" t="s">
        <v>16892</v>
      </c>
      <c r="K4552" t="s">
        <v>16893</v>
      </c>
      <c r="L4552">
        <v>538</v>
      </c>
      <c r="M4552" t="s">
        <v>16894</v>
      </c>
    </row>
    <row r="4553" spans="1:13" x14ac:dyDescent="0.25">
      <c r="A4553" t="s">
        <v>15377</v>
      </c>
      <c r="B4553">
        <v>1093893</v>
      </c>
      <c r="C4553">
        <v>1094297</v>
      </c>
      <c r="D4553" t="s">
        <v>15378</v>
      </c>
      <c r="E4553" t="s">
        <v>196</v>
      </c>
      <c r="F4553" t="s">
        <v>16895</v>
      </c>
      <c r="H4553">
        <v>2912521</v>
      </c>
      <c r="I4553" t="s">
        <v>48</v>
      </c>
      <c r="J4553" t="s">
        <v>16896</v>
      </c>
      <c r="K4553" t="s">
        <v>16897</v>
      </c>
      <c r="L4553">
        <v>134</v>
      </c>
      <c r="M4553" t="s">
        <v>16898</v>
      </c>
    </row>
    <row r="4554" spans="1:13" x14ac:dyDescent="0.25">
      <c r="A4554" t="s">
        <v>15377</v>
      </c>
      <c r="B4554">
        <v>1095212</v>
      </c>
      <c r="C4554">
        <v>1096195</v>
      </c>
      <c r="D4554" t="s">
        <v>15378</v>
      </c>
      <c r="E4554" t="s">
        <v>196</v>
      </c>
      <c r="F4554" t="s">
        <v>16899</v>
      </c>
      <c r="H4554">
        <v>2912522</v>
      </c>
      <c r="I4554" t="s">
        <v>48</v>
      </c>
      <c r="J4554" t="s">
        <v>16900</v>
      </c>
      <c r="K4554" t="s">
        <v>16901</v>
      </c>
      <c r="L4554">
        <v>327</v>
      </c>
      <c r="M4554" t="s">
        <v>16902</v>
      </c>
    </row>
    <row r="4555" spans="1:13" x14ac:dyDescent="0.25">
      <c r="A4555" t="s">
        <v>15377</v>
      </c>
      <c r="B4555">
        <v>1096953</v>
      </c>
      <c r="C4555">
        <v>1097714</v>
      </c>
      <c r="D4555" t="s">
        <v>15378</v>
      </c>
      <c r="E4555" t="s">
        <v>196</v>
      </c>
      <c r="F4555" t="s">
        <v>16903</v>
      </c>
      <c r="H4555">
        <v>2912523</v>
      </c>
      <c r="I4555" t="s">
        <v>48</v>
      </c>
      <c r="J4555" t="s">
        <v>16904</v>
      </c>
      <c r="K4555" t="s">
        <v>16905</v>
      </c>
      <c r="L4555">
        <v>253</v>
      </c>
      <c r="M4555" t="s">
        <v>16906</v>
      </c>
    </row>
    <row r="4556" spans="1:13" x14ac:dyDescent="0.25">
      <c r="A4556" t="s">
        <v>15377</v>
      </c>
      <c r="B4556">
        <v>1099456</v>
      </c>
      <c r="C4556">
        <v>1100343</v>
      </c>
      <c r="D4556" t="s">
        <v>15378</v>
      </c>
      <c r="E4556" t="s">
        <v>15</v>
      </c>
      <c r="F4556" t="s">
        <v>16907</v>
      </c>
      <c r="H4556">
        <v>2912524</v>
      </c>
      <c r="I4556" t="s">
        <v>48</v>
      </c>
      <c r="J4556" t="s">
        <v>16908</v>
      </c>
      <c r="K4556" t="s">
        <v>16909</v>
      </c>
      <c r="L4556">
        <v>295</v>
      </c>
      <c r="M4556" t="s">
        <v>16910</v>
      </c>
    </row>
    <row r="4557" spans="1:13" x14ac:dyDescent="0.25">
      <c r="A4557" t="s">
        <v>15377</v>
      </c>
      <c r="B4557">
        <v>1100922</v>
      </c>
      <c r="C4557">
        <v>1101203</v>
      </c>
      <c r="D4557" t="s">
        <v>15378</v>
      </c>
      <c r="E4557" t="s">
        <v>196</v>
      </c>
      <c r="F4557" t="s">
        <v>16911</v>
      </c>
      <c r="H4557">
        <v>2912525</v>
      </c>
      <c r="I4557" t="s">
        <v>48</v>
      </c>
      <c r="J4557" t="s">
        <v>16912</v>
      </c>
      <c r="K4557" t="s">
        <v>16913</v>
      </c>
      <c r="L4557">
        <v>93</v>
      </c>
      <c r="M4557" t="s">
        <v>16914</v>
      </c>
    </row>
    <row r="4558" spans="1:13" x14ac:dyDescent="0.25">
      <c r="A4558" t="s">
        <v>15377</v>
      </c>
      <c r="B4558">
        <v>1102515</v>
      </c>
      <c r="C4558">
        <v>1104164</v>
      </c>
      <c r="D4558" t="s">
        <v>15378</v>
      </c>
      <c r="E4558" t="s">
        <v>15</v>
      </c>
      <c r="F4558" t="s">
        <v>16915</v>
      </c>
      <c r="H4558">
        <v>2912526</v>
      </c>
      <c r="I4558" t="s">
        <v>48</v>
      </c>
      <c r="J4558" t="s">
        <v>16916</v>
      </c>
      <c r="K4558" t="s">
        <v>16917</v>
      </c>
      <c r="L4558">
        <v>549</v>
      </c>
      <c r="M4558" t="s">
        <v>16918</v>
      </c>
    </row>
    <row r="4559" spans="1:13" x14ac:dyDescent="0.25">
      <c r="A4559" t="s">
        <v>15377</v>
      </c>
      <c r="B4559">
        <v>1104303</v>
      </c>
      <c r="C4559">
        <v>1105562</v>
      </c>
      <c r="D4559" t="s">
        <v>15378</v>
      </c>
      <c r="E4559" t="s">
        <v>196</v>
      </c>
      <c r="F4559" t="s">
        <v>16919</v>
      </c>
      <c r="H4559">
        <v>2912527</v>
      </c>
      <c r="I4559" t="s">
        <v>48</v>
      </c>
      <c r="J4559" t="s">
        <v>16920</v>
      </c>
      <c r="K4559" t="s">
        <v>16921</v>
      </c>
      <c r="L4559">
        <v>419</v>
      </c>
      <c r="M4559" t="s">
        <v>16922</v>
      </c>
    </row>
    <row r="4560" spans="1:13" x14ac:dyDescent="0.25">
      <c r="A4560" t="s">
        <v>15377</v>
      </c>
      <c r="B4560">
        <v>1106919</v>
      </c>
      <c r="C4560">
        <v>1108392</v>
      </c>
      <c r="D4560" t="s">
        <v>15378</v>
      </c>
      <c r="E4560" t="s">
        <v>15</v>
      </c>
      <c r="F4560" t="s">
        <v>16923</v>
      </c>
      <c r="H4560">
        <v>2912528</v>
      </c>
      <c r="I4560" t="s">
        <v>48</v>
      </c>
      <c r="J4560" t="s">
        <v>16924</v>
      </c>
      <c r="K4560" t="s">
        <v>16925</v>
      </c>
      <c r="L4560">
        <v>386</v>
      </c>
      <c r="M4560" t="s">
        <v>16926</v>
      </c>
    </row>
    <row r="4561" spans="1:13" x14ac:dyDescent="0.25">
      <c r="A4561" t="s">
        <v>15377</v>
      </c>
      <c r="B4561">
        <v>1108630</v>
      </c>
      <c r="C4561">
        <v>1109544</v>
      </c>
      <c r="D4561" t="s">
        <v>15378</v>
      </c>
      <c r="E4561" t="s">
        <v>196</v>
      </c>
      <c r="F4561" t="s">
        <v>16927</v>
      </c>
      <c r="H4561">
        <v>2912529</v>
      </c>
      <c r="I4561" t="s">
        <v>48</v>
      </c>
      <c r="J4561" t="s">
        <v>16928</v>
      </c>
      <c r="K4561" t="s">
        <v>16929</v>
      </c>
      <c r="L4561">
        <v>304</v>
      </c>
      <c r="M4561" t="s">
        <v>16930</v>
      </c>
    </row>
    <row r="4562" spans="1:13" x14ac:dyDescent="0.25">
      <c r="A4562" t="s">
        <v>15377</v>
      </c>
      <c r="B4562">
        <v>1115564</v>
      </c>
      <c r="C4562">
        <v>1116343</v>
      </c>
      <c r="D4562" t="s">
        <v>15378</v>
      </c>
      <c r="E4562" t="s">
        <v>196</v>
      </c>
      <c r="F4562" t="s">
        <v>16931</v>
      </c>
      <c r="H4562">
        <v>2912530</v>
      </c>
      <c r="I4562" t="s">
        <v>48</v>
      </c>
      <c r="J4562" t="s">
        <v>16932</v>
      </c>
      <c r="K4562" t="s">
        <v>16933</v>
      </c>
      <c r="L4562">
        <v>259</v>
      </c>
      <c r="M4562" t="s">
        <v>16934</v>
      </c>
    </row>
    <row r="4563" spans="1:13" x14ac:dyDescent="0.25">
      <c r="A4563" t="s">
        <v>15377</v>
      </c>
      <c r="B4563">
        <v>1118335</v>
      </c>
      <c r="C4563">
        <v>1126200</v>
      </c>
      <c r="D4563" t="s">
        <v>15378</v>
      </c>
      <c r="E4563" t="s">
        <v>196</v>
      </c>
      <c r="F4563" t="s">
        <v>16935</v>
      </c>
      <c r="H4563">
        <v>2911837</v>
      </c>
      <c r="I4563" t="s">
        <v>48</v>
      </c>
      <c r="J4563" t="s">
        <v>16936</v>
      </c>
      <c r="K4563" t="s">
        <v>16937</v>
      </c>
      <c r="L4563">
        <v>2621</v>
      </c>
      <c r="M4563" t="s">
        <v>16938</v>
      </c>
    </row>
    <row r="4564" spans="1:13" x14ac:dyDescent="0.25">
      <c r="A4564" t="s">
        <v>15377</v>
      </c>
      <c r="B4564">
        <v>1127021</v>
      </c>
      <c r="C4564">
        <v>1127548</v>
      </c>
      <c r="D4564" t="s">
        <v>15378</v>
      </c>
      <c r="E4564" t="s">
        <v>196</v>
      </c>
      <c r="F4564" t="s">
        <v>16939</v>
      </c>
      <c r="H4564">
        <v>2912531</v>
      </c>
      <c r="I4564" t="s">
        <v>48</v>
      </c>
      <c r="J4564" t="s">
        <v>16940</v>
      </c>
      <c r="K4564" t="s">
        <v>16941</v>
      </c>
      <c r="L4564">
        <v>175</v>
      </c>
      <c r="M4564" t="s">
        <v>16942</v>
      </c>
    </row>
    <row r="4565" spans="1:13" x14ac:dyDescent="0.25">
      <c r="A4565" t="s">
        <v>15377</v>
      </c>
      <c r="B4565">
        <v>1133533</v>
      </c>
      <c r="C4565">
        <v>1134675</v>
      </c>
      <c r="D4565" t="s">
        <v>15378</v>
      </c>
      <c r="E4565" t="s">
        <v>15</v>
      </c>
      <c r="F4565" t="s">
        <v>16943</v>
      </c>
      <c r="H4565">
        <v>2912532</v>
      </c>
      <c r="I4565" t="s">
        <v>48</v>
      </c>
      <c r="J4565" t="s">
        <v>16944</v>
      </c>
      <c r="K4565" t="s">
        <v>16945</v>
      </c>
      <c r="L4565">
        <v>380</v>
      </c>
      <c r="M4565" t="s">
        <v>16946</v>
      </c>
    </row>
    <row r="4566" spans="1:13" x14ac:dyDescent="0.25">
      <c r="A4566" t="s">
        <v>15377</v>
      </c>
      <c r="B4566">
        <v>1136746</v>
      </c>
      <c r="C4566">
        <v>1137141</v>
      </c>
      <c r="D4566" t="s">
        <v>15378</v>
      </c>
      <c r="E4566" t="s">
        <v>15</v>
      </c>
      <c r="F4566" t="s">
        <v>16947</v>
      </c>
      <c r="H4566">
        <v>2912533</v>
      </c>
      <c r="I4566" t="s">
        <v>48</v>
      </c>
      <c r="J4566" t="s">
        <v>16948</v>
      </c>
      <c r="K4566" t="s">
        <v>16949</v>
      </c>
      <c r="L4566">
        <v>131</v>
      </c>
      <c r="M4566" t="s">
        <v>16950</v>
      </c>
    </row>
    <row r="4567" spans="1:13" x14ac:dyDescent="0.25">
      <c r="A4567" t="s">
        <v>15377</v>
      </c>
      <c r="B4567">
        <v>1137881</v>
      </c>
      <c r="C4567">
        <v>1139002</v>
      </c>
      <c r="D4567" t="s">
        <v>15378</v>
      </c>
      <c r="E4567" t="s">
        <v>15</v>
      </c>
      <c r="F4567" t="s">
        <v>16951</v>
      </c>
      <c r="H4567">
        <v>2912534</v>
      </c>
      <c r="I4567" t="s">
        <v>48</v>
      </c>
      <c r="J4567" t="s">
        <v>16952</v>
      </c>
      <c r="K4567" t="s">
        <v>16953</v>
      </c>
      <c r="L4567">
        <v>373</v>
      </c>
      <c r="M4567" t="s">
        <v>16954</v>
      </c>
    </row>
    <row r="4568" spans="1:13" x14ac:dyDescent="0.25">
      <c r="A4568" t="s">
        <v>15377</v>
      </c>
      <c r="B4568">
        <v>1139464</v>
      </c>
      <c r="C4568">
        <v>1142250</v>
      </c>
      <c r="D4568" t="s">
        <v>15378</v>
      </c>
      <c r="E4568" t="s">
        <v>196</v>
      </c>
      <c r="F4568" t="s">
        <v>16955</v>
      </c>
      <c r="H4568">
        <v>2911589</v>
      </c>
      <c r="I4568" t="s">
        <v>48</v>
      </c>
      <c r="J4568" t="s">
        <v>16956</v>
      </c>
      <c r="K4568" t="s">
        <v>16957</v>
      </c>
      <c r="L4568">
        <v>928</v>
      </c>
      <c r="M4568" t="s">
        <v>16958</v>
      </c>
    </row>
    <row r="4569" spans="1:13" x14ac:dyDescent="0.25">
      <c r="A4569" t="s">
        <v>15377</v>
      </c>
      <c r="B4569">
        <v>1145093</v>
      </c>
      <c r="C4569">
        <v>1151653</v>
      </c>
      <c r="D4569" t="s">
        <v>15378</v>
      </c>
      <c r="E4569" t="s">
        <v>196</v>
      </c>
      <c r="F4569" t="s">
        <v>16959</v>
      </c>
      <c r="H4569">
        <v>2912535</v>
      </c>
      <c r="I4569" t="s">
        <v>48</v>
      </c>
      <c r="J4569" t="s">
        <v>16960</v>
      </c>
      <c r="K4569" t="s">
        <v>16961</v>
      </c>
      <c r="L4569">
        <v>2186</v>
      </c>
      <c r="M4569" t="s">
        <v>16962</v>
      </c>
    </row>
    <row r="4570" spans="1:13" x14ac:dyDescent="0.25">
      <c r="A4570" t="s">
        <v>15377</v>
      </c>
      <c r="B4570">
        <v>1154339</v>
      </c>
      <c r="C4570">
        <v>1154683</v>
      </c>
      <c r="D4570" t="s">
        <v>15378</v>
      </c>
      <c r="E4570" t="s">
        <v>196</v>
      </c>
      <c r="F4570" t="s">
        <v>16963</v>
      </c>
      <c r="H4570">
        <v>2912536</v>
      </c>
      <c r="I4570" t="s">
        <v>48</v>
      </c>
      <c r="J4570" t="s">
        <v>16964</v>
      </c>
      <c r="K4570" t="s">
        <v>16965</v>
      </c>
      <c r="L4570">
        <v>114</v>
      </c>
      <c r="M4570" t="s">
        <v>16966</v>
      </c>
    </row>
    <row r="4571" spans="1:13" x14ac:dyDescent="0.25">
      <c r="A4571" t="s">
        <v>15377</v>
      </c>
      <c r="B4571">
        <v>1158378</v>
      </c>
      <c r="C4571">
        <v>1159700</v>
      </c>
      <c r="D4571" t="s">
        <v>15378</v>
      </c>
      <c r="E4571" t="s">
        <v>15</v>
      </c>
      <c r="F4571" t="s">
        <v>16967</v>
      </c>
      <c r="H4571">
        <v>2912557</v>
      </c>
      <c r="I4571" t="s">
        <v>48</v>
      </c>
      <c r="J4571" t="s">
        <v>16968</v>
      </c>
      <c r="K4571" t="s">
        <v>16969</v>
      </c>
      <c r="L4571">
        <v>440</v>
      </c>
      <c r="M4571" t="s">
        <v>16970</v>
      </c>
    </row>
    <row r="4572" spans="1:13" x14ac:dyDescent="0.25">
      <c r="A4572" t="s">
        <v>15377</v>
      </c>
      <c r="B4572">
        <v>1162297</v>
      </c>
      <c r="C4572">
        <v>1162902</v>
      </c>
      <c r="D4572" t="s">
        <v>15378</v>
      </c>
      <c r="E4572" t="s">
        <v>15</v>
      </c>
      <c r="F4572" t="s">
        <v>16971</v>
      </c>
      <c r="H4572">
        <v>2912558</v>
      </c>
      <c r="I4572" t="s">
        <v>48</v>
      </c>
      <c r="J4572" t="s">
        <v>16972</v>
      </c>
      <c r="K4572" t="s">
        <v>16973</v>
      </c>
      <c r="L4572">
        <v>201</v>
      </c>
      <c r="M4572" t="s">
        <v>16974</v>
      </c>
    </row>
    <row r="4573" spans="1:13" x14ac:dyDescent="0.25">
      <c r="A4573" t="s">
        <v>15377</v>
      </c>
      <c r="B4573">
        <v>1166202</v>
      </c>
      <c r="C4573">
        <v>1169165</v>
      </c>
      <c r="D4573" t="s">
        <v>15378</v>
      </c>
      <c r="E4573" t="s">
        <v>196</v>
      </c>
      <c r="F4573" t="s">
        <v>16975</v>
      </c>
      <c r="H4573">
        <v>2912559</v>
      </c>
      <c r="I4573" t="s">
        <v>48</v>
      </c>
      <c r="J4573" t="s">
        <v>16976</v>
      </c>
      <c r="K4573" t="s">
        <v>16977</v>
      </c>
      <c r="L4573">
        <v>987</v>
      </c>
      <c r="M4573" t="s">
        <v>16978</v>
      </c>
    </row>
    <row r="4574" spans="1:13" x14ac:dyDescent="0.25">
      <c r="A4574" t="s">
        <v>15377</v>
      </c>
      <c r="B4574">
        <v>1169941</v>
      </c>
      <c r="C4574">
        <v>1170609</v>
      </c>
      <c r="D4574" t="s">
        <v>15378</v>
      </c>
      <c r="E4574" t="s">
        <v>196</v>
      </c>
      <c r="F4574" t="s">
        <v>16979</v>
      </c>
      <c r="H4574">
        <v>2912560</v>
      </c>
      <c r="I4574" t="s">
        <v>48</v>
      </c>
      <c r="J4574" t="s">
        <v>16980</v>
      </c>
      <c r="K4574" t="s">
        <v>16981</v>
      </c>
      <c r="L4574">
        <v>222</v>
      </c>
      <c r="M4574" t="s">
        <v>16982</v>
      </c>
    </row>
    <row r="4575" spans="1:13" x14ac:dyDescent="0.25">
      <c r="A4575" t="s">
        <v>15377</v>
      </c>
      <c r="B4575">
        <v>1171740</v>
      </c>
      <c r="C4575">
        <v>1172162</v>
      </c>
      <c r="D4575" t="s">
        <v>15378</v>
      </c>
      <c r="E4575" t="s">
        <v>15</v>
      </c>
      <c r="F4575" t="s">
        <v>16983</v>
      </c>
      <c r="H4575">
        <v>2912561</v>
      </c>
      <c r="I4575" t="s">
        <v>48</v>
      </c>
      <c r="J4575" t="s">
        <v>16984</v>
      </c>
      <c r="K4575" t="s">
        <v>16985</v>
      </c>
      <c r="L4575">
        <v>140</v>
      </c>
      <c r="M4575" t="s">
        <v>16986</v>
      </c>
    </row>
    <row r="4576" spans="1:13" x14ac:dyDescent="0.25">
      <c r="A4576" t="s">
        <v>15377</v>
      </c>
      <c r="B4576">
        <v>1176716</v>
      </c>
      <c r="C4576">
        <v>1177207</v>
      </c>
      <c r="D4576" t="s">
        <v>15378</v>
      </c>
      <c r="E4576" t="s">
        <v>15</v>
      </c>
      <c r="F4576" t="s">
        <v>16987</v>
      </c>
      <c r="H4576">
        <v>2912562</v>
      </c>
      <c r="I4576" t="s">
        <v>48</v>
      </c>
      <c r="J4576" t="s">
        <v>16988</v>
      </c>
      <c r="K4576" t="s">
        <v>16989</v>
      </c>
      <c r="L4576">
        <v>163</v>
      </c>
      <c r="M4576" t="s">
        <v>16990</v>
      </c>
    </row>
    <row r="4577" spans="1:13" x14ac:dyDescent="0.25">
      <c r="A4577" t="s">
        <v>15377</v>
      </c>
      <c r="B4577">
        <v>1181475</v>
      </c>
      <c r="C4577">
        <v>1181795</v>
      </c>
      <c r="D4577" t="s">
        <v>15378</v>
      </c>
      <c r="E4577" t="s">
        <v>15</v>
      </c>
      <c r="F4577" t="s">
        <v>16991</v>
      </c>
      <c r="H4577">
        <v>2912563</v>
      </c>
      <c r="I4577" t="s">
        <v>48</v>
      </c>
      <c r="J4577" t="s">
        <v>16992</v>
      </c>
      <c r="K4577" t="s">
        <v>16993</v>
      </c>
      <c r="L4577">
        <v>106</v>
      </c>
      <c r="M4577" t="s">
        <v>16994</v>
      </c>
    </row>
    <row r="4578" spans="1:13" x14ac:dyDescent="0.25">
      <c r="A4578" t="s">
        <v>15377</v>
      </c>
      <c r="B4578">
        <v>1182842</v>
      </c>
      <c r="C4578">
        <v>1183087</v>
      </c>
      <c r="D4578" t="s">
        <v>15378</v>
      </c>
      <c r="E4578" t="s">
        <v>196</v>
      </c>
      <c r="F4578" t="s">
        <v>16995</v>
      </c>
      <c r="H4578">
        <v>2912564</v>
      </c>
      <c r="I4578" t="s">
        <v>48</v>
      </c>
      <c r="J4578" t="s">
        <v>16996</v>
      </c>
      <c r="K4578" t="s">
        <v>16997</v>
      </c>
      <c r="L4578">
        <v>81</v>
      </c>
      <c r="M4578" t="s">
        <v>16998</v>
      </c>
    </row>
    <row r="4579" spans="1:13" x14ac:dyDescent="0.25">
      <c r="A4579" t="s">
        <v>15377</v>
      </c>
      <c r="B4579">
        <v>1183199</v>
      </c>
      <c r="C4579">
        <v>1183387</v>
      </c>
      <c r="D4579" t="s">
        <v>15378</v>
      </c>
      <c r="E4579" t="s">
        <v>196</v>
      </c>
      <c r="F4579" t="s">
        <v>16999</v>
      </c>
      <c r="H4579">
        <v>2912565</v>
      </c>
      <c r="I4579" t="s">
        <v>48</v>
      </c>
      <c r="J4579" t="s">
        <v>17000</v>
      </c>
      <c r="K4579" t="s">
        <v>17001</v>
      </c>
      <c r="L4579">
        <v>62</v>
      </c>
      <c r="M4579" t="s">
        <v>17002</v>
      </c>
    </row>
    <row r="4580" spans="1:13" x14ac:dyDescent="0.25">
      <c r="A4580" t="s">
        <v>15377</v>
      </c>
      <c r="B4580">
        <v>1184098</v>
      </c>
      <c r="C4580">
        <v>1185057</v>
      </c>
      <c r="D4580" t="s">
        <v>15378</v>
      </c>
      <c r="E4580" t="s">
        <v>196</v>
      </c>
      <c r="F4580" t="s">
        <v>17003</v>
      </c>
      <c r="H4580">
        <v>2912566</v>
      </c>
      <c r="I4580" t="s">
        <v>48</v>
      </c>
      <c r="J4580" t="s">
        <v>17004</v>
      </c>
      <c r="K4580" t="s">
        <v>17005</v>
      </c>
      <c r="L4580">
        <v>319</v>
      </c>
      <c r="M4580" t="s">
        <v>17006</v>
      </c>
    </row>
    <row r="4581" spans="1:13" x14ac:dyDescent="0.25">
      <c r="A4581" t="s">
        <v>15377</v>
      </c>
      <c r="B4581">
        <v>1190191</v>
      </c>
      <c r="C4581">
        <v>1190676</v>
      </c>
      <c r="D4581" t="s">
        <v>15378</v>
      </c>
      <c r="E4581" t="s">
        <v>196</v>
      </c>
      <c r="F4581" t="s">
        <v>17007</v>
      </c>
      <c r="H4581">
        <v>2912567</v>
      </c>
      <c r="I4581" t="s">
        <v>48</v>
      </c>
      <c r="J4581" t="s">
        <v>17008</v>
      </c>
      <c r="K4581" t="s">
        <v>17009</v>
      </c>
      <c r="L4581">
        <v>161</v>
      </c>
      <c r="M4581" t="s">
        <v>17010</v>
      </c>
    </row>
    <row r="4582" spans="1:13" x14ac:dyDescent="0.25">
      <c r="A4582" t="s">
        <v>15377</v>
      </c>
      <c r="B4582">
        <v>1194421</v>
      </c>
      <c r="C4582">
        <v>1195392</v>
      </c>
      <c r="D4582" t="s">
        <v>15378</v>
      </c>
      <c r="E4582" t="s">
        <v>196</v>
      </c>
      <c r="F4582" t="s">
        <v>17011</v>
      </c>
      <c r="H4582">
        <v>2912568</v>
      </c>
      <c r="I4582" t="s">
        <v>48</v>
      </c>
      <c r="J4582" t="s">
        <v>17012</v>
      </c>
      <c r="K4582" t="s">
        <v>17013</v>
      </c>
      <c r="L4582">
        <v>323</v>
      </c>
      <c r="M4582" t="s">
        <v>17014</v>
      </c>
    </row>
    <row r="4583" spans="1:13" x14ac:dyDescent="0.25">
      <c r="A4583" t="s">
        <v>15377</v>
      </c>
      <c r="B4583">
        <v>1196189</v>
      </c>
      <c r="C4583">
        <v>1197642</v>
      </c>
      <c r="D4583" t="s">
        <v>15378</v>
      </c>
      <c r="E4583" t="s">
        <v>196</v>
      </c>
      <c r="F4583" t="s">
        <v>17015</v>
      </c>
      <c r="H4583">
        <v>2912569</v>
      </c>
      <c r="I4583" t="s">
        <v>48</v>
      </c>
      <c r="J4583" t="s">
        <v>17016</v>
      </c>
      <c r="K4583" t="s">
        <v>17017</v>
      </c>
      <c r="L4583">
        <v>309</v>
      </c>
      <c r="M4583" t="s">
        <v>17018</v>
      </c>
    </row>
    <row r="4584" spans="1:13" x14ac:dyDescent="0.25">
      <c r="A4584" t="s">
        <v>15377</v>
      </c>
      <c r="B4584">
        <v>1199178</v>
      </c>
      <c r="C4584">
        <v>1202675</v>
      </c>
      <c r="D4584" t="s">
        <v>15378</v>
      </c>
      <c r="E4584" t="s">
        <v>15</v>
      </c>
      <c r="F4584" t="s">
        <v>17019</v>
      </c>
      <c r="H4584">
        <v>2912570</v>
      </c>
      <c r="I4584" t="s">
        <v>48</v>
      </c>
      <c r="J4584" t="s">
        <v>17020</v>
      </c>
      <c r="K4584" t="s">
        <v>17021</v>
      </c>
      <c r="L4584">
        <v>1165</v>
      </c>
      <c r="M4584" t="s">
        <v>17022</v>
      </c>
    </row>
    <row r="4585" spans="1:13" x14ac:dyDescent="0.25">
      <c r="A4585" t="s">
        <v>15377</v>
      </c>
      <c r="B4585">
        <v>1204352</v>
      </c>
      <c r="C4585">
        <v>1214033</v>
      </c>
      <c r="D4585" t="s">
        <v>15378</v>
      </c>
      <c r="E4585" t="s">
        <v>15</v>
      </c>
      <c r="F4585" t="s">
        <v>17023</v>
      </c>
      <c r="H4585">
        <v>2912571</v>
      </c>
      <c r="I4585" t="s">
        <v>48</v>
      </c>
      <c r="J4585" t="s">
        <v>17024</v>
      </c>
      <c r="K4585" t="s">
        <v>17025</v>
      </c>
      <c r="L4585">
        <v>3153</v>
      </c>
      <c r="M4585" t="s">
        <v>17026</v>
      </c>
    </row>
    <row r="4586" spans="1:13" x14ac:dyDescent="0.25">
      <c r="A4586" t="s">
        <v>15377</v>
      </c>
      <c r="B4586">
        <v>1215043</v>
      </c>
      <c r="C4586">
        <v>1216848</v>
      </c>
      <c r="D4586" t="s">
        <v>15378</v>
      </c>
      <c r="E4586" t="s">
        <v>15</v>
      </c>
      <c r="F4586" t="s">
        <v>17027</v>
      </c>
      <c r="H4586">
        <v>2912572</v>
      </c>
      <c r="I4586" t="s">
        <v>48</v>
      </c>
      <c r="J4586" t="s">
        <v>17028</v>
      </c>
      <c r="K4586" t="s">
        <v>17029</v>
      </c>
      <c r="L4586">
        <v>601</v>
      </c>
      <c r="M4586" t="s">
        <v>17030</v>
      </c>
    </row>
    <row r="4587" spans="1:13" x14ac:dyDescent="0.25">
      <c r="A4587" t="s">
        <v>15377</v>
      </c>
      <c r="B4587">
        <v>1218811</v>
      </c>
      <c r="C4587">
        <v>1220046</v>
      </c>
      <c r="D4587" t="s">
        <v>15378</v>
      </c>
      <c r="E4587" t="s">
        <v>196</v>
      </c>
      <c r="F4587" t="s">
        <v>17031</v>
      </c>
      <c r="H4587">
        <v>2912576</v>
      </c>
      <c r="I4587" t="s">
        <v>48</v>
      </c>
      <c r="J4587" t="s">
        <v>17032</v>
      </c>
      <c r="K4587" t="s">
        <v>17033</v>
      </c>
      <c r="L4587">
        <v>411</v>
      </c>
      <c r="M4587" t="s">
        <v>17034</v>
      </c>
    </row>
    <row r="4588" spans="1:13" x14ac:dyDescent="0.25">
      <c r="A4588" t="s">
        <v>15377</v>
      </c>
      <c r="B4588">
        <v>1220562</v>
      </c>
      <c r="C4588">
        <v>1223024</v>
      </c>
      <c r="D4588" t="s">
        <v>15378</v>
      </c>
      <c r="E4588" t="s">
        <v>196</v>
      </c>
      <c r="F4588" t="s">
        <v>17035</v>
      </c>
      <c r="H4588">
        <v>2912577</v>
      </c>
      <c r="I4588" t="s">
        <v>48</v>
      </c>
      <c r="J4588" t="s">
        <v>17036</v>
      </c>
      <c r="K4588" t="s">
        <v>17037</v>
      </c>
      <c r="L4588">
        <v>820</v>
      </c>
      <c r="M4588" t="s">
        <v>17038</v>
      </c>
    </row>
    <row r="4589" spans="1:13" x14ac:dyDescent="0.25">
      <c r="A4589" t="s">
        <v>15377</v>
      </c>
      <c r="B4589">
        <v>1224407</v>
      </c>
      <c r="C4589">
        <v>1227058</v>
      </c>
      <c r="D4589" t="s">
        <v>15378</v>
      </c>
      <c r="E4589" t="s">
        <v>15</v>
      </c>
      <c r="F4589" t="s">
        <v>17039</v>
      </c>
      <c r="H4589">
        <v>2912578</v>
      </c>
      <c r="I4589" t="s">
        <v>48</v>
      </c>
      <c r="J4589" t="s">
        <v>17040</v>
      </c>
      <c r="K4589" t="s">
        <v>17041</v>
      </c>
      <c r="L4589">
        <v>883</v>
      </c>
      <c r="M4589" t="s">
        <v>17042</v>
      </c>
    </row>
    <row r="4590" spans="1:13" x14ac:dyDescent="0.25">
      <c r="A4590" t="s">
        <v>15377</v>
      </c>
      <c r="B4590">
        <v>1227382</v>
      </c>
      <c r="C4590">
        <v>1228914</v>
      </c>
      <c r="D4590" t="s">
        <v>15378</v>
      </c>
      <c r="E4590" t="s">
        <v>196</v>
      </c>
      <c r="F4590" t="s">
        <v>17043</v>
      </c>
      <c r="H4590">
        <v>2912579</v>
      </c>
      <c r="I4590" t="s">
        <v>48</v>
      </c>
      <c r="J4590" t="s">
        <v>17044</v>
      </c>
      <c r="K4590" t="s">
        <v>17045</v>
      </c>
      <c r="L4590">
        <v>510</v>
      </c>
      <c r="M4590" t="s">
        <v>17046</v>
      </c>
    </row>
    <row r="4591" spans="1:13" x14ac:dyDescent="0.25">
      <c r="A4591" t="s">
        <v>15377</v>
      </c>
      <c r="B4591">
        <v>1230257</v>
      </c>
      <c r="C4591">
        <v>1230910</v>
      </c>
      <c r="D4591" t="s">
        <v>15378</v>
      </c>
      <c r="E4591" t="s">
        <v>196</v>
      </c>
      <c r="F4591" t="s">
        <v>17047</v>
      </c>
      <c r="H4591">
        <v>2912580</v>
      </c>
      <c r="I4591" t="s">
        <v>48</v>
      </c>
      <c r="J4591" t="s">
        <v>17048</v>
      </c>
      <c r="K4591" t="s">
        <v>17049</v>
      </c>
      <c r="L4591">
        <v>217</v>
      </c>
      <c r="M4591" t="s">
        <v>17050</v>
      </c>
    </row>
    <row r="4592" spans="1:13" x14ac:dyDescent="0.25">
      <c r="A4592" t="s">
        <v>15377</v>
      </c>
      <c r="B4592">
        <v>1231405</v>
      </c>
      <c r="C4592">
        <v>1233510</v>
      </c>
      <c r="D4592" t="s">
        <v>15378</v>
      </c>
      <c r="E4592" t="s">
        <v>196</v>
      </c>
      <c r="F4592" t="s">
        <v>17051</v>
      </c>
      <c r="H4592">
        <v>2912581</v>
      </c>
      <c r="I4592" t="s">
        <v>48</v>
      </c>
      <c r="J4592" t="s">
        <v>17052</v>
      </c>
      <c r="K4592" t="s">
        <v>17053</v>
      </c>
      <c r="L4592">
        <v>701</v>
      </c>
      <c r="M4592" t="s">
        <v>17054</v>
      </c>
    </row>
    <row r="4593" spans="1:13" x14ac:dyDescent="0.25">
      <c r="A4593" t="s">
        <v>15377</v>
      </c>
      <c r="B4593">
        <v>1236217</v>
      </c>
      <c r="C4593">
        <v>1237011</v>
      </c>
      <c r="D4593" t="s">
        <v>15378</v>
      </c>
      <c r="E4593" t="s">
        <v>15</v>
      </c>
      <c r="F4593" t="s">
        <v>17055</v>
      </c>
      <c r="H4593">
        <v>2912582</v>
      </c>
      <c r="I4593" t="s">
        <v>48</v>
      </c>
      <c r="J4593" t="s">
        <v>17056</v>
      </c>
      <c r="K4593" t="s">
        <v>17057</v>
      </c>
      <c r="L4593">
        <v>264</v>
      </c>
      <c r="M4593" t="s">
        <v>17058</v>
      </c>
    </row>
    <row r="4594" spans="1:13" x14ac:dyDescent="0.25">
      <c r="A4594" t="s">
        <v>15377</v>
      </c>
      <c r="B4594">
        <v>1238212</v>
      </c>
      <c r="C4594">
        <v>1239144</v>
      </c>
      <c r="D4594" t="s">
        <v>15378</v>
      </c>
      <c r="E4594" t="s">
        <v>196</v>
      </c>
      <c r="F4594" t="s">
        <v>17059</v>
      </c>
      <c r="H4594">
        <v>2912583</v>
      </c>
      <c r="I4594" t="s">
        <v>48</v>
      </c>
      <c r="J4594" t="s">
        <v>17060</v>
      </c>
      <c r="K4594" t="s">
        <v>17061</v>
      </c>
      <c r="L4594">
        <v>310</v>
      </c>
      <c r="M4594" t="s">
        <v>17062</v>
      </c>
    </row>
    <row r="4595" spans="1:13" x14ac:dyDescent="0.25">
      <c r="A4595" t="s">
        <v>15377</v>
      </c>
      <c r="B4595">
        <v>1241723</v>
      </c>
      <c r="C4595">
        <v>1243159</v>
      </c>
      <c r="D4595" t="s">
        <v>15378</v>
      </c>
      <c r="E4595" t="s">
        <v>15</v>
      </c>
      <c r="F4595" t="s">
        <v>17063</v>
      </c>
      <c r="H4595">
        <v>2912584</v>
      </c>
      <c r="I4595" t="s">
        <v>48</v>
      </c>
      <c r="J4595" t="s">
        <v>17064</v>
      </c>
      <c r="K4595" t="s">
        <v>17065</v>
      </c>
      <c r="L4595">
        <v>478</v>
      </c>
      <c r="M4595" t="s">
        <v>17066</v>
      </c>
    </row>
    <row r="4596" spans="1:13" x14ac:dyDescent="0.25">
      <c r="A4596" t="s">
        <v>15377</v>
      </c>
      <c r="B4596">
        <v>1243766</v>
      </c>
      <c r="C4596">
        <v>1245124</v>
      </c>
      <c r="D4596" t="s">
        <v>15378</v>
      </c>
      <c r="E4596" t="s">
        <v>196</v>
      </c>
      <c r="F4596" t="s">
        <v>17067</v>
      </c>
      <c r="H4596">
        <v>2912585</v>
      </c>
      <c r="I4596" t="s">
        <v>48</v>
      </c>
      <c r="J4596" t="s">
        <v>17068</v>
      </c>
      <c r="K4596" t="s">
        <v>17069</v>
      </c>
      <c r="L4596">
        <v>452</v>
      </c>
      <c r="M4596" t="s">
        <v>17070</v>
      </c>
    </row>
    <row r="4597" spans="1:13" x14ac:dyDescent="0.25">
      <c r="A4597" t="s">
        <v>15377</v>
      </c>
      <c r="B4597">
        <v>1245963</v>
      </c>
      <c r="C4597">
        <v>1246887</v>
      </c>
      <c r="D4597" t="s">
        <v>15378</v>
      </c>
      <c r="E4597" t="s">
        <v>15</v>
      </c>
      <c r="F4597" t="s">
        <v>17071</v>
      </c>
      <c r="H4597">
        <v>2912586</v>
      </c>
      <c r="I4597" t="s">
        <v>48</v>
      </c>
      <c r="J4597" t="s">
        <v>17072</v>
      </c>
      <c r="K4597" t="s">
        <v>17073</v>
      </c>
      <c r="L4597">
        <v>116</v>
      </c>
      <c r="M4597" t="s">
        <v>17074</v>
      </c>
    </row>
    <row r="4598" spans="1:13" x14ac:dyDescent="0.25">
      <c r="A4598" t="s">
        <v>15377</v>
      </c>
      <c r="B4598">
        <v>1247549</v>
      </c>
      <c r="C4598">
        <v>1248434</v>
      </c>
      <c r="D4598" t="s">
        <v>15378</v>
      </c>
      <c r="E4598" t="s">
        <v>196</v>
      </c>
      <c r="F4598" t="s">
        <v>17075</v>
      </c>
      <c r="H4598">
        <v>2912587</v>
      </c>
      <c r="I4598" t="s">
        <v>48</v>
      </c>
      <c r="J4598" t="s">
        <v>17076</v>
      </c>
      <c r="K4598" t="s">
        <v>17077</v>
      </c>
      <c r="L4598">
        <v>150</v>
      </c>
      <c r="M4598" t="s">
        <v>17078</v>
      </c>
    </row>
    <row r="4599" spans="1:13" x14ac:dyDescent="0.25">
      <c r="A4599" t="s">
        <v>15377</v>
      </c>
      <c r="B4599">
        <v>1249476</v>
      </c>
      <c r="C4599">
        <v>1251863</v>
      </c>
      <c r="D4599" t="s">
        <v>15378</v>
      </c>
      <c r="E4599" t="s">
        <v>15</v>
      </c>
      <c r="F4599" t="s">
        <v>17079</v>
      </c>
      <c r="H4599">
        <v>2912588</v>
      </c>
      <c r="I4599" t="s">
        <v>48</v>
      </c>
      <c r="J4599" t="s">
        <v>17080</v>
      </c>
      <c r="K4599" t="s">
        <v>17081</v>
      </c>
      <c r="L4599">
        <v>795</v>
      </c>
      <c r="M4599" t="s">
        <v>17082</v>
      </c>
    </row>
    <row r="4600" spans="1:13" x14ac:dyDescent="0.25">
      <c r="A4600" t="s">
        <v>15377</v>
      </c>
      <c r="B4600">
        <v>1254162</v>
      </c>
      <c r="C4600">
        <v>1255766</v>
      </c>
      <c r="D4600" t="s">
        <v>15378</v>
      </c>
      <c r="E4600" t="s">
        <v>15</v>
      </c>
      <c r="F4600" t="s">
        <v>17083</v>
      </c>
      <c r="H4600">
        <v>2912589</v>
      </c>
      <c r="I4600" t="s">
        <v>48</v>
      </c>
      <c r="J4600" t="s">
        <v>17084</v>
      </c>
      <c r="K4600" t="s">
        <v>17085</v>
      </c>
      <c r="L4600">
        <v>534</v>
      </c>
      <c r="M4600" t="s">
        <v>17086</v>
      </c>
    </row>
    <row r="4601" spans="1:13" x14ac:dyDescent="0.25">
      <c r="A4601" t="s">
        <v>15377</v>
      </c>
      <c r="B4601">
        <v>1259541</v>
      </c>
      <c r="C4601">
        <v>1261766</v>
      </c>
      <c r="D4601" t="s">
        <v>15378</v>
      </c>
      <c r="E4601" t="s">
        <v>15</v>
      </c>
      <c r="F4601" t="s">
        <v>17087</v>
      </c>
      <c r="H4601">
        <v>2912590</v>
      </c>
      <c r="I4601" t="s">
        <v>48</v>
      </c>
      <c r="J4601" t="s">
        <v>17088</v>
      </c>
      <c r="K4601" t="s">
        <v>17089</v>
      </c>
      <c r="L4601">
        <v>741</v>
      </c>
      <c r="M4601" t="s">
        <v>17090</v>
      </c>
    </row>
    <row r="4602" spans="1:13" x14ac:dyDescent="0.25">
      <c r="A4602" t="s">
        <v>15377</v>
      </c>
      <c r="B4602">
        <v>1264102</v>
      </c>
      <c r="C4602">
        <v>1265883</v>
      </c>
      <c r="D4602" t="s">
        <v>15378</v>
      </c>
      <c r="E4602" t="s">
        <v>15</v>
      </c>
      <c r="F4602" t="s">
        <v>17091</v>
      </c>
      <c r="H4602">
        <v>2912591</v>
      </c>
      <c r="I4602" t="s">
        <v>48</v>
      </c>
      <c r="J4602" t="s">
        <v>17092</v>
      </c>
      <c r="K4602" t="s">
        <v>17093</v>
      </c>
      <c r="L4602">
        <v>593</v>
      </c>
      <c r="M4602" t="s">
        <v>17094</v>
      </c>
    </row>
    <row r="4603" spans="1:13" x14ac:dyDescent="0.25">
      <c r="A4603" t="s">
        <v>15377</v>
      </c>
      <c r="B4603">
        <v>1266779</v>
      </c>
      <c r="C4603">
        <v>1268596</v>
      </c>
      <c r="D4603" t="s">
        <v>15378</v>
      </c>
      <c r="E4603" t="s">
        <v>196</v>
      </c>
      <c r="F4603" t="s">
        <v>17095</v>
      </c>
      <c r="H4603">
        <v>2912592</v>
      </c>
      <c r="I4603" t="s">
        <v>48</v>
      </c>
      <c r="J4603" t="s">
        <v>17096</v>
      </c>
      <c r="K4603" t="s">
        <v>17097</v>
      </c>
      <c r="L4603">
        <v>605</v>
      </c>
      <c r="M4603" t="s">
        <v>17098</v>
      </c>
    </row>
    <row r="4604" spans="1:13" x14ac:dyDescent="0.25">
      <c r="A4604" t="s">
        <v>15377</v>
      </c>
      <c r="B4604">
        <v>1268922</v>
      </c>
      <c r="C4604">
        <v>1270007</v>
      </c>
      <c r="D4604" t="s">
        <v>15378</v>
      </c>
      <c r="E4604" t="s">
        <v>196</v>
      </c>
      <c r="F4604" t="s">
        <v>17099</v>
      </c>
      <c r="H4604">
        <v>2912593</v>
      </c>
      <c r="I4604" t="s">
        <v>48</v>
      </c>
      <c r="J4604" t="s">
        <v>17100</v>
      </c>
      <c r="K4604" t="s">
        <v>17101</v>
      </c>
      <c r="L4604">
        <v>361</v>
      </c>
      <c r="M4604" t="s">
        <v>17102</v>
      </c>
    </row>
    <row r="4605" spans="1:13" x14ac:dyDescent="0.25">
      <c r="A4605" t="s">
        <v>15377</v>
      </c>
      <c r="B4605">
        <v>1271013</v>
      </c>
      <c r="C4605">
        <v>1272431</v>
      </c>
      <c r="D4605" t="s">
        <v>15378</v>
      </c>
      <c r="E4605" t="s">
        <v>15</v>
      </c>
      <c r="F4605" t="s">
        <v>17103</v>
      </c>
      <c r="H4605">
        <v>2912594</v>
      </c>
      <c r="I4605" t="s">
        <v>48</v>
      </c>
      <c r="J4605" t="s">
        <v>17104</v>
      </c>
      <c r="K4605" t="s">
        <v>17105</v>
      </c>
      <c r="L4605">
        <v>472</v>
      </c>
      <c r="M4605" t="s">
        <v>17106</v>
      </c>
    </row>
    <row r="4606" spans="1:13" x14ac:dyDescent="0.25">
      <c r="A4606" t="s">
        <v>15377</v>
      </c>
      <c r="B4606">
        <v>1272576</v>
      </c>
      <c r="C4606">
        <v>1273565</v>
      </c>
      <c r="D4606" t="s">
        <v>15378</v>
      </c>
      <c r="E4606" t="s">
        <v>196</v>
      </c>
      <c r="F4606" t="s">
        <v>17107</v>
      </c>
      <c r="H4606">
        <v>2912595</v>
      </c>
      <c r="I4606" t="s">
        <v>48</v>
      </c>
      <c r="J4606" t="s">
        <v>17108</v>
      </c>
      <c r="K4606" t="s">
        <v>17109</v>
      </c>
      <c r="L4606">
        <v>329</v>
      </c>
      <c r="M4606" t="s">
        <v>17110</v>
      </c>
    </row>
    <row r="4607" spans="1:13" x14ac:dyDescent="0.25">
      <c r="A4607" t="s">
        <v>15377</v>
      </c>
      <c r="B4607">
        <v>1274093</v>
      </c>
      <c r="C4607">
        <v>1275871</v>
      </c>
      <c r="D4607" t="s">
        <v>15378</v>
      </c>
      <c r="E4607" t="s">
        <v>196</v>
      </c>
      <c r="F4607" t="s">
        <v>17111</v>
      </c>
      <c r="H4607">
        <v>2912596</v>
      </c>
      <c r="I4607" t="s">
        <v>48</v>
      </c>
      <c r="J4607" t="s">
        <v>17112</v>
      </c>
      <c r="K4607" t="s">
        <v>17113</v>
      </c>
      <c r="L4607">
        <v>592</v>
      </c>
      <c r="M4607" t="s">
        <v>17114</v>
      </c>
    </row>
    <row r="4608" spans="1:13" x14ac:dyDescent="0.25">
      <c r="A4608" t="s">
        <v>15377</v>
      </c>
      <c r="B4608">
        <v>1278177</v>
      </c>
      <c r="C4608">
        <v>1278722</v>
      </c>
      <c r="D4608" t="s">
        <v>15378</v>
      </c>
      <c r="E4608" t="s">
        <v>15</v>
      </c>
      <c r="F4608" t="s">
        <v>17115</v>
      </c>
      <c r="H4608">
        <v>2912597</v>
      </c>
      <c r="I4608" t="s">
        <v>48</v>
      </c>
      <c r="J4608" t="s">
        <v>17116</v>
      </c>
      <c r="K4608" t="s">
        <v>17117</v>
      </c>
      <c r="L4608">
        <v>181</v>
      </c>
      <c r="M4608" t="s">
        <v>17118</v>
      </c>
    </row>
    <row r="4609" spans="1:13" x14ac:dyDescent="0.25">
      <c r="A4609" t="s">
        <v>15377</v>
      </c>
      <c r="B4609">
        <v>1282971</v>
      </c>
      <c r="C4609">
        <v>1284299</v>
      </c>
      <c r="D4609" t="s">
        <v>15378</v>
      </c>
      <c r="E4609" t="s">
        <v>15</v>
      </c>
      <c r="F4609" t="s">
        <v>17119</v>
      </c>
      <c r="H4609">
        <v>2912598</v>
      </c>
      <c r="I4609" t="s">
        <v>48</v>
      </c>
      <c r="J4609" t="s">
        <v>17120</v>
      </c>
      <c r="K4609" t="s">
        <v>17121</v>
      </c>
      <c r="L4609">
        <v>442</v>
      </c>
      <c r="M4609" t="s">
        <v>17122</v>
      </c>
    </row>
    <row r="4610" spans="1:13" x14ac:dyDescent="0.25">
      <c r="A4610" t="s">
        <v>15377</v>
      </c>
      <c r="B4610">
        <v>1287997</v>
      </c>
      <c r="C4610">
        <v>1289697</v>
      </c>
      <c r="D4610" t="s">
        <v>15378</v>
      </c>
      <c r="E4610" t="s">
        <v>15</v>
      </c>
      <c r="F4610" t="s">
        <v>17123</v>
      </c>
      <c r="H4610">
        <v>2912599</v>
      </c>
      <c r="I4610" t="s">
        <v>48</v>
      </c>
      <c r="J4610" t="s">
        <v>17124</v>
      </c>
      <c r="K4610" t="s">
        <v>17125</v>
      </c>
      <c r="L4610">
        <v>566</v>
      </c>
      <c r="M4610" t="s">
        <v>17126</v>
      </c>
    </row>
    <row r="4611" spans="1:13" x14ac:dyDescent="0.25">
      <c r="A4611" t="s">
        <v>15377</v>
      </c>
      <c r="B4611">
        <v>1290713</v>
      </c>
      <c r="C4611">
        <v>1294750</v>
      </c>
      <c r="D4611" t="s">
        <v>15378</v>
      </c>
      <c r="E4611" t="s">
        <v>15</v>
      </c>
      <c r="F4611" t="s">
        <v>17127</v>
      </c>
      <c r="H4611">
        <v>2912600</v>
      </c>
      <c r="I4611" t="s">
        <v>48</v>
      </c>
      <c r="J4611" t="s">
        <v>17128</v>
      </c>
      <c r="K4611" t="s">
        <v>17129</v>
      </c>
      <c r="L4611">
        <v>1345</v>
      </c>
      <c r="M4611" t="s">
        <v>17130</v>
      </c>
    </row>
    <row r="4612" spans="1:13" x14ac:dyDescent="0.25">
      <c r="A4612" t="s">
        <v>15377</v>
      </c>
      <c r="B4612">
        <v>1295208</v>
      </c>
      <c r="C4612">
        <v>1296290</v>
      </c>
      <c r="D4612" t="s">
        <v>15378</v>
      </c>
      <c r="E4612" t="s">
        <v>196</v>
      </c>
      <c r="F4612" t="s">
        <v>17131</v>
      </c>
      <c r="H4612">
        <v>2912601</v>
      </c>
      <c r="I4612" t="s">
        <v>48</v>
      </c>
      <c r="J4612" t="s">
        <v>17132</v>
      </c>
      <c r="K4612" t="s">
        <v>17133</v>
      </c>
      <c r="L4612">
        <v>360</v>
      </c>
      <c r="M4612" t="s">
        <v>17134</v>
      </c>
    </row>
    <row r="4613" spans="1:13" x14ac:dyDescent="0.25">
      <c r="A4613" t="s">
        <v>15377</v>
      </c>
      <c r="B4613">
        <v>1296966</v>
      </c>
      <c r="C4613">
        <v>1297754</v>
      </c>
      <c r="D4613" t="s">
        <v>15378</v>
      </c>
      <c r="E4613" t="s">
        <v>15</v>
      </c>
      <c r="F4613" t="s">
        <v>17135</v>
      </c>
      <c r="H4613">
        <v>2912605</v>
      </c>
      <c r="I4613" t="s">
        <v>48</v>
      </c>
      <c r="J4613" t="s">
        <v>17136</v>
      </c>
      <c r="K4613" t="s">
        <v>17137</v>
      </c>
      <c r="L4613">
        <v>262</v>
      </c>
      <c r="M4613" t="s">
        <v>17138</v>
      </c>
    </row>
    <row r="4614" spans="1:13" x14ac:dyDescent="0.25">
      <c r="A4614" t="s">
        <v>15377</v>
      </c>
      <c r="B4614">
        <v>1299696</v>
      </c>
      <c r="C4614">
        <v>1301246</v>
      </c>
      <c r="D4614" t="s">
        <v>15378</v>
      </c>
      <c r="E4614" t="s">
        <v>196</v>
      </c>
      <c r="F4614" t="s">
        <v>17139</v>
      </c>
      <c r="H4614">
        <v>2912633</v>
      </c>
      <c r="I4614" t="s">
        <v>48</v>
      </c>
      <c r="J4614" t="s">
        <v>17140</v>
      </c>
      <c r="K4614" t="s">
        <v>17141</v>
      </c>
      <c r="L4614">
        <v>516</v>
      </c>
      <c r="M4614" t="s">
        <v>17142</v>
      </c>
    </row>
    <row r="4615" spans="1:13" x14ac:dyDescent="0.25">
      <c r="A4615" t="s">
        <v>15377</v>
      </c>
      <c r="B4615">
        <v>1303088</v>
      </c>
      <c r="C4615">
        <v>1304254</v>
      </c>
      <c r="D4615" t="s">
        <v>15378</v>
      </c>
      <c r="E4615" t="s">
        <v>196</v>
      </c>
      <c r="F4615" t="s">
        <v>17143</v>
      </c>
      <c r="H4615">
        <v>2912631</v>
      </c>
      <c r="I4615" t="s">
        <v>48</v>
      </c>
      <c r="J4615" t="s">
        <v>17144</v>
      </c>
      <c r="K4615" t="s">
        <v>17145</v>
      </c>
      <c r="L4615">
        <v>388</v>
      </c>
      <c r="M4615" t="s">
        <v>17146</v>
      </c>
    </row>
    <row r="4616" spans="1:13" x14ac:dyDescent="0.25">
      <c r="A4616" t="s">
        <v>15377</v>
      </c>
      <c r="B4616">
        <v>1308512</v>
      </c>
      <c r="C4616">
        <v>1309096</v>
      </c>
      <c r="D4616" t="s">
        <v>15378</v>
      </c>
      <c r="E4616" t="s">
        <v>15</v>
      </c>
      <c r="F4616" t="s">
        <v>17147</v>
      </c>
      <c r="H4616">
        <v>2912632</v>
      </c>
      <c r="I4616" t="s">
        <v>48</v>
      </c>
      <c r="J4616" t="s">
        <v>17148</v>
      </c>
      <c r="K4616" t="s">
        <v>17149</v>
      </c>
      <c r="L4616">
        <v>194</v>
      </c>
      <c r="M4616" t="s">
        <v>17150</v>
      </c>
    </row>
    <row r="4617" spans="1:13" x14ac:dyDescent="0.25">
      <c r="A4617" t="s">
        <v>15377</v>
      </c>
      <c r="B4617">
        <v>1309106</v>
      </c>
      <c r="C4617">
        <v>1311064</v>
      </c>
      <c r="D4617" t="s">
        <v>15378</v>
      </c>
      <c r="E4617" t="s">
        <v>196</v>
      </c>
      <c r="F4617" t="s">
        <v>17151</v>
      </c>
      <c r="H4617">
        <v>2912635</v>
      </c>
      <c r="I4617" t="s">
        <v>48</v>
      </c>
      <c r="J4617" t="s">
        <v>17152</v>
      </c>
      <c r="K4617" t="s">
        <v>17153</v>
      </c>
      <c r="L4617">
        <v>652</v>
      </c>
      <c r="M4617" t="s">
        <v>17154</v>
      </c>
    </row>
    <row r="4618" spans="1:13" x14ac:dyDescent="0.25">
      <c r="A4618" t="s">
        <v>15377</v>
      </c>
      <c r="B4618">
        <v>1315472</v>
      </c>
      <c r="C4618">
        <v>1316527</v>
      </c>
      <c r="D4618" t="s">
        <v>15378</v>
      </c>
      <c r="E4618" t="s">
        <v>15</v>
      </c>
      <c r="F4618" t="s">
        <v>17155</v>
      </c>
      <c r="H4618">
        <v>2912634</v>
      </c>
      <c r="I4618" t="s">
        <v>48</v>
      </c>
      <c r="J4618" t="s">
        <v>17156</v>
      </c>
      <c r="K4618" t="s">
        <v>17157</v>
      </c>
      <c r="L4618">
        <v>351</v>
      </c>
      <c r="M4618" t="s">
        <v>17158</v>
      </c>
    </row>
    <row r="4619" spans="1:13" x14ac:dyDescent="0.25">
      <c r="A4619" t="s">
        <v>15377</v>
      </c>
      <c r="B4619">
        <v>1316700</v>
      </c>
      <c r="C4619">
        <v>1317755</v>
      </c>
      <c r="D4619" t="s">
        <v>15378</v>
      </c>
      <c r="E4619" t="s">
        <v>196</v>
      </c>
      <c r="F4619" t="s">
        <v>17159</v>
      </c>
      <c r="H4619">
        <v>2912638</v>
      </c>
      <c r="I4619" t="s">
        <v>48</v>
      </c>
      <c r="J4619" t="s">
        <v>17160</v>
      </c>
      <c r="K4619" t="s">
        <v>17161</v>
      </c>
      <c r="L4619">
        <v>351</v>
      </c>
      <c r="M4619" t="s">
        <v>17162</v>
      </c>
    </row>
    <row r="4620" spans="1:13" x14ac:dyDescent="0.25">
      <c r="A4620" t="s">
        <v>15377</v>
      </c>
      <c r="B4620">
        <v>1318680</v>
      </c>
      <c r="C4620">
        <v>1319159</v>
      </c>
      <c r="D4620" t="s">
        <v>15378</v>
      </c>
      <c r="E4620" t="s">
        <v>196</v>
      </c>
      <c r="F4620" t="s">
        <v>17163</v>
      </c>
      <c r="H4620">
        <v>2912636</v>
      </c>
      <c r="I4620" t="s">
        <v>48</v>
      </c>
      <c r="J4620" t="s">
        <v>17164</v>
      </c>
      <c r="K4620" t="s">
        <v>17165</v>
      </c>
      <c r="L4620">
        <v>159</v>
      </c>
      <c r="M4620" t="s">
        <v>17166</v>
      </c>
    </row>
    <row r="4621" spans="1:13" x14ac:dyDescent="0.25">
      <c r="A4621" t="s">
        <v>15377</v>
      </c>
      <c r="B4621">
        <v>1319672</v>
      </c>
      <c r="C4621">
        <v>1321888</v>
      </c>
      <c r="D4621" t="s">
        <v>15378</v>
      </c>
      <c r="E4621" t="s">
        <v>15</v>
      </c>
      <c r="F4621" t="s">
        <v>17167</v>
      </c>
      <c r="H4621">
        <v>2912637</v>
      </c>
      <c r="I4621" t="s">
        <v>48</v>
      </c>
      <c r="J4621" t="s">
        <v>17168</v>
      </c>
      <c r="K4621" t="s">
        <v>17169</v>
      </c>
      <c r="L4621">
        <v>738</v>
      </c>
      <c r="M4621" t="s">
        <v>17170</v>
      </c>
    </row>
    <row r="4622" spans="1:13" x14ac:dyDescent="0.25">
      <c r="A4622" t="s">
        <v>15377</v>
      </c>
      <c r="B4622">
        <v>1322389</v>
      </c>
      <c r="C4622">
        <v>1323849</v>
      </c>
      <c r="D4622" t="s">
        <v>15378</v>
      </c>
      <c r="E4622" t="s">
        <v>15</v>
      </c>
      <c r="F4622" t="s">
        <v>17171</v>
      </c>
      <c r="H4622">
        <v>2912789</v>
      </c>
      <c r="I4622" t="s">
        <v>48</v>
      </c>
      <c r="J4622" t="s">
        <v>17172</v>
      </c>
      <c r="K4622" t="s">
        <v>17173</v>
      </c>
      <c r="L4622">
        <v>486</v>
      </c>
      <c r="M4622" t="s">
        <v>17174</v>
      </c>
    </row>
    <row r="4623" spans="1:13" x14ac:dyDescent="0.25">
      <c r="A4623" t="s">
        <v>15377</v>
      </c>
      <c r="B4623">
        <v>1323902</v>
      </c>
      <c r="C4623">
        <v>1326229</v>
      </c>
      <c r="D4623" t="s">
        <v>15378</v>
      </c>
      <c r="E4623" t="s">
        <v>196</v>
      </c>
      <c r="F4623" t="s">
        <v>17175</v>
      </c>
      <c r="H4623">
        <v>2912640</v>
      </c>
      <c r="I4623" t="s">
        <v>48</v>
      </c>
      <c r="J4623" t="s">
        <v>17176</v>
      </c>
      <c r="K4623" t="s">
        <v>17177</v>
      </c>
      <c r="L4623">
        <v>775</v>
      </c>
      <c r="M4623" t="s">
        <v>17178</v>
      </c>
    </row>
    <row r="4624" spans="1:13" x14ac:dyDescent="0.25">
      <c r="A4624" t="s">
        <v>15377</v>
      </c>
      <c r="B4624">
        <v>1328728</v>
      </c>
      <c r="C4624">
        <v>1330152</v>
      </c>
      <c r="D4624" t="s">
        <v>15378</v>
      </c>
      <c r="E4624" t="s">
        <v>196</v>
      </c>
      <c r="F4624" t="s">
        <v>17179</v>
      </c>
      <c r="H4624">
        <v>2912639</v>
      </c>
      <c r="I4624" t="s">
        <v>48</v>
      </c>
      <c r="J4624" t="s">
        <v>17180</v>
      </c>
      <c r="K4624" t="s">
        <v>17181</v>
      </c>
      <c r="L4624">
        <v>474</v>
      </c>
      <c r="M4624" t="s">
        <v>17182</v>
      </c>
    </row>
    <row r="4625" spans="1:13" x14ac:dyDescent="0.25">
      <c r="A4625" t="s">
        <v>15377</v>
      </c>
      <c r="B4625">
        <v>1332719</v>
      </c>
      <c r="C4625">
        <v>1333855</v>
      </c>
      <c r="D4625" t="s">
        <v>15378</v>
      </c>
      <c r="E4625" t="s">
        <v>15</v>
      </c>
      <c r="F4625" t="s">
        <v>17183</v>
      </c>
      <c r="H4625">
        <v>2912641</v>
      </c>
      <c r="I4625" t="s">
        <v>48</v>
      </c>
      <c r="J4625" t="s">
        <v>17184</v>
      </c>
      <c r="K4625" t="s">
        <v>17185</v>
      </c>
      <c r="L4625">
        <v>378</v>
      </c>
      <c r="M4625" t="s">
        <v>17186</v>
      </c>
    </row>
    <row r="4626" spans="1:13" x14ac:dyDescent="0.25">
      <c r="A4626" t="s">
        <v>15377</v>
      </c>
      <c r="B4626">
        <v>1334052</v>
      </c>
      <c r="C4626">
        <v>1336733</v>
      </c>
      <c r="D4626" t="s">
        <v>15378</v>
      </c>
      <c r="E4626" t="s">
        <v>196</v>
      </c>
      <c r="F4626" t="s">
        <v>17187</v>
      </c>
      <c r="H4626">
        <v>2912642</v>
      </c>
      <c r="I4626" t="s">
        <v>48</v>
      </c>
      <c r="J4626" t="s">
        <v>17188</v>
      </c>
      <c r="K4626" t="s">
        <v>17189</v>
      </c>
      <c r="L4626">
        <v>893</v>
      </c>
      <c r="M4626" t="s">
        <v>17190</v>
      </c>
    </row>
    <row r="4627" spans="1:13" x14ac:dyDescent="0.25">
      <c r="A4627" t="s">
        <v>15377</v>
      </c>
      <c r="B4627">
        <v>1337292</v>
      </c>
      <c r="C4627">
        <v>1337903</v>
      </c>
      <c r="D4627" t="s">
        <v>15378</v>
      </c>
      <c r="E4627" t="s">
        <v>15</v>
      </c>
      <c r="F4627" t="s">
        <v>17191</v>
      </c>
      <c r="H4627">
        <v>2912648</v>
      </c>
      <c r="I4627" t="s">
        <v>48</v>
      </c>
      <c r="J4627" t="s">
        <v>17192</v>
      </c>
      <c r="K4627" t="s">
        <v>17193</v>
      </c>
      <c r="L4627">
        <v>203</v>
      </c>
      <c r="M4627" t="s">
        <v>17194</v>
      </c>
    </row>
    <row r="4628" spans="1:13" x14ac:dyDescent="0.25">
      <c r="A4628" t="s">
        <v>15377</v>
      </c>
      <c r="B4628">
        <v>1338164</v>
      </c>
      <c r="C4628">
        <v>1339819</v>
      </c>
      <c r="D4628" t="s">
        <v>15378</v>
      </c>
      <c r="E4628" t="s">
        <v>196</v>
      </c>
      <c r="F4628" t="s">
        <v>17195</v>
      </c>
      <c r="H4628">
        <v>2912647</v>
      </c>
      <c r="I4628" t="s">
        <v>48</v>
      </c>
      <c r="J4628" t="s">
        <v>17196</v>
      </c>
      <c r="K4628" t="s">
        <v>17197</v>
      </c>
      <c r="L4628">
        <v>551</v>
      </c>
      <c r="M4628" t="s">
        <v>17198</v>
      </c>
    </row>
    <row r="4629" spans="1:13" x14ac:dyDescent="0.25">
      <c r="A4629" t="s">
        <v>15377</v>
      </c>
      <c r="B4629">
        <v>1340180</v>
      </c>
      <c r="C4629">
        <v>1340788</v>
      </c>
      <c r="D4629" t="s">
        <v>15378</v>
      </c>
      <c r="E4629" t="s">
        <v>196</v>
      </c>
      <c r="F4629" t="s">
        <v>17199</v>
      </c>
      <c r="H4629">
        <v>2912649</v>
      </c>
      <c r="I4629" t="s">
        <v>48</v>
      </c>
      <c r="J4629" t="s">
        <v>17200</v>
      </c>
      <c r="K4629" t="s">
        <v>17201</v>
      </c>
      <c r="L4629">
        <v>202</v>
      </c>
      <c r="M4629" t="s">
        <v>17202</v>
      </c>
    </row>
    <row r="4630" spans="1:13" x14ac:dyDescent="0.25">
      <c r="A4630" t="s">
        <v>15377</v>
      </c>
      <c r="B4630">
        <v>1341726</v>
      </c>
      <c r="C4630">
        <v>1342329</v>
      </c>
      <c r="D4630" t="s">
        <v>15378</v>
      </c>
      <c r="E4630" t="s">
        <v>15</v>
      </c>
      <c r="F4630" t="s">
        <v>17203</v>
      </c>
      <c r="H4630">
        <v>2912652</v>
      </c>
      <c r="I4630" t="s">
        <v>48</v>
      </c>
      <c r="J4630" t="s">
        <v>17204</v>
      </c>
      <c r="K4630" t="s">
        <v>17205</v>
      </c>
      <c r="L4630">
        <v>155</v>
      </c>
      <c r="M4630" t="s">
        <v>17206</v>
      </c>
    </row>
    <row r="4631" spans="1:13" x14ac:dyDescent="0.25">
      <c r="A4631" t="s">
        <v>15377</v>
      </c>
      <c r="B4631">
        <v>1342852</v>
      </c>
      <c r="C4631">
        <v>1344537</v>
      </c>
      <c r="D4631" t="s">
        <v>15378</v>
      </c>
      <c r="E4631" t="s">
        <v>196</v>
      </c>
      <c r="F4631" t="s">
        <v>17207</v>
      </c>
      <c r="H4631">
        <v>2912653</v>
      </c>
      <c r="I4631" t="s">
        <v>48</v>
      </c>
      <c r="J4631" t="s">
        <v>17208</v>
      </c>
      <c r="K4631" t="s">
        <v>17209</v>
      </c>
      <c r="L4631">
        <v>561</v>
      </c>
      <c r="M4631" t="s">
        <v>17210</v>
      </c>
    </row>
    <row r="4632" spans="1:13" x14ac:dyDescent="0.25">
      <c r="A4632" t="s">
        <v>15377</v>
      </c>
      <c r="B4632">
        <v>1345550</v>
      </c>
      <c r="C4632">
        <v>1346923</v>
      </c>
      <c r="D4632" t="s">
        <v>15378</v>
      </c>
      <c r="E4632" t="s">
        <v>15</v>
      </c>
      <c r="F4632" t="s">
        <v>17211</v>
      </c>
      <c r="H4632">
        <v>2912730</v>
      </c>
      <c r="I4632" t="s">
        <v>48</v>
      </c>
      <c r="J4632" t="s">
        <v>17212</v>
      </c>
      <c r="K4632" t="s">
        <v>17213</v>
      </c>
      <c r="L4632">
        <v>457</v>
      </c>
      <c r="M4632" t="s">
        <v>17214</v>
      </c>
    </row>
    <row r="4633" spans="1:13" x14ac:dyDescent="0.25">
      <c r="A4633" t="s">
        <v>15377</v>
      </c>
      <c r="B4633">
        <v>1347056</v>
      </c>
      <c r="C4633">
        <v>1347763</v>
      </c>
      <c r="D4633" t="s">
        <v>15378</v>
      </c>
      <c r="E4633" t="s">
        <v>196</v>
      </c>
      <c r="F4633" t="s">
        <v>17215</v>
      </c>
      <c r="H4633">
        <v>2912729</v>
      </c>
      <c r="I4633" t="s">
        <v>48</v>
      </c>
      <c r="J4633" t="s">
        <v>17216</v>
      </c>
      <c r="K4633" t="s">
        <v>17217</v>
      </c>
      <c r="L4633">
        <v>235</v>
      </c>
      <c r="M4633" t="s">
        <v>17218</v>
      </c>
    </row>
    <row r="4634" spans="1:13" x14ac:dyDescent="0.25">
      <c r="A4634" t="s">
        <v>15377</v>
      </c>
      <c r="B4634">
        <v>1348015</v>
      </c>
      <c r="C4634">
        <v>1348086</v>
      </c>
      <c r="D4634" t="s">
        <v>15378</v>
      </c>
      <c r="E4634" t="s">
        <v>196</v>
      </c>
      <c r="F4634" t="s">
        <v>61</v>
      </c>
      <c r="H4634">
        <v>2912732</v>
      </c>
      <c r="I4634" t="s">
        <v>20</v>
      </c>
      <c r="M4634" t="s">
        <v>17219</v>
      </c>
    </row>
    <row r="4635" spans="1:13" x14ac:dyDescent="0.25">
      <c r="A4635" t="s">
        <v>15377</v>
      </c>
      <c r="B4635">
        <v>1348257</v>
      </c>
      <c r="C4635">
        <v>1348328</v>
      </c>
      <c r="D4635" t="s">
        <v>15378</v>
      </c>
      <c r="E4635" t="s">
        <v>196</v>
      </c>
      <c r="F4635" t="s">
        <v>61</v>
      </c>
      <c r="H4635">
        <v>2912733</v>
      </c>
      <c r="I4635" t="s">
        <v>20</v>
      </c>
      <c r="M4635" t="s">
        <v>17220</v>
      </c>
    </row>
    <row r="4636" spans="1:13" x14ac:dyDescent="0.25">
      <c r="A4636" t="s">
        <v>15377</v>
      </c>
      <c r="B4636">
        <v>1348774</v>
      </c>
      <c r="C4636">
        <v>1349811</v>
      </c>
      <c r="D4636" t="s">
        <v>15378</v>
      </c>
      <c r="E4636" t="s">
        <v>196</v>
      </c>
      <c r="F4636" t="s">
        <v>17221</v>
      </c>
      <c r="H4636">
        <v>2912731</v>
      </c>
      <c r="I4636" t="s">
        <v>48</v>
      </c>
      <c r="J4636" t="s">
        <v>17222</v>
      </c>
      <c r="K4636" t="s">
        <v>17223</v>
      </c>
      <c r="L4636">
        <v>345</v>
      </c>
      <c r="M4636" t="s">
        <v>17224</v>
      </c>
    </row>
    <row r="4637" spans="1:13" x14ac:dyDescent="0.25">
      <c r="A4637" t="s">
        <v>15377</v>
      </c>
      <c r="B4637">
        <v>1350245</v>
      </c>
      <c r="C4637">
        <v>1350859</v>
      </c>
      <c r="D4637" t="s">
        <v>15378</v>
      </c>
      <c r="E4637" t="s">
        <v>196</v>
      </c>
      <c r="F4637" t="s">
        <v>17225</v>
      </c>
      <c r="H4637">
        <v>2912735</v>
      </c>
      <c r="I4637" t="s">
        <v>48</v>
      </c>
      <c r="J4637" t="s">
        <v>17226</v>
      </c>
      <c r="K4637" t="s">
        <v>17227</v>
      </c>
      <c r="L4637">
        <v>204</v>
      </c>
      <c r="M4637" t="s">
        <v>17228</v>
      </c>
    </row>
    <row r="4638" spans="1:13" x14ac:dyDescent="0.25">
      <c r="A4638" t="s">
        <v>15377</v>
      </c>
      <c r="B4638">
        <v>1351308</v>
      </c>
      <c r="C4638">
        <v>1351920</v>
      </c>
      <c r="D4638" t="s">
        <v>15378</v>
      </c>
      <c r="E4638" t="s">
        <v>15</v>
      </c>
      <c r="F4638" t="s">
        <v>17229</v>
      </c>
      <c r="H4638">
        <v>2912736</v>
      </c>
      <c r="I4638" t="s">
        <v>48</v>
      </c>
      <c r="J4638" t="s">
        <v>17230</v>
      </c>
      <c r="K4638" t="s">
        <v>17231</v>
      </c>
      <c r="L4638">
        <v>140</v>
      </c>
      <c r="M4638" t="s">
        <v>17232</v>
      </c>
    </row>
    <row r="4639" spans="1:13" x14ac:dyDescent="0.25">
      <c r="A4639" t="s">
        <v>15377</v>
      </c>
      <c r="B4639">
        <v>1351952</v>
      </c>
      <c r="C4639">
        <v>1352488</v>
      </c>
      <c r="D4639" t="s">
        <v>15378</v>
      </c>
      <c r="E4639" t="s">
        <v>15</v>
      </c>
      <c r="F4639" t="s">
        <v>17233</v>
      </c>
      <c r="H4639">
        <v>2912734</v>
      </c>
      <c r="I4639" t="s">
        <v>48</v>
      </c>
      <c r="J4639" t="s">
        <v>17234</v>
      </c>
      <c r="K4639" t="s">
        <v>17235</v>
      </c>
      <c r="L4639">
        <v>178</v>
      </c>
      <c r="M4639" t="s">
        <v>17236</v>
      </c>
    </row>
    <row r="4640" spans="1:13" x14ac:dyDescent="0.25">
      <c r="A4640" t="s">
        <v>15377</v>
      </c>
      <c r="B4640">
        <v>1352587</v>
      </c>
      <c r="C4640">
        <v>1353900</v>
      </c>
      <c r="D4640" t="s">
        <v>15378</v>
      </c>
      <c r="E4640" t="s">
        <v>196</v>
      </c>
      <c r="F4640" t="s">
        <v>17237</v>
      </c>
      <c r="H4640">
        <v>2912737</v>
      </c>
      <c r="I4640" t="s">
        <v>48</v>
      </c>
      <c r="J4640" t="s">
        <v>17238</v>
      </c>
      <c r="K4640" t="s">
        <v>17239</v>
      </c>
      <c r="L4640">
        <v>437</v>
      </c>
      <c r="M4640" t="s">
        <v>17240</v>
      </c>
    </row>
    <row r="4641" spans="1:13" x14ac:dyDescent="0.25">
      <c r="A4641" t="s">
        <v>15377</v>
      </c>
      <c r="B4641">
        <v>1357785</v>
      </c>
      <c r="C4641">
        <v>1358978</v>
      </c>
      <c r="D4641" t="s">
        <v>15378</v>
      </c>
      <c r="E4641" t="s">
        <v>196</v>
      </c>
      <c r="F4641" t="s">
        <v>17241</v>
      </c>
      <c r="H4641">
        <v>2911520</v>
      </c>
      <c r="I4641" t="s">
        <v>48</v>
      </c>
      <c r="J4641" t="s">
        <v>17242</v>
      </c>
      <c r="K4641" t="s">
        <v>17243</v>
      </c>
      <c r="L4641">
        <v>397</v>
      </c>
      <c r="M4641" t="s">
        <v>17244</v>
      </c>
    </row>
    <row r="4642" spans="1:13" x14ac:dyDescent="0.25">
      <c r="A4642" t="s">
        <v>15377</v>
      </c>
      <c r="B4642">
        <v>1361654</v>
      </c>
      <c r="C4642">
        <v>1363354</v>
      </c>
      <c r="D4642" t="s">
        <v>15378</v>
      </c>
      <c r="E4642" t="s">
        <v>15</v>
      </c>
      <c r="F4642" t="s">
        <v>17245</v>
      </c>
      <c r="H4642">
        <v>2912740</v>
      </c>
      <c r="I4642" t="s">
        <v>48</v>
      </c>
      <c r="J4642" t="s">
        <v>17246</v>
      </c>
      <c r="K4642" t="s">
        <v>17247</v>
      </c>
      <c r="L4642">
        <v>566</v>
      </c>
      <c r="M4642" t="s">
        <v>17248</v>
      </c>
    </row>
    <row r="4643" spans="1:13" x14ac:dyDescent="0.25">
      <c r="A4643" t="s">
        <v>15377</v>
      </c>
      <c r="B4643">
        <v>1363894</v>
      </c>
      <c r="C4643">
        <v>1365378</v>
      </c>
      <c r="D4643" t="s">
        <v>15378</v>
      </c>
      <c r="E4643" t="s">
        <v>196</v>
      </c>
      <c r="F4643" t="s">
        <v>17249</v>
      </c>
      <c r="H4643">
        <v>2912741</v>
      </c>
      <c r="I4643" t="s">
        <v>48</v>
      </c>
      <c r="J4643" t="s">
        <v>17250</v>
      </c>
      <c r="K4643" t="s">
        <v>17251</v>
      </c>
      <c r="L4643">
        <v>494</v>
      </c>
      <c r="M4643" t="s">
        <v>17252</v>
      </c>
    </row>
    <row r="4644" spans="1:13" x14ac:dyDescent="0.25">
      <c r="A4644" t="s">
        <v>15377</v>
      </c>
      <c r="B4644">
        <v>1367671</v>
      </c>
      <c r="C4644">
        <v>1369546</v>
      </c>
      <c r="D4644" t="s">
        <v>15378</v>
      </c>
      <c r="E4644" t="s">
        <v>196</v>
      </c>
      <c r="F4644" t="s">
        <v>17253</v>
      </c>
      <c r="H4644">
        <v>2912739</v>
      </c>
      <c r="I4644" t="s">
        <v>48</v>
      </c>
      <c r="J4644" t="s">
        <v>17254</v>
      </c>
      <c r="K4644" t="s">
        <v>17255</v>
      </c>
      <c r="L4644">
        <v>605</v>
      </c>
      <c r="M4644" t="s">
        <v>17256</v>
      </c>
    </row>
    <row r="4645" spans="1:13" x14ac:dyDescent="0.25">
      <c r="A4645" t="s">
        <v>15377</v>
      </c>
      <c r="B4645">
        <v>1370406</v>
      </c>
      <c r="C4645">
        <v>1371368</v>
      </c>
      <c r="D4645" t="s">
        <v>15378</v>
      </c>
      <c r="E4645" t="s">
        <v>15</v>
      </c>
      <c r="F4645" t="s">
        <v>17257</v>
      </c>
      <c r="H4645">
        <v>2912744</v>
      </c>
      <c r="I4645" t="s">
        <v>48</v>
      </c>
      <c r="J4645" t="s">
        <v>17258</v>
      </c>
      <c r="K4645" t="s">
        <v>17259</v>
      </c>
      <c r="L4645">
        <v>320</v>
      </c>
      <c r="M4645" t="s">
        <v>17260</v>
      </c>
    </row>
    <row r="4646" spans="1:13" x14ac:dyDescent="0.25">
      <c r="A4646" t="s">
        <v>15377</v>
      </c>
      <c r="B4646">
        <v>1371815</v>
      </c>
      <c r="C4646">
        <v>1373158</v>
      </c>
      <c r="D4646" t="s">
        <v>15378</v>
      </c>
      <c r="E4646" t="s">
        <v>15</v>
      </c>
      <c r="F4646" t="s">
        <v>17261</v>
      </c>
      <c r="H4646">
        <v>2912742</v>
      </c>
      <c r="I4646" t="s">
        <v>48</v>
      </c>
      <c r="J4646" t="s">
        <v>17262</v>
      </c>
      <c r="K4646" t="s">
        <v>17263</v>
      </c>
      <c r="L4646">
        <v>447</v>
      </c>
      <c r="M4646" t="s">
        <v>17264</v>
      </c>
    </row>
    <row r="4647" spans="1:13" x14ac:dyDescent="0.25">
      <c r="A4647" t="s">
        <v>15377</v>
      </c>
      <c r="B4647">
        <v>1380176</v>
      </c>
      <c r="C4647">
        <v>1380261</v>
      </c>
      <c r="D4647" t="s">
        <v>15378</v>
      </c>
      <c r="E4647" t="s">
        <v>15</v>
      </c>
      <c r="F4647" t="s">
        <v>123</v>
      </c>
      <c r="H4647">
        <v>2912743</v>
      </c>
      <c r="I4647" t="s">
        <v>20</v>
      </c>
      <c r="M4647" t="s">
        <v>17265</v>
      </c>
    </row>
    <row r="4648" spans="1:13" x14ac:dyDescent="0.25">
      <c r="A4648" t="s">
        <v>15377</v>
      </c>
      <c r="B4648">
        <v>1380273</v>
      </c>
      <c r="C4648">
        <v>1380362</v>
      </c>
      <c r="D4648" t="s">
        <v>15378</v>
      </c>
      <c r="E4648" t="s">
        <v>15</v>
      </c>
      <c r="F4648" t="s">
        <v>42</v>
      </c>
      <c r="H4648">
        <v>2912746</v>
      </c>
      <c r="I4648" t="s">
        <v>20</v>
      </c>
      <c r="M4648" t="s">
        <v>17266</v>
      </c>
    </row>
    <row r="4649" spans="1:13" x14ac:dyDescent="0.25">
      <c r="A4649" t="s">
        <v>15377</v>
      </c>
      <c r="B4649">
        <v>1382459</v>
      </c>
      <c r="C4649">
        <v>1383268</v>
      </c>
      <c r="D4649" t="s">
        <v>15378</v>
      </c>
      <c r="E4649" t="s">
        <v>15</v>
      </c>
      <c r="F4649" t="s">
        <v>17267</v>
      </c>
      <c r="H4649">
        <v>2912747</v>
      </c>
      <c r="I4649" t="s">
        <v>48</v>
      </c>
      <c r="J4649" t="s">
        <v>17268</v>
      </c>
      <c r="K4649" t="s">
        <v>17269</v>
      </c>
      <c r="L4649">
        <v>269</v>
      </c>
      <c r="M4649" t="s">
        <v>17270</v>
      </c>
    </row>
    <row r="4650" spans="1:13" x14ac:dyDescent="0.25">
      <c r="A4650" t="s">
        <v>15377</v>
      </c>
      <c r="B4650">
        <v>1383658</v>
      </c>
      <c r="C4650">
        <v>1384108</v>
      </c>
      <c r="D4650" t="s">
        <v>15378</v>
      </c>
      <c r="E4650" t="s">
        <v>15</v>
      </c>
      <c r="F4650" t="s">
        <v>17271</v>
      </c>
      <c r="H4650">
        <v>7009548</v>
      </c>
      <c r="I4650" t="s">
        <v>48</v>
      </c>
      <c r="J4650" t="s">
        <v>17272</v>
      </c>
      <c r="K4650" t="s">
        <v>17273</v>
      </c>
      <c r="L4650">
        <v>65</v>
      </c>
      <c r="M4650" t="s">
        <v>17274</v>
      </c>
    </row>
    <row r="4651" spans="1:13" x14ac:dyDescent="0.25">
      <c r="A4651" t="s">
        <v>15377</v>
      </c>
      <c r="B4651">
        <v>1385499</v>
      </c>
      <c r="C4651">
        <v>1387385</v>
      </c>
      <c r="D4651" t="s">
        <v>15378</v>
      </c>
      <c r="E4651" t="s">
        <v>196</v>
      </c>
      <c r="F4651" t="s">
        <v>17275</v>
      </c>
      <c r="H4651">
        <v>2912745</v>
      </c>
      <c r="I4651" t="s">
        <v>48</v>
      </c>
      <c r="J4651" t="s">
        <v>17276</v>
      </c>
      <c r="K4651" t="s">
        <v>17277</v>
      </c>
      <c r="L4651">
        <v>628</v>
      </c>
      <c r="M4651" t="s">
        <v>17278</v>
      </c>
    </row>
    <row r="4652" spans="1:13" x14ac:dyDescent="0.25">
      <c r="A4652" t="s">
        <v>15377</v>
      </c>
      <c r="B4652">
        <v>1387953</v>
      </c>
      <c r="C4652">
        <v>1388692</v>
      </c>
      <c r="D4652" t="s">
        <v>15378</v>
      </c>
      <c r="E4652" t="s">
        <v>196</v>
      </c>
      <c r="F4652" t="s">
        <v>17279</v>
      </c>
      <c r="H4652">
        <v>2912750</v>
      </c>
      <c r="I4652" t="s">
        <v>48</v>
      </c>
      <c r="J4652" t="s">
        <v>17280</v>
      </c>
      <c r="K4652" t="s">
        <v>17281</v>
      </c>
      <c r="L4652">
        <v>115</v>
      </c>
      <c r="M4652" t="s">
        <v>17282</v>
      </c>
    </row>
    <row r="4653" spans="1:13" x14ac:dyDescent="0.25">
      <c r="A4653" t="s">
        <v>15377</v>
      </c>
      <c r="B4653">
        <v>1388910</v>
      </c>
      <c r="C4653">
        <v>1390034</v>
      </c>
      <c r="D4653" t="s">
        <v>15378</v>
      </c>
      <c r="E4653" t="s">
        <v>15</v>
      </c>
      <c r="F4653" t="s">
        <v>17283</v>
      </c>
      <c r="H4653">
        <v>2912749</v>
      </c>
      <c r="I4653" t="s">
        <v>48</v>
      </c>
      <c r="J4653" t="s">
        <v>17284</v>
      </c>
      <c r="K4653" t="s">
        <v>17285</v>
      </c>
      <c r="L4653">
        <v>374</v>
      </c>
      <c r="M4653" t="s">
        <v>17286</v>
      </c>
    </row>
    <row r="4654" spans="1:13" x14ac:dyDescent="0.25">
      <c r="A4654" t="s">
        <v>15377</v>
      </c>
      <c r="B4654">
        <v>1390086</v>
      </c>
      <c r="C4654">
        <v>1390865</v>
      </c>
      <c r="D4654" t="s">
        <v>15378</v>
      </c>
      <c r="E4654" t="s">
        <v>196</v>
      </c>
      <c r="F4654" t="s">
        <v>17287</v>
      </c>
      <c r="H4654">
        <v>2912753</v>
      </c>
      <c r="I4654" t="s">
        <v>48</v>
      </c>
      <c r="J4654" t="s">
        <v>17288</v>
      </c>
      <c r="K4654" t="s">
        <v>17289</v>
      </c>
      <c r="L4654">
        <v>259</v>
      </c>
      <c r="M4654" t="s">
        <v>17290</v>
      </c>
    </row>
    <row r="4655" spans="1:13" x14ac:dyDescent="0.25">
      <c r="A4655" t="s">
        <v>15377</v>
      </c>
      <c r="B4655">
        <v>1392090</v>
      </c>
      <c r="C4655">
        <v>1394165</v>
      </c>
      <c r="D4655" t="s">
        <v>15378</v>
      </c>
      <c r="E4655" t="s">
        <v>15</v>
      </c>
      <c r="F4655" t="s">
        <v>17291</v>
      </c>
      <c r="H4655">
        <v>2912751</v>
      </c>
      <c r="I4655" t="s">
        <v>48</v>
      </c>
      <c r="J4655" t="s">
        <v>17292</v>
      </c>
      <c r="K4655" t="s">
        <v>17293</v>
      </c>
      <c r="L4655">
        <v>691</v>
      </c>
      <c r="M4655" t="s">
        <v>17294</v>
      </c>
    </row>
    <row r="4656" spans="1:13" x14ac:dyDescent="0.25">
      <c r="A4656" t="s">
        <v>15377</v>
      </c>
      <c r="B4656">
        <v>1395771</v>
      </c>
      <c r="C4656">
        <v>1397753</v>
      </c>
      <c r="D4656" t="s">
        <v>15378</v>
      </c>
      <c r="E4656" t="s">
        <v>15</v>
      </c>
      <c r="F4656" t="s">
        <v>17295</v>
      </c>
      <c r="H4656">
        <v>2912752</v>
      </c>
      <c r="I4656" t="s">
        <v>48</v>
      </c>
      <c r="J4656" t="s">
        <v>17296</v>
      </c>
      <c r="K4656" t="s">
        <v>17297</v>
      </c>
      <c r="L4656">
        <v>660</v>
      </c>
      <c r="M4656" t="s">
        <v>17298</v>
      </c>
    </row>
    <row r="4657" spans="1:13" x14ac:dyDescent="0.25">
      <c r="A4657" t="s">
        <v>15377</v>
      </c>
      <c r="B4657">
        <v>1399046</v>
      </c>
      <c r="C4657">
        <v>1400389</v>
      </c>
      <c r="D4657" t="s">
        <v>15378</v>
      </c>
      <c r="E4657" t="s">
        <v>15</v>
      </c>
      <c r="F4657" t="s">
        <v>17299</v>
      </c>
      <c r="H4657">
        <v>2912779</v>
      </c>
      <c r="I4657" t="s">
        <v>48</v>
      </c>
      <c r="J4657" t="s">
        <v>17300</v>
      </c>
      <c r="K4657" t="s">
        <v>17301</v>
      </c>
      <c r="L4657">
        <v>447</v>
      </c>
      <c r="M4657" t="s">
        <v>17302</v>
      </c>
    </row>
    <row r="4658" spans="1:13" x14ac:dyDescent="0.25">
      <c r="A4658" t="s">
        <v>15377</v>
      </c>
      <c r="B4658">
        <v>1400671</v>
      </c>
      <c r="C4658">
        <v>1403070</v>
      </c>
      <c r="D4658" t="s">
        <v>15378</v>
      </c>
      <c r="E4658" t="s">
        <v>196</v>
      </c>
      <c r="F4658" t="s">
        <v>17303</v>
      </c>
      <c r="H4658">
        <v>2912780</v>
      </c>
      <c r="I4658" t="s">
        <v>48</v>
      </c>
      <c r="J4658" t="s">
        <v>17304</v>
      </c>
      <c r="K4658" t="s">
        <v>17305</v>
      </c>
      <c r="L4658">
        <v>799</v>
      </c>
      <c r="M4658" t="s">
        <v>17306</v>
      </c>
    </row>
    <row r="4659" spans="1:13" x14ac:dyDescent="0.25">
      <c r="A4659" t="s">
        <v>15377</v>
      </c>
      <c r="B4659">
        <v>1404519</v>
      </c>
      <c r="C4659">
        <v>1407128</v>
      </c>
      <c r="D4659" t="s">
        <v>15378</v>
      </c>
      <c r="E4659" t="s">
        <v>196</v>
      </c>
      <c r="F4659" t="s">
        <v>17307</v>
      </c>
      <c r="H4659">
        <v>2912781</v>
      </c>
      <c r="I4659" t="s">
        <v>48</v>
      </c>
      <c r="J4659" t="s">
        <v>17308</v>
      </c>
      <c r="K4659" t="s">
        <v>17309</v>
      </c>
      <c r="L4659">
        <v>869</v>
      </c>
      <c r="M4659" t="s">
        <v>17310</v>
      </c>
    </row>
    <row r="4660" spans="1:13" x14ac:dyDescent="0.25">
      <c r="A4660" t="s">
        <v>15377</v>
      </c>
      <c r="B4660">
        <v>1409591</v>
      </c>
      <c r="C4660">
        <v>1409709</v>
      </c>
      <c r="D4660" t="s">
        <v>15378</v>
      </c>
      <c r="E4660" t="s">
        <v>196</v>
      </c>
      <c r="F4660" t="s">
        <v>288</v>
      </c>
      <c r="H4660">
        <v>7009549</v>
      </c>
      <c r="I4660" t="s">
        <v>17</v>
      </c>
      <c r="J4660" t="s">
        <v>17311</v>
      </c>
      <c r="M4660" t="s">
        <v>17312</v>
      </c>
    </row>
    <row r="4661" spans="1:13" x14ac:dyDescent="0.25">
      <c r="A4661" t="s">
        <v>15377</v>
      </c>
      <c r="B4661">
        <v>1409924</v>
      </c>
      <c r="C4661">
        <v>1410598</v>
      </c>
      <c r="D4661" t="s">
        <v>15378</v>
      </c>
      <c r="E4661" t="s">
        <v>196</v>
      </c>
      <c r="F4661" t="s">
        <v>17313</v>
      </c>
      <c r="H4661">
        <v>2912782</v>
      </c>
      <c r="I4661" t="s">
        <v>48</v>
      </c>
      <c r="J4661" t="s">
        <v>17314</v>
      </c>
      <c r="K4661" t="s">
        <v>17315</v>
      </c>
      <c r="L4661">
        <v>224</v>
      </c>
      <c r="M4661" t="s">
        <v>17316</v>
      </c>
    </row>
    <row r="4662" spans="1:13" x14ac:dyDescent="0.25">
      <c r="A4662" t="s">
        <v>15377</v>
      </c>
      <c r="B4662">
        <v>1414116</v>
      </c>
      <c r="C4662">
        <v>1417008</v>
      </c>
      <c r="D4662" t="s">
        <v>15378</v>
      </c>
      <c r="E4662" t="s">
        <v>15</v>
      </c>
      <c r="F4662" t="s">
        <v>17317</v>
      </c>
      <c r="H4662">
        <v>2912783</v>
      </c>
      <c r="I4662" t="s">
        <v>48</v>
      </c>
      <c r="J4662" t="s">
        <v>17318</v>
      </c>
      <c r="K4662" t="s">
        <v>17319</v>
      </c>
      <c r="L4662">
        <v>921</v>
      </c>
      <c r="M4662" t="s">
        <v>17320</v>
      </c>
    </row>
    <row r="4663" spans="1:13" x14ac:dyDescent="0.25">
      <c r="A4663" t="s">
        <v>15377</v>
      </c>
      <c r="B4663">
        <v>1417100</v>
      </c>
      <c r="C4663">
        <v>1418320</v>
      </c>
      <c r="D4663" t="s">
        <v>15378</v>
      </c>
      <c r="E4663" t="s">
        <v>196</v>
      </c>
      <c r="F4663" t="s">
        <v>17321</v>
      </c>
      <c r="H4663">
        <v>2912784</v>
      </c>
      <c r="I4663" t="s">
        <v>48</v>
      </c>
      <c r="J4663" t="s">
        <v>17322</v>
      </c>
      <c r="K4663" t="s">
        <v>17323</v>
      </c>
      <c r="L4663">
        <v>406</v>
      </c>
      <c r="M4663" t="s">
        <v>17324</v>
      </c>
    </row>
    <row r="4664" spans="1:13" x14ac:dyDescent="0.25">
      <c r="A4664" t="s">
        <v>15377</v>
      </c>
      <c r="B4664">
        <v>1420702</v>
      </c>
      <c r="C4664">
        <v>1421646</v>
      </c>
      <c r="D4664" t="s">
        <v>15378</v>
      </c>
      <c r="E4664" t="s">
        <v>15</v>
      </c>
      <c r="F4664" t="s">
        <v>17325</v>
      </c>
      <c r="H4664">
        <v>2912785</v>
      </c>
      <c r="I4664" t="s">
        <v>48</v>
      </c>
      <c r="J4664" t="s">
        <v>17326</v>
      </c>
      <c r="K4664" t="s">
        <v>17327</v>
      </c>
      <c r="L4664">
        <v>314</v>
      </c>
      <c r="M4664" t="s">
        <v>17328</v>
      </c>
    </row>
    <row r="4665" spans="1:13" x14ac:dyDescent="0.25">
      <c r="A4665" t="s">
        <v>15377</v>
      </c>
      <c r="B4665">
        <v>1422030</v>
      </c>
      <c r="C4665">
        <v>1422575</v>
      </c>
      <c r="D4665" t="s">
        <v>15378</v>
      </c>
      <c r="E4665" t="s">
        <v>196</v>
      </c>
      <c r="F4665" t="s">
        <v>17329</v>
      </c>
      <c r="H4665">
        <v>2912790</v>
      </c>
      <c r="I4665" t="s">
        <v>48</v>
      </c>
      <c r="J4665" t="s">
        <v>17330</v>
      </c>
      <c r="K4665" t="s">
        <v>17331</v>
      </c>
      <c r="L4665">
        <v>181</v>
      </c>
      <c r="M4665" t="s">
        <v>17332</v>
      </c>
    </row>
    <row r="4666" spans="1:13" x14ac:dyDescent="0.25">
      <c r="A4666" t="s">
        <v>15377</v>
      </c>
      <c r="B4666">
        <v>1423277</v>
      </c>
      <c r="C4666">
        <v>1424509</v>
      </c>
      <c r="D4666" t="s">
        <v>15378</v>
      </c>
      <c r="E4666" t="s">
        <v>196</v>
      </c>
      <c r="F4666" t="s">
        <v>17333</v>
      </c>
      <c r="H4666">
        <v>2912791</v>
      </c>
      <c r="I4666" t="s">
        <v>48</v>
      </c>
      <c r="J4666" t="s">
        <v>17334</v>
      </c>
      <c r="K4666" t="s">
        <v>17335</v>
      </c>
      <c r="L4666">
        <v>410</v>
      </c>
      <c r="M4666" t="s">
        <v>17336</v>
      </c>
    </row>
    <row r="4667" spans="1:13" x14ac:dyDescent="0.25">
      <c r="A4667" t="s">
        <v>15377</v>
      </c>
      <c r="B4667">
        <v>1424976</v>
      </c>
      <c r="C4667">
        <v>1425371</v>
      </c>
      <c r="D4667" t="s">
        <v>15378</v>
      </c>
      <c r="E4667" t="s">
        <v>196</v>
      </c>
      <c r="F4667" t="s">
        <v>17337</v>
      </c>
      <c r="H4667">
        <v>2912792</v>
      </c>
      <c r="I4667" t="s">
        <v>48</v>
      </c>
      <c r="J4667" t="s">
        <v>17338</v>
      </c>
      <c r="K4667" t="s">
        <v>17339</v>
      </c>
      <c r="L4667">
        <v>131</v>
      </c>
      <c r="M4667" t="s">
        <v>17340</v>
      </c>
    </row>
    <row r="4668" spans="1:13" x14ac:dyDescent="0.25">
      <c r="A4668" t="s">
        <v>15377</v>
      </c>
      <c r="B4668">
        <v>1426147</v>
      </c>
      <c r="C4668">
        <v>1426893</v>
      </c>
      <c r="D4668" t="s">
        <v>15378</v>
      </c>
      <c r="E4668" t="s">
        <v>15</v>
      </c>
      <c r="F4668" t="s">
        <v>17341</v>
      </c>
      <c r="H4668">
        <v>2912793</v>
      </c>
      <c r="I4668" t="s">
        <v>48</v>
      </c>
      <c r="J4668" t="s">
        <v>17342</v>
      </c>
      <c r="K4668" t="s">
        <v>17343</v>
      </c>
      <c r="L4668">
        <v>248</v>
      </c>
      <c r="M4668" t="s">
        <v>17344</v>
      </c>
    </row>
    <row r="4669" spans="1:13" x14ac:dyDescent="0.25">
      <c r="A4669" t="s">
        <v>15377</v>
      </c>
      <c r="B4669">
        <v>1427233</v>
      </c>
      <c r="C4669">
        <v>1429119</v>
      </c>
      <c r="D4669" t="s">
        <v>15378</v>
      </c>
      <c r="E4669" t="s">
        <v>196</v>
      </c>
      <c r="F4669" t="s">
        <v>17345</v>
      </c>
      <c r="H4669">
        <v>2912794</v>
      </c>
      <c r="I4669" t="s">
        <v>48</v>
      </c>
      <c r="J4669" t="s">
        <v>17346</v>
      </c>
      <c r="K4669" t="s">
        <v>17347</v>
      </c>
      <c r="L4669">
        <v>628</v>
      </c>
      <c r="M4669" t="s">
        <v>17348</v>
      </c>
    </row>
    <row r="4670" spans="1:13" x14ac:dyDescent="0.25">
      <c r="A4670" t="s">
        <v>15377</v>
      </c>
      <c r="B4670">
        <v>1429921</v>
      </c>
      <c r="C4670">
        <v>1431102</v>
      </c>
      <c r="D4670" t="s">
        <v>15378</v>
      </c>
      <c r="E4670" t="s">
        <v>196</v>
      </c>
      <c r="F4670" t="s">
        <v>17349</v>
      </c>
      <c r="H4670">
        <v>2912795</v>
      </c>
      <c r="I4670" t="s">
        <v>48</v>
      </c>
      <c r="J4670" t="s">
        <v>17350</v>
      </c>
      <c r="K4670" t="s">
        <v>17351</v>
      </c>
      <c r="L4670">
        <v>393</v>
      </c>
      <c r="M4670" t="s">
        <v>17352</v>
      </c>
    </row>
    <row r="4671" spans="1:13" x14ac:dyDescent="0.25">
      <c r="A4671" t="s">
        <v>15377</v>
      </c>
      <c r="B4671">
        <v>1431742</v>
      </c>
      <c r="C4671">
        <v>1432653</v>
      </c>
      <c r="D4671" t="s">
        <v>15378</v>
      </c>
      <c r="E4671" t="s">
        <v>15</v>
      </c>
      <c r="F4671" t="s">
        <v>17353</v>
      </c>
      <c r="H4671">
        <v>2912796</v>
      </c>
      <c r="I4671" t="s">
        <v>48</v>
      </c>
      <c r="J4671" t="s">
        <v>17354</v>
      </c>
      <c r="K4671" t="s">
        <v>17355</v>
      </c>
      <c r="L4671">
        <v>303</v>
      </c>
      <c r="M4671" t="s">
        <v>17356</v>
      </c>
    </row>
    <row r="4672" spans="1:13" x14ac:dyDescent="0.25">
      <c r="A4672" t="s">
        <v>15377</v>
      </c>
      <c r="B4672">
        <v>1432751</v>
      </c>
      <c r="C4672">
        <v>1432846</v>
      </c>
      <c r="D4672" t="s">
        <v>15378</v>
      </c>
      <c r="E4672" t="s">
        <v>196</v>
      </c>
      <c r="F4672" t="s">
        <v>36</v>
      </c>
      <c r="H4672">
        <v>2912797</v>
      </c>
      <c r="I4672" t="s">
        <v>20</v>
      </c>
      <c r="M4672" t="s">
        <v>17357</v>
      </c>
    </row>
    <row r="4673" spans="1:13" x14ac:dyDescent="0.25">
      <c r="A4673" t="s">
        <v>15377</v>
      </c>
      <c r="B4673">
        <v>1434234</v>
      </c>
      <c r="C4673">
        <v>1434782</v>
      </c>
      <c r="D4673" t="s">
        <v>15378</v>
      </c>
      <c r="E4673" t="s">
        <v>15</v>
      </c>
      <c r="F4673" t="s">
        <v>17358</v>
      </c>
      <c r="H4673">
        <v>2912798</v>
      </c>
      <c r="I4673" t="s">
        <v>48</v>
      </c>
      <c r="J4673" t="s">
        <v>17359</v>
      </c>
      <c r="K4673" t="s">
        <v>17360</v>
      </c>
      <c r="L4673">
        <v>182</v>
      </c>
      <c r="M4673" t="s">
        <v>17361</v>
      </c>
    </row>
    <row r="4674" spans="1:13" x14ac:dyDescent="0.25">
      <c r="A4674" t="s">
        <v>15377</v>
      </c>
      <c r="B4674">
        <v>1435236</v>
      </c>
      <c r="C4674">
        <v>1436015</v>
      </c>
      <c r="D4674" t="s">
        <v>15378</v>
      </c>
      <c r="E4674" t="s">
        <v>196</v>
      </c>
      <c r="F4674" t="s">
        <v>17362</v>
      </c>
      <c r="H4674">
        <v>2912799</v>
      </c>
      <c r="I4674" t="s">
        <v>48</v>
      </c>
      <c r="J4674" t="s">
        <v>17363</v>
      </c>
      <c r="K4674" t="s">
        <v>17364</v>
      </c>
      <c r="L4674">
        <v>259</v>
      </c>
      <c r="M4674" t="s">
        <v>17365</v>
      </c>
    </row>
    <row r="4675" spans="1:13" x14ac:dyDescent="0.25">
      <c r="A4675" t="s">
        <v>15377</v>
      </c>
      <c r="B4675">
        <v>1437511</v>
      </c>
      <c r="C4675">
        <v>1439133</v>
      </c>
      <c r="D4675" t="s">
        <v>15378</v>
      </c>
      <c r="E4675" t="s">
        <v>15</v>
      </c>
      <c r="F4675" t="s">
        <v>17366</v>
      </c>
      <c r="H4675">
        <v>2912800</v>
      </c>
      <c r="I4675" t="s">
        <v>48</v>
      </c>
      <c r="J4675" t="s">
        <v>17367</v>
      </c>
      <c r="K4675" t="s">
        <v>17368</v>
      </c>
      <c r="L4675">
        <v>540</v>
      </c>
      <c r="M4675" t="s">
        <v>17369</v>
      </c>
    </row>
    <row r="4676" spans="1:13" x14ac:dyDescent="0.25">
      <c r="A4676" t="s">
        <v>15377</v>
      </c>
      <c r="B4676">
        <v>1440035</v>
      </c>
      <c r="C4676">
        <v>1444162</v>
      </c>
      <c r="D4676" t="s">
        <v>15378</v>
      </c>
      <c r="E4676" t="s">
        <v>15</v>
      </c>
      <c r="F4676" t="s">
        <v>17370</v>
      </c>
      <c r="H4676">
        <v>2912801</v>
      </c>
      <c r="I4676" t="s">
        <v>48</v>
      </c>
      <c r="J4676" t="s">
        <v>17371</v>
      </c>
      <c r="K4676" t="s">
        <v>17372</v>
      </c>
      <c r="L4676">
        <v>1375</v>
      </c>
      <c r="M4676" t="s">
        <v>17373</v>
      </c>
    </row>
    <row r="4677" spans="1:13" x14ac:dyDescent="0.25">
      <c r="A4677" t="s">
        <v>15377</v>
      </c>
      <c r="B4677">
        <v>1444719</v>
      </c>
      <c r="C4677">
        <v>1445932</v>
      </c>
      <c r="D4677" t="s">
        <v>15378</v>
      </c>
      <c r="E4677" t="s">
        <v>15</v>
      </c>
      <c r="F4677" t="s">
        <v>17374</v>
      </c>
      <c r="H4677">
        <v>2912802</v>
      </c>
      <c r="I4677" t="s">
        <v>48</v>
      </c>
      <c r="J4677" t="s">
        <v>17375</v>
      </c>
      <c r="K4677" t="s">
        <v>17376</v>
      </c>
      <c r="L4677">
        <v>198</v>
      </c>
      <c r="M4677" t="s">
        <v>17377</v>
      </c>
    </row>
    <row r="4678" spans="1:13" x14ac:dyDescent="0.25">
      <c r="A4678" t="s">
        <v>15377</v>
      </c>
      <c r="B4678">
        <v>1446549</v>
      </c>
      <c r="C4678">
        <v>1447811</v>
      </c>
      <c r="D4678" t="s">
        <v>15378</v>
      </c>
      <c r="E4678" t="s">
        <v>15</v>
      </c>
      <c r="F4678" t="s">
        <v>17378</v>
      </c>
      <c r="H4678">
        <v>2912803</v>
      </c>
      <c r="I4678" t="s">
        <v>48</v>
      </c>
      <c r="J4678" t="s">
        <v>17379</v>
      </c>
      <c r="K4678" t="s">
        <v>17380</v>
      </c>
      <c r="L4678">
        <v>420</v>
      </c>
      <c r="M4678" t="s">
        <v>17381</v>
      </c>
    </row>
    <row r="4679" spans="1:13" x14ac:dyDescent="0.25">
      <c r="A4679" t="s">
        <v>15377</v>
      </c>
      <c r="B4679">
        <v>1447925</v>
      </c>
      <c r="C4679">
        <v>1448908</v>
      </c>
      <c r="D4679" t="s">
        <v>15378</v>
      </c>
      <c r="E4679" t="s">
        <v>196</v>
      </c>
      <c r="F4679" t="s">
        <v>17382</v>
      </c>
      <c r="H4679">
        <v>2912804</v>
      </c>
      <c r="I4679" t="s">
        <v>48</v>
      </c>
      <c r="J4679" t="s">
        <v>17383</v>
      </c>
      <c r="K4679" t="s">
        <v>17384</v>
      </c>
      <c r="L4679">
        <v>327</v>
      </c>
      <c r="M4679" t="s">
        <v>17385</v>
      </c>
    </row>
    <row r="4680" spans="1:13" x14ac:dyDescent="0.25">
      <c r="A4680" t="s">
        <v>15377</v>
      </c>
      <c r="B4680">
        <v>1449083</v>
      </c>
      <c r="C4680">
        <v>1450588</v>
      </c>
      <c r="D4680" t="s">
        <v>15378</v>
      </c>
      <c r="E4680" t="s">
        <v>196</v>
      </c>
      <c r="F4680" t="s">
        <v>17386</v>
      </c>
      <c r="H4680">
        <v>2912805</v>
      </c>
      <c r="I4680" t="s">
        <v>48</v>
      </c>
      <c r="J4680" t="s">
        <v>17387</v>
      </c>
      <c r="K4680" t="s">
        <v>17388</v>
      </c>
      <c r="L4680">
        <v>501</v>
      </c>
      <c r="M4680" t="s">
        <v>17389</v>
      </c>
    </row>
    <row r="4681" spans="1:13" x14ac:dyDescent="0.25">
      <c r="A4681" t="s">
        <v>15377</v>
      </c>
      <c r="B4681">
        <v>1451885</v>
      </c>
      <c r="C4681">
        <v>1453735</v>
      </c>
      <c r="D4681" t="s">
        <v>15378</v>
      </c>
      <c r="E4681" t="s">
        <v>15</v>
      </c>
      <c r="F4681" t="s">
        <v>17390</v>
      </c>
      <c r="H4681">
        <v>2912806</v>
      </c>
      <c r="I4681" t="s">
        <v>48</v>
      </c>
      <c r="J4681" t="s">
        <v>17391</v>
      </c>
      <c r="K4681" t="s">
        <v>17392</v>
      </c>
      <c r="L4681">
        <v>616</v>
      </c>
      <c r="M4681" t="s">
        <v>17393</v>
      </c>
    </row>
    <row r="4682" spans="1:13" x14ac:dyDescent="0.25">
      <c r="A4682" t="s">
        <v>15377</v>
      </c>
      <c r="B4682">
        <v>1453875</v>
      </c>
      <c r="C4682">
        <v>1456133</v>
      </c>
      <c r="D4682" t="s">
        <v>15378</v>
      </c>
      <c r="E4682" t="s">
        <v>196</v>
      </c>
      <c r="F4682" t="s">
        <v>17394</v>
      </c>
      <c r="H4682">
        <v>2912807</v>
      </c>
      <c r="I4682" t="s">
        <v>48</v>
      </c>
      <c r="J4682" t="s">
        <v>17395</v>
      </c>
      <c r="K4682" t="s">
        <v>17396</v>
      </c>
      <c r="L4682">
        <v>752</v>
      </c>
      <c r="M4682" t="s">
        <v>17397</v>
      </c>
    </row>
    <row r="4683" spans="1:13" x14ac:dyDescent="0.25">
      <c r="A4683" t="s">
        <v>15377</v>
      </c>
      <c r="B4683">
        <v>1458023</v>
      </c>
      <c r="C4683">
        <v>1458838</v>
      </c>
      <c r="D4683" t="s">
        <v>15378</v>
      </c>
      <c r="E4683" t="s">
        <v>15</v>
      </c>
      <c r="F4683" t="s">
        <v>17398</v>
      </c>
      <c r="H4683">
        <v>2912808</v>
      </c>
      <c r="I4683" t="s">
        <v>48</v>
      </c>
      <c r="J4683" t="s">
        <v>17399</v>
      </c>
      <c r="K4683" t="s">
        <v>17400</v>
      </c>
      <c r="L4683">
        <v>271</v>
      </c>
      <c r="M4683" t="s">
        <v>17401</v>
      </c>
    </row>
    <row r="4684" spans="1:13" x14ac:dyDescent="0.25">
      <c r="A4684" t="s">
        <v>15377</v>
      </c>
      <c r="B4684">
        <v>1459027</v>
      </c>
      <c r="C4684">
        <v>1461249</v>
      </c>
      <c r="D4684" t="s">
        <v>15378</v>
      </c>
      <c r="E4684" t="s">
        <v>196</v>
      </c>
      <c r="F4684" t="s">
        <v>17402</v>
      </c>
      <c r="H4684">
        <v>2912809</v>
      </c>
      <c r="I4684" t="s">
        <v>48</v>
      </c>
      <c r="J4684" t="s">
        <v>17403</v>
      </c>
      <c r="K4684" t="s">
        <v>17404</v>
      </c>
      <c r="L4684">
        <v>740</v>
      </c>
      <c r="M4684" t="s">
        <v>17405</v>
      </c>
    </row>
    <row r="4685" spans="1:13" x14ac:dyDescent="0.25">
      <c r="A4685" t="s">
        <v>15377</v>
      </c>
      <c r="B4685">
        <v>1464553</v>
      </c>
      <c r="C4685">
        <v>1465533</v>
      </c>
      <c r="D4685" t="s">
        <v>15378</v>
      </c>
      <c r="E4685" t="s">
        <v>15</v>
      </c>
      <c r="F4685" t="s">
        <v>17406</v>
      </c>
      <c r="H4685">
        <v>2912810</v>
      </c>
      <c r="I4685" t="s">
        <v>48</v>
      </c>
      <c r="J4685" t="s">
        <v>17407</v>
      </c>
      <c r="K4685" t="s">
        <v>17408</v>
      </c>
      <c r="L4685">
        <v>326</v>
      </c>
      <c r="M4685" t="s">
        <v>17409</v>
      </c>
    </row>
    <row r="4686" spans="1:13" x14ac:dyDescent="0.25">
      <c r="A4686" t="s">
        <v>15377</v>
      </c>
      <c r="B4686">
        <v>1466152</v>
      </c>
      <c r="C4686">
        <v>1467557</v>
      </c>
      <c r="D4686" t="s">
        <v>15378</v>
      </c>
      <c r="E4686" t="s">
        <v>196</v>
      </c>
      <c r="F4686" t="s">
        <v>17410</v>
      </c>
      <c r="H4686">
        <v>2912811</v>
      </c>
      <c r="I4686" t="s">
        <v>48</v>
      </c>
      <c r="J4686" t="s">
        <v>17411</v>
      </c>
      <c r="K4686" t="s">
        <v>17412</v>
      </c>
      <c r="L4686">
        <v>184</v>
      </c>
      <c r="M4686" t="s">
        <v>17413</v>
      </c>
    </row>
    <row r="4687" spans="1:13" x14ac:dyDescent="0.25">
      <c r="A4687" t="s">
        <v>15377</v>
      </c>
      <c r="B4687">
        <v>1468158</v>
      </c>
      <c r="C4687">
        <v>1471205</v>
      </c>
      <c r="D4687" t="s">
        <v>15378</v>
      </c>
      <c r="E4687" t="s">
        <v>15</v>
      </c>
      <c r="F4687" t="s">
        <v>17414</v>
      </c>
      <c r="H4687">
        <v>2912812</v>
      </c>
      <c r="I4687" t="s">
        <v>48</v>
      </c>
      <c r="J4687" t="s">
        <v>17415</v>
      </c>
      <c r="K4687" t="s">
        <v>17416</v>
      </c>
      <c r="L4687">
        <v>1015</v>
      </c>
      <c r="M4687" t="s">
        <v>17417</v>
      </c>
    </row>
    <row r="4688" spans="1:13" x14ac:dyDescent="0.25">
      <c r="A4688" t="s">
        <v>15377</v>
      </c>
      <c r="B4688">
        <v>1471407</v>
      </c>
      <c r="C4688">
        <v>1472381</v>
      </c>
      <c r="D4688" t="s">
        <v>15378</v>
      </c>
      <c r="E4688" t="s">
        <v>196</v>
      </c>
      <c r="F4688" t="s">
        <v>17418</v>
      </c>
      <c r="H4688">
        <v>2912813</v>
      </c>
      <c r="I4688" t="s">
        <v>48</v>
      </c>
      <c r="J4688" t="s">
        <v>17419</v>
      </c>
      <c r="K4688" t="s">
        <v>17420</v>
      </c>
      <c r="L4688">
        <v>324</v>
      </c>
      <c r="M4688" t="s">
        <v>17421</v>
      </c>
    </row>
    <row r="4689" spans="1:13" x14ac:dyDescent="0.25">
      <c r="A4689" t="s">
        <v>15377</v>
      </c>
      <c r="B4689">
        <v>1474042</v>
      </c>
      <c r="C4689">
        <v>1474802</v>
      </c>
      <c r="D4689" t="s">
        <v>15378</v>
      </c>
      <c r="E4689" t="s">
        <v>196</v>
      </c>
      <c r="F4689" t="s">
        <v>17422</v>
      </c>
      <c r="H4689">
        <v>2912814</v>
      </c>
      <c r="I4689" t="s">
        <v>48</v>
      </c>
      <c r="J4689" t="s">
        <v>17423</v>
      </c>
      <c r="K4689" t="s">
        <v>17424</v>
      </c>
      <c r="L4689">
        <v>154</v>
      </c>
      <c r="M4689" t="s">
        <v>17425</v>
      </c>
    </row>
    <row r="4690" spans="1:13" x14ac:dyDescent="0.25">
      <c r="A4690" t="s">
        <v>15377</v>
      </c>
      <c r="B4690">
        <v>1476687</v>
      </c>
      <c r="C4690">
        <v>1480991</v>
      </c>
      <c r="D4690" t="s">
        <v>15378</v>
      </c>
      <c r="E4690" t="s">
        <v>15</v>
      </c>
      <c r="F4690" t="s">
        <v>17426</v>
      </c>
      <c r="H4690">
        <v>2912815</v>
      </c>
      <c r="I4690" t="s">
        <v>48</v>
      </c>
      <c r="J4690" t="s">
        <v>17427</v>
      </c>
      <c r="K4690" t="s">
        <v>17428</v>
      </c>
      <c r="L4690">
        <v>1417</v>
      </c>
      <c r="M4690" t="s">
        <v>17429</v>
      </c>
    </row>
    <row r="4691" spans="1:13" x14ac:dyDescent="0.25">
      <c r="A4691" t="s">
        <v>15377</v>
      </c>
      <c r="B4691">
        <v>1481361</v>
      </c>
      <c r="C4691">
        <v>1483082</v>
      </c>
      <c r="D4691" t="s">
        <v>15378</v>
      </c>
      <c r="E4691" t="s">
        <v>196</v>
      </c>
      <c r="F4691" t="s">
        <v>17430</v>
      </c>
      <c r="H4691">
        <v>2912816</v>
      </c>
      <c r="I4691" t="s">
        <v>48</v>
      </c>
      <c r="J4691" t="s">
        <v>17431</v>
      </c>
      <c r="K4691" t="s">
        <v>17432</v>
      </c>
      <c r="L4691">
        <v>573</v>
      </c>
      <c r="M4691" t="s">
        <v>17433</v>
      </c>
    </row>
    <row r="4692" spans="1:13" x14ac:dyDescent="0.25">
      <c r="A4692" t="s">
        <v>15377</v>
      </c>
      <c r="B4692">
        <v>1484247</v>
      </c>
      <c r="C4692">
        <v>1485995</v>
      </c>
      <c r="D4692" t="s">
        <v>15378</v>
      </c>
      <c r="E4692" t="s">
        <v>15</v>
      </c>
      <c r="F4692" t="s">
        <v>17434</v>
      </c>
      <c r="H4692">
        <v>2912817</v>
      </c>
      <c r="I4692" t="s">
        <v>48</v>
      </c>
      <c r="J4692" t="s">
        <v>17435</v>
      </c>
      <c r="K4692" t="s">
        <v>17436</v>
      </c>
      <c r="L4692">
        <v>582</v>
      </c>
      <c r="M4692" t="s">
        <v>17437</v>
      </c>
    </row>
    <row r="4693" spans="1:13" x14ac:dyDescent="0.25">
      <c r="A4693" t="s">
        <v>15377</v>
      </c>
      <c r="B4693">
        <v>1487259</v>
      </c>
      <c r="C4693">
        <v>1489184</v>
      </c>
      <c r="D4693" t="s">
        <v>15378</v>
      </c>
      <c r="E4693" t="s">
        <v>15</v>
      </c>
      <c r="F4693" t="s">
        <v>17438</v>
      </c>
      <c r="H4693">
        <v>2912818</v>
      </c>
      <c r="I4693" t="s">
        <v>48</v>
      </c>
      <c r="J4693" t="s">
        <v>17439</v>
      </c>
      <c r="K4693" t="s">
        <v>17440</v>
      </c>
      <c r="L4693">
        <v>641</v>
      </c>
      <c r="M4693" t="s">
        <v>17441</v>
      </c>
    </row>
    <row r="4694" spans="1:13" x14ac:dyDescent="0.25">
      <c r="A4694" t="s">
        <v>15377</v>
      </c>
      <c r="B4694">
        <v>1490125</v>
      </c>
      <c r="C4694">
        <v>1493262</v>
      </c>
      <c r="D4694" t="s">
        <v>15378</v>
      </c>
      <c r="E4694" t="s">
        <v>15</v>
      </c>
      <c r="F4694" t="s">
        <v>17442</v>
      </c>
      <c r="H4694">
        <v>2912819</v>
      </c>
      <c r="I4694" t="s">
        <v>48</v>
      </c>
      <c r="J4694" t="s">
        <v>17443</v>
      </c>
      <c r="K4694" t="s">
        <v>17444</v>
      </c>
      <c r="L4694">
        <v>1045</v>
      </c>
      <c r="M4694" t="s">
        <v>17445</v>
      </c>
    </row>
    <row r="4695" spans="1:13" x14ac:dyDescent="0.25">
      <c r="A4695" t="s">
        <v>15377</v>
      </c>
      <c r="B4695">
        <v>1493888</v>
      </c>
      <c r="C4695">
        <v>1493961</v>
      </c>
      <c r="D4695" t="s">
        <v>15378</v>
      </c>
      <c r="E4695" t="s">
        <v>196</v>
      </c>
      <c r="F4695" t="s">
        <v>38</v>
      </c>
      <c r="H4695">
        <v>2912820</v>
      </c>
      <c r="I4695" t="s">
        <v>20</v>
      </c>
      <c r="M4695" t="s">
        <v>17446</v>
      </c>
    </row>
    <row r="4696" spans="1:13" x14ac:dyDescent="0.25">
      <c r="A4696" t="s">
        <v>15377</v>
      </c>
      <c r="B4696">
        <v>1495034</v>
      </c>
      <c r="C4696">
        <v>1495513</v>
      </c>
      <c r="D4696" t="s">
        <v>15378</v>
      </c>
      <c r="E4696" t="s">
        <v>196</v>
      </c>
      <c r="F4696" t="s">
        <v>17447</v>
      </c>
      <c r="H4696">
        <v>7009550</v>
      </c>
      <c r="I4696" t="s">
        <v>48</v>
      </c>
      <c r="J4696" t="s">
        <v>17448</v>
      </c>
      <c r="K4696" t="s">
        <v>17449</v>
      </c>
      <c r="L4696">
        <v>143</v>
      </c>
      <c r="M4696" t="s">
        <v>17450</v>
      </c>
    </row>
    <row r="4697" spans="1:13" x14ac:dyDescent="0.25">
      <c r="A4697" t="s">
        <v>15377</v>
      </c>
      <c r="B4697">
        <v>1495767</v>
      </c>
      <c r="C4697">
        <v>1496873</v>
      </c>
      <c r="D4697" t="s">
        <v>15378</v>
      </c>
      <c r="E4697" t="s">
        <v>196</v>
      </c>
      <c r="F4697" t="s">
        <v>17451</v>
      </c>
      <c r="H4697">
        <v>2912821</v>
      </c>
      <c r="I4697" t="s">
        <v>48</v>
      </c>
      <c r="J4697" t="s">
        <v>17452</v>
      </c>
      <c r="K4697" t="s">
        <v>17453</v>
      </c>
      <c r="L4697">
        <v>368</v>
      </c>
      <c r="M4697" t="s">
        <v>17454</v>
      </c>
    </row>
    <row r="4698" spans="1:13" x14ac:dyDescent="0.25">
      <c r="A4698" t="s">
        <v>15377</v>
      </c>
      <c r="B4698">
        <v>1497300</v>
      </c>
      <c r="C4698">
        <v>1498652</v>
      </c>
      <c r="D4698" t="s">
        <v>15378</v>
      </c>
      <c r="E4698" t="s">
        <v>196</v>
      </c>
      <c r="F4698" t="s">
        <v>17455</v>
      </c>
      <c r="H4698">
        <v>2912822</v>
      </c>
      <c r="I4698" t="s">
        <v>48</v>
      </c>
      <c r="J4698" t="s">
        <v>17456</v>
      </c>
      <c r="K4698" t="s">
        <v>17457</v>
      </c>
      <c r="L4698">
        <v>450</v>
      </c>
      <c r="M4698" t="s">
        <v>17458</v>
      </c>
    </row>
    <row r="4699" spans="1:13" x14ac:dyDescent="0.25">
      <c r="A4699" t="s">
        <v>15377</v>
      </c>
      <c r="B4699">
        <v>1501304</v>
      </c>
      <c r="C4699">
        <v>1502821</v>
      </c>
      <c r="D4699" t="s">
        <v>15378</v>
      </c>
      <c r="E4699" t="s">
        <v>15</v>
      </c>
      <c r="F4699" t="s">
        <v>17459</v>
      </c>
      <c r="H4699">
        <v>2912823</v>
      </c>
      <c r="I4699" t="s">
        <v>48</v>
      </c>
      <c r="J4699" t="s">
        <v>17460</v>
      </c>
      <c r="K4699" t="s">
        <v>17461</v>
      </c>
      <c r="L4699">
        <v>505</v>
      </c>
      <c r="M4699" t="s">
        <v>17462</v>
      </c>
    </row>
    <row r="4700" spans="1:13" x14ac:dyDescent="0.25">
      <c r="A4700" t="s">
        <v>15377</v>
      </c>
      <c r="B4700">
        <v>1503078</v>
      </c>
      <c r="C4700">
        <v>1503866</v>
      </c>
      <c r="D4700" t="s">
        <v>15378</v>
      </c>
      <c r="E4700" t="s">
        <v>15</v>
      </c>
      <c r="F4700" t="s">
        <v>17463</v>
      </c>
      <c r="H4700">
        <v>2912824</v>
      </c>
      <c r="I4700" t="s">
        <v>48</v>
      </c>
      <c r="J4700" t="s">
        <v>17464</v>
      </c>
      <c r="K4700" t="s">
        <v>17465</v>
      </c>
      <c r="L4700">
        <v>262</v>
      </c>
      <c r="M4700" t="s">
        <v>17466</v>
      </c>
    </row>
    <row r="4701" spans="1:13" x14ac:dyDescent="0.25">
      <c r="A4701" t="s">
        <v>15377</v>
      </c>
      <c r="B4701">
        <v>1504316</v>
      </c>
      <c r="C4701">
        <v>1507516</v>
      </c>
      <c r="D4701" t="s">
        <v>15378</v>
      </c>
      <c r="E4701" t="s">
        <v>196</v>
      </c>
      <c r="F4701" t="s">
        <v>17467</v>
      </c>
      <c r="H4701">
        <v>2912828</v>
      </c>
      <c r="I4701" t="s">
        <v>48</v>
      </c>
      <c r="J4701" t="s">
        <v>17468</v>
      </c>
      <c r="K4701" t="s">
        <v>17469</v>
      </c>
      <c r="L4701">
        <v>1066</v>
      </c>
      <c r="M4701" t="s">
        <v>17470</v>
      </c>
    </row>
    <row r="4702" spans="1:13" x14ac:dyDescent="0.25">
      <c r="A4702" t="s">
        <v>15377</v>
      </c>
      <c r="B4702">
        <v>1507833</v>
      </c>
      <c r="C4702">
        <v>1508753</v>
      </c>
      <c r="D4702" t="s">
        <v>15378</v>
      </c>
      <c r="E4702" t="s">
        <v>15</v>
      </c>
      <c r="F4702" t="s">
        <v>17471</v>
      </c>
      <c r="H4702">
        <v>2912829</v>
      </c>
      <c r="I4702" t="s">
        <v>48</v>
      </c>
      <c r="J4702" t="s">
        <v>17472</v>
      </c>
      <c r="K4702" t="s">
        <v>17473</v>
      </c>
      <c r="L4702">
        <v>306</v>
      </c>
      <c r="M4702" t="s">
        <v>17474</v>
      </c>
    </row>
    <row r="4703" spans="1:13" x14ac:dyDescent="0.25">
      <c r="A4703" t="s">
        <v>15377</v>
      </c>
      <c r="B4703">
        <v>1513717</v>
      </c>
      <c r="C4703">
        <v>1515510</v>
      </c>
      <c r="D4703" t="s">
        <v>15378</v>
      </c>
      <c r="E4703" t="s">
        <v>196</v>
      </c>
      <c r="F4703" t="s">
        <v>17475</v>
      </c>
      <c r="H4703">
        <v>2912831</v>
      </c>
      <c r="I4703" t="s">
        <v>48</v>
      </c>
      <c r="J4703" t="s">
        <v>17476</v>
      </c>
      <c r="K4703" t="s">
        <v>17477</v>
      </c>
      <c r="L4703">
        <v>597</v>
      </c>
      <c r="M4703" t="s">
        <v>17478</v>
      </c>
    </row>
    <row r="4704" spans="1:13" x14ac:dyDescent="0.25">
      <c r="A4704" t="s">
        <v>15377</v>
      </c>
      <c r="B4704">
        <v>1518875</v>
      </c>
      <c r="C4704">
        <v>1519664</v>
      </c>
      <c r="D4704" t="s">
        <v>15378</v>
      </c>
      <c r="E4704" t="s">
        <v>15</v>
      </c>
      <c r="F4704" t="s">
        <v>17479</v>
      </c>
      <c r="H4704">
        <v>2912830</v>
      </c>
      <c r="I4704" t="s">
        <v>48</v>
      </c>
      <c r="J4704" t="s">
        <v>17480</v>
      </c>
      <c r="K4704" t="s">
        <v>17481</v>
      </c>
      <c r="L4704">
        <v>208</v>
      </c>
      <c r="M4704" t="s">
        <v>17482</v>
      </c>
    </row>
    <row r="4705" spans="1:13" x14ac:dyDescent="0.25">
      <c r="A4705" t="s">
        <v>15377</v>
      </c>
      <c r="B4705">
        <v>1519861</v>
      </c>
      <c r="C4705">
        <v>1520934</v>
      </c>
      <c r="D4705" t="s">
        <v>15378</v>
      </c>
      <c r="E4705" t="s">
        <v>196</v>
      </c>
      <c r="F4705" t="s">
        <v>17483</v>
      </c>
      <c r="H4705">
        <v>2912835</v>
      </c>
      <c r="I4705" t="s">
        <v>48</v>
      </c>
      <c r="J4705" t="s">
        <v>17484</v>
      </c>
      <c r="K4705" t="s">
        <v>17485</v>
      </c>
      <c r="L4705">
        <v>357</v>
      </c>
      <c r="M4705" t="s">
        <v>17486</v>
      </c>
    </row>
    <row r="4706" spans="1:13" x14ac:dyDescent="0.25">
      <c r="A4706" t="s">
        <v>15377</v>
      </c>
      <c r="B4706">
        <v>1522587</v>
      </c>
      <c r="C4706">
        <v>1523831</v>
      </c>
      <c r="D4706" t="s">
        <v>15378</v>
      </c>
      <c r="E4706" t="s">
        <v>15</v>
      </c>
      <c r="F4706" t="s">
        <v>17487</v>
      </c>
      <c r="H4706">
        <v>2912836</v>
      </c>
      <c r="I4706" t="s">
        <v>48</v>
      </c>
      <c r="J4706" t="s">
        <v>17488</v>
      </c>
      <c r="K4706" t="s">
        <v>17489</v>
      </c>
      <c r="L4706">
        <v>414</v>
      </c>
      <c r="M4706" t="s">
        <v>17490</v>
      </c>
    </row>
    <row r="4707" spans="1:13" x14ac:dyDescent="0.25">
      <c r="A4707" t="s">
        <v>15377</v>
      </c>
      <c r="B4707">
        <v>1523978</v>
      </c>
      <c r="C4707">
        <v>1524907</v>
      </c>
      <c r="D4707" t="s">
        <v>15378</v>
      </c>
      <c r="E4707" t="s">
        <v>196</v>
      </c>
      <c r="F4707" t="s">
        <v>17491</v>
      </c>
      <c r="H4707">
        <v>2912837</v>
      </c>
      <c r="I4707" t="s">
        <v>48</v>
      </c>
      <c r="J4707" t="s">
        <v>17492</v>
      </c>
      <c r="K4707" t="s">
        <v>17493</v>
      </c>
      <c r="L4707">
        <v>309</v>
      </c>
      <c r="M4707" t="s">
        <v>17494</v>
      </c>
    </row>
    <row r="4708" spans="1:13" x14ac:dyDescent="0.25">
      <c r="A4708" t="s">
        <v>15377</v>
      </c>
      <c r="B4708">
        <v>1525328</v>
      </c>
      <c r="C4708">
        <v>1525903</v>
      </c>
      <c r="D4708" t="s">
        <v>15378</v>
      </c>
      <c r="E4708" t="s">
        <v>196</v>
      </c>
      <c r="F4708" t="s">
        <v>17495</v>
      </c>
      <c r="H4708">
        <v>2912838</v>
      </c>
      <c r="I4708" t="s">
        <v>48</v>
      </c>
      <c r="J4708" t="s">
        <v>17496</v>
      </c>
      <c r="K4708" t="s">
        <v>17497</v>
      </c>
      <c r="L4708">
        <v>191</v>
      </c>
      <c r="M4708" t="s">
        <v>17498</v>
      </c>
    </row>
    <row r="4709" spans="1:13" x14ac:dyDescent="0.25">
      <c r="A4709" t="s">
        <v>15377</v>
      </c>
      <c r="B4709">
        <v>1526085</v>
      </c>
      <c r="C4709">
        <v>1527830</v>
      </c>
      <c r="D4709" t="s">
        <v>15378</v>
      </c>
      <c r="E4709" t="s">
        <v>196</v>
      </c>
      <c r="F4709" t="s">
        <v>17499</v>
      </c>
      <c r="H4709">
        <v>2912839</v>
      </c>
      <c r="I4709" t="s">
        <v>48</v>
      </c>
      <c r="J4709" t="s">
        <v>17500</v>
      </c>
      <c r="K4709" t="s">
        <v>17501</v>
      </c>
      <c r="L4709">
        <v>581</v>
      </c>
      <c r="M4709" t="s">
        <v>17502</v>
      </c>
    </row>
    <row r="4710" spans="1:13" x14ac:dyDescent="0.25">
      <c r="A4710" t="s">
        <v>15377</v>
      </c>
      <c r="B4710">
        <v>1529941</v>
      </c>
      <c r="C4710">
        <v>1531194</v>
      </c>
      <c r="D4710" t="s">
        <v>15378</v>
      </c>
      <c r="E4710" t="s">
        <v>196</v>
      </c>
      <c r="F4710" t="s">
        <v>17503</v>
      </c>
      <c r="H4710">
        <v>2912840</v>
      </c>
      <c r="I4710" t="s">
        <v>48</v>
      </c>
      <c r="J4710" t="s">
        <v>17504</v>
      </c>
      <c r="K4710" t="s">
        <v>17505</v>
      </c>
      <c r="L4710">
        <v>417</v>
      </c>
      <c r="M4710" t="s">
        <v>17506</v>
      </c>
    </row>
    <row r="4711" spans="1:13" x14ac:dyDescent="0.25">
      <c r="A4711" t="s">
        <v>15377</v>
      </c>
      <c r="B4711">
        <v>1531621</v>
      </c>
      <c r="C4711">
        <v>1533324</v>
      </c>
      <c r="D4711" t="s">
        <v>15378</v>
      </c>
      <c r="E4711" t="s">
        <v>15</v>
      </c>
      <c r="F4711" t="s">
        <v>17507</v>
      </c>
      <c r="H4711">
        <v>2912841</v>
      </c>
      <c r="I4711" t="s">
        <v>48</v>
      </c>
      <c r="J4711" t="s">
        <v>17508</v>
      </c>
      <c r="K4711" t="s">
        <v>17509</v>
      </c>
      <c r="L4711">
        <v>567</v>
      </c>
      <c r="M4711" t="s">
        <v>17510</v>
      </c>
    </row>
    <row r="4712" spans="1:13" x14ac:dyDescent="0.25">
      <c r="A4712" t="s">
        <v>15377</v>
      </c>
      <c r="B4712">
        <v>1533977</v>
      </c>
      <c r="C4712">
        <v>1535722</v>
      </c>
      <c r="D4712" t="s">
        <v>15378</v>
      </c>
      <c r="E4712" t="s">
        <v>15</v>
      </c>
      <c r="F4712" t="s">
        <v>17511</v>
      </c>
      <c r="H4712">
        <v>2912842</v>
      </c>
      <c r="I4712" t="s">
        <v>48</v>
      </c>
      <c r="J4712" t="s">
        <v>17512</v>
      </c>
      <c r="K4712" t="s">
        <v>17513</v>
      </c>
      <c r="L4712">
        <v>581</v>
      </c>
      <c r="M4712" t="s">
        <v>17514</v>
      </c>
    </row>
    <row r="4713" spans="1:13" x14ac:dyDescent="0.25">
      <c r="A4713" t="s">
        <v>15377</v>
      </c>
      <c r="B4713">
        <v>1536163</v>
      </c>
      <c r="C4713">
        <v>1536492</v>
      </c>
      <c r="D4713" t="s">
        <v>15378</v>
      </c>
      <c r="E4713" t="s">
        <v>196</v>
      </c>
      <c r="F4713" t="s">
        <v>17515</v>
      </c>
      <c r="H4713">
        <v>7009551</v>
      </c>
      <c r="I4713" t="s">
        <v>48</v>
      </c>
      <c r="J4713" t="s">
        <v>17516</v>
      </c>
      <c r="K4713" t="s">
        <v>17517</v>
      </c>
      <c r="L4713">
        <v>63</v>
      </c>
      <c r="M4713" t="s">
        <v>17518</v>
      </c>
    </row>
    <row r="4714" spans="1:13" x14ac:dyDescent="0.25">
      <c r="A4714" t="s">
        <v>15377</v>
      </c>
      <c r="B4714">
        <v>1537191</v>
      </c>
      <c r="C4714">
        <v>1538252</v>
      </c>
      <c r="D4714" t="s">
        <v>15378</v>
      </c>
      <c r="E4714" t="s">
        <v>196</v>
      </c>
      <c r="F4714" t="s">
        <v>17519</v>
      </c>
      <c r="H4714">
        <v>2912843</v>
      </c>
      <c r="I4714" t="s">
        <v>48</v>
      </c>
      <c r="J4714" t="s">
        <v>17520</v>
      </c>
      <c r="K4714" t="s">
        <v>17521</v>
      </c>
      <c r="L4714">
        <v>334</v>
      </c>
      <c r="M4714" t="s">
        <v>17522</v>
      </c>
    </row>
    <row r="4715" spans="1:13" x14ac:dyDescent="0.25">
      <c r="A4715" t="s">
        <v>15377</v>
      </c>
      <c r="B4715">
        <v>1538631</v>
      </c>
      <c r="C4715">
        <v>1540043</v>
      </c>
      <c r="D4715" t="s">
        <v>15378</v>
      </c>
      <c r="E4715" t="s">
        <v>15</v>
      </c>
      <c r="F4715" t="s">
        <v>17523</v>
      </c>
      <c r="H4715">
        <v>2912844</v>
      </c>
      <c r="I4715" t="s">
        <v>48</v>
      </c>
      <c r="J4715" t="s">
        <v>17524</v>
      </c>
      <c r="K4715" t="s">
        <v>17525</v>
      </c>
      <c r="L4715">
        <v>470</v>
      </c>
      <c r="M4715" t="s">
        <v>17526</v>
      </c>
    </row>
    <row r="4716" spans="1:13" x14ac:dyDescent="0.25">
      <c r="A4716" t="s">
        <v>15377</v>
      </c>
      <c r="B4716">
        <v>1541636</v>
      </c>
      <c r="C4716">
        <v>1543906</v>
      </c>
      <c r="D4716" t="s">
        <v>15378</v>
      </c>
      <c r="E4716" t="s">
        <v>15</v>
      </c>
      <c r="F4716" t="s">
        <v>17527</v>
      </c>
      <c r="H4716">
        <v>2912845</v>
      </c>
      <c r="I4716" t="s">
        <v>48</v>
      </c>
      <c r="J4716" t="s">
        <v>17528</v>
      </c>
      <c r="K4716" t="s">
        <v>17529</v>
      </c>
      <c r="L4716">
        <v>756</v>
      </c>
      <c r="M4716" t="s">
        <v>17530</v>
      </c>
    </row>
    <row r="4717" spans="1:13" x14ac:dyDescent="0.25">
      <c r="A4717" t="s">
        <v>15377</v>
      </c>
      <c r="B4717">
        <v>1547480</v>
      </c>
      <c r="C4717">
        <v>1551232</v>
      </c>
      <c r="D4717" t="s">
        <v>15378</v>
      </c>
      <c r="E4717" t="s">
        <v>15</v>
      </c>
      <c r="F4717" t="s">
        <v>17531</v>
      </c>
      <c r="H4717">
        <v>2912575</v>
      </c>
      <c r="I4717" t="s">
        <v>48</v>
      </c>
      <c r="J4717" t="s">
        <v>17532</v>
      </c>
      <c r="K4717" t="s">
        <v>17533</v>
      </c>
      <c r="L4717">
        <v>1250</v>
      </c>
      <c r="M4717" t="s">
        <v>17534</v>
      </c>
    </row>
    <row r="4718" spans="1:13" x14ac:dyDescent="0.25">
      <c r="A4718" t="s">
        <v>15377</v>
      </c>
      <c r="B4718">
        <v>1551501</v>
      </c>
      <c r="C4718">
        <v>1552193</v>
      </c>
      <c r="D4718" t="s">
        <v>15378</v>
      </c>
      <c r="E4718" t="s">
        <v>15</v>
      </c>
      <c r="F4718" t="s">
        <v>17535</v>
      </c>
      <c r="H4718">
        <v>2912846</v>
      </c>
      <c r="I4718" t="s">
        <v>48</v>
      </c>
      <c r="J4718" t="s">
        <v>17536</v>
      </c>
      <c r="K4718" t="s">
        <v>17537</v>
      </c>
      <c r="L4718">
        <v>230</v>
      </c>
      <c r="M4718" t="s">
        <v>17538</v>
      </c>
    </row>
    <row r="4719" spans="1:13" x14ac:dyDescent="0.25">
      <c r="A4719" t="s">
        <v>15377</v>
      </c>
      <c r="B4719">
        <v>1552681</v>
      </c>
      <c r="C4719">
        <v>1552761</v>
      </c>
      <c r="D4719" t="s">
        <v>15378</v>
      </c>
      <c r="E4719" t="s">
        <v>15</v>
      </c>
      <c r="F4719" t="s">
        <v>32</v>
      </c>
      <c r="H4719">
        <v>2912847</v>
      </c>
      <c r="I4719" t="s">
        <v>20</v>
      </c>
      <c r="M4719" t="s">
        <v>17539</v>
      </c>
    </row>
    <row r="4720" spans="1:13" x14ac:dyDescent="0.25">
      <c r="A4720" t="s">
        <v>15377</v>
      </c>
      <c r="B4720">
        <v>1552779</v>
      </c>
      <c r="C4720">
        <v>1552870</v>
      </c>
      <c r="D4720" t="s">
        <v>15378</v>
      </c>
      <c r="E4720" t="s">
        <v>15</v>
      </c>
      <c r="F4720" t="s">
        <v>22</v>
      </c>
      <c r="H4720">
        <v>2912848</v>
      </c>
      <c r="I4720" t="s">
        <v>20</v>
      </c>
      <c r="M4720" t="s">
        <v>17540</v>
      </c>
    </row>
    <row r="4721" spans="1:13" x14ac:dyDescent="0.25">
      <c r="A4721" t="s">
        <v>15377</v>
      </c>
      <c r="B4721">
        <v>1552875</v>
      </c>
      <c r="C4721">
        <v>1552993</v>
      </c>
      <c r="D4721" t="s">
        <v>15378</v>
      </c>
      <c r="E4721" t="s">
        <v>15</v>
      </c>
      <c r="F4721" t="s">
        <v>288</v>
      </c>
      <c r="H4721">
        <v>7009552</v>
      </c>
      <c r="I4721" t="s">
        <v>17</v>
      </c>
      <c r="J4721" t="s">
        <v>17541</v>
      </c>
      <c r="M4721" t="s">
        <v>17542</v>
      </c>
    </row>
    <row r="4722" spans="1:13" x14ac:dyDescent="0.25">
      <c r="A4722" t="s">
        <v>15377</v>
      </c>
      <c r="B4722">
        <v>1555267</v>
      </c>
      <c r="C4722">
        <v>1556088</v>
      </c>
      <c r="D4722" t="s">
        <v>15378</v>
      </c>
      <c r="E4722" t="s">
        <v>196</v>
      </c>
      <c r="F4722" t="s">
        <v>17543</v>
      </c>
      <c r="H4722">
        <v>2912849</v>
      </c>
      <c r="I4722" t="s">
        <v>48</v>
      </c>
      <c r="J4722" t="s">
        <v>17544</v>
      </c>
      <c r="K4722" t="s">
        <v>17545</v>
      </c>
      <c r="L4722">
        <v>273</v>
      </c>
      <c r="M4722" t="s">
        <v>17546</v>
      </c>
    </row>
    <row r="4723" spans="1:13" x14ac:dyDescent="0.25">
      <c r="A4723" t="s">
        <v>15377</v>
      </c>
      <c r="B4723">
        <v>1557363</v>
      </c>
      <c r="C4723">
        <v>1559114</v>
      </c>
      <c r="D4723" t="s">
        <v>15378</v>
      </c>
      <c r="E4723" t="s">
        <v>196</v>
      </c>
      <c r="F4723" t="s">
        <v>17547</v>
      </c>
      <c r="H4723">
        <v>2912850</v>
      </c>
      <c r="I4723" t="s">
        <v>48</v>
      </c>
      <c r="J4723" t="s">
        <v>17548</v>
      </c>
      <c r="K4723" t="s">
        <v>17549</v>
      </c>
      <c r="L4723">
        <v>583</v>
      </c>
      <c r="M4723" t="s">
        <v>17550</v>
      </c>
    </row>
    <row r="4724" spans="1:13" x14ac:dyDescent="0.25">
      <c r="A4724" t="s">
        <v>15377</v>
      </c>
      <c r="B4724">
        <v>1559970</v>
      </c>
      <c r="C4724">
        <v>1560602</v>
      </c>
      <c r="D4724" t="s">
        <v>15378</v>
      </c>
      <c r="E4724" t="s">
        <v>15</v>
      </c>
      <c r="F4724" t="s">
        <v>17551</v>
      </c>
      <c r="H4724">
        <v>2912851</v>
      </c>
      <c r="I4724" t="s">
        <v>48</v>
      </c>
      <c r="J4724" t="s">
        <v>17552</v>
      </c>
      <c r="K4724" t="s">
        <v>17553</v>
      </c>
      <c r="L4724">
        <v>210</v>
      </c>
      <c r="M4724" t="s">
        <v>17554</v>
      </c>
    </row>
    <row r="4725" spans="1:13" x14ac:dyDescent="0.25">
      <c r="A4725" t="s">
        <v>15377</v>
      </c>
      <c r="B4725">
        <v>1560724</v>
      </c>
      <c r="C4725">
        <v>1560846</v>
      </c>
      <c r="D4725" t="s">
        <v>15378</v>
      </c>
      <c r="E4725" t="s">
        <v>196</v>
      </c>
      <c r="F4725" t="s">
        <v>34</v>
      </c>
      <c r="H4725">
        <v>2912852</v>
      </c>
      <c r="I4725" t="s">
        <v>20</v>
      </c>
      <c r="M4725" t="s">
        <v>17555</v>
      </c>
    </row>
    <row r="4726" spans="1:13" x14ac:dyDescent="0.25">
      <c r="A4726" t="s">
        <v>15377</v>
      </c>
      <c r="B4726">
        <v>1562138</v>
      </c>
      <c r="C4726">
        <v>1563145</v>
      </c>
      <c r="D4726" t="s">
        <v>15378</v>
      </c>
      <c r="E4726" t="s">
        <v>15</v>
      </c>
      <c r="F4726" t="s">
        <v>17556</v>
      </c>
      <c r="H4726">
        <v>2912853</v>
      </c>
      <c r="I4726" t="s">
        <v>48</v>
      </c>
      <c r="J4726" t="s">
        <v>17557</v>
      </c>
      <c r="K4726" t="s">
        <v>17558</v>
      </c>
      <c r="L4726">
        <v>335</v>
      </c>
      <c r="M4726" t="s">
        <v>17559</v>
      </c>
    </row>
    <row r="4727" spans="1:13" x14ac:dyDescent="0.25">
      <c r="A4727" t="s">
        <v>15377</v>
      </c>
      <c r="B4727">
        <v>1564532</v>
      </c>
      <c r="C4727">
        <v>1568131</v>
      </c>
      <c r="D4727" t="s">
        <v>15378</v>
      </c>
      <c r="E4727" t="s">
        <v>15</v>
      </c>
      <c r="F4727" t="s">
        <v>17560</v>
      </c>
      <c r="H4727">
        <v>2912012</v>
      </c>
      <c r="I4727" t="s">
        <v>48</v>
      </c>
      <c r="J4727" t="s">
        <v>17561</v>
      </c>
      <c r="K4727" t="s">
        <v>17562</v>
      </c>
      <c r="L4727">
        <v>1179</v>
      </c>
      <c r="M4727" t="s">
        <v>17563</v>
      </c>
    </row>
    <row r="4728" spans="1:13" x14ac:dyDescent="0.25">
      <c r="A4728" t="s">
        <v>15377</v>
      </c>
      <c r="B4728">
        <v>1568381</v>
      </c>
      <c r="C4728">
        <v>1570930</v>
      </c>
      <c r="D4728" t="s">
        <v>15378</v>
      </c>
      <c r="E4728" t="s">
        <v>196</v>
      </c>
      <c r="F4728" t="s">
        <v>17564</v>
      </c>
      <c r="H4728">
        <v>2912013</v>
      </c>
      <c r="I4728" t="s">
        <v>48</v>
      </c>
      <c r="J4728" t="s">
        <v>17565</v>
      </c>
      <c r="K4728" t="s">
        <v>17566</v>
      </c>
      <c r="L4728">
        <v>584</v>
      </c>
      <c r="M4728" t="s">
        <v>17567</v>
      </c>
    </row>
    <row r="4729" spans="1:13" x14ac:dyDescent="0.25">
      <c r="A4729" t="s">
        <v>15377</v>
      </c>
      <c r="B4729">
        <v>1573346</v>
      </c>
      <c r="C4729">
        <v>1574534</v>
      </c>
      <c r="D4729" t="s">
        <v>15378</v>
      </c>
      <c r="E4729" t="s">
        <v>196</v>
      </c>
      <c r="F4729" t="s">
        <v>17568</v>
      </c>
      <c r="H4729">
        <v>2912015</v>
      </c>
      <c r="I4729" t="s">
        <v>48</v>
      </c>
      <c r="J4729" t="s">
        <v>17569</v>
      </c>
      <c r="K4729" t="s">
        <v>17570</v>
      </c>
      <c r="L4729">
        <v>379</v>
      </c>
      <c r="M4729" t="s">
        <v>17571</v>
      </c>
    </row>
    <row r="4730" spans="1:13" x14ac:dyDescent="0.25">
      <c r="A4730" t="s">
        <v>15377</v>
      </c>
      <c r="B4730">
        <v>1575814</v>
      </c>
      <c r="C4730">
        <v>1577109</v>
      </c>
      <c r="D4730" t="s">
        <v>15378</v>
      </c>
      <c r="E4730" t="s">
        <v>15</v>
      </c>
      <c r="F4730" t="s">
        <v>17572</v>
      </c>
      <c r="H4730">
        <v>2912016</v>
      </c>
      <c r="I4730" t="s">
        <v>48</v>
      </c>
      <c r="J4730" t="s">
        <v>17573</v>
      </c>
      <c r="K4730" t="s">
        <v>17574</v>
      </c>
      <c r="L4730">
        <v>431</v>
      </c>
      <c r="M4730" t="s">
        <v>17575</v>
      </c>
    </row>
    <row r="4731" spans="1:13" x14ac:dyDescent="0.25">
      <c r="A4731" t="s">
        <v>15377</v>
      </c>
      <c r="B4731">
        <v>1577526</v>
      </c>
      <c r="C4731">
        <v>1577933</v>
      </c>
      <c r="D4731" t="s">
        <v>15378</v>
      </c>
      <c r="E4731" t="s">
        <v>196</v>
      </c>
      <c r="F4731" t="s">
        <v>17576</v>
      </c>
      <c r="H4731">
        <v>2912017</v>
      </c>
      <c r="I4731" t="s">
        <v>48</v>
      </c>
      <c r="J4731" t="s">
        <v>17577</v>
      </c>
      <c r="K4731" t="s">
        <v>17578</v>
      </c>
      <c r="L4731">
        <v>135</v>
      </c>
      <c r="M4731" t="s">
        <v>17579</v>
      </c>
    </row>
    <row r="4732" spans="1:13" x14ac:dyDescent="0.25">
      <c r="A4732" t="s">
        <v>15377</v>
      </c>
      <c r="B4732">
        <v>1578234</v>
      </c>
      <c r="C4732">
        <v>1580465</v>
      </c>
      <c r="D4732" t="s">
        <v>15378</v>
      </c>
      <c r="E4732" t="s">
        <v>15</v>
      </c>
      <c r="F4732" t="s">
        <v>17580</v>
      </c>
      <c r="H4732">
        <v>2911793</v>
      </c>
      <c r="I4732" t="s">
        <v>48</v>
      </c>
      <c r="J4732" t="s">
        <v>17581</v>
      </c>
      <c r="K4732" t="s">
        <v>17582</v>
      </c>
      <c r="L4732">
        <v>743</v>
      </c>
      <c r="M4732" t="s">
        <v>17583</v>
      </c>
    </row>
    <row r="4733" spans="1:13" x14ac:dyDescent="0.25">
      <c r="A4733" t="s">
        <v>15377</v>
      </c>
      <c r="B4733">
        <v>1580810</v>
      </c>
      <c r="C4733">
        <v>1582453</v>
      </c>
      <c r="D4733" t="s">
        <v>15378</v>
      </c>
      <c r="E4733" t="s">
        <v>196</v>
      </c>
      <c r="F4733" t="s">
        <v>17584</v>
      </c>
      <c r="H4733">
        <v>2912018</v>
      </c>
      <c r="I4733" t="s">
        <v>48</v>
      </c>
      <c r="J4733" t="s">
        <v>17585</v>
      </c>
      <c r="K4733" t="s">
        <v>17586</v>
      </c>
      <c r="L4733">
        <v>547</v>
      </c>
      <c r="M4733" t="s">
        <v>17587</v>
      </c>
    </row>
    <row r="4734" spans="1:13" x14ac:dyDescent="0.25">
      <c r="A4734" t="s">
        <v>15377</v>
      </c>
      <c r="B4734">
        <v>1583505</v>
      </c>
      <c r="C4734">
        <v>1583834</v>
      </c>
      <c r="D4734" t="s">
        <v>15378</v>
      </c>
      <c r="E4734" t="s">
        <v>15</v>
      </c>
      <c r="F4734" t="s">
        <v>17588</v>
      </c>
      <c r="H4734">
        <v>2912019</v>
      </c>
      <c r="I4734" t="s">
        <v>48</v>
      </c>
      <c r="J4734" t="s">
        <v>17589</v>
      </c>
      <c r="K4734" t="s">
        <v>17590</v>
      </c>
      <c r="L4734">
        <v>109</v>
      </c>
      <c r="M4734" t="s">
        <v>17591</v>
      </c>
    </row>
    <row r="4735" spans="1:13" x14ac:dyDescent="0.25">
      <c r="A4735" t="s">
        <v>15377</v>
      </c>
      <c r="B4735">
        <v>1583977</v>
      </c>
      <c r="C4735">
        <v>1585299</v>
      </c>
      <c r="D4735" t="s">
        <v>15378</v>
      </c>
      <c r="E4735" t="s">
        <v>196</v>
      </c>
      <c r="F4735" t="s">
        <v>17592</v>
      </c>
      <c r="H4735">
        <v>2912020</v>
      </c>
      <c r="I4735" t="s">
        <v>48</v>
      </c>
      <c r="J4735" t="s">
        <v>17593</v>
      </c>
      <c r="K4735" t="s">
        <v>17594</v>
      </c>
      <c r="L4735">
        <v>440</v>
      </c>
      <c r="M4735" t="s">
        <v>17595</v>
      </c>
    </row>
    <row r="4736" spans="1:13" x14ac:dyDescent="0.25">
      <c r="A4736" t="s">
        <v>15377</v>
      </c>
      <c r="B4736">
        <v>1588302</v>
      </c>
      <c r="C4736">
        <v>1591115</v>
      </c>
      <c r="D4736" t="s">
        <v>15378</v>
      </c>
      <c r="E4736" t="s">
        <v>15</v>
      </c>
      <c r="F4736" t="s">
        <v>17596</v>
      </c>
      <c r="H4736">
        <v>2912021</v>
      </c>
      <c r="I4736" t="s">
        <v>48</v>
      </c>
      <c r="J4736" t="s">
        <v>17597</v>
      </c>
      <c r="K4736" t="s">
        <v>17598</v>
      </c>
      <c r="L4736">
        <v>937</v>
      </c>
      <c r="M4736" t="s">
        <v>17599</v>
      </c>
    </row>
    <row r="4737" spans="1:13" x14ac:dyDescent="0.25">
      <c r="A4737" t="s">
        <v>15377</v>
      </c>
      <c r="B4737">
        <v>1591516</v>
      </c>
      <c r="C4737">
        <v>1592058</v>
      </c>
      <c r="D4737" t="s">
        <v>15378</v>
      </c>
      <c r="E4737" t="s">
        <v>196</v>
      </c>
      <c r="F4737" t="s">
        <v>17600</v>
      </c>
      <c r="H4737">
        <v>2912022</v>
      </c>
      <c r="I4737" t="s">
        <v>48</v>
      </c>
      <c r="J4737" t="s">
        <v>17601</v>
      </c>
      <c r="K4737" t="s">
        <v>17602</v>
      </c>
      <c r="L4737">
        <v>180</v>
      </c>
      <c r="M4737" t="s">
        <v>17603</v>
      </c>
    </row>
    <row r="4738" spans="1:13" x14ac:dyDescent="0.25">
      <c r="A4738" t="s">
        <v>15377</v>
      </c>
      <c r="B4738">
        <v>1592993</v>
      </c>
      <c r="C4738">
        <v>1594735</v>
      </c>
      <c r="D4738" t="s">
        <v>15378</v>
      </c>
      <c r="E4738" t="s">
        <v>15</v>
      </c>
      <c r="F4738" t="s">
        <v>17604</v>
      </c>
      <c r="H4738">
        <v>2912023</v>
      </c>
      <c r="I4738" t="s">
        <v>48</v>
      </c>
      <c r="J4738" t="s">
        <v>17605</v>
      </c>
      <c r="K4738" t="s">
        <v>17606</v>
      </c>
      <c r="L4738">
        <v>563</v>
      </c>
      <c r="M4738" t="s">
        <v>17607</v>
      </c>
    </row>
    <row r="4739" spans="1:13" x14ac:dyDescent="0.25">
      <c r="A4739" t="s">
        <v>15377</v>
      </c>
      <c r="B4739">
        <v>1595877</v>
      </c>
      <c r="C4739">
        <v>1597934</v>
      </c>
      <c r="D4739" t="s">
        <v>15378</v>
      </c>
      <c r="E4739" t="s">
        <v>15</v>
      </c>
      <c r="F4739" t="s">
        <v>17608</v>
      </c>
      <c r="H4739">
        <v>2912024</v>
      </c>
      <c r="I4739" t="s">
        <v>48</v>
      </c>
      <c r="J4739" t="s">
        <v>17609</v>
      </c>
      <c r="K4739" t="s">
        <v>17610</v>
      </c>
      <c r="L4739">
        <v>685</v>
      </c>
      <c r="M4739" t="s">
        <v>17611</v>
      </c>
    </row>
    <row r="4740" spans="1:13" x14ac:dyDescent="0.25">
      <c r="A4740" t="s">
        <v>15377</v>
      </c>
      <c r="B4740">
        <v>1601120</v>
      </c>
      <c r="C4740">
        <v>1604290</v>
      </c>
      <c r="D4740" t="s">
        <v>15378</v>
      </c>
      <c r="E4740" t="s">
        <v>15</v>
      </c>
      <c r="F4740" t="s">
        <v>17612</v>
      </c>
      <c r="H4740">
        <v>2912644</v>
      </c>
      <c r="I4740" t="s">
        <v>48</v>
      </c>
      <c r="J4740" t="s">
        <v>17613</v>
      </c>
      <c r="K4740" t="s">
        <v>17614</v>
      </c>
      <c r="L4740">
        <v>1056</v>
      </c>
      <c r="M4740" t="s">
        <v>17615</v>
      </c>
    </row>
    <row r="4741" spans="1:13" x14ac:dyDescent="0.25">
      <c r="A4741" t="s">
        <v>15377</v>
      </c>
      <c r="B4741">
        <v>1604934</v>
      </c>
      <c r="C4741">
        <v>1605581</v>
      </c>
      <c r="D4741" t="s">
        <v>15378</v>
      </c>
      <c r="E4741" t="s">
        <v>196</v>
      </c>
      <c r="F4741" t="s">
        <v>17616</v>
      </c>
      <c r="H4741">
        <v>2912025</v>
      </c>
      <c r="I4741" t="s">
        <v>48</v>
      </c>
      <c r="J4741" t="s">
        <v>17617</v>
      </c>
      <c r="K4741" t="s">
        <v>17618</v>
      </c>
      <c r="L4741">
        <v>215</v>
      </c>
      <c r="M4741" t="s">
        <v>17619</v>
      </c>
    </row>
    <row r="4742" spans="1:13" x14ac:dyDescent="0.25">
      <c r="A4742" t="s">
        <v>15377</v>
      </c>
      <c r="B4742">
        <v>1606098</v>
      </c>
      <c r="C4742">
        <v>1606790</v>
      </c>
      <c r="D4742" t="s">
        <v>15378</v>
      </c>
      <c r="E4742" t="s">
        <v>15</v>
      </c>
      <c r="F4742" t="s">
        <v>17620</v>
      </c>
      <c r="H4742">
        <v>2912026</v>
      </c>
      <c r="I4742" t="s">
        <v>48</v>
      </c>
      <c r="J4742" t="s">
        <v>17621</v>
      </c>
      <c r="K4742" t="s">
        <v>17622</v>
      </c>
      <c r="L4742">
        <v>230</v>
      </c>
      <c r="M4742" t="s">
        <v>17623</v>
      </c>
    </row>
    <row r="4743" spans="1:13" x14ac:dyDescent="0.25">
      <c r="A4743" t="s">
        <v>15377</v>
      </c>
      <c r="B4743">
        <v>1607056</v>
      </c>
      <c r="C4743">
        <v>1608051</v>
      </c>
      <c r="D4743" t="s">
        <v>15378</v>
      </c>
      <c r="E4743" t="s">
        <v>196</v>
      </c>
      <c r="F4743" t="s">
        <v>17624</v>
      </c>
      <c r="H4743">
        <v>2912027</v>
      </c>
      <c r="I4743" t="s">
        <v>48</v>
      </c>
      <c r="J4743" t="s">
        <v>17625</v>
      </c>
      <c r="K4743" t="s">
        <v>17626</v>
      </c>
      <c r="L4743">
        <v>331</v>
      </c>
      <c r="M4743" t="s">
        <v>17627</v>
      </c>
    </row>
    <row r="4744" spans="1:13" x14ac:dyDescent="0.25">
      <c r="A4744" t="s">
        <v>15377</v>
      </c>
      <c r="B4744">
        <v>1609073</v>
      </c>
      <c r="C4744">
        <v>1616938</v>
      </c>
      <c r="D4744" t="s">
        <v>15378</v>
      </c>
      <c r="E4744" t="s">
        <v>15</v>
      </c>
      <c r="F4744" t="s">
        <v>17628</v>
      </c>
      <c r="H4744">
        <v>2911838</v>
      </c>
      <c r="I4744" t="s">
        <v>48</v>
      </c>
      <c r="J4744" t="s">
        <v>17629</v>
      </c>
      <c r="K4744" t="s">
        <v>17630</v>
      </c>
      <c r="L4744">
        <v>2621</v>
      </c>
      <c r="M4744" t="s">
        <v>17631</v>
      </c>
    </row>
    <row r="4745" spans="1:13" x14ac:dyDescent="0.25">
      <c r="A4745" t="s">
        <v>15377</v>
      </c>
      <c r="B4745">
        <v>1620913</v>
      </c>
      <c r="C4745">
        <v>1621923</v>
      </c>
      <c r="D4745" t="s">
        <v>15378</v>
      </c>
      <c r="E4745" t="s">
        <v>15</v>
      </c>
      <c r="F4745" t="s">
        <v>17632</v>
      </c>
      <c r="H4745">
        <v>2912028</v>
      </c>
      <c r="I4745" t="s">
        <v>48</v>
      </c>
      <c r="J4745" t="s">
        <v>17633</v>
      </c>
      <c r="K4745" t="s">
        <v>17634</v>
      </c>
      <c r="L4745">
        <v>336</v>
      </c>
      <c r="M4745" t="s">
        <v>17635</v>
      </c>
    </row>
    <row r="4746" spans="1:13" x14ac:dyDescent="0.25">
      <c r="A4746" t="s">
        <v>15377</v>
      </c>
      <c r="B4746">
        <v>1624001</v>
      </c>
      <c r="C4746">
        <v>1626037</v>
      </c>
      <c r="D4746" t="s">
        <v>15378</v>
      </c>
      <c r="E4746" t="s">
        <v>15</v>
      </c>
      <c r="F4746" t="s">
        <v>17636</v>
      </c>
      <c r="H4746">
        <v>2912029</v>
      </c>
      <c r="I4746" t="s">
        <v>48</v>
      </c>
      <c r="J4746" t="s">
        <v>17637</v>
      </c>
      <c r="K4746" t="s">
        <v>17638</v>
      </c>
      <c r="L4746">
        <v>678</v>
      </c>
      <c r="M4746" t="s">
        <v>17639</v>
      </c>
    </row>
    <row r="4747" spans="1:13" x14ac:dyDescent="0.25">
      <c r="A4747" t="s">
        <v>15377</v>
      </c>
      <c r="B4747">
        <v>1626924</v>
      </c>
      <c r="C4747">
        <v>1628288</v>
      </c>
      <c r="D4747" t="s">
        <v>15378</v>
      </c>
      <c r="E4747" t="s">
        <v>196</v>
      </c>
      <c r="F4747" t="s">
        <v>17640</v>
      </c>
      <c r="H4747">
        <v>2912030</v>
      </c>
      <c r="I4747" t="s">
        <v>48</v>
      </c>
      <c r="J4747" t="s">
        <v>17641</v>
      </c>
      <c r="K4747" t="s">
        <v>17642</v>
      </c>
      <c r="L4747">
        <v>454</v>
      </c>
      <c r="M4747" t="s">
        <v>17643</v>
      </c>
    </row>
    <row r="4748" spans="1:13" x14ac:dyDescent="0.25">
      <c r="A4748" t="s">
        <v>15377</v>
      </c>
      <c r="B4748">
        <v>1630108</v>
      </c>
      <c r="C4748">
        <v>1631565</v>
      </c>
      <c r="D4748" t="s">
        <v>15378</v>
      </c>
      <c r="E4748" t="s">
        <v>15</v>
      </c>
      <c r="F4748" t="s">
        <v>17644</v>
      </c>
      <c r="H4748">
        <v>2912031</v>
      </c>
      <c r="I4748" t="s">
        <v>48</v>
      </c>
      <c r="J4748" t="s">
        <v>17645</v>
      </c>
      <c r="K4748" t="s">
        <v>17646</v>
      </c>
      <c r="L4748">
        <v>485</v>
      </c>
      <c r="M4748" t="s">
        <v>17647</v>
      </c>
    </row>
    <row r="4749" spans="1:13" x14ac:dyDescent="0.25">
      <c r="A4749" t="s">
        <v>15377</v>
      </c>
      <c r="B4749">
        <v>1633201</v>
      </c>
      <c r="C4749">
        <v>1634307</v>
      </c>
      <c r="D4749" t="s">
        <v>15378</v>
      </c>
      <c r="E4749" t="s">
        <v>196</v>
      </c>
      <c r="F4749" t="s">
        <v>17648</v>
      </c>
      <c r="H4749">
        <v>2912032</v>
      </c>
      <c r="I4749" t="s">
        <v>48</v>
      </c>
      <c r="J4749" t="s">
        <v>17649</v>
      </c>
      <c r="K4749" t="s">
        <v>17650</v>
      </c>
      <c r="L4749">
        <v>368</v>
      </c>
      <c r="M4749" t="s">
        <v>17651</v>
      </c>
    </row>
    <row r="4750" spans="1:13" x14ac:dyDescent="0.25">
      <c r="A4750" t="s">
        <v>15377</v>
      </c>
      <c r="B4750">
        <v>1635152</v>
      </c>
      <c r="C4750">
        <v>1636063</v>
      </c>
      <c r="D4750" t="s">
        <v>15378</v>
      </c>
      <c r="E4750" t="s">
        <v>15</v>
      </c>
      <c r="F4750" t="s">
        <v>17652</v>
      </c>
      <c r="H4750">
        <v>2912033</v>
      </c>
      <c r="I4750" t="s">
        <v>48</v>
      </c>
      <c r="J4750" t="s">
        <v>17653</v>
      </c>
      <c r="K4750" t="s">
        <v>17654</v>
      </c>
      <c r="L4750">
        <v>303</v>
      </c>
      <c r="M4750" t="s">
        <v>17655</v>
      </c>
    </row>
    <row r="4751" spans="1:13" x14ac:dyDescent="0.25">
      <c r="A4751" t="s">
        <v>15377</v>
      </c>
      <c r="B4751">
        <v>1636129</v>
      </c>
      <c r="C4751">
        <v>1638042</v>
      </c>
      <c r="D4751" t="s">
        <v>15378</v>
      </c>
      <c r="E4751" t="s">
        <v>196</v>
      </c>
      <c r="F4751" t="s">
        <v>17656</v>
      </c>
      <c r="H4751">
        <v>2912034</v>
      </c>
      <c r="I4751" t="s">
        <v>48</v>
      </c>
      <c r="J4751" t="s">
        <v>17657</v>
      </c>
      <c r="K4751" t="s">
        <v>17658</v>
      </c>
      <c r="L4751">
        <v>637</v>
      </c>
      <c r="M4751" t="s">
        <v>17659</v>
      </c>
    </row>
    <row r="4752" spans="1:13" x14ac:dyDescent="0.25">
      <c r="A4752" t="s">
        <v>15377</v>
      </c>
      <c r="B4752">
        <v>1640604</v>
      </c>
      <c r="C4752">
        <v>1641653</v>
      </c>
      <c r="D4752" t="s">
        <v>15378</v>
      </c>
      <c r="E4752" t="s">
        <v>15</v>
      </c>
      <c r="F4752" t="s">
        <v>17660</v>
      </c>
      <c r="H4752">
        <v>2911477</v>
      </c>
      <c r="I4752" t="s">
        <v>48</v>
      </c>
      <c r="J4752" t="s">
        <v>17661</v>
      </c>
      <c r="K4752" t="s">
        <v>17662</v>
      </c>
      <c r="L4752">
        <v>349</v>
      </c>
      <c r="M4752" t="s">
        <v>17663</v>
      </c>
    </row>
    <row r="4753" spans="1:13" x14ac:dyDescent="0.25">
      <c r="A4753" t="s">
        <v>15377</v>
      </c>
      <c r="B4753">
        <v>1643634</v>
      </c>
      <c r="C4753">
        <v>1645772</v>
      </c>
      <c r="D4753" t="s">
        <v>15378</v>
      </c>
      <c r="E4753" t="s">
        <v>196</v>
      </c>
      <c r="F4753" t="s">
        <v>17664</v>
      </c>
      <c r="H4753">
        <v>2911478</v>
      </c>
      <c r="I4753" t="s">
        <v>48</v>
      </c>
      <c r="J4753" t="s">
        <v>17665</v>
      </c>
      <c r="K4753" t="s">
        <v>17666</v>
      </c>
      <c r="L4753">
        <v>712</v>
      </c>
      <c r="M4753" t="s">
        <v>17667</v>
      </c>
    </row>
    <row r="4754" spans="1:13" x14ac:dyDescent="0.25">
      <c r="A4754" t="s">
        <v>15377</v>
      </c>
      <c r="B4754">
        <v>1649936</v>
      </c>
      <c r="C4754">
        <v>1650688</v>
      </c>
      <c r="D4754" t="s">
        <v>15378</v>
      </c>
      <c r="E4754" t="s">
        <v>15</v>
      </c>
      <c r="F4754" t="s">
        <v>17668</v>
      </c>
      <c r="H4754">
        <v>2911479</v>
      </c>
      <c r="I4754" t="s">
        <v>48</v>
      </c>
      <c r="J4754" t="s">
        <v>17669</v>
      </c>
      <c r="K4754" t="s">
        <v>17670</v>
      </c>
      <c r="L4754">
        <v>250</v>
      </c>
      <c r="M4754" t="s">
        <v>17671</v>
      </c>
    </row>
    <row r="4755" spans="1:13" x14ac:dyDescent="0.25">
      <c r="A4755" t="s">
        <v>15377</v>
      </c>
      <c r="B4755">
        <v>1652473</v>
      </c>
      <c r="C4755">
        <v>1653426</v>
      </c>
      <c r="D4755" t="s">
        <v>15378</v>
      </c>
      <c r="E4755" t="s">
        <v>15</v>
      </c>
      <c r="F4755" t="s">
        <v>17672</v>
      </c>
      <c r="H4755">
        <v>2911480</v>
      </c>
      <c r="I4755" t="s">
        <v>48</v>
      </c>
      <c r="J4755" t="s">
        <v>17673</v>
      </c>
      <c r="K4755" t="s">
        <v>17674</v>
      </c>
      <c r="L4755">
        <v>317</v>
      </c>
      <c r="M4755" t="s">
        <v>17675</v>
      </c>
    </row>
    <row r="4756" spans="1:13" x14ac:dyDescent="0.25">
      <c r="A4756" t="s">
        <v>15377</v>
      </c>
      <c r="B4756">
        <v>1653569</v>
      </c>
      <c r="C4756">
        <v>1654659</v>
      </c>
      <c r="D4756" t="s">
        <v>15378</v>
      </c>
      <c r="E4756" t="s">
        <v>196</v>
      </c>
      <c r="F4756" t="s">
        <v>17676</v>
      </c>
      <c r="H4756">
        <v>2911481</v>
      </c>
      <c r="I4756" t="s">
        <v>48</v>
      </c>
      <c r="J4756" t="s">
        <v>17677</v>
      </c>
      <c r="K4756" t="s">
        <v>17678</v>
      </c>
      <c r="L4756">
        <v>347</v>
      </c>
      <c r="M4756" t="s">
        <v>17679</v>
      </c>
    </row>
    <row r="4757" spans="1:13" x14ac:dyDescent="0.25">
      <c r="A4757" t="s">
        <v>15377</v>
      </c>
      <c r="B4757">
        <v>1655046</v>
      </c>
      <c r="C4757">
        <v>1655678</v>
      </c>
      <c r="D4757" t="s">
        <v>15378</v>
      </c>
      <c r="E4757" t="s">
        <v>15</v>
      </c>
      <c r="F4757" t="s">
        <v>17680</v>
      </c>
      <c r="H4757">
        <v>2911482</v>
      </c>
      <c r="I4757" t="s">
        <v>48</v>
      </c>
      <c r="J4757" t="s">
        <v>17681</v>
      </c>
      <c r="K4757" t="s">
        <v>17682</v>
      </c>
      <c r="L4757">
        <v>210</v>
      </c>
      <c r="M4757" t="s">
        <v>17683</v>
      </c>
    </row>
    <row r="4758" spans="1:13" x14ac:dyDescent="0.25">
      <c r="A4758" t="s">
        <v>15377</v>
      </c>
      <c r="B4758">
        <v>1656104</v>
      </c>
      <c r="C4758">
        <v>1658116</v>
      </c>
      <c r="D4758" t="s">
        <v>15378</v>
      </c>
      <c r="E4758" t="s">
        <v>196</v>
      </c>
      <c r="F4758" t="s">
        <v>17684</v>
      </c>
      <c r="H4758">
        <v>2912786</v>
      </c>
      <c r="I4758" t="s">
        <v>48</v>
      </c>
      <c r="J4758" t="s">
        <v>17685</v>
      </c>
      <c r="K4758" t="s">
        <v>17686</v>
      </c>
      <c r="L4758">
        <v>670</v>
      </c>
      <c r="M4758" t="s">
        <v>17687</v>
      </c>
    </row>
    <row r="4759" spans="1:13" x14ac:dyDescent="0.25">
      <c r="A4759" t="s">
        <v>15377</v>
      </c>
      <c r="B4759">
        <v>1659955</v>
      </c>
      <c r="C4759">
        <v>1660623</v>
      </c>
      <c r="D4759" t="s">
        <v>15378</v>
      </c>
      <c r="E4759" t="s">
        <v>15</v>
      </c>
      <c r="F4759" t="s">
        <v>17688</v>
      </c>
      <c r="H4759">
        <v>2911483</v>
      </c>
      <c r="I4759" t="s">
        <v>48</v>
      </c>
      <c r="J4759" t="s">
        <v>17689</v>
      </c>
      <c r="K4759" t="s">
        <v>17690</v>
      </c>
      <c r="L4759">
        <v>222</v>
      </c>
      <c r="M4759" t="s">
        <v>17691</v>
      </c>
    </row>
    <row r="4760" spans="1:13" x14ac:dyDescent="0.25">
      <c r="A4760" t="s">
        <v>15377</v>
      </c>
      <c r="B4760">
        <v>1661051</v>
      </c>
      <c r="C4760">
        <v>1663518</v>
      </c>
      <c r="D4760" t="s">
        <v>15378</v>
      </c>
      <c r="E4760" t="s">
        <v>196</v>
      </c>
      <c r="F4760" t="s">
        <v>17692</v>
      </c>
      <c r="H4760">
        <v>2911484</v>
      </c>
      <c r="I4760" t="s">
        <v>48</v>
      </c>
      <c r="J4760" t="s">
        <v>17693</v>
      </c>
      <c r="K4760" t="s">
        <v>17694</v>
      </c>
      <c r="L4760">
        <v>571</v>
      </c>
      <c r="M4760" t="s">
        <v>17695</v>
      </c>
    </row>
    <row r="4761" spans="1:13" x14ac:dyDescent="0.25">
      <c r="A4761" t="s">
        <v>15377</v>
      </c>
      <c r="B4761">
        <v>1665615</v>
      </c>
      <c r="C4761">
        <v>1667027</v>
      </c>
      <c r="D4761" t="s">
        <v>15378</v>
      </c>
      <c r="E4761" t="s">
        <v>196</v>
      </c>
      <c r="F4761" t="s">
        <v>17696</v>
      </c>
      <c r="H4761">
        <v>2911486</v>
      </c>
      <c r="I4761" t="s">
        <v>48</v>
      </c>
      <c r="J4761" t="s">
        <v>17697</v>
      </c>
      <c r="K4761" t="s">
        <v>17698</v>
      </c>
      <c r="L4761">
        <v>470</v>
      </c>
      <c r="M4761" t="s">
        <v>17699</v>
      </c>
    </row>
    <row r="4762" spans="1:13" x14ac:dyDescent="0.25">
      <c r="A4762" t="s">
        <v>15377</v>
      </c>
      <c r="B4762">
        <v>1667311</v>
      </c>
      <c r="C4762">
        <v>1667402</v>
      </c>
      <c r="D4762" t="s">
        <v>15378</v>
      </c>
      <c r="E4762" t="s">
        <v>15</v>
      </c>
      <c r="F4762" t="s">
        <v>40</v>
      </c>
      <c r="H4762">
        <v>2911487</v>
      </c>
      <c r="I4762" t="s">
        <v>20</v>
      </c>
      <c r="M4762" t="s">
        <v>17700</v>
      </c>
    </row>
    <row r="4763" spans="1:13" x14ac:dyDescent="0.25">
      <c r="A4763" t="s">
        <v>15377</v>
      </c>
      <c r="B4763">
        <v>1667693</v>
      </c>
      <c r="C4763">
        <v>1668829</v>
      </c>
      <c r="D4763" t="s">
        <v>15378</v>
      </c>
      <c r="E4763" t="s">
        <v>15</v>
      </c>
      <c r="F4763" t="s">
        <v>17701</v>
      </c>
      <c r="H4763">
        <v>2911488</v>
      </c>
      <c r="I4763" t="s">
        <v>48</v>
      </c>
      <c r="J4763" t="s">
        <v>17702</v>
      </c>
      <c r="K4763" t="s">
        <v>17703</v>
      </c>
      <c r="L4763">
        <v>378</v>
      </c>
      <c r="M4763" t="s">
        <v>17704</v>
      </c>
    </row>
    <row r="4764" spans="1:13" x14ac:dyDescent="0.25">
      <c r="A4764" t="s">
        <v>15377</v>
      </c>
      <c r="B4764">
        <v>1668881</v>
      </c>
      <c r="C4764">
        <v>1672186</v>
      </c>
      <c r="D4764" t="s">
        <v>15378</v>
      </c>
      <c r="E4764" t="s">
        <v>196</v>
      </c>
      <c r="F4764" t="s">
        <v>17705</v>
      </c>
      <c r="H4764">
        <v>2911489</v>
      </c>
      <c r="I4764" t="s">
        <v>48</v>
      </c>
      <c r="J4764" t="s">
        <v>17706</v>
      </c>
      <c r="K4764" t="s">
        <v>17707</v>
      </c>
      <c r="L4764">
        <v>1101</v>
      </c>
      <c r="M4764" t="s">
        <v>17708</v>
      </c>
    </row>
    <row r="4765" spans="1:13" x14ac:dyDescent="0.25">
      <c r="A4765" t="s">
        <v>15377</v>
      </c>
      <c r="B4765">
        <v>1674133</v>
      </c>
      <c r="C4765">
        <v>1675443</v>
      </c>
      <c r="D4765" t="s">
        <v>15378</v>
      </c>
      <c r="E4765" t="s">
        <v>15</v>
      </c>
      <c r="F4765" t="s">
        <v>17709</v>
      </c>
      <c r="H4765">
        <v>2911490</v>
      </c>
      <c r="I4765" t="s">
        <v>48</v>
      </c>
      <c r="J4765" t="s">
        <v>17710</v>
      </c>
      <c r="K4765" t="s">
        <v>17711</v>
      </c>
      <c r="L4765">
        <v>436</v>
      </c>
      <c r="M4765" t="s">
        <v>17712</v>
      </c>
    </row>
    <row r="4766" spans="1:13" x14ac:dyDescent="0.25">
      <c r="A4766" t="s">
        <v>15377</v>
      </c>
      <c r="B4766">
        <v>1676053</v>
      </c>
      <c r="C4766">
        <v>1677225</v>
      </c>
      <c r="D4766" t="s">
        <v>15378</v>
      </c>
      <c r="E4766" t="s">
        <v>196</v>
      </c>
      <c r="F4766" t="s">
        <v>17713</v>
      </c>
      <c r="H4766">
        <v>2911491</v>
      </c>
      <c r="I4766" t="s">
        <v>48</v>
      </c>
      <c r="J4766" t="s">
        <v>17714</v>
      </c>
      <c r="K4766" t="s">
        <v>17715</v>
      </c>
      <c r="L4766">
        <v>390</v>
      </c>
      <c r="M4766" t="s">
        <v>17716</v>
      </c>
    </row>
    <row r="4767" spans="1:13" x14ac:dyDescent="0.25">
      <c r="A4767" t="s">
        <v>15377</v>
      </c>
      <c r="B4767">
        <v>1679667</v>
      </c>
      <c r="C4767">
        <v>1681418</v>
      </c>
      <c r="D4767" t="s">
        <v>15378</v>
      </c>
      <c r="E4767" t="s">
        <v>15</v>
      </c>
      <c r="F4767" t="s">
        <v>17717</v>
      </c>
      <c r="H4767">
        <v>2911492</v>
      </c>
      <c r="I4767" t="s">
        <v>48</v>
      </c>
      <c r="J4767" t="s">
        <v>17718</v>
      </c>
      <c r="K4767" t="s">
        <v>17719</v>
      </c>
      <c r="L4767">
        <v>583</v>
      </c>
      <c r="M4767" t="s">
        <v>17720</v>
      </c>
    </row>
    <row r="4768" spans="1:13" x14ac:dyDescent="0.25">
      <c r="A4768" t="s">
        <v>15377</v>
      </c>
      <c r="B4768">
        <v>1681783</v>
      </c>
      <c r="C4768">
        <v>1683681</v>
      </c>
      <c r="D4768" t="s">
        <v>15378</v>
      </c>
      <c r="E4768" t="s">
        <v>196</v>
      </c>
      <c r="F4768" t="s">
        <v>17721</v>
      </c>
      <c r="H4768">
        <v>2911493</v>
      </c>
      <c r="I4768" t="s">
        <v>48</v>
      </c>
      <c r="J4768" t="s">
        <v>17722</v>
      </c>
      <c r="K4768" t="s">
        <v>17723</v>
      </c>
      <c r="L4768">
        <v>632</v>
      </c>
      <c r="M4768" t="s">
        <v>17724</v>
      </c>
    </row>
    <row r="4769" spans="1:13" x14ac:dyDescent="0.25">
      <c r="A4769" t="s">
        <v>15377</v>
      </c>
      <c r="B4769">
        <v>1684247</v>
      </c>
      <c r="C4769">
        <v>1685968</v>
      </c>
      <c r="D4769" t="s">
        <v>15378</v>
      </c>
      <c r="E4769" t="s">
        <v>196</v>
      </c>
      <c r="F4769" t="s">
        <v>17725</v>
      </c>
      <c r="H4769">
        <v>2911494</v>
      </c>
      <c r="I4769" t="s">
        <v>48</v>
      </c>
      <c r="J4769" t="s">
        <v>17726</v>
      </c>
      <c r="K4769" t="s">
        <v>17727</v>
      </c>
      <c r="L4769">
        <v>573</v>
      </c>
      <c r="M4769" t="s">
        <v>17728</v>
      </c>
    </row>
    <row r="4770" spans="1:13" x14ac:dyDescent="0.25">
      <c r="A4770" t="s">
        <v>15377</v>
      </c>
      <c r="B4770">
        <v>1687078</v>
      </c>
      <c r="C4770">
        <v>1688718</v>
      </c>
      <c r="D4770" t="s">
        <v>15378</v>
      </c>
      <c r="E4770" t="s">
        <v>196</v>
      </c>
      <c r="F4770" t="s">
        <v>17729</v>
      </c>
      <c r="H4770">
        <v>2911495</v>
      </c>
      <c r="I4770" t="s">
        <v>48</v>
      </c>
      <c r="J4770" t="s">
        <v>17730</v>
      </c>
      <c r="K4770" t="s">
        <v>17731</v>
      </c>
      <c r="L4770">
        <v>546</v>
      </c>
      <c r="M4770" t="s">
        <v>17732</v>
      </c>
    </row>
    <row r="4771" spans="1:13" x14ac:dyDescent="0.25">
      <c r="A4771" t="s">
        <v>15377</v>
      </c>
      <c r="B4771">
        <v>1689163</v>
      </c>
      <c r="C4771">
        <v>1691883</v>
      </c>
      <c r="D4771" t="s">
        <v>15378</v>
      </c>
      <c r="E4771" t="s">
        <v>15</v>
      </c>
      <c r="F4771" t="s">
        <v>17733</v>
      </c>
      <c r="H4771">
        <v>2911496</v>
      </c>
      <c r="I4771" t="s">
        <v>48</v>
      </c>
      <c r="J4771" t="s">
        <v>17734</v>
      </c>
      <c r="K4771" t="s">
        <v>17735</v>
      </c>
      <c r="L4771">
        <v>906</v>
      </c>
      <c r="M4771" t="s">
        <v>17736</v>
      </c>
    </row>
    <row r="4772" spans="1:13" x14ac:dyDescent="0.25">
      <c r="A4772" t="s">
        <v>15377</v>
      </c>
      <c r="B4772">
        <v>1692283</v>
      </c>
      <c r="C4772">
        <v>1695087</v>
      </c>
      <c r="D4772" t="s">
        <v>15378</v>
      </c>
      <c r="E4772" t="s">
        <v>15</v>
      </c>
      <c r="F4772" t="s">
        <v>17737</v>
      </c>
      <c r="H4772">
        <v>2911497</v>
      </c>
      <c r="I4772" t="s">
        <v>48</v>
      </c>
      <c r="J4772" t="s">
        <v>17738</v>
      </c>
      <c r="K4772" t="s">
        <v>17739</v>
      </c>
      <c r="L4772">
        <v>417</v>
      </c>
      <c r="M4772" t="s">
        <v>17740</v>
      </c>
    </row>
    <row r="4773" spans="1:13" x14ac:dyDescent="0.25">
      <c r="A4773" t="s">
        <v>15377</v>
      </c>
      <c r="B4773">
        <v>1695526</v>
      </c>
      <c r="C4773">
        <v>1696335</v>
      </c>
      <c r="D4773" t="s">
        <v>15378</v>
      </c>
      <c r="E4773" t="s">
        <v>196</v>
      </c>
      <c r="F4773" t="s">
        <v>17741</v>
      </c>
      <c r="H4773">
        <v>2911498</v>
      </c>
      <c r="I4773" t="s">
        <v>48</v>
      </c>
      <c r="J4773" t="s">
        <v>17742</v>
      </c>
      <c r="K4773" t="s">
        <v>17743</v>
      </c>
      <c r="L4773">
        <v>269</v>
      </c>
      <c r="M4773" t="s">
        <v>17744</v>
      </c>
    </row>
    <row r="4774" spans="1:13" x14ac:dyDescent="0.25">
      <c r="A4774" t="s">
        <v>15377</v>
      </c>
      <c r="B4774">
        <v>1696811</v>
      </c>
      <c r="C4774">
        <v>1698427</v>
      </c>
      <c r="D4774" t="s">
        <v>15378</v>
      </c>
      <c r="E4774" t="s">
        <v>196</v>
      </c>
      <c r="F4774" t="s">
        <v>17745</v>
      </c>
      <c r="H4774">
        <v>2911499</v>
      </c>
      <c r="I4774" t="s">
        <v>48</v>
      </c>
      <c r="J4774" t="s">
        <v>17746</v>
      </c>
      <c r="K4774" t="s">
        <v>17747</v>
      </c>
      <c r="L4774">
        <v>538</v>
      </c>
      <c r="M4774" t="s">
        <v>17748</v>
      </c>
    </row>
    <row r="4775" spans="1:13" x14ac:dyDescent="0.25">
      <c r="A4775" t="s">
        <v>15377</v>
      </c>
      <c r="B4775">
        <v>1698852</v>
      </c>
      <c r="C4775">
        <v>1699548</v>
      </c>
      <c r="D4775" t="s">
        <v>15378</v>
      </c>
      <c r="E4775" t="s">
        <v>196</v>
      </c>
      <c r="F4775" t="s">
        <v>17749</v>
      </c>
      <c r="H4775">
        <v>2911500</v>
      </c>
      <c r="I4775" t="s">
        <v>48</v>
      </c>
      <c r="J4775" t="s">
        <v>17750</v>
      </c>
      <c r="K4775" t="s">
        <v>17751</v>
      </c>
      <c r="L4775">
        <v>206</v>
      </c>
      <c r="M4775" t="s">
        <v>17752</v>
      </c>
    </row>
    <row r="4776" spans="1:13" x14ac:dyDescent="0.25">
      <c r="A4776" t="s">
        <v>15377</v>
      </c>
      <c r="B4776">
        <v>1700657</v>
      </c>
      <c r="C4776">
        <v>1701415</v>
      </c>
      <c r="D4776" t="s">
        <v>15378</v>
      </c>
      <c r="E4776" t="s">
        <v>15</v>
      </c>
      <c r="F4776" t="s">
        <v>17753</v>
      </c>
      <c r="H4776">
        <v>2911501</v>
      </c>
      <c r="I4776" t="s">
        <v>48</v>
      </c>
      <c r="J4776" t="s">
        <v>17754</v>
      </c>
      <c r="K4776" t="s">
        <v>17755</v>
      </c>
      <c r="L4776">
        <v>252</v>
      </c>
      <c r="M4776" t="s">
        <v>17756</v>
      </c>
    </row>
    <row r="4777" spans="1:13" x14ac:dyDescent="0.25">
      <c r="A4777" t="s">
        <v>15377</v>
      </c>
      <c r="B4777">
        <v>1701577</v>
      </c>
      <c r="C4777">
        <v>1702287</v>
      </c>
      <c r="D4777" t="s">
        <v>15378</v>
      </c>
      <c r="E4777" t="s">
        <v>196</v>
      </c>
      <c r="F4777" t="s">
        <v>17757</v>
      </c>
      <c r="H4777">
        <v>2911502</v>
      </c>
      <c r="I4777" t="s">
        <v>48</v>
      </c>
      <c r="J4777" t="s">
        <v>17758</v>
      </c>
      <c r="K4777" t="s">
        <v>17759</v>
      </c>
      <c r="L4777">
        <v>236</v>
      </c>
      <c r="M4777" t="s">
        <v>17760</v>
      </c>
    </row>
    <row r="4778" spans="1:13" x14ac:dyDescent="0.25">
      <c r="A4778" t="s">
        <v>15377</v>
      </c>
      <c r="B4778">
        <v>1702824</v>
      </c>
      <c r="C4778">
        <v>1704252</v>
      </c>
      <c r="D4778" t="s">
        <v>15378</v>
      </c>
      <c r="E4778" t="s">
        <v>196</v>
      </c>
      <c r="F4778" t="s">
        <v>17761</v>
      </c>
      <c r="H4778">
        <v>2911503</v>
      </c>
      <c r="I4778" t="s">
        <v>48</v>
      </c>
      <c r="J4778" t="s">
        <v>17762</v>
      </c>
      <c r="K4778" t="s">
        <v>17763</v>
      </c>
      <c r="L4778">
        <v>331</v>
      </c>
      <c r="M4778" t="s">
        <v>17764</v>
      </c>
    </row>
    <row r="4779" spans="1:13" x14ac:dyDescent="0.25">
      <c r="A4779" t="s">
        <v>15377</v>
      </c>
      <c r="B4779">
        <v>1706135</v>
      </c>
      <c r="C4779">
        <v>1706554</v>
      </c>
      <c r="D4779" t="s">
        <v>15378</v>
      </c>
      <c r="E4779" t="s">
        <v>196</v>
      </c>
      <c r="F4779" t="s">
        <v>17765</v>
      </c>
      <c r="H4779">
        <v>2911504</v>
      </c>
      <c r="I4779" t="s">
        <v>48</v>
      </c>
      <c r="J4779" t="s">
        <v>17766</v>
      </c>
      <c r="K4779" t="s">
        <v>17767</v>
      </c>
      <c r="L4779">
        <v>139</v>
      </c>
      <c r="M4779" t="s">
        <v>17768</v>
      </c>
    </row>
    <row r="4780" spans="1:13" x14ac:dyDescent="0.25">
      <c r="A4780" t="s">
        <v>15377</v>
      </c>
      <c r="B4780">
        <v>1708099</v>
      </c>
      <c r="C4780">
        <v>1713012</v>
      </c>
      <c r="D4780" t="s">
        <v>15378</v>
      </c>
      <c r="E4780" t="s">
        <v>15</v>
      </c>
      <c r="F4780" t="s">
        <v>17769</v>
      </c>
      <c r="H4780">
        <v>2911505</v>
      </c>
      <c r="I4780" t="s">
        <v>48</v>
      </c>
      <c r="J4780" t="s">
        <v>17770</v>
      </c>
      <c r="K4780" t="s">
        <v>17771</v>
      </c>
      <c r="L4780">
        <v>1637</v>
      </c>
      <c r="M4780" t="s">
        <v>17772</v>
      </c>
    </row>
    <row r="4781" spans="1:13" x14ac:dyDescent="0.25">
      <c r="A4781" t="s">
        <v>15377</v>
      </c>
      <c r="B4781">
        <v>1713229</v>
      </c>
      <c r="C4781">
        <v>1713347</v>
      </c>
      <c r="D4781" t="s">
        <v>15378</v>
      </c>
      <c r="E4781" t="s">
        <v>196</v>
      </c>
      <c r="F4781" t="s">
        <v>288</v>
      </c>
      <c r="H4781">
        <v>7009555</v>
      </c>
      <c r="I4781" t="s">
        <v>17</v>
      </c>
      <c r="J4781" t="s">
        <v>17773</v>
      </c>
      <c r="M4781" t="s">
        <v>17774</v>
      </c>
    </row>
    <row r="4782" spans="1:13" x14ac:dyDescent="0.25">
      <c r="A4782" t="s">
        <v>15377</v>
      </c>
      <c r="B4782">
        <v>1713726</v>
      </c>
      <c r="C4782">
        <v>1714832</v>
      </c>
      <c r="D4782" t="s">
        <v>15378</v>
      </c>
      <c r="E4782" t="s">
        <v>196</v>
      </c>
      <c r="F4782" t="s">
        <v>17775</v>
      </c>
      <c r="H4782">
        <v>2911506</v>
      </c>
      <c r="I4782" t="s">
        <v>48</v>
      </c>
      <c r="J4782" t="s">
        <v>17776</v>
      </c>
      <c r="K4782" t="s">
        <v>17777</v>
      </c>
      <c r="L4782">
        <v>368</v>
      </c>
      <c r="M4782" t="s">
        <v>17778</v>
      </c>
    </row>
    <row r="4783" spans="1:13" x14ac:dyDescent="0.25">
      <c r="A4783" t="s">
        <v>15377</v>
      </c>
      <c r="B4783">
        <v>1716459</v>
      </c>
      <c r="C4783">
        <v>1716550</v>
      </c>
      <c r="D4783" t="s">
        <v>15378</v>
      </c>
      <c r="E4783" t="s">
        <v>196</v>
      </c>
      <c r="F4783" t="s">
        <v>36</v>
      </c>
      <c r="H4783">
        <v>2911507</v>
      </c>
      <c r="I4783" t="s">
        <v>20</v>
      </c>
      <c r="M4783" t="s">
        <v>17779</v>
      </c>
    </row>
    <row r="4784" spans="1:13" x14ac:dyDescent="0.25">
      <c r="A4784" t="s">
        <v>15377</v>
      </c>
      <c r="B4784">
        <v>1716887</v>
      </c>
      <c r="C4784">
        <v>1717753</v>
      </c>
      <c r="D4784" t="s">
        <v>15378</v>
      </c>
      <c r="E4784" t="s">
        <v>196</v>
      </c>
      <c r="F4784" t="s">
        <v>17780</v>
      </c>
      <c r="H4784">
        <v>2911508</v>
      </c>
      <c r="I4784" t="s">
        <v>48</v>
      </c>
      <c r="J4784" t="s">
        <v>17781</v>
      </c>
      <c r="K4784" t="s">
        <v>17782</v>
      </c>
      <c r="L4784">
        <v>288</v>
      </c>
      <c r="M4784" t="s">
        <v>17783</v>
      </c>
    </row>
    <row r="4785" spans="1:13" x14ac:dyDescent="0.25">
      <c r="A4785" t="s">
        <v>15377</v>
      </c>
      <c r="B4785">
        <v>1718338</v>
      </c>
      <c r="C4785">
        <v>1719957</v>
      </c>
      <c r="D4785" t="s">
        <v>15378</v>
      </c>
      <c r="E4785" t="s">
        <v>196</v>
      </c>
      <c r="F4785" t="s">
        <v>17784</v>
      </c>
      <c r="H4785">
        <v>2911509</v>
      </c>
      <c r="I4785" t="s">
        <v>48</v>
      </c>
      <c r="J4785" t="s">
        <v>17785</v>
      </c>
      <c r="K4785" t="s">
        <v>17786</v>
      </c>
      <c r="L4785">
        <v>539</v>
      </c>
      <c r="M4785" t="s">
        <v>17787</v>
      </c>
    </row>
    <row r="4786" spans="1:13" x14ac:dyDescent="0.25">
      <c r="A4786" t="s">
        <v>15377</v>
      </c>
      <c r="B4786">
        <v>1720509</v>
      </c>
      <c r="C4786">
        <v>1721117</v>
      </c>
      <c r="D4786" t="s">
        <v>15378</v>
      </c>
      <c r="E4786" t="s">
        <v>196</v>
      </c>
      <c r="F4786" t="s">
        <v>17788</v>
      </c>
      <c r="H4786">
        <v>2911510</v>
      </c>
      <c r="I4786" t="s">
        <v>48</v>
      </c>
      <c r="J4786" t="s">
        <v>17789</v>
      </c>
      <c r="K4786" t="s">
        <v>17790</v>
      </c>
      <c r="L4786">
        <v>202</v>
      </c>
      <c r="M4786" t="s">
        <v>17791</v>
      </c>
    </row>
    <row r="4787" spans="1:13" x14ac:dyDescent="0.25">
      <c r="A4787" t="s">
        <v>15377</v>
      </c>
      <c r="B4787">
        <v>1723970</v>
      </c>
      <c r="C4787">
        <v>1728435</v>
      </c>
      <c r="D4787" t="s">
        <v>15378</v>
      </c>
      <c r="E4787" t="s">
        <v>15</v>
      </c>
      <c r="F4787" t="s">
        <v>17792</v>
      </c>
      <c r="H4787">
        <v>7009557</v>
      </c>
      <c r="I4787" t="s">
        <v>48</v>
      </c>
      <c r="J4787" t="s">
        <v>17793</v>
      </c>
      <c r="K4787" t="s">
        <v>17794</v>
      </c>
      <c r="L4787">
        <v>252</v>
      </c>
      <c r="M4787" t="s">
        <v>17795</v>
      </c>
    </row>
    <row r="4788" spans="1:13" x14ac:dyDescent="0.25">
      <c r="A4788" t="s">
        <v>15377</v>
      </c>
      <c r="B4788">
        <v>1728736</v>
      </c>
      <c r="C4788">
        <v>1728807</v>
      </c>
      <c r="D4788" t="s">
        <v>15378</v>
      </c>
      <c r="E4788" t="s">
        <v>15</v>
      </c>
      <c r="F4788" t="s">
        <v>24</v>
      </c>
      <c r="H4788">
        <v>2911513</v>
      </c>
      <c r="I4788" t="s">
        <v>20</v>
      </c>
      <c r="M4788" t="s">
        <v>17796</v>
      </c>
    </row>
    <row r="4789" spans="1:13" x14ac:dyDescent="0.25">
      <c r="A4789" t="s">
        <v>15377</v>
      </c>
      <c r="B4789">
        <v>1729026</v>
      </c>
      <c r="C4789">
        <v>1730354</v>
      </c>
      <c r="D4789" t="s">
        <v>15378</v>
      </c>
      <c r="E4789" t="s">
        <v>196</v>
      </c>
      <c r="F4789" t="s">
        <v>17797</v>
      </c>
      <c r="H4789">
        <v>2911514</v>
      </c>
      <c r="I4789" t="s">
        <v>48</v>
      </c>
      <c r="J4789" t="s">
        <v>17798</v>
      </c>
      <c r="K4789" t="s">
        <v>17799</v>
      </c>
      <c r="L4789">
        <v>442</v>
      </c>
      <c r="M4789" t="s">
        <v>17800</v>
      </c>
    </row>
    <row r="4790" spans="1:13" x14ac:dyDescent="0.25">
      <c r="A4790" t="s">
        <v>15377</v>
      </c>
      <c r="B4790">
        <v>1733067</v>
      </c>
      <c r="C4790">
        <v>1733846</v>
      </c>
      <c r="D4790" t="s">
        <v>15378</v>
      </c>
      <c r="E4790" t="s">
        <v>196</v>
      </c>
      <c r="F4790" t="s">
        <v>17801</v>
      </c>
      <c r="H4790">
        <v>2911515</v>
      </c>
      <c r="I4790" t="s">
        <v>48</v>
      </c>
      <c r="J4790" t="s">
        <v>17802</v>
      </c>
      <c r="K4790" t="s">
        <v>17803</v>
      </c>
      <c r="L4790">
        <v>259</v>
      </c>
      <c r="M4790" t="s">
        <v>17804</v>
      </c>
    </row>
    <row r="4791" spans="1:13" x14ac:dyDescent="0.25">
      <c r="A4791" t="s">
        <v>15377</v>
      </c>
      <c r="B4791">
        <v>1735705</v>
      </c>
      <c r="C4791">
        <v>1736420</v>
      </c>
      <c r="D4791" t="s">
        <v>15378</v>
      </c>
      <c r="E4791" t="s">
        <v>15</v>
      </c>
      <c r="F4791" t="s">
        <v>17805</v>
      </c>
      <c r="H4791">
        <v>2911516</v>
      </c>
      <c r="I4791" t="s">
        <v>48</v>
      </c>
      <c r="J4791" t="s">
        <v>17806</v>
      </c>
      <c r="K4791" t="s">
        <v>17807</v>
      </c>
      <c r="L4791">
        <v>152</v>
      </c>
      <c r="M4791" t="s">
        <v>17808</v>
      </c>
    </row>
    <row r="4792" spans="1:13" x14ac:dyDescent="0.25">
      <c r="A4792" t="s">
        <v>15377</v>
      </c>
      <c r="B4792">
        <v>1738046</v>
      </c>
      <c r="C4792">
        <v>1739443</v>
      </c>
      <c r="D4792" t="s">
        <v>15378</v>
      </c>
      <c r="E4792" t="s">
        <v>15</v>
      </c>
      <c r="F4792" t="s">
        <v>17809</v>
      </c>
      <c r="H4792">
        <v>2911521</v>
      </c>
      <c r="I4792" t="s">
        <v>48</v>
      </c>
      <c r="J4792" t="s">
        <v>17810</v>
      </c>
      <c r="K4792" t="s">
        <v>17811</v>
      </c>
      <c r="L4792">
        <v>465</v>
      </c>
      <c r="M4792" t="s">
        <v>17812</v>
      </c>
    </row>
    <row r="4793" spans="1:13" x14ac:dyDescent="0.25">
      <c r="A4793" t="s">
        <v>15377</v>
      </c>
      <c r="B4793">
        <v>1739600</v>
      </c>
      <c r="C4793">
        <v>1739685</v>
      </c>
      <c r="D4793" t="s">
        <v>15378</v>
      </c>
      <c r="E4793" t="s">
        <v>196</v>
      </c>
      <c r="F4793" t="s">
        <v>120</v>
      </c>
      <c r="H4793">
        <v>2911522</v>
      </c>
      <c r="I4793" t="s">
        <v>20</v>
      </c>
      <c r="M4793" t="s">
        <v>17813</v>
      </c>
    </row>
    <row r="4794" spans="1:13" x14ac:dyDescent="0.25">
      <c r="A4794" t="s">
        <v>15377</v>
      </c>
      <c r="B4794">
        <v>1739955</v>
      </c>
      <c r="C4794">
        <v>1742402</v>
      </c>
      <c r="D4794" t="s">
        <v>15378</v>
      </c>
      <c r="E4794" t="s">
        <v>15</v>
      </c>
      <c r="F4794" t="s">
        <v>17814</v>
      </c>
      <c r="H4794">
        <v>2911523</v>
      </c>
      <c r="I4794" t="s">
        <v>48</v>
      </c>
      <c r="J4794" t="s">
        <v>17815</v>
      </c>
      <c r="K4794" t="s">
        <v>17816</v>
      </c>
      <c r="L4794">
        <v>815</v>
      </c>
      <c r="M4794" t="s">
        <v>17817</v>
      </c>
    </row>
    <row r="4795" spans="1:13" x14ac:dyDescent="0.25">
      <c r="A4795" t="s">
        <v>15377</v>
      </c>
      <c r="B4795">
        <v>1742661</v>
      </c>
      <c r="C4795">
        <v>1744631</v>
      </c>
      <c r="D4795" t="s">
        <v>15378</v>
      </c>
      <c r="E4795" t="s">
        <v>196</v>
      </c>
      <c r="F4795" t="s">
        <v>17818</v>
      </c>
      <c r="H4795">
        <v>2911524</v>
      </c>
      <c r="I4795" t="s">
        <v>48</v>
      </c>
      <c r="J4795" t="s">
        <v>17819</v>
      </c>
      <c r="K4795" t="s">
        <v>17820</v>
      </c>
      <c r="L4795">
        <v>656</v>
      </c>
      <c r="M4795" t="s">
        <v>17821</v>
      </c>
    </row>
    <row r="4796" spans="1:13" x14ac:dyDescent="0.25">
      <c r="A4796" t="s">
        <v>15377</v>
      </c>
      <c r="B4796">
        <v>1745610</v>
      </c>
      <c r="C4796">
        <v>1746041</v>
      </c>
      <c r="D4796" t="s">
        <v>15378</v>
      </c>
      <c r="E4796" t="s">
        <v>15</v>
      </c>
      <c r="F4796" t="s">
        <v>17822</v>
      </c>
      <c r="H4796">
        <v>2911525</v>
      </c>
      <c r="I4796" t="s">
        <v>48</v>
      </c>
      <c r="J4796" t="s">
        <v>17823</v>
      </c>
      <c r="K4796" t="s">
        <v>17824</v>
      </c>
      <c r="L4796">
        <v>143</v>
      </c>
      <c r="M4796" t="s">
        <v>17825</v>
      </c>
    </row>
    <row r="4797" spans="1:13" x14ac:dyDescent="0.25">
      <c r="A4797" t="s">
        <v>15377</v>
      </c>
      <c r="B4797">
        <v>1746279</v>
      </c>
      <c r="C4797">
        <v>1746701</v>
      </c>
      <c r="D4797" t="s">
        <v>15378</v>
      </c>
      <c r="E4797" t="s">
        <v>196</v>
      </c>
      <c r="F4797" t="s">
        <v>17826</v>
      </c>
      <c r="H4797">
        <v>2911526</v>
      </c>
      <c r="I4797" t="s">
        <v>48</v>
      </c>
      <c r="J4797" t="s">
        <v>17827</v>
      </c>
      <c r="K4797" t="s">
        <v>17828</v>
      </c>
      <c r="L4797">
        <v>140</v>
      </c>
      <c r="M4797" t="s">
        <v>17829</v>
      </c>
    </row>
    <row r="4798" spans="1:13" x14ac:dyDescent="0.25">
      <c r="A4798" t="s">
        <v>15377</v>
      </c>
      <c r="B4798">
        <v>1746904</v>
      </c>
      <c r="C4798">
        <v>1748610</v>
      </c>
      <c r="D4798" t="s">
        <v>15378</v>
      </c>
      <c r="E4798" t="s">
        <v>196</v>
      </c>
      <c r="F4798" t="s">
        <v>17830</v>
      </c>
      <c r="H4798">
        <v>2911527</v>
      </c>
      <c r="I4798" t="s">
        <v>48</v>
      </c>
      <c r="J4798" t="s">
        <v>17831</v>
      </c>
      <c r="K4798" t="s">
        <v>17832</v>
      </c>
      <c r="L4798">
        <v>568</v>
      </c>
      <c r="M4798" t="s">
        <v>17833</v>
      </c>
    </row>
    <row r="4799" spans="1:13" x14ac:dyDescent="0.25">
      <c r="A4799" t="s">
        <v>15377</v>
      </c>
      <c r="B4799">
        <v>1748846</v>
      </c>
      <c r="C4799">
        <v>1750255</v>
      </c>
      <c r="D4799" t="s">
        <v>15378</v>
      </c>
      <c r="E4799" t="s">
        <v>15</v>
      </c>
      <c r="F4799" t="s">
        <v>17834</v>
      </c>
      <c r="H4799">
        <v>2912305</v>
      </c>
      <c r="I4799" t="s">
        <v>48</v>
      </c>
      <c r="J4799" t="s">
        <v>17835</v>
      </c>
      <c r="K4799" t="s">
        <v>17836</v>
      </c>
      <c r="L4799">
        <v>469</v>
      </c>
      <c r="M4799" t="s">
        <v>17837</v>
      </c>
    </row>
    <row r="4800" spans="1:13" x14ac:dyDescent="0.25">
      <c r="A4800" t="s">
        <v>15377</v>
      </c>
      <c r="B4800">
        <v>1751577</v>
      </c>
      <c r="C4800">
        <v>1752704</v>
      </c>
      <c r="D4800" t="s">
        <v>15378</v>
      </c>
      <c r="E4800" t="s">
        <v>15</v>
      </c>
      <c r="F4800" t="s">
        <v>17838</v>
      </c>
      <c r="H4800">
        <v>2911528</v>
      </c>
      <c r="I4800" t="s">
        <v>48</v>
      </c>
      <c r="J4800" t="s">
        <v>17839</v>
      </c>
      <c r="K4800" t="s">
        <v>17840</v>
      </c>
      <c r="L4800">
        <v>375</v>
      </c>
      <c r="M4800" t="s">
        <v>17841</v>
      </c>
    </row>
    <row r="4801" spans="1:13" x14ac:dyDescent="0.25">
      <c r="A4801" t="s">
        <v>15377</v>
      </c>
      <c r="B4801">
        <v>1752824</v>
      </c>
      <c r="C4801">
        <v>1758138</v>
      </c>
      <c r="D4801" t="s">
        <v>15378</v>
      </c>
      <c r="E4801" t="s">
        <v>196</v>
      </c>
      <c r="F4801" t="s">
        <v>17842</v>
      </c>
      <c r="H4801">
        <v>2911529</v>
      </c>
      <c r="I4801" t="s">
        <v>48</v>
      </c>
      <c r="J4801" t="s">
        <v>17843</v>
      </c>
      <c r="K4801" t="s">
        <v>17844</v>
      </c>
      <c r="L4801">
        <v>1659</v>
      </c>
      <c r="M4801" t="s">
        <v>17845</v>
      </c>
    </row>
    <row r="4802" spans="1:13" x14ac:dyDescent="0.25">
      <c r="A4802" t="s">
        <v>15377</v>
      </c>
      <c r="B4802">
        <v>1761157</v>
      </c>
      <c r="C4802">
        <v>1762680</v>
      </c>
      <c r="D4802" t="s">
        <v>15378</v>
      </c>
      <c r="E4802" t="s">
        <v>196</v>
      </c>
      <c r="F4802" t="s">
        <v>17846</v>
      </c>
      <c r="H4802">
        <v>2911530</v>
      </c>
      <c r="I4802" t="s">
        <v>48</v>
      </c>
      <c r="J4802" t="s">
        <v>17847</v>
      </c>
      <c r="K4802" t="s">
        <v>17848</v>
      </c>
      <c r="L4802">
        <v>507</v>
      </c>
      <c r="M4802" t="s">
        <v>17849</v>
      </c>
    </row>
    <row r="4803" spans="1:13" x14ac:dyDescent="0.25">
      <c r="A4803" t="s">
        <v>15377</v>
      </c>
      <c r="B4803">
        <v>1763409</v>
      </c>
      <c r="C4803">
        <v>1764260</v>
      </c>
      <c r="D4803" t="s">
        <v>15378</v>
      </c>
      <c r="E4803" t="s">
        <v>15</v>
      </c>
      <c r="F4803" t="s">
        <v>17850</v>
      </c>
      <c r="H4803">
        <v>2911531</v>
      </c>
      <c r="I4803" t="s">
        <v>48</v>
      </c>
      <c r="J4803" t="s">
        <v>17851</v>
      </c>
      <c r="K4803" t="s">
        <v>17852</v>
      </c>
      <c r="L4803">
        <v>283</v>
      </c>
      <c r="M4803" t="s">
        <v>17853</v>
      </c>
    </row>
    <row r="4804" spans="1:13" x14ac:dyDescent="0.25">
      <c r="A4804" t="s">
        <v>15377</v>
      </c>
      <c r="B4804">
        <v>1766117</v>
      </c>
      <c r="C4804">
        <v>1767283</v>
      </c>
      <c r="D4804" t="s">
        <v>15378</v>
      </c>
      <c r="E4804" t="s">
        <v>15</v>
      </c>
      <c r="F4804" t="s">
        <v>17854</v>
      </c>
      <c r="H4804">
        <v>2911532</v>
      </c>
      <c r="I4804" t="s">
        <v>48</v>
      </c>
      <c r="J4804" t="s">
        <v>17855</v>
      </c>
      <c r="K4804" t="s">
        <v>17856</v>
      </c>
      <c r="L4804">
        <v>388</v>
      </c>
      <c r="M4804" t="s">
        <v>17857</v>
      </c>
    </row>
    <row r="4805" spans="1:13" x14ac:dyDescent="0.25">
      <c r="A4805" t="s">
        <v>15377</v>
      </c>
      <c r="B4805">
        <v>1767374</v>
      </c>
      <c r="C4805">
        <v>1768429</v>
      </c>
      <c r="D4805" t="s">
        <v>15378</v>
      </c>
      <c r="E4805" t="s">
        <v>196</v>
      </c>
      <c r="F4805" t="s">
        <v>17858</v>
      </c>
      <c r="H4805">
        <v>2911533</v>
      </c>
      <c r="I4805" t="s">
        <v>48</v>
      </c>
      <c r="J4805" t="s">
        <v>17859</v>
      </c>
      <c r="K4805" t="s">
        <v>17860</v>
      </c>
      <c r="L4805">
        <v>351</v>
      </c>
      <c r="M4805" t="s">
        <v>17861</v>
      </c>
    </row>
    <row r="4806" spans="1:13" x14ac:dyDescent="0.25">
      <c r="A4806" t="s">
        <v>15377</v>
      </c>
      <c r="B4806">
        <v>1770151</v>
      </c>
      <c r="C4806">
        <v>1771746</v>
      </c>
      <c r="D4806" t="s">
        <v>15378</v>
      </c>
      <c r="E4806" t="s">
        <v>15</v>
      </c>
      <c r="F4806" t="s">
        <v>17862</v>
      </c>
      <c r="H4806">
        <v>2911534</v>
      </c>
      <c r="I4806" t="s">
        <v>48</v>
      </c>
      <c r="J4806" t="s">
        <v>17863</v>
      </c>
      <c r="K4806" t="s">
        <v>17864</v>
      </c>
      <c r="L4806">
        <v>531</v>
      </c>
      <c r="M4806" t="s">
        <v>17865</v>
      </c>
    </row>
    <row r="4807" spans="1:13" x14ac:dyDescent="0.25">
      <c r="A4807" t="s">
        <v>15377</v>
      </c>
      <c r="B4807">
        <v>1775396</v>
      </c>
      <c r="C4807">
        <v>1775467</v>
      </c>
      <c r="D4807" t="s">
        <v>15378</v>
      </c>
      <c r="E4807" t="s">
        <v>196</v>
      </c>
      <c r="F4807" t="s">
        <v>22</v>
      </c>
      <c r="H4807">
        <v>2911535</v>
      </c>
      <c r="I4807" t="s">
        <v>20</v>
      </c>
      <c r="M4807" t="s">
        <v>17866</v>
      </c>
    </row>
    <row r="4808" spans="1:13" x14ac:dyDescent="0.25">
      <c r="A4808" t="s">
        <v>15377</v>
      </c>
      <c r="B4808">
        <v>1777381</v>
      </c>
      <c r="C4808">
        <v>1777472</v>
      </c>
      <c r="D4808" t="s">
        <v>15378</v>
      </c>
      <c r="E4808" t="s">
        <v>196</v>
      </c>
      <c r="F4808" t="s">
        <v>40</v>
      </c>
      <c r="H4808">
        <v>2911536</v>
      </c>
      <c r="I4808" t="s">
        <v>20</v>
      </c>
      <c r="M4808" t="s">
        <v>17867</v>
      </c>
    </row>
    <row r="4809" spans="1:13" x14ac:dyDescent="0.25">
      <c r="A4809" t="s">
        <v>15377</v>
      </c>
      <c r="B4809">
        <v>1778513</v>
      </c>
      <c r="C4809">
        <v>1779880</v>
      </c>
      <c r="D4809" t="s">
        <v>15378</v>
      </c>
      <c r="E4809" t="s">
        <v>196</v>
      </c>
      <c r="F4809" t="s">
        <v>17868</v>
      </c>
      <c r="H4809">
        <v>2911537</v>
      </c>
      <c r="I4809" t="s">
        <v>48</v>
      </c>
      <c r="J4809" t="s">
        <v>17869</v>
      </c>
      <c r="K4809" t="s">
        <v>17870</v>
      </c>
      <c r="L4809">
        <v>455</v>
      </c>
      <c r="M4809" t="s">
        <v>17871</v>
      </c>
    </row>
    <row r="4810" spans="1:13" x14ac:dyDescent="0.25">
      <c r="A4810" t="s">
        <v>15377</v>
      </c>
      <c r="B4810">
        <v>1781368</v>
      </c>
      <c r="C4810">
        <v>1783740</v>
      </c>
      <c r="D4810" t="s">
        <v>15378</v>
      </c>
      <c r="E4810" t="s">
        <v>15</v>
      </c>
      <c r="F4810" t="s">
        <v>17872</v>
      </c>
      <c r="H4810">
        <v>2911538</v>
      </c>
      <c r="I4810" t="s">
        <v>48</v>
      </c>
      <c r="J4810" t="s">
        <v>17873</v>
      </c>
      <c r="K4810" t="s">
        <v>17874</v>
      </c>
      <c r="L4810">
        <v>790</v>
      </c>
      <c r="M4810" t="s">
        <v>17875</v>
      </c>
    </row>
    <row r="4811" spans="1:13" x14ac:dyDescent="0.25">
      <c r="A4811" t="s">
        <v>15377</v>
      </c>
      <c r="B4811">
        <v>1786657</v>
      </c>
      <c r="C4811">
        <v>1788270</v>
      </c>
      <c r="D4811" t="s">
        <v>15378</v>
      </c>
      <c r="E4811" t="s">
        <v>15</v>
      </c>
      <c r="F4811" t="s">
        <v>17876</v>
      </c>
      <c r="H4811">
        <v>2911539</v>
      </c>
      <c r="I4811" t="s">
        <v>48</v>
      </c>
      <c r="J4811" t="s">
        <v>17877</v>
      </c>
      <c r="K4811" t="s">
        <v>17878</v>
      </c>
      <c r="L4811">
        <v>537</v>
      </c>
      <c r="M4811" t="s">
        <v>17879</v>
      </c>
    </row>
    <row r="4812" spans="1:13" x14ac:dyDescent="0.25">
      <c r="A4812" t="s">
        <v>15377</v>
      </c>
      <c r="B4812">
        <v>1790371</v>
      </c>
      <c r="C4812">
        <v>1791456</v>
      </c>
      <c r="D4812" t="s">
        <v>15378</v>
      </c>
      <c r="E4812" t="s">
        <v>15</v>
      </c>
      <c r="F4812" t="s">
        <v>17880</v>
      </c>
      <c r="H4812">
        <v>2911540</v>
      </c>
      <c r="I4812" t="s">
        <v>48</v>
      </c>
      <c r="J4812" t="s">
        <v>17881</v>
      </c>
      <c r="K4812" t="s">
        <v>17882</v>
      </c>
      <c r="L4812">
        <v>361</v>
      </c>
      <c r="M4812" t="s">
        <v>17883</v>
      </c>
    </row>
    <row r="4813" spans="1:13" x14ac:dyDescent="0.25">
      <c r="A4813" t="s">
        <v>15377</v>
      </c>
      <c r="B4813">
        <v>1792759</v>
      </c>
      <c r="C4813">
        <v>1794999</v>
      </c>
      <c r="D4813" t="s">
        <v>15378</v>
      </c>
      <c r="E4813" t="s">
        <v>15</v>
      </c>
      <c r="F4813" t="s">
        <v>17884</v>
      </c>
      <c r="H4813">
        <v>2911541</v>
      </c>
      <c r="I4813" t="s">
        <v>48</v>
      </c>
      <c r="J4813" t="s">
        <v>17885</v>
      </c>
      <c r="K4813" t="s">
        <v>17886</v>
      </c>
      <c r="L4813">
        <v>746</v>
      </c>
      <c r="M4813" t="s">
        <v>17887</v>
      </c>
    </row>
    <row r="4814" spans="1:13" x14ac:dyDescent="0.25">
      <c r="A4814" t="s">
        <v>15377</v>
      </c>
      <c r="B4814">
        <v>1796118</v>
      </c>
      <c r="C4814">
        <v>1796540</v>
      </c>
      <c r="D4814" t="s">
        <v>15378</v>
      </c>
      <c r="E4814" t="s">
        <v>15</v>
      </c>
      <c r="F4814" t="s">
        <v>17888</v>
      </c>
      <c r="H4814">
        <v>2911542</v>
      </c>
      <c r="I4814" t="s">
        <v>48</v>
      </c>
      <c r="J4814" t="s">
        <v>17889</v>
      </c>
      <c r="K4814" t="s">
        <v>17890</v>
      </c>
      <c r="L4814">
        <v>140</v>
      </c>
      <c r="M4814" t="s">
        <v>17891</v>
      </c>
    </row>
    <row r="4815" spans="1:13" x14ac:dyDescent="0.25">
      <c r="A4815" t="s">
        <v>15377</v>
      </c>
      <c r="B4815">
        <v>1796757</v>
      </c>
      <c r="C4815">
        <v>1797395</v>
      </c>
      <c r="D4815" t="s">
        <v>15378</v>
      </c>
      <c r="E4815" t="s">
        <v>196</v>
      </c>
      <c r="F4815" t="s">
        <v>17892</v>
      </c>
      <c r="H4815">
        <v>2911543</v>
      </c>
      <c r="I4815" t="s">
        <v>48</v>
      </c>
      <c r="J4815" t="s">
        <v>17893</v>
      </c>
      <c r="K4815" t="s">
        <v>17894</v>
      </c>
      <c r="L4815">
        <v>212</v>
      </c>
      <c r="M4815" t="s">
        <v>17895</v>
      </c>
    </row>
    <row r="4816" spans="1:13" x14ac:dyDescent="0.25">
      <c r="A4816" t="s">
        <v>15377</v>
      </c>
      <c r="B4816">
        <v>1797563</v>
      </c>
      <c r="C4816">
        <v>1800016</v>
      </c>
      <c r="D4816" t="s">
        <v>15378</v>
      </c>
      <c r="E4816" t="s">
        <v>196</v>
      </c>
      <c r="F4816" t="s">
        <v>17896</v>
      </c>
      <c r="H4816">
        <v>2911544</v>
      </c>
      <c r="I4816" t="s">
        <v>48</v>
      </c>
      <c r="J4816" t="s">
        <v>17897</v>
      </c>
      <c r="K4816" t="s">
        <v>17898</v>
      </c>
      <c r="L4816">
        <v>817</v>
      </c>
      <c r="M4816" t="s">
        <v>17899</v>
      </c>
    </row>
    <row r="4817" spans="1:13" x14ac:dyDescent="0.25">
      <c r="A4817" t="s">
        <v>15377</v>
      </c>
      <c r="B4817">
        <v>1801480</v>
      </c>
      <c r="C4817">
        <v>1802205</v>
      </c>
      <c r="D4817" t="s">
        <v>15378</v>
      </c>
      <c r="E4817" t="s">
        <v>196</v>
      </c>
      <c r="F4817" t="s">
        <v>17900</v>
      </c>
      <c r="H4817">
        <v>2911545</v>
      </c>
      <c r="I4817" t="s">
        <v>48</v>
      </c>
      <c r="J4817" t="s">
        <v>17901</v>
      </c>
      <c r="K4817" t="s">
        <v>17902</v>
      </c>
      <c r="L4817">
        <v>241</v>
      </c>
      <c r="M4817" t="s">
        <v>17903</v>
      </c>
    </row>
    <row r="4818" spans="1:13" x14ac:dyDescent="0.25">
      <c r="A4818" t="s">
        <v>15377</v>
      </c>
      <c r="B4818">
        <v>1803785</v>
      </c>
      <c r="C4818">
        <v>1805023</v>
      </c>
      <c r="D4818" t="s">
        <v>15378</v>
      </c>
      <c r="E4818" t="s">
        <v>15</v>
      </c>
      <c r="F4818" t="s">
        <v>17904</v>
      </c>
      <c r="H4818">
        <v>2911546</v>
      </c>
      <c r="I4818" t="s">
        <v>48</v>
      </c>
      <c r="J4818" t="s">
        <v>17905</v>
      </c>
      <c r="K4818" t="s">
        <v>17906</v>
      </c>
      <c r="L4818">
        <v>412</v>
      </c>
      <c r="M4818" t="s">
        <v>17907</v>
      </c>
    </row>
    <row r="4819" spans="1:13" x14ac:dyDescent="0.25">
      <c r="A4819" t="s">
        <v>15377</v>
      </c>
      <c r="B4819">
        <v>1806339</v>
      </c>
      <c r="C4819">
        <v>1806864</v>
      </c>
      <c r="D4819" t="s">
        <v>15378</v>
      </c>
      <c r="E4819" t="s">
        <v>15</v>
      </c>
      <c r="F4819" t="s">
        <v>17908</v>
      </c>
      <c r="H4819">
        <v>7009559</v>
      </c>
      <c r="I4819" t="s">
        <v>48</v>
      </c>
      <c r="J4819" t="s">
        <v>17909</v>
      </c>
      <c r="K4819" t="s">
        <v>17910</v>
      </c>
      <c r="L4819">
        <v>149</v>
      </c>
      <c r="M4819" t="s">
        <v>17911</v>
      </c>
    </row>
    <row r="4820" spans="1:13" x14ac:dyDescent="0.25">
      <c r="A4820" t="s">
        <v>15377</v>
      </c>
      <c r="B4820">
        <v>1809097</v>
      </c>
      <c r="C4820">
        <v>1810863</v>
      </c>
      <c r="D4820" t="s">
        <v>15378</v>
      </c>
      <c r="E4820" t="s">
        <v>15</v>
      </c>
      <c r="F4820" t="s">
        <v>17912</v>
      </c>
      <c r="H4820">
        <v>2911547</v>
      </c>
      <c r="I4820" t="s">
        <v>48</v>
      </c>
      <c r="J4820" t="s">
        <v>17913</v>
      </c>
      <c r="K4820" t="s">
        <v>17914</v>
      </c>
      <c r="L4820">
        <v>588</v>
      </c>
      <c r="M4820" t="s">
        <v>17915</v>
      </c>
    </row>
    <row r="4821" spans="1:13" x14ac:dyDescent="0.25">
      <c r="A4821" t="s">
        <v>15377</v>
      </c>
      <c r="B4821">
        <v>1812150</v>
      </c>
      <c r="C4821">
        <v>1812722</v>
      </c>
      <c r="D4821" t="s">
        <v>15378</v>
      </c>
      <c r="E4821" t="s">
        <v>15</v>
      </c>
      <c r="F4821" t="s">
        <v>17916</v>
      </c>
      <c r="H4821">
        <v>2911990</v>
      </c>
      <c r="I4821" t="s">
        <v>48</v>
      </c>
      <c r="J4821" t="s">
        <v>17917</v>
      </c>
      <c r="K4821" t="s">
        <v>17918</v>
      </c>
      <c r="L4821">
        <v>190</v>
      </c>
      <c r="M4821" t="s">
        <v>17919</v>
      </c>
    </row>
    <row r="4822" spans="1:13" x14ac:dyDescent="0.25">
      <c r="A4822" t="s">
        <v>15377</v>
      </c>
      <c r="B4822">
        <v>1812874</v>
      </c>
      <c r="C4822">
        <v>1813680</v>
      </c>
      <c r="D4822" t="s">
        <v>15378</v>
      </c>
      <c r="E4822" t="s">
        <v>196</v>
      </c>
      <c r="F4822" t="s">
        <v>17920</v>
      </c>
      <c r="H4822">
        <v>2911991</v>
      </c>
      <c r="I4822" t="s">
        <v>48</v>
      </c>
      <c r="J4822" t="s">
        <v>17921</v>
      </c>
      <c r="K4822" t="s">
        <v>17922</v>
      </c>
      <c r="L4822">
        <v>268</v>
      </c>
      <c r="M4822" t="s">
        <v>17923</v>
      </c>
    </row>
    <row r="4823" spans="1:13" x14ac:dyDescent="0.25">
      <c r="A4823" t="s">
        <v>15377</v>
      </c>
      <c r="B4823">
        <v>1814264</v>
      </c>
      <c r="C4823">
        <v>1814842</v>
      </c>
      <c r="D4823" t="s">
        <v>15378</v>
      </c>
      <c r="E4823" t="s">
        <v>196</v>
      </c>
      <c r="F4823" t="s">
        <v>17924</v>
      </c>
      <c r="H4823">
        <v>2911989</v>
      </c>
      <c r="I4823" t="s">
        <v>48</v>
      </c>
      <c r="J4823" t="s">
        <v>17925</v>
      </c>
      <c r="K4823" t="s">
        <v>17926</v>
      </c>
      <c r="L4823">
        <v>192</v>
      </c>
      <c r="M4823" t="s">
        <v>17927</v>
      </c>
    </row>
    <row r="4824" spans="1:13" x14ac:dyDescent="0.25">
      <c r="A4824" t="s">
        <v>15377</v>
      </c>
      <c r="B4824">
        <v>1815296</v>
      </c>
      <c r="C4824">
        <v>1815979</v>
      </c>
      <c r="D4824" t="s">
        <v>15378</v>
      </c>
      <c r="E4824" t="s">
        <v>196</v>
      </c>
      <c r="F4824" t="s">
        <v>17928</v>
      </c>
      <c r="H4824">
        <v>2911993</v>
      </c>
      <c r="I4824" t="s">
        <v>48</v>
      </c>
      <c r="J4824" t="s">
        <v>17929</v>
      </c>
      <c r="K4824" t="s">
        <v>17930</v>
      </c>
      <c r="L4824">
        <v>227</v>
      </c>
      <c r="M4824" t="s">
        <v>17931</v>
      </c>
    </row>
    <row r="4825" spans="1:13" x14ac:dyDescent="0.25">
      <c r="A4825" t="s">
        <v>15377</v>
      </c>
      <c r="B4825">
        <v>1816499</v>
      </c>
      <c r="C4825">
        <v>1817029</v>
      </c>
      <c r="D4825" t="s">
        <v>15378</v>
      </c>
      <c r="E4825" t="s">
        <v>196</v>
      </c>
      <c r="F4825" t="s">
        <v>17932</v>
      </c>
      <c r="H4825">
        <v>2911992</v>
      </c>
      <c r="I4825" t="s">
        <v>48</v>
      </c>
      <c r="J4825" t="s">
        <v>17933</v>
      </c>
      <c r="K4825" t="s">
        <v>17934</v>
      </c>
      <c r="L4825">
        <v>176</v>
      </c>
      <c r="M4825" t="s">
        <v>17935</v>
      </c>
    </row>
    <row r="4826" spans="1:13" x14ac:dyDescent="0.25">
      <c r="A4826" t="s">
        <v>15377</v>
      </c>
      <c r="B4826">
        <v>1818234</v>
      </c>
      <c r="C4826">
        <v>1820330</v>
      </c>
      <c r="D4826" t="s">
        <v>15378</v>
      </c>
      <c r="E4826" t="s">
        <v>15</v>
      </c>
      <c r="F4826" t="s">
        <v>17936</v>
      </c>
      <c r="H4826">
        <v>2911995</v>
      </c>
      <c r="I4826" t="s">
        <v>48</v>
      </c>
      <c r="J4826" t="s">
        <v>17937</v>
      </c>
      <c r="K4826" t="s">
        <v>17938</v>
      </c>
      <c r="L4826">
        <v>698</v>
      </c>
      <c r="M4826" t="s">
        <v>17939</v>
      </c>
    </row>
    <row r="4827" spans="1:13" x14ac:dyDescent="0.25">
      <c r="A4827" t="s">
        <v>15377</v>
      </c>
      <c r="B4827">
        <v>1820539</v>
      </c>
      <c r="C4827">
        <v>1820793</v>
      </c>
      <c r="D4827" t="s">
        <v>15378</v>
      </c>
      <c r="E4827" t="s">
        <v>15</v>
      </c>
      <c r="F4827" t="s">
        <v>17940</v>
      </c>
      <c r="H4827">
        <v>2911996</v>
      </c>
      <c r="I4827" t="s">
        <v>48</v>
      </c>
      <c r="J4827" t="s">
        <v>17941</v>
      </c>
      <c r="K4827" t="s">
        <v>17942</v>
      </c>
      <c r="L4827">
        <v>84</v>
      </c>
      <c r="M4827" t="s">
        <v>17943</v>
      </c>
    </row>
    <row r="4828" spans="1:13" x14ac:dyDescent="0.25">
      <c r="A4828" t="s">
        <v>15377</v>
      </c>
      <c r="B4828">
        <v>1821053</v>
      </c>
      <c r="C4828">
        <v>1827383</v>
      </c>
      <c r="D4828" t="s">
        <v>15378</v>
      </c>
      <c r="E4828" t="s">
        <v>196</v>
      </c>
      <c r="F4828" t="s">
        <v>17944</v>
      </c>
      <c r="H4828">
        <v>2911994</v>
      </c>
      <c r="I4828" t="s">
        <v>48</v>
      </c>
      <c r="J4828" t="s">
        <v>17945</v>
      </c>
      <c r="K4828" t="s">
        <v>17946</v>
      </c>
      <c r="L4828">
        <v>2074</v>
      </c>
      <c r="M4828" t="s">
        <v>17947</v>
      </c>
    </row>
    <row r="4829" spans="1:13" x14ac:dyDescent="0.25">
      <c r="A4829" t="s">
        <v>15377</v>
      </c>
      <c r="B4829">
        <v>1828327</v>
      </c>
      <c r="C4829">
        <v>1829004</v>
      </c>
      <c r="D4829" t="s">
        <v>15378</v>
      </c>
      <c r="E4829" t="s">
        <v>196</v>
      </c>
      <c r="F4829" t="s">
        <v>17948</v>
      </c>
      <c r="H4829">
        <v>2911998</v>
      </c>
      <c r="I4829" t="s">
        <v>48</v>
      </c>
      <c r="J4829" t="s">
        <v>17949</v>
      </c>
      <c r="K4829" t="s">
        <v>17950</v>
      </c>
      <c r="L4829">
        <v>225</v>
      </c>
      <c r="M4829" t="s">
        <v>17951</v>
      </c>
    </row>
    <row r="4830" spans="1:13" x14ac:dyDescent="0.25">
      <c r="A4830" t="s">
        <v>15377</v>
      </c>
      <c r="B4830">
        <v>1829460</v>
      </c>
      <c r="C4830">
        <v>1832239</v>
      </c>
      <c r="D4830" t="s">
        <v>15378</v>
      </c>
      <c r="E4830" t="s">
        <v>196</v>
      </c>
      <c r="F4830" t="s">
        <v>17952</v>
      </c>
      <c r="H4830">
        <v>2911997</v>
      </c>
      <c r="I4830" t="s">
        <v>48</v>
      </c>
      <c r="J4830" t="s">
        <v>17953</v>
      </c>
      <c r="K4830" t="s">
        <v>17954</v>
      </c>
      <c r="L4830">
        <v>901</v>
      </c>
      <c r="M4830" t="s">
        <v>17955</v>
      </c>
    </row>
    <row r="4831" spans="1:13" x14ac:dyDescent="0.25">
      <c r="A4831" t="s">
        <v>15377</v>
      </c>
      <c r="B4831">
        <v>1834378</v>
      </c>
      <c r="C4831">
        <v>1835943</v>
      </c>
      <c r="D4831" t="s">
        <v>15378</v>
      </c>
      <c r="E4831" t="s">
        <v>196</v>
      </c>
      <c r="F4831" t="s">
        <v>17956</v>
      </c>
      <c r="H4831">
        <v>2911999</v>
      </c>
      <c r="I4831" t="s">
        <v>48</v>
      </c>
      <c r="J4831" t="s">
        <v>17957</v>
      </c>
      <c r="K4831" t="s">
        <v>17958</v>
      </c>
      <c r="L4831">
        <v>521</v>
      </c>
      <c r="M4831" t="s">
        <v>17959</v>
      </c>
    </row>
    <row r="4832" spans="1:13" x14ac:dyDescent="0.25">
      <c r="A4832" t="s">
        <v>15377</v>
      </c>
      <c r="B4832">
        <v>1838412</v>
      </c>
      <c r="C4832">
        <v>1838990</v>
      </c>
      <c r="D4832" t="s">
        <v>15378</v>
      </c>
      <c r="E4832" t="s">
        <v>196</v>
      </c>
      <c r="F4832" t="s">
        <v>17960</v>
      </c>
      <c r="H4832">
        <v>2912005</v>
      </c>
      <c r="I4832" t="s">
        <v>48</v>
      </c>
      <c r="J4832" t="s">
        <v>17961</v>
      </c>
      <c r="K4832" t="s">
        <v>17962</v>
      </c>
      <c r="L4832">
        <v>192</v>
      </c>
      <c r="M4832" t="s">
        <v>17963</v>
      </c>
    </row>
    <row r="4833" spans="1:13" x14ac:dyDescent="0.25">
      <c r="A4833" t="s">
        <v>15377</v>
      </c>
      <c r="B4833">
        <v>1841513</v>
      </c>
      <c r="C4833">
        <v>1842952</v>
      </c>
      <c r="D4833" t="s">
        <v>15378</v>
      </c>
      <c r="E4833" t="s">
        <v>15</v>
      </c>
      <c r="F4833" t="s">
        <v>17964</v>
      </c>
      <c r="H4833">
        <v>2912006</v>
      </c>
      <c r="I4833" t="s">
        <v>48</v>
      </c>
      <c r="J4833" t="s">
        <v>17965</v>
      </c>
      <c r="K4833" t="s">
        <v>17966</v>
      </c>
      <c r="L4833">
        <v>479</v>
      </c>
      <c r="M4833" t="s">
        <v>17967</v>
      </c>
    </row>
    <row r="4834" spans="1:13" x14ac:dyDescent="0.25">
      <c r="A4834" t="s">
        <v>15377</v>
      </c>
      <c r="B4834">
        <v>1849333</v>
      </c>
      <c r="C4834">
        <v>1850064</v>
      </c>
      <c r="D4834" t="s">
        <v>15378</v>
      </c>
      <c r="E4834" t="s">
        <v>196</v>
      </c>
      <c r="F4834" t="s">
        <v>17968</v>
      </c>
      <c r="H4834">
        <v>2912004</v>
      </c>
      <c r="I4834" t="s">
        <v>48</v>
      </c>
      <c r="J4834" t="s">
        <v>17969</v>
      </c>
      <c r="K4834" t="s">
        <v>17970</v>
      </c>
      <c r="L4834">
        <v>243</v>
      </c>
      <c r="M4834" t="s">
        <v>17971</v>
      </c>
    </row>
    <row r="4835" spans="1:13" x14ac:dyDescent="0.25">
      <c r="A4835" t="s">
        <v>15377</v>
      </c>
      <c r="B4835">
        <v>1857748</v>
      </c>
      <c r="C4835">
        <v>1858878</v>
      </c>
      <c r="D4835" t="s">
        <v>15378</v>
      </c>
      <c r="E4835" t="s">
        <v>196</v>
      </c>
      <c r="F4835" t="s">
        <v>17972</v>
      </c>
      <c r="H4835">
        <v>2912007</v>
      </c>
      <c r="I4835" t="s">
        <v>48</v>
      </c>
      <c r="J4835" t="s">
        <v>17973</v>
      </c>
      <c r="K4835" t="s">
        <v>17974</v>
      </c>
      <c r="L4835">
        <v>376</v>
      </c>
      <c r="M4835" t="s">
        <v>17975</v>
      </c>
    </row>
    <row r="4836" spans="1:13" x14ac:dyDescent="0.25">
      <c r="A4836" t="s">
        <v>15377</v>
      </c>
      <c r="B4836">
        <v>1859639</v>
      </c>
      <c r="C4836">
        <v>1862380</v>
      </c>
      <c r="D4836" t="s">
        <v>15378</v>
      </c>
      <c r="E4836" t="s">
        <v>15</v>
      </c>
      <c r="F4836" t="s">
        <v>17976</v>
      </c>
      <c r="H4836">
        <v>2912010</v>
      </c>
      <c r="I4836" t="s">
        <v>48</v>
      </c>
      <c r="J4836" t="s">
        <v>17977</v>
      </c>
      <c r="K4836" t="s">
        <v>17978</v>
      </c>
      <c r="L4836">
        <v>913</v>
      </c>
      <c r="M4836" t="s">
        <v>17979</v>
      </c>
    </row>
    <row r="4837" spans="1:13" x14ac:dyDescent="0.25">
      <c r="A4837" t="s">
        <v>15377</v>
      </c>
      <c r="B4837">
        <v>1862552</v>
      </c>
      <c r="C4837">
        <v>1865641</v>
      </c>
      <c r="D4837" t="s">
        <v>15378</v>
      </c>
      <c r="E4837" t="s">
        <v>15</v>
      </c>
      <c r="F4837" t="s">
        <v>17980</v>
      </c>
      <c r="H4837">
        <v>2912011</v>
      </c>
      <c r="I4837" t="s">
        <v>48</v>
      </c>
      <c r="J4837" t="s">
        <v>17981</v>
      </c>
      <c r="K4837" t="s">
        <v>17982</v>
      </c>
      <c r="L4837">
        <v>1029</v>
      </c>
      <c r="M4837" t="s">
        <v>17983</v>
      </c>
    </row>
    <row r="4838" spans="1:13" x14ac:dyDescent="0.25">
      <c r="A4838" t="s">
        <v>15377</v>
      </c>
      <c r="B4838">
        <v>1865739</v>
      </c>
      <c r="C4838">
        <v>1867950</v>
      </c>
      <c r="D4838" t="s">
        <v>15378</v>
      </c>
      <c r="E4838" t="s">
        <v>196</v>
      </c>
      <c r="F4838" t="s">
        <v>17984</v>
      </c>
      <c r="H4838">
        <v>2911557</v>
      </c>
      <c r="I4838" t="s">
        <v>48</v>
      </c>
      <c r="J4838" t="s">
        <v>17985</v>
      </c>
      <c r="K4838" t="s">
        <v>17986</v>
      </c>
      <c r="L4838">
        <v>717</v>
      </c>
      <c r="M4838" t="s">
        <v>17987</v>
      </c>
    </row>
    <row r="4839" spans="1:13" x14ac:dyDescent="0.25">
      <c r="A4839" t="s">
        <v>15377</v>
      </c>
      <c r="B4839">
        <v>1868291</v>
      </c>
      <c r="C4839">
        <v>1871953</v>
      </c>
      <c r="D4839" t="s">
        <v>15378</v>
      </c>
      <c r="E4839" t="s">
        <v>196</v>
      </c>
      <c r="F4839" t="s">
        <v>17988</v>
      </c>
      <c r="H4839">
        <v>2911556</v>
      </c>
      <c r="I4839" t="s">
        <v>48</v>
      </c>
      <c r="J4839" t="s">
        <v>17989</v>
      </c>
      <c r="K4839" t="s">
        <v>17990</v>
      </c>
      <c r="L4839">
        <v>1220</v>
      </c>
      <c r="M4839" t="s">
        <v>17991</v>
      </c>
    </row>
    <row r="4840" spans="1:13" x14ac:dyDescent="0.25">
      <c r="A4840" t="s">
        <v>15377</v>
      </c>
      <c r="B4840">
        <v>1872999</v>
      </c>
      <c r="C4840">
        <v>1874768</v>
      </c>
      <c r="D4840" t="s">
        <v>15378</v>
      </c>
      <c r="E4840" t="s">
        <v>15</v>
      </c>
      <c r="F4840" t="s">
        <v>17992</v>
      </c>
      <c r="H4840">
        <v>2911560</v>
      </c>
      <c r="I4840" t="s">
        <v>48</v>
      </c>
      <c r="J4840" t="s">
        <v>17993</v>
      </c>
      <c r="K4840" t="s">
        <v>17994</v>
      </c>
      <c r="L4840">
        <v>589</v>
      </c>
      <c r="M4840" t="s">
        <v>17995</v>
      </c>
    </row>
    <row r="4841" spans="1:13" x14ac:dyDescent="0.25">
      <c r="A4841" t="s">
        <v>15377</v>
      </c>
      <c r="B4841">
        <v>1874917</v>
      </c>
      <c r="C4841">
        <v>1877094</v>
      </c>
      <c r="D4841" t="s">
        <v>15378</v>
      </c>
      <c r="E4841" t="s">
        <v>196</v>
      </c>
      <c r="F4841" t="s">
        <v>17996</v>
      </c>
      <c r="H4841">
        <v>2911558</v>
      </c>
      <c r="I4841" t="s">
        <v>48</v>
      </c>
      <c r="J4841" t="s">
        <v>17997</v>
      </c>
      <c r="K4841" t="s">
        <v>17998</v>
      </c>
      <c r="L4841">
        <v>725</v>
      </c>
      <c r="M4841" t="s">
        <v>17999</v>
      </c>
    </row>
    <row r="4842" spans="1:13" x14ac:dyDescent="0.25">
      <c r="A4842" t="s">
        <v>15377</v>
      </c>
      <c r="B4842">
        <v>1877465</v>
      </c>
      <c r="C4842">
        <v>1877905</v>
      </c>
      <c r="D4842" t="s">
        <v>15378</v>
      </c>
      <c r="E4842" t="s">
        <v>196</v>
      </c>
      <c r="F4842" t="s">
        <v>18000</v>
      </c>
      <c r="H4842">
        <v>2911559</v>
      </c>
      <c r="I4842" t="s">
        <v>48</v>
      </c>
      <c r="J4842" t="s">
        <v>18001</v>
      </c>
      <c r="K4842" t="s">
        <v>18002</v>
      </c>
      <c r="L4842">
        <v>146</v>
      </c>
      <c r="M4842" t="s">
        <v>18003</v>
      </c>
    </row>
    <row r="4843" spans="1:13" x14ac:dyDescent="0.25">
      <c r="A4843" t="s">
        <v>15377</v>
      </c>
      <c r="B4843">
        <v>1880043</v>
      </c>
      <c r="C4843">
        <v>1882011</v>
      </c>
      <c r="D4843" t="s">
        <v>15378</v>
      </c>
      <c r="E4843" t="s">
        <v>15</v>
      </c>
      <c r="F4843" t="s">
        <v>18004</v>
      </c>
      <c r="H4843">
        <v>2911562</v>
      </c>
      <c r="I4843" t="s">
        <v>48</v>
      </c>
      <c r="J4843" t="s">
        <v>18005</v>
      </c>
      <c r="K4843" t="s">
        <v>18006</v>
      </c>
      <c r="L4843">
        <v>547</v>
      </c>
      <c r="M4843" t="s">
        <v>18007</v>
      </c>
    </row>
    <row r="4844" spans="1:13" x14ac:dyDescent="0.25">
      <c r="A4844" t="s">
        <v>15377</v>
      </c>
      <c r="B4844">
        <v>1882281</v>
      </c>
      <c r="C4844">
        <v>1883750</v>
      </c>
      <c r="D4844" t="s">
        <v>15378</v>
      </c>
      <c r="E4844" t="s">
        <v>196</v>
      </c>
      <c r="F4844" t="s">
        <v>18008</v>
      </c>
      <c r="H4844">
        <v>2911561</v>
      </c>
      <c r="I4844" t="s">
        <v>48</v>
      </c>
      <c r="J4844" t="s">
        <v>18009</v>
      </c>
      <c r="K4844" t="s">
        <v>18010</v>
      </c>
      <c r="L4844">
        <v>489</v>
      </c>
      <c r="M4844" t="s">
        <v>18011</v>
      </c>
    </row>
    <row r="4845" spans="1:13" x14ac:dyDescent="0.25">
      <c r="A4845" t="s">
        <v>15377</v>
      </c>
      <c r="B4845">
        <v>1885474</v>
      </c>
      <c r="C4845">
        <v>1885569</v>
      </c>
      <c r="D4845" t="s">
        <v>15378</v>
      </c>
      <c r="E4845" t="s">
        <v>196</v>
      </c>
      <c r="F4845" t="s">
        <v>18012</v>
      </c>
      <c r="H4845">
        <v>2911564</v>
      </c>
      <c r="I4845" t="s">
        <v>48</v>
      </c>
      <c r="J4845" t="s">
        <v>18013</v>
      </c>
      <c r="K4845" t="s">
        <v>18014</v>
      </c>
      <c r="L4845">
        <v>31</v>
      </c>
      <c r="M4845" t="s">
        <v>18015</v>
      </c>
    </row>
    <row r="4846" spans="1:13" x14ac:dyDescent="0.25">
      <c r="A4846" t="s">
        <v>15377</v>
      </c>
      <c r="B4846">
        <v>1886558</v>
      </c>
      <c r="C4846">
        <v>1887053</v>
      </c>
      <c r="D4846" t="s">
        <v>15378</v>
      </c>
      <c r="E4846" t="s">
        <v>15</v>
      </c>
      <c r="F4846" t="s">
        <v>18016</v>
      </c>
      <c r="H4846">
        <v>2911565</v>
      </c>
      <c r="I4846" t="s">
        <v>48</v>
      </c>
      <c r="J4846" t="s">
        <v>18017</v>
      </c>
      <c r="K4846" t="s">
        <v>18018</v>
      </c>
      <c r="L4846">
        <v>128</v>
      </c>
      <c r="M4846" t="s">
        <v>18019</v>
      </c>
    </row>
    <row r="4847" spans="1:13" x14ac:dyDescent="0.25">
      <c r="A4847" t="s">
        <v>15377</v>
      </c>
      <c r="B4847">
        <v>1887434</v>
      </c>
      <c r="C4847">
        <v>1888912</v>
      </c>
      <c r="D4847" t="s">
        <v>15378</v>
      </c>
      <c r="E4847" t="s">
        <v>196</v>
      </c>
      <c r="F4847" t="s">
        <v>18020</v>
      </c>
      <c r="H4847">
        <v>2911563</v>
      </c>
      <c r="I4847" t="s">
        <v>48</v>
      </c>
      <c r="J4847" t="s">
        <v>18021</v>
      </c>
      <c r="K4847" t="s">
        <v>18022</v>
      </c>
      <c r="L4847">
        <v>492</v>
      </c>
      <c r="M4847" t="s">
        <v>18023</v>
      </c>
    </row>
    <row r="4848" spans="1:13" x14ac:dyDescent="0.25">
      <c r="A4848" t="s">
        <v>15377</v>
      </c>
      <c r="B4848">
        <v>1891162</v>
      </c>
      <c r="C4848">
        <v>1892268</v>
      </c>
      <c r="D4848" t="s">
        <v>15378</v>
      </c>
      <c r="E4848" t="s">
        <v>15</v>
      </c>
      <c r="F4848" t="s">
        <v>18024</v>
      </c>
      <c r="H4848">
        <v>2911567</v>
      </c>
      <c r="I4848" t="s">
        <v>48</v>
      </c>
      <c r="J4848" t="s">
        <v>18025</v>
      </c>
      <c r="K4848" t="s">
        <v>18026</v>
      </c>
      <c r="L4848">
        <v>368</v>
      </c>
      <c r="M4848" t="s">
        <v>18027</v>
      </c>
    </row>
    <row r="4849" spans="1:13" x14ac:dyDescent="0.25">
      <c r="A4849" t="s">
        <v>15377</v>
      </c>
      <c r="B4849">
        <v>1892444</v>
      </c>
      <c r="C4849">
        <v>1893574</v>
      </c>
      <c r="D4849" t="s">
        <v>15378</v>
      </c>
      <c r="E4849" t="s">
        <v>196</v>
      </c>
      <c r="F4849" t="s">
        <v>18028</v>
      </c>
      <c r="H4849">
        <v>2911566</v>
      </c>
      <c r="I4849" t="s">
        <v>48</v>
      </c>
      <c r="J4849" t="s">
        <v>18029</v>
      </c>
      <c r="K4849" t="s">
        <v>18030</v>
      </c>
      <c r="L4849">
        <v>376</v>
      </c>
      <c r="M4849" t="s">
        <v>18031</v>
      </c>
    </row>
    <row r="4850" spans="1:13" x14ac:dyDescent="0.25">
      <c r="A4850" t="s">
        <v>15377</v>
      </c>
      <c r="B4850">
        <v>1895725</v>
      </c>
      <c r="C4850">
        <v>1896492</v>
      </c>
      <c r="D4850" t="s">
        <v>15378</v>
      </c>
      <c r="E4850" t="s">
        <v>15</v>
      </c>
      <c r="F4850" t="s">
        <v>18032</v>
      </c>
      <c r="H4850">
        <v>2911570</v>
      </c>
      <c r="I4850" t="s">
        <v>48</v>
      </c>
      <c r="J4850" t="s">
        <v>18033</v>
      </c>
      <c r="K4850" t="s">
        <v>18034</v>
      </c>
      <c r="L4850">
        <v>255</v>
      </c>
      <c r="M4850" t="s">
        <v>18035</v>
      </c>
    </row>
    <row r="4851" spans="1:13" x14ac:dyDescent="0.25">
      <c r="A4851" t="s">
        <v>15377</v>
      </c>
      <c r="B4851">
        <v>1896814</v>
      </c>
      <c r="C4851">
        <v>1897290</v>
      </c>
      <c r="D4851" t="s">
        <v>15378</v>
      </c>
      <c r="E4851" t="s">
        <v>196</v>
      </c>
      <c r="F4851" t="s">
        <v>18036</v>
      </c>
      <c r="H4851">
        <v>2911568</v>
      </c>
      <c r="I4851" t="s">
        <v>48</v>
      </c>
      <c r="J4851" t="s">
        <v>18037</v>
      </c>
      <c r="K4851" t="s">
        <v>18038</v>
      </c>
      <c r="L4851">
        <v>158</v>
      </c>
      <c r="M4851" t="s">
        <v>18039</v>
      </c>
    </row>
    <row r="4852" spans="1:13" x14ac:dyDescent="0.25">
      <c r="A4852" t="s">
        <v>15377</v>
      </c>
      <c r="B4852">
        <v>1898122</v>
      </c>
      <c r="C4852">
        <v>1899657</v>
      </c>
      <c r="D4852" t="s">
        <v>15378</v>
      </c>
      <c r="E4852" t="s">
        <v>15</v>
      </c>
      <c r="F4852" t="s">
        <v>18040</v>
      </c>
      <c r="H4852">
        <v>2911569</v>
      </c>
      <c r="I4852" t="s">
        <v>48</v>
      </c>
      <c r="J4852" t="s">
        <v>18041</v>
      </c>
      <c r="K4852" t="s">
        <v>18042</v>
      </c>
      <c r="L4852">
        <v>511</v>
      </c>
      <c r="M4852" t="s">
        <v>18043</v>
      </c>
    </row>
    <row r="4853" spans="1:13" x14ac:dyDescent="0.25">
      <c r="A4853" t="s">
        <v>15377</v>
      </c>
      <c r="B4853">
        <v>1899830</v>
      </c>
      <c r="C4853">
        <v>1899938</v>
      </c>
      <c r="D4853" t="s">
        <v>15378</v>
      </c>
      <c r="E4853" t="s">
        <v>196</v>
      </c>
      <c r="F4853" t="s">
        <v>123</v>
      </c>
      <c r="H4853">
        <v>2911573</v>
      </c>
      <c r="I4853" t="s">
        <v>20</v>
      </c>
      <c r="M4853" t="s">
        <v>18044</v>
      </c>
    </row>
    <row r="4854" spans="1:13" x14ac:dyDescent="0.25">
      <c r="A4854" t="s">
        <v>15377</v>
      </c>
      <c r="B4854">
        <v>1900823</v>
      </c>
      <c r="C4854">
        <v>1901350</v>
      </c>
      <c r="D4854" t="s">
        <v>15378</v>
      </c>
      <c r="E4854" t="s">
        <v>196</v>
      </c>
      <c r="F4854" t="s">
        <v>18045</v>
      </c>
      <c r="H4854">
        <v>2911571</v>
      </c>
      <c r="I4854" t="s">
        <v>48</v>
      </c>
      <c r="J4854" t="s">
        <v>18046</v>
      </c>
      <c r="K4854" t="s">
        <v>18047</v>
      </c>
      <c r="L4854">
        <v>175</v>
      </c>
      <c r="M4854" t="s">
        <v>18048</v>
      </c>
    </row>
    <row r="4855" spans="1:13" x14ac:dyDescent="0.25">
      <c r="A4855" t="s">
        <v>15377</v>
      </c>
      <c r="B4855">
        <v>1902673</v>
      </c>
      <c r="C4855">
        <v>1904811</v>
      </c>
      <c r="D4855" t="s">
        <v>15378</v>
      </c>
      <c r="E4855" t="s">
        <v>196</v>
      </c>
      <c r="F4855" t="s">
        <v>18049</v>
      </c>
      <c r="H4855">
        <v>2911572</v>
      </c>
      <c r="I4855" t="s">
        <v>48</v>
      </c>
      <c r="J4855" t="s">
        <v>18050</v>
      </c>
      <c r="K4855" t="s">
        <v>18051</v>
      </c>
      <c r="L4855">
        <v>712</v>
      </c>
      <c r="M4855" t="s">
        <v>18052</v>
      </c>
    </row>
    <row r="4856" spans="1:13" x14ac:dyDescent="0.25">
      <c r="A4856" t="s">
        <v>15377</v>
      </c>
      <c r="B4856">
        <v>1907722</v>
      </c>
      <c r="C4856">
        <v>1909416</v>
      </c>
      <c r="D4856" t="s">
        <v>15378</v>
      </c>
      <c r="E4856" t="s">
        <v>15</v>
      </c>
      <c r="F4856" t="s">
        <v>18053</v>
      </c>
      <c r="H4856">
        <v>2911575</v>
      </c>
      <c r="I4856" t="s">
        <v>48</v>
      </c>
      <c r="J4856" t="s">
        <v>18054</v>
      </c>
      <c r="K4856" t="s">
        <v>18055</v>
      </c>
      <c r="L4856">
        <v>564</v>
      </c>
      <c r="M4856" t="s">
        <v>18056</v>
      </c>
    </row>
    <row r="4857" spans="1:13" x14ac:dyDescent="0.25">
      <c r="A4857" t="s">
        <v>15377</v>
      </c>
      <c r="B4857">
        <v>1913947</v>
      </c>
      <c r="C4857">
        <v>1915863</v>
      </c>
      <c r="D4857" t="s">
        <v>15378</v>
      </c>
      <c r="E4857" t="s">
        <v>15</v>
      </c>
      <c r="F4857" t="s">
        <v>18057</v>
      </c>
      <c r="H4857">
        <v>2911574</v>
      </c>
      <c r="I4857" t="s">
        <v>48</v>
      </c>
      <c r="J4857" t="s">
        <v>18058</v>
      </c>
      <c r="K4857" t="s">
        <v>18059</v>
      </c>
      <c r="L4857">
        <v>638</v>
      </c>
      <c r="M4857" t="s">
        <v>18060</v>
      </c>
    </row>
    <row r="4858" spans="1:13" x14ac:dyDescent="0.25">
      <c r="A4858" t="s">
        <v>15377</v>
      </c>
      <c r="B4858">
        <v>1916697</v>
      </c>
      <c r="C4858">
        <v>1916796</v>
      </c>
      <c r="D4858" t="s">
        <v>15378</v>
      </c>
      <c r="E4858" t="s">
        <v>196</v>
      </c>
      <c r="F4858" t="s">
        <v>27</v>
      </c>
      <c r="H4858">
        <v>2911577</v>
      </c>
      <c r="I4858" t="s">
        <v>20</v>
      </c>
      <c r="M4858" t="s">
        <v>18061</v>
      </c>
    </row>
    <row r="4859" spans="1:13" x14ac:dyDescent="0.25">
      <c r="A4859" t="s">
        <v>15377</v>
      </c>
      <c r="B4859">
        <v>1917127</v>
      </c>
      <c r="C4859">
        <v>1919013</v>
      </c>
      <c r="D4859" t="s">
        <v>15378</v>
      </c>
      <c r="E4859" t="s">
        <v>196</v>
      </c>
      <c r="F4859" t="s">
        <v>18062</v>
      </c>
      <c r="H4859">
        <v>2911578</v>
      </c>
      <c r="I4859" t="s">
        <v>48</v>
      </c>
      <c r="J4859" t="s">
        <v>18063</v>
      </c>
      <c r="K4859" t="s">
        <v>18064</v>
      </c>
      <c r="L4859">
        <v>628</v>
      </c>
      <c r="M4859" t="s">
        <v>18065</v>
      </c>
    </row>
    <row r="4860" spans="1:13" x14ac:dyDescent="0.25">
      <c r="A4860" t="s">
        <v>15377</v>
      </c>
      <c r="B4860">
        <v>1919225</v>
      </c>
      <c r="C4860">
        <v>1920151</v>
      </c>
      <c r="D4860" t="s">
        <v>15378</v>
      </c>
      <c r="E4860" t="s">
        <v>15</v>
      </c>
      <c r="F4860" t="s">
        <v>18066</v>
      </c>
      <c r="H4860">
        <v>2911576</v>
      </c>
      <c r="I4860" t="s">
        <v>48</v>
      </c>
      <c r="J4860" t="s">
        <v>18067</v>
      </c>
      <c r="K4860" t="s">
        <v>18068</v>
      </c>
      <c r="L4860">
        <v>308</v>
      </c>
      <c r="M4860" t="s">
        <v>18069</v>
      </c>
    </row>
    <row r="4861" spans="1:13" x14ac:dyDescent="0.25">
      <c r="A4861" t="s">
        <v>15377</v>
      </c>
      <c r="B4861">
        <v>1921357</v>
      </c>
      <c r="C4861">
        <v>1923063</v>
      </c>
      <c r="D4861" t="s">
        <v>15378</v>
      </c>
      <c r="E4861" t="s">
        <v>15</v>
      </c>
      <c r="F4861" t="s">
        <v>18070</v>
      </c>
      <c r="H4861">
        <v>2911579</v>
      </c>
      <c r="I4861" t="s">
        <v>48</v>
      </c>
      <c r="J4861" t="s">
        <v>18071</v>
      </c>
      <c r="K4861" t="s">
        <v>18072</v>
      </c>
      <c r="L4861">
        <v>568</v>
      </c>
      <c r="M4861" t="s">
        <v>18073</v>
      </c>
    </row>
    <row r="4862" spans="1:13" x14ac:dyDescent="0.25">
      <c r="A4862" t="s">
        <v>15377</v>
      </c>
      <c r="B4862">
        <v>1923298</v>
      </c>
      <c r="C4862">
        <v>1923722</v>
      </c>
      <c r="D4862" t="s">
        <v>15378</v>
      </c>
      <c r="E4862" t="s">
        <v>196</v>
      </c>
      <c r="F4862" t="s">
        <v>18074</v>
      </c>
      <c r="H4862">
        <v>2911580</v>
      </c>
      <c r="I4862" t="s">
        <v>48</v>
      </c>
      <c r="J4862" t="s">
        <v>18075</v>
      </c>
      <c r="K4862" t="s">
        <v>18076</v>
      </c>
      <c r="L4862">
        <v>122</v>
      </c>
      <c r="M4862" t="s">
        <v>18077</v>
      </c>
    </row>
    <row r="4863" spans="1:13" x14ac:dyDescent="0.25">
      <c r="A4863" t="s">
        <v>15377</v>
      </c>
      <c r="B4863">
        <v>1924751</v>
      </c>
      <c r="C4863">
        <v>1925626</v>
      </c>
      <c r="D4863" t="s">
        <v>15378</v>
      </c>
      <c r="E4863" t="s">
        <v>15</v>
      </c>
      <c r="F4863" t="s">
        <v>18078</v>
      </c>
      <c r="H4863">
        <v>2911581</v>
      </c>
      <c r="I4863" t="s">
        <v>48</v>
      </c>
      <c r="J4863" t="s">
        <v>18079</v>
      </c>
      <c r="K4863" t="s">
        <v>18080</v>
      </c>
      <c r="L4863">
        <v>291</v>
      </c>
      <c r="M4863" t="s">
        <v>18081</v>
      </c>
    </row>
    <row r="4864" spans="1:13" x14ac:dyDescent="0.25">
      <c r="A4864" t="s">
        <v>15377</v>
      </c>
      <c r="B4864">
        <v>1926047</v>
      </c>
      <c r="C4864">
        <v>1928380</v>
      </c>
      <c r="D4864" t="s">
        <v>15378</v>
      </c>
      <c r="E4864" t="s">
        <v>196</v>
      </c>
      <c r="F4864" t="s">
        <v>18082</v>
      </c>
      <c r="H4864">
        <v>2911582</v>
      </c>
      <c r="I4864" t="s">
        <v>48</v>
      </c>
      <c r="J4864" t="s">
        <v>18083</v>
      </c>
      <c r="K4864" t="s">
        <v>18084</v>
      </c>
      <c r="L4864">
        <v>665</v>
      </c>
      <c r="M4864" t="s">
        <v>18085</v>
      </c>
    </row>
    <row r="4865" spans="1:13" x14ac:dyDescent="0.25">
      <c r="A4865" t="s">
        <v>15377</v>
      </c>
      <c r="B4865">
        <v>1931654</v>
      </c>
      <c r="C4865">
        <v>1933453</v>
      </c>
      <c r="D4865" t="s">
        <v>15378</v>
      </c>
      <c r="E4865" t="s">
        <v>196</v>
      </c>
      <c r="F4865" t="s">
        <v>18086</v>
      </c>
      <c r="H4865">
        <v>2911583</v>
      </c>
      <c r="I4865" t="s">
        <v>48</v>
      </c>
      <c r="J4865" t="s">
        <v>18087</v>
      </c>
      <c r="K4865" t="s">
        <v>18088</v>
      </c>
      <c r="L4865">
        <v>599</v>
      </c>
      <c r="M4865" t="s">
        <v>18089</v>
      </c>
    </row>
    <row r="4866" spans="1:13" x14ac:dyDescent="0.25">
      <c r="A4866" t="s">
        <v>15377</v>
      </c>
      <c r="B4866">
        <v>1933768</v>
      </c>
      <c r="C4866">
        <v>1935717</v>
      </c>
      <c r="D4866" t="s">
        <v>15378</v>
      </c>
      <c r="E4866" t="s">
        <v>196</v>
      </c>
      <c r="F4866" t="s">
        <v>18090</v>
      </c>
      <c r="H4866">
        <v>2911584</v>
      </c>
      <c r="I4866" t="s">
        <v>48</v>
      </c>
      <c r="J4866" t="s">
        <v>18091</v>
      </c>
      <c r="K4866" t="s">
        <v>18092</v>
      </c>
      <c r="L4866">
        <v>649</v>
      </c>
      <c r="M4866" t="s">
        <v>18093</v>
      </c>
    </row>
    <row r="4867" spans="1:13" x14ac:dyDescent="0.25">
      <c r="A4867" t="s">
        <v>15377</v>
      </c>
      <c r="B4867">
        <v>1937079</v>
      </c>
      <c r="C4867">
        <v>1937584</v>
      </c>
      <c r="D4867" t="s">
        <v>15378</v>
      </c>
      <c r="E4867" t="s">
        <v>15</v>
      </c>
      <c r="F4867" t="s">
        <v>18094</v>
      </c>
      <c r="H4867">
        <v>2911585</v>
      </c>
      <c r="I4867" t="s">
        <v>48</v>
      </c>
      <c r="J4867" t="s">
        <v>18095</v>
      </c>
      <c r="K4867" t="s">
        <v>18096</v>
      </c>
      <c r="L4867">
        <v>139</v>
      </c>
      <c r="M4867" t="s">
        <v>18097</v>
      </c>
    </row>
    <row r="4868" spans="1:13" x14ac:dyDescent="0.25">
      <c r="A4868" t="s">
        <v>15377</v>
      </c>
      <c r="B4868">
        <v>1938577</v>
      </c>
      <c r="C4868">
        <v>1941699</v>
      </c>
      <c r="D4868" t="s">
        <v>15378</v>
      </c>
      <c r="E4868" t="s">
        <v>15</v>
      </c>
      <c r="F4868" t="s">
        <v>18098</v>
      </c>
      <c r="H4868">
        <v>2911590</v>
      </c>
      <c r="I4868" t="s">
        <v>48</v>
      </c>
      <c r="J4868" t="s">
        <v>18099</v>
      </c>
      <c r="K4868" t="s">
        <v>18100</v>
      </c>
      <c r="L4868">
        <v>1040</v>
      </c>
      <c r="M4868" t="s">
        <v>18101</v>
      </c>
    </row>
    <row r="4869" spans="1:13" x14ac:dyDescent="0.25">
      <c r="A4869" t="s">
        <v>15377</v>
      </c>
      <c r="B4869">
        <v>1942061</v>
      </c>
      <c r="C4869">
        <v>1943822</v>
      </c>
      <c r="D4869" t="s">
        <v>15378</v>
      </c>
      <c r="E4869" t="s">
        <v>196</v>
      </c>
      <c r="F4869" t="s">
        <v>18102</v>
      </c>
      <c r="H4869">
        <v>2911591</v>
      </c>
      <c r="I4869" t="s">
        <v>48</v>
      </c>
      <c r="J4869" t="s">
        <v>18103</v>
      </c>
      <c r="K4869" t="s">
        <v>18104</v>
      </c>
      <c r="L4869">
        <v>471</v>
      </c>
      <c r="M4869" t="s">
        <v>18105</v>
      </c>
    </row>
    <row r="4870" spans="1:13" x14ac:dyDescent="0.25">
      <c r="A4870" t="s">
        <v>15377</v>
      </c>
      <c r="B4870">
        <v>1944914</v>
      </c>
      <c r="C4870">
        <v>1948039</v>
      </c>
      <c r="D4870" t="s">
        <v>15378</v>
      </c>
      <c r="E4870" t="s">
        <v>196</v>
      </c>
      <c r="F4870" t="s">
        <v>18106</v>
      </c>
      <c r="H4870">
        <v>2911592</v>
      </c>
      <c r="I4870" t="s">
        <v>48</v>
      </c>
      <c r="J4870" t="s">
        <v>18107</v>
      </c>
      <c r="K4870" t="s">
        <v>18108</v>
      </c>
      <c r="L4870">
        <v>1041</v>
      </c>
      <c r="M4870" t="s">
        <v>18109</v>
      </c>
    </row>
    <row r="4871" spans="1:13" x14ac:dyDescent="0.25">
      <c r="A4871" t="s">
        <v>15377</v>
      </c>
      <c r="B4871">
        <v>1949721</v>
      </c>
      <c r="C4871">
        <v>1950080</v>
      </c>
      <c r="D4871" t="s">
        <v>15378</v>
      </c>
      <c r="E4871" t="s">
        <v>15</v>
      </c>
      <c r="F4871" t="s">
        <v>18110</v>
      </c>
      <c r="H4871">
        <v>2911593</v>
      </c>
      <c r="I4871" t="s">
        <v>48</v>
      </c>
      <c r="J4871" t="s">
        <v>18111</v>
      </c>
      <c r="K4871" t="s">
        <v>18112</v>
      </c>
      <c r="L4871">
        <v>119</v>
      </c>
      <c r="M4871" t="s">
        <v>18113</v>
      </c>
    </row>
    <row r="4872" spans="1:13" x14ac:dyDescent="0.25">
      <c r="A4872" t="s">
        <v>15377</v>
      </c>
      <c r="B4872">
        <v>1952360</v>
      </c>
      <c r="C4872">
        <v>1953652</v>
      </c>
      <c r="D4872" t="s">
        <v>15378</v>
      </c>
      <c r="E4872" t="s">
        <v>15</v>
      </c>
      <c r="F4872" t="s">
        <v>18114</v>
      </c>
      <c r="H4872">
        <v>2911595</v>
      </c>
      <c r="I4872" t="s">
        <v>48</v>
      </c>
      <c r="J4872" t="s">
        <v>18115</v>
      </c>
      <c r="K4872" t="s">
        <v>18116</v>
      </c>
      <c r="L4872">
        <v>430</v>
      </c>
      <c r="M4872" t="s">
        <v>18117</v>
      </c>
    </row>
    <row r="4873" spans="1:13" x14ac:dyDescent="0.25">
      <c r="A4873" t="s">
        <v>15377</v>
      </c>
      <c r="B4873">
        <v>1954202</v>
      </c>
      <c r="C4873">
        <v>1954633</v>
      </c>
      <c r="D4873" t="s">
        <v>15378</v>
      </c>
      <c r="E4873" t="s">
        <v>196</v>
      </c>
      <c r="F4873" t="s">
        <v>18118</v>
      </c>
      <c r="H4873">
        <v>2911596</v>
      </c>
      <c r="I4873" t="s">
        <v>48</v>
      </c>
      <c r="J4873" t="s">
        <v>18119</v>
      </c>
      <c r="K4873" t="s">
        <v>18120</v>
      </c>
      <c r="L4873">
        <v>143</v>
      </c>
      <c r="M4873" t="s">
        <v>18121</v>
      </c>
    </row>
    <row r="4874" spans="1:13" x14ac:dyDescent="0.25">
      <c r="A4874" t="s">
        <v>15377</v>
      </c>
      <c r="B4874">
        <v>1955873</v>
      </c>
      <c r="C4874">
        <v>1956793</v>
      </c>
      <c r="D4874" t="s">
        <v>15378</v>
      </c>
      <c r="E4874" t="s">
        <v>15</v>
      </c>
      <c r="F4874" t="s">
        <v>18122</v>
      </c>
      <c r="H4874">
        <v>2911597</v>
      </c>
      <c r="I4874" t="s">
        <v>48</v>
      </c>
      <c r="J4874" t="s">
        <v>18123</v>
      </c>
      <c r="K4874" t="s">
        <v>18124</v>
      </c>
      <c r="L4874">
        <v>306</v>
      </c>
      <c r="M4874" t="s">
        <v>18125</v>
      </c>
    </row>
    <row r="4875" spans="1:13" x14ac:dyDescent="0.25">
      <c r="A4875" t="s">
        <v>15377</v>
      </c>
      <c r="B4875">
        <v>1957339</v>
      </c>
      <c r="C4875">
        <v>1957956</v>
      </c>
      <c r="D4875" t="s">
        <v>15378</v>
      </c>
      <c r="E4875" t="s">
        <v>15</v>
      </c>
      <c r="F4875" t="s">
        <v>18126</v>
      </c>
      <c r="H4875">
        <v>2911598</v>
      </c>
      <c r="I4875" t="s">
        <v>48</v>
      </c>
      <c r="J4875" t="s">
        <v>18127</v>
      </c>
      <c r="K4875" t="s">
        <v>18128</v>
      </c>
      <c r="L4875">
        <v>184</v>
      </c>
      <c r="M4875" t="s">
        <v>18129</v>
      </c>
    </row>
    <row r="4876" spans="1:13" x14ac:dyDescent="0.25">
      <c r="A4876" t="s">
        <v>15377</v>
      </c>
      <c r="B4876">
        <v>1958398</v>
      </c>
      <c r="C4876">
        <v>1959042</v>
      </c>
      <c r="D4876" t="s">
        <v>15378</v>
      </c>
      <c r="E4876" t="s">
        <v>196</v>
      </c>
      <c r="F4876" t="s">
        <v>18130</v>
      </c>
      <c r="H4876">
        <v>2911600</v>
      </c>
      <c r="I4876" t="s">
        <v>48</v>
      </c>
      <c r="J4876" t="s">
        <v>18131</v>
      </c>
      <c r="K4876" t="s">
        <v>18132</v>
      </c>
      <c r="L4876">
        <v>214</v>
      </c>
      <c r="M4876" t="s">
        <v>18133</v>
      </c>
    </row>
    <row r="4877" spans="1:13" x14ac:dyDescent="0.25">
      <c r="A4877" t="s">
        <v>15377</v>
      </c>
      <c r="B4877">
        <v>1960511</v>
      </c>
      <c r="C4877">
        <v>1961260</v>
      </c>
      <c r="D4877" t="s">
        <v>15378</v>
      </c>
      <c r="E4877" t="s">
        <v>196</v>
      </c>
      <c r="F4877" t="s">
        <v>18134</v>
      </c>
      <c r="H4877">
        <v>2911601</v>
      </c>
      <c r="I4877" t="s">
        <v>48</v>
      </c>
      <c r="J4877" t="s">
        <v>18135</v>
      </c>
      <c r="K4877" t="s">
        <v>18136</v>
      </c>
      <c r="L4877">
        <v>249</v>
      </c>
      <c r="M4877" t="s">
        <v>18137</v>
      </c>
    </row>
    <row r="4878" spans="1:13" x14ac:dyDescent="0.25">
      <c r="A4878" t="s">
        <v>15377</v>
      </c>
      <c r="B4878">
        <v>1963367</v>
      </c>
      <c r="C4878">
        <v>1964413</v>
      </c>
      <c r="D4878" t="s">
        <v>15378</v>
      </c>
      <c r="E4878" t="s">
        <v>15</v>
      </c>
      <c r="F4878" t="s">
        <v>18138</v>
      </c>
      <c r="H4878">
        <v>2911602</v>
      </c>
      <c r="I4878" t="s">
        <v>48</v>
      </c>
      <c r="J4878" t="s">
        <v>18139</v>
      </c>
      <c r="K4878" t="s">
        <v>18140</v>
      </c>
      <c r="L4878">
        <v>348</v>
      </c>
      <c r="M4878" t="s">
        <v>18141</v>
      </c>
    </row>
    <row r="4879" spans="1:13" x14ac:dyDescent="0.25">
      <c r="A4879" t="s">
        <v>15377</v>
      </c>
      <c r="B4879">
        <v>1967343</v>
      </c>
      <c r="C4879">
        <v>1968518</v>
      </c>
      <c r="D4879" t="s">
        <v>15378</v>
      </c>
      <c r="E4879" t="s">
        <v>15</v>
      </c>
      <c r="F4879" t="s">
        <v>18142</v>
      </c>
      <c r="H4879">
        <v>2912000</v>
      </c>
      <c r="I4879" t="s">
        <v>48</v>
      </c>
      <c r="J4879" t="s">
        <v>18143</v>
      </c>
      <c r="K4879" t="s">
        <v>18144</v>
      </c>
      <c r="L4879">
        <v>391</v>
      </c>
      <c r="M4879" t="s">
        <v>18145</v>
      </c>
    </row>
    <row r="4880" spans="1:13" x14ac:dyDescent="0.25">
      <c r="A4880" t="s">
        <v>15377</v>
      </c>
      <c r="B4880">
        <v>1968718</v>
      </c>
      <c r="C4880">
        <v>1970292</v>
      </c>
      <c r="D4880" t="s">
        <v>15378</v>
      </c>
      <c r="E4880" t="s">
        <v>196</v>
      </c>
      <c r="F4880" t="s">
        <v>18146</v>
      </c>
      <c r="H4880">
        <v>2911629</v>
      </c>
      <c r="I4880" t="s">
        <v>48</v>
      </c>
      <c r="J4880" t="s">
        <v>18147</v>
      </c>
      <c r="K4880" t="s">
        <v>18148</v>
      </c>
      <c r="L4880">
        <v>524</v>
      </c>
      <c r="M4880" t="s">
        <v>18149</v>
      </c>
    </row>
    <row r="4881" spans="1:13" x14ac:dyDescent="0.25">
      <c r="A4881" t="s">
        <v>15377</v>
      </c>
      <c r="B4881">
        <v>1973027</v>
      </c>
      <c r="C4881">
        <v>1974166</v>
      </c>
      <c r="D4881" t="s">
        <v>15378</v>
      </c>
      <c r="E4881" t="s">
        <v>15</v>
      </c>
      <c r="F4881" t="s">
        <v>18150</v>
      </c>
      <c r="H4881">
        <v>2911630</v>
      </c>
      <c r="I4881" t="s">
        <v>48</v>
      </c>
      <c r="J4881" t="s">
        <v>18151</v>
      </c>
      <c r="K4881" t="s">
        <v>18152</v>
      </c>
      <c r="L4881">
        <v>379</v>
      </c>
      <c r="M4881" t="s">
        <v>18153</v>
      </c>
    </row>
    <row r="4882" spans="1:13" x14ac:dyDescent="0.25">
      <c r="A4882" t="s">
        <v>15377</v>
      </c>
      <c r="B4882">
        <v>1974800</v>
      </c>
      <c r="C4882">
        <v>1975561</v>
      </c>
      <c r="D4882" t="s">
        <v>15378</v>
      </c>
      <c r="E4882" t="s">
        <v>15</v>
      </c>
      <c r="F4882" t="s">
        <v>18154</v>
      </c>
      <c r="H4882">
        <v>2911631</v>
      </c>
      <c r="I4882" t="s">
        <v>48</v>
      </c>
      <c r="J4882" t="s">
        <v>18155</v>
      </c>
      <c r="K4882" t="s">
        <v>18156</v>
      </c>
      <c r="L4882">
        <v>253</v>
      </c>
      <c r="M4882" t="s">
        <v>18157</v>
      </c>
    </row>
    <row r="4883" spans="1:13" x14ac:dyDescent="0.25">
      <c r="A4883" t="s">
        <v>15377</v>
      </c>
      <c r="B4883">
        <v>1976387</v>
      </c>
      <c r="C4883">
        <v>1976968</v>
      </c>
      <c r="D4883" t="s">
        <v>15378</v>
      </c>
      <c r="E4883" t="s">
        <v>15</v>
      </c>
      <c r="F4883" t="s">
        <v>18158</v>
      </c>
      <c r="H4883">
        <v>2911632</v>
      </c>
      <c r="I4883" t="s">
        <v>48</v>
      </c>
      <c r="J4883" t="s">
        <v>18159</v>
      </c>
      <c r="K4883" t="s">
        <v>18160</v>
      </c>
      <c r="L4883">
        <v>193</v>
      </c>
      <c r="M4883" t="s">
        <v>18161</v>
      </c>
    </row>
    <row r="4884" spans="1:13" x14ac:dyDescent="0.25">
      <c r="A4884" t="s">
        <v>15377</v>
      </c>
      <c r="B4884">
        <v>1977661</v>
      </c>
      <c r="C4884">
        <v>1978139</v>
      </c>
      <c r="D4884" t="s">
        <v>15378</v>
      </c>
      <c r="E4884" t="s">
        <v>196</v>
      </c>
      <c r="F4884" t="s">
        <v>18162</v>
      </c>
      <c r="H4884">
        <v>2911633</v>
      </c>
      <c r="I4884" t="s">
        <v>48</v>
      </c>
      <c r="J4884" t="s">
        <v>18163</v>
      </c>
      <c r="K4884" t="s">
        <v>18164</v>
      </c>
      <c r="L4884">
        <v>84</v>
      </c>
      <c r="M4884" t="s">
        <v>18165</v>
      </c>
    </row>
    <row r="4885" spans="1:13" x14ac:dyDescent="0.25">
      <c r="A4885" t="s">
        <v>15377</v>
      </c>
      <c r="B4885">
        <v>1979332</v>
      </c>
      <c r="C4885">
        <v>1982976</v>
      </c>
      <c r="D4885" t="s">
        <v>15378</v>
      </c>
      <c r="E4885" t="s">
        <v>15</v>
      </c>
      <c r="F4885" t="s">
        <v>18166</v>
      </c>
      <c r="H4885">
        <v>2911634</v>
      </c>
      <c r="I4885" t="s">
        <v>48</v>
      </c>
      <c r="J4885" t="s">
        <v>18167</v>
      </c>
      <c r="K4885" t="s">
        <v>18168</v>
      </c>
      <c r="L4885">
        <v>1214</v>
      </c>
      <c r="M4885" t="s">
        <v>18169</v>
      </c>
    </row>
    <row r="4886" spans="1:13" x14ac:dyDescent="0.25">
      <c r="A4886" t="s">
        <v>15377</v>
      </c>
      <c r="B4886">
        <v>1983954</v>
      </c>
      <c r="C4886">
        <v>1984589</v>
      </c>
      <c r="D4886" t="s">
        <v>15378</v>
      </c>
      <c r="E4886" t="s">
        <v>15</v>
      </c>
      <c r="F4886" t="s">
        <v>18170</v>
      </c>
      <c r="H4886">
        <v>2911635</v>
      </c>
      <c r="I4886" t="s">
        <v>48</v>
      </c>
      <c r="J4886" t="s">
        <v>18171</v>
      </c>
      <c r="K4886" t="s">
        <v>18172</v>
      </c>
      <c r="L4886">
        <v>211</v>
      </c>
      <c r="M4886" t="s">
        <v>18173</v>
      </c>
    </row>
    <row r="4887" spans="1:13" x14ac:dyDescent="0.25">
      <c r="A4887" t="s">
        <v>15377</v>
      </c>
      <c r="B4887">
        <v>1985179</v>
      </c>
      <c r="C4887">
        <v>1989923</v>
      </c>
      <c r="D4887" t="s">
        <v>15378</v>
      </c>
      <c r="E4887" t="s">
        <v>196</v>
      </c>
      <c r="F4887" t="s">
        <v>18174</v>
      </c>
      <c r="H4887">
        <v>2911636</v>
      </c>
      <c r="I4887" t="s">
        <v>48</v>
      </c>
      <c r="J4887" t="s">
        <v>18175</v>
      </c>
      <c r="K4887" t="s">
        <v>18176</v>
      </c>
      <c r="L4887">
        <v>1549</v>
      </c>
      <c r="M4887" t="s">
        <v>18177</v>
      </c>
    </row>
    <row r="4888" spans="1:13" x14ac:dyDescent="0.25">
      <c r="A4888" t="s">
        <v>15377</v>
      </c>
      <c r="B4888">
        <v>1990950</v>
      </c>
      <c r="C4888">
        <v>1992896</v>
      </c>
      <c r="D4888" t="s">
        <v>15378</v>
      </c>
      <c r="E4888" t="s">
        <v>196</v>
      </c>
      <c r="F4888" t="s">
        <v>18178</v>
      </c>
      <c r="H4888">
        <v>2911637</v>
      </c>
      <c r="I4888" t="s">
        <v>48</v>
      </c>
      <c r="J4888" t="s">
        <v>18179</v>
      </c>
      <c r="K4888" t="s">
        <v>18180</v>
      </c>
      <c r="L4888">
        <v>648</v>
      </c>
      <c r="M4888" t="s">
        <v>18181</v>
      </c>
    </row>
    <row r="4889" spans="1:13" x14ac:dyDescent="0.25">
      <c r="A4889" t="s">
        <v>15377</v>
      </c>
      <c r="B4889">
        <v>1994999</v>
      </c>
      <c r="C4889">
        <v>1996018</v>
      </c>
      <c r="D4889" t="s">
        <v>15378</v>
      </c>
      <c r="E4889" t="s">
        <v>15</v>
      </c>
      <c r="F4889" t="s">
        <v>18182</v>
      </c>
      <c r="H4889">
        <v>2911638</v>
      </c>
      <c r="I4889" t="s">
        <v>48</v>
      </c>
      <c r="J4889" t="s">
        <v>18183</v>
      </c>
      <c r="K4889" t="s">
        <v>18184</v>
      </c>
      <c r="L4889">
        <v>339</v>
      </c>
      <c r="M4889" t="s">
        <v>18185</v>
      </c>
    </row>
    <row r="4890" spans="1:13" x14ac:dyDescent="0.25">
      <c r="A4890" t="s">
        <v>15377</v>
      </c>
      <c r="B4890">
        <v>1997895</v>
      </c>
      <c r="C4890">
        <v>1999829</v>
      </c>
      <c r="D4890" t="s">
        <v>15378</v>
      </c>
      <c r="E4890" t="s">
        <v>15</v>
      </c>
      <c r="F4890" t="s">
        <v>18186</v>
      </c>
      <c r="H4890">
        <v>2911639</v>
      </c>
      <c r="I4890" t="s">
        <v>48</v>
      </c>
      <c r="J4890" t="s">
        <v>18187</v>
      </c>
      <c r="K4890" t="s">
        <v>18188</v>
      </c>
      <c r="L4890">
        <v>500</v>
      </c>
      <c r="M4890" t="s">
        <v>18189</v>
      </c>
    </row>
    <row r="4891" spans="1:13" x14ac:dyDescent="0.25">
      <c r="A4891" t="s">
        <v>15377</v>
      </c>
      <c r="B4891">
        <v>2000509</v>
      </c>
      <c r="C4891">
        <v>2001509</v>
      </c>
      <c r="D4891" t="s">
        <v>15378</v>
      </c>
      <c r="E4891" t="s">
        <v>15</v>
      </c>
      <c r="F4891" t="s">
        <v>18190</v>
      </c>
      <c r="H4891">
        <v>2911640</v>
      </c>
      <c r="I4891" t="s">
        <v>48</v>
      </c>
      <c r="J4891" t="s">
        <v>18191</v>
      </c>
      <c r="K4891" t="s">
        <v>18192</v>
      </c>
      <c r="L4891">
        <v>199</v>
      </c>
      <c r="M4891" t="s">
        <v>18193</v>
      </c>
    </row>
    <row r="4892" spans="1:13" x14ac:dyDescent="0.25">
      <c r="A4892" t="s">
        <v>15377</v>
      </c>
      <c r="B4892">
        <v>2002204</v>
      </c>
      <c r="C4892">
        <v>2002656</v>
      </c>
      <c r="D4892" t="s">
        <v>15378</v>
      </c>
      <c r="E4892" t="s">
        <v>15</v>
      </c>
      <c r="F4892" t="s">
        <v>18194</v>
      </c>
      <c r="H4892">
        <v>2911641</v>
      </c>
      <c r="I4892" t="s">
        <v>48</v>
      </c>
      <c r="J4892" t="s">
        <v>18195</v>
      </c>
      <c r="K4892" t="s">
        <v>18196</v>
      </c>
      <c r="L4892">
        <v>150</v>
      </c>
      <c r="M4892" t="s">
        <v>18197</v>
      </c>
    </row>
    <row r="4893" spans="1:13" x14ac:dyDescent="0.25">
      <c r="A4893" t="s">
        <v>15377</v>
      </c>
      <c r="B4893">
        <v>2003914</v>
      </c>
      <c r="C4893">
        <v>2005614</v>
      </c>
      <c r="D4893" t="s">
        <v>15378</v>
      </c>
      <c r="E4893" t="s">
        <v>15</v>
      </c>
      <c r="F4893" t="s">
        <v>18198</v>
      </c>
      <c r="H4893">
        <v>2911642</v>
      </c>
      <c r="I4893" t="s">
        <v>48</v>
      </c>
      <c r="J4893" t="s">
        <v>18199</v>
      </c>
      <c r="K4893" t="s">
        <v>18200</v>
      </c>
      <c r="L4893">
        <v>566</v>
      </c>
      <c r="M4893" t="s">
        <v>18201</v>
      </c>
    </row>
    <row r="4894" spans="1:13" x14ac:dyDescent="0.25">
      <c r="A4894" t="s">
        <v>15377</v>
      </c>
      <c r="B4894">
        <v>2005824</v>
      </c>
      <c r="C4894">
        <v>2007167</v>
      </c>
      <c r="D4894" t="s">
        <v>15378</v>
      </c>
      <c r="E4894" t="s">
        <v>196</v>
      </c>
      <c r="F4894" t="s">
        <v>18202</v>
      </c>
      <c r="H4894">
        <v>2911643</v>
      </c>
      <c r="I4894" t="s">
        <v>48</v>
      </c>
      <c r="J4894" t="s">
        <v>18203</v>
      </c>
      <c r="K4894" t="s">
        <v>18204</v>
      </c>
      <c r="L4894">
        <v>447</v>
      </c>
      <c r="M4894" t="s">
        <v>18205</v>
      </c>
    </row>
    <row r="4895" spans="1:13" x14ac:dyDescent="0.25">
      <c r="A4895" t="s">
        <v>15377</v>
      </c>
      <c r="B4895">
        <v>2009519</v>
      </c>
      <c r="C4895">
        <v>2010262</v>
      </c>
      <c r="D4895" t="s">
        <v>15378</v>
      </c>
      <c r="E4895" t="s">
        <v>15</v>
      </c>
      <c r="F4895" t="s">
        <v>18206</v>
      </c>
      <c r="H4895">
        <v>2911644</v>
      </c>
      <c r="I4895" t="s">
        <v>48</v>
      </c>
      <c r="J4895" t="s">
        <v>18207</v>
      </c>
      <c r="K4895" t="s">
        <v>18208</v>
      </c>
      <c r="L4895">
        <v>247</v>
      </c>
      <c r="M4895" t="s">
        <v>18209</v>
      </c>
    </row>
    <row r="4896" spans="1:13" x14ac:dyDescent="0.25">
      <c r="A4896" t="s">
        <v>15377</v>
      </c>
      <c r="B4896">
        <v>2010932</v>
      </c>
      <c r="C4896">
        <v>2012101</v>
      </c>
      <c r="D4896" t="s">
        <v>15378</v>
      </c>
      <c r="E4896" t="s">
        <v>15</v>
      </c>
      <c r="F4896" t="s">
        <v>18210</v>
      </c>
      <c r="H4896">
        <v>2911645</v>
      </c>
      <c r="I4896" t="s">
        <v>48</v>
      </c>
      <c r="J4896" t="s">
        <v>18211</v>
      </c>
      <c r="K4896" t="s">
        <v>18212</v>
      </c>
      <c r="L4896">
        <v>389</v>
      </c>
      <c r="M4896" t="s">
        <v>18213</v>
      </c>
    </row>
    <row r="4897" spans="1:13" x14ac:dyDescent="0.25">
      <c r="A4897" t="s">
        <v>15377</v>
      </c>
      <c r="B4897">
        <v>2012503</v>
      </c>
      <c r="C4897">
        <v>2015423</v>
      </c>
      <c r="D4897" t="s">
        <v>15378</v>
      </c>
      <c r="E4897" t="s">
        <v>196</v>
      </c>
      <c r="F4897" t="s">
        <v>18214</v>
      </c>
      <c r="H4897">
        <v>2911646</v>
      </c>
      <c r="I4897" t="s">
        <v>48</v>
      </c>
      <c r="J4897" t="s">
        <v>18215</v>
      </c>
      <c r="K4897" t="s">
        <v>18216</v>
      </c>
      <c r="L4897">
        <v>758</v>
      </c>
      <c r="M4897" t="s">
        <v>18217</v>
      </c>
    </row>
    <row r="4898" spans="1:13" x14ac:dyDescent="0.25">
      <c r="A4898" t="s">
        <v>15377</v>
      </c>
      <c r="B4898">
        <v>2015870</v>
      </c>
      <c r="C4898">
        <v>2017111</v>
      </c>
      <c r="D4898" t="s">
        <v>15378</v>
      </c>
      <c r="E4898" t="s">
        <v>15</v>
      </c>
      <c r="F4898" t="s">
        <v>18218</v>
      </c>
      <c r="H4898">
        <v>2911647</v>
      </c>
      <c r="I4898" t="s">
        <v>48</v>
      </c>
      <c r="J4898" t="s">
        <v>18219</v>
      </c>
      <c r="K4898" t="s">
        <v>18220</v>
      </c>
      <c r="L4898">
        <v>413</v>
      </c>
      <c r="M4898" t="s">
        <v>18221</v>
      </c>
    </row>
    <row r="4899" spans="1:13" x14ac:dyDescent="0.25">
      <c r="A4899" t="s">
        <v>15377</v>
      </c>
      <c r="B4899">
        <v>2017257</v>
      </c>
      <c r="C4899">
        <v>2017342</v>
      </c>
      <c r="D4899" t="s">
        <v>15378</v>
      </c>
      <c r="E4899" t="s">
        <v>196</v>
      </c>
      <c r="F4899" t="s">
        <v>123</v>
      </c>
      <c r="H4899">
        <v>2911648</v>
      </c>
      <c r="I4899" t="s">
        <v>20</v>
      </c>
      <c r="M4899" t="s">
        <v>18222</v>
      </c>
    </row>
    <row r="4900" spans="1:13" x14ac:dyDescent="0.25">
      <c r="A4900" t="s">
        <v>15377</v>
      </c>
      <c r="B4900">
        <v>2018626</v>
      </c>
      <c r="C4900">
        <v>2019210</v>
      </c>
      <c r="D4900" t="s">
        <v>15378</v>
      </c>
      <c r="E4900" t="s">
        <v>196</v>
      </c>
      <c r="F4900" t="s">
        <v>18223</v>
      </c>
      <c r="H4900">
        <v>2911649</v>
      </c>
      <c r="I4900" t="s">
        <v>48</v>
      </c>
      <c r="J4900" t="s">
        <v>18224</v>
      </c>
      <c r="K4900" t="s">
        <v>18225</v>
      </c>
      <c r="L4900">
        <v>194</v>
      </c>
      <c r="M4900" t="s">
        <v>18226</v>
      </c>
    </row>
    <row r="4901" spans="1:13" x14ac:dyDescent="0.25">
      <c r="A4901" t="s">
        <v>15377</v>
      </c>
      <c r="B4901">
        <v>2024135</v>
      </c>
      <c r="C4901">
        <v>2029109</v>
      </c>
      <c r="D4901" t="s">
        <v>15378</v>
      </c>
      <c r="E4901" t="s">
        <v>15</v>
      </c>
      <c r="F4901" t="s">
        <v>18227</v>
      </c>
      <c r="H4901">
        <v>2911650</v>
      </c>
      <c r="I4901" t="s">
        <v>48</v>
      </c>
      <c r="J4901" t="s">
        <v>18228</v>
      </c>
      <c r="K4901" t="s">
        <v>18229</v>
      </c>
      <c r="L4901">
        <v>1487</v>
      </c>
      <c r="M4901" t="s">
        <v>18230</v>
      </c>
    </row>
    <row r="4902" spans="1:13" x14ac:dyDescent="0.25">
      <c r="A4902" t="s">
        <v>15377</v>
      </c>
      <c r="B4902">
        <v>2030281</v>
      </c>
      <c r="C4902">
        <v>2030802</v>
      </c>
      <c r="D4902" t="s">
        <v>15378</v>
      </c>
      <c r="E4902" t="s">
        <v>15</v>
      </c>
      <c r="F4902" t="s">
        <v>18231</v>
      </c>
      <c r="H4902">
        <v>2911654</v>
      </c>
      <c r="I4902" t="s">
        <v>48</v>
      </c>
      <c r="J4902" t="s">
        <v>18232</v>
      </c>
      <c r="K4902" t="s">
        <v>18233</v>
      </c>
      <c r="L4902">
        <v>173</v>
      </c>
      <c r="M4902" t="s">
        <v>18234</v>
      </c>
    </row>
    <row r="4903" spans="1:13" x14ac:dyDescent="0.25">
      <c r="A4903" t="s">
        <v>15377</v>
      </c>
      <c r="B4903">
        <v>2031807</v>
      </c>
      <c r="C4903">
        <v>2033291</v>
      </c>
      <c r="D4903" t="s">
        <v>15378</v>
      </c>
      <c r="E4903" t="s">
        <v>196</v>
      </c>
      <c r="F4903" t="s">
        <v>18235</v>
      </c>
      <c r="H4903">
        <v>2911656</v>
      </c>
      <c r="I4903" t="s">
        <v>48</v>
      </c>
      <c r="J4903" t="s">
        <v>18236</v>
      </c>
      <c r="K4903" t="s">
        <v>18237</v>
      </c>
      <c r="L4903">
        <v>494</v>
      </c>
      <c r="M4903" t="s">
        <v>18238</v>
      </c>
    </row>
    <row r="4904" spans="1:13" x14ac:dyDescent="0.25">
      <c r="A4904" t="s">
        <v>15377</v>
      </c>
      <c r="B4904">
        <v>2033848</v>
      </c>
      <c r="C4904">
        <v>2034297</v>
      </c>
      <c r="D4904" t="s">
        <v>15378</v>
      </c>
      <c r="E4904" t="s">
        <v>196</v>
      </c>
      <c r="F4904" t="s">
        <v>18239</v>
      </c>
      <c r="H4904">
        <v>2911657</v>
      </c>
      <c r="I4904" t="s">
        <v>48</v>
      </c>
      <c r="J4904" t="s">
        <v>18240</v>
      </c>
      <c r="K4904" t="s">
        <v>18241</v>
      </c>
      <c r="L4904">
        <v>149</v>
      </c>
      <c r="M4904" t="s">
        <v>18242</v>
      </c>
    </row>
    <row r="4905" spans="1:13" x14ac:dyDescent="0.25">
      <c r="A4905" t="s">
        <v>15377</v>
      </c>
      <c r="B4905">
        <v>2034763</v>
      </c>
      <c r="C4905">
        <v>2038116</v>
      </c>
      <c r="D4905" t="s">
        <v>15378</v>
      </c>
      <c r="E4905" t="s">
        <v>15</v>
      </c>
      <c r="F4905" t="s">
        <v>18243</v>
      </c>
      <c r="H4905">
        <v>2911655</v>
      </c>
      <c r="I4905" t="s">
        <v>48</v>
      </c>
      <c r="J4905" t="s">
        <v>18244</v>
      </c>
      <c r="K4905" t="s">
        <v>18245</v>
      </c>
      <c r="L4905">
        <v>1117</v>
      </c>
      <c r="M4905" t="s">
        <v>18246</v>
      </c>
    </row>
    <row r="4906" spans="1:13" x14ac:dyDescent="0.25">
      <c r="A4906" t="s">
        <v>15377</v>
      </c>
      <c r="B4906">
        <v>2038381</v>
      </c>
      <c r="C4906">
        <v>2039007</v>
      </c>
      <c r="D4906" t="s">
        <v>15378</v>
      </c>
      <c r="E4906" t="s">
        <v>196</v>
      </c>
      <c r="F4906" t="s">
        <v>18247</v>
      </c>
      <c r="H4906">
        <v>2911661</v>
      </c>
      <c r="I4906" t="s">
        <v>48</v>
      </c>
      <c r="J4906" t="s">
        <v>18248</v>
      </c>
      <c r="K4906" t="s">
        <v>18249</v>
      </c>
      <c r="L4906">
        <v>208</v>
      </c>
      <c r="M4906" t="s">
        <v>18250</v>
      </c>
    </row>
    <row r="4907" spans="1:13" x14ac:dyDescent="0.25">
      <c r="A4907" t="s">
        <v>15377</v>
      </c>
      <c r="B4907">
        <v>2041863</v>
      </c>
      <c r="C4907">
        <v>2041949</v>
      </c>
      <c r="D4907" t="s">
        <v>15378</v>
      </c>
      <c r="E4907" t="s">
        <v>15</v>
      </c>
      <c r="F4907" t="s">
        <v>63</v>
      </c>
      <c r="H4907">
        <v>2911662</v>
      </c>
      <c r="I4907" t="s">
        <v>20</v>
      </c>
      <c r="M4907" t="s">
        <v>18251</v>
      </c>
    </row>
    <row r="4908" spans="1:13" x14ac:dyDescent="0.25">
      <c r="A4908" t="s">
        <v>15377</v>
      </c>
      <c r="B4908">
        <v>2042418</v>
      </c>
      <c r="C4908">
        <v>2043020</v>
      </c>
      <c r="D4908" t="s">
        <v>15378</v>
      </c>
      <c r="E4908" t="s">
        <v>15</v>
      </c>
      <c r="F4908" t="s">
        <v>18252</v>
      </c>
      <c r="H4908">
        <v>2911663</v>
      </c>
      <c r="I4908" t="s">
        <v>48</v>
      </c>
      <c r="J4908" t="s">
        <v>18253</v>
      </c>
      <c r="K4908" t="s">
        <v>18254</v>
      </c>
      <c r="L4908">
        <v>200</v>
      </c>
      <c r="M4908" t="s">
        <v>18255</v>
      </c>
    </row>
    <row r="4909" spans="1:13" x14ac:dyDescent="0.25">
      <c r="A4909" t="s">
        <v>15377</v>
      </c>
      <c r="B4909">
        <v>2043221</v>
      </c>
      <c r="C4909">
        <v>2044960</v>
      </c>
      <c r="D4909" t="s">
        <v>15378</v>
      </c>
      <c r="E4909" t="s">
        <v>196</v>
      </c>
      <c r="F4909" t="s">
        <v>18256</v>
      </c>
      <c r="H4909">
        <v>2911664</v>
      </c>
      <c r="I4909" t="s">
        <v>48</v>
      </c>
      <c r="J4909" t="s">
        <v>18257</v>
      </c>
      <c r="K4909" t="s">
        <v>18258</v>
      </c>
      <c r="L4909">
        <v>579</v>
      </c>
      <c r="M4909" t="s">
        <v>18259</v>
      </c>
    </row>
    <row r="4910" spans="1:13" x14ac:dyDescent="0.25">
      <c r="A4910" t="s">
        <v>15377</v>
      </c>
      <c r="B4910">
        <v>2046176</v>
      </c>
      <c r="C4910">
        <v>2047693</v>
      </c>
      <c r="D4910" t="s">
        <v>15378</v>
      </c>
      <c r="E4910" t="s">
        <v>196</v>
      </c>
      <c r="F4910" t="s">
        <v>18260</v>
      </c>
      <c r="H4910">
        <v>2911665</v>
      </c>
      <c r="I4910" t="s">
        <v>48</v>
      </c>
      <c r="J4910" t="s">
        <v>18261</v>
      </c>
      <c r="K4910" t="s">
        <v>18262</v>
      </c>
      <c r="L4910">
        <v>505</v>
      </c>
      <c r="M4910" t="s">
        <v>18263</v>
      </c>
    </row>
    <row r="4911" spans="1:13" x14ac:dyDescent="0.25">
      <c r="A4911" t="s">
        <v>15377</v>
      </c>
      <c r="B4911">
        <v>2049611</v>
      </c>
      <c r="C4911">
        <v>2050672</v>
      </c>
      <c r="D4911" t="s">
        <v>15378</v>
      </c>
      <c r="E4911" t="s">
        <v>196</v>
      </c>
      <c r="F4911" t="s">
        <v>18264</v>
      </c>
      <c r="H4911">
        <v>2911666</v>
      </c>
      <c r="I4911" t="s">
        <v>48</v>
      </c>
      <c r="J4911" t="s">
        <v>18265</v>
      </c>
      <c r="K4911" t="s">
        <v>18266</v>
      </c>
      <c r="L4911">
        <v>353</v>
      </c>
      <c r="M4911" t="s">
        <v>18267</v>
      </c>
    </row>
    <row r="4912" spans="1:13" x14ac:dyDescent="0.25">
      <c r="A4912" t="s">
        <v>15377</v>
      </c>
      <c r="B4912">
        <v>2051593</v>
      </c>
      <c r="C4912">
        <v>2052207</v>
      </c>
      <c r="D4912" t="s">
        <v>15378</v>
      </c>
      <c r="E4912" t="s">
        <v>15</v>
      </c>
      <c r="F4912" t="s">
        <v>18268</v>
      </c>
      <c r="H4912">
        <v>2911667</v>
      </c>
      <c r="I4912" t="s">
        <v>48</v>
      </c>
      <c r="J4912" t="s">
        <v>18269</v>
      </c>
      <c r="K4912" t="s">
        <v>18270</v>
      </c>
      <c r="L4912">
        <v>204</v>
      </c>
      <c r="M4912" t="s">
        <v>18271</v>
      </c>
    </row>
    <row r="4913" spans="1:13" x14ac:dyDescent="0.25">
      <c r="A4913" t="s">
        <v>15377</v>
      </c>
      <c r="B4913">
        <v>2053115</v>
      </c>
      <c r="C4913">
        <v>2054686</v>
      </c>
      <c r="D4913" t="s">
        <v>15378</v>
      </c>
      <c r="E4913" t="s">
        <v>196</v>
      </c>
      <c r="F4913" t="s">
        <v>18272</v>
      </c>
      <c r="H4913">
        <v>2911668</v>
      </c>
      <c r="I4913" t="s">
        <v>48</v>
      </c>
      <c r="J4913" t="s">
        <v>18273</v>
      </c>
      <c r="K4913" t="s">
        <v>18274</v>
      </c>
      <c r="L4913">
        <v>523</v>
      </c>
      <c r="M4913" t="s">
        <v>18275</v>
      </c>
    </row>
    <row r="4914" spans="1:13" x14ac:dyDescent="0.25">
      <c r="A4914" t="s">
        <v>15377</v>
      </c>
      <c r="B4914">
        <v>2055760</v>
      </c>
      <c r="C4914">
        <v>2058306</v>
      </c>
      <c r="D4914" t="s">
        <v>15378</v>
      </c>
      <c r="E4914" t="s">
        <v>15</v>
      </c>
      <c r="F4914" t="s">
        <v>18276</v>
      </c>
      <c r="H4914">
        <v>2911669</v>
      </c>
      <c r="I4914" t="s">
        <v>48</v>
      </c>
      <c r="J4914" t="s">
        <v>18277</v>
      </c>
      <c r="K4914" t="s">
        <v>18278</v>
      </c>
      <c r="L4914">
        <v>848</v>
      </c>
      <c r="M4914" t="s">
        <v>18279</v>
      </c>
    </row>
    <row r="4915" spans="1:13" x14ac:dyDescent="0.25">
      <c r="A4915" t="s">
        <v>15377</v>
      </c>
      <c r="B4915">
        <v>2058945</v>
      </c>
      <c r="C4915">
        <v>2059394</v>
      </c>
      <c r="D4915" t="s">
        <v>15378</v>
      </c>
      <c r="E4915" t="s">
        <v>15</v>
      </c>
      <c r="F4915" t="s">
        <v>18280</v>
      </c>
      <c r="H4915">
        <v>2911670</v>
      </c>
      <c r="I4915" t="s">
        <v>48</v>
      </c>
      <c r="J4915" t="s">
        <v>18281</v>
      </c>
      <c r="K4915" t="s">
        <v>18282</v>
      </c>
      <c r="L4915">
        <v>149</v>
      </c>
      <c r="M4915" t="s">
        <v>18283</v>
      </c>
    </row>
    <row r="4916" spans="1:13" x14ac:dyDescent="0.25">
      <c r="A4916" t="s">
        <v>15377</v>
      </c>
      <c r="B4916">
        <v>2060910</v>
      </c>
      <c r="C4916">
        <v>2061827</v>
      </c>
      <c r="D4916" t="s">
        <v>15378</v>
      </c>
      <c r="E4916" t="s">
        <v>15</v>
      </c>
      <c r="F4916" t="s">
        <v>18284</v>
      </c>
      <c r="H4916">
        <v>2911671</v>
      </c>
      <c r="I4916" t="s">
        <v>48</v>
      </c>
      <c r="J4916" t="s">
        <v>18285</v>
      </c>
      <c r="K4916" t="s">
        <v>18286</v>
      </c>
      <c r="L4916">
        <v>305</v>
      </c>
      <c r="M4916" t="s">
        <v>18287</v>
      </c>
    </row>
    <row r="4917" spans="1:13" x14ac:dyDescent="0.25">
      <c r="A4917" t="s">
        <v>15377</v>
      </c>
      <c r="B4917">
        <v>2062431</v>
      </c>
      <c r="C4917">
        <v>2063201</v>
      </c>
      <c r="D4917" t="s">
        <v>15378</v>
      </c>
      <c r="E4917" t="s">
        <v>196</v>
      </c>
      <c r="F4917" t="s">
        <v>18288</v>
      </c>
      <c r="H4917">
        <v>2911672</v>
      </c>
      <c r="I4917" t="s">
        <v>48</v>
      </c>
      <c r="J4917" t="s">
        <v>18289</v>
      </c>
      <c r="K4917" t="s">
        <v>18290</v>
      </c>
      <c r="L4917">
        <v>256</v>
      </c>
      <c r="M4917" t="s">
        <v>18291</v>
      </c>
    </row>
    <row r="4918" spans="1:13" x14ac:dyDescent="0.25">
      <c r="A4918" t="s">
        <v>15377</v>
      </c>
      <c r="B4918">
        <v>2064302</v>
      </c>
      <c r="C4918">
        <v>2064382</v>
      </c>
      <c r="D4918" t="s">
        <v>15378</v>
      </c>
      <c r="E4918" t="s">
        <v>15</v>
      </c>
      <c r="F4918" t="s">
        <v>22</v>
      </c>
      <c r="H4918">
        <v>2911673</v>
      </c>
      <c r="I4918" t="s">
        <v>20</v>
      </c>
      <c r="M4918" t="s">
        <v>18292</v>
      </c>
    </row>
    <row r="4919" spans="1:13" x14ac:dyDescent="0.25">
      <c r="A4919" t="s">
        <v>15377</v>
      </c>
      <c r="B4919">
        <v>2064661</v>
      </c>
      <c r="C4919">
        <v>2065842</v>
      </c>
      <c r="D4919" t="s">
        <v>15378</v>
      </c>
      <c r="E4919" t="s">
        <v>15</v>
      </c>
      <c r="F4919" t="s">
        <v>18293</v>
      </c>
      <c r="H4919">
        <v>2911674</v>
      </c>
      <c r="I4919" t="s">
        <v>48</v>
      </c>
      <c r="J4919" t="s">
        <v>18294</v>
      </c>
      <c r="K4919" t="s">
        <v>18295</v>
      </c>
      <c r="L4919">
        <v>393</v>
      </c>
      <c r="M4919" t="s">
        <v>18296</v>
      </c>
    </row>
    <row r="4920" spans="1:13" x14ac:dyDescent="0.25">
      <c r="A4920" t="s">
        <v>15377</v>
      </c>
      <c r="B4920">
        <v>2065946</v>
      </c>
      <c r="C4920">
        <v>2066764</v>
      </c>
      <c r="D4920" t="s">
        <v>15378</v>
      </c>
      <c r="E4920" t="s">
        <v>196</v>
      </c>
      <c r="F4920" t="s">
        <v>18297</v>
      </c>
      <c r="H4920">
        <v>2911675</v>
      </c>
      <c r="I4920" t="s">
        <v>48</v>
      </c>
      <c r="J4920" t="s">
        <v>18298</v>
      </c>
      <c r="K4920" t="s">
        <v>18299</v>
      </c>
      <c r="L4920">
        <v>272</v>
      </c>
      <c r="M4920" t="s">
        <v>18300</v>
      </c>
    </row>
    <row r="4921" spans="1:13" x14ac:dyDescent="0.25">
      <c r="A4921" t="s">
        <v>15377</v>
      </c>
      <c r="B4921">
        <v>2067442</v>
      </c>
      <c r="C4921">
        <v>2070093</v>
      </c>
      <c r="D4921" t="s">
        <v>15378</v>
      </c>
      <c r="E4921" t="s">
        <v>15</v>
      </c>
      <c r="F4921" t="s">
        <v>18301</v>
      </c>
      <c r="H4921">
        <v>2911676</v>
      </c>
      <c r="I4921" t="s">
        <v>48</v>
      </c>
      <c r="J4921" t="s">
        <v>18302</v>
      </c>
      <c r="K4921" t="s">
        <v>18303</v>
      </c>
      <c r="L4921">
        <v>883</v>
      </c>
      <c r="M4921" t="s">
        <v>18304</v>
      </c>
    </row>
    <row r="4922" spans="1:13" x14ac:dyDescent="0.25">
      <c r="A4922" t="s">
        <v>15377</v>
      </c>
      <c r="B4922">
        <v>2070713</v>
      </c>
      <c r="C4922">
        <v>2070999</v>
      </c>
      <c r="D4922" t="s">
        <v>15378</v>
      </c>
      <c r="E4922" t="s">
        <v>196</v>
      </c>
      <c r="F4922" t="s">
        <v>378</v>
      </c>
      <c r="G4922" t="s">
        <v>379</v>
      </c>
      <c r="H4922">
        <v>2911677</v>
      </c>
      <c r="I4922" t="s">
        <v>380</v>
      </c>
      <c r="J4922" t="s">
        <v>18305</v>
      </c>
      <c r="M4922" t="s">
        <v>18306</v>
      </c>
    </row>
    <row r="4923" spans="1:13" x14ac:dyDescent="0.25">
      <c r="A4923" t="s">
        <v>15377</v>
      </c>
      <c r="B4923">
        <v>2072566</v>
      </c>
      <c r="C4923">
        <v>2074503</v>
      </c>
      <c r="D4923" t="s">
        <v>15378</v>
      </c>
      <c r="E4923" t="s">
        <v>15</v>
      </c>
      <c r="F4923" t="s">
        <v>18307</v>
      </c>
      <c r="H4923">
        <v>2911678</v>
      </c>
      <c r="I4923" t="s">
        <v>48</v>
      </c>
      <c r="J4923" t="s">
        <v>18308</v>
      </c>
      <c r="K4923" t="s">
        <v>18309</v>
      </c>
      <c r="L4923">
        <v>645</v>
      </c>
      <c r="M4923" t="s">
        <v>18310</v>
      </c>
    </row>
    <row r="4924" spans="1:13" x14ac:dyDescent="0.25">
      <c r="A4924" t="s">
        <v>15377</v>
      </c>
      <c r="B4924">
        <v>2076569</v>
      </c>
      <c r="C4924">
        <v>2077879</v>
      </c>
      <c r="D4924" t="s">
        <v>15378</v>
      </c>
      <c r="E4924" t="s">
        <v>15</v>
      </c>
      <c r="F4924" t="s">
        <v>18311</v>
      </c>
      <c r="H4924">
        <v>2911679</v>
      </c>
      <c r="I4924" t="s">
        <v>48</v>
      </c>
      <c r="J4924" t="s">
        <v>18312</v>
      </c>
      <c r="K4924" t="s">
        <v>18313</v>
      </c>
      <c r="L4924">
        <v>436</v>
      </c>
      <c r="M4924" t="s">
        <v>18314</v>
      </c>
    </row>
    <row r="4925" spans="1:13" x14ac:dyDescent="0.25">
      <c r="A4925" t="s">
        <v>15377</v>
      </c>
      <c r="B4925">
        <v>2078528</v>
      </c>
      <c r="C4925">
        <v>2080402</v>
      </c>
      <c r="D4925" t="s">
        <v>15378</v>
      </c>
      <c r="E4925" t="s">
        <v>196</v>
      </c>
      <c r="F4925" t="s">
        <v>18315</v>
      </c>
      <c r="H4925">
        <v>2911680</v>
      </c>
      <c r="I4925" t="s">
        <v>48</v>
      </c>
      <c r="J4925" t="s">
        <v>18316</v>
      </c>
      <c r="K4925" t="s">
        <v>18317</v>
      </c>
      <c r="L4925">
        <v>624</v>
      </c>
      <c r="M4925" t="s">
        <v>18318</v>
      </c>
    </row>
    <row r="4926" spans="1:13" x14ac:dyDescent="0.25">
      <c r="A4926" t="s">
        <v>15377</v>
      </c>
      <c r="B4926">
        <v>2084405</v>
      </c>
      <c r="C4926">
        <v>2085406</v>
      </c>
      <c r="D4926" t="s">
        <v>15378</v>
      </c>
      <c r="E4926" t="s">
        <v>15</v>
      </c>
      <c r="F4926" t="s">
        <v>18319</v>
      </c>
      <c r="H4926">
        <v>2911681</v>
      </c>
      <c r="I4926" t="s">
        <v>48</v>
      </c>
      <c r="J4926" t="s">
        <v>18320</v>
      </c>
      <c r="K4926" t="s">
        <v>18321</v>
      </c>
      <c r="L4926">
        <v>333</v>
      </c>
      <c r="M4926" t="s">
        <v>18322</v>
      </c>
    </row>
    <row r="4927" spans="1:13" x14ac:dyDescent="0.25">
      <c r="A4927" t="s">
        <v>15377</v>
      </c>
      <c r="B4927">
        <v>2087565</v>
      </c>
      <c r="C4927">
        <v>2089043</v>
      </c>
      <c r="D4927" t="s">
        <v>15378</v>
      </c>
      <c r="E4927" t="s">
        <v>15</v>
      </c>
      <c r="F4927" t="s">
        <v>18323</v>
      </c>
      <c r="H4927">
        <v>2911682</v>
      </c>
      <c r="I4927" t="s">
        <v>48</v>
      </c>
      <c r="J4927" t="s">
        <v>18324</v>
      </c>
      <c r="K4927" t="s">
        <v>18325</v>
      </c>
      <c r="L4927">
        <v>492</v>
      </c>
      <c r="M4927" t="s">
        <v>18326</v>
      </c>
    </row>
    <row r="4928" spans="1:13" x14ac:dyDescent="0.25">
      <c r="A4928" t="s">
        <v>15377</v>
      </c>
      <c r="B4928">
        <v>2090226</v>
      </c>
      <c r="C4928">
        <v>2090651</v>
      </c>
      <c r="D4928" t="s">
        <v>15378</v>
      </c>
      <c r="E4928" t="s">
        <v>196</v>
      </c>
      <c r="F4928" t="s">
        <v>18327</v>
      </c>
      <c r="H4928">
        <v>2911683</v>
      </c>
      <c r="I4928" t="s">
        <v>48</v>
      </c>
      <c r="J4928" t="s">
        <v>18328</v>
      </c>
      <c r="K4928" t="s">
        <v>18329</v>
      </c>
      <c r="L4928">
        <v>141</v>
      </c>
      <c r="M4928" t="s">
        <v>18330</v>
      </c>
    </row>
    <row r="4929" spans="1:13" x14ac:dyDescent="0.25">
      <c r="A4929" t="s">
        <v>15377</v>
      </c>
      <c r="B4929">
        <v>2093395</v>
      </c>
      <c r="C4929">
        <v>2095896</v>
      </c>
      <c r="D4929" t="s">
        <v>15378</v>
      </c>
      <c r="E4929" t="s">
        <v>15</v>
      </c>
      <c r="F4929" t="s">
        <v>18331</v>
      </c>
      <c r="H4929">
        <v>2911684</v>
      </c>
      <c r="I4929" t="s">
        <v>48</v>
      </c>
      <c r="J4929" t="s">
        <v>18332</v>
      </c>
      <c r="K4929" t="s">
        <v>18333</v>
      </c>
      <c r="L4929">
        <v>833</v>
      </c>
      <c r="M4929" t="s">
        <v>18334</v>
      </c>
    </row>
    <row r="4930" spans="1:13" x14ac:dyDescent="0.25">
      <c r="A4930" t="s">
        <v>15377</v>
      </c>
      <c r="B4930">
        <v>2096508</v>
      </c>
      <c r="C4930">
        <v>2097835</v>
      </c>
      <c r="D4930" t="s">
        <v>15378</v>
      </c>
      <c r="E4930" t="s">
        <v>196</v>
      </c>
      <c r="F4930" t="s">
        <v>18335</v>
      </c>
      <c r="H4930">
        <v>2911685</v>
      </c>
      <c r="I4930" t="s">
        <v>48</v>
      </c>
      <c r="J4930" t="s">
        <v>18336</v>
      </c>
      <c r="K4930" t="s">
        <v>18337</v>
      </c>
      <c r="L4930">
        <v>425</v>
      </c>
      <c r="M4930" t="s">
        <v>18338</v>
      </c>
    </row>
    <row r="4931" spans="1:13" x14ac:dyDescent="0.25">
      <c r="A4931" t="s">
        <v>15377</v>
      </c>
      <c r="B4931">
        <v>2099768</v>
      </c>
      <c r="C4931">
        <v>2100823</v>
      </c>
      <c r="D4931" t="s">
        <v>15378</v>
      </c>
      <c r="E4931" t="s">
        <v>196</v>
      </c>
      <c r="F4931" t="s">
        <v>18339</v>
      </c>
      <c r="H4931">
        <v>2912417</v>
      </c>
      <c r="I4931" t="s">
        <v>48</v>
      </c>
      <c r="J4931" t="s">
        <v>18340</v>
      </c>
      <c r="K4931" t="s">
        <v>18341</v>
      </c>
      <c r="L4931">
        <v>351</v>
      </c>
      <c r="M4931" t="s">
        <v>18342</v>
      </c>
    </row>
    <row r="4932" spans="1:13" x14ac:dyDescent="0.25">
      <c r="A4932" t="s">
        <v>15377</v>
      </c>
      <c r="B4932">
        <v>2102764</v>
      </c>
      <c r="C4932">
        <v>2103354</v>
      </c>
      <c r="D4932" t="s">
        <v>15378</v>
      </c>
      <c r="E4932" t="s">
        <v>15</v>
      </c>
      <c r="F4932" t="s">
        <v>18343</v>
      </c>
      <c r="H4932">
        <v>2911686</v>
      </c>
      <c r="I4932" t="s">
        <v>48</v>
      </c>
      <c r="J4932" t="s">
        <v>18344</v>
      </c>
      <c r="K4932" t="s">
        <v>18345</v>
      </c>
      <c r="L4932">
        <v>196</v>
      </c>
      <c r="M4932" t="s">
        <v>18346</v>
      </c>
    </row>
    <row r="4933" spans="1:13" x14ac:dyDescent="0.25">
      <c r="A4933" t="s">
        <v>15377</v>
      </c>
      <c r="B4933">
        <v>2103533</v>
      </c>
      <c r="C4933">
        <v>2106337</v>
      </c>
      <c r="D4933" t="s">
        <v>15378</v>
      </c>
      <c r="E4933" t="s">
        <v>196</v>
      </c>
      <c r="F4933" t="s">
        <v>18347</v>
      </c>
      <c r="H4933">
        <v>2911687</v>
      </c>
      <c r="I4933" t="s">
        <v>48</v>
      </c>
      <c r="J4933" t="s">
        <v>18348</v>
      </c>
      <c r="K4933" t="s">
        <v>18349</v>
      </c>
      <c r="L4933">
        <v>934</v>
      </c>
      <c r="M4933" t="s">
        <v>18350</v>
      </c>
    </row>
    <row r="4934" spans="1:13" x14ac:dyDescent="0.25">
      <c r="A4934" t="s">
        <v>15377</v>
      </c>
      <c r="B4934">
        <v>2106763</v>
      </c>
      <c r="C4934">
        <v>2108013</v>
      </c>
      <c r="D4934" t="s">
        <v>15378</v>
      </c>
      <c r="E4934" t="s">
        <v>196</v>
      </c>
      <c r="F4934" t="s">
        <v>18351</v>
      </c>
      <c r="H4934">
        <v>2911688</v>
      </c>
      <c r="I4934" t="s">
        <v>48</v>
      </c>
      <c r="J4934" t="s">
        <v>18352</v>
      </c>
      <c r="K4934" t="s">
        <v>18353</v>
      </c>
      <c r="L4934">
        <v>416</v>
      </c>
      <c r="M4934" t="s">
        <v>18354</v>
      </c>
    </row>
    <row r="4935" spans="1:13" x14ac:dyDescent="0.25">
      <c r="A4935" t="s">
        <v>15377</v>
      </c>
      <c r="B4935">
        <v>2108376</v>
      </c>
      <c r="C4935">
        <v>2109140</v>
      </c>
      <c r="D4935" t="s">
        <v>15378</v>
      </c>
      <c r="E4935" t="s">
        <v>15</v>
      </c>
      <c r="F4935" t="s">
        <v>18355</v>
      </c>
      <c r="H4935">
        <v>2911689</v>
      </c>
      <c r="I4935" t="s">
        <v>48</v>
      </c>
      <c r="J4935" t="s">
        <v>18356</v>
      </c>
      <c r="K4935" t="s">
        <v>18357</v>
      </c>
      <c r="L4935">
        <v>254</v>
      </c>
      <c r="M4935" t="s">
        <v>18358</v>
      </c>
    </row>
    <row r="4936" spans="1:13" x14ac:dyDescent="0.25">
      <c r="A4936" t="s">
        <v>15377</v>
      </c>
      <c r="B4936">
        <v>2109955</v>
      </c>
      <c r="C4936">
        <v>2110959</v>
      </c>
      <c r="D4936" t="s">
        <v>15378</v>
      </c>
      <c r="E4936" t="s">
        <v>196</v>
      </c>
      <c r="F4936" t="s">
        <v>18359</v>
      </c>
      <c r="H4936">
        <v>2911690</v>
      </c>
      <c r="I4936" t="s">
        <v>48</v>
      </c>
      <c r="J4936" t="s">
        <v>18360</v>
      </c>
      <c r="K4936" t="s">
        <v>18361</v>
      </c>
      <c r="L4936">
        <v>186</v>
      </c>
      <c r="M4936" t="s">
        <v>18362</v>
      </c>
    </row>
    <row r="4937" spans="1:13" x14ac:dyDescent="0.25">
      <c r="A4937" t="s">
        <v>15377</v>
      </c>
      <c r="B4937">
        <v>2111086</v>
      </c>
      <c r="C4937">
        <v>2112630</v>
      </c>
      <c r="D4937" t="s">
        <v>15378</v>
      </c>
      <c r="E4937" t="s">
        <v>15</v>
      </c>
      <c r="F4937" t="s">
        <v>18363</v>
      </c>
      <c r="H4937">
        <v>2911691</v>
      </c>
      <c r="I4937" t="s">
        <v>48</v>
      </c>
      <c r="J4937" t="s">
        <v>18364</v>
      </c>
      <c r="K4937" t="s">
        <v>18365</v>
      </c>
      <c r="L4937">
        <v>514</v>
      </c>
      <c r="M4937" t="s">
        <v>18366</v>
      </c>
    </row>
    <row r="4938" spans="1:13" x14ac:dyDescent="0.25">
      <c r="A4938" t="s">
        <v>15377</v>
      </c>
      <c r="B4938">
        <v>2115618</v>
      </c>
      <c r="C4938">
        <v>2116490</v>
      </c>
      <c r="D4938" t="s">
        <v>15378</v>
      </c>
      <c r="E4938" t="s">
        <v>15</v>
      </c>
      <c r="F4938" t="s">
        <v>18367</v>
      </c>
      <c r="H4938">
        <v>2911692</v>
      </c>
      <c r="I4938" t="s">
        <v>48</v>
      </c>
      <c r="J4938" t="s">
        <v>18368</v>
      </c>
      <c r="K4938" t="s">
        <v>18369</v>
      </c>
      <c r="L4938">
        <v>290</v>
      </c>
      <c r="M4938" t="s">
        <v>18370</v>
      </c>
    </row>
    <row r="4939" spans="1:13" x14ac:dyDescent="0.25">
      <c r="A4939" t="s">
        <v>15377</v>
      </c>
      <c r="B4939">
        <v>2119643</v>
      </c>
      <c r="C4939">
        <v>2120842</v>
      </c>
      <c r="D4939" t="s">
        <v>15378</v>
      </c>
      <c r="E4939" t="s">
        <v>15</v>
      </c>
      <c r="F4939" t="s">
        <v>18371</v>
      </c>
      <c r="H4939">
        <v>2911693</v>
      </c>
      <c r="I4939" t="s">
        <v>48</v>
      </c>
      <c r="J4939" t="s">
        <v>18372</v>
      </c>
      <c r="K4939" t="s">
        <v>18373</v>
      </c>
      <c r="L4939">
        <v>399</v>
      </c>
      <c r="M4939" t="s">
        <v>18374</v>
      </c>
    </row>
    <row r="4940" spans="1:13" x14ac:dyDescent="0.25">
      <c r="A4940" t="s">
        <v>15377</v>
      </c>
      <c r="B4940">
        <v>2121015</v>
      </c>
      <c r="C4940">
        <v>2122958</v>
      </c>
      <c r="D4940" t="s">
        <v>15378</v>
      </c>
      <c r="E4940" t="s">
        <v>196</v>
      </c>
      <c r="F4940" t="s">
        <v>18375</v>
      </c>
      <c r="H4940">
        <v>2911694</v>
      </c>
      <c r="I4940" t="s">
        <v>48</v>
      </c>
      <c r="J4940" t="s">
        <v>18376</v>
      </c>
      <c r="K4940" t="s">
        <v>18377</v>
      </c>
      <c r="L4940">
        <v>647</v>
      </c>
      <c r="M4940" t="s">
        <v>18378</v>
      </c>
    </row>
    <row r="4941" spans="1:13" x14ac:dyDescent="0.25">
      <c r="A4941" t="s">
        <v>15377</v>
      </c>
      <c r="B4941">
        <v>2124178</v>
      </c>
      <c r="C4941">
        <v>2124942</v>
      </c>
      <c r="D4941" t="s">
        <v>15378</v>
      </c>
      <c r="E4941" t="s">
        <v>196</v>
      </c>
      <c r="F4941" t="s">
        <v>18379</v>
      </c>
      <c r="H4941">
        <v>2911695</v>
      </c>
      <c r="I4941" t="s">
        <v>48</v>
      </c>
      <c r="J4941" t="s">
        <v>18380</v>
      </c>
      <c r="K4941" t="s">
        <v>18381</v>
      </c>
      <c r="L4941">
        <v>254</v>
      </c>
      <c r="M4941" t="s">
        <v>18382</v>
      </c>
    </row>
    <row r="4942" spans="1:13" x14ac:dyDescent="0.25">
      <c r="A4942" t="s">
        <v>15377</v>
      </c>
      <c r="B4942">
        <v>2127672</v>
      </c>
      <c r="C4942">
        <v>2129084</v>
      </c>
      <c r="D4942" t="s">
        <v>15378</v>
      </c>
      <c r="E4942" t="s">
        <v>196</v>
      </c>
      <c r="F4942" t="s">
        <v>18383</v>
      </c>
      <c r="H4942">
        <v>2911696</v>
      </c>
      <c r="I4942" t="s">
        <v>48</v>
      </c>
      <c r="J4942" t="s">
        <v>18384</v>
      </c>
      <c r="K4942" t="s">
        <v>18385</v>
      </c>
      <c r="L4942">
        <v>470</v>
      </c>
      <c r="M4942" t="s">
        <v>18386</v>
      </c>
    </row>
    <row r="4943" spans="1:13" x14ac:dyDescent="0.25">
      <c r="A4943" t="s">
        <v>15377</v>
      </c>
      <c r="B4943">
        <v>2131415</v>
      </c>
      <c r="C4943">
        <v>2132230</v>
      </c>
      <c r="D4943" t="s">
        <v>15378</v>
      </c>
      <c r="E4943" t="s">
        <v>15</v>
      </c>
      <c r="F4943" t="s">
        <v>18387</v>
      </c>
      <c r="H4943">
        <v>2911697</v>
      </c>
      <c r="I4943" t="s">
        <v>48</v>
      </c>
      <c r="J4943" t="s">
        <v>18388</v>
      </c>
      <c r="K4943" t="s">
        <v>18389</v>
      </c>
      <c r="L4943">
        <v>271</v>
      </c>
      <c r="M4943" t="s">
        <v>18390</v>
      </c>
    </row>
    <row r="4944" spans="1:13" x14ac:dyDescent="0.25">
      <c r="A4944" t="s">
        <v>15377</v>
      </c>
      <c r="B4944">
        <v>2132735</v>
      </c>
      <c r="C4944">
        <v>2133649</v>
      </c>
      <c r="D4944" t="s">
        <v>15378</v>
      </c>
      <c r="E4944" t="s">
        <v>15</v>
      </c>
      <c r="F4944" t="s">
        <v>18391</v>
      </c>
      <c r="H4944">
        <v>2911698</v>
      </c>
      <c r="I4944" t="s">
        <v>48</v>
      </c>
      <c r="J4944" t="s">
        <v>18392</v>
      </c>
      <c r="K4944" t="s">
        <v>18393</v>
      </c>
      <c r="L4944">
        <v>304</v>
      </c>
      <c r="M4944" t="s">
        <v>18394</v>
      </c>
    </row>
    <row r="4945" spans="1:13" x14ac:dyDescent="0.25">
      <c r="A4945" t="s">
        <v>15377</v>
      </c>
      <c r="B4945">
        <v>2134555</v>
      </c>
      <c r="C4945">
        <v>2136252</v>
      </c>
      <c r="D4945" t="s">
        <v>15378</v>
      </c>
      <c r="E4945" t="s">
        <v>196</v>
      </c>
      <c r="F4945" t="s">
        <v>18395</v>
      </c>
      <c r="H4945">
        <v>2911699</v>
      </c>
      <c r="I4945" t="s">
        <v>48</v>
      </c>
      <c r="J4945" t="s">
        <v>18396</v>
      </c>
      <c r="K4945" t="s">
        <v>18397</v>
      </c>
      <c r="L4945">
        <v>565</v>
      </c>
      <c r="M4945" t="s">
        <v>18398</v>
      </c>
    </row>
    <row r="4946" spans="1:13" x14ac:dyDescent="0.25">
      <c r="A4946" t="s">
        <v>15377</v>
      </c>
      <c r="B4946">
        <v>2137205</v>
      </c>
      <c r="C4946">
        <v>2140403</v>
      </c>
      <c r="D4946" t="s">
        <v>15378</v>
      </c>
      <c r="E4946" t="s">
        <v>196</v>
      </c>
      <c r="F4946" t="s">
        <v>18399</v>
      </c>
      <c r="H4946">
        <v>2911700</v>
      </c>
      <c r="I4946" t="s">
        <v>48</v>
      </c>
      <c r="J4946" t="s">
        <v>18400</v>
      </c>
      <c r="K4946" t="s">
        <v>18401</v>
      </c>
      <c r="L4946">
        <v>854</v>
      </c>
      <c r="M4946" t="s">
        <v>18402</v>
      </c>
    </row>
    <row r="4947" spans="1:13" x14ac:dyDescent="0.25">
      <c r="A4947" t="s">
        <v>15377</v>
      </c>
      <c r="B4947">
        <v>2141986</v>
      </c>
      <c r="C4947">
        <v>2143617</v>
      </c>
      <c r="D4947" t="s">
        <v>15378</v>
      </c>
      <c r="E4947" t="s">
        <v>196</v>
      </c>
      <c r="F4947" t="s">
        <v>18403</v>
      </c>
      <c r="H4947">
        <v>2911701</v>
      </c>
      <c r="I4947" t="s">
        <v>48</v>
      </c>
      <c r="J4947" t="s">
        <v>18404</v>
      </c>
      <c r="K4947" t="s">
        <v>18405</v>
      </c>
      <c r="L4947">
        <v>543</v>
      </c>
      <c r="M4947" t="s">
        <v>18406</v>
      </c>
    </row>
    <row r="4948" spans="1:13" x14ac:dyDescent="0.25">
      <c r="A4948" t="s">
        <v>15377</v>
      </c>
      <c r="B4948">
        <v>2148777</v>
      </c>
      <c r="C4948">
        <v>2149875</v>
      </c>
      <c r="D4948" t="s">
        <v>15378</v>
      </c>
      <c r="E4948" t="s">
        <v>196</v>
      </c>
      <c r="F4948" t="s">
        <v>18407</v>
      </c>
      <c r="H4948">
        <v>2911702</v>
      </c>
      <c r="I4948" t="s">
        <v>48</v>
      </c>
      <c r="J4948" t="s">
        <v>18408</v>
      </c>
      <c r="K4948" t="s">
        <v>18409</v>
      </c>
      <c r="L4948">
        <v>323</v>
      </c>
      <c r="M4948" t="s">
        <v>18410</v>
      </c>
    </row>
    <row r="4949" spans="1:13" x14ac:dyDescent="0.25">
      <c r="A4949" t="s">
        <v>15377</v>
      </c>
      <c r="B4949">
        <v>2156695</v>
      </c>
      <c r="C4949">
        <v>2157258</v>
      </c>
      <c r="D4949" t="s">
        <v>15378</v>
      </c>
      <c r="E4949" t="s">
        <v>15</v>
      </c>
      <c r="F4949" t="s">
        <v>18411</v>
      </c>
      <c r="H4949">
        <v>2911707</v>
      </c>
      <c r="I4949" t="s">
        <v>48</v>
      </c>
      <c r="J4949" t="s">
        <v>18412</v>
      </c>
      <c r="K4949" t="s">
        <v>18413</v>
      </c>
      <c r="L4949">
        <v>187</v>
      </c>
      <c r="M4949" t="s">
        <v>18414</v>
      </c>
    </row>
    <row r="4950" spans="1:13" x14ac:dyDescent="0.25">
      <c r="A4950" t="s">
        <v>15377</v>
      </c>
      <c r="B4950">
        <v>2171557</v>
      </c>
      <c r="C4950">
        <v>2172525</v>
      </c>
      <c r="D4950" t="s">
        <v>15378</v>
      </c>
      <c r="E4950" t="s">
        <v>15</v>
      </c>
      <c r="F4950" t="s">
        <v>18415</v>
      </c>
      <c r="H4950">
        <v>2911708</v>
      </c>
      <c r="I4950" t="s">
        <v>48</v>
      </c>
      <c r="J4950" t="s">
        <v>18416</v>
      </c>
      <c r="K4950" t="s">
        <v>18417</v>
      </c>
      <c r="L4950">
        <v>322</v>
      </c>
      <c r="M4950" t="s">
        <v>18418</v>
      </c>
    </row>
    <row r="4951" spans="1:13" x14ac:dyDescent="0.25">
      <c r="A4951" t="s">
        <v>15377</v>
      </c>
      <c r="B4951">
        <v>2178334</v>
      </c>
      <c r="C4951">
        <v>2179830</v>
      </c>
      <c r="D4951" t="s">
        <v>15378</v>
      </c>
      <c r="E4951" t="s">
        <v>196</v>
      </c>
      <c r="F4951" t="s">
        <v>18419</v>
      </c>
      <c r="H4951">
        <v>2911709</v>
      </c>
      <c r="I4951" t="s">
        <v>48</v>
      </c>
      <c r="J4951" t="s">
        <v>18420</v>
      </c>
      <c r="K4951" t="s">
        <v>18421</v>
      </c>
      <c r="L4951">
        <v>498</v>
      </c>
      <c r="M4951" t="s">
        <v>18422</v>
      </c>
    </row>
    <row r="4952" spans="1:13" x14ac:dyDescent="0.25">
      <c r="A4952" t="s">
        <v>15377</v>
      </c>
      <c r="B4952">
        <v>2182313</v>
      </c>
      <c r="C4952">
        <v>2184619</v>
      </c>
      <c r="D4952" t="s">
        <v>15378</v>
      </c>
      <c r="E4952" t="s">
        <v>196</v>
      </c>
      <c r="F4952" t="s">
        <v>18423</v>
      </c>
      <c r="H4952">
        <v>2911710</v>
      </c>
      <c r="I4952" t="s">
        <v>48</v>
      </c>
      <c r="J4952" t="s">
        <v>18424</v>
      </c>
      <c r="K4952" t="s">
        <v>18425</v>
      </c>
      <c r="L4952">
        <v>768</v>
      </c>
      <c r="M4952" t="s">
        <v>18426</v>
      </c>
    </row>
    <row r="4953" spans="1:13" x14ac:dyDescent="0.25">
      <c r="A4953" t="s">
        <v>15377</v>
      </c>
      <c r="B4953">
        <v>2185689</v>
      </c>
      <c r="C4953">
        <v>2186669</v>
      </c>
      <c r="D4953" t="s">
        <v>15378</v>
      </c>
      <c r="E4953" t="s">
        <v>196</v>
      </c>
      <c r="F4953" t="s">
        <v>18427</v>
      </c>
      <c r="H4953">
        <v>2911711</v>
      </c>
      <c r="I4953" t="s">
        <v>48</v>
      </c>
      <c r="J4953" t="s">
        <v>18428</v>
      </c>
      <c r="K4953" t="s">
        <v>18429</v>
      </c>
      <c r="L4953">
        <v>326</v>
      </c>
      <c r="M4953" t="s">
        <v>18430</v>
      </c>
    </row>
    <row r="4954" spans="1:13" x14ac:dyDescent="0.25">
      <c r="A4954" t="s">
        <v>15377</v>
      </c>
      <c r="B4954">
        <v>2188757</v>
      </c>
      <c r="C4954">
        <v>2189821</v>
      </c>
      <c r="D4954" t="s">
        <v>15378</v>
      </c>
      <c r="E4954" t="s">
        <v>15</v>
      </c>
      <c r="F4954" t="s">
        <v>18431</v>
      </c>
      <c r="H4954">
        <v>2911712</v>
      </c>
      <c r="I4954" t="s">
        <v>48</v>
      </c>
      <c r="J4954" t="s">
        <v>18432</v>
      </c>
      <c r="K4954" t="s">
        <v>18433</v>
      </c>
      <c r="L4954">
        <v>354</v>
      </c>
      <c r="M4954" t="s">
        <v>18434</v>
      </c>
    </row>
    <row r="4955" spans="1:13" x14ac:dyDescent="0.25">
      <c r="A4955" t="s">
        <v>15377</v>
      </c>
      <c r="B4955">
        <v>2189937</v>
      </c>
      <c r="C4955">
        <v>2191304</v>
      </c>
      <c r="D4955" t="s">
        <v>15378</v>
      </c>
      <c r="E4955" t="s">
        <v>196</v>
      </c>
      <c r="F4955" t="s">
        <v>18435</v>
      </c>
      <c r="H4955">
        <v>2911713</v>
      </c>
      <c r="I4955" t="s">
        <v>48</v>
      </c>
      <c r="J4955" t="s">
        <v>18436</v>
      </c>
      <c r="K4955" t="s">
        <v>18437</v>
      </c>
      <c r="L4955">
        <v>455</v>
      </c>
      <c r="M4955" t="s">
        <v>18438</v>
      </c>
    </row>
    <row r="4956" spans="1:13" x14ac:dyDescent="0.25">
      <c r="A4956" t="s">
        <v>15377</v>
      </c>
      <c r="B4956">
        <v>2191612</v>
      </c>
      <c r="C4956">
        <v>2192541</v>
      </c>
      <c r="D4956" t="s">
        <v>15378</v>
      </c>
      <c r="E4956" t="s">
        <v>196</v>
      </c>
      <c r="F4956" t="s">
        <v>18439</v>
      </c>
      <c r="H4956">
        <v>2911714</v>
      </c>
      <c r="I4956" t="s">
        <v>48</v>
      </c>
      <c r="J4956" t="s">
        <v>18440</v>
      </c>
      <c r="K4956" t="s">
        <v>18441</v>
      </c>
      <c r="L4956">
        <v>309</v>
      </c>
      <c r="M4956" t="s">
        <v>18442</v>
      </c>
    </row>
    <row r="4957" spans="1:13" x14ac:dyDescent="0.25">
      <c r="A4957" t="s">
        <v>15377</v>
      </c>
      <c r="B4957">
        <v>2193268</v>
      </c>
      <c r="C4957">
        <v>2193348</v>
      </c>
      <c r="D4957" t="s">
        <v>15378</v>
      </c>
      <c r="E4957" t="s">
        <v>15</v>
      </c>
      <c r="F4957" t="s">
        <v>22</v>
      </c>
      <c r="H4957">
        <v>2911715</v>
      </c>
      <c r="I4957" t="s">
        <v>20</v>
      </c>
      <c r="M4957" t="s">
        <v>18443</v>
      </c>
    </row>
    <row r="4958" spans="1:13" x14ac:dyDescent="0.25">
      <c r="A4958" t="s">
        <v>15377</v>
      </c>
      <c r="B4958">
        <v>2193960</v>
      </c>
      <c r="C4958">
        <v>2195786</v>
      </c>
      <c r="D4958" t="s">
        <v>15378</v>
      </c>
      <c r="E4958" t="s">
        <v>196</v>
      </c>
      <c r="F4958" t="s">
        <v>18444</v>
      </c>
      <c r="H4958">
        <v>2911716</v>
      </c>
      <c r="I4958" t="s">
        <v>48</v>
      </c>
      <c r="J4958" t="s">
        <v>18445</v>
      </c>
      <c r="K4958" t="s">
        <v>18446</v>
      </c>
      <c r="L4958">
        <v>608</v>
      </c>
      <c r="M4958" t="s">
        <v>18447</v>
      </c>
    </row>
    <row r="4959" spans="1:13" x14ac:dyDescent="0.25">
      <c r="A4959" t="s">
        <v>15377</v>
      </c>
      <c r="B4959">
        <v>2197398</v>
      </c>
      <c r="C4959">
        <v>2199446</v>
      </c>
      <c r="D4959" t="s">
        <v>15378</v>
      </c>
      <c r="E4959" t="s">
        <v>196</v>
      </c>
      <c r="F4959" t="s">
        <v>18448</v>
      </c>
      <c r="H4959">
        <v>2911717</v>
      </c>
      <c r="I4959" t="s">
        <v>48</v>
      </c>
      <c r="J4959" t="s">
        <v>18449</v>
      </c>
      <c r="K4959" t="s">
        <v>18450</v>
      </c>
      <c r="L4959">
        <v>682</v>
      </c>
      <c r="M4959" t="s">
        <v>18451</v>
      </c>
    </row>
    <row r="4960" spans="1:13" x14ac:dyDescent="0.25">
      <c r="A4960" t="s">
        <v>15377</v>
      </c>
      <c r="B4960">
        <v>2200019</v>
      </c>
      <c r="C4960">
        <v>2200564</v>
      </c>
      <c r="D4960" t="s">
        <v>15378</v>
      </c>
      <c r="E4960" t="s">
        <v>15</v>
      </c>
      <c r="F4960" t="s">
        <v>18452</v>
      </c>
      <c r="H4960">
        <v>2911718</v>
      </c>
      <c r="I4960" t="s">
        <v>48</v>
      </c>
      <c r="J4960" t="s">
        <v>18453</v>
      </c>
      <c r="K4960" t="s">
        <v>18454</v>
      </c>
      <c r="L4960">
        <v>181</v>
      </c>
      <c r="M4960" t="s">
        <v>18455</v>
      </c>
    </row>
    <row r="4961" spans="1:13" x14ac:dyDescent="0.25">
      <c r="A4961" t="s">
        <v>15377</v>
      </c>
      <c r="B4961">
        <v>2200955</v>
      </c>
      <c r="C4961">
        <v>2202364</v>
      </c>
      <c r="D4961" t="s">
        <v>15378</v>
      </c>
      <c r="E4961" t="s">
        <v>15</v>
      </c>
      <c r="F4961" t="s">
        <v>18456</v>
      </c>
      <c r="H4961">
        <v>2911719</v>
      </c>
      <c r="I4961" t="s">
        <v>48</v>
      </c>
      <c r="J4961" t="s">
        <v>18457</v>
      </c>
      <c r="K4961" t="s">
        <v>18458</v>
      </c>
      <c r="L4961">
        <v>469</v>
      </c>
      <c r="M4961" t="s">
        <v>18459</v>
      </c>
    </row>
    <row r="4962" spans="1:13" x14ac:dyDescent="0.25">
      <c r="A4962" t="s">
        <v>15377</v>
      </c>
      <c r="B4962">
        <v>2203246</v>
      </c>
      <c r="C4962">
        <v>2204193</v>
      </c>
      <c r="D4962" t="s">
        <v>15378</v>
      </c>
      <c r="E4962" t="s">
        <v>196</v>
      </c>
      <c r="F4962" t="s">
        <v>18460</v>
      </c>
      <c r="H4962">
        <v>2911720</v>
      </c>
      <c r="I4962" t="s">
        <v>48</v>
      </c>
      <c r="J4962" t="s">
        <v>18461</v>
      </c>
      <c r="K4962" t="s">
        <v>18462</v>
      </c>
      <c r="L4962">
        <v>315</v>
      </c>
      <c r="M4962" t="s">
        <v>18463</v>
      </c>
    </row>
    <row r="4963" spans="1:13" x14ac:dyDescent="0.25">
      <c r="A4963" t="s">
        <v>15377</v>
      </c>
      <c r="B4963">
        <v>2206581</v>
      </c>
      <c r="C4963">
        <v>2209025</v>
      </c>
      <c r="D4963" t="s">
        <v>15378</v>
      </c>
      <c r="E4963" t="s">
        <v>196</v>
      </c>
      <c r="F4963" t="s">
        <v>18464</v>
      </c>
      <c r="H4963">
        <v>2911721</v>
      </c>
      <c r="I4963" t="s">
        <v>48</v>
      </c>
      <c r="J4963" t="s">
        <v>18465</v>
      </c>
      <c r="K4963" t="s">
        <v>18466</v>
      </c>
      <c r="L4963">
        <v>814</v>
      </c>
      <c r="M4963" t="s">
        <v>18467</v>
      </c>
    </row>
    <row r="4964" spans="1:13" x14ac:dyDescent="0.25">
      <c r="A4964" t="s">
        <v>15377</v>
      </c>
      <c r="B4964">
        <v>2210078</v>
      </c>
      <c r="C4964">
        <v>2210479</v>
      </c>
      <c r="D4964" t="s">
        <v>15378</v>
      </c>
      <c r="E4964" t="s">
        <v>15</v>
      </c>
      <c r="F4964" t="s">
        <v>18468</v>
      </c>
      <c r="H4964">
        <v>2911722</v>
      </c>
      <c r="I4964" t="s">
        <v>48</v>
      </c>
      <c r="J4964" t="s">
        <v>18469</v>
      </c>
      <c r="K4964" t="s">
        <v>18470</v>
      </c>
      <c r="L4964">
        <v>133</v>
      </c>
      <c r="M4964" t="s">
        <v>18471</v>
      </c>
    </row>
    <row r="4965" spans="1:13" x14ac:dyDescent="0.25">
      <c r="A4965" t="s">
        <v>15377</v>
      </c>
      <c r="B4965">
        <v>2210886</v>
      </c>
      <c r="C4965">
        <v>2212130</v>
      </c>
      <c r="D4965" t="s">
        <v>15378</v>
      </c>
      <c r="E4965" t="s">
        <v>196</v>
      </c>
      <c r="F4965" t="s">
        <v>18472</v>
      </c>
      <c r="H4965">
        <v>2912002</v>
      </c>
      <c r="I4965" t="s">
        <v>48</v>
      </c>
      <c r="J4965" t="s">
        <v>18473</v>
      </c>
      <c r="K4965" t="s">
        <v>18474</v>
      </c>
      <c r="L4965">
        <v>414</v>
      </c>
      <c r="M4965" t="s">
        <v>18475</v>
      </c>
    </row>
    <row r="4966" spans="1:13" x14ac:dyDescent="0.25">
      <c r="A4966" t="s">
        <v>15377</v>
      </c>
      <c r="B4966">
        <v>2213599</v>
      </c>
      <c r="C4966">
        <v>2214519</v>
      </c>
      <c r="D4966" t="s">
        <v>15378</v>
      </c>
      <c r="E4966" t="s">
        <v>196</v>
      </c>
      <c r="F4966" t="s">
        <v>18476</v>
      </c>
      <c r="H4966">
        <v>2911723</v>
      </c>
      <c r="I4966" t="s">
        <v>48</v>
      </c>
      <c r="J4966" t="s">
        <v>18477</v>
      </c>
      <c r="K4966" t="s">
        <v>18478</v>
      </c>
      <c r="L4966">
        <v>306</v>
      </c>
      <c r="M4966" t="s">
        <v>18479</v>
      </c>
    </row>
    <row r="4967" spans="1:13" x14ac:dyDescent="0.25">
      <c r="A4967" t="s">
        <v>15377</v>
      </c>
      <c r="B4967">
        <v>2214823</v>
      </c>
      <c r="C4967">
        <v>2217999</v>
      </c>
      <c r="D4967" t="s">
        <v>15378</v>
      </c>
      <c r="E4967" t="s">
        <v>15</v>
      </c>
      <c r="F4967" t="s">
        <v>18480</v>
      </c>
      <c r="H4967">
        <v>2911724</v>
      </c>
      <c r="I4967" t="s">
        <v>48</v>
      </c>
      <c r="J4967" t="s">
        <v>18481</v>
      </c>
      <c r="K4967" t="s">
        <v>18482</v>
      </c>
      <c r="L4967">
        <v>1058</v>
      </c>
      <c r="M4967" t="s">
        <v>18483</v>
      </c>
    </row>
    <row r="4968" spans="1:13" x14ac:dyDescent="0.25">
      <c r="A4968" t="s">
        <v>15377</v>
      </c>
      <c r="B4968">
        <v>2218639</v>
      </c>
      <c r="C4968">
        <v>2220528</v>
      </c>
      <c r="D4968" t="s">
        <v>15378</v>
      </c>
      <c r="E4968" t="s">
        <v>15</v>
      </c>
      <c r="F4968" t="s">
        <v>18484</v>
      </c>
      <c r="H4968">
        <v>2911725</v>
      </c>
      <c r="I4968" t="s">
        <v>48</v>
      </c>
      <c r="J4968" t="s">
        <v>18485</v>
      </c>
      <c r="K4968" t="s">
        <v>18486</v>
      </c>
      <c r="L4968">
        <v>629</v>
      </c>
      <c r="M4968" t="s">
        <v>18487</v>
      </c>
    </row>
    <row r="4969" spans="1:13" x14ac:dyDescent="0.25">
      <c r="A4969" t="s">
        <v>15377</v>
      </c>
      <c r="B4969">
        <v>2221251</v>
      </c>
      <c r="C4969">
        <v>2223260</v>
      </c>
      <c r="D4969" t="s">
        <v>15378</v>
      </c>
      <c r="E4969" t="s">
        <v>15</v>
      </c>
      <c r="F4969" t="s">
        <v>18488</v>
      </c>
      <c r="H4969">
        <v>2911726</v>
      </c>
      <c r="I4969" t="s">
        <v>48</v>
      </c>
      <c r="J4969" t="s">
        <v>18489</v>
      </c>
      <c r="K4969" t="s">
        <v>18490</v>
      </c>
      <c r="L4969">
        <v>669</v>
      </c>
      <c r="M4969" t="s">
        <v>18491</v>
      </c>
    </row>
    <row r="4970" spans="1:13" x14ac:dyDescent="0.25">
      <c r="A4970" t="s">
        <v>15377</v>
      </c>
      <c r="B4970">
        <v>2223533</v>
      </c>
      <c r="C4970">
        <v>2224696</v>
      </c>
      <c r="D4970" t="s">
        <v>15378</v>
      </c>
      <c r="E4970" t="s">
        <v>196</v>
      </c>
      <c r="F4970" t="s">
        <v>18492</v>
      </c>
      <c r="H4970">
        <v>2911727</v>
      </c>
      <c r="I4970" t="s">
        <v>48</v>
      </c>
      <c r="J4970" t="s">
        <v>18493</v>
      </c>
      <c r="K4970" t="s">
        <v>18494</v>
      </c>
      <c r="L4970">
        <v>387</v>
      </c>
      <c r="M4970" t="s">
        <v>18495</v>
      </c>
    </row>
    <row r="4971" spans="1:13" x14ac:dyDescent="0.25">
      <c r="A4971" t="s">
        <v>15377</v>
      </c>
      <c r="B4971">
        <v>2226611</v>
      </c>
      <c r="C4971">
        <v>2228014</v>
      </c>
      <c r="D4971" t="s">
        <v>15378</v>
      </c>
      <c r="E4971" t="s">
        <v>15</v>
      </c>
      <c r="F4971" t="s">
        <v>18496</v>
      </c>
      <c r="H4971">
        <v>2911728</v>
      </c>
      <c r="I4971" t="s">
        <v>48</v>
      </c>
      <c r="J4971" t="s">
        <v>18497</v>
      </c>
      <c r="K4971" t="s">
        <v>18498</v>
      </c>
      <c r="L4971">
        <v>467</v>
      </c>
      <c r="M4971" t="s">
        <v>18499</v>
      </c>
    </row>
    <row r="4972" spans="1:13" x14ac:dyDescent="0.25">
      <c r="A4972" t="s">
        <v>15377</v>
      </c>
      <c r="B4972">
        <v>2229789</v>
      </c>
      <c r="C4972">
        <v>2231687</v>
      </c>
      <c r="D4972" t="s">
        <v>15378</v>
      </c>
      <c r="E4972" t="s">
        <v>15</v>
      </c>
      <c r="F4972" t="s">
        <v>18500</v>
      </c>
      <c r="H4972">
        <v>2911729</v>
      </c>
      <c r="I4972" t="s">
        <v>48</v>
      </c>
      <c r="J4972" t="s">
        <v>18501</v>
      </c>
      <c r="K4972" t="s">
        <v>18502</v>
      </c>
      <c r="L4972">
        <v>632</v>
      </c>
      <c r="M4972" t="s">
        <v>18503</v>
      </c>
    </row>
    <row r="4973" spans="1:13" x14ac:dyDescent="0.25">
      <c r="A4973" t="s">
        <v>15377</v>
      </c>
      <c r="B4973">
        <v>2232477</v>
      </c>
      <c r="C4973">
        <v>2235029</v>
      </c>
      <c r="D4973" t="s">
        <v>15378</v>
      </c>
      <c r="E4973" t="s">
        <v>15</v>
      </c>
      <c r="F4973" t="s">
        <v>18504</v>
      </c>
      <c r="H4973">
        <v>2911730</v>
      </c>
      <c r="I4973" t="s">
        <v>48</v>
      </c>
      <c r="J4973" t="s">
        <v>18505</v>
      </c>
      <c r="K4973" t="s">
        <v>18506</v>
      </c>
      <c r="L4973">
        <v>850</v>
      </c>
      <c r="M4973" t="s">
        <v>18507</v>
      </c>
    </row>
    <row r="4974" spans="1:13" x14ac:dyDescent="0.25">
      <c r="A4974" t="s">
        <v>15377</v>
      </c>
      <c r="B4974">
        <v>2237657</v>
      </c>
      <c r="C4974">
        <v>2240152</v>
      </c>
      <c r="D4974" t="s">
        <v>15378</v>
      </c>
      <c r="E4974" t="s">
        <v>15</v>
      </c>
      <c r="F4974" t="s">
        <v>18508</v>
      </c>
      <c r="H4974">
        <v>2911731</v>
      </c>
      <c r="I4974" t="s">
        <v>48</v>
      </c>
      <c r="J4974" t="s">
        <v>18509</v>
      </c>
      <c r="K4974" t="s">
        <v>18510</v>
      </c>
      <c r="L4974">
        <v>831</v>
      </c>
      <c r="M4974" t="s">
        <v>18511</v>
      </c>
    </row>
    <row r="4975" spans="1:13" x14ac:dyDescent="0.25">
      <c r="A4975" t="s">
        <v>15377</v>
      </c>
      <c r="B4975">
        <v>2242962</v>
      </c>
      <c r="C4975">
        <v>2243627</v>
      </c>
      <c r="D4975" t="s">
        <v>15378</v>
      </c>
      <c r="E4975" t="s">
        <v>15</v>
      </c>
      <c r="F4975" t="s">
        <v>18512</v>
      </c>
      <c r="H4975">
        <v>2912643</v>
      </c>
      <c r="I4975" t="s">
        <v>48</v>
      </c>
      <c r="J4975" t="s">
        <v>18513</v>
      </c>
      <c r="K4975" t="s">
        <v>18514</v>
      </c>
      <c r="L4975">
        <v>221</v>
      </c>
      <c r="M4975" t="s">
        <v>18515</v>
      </c>
    </row>
    <row r="4976" spans="1:13" x14ac:dyDescent="0.25">
      <c r="A4976" t="s">
        <v>15377</v>
      </c>
      <c r="B4976">
        <v>2243801</v>
      </c>
      <c r="C4976">
        <v>2244112</v>
      </c>
      <c r="D4976" t="s">
        <v>15378</v>
      </c>
      <c r="E4976" t="s">
        <v>196</v>
      </c>
      <c r="F4976" t="s">
        <v>18516</v>
      </c>
      <c r="H4976">
        <v>2911732</v>
      </c>
      <c r="I4976" t="s">
        <v>48</v>
      </c>
      <c r="J4976" t="s">
        <v>18517</v>
      </c>
      <c r="K4976" t="s">
        <v>18518</v>
      </c>
      <c r="L4976">
        <v>103</v>
      </c>
      <c r="M4976" t="s">
        <v>18519</v>
      </c>
    </row>
    <row r="4977" spans="1:13" x14ac:dyDescent="0.25">
      <c r="A4977" t="s">
        <v>15377</v>
      </c>
      <c r="B4977">
        <v>2244401</v>
      </c>
      <c r="C4977">
        <v>2246227</v>
      </c>
      <c r="D4977" t="s">
        <v>15378</v>
      </c>
      <c r="E4977" t="s">
        <v>196</v>
      </c>
      <c r="F4977" t="s">
        <v>18520</v>
      </c>
      <c r="H4977">
        <v>2911733</v>
      </c>
      <c r="I4977" t="s">
        <v>48</v>
      </c>
      <c r="J4977" t="s">
        <v>18521</v>
      </c>
      <c r="K4977" t="s">
        <v>18522</v>
      </c>
      <c r="L4977">
        <v>608</v>
      </c>
      <c r="M4977" t="s">
        <v>18523</v>
      </c>
    </row>
    <row r="4978" spans="1:13" x14ac:dyDescent="0.25">
      <c r="A4978" t="s">
        <v>15377</v>
      </c>
      <c r="B4978">
        <v>2246643</v>
      </c>
      <c r="C4978">
        <v>2247863</v>
      </c>
      <c r="D4978" t="s">
        <v>15378</v>
      </c>
      <c r="E4978" t="s">
        <v>196</v>
      </c>
      <c r="F4978" t="s">
        <v>18524</v>
      </c>
      <c r="H4978">
        <v>2911734</v>
      </c>
      <c r="I4978" t="s">
        <v>48</v>
      </c>
      <c r="J4978" t="s">
        <v>18525</v>
      </c>
      <c r="K4978" t="s">
        <v>18526</v>
      </c>
      <c r="L4978">
        <v>406</v>
      </c>
      <c r="M4978" t="s">
        <v>18527</v>
      </c>
    </row>
    <row r="4979" spans="1:13" x14ac:dyDescent="0.25">
      <c r="A4979" t="s">
        <v>15377</v>
      </c>
      <c r="B4979">
        <v>2248737</v>
      </c>
      <c r="C4979">
        <v>2249888</v>
      </c>
      <c r="D4979" t="s">
        <v>15378</v>
      </c>
      <c r="E4979" t="s">
        <v>196</v>
      </c>
      <c r="F4979" t="s">
        <v>18528</v>
      </c>
      <c r="H4979">
        <v>2911735</v>
      </c>
      <c r="I4979" t="s">
        <v>48</v>
      </c>
      <c r="J4979" t="s">
        <v>18529</v>
      </c>
      <c r="K4979" t="s">
        <v>18530</v>
      </c>
      <c r="L4979">
        <v>383</v>
      </c>
      <c r="M4979" t="s">
        <v>18531</v>
      </c>
    </row>
    <row r="4980" spans="1:13" x14ac:dyDescent="0.25">
      <c r="A4980" t="s">
        <v>15377</v>
      </c>
      <c r="B4980">
        <v>2251884</v>
      </c>
      <c r="C4980">
        <v>2257373</v>
      </c>
      <c r="D4980" t="s">
        <v>15378</v>
      </c>
      <c r="E4980" t="s">
        <v>15</v>
      </c>
      <c r="F4980" t="s">
        <v>18532</v>
      </c>
      <c r="H4980">
        <v>2911736</v>
      </c>
      <c r="I4980" t="s">
        <v>48</v>
      </c>
      <c r="J4980" t="s">
        <v>18533</v>
      </c>
      <c r="K4980" t="s">
        <v>18534</v>
      </c>
      <c r="L4980">
        <v>1829</v>
      </c>
      <c r="M4980" t="s">
        <v>18535</v>
      </c>
    </row>
    <row r="4981" spans="1:13" x14ac:dyDescent="0.25">
      <c r="A4981" t="s">
        <v>15377</v>
      </c>
      <c r="B4981">
        <v>2257457</v>
      </c>
      <c r="C4981">
        <v>2258350</v>
      </c>
      <c r="D4981" t="s">
        <v>15378</v>
      </c>
      <c r="E4981" t="s">
        <v>196</v>
      </c>
      <c r="F4981" t="s">
        <v>18536</v>
      </c>
      <c r="H4981">
        <v>2911737</v>
      </c>
      <c r="I4981" t="s">
        <v>48</v>
      </c>
      <c r="J4981" t="s">
        <v>18537</v>
      </c>
      <c r="K4981" t="s">
        <v>18538</v>
      </c>
      <c r="L4981">
        <v>297</v>
      </c>
      <c r="M4981" t="s">
        <v>18539</v>
      </c>
    </row>
    <row r="4982" spans="1:13" x14ac:dyDescent="0.25">
      <c r="A4982" t="s">
        <v>15377</v>
      </c>
      <c r="B4982">
        <v>2258608</v>
      </c>
      <c r="C4982">
        <v>2260374</v>
      </c>
      <c r="D4982" t="s">
        <v>15378</v>
      </c>
      <c r="E4982" t="s">
        <v>196</v>
      </c>
      <c r="F4982" t="s">
        <v>18540</v>
      </c>
      <c r="H4982">
        <v>2911738</v>
      </c>
      <c r="I4982" t="s">
        <v>48</v>
      </c>
      <c r="J4982" t="s">
        <v>18541</v>
      </c>
      <c r="K4982" t="s">
        <v>18542</v>
      </c>
      <c r="L4982">
        <v>588</v>
      </c>
      <c r="M4982" t="s">
        <v>18543</v>
      </c>
    </row>
    <row r="4983" spans="1:13" x14ac:dyDescent="0.25">
      <c r="A4983" t="s">
        <v>15377</v>
      </c>
      <c r="B4983">
        <v>2261282</v>
      </c>
      <c r="C4983">
        <v>2262130</v>
      </c>
      <c r="D4983" t="s">
        <v>15378</v>
      </c>
      <c r="E4983" t="s">
        <v>196</v>
      </c>
      <c r="F4983" t="s">
        <v>18544</v>
      </c>
      <c r="H4983">
        <v>2911739</v>
      </c>
      <c r="I4983" t="s">
        <v>48</v>
      </c>
      <c r="J4983" t="s">
        <v>18545</v>
      </c>
      <c r="K4983" t="s">
        <v>18546</v>
      </c>
      <c r="L4983">
        <v>282</v>
      </c>
      <c r="M4983" t="s">
        <v>18547</v>
      </c>
    </row>
    <row r="4984" spans="1:13" x14ac:dyDescent="0.25">
      <c r="A4984" t="s">
        <v>15377</v>
      </c>
      <c r="B4984">
        <v>2264336</v>
      </c>
      <c r="C4984">
        <v>2265808</v>
      </c>
      <c r="D4984" t="s">
        <v>15378</v>
      </c>
      <c r="E4984" t="s">
        <v>15</v>
      </c>
      <c r="F4984" t="s">
        <v>18548</v>
      </c>
      <c r="H4984">
        <v>2911740</v>
      </c>
      <c r="I4984" t="s">
        <v>48</v>
      </c>
      <c r="J4984" t="s">
        <v>18549</v>
      </c>
      <c r="K4984" t="s">
        <v>18550</v>
      </c>
      <c r="L4984">
        <v>457</v>
      </c>
      <c r="M4984" t="s">
        <v>18551</v>
      </c>
    </row>
    <row r="4985" spans="1:13" x14ac:dyDescent="0.25">
      <c r="A4985" t="s">
        <v>15377</v>
      </c>
      <c r="B4985">
        <v>2266894</v>
      </c>
      <c r="C4985">
        <v>2268543</v>
      </c>
      <c r="D4985" t="s">
        <v>15378</v>
      </c>
      <c r="E4985" t="s">
        <v>15</v>
      </c>
      <c r="F4985" t="s">
        <v>18552</v>
      </c>
      <c r="H4985">
        <v>2911741</v>
      </c>
      <c r="I4985" t="s">
        <v>48</v>
      </c>
      <c r="J4985" t="s">
        <v>18553</v>
      </c>
      <c r="K4985" t="s">
        <v>18554</v>
      </c>
      <c r="L4985">
        <v>549</v>
      </c>
      <c r="M4985" t="s">
        <v>18555</v>
      </c>
    </row>
    <row r="4986" spans="1:13" x14ac:dyDescent="0.25">
      <c r="A4986" t="s">
        <v>15377</v>
      </c>
      <c r="B4986">
        <v>2272152</v>
      </c>
      <c r="C4986">
        <v>2272484</v>
      </c>
      <c r="D4986" t="s">
        <v>15378</v>
      </c>
      <c r="E4986" t="s">
        <v>15</v>
      </c>
      <c r="F4986" t="s">
        <v>18556</v>
      </c>
      <c r="H4986">
        <v>2911742</v>
      </c>
      <c r="I4986" t="s">
        <v>48</v>
      </c>
      <c r="J4986" t="s">
        <v>18557</v>
      </c>
      <c r="K4986" t="s">
        <v>18558</v>
      </c>
      <c r="L4986">
        <v>110</v>
      </c>
      <c r="M4986" t="s">
        <v>18559</v>
      </c>
    </row>
    <row r="4987" spans="1:13" x14ac:dyDescent="0.25">
      <c r="A4987" t="s">
        <v>15377</v>
      </c>
      <c r="B4987">
        <v>2273295</v>
      </c>
      <c r="C4987">
        <v>2274083</v>
      </c>
      <c r="D4987" t="s">
        <v>15378</v>
      </c>
      <c r="E4987" t="s">
        <v>196</v>
      </c>
      <c r="F4987" t="s">
        <v>18560</v>
      </c>
      <c r="H4987">
        <v>2911743</v>
      </c>
      <c r="I4987" t="s">
        <v>48</v>
      </c>
      <c r="J4987" t="s">
        <v>18561</v>
      </c>
      <c r="K4987" t="s">
        <v>18562</v>
      </c>
      <c r="L4987">
        <v>262</v>
      </c>
      <c r="M4987" t="s">
        <v>18563</v>
      </c>
    </row>
    <row r="4988" spans="1:13" x14ac:dyDescent="0.25">
      <c r="A4988" t="s">
        <v>15377</v>
      </c>
      <c r="B4988">
        <v>2274716</v>
      </c>
      <c r="C4988">
        <v>2275591</v>
      </c>
      <c r="D4988" t="s">
        <v>15378</v>
      </c>
      <c r="E4988" t="s">
        <v>15</v>
      </c>
      <c r="F4988" t="s">
        <v>18564</v>
      </c>
      <c r="H4988">
        <v>2911744</v>
      </c>
      <c r="I4988" t="s">
        <v>48</v>
      </c>
      <c r="J4988" t="s">
        <v>18565</v>
      </c>
      <c r="K4988" t="s">
        <v>18566</v>
      </c>
      <c r="L4988">
        <v>291</v>
      </c>
      <c r="M4988" t="s">
        <v>18567</v>
      </c>
    </row>
    <row r="4989" spans="1:13" x14ac:dyDescent="0.25">
      <c r="A4989" t="s">
        <v>15377</v>
      </c>
      <c r="B4989">
        <v>2275739</v>
      </c>
      <c r="C4989">
        <v>2275827</v>
      </c>
      <c r="D4989" t="s">
        <v>15378</v>
      </c>
      <c r="E4989" t="s">
        <v>196</v>
      </c>
      <c r="F4989" t="s">
        <v>151</v>
      </c>
      <c r="H4989">
        <v>2911745</v>
      </c>
      <c r="I4989" t="s">
        <v>20</v>
      </c>
      <c r="M4989" t="s">
        <v>18568</v>
      </c>
    </row>
    <row r="4990" spans="1:13" x14ac:dyDescent="0.25">
      <c r="A4990" t="s">
        <v>15377</v>
      </c>
      <c r="B4990">
        <v>2276569</v>
      </c>
      <c r="C4990">
        <v>2277090</v>
      </c>
      <c r="D4990" t="s">
        <v>15378</v>
      </c>
      <c r="E4990" t="s">
        <v>15</v>
      </c>
      <c r="F4990" t="s">
        <v>18569</v>
      </c>
      <c r="H4990">
        <v>2911746</v>
      </c>
      <c r="I4990" t="s">
        <v>48</v>
      </c>
      <c r="J4990" t="s">
        <v>18570</v>
      </c>
      <c r="K4990" t="s">
        <v>18571</v>
      </c>
      <c r="L4990">
        <v>173</v>
      </c>
      <c r="M4990" t="s">
        <v>18572</v>
      </c>
    </row>
    <row r="4991" spans="1:13" x14ac:dyDescent="0.25">
      <c r="A4991" t="s">
        <v>15377</v>
      </c>
      <c r="B4991">
        <v>2277133</v>
      </c>
      <c r="C4991">
        <v>2278335</v>
      </c>
      <c r="D4991" t="s">
        <v>15378</v>
      </c>
      <c r="E4991" t="s">
        <v>196</v>
      </c>
      <c r="F4991" t="s">
        <v>18573</v>
      </c>
      <c r="H4991">
        <v>2911747</v>
      </c>
      <c r="I4991" t="s">
        <v>48</v>
      </c>
      <c r="J4991" t="s">
        <v>18574</v>
      </c>
      <c r="K4991" t="s">
        <v>18575</v>
      </c>
      <c r="L4991">
        <v>400</v>
      </c>
      <c r="M4991" t="s">
        <v>18576</v>
      </c>
    </row>
    <row r="4992" spans="1:13" x14ac:dyDescent="0.25">
      <c r="A4992" t="s">
        <v>15377</v>
      </c>
      <c r="B4992">
        <v>2278615</v>
      </c>
      <c r="C4992">
        <v>2278733</v>
      </c>
      <c r="D4992" t="s">
        <v>15378</v>
      </c>
      <c r="E4992" t="s">
        <v>196</v>
      </c>
      <c r="F4992" t="s">
        <v>288</v>
      </c>
      <c r="H4992">
        <v>7009563</v>
      </c>
      <c r="I4992" t="s">
        <v>17</v>
      </c>
      <c r="J4992" t="s">
        <v>18577</v>
      </c>
      <c r="M4992" t="s">
        <v>18578</v>
      </c>
    </row>
    <row r="4993" spans="1:13" x14ac:dyDescent="0.25">
      <c r="A4993" t="s">
        <v>15377</v>
      </c>
      <c r="B4993">
        <v>2280211</v>
      </c>
      <c r="C4993">
        <v>2282166</v>
      </c>
      <c r="D4993" t="s">
        <v>15378</v>
      </c>
      <c r="E4993" t="s">
        <v>15</v>
      </c>
      <c r="F4993" t="s">
        <v>18579</v>
      </c>
      <c r="H4993">
        <v>2911751</v>
      </c>
      <c r="I4993" t="s">
        <v>48</v>
      </c>
      <c r="J4993" t="s">
        <v>18580</v>
      </c>
      <c r="K4993" t="s">
        <v>18581</v>
      </c>
      <c r="L4993">
        <v>651</v>
      </c>
      <c r="M4993" t="s">
        <v>18582</v>
      </c>
    </row>
    <row r="4994" spans="1:13" x14ac:dyDescent="0.25">
      <c r="A4994" t="s">
        <v>15377</v>
      </c>
      <c r="B4994">
        <v>2284295</v>
      </c>
      <c r="C4994">
        <v>2285047</v>
      </c>
      <c r="D4994" t="s">
        <v>15378</v>
      </c>
      <c r="E4994" t="s">
        <v>15</v>
      </c>
      <c r="F4994" t="s">
        <v>18583</v>
      </c>
      <c r="H4994">
        <v>2911752</v>
      </c>
      <c r="I4994" t="s">
        <v>48</v>
      </c>
      <c r="J4994" t="s">
        <v>18584</v>
      </c>
      <c r="K4994" t="s">
        <v>18585</v>
      </c>
      <c r="L4994">
        <v>250</v>
      </c>
      <c r="M4994" t="s">
        <v>18586</v>
      </c>
    </row>
    <row r="4995" spans="1:13" x14ac:dyDescent="0.25">
      <c r="A4995" t="s">
        <v>15377</v>
      </c>
      <c r="B4995">
        <v>2285681</v>
      </c>
      <c r="C4995">
        <v>2286913</v>
      </c>
      <c r="D4995" t="s">
        <v>15378</v>
      </c>
      <c r="E4995" t="s">
        <v>196</v>
      </c>
      <c r="F4995" t="s">
        <v>18587</v>
      </c>
      <c r="H4995">
        <v>2911753</v>
      </c>
      <c r="I4995" t="s">
        <v>48</v>
      </c>
      <c r="J4995" t="s">
        <v>18588</v>
      </c>
      <c r="K4995" t="s">
        <v>18589</v>
      </c>
      <c r="L4995">
        <v>410</v>
      </c>
      <c r="M4995" t="s">
        <v>18590</v>
      </c>
    </row>
    <row r="4996" spans="1:13" x14ac:dyDescent="0.25">
      <c r="A4996" t="s">
        <v>15377</v>
      </c>
      <c r="B4996">
        <v>2287986</v>
      </c>
      <c r="C4996">
        <v>2289539</v>
      </c>
      <c r="D4996" t="s">
        <v>15378</v>
      </c>
      <c r="E4996" t="s">
        <v>196</v>
      </c>
      <c r="F4996" t="s">
        <v>18591</v>
      </c>
      <c r="H4996">
        <v>2911754</v>
      </c>
      <c r="I4996" t="s">
        <v>48</v>
      </c>
      <c r="J4996" t="s">
        <v>18592</v>
      </c>
      <c r="K4996" t="s">
        <v>18593</v>
      </c>
      <c r="L4996">
        <v>517</v>
      </c>
      <c r="M4996" t="s">
        <v>18594</v>
      </c>
    </row>
    <row r="4997" spans="1:13" x14ac:dyDescent="0.25">
      <c r="A4997" t="s">
        <v>15377</v>
      </c>
      <c r="B4997">
        <v>2291931</v>
      </c>
      <c r="C4997">
        <v>2293016</v>
      </c>
      <c r="D4997" t="s">
        <v>15378</v>
      </c>
      <c r="E4997" t="s">
        <v>15</v>
      </c>
      <c r="F4997" t="s">
        <v>18595</v>
      </c>
      <c r="H4997">
        <v>2911755</v>
      </c>
      <c r="I4997" t="s">
        <v>48</v>
      </c>
      <c r="J4997" t="s">
        <v>18596</v>
      </c>
      <c r="K4997" t="s">
        <v>18597</v>
      </c>
      <c r="L4997">
        <v>361</v>
      </c>
      <c r="M4997" t="s">
        <v>18598</v>
      </c>
    </row>
    <row r="4998" spans="1:13" x14ac:dyDescent="0.25">
      <c r="A4998" t="s">
        <v>15377</v>
      </c>
      <c r="B4998">
        <v>2294957</v>
      </c>
      <c r="C4998">
        <v>2297587</v>
      </c>
      <c r="D4998" t="s">
        <v>15378</v>
      </c>
      <c r="E4998" t="s">
        <v>15</v>
      </c>
      <c r="F4998" t="s">
        <v>18599</v>
      </c>
      <c r="H4998">
        <v>2911756</v>
      </c>
      <c r="I4998" t="s">
        <v>48</v>
      </c>
      <c r="J4998" t="s">
        <v>18600</v>
      </c>
      <c r="K4998" t="s">
        <v>18601</v>
      </c>
      <c r="L4998">
        <v>876</v>
      </c>
      <c r="M4998" t="s">
        <v>18602</v>
      </c>
    </row>
    <row r="4999" spans="1:13" x14ac:dyDescent="0.25">
      <c r="A4999" t="s">
        <v>15377</v>
      </c>
      <c r="B4999">
        <v>2300984</v>
      </c>
      <c r="C4999">
        <v>2301057</v>
      </c>
      <c r="D4999" t="s">
        <v>15378</v>
      </c>
      <c r="E4999" t="s">
        <v>15</v>
      </c>
      <c r="F4999" t="s">
        <v>440</v>
      </c>
      <c r="H4999">
        <v>2911757</v>
      </c>
      <c r="I4999" t="s">
        <v>20</v>
      </c>
      <c r="M4999" t="s">
        <v>18603</v>
      </c>
    </row>
    <row r="5000" spans="1:13" x14ac:dyDescent="0.25">
      <c r="A5000" t="s">
        <v>15377</v>
      </c>
      <c r="B5000">
        <v>2301251</v>
      </c>
      <c r="C5000">
        <v>2304415</v>
      </c>
      <c r="D5000" t="s">
        <v>15378</v>
      </c>
      <c r="E5000" t="s">
        <v>196</v>
      </c>
      <c r="F5000" t="s">
        <v>18604</v>
      </c>
      <c r="H5000">
        <v>2911758</v>
      </c>
      <c r="I5000" t="s">
        <v>48</v>
      </c>
      <c r="J5000" t="s">
        <v>18605</v>
      </c>
      <c r="K5000" t="s">
        <v>18606</v>
      </c>
      <c r="L5000">
        <v>1054</v>
      </c>
      <c r="M5000" t="s">
        <v>18607</v>
      </c>
    </row>
    <row r="5001" spans="1:13" x14ac:dyDescent="0.25">
      <c r="A5001" t="s">
        <v>15377</v>
      </c>
      <c r="B5001">
        <v>2309219</v>
      </c>
      <c r="C5001">
        <v>2310909</v>
      </c>
      <c r="D5001" t="s">
        <v>15378</v>
      </c>
      <c r="E5001" t="s">
        <v>15</v>
      </c>
      <c r="F5001" t="s">
        <v>18608</v>
      </c>
      <c r="H5001">
        <v>2911759</v>
      </c>
      <c r="I5001" t="s">
        <v>48</v>
      </c>
      <c r="J5001" t="s">
        <v>18609</v>
      </c>
      <c r="K5001" t="s">
        <v>18610</v>
      </c>
      <c r="L5001">
        <v>449</v>
      </c>
      <c r="M5001" t="s">
        <v>18611</v>
      </c>
    </row>
    <row r="5002" spans="1:13" x14ac:dyDescent="0.25">
      <c r="A5002" t="s">
        <v>15377</v>
      </c>
      <c r="B5002">
        <v>2311304</v>
      </c>
      <c r="C5002">
        <v>2313238</v>
      </c>
      <c r="D5002" t="s">
        <v>15378</v>
      </c>
      <c r="E5002" t="s">
        <v>196</v>
      </c>
      <c r="F5002" t="s">
        <v>18612</v>
      </c>
      <c r="H5002">
        <v>2911760</v>
      </c>
      <c r="I5002" t="s">
        <v>48</v>
      </c>
      <c r="J5002" t="s">
        <v>18613</v>
      </c>
      <c r="K5002" t="s">
        <v>18614</v>
      </c>
      <c r="L5002">
        <v>644</v>
      </c>
      <c r="M5002" t="s">
        <v>18615</v>
      </c>
    </row>
    <row r="5003" spans="1:13" x14ac:dyDescent="0.25">
      <c r="A5003" t="s">
        <v>15377</v>
      </c>
      <c r="B5003">
        <v>2313844</v>
      </c>
      <c r="C5003">
        <v>2315148</v>
      </c>
      <c r="D5003" t="s">
        <v>15378</v>
      </c>
      <c r="E5003" t="s">
        <v>15</v>
      </c>
      <c r="F5003" t="s">
        <v>18616</v>
      </c>
      <c r="H5003">
        <v>2911761</v>
      </c>
      <c r="I5003" t="s">
        <v>48</v>
      </c>
      <c r="J5003" t="s">
        <v>18617</v>
      </c>
      <c r="K5003" t="s">
        <v>18618</v>
      </c>
      <c r="L5003">
        <v>434</v>
      </c>
      <c r="M5003" t="s">
        <v>18619</v>
      </c>
    </row>
    <row r="5004" spans="1:13" x14ac:dyDescent="0.25">
      <c r="A5004" t="s">
        <v>15377</v>
      </c>
      <c r="B5004">
        <v>2315725</v>
      </c>
      <c r="C5004">
        <v>2316465</v>
      </c>
      <c r="D5004" t="s">
        <v>15378</v>
      </c>
      <c r="E5004" t="s">
        <v>196</v>
      </c>
      <c r="F5004" t="s">
        <v>18620</v>
      </c>
      <c r="H5004">
        <v>2911762</v>
      </c>
      <c r="I5004" t="s">
        <v>48</v>
      </c>
      <c r="J5004" t="s">
        <v>18621</v>
      </c>
      <c r="K5004" t="s">
        <v>18622</v>
      </c>
      <c r="L5004">
        <v>246</v>
      </c>
      <c r="M5004" t="s">
        <v>18623</v>
      </c>
    </row>
    <row r="5005" spans="1:13" x14ac:dyDescent="0.25">
      <c r="A5005" t="s">
        <v>15377</v>
      </c>
      <c r="B5005">
        <v>2320096</v>
      </c>
      <c r="C5005">
        <v>2320761</v>
      </c>
      <c r="D5005" t="s">
        <v>15378</v>
      </c>
      <c r="E5005" t="s">
        <v>15</v>
      </c>
      <c r="F5005" t="s">
        <v>18624</v>
      </c>
      <c r="H5005">
        <v>2911763</v>
      </c>
      <c r="I5005" t="s">
        <v>48</v>
      </c>
      <c r="J5005" t="s">
        <v>18625</v>
      </c>
      <c r="K5005" t="s">
        <v>18626</v>
      </c>
      <c r="L5005">
        <v>221</v>
      </c>
      <c r="M5005" t="s">
        <v>18627</v>
      </c>
    </row>
    <row r="5006" spans="1:13" x14ac:dyDescent="0.25">
      <c r="A5006" t="s">
        <v>15377</v>
      </c>
      <c r="B5006">
        <v>2321075</v>
      </c>
      <c r="C5006">
        <v>2321768</v>
      </c>
      <c r="D5006" t="s">
        <v>15378</v>
      </c>
      <c r="E5006" t="s">
        <v>15</v>
      </c>
      <c r="F5006" t="s">
        <v>18628</v>
      </c>
      <c r="H5006">
        <v>2911764</v>
      </c>
      <c r="I5006" t="s">
        <v>48</v>
      </c>
      <c r="J5006" t="s">
        <v>18629</v>
      </c>
      <c r="K5006" t="s">
        <v>18630</v>
      </c>
      <c r="L5006">
        <v>204</v>
      </c>
      <c r="M5006" t="s">
        <v>18631</v>
      </c>
    </row>
    <row r="5007" spans="1:13" x14ac:dyDescent="0.25">
      <c r="A5007" t="s">
        <v>15377</v>
      </c>
      <c r="B5007">
        <v>2321840</v>
      </c>
      <c r="C5007">
        <v>2322187</v>
      </c>
      <c r="D5007" t="s">
        <v>15378</v>
      </c>
      <c r="E5007" t="s">
        <v>196</v>
      </c>
      <c r="F5007" t="s">
        <v>18632</v>
      </c>
      <c r="H5007">
        <v>7009564</v>
      </c>
      <c r="I5007" t="s">
        <v>48</v>
      </c>
      <c r="J5007" t="s">
        <v>18633</v>
      </c>
      <c r="K5007" t="s">
        <v>18634</v>
      </c>
      <c r="L5007">
        <v>99</v>
      </c>
      <c r="M5007" t="s">
        <v>18635</v>
      </c>
    </row>
    <row r="5008" spans="1:13" x14ac:dyDescent="0.25">
      <c r="A5008" t="s">
        <v>15377</v>
      </c>
      <c r="B5008">
        <v>2323365</v>
      </c>
      <c r="C5008">
        <v>2324114</v>
      </c>
      <c r="D5008" t="s">
        <v>15378</v>
      </c>
      <c r="E5008" t="s">
        <v>15</v>
      </c>
      <c r="F5008" t="s">
        <v>18636</v>
      </c>
      <c r="H5008">
        <v>2911765</v>
      </c>
      <c r="I5008" t="s">
        <v>48</v>
      </c>
      <c r="J5008" t="s">
        <v>18637</v>
      </c>
      <c r="K5008" t="s">
        <v>18638</v>
      </c>
      <c r="L5008">
        <v>249</v>
      </c>
      <c r="M5008" t="s">
        <v>18639</v>
      </c>
    </row>
    <row r="5009" spans="1:13" x14ac:dyDescent="0.25">
      <c r="A5009" t="s">
        <v>15377</v>
      </c>
      <c r="B5009">
        <v>2325645</v>
      </c>
      <c r="C5009">
        <v>2328194</v>
      </c>
      <c r="D5009" t="s">
        <v>15378</v>
      </c>
      <c r="E5009" t="s">
        <v>15</v>
      </c>
      <c r="F5009" t="s">
        <v>18640</v>
      </c>
      <c r="H5009">
        <v>2911766</v>
      </c>
      <c r="I5009" t="s">
        <v>48</v>
      </c>
      <c r="J5009" t="s">
        <v>18641</v>
      </c>
      <c r="K5009" t="s">
        <v>18642</v>
      </c>
      <c r="L5009">
        <v>849</v>
      </c>
      <c r="M5009" t="s">
        <v>18643</v>
      </c>
    </row>
    <row r="5010" spans="1:13" x14ac:dyDescent="0.25">
      <c r="A5010" t="s">
        <v>15377</v>
      </c>
      <c r="B5010">
        <v>2329708</v>
      </c>
      <c r="C5010">
        <v>2334305</v>
      </c>
      <c r="D5010" t="s">
        <v>15378</v>
      </c>
      <c r="E5010" t="s">
        <v>15</v>
      </c>
      <c r="F5010" t="s">
        <v>18644</v>
      </c>
      <c r="H5010">
        <v>2911767</v>
      </c>
      <c r="I5010" t="s">
        <v>48</v>
      </c>
      <c r="J5010" t="s">
        <v>18645</v>
      </c>
      <c r="K5010" t="s">
        <v>18646</v>
      </c>
      <c r="L5010">
        <v>1499</v>
      </c>
      <c r="M5010" t="s">
        <v>18647</v>
      </c>
    </row>
    <row r="5011" spans="1:13" x14ac:dyDescent="0.25">
      <c r="A5011" t="s">
        <v>15377</v>
      </c>
      <c r="B5011">
        <v>2338040</v>
      </c>
      <c r="C5011">
        <v>2340121</v>
      </c>
      <c r="D5011" t="s">
        <v>15378</v>
      </c>
      <c r="E5011" t="s">
        <v>15</v>
      </c>
      <c r="F5011" t="s">
        <v>18648</v>
      </c>
      <c r="H5011">
        <v>2911768</v>
      </c>
      <c r="I5011" t="s">
        <v>48</v>
      </c>
      <c r="J5011" t="s">
        <v>18649</v>
      </c>
      <c r="K5011" t="s">
        <v>18650</v>
      </c>
      <c r="L5011">
        <v>693</v>
      </c>
      <c r="M5011" t="s">
        <v>18651</v>
      </c>
    </row>
    <row r="5012" spans="1:13" x14ac:dyDescent="0.25">
      <c r="A5012" t="s">
        <v>15377</v>
      </c>
      <c r="B5012">
        <v>2341923</v>
      </c>
      <c r="C5012">
        <v>2342114</v>
      </c>
      <c r="D5012" t="s">
        <v>15378</v>
      </c>
      <c r="E5012" t="s">
        <v>15</v>
      </c>
      <c r="F5012" t="s">
        <v>18652</v>
      </c>
      <c r="H5012">
        <v>2911771</v>
      </c>
      <c r="I5012" t="s">
        <v>48</v>
      </c>
      <c r="J5012" t="s">
        <v>18653</v>
      </c>
      <c r="K5012" t="s">
        <v>18654</v>
      </c>
      <c r="L5012">
        <v>63</v>
      </c>
      <c r="M5012" t="s">
        <v>18655</v>
      </c>
    </row>
    <row r="5013" spans="1:13" x14ac:dyDescent="0.25">
      <c r="A5013" t="s">
        <v>15377</v>
      </c>
      <c r="B5013">
        <v>2343332</v>
      </c>
      <c r="C5013">
        <v>2344471</v>
      </c>
      <c r="D5013" t="s">
        <v>15378</v>
      </c>
      <c r="E5013" t="s">
        <v>15</v>
      </c>
      <c r="F5013" t="s">
        <v>18656</v>
      </c>
      <c r="H5013">
        <v>2911772</v>
      </c>
      <c r="I5013" t="s">
        <v>48</v>
      </c>
      <c r="J5013" t="s">
        <v>18657</v>
      </c>
      <c r="K5013" t="s">
        <v>18658</v>
      </c>
      <c r="L5013">
        <v>379</v>
      </c>
      <c r="M5013" t="s">
        <v>18659</v>
      </c>
    </row>
    <row r="5014" spans="1:13" x14ac:dyDescent="0.25">
      <c r="A5014" t="s">
        <v>15377</v>
      </c>
      <c r="B5014">
        <v>2345236</v>
      </c>
      <c r="C5014">
        <v>2346351</v>
      </c>
      <c r="D5014" t="s">
        <v>15378</v>
      </c>
      <c r="E5014" t="s">
        <v>196</v>
      </c>
      <c r="F5014" t="s">
        <v>18660</v>
      </c>
      <c r="H5014">
        <v>2911773</v>
      </c>
      <c r="I5014" t="s">
        <v>48</v>
      </c>
      <c r="J5014" t="s">
        <v>18661</v>
      </c>
      <c r="K5014" t="s">
        <v>18662</v>
      </c>
      <c r="L5014">
        <v>371</v>
      </c>
      <c r="M5014" t="s">
        <v>18663</v>
      </c>
    </row>
    <row r="5015" spans="1:13" x14ac:dyDescent="0.25">
      <c r="A5015" t="s">
        <v>15377</v>
      </c>
      <c r="B5015">
        <v>2348002</v>
      </c>
      <c r="C5015">
        <v>2349279</v>
      </c>
      <c r="D5015" t="s">
        <v>15378</v>
      </c>
      <c r="E5015" t="s">
        <v>15</v>
      </c>
      <c r="F5015" t="s">
        <v>18664</v>
      </c>
      <c r="H5015">
        <v>2911774</v>
      </c>
      <c r="I5015" t="s">
        <v>48</v>
      </c>
      <c r="J5015" t="s">
        <v>18665</v>
      </c>
      <c r="K5015" t="s">
        <v>18666</v>
      </c>
      <c r="L5015">
        <v>425</v>
      </c>
      <c r="M5015" t="s">
        <v>18667</v>
      </c>
    </row>
    <row r="5016" spans="1:13" x14ac:dyDescent="0.25">
      <c r="A5016" t="s">
        <v>15377</v>
      </c>
      <c r="B5016">
        <v>2351671</v>
      </c>
      <c r="C5016">
        <v>2352256</v>
      </c>
      <c r="D5016" t="s">
        <v>15378</v>
      </c>
      <c r="E5016" t="s">
        <v>196</v>
      </c>
      <c r="F5016" t="s">
        <v>18668</v>
      </c>
      <c r="H5016">
        <v>2911775</v>
      </c>
      <c r="I5016" t="s">
        <v>48</v>
      </c>
      <c r="J5016" t="s">
        <v>18669</v>
      </c>
      <c r="K5016" t="s">
        <v>18670</v>
      </c>
      <c r="L5016">
        <v>120</v>
      </c>
      <c r="M5016" t="s">
        <v>18671</v>
      </c>
    </row>
    <row r="5017" spans="1:13" x14ac:dyDescent="0.25">
      <c r="A5017" t="s">
        <v>15377</v>
      </c>
      <c r="B5017">
        <v>2354436</v>
      </c>
      <c r="C5017">
        <v>2354924</v>
      </c>
      <c r="D5017" t="s">
        <v>15378</v>
      </c>
      <c r="E5017" t="s">
        <v>15</v>
      </c>
      <c r="F5017" t="s">
        <v>18672</v>
      </c>
      <c r="H5017">
        <v>2911778</v>
      </c>
      <c r="I5017" t="s">
        <v>48</v>
      </c>
      <c r="J5017" t="s">
        <v>18673</v>
      </c>
      <c r="K5017" t="s">
        <v>18674</v>
      </c>
      <c r="L5017">
        <v>162</v>
      </c>
      <c r="M5017" t="s">
        <v>18675</v>
      </c>
    </row>
    <row r="5018" spans="1:13" x14ac:dyDescent="0.25">
      <c r="A5018" t="s">
        <v>15377</v>
      </c>
      <c r="B5018">
        <v>2356906</v>
      </c>
      <c r="C5018">
        <v>2357364</v>
      </c>
      <c r="D5018" t="s">
        <v>15378</v>
      </c>
      <c r="E5018" t="s">
        <v>196</v>
      </c>
      <c r="F5018" t="s">
        <v>18676</v>
      </c>
      <c r="H5018">
        <v>2911780</v>
      </c>
      <c r="I5018" t="s">
        <v>48</v>
      </c>
      <c r="J5018" t="s">
        <v>18677</v>
      </c>
      <c r="K5018" t="s">
        <v>18678</v>
      </c>
      <c r="L5018">
        <v>152</v>
      </c>
      <c r="M5018" t="s">
        <v>18679</v>
      </c>
    </row>
    <row r="5019" spans="1:13" x14ac:dyDescent="0.25">
      <c r="A5019" t="s">
        <v>15377</v>
      </c>
      <c r="B5019">
        <v>2360125</v>
      </c>
      <c r="C5019">
        <v>2363859</v>
      </c>
      <c r="D5019" t="s">
        <v>15378</v>
      </c>
      <c r="E5019" t="s">
        <v>15</v>
      </c>
      <c r="F5019" t="s">
        <v>18680</v>
      </c>
      <c r="H5019">
        <v>2911781</v>
      </c>
      <c r="I5019" t="s">
        <v>48</v>
      </c>
      <c r="J5019" t="s">
        <v>18681</v>
      </c>
      <c r="K5019" t="s">
        <v>18682</v>
      </c>
      <c r="L5019">
        <v>1244</v>
      </c>
      <c r="M5019" t="s">
        <v>18683</v>
      </c>
    </row>
    <row r="5020" spans="1:13" x14ac:dyDescent="0.25">
      <c r="A5020" t="s">
        <v>15377</v>
      </c>
      <c r="B5020">
        <v>2364852</v>
      </c>
      <c r="C5020">
        <v>2365322</v>
      </c>
      <c r="D5020" t="s">
        <v>15378</v>
      </c>
      <c r="E5020" t="s">
        <v>15</v>
      </c>
      <c r="F5020" t="s">
        <v>18684</v>
      </c>
      <c r="H5020">
        <v>2911779</v>
      </c>
      <c r="I5020" t="s">
        <v>48</v>
      </c>
      <c r="J5020" t="s">
        <v>18685</v>
      </c>
      <c r="K5020" t="s">
        <v>18686</v>
      </c>
      <c r="L5020">
        <v>156</v>
      </c>
      <c r="M5020" t="s">
        <v>18687</v>
      </c>
    </row>
    <row r="5021" spans="1:13" x14ac:dyDescent="0.25">
      <c r="A5021" t="s">
        <v>15377</v>
      </c>
      <c r="B5021">
        <v>2365870</v>
      </c>
      <c r="C5021">
        <v>2367186</v>
      </c>
      <c r="D5021" t="s">
        <v>15378</v>
      </c>
      <c r="E5021" t="s">
        <v>15</v>
      </c>
      <c r="F5021" t="s">
        <v>18688</v>
      </c>
      <c r="H5021">
        <v>2911784</v>
      </c>
      <c r="I5021" t="s">
        <v>48</v>
      </c>
      <c r="J5021" t="s">
        <v>18689</v>
      </c>
      <c r="K5021" t="s">
        <v>18690</v>
      </c>
      <c r="L5021">
        <v>438</v>
      </c>
      <c r="M5021" t="s">
        <v>18691</v>
      </c>
    </row>
    <row r="5022" spans="1:13" x14ac:dyDescent="0.25">
      <c r="A5022" t="s">
        <v>15377</v>
      </c>
      <c r="B5022">
        <v>2367494</v>
      </c>
      <c r="C5022">
        <v>2367564</v>
      </c>
      <c r="D5022" t="s">
        <v>15378</v>
      </c>
      <c r="E5022" t="s">
        <v>15</v>
      </c>
      <c r="F5022" t="s">
        <v>57</v>
      </c>
      <c r="H5022">
        <v>2911782</v>
      </c>
      <c r="I5022" t="s">
        <v>20</v>
      </c>
      <c r="M5022" t="s">
        <v>18692</v>
      </c>
    </row>
    <row r="5023" spans="1:13" x14ac:dyDescent="0.25">
      <c r="A5023" t="s">
        <v>15377</v>
      </c>
      <c r="B5023">
        <v>2367569</v>
      </c>
      <c r="C5023">
        <v>2367687</v>
      </c>
      <c r="D5023" t="s">
        <v>15378</v>
      </c>
      <c r="E5023" t="s">
        <v>15</v>
      </c>
      <c r="F5023" t="s">
        <v>288</v>
      </c>
      <c r="H5023">
        <v>7009565</v>
      </c>
      <c r="I5023" t="s">
        <v>17</v>
      </c>
      <c r="J5023" t="s">
        <v>18693</v>
      </c>
      <c r="M5023" t="s">
        <v>18694</v>
      </c>
    </row>
    <row r="5024" spans="1:13" x14ac:dyDescent="0.25">
      <c r="A5024" t="s">
        <v>15377</v>
      </c>
      <c r="B5024">
        <v>2368290</v>
      </c>
      <c r="C5024">
        <v>2368376</v>
      </c>
      <c r="D5024" t="s">
        <v>15378</v>
      </c>
      <c r="E5024" t="s">
        <v>196</v>
      </c>
      <c r="F5024" t="s">
        <v>63</v>
      </c>
      <c r="H5024">
        <v>2911783</v>
      </c>
      <c r="I5024" t="s">
        <v>20</v>
      </c>
      <c r="M5024" t="s">
        <v>18695</v>
      </c>
    </row>
    <row r="5025" spans="1:13" x14ac:dyDescent="0.25">
      <c r="A5025" t="s">
        <v>15377</v>
      </c>
      <c r="B5025">
        <v>2369888</v>
      </c>
      <c r="C5025">
        <v>2370946</v>
      </c>
      <c r="D5025" t="s">
        <v>15378</v>
      </c>
      <c r="E5025" t="s">
        <v>15</v>
      </c>
      <c r="F5025" t="s">
        <v>18696</v>
      </c>
      <c r="H5025">
        <v>2911786</v>
      </c>
      <c r="I5025" t="s">
        <v>48</v>
      </c>
      <c r="J5025" t="s">
        <v>18697</v>
      </c>
      <c r="K5025" t="s">
        <v>18698</v>
      </c>
      <c r="L5025">
        <v>352</v>
      </c>
      <c r="M5025" t="s">
        <v>18699</v>
      </c>
    </row>
    <row r="5026" spans="1:13" x14ac:dyDescent="0.25">
      <c r="A5026" t="s">
        <v>15377</v>
      </c>
      <c r="B5026">
        <v>2371828</v>
      </c>
      <c r="C5026">
        <v>2373111</v>
      </c>
      <c r="D5026" t="s">
        <v>15378</v>
      </c>
      <c r="E5026" t="s">
        <v>15</v>
      </c>
      <c r="F5026" t="s">
        <v>18700</v>
      </c>
      <c r="H5026">
        <v>2911787</v>
      </c>
      <c r="I5026" t="s">
        <v>48</v>
      </c>
      <c r="J5026" t="s">
        <v>18701</v>
      </c>
      <c r="K5026" t="s">
        <v>18702</v>
      </c>
      <c r="L5026">
        <v>427</v>
      </c>
      <c r="M5026" t="s">
        <v>18703</v>
      </c>
    </row>
    <row r="5027" spans="1:13" x14ac:dyDescent="0.25">
      <c r="A5027" t="s">
        <v>15377</v>
      </c>
      <c r="B5027">
        <v>2373367</v>
      </c>
      <c r="C5027">
        <v>2374968</v>
      </c>
      <c r="D5027" t="s">
        <v>15378</v>
      </c>
      <c r="E5027" t="s">
        <v>15</v>
      </c>
      <c r="F5027" t="s">
        <v>18704</v>
      </c>
      <c r="H5027">
        <v>2911785</v>
      </c>
      <c r="I5027" t="s">
        <v>48</v>
      </c>
      <c r="J5027" t="s">
        <v>18705</v>
      </c>
      <c r="K5027" t="s">
        <v>18706</v>
      </c>
      <c r="L5027">
        <v>533</v>
      </c>
      <c r="M5027" t="s">
        <v>18707</v>
      </c>
    </row>
    <row r="5028" spans="1:13" x14ac:dyDescent="0.25">
      <c r="A5028" t="s">
        <v>15377</v>
      </c>
      <c r="B5028">
        <v>2376320</v>
      </c>
      <c r="C5028">
        <v>2377528</v>
      </c>
      <c r="D5028" t="s">
        <v>15378</v>
      </c>
      <c r="E5028" t="s">
        <v>15</v>
      </c>
      <c r="F5028" t="s">
        <v>18708</v>
      </c>
      <c r="H5028">
        <v>2911789</v>
      </c>
      <c r="I5028" t="s">
        <v>48</v>
      </c>
      <c r="J5028" t="s">
        <v>18709</v>
      </c>
      <c r="K5028" t="s">
        <v>18710</v>
      </c>
      <c r="L5028">
        <v>402</v>
      </c>
      <c r="M5028" t="s">
        <v>18711</v>
      </c>
    </row>
    <row r="5029" spans="1:13" x14ac:dyDescent="0.25">
      <c r="A5029" t="s">
        <v>15377</v>
      </c>
      <c r="B5029">
        <v>2378166</v>
      </c>
      <c r="C5029">
        <v>2379104</v>
      </c>
      <c r="D5029" t="s">
        <v>15378</v>
      </c>
      <c r="E5029" t="s">
        <v>196</v>
      </c>
      <c r="F5029" t="s">
        <v>18712</v>
      </c>
      <c r="H5029">
        <v>2911788</v>
      </c>
      <c r="I5029" t="s">
        <v>48</v>
      </c>
      <c r="J5029" t="s">
        <v>18713</v>
      </c>
      <c r="K5029" t="s">
        <v>18714</v>
      </c>
      <c r="L5029">
        <v>286</v>
      </c>
      <c r="M5029" t="s">
        <v>18715</v>
      </c>
    </row>
    <row r="5030" spans="1:13" x14ac:dyDescent="0.25">
      <c r="A5030" t="s">
        <v>15377</v>
      </c>
      <c r="B5030">
        <v>2379618</v>
      </c>
      <c r="C5030">
        <v>2380838</v>
      </c>
      <c r="D5030" t="s">
        <v>15378</v>
      </c>
      <c r="E5030" t="s">
        <v>196</v>
      </c>
      <c r="F5030" t="s">
        <v>18716</v>
      </c>
      <c r="H5030">
        <v>2911790</v>
      </c>
      <c r="I5030" t="s">
        <v>48</v>
      </c>
      <c r="J5030" t="s">
        <v>18717</v>
      </c>
      <c r="K5030" t="s">
        <v>18718</v>
      </c>
      <c r="L5030">
        <v>406</v>
      </c>
      <c r="M5030" t="s">
        <v>18719</v>
      </c>
    </row>
    <row r="5031" spans="1:13" x14ac:dyDescent="0.25">
      <c r="A5031" t="s">
        <v>15377</v>
      </c>
      <c r="B5031">
        <v>2381729</v>
      </c>
      <c r="C5031">
        <v>2383400</v>
      </c>
      <c r="D5031" t="s">
        <v>15378</v>
      </c>
      <c r="E5031" t="s">
        <v>196</v>
      </c>
      <c r="F5031" t="s">
        <v>18720</v>
      </c>
      <c r="H5031">
        <v>2911791</v>
      </c>
      <c r="I5031" t="s">
        <v>48</v>
      </c>
      <c r="J5031" t="s">
        <v>18721</v>
      </c>
      <c r="K5031" t="s">
        <v>18722</v>
      </c>
      <c r="L5031">
        <v>324</v>
      </c>
      <c r="M5031" t="s">
        <v>18723</v>
      </c>
    </row>
    <row r="5032" spans="1:13" x14ac:dyDescent="0.25">
      <c r="A5032" t="s">
        <v>15377</v>
      </c>
      <c r="B5032">
        <v>2384838</v>
      </c>
      <c r="C5032">
        <v>2385398</v>
      </c>
      <c r="D5032" t="s">
        <v>15378</v>
      </c>
      <c r="E5032" t="s">
        <v>196</v>
      </c>
      <c r="F5032" t="s">
        <v>18724</v>
      </c>
      <c r="H5032">
        <v>2911796</v>
      </c>
      <c r="I5032" t="s">
        <v>48</v>
      </c>
      <c r="J5032" t="s">
        <v>18725</v>
      </c>
      <c r="K5032" t="s">
        <v>18726</v>
      </c>
      <c r="L5032">
        <v>186</v>
      </c>
      <c r="M5032" t="s">
        <v>18727</v>
      </c>
    </row>
    <row r="5033" spans="1:13" x14ac:dyDescent="0.25">
      <c r="A5033" t="s">
        <v>15377</v>
      </c>
      <c r="B5033">
        <v>2385619</v>
      </c>
      <c r="C5033">
        <v>2385690</v>
      </c>
      <c r="D5033" t="s">
        <v>15378</v>
      </c>
      <c r="E5033" t="s">
        <v>196</v>
      </c>
      <c r="F5033" t="s">
        <v>61</v>
      </c>
      <c r="H5033">
        <v>2911798</v>
      </c>
      <c r="I5033" t="s">
        <v>20</v>
      </c>
      <c r="M5033" t="s">
        <v>18728</v>
      </c>
    </row>
    <row r="5034" spans="1:13" x14ac:dyDescent="0.25">
      <c r="A5034" t="s">
        <v>15377</v>
      </c>
      <c r="B5034">
        <v>2386867</v>
      </c>
      <c r="C5034">
        <v>2386992</v>
      </c>
      <c r="D5034" t="s">
        <v>15378</v>
      </c>
      <c r="E5034" t="s">
        <v>196</v>
      </c>
      <c r="F5034" t="s">
        <v>18729</v>
      </c>
      <c r="H5034">
        <v>2911799</v>
      </c>
      <c r="I5034" t="s">
        <v>48</v>
      </c>
      <c r="J5034" t="s">
        <v>18730</v>
      </c>
      <c r="K5034" t="s">
        <v>18731</v>
      </c>
      <c r="L5034">
        <v>41</v>
      </c>
      <c r="M5034" t="s">
        <v>18732</v>
      </c>
    </row>
    <row r="5035" spans="1:13" x14ac:dyDescent="0.25">
      <c r="A5035" t="s">
        <v>15377</v>
      </c>
      <c r="B5035">
        <v>2390769</v>
      </c>
      <c r="C5035">
        <v>2391314</v>
      </c>
      <c r="D5035" t="s">
        <v>15378</v>
      </c>
      <c r="E5035" t="s">
        <v>196</v>
      </c>
      <c r="F5035" t="s">
        <v>18733</v>
      </c>
      <c r="H5035">
        <v>2911803</v>
      </c>
      <c r="I5035" t="s">
        <v>48</v>
      </c>
      <c r="J5035" t="s">
        <v>18734</v>
      </c>
      <c r="K5035" t="s">
        <v>18735</v>
      </c>
      <c r="L5035">
        <v>181</v>
      </c>
      <c r="M5035" t="s">
        <v>18736</v>
      </c>
    </row>
    <row r="5036" spans="1:13" x14ac:dyDescent="0.25">
      <c r="A5036" t="s">
        <v>15377</v>
      </c>
      <c r="B5036">
        <v>2392033</v>
      </c>
      <c r="C5036">
        <v>2392635</v>
      </c>
      <c r="D5036" t="s">
        <v>15378</v>
      </c>
      <c r="E5036" t="s">
        <v>15</v>
      </c>
      <c r="F5036" t="s">
        <v>18737</v>
      </c>
      <c r="H5036">
        <v>2911806</v>
      </c>
      <c r="I5036" t="s">
        <v>48</v>
      </c>
      <c r="J5036" t="s">
        <v>18738</v>
      </c>
      <c r="K5036" t="s">
        <v>18739</v>
      </c>
      <c r="L5036">
        <v>200</v>
      </c>
      <c r="M5036" t="s">
        <v>18740</v>
      </c>
    </row>
    <row r="5037" spans="1:13" x14ac:dyDescent="0.25">
      <c r="A5037" t="s">
        <v>15377</v>
      </c>
      <c r="B5037">
        <v>2392824</v>
      </c>
      <c r="C5037">
        <v>2394050</v>
      </c>
      <c r="D5037" t="s">
        <v>15378</v>
      </c>
      <c r="E5037" t="s">
        <v>196</v>
      </c>
      <c r="F5037" t="s">
        <v>18741</v>
      </c>
      <c r="H5037">
        <v>2911804</v>
      </c>
      <c r="I5037" t="s">
        <v>48</v>
      </c>
      <c r="J5037" t="s">
        <v>18742</v>
      </c>
      <c r="K5037" t="s">
        <v>18743</v>
      </c>
      <c r="L5037">
        <v>408</v>
      </c>
      <c r="M5037" t="s">
        <v>18744</v>
      </c>
    </row>
    <row r="5038" spans="1:13" x14ac:dyDescent="0.25">
      <c r="A5038" t="s">
        <v>15377</v>
      </c>
      <c r="B5038">
        <v>2394733</v>
      </c>
      <c r="C5038">
        <v>2397306</v>
      </c>
      <c r="D5038" t="s">
        <v>15378</v>
      </c>
      <c r="E5038" t="s">
        <v>15</v>
      </c>
      <c r="F5038" t="s">
        <v>18745</v>
      </c>
      <c r="H5038">
        <v>2911805</v>
      </c>
      <c r="I5038" t="s">
        <v>48</v>
      </c>
      <c r="J5038" t="s">
        <v>18746</v>
      </c>
      <c r="K5038" t="s">
        <v>18747</v>
      </c>
      <c r="L5038">
        <v>857</v>
      </c>
      <c r="M5038" t="s">
        <v>18748</v>
      </c>
    </row>
    <row r="5039" spans="1:13" x14ac:dyDescent="0.25">
      <c r="A5039" t="s">
        <v>15377</v>
      </c>
      <c r="B5039">
        <v>2398147</v>
      </c>
      <c r="C5039">
        <v>2399541</v>
      </c>
      <c r="D5039" t="s">
        <v>15378</v>
      </c>
      <c r="E5039" t="s">
        <v>15</v>
      </c>
      <c r="F5039" t="s">
        <v>18749</v>
      </c>
      <c r="H5039">
        <v>2911808</v>
      </c>
      <c r="I5039" t="s">
        <v>48</v>
      </c>
      <c r="J5039" t="s">
        <v>18750</v>
      </c>
      <c r="K5039" t="s">
        <v>18751</v>
      </c>
      <c r="L5039">
        <v>464</v>
      </c>
      <c r="M5039" t="s">
        <v>18752</v>
      </c>
    </row>
    <row r="5040" spans="1:13" x14ac:dyDescent="0.25">
      <c r="A5040" t="s">
        <v>15377</v>
      </c>
      <c r="B5040">
        <v>2400449</v>
      </c>
      <c r="C5040">
        <v>2401810</v>
      </c>
      <c r="D5040" t="s">
        <v>15378</v>
      </c>
      <c r="E5040" t="s">
        <v>15</v>
      </c>
      <c r="F5040" t="s">
        <v>18753</v>
      </c>
      <c r="H5040">
        <v>2911807</v>
      </c>
      <c r="I5040" t="s">
        <v>48</v>
      </c>
      <c r="J5040" t="s">
        <v>18754</v>
      </c>
      <c r="K5040" t="s">
        <v>18755</v>
      </c>
      <c r="L5040">
        <v>453</v>
      </c>
      <c r="M5040" t="s">
        <v>18756</v>
      </c>
    </row>
    <row r="5041" spans="1:13" x14ac:dyDescent="0.25">
      <c r="A5041" t="s">
        <v>15377</v>
      </c>
      <c r="B5041">
        <v>2403977</v>
      </c>
      <c r="C5041">
        <v>2404993</v>
      </c>
      <c r="D5041" t="s">
        <v>15378</v>
      </c>
      <c r="E5041" t="s">
        <v>15</v>
      </c>
      <c r="F5041" t="s">
        <v>18757</v>
      </c>
      <c r="H5041">
        <v>2911810</v>
      </c>
      <c r="I5041" t="s">
        <v>48</v>
      </c>
      <c r="J5041" t="s">
        <v>18758</v>
      </c>
      <c r="K5041" t="s">
        <v>18759</v>
      </c>
      <c r="L5041">
        <v>338</v>
      </c>
      <c r="M5041" t="s">
        <v>18760</v>
      </c>
    </row>
    <row r="5042" spans="1:13" x14ac:dyDescent="0.25">
      <c r="A5042" t="s">
        <v>15377</v>
      </c>
      <c r="B5042">
        <v>2405094</v>
      </c>
      <c r="C5042">
        <v>2406644</v>
      </c>
      <c r="D5042" t="s">
        <v>15378</v>
      </c>
      <c r="E5042" t="s">
        <v>196</v>
      </c>
      <c r="F5042" t="s">
        <v>18761</v>
      </c>
      <c r="H5042">
        <v>2911811</v>
      </c>
      <c r="I5042" t="s">
        <v>48</v>
      </c>
      <c r="J5042" t="s">
        <v>18762</v>
      </c>
      <c r="K5042" t="s">
        <v>18763</v>
      </c>
      <c r="L5042">
        <v>516</v>
      </c>
      <c r="M5042" t="s">
        <v>18764</v>
      </c>
    </row>
    <row r="5043" spans="1:13" x14ac:dyDescent="0.25">
      <c r="A5043" t="s">
        <v>15377</v>
      </c>
      <c r="B5043">
        <v>2407402</v>
      </c>
      <c r="C5043">
        <v>2408055</v>
      </c>
      <c r="D5043" t="s">
        <v>15378</v>
      </c>
      <c r="E5043" t="s">
        <v>196</v>
      </c>
      <c r="F5043" t="s">
        <v>18765</v>
      </c>
      <c r="H5043">
        <v>2911809</v>
      </c>
      <c r="I5043" t="s">
        <v>48</v>
      </c>
      <c r="J5043" t="s">
        <v>18766</v>
      </c>
      <c r="K5043" t="s">
        <v>18767</v>
      </c>
      <c r="L5043">
        <v>217</v>
      </c>
      <c r="M5043" t="s">
        <v>18768</v>
      </c>
    </row>
    <row r="5044" spans="1:13" x14ac:dyDescent="0.25">
      <c r="A5044" t="s">
        <v>15377</v>
      </c>
      <c r="B5044">
        <v>2408269</v>
      </c>
      <c r="C5044">
        <v>2408351</v>
      </c>
      <c r="D5044" t="s">
        <v>15378</v>
      </c>
      <c r="E5044" t="s">
        <v>196</v>
      </c>
      <c r="F5044" t="s">
        <v>32</v>
      </c>
      <c r="H5044">
        <v>2911814</v>
      </c>
      <c r="I5044" t="s">
        <v>20</v>
      </c>
      <c r="M5044" t="s">
        <v>18769</v>
      </c>
    </row>
    <row r="5045" spans="1:13" x14ac:dyDescent="0.25">
      <c r="A5045" t="s">
        <v>15377</v>
      </c>
      <c r="B5045">
        <v>2408833</v>
      </c>
      <c r="C5045">
        <v>2410089</v>
      </c>
      <c r="D5045" t="s">
        <v>15378</v>
      </c>
      <c r="E5045" t="s">
        <v>196</v>
      </c>
      <c r="F5045" t="s">
        <v>18770</v>
      </c>
      <c r="H5045">
        <v>2911812</v>
      </c>
      <c r="I5045" t="s">
        <v>48</v>
      </c>
      <c r="J5045" t="s">
        <v>18771</v>
      </c>
      <c r="K5045" t="s">
        <v>18772</v>
      </c>
      <c r="L5045">
        <v>418</v>
      </c>
      <c r="M5045" t="s">
        <v>18773</v>
      </c>
    </row>
    <row r="5046" spans="1:13" x14ac:dyDescent="0.25">
      <c r="A5046" t="s">
        <v>15377</v>
      </c>
      <c r="B5046">
        <v>2412659</v>
      </c>
      <c r="C5046">
        <v>2413079</v>
      </c>
      <c r="D5046" t="s">
        <v>15378</v>
      </c>
      <c r="E5046" t="s">
        <v>15</v>
      </c>
      <c r="F5046" t="s">
        <v>18774</v>
      </c>
      <c r="H5046">
        <v>2911813</v>
      </c>
      <c r="I5046" t="s">
        <v>48</v>
      </c>
      <c r="J5046" t="s">
        <v>18775</v>
      </c>
      <c r="K5046" t="s">
        <v>18776</v>
      </c>
      <c r="L5046">
        <v>118</v>
      </c>
      <c r="M5046" t="s">
        <v>18777</v>
      </c>
    </row>
    <row r="5047" spans="1:13" x14ac:dyDescent="0.25">
      <c r="A5047" t="s">
        <v>15377</v>
      </c>
      <c r="B5047">
        <v>2415327</v>
      </c>
      <c r="C5047">
        <v>2417123</v>
      </c>
      <c r="D5047" t="s">
        <v>15378</v>
      </c>
      <c r="E5047" t="s">
        <v>15</v>
      </c>
      <c r="F5047" t="s">
        <v>18778</v>
      </c>
      <c r="H5047">
        <v>2911816</v>
      </c>
      <c r="I5047" t="s">
        <v>48</v>
      </c>
      <c r="J5047" t="s">
        <v>18779</v>
      </c>
      <c r="K5047" t="s">
        <v>18780</v>
      </c>
      <c r="L5047">
        <v>598</v>
      </c>
      <c r="M5047" t="s">
        <v>18781</v>
      </c>
    </row>
    <row r="5048" spans="1:13" x14ac:dyDescent="0.25">
      <c r="A5048" t="s">
        <v>15377</v>
      </c>
      <c r="B5048">
        <v>2419699</v>
      </c>
      <c r="C5048">
        <v>2421399</v>
      </c>
      <c r="D5048" t="s">
        <v>15378</v>
      </c>
      <c r="E5048" t="s">
        <v>15</v>
      </c>
      <c r="F5048" t="s">
        <v>18782</v>
      </c>
      <c r="H5048">
        <v>2911815</v>
      </c>
      <c r="I5048" t="s">
        <v>48</v>
      </c>
      <c r="J5048" t="s">
        <v>18783</v>
      </c>
      <c r="K5048" t="s">
        <v>18784</v>
      </c>
      <c r="L5048">
        <v>566</v>
      </c>
      <c r="M5048" t="s">
        <v>18785</v>
      </c>
    </row>
    <row r="5049" spans="1:13" x14ac:dyDescent="0.25">
      <c r="A5049" t="s">
        <v>15377</v>
      </c>
      <c r="B5049">
        <v>2423925</v>
      </c>
      <c r="C5049">
        <v>2425388</v>
      </c>
      <c r="D5049" t="s">
        <v>15378</v>
      </c>
      <c r="E5049" t="s">
        <v>15</v>
      </c>
      <c r="F5049" t="s">
        <v>18786</v>
      </c>
      <c r="H5049">
        <v>2911819</v>
      </c>
      <c r="I5049" t="s">
        <v>48</v>
      </c>
      <c r="J5049" t="s">
        <v>18787</v>
      </c>
      <c r="K5049" t="s">
        <v>18788</v>
      </c>
      <c r="L5049">
        <v>487</v>
      </c>
      <c r="M5049" t="s">
        <v>18789</v>
      </c>
    </row>
    <row r="5050" spans="1:13" x14ac:dyDescent="0.25">
      <c r="A5050" t="s">
        <v>15377</v>
      </c>
      <c r="B5050">
        <v>2426990</v>
      </c>
      <c r="C5050">
        <v>2428495</v>
      </c>
      <c r="D5050" t="s">
        <v>15378</v>
      </c>
      <c r="E5050" t="s">
        <v>15</v>
      </c>
      <c r="F5050" t="s">
        <v>18790</v>
      </c>
      <c r="H5050">
        <v>2911817</v>
      </c>
      <c r="I5050" t="s">
        <v>48</v>
      </c>
      <c r="J5050" t="s">
        <v>18791</v>
      </c>
      <c r="K5050" t="s">
        <v>18792</v>
      </c>
      <c r="L5050">
        <v>501</v>
      </c>
      <c r="M5050" t="s">
        <v>18793</v>
      </c>
    </row>
    <row r="5051" spans="1:13" x14ac:dyDescent="0.25">
      <c r="A5051" t="s">
        <v>15377</v>
      </c>
      <c r="B5051">
        <v>2428699</v>
      </c>
      <c r="C5051">
        <v>2429514</v>
      </c>
      <c r="D5051" t="s">
        <v>15378</v>
      </c>
      <c r="E5051" t="s">
        <v>196</v>
      </c>
      <c r="F5051" t="s">
        <v>18794</v>
      </c>
      <c r="H5051">
        <v>2911818</v>
      </c>
      <c r="I5051" t="s">
        <v>48</v>
      </c>
      <c r="J5051" t="s">
        <v>18795</v>
      </c>
      <c r="K5051" t="s">
        <v>18796</v>
      </c>
      <c r="L5051">
        <v>271</v>
      </c>
      <c r="M5051" t="s">
        <v>18797</v>
      </c>
    </row>
    <row r="5052" spans="1:13" x14ac:dyDescent="0.25">
      <c r="A5052" t="s">
        <v>15377</v>
      </c>
      <c r="B5052">
        <v>2430203</v>
      </c>
      <c r="C5052">
        <v>2431219</v>
      </c>
      <c r="D5052" t="s">
        <v>15378</v>
      </c>
      <c r="E5052" t="s">
        <v>196</v>
      </c>
      <c r="F5052" t="s">
        <v>18798</v>
      </c>
      <c r="H5052">
        <v>2911821</v>
      </c>
      <c r="I5052" t="s">
        <v>48</v>
      </c>
      <c r="J5052" t="s">
        <v>18799</v>
      </c>
      <c r="K5052" t="s">
        <v>18800</v>
      </c>
      <c r="L5052">
        <v>338</v>
      </c>
      <c r="M5052" t="s">
        <v>18801</v>
      </c>
    </row>
    <row r="5053" spans="1:13" x14ac:dyDescent="0.25">
      <c r="A5053" t="s">
        <v>15377</v>
      </c>
      <c r="B5053">
        <v>2434352</v>
      </c>
      <c r="C5053">
        <v>2436313</v>
      </c>
      <c r="D5053" t="s">
        <v>15378</v>
      </c>
      <c r="E5053" t="s">
        <v>15</v>
      </c>
      <c r="F5053" t="s">
        <v>18802</v>
      </c>
      <c r="H5053">
        <v>2911820</v>
      </c>
      <c r="I5053" t="s">
        <v>48</v>
      </c>
      <c r="J5053" t="s">
        <v>18803</v>
      </c>
      <c r="K5053" t="s">
        <v>18804</v>
      </c>
      <c r="L5053">
        <v>653</v>
      </c>
      <c r="M5053" t="s">
        <v>18805</v>
      </c>
    </row>
    <row r="5054" spans="1:13" x14ac:dyDescent="0.25">
      <c r="A5054" t="s">
        <v>15377</v>
      </c>
      <c r="B5054">
        <v>2436891</v>
      </c>
      <c r="C5054">
        <v>2438027</v>
      </c>
      <c r="D5054" t="s">
        <v>15378</v>
      </c>
      <c r="E5054" t="s">
        <v>196</v>
      </c>
      <c r="F5054" t="s">
        <v>18806</v>
      </c>
      <c r="H5054">
        <v>2911823</v>
      </c>
      <c r="I5054" t="s">
        <v>48</v>
      </c>
      <c r="J5054" t="s">
        <v>18807</v>
      </c>
      <c r="K5054" t="s">
        <v>18808</v>
      </c>
      <c r="L5054">
        <v>378</v>
      </c>
      <c r="M5054" t="s">
        <v>18809</v>
      </c>
    </row>
    <row r="5055" spans="1:13" x14ac:dyDescent="0.25">
      <c r="A5055" t="s">
        <v>15377</v>
      </c>
      <c r="B5055">
        <v>2439432</v>
      </c>
      <c r="C5055">
        <v>2439910</v>
      </c>
      <c r="D5055" t="s">
        <v>15378</v>
      </c>
      <c r="E5055" t="s">
        <v>15</v>
      </c>
      <c r="F5055" t="s">
        <v>18810</v>
      </c>
      <c r="H5055">
        <v>2911824</v>
      </c>
      <c r="I5055" t="s">
        <v>48</v>
      </c>
      <c r="J5055" t="s">
        <v>18811</v>
      </c>
      <c r="K5055" t="s">
        <v>18812</v>
      </c>
      <c r="L5055">
        <v>117</v>
      </c>
      <c r="M5055" t="s">
        <v>18813</v>
      </c>
    </row>
    <row r="5056" spans="1:13" x14ac:dyDescent="0.25">
      <c r="A5056" t="s">
        <v>15377</v>
      </c>
      <c r="B5056">
        <v>2440649</v>
      </c>
      <c r="C5056">
        <v>2441371</v>
      </c>
      <c r="D5056" t="s">
        <v>15378</v>
      </c>
      <c r="E5056" t="s">
        <v>196</v>
      </c>
      <c r="F5056" t="s">
        <v>18814</v>
      </c>
      <c r="H5056">
        <v>2911822</v>
      </c>
      <c r="I5056" t="s">
        <v>48</v>
      </c>
      <c r="J5056" t="s">
        <v>18815</v>
      </c>
      <c r="K5056" t="s">
        <v>18816</v>
      </c>
      <c r="L5056">
        <v>240</v>
      </c>
      <c r="M5056" t="s">
        <v>18817</v>
      </c>
    </row>
    <row r="5057" spans="1:13" x14ac:dyDescent="0.25">
      <c r="A5057" t="s">
        <v>15377</v>
      </c>
      <c r="B5057">
        <v>2442474</v>
      </c>
      <c r="C5057">
        <v>2443163</v>
      </c>
      <c r="D5057" t="s">
        <v>15378</v>
      </c>
      <c r="E5057" t="s">
        <v>196</v>
      </c>
      <c r="F5057" t="s">
        <v>18818</v>
      </c>
      <c r="H5057">
        <v>2911826</v>
      </c>
      <c r="I5057" t="s">
        <v>48</v>
      </c>
      <c r="J5057" t="s">
        <v>18819</v>
      </c>
      <c r="K5057" t="s">
        <v>18820</v>
      </c>
      <c r="L5057">
        <v>229</v>
      </c>
      <c r="M5057" t="s">
        <v>18821</v>
      </c>
    </row>
    <row r="5058" spans="1:13" x14ac:dyDescent="0.25">
      <c r="A5058" t="s">
        <v>15377</v>
      </c>
      <c r="B5058">
        <v>2443947</v>
      </c>
      <c r="C5058">
        <v>2445170</v>
      </c>
      <c r="D5058" t="s">
        <v>15378</v>
      </c>
      <c r="E5058" t="s">
        <v>15</v>
      </c>
      <c r="F5058" t="s">
        <v>18822</v>
      </c>
      <c r="H5058">
        <v>2911825</v>
      </c>
      <c r="I5058" t="s">
        <v>48</v>
      </c>
      <c r="J5058" t="s">
        <v>18823</v>
      </c>
      <c r="K5058" t="s">
        <v>18824</v>
      </c>
      <c r="L5058">
        <v>407</v>
      </c>
      <c r="M5058" t="s">
        <v>18825</v>
      </c>
    </row>
    <row r="5059" spans="1:13" x14ac:dyDescent="0.25">
      <c r="A5059" t="s">
        <v>15377</v>
      </c>
      <c r="B5059">
        <v>2445348</v>
      </c>
      <c r="C5059">
        <v>2446556</v>
      </c>
      <c r="D5059" t="s">
        <v>15378</v>
      </c>
      <c r="E5059" t="s">
        <v>196</v>
      </c>
      <c r="F5059" t="s">
        <v>18826</v>
      </c>
      <c r="H5059">
        <v>2911829</v>
      </c>
      <c r="I5059" t="s">
        <v>48</v>
      </c>
      <c r="J5059" t="s">
        <v>18827</v>
      </c>
      <c r="K5059" t="s">
        <v>18828</v>
      </c>
      <c r="L5059">
        <v>384</v>
      </c>
      <c r="M5059" t="s">
        <v>18829</v>
      </c>
    </row>
    <row r="5060" spans="1:13" x14ac:dyDescent="0.25">
      <c r="A5060" t="s">
        <v>15377</v>
      </c>
      <c r="B5060">
        <v>2446749</v>
      </c>
      <c r="C5060">
        <v>2448440</v>
      </c>
      <c r="D5060" t="s">
        <v>15378</v>
      </c>
      <c r="E5060" t="s">
        <v>196</v>
      </c>
      <c r="F5060" t="s">
        <v>18830</v>
      </c>
      <c r="H5060">
        <v>2911830</v>
      </c>
      <c r="I5060" t="s">
        <v>48</v>
      </c>
      <c r="J5060" t="s">
        <v>18831</v>
      </c>
      <c r="K5060" t="s">
        <v>18832</v>
      </c>
      <c r="L5060">
        <v>563</v>
      </c>
      <c r="M5060" t="s">
        <v>18833</v>
      </c>
    </row>
    <row r="5061" spans="1:13" x14ac:dyDescent="0.25">
      <c r="A5061" t="s">
        <v>15377</v>
      </c>
      <c r="B5061">
        <v>2450230</v>
      </c>
      <c r="C5061">
        <v>2451909</v>
      </c>
      <c r="D5061" t="s">
        <v>15378</v>
      </c>
      <c r="E5061" t="s">
        <v>196</v>
      </c>
      <c r="F5061" t="s">
        <v>18834</v>
      </c>
      <c r="H5061">
        <v>2911831</v>
      </c>
      <c r="I5061" t="s">
        <v>48</v>
      </c>
      <c r="J5061" t="s">
        <v>18835</v>
      </c>
      <c r="K5061" t="s">
        <v>18836</v>
      </c>
      <c r="L5061">
        <v>559</v>
      </c>
      <c r="M5061" t="s">
        <v>18837</v>
      </c>
    </row>
    <row r="5062" spans="1:13" x14ac:dyDescent="0.25">
      <c r="A5062" t="s">
        <v>15377</v>
      </c>
      <c r="B5062">
        <v>2455952</v>
      </c>
      <c r="C5062">
        <v>2457031</v>
      </c>
      <c r="D5062" t="s">
        <v>15378</v>
      </c>
      <c r="E5062" t="s">
        <v>196</v>
      </c>
      <c r="F5062" t="s">
        <v>18838</v>
      </c>
      <c r="H5062">
        <v>2911832</v>
      </c>
      <c r="I5062" t="s">
        <v>48</v>
      </c>
      <c r="J5062" t="s">
        <v>18839</v>
      </c>
      <c r="K5062" t="s">
        <v>18840</v>
      </c>
      <c r="L5062">
        <v>359</v>
      </c>
      <c r="M5062" t="s">
        <v>18841</v>
      </c>
    </row>
    <row r="5063" spans="1:13" x14ac:dyDescent="0.25">
      <c r="A5063" t="s">
        <v>15377</v>
      </c>
      <c r="B5063">
        <v>2458516</v>
      </c>
      <c r="C5063">
        <v>2459394</v>
      </c>
      <c r="D5063" t="s">
        <v>15378</v>
      </c>
      <c r="E5063" t="s">
        <v>15</v>
      </c>
      <c r="F5063" t="s">
        <v>18842</v>
      </c>
      <c r="H5063">
        <v>2911833</v>
      </c>
      <c r="I5063" t="s">
        <v>48</v>
      </c>
      <c r="J5063" t="s">
        <v>18843</v>
      </c>
      <c r="K5063" t="s">
        <v>18844</v>
      </c>
      <c r="L5063">
        <v>292</v>
      </c>
      <c r="M5063" t="s">
        <v>18845</v>
      </c>
    </row>
    <row r="5064" spans="1:13" x14ac:dyDescent="0.25">
      <c r="A5064" t="s">
        <v>15377</v>
      </c>
      <c r="B5064">
        <v>2462889</v>
      </c>
      <c r="C5064">
        <v>2463221</v>
      </c>
      <c r="D5064" t="s">
        <v>15378</v>
      </c>
      <c r="E5064" t="s">
        <v>196</v>
      </c>
      <c r="F5064" t="s">
        <v>18846</v>
      </c>
      <c r="H5064">
        <v>2911834</v>
      </c>
      <c r="I5064" t="s">
        <v>48</v>
      </c>
      <c r="J5064" t="s">
        <v>18847</v>
      </c>
      <c r="K5064" t="s">
        <v>18848</v>
      </c>
      <c r="L5064">
        <v>110</v>
      </c>
      <c r="M5064" t="s">
        <v>18849</v>
      </c>
    </row>
    <row r="5065" spans="1:13" x14ac:dyDescent="0.25">
      <c r="A5065" t="s">
        <v>15377</v>
      </c>
      <c r="B5065">
        <v>2467110</v>
      </c>
      <c r="C5065">
        <v>2467580</v>
      </c>
      <c r="D5065" t="s">
        <v>15378</v>
      </c>
      <c r="E5065" t="s">
        <v>15</v>
      </c>
      <c r="F5065" t="s">
        <v>18850</v>
      </c>
      <c r="H5065">
        <v>2911835</v>
      </c>
      <c r="I5065" t="s">
        <v>48</v>
      </c>
      <c r="J5065" t="s">
        <v>18851</v>
      </c>
      <c r="K5065" t="s">
        <v>18852</v>
      </c>
      <c r="L5065">
        <v>156</v>
      </c>
      <c r="M5065" t="s">
        <v>18853</v>
      </c>
    </row>
    <row r="5066" spans="1:13" x14ac:dyDescent="0.25">
      <c r="A5066" t="s">
        <v>15377</v>
      </c>
      <c r="B5066">
        <v>2468767</v>
      </c>
      <c r="C5066">
        <v>2470155</v>
      </c>
      <c r="D5066" t="s">
        <v>15378</v>
      </c>
      <c r="E5066" t="s">
        <v>15</v>
      </c>
      <c r="F5066" t="s">
        <v>18854</v>
      </c>
      <c r="H5066">
        <v>2911836</v>
      </c>
      <c r="I5066" t="s">
        <v>48</v>
      </c>
      <c r="J5066" t="s">
        <v>18855</v>
      </c>
      <c r="K5066" t="s">
        <v>18856</v>
      </c>
      <c r="L5066">
        <v>462</v>
      </c>
      <c r="M5066" t="s">
        <v>18857</v>
      </c>
    </row>
    <row r="5067" spans="1:13" x14ac:dyDescent="0.25">
      <c r="A5067" t="s">
        <v>15377</v>
      </c>
      <c r="B5067">
        <v>2471427</v>
      </c>
      <c r="C5067">
        <v>2473340</v>
      </c>
      <c r="D5067" t="s">
        <v>15378</v>
      </c>
      <c r="E5067" t="s">
        <v>15</v>
      </c>
      <c r="F5067" t="s">
        <v>18858</v>
      </c>
      <c r="H5067">
        <v>2911841</v>
      </c>
      <c r="I5067" t="s">
        <v>48</v>
      </c>
      <c r="J5067" t="s">
        <v>18859</v>
      </c>
      <c r="K5067" t="s">
        <v>18860</v>
      </c>
      <c r="L5067">
        <v>637</v>
      </c>
      <c r="M5067" t="s">
        <v>18861</v>
      </c>
    </row>
    <row r="5068" spans="1:13" x14ac:dyDescent="0.25">
      <c r="A5068" t="s">
        <v>15377</v>
      </c>
      <c r="B5068">
        <v>2473740</v>
      </c>
      <c r="C5068">
        <v>2474522</v>
      </c>
      <c r="D5068" t="s">
        <v>15378</v>
      </c>
      <c r="E5068" t="s">
        <v>196</v>
      </c>
      <c r="F5068" t="s">
        <v>18862</v>
      </c>
      <c r="H5068">
        <v>2911842</v>
      </c>
      <c r="I5068" t="s">
        <v>48</v>
      </c>
      <c r="J5068" t="s">
        <v>18863</v>
      </c>
      <c r="K5068" t="s">
        <v>18864</v>
      </c>
      <c r="L5068">
        <v>260</v>
      </c>
      <c r="M5068" t="s">
        <v>18865</v>
      </c>
    </row>
    <row r="5069" spans="1:13" x14ac:dyDescent="0.25">
      <c r="A5069" t="s">
        <v>15377</v>
      </c>
      <c r="B5069">
        <v>2474874</v>
      </c>
      <c r="C5069">
        <v>2475597</v>
      </c>
      <c r="D5069" t="s">
        <v>15378</v>
      </c>
      <c r="E5069" t="s">
        <v>15</v>
      </c>
      <c r="F5069" t="s">
        <v>18866</v>
      </c>
      <c r="H5069">
        <v>2911843</v>
      </c>
      <c r="I5069" t="s">
        <v>48</v>
      </c>
      <c r="J5069" t="s">
        <v>18867</v>
      </c>
      <c r="K5069" t="s">
        <v>18868</v>
      </c>
      <c r="L5069">
        <v>224</v>
      </c>
      <c r="M5069" t="s">
        <v>18869</v>
      </c>
    </row>
    <row r="5070" spans="1:13" x14ac:dyDescent="0.25">
      <c r="A5070" t="s">
        <v>15377</v>
      </c>
      <c r="B5070">
        <v>2476746</v>
      </c>
      <c r="C5070">
        <v>2477582</v>
      </c>
      <c r="D5070" t="s">
        <v>15378</v>
      </c>
      <c r="E5070" t="s">
        <v>196</v>
      </c>
      <c r="F5070" t="s">
        <v>18870</v>
      </c>
      <c r="H5070">
        <v>2911844</v>
      </c>
      <c r="I5070" t="s">
        <v>48</v>
      </c>
      <c r="J5070" t="s">
        <v>18871</v>
      </c>
      <c r="K5070" t="s">
        <v>18872</v>
      </c>
      <c r="L5070">
        <v>278</v>
      </c>
      <c r="M5070" t="s">
        <v>18873</v>
      </c>
    </row>
    <row r="5071" spans="1:13" x14ac:dyDescent="0.25">
      <c r="A5071" t="s">
        <v>15377</v>
      </c>
      <c r="B5071">
        <v>2480694</v>
      </c>
      <c r="C5071">
        <v>2483925</v>
      </c>
      <c r="D5071" t="s">
        <v>15378</v>
      </c>
      <c r="E5071" t="s">
        <v>196</v>
      </c>
      <c r="F5071" t="s">
        <v>18874</v>
      </c>
      <c r="H5071">
        <v>2911845</v>
      </c>
      <c r="I5071" t="s">
        <v>48</v>
      </c>
      <c r="J5071" t="s">
        <v>18875</v>
      </c>
      <c r="K5071" t="s">
        <v>18876</v>
      </c>
      <c r="L5071">
        <v>1058</v>
      </c>
      <c r="M5071" t="s">
        <v>18877</v>
      </c>
    </row>
    <row r="5072" spans="1:13" x14ac:dyDescent="0.25">
      <c r="A5072" t="s">
        <v>15377</v>
      </c>
      <c r="B5072">
        <v>2484571</v>
      </c>
      <c r="C5072">
        <v>2485413</v>
      </c>
      <c r="D5072" t="s">
        <v>15378</v>
      </c>
      <c r="E5072" t="s">
        <v>15</v>
      </c>
      <c r="F5072" t="s">
        <v>18878</v>
      </c>
      <c r="H5072">
        <v>2911846</v>
      </c>
      <c r="I5072" t="s">
        <v>48</v>
      </c>
      <c r="J5072" t="s">
        <v>18879</v>
      </c>
      <c r="K5072" t="s">
        <v>18880</v>
      </c>
      <c r="L5072">
        <v>280</v>
      </c>
      <c r="M5072" t="s">
        <v>18881</v>
      </c>
    </row>
    <row r="5073" spans="1:13" x14ac:dyDescent="0.25">
      <c r="A5073" t="s">
        <v>15377</v>
      </c>
      <c r="B5073">
        <v>2485879</v>
      </c>
      <c r="C5073">
        <v>2487366</v>
      </c>
      <c r="D5073" t="s">
        <v>15378</v>
      </c>
      <c r="E5073" t="s">
        <v>196</v>
      </c>
      <c r="F5073" t="s">
        <v>18882</v>
      </c>
      <c r="H5073">
        <v>2911847</v>
      </c>
      <c r="I5073" t="s">
        <v>48</v>
      </c>
      <c r="J5073" t="s">
        <v>18883</v>
      </c>
      <c r="K5073" t="s">
        <v>18884</v>
      </c>
      <c r="L5073">
        <v>495</v>
      </c>
      <c r="M5073" t="s">
        <v>18885</v>
      </c>
    </row>
    <row r="5074" spans="1:13" x14ac:dyDescent="0.25">
      <c r="A5074" t="s">
        <v>15377</v>
      </c>
      <c r="B5074">
        <v>2488977</v>
      </c>
      <c r="C5074">
        <v>2490821</v>
      </c>
      <c r="D5074" t="s">
        <v>15378</v>
      </c>
      <c r="E5074" t="s">
        <v>196</v>
      </c>
      <c r="F5074" t="s">
        <v>18886</v>
      </c>
      <c r="H5074">
        <v>2911848</v>
      </c>
      <c r="I5074" t="s">
        <v>48</v>
      </c>
      <c r="J5074" t="s">
        <v>18887</v>
      </c>
      <c r="K5074" t="s">
        <v>18888</v>
      </c>
      <c r="L5074">
        <v>614</v>
      </c>
      <c r="M5074" t="s">
        <v>18889</v>
      </c>
    </row>
    <row r="5075" spans="1:13" x14ac:dyDescent="0.25">
      <c r="A5075" t="s">
        <v>15377</v>
      </c>
      <c r="B5075">
        <v>2491799</v>
      </c>
      <c r="C5075">
        <v>2497934</v>
      </c>
      <c r="D5075" t="s">
        <v>15378</v>
      </c>
      <c r="E5075" t="s">
        <v>196</v>
      </c>
      <c r="F5075" t="s">
        <v>18890</v>
      </c>
      <c r="H5075">
        <v>2911849</v>
      </c>
      <c r="I5075" t="s">
        <v>48</v>
      </c>
      <c r="J5075" t="s">
        <v>18891</v>
      </c>
      <c r="K5075" t="s">
        <v>18892</v>
      </c>
      <c r="L5075">
        <v>1934</v>
      </c>
      <c r="M5075" t="s">
        <v>18893</v>
      </c>
    </row>
    <row r="5076" spans="1:13" x14ac:dyDescent="0.25">
      <c r="A5076" t="s">
        <v>15377</v>
      </c>
      <c r="B5076">
        <v>2501497</v>
      </c>
      <c r="C5076">
        <v>2503800</v>
      </c>
      <c r="D5076" t="s">
        <v>15378</v>
      </c>
      <c r="E5076" t="s">
        <v>15</v>
      </c>
      <c r="F5076" t="s">
        <v>18894</v>
      </c>
      <c r="H5076">
        <v>2911850</v>
      </c>
      <c r="I5076" t="s">
        <v>48</v>
      </c>
      <c r="J5076" t="s">
        <v>18895</v>
      </c>
      <c r="K5076" t="s">
        <v>18896</v>
      </c>
      <c r="L5076">
        <v>767</v>
      </c>
      <c r="M5076" t="s">
        <v>18897</v>
      </c>
    </row>
    <row r="5077" spans="1:13" x14ac:dyDescent="0.25">
      <c r="A5077" t="s">
        <v>15377</v>
      </c>
      <c r="B5077">
        <v>2504896</v>
      </c>
      <c r="C5077">
        <v>2505567</v>
      </c>
      <c r="D5077" t="s">
        <v>15378</v>
      </c>
      <c r="E5077" t="s">
        <v>15</v>
      </c>
      <c r="F5077" t="s">
        <v>18898</v>
      </c>
      <c r="H5077">
        <v>2911851</v>
      </c>
      <c r="I5077" t="s">
        <v>48</v>
      </c>
      <c r="J5077" t="s">
        <v>18899</v>
      </c>
      <c r="K5077" t="s">
        <v>18900</v>
      </c>
      <c r="L5077">
        <v>223</v>
      </c>
      <c r="M5077" t="s">
        <v>18901</v>
      </c>
    </row>
    <row r="5078" spans="1:13" x14ac:dyDescent="0.25">
      <c r="A5078" t="s">
        <v>15377</v>
      </c>
      <c r="B5078">
        <v>2508412</v>
      </c>
      <c r="C5078">
        <v>2509257</v>
      </c>
      <c r="D5078" t="s">
        <v>15378</v>
      </c>
      <c r="E5078" t="s">
        <v>15</v>
      </c>
      <c r="F5078" t="s">
        <v>18902</v>
      </c>
      <c r="H5078">
        <v>2911852</v>
      </c>
      <c r="I5078" t="s">
        <v>48</v>
      </c>
      <c r="J5078" t="s">
        <v>18903</v>
      </c>
      <c r="K5078" t="s">
        <v>18904</v>
      </c>
      <c r="L5078">
        <v>281</v>
      </c>
      <c r="M5078" t="s">
        <v>18905</v>
      </c>
    </row>
    <row r="5079" spans="1:13" x14ac:dyDescent="0.25">
      <c r="A5079" t="s">
        <v>15377</v>
      </c>
      <c r="B5079">
        <v>2510568</v>
      </c>
      <c r="C5079">
        <v>2511743</v>
      </c>
      <c r="D5079" t="s">
        <v>15378</v>
      </c>
      <c r="E5079" t="s">
        <v>196</v>
      </c>
      <c r="F5079" t="s">
        <v>18906</v>
      </c>
      <c r="H5079">
        <v>2911882</v>
      </c>
      <c r="I5079" t="s">
        <v>48</v>
      </c>
      <c r="J5079" t="s">
        <v>18907</v>
      </c>
      <c r="K5079" t="s">
        <v>18908</v>
      </c>
      <c r="L5079">
        <v>391</v>
      </c>
      <c r="M5079" t="s">
        <v>18909</v>
      </c>
    </row>
    <row r="5080" spans="1:13" x14ac:dyDescent="0.25">
      <c r="A5080" t="s">
        <v>15377</v>
      </c>
      <c r="B5080">
        <v>2514049</v>
      </c>
      <c r="C5080">
        <v>2515656</v>
      </c>
      <c r="D5080" t="s">
        <v>15378</v>
      </c>
      <c r="E5080" t="s">
        <v>15</v>
      </c>
      <c r="F5080" t="s">
        <v>18910</v>
      </c>
      <c r="H5080">
        <v>2911883</v>
      </c>
      <c r="I5080" t="s">
        <v>48</v>
      </c>
      <c r="J5080" t="s">
        <v>18911</v>
      </c>
      <c r="K5080" t="s">
        <v>18912</v>
      </c>
      <c r="L5080">
        <v>535</v>
      </c>
      <c r="M5080" t="s">
        <v>18913</v>
      </c>
    </row>
    <row r="5081" spans="1:13" x14ac:dyDescent="0.25">
      <c r="A5081" t="s">
        <v>15377</v>
      </c>
      <c r="B5081">
        <v>2517088</v>
      </c>
      <c r="C5081">
        <v>2518503</v>
      </c>
      <c r="D5081" t="s">
        <v>15378</v>
      </c>
      <c r="E5081" t="s">
        <v>15</v>
      </c>
      <c r="F5081" t="s">
        <v>18914</v>
      </c>
      <c r="H5081">
        <v>2911884</v>
      </c>
      <c r="I5081" t="s">
        <v>48</v>
      </c>
      <c r="J5081" t="s">
        <v>18915</v>
      </c>
      <c r="K5081" t="s">
        <v>18916</v>
      </c>
      <c r="L5081">
        <v>471</v>
      </c>
      <c r="M5081" t="s">
        <v>18917</v>
      </c>
    </row>
    <row r="5082" spans="1:13" x14ac:dyDescent="0.25">
      <c r="A5082" t="s">
        <v>15377</v>
      </c>
      <c r="B5082">
        <v>2518622</v>
      </c>
      <c r="C5082">
        <v>2521708</v>
      </c>
      <c r="D5082" t="s">
        <v>15378</v>
      </c>
      <c r="E5082" t="s">
        <v>196</v>
      </c>
      <c r="F5082" t="s">
        <v>18918</v>
      </c>
      <c r="H5082">
        <v>2911885</v>
      </c>
      <c r="I5082" t="s">
        <v>48</v>
      </c>
      <c r="J5082" t="s">
        <v>18919</v>
      </c>
      <c r="K5082" t="s">
        <v>18920</v>
      </c>
      <c r="L5082">
        <v>1028</v>
      </c>
      <c r="M5082" t="s">
        <v>18921</v>
      </c>
    </row>
    <row r="5083" spans="1:13" x14ac:dyDescent="0.25">
      <c r="A5083" t="s">
        <v>15377</v>
      </c>
      <c r="B5083">
        <v>2522335</v>
      </c>
      <c r="C5083">
        <v>2524014</v>
      </c>
      <c r="D5083" t="s">
        <v>15378</v>
      </c>
      <c r="E5083" t="s">
        <v>196</v>
      </c>
      <c r="F5083" t="s">
        <v>18922</v>
      </c>
      <c r="H5083">
        <v>2911886</v>
      </c>
      <c r="I5083" t="s">
        <v>48</v>
      </c>
      <c r="J5083" t="s">
        <v>18923</v>
      </c>
      <c r="K5083" t="s">
        <v>18924</v>
      </c>
      <c r="L5083">
        <v>559</v>
      </c>
      <c r="M5083" t="s">
        <v>18925</v>
      </c>
    </row>
    <row r="5084" spans="1:13" x14ac:dyDescent="0.25">
      <c r="A5084" t="s">
        <v>15377</v>
      </c>
      <c r="B5084">
        <v>2526901</v>
      </c>
      <c r="C5084">
        <v>2527614</v>
      </c>
      <c r="D5084" t="s">
        <v>15378</v>
      </c>
      <c r="E5084" t="s">
        <v>15</v>
      </c>
      <c r="F5084" t="s">
        <v>18926</v>
      </c>
      <c r="H5084">
        <v>2911887</v>
      </c>
      <c r="I5084" t="s">
        <v>48</v>
      </c>
      <c r="J5084" t="s">
        <v>18927</v>
      </c>
      <c r="K5084" t="s">
        <v>18928</v>
      </c>
      <c r="L5084">
        <v>128</v>
      </c>
      <c r="M5084" t="s">
        <v>18929</v>
      </c>
    </row>
    <row r="5085" spans="1:13" x14ac:dyDescent="0.25">
      <c r="A5085" t="s">
        <v>15377</v>
      </c>
      <c r="B5085">
        <v>2531576</v>
      </c>
      <c r="C5085">
        <v>2533483</v>
      </c>
      <c r="D5085" t="s">
        <v>15378</v>
      </c>
      <c r="E5085" t="s">
        <v>15</v>
      </c>
      <c r="F5085" t="s">
        <v>18930</v>
      </c>
      <c r="H5085">
        <v>2911888</v>
      </c>
      <c r="I5085" t="s">
        <v>48</v>
      </c>
      <c r="J5085" t="s">
        <v>18931</v>
      </c>
      <c r="K5085" t="s">
        <v>18932</v>
      </c>
      <c r="L5085">
        <v>635</v>
      </c>
      <c r="M5085" t="s">
        <v>18933</v>
      </c>
    </row>
    <row r="5086" spans="1:13" x14ac:dyDescent="0.25">
      <c r="A5086" t="s">
        <v>15377</v>
      </c>
      <c r="B5086">
        <v>2533986</v>
      </c>
      <c r="C5086">
        <v>2534072</v>
      </c>
      <c r="D5086" t="s">
        <v>15378</v>
      </c>
      <c r="E5086" t="s">
        <v>15</v>
      </c>
      <c r="F5086" t="s">
        <v>44</v>
      </c>
      <c r="H5086">
        <v>2911889</v>
      </c>
      <c r="I5086" t="s">
        <v>20</v>
      </c>
      <c r="M5086" t="s">
        <v>18934</v>
      </c>
    </row>
    <row r="5087" spans="1:13" x14ac:dyDescent="0.25">
      <c r="A5087" t="s">
        <v>15377</v>
      </c>
      <c r="B5087">
        <v>2534818</v>
      </c>
      <c r="C5087">
        <v>2536342</v>
      </c>
      <c r="D5087" t="s">
        <v>15378</v>
      </c>
      <c r="E5087" t="s">
        <v>15</v>
      </c>
      <c r="F5087" t="s">
        <v>18935</v>
      </c>
      <c r="H5087">
        <v>2911890</v>
      </c>
      <c r="I5087" t="s">
        <v>48</v>
      </c>
      <c r="J5087" t="s">
        <v>18936</v>
      </c>
      <c r="K5087" t="s">
        <v>18937</v>
      </c>
      <c r="L5087">
        <v>493</v>
      </c>
      <c r="M5087" t="s">
        <v>18938</v>
      </c>
    </row>
    <row r="5088" spans="1:13" x14ac:dyDescent="0.25">
      <c r="A5088" t="s">
        <v>15377</v>
      </c>
      <c r="B5088">
        <v>2536958</v>
      </c>
      <c r="C5088">
        <v>2537560</v>
      </c>
      <c r="D5088" t="s">
        <v>15378</v>
      </c>
      <c r="E5088" t="s">
        <v>196</v>
      </c>
      <c r="F5088" t="s">
        <v>18939</v>
      </c>
      <c r="H5088">
        <v>2911891</v>
      </c>
      <c r="I5088" t="s">
        <v>48</v>
      </c>
      <c r="J5088" t="s">
        <v>18940</v>
      </c>
      <c r="K5088" t="s">
        <v>18941</v>
      </c>
      <c r="L5088">
        <v>200</v>
      </c>
      <c r="M5088" t="s">
        <v>18942</v>
      </c>
    </row>
    <row r="5089" spans="1:13" x14ac:dyDescent="0.25">
      <c r="A5089" t="s">
        <v>15377</v>
      </c>
      <c r="B5089">
        <v>2538766</v>
      </c>
      <c r="C5089">
        <v>2539518</v>
      </c>
      <c r="D5089" t="s">
        <v>15378</v>
      </c>
      <c r="E5089" t="s">
        <v>196</v>
      </c>
      <c r="F5089" t="s">
        <v>18943</v>
      </c>
      <c r="H5089">
        <v>2911892</v>
      </c>
      <c r="I5089" t="s">
        <v>48</v>
      </c>
      <c r="J5089" t="s">
        <v>18944</v>
      </c>
      <c r="K5089" t="s">
        <v>18945</v>
      </c>
      <c r="L5089">
        <v>250</v>
      </c>
      <c r="M5089" t="s">
        <v>18946</v>
      </c>
    </row>
    <row r="5090" spans="1:13" x14ac:dyDescent="0.25">
      <c r="A5090" t="s">
        <v>15377</v>
      </c>
      <c r="B5090">
        <v>2540671</v>
      </c>
      <c r="C5090">
        <v>2541432</v>
      </c>
      <c r="D5090" t="s">
        <v>15378</v>
      </c>
      <c r="E5090" t="s">
        <v>15</v>
      </c>
      <c r="F5090" t="s">
        <v>18947</v>
      </c>
      <c r="H5090">
        <v>2911893</v>
      </c>
      <c r="I5090" t="s">
        <v>48</v>
      </c>
      <c r="J5090" t="s">
        <v>18948</v>
      </c>
      <c r="K5090" t="s">
        <v>18949</v>
      </c>
      <c r="L5090">
        <v>253</v>
      </c>
      <c r="M5090" t="s">
        <v>18950</v>
      </c>
    </row>
    <row r="5091" spans="1:13" x14ac:dyDescent="0.25">
      <c r="A5091" t="s">
        <v>15377</v>
      </c>
      <c r="B5091">
        <v>2541542</v>
      </c>
      <c r="C5091">
        <v>2543428</v>
      </c>
      <c r="D5091" t="s">
        <v>15378</v>
      </c>
      <c r="E5091" t="s">
        <v>196</v>
      </c>
      <c r="F5091" t="s">
        <v>18951</v>
      </c>
      <c r="H5091">
        <v>2911894</v>
      </c>
      <c r="I5091" t="s">
        <v>48</v>
      </c>
      <c r="J5091" t="s">
        <v>18952</v>
      </c>
      <c r="K5091" t="s">
        <v>18953</v>
      </c>
      <c r="L5091">
        <v>628</v>
      </c>
      <c r="M5091" t="s">
        <v>18954</v>
      </c>
    </row>
    <row r="5092" spans="1:13" x14ac:dyDescent="0.25">
      <c r="A5092" t="s">
        <v>15377</v>
      </c>
      <c r="B5092">
        <v>2544245</v>
      </c>
      <c r="C5092">
        <v>2545237</v>
      </c>
      <c r="D5092" t="s">
        <v>15378</v>
      </c>
      <c r="E5092" t="s">
        <v>15</v>
      </c>
      <c r="F5092" t="s">
        <v>18955</v>
      </c>
      <c r="H5092">
        <v>2911895</v>
      </c>
      <c r="I5092" t="s">
        <v>48</v>
      </c>
      <c r="J5092" t="s">
        <v>18956</v>
      </c>
      <c r="K5092" t="s">
        <v>18957</v>
      </c>
      <c r="L5092">
        <v>330</v>
      </c>
      <c r="M5092" t="s">
        <v>18958</v>
      </c>
    </row>
    <row r="5093" spans="1:13" x14ac:dyDescent="0.25">
      <c r="A5093" t="s">
        <v>15377</v>
      </c>
      <c r="B5093">
        <v>2545729</v>
      </c>
      <c r="C5093">
        <v>2546991</v>
      </c>
      <c r="D5093" t="s">
        <v>15378</v>
      </c>
      <c r="E5093" t="s">
        <v>196</v>
      </c>
      <c r="F5093" t="s">
        <v>18959</v>
      </c>
      <c r="H5093">
        <v>2911896</v>
      </c>
      <c r="I5093" t="s">
        <v>48</v>
      </c>
      <c r="J5093" t="s">
        <v>18960</v>
      </c>
      <c r="K5093" t="s">
        <v>18961</v>
      </c>
      <c r="L5093">
        <v>420</v>
      </c>
      <c r="M5093" t="s">
        <v>18962</v>
      </c>
    </row>
    <row r="5094" spans="1:13" x14ac:dyDescent="0.25">
      <c r="A5094" t="s">
        <v>15377</v>
      </c>
      <c r="B5094">
        <v>2547246</v>
      </c>
      <c r="C5094">
        <v>2547332</v>
      </c>
      <c r="D5094" t="s">
        <v>15378</v>
      </c>
      <c r="E5094" t="s">
        <v>196</v>
      </c>
      <c r="F5094" t="s">
        <v>120</v>
      </c>
      <c r="H5094">
        <v>2911897</v>
      </c>
      <c r="I5094" t="s">
        <v>20</v>
      </c>
      <c r="M5094" t="s">
        <v>18963</v>
      </c>
    </row>
    <row r="5095" spans="1:13" x14ac:dyDescent="0.25">
      <c r="A5095" t="s">
        <v>15377</v>
      </c>
      <c r="B5095">
        <v>2547882</v>
      </c>
      <c r="C5095">
        <v>2548708</v>
      </c>
      <c r="D5095" t="s">
        <v>15378</v>
      </c>
      <c r="E5095" t="s">
        <v>196</v>
      </c>
      <c r="F5095" t="s">
        <v>18964</v>
      </c>
      <c r="H5095">
        <v>7009566</v>
      </c>
      <c r="I5095" t="s">
        <v>48</v>
      </c>
      <c r="J5095" t="s">
        <v>18965</v>
      </c>
      <c r="K5095" t="s">
        <v>18966</v>
      </c>
      <c r="L5095">
        <v>154</v>
      </c>
      <c r="M5095" t="s">
        <v>18967</v>
      </c>
    </row>
    <row r="5096" spans="1:13" x14ac:dyDescent="0.25">
      <c r="A5096" t="s">
        <v>15377</v>
      </c>
      <c r="B5096">
        <v>2549333</v>
      </c>
      <c r="C5096">
        <v>2549698</v>
      </c>
      <c r="D5096" t="s">
        <v>15378</v>
      </c>
      <c r="E5096" t="s">
        <v>15</v>
      </c>
      <c r="F5096" t="s">
        <v>18968</v>
      </c>
      <c r="H5096">
        <v>2911898</v>
      </c>
      <c r="I5096" t="s">
        <v>48</v>
      </c>
      <c r="J5096" t="s">
        <v>18969</v>
      </c>
      <c r="K5096" t="s">
        <v>18970</v>
      </c>
      <c r="L5096">
        <v>121</v>
      </c>
      <c r="M5096" t="s">
        <v>18971</v>
      </c>
    </row>
    <row r="5097" spans="1:13" x14ac:dyDescent="0.25">
      <c r="A5097" t="s">
        <v>15377</v>
      </c>
      <c r="B5097">
        <v>2550105</v>
      </c>
      <c r="C5097">
        <v>2551004</v>
      </c>
      <c r="D5097" t="s">
        <v>15378</v>
      </c>
      <c r="E5097" t="s">
        <v>15</v>
      </c>
      <c r="F5097" t="s">
        <v>18972</v>
      </c>
      <c r="H5097">
        <v>2911899</v>
      </c>
      <c r="I5097" t="s">
        <v>48</v>
      </c>
      <c r="J5097" t="s">
        <v>18973</v>
      </c>
      <c r="K5097" t="s">
        <v>18974</v>
      </c>
      <c r="L5097">
        <v>299</v>
      </c>
      <c r="M5097" t="s">
        <v>18975</v>
      </c>
    </row>
    <row r="5098" spans="1:13" x14ac:dyDescent="0.25">
      <c r="A5098" t="s">
        <v>15377</v>
      </c>
      <c r="B5098">
        <v>2551392</v>
      </c>
      <c r="C5098">
        <v>2553734</v>
      </c>
      <c r="D5098" t="s">
        <v>15378</v>
      </c>
      <c r="E5098" t="s">
        <v>196</v>
      </c>
      <c r="F5098" t="s">
        <v>18976</v>
      </c>
      <c r="H5098">
        <v>2911900</v>
      </c>
      <c r="I5098" t="s">
        <v>48</v>
      </c>
      <c r="J5098" t="s">
        <v>18977</v>
      </c>
      <c r="K5098" t="s">
        <v>18978</v>
      </c>
      <c r="L5098">
        <v>780</v>
      </c>
      <c r="M5098" t="s">
        <v>18979</v>
      </c>
    </row>
    <row r="5099" spans="1:13" x14ac:dyDescent="0.25">
      <c r="A5099" t="s">
        <v>15377</v>
      </c>
      <c r="B5099">
        <v>2553940</v>
      </c>
      <c r="C5099">
        <v>2554962</v>
      </c>
      <c r="D5099" t="s">
        <v>15378</v>
      </c>
      <c r="E5099" t="s">
        <v>15</v>
      </c>
      <c r="F5099" t="s">
        <v>18980</v>
      </c>
      <c r="H5099">
        <v>2911901</v>
      </c>
      <c r="I5099" t="s">
        <v>48</v>
      </c>
      <c r="J5099" t="s">
        <v>18981</v>
      </c>
      <c r="K5099" t="s">
        <v>18982</v>
      </c>
      <c r="L5099">
        <v>340</v>
      </c>
      <c r="M5099" t="s">
        <v>18983</v>
      </c>
    </row>
    <row r="5100" spans="1:13" x14ac:dyDescent="0.25">
      <c r="A5100" t="s">
        <v>15377</v>
      </c>
      <c r="B5100">
        <v>2555099</v>
      </c>
      <c r="C5100">
        <v>2556787</v>
      </c>
      <c r="D5100" t="s">
        <v>15378</v>
      </c>
      <c r="E5100" t="s">
        <v>196</v>
      </c>
      <c r="F5100" t="s">
        <v>18984</v>
      </c>
      <c r="H5100">
        <v>2911902</v>
      </c>
      <c r="I5100" t="s">
        <v>48</v>
      </c>
      <c r="J5100" t="s">
        <v>18985</v>
      </c>
      <c r="K5100" t="s">
        <v>18986</v>
      </c>
      <c r="L5100">
        <v>562</v>
      </c>
      <c r="M5100" t="s">
        <v>18987</v>
      </c>
    </row>
    <row r="5101" spans="1:13" x14ac:dyDescent="0.25">
      <c r="A5101" t="s">
        <v>15377</v>
      </c>
      <c r="B5101">
        <v>2559169</v>
      </c>
      <c r="C5101">
        <v>2560902</v>
      </c>
      <c r="D5101" t="s">
        <v>15378</v>
      </c>
      <c r="E5101" t="s">
        <v>15</v>
      </c>
      <c r="F5101" t="s">
        <v>18988</v>
      </c>
      <c r="H5101">
        <v>2911903</v>
      </c>
      <c r="I5101" t="s">
        <v>48</v>
      </c>
      <c r="J5101" t="s">
        <v>18989</v>
      </c>
      <c r="K5101" t="s">
        <v>18990</v>
      </c>
      <c r="L5101">
        <v>577</v>
      </c>
      <c r="M5101" t="s">
        <v>18991</v>
      </c>
    </row>
    <row r="5102" spans="1:13" x14ac:dyDescent="0.25">
      <c r="A5102" t="s">
        <v>15377</v>
      </c>
      <c r="B5102">
        <v>2561078</v>
      </c>
      <c r="C5102">
        <v>2562307</v>
      </c>
      <c r="D5102" t="s">
        <v>15378</v>
      </c>
      <c r="E5102" t="s">
        <v>196</v>
      </c>
      <c r="F5102" t="s">
        <v>18992</v>
      </c>
      <c r="H5102">
        <v>2911907</v>
      </c>
      <c r="I5102" t="s">
        <v>48</v>
      </c>
      <c r="J5102" t="s">
        <v>18993</v>
      </c>
      <c r="K5102" t="s">
        <v>18994</v>
      </c>
      <c r="L5102">
        <v>409</v>
      </c>
      <c r="M5102" t="s">
        <v>18995</v>
      </c>
    </row>
    <row r="5103" spans="1:13" x14ac:dyDescent="0.25">
      <c r="A5103" t="s">
        <v>15377</v>
      </c>
      <c r="B5103">
        <v>2562692</v>
      </c>
      <c r="C5103">
        <v>2563360</v>
      </c>
      <c r="D5103" t="s">
        <v>15378</v>
      </c>
      <c r="E5103" t="s">
        <v>15</v>
      </c>
      <c r="F5103" t="s">
        <v>18996</v>
      </c>
      <c r="H5103">
        <v>2911908</v>
      </c>
      <c r="I5103" t="s">
        <v>48</v>
      </c>
      <c r="J5103" t="s">
        <v>18997</v>
      </c>
      <c r="K5103" t="s">
        <v>18998</v>
      </c>
      <c r="L5103">
        <v>222</v>
      </c>
      <c r="M5103" t="s">
        <v>18999</v>
      </c>
    </row>
    <row r="5104" spans="1:13" x14ac:dyDescent="0.25">
      <c r="A5104" t="s">
        <v>15377</v>
      </c>
      <c r="B5104">
        <v>2563527</v>
      </c>
      <c r="C5104">
        <v>2564279</v>
      </c>
      <c r="D5104" t="s">
        <v>15378</v>
      </c>
      <c r="E5104" t="s">
        <v>196</v>
      </c>
      <c r="F5104" t="s">
        <v>19000</v>
      </c>
      <c r="H5104">
        <v>2911949</v>
      </c>
      <c r="I5104" t="s">
        <v>48</v>
      </c>
      <c r="J5104" t="s">
        <v>19001</v>
      </c>
      <c r="K5104" t="s">
        <v>19002</v>
      </c>
      <c r="L5104">
        <v>250</v>
      </c>
      <c r="M5104" t="s">
        <v>19003</v>
      </c>
    </row>
    <row r="5105" spans="1:13" x14ac:dyDescent="0.25">
      <c r="A5105" t="s">
        <v>15377</v>
      </c>
      <c r="B5105">
        <v>2564955</v>
      </c>
      <c r="C5105">
        <v>2566679</v>
      </c>
      <c r="D5105" t="s">
        <v>15378</v>
      </c>
      <c r="E5105" t="s">
        <v>196</v>
      </c>
      <c r="F5105" t="s">
        <v>19004</v>
      </c>
      <c r="H5105">
        <v>2911948</v>
      </c>
      <c r="I5105" t="s">
        <v>48</v>
      </c>
      <c r="J5105" t="s">
        <v>19005</v>
      </c>
      <c r="K5105" t="s">
        <v>19006</v>
      </c>
      <c r="L5105">
        <v>551</v>
      </c>
      <c r="M5105" t="s">
        <v>19007</v>
      </c>
    </row>
    <row r="5106" spans="1:13" x14ac:dyDescent="0.25">
      <c r="A5106" t="s">
        <v>15377</v>
      </c>
      <c r="B5106">
        <v>2567621</v>
      </c>
      <c r="C5106">
        <v>2567709</v>
      </c>
      <c r="D5106" t="s">
        <v>15378</v>
      </c>
      <c r="E5106" t="s">
        <v>15</v>
      </c>
      <c r="F5106" t="s">
        <v>151</v>
      </c>
      <c r="H5106">
        <v>2911954</v>
      </c>
      <c r="I5106" t="s">
        <v>20</v>
      </c>
      <c r="M5106" t="s">
        <v>19008</v>
      </c>
    </row>
    <row r="5107" spans="1:13" x14ac:dyDescent="0.25">
      <c r="A5107" t="s">
        <v>15377</v>
      </c>
      <c r="B5107">
        <v>2568526</v>
      </c>
      <c r="C5107">
        <v>2570199</v>
      </c>
      <c r="D5107" t="s">
        <v>15378</v>
      </c>
      <c r="E5107" t="s">
        <v>15</v>
      </c>
      <c r="F5107" t="s">
        <v>19009</v>
      </c>
      <c r="H5107">
        <v>2911955</v>
      </c>
      <c r="I5107" t="s">
        <v>48</v>
      </c>
      <c r="J5107" t="s">
        <v>19010</v>
      </c>
      <c r="K5107" t="s">
        <v>19011</v>
      </c>
      <c r="L5107">
        <v>557</v>
      </c>
      <c r="M5107" t="s">
        <v>19012</v>
      </c>
    </row>
    <row r="5108" spans="1:13" x14ac:dyDescent="0.25">
      <c r="A5108" t="s">
        <v>15377</v>
      </c>
      <c r="B5108">
        <v>2571336</v>
      </c>
      <c r="C5108">
        <v>2573444</v>
      </c>
      <c r="D5108" t="s">
        <v>15378</v>
      </c>
      <c r="E5108" t="s">
        <v>15</v>
      </c>
      <c r="F5108" t="s">
        <v>19013</v>
      </c>
      <c r="H5108">
        <v>2911956</v>
      </c>
      <c r="I5108" t="s">
        <v>48</v>
      </c>
      <c r="J5108" t="s">
        <v>19014</v>
      </c>
      <c r="K5108" t="s">
        <v>19015</v>
      </c>
      <c r="L5108">
        <v>702</v>
      </c>
      <c r="M5108" t="s">
        <v>19016</v>
      </c>
    </row>
    <row r="5109" spans="1:13" x14ac:dyDescent="0.25">
      <c r="A5109" t="s">
        <v>15377</v>
      </c>
      <c r="B5109">
        <v>2573836</v>
      </c>
      <c r="C5109">
        <v>2576436</v>
      </c>
      <c r="D5109" t="s">
        <v>15378</v>
      </c>
      <c r="E5109" t="s">
        <v>196</v>
      </c>
      <c r="F5109" t="s">
        <v>19017</v>
      </c>
      <c r="H5109">
        <v>2911957</v>
      </c>
      <c r="I5109" t="s">
        <v>48</v>
      </c>
      <c r="J5109" t="s">
        <v>19018</v>
      </c>
      <c r="K5109" t="s">
        <v>19019</v>
      </c>
      <c r="L5109">
        <v>866</v>
      </c>
      <c r="M5109" t="s">
        <v>19020</v>
      </c>
    </row>
    <row r="5110" spans="1:13" x14ac:dyDescent="0.25">
      <c r="A5110" t="s">
        <v>15377</v>
      </c>
      <c r="B5110">
        <v>2577829</v>
      </c>
      <c r="C5110">
        <v>2579403</v>
      </c>
      <c r="D5110" t="s">
        <v>15378</v>
      </c>
      <c r="E5110" t="s">
        <v>15</v>
      </c>
      <c r="F5110" t="s">
        <v>19021</v>
      </c>
      <c r="H5110">
        <v>2911958</v>
      </c>
      <c r="I5110" t="s">
        <v>48</v>
      </c>
      <c r="J5110" t="s">
        <v>19022</v>
      </c>
      <c r="K5110" t="s">
        <v>19023</v>
      </c>
      <c r="L5110">
        <v>524</v>
      </c>
      <c r="M5110" t="s">
        <v>19024</v>
      </c>
    </row>
    <row r="5111" spans="1:13" x14ac:dyDescent="0.25">
      <c r="A5111" t="s">
        <v>15377</v>
      </c>
      <c r="B5111">
        <v>2579695</v>
      </c>
      <c r="C5111">
        <v>2581146</v>
      </c>
      <c r="D5111" t="s">
        <v>15378</v>
      </c>
      <c r="E5111" t="s">
        <v>196</v>
      </c>
      <c r="F5111" t="s">
        <v>19025</v>
      </c>
      <c r="H5111">
        <v>2911959</v>
      </c>
      <c r="I5111" t="s">
        <v>48</v>
      </c>
      <c r="J5111" t="s">
        <v>19026</v>
      </c>
      <c r="K5111" t="s">
        <v>19027</v>
      </c>
      <c r="L5111">
        <v>483</v>
      </c>
      <c r="M5111" t="s">
        <v>19028</v>
      </c>
    </row>
    <row r="5112" spans="1:13" x14ac:dyDescent="0.25">
      <c r="A5112" t="s">
        <v>15377</v>
      </c>
      <c r="B5112">
        <v>2581964</v>
      </c>
      <c r="C5112">
        <v>2583196</v>
      </c>
      <c r="D5112" t="s">
        <v>15378</v>
      </c>
      <c r="E5112" t="s">
        <v>15</v>
      </c>
      <c r="F5112" t="s">
        <v>19029</v>
      </c>
      <c r="H5112">
        <v>2911960</v>
      </c>
      <c r="I5112" t="s">
        <v>48</v>
      </c>
      <c r="J5112" t="s">
        <v>19030</v>
      </c>
      <c r="K5112" t="s">
        <v>19031</v>
      </c>
      <c r="L5112">
        <v>410</v>
      </c>
      <c r="M5112" t="s">
        <v>19032</v>
      </c>
    </row>
    <row r="5113" spans="1:13" x14ac:dyDescent="0.25">
      <c r="A5113" t="s">
        <v>15377</v>
      </c>
      <c r="B5113">
        <v>2583466</v>
      </c>
      <c r="C5113">
        <v>2584101</v>
      </c>
      <c r="D5113" t="s">
        <v>15378</v>
      </c>
      <c r="E5113" t="s">
        <v>196</v>
      </c>
      <c r="F5113" t="s">
        <v>19033</v>
      </c>
      <c r="H5113">
        <v>2911961</v>
      </c>
      <c r="I5113" t="s">
        <v>48</v>
      </c>
      <c r="J5113" t="s">
        <v>19034</v>
      </c>
      <c r="K5113" t="s">
        <v>19035</v>
      </c>
      <c r="L5113">
        <v>211</v>
      </c>
      <c r="M5113" t="s">
        <v>19036</v>
      </c>
    </row>
    <row r="5114" spans="1:13" x14ac:dyDescent="0.25">
      <c r="A5114" t="s">
        <v>15377</v>
      </c>
      <c r="B5114">
        <v>2585681</v>
      </c>
      <c r="C5114">
        <v>2587096</v>
      </c>
      <c r="D5114" t="s">
        <v>15378</v>
      </c>
      <c r="E5114" t="s">
        <v>15</v>
      </c>
      <c r="F5114" t="s">
        <v>19037</v>
      </c>
      <c r="H5114">
        <v>2911750</v>
      </c>
      <c r="I5114" t="s">
        <v>48</v>
      </c>
      <c r="J5114" t="s">
        <v>19038</v>
      </c>
      <c r="K5114" t="s">
        <v>19039</v>
      </c>
      <c r="L5114">
        <v>471</v>
      </c>
      <c r="M5114" t="s">
        <v>19040</v>
      </c>
    </row>
    <row r="5115" spans="1:13" x14ac:dyDescent="0.25">
      <c r="A5115" t="s">
        <v>15377</v>
      </c>
      <c r="B5115">
        <v>2588379</v>
      </c>
      <c r="C5115">
        <v>2589134</v>
      </c>
      <c r="D5115" t="s">
        <v>15378</v>
      </c>
      <c r="E5115" t="s">
        <v>15</v>
      </c>
      <c r="F5115" t="s">
        <v>19041</v>
      </c>
      <c r="H5115">
        <v>2911962</v>
      </c>
      <c r="I5115" t="s">
        <v>48</v>
      </c>
      <c r="J5115" t="s">
        <v>19042</v>
      </c>
      <c r="K5115" t="s">
        <v>19043</v>
      </c>
      <c r="L5115">
        <v>251</v>
      </c>
      <c r="M5115" t="s">
        <v>19044</v>
      </c>
    </row>
    <row r="5116" spans="1:13" x14ac:dyDescent="0.25">
      <c r="A5116" t="s">
        <v>15377</v>
      </c>
      <c r="B5116">
        <v>2589273</v>
      </c>
      <c r="C5116">
        <v>2590751</v>
      </c>
      <c r="D5116" t="s">
        <v>15378</v>
      </c>
      <c r="E5116" t="s">
        <v>196</v>
      </c>
      <c r="F5116" t="s">
        <v>19045</v>
      </c>
      <c r="H5116">
        <v>2911963</v>
      </c>
      <c r="I5116" t="s">
        <v>48</v>
      </c>
      <c r="J5116" t="s">
        <v>19046</v>
      </c>
      <c r="K5116" t="s">
        <v>19047</v>
      </c>
      <c r="L5116">
        <v>492</v>
      </c>
      <c r="M5116" t="s">
        <v>19048</v>
      </c>
    </row>
    <row r="5117" spans="1:13" x14ac:dyDescent="0.25">
      <c r="A5117" t="s">
        <v>15377</v>
      </c>
      <c r="B5117">
        <v>2591657</v>
      </c>
      <c r="C5117">
        <v>2593369</v>
      </c>
      <c r="D5117" t="s">
        <v>15378</v>
      </c>
      <c r="E5117" t="s">
        <v>15</v>
      </c>
      <c r="F5117" t="s">
        <v>19049</v>
      </c>
      <c r="H5117">
        <v>2911964</v>
      </c>
      <c r="I5117" t="s">
        <v>48</v>
      </c>
      <c r="J5117" t="s">
        <v>19050</v>
      </c>
      <c r="K5117" t="s">
        <v>19051</v>
      </c>
      <c r="L5117">
        <v>570</v>
      </c>
      <c r="M5117" t="s">
        <v>19052</v>
      </c>
    </row>
    <row r="5118" spans="1:13" x14ac:dyDescent="0.25">
      <c r="A5118" t="s">
        <v>15377</v>
      </c>
      <c r="B5118">
        <v>2593404</v>
      </c>
      <c r="C5118">
        <v>2594687</v>
      </c>
      <c r="D5118" t="s">
        <v>15378</v>
      </c>
      <c r="E5118" t="s">
        <v>196</v>
      </c>
      <c r="F5118" t="s">
        <v>19053</v>
      </c>
      <c r="H5118">
        <v>2911965</v>
      </c>
      <c r="I5118" t="s">
        <v>48</v>
      </c>
      <c r="J5118" t="s">
        <v>19054</v>
      </c>
      <c r="K5118" t="s">
        <v>19055</v>
      </c>
      <c r="L5118">
        <v>427</v>
      </c>
      <c r="M5118" t="s">
        <v>19056</v>
      </c>
    </row>
    <row r="5119" spans="1:13" x14ac:dyDescent="0.25">
      <c r="A5119" t="s">
        <v>15377</v>
      </c>
      <c r="B5119">
        <v>2595151</v>
      </c>
      <c r="C5119">
        <v>2596311</v>
      </c>
      <c r="D5119" t="s">
        <v>15378</v>
      </c>
      <c r="E5119" t="s">
        <v>15</v>
      </c>
      <c r="F5119" t="s">
        <v>19057</v>
      </c>
      <c r="H5119">
        <v>2911966</v>
      </c>
      <c r="I5119" t="s">
        <v>48</v>
      </c>
      <c r="J5119" t="s">
        <v>19058</v>
      </c>
      <c r="K5119" t="s">
        <v>19059</v>
      </c>
      <c r="L5119">
        <v>386</v>
      </c>
      <c r="M5119" t="s">
        <v>19060</v>
      </c>
    </row>
    <row r="5120" spans="1:13" x14ac:dyDescent="0.25">
      <c r="A5120" t="s">
        <v>15377</v>
      </c>
      <c r="B5120">
        <v>2597280</v>
      </c>
      <c r="C5120">
        <v>2599983</v>
      </c>
      <c r="D5120" t="s">
        <v>15378</v>
      </c>
      <c r="E5120" t="s">
        <v>15</v>
      </c>
      <c r="F5120" t="s">
        <v>19061</v>
      </c>
      <c r="H5120">
        <v>2911967</v>
      </c>
      <c r="I5120" t="s">
        <v>48</v>
      </c>
      <c r="J5120" t="s">
        <v>19062</v>
      </c>
      <c r="K5120" t="s">
        <v>19063</v>
      </c>
      <c r="L5120">
        <v>713</v>
      </c>
      <c r="M5120" t="s">
        <v>19064</v>
      </c>
    </row>
    <row r="5121" spans="1:13" x14ac:dyDescent="0.25">
      <c r="A5121" t="s">
        <v>15377</v>
      </c>
      <c r="B5121">
        <v>2601626</v>
      </c>
      <c r="C5121">
        <v>2602840</v>
      </c>
      <c r="D5121" t="s">
        <v>15378</v>
      </c>
      <c r="E5121" t="s">
        <v>196</v>
      </c>
      <c r="F5121" t="s">
        <v>19065</v>
      </c>
      <c r="H5121">
        <v>2911968</v>
      </c>
      <c r="I5121" t="s">
        <v>48</v>
      </c>
      <c r="J5121" t="s">
        <v>19066</v>
      </c>
      <c r="K5121" t="s">
        <v>19067</v>
      </c>
      <c r="L5121">
        <v>404</v>
      </c>
      <c r="M5121" t="s">
        <v>19068</v>
      </c>
    </row>
    <row r="5122" spans="1:13" x14ac:dyDescent="0.25">
      <c r="A5122" t="s">
        <v>15377</v>
      </c>
      <c r="B5122">
        <v>2604642</v>
      </c>
      <c r="C5122">
        <v>2605421</v>
      </c>
      <c r="D5122" t="s">
        <v>15378</v>
      </c>
      <c r="E5122" t="s">
        <v>15</v>
      </c>
      <c r="F5122" t="s">
        <v>19069</v>
      </c>
      <c r="H5122">
        <v>2911969</v>
      </c>
      <c r="I5122" t="s">
        <v>48</v>
      </c>
      <c r="J5122" t="s">
        <v>19070</v>
      </c>
      <c r="K5122" t="s">
        <v>19071</v>
      </c>
      <c r="L5122">
        <v>259</v>
      </c>
      <c r="M5122" t="s">
        <v>19072</v>
      </c>
    </row>
    <row r="5123" spans="1:13" x14ac:dyDescent="0.25">
      <c r="A5123" t="s">
        <v>15377</v>
      </c>
      <c r="B5123">
        <v>2606629</v>
      </c>
      <c r="C5123">
        <v>2606702</v>
      </c>
      <c r="D5123" t="s">
        <v>15378</v>
      </c>
      <c r="E5123" t="s">
        <v>196</v>
      </c>
      <c r="F5123" t="s">
        <v>38</v>
      </c>
      <c r="H5123">
        <v>2911970</v>
      </c>
      <c r="I5123" t="s">
        <v>20</v>
      </c>
      <c r="M5123" t="s">
        <v>19073</v>
      </c>
    </row>
    <row r="5124" spans="1:13" x14ac:dyDescent="0.25">
      <c r="A5124" t="s">
        <v>15377</v>
      </c>
      <c r="B5124">
        <v>2607059</v>
      </c>
      <c r="C5124">
        <v>2607823</v>
      </c>
      <c r="D5124" t="s">
        <v>15378</v>
      </c>
      <c r="E5124" t="s">
        <v>15</v>
      </c>
      <c r="F5124" t="s">
        <v>19074</v>
      </c>
      <c r="H5124">
        <v>2911971</v>
      </c>
      <c r="I5124" t="s">
        <v>48</v>
      </c>
      <c r="J5124" t="s">
        <v>19075</v>
      </c>
      <c r="K5124" t="s">
        <v>19076</v>
      </c>
      <c r="L5124">
        <v>254</v>
      </c>
      <c r="M5124" t="s">
        <v>19077</v>
      </c>
    </row>
    <row r="5125" spans="1:13" x14ac:dyDescent="0.25">
      <c r="A5125" t="s">
        <v>15377</v>
      </c>
      <c r="B5125">
        <v>2608223</v>
      </c>
      <c r="C5125">
        <v>2608311</v>
      </c>
      <c r="D5125" t="s">
        <v>15378</v>
      </c>
      <c r="E5125" t="s">
        <v>15</v>
      </c>
      <c r="F5125" t="s">
        <v>42</v>
      </c>
      <c r="H5125">
        <v>2912972</v>
      </c>
      <c r="I5125" t="s">
        <v>20</v>
      </c>
      <c r="M5125" t="s">
        <v>19078</v>
      </c>
    </row>
    <row r="5126" spans="1:13" x14ac:dyDescent="0.25">
      <c r="A5126" t="s">
        <v>15377</v>
      </c>
      <c r="B5126">
        <v>2608461</v>
      </c>
      <c r="C5126">
        <v>2613751</v>
      </c>
      <c r="D5126" t="s">
        <v>15378</v>
      </c>
      <c r="E5126" t="s">
        <v>196</v>
      </c>
      <c r="F5126" t="s">
        <v>19079</v>
      </c>
      <c r="H5126">
        <v>2912973</v>
      </c>
      <c r="I5126" t="s">
        <v>48</v>
      </c>
      <c r="J5126" t="s">
        <v>19080</v>
      </c>
      <c r="K5126" t="s">
        <v>19081</v>
      </c>
      <c r="L5126">
        <v>1698</v>
      </c>
      <c r="M5126" t="s">
        <v>19082</v>
      </c>
    </row>
    <row r="5127" spans="1:13" x14ac:dyDescent="0.25">
      <c r="A5127" t="s">
        <v>15377</v>
      </c>
      <c r="B5127">
        <v>2615775</v>
      </c>
      <c r="C5127">
        <v>2616410</v>
      </c>
      <c r="D5127" t="s">
        <v>15378</v>
      </c>
      <c r="E5127" t="s">
        <v>15</v>
      </c>
      <c r="F5127" t="s">
        <v>19083</v>
      </c>
      <c r="H5127">
        <v>2912974</v>
      </c>
      <c r="I5127" t="s">
        <v>48</v>
      </c>
      <c r="J5127" t="s">
        <v>19084</v>
      </c>
      <c r="K5127" t="s">
        <v>19085</v>
      </c>
      <c r="L5127">
        <v>211</v>
      </c>
      <c r="M5127" t="s">
        <v>19086</v>
      </c>
    </row>
    <row r="5128" spans="1:13" x14ac:dyDescent="0.25">
      <c r="A5128" t="s">
        <v>15377</v>
      </c>
      <c r="B5128">
        <v>2616731</v>
      </c>
      <c r="C5128">
        <v>2617501</v>
      </c>
      <c r="D5128" t="s">
        <v>15378</v>
      </c>
      <c r="E5128" t="s">
        <v>196</v>
      </c>
      <c r="F5128" t="s">
        <v>19087</v>
      </c>
      <c r="H5128">
        <v>2912975</v>
      </c>
      <c r="I5128" t="s">
        <v>48</v>
      </c>
      <c r="J5128" t="s">
        <v>19088</v>
      </c>
      <c r="K5128" t="s">
        <v>19089</v>
      </c>
      <c r="L5128">
        <v>256</v>
      </c>
      <c r="M5128" t="s">
        <v>19090</v>
      </c>
    </row>
    <row r="5129" spans="1:13" x14ac:dyDescent="0.25">
      <c r="A5129" t="s">
        <v>15377</v>
      </c>
      <c r="B5129">
        <v>2618086</v>
      </c>
      <c r="C5129">
        <v>2618685</v>
      </c>
      <c r="D5129" t="s">
        <v>15378</v>
      </c>
      <c r="E5129" t="s">
        <v>15</v>
      </c>
      <c r="F5129" t="s">
        <v>19091</v>
      </c>
      <c r="H5129">
        <v>2912976</v>
      </c>
      <c r="I5129" t="s">
        <v>48</v>
      </c>
      <c r="J5129" t="s">
        <v>19092</v>
      </c>
      <c r="K5129" t="s">
        <v>19093</v>
      </c>
      <c r="L5129">
        <v>199</v>
      </c>
      <c r="M5129" t="s">
        <v>19094</v>
      </c>
    </row>
    <row r="5130" spans="1:13" x14ac:dyDescent="0.25">
      <c r="A5130" t="s">
        <v>15377</v>
      </c>
      <c r="B5130">
        <v>2620132</v>
      </c>
      <c r="C5130">
        <v>2620974</v>
      </c>
      <c r="D5130" t="s">
        <v>15378</v>
      </c>
      <c r="E5130" t="s">
        <v>196</v>
      </c>
      <c r="F5130" t="s">
        <v>19095</v>
      </c>
      <c r="H5130">
        <v>2912977</v>
      </c>
      <c r="I5130" t="s">
        <v>48</v>
      </c>
      <c r="J5130" t="s">
        <v>19096</v>
      </c>
      <c r="K5130" t="s">
        <v>19097</v>
      </c>
      <c r="L5130">
        <v>280</v>
      </c>
      <c r="M5130" t="s">
        <v>19098</v>
      </c>
    </row>
    <row r="5131" spans="1:13" x14ac:dyDescent="0.25">
      <c r="A5131" t="s">
        <v>15377</v>
      </c>
      <c r="B5131">
        <v>2624799</v>
      </c>
      <c r="C5131">
        <v>2624870</v>
      </c>
      <c r="D5131" t="s">
        <v>15378</v>
      </c>
      <c r="E5131" t="s">
        <v>196</v>
      </c>
      <c r="F5131" t="s">
        <v>19</v>
      </c>
      <c r="H5131">
        <v>2912978</v>
      </c>
      <c r="I5131" t="s">
        <v>20</v>
      </c>
      <c r="M5131" t="s">
        <v>19099</v>
      </c>
    </row>
    <row r="5132" spans="1:13" x14ac:dyDescent="0.25">
      <c r="A5132" t="s">
        <v>15377</v>
      </c>
      <c r="B5132">
        <v>2625728</v>
      </c>
      <c r="C5132">
        <v>2627224</v>
      </c>
      <c r="D5132" t="s">
        <v>15378</v>
      </c>
      <c r="E5132" t="s">
        <v>196</v>
      </c>
      <c r="F5132" t="s">
        <v>19100</v>
      </c>
      <c r="H5132">
        <v>2912979</v>
      </c>
      <c r="I5132" t="s">
        <v>48</v>
      </c>
      <c r="J5132" t="s">
        <v>19101</v>
      </c>
      <c r="K5132" t="s">
        <v>19102</v>
      </c>
      <c r="L5132">
        <v>498</v>
      </c>
      <c r="M5132" t="s">
        <v>19103</v>
      </c>
    </row>
    <row r="5133" spans="1:13" x14ac:dyDescent="0.25">
      <c r="A5133" t="s">
        <v>15377</v>
      </c>
      <c r="B5133">
        <v>2628976</v>
      </c>
      <c r="C5133">
        <v>2629866</v>
      </c>
      <c r="D5133" t="s">
        <v>15378</v>
      </c>
      <c r="E5133" t="s">
        <v>15</v>
      </c>
      <c r="F5133" t="s">
        <v>19104</v>
      </c>
      <c r="H5133">
        <v>2912980</v>
      </c>
      <c r="I5133" t="s">
        <v>48</v>
      </c>
      <c r="J5133" t="s">
        <v>19105</v>
      </c>
      <c r="K5133" t="s">
        <v>19106</v>
      </c>
      <c r="L5133">
        <v>296</v>
      </c>
      <c r="M5133" t="s">
        <v>19107</v>
      </c>
    </row>
    <row r="5134" spans="1:13" x14ac:dyDescent="0.25">
      <c r="A5134" t="s">
        <v>15377</v>
      </c>
      <c r="B5134">
        <v>2632909</v>
      </c>
      <c r="C5134">
        <v>2635092</v>
      </c>
      <c r="D5134" t="s">
        <v>15378</v>
      </c>
      <c r="E5134" t="s">
        <v>15</v>
      </c>
      <c r="F5134" t="s">
        <v>19108</v>
      </c>
      <c r="H5134">
        <v>2912981</v>
      </c>
      <c r="I5134" t="s">
        <v>48</v>
      </c>
      <c r="J5134" t="s">
        <v>19109</v>
      </c>
      <c r="K5134" t="s">
        <v>19110</v>
      </c>
      <c r="L5134">
        <v>727</v>
      </c>
      <c r="M5134" t="s">
        <v>19111</v>
      </c>
    </row>
    <row r="5135" spans="1:13" x14ac:dyDescent="0.25">
      <c r="A5135" t="s">
        <v>15377</v>
      </c>
      <c r="B5135">
        <v>2638578</v>
      </c>
      <c r="C5135">
        <v>2639141</v>
      </c>
      <c r="D5135" t="s">
        <v>15378</v>
      </c>
      <c r="E5135" t="s">
        <v>15</v>
      </c>
      <c r="F5135" t="s">
        <v>19112</v>
      </c>
      <c r="H5135">
        <v>2912982</v>
      </c>
      <c r="I5135" t="s">
        <v>48</v>
      </c>
      <c r="J5135" t="s">
        <v>19113</v>
      </c>
      <c r="K5135" t="s">
        <v>19114</v>
      </c>
      <c r="L5135">
        <v>187</v>
      </c>
      <c r="M5135" t="s">
        <v>19115</v>
      </c>
    </row>
    <row r="5136" spans="1:13" x14ac:dyDescent="0.25">
      <c r="A5136" t="s">
        <v>15377</v>
      </c>
      <c r="B5136">
        <v>2640571</v>
      </c>
      <c r="C5136">
        <v>2642409</v>
      </c>
      <c r="D5136" t="s">
        <v>15378</v>
      </c>
      <c r="E5136" t="s">
        <v>196</v>
      </c>
      <c r="F5136" t="s">
        <v>19116</v>
      </c>
      <c r="H5136">
        <v>2912983</v>
      </c>
      <c r="I5136" t="s">
        <v>48</v>
      </c>
      <c r="J5136" t="s">
        <v>19117</v>
      </c>
      <c r="K5136" t="s">
        <v>19118</v>
      </c>
      <c r="L5136">
        <v>612</v>
      </c>
      <c r="M5136" t="s">
        <v>19119</v>
      </c>
    </row>
    <row r="5137" spans="1:13" x14ac:dyDescent="0.25">
      <c r="A5137" t="s">
        <v>15377</v>
      </c>
      <c r="B5137">
        <v>2643642</v>
      </c>
      <c r="C5137">
        <v>2644427</v>
      </c>
      <c r="D5137" t="s">
        <v>15378</v>
      </c>
      <c r="E5137" t="s">
        <v>196</v>
      </c>
      <c r="F5137" t="s">
        <v>19120</v>
      </c>
      <c r="H5137">
        <v>2912984</v>
      </c>
      <c r="I5137" t="s">
        <v>48</v>
      </c>
      <c r="J5137" t="s">
        <v>19121</v>
      </c>
      <c r="K5137" t="s">
        <v>19122</v>
      </c>
      <c r="L5137">
        <v>261</v>
      </c>
      <c r="M5137" t="s">
        <v>19123</v>
      </c>
    </row>
    <row r="5138" spans="1:13" x14ac:dyDescent="0.25">
      <c r="A5138" t="s">
        <v>15377</v>
      </c>
      <c r="B5138">
        <v>2644893</v>
      </c>
      <c r="C5138">
        <v>2646545</v>
      </c>
      <c r="D5138" t="s">
        <v>15378</v>
      </c>
      <c r="E5138" t="s">
        <v>196</v>
      </c>
      <c r="F5138" t="s">
        <v>19124</v>
      </c>
      <c r="H5138">
        <v>2912985</v>
      </c>
      <c r="I5138" t="s">
        <v>48</v>
      </c>
      <c r="J5138" t="s">
        <v>19125</v>
      </c>
      <c r="K5138" t="s">
        <v>19126</v>
      </c>
      <c r="L5138">
        <v>550</v>
      </c>
      <c r="M5138" t="s">
        <v>19127</v>
      </c>
    </row>
    <row r="5139" spans="1:13" x14ac:dyDescent="0.25">
      <c r="A5139" t="s">
        <v>15377</v>
      </c>
      <c r="B5139">
        <v>2646973</v>
      </c>
      <c r="C5139">
        <v>2647701</v>
      </c>
      <c r="D5139" t="s">
        <v>15378</v>
      </c>
      <c r="E5139" t="s">
        <v>196</v>
      </c>
      <c r="F5139" t="s">
        <v>19128</v>
      </c>
      <c r="H5139">
        <v>2912986</v>
      </c>
      <c r="I5139" t="s">
        <v>48</v>
      </c>
      <c r="J5139" t="s">
        <v>19129</v>
      </c>
      <c r="K5139" t="s">
        <v>19130</v>
      </c>
      <c r="L5139">
        <v>242</v>
      </c>
      <c r="M5139" t="s">
        <v>19131</v>
      </c>
    </row>
    <row r="5140" spans="1:13" x14ac:dyDescent="0.25">
      <c r="A5140" t="s">
        <v>15377</v>
      </c>
      <c r="B5140">
        <v>2648861</v>
      </c>
      <c r="C5140">
        <v>2650297</v>
      </c>
      <c r="D5140" t="s">
        <v>15378</v>
      </c>
      <c r="E5140" t="s">
        <v>196</v>
      </c>
      <c r="F5140" t="s">
        <v>19132</v>
      </c>
      <c r="H5140">
        <v>2912987</v>
      </c>
      <c r="I5140" t="s">
        <v>48</v>
      </c>
      <c r="J5140" t="s">
        <v>19133</v>
      </c>
      <c r="K5140" t="s">
        <v>19134</v>
      </c>
      <c r="L5140">
        <v>478</v>
      </c>
      <c r="M5140" t="s">
        <v>19135</v>
      </c>
    </row>
    <row r="5141" spans="1:13" x14ac:dyDescent="0.25">
      <c r="A5141" t="s">
        <v>15377</v>
      </c>
      <c r="B5141">
        <v>2652205</v>
      </c>
      <c r="C5141">
        <v>2652278</v>
      </c>
      <c r="D5141" t="s">
        <v>15378</v>
      </c>
      <c r="E5141" t="s">
        <v>196</v>
      </c>
      <c r="F5141" t="s">
        <v>38</v>
      </c>
      <c r="H5141">
        <v>2912988</v>
      </c>
      <c r="I5141" t="s">
        <v>20</v>
      </c>
      <c r="M5141" t="s">
        <v>19136</v>
      </c>
    </row>
    <row r="5142" spans="1:13" x14ac:dyDescent="0.25">
      <c r="A5142" t="s">
        <v>15377</v>
      </c>
      <c r="B5142">
        <v>2653007</v>
      </c>
      <c r="C5142">
        <v>2656591</v>
      </c>
      <c r="D5142" t="s">
        <v>15378</v>
      </c>
      <c r="E5142" t="s">
        <v>196</v>
      </c>
      <c r="F5142" t="s">
        <v>19137</v>
      </c>
      <c r="H5142">
        <v>2912989</v>
      </c>
      <c r="I5142" t="s">
        <v>48</v>
      </c>
      <c r="J5142" t="s">
        <v>19138</v>
      </c>
      <c r="K5142" t="s">
        <v>19139</v>
      </c>
      <c r="L5142">
        <v>1194</v>
      </c>
      <c r="M5142" t="s">
        <v>19140</v>
      </c>
    </row>
    <row r="5143" spans="1:13" x14ac:dyDescent="0.25">
      <c r="A5143" t="s">
        <v>15377</v>
      </c>
      <c r="B5143">
        <v>2658562</v>
      </c>
      <c r="C5143">
        <v>2663420</v>
      </c>
      <c r="D5143" t="s">
        <v>15378</v>
      </c>
      <c r="E5143" t="s">
        <v>196</v>
      </c>
      <c r="F5143" t="s">
        <v>19141</v>
      </c>
      <c r="H5143">
        <v>2912990</v>
      </c>
      <c r="I5143" t="s">
        <v>48</v>
      </c>
      <c r="J5143" t="s">
        <v>19142</v>
      </c>
      <c r="K5143" t="s">
        <v>19143</v>
      </c>
      <c r="L5143">
        <v>1601</v>
      </c>
      <c r="M5143" t="s">
        <v>19144</v>
      </c>
    </row>
    <row r="5144" spans="1:13" x14ac:dyDescent="0.25">
      <c r="A5144" t="s">
        <v>15377</v>
      </c>
      <c r="B5144">
        <v>2668881</v>
      </c>
      <c r="C5144">
        <v>2672486</v>
      </c>
      <c r="D5144" t="s">
        <v>15378</v>
      </c>
      <c r="E5144" t="s">
        <v>15</v>
      </c>
      <c r="F5144" t="s">
        <v>19145</v>
      </c>
      <c r="H5144">
        <v>2912992</v>
      </c>
      <c r="I5144" t="s">
        <v>48</v>
      </c>
      <c r="J5144" t="s">
        <v>19146</v>
      </c>
      <c r="K5144" t="s">
        <v>19147</v>
      </c>
      <c r="L5144">
        <v>1201</v>
      </c>
      <c r="M5144" t="s">
        <v>19148</v>
      </c>
    </row>
    <row r="5145" spans="1:13" x14ac:dyDescent="0.25">
      <c r="A5145" t="s">
        <v>15377</v>
      </c>
      <c r="B5145">
        <v>2672744</v>
      </c>
      <c r="C5145">
        <v>2673430</v>
      </c>
      <c r="D5145" t="s">
        <v>15378</v>
      </c>
      <c r="E5145" t="s">
        <v>196</v>
      </c>
      <c r="F5145" t="s">
        <v>19149</v>
      </c>
      <c r="H5145">
        <v>2912993</v>
      </c>
      <c r="I5145" t="s">
        <v>48</v>
      </c>
      <c r="J5145" t="s">
        <v>19150</v>
      </c>
      <c r="K5145" t="s">
        <v>19151</v>
      </c>
      <c r="L5145">
        <v>228</v>
      </c>
      <c r="M5145" t="s">
        <v>19152</v>
      </c>
    </row>
    <row r="5146" spans="1:13" x14ac:dyDescent="0.25">
      <c r="A5146" t="s">
        <v>15377</v>
      </c>
      <c r="B5146">
        <v>2675775</v>
      </c>
      <c r="C5146">
        <v>2677711</v>
      </c>
      <c r="D5146" t="s">
        <v>15378</v>
      </c>
      <c r="E5146" t="s">
        <v>15</v>
      </c>
      <c r="F5146" t="s">
        <v>19153</v>
      </c>
      <c r="H5146">
        <v>2912994</v>
      </c>
      <c r="I5146" t="s">
        <v>48</v>
      </c>
      <c r="J5146" t="s">
        <v>19154</v>
      </c>
      <c r="K5146" t="s">
        <v>19155</v>
      </c>
      <c r="L5146">
        <v>498</v>
      </c>
      <c r="M5146" t="s">
        <v>19156</v>
      </c>
    </row>
    <row r="5147" spans="1:13" x14ac:dyDescent="0.25">
      <c r="A5147" t="s">
        <v>15377</v>
      </c>
      <c r="B5147">
        <v>2678436</v>
      </c>
      <c r="C5147">
        <v>2680469</v>
      </c>
      <c r="D5147" t="s">
        <v>15378</v>
      </c>
      <c r="E5147" t="s">
        <v>196</v>
      </c>
      <c r="F5147" t="s">
        <v>19157</v>
      </c>
      <c r="H5147">
        <v>2912995</v>
      </c>
      <c r="I5147" t="s">
        <v>48</v>
      </c>
      <c r="J5147" t="s">
        <v>19158</v>
      </c>
      <c r="K5147" t="s">
        <v>19159</v>
      </c>
      <c r="L5147">
        <v>677</v>
      </c>
      <c r="M5147" t="s">
        <v>19160</v>
      </c>
    </row>
    <row r="5148" spans="1:13" x14ac:dyDescent="0.25">
      <c r="A5148" t="s">
        <v>15377</v>
      </c>
      <c r="B5148">
        <v>2681646</v>
      </c>
      <c r="C5148">
        <v>2681717</v>
      </c>
      <c r="D5148" t="s">
        <v>15378</v>
      </c>
      <c r="E5148" t="s">
        <v>15</v>
      </c>
      <c r="F5148" t="s">
        <v>151</v>
      </c>
      <c r="H5148">
        <v>2912996</v>
      </c>
      <c r="I5148" t="s">
        <v>20</v>
      </c>
      <c r="M5148" t="s">
        <v>19161</v>
      </c>
    </row>
    <row r="5149" spans="1:13" x14ac:dyDescent="0.25">
      <c r="A5149" t="s">
        <v>15377</v>
      </c>
      <c r="B5149">
        <v>2681852</v>
      </c>
      <c r="C5149">
        <v>2683330</v>
      </c>
      <c r="D5149" t="s">
        <v>15378</v>
      </c>
      <c r="E5149" t="s">
        <v>15</v>
      </c>
      <c r="F5149" t="s">
        <v>19162</v>
      </c>
      <c r="H5149">
        <v>2912906</v>
      </c>
      <c r="I5149" t="s">
        <v>48</v>
      </c>
      <c r="J5149" t="s">
        <v>19163</v>
      </c>
      <c r="K5149" t="s">
        <v>19164</v>
      </c>
      <c r="L5149">
        <v>492</v>
      </c>
      <c r="M5149" t="s">
        <v>19165</v>
      </c>
    </row>
    <row r="5150" spans="1:13" x14ac:dyDescent="0.25">
      <c r="A5150" t="s">
        <v>15377</v>
      </c>
      <c r="B5150">
        <v>2683526</v>
      </c>
      <c r="C5150">
        <v>2683810</v>
      </c>
      <c r="D5150" t="s">
        <v>15378</v>
      </c>
      <c r="E5150" t="s">
        <v>196</v>
      </c>
      <c r="F5150" t="s">
        <v>19166</v>
      </c>
      <c r="H5150">
        <v>2912907</v>
      </c>
      <c r="I5150" t="s">
        <v>48</v>
      </c>
      <c r="J5150" t="s">
        <v>19167</v>
      </c>
      <c r="K5150" t="s">
        <v>19168</v>
      </c>
      <c r="L5150">
        <v>94</v>
      </c>
      <c r="M5150" t="s">
        <v>19169</v>
      </c>
    </row>
    <row r="5151" spans="1:13" x14ac:dyDescent="0.25">
      <c r="A5151" t="s">
        <v>15377</v>
      </c>
      <c r="B5151">
        <v>2684592</v>
      </c>
      <c r="C5151">
        <v>2685817</v>
      </c>
      <c r="D5151" t="s">
        <v>15378</v>
      </c>
      <c r="E5151" t="s">
        <v>15</v>
      </c>
      <c r="F5151" t="s">
        <v>19170</v>
      </c>
      <c r="H5151">
        <v>2912908</v>
      </c>
      <c r="I5151" t="s">
        <v>48</v>
      </c>
      <c r="J5151" t="s">
        <v>19171</v>
      </c>
      <c r="K5151" t="s">
        <v>19172</v>
      </c>
      <c r="L5151">
        <v>389</v>
      </c>
      <c r="M5151" t="s">
        <v>19173</v>
      </c>
    </row>
    <row r="5152" spans="1:13" x14ac:dyDescent="0.25">
      <c r="A5152" t="s">
        <v>15377</v>
      </c>
      <c r="B5152">
        <v>2687645</v>
      </c>
      <c r="C5152">
        <v>2690035</v>
      </c>
      <c r="D5152" t="s">
        <v>15378</v>
      </c>
      <c r="E5152" t="s">
        <v>15</v>
      </c>
      <c r="F5152" t="s">
        <v>19174</v>
      </c>
      <c r="H5152">
        <v>2912911</v>
      </c>
      <c r="I5152" t="s">
        <v>48</v>
      </c>
      <c r="J5152" t="s">
        <v>19175</v>
      </c>
      <c r="K5152" t="s">
        <v>19176</v>
      </c>
      <c r="L5152">
        <v>796</v>
      </c>
      <c r="M5152" t="s">
        <v>19177</v>
      </c>
    </row>
    <row r="5153" spans="1:13" x14ac:dyDescent="0.25">
      <c r="A5153" t="s">
        <v>15377</v>
      </c>
      <c r="B5153">
        <v>2690502</v>
      </c>
      <c r="C5153">
        <v>2691704</v>
      </c>
      <c r="D5153" t="s">
        <v>15378</v>
      </c>
      <c r="E5153" t="s">
        <v>196</v>
      </c>
      <c r="F5153" t="s">
        <v>19178</v>
      </c>
      <c r="H5153">
        <v>2912912</v>
      </c>
      <c r="I5153" t="s">
        <v>48</v>
      </c>
      <c r="J5153" t="s">
        <v>19179</v>
      </c>
      <c r="K5153" t="s">
        <v>19180</v>
      </c>
      <c r="L5153">
        <v>400</v>
      </c>
      <c r="M5153" t="s">
        <v>19181</v>
      </c>
    </row>
    <row r="5154" spans="1:13" x14ac:dyDescent="0.25">
      <c r="A5154" t="s">
        <v>15377</v>
      </c>
      <c r="B5154">
        <v>2693347</v>
      </c>
      <c r="C5154">
        <v>2695521</v>
      </c>
      <c r="D5154" t="s">
        <v>15378</v>
      </c>
      <c r="E5154" t="s">
        <v>15</v>
      </c>
      <c r="F5154" t="s">
        <v>19182</v>
      </c>
      <c r="H5154">
        <v>2912913</v>
      </c>
      <c r="I5154" t="s">
        <v>48</v>
      </c>
      <c r="J5154" t="s">
        <v>19183</v>
      </c>
      <c r="K5154" t="s">
        <v>19184</v>
      </c>
      <c r="L5154">
        <v>724</v>
      </c>
      <c r="M5154" t="s">
        <v>19185</v>
      </c>
    </row>
    <row r="5155" spans="1:13" x14ac:dyDescent="0.25">
      <c r="A5155" t="s">
        <v>15377</v>
      </c>
      <c r="B5155">
        <v>2696233</v>
      </c>
      <c r="C5155">
        <v>2699347</v>
      </c>
      <c r="D5155" t="s">
        <v>15378</v>
      </c>
      <c r="E5155" t="s">
        <v>196</v>
      </c>
      <c r="F5155" t="s">
        <v>19186</v>
      </c>
      <c r="H5155">
        <v>2912914</v>
      </c>
      <c r="I5155" t="s">
        <v>48</v>
      </c>
      <c r="J5155" t="s">
        <v>19187</v>
      </c>
      <c r="K5155" t="s">
        <v>19188</v>
      </c>
      <c r="L5155">
        <v>921</v>
      </c>
      <c r="M5155" t="s">
        <v>19189</v>
      </c>
    </row>
    <row r="5156" spans="1:13" x14ac:dyDescent="0.25">
      <c r="A5156" t="s">
        <v>15377</v>
      </c>
      <c r="B5156">
        <v>2700750</v>
      </c>
      <c r="C5156">
        <v>2701511</v>
      </c>
      <c r="D5156" t="s">
        <v>15378</v>
      </c>
      <c r="E5156" t="s">
        <v>15</v>
      </c>
      <c r="F5156" t="s">
        <v>19190</v>
      </c>
      <c r="H5156">
        <v>2912916</v>
      </c>
      <c r="I5156" t="s">
        <v>48</v>
      </c>
      <c r="J5156" t="s">
        <v>19191</v>
      </c>
      <c r="K5156" t="s">
        <v>19192</v>
      </c>
      <c r="L5156">
        <v>253</v>
      </c>
      <c r="M5156" t="s">
        <v>19193</v>
      </c>
    </row>
    <row r="5157" spans="1:13" x14ac:dyDescent="0.25">
      <c r="A5157" t="s">
        <v>15377</v>
      </c>
      <c r="B5157">
        <v>2701643</v>
      </c>
      <c r="C5157">
        <v>2702179</v>
      </c>
      <c r="D5157" t="s">
        <v>15378</v>
      </c>
      <c r="E5157" t="s">
        <v>196</v>
      </c>
      <c r="F5157" t="s">
        <v>19194</v>
      </c>
      <c r="H5157">
        <v>2912917</v>
      </c>
      <c r="I5157" t="s">
        <v>48</v>
      </c>
      <c r="J5157" t="s">
        <v>19195</v>
      </c>
      <c r="K5157" t="s">
        <v>19196</v>
      </c>
      <c r="L5157">
        <v>178</v>
      </c>
      <c r="M5157" t="s">
        <v>19197</v>
      </c>
    </row>
    <row r="5158" spans="1:13" x14ac:dyDescent="0.25">
      <c r="A5158" t="s">
        <v>15377</v>
      </c>
      <c r="B5158">
        <v>2702234</v>
      </c>
      <c r="C5158">
        <v>2703406</v>
      </c>
      <c r="D5158" t="s">
        <v>15378</v>
      </c>
      <c r="E5158" t="s">
        <v>15</v>
      </c>
      <c r="F5158" t="s">
        <v>19198</v>
      </c>
      <c r="H5158">
        <v>2912918</v>
      </c>
      <c r="I5158" t="s">
        <v>48</v>
      </c>
      <c r="J5158" t="s">
        <v>19199</v>
      </c>
      <c r="K5158" t="s">
        <v>19200</v>
      </c>
      <c r="L5158">
        <v>390</v>
      </c>
      <c r="M5158" t="s">
        <v>19201</v>
      </c>
    </row>
    <row r="5159" spans="1:13" x14ac:dyDescent="0.25">
      <c r="A5159" t="s">
        <v>15377</v>
      </c>
      <c r="B5159">
        <v>2703629</v>
      </c>
      <c r="C5159">
        <v>2705005</v>
      </c>
      <c r="D5159" t="s">
        <v>15378</v>
      </c>
      <c r="E5159" t="s">
        <v>196</v>
      </c>
      <c r="F5159" t="s">
        <v>19202</v>
      </c>
      <c r="H5159">
        <v>2912919</v>
      </c>
      <c r="I5159" t="s">
        <v>48</v>
      </c>
      <c r="J5159" t="s">
        <v>19203</v>
      </c>
      <c r="K5159" t="s">
        <v>19204</v>
      </c>
      <c r="L5159">
        <v>458</v>
      </c>
      <c r="M5159" t="s">
        <v>19205</v>
      </c>
    </row>
    <row r="5160" spans="1:13" x14ac:dyDescent="0.25">
      <c r="A5160" t="s">
        <v>15377</v>
      </c>
      <c r="B5160">
        <v>2705887</v>
      </c>
      <c r="C5160">
        <v>2706984</v>
      </c>
      <c r="D5160" t="s">
        <v>15378</v>
      </c>
      <c r="E5160" t="s">
        <v>15</v>
      </c>
      <c r="F5160" t="s">
        <v>19206</v>
      </c>
      <c r="H5160">
        <v>2912920</v>
      </c>
      <c r="I5160" t="s">
        <v>48</v>
      </c>
      <c r="J5160" t="s">
        <v>19207</v>
      </c>
      <c r="K5160" t="s">
        <v>19208</v>
      </c>
      <c r="L5160">
        <v>365</v>
      </c>
      <c r="M5160" t="s">
        <v>19209</v>
      </c>
    </row>
    <row r="5161" spans="1:13" x14ac:dyDescent="0.25">
      <c r="A5161" t="s">
        <v>15377</v>
      </c>
      <c r="B5161">
        <v>2707246</v>
      </c>
      <c r="C5161">
        <v>2709027</v>
      </c>
      <c r="D5161" t="s">
        <v>15378</v>
      </c>
      <c r="E5161" t="s">
        <v>196</v>
      </c>
      <c r="F5161" t="s">
        <v>19210</v>
      </c>
      <c r="H5161">
        <v>2912921</v>
      </c>
      <c r="I5161" t="s">
        <v>48</v>
      </c>
      <c r="J5161" t="s">
        <v>19211</v>
      </c>
      <c r="K5161" t="s">
        <v>19212</v>
      </c>
      <c r="L5161">
        <v>593</v>
      </c>
      <c r="M5161" t="s">
        <v>19213</v>
      </c>
    </row>
    <row r="5162" spans="1:13" x14ac:dyDescent="0.25">
      <c r="A5162" t="s">
        <v>15377</v>
      </c>
      <c r="B5162">
        <v>2710130</v>
      </c>
      <c r="C5162">
        <v>2710741</v>
      </c>
      <c r="D5162" t="s">
        <v>15378</v>
      </c>
      <c r="E5162" t="s">
        <v>196</v>
      </c>
      <c r="F5162" t="s">
        <v>19214</v>
      </c>
      <c r="H5162">
        <v>2912416</v>
      </c>
      <c r="I5162" t="s">
        <v>48</v>
      </c>
      <c r="J5162" t="s">
        <v>19215</v>
      </c>
      <c r="K5162" t="s">
        <v>19216</v>
      </c>
      <c r="L5162">
        <v>203</v>
      </c>
      <c r="M5162" t="s">
        <v>19217</v>
      </c>
    </row>
    <row r="5163" spans="1:13" x14ac:dyDescent="0.25">
      <c r="A5163" t="s">
        <v>15377</v>
      </c>
      <c r="B5163">
        <v>2711685</v>
      </c>
      <c r="C5163">
        <v>2712833</v>
      </c>
      <c r="D5163" t="s">
        <v>15378</v>
      </c>
      <c r="E5163" t="s">
        <v>196</v>
      </c>
      <c r="F5163" t="s">
        <v>19218</v>
      </c>
      <c r="H5163">
        <v>2912922</v>
      </c>
      <c r="I5163" t="s">
        <v>48</v>
      </c>
      <c r="J5163" t="s">
        <v>19219</v>
      </c>
      <c r="K5163" t="s">
        <v>19220</v>
      </c>
      <c r="L5163">
        <v>382</v>
      </c>
      <c r="M5163" t="s">
        <v>19221</v>
      </c>
    </row>
    <row r="5164" spans="1:13" x14ac:dyDescent="0.25">
      <c r="A5164" t="s">
        <v>15377</v>
      </c>
      <c r="B5164">
        <v>2713361</v>
      </c>
      <c r="C5164">
        <v>2714278</v>
      </c>
      <c r="D5164" t="s">
        <v>15378</v>
      </c>
      <c r="E5164" t="s">
        <v>196</v>
      </c>
      <c r="F5164" t="s">
        <v>19222</v>
      </c>
      <c r="H5164">
        <v>2912923</v>
      </c>
      <c r="I5164" t="s">
        <v>48</v>
      </c>
      <c r="J5164" t="s">
        <v>19223</v>
      </c>
      <c r="K5164" t="s">
        <v>19224</v>
      </c>
      <c r="L5164">
        <v>305</v>
      </c>
      <c r="M5164" t="s">
        <v>19225</v>
      </c>
    </row>
    <row r="5165" spans="1:13" x14ac:dyDescent="0.25">
      <c r="A5165" t="s">
        <v>15377</v>
      </c>
      <c r="B5165">
        <v>2715300</v>
      </c>
      <c r="C5165">
        <v>2715911</v>
      </c>
      <c r="D5165" t="s">
        <v>15378</v>
      </c>
      <c r="E5165" t="s">
        <v>15</v>
      </c>
      <c r="F5165" t="s">
        <v>19226</v>
      </c>
      <c r="H5165">
        <v>2911588</v>
      </c>
      <c r="I5165" t="s">
        <v>48</v>
      </c>
      <c r="J5165" t="s">
        <v>19227</v>
      </c>
      <c r="K5165" t="s">
        <v>19228</v>
      </c>
      <c r="L5165">
        <v>203</v>
      </c>
      <c r="M5165" t="s">
        <v>19229</v>
      </c>
    </row>
    <row r="5166" spans="1:13" x14ac:dyDescent="0.25">
      <c r="A5166" t="s">
        <v>15377</v>
      </c>
      <c r="B5166">
        <v>2716626</v>
      </c>
      <c r="C5166">
        <v>2717161</v>
      </c>
      <c r="D5166" t="s">
        <v>15378</v>
      </c>
      <c r="E5166" t="s">
        <v>196</v>
      </c>
      <c r="F5166" t="s">
        <v>19230</v>
      </c>
      <c r="H5166">
        <v>2912924</v>
      </c>
      <c r="I5166" t="s">
        <v>48</v>
      </c>
      <c r="J5166" t="s">
        <v>19231</v>
      </c>
      <c r="K5166" t="s">
        <v>19232</v>
      </c>
      <c r="L5166">
        <v>144</v>
      </c>
      <c r="M5166" t="s">
        <v>19233</v>
      </c>
    </row>
    <row r="5167" spans="1:13" x14ac:dyDescent="0.25">
      <c r="A5167" t="s">
        <v>15377</v>
      </c>
      <c r="B5167">
        <v>2717759</v>
      </c>
      <c r="C5167">
        <v>2718073</v>
      </c>
      <c r="D5167" t="s">
        <v>15378</v>
      </c>
      <c r="E5167" t="s">
        <v>15</v>
      </c>
      <c r="F5167" t="s">
        <v>19234</v>
      </c>
      <c r="H5167">
        <v>2912925</v>
      </c>
      <c r="I5167" t="s">
        <v>48</v>
      </c>
      <c r="J5167" t="s">
        <v>19235</v>
      </c>
      <c r="K5167" t="s">
        <v>19236</v>
      </c>
      <c r="L5167">
        <v>104</v>
      </c>
      <c r="M5167" t="s">
        <v>19237</v>
      </c>
    </row>
    <row r="5168" spans="1:13" x14ac:dyDescent="0.25">
      <c r="A5168" t="s">
        <v>15377</v>
      </c>
      <c r="B5168">
        <v>2718393</v>
      </c>
      <c r="C5168">
        <v>2718953</v>
      </c>
      <c r="D5168" t="s">
        <v>15378</v>
      </c>
      <c r="E5168" t="s">
        <v>196</v>
      </c>
      <c r="F5168" t="s">
        <v>19238</v>
      </c>
      <c r="H5168">
        <v>2912926</v>
      </c>
      <c r="I5168" t="s">
        <v>48</v>
      </c>
      <c r="J5168" t="s">
        <v>19239</v>
      </c>
      <c r="K5168" t="s">
        <v>19240</v>
      </c>
      <c r="L5168">
        <v>186</v>
      </c>
      <c r="M5168" t="s">
        <v>19241</v>
      </c>
    </row>
    <row r="5169" spans="1:13" x14ac:dyDescent="0.25">
      <c r="A5169" t="s">
        <v>15377</v>
      </c>
      <c r="B5169">
        <v>2719559</v>
      </c>
      <c r="C5169">
        <v>2720245</v>
      </c>
      <c r="D5169" t="s">
        <v>15378</v>
      </c>
      <c r="E5169" t="s">
        <v>15</v>
      </c>
      <c r="F5169" t="s">
        <v>19242</v>
      </c>
      <c r="H5169">
        <v>2912927</v>
      </c>
      <c r="I5169" t="s">
        <v>48</v>
      </c>
      <c r="J5169" t="s">
        <v>19243</v>
      </c>
      <c r="K5169" t="s">
        <v>19244</v>
      </c>
      <c r="L5169">
        <v>228</v>
      </c>
      <c r="M5169" t="s">
        <v>19245</v>
      </c>
    </row>
    <row r="5170" spans="1:13" x14ac:dyDescent="0.25">
      <c r="A5170" t="s">
        <v>15377</v>
      </c>
      <c r="B5170">
        <v>2720711</v>
      </c>
      <c r="C5170">
        <v>2721916</v>
      </c>
      <c r="D5170" t="s">
        <v>15378</v>
      </c>
      <c r="E5170" t="s">
        <v>196</v>
      </c>
      <c r="F5170" t="s">
        <v>19246</v>
      </c>
      <c r="H5170">
        <v>2912928</v>
      </c>
      <c r="I5170" t="s">
        <v>48</v>
      </c>
      <c r="J5170" t="s">
        <v>19247</v>
      </c>
      <c r="K5170" t="s">
        <v>19248</v>
      </c>
      <c r="L5170">
        <v>401</v>
      </c>
      <c r="M5170" t="s">
        <v>19249</v>
      </c>
    </row>
    <row r="5171" spans="1:13" x14ac:dyDescent="0.25">
      <c r="A5171" t="s">
        <v>15377</v>
      </c>
      <c r="B5171">
        <v>2722333</v>
      </c>
      <c r="C5171">
        <v>2722863</v>
      </c>
      <c r="D5171" t="s">
        <v>15378</v>
      </c>
      <c r="E5171" t="s">
        <v>196</v>
      </c>
      <c r="F5171" t="s">
        <v>19250</v>
      </c>
      <c r="H5171">
        <v>7009567</v>
      </c>
      <c r="I5171" t="s">
        <v>48</v>
      </c>
      <c r="J5171" t="s">
        <v>19251</v>
      </c>
      <c r="K5171" t="s">
        <v>19252</v>
      </c>
      <c r="L5171">
        <v>86</v>
      </c>
      <c r="M5171" t="s">
        <v>19253</v>
      </c>
    </row>
    <row r="5172" spans="1:13" x14ac:dyDescent="0.25">
      <c r="A5172" t="s">
        <v>15377</v>
      </c>
      <c r="B5172">
        <v>2725676</v>
      </c>
      <c r="C5172">
        <v>2725969</v>
      </c>
      <c r="D5172" t="s">
        <v>15378</v>
      </c>
      <c r="E5172" t="s">
        <v>196</v>
      </c>
      <c r="F5172" t="s">
        <v>19254</v>
      </c>
      <c r="H5172">
        <v>7009568</v>
      </c>
      <c r="I5172" t="s">
        <v>48</v>
      </c>
      <c r="J5172" t="s">
        <v>19255</v>
      </c>
      <c r="K5172" t="s">
        <v>19256</v>
      </c>
      <c r="L5172">
        <v>97</v>
      </c>
      <c r="M5172" t="s">
        <v>19257</v>
      </c>
    </row>
    <row r="5173" spans="1:13" x14ac:dyDescent="0.25">
      <c r="A5173" t="s">
        <v>15377</v>
      </c>
      <c r="B5173">
        <v>2728480</v>
      </c>
      <c r="C5173">
        <v>2728986</v>
      </c>
      <c r="D5173" t="s">
        <v>15378</v>
      </c>
      <c r="E5173" t="s">
        <v>15</v>
      </c>
      <c r="F5173" t="s">
        <v>19258</v>
      </c>
      <c r="H5173">
        <v>2912929</v>
      </c>
      <c r="I5173" t="s">
        <v>48</v>
      </c>
      <c r="J5173" t="s">
        <v>19259</v>
      </c>
      <c r="K5173" t="s">
        <v>19260</v>
      </c>
      <c r="L5173">
        <v>168</v>
      </c>
      <c r="M5173" t="s">
        <v>19261</v>
      </c>
    </row>
    <row r="5174" spans="1:13" x14ac:dyDescent="0.25">
      <c r="A5174" t="s">
        <v>15377</v>
      </c>
      <c r="B5174">
        <v>2730302</v>
      </c>
      <c r="C5174">
        <v>2731297</v>
      </c>
      <c r="D5174" t="s">
        <v>15378</v>
      </c>
      <c r="E5174" t="s">
        <v>196</v>
      </c>
      <c r="F5174" t="s">
        <v>19262</v>
      </c>
      <c r="H5174">
        <v>2912289</v>
      </c>
      <c r="I5174" t="s">
        <v>48</v>
      </c>
      <c r="J5174" t="s">
        <v>19263</v>
      </c>
      <c r="K5174" t="s">
        <v>19264</v>
      </c>
      <c r="L5174">
        <v>331</v>
      </c>
      <c r="M5174" t="s">
        <v>19265</v>
      </c>
    </row>
    <row r="5175" spans="1:13" x14ac:dyDescent="0.25">
      <c r="A5175" t="s">
        <v>15377</v>
      </c>
      <c r="B5175">
        <v>2733304</v>
      </c>
      <c r="C5175">
        <v>2734140</v>
      </c>
      <c r="D5175" t="s">
        <v>15378</v>
      </c>
      <c r="E5175" t="s">
        <v>15</v>
      </c>
      <c r="F5175" t="s">
        <v>19266</v>
      </c>
      <c r="H5175">
        <v>2912290</v>
      </c>
      <c r="I5175" t="s">
        <v>48</v>
      </c>
      <c r="J5175" t="s">
        <v>19267</v>
      </c>
      <c r="K5175" t="s">
        <v>19268</v>
      </c>
      <c r="L5175">
        <v>278</v>
      </c>
      <c r="M5175" t="s">
        <v>19269</v>
      </c>
    </row>
    <row r="5176" spans="1:13" x14ac:dyDescent="0.25">
      <c r="A5176" t="s">
        <v>15377</v>
      </c>
      <c r="B5176">
        <v>2735233</v>
      </c>
      <c r="C5176">
        <v>2736333</v>
      </c>
      <c r="D5176" t="s">
        <v>15378</v>
      </c>
      <c r="E5176" t="s">
        <v>15</v>
      </c>
      <c r="F5176" t="s">
        <v>19270</v>
      </c>
      <c r="H5176">
        <v>2912291</v>
      </c>
      <c r="I5176" t="s">
        <v>48</v>
      </c>
      <c r="J5176" t="s">
        <v>19271</v>
      </c>
      <c r="K5176" t="s">
        <v>19272</v>
      </c>
      <c r="L5176">
        <v>366</v>
      </c>
      <c r="M5176" t="s">
        <v>19273</v>
      </c>
    </row>
    <row r="5177" spans="1:13" x14ac:dyDescent="0.25">
      <c r="A5177" t="s">
        <v>15377</v>
      </c>
      <c r="B5177">
        <v>2738637</v>
      </c>
      <c r="C5177">
        <v>2741082</v>
      </c>
      <c r="D5177" t="s">
        <v>15378</v>
      </c>
      <c r="E5177" t="s">
        <v>15</v>
      </c>
      <c r="F5177" t="s">
        <v>19274</v>
      </c>
      <c r="H5177">
        <v>2912292</v>
      </c>
      <c r="I5177" t="s">
        <v>48</v>
      </c>
      <c r="J5177" t="s">
        <v>19275</v>
      </c>
      <c r="K5177" t="s">
        <v>19276</v>
      </c>
      <c r="L5177">
        <v>602</v>
      </c>
      <c r="M5177" t="s">
        <v>19277</v>
      </c>
    </row>
    <row r="5178" spans="1:13" x14ac:dyDescent="0.25">
      <c r="A5178" t="s">
        <v>15377</v>
      </c>
      <c r="B5178">
        <v>2741513</v>
      </c>
      <c r="C5178">
        <v>2741947</v>
      </c>
      <c r="D5178" t="s">
        <v>15378</v>
      </c>
      <c r="E5178" t="s">
        <v>15</v>
      </c>
      <c r="F5178" t="s">
        <v>19278</v>
      </c>
      <c r="H5178">
        <v>2912294</v>
      </c>
      <c r="I5178" t="s">
        <v>48</v>
      </c>
      <c r="J5178" t="s">
        <v>19279</v>
      </c>
      <c r="K5178" t="s">
        <v>19280</v>
      </c>
      <c r="L5178">
        <v>144</v>
      </c>
      <c r="M5178" t="s">
        <v>19281</v>
      </c>
    </row>
    <row r="5179" spans="1:13" x14ac:dyDescent="0.25">
      <c r="A5179" t="s">
        <v>15377</v>
      </c>
      <c r="B5179">
        <v>2742843</v>
      </c>
      <c r="C5179">
        <v>2744966</v>
      </c>
      <c r="D5179" t="s">
        <v>15378</v>
      </c>
      <c r="E5179" t="s">
        <v>196</v>
      </c>
      <c r="F5179" t="s">
        <v>19282</v>
      </c>
      <c r="H5179">
        <v>2912295</v>
      </c>
      <c r="I5179" t="s">
        <v>48</v>
      </c>
      <c r="J5179" t="s">
        <v>19283</v>
      </c>
      <c r="K5179" t="s">
        <v>19284</v>
      </c>
      <c r="L5179">
        <v>707</v>
      </c>
      <c r="M5179" t="s">
        <v>19285</v>
      </c>
    </row>
    <row r="5180" spans="1:13" x14ac:dyDescent="0.25">
      <c r="A5180" t="s">
        <v>15377</v>
      </c>
      <c r="B5180">
        <v>2745944</v>
      </c>
      <c r="C5180">
        <v>2747641</v>
      </c>
      <c r="D5180" t="s">
        <v>15378</v>
      </c>
      <c r="E5180" t="s">
        <v>196</v>
      </c>
      <c r="F5180" t="s">
        <v>19286</v>
      </c>
      <c r="H5180">
        <v>2912296</v>
      </c>
      <c r="I5180" t="s">
        <v>48</v>
      </c>
      <c r="J5180" t="s">
        <v>19287</v>
      </c>
      <c r="K5180" t="s">
        <v>19288</v>
      </c>
      <c r="L5180">
        <v>565</v>
      </c>
      <c r="M5180" t="s">
        <v>19289</v>
      </c>
    </row>
    <row r="5181" spans="1:13" x14ac:dyDescent="0.25">
      <c r="A5181" t="s">
        <v>15377</v>
      </c>
      <c r="B5181">
        <v>2748769</v>
      </c>
      <c r="C5181">
        <v>2749350</v>
      </c>
      <c r="D5181" t="s">
        <v>15378</v>
      </c>
      <c r="E5181" t="s">
        <v>196</v>
      </c>
      <c r="F5181" t="s">
        <v>19290</v>
      </c>
      <c r="H5181">
        <v>2912297</v>
      </c>
      <c r="I5181" t="s">
        <v>48</v>
      </c>
      <c r="J5181" t="s">
        <v>19291</v>
      </c>
      <c r="K5181" t="s">
        <v>19292</v>
      </c>
      <c r="L5181">
        <v>193</v>
      </c>
      <c r="M5181" t="s">
        <v>19293</v>
      </c>
    </row>
    <row r="5182" spans="1:13" x14ac:dyDescent="0.25">
      <c r="A5182" t="s">
        <v>15377</v>
      </c>
      <c r="B5182">
        <v>2750144</v>
      </c>
      <c r="C5182">
        <v>2753203</v>
      </c>
      <c r="D5182" t="s">
        <v>15378</v>
      </c>
      <c r="E5182" t="s">
        <v>15</v>
      </c>
      <c r="F5182" t="s">
        <v>19294</v>
      </c>
      <c r="H5182">
        <v>2912298</v>
      </c>
      <c r="I5182" t="s">
        <v>48</v>
      </c>
      <c r="J5182" t="s">
        <v>19295</v>
      </c>
      <c r="K5182" t="s">
        <v>19296</v>
      </c>
      <c r="L5182">
        <v>1019</v>
      </c>
      <c r="M5182" t="s">
        <v>19297</v>
      </c>
    </row>
    <row r="5183" spans="1:13" x14ac:dyDescent="0.25">
      <c r="A5183" t="s">
        <v>15377</v>
      </c>
      <c r="B5183">
        <v>2753429</v>
      </c>
      <c r="C5183">
        <v>2754586</v>
      </c>
      <c r="D5183" t="s">
        <v>15378</v>
      </c>
      <c r="E5183" t="s">
        <v>196</v>
      </c>
      <c r="F5183" t="s">
        <v>19298</v>
      </c>
      <c r="H5183">
        <v>2912299</v>
      </c>
      <c r="I5183" t="s">
        <v>48</v>
      </c>
      <c r="J5183" t="s">
        <v>19299</v>
      </c>
      <c r="K5183" t="s">
        <v>19300</v>
      </c>
      <c r="L5183">
        <v>385</v>
      </c>
      <c r="M5183" t="s">
        <v>19301</v>
      </c>
    </row>
    <row r="5184" spans="1:13" x14ac:dyDescent="0.25">
      <c r="A5184" t="s">
        <v>15377</v>
      </c>
      <c r="B5184">
        <v>2757115</v>
      </c>
      <c r="C5184">
        <v>2758647</v>
      </c>
      <c r="D5184" t="s">
        <v>15378</v>
      </c>
      <c r="E5184" t="s">
        <v>15</v>
      </c>
      <c r="F5184" t="s">
        <v>19302</v>
      </c>
      <c r="H5184">
        <v>2912300</v>
      </c>
      <c r="I5184" t="s">
        <v>48</v>
      </c>
      <c r="J5184" t="s">
        <v>19303</v>
      </c>
      <c r="K5184" t="s">
        <v>19304</v>
      </c>
      <c r="L5184">
        <v>510</v>
      </c>
      <c r="M5184" t="s">
        <v>19305</v>
      </c>
    </row>
    <row r="5185" spans="1:13" x14ac:dyDescent="0.25">
      <c r="A5185" t="s">
        <v>15377</v>
      </c>
      <c r="B5185">
        <v>2759468</v>
      </c>
      <c r="C5185">
        <v>2761009</v>
      </c>
      <c r="D5185" t="s">
        <v>15378</v>
      </c>
      <c r="E5185" t="s">
        <v>15</v>
      </c>
      <c r="F5185" t="s">
        <v>19306</v>
      </c>
      <c r="H5185">
        <v>2912418</v>
      </c>
      <c r="I5185" t="s">
        <v>48</v>
      </c>
      <c r="J5185" t="s">
        <v>19307</v>
      </c>
      <c r="K5185" t="s">
        <v>19308</v>
      </c>
      <c r="L5185">
        <v>513</v>
      </c>
      <c r="M5185" t="s">
        <v>19309</v>
      </c>
    </row>
    <row r="5186" spans="1:13" x14ac:dyDescent="0.25">
      <c r="A5186" t="s">
        <v>15377</v>
      </c>
      <c r="B5186">
        <v>2761414</v>
      </c>
      <c r="C5186">
        <v>2761532</v>
      </c>
      <c r="D5186" t="s">
        <v>15378</v>
      </c>
      <c r="E5186" t="s">
        <v>15</v>
      </c>
      <c r="F5186" t="s">
        <v>288</v>
      </c>
      <c r="H5186">
        <v>7009569</v>
      </c>
      <c r="I5186" t="s">
        <v>17</v>
      </c>
      <c r="J5186" t="s">
        <v>19310</v>
      </c>
      <c r="M5186" t="s">
        <v>19311</v>
      </c>
    </row>
    <row r="5187" spans="1:13" x14ac:dyDescent="0.25">
      <c r="A5187" t="s">
        <v>15377</v>
      </c>
      <c r="B5187">
        <v>2763275</v>
      </c>
      <c r="C5187">
        <v>2764698</v>
      </c>
      <c r="D5187" t="s">
        <v>15378</v>
      </c>
      <c r="E5187" t="s">
        <v>196</v>
      </c>
      <c r="F5187" t="s">
        <v>19312</v>
      </c>
      <c r="H5187">
        <v>2912301</v>
      </c>
      <c r="I5187" t="s">
        <v>48</v>
      </c>
      <c r="J5187" t="s">
        <v>19313</v>
      </c>
      <c r="K5187" t="s">
        <v>19314</v>
      </c>
      <c r="L5187">
        <v>356</v>
      </c>
      <c r="M5187" t="s">
        <v>19315</v>
      </c>
    </row>
    <row r="5188" spans="1:13" x14ac:dyDescent="0.25">
      <c r="A5188" t="s">
        <v>15377</v>
      </c>
      <c r="B5188">
        <v>2766782</v>
      </c>
      <c r="C5188">
        <v>2767687</v>
      </c>
      <c r="D5188" t="s">
        <v>15378</v>
      </c>
      <c r="E5188" t="s">
        <v>196</v>
      </c>
      <c r="F5188" t="s">
        <v>19316</v>
      </c>
      <c r="H5188">
        <v>2912302</v>
      </c>
      <c r="I5188" t="s">
        <v>48</v>
      </c>
      <c r="J5188" t="s">
        <v>19317</v>
      </c>
      <c r="K5188" t="s">
        <v>19318</v>
      </c>
      <c r="L5188">
        <v>301</v>
      </c>
      <c r="M5188" t="s">
        <v>19319</v>
      </c>
    </row>
    <row r="5189" spans="1:13" x14ac:dyDescent="0.25">
      <c r="A5189" t="s">
        <v>15377</v>
      </c>
      <c r="B5189">
        <v>2773051</v>
      </c>
      <c r="C5189">
        <v>2773650</v>
      </c>
      <c r="D5189" t="s">
        <v>15378</v>
      </c>
      <c r="E5189" t="s">
        <v>196</v>
      </c>
      <c r="F5189" t="s">
        <v>19320</v>
      </c>
      <c r="H5189">
        <v>2912303</v>
      </c>
      <c r="I5189" t="s">
        <v>48</v>
      </c>
      <c r="J5189" t="s">
        <v>19321</v>
      </c>
      <c r="K5189" t="s">
        <v>19322</v>
      </c>
      <c r="L5189">
        <v>199</v>
      </c>
      <c r="M5189" t="s">
        <v>19323</v>
      </c>
    </row>
    <row r="5190" spans="1:13" x14ac:dyDescent="0.25">
      <c r="A5190" t="s">
        <v>15377</v>
      </c>
      <c r="B5190">
        <v>2781327</v>
      </c>
      <c r="C5190">
        <v>2781726</v>
      </c>
      <c r="D5190" t="s">
        <v>15378</v>
      </c>
      <c r="E5190" t="s">
        <v>196</v>
      </c>
      <c r="F5190" t="s">
        <v>19324</v>
      </c>
      <c r="H5190">
        <v>2912304</v>
      </c>
      <c r="I5190" t="s">
        <v>48</v>
      </c>
      <c r="J5190" t="s">
        <v>19325</v>
      </c>
      <c r="K5190" t="s">
        <v>19326</v>
      </c>
      <c r="L5190">
        <v>109</v>
      </c>
      <c r="M5190" t="s">
        <v>19327</v>
      </c>
    </row>
    <row r="5191" spans="1:13" x14ac:dyDescent="0.25">
      <c r="A5191" t="s">
        <v>15377</v>
      </c>
      <c r="B5191">
        <v>2782552</v>
      </c>
      <c r="C5191">
        <v>2783019</v>
      </c>
      <c r="D5191" t="s">
        <v>15378</v>
      </c>
      <c r="E5191" t="s">
        <v>15</v>
      </c>
      <c r="F5191" t="s">
        <v>19328</v>
      </c>
      <c r="H5191">
        <v>2912307</v>
      </c>
      <c r="I5191" t="s">
        <v>48</v>
      </c>
      <c r="J5191" t="s">
        <v>19329</v>
      </c>
      <c r="K5191" t="s">
        <v>19330</v>
      </c>
      <c r="L5191">
        <v>155</v>
      </c>
      <c r="M5191" t="s">
        <v>19331</v>
      </c>
    </row>
    <row r="5192" spans="1:13" x14ac:dyDescent="0.25">
      <c r="A5192" t="s">
        <v>15377</v>
      </c>
      <c r="B5192">
        <v>2786513</v>
      </c>
      <c r="C5192">
        <v>2786626</v>
      </c>
      <c r="D5192" t="s">
        <v>15378</v>
      </c>
      <c r="E5192" t="s">
        <v>15</v>
      </c>
      <c r="F5192" t="s">
        <v>19332</v>
      </c>
      <c r="H5192">
        <v>2912308</v>
      </c>
      <c r="I5192" t="s">
        <v>48</v>
      </c>
      <c r="J5192" t="s">
        <v>19333</v>
      </c>
      <c r="K5192" t="s">
        <v>19334</v>
      </c>
      <c r="L5192">
        <v>37</v>
      </c>
      <c r="M5192" t="s">
        <v>19335</v>
      </c>
    </row>
    <row r="5193" spans="1:13" x14ac:dyDescent="0.25">
      <c r="A5193" t="s">
        <v>15377</v>
      </c>
      <c r="B5193">
        <v>2788497</v>
      </c>
      <c r="C5193">
        <v>2790362</v>
      </c>
      <c r="D5193" t="s">
        <v>15378</v>
      </c>
      <c r="E5193" t="s">
        <v>196</v>
      </c>
      <c r="F5193" t="s">
        <v>19336</v>
      </c>
      <c r="H5193">
        <v>2912677</v>
      </c>
      <c r="I5193" t="s">
        <v>48</v>
      </c>
      <c r="J5193" t="s">
        <v>19337</v>
      </c>
      <c r="K5193" t="s">
        <v>19338</v>
      </c>
      <c r="L5193">
        <v>621</v>
      </c>
      <c r="M5193" t="s">
        <v>19339</v>
      </c>
    </row>
    <row r="5194" spans="1:13" x14ac:dyDescent="0.25">
      <c r="A5194" t="s">
        <v>15377</v>
      </c>
      <c r="B5194">
        <v>2792959</v>
      </c>
      <c r="C5194">
        <v>2794320</v>
      </c>
      <c r="D5194" t="s">
        <v>15378</v>
      </c>
      <c r="E5194" t="s">
        <v>196</v>
      </c>
      <c r="F5194" t="s">
        <v>19340</v>
      </c>
      <c r="H5194">
        <v>2912678</v>
      </c>
      <c r="I5194" t="s">
        <v>48</v>
      </c>
      <c r="J5194" t="s">
        <v>19341</v>
      </c>
      <c r="K5194" t="s">
        <v>19342</v>
      </c>
      <c r="L5194">
        <v>453</v>
      </c>
      <c r="M5194" t="s">
        <v>19343</v>
      </c>
    </row>
    <row r="5195" spans="1:13" x14ac:dyDescent="0.25">
      <c r="A5195" t="s">
        <v>15377</v>
      </c>
      <c r="B5195">
        <v>2794946</v>
      </c>
      <c r="C5195">
        <v>2795128</v>
      </c>
      <c r="D5195" t="s">
        <v>15378</v>
      </c>
      <c r="E5195" t="s">
        <v>196</v>
      </c>
      <c r="F5195" t="s">
        <v>19344</v>
      </c>
      <c r="H5195">
        <v>2912679</v>
      </c>
      <c r="I5195" t="s">
        <v>48</v>
      </c>
      <c r="J5195" t="s">
        <v>19345</v>
      </c>
      <c r="K5195" t="s">
        <v>19346</v>
      </c>
      <c r="L5195">
        <v>60</v>
      </c>
      <c r="M5195" t="s">
        <v>19347</v>
      </c>
    </row>
    <row r="5196" spans="1:13" x14ac:dyDescent="0.25">
      <c r="A5196" t="s">
        <v>15377</v>
      </c>
      <c r="B5196">
        <v>2797102</v>
      </c>
      <c r="C5196">
        <v>2797842</v>
      </c>
      <c r="D5196" t="s">
        <v>15378</v>
      </c>
      <c r="E5196" t="s">
        <v>196</v>
      </c>
      <c r="F5196" t="s">
        <v>19348</v>
      </c>
      <c r="H5196">
        <v>2912680</v>
      </c>
      <c r="I5196" t="s">
        <v>48</v>
      </c>
      <c r="J5196" t="s">
        <v>19349</v>
      </c>
      <c r="K5196" t="s">
        <v>19350</v>
      </c>
      <c r="L5196">
        <v>246</v>
      </c>
      <c r="M5196" t="s">
        <v>19351</v>
      </c>
    </row>
    <row r="5197" spans="1:13" x14ac:dyDescent="0.25">
      <c r="A5197" t="s">
        <v>15377</v>
      </c>
      <c r="B5197">
        <v>2799178</v>
      </c>
      <c r="C5197">
        <v>2799750</v>
      </c>
      <c r="D5197" t="s">
        <v>15378</v>
      </c>
      <c r="E5197" t="s">
        <v>15</v>
      </c>
      <c r="F5197" t="s">
        <v>19352</v>
      </c>
      <c r="H5197">
        <v>2912681</v>
      </c>
      <c r="I5197" t="s">
        <v>48</v>
      </c>
      <c r="J5197" t="s">
        <v>19353</v>
      </c>
      <c r="K5197" t="s">
        <v>19354</v>
      </c>
      <c r="L5197">
        <v>190</v>
      </c>
      <c r="M5197" t="s">
        <v>19355</v>
      </c>
    </row>
    <row r="5198" spans="1:13" x14ac:dyDescent="0.25">
      <c r="A5198" t="s">
        <v>15377</v>
      </c>
      <c r="B5198">
        <v>2801876</v>
      </c>
      <c r="C5198">
        <v>2804194</v>
      </c>
      <c r="D5198" t="s">
        <v>15378</v>
      </c>
      <c r="E5198" t="s">
        <v>196</v>
      </c>
      <c r="F5198" t="s">
        <v>19356</v>
      </c>
      <c r="H5198">
        <v>2912682</v>
      </c>
      <c r="I5198" t="s">
        <v>48</v>
      </c>
      <c r="J5198" t="s">
        <v>19357</v>
      </c>
      <c r="K5198" t="s">
        <v>19358</v>
      </c>
      <c r="L5198">
        <v>772</v>
      </c>
      <c r="M5198" t="s">
        <v>19359</v>
      </c>
    </row>
    <row r="5199" spans="1:13" x14ac:dyDescent="0.25">
      <c r="A5199" t="s">
        <v>15377</v>
      </c>
      <c r="B5199">
        <v>2805226</v>
      </c>
      <c r="C5199">
        <v>2806087</v>
      </c>
      <c r="D5199" t="s">
        <v>15378</v>
      </c>
      <c r="E5199" t="s">
        <v>15</v>
      </c>
      <c r="F5199" t="s">
        <v>19360</v>
      </c>
      <c r="H5199">
        <v>7009570</v>
      </c>
      <c r="I5199" t="s">
        <v>48</v>
      </c>
      <c r="J5199" t="s">
        <v>19361</v>
      </c>
      <c r="K5199" t="s">
        <v>19362</v>
      </c>
      <c r="L5199">
        <v>78</v>
      </c>
      <c r="M5199" t="s">
        <v>19363</v>
      </c>
    </row>
    <row r="5200" spans="1:13" x14ac:dyDescent="0.25">
      <c r="A5200" t="s">
        <v>15377</v>
      </c>
      <c r="B5200">
        <v>2806692</v>
      </c>
      <c r="C5200">
        <v>2807570</v>
      </c>
      <c r="D5200" t="s">
        <v>15378</v>
      </c>
      <c r="E5200" t="s">
        <v>196</v>
      </c>
      <c r="F5200" t="s">
        <v>19364</v>
      </c>
      <c r="H5200">
        <v>2912683</v>
      </c>
      <c r="I5200" t="s">
        <v>48</v>
      </c>
      <c r="J5200" t="s">
        <v>19365</v>
      </c>
      <c r="K5200" t="s">
        <v>19366</v>
      </c>
      <c r="L5200">
        <v>292</v>
      </c>
      <c r="M5200" t="s">
        <v>19367</v>
      </c>
    </row>
    <row r="5201" spans="1:13" x14ac:dyDescent="0.25">
      <c r="A5201" t="s">
        <v>15377</v>
      </c>
      <c r="B5201">
        <v>2808581</v>
      </c>
      <c r="C5201">
        <v>2809486</v>
      </c>
      <c r="D5201" t="s">
        <v>15378</v>
      </c>
      <c r="E5201" t="s">
        <v>196</v>
      </c>
      <c r="F5201" t="s">
        <v>19368</v>
      </c>
      <c r="H5201">
        <v>2912684</v>
      </c>
      <c r="I5201" t="s">
        <v>48</v>
      </c>
      <c r="J5201" t="s">
        <v>19369</v>
      </c>
      <c r="K5201" t="s">
        <v>19370</v>
      </c>
      <c r="L5201">
        <v>301</v>
      </c>
      <c r="M5201" t="s">
        <v>19371</v>
      </c>
    </row>
    <row r="5202" spans="1:13" x14ac:dyDescent="0.25">
      <c r="A5202" t="s">
        <v>15377</v>
      </c>
      <c r="B5202">
        <v>2810143</v>
      </c>
      <c r="C5202">
        <v>2810766</v>
      </c>
      <c r="D5202" t="s">
        <v>15378</v>
      </c>
      <c r="E5202" t="s">
        <v>15</v>
      </c>
      <c r="F5202" t="s">
        <v>19372</v>
      </c>
      <c r="H5202">
        <v>7009571</v>
      </c>
      <c r="I5202" t="s">
        <v>48</v>
      </c>
      <c r="J5202" t="s">
        <v>19373</v>
      </c>
      <c r="K5202" t="s">
        <v>19374</v>
      </c>
      <c r="L5202">
        <v>189</v>
      </c>
      <c r="M5202" t="s">
        <v>19375</v>
      </c>
    </row>
    <row r="5203" spans="1:13" x14ac:dyDescent="0.25">
      <c r="A5203" t="s">
        <v>15377</v>
      </c>
      <c r="B5203">
        <v>2811499</v>
      </c>
      <c r="C5203">
        <v>2813238</v>
      </c>
      <c r="D5203" t="s">
        <v>15378</v>
      </c>
      <c r="E5203" t="s">
        <v>15</v>
      </c>
      <c r="F5203" t="s">
        <v>19376</v>
      </c>
      <c r="H5203">
        <v>2912685</v>
      </c>
      <c r="I5203" t="s">
        <v>48</v>
      </c>
      <c r="J5203" t="s">
        <v>19377</v>
      </c>
      <c r="K5203" t="s">
        <v>19378</v>
      </c>
      <c r="L5203">
        <v>579</v>
      </c>
      <c r="M5203" t="s">
        <v>19379</v>
      </c>
    </row>
    <row r="5204" spans="1:13" x14ac:dyDescent="0.25">
      <c r="A5204" t="s">
        <v>15377</v>
      </c>
      <c r="B5204">
        <v>2813482</v>
      </c>
      <c r="C5204">
        <v>2815830</v>
      </c>
      <c r="D5204" t="s">
        <v>15378</v>
      </c>
      <c r="E5204" t="s">
        <v>196</v>
      </c>
      <c r="F5204" t="s">
        <v>19380</v>
      </c>
      <c r="H5204">
        <v>2912686</v>
      </c>
      <c r="I5204" t="s">
        <v>48</v>
      </c>
      <c r="J5204" t="s">
        <v>19381</v>
      </c>
      <c r="K5204" t="s">
        <v>19382</v>
      </c>
      <c r="L5204">
        <v>782</v>
      </c>
      <c r="M5204" t="s">
        <v>19383</v>
      </c>
    </row>
    <row r="5205" spans="1:13" x14ac:dyDescent="0.25">
      <c r="A5205" t="s">
        <v>15377</v>
      </c>
      <c r="B5205">
        <v>2816132</v>
      </c>
      <c r="C5205">
        <v>2816205</v>
      </c>
      <c r="D5205" t="s">
        <v>15378</v>
      </c>
      <c r="E5205" t="s">
        <v>196</v>
      </c>
      <c r="F5205" t="s">
        <v>24</v>
      </c>
      <c r="H5205">
        <v>2912687</v>
      </c>
      <c r="I5205" t="s">
        <v>20</v>
      </c>
      <c r="M5205" t="s">
        <v>19384</v>
      </c>
    </row>
    <row r="5206" spans="1:13" x14ac:dyDescent="0.25">
      <c r="A5206" t="s">
        <v>15377</v>
      </c>
      <c r="B5206">
        <v>2822737</v>
      </c>
      <c r="C5206">
        <v>2824503</v>
      </c>
      <c r="D5206" t="s">
        <v>15378</v>
      </c>
      <c r="E5206" t="s">
        <v>196</v>
      </c>
      <c r="F5206" t="s">
        <v>19385</v>
      </c>
      <c r="H5206">
        <v>2912688</v>
      </c>
      <c r="I5206" t="s">
        <v>48</v>
      </c>
      <c r="J5206" t="s">
        <v>19386</v>
      </c>
      <c r="K5206" t="s">
        <v>19387</v>
      </c>
      <c r="L5206">
        <v>588</v>
      </c>
      <c r="M5206" t="s">
        <v>19388</v>
      </c>
    </row>
    <row r="5207" spans="1:13" x14ac:dyDescent="0.25">
      <c r="A5207" t="s">
        <v>15377</v>
      </c>
      <c r="B5207">
        <v>2831246</v>
      </c>
      <c r="C5207">
        <v>2831326</v>
      </c>
      <c r="D5207" t="s">
        <v>15378</v>
      </c>
      <c r="E5207" t="s">
        <v>15</v>
      </c>
      <c r="F5207" t="s">
        <v>22</v>
      </c>
      <c r="H5207">
        <v>2912689</v>
      </c>
      <c r="I5207" t="s">
        <v>20</v>
      </c>
      <c r="M5207" t="s">
        <v>19389</v>
      </c>
    </row>
    <row r="5208" spans="1:13" x14ac:dyDescent="0.25">
      <c r="A5208" t="s">
        <v>15377</v>
      </c>
      <c r="B5208">
        <v>2837282</v>
      </c>
      <c r="C5208">
        <v>2838349</v>
      </c>
      <c r="D5208" t="s">
        <v>15378</v>
      </c>
      <c r="E5208" t="s">
        <v>15</v>
      </c>
      <c r="F5208" t="s">
        <v>19390</v>
      </c>
      <c r="H5208">
        <v>2912690</v>
      </c>
      <c r="I5208" t="s">
        <v>48</v>
      </c>
      <c r="J5208" t="s">
        <v>19391</v>
      </c>
      <c r="K5208" t="s">
        <v>19392</v>
      </c>
      <c r="L5208">
        <v>355</v>
      </c>
      <c r="M5208" t="s">
        <v>19393</v>
      </c>
    </row>
    <row r="5209" spans="1:13" x14ac:dyDescent="0.25">
      <c r="A5209" t="s">
        <v>15377</v>
      </c>
      <c r="B5209">
        <v>2839996</v>
      </c>
      <c r="C5209">
        <v>2841015</v>
      </c>
      <c r="D5209" t="s">
        <v>15378</v>
      </c>
      <c r="E5209" t="s">
        <v>196</v>
      </c>
      <c r="F5209" t="s">
        <v>19394</v>
      </c>
      <c r="H5209">
        <v>2912691</v>
      </c>
      <c r="I5209" t="s">
        <v>48</v>
      </c>
      <c r="J5209" t="s">
        <v>19395</v>
      </c>
      <c r="K5209" t="s">
        <v>19396</v>
      </c>
      <c r="L5209">
        <v>339</v>
      </c>
      <c r="M5209" t="s">
        <v>19397</v>
      </c>
    </row>
    <row r="5210" spans="1:13" x14ac:dyDescent="0.25">
      <c r="A5210" t="s">
        <v>15377</v>
      </c>
      <c r="B5210">
        <v>2842397</v>
      </c>
      <c r="C5210">
        <v>2843512</v>
      </c>
      <c r="D5210" t="s">
        <v>15378</v>
      </c>
      <c r="E5210" t="s">
        <v>196</v>
      </c>
      <c r="F5210" t="s">
        <v>19398</v>
      </c>
      <c r="H5210">
        <v>2912692</v>
      </c>
      <c r="I5210" t="s">
        <v>48</v>
      </c>
      <c r="J5210" t="s">
        <v>19399</v>
      </c>
      <c r="K5210" t="s">
        <v>19400</v>
      </c>
      <c r="L5210">
        <v>371</v>
      </c>
      <c r="M5210" t="s">
        <v>19401</v>
      </c>
    </row>
    <row r="5211" spans="1:13" x14ac:dyDescent="0.25">
      <c r="A5211" t="s">
        <v>15377</v>
      </c>
      <c r="B5211">
        <v>2847670</v>
      </c>
      <c r="C5211">
        <v>2848950</v>
      </c>
      <c r="D5211" t="s">
        <v>15378</v>
      </c>
      <c r="E5211" t="s">
        <v>196</v>
      </c>
      <c r="F5211" t="s">
        <v>19402</v>
      </c>
      <c r="H5211">
        <v>2912693</v>
      </c>
      <c r="I5211" t="s">
        <v>48</v>
      </c>
      <c r="J5211" t="s">
        <v>19403</v>
      </c>
      <c r="K5211" t="s">
        <v>19404</v>
      </c>
      <c r="L5211">
        <v>426</v>
      </c>
      <c r="M5211" t="s">
        <v>19405</v>
      </c>
    </row>
    <row r="5212" spans="1:13" x14ac:dyDescent="0.25">
      <c r="A5212" t="s">
        <v>15377</v>
      </c>
      <c r="B5212">
        <v>2850991</v>
      </c>
      <c r="C5212">
        <v>2852617</v>
      </c>
      <c r="D5212" t="s">
        <v>15378</v>
      </c>
      <c r="E5212" t="s">
        <v>196</v>
      </c>
      <c r="F5212" t="s">
        <v>19406</v>
      </c>
      <c r="H5212">
        <v>2912694</v>
      </c>
      <c r="I5212" t="s">
        <v>48</v>
      </c>
      <c r="J5212" t="s">
        <v>19407</v>
      </c>
      <c r="K5212" t="s">
        <v>19408</v>
      </c>
      <c r="L5212">
        <v>328</v>
      </c>
      <c r="M5212" t="s">
        <v>19409</v>
      </c>
    </row>
    <row r="5213" spans="1:13" x14ac:dyDescent="0.25">
      <c r="A5213" t="s">
        <v>15377</v>
      </c>
      <c r="B5213">
        <v>2854491</v>
      </c>
      <c r="C5213">
        <v>2856029</v>
      </c>
      <c r="D5213" t="s">
        <v>15378</v>
      </c>
      <c r="E5213" t="s">
        <v>15</v>
      </c>
      <c r="F5213" t="s">
        <v>19410</v>
      </c>
      <c r="H5213">
        <v>2912695</v>
      </c>
      <c r="I5213" t="s">
        <v>48</v>
      </c>
      <c r="J5213" t="s">
        <v>19411</v>
      </c>
      <c r="K5213" t="s">
        <v>19412</v>
      </c>
      <c r="L5213">
        <v>512</v>
      </c>
      <c r="M5213" t="s">
        <v>19413</v>
      </c>
    </row>
    <row r="5214" spans="1:13" x14ac:dyDescent="0.25">
      <c r="A5214" t="s">
        <v>15377</v>
      </c>
      <c r="B5214">
        <v>2856435</v>
      </c>
      <c r="C5214">
        <v>2857397</v>
      </c>
      <c r="D5214" t="s">
        <v>15378</v>
      </c>
      <c r="E5214" t="s">
        <v>196</v>
      </c>
      <c r="F5214" t="s">
        <v>19414</v>
      </c>
      <c r="H5214">
        <v>2912696</v>
      </c>
      <c r="I5214" t="s">
        <v>48</v>
      </c>
      <c r="J5214" t="s">
        <v>19415</v>
      </c>
      <c r="K5214" t="s">
        <v>19416</v>
      </c>
      <c r="L5214">
        <v>320</v>
      </c>
      <c r="M5214" t="s">
        <v>19417</v>
      </c>
    </row>
    <row r="5215" spans="1:13" x14ac:dyDescent="0.25">
      <c r="A5215" t="s">
        <v>15377</v>
      </c>
      <c r="B5215">
        <v>2859277</v>
      </c>
      <c r="C5215">
        <v>2859657</v>
      </c>
      <c r="D5215" t="s">
        <v>15378</v>
      </c>
      <c r="E5215" t="s">
        <v>15</v>
      </c>
      <c r="F5215" t="s">
        <v>19418</v>
      </c>
      <c r="H5215">
        <v>2912697</v>
      </c>
      <c r="I5215" t="s">
        <v>48</v>
      </c>
      <c r="J5215" t="s">
        <v>19419</v>
      </c>
      <c r="K5215" t="s">
        <v>19420</v>
      </c>
      <c r="L5215">
        <v>126</v>
      </c>
      <c r="M5215" t="s">
        <v>19421</v>
      </c>
    </row>
    <row r="5216" spans="1:13" x14ac:dyDescent="0.25">
      <c r="A5216" t="s">
        <v>15377</v>
      </c>
      <c r="B5216">
        <v>2862471</v>
      </c>
      <c r="C5216">
        <v>2866841</v>
      </c>
      <c r="D5216" t="s">
        <v>15378</v>
      </c>
      <c r="E5216" t="s">
        <v>15</v>
      </c>
      <c r="F5216" t="s">
        <v>19422</v>
      </c>
      <c r="H5216">
        <v>2912698</v>
      </c>
      <c r="I5216" t="s">
        <v>48</v>
      </c>
      <c r="J5216" t="s">
        <v>19423</v>
      </c>
      <c r="K5216" t="s">
        <v>19424</v>
      </c>
      <c r="L5216">
        <v>1456</v>
      </c>
      <c r="M5216" t="s">
        <v>19425</v>
      </c>
    </row>
    <row r="5217" spans="1:13" x14ac:dyDescent="0.25">
      <c r="A5217" t="s">
        <v>15377</v>
      </c>
      <c r="B5217">
        <v>2867480</v>
      </c>
      <c r="C5217">
        <v>2867598</v>
      </c>
      <c r="D5217" t="s">
        <v>15378</v>
      </c>
      <c r="E5217" t="s">
        <v>15</v>
      </c>
      <c r="F5217" t="s">
        <v>288</v>
      </c>
      <c r="H5217">
        <v>7009572</v>
      </c>
      <c r="I5217" t="s">
        <v>17</v>
      </c>
      <c r="J5217" t="s">
        <v>19426</v>
      </c>
      <c r="M5217" t="s">
        <v>19427</v>
      </c>
    </row>
    <row r="5218" spans="1:13" x14ac:dyDescent="0.25">
      <c r="A5218" t="s">
        <v>15377</v>
      </c>
      <c r="B5218">
        <v>2868169</v>
      </c>
      <c r="C5218">
        <v>2869158</v>
      </c>
      <c r="D5218" t="s">
        <v>15378</v>
      </c>
      <c r="E5218" t="s">
        <v>15</v>
      </c>
      <c r="F5218" t="s">
        <v>19428</v>
      </c>
      <c r="H5218">
        <v>2912699</v>
      </c>
      <c r="I5218" t="s">
        <v>48</v>
      </c>
      <c r="J5218" t="s">
        <v>19429</v>
      </c>
      <c r="K5218" t="s">
        <v>19430</v>
      </c>
      <c r="L5218">
        <v>329</v>
      </c>
      <c r="M5218" t="s">
        <v>19431</v>
      </c>
    </row>
    <row r="5219" spans="1:13" x14ac:dyDescent="0.25">
      <c r="A5219" t="s">
        <v>15377</v>
      </c>
      <c r="B5219">
        <v>2869917</v>
      </c>
      <c r="C5219">
        <v>2870957</v>
      </c>
      <c r="D5219" t="s">
        <v>15378</v>
      </c>
      <c r="E5219" t="s">
        <v>15</v>
      </c>
      <c r="F5219" t="s">
        <v>19432</v>
      </c>
      <c r="H5219">
        <v>2912703</v>
      </c>
      <c r="I5219" t="s">
        <v>48</v>
      </c>
      <c r="J5219" t="s">
        <v>19433</v>
      </c>
      <c r="K5219" t="s">
        <v>19434</v>
      </c>
      <c r="L5219">
        <v>346</v>
      </c>
      <c r="M5219" t="s">
        <v>19435</v>
      </c>
    </row>
    <row r="5220" spans="1:13" x14ac:dyDescent="0.25">
      <c r="A5220" t="s">
        <v>15377</v>
      </c>
      <c r="B5220">
        <v>2871121</v>
      </c>
      <c r="C5220">
        <v>2872407</v>
      </c>
      <c r="D5220" t="s">
        <v>15378</v>
      </c>
      <c r="E5220" t="s">
        <v>196</v>
      </c>
      <c r="F5220" t="s">
        <v>19436</v>
      </c>
      <c r="H5220">
        <v>2912540</v>
      </c>
      <c r="I5220" t="s">
        <v>48</v>
      </c>
      <c r="J5220" t="s">
        <v>19437</v>
      </c>
      <c r="K5220" t="s">
        <v>19438</v>
      </c>
      <c r="L5220">
        <v>428</v>
      </c>
      <c r="M5220" t="s">
        <v>19439</v>
      </c>
    </row>
    <row r="5221" spans="1:13" x14ac:dyDescent="0.25">
      <c r="A5221" t="s">
        <v>15377</v>
      </c>
      <c r="B5221">
        <v>2874079</v>
      </c>
      <c r="C5221">
        <v>2875281</v>
      </c>
      <c r="D5221" t="s">
        <v>15378</v>
      </c>
      <c r="E5221" t="s">
        <v>196</v>
      </c>
      <c r="F5221" t="s">
        <v>19440</v>
      </c>
      <c r="H5221">
        <v>2912538</v>
      </c>
      <c r="I5221" t="s">
        <v>48</v>
      </c>
      <c r="J5221" t="s">
        <v>19441</v>
      </c>
      <c r="K5221" t="s">
        <v>19442</v>
      </c>
      <c r="L5221">
        <v>400</v>
      </c>
      <c r="M5221" t="s">
        <v>19443</v>
      </c>
    </row>
    <row r="5222" spans="1:13" x14ac:dyDescent="0.25">
      <c r="A5222" t="s">
        <v>15377</v>
      </c>
      <c r="B5222">
        <v>2877313</v>
      </c>
      <c r="C5222">
        <v>2879295</v>
      </c>
      <c r="D5222" t="s">
        <v>15378</v>
      </c>
      <c r="E5222" t="s">
        <v>15</v>
      </c>
      <c r="F5222" t="s">
        <v>19444</v>
      </c>
      <c r="H5222">
        <v>2912539</v>
      </c>
      <c r="I5222" t="s">
        <v>48</v>
      </c>
      <c r="J5222" t="s">
        <v>19445</v>
      </c>
      <c r="K5222" t="s">
        <v>19446</v>
      </c>
      <c r="L5222">
        <v>660</v>
      </c>
      <c r="M5222" t="s">
        <v>19447</v>
      </c>
    </row>
    <row r="5223" spans="1:13" x14ac:dyDescent="0.25">
      <c r="A5223" t="s">
        <v>15377</v>
      </c>
      <c r="B5223">
        <v>2884741</v>
      </c>
      <c r="C5223">
        <v>2886120</v>
      </c>
      <c r="D5223" t="s">
        <v>15378</v>
      </c>
      <c r="E5223" t="s">
        <v>15</v>
      </c>
      <c r="F5223" t="s">
        <v>19448</v>
      </c>
      <c r="H5223">
        <v>2912349</v>
      </c>
      <c r="I5223" t="s">
        <v>48</v>
      </c>
      <c r="J5223" t="s">
        <v>19449</v>
      </c>
      <c r="K5223" t="s">
        <v>19450</v>
      </c>
      <c r="L5223">
        <v>459</v>
      </c>
      <c r="M5223" t="s">
        <v>19451</v>
      </c>
    </row>
    <row r="5224" spans="1:13" x14ac:dyDescent="0.25">
      <c r="A5224" t="s">
        <v>15377</v>
      </c>
      <c r="B5224">
        <v>2886843</v>
      </c>
      <c r="C5224">
        <v>2890379</v>
      </c>
      <c r="D5224" t="s">
        <v>15378</v>
      </c>
      <c r="E5224" t="s">
        <v>15</v>
      </c>
      <c r="F5224" t="s">
        <v>19452</v>
      </c>
      <c r="H5224">
        <v>2912350</v>
      </c>
      <c r="I5224" t="s">
        <v>48</v>
      </c>
      <c r="J5224" t="s">
        <v>19453</v>
      </c>
      <c r="K5224" t="s">
        <v>19454</v>
      </c>
      <c r="L5224">
        <v>1178</v>
      </c>
      <c r="M5224" t="s">
        <v>19455</v>
      </c>
    </row>
    <row r="5225" spans="1:13" x14ac:dyDescent="0.25">
      <c r="A5225" t="s">
        <v>15377</v>
      </c>
      <c r="B5225">
        <v>2892715</v>
      </c>
      <c r="C5225">
        <v>2895907</v>
      </c>
      <c r="D5225" t="s">
        <v>15378</v>
      </c>
      <c r="E5225" t="s">
        <v>15</v>
      </c>
      <c r="F5225" t="s">
        <v>19456</v>
      </c>
      <c r="H5225">
        <v>2912542</v>
      </c>
      <c r="I5225" t="s">
        <v>48</v>
      </c>
      <c r="J5225" t="s">
        <v>19457</v>
      </c>
      <c r="K5225" t="s">
        <v>19458</v>
      </c>
      <c r="L5225">
        <v>1030</v>
      </c>
      <c r="M5225" t="s">
        <v>19459</v>
      </c>
    </row>
    <row r="5226" spans="1:13" x14ac:dyDescent="0.25">
      <c r="A5226" t="s">
        <v>15377</v>
      </c>
      <c r="B5226">
        <v>2896616</v>
      </c>
      <c r="C5226">
        <v>2897524</v>
      </c>
      <c r="D5226" t="s">
        <v>15378</v>
      </c>
      <c r="E5226" t="s">
        <v>196</v>
      </c>
      <c r="F5226" t="s">
        <v>19460</v>
      </c>
      <c r="H5226">
        <v>2912541</v>
      </c>
      <c r="I5226" t="s">
        <v>48</v>
      </c>
      <c r="J5226" t="s">
        <v>19461</v>
      </c>
      <c r="K5226" t="s">
        <v>19462</v>
      </c>
      <c r="L5226">
        <v>302</v>
      </c>
      <c r="M5226" t="s">
        <v>19463</v>
      </c>
    </row>
    <row r="5227" spans="1:13" x14ac:dyDescent="0.25">
      <c r="A5227" t="s">
        <v>15377</v>
      </c>
      <c r="B5227">
        <v>2898292</v>
      </c>
      <c r="C5227">
        <v>2898849</v>
      </c>
      <c r="D5227" t="s">
        <v>15378</v>
      </c>
      <c r="E5227" t="s">
        <v>15</v>
      </c>
      <c r="F5227" t="s">
        <v>19464</v>
      </c>
      <c r="H5227">
        <v>2912544</v>
      </c>
      <c r="I5227" t="s">
        <v>48</v>
      </c>
      <c r="J5227" t="s">
        <v>19465</v>
      </c>
      <c r="K5227" t="s">
        <v>19466</v>
      </c>
      <c r="L5227">
        <v>185</v>
      </c>
      <c r="M5227" t="s">
        <v>19467</v>
      </c>
    </row>
    <row r="5228" spans="1:13" x14ac:dyDescent="0.25">
      <c r="A5228" t="s">
        <v>15377</v>
      </c>
      <c r="B5228">
        <v>2899172</v>
      </c>
      <c r="C5228">
        <v>2901727</v>
      </c>
      <c r="D5228" t="s">
        <v>15378</v>
      </c>
      <c r="E5228" t="s">
        <v>196</v>
      </c>
      <c r="F5228" t="s">
        <v>19468</v>
      </c>
      <c r="H5228">
        <v>2912543</v>
      </c>
      <c r="I5228" t="s">
        <v>48</v>
      </c>
      <c r="J5228" t="s">
        <v>19469</v>
      </c>
      <c r="K5228" t="s">
        <v>19470</v>
      </c>
      <c r="L5228">
        <v>851</v>
      </c>
      <c r="M5228" t="s">
        <v>19471</v>
      </c>
    </row>
    <row r="5229" spans="1:13" x14ac:dyDescent="0.25">
      <c r="A5229" t="s">
        <v>15377</v>
      </c>
      <c r="B5229">
        <v>2902347</v>
      </c>
      <c r="C5229">
        <v>2903036</v>
      </c>
      <c r="D5229" t="s">
        <v>15378</v>
      </c>
      <c r="E5229" t="s">
        <v>15</v>
      </c>
      <c r="F5229" t="s">
        <v>19472</v>
      </c>
      <c r="H5229">
        <v>2912546</v>
      </c>
      <c r="I5229" t="s">
        <v>48</v>
      </c>
      <c r="J5229" t="s">
        <v>19473</v>
      </c>
      <c r="K5229" t="s">
        <v>19474</v>
      </c>
      <c r="L5229">
        <v>229</v>
      </c>
      <c r="M5229" t="s">
        <v>19475</v>
      </c>
    </row>
    <row r="5230" spans="1:13" x14ac:dyDescent="0.25">
      <c r="A5230" t="s">
        <v>15377</v>
      </c>
      <c r="B5230">
        <v>2903212</v>
      </c>
      <c r="C5230">
        <v>2906750</v>
      </c>
      <c r="D5230" t="s">
        <v>15378</v>
      </c>
      <c r="E5230" t="s">
        <v>196</v>
      </c>
      <c r="F5230" t="s">
        <v>19476</v>
      </c>
      <c r="H5230">
        <v>2912547</v>
      </c>
      <c r="I5230" t="s">
        <v>48</v>
      </c>
      <c r="J5230" t="s">
        <v>19477</v>
      </c>
      <c r="K5230" t="s">
        <v>19478</v>
      </c>
      <c r="L5230">
        <v>1093</v>
      </c>
      <c r="M5230" t="s">
        <v>19479</v>
      </c>
    </row>
    <row r="5231" spans="1:13" x14ac:dyDescent="0.25">
      <c r="A5231" t="s">
        <v>15377</v>
      </c>
      <c r="B5231">
        <v>2909046</v>
      </c>
      <c r="C5231">
        <v>2909675</v>
      </c>
      <c r="D5231" t="s">
        <v>15378</v>
      </c>
      <c r="E5231" t="s">
        <v>196</v>
      </c>
      <c r="F5231" t="s">
        <v>19480</v>
      </c>
      <c r="H5231">
        <v>2912545</v>
      </c>
      <c r="I5231" t="s">
        <v>48</v>
      </c>
      <c r="J5231" t="s">
        <v>19481</v>
      </c>
      <c r="K5231" t="s">
        <v>19482</v>
      </c>
      <c r="L5231">
        <v>89</v>
      </c>
      <c r="M5231" t="s">
        <v>19483</v>
      </c>
    </row>
    <row r="5232" spans="1:13" x14ac:dyDescent="0.25">
      <c r="A5232" t="s">
        <v>15377</v>
      </c>
      <c r="B5232">
        <v>2910375</v>
      </c>
      <c r="C5232">
        <v>2913197</v>
      </c>
      <c r="D5232" t="s">
        <v>15378</v>
      </c>
      <c r="E5232" t="s">
        <v>15</v>
      </c>
      <c r="F5232" t="s">
        <v>19484</v>
      </c>
      <c r="H5232">
        <v>2912548</v>
      </c>
      <c r="I5232" t="s">
        <v>48</v>
      </c>
      <c r="J5232" t="s">
        <v>19485</v>
      </c>
      <c r="K5232" t="s">
        <v>19486</v>
      </c>
      <c r="L5232">
        <v>940</v>
      </c>
      <c r="M5232" t="s">
        <v>19487</v>
      </c>
    </row>
    <row r="5233" spans="1:13" x14ac:dyDescent="0.25">
      <c r="A5233" t="s">
        <v>15377</v>
      </c>
      <c r="B5233">
        <v>2914510</v>
      </c>
      <c r="C5233">
        <v>2915610</v>
      </c>
      <c r="D5233" t="s">
        <v>15378</v>
      </c>
      <c r="E5233" t="s">
        <v>196</v>
      </c>
      <c r="F5233" t="s">
        <v>19488</v>
      </c>
      <c r="H5233">
        <v>2912551</v>
      </c>
      <c r="I5233" t="s">
        <v>48</v>
      </c>
      <c r="J5233" t="s">
        <v>19489</v>
      </c>
      <c r="K5233" t="s">
        <v>19490</v>
      </c>
      <c r="L5233">
        <v>366</v>
      </c>
      <c r="M5233" t="s">
        <v>19491</v>
      </c>
    </row>
    <row r="5234" spans="1:13" x14ac:dyDescent="0.25">
      <c r="A5234" t="s">
        <v>15377</v>
      </c>
      <c r="B5234">
        <v>2916870</v>
      </c>
      <c r="C5234">
        <v>2917414</v>
      </c>
      <c r="D5234" t="s">
        <v>15378</v>
      </c>
      <c r="E5234" t="s">
        <v>15</v>
      </c>
      <c r="F5234" t="s">
        <v>19492</v>
      </c>
      <c r="H5234">
        <v>2912549</v>
      </c>
      <c r="I5234" t="s">
        <v>48</v>
      </c>
      <c r="J5234" t="s">
        <v>19493</v>
      </c>
      <c r="K5234" t="s">
        <v>19494</v>
      </c>
      <c r="L5234">
        <v>116</v>
      </c>
      <c r="M5234" t="s">
        <v>19495</v>
      </c>
    </row>
    <row r="5235" spans="1:13" x14ac:dyDescent="0.25">
      <c r="A5235" t="s">
        <v>15377</v>
      </c>
      <c r="B5235">
        <v>2918311</v>
      </c>
      <c r="C5235">
        <v>2919795</v>
      </c>
      <c r="D5235" t="s">
        <v>15378</v>
      </c>
      <c r="E5235" t="s">
        <v>196</v>
      </c>
      <c r="F5235" t="s">
        <v>19496</v>
      </c>
      <c r="H5235">
        <v>2912550</v>
      </c>
      <c r="I5235" t="s">
        <v>48</v>
      </c>
      <c r="J5235" t="s">
        <v>19497</v>
      </c>
      <c r="K5235" t="s">
        <v>19498</v>
      </c>
      <c r="L5235">
        <v>494</v>
      </c>
      <c r="M5235" t="s">
        <v>19499</v>
      </c>
    </row>
    <row r="5236" spans="1:13" x14ac:dyDescent="0.25">
      <c r="A5236" t="s">
        <v>15377</v>
      </c>
      <c r="B5236">
        <v>2920487</v>
      </c>
      <c r="C5236">
        <v>2921463</v>
      </c>
      <c r="D5236" t="s">
        <v>15378</v>
      </c>
      <c r="E5236" t="s">
        <v>196</v>
      </c>
      <c r="F5236" t="s">
        <v>19500</v>
      </c>
      <c r="H5236">
        <v>2912552</v>
      </c>
      <c r="I5236" t="s">
        <v>48</v>
      </c>
      <c r="J5236" t="s">
        <v>19501</v>
      </c>
      <c r="K5236" t="s">
        <v>19502</v>
      </c>
      <c r="L5236">
        <v>256</v>
      </c>
      <c r="M5236" t="s">
        <v>19503</v>
      </c>
    </row>
    <row r="5237" spans="1:13" x14ac:dyDescent="0.25">
      <c r="A5237" t="s">
        <v>15377</v>
      </c>
      <c r="B5237">
        <v>2923872</v>
      </c>
      <c r="C5237">
        <v>2925533</v>
      </c>
      <c r="D5237" t="s">
        <v>15378</v>
      </c>
      <c r="E5237" t="s">
        <v>196</v>
      </c>
      <c r="F5237" t="s">
        <v>19504</v>
      </c>
      <c r="H5237">
        <v>2912556</v>
      </c>
      <c r="I5237" t="s">
        <v>48</v>
      </c>
      <c r="J5237" t="s">
        <v>19505</v>
      </c>
      <c r="K5237" t="s">
        <v>19506</v>
      </c>
      <c r="L5237">
        <v>553</v>
      </c>
      <c r="M5237" t="s">
        <v>19507</v>
      </c>
    </row>
    <row r="5238" spans="1:13" x14ac:dyDescent="0.25">
      <c r="A5238" t="s">
        <v>15377</v>
      </c>
      <c r="B5238">
        <v>2926872</v>
      </c>
      <c r="C5238">
        <v>2929283</v>
      </c>
      <c r="D5238" t="s">
        <v>15378</v>
      </c>
      <c r="E5238" t="s">
        <v>15</v>
      </c>
      <c r="F5238" t="s">
        <v>19508</v>
      </c>
      <c r="H5238">
        <v>2912655</v>
      </c>
      <c r="I5238" t="s">
        <v>48</v>
      </c>
      <c r="J5238" t="s">
        <v>19509</v>
      </c>
      <c r="K5238" t="s">
        <v>19510</v>
      </c>
      <c r="L5238">
        <v>803</v>
      </c>
      <c r="M5238" t="s">
        <v>19511</v>
      </c>
    </row>
    <row r="5239" spans="1:13" x14ac:dyDescent="0.25">
      <c r="A5239" t="s">
        <v>15377</v>
      </c>
      <c r="B5239">
        <v>2929724</v>
      </c>
      <c r="C5239">
        <v>2931577</v>
      </c>
      <c r="D5239" t="s">
        <v>15378</v>
      </c>
      <c r="E5239" t="s">
        <v>15</v>
      </c>
      <c r="F5239" t="s">
        <v>19512</v>
      </c>
      <c r="H5239">
        <v>2912654</v>
      </c>
      <c r="I5239" t="s">
        <v>48</v>
      </c>
      <c r="J5239" t="s">
        <v>19513</v>
      </c>
      <c r="K5239" t="s">
        <v>19514</v>
      </c>
      <c r="L5239">
        <v>617</v>
      </c>
      <c r="M5239" t="s">
        <v>19515</v>
      </c>
    </row>
    <row r="5240" spans="1:13" x14ac:dyDescent="0.25">
      <c r="A5240" t="s">
        <v>15377</v>
      </c>
      <c r="B5240">
        <v>2931911</v>
      </c>
      <c r="C5240">
        <v>2935198</v>
      </c>
      <c r="D5240" t="s">
        <v>15378</v>
      </c>
      <c r="E5240" t="s">
        <v>196</v>
      </c>
      <c r="F5240" t="s">
        <v>19516</v>
      </c>
      <c r="H5240">
        <v>2912657</v>
      </c>
      <c r="I5240" t="s">
        <v>48</v>
      </c>
      <c r="J5240" t="s">
        <v>19517</v>
      </c>
      <c r="K5240" t="s">
        <v>19518</v>
      </c>
      <c r="L5240">
        <v>1095</v>
      </c>
      <c r="M5240" t="s">
        <v>19519</v>
      </c>
    </row>
    <row r="5241" spans="1:13" x14ac:dyDescent="0.25">
      <c r="A5241" t="s">
        <v>15377</v>
      </c>
      <c r="B5241">
        <v>2936430</v>
      </c>
      <c r="C5241">
        <v>2939603</v>
      </c>
      <c r="D5241" t="s">
        <v>15378</v>
      </c>
      <c r="E5241" t="s">
        <v>15</v>
      </c>
      <c r="F5241" t="s">
        <v>19520</v>
      </c>
      <c r="H5241">
        <v>2912658</v>
      </c>
      <c r="I5241" t="s">
        <v>48</v>
      </c>
      <c r="J5241" t="s">
        <v>19521</v>
      </c>
      <c r="K5241" t="s">
        <v>19522</v>
      </c>
      <c r="L5241">
        <v>1057</v>
      </c>
      <c r="M5241" t="s">
        <v>19523</v>
      </c>
    </row>
    <row r="5242" spans="1:13" x14ac:dyDescent="0.25">
      <c r="A5242" t="s">
        <v>15377</v>
      </c>
      <c r="B5242">
        <v>2942214</v>
      </c>
      <c r="C5242">
        <v>2945873</v>
      </c>
      <c r="D5242" t="s">
        <v>15378</v>
      </c>
      <c r="E5242" t="s">
        <v>196</v>
      </c>
      <c r="F5242" t="s">
        <v>19524</v>
      </c>
      <c r="H5242">
        <v>2912656</v>
      </c>
      <c r="I5242" t="s">
        <v>48</v>
      </c>
      <c r="J5242" t="s">
        <v>19525</v>
      </c>
      <c r="K5242" t="s">
        <v>19526</v>
      </c>
      <c r="L5242">
        <v>1219</v>
      </c>
      <c r="M5242" t="s">
        <v>19527</v>
      </c>
    </row>
    <row r="5243" spans="1:13" x14ac:dyDescent="0.25">
      <c r="A5243" t="s">
        <v>15377</v>
      </c>
      <c r="B5243">
        <v>2949788</v>
      </c>
      <c r="C5243">
        <v>2951542</v>
      </c>
      <c r="D5243" t="s">
        <v>15378</v>
      </c>
      <c r="E5243" t="s">
        <v>196</v>
      </c>
      <c r="F5243" t="s">
        <v>19528</v>
      </c>
      <c r="H5243">
        <v>2912661</v>
      </c>
      <c r="I5243" t="s">
        <v>48</v>
      </c>
      <c r="J5243" t="s">
        <v>19529</v>
      </c>
      <c r="K5243" t="s">
        <v>19530</v>
      </c>
      <c r="L5243">
        <v>584</v>
      </c>
      <c r="M5243" t="s">
        <v>19531</v>
      </c>
    </row>
    <row r="5244" spans="1:13" x14ac:dyDescent="0.25">
      <c r="A5244" t="s">
        <v>15377</v>
      </c>
      <c r="B5244">
        <v>2954656</v>
      </c>
      <c r="C5244">
        <v>2955648</v>
      </c>
      <c r="D5244" t="s">
        <v>15378</v>
      </c>
      <c r="E5244" t="s">
        <v>15</v>
      </c>
      <c r="F5244" t="s">
        <v>19532</v>
      </c>
      <c r="H5244">
        <v>2912659</v>
      </c>
      <c r="I5244" t="s">
        <v>48</v>
      </c>
      <c r="J5244" t="s">
        <v>19533</v>
      </c>
      <c r="K5244" t="s">
        <v>19534</v>
      </c>
      <c r="L5244">
        <v>330</v>
      </c>
      <c r="M5244" t="s">
        <v>19535</v>
      </c>
    </row>
    <row r="5245" spans="1:13" x14ac:dyDescent="0.25">
      <c r="A5245" t="s">
        <v>15377</v>
      </c>
      <c r="B5245">
        <v>2955931</v>
      </c>
      <c r="C5245">
        <v>2956959</v>
      </c>
      <c r="D5245" t="s">
        <v>15378</v>
      </c>
      <c r="E5245" t="s">
        <v>196</v>
      </c>
      <c r="F5245" t="s">
        <v>19536</v>
      </c>
      <c r="H5245">
        <v>2912660</v>
      </c>
      <c r="I5245" t="s">
        <v>48</v>
      </c>
      <c r="J5245" t="s">
        <v>19537</v>
      </c>
      <c r="K5245" t="s">
        <v>19538</v>
      </c>
      <c r="L5245">
        <v>342</v>
      </c>
      <c r="M5245" t="s">
        <v>19539</v>
      </c>
    </row>
    <row r="5246" spans="1:13" x14ac:dyDescent="0.25">
      <c r="A5246" t="s">
        <v>15377</v>
      </c>
      <c r="B5246">
        <v>2959076</v>
      </c>
      <c r="C5246">
        <v>2961613</v>
      </c>
      <c r="D5246" t="s">
        <v>15378</v>
      </c>
      <c r="E5246" t="s">
        <v>15</v>
      </c>
      <c r="F5246" t="s">
        <v>19540</v>
      </c>
      <c r="H5246">
        <v>2912663</v>
      </c>
      <c r="I5246" t="s">
        <v>48</v>
      </c>
      <c r="J5246" t="s">
        <v>19541</v>
      </c>
      <c r="K5246" t="s">
        <v>19542</v>
      </c>
      <c r="L5246">
        <v>845</v>
      </c>
      <c r="M5246" t="s">
        <v>19543</v>
      </c>
    </row>
    <row r="5247" spans="1:13" x14ac:dyDescent="0.25">
      <c r="A5247" t="s">
        <v>15377</v>
      </c>
      <c r="B5247">
        <v>2961812</v>
      </c>
      <c r="C5247">
        <v>2962699</v>
      </c>
      <c r="D5247" t="s">
        <v>15378</v>
      </c>
      <c r="E5247" t="s">
        <v>196</v>
      </c>
      <c r="F5247" t="s">
        <v>19544</v>
      </c>
      <c r="H5247">
        <v>2912662</v>
      </c>
      <c r="I5247" t="s">
        <v>48</v>
      </c>
      <c r="J5247" t="s">
        <v>19545</v>
      </c>
      <c r="K5247" t="s">
        <v>19546</v>
      </c>
      <c r="L5247">
        <v>130</v>
      </c>
      <c r="M5247" t="s">
        <v>19547</v>
      </c>
    </row>
    <row r="5248" spans="1:13" x14ac:dyDescent="0.25">
      <c r="A5248" t="s">
        <v>15377</v>
      </c>
      <c r="B5248">
        <v>2964082</v>
      </c>
      <c r="C5248">
        <v>2964546</v>
      </c>
      <c r="D5248" t="s">
        <v>15378</v>
      </c>
      <c r="E5248" t="s">
        <v>196</v>
      </c>
      <c r="F5248" t="s">
        <v>19548</v>
      </c>
      <c r="H5248">
        <v>2912665</v>
      </c>
      <c r="I5248" t="s">
        <v>48</v>
      </c>
      <c r="J5248" t="s">
        <v>19549</v>
      </c>
      <c r="K5248" t="s">
        <v>19550</v>
      </c>
      <c r="L5248">
        <v>154</v>
      </c>
      <c r="M5248" t="s">
        <v>19551</v>
      </c>
    </row>
    <row r="5249" spans="1:13" x14ac:dyDescent="0.25">
      <c r="A5249" t="s">
        <v>15377</v>
      </c>
      <c r="B5249">
        <v>2965071</v>
      </c>
      <c r="C5249">
        <v>2965928</v>
      </c>
      <c r="D5249" t="s">
        <v>15378</v>
      </c>
      <c r="E5249" t="s">
        <v>15</v>
      </c>
      <c r="F5249" t="s">
        <v>19552</v>
      </c>
      <c r="H5249">
        <v>2912664</v>
      </c>
      <c r="I5249" t="s">
        <v>48</v>
      </c>
      <c r="J5249" t="s">
        <v>19553</v>
      </c>
      <c r="K5249" t="s">
        <v>19554</v>
      </c>
      <c r="L5249">
        <v>285</v>
      </c>
      <c r="M5249" t="s">
        <v>19555</v>
      </c>
    </row>
    <row r="5250" spans="1:13" x14ac:dyDescent="0.25">
      <c r="A5250" t="s">
        <v>15377</v>
      </c>
      <c r="B5250">
        <v>2966349</v>
      </c>
      <c r="C5250">
        <v>2967569</v>
      </c>
      <c r="D5250" t="s">
        <v>15378</v>
      </c>
      <c r="E5250" t="s">
        <v>196</v>
      </c>
      <c r="F5250" t="s">
        <v>19556</v>
      </c>
      <c r="H5250">
        <v>2912667</v>
      </c>
      <c r="I5250" t="s">
        <v>48</v>
      </c>
      <c r="J5250" t="s">
        <v>19557</v>
      </c>
      <c r="K5250" t="s">
        <v>19558</v>
      </c>
      <c r="L5250">
        <v>406</v>
      </c>
      <c r="M5250" t="s">
        <v>19559</v>
      </c>
    </row>
    <row r="5251" spans="1:13" x14ac:dyDescent="0.25">
      <c r="A5251" t="s">
        <v>15377</v>
      </c>
      <c r="B5251">
        <v>2968164</v>
      </c>
      <c r="C5251">
        <v>2969921</v>
      </c>
      <c r="D5251" t="s">
        <v>15378</v>
      </c>
      <c r="E5251" t="s">
        <v>196</v>
      </c>
      <c r="F5251" t="s">
        <v>19560</v>
      </c>
      <c r="H5251">
        <v>2912668</v>
      </c>
      <c r="I5251" t="s">
        <v>48</v>
      </c>
      <c r="J5251" t="s">
        <v>19561</v>
      </c>
      <c r="K5251" t="s">
        <v>19562</v>
      </c>
      <c r="L5251">
        <v>585</v>
      </c>
      <c r="M5251" t="s">
        <v>19563</v>
      </c>
    </row>
    <row r="5252" spans="1:13" x14ac:dyDescent="0.25">
      <c r="A5252" t="s">
        <v>15377</v>
      </c>
      <c r="B5252">
        <v>2971229</v>
      </c>
      <c r="C5252">
        <v>2971300</v>
      </c>
      <c r="D5252" t="s">
        <v>15378</v>
      </c>
      <c r="E5252" t="s">
        <v>15</v>
      </c>
      <c r="F5252" t="s">
        <v>19</v>
      </c>
      <c r="H5252">
        <v>2912666</v>
      </c>
      <c r="I5252" t="s">
        <v>20</v>
      </c>
      <c r="M5252" t="s">
        <v>19564</v>
      </c>
    </row>
    <row r="5253" spans="1:13" x14ac:dyDescent="0.25">
      <c r="A5253" t="s">
        <v>15377</v>
      </c>
      <c r="B5253">
        <v>2971520</v>
      </c>
      <c r="C5253">
        <v>2973766</v>
      </c>
      <c r="D5253" t="s">
        <v>15378</v>
      </c>
      <c r="E5253" t="s">
        <v>196</v>
      </c>
      <c r="F5253" t="s">
        <v>19565</v>
      </c>
      <c r="H5253">
        <v>2912670</v>
      </c>
      <c r="I5253" t="s">
        <v>48</v>
      </c>
      <c r="J5253" t="s">
        <v>19566</v>
      </c>
      <c r="K5253" t="s">
        <v>19567</v>
      </c>
      <c r="L5253">
        <v>748</v>
      </c>
      <c r="M5253" t="s">
        <v>19568</v>
      </c>
    </row>
    <row r="5254" spans="1:13" x14ac:dyDescent="0.25">
      <c r="A5254" t="s">
        <v>15377</v>
      </c>
      <c r="B5254">
        <v>2975340</v>
      </c>
      <c r="C5254">
        <v>2977196</v>
      </c>
      <c r="D5254" t="s">
        <v>15378</v>
      </c>
      <c r="E5254" t="s">
        <v>15</v>
      </c>
      <c r="F5254" t="s">
        <v>19569</v>
      </c>
      <c r="H5254">
        <v>2912671</v>
      </c>
      <c r="I5254" t="s">
        <v>48</v>
      </c>
      <c r="J5254" t="s">
        <v>19570</v>
      </c>
      <c r="K5254" t="s">
        <v>19571</v>
      </c>
      <c r="L5254">
        <v>618</v>
      </c>
      <c r="M5254" t="s">
        <v>19572</v>
      </c>
    </row>
    <row r="5255" spans="1:13" x14ac:dyDescent="0.25">
      <c r="A5255" t="s">
        <v>15377</v>
      </c>
      <c r="B5255">
        <v>2979407</v>
      </c>
      <c r="C5255">
        <v>2981035</v>
      </c>
      <c r="D5255" t="s">
        <v>15378</v>
      </c>
      <c r="E5255" t="s">
        <v>196</v>
      </c>
      <c r="F5255" t="s">
        <v>19573</v>
      </c>
      <c r="H5255">
        <v>2912669</v>
      </c>
      <c r="I5255" t="s">
        <v>48</v>
      </c>
      <c r="J5255" t="s">
        <v>19574</v>
      </c>
      <c r="K5255" t="s">
        <v>19575</v>
      </c>
      <c r="L5255">
        <v>542</v>
      </c>
      <c r="M5255" t="s">
        <v>19576</v>
      </c>
    </row>
    <row r="5256" spans="1:13" x14ac:dyDescent="0.25">
      <c r="A5256" t="s">
        <v>15377</v>
      </c>
      <c r="B5256">
        <v>2984901</v>
      </c>
      <c r="C5256">
        <v>2986103</v>
      </c>
      <c r="D5256" t="s">
        <v>15378</v>
      </c>
      <c r="E5256" t="s">
        <v>196</v>
      </c>
      <c r="F5256" t="s">
        <v>19577</v>
      </c>
      <c r="H5256">
        <v>2912674</v>
      </c>
      <c r="I5256" t="s">
        <v>48</v>
      </c>
      <c r="J5256" t="s">
        <v>19578</v>
      </c>
      <c r="K5256" t="s">
        <v>19579</v>
      </c>
      <c r="L5256">
        <v>400</v>
      </c>
      <c r="M5256" t="s">
        <v>19580</v>
      </c>
    </row>
    <row r="5257" spans="1:13" x14ac:dyDescent="0.25">
      <c r="A5257" t="s">
        <v>15377</v>
      </c>
      <c r="B5257">
        <v>2987522</v>
      </c>
      <c r="C5257">
        <v>2989474</v>
      </c>
      <c r="D5257" t="s">
        <v>15378</v>
      </c>
      <c r="E5257" t="s">
        <v>15</v>
      </c>
      <c r="F5257" t="s">
        <v>19581</v>
      </c>
      <c r="H5257">
        <v>2912672</v>
      </c>
      <c r="I5257" t="s">
        <v>48</v>
      </c>
      <c r="J5257" t="s">
        <v>19582</v>
      </c>
      <c r="K5257" t="s">
        <v>19583</v>
      </c>
      <c r="L5257">
        <v>650</v>
      </c>
      <c r="M5257" t="s">
        <v>19584</v>
      </c>
    </row>
    <row r="5258" spans="1:13" x14ac:dyDescent="0.25">
      <c r="A5258" t="s">
        <v>15377</v>
      </c>
      <c r="B5258">
        <v>2992924</v>
      </c>
      <c r="C5258">
        <v>2993349</v>
      </c>
      <c r="D5258" t="s">
        <v>15378</v>
      </c>
      <c r="E5258" t="s">
        <v>15</v>
      </c>
      <c r="F5258" t="s">
        <v>19585</v>
      </c>
      <c r="H5258">
        <v>2912673</v>
      </c>
      <c r="I5258" t="s">
        <v>48</v>
      </c>
      <c r="J5258" t="s">
        <v>19586</v>
      </c>
      <c r="K5258" t="s">
        <v>19587</v>
      </c>
      <c r="L5258">
        <v>141</v>
      </c>
      <c r="M5258" t="s">
        <v>19588</v>
      </c>
    </row>
    <row r="5259" spans="1:13" x14ac:dyDescent="0.25">
      <c r="A5259" t="s">
        <v>15377</v>
      </c>
      <c r="B5259">
        <v>2996061</v>
      </c>
      <c r="C5259">
        <v>2996964</v>
      </c>
      <c r="D5259" t="s">
        <v>15378</v>
      </c>
      <c r="E5259" t="s">
        <v>196</v>
      </c>
      <c r="F5259" t="s">
        <v>19589</v>
      </c>
      <c r="H5259">
        <v>2912676</v>
      </c>
      <c r="I5259" t="s">
        <v>48</v>
      </c>
      <c r="J5259" t="s">
        <v>19590</v>
      </c>
      <c r="K5259" t="s">
        <v>19591</v>
      </c>
      <c r="L5259">
        <v>188</v>
      </c>
      <c r="M5259" t="s">
        <v>19592</v>
      </c>
    </row>
    <row r="5260" spans="1:13" x14ac:dyDescent="0.25">
      <c r="A5260" t="s">
        <v>15377</v>
      </c>
      <c r="B5260">
        <v>2998566</v>
      </c>
      <c r="C5260">
        <v>2999327</v>
      </c>
      <c r="D5260" t="s">
        <v>15378</v>
      </c>
      <c r="E5260" t="s">
        <v>196</v>
      </c>
      <c r="F5260" t="s">
        <v>19593</v>
      </c>
      <c r="H5260">
        <v>2912675</v>
      </c>
      <c r="I5260" t="s">
        <v>48</v>
      </c>
      <c r="J5260" t="s">
        <v>19594</v>
      </c>
      <c r="K5260" t="s">
        <v>19595</v>
      </c>
      <c r="L5260">
        <v>253</v>
      </c>
      <c r="M5260" t="s">
        <v>19596</v>
      </c>
    </row>
    <row r="5261" spans="1:13" x14ac:dyDescent="0.25">
      <c r="A5261" t="s">
        <v>15377</v>
      </c>
      <c r="B5261">
        <v>3000332</v>
      </c>
      <c r="C5261">
        <v>3004840</v>
      </c>
      <c r="D5261" t="s">
        <v>15378</v>
      </c>
      <c r="E5261" t="s">
        <v>196</v>
      </c>
      <c r="F5261" t="s">
        <v>19597</v>
      </c>
      <c r="H5261">
        <v>2912704</v>
      </c>
      <c r="I5261" t="s">
        <v>48</v>
      </c>
      <c r="J5261" t="s">
        <v>19598</v>
      </c>
      <c r="K5261" t="s">
        <v>19599</v>
      </c>
      <c r="L5261">
        <v>1502</v>
      </c>
      <c r="M5261" t="s">
        <v>19600</v>
      </c>
    </row>
    <row r="5262" spans="1:13" x14ac:dyDescent="0.25">
      <c r="A5262" t="s">
        <v>15377</v>
      </c>
      <c r="B5262">
        <v>3006177</v>
      </c>
      <c r="C5262">
        <v>3006767</v>
      </c>
      <c r="D5262" t="s">
        <v>15378</v>
      </c>
      <c r="E5262" t="s">
        <v>15</v>
      </c>
      <c r="F5262" t="s">
        <v>19601</v>
      </c>
      <c r="H5262">
        <v>2912705</v>
      </c>
      <c r="I5262" t="s">
        <v>48</v>
      </c>
      <c r="J5262" t="s">
        <v>19602</v>
      </c>
      <c r="K5262" t="s">
        <v>19603</v>
      </c>
      <c r="L5262">
        <v>196</v>
      </c>
      <c r="M5262" t="s">
        <v>19604</v>
      </c>
    </row>
    <row r="5263" spans="1:13" x14ac:dyDescent="0.25">
      <c r="A5263" t="s">
        <v>15377</v>
      </c>
      <c r="B5263">
        <v>3006881</v>
      </c>
      <c r="C5263">
        <v>3008695</v>
      </c>
      <c r="D5263" t="s">
        <v>15378</v>
      </c>
      <c r="E5263" t="s">
        <v>196</v>
      </c>
      <c r="F5263" t="s">
        <v>19605</v>
      </c>
      <c r="H5263">
        <v>2912706</v>
      </c>
      <c r="I5263" t="s">
        <v>48</v>
      </c>
      <c r="J5263" t="s">
        <v>19606</v>
      </c>
      <c r="K5263" t="s">
        <v>19607</v>
      </c>
      <c r="L5263">
        <v>604</v>
      </c>
      <c r="M5263" t="s">
        <v>19608</v>
      </c>
    </row>
    <row r="5264" spans="1:13" x14ac:dyDescent="0.25">
      <c r="A5264" t="s">
        <v>15377</v>
      </c>
      <c r="B5264">
        <v>3009508</v>
      </c>
      <c r="C5264">
        <v>3010668</v>
      </c>
      <c r="D5264" t="s">
        <v>15378</v>
      </c>
      <c r="E5264" t="s">
        <v>196</v>
      </c>
      <c r="F5264" t="s">
        <v>19609</v>
      </c>
      <c r="H5264">
        <v>2912707</v>
      </c>
      <c r="I5264" t="s">
        <v>48</v>
      </c>
      <c r="J5264" t="s">
        <v>19610</v>
      </c>
      <c r="K5264" t="s">
        <v>19611</v>
      </c>
      <c r="L5264">
        <v>386</v>
      </c>
      <c r="M5264" t="s">
        <v>19612</v>
      </c>
    </row>
    <row r="5265" spans="1:13" x14ac:dyDescent="0.25">
      <c r="A5265" t="s">
        <v>15377</v>
      </c>
      <c r="B5265">
        <v>3012132</v>
      </c>
      <c r="C5265">
        <v>3012213</v>
      </c>
      <c r="D5265" t="s">
        <v>15378</v>
      </c>
      <c r="E5265" t="s">
        <v>15</v>
      </c>
      <c r="F5265" t="s">
        <v>36</v>
      </c>
      <c r="H5265">
        <v>2912708</v>
      </c>
      <c r="I5265" t="s">
        <v>20</v>
      </c>
      <c r="M5265" t="s">
        <v>19613</v>
      </c>
    </row>
    <row r="5266" spans="1:13" x14ac:dyDescent="0.25">
      <c r="A5266" t="s">
        <v>15377</v>
      </c>
      <c r="B5266">
        <v>3012359</v>
      </c>
      <c r="C5266">
        <v>3014170</v>
      </c>
      <c r="D5266" t="s">
        <v>15378</v>
      </c>
      <c r="E5266" t="s">
        <v>196</v>
      </c>
      <c r="F5266" t="s">
        <v>19614</v>
      </c>
      <c r="H5266">
        <v>2912709</v>
      </c>
      <c r="I5266" t="s">
        <v>48</v>
      </c>
      <c r="J5266" t="s">
        <v>19615</v>
      </c>
      <c r="K5266" t="s">
        <v>19616</v>
      </c>
      <c r="L5266">
        <v>603</v>
      </c>
      <c r="M5266" t="s">
        <v>19617</v>
      </c>
    </row>
    <row r="5267" spans="1:13" x14ac:dyDescent="0.25">
      <c r="A5267" t="s">
        <v>15377</v>
      </c>
      <c r="B5267">
        <v>3016632</v>
      </c>
      <c r="C5267">
        <v>3020699</v>
      </c>
      <c r="D5267" t="s">
        <v>15378</v>
      </c>
      <c r="E5267" t="s">
        <v>196</v>
      </c>
      <c r="F5267" t="s">
        <v>19618</v>
      </c>
      <c r="H5267">
        <v>2912710</v>
      </c>
      <c r="I5267" t="s">
        <v>48</v>
      </c>
      <c r="J5267" t="s">
        <v>19619</v>
      </c>
      <c r="K5267" t="s">
        <v>19620</v>
      </c>
      <c r="L5267">
        <v>1355</v>
      </c>
      <c r="M5267" t="s">
        <v>19621</v>
      </c>
    </row>
    <row r="5268" spans="1:13" x14ac:dyDescent="0.25">
      <c r="A5268" t="s">
        <v>15377</v>
      </c>
      <c r="B5268">
        <v>3026825</v>
      </c>
      <c r="C5268">
        <v>3028300</v>
      </c>
      <c r="D5268" t="s">
        <v>15378</v>
      </c>
      <c r="E5268" t="s">
        <v>15</v>
      </c>
      <c r="F5268" t="s">
        <v>19622</v>
      </c>
      <c r="H5268">
        <v>2912711</v>
      </c>
      <c r="I5268" t="s">
        <v>48</v>
      </c>
      <c r="J5268" t="s">
        <v>19623</v>
      </c>
      <c r="K5268" t="s">
        <v>19624</v>
      </c>
      <c r="L5268">
        <v>491</v>
      </c>
      <c r="M5268" t="s">
        <v>19625</v>
      </c>
    </row>
    <row r="5269" spans="1:13" x14ac:dyDescent="0.25">
      <c r="A5269" t="s">
        <v>15377</v>
      </c>
      <c r="B5269">
        <v>3028809</v>
      </c>
      <c r="C5269">
        <v>3028896</v>
      </c>
      <c r="D5269" t="s">
        <v>15378</v>
      </c>
      <c r="E5269" t="s">
        <v>196</v>
      </c>
      <c r="F5269" t="s">
        <v>288</v>
      </c>
      <c r="H5269">
        <v>7009573</v>
      </c>
      <c r="I5269" t="s">
        <v>17</v>
      </c>
      <c r="J5269" t="s">
        <v>19626</v>
      </c>
      <c r="M5269" t="s">
        <v>19627</v>
      </c>
    </row>
    <row r="5270" spans="1:13" x14ac:dyDescent="0.25">
      <c r="A5270" t="s">
        <v>15377</v>
      </c>
      <c r="B5270">
        <v>3029597</v>
      </c>
      <c r="C5270">
        <v>3029689</v>
      </c>
      <c r="D5270" t="s">
        <v>15378</v>
      </c>
      <c r="E5270" t="s">
        <v>15</v>
      </c>
      <c r="F5270" t="s">
        <v>34</v>
      </c>
      <c r="H5270">
        <v>2912712</v>
      </c>
      <c r="I5270" t="s">
        <v>20</v>
      </c>
      <c r="M5270" t="s">
        <v>19628</v>
      </c>
    </row>
    <row r="5271" spans="1:13" x14ac:dyDescent="0.25">
      <c r="A5271" t="s">
        <v>15377</v>
      </c>
      <c r="B5271">
        <v>3030069</v>
      </c>
      <c r="C5271">
        <v>3030141</v>
      </c>
      <c r="D5271" t="s">
        <v>15378</v>
      </c>
      <c r="E5271" t="s">
        <v>196</v>
      </c>
      <c r="F5271" t="s">
        <v>440</v>
      </c>
      <c r="H5271">
        <v>2912713</v>
      </c>
      <c r="I5271" t="s">
        <v>20</v>
      </c>
      <c r="M5271" t="s">
        <v>19629</v>
      </c>
    </row>
    <row r="5272" spans="1:13" x14ac:dyDescent="0.25">
      <c r="A5272" t="s">
        <v>15377</v>
      </c>
      <c r="B5272">
        <v>3031081</v>
      </c>
      <c r="C5272">
        <v>3031161</v>
      </c>
      <c r="D5272" t="s">
        <v>15378</v>
      </c>
      <c r="E5272" t="s">
        <v>15</v>
      </c>
      <c r="F5272" t="s">
        <v>22</v>
      </c>
      <c r="H5272">
        <v>2912714</v>
      </c>
      <c r="I5272" t="s">
        <v>20</v>
      </c>
      <c r="M5272" t="s">
        <v>19630</v>
      </c>
    </row>
    <row r="5273" spans="1:13" x14ac:dyDescent="0.25">
      <c r="A5273" t="s">
        <v>15377</v>
      </c>
      <c r="B5273">
        <v>3031381</v>
      </c>
      <c r="C5273">
        <v>3031462</v>
      </c>
      <c r="D5273" t="s">
        <v>15378</v>
      </c>
      <c r="E5273" t="s">
        <v>196</v>
      </c>
      <c r="F5273" t="s">
        <v>36</v>
      </c>
      <c r="H5273">
        <v>2912715</v>
      </c>
      <c r="I5273" t="s">
        <v>20</v>
      </c>
      <c r="M5273" t="s">
        <v>19631</v>
      </c>
    </row>
    <row r="5274" spans="1:13" x14ac:dyDescent="0.25">
      <c r="A5274" t="s">
        <v>15377</v>
      </c>
      <c r="B5274">
        <v>3032344</v>
      </c>
      <c r="C5274">
        <v>3032429</v>
      </c>
      <c r="D5274" t="s">
        <v>15378</v>
      </c>
      <c r="E5274" t="s">
        <v>196</v>
      </c>
      <c r="F5274" t="s">
        <v>123</v>
      </c>
      <c r="H5274">
        <v>2912716</v>
      </c>
      <c r="I5274" t="s">
        <v>20</v>
      </c>
      <c r="M5274" t="s">
        <v>19632</v>
      </c>
    </row>
    <row r="5275" spans="1:13" x14ac:dyDescent="0.25">
      <c r="A5275" t="s">
        <v>15377</v>
      </c>
      <c r="B5275">
        <v>3034059</v>
      </c>
      <c r="C5275">
        <v>3034523</v>
      </c>
      <c r="D5275" t="s">
        <v>15378</v>
      </c>
      <c r="E5275" t="s">
        <v>196</v>
      </c>
      <c r="F5275" t="s">
        <v>19633</v>
      </c>
      <c r="H5275">
        <v>2912718</v>
      </c>
      <c r="I5275" t="s">
        <v>48</v>
      </c>
      <c r="J5275" t="s">
        <v>19634</v>
      </c>
      <c r="K5275" t="s">
        <v>19635</v>
      </c>
      <c r="L5275">
        <v>154</v>
      </c>
      <c r="M5275" t="s">
        <v>19636</v>
      </c>
    </row>
    <row r="5276" spans="1:13" x14ac:dyDescent="0.25">
      <c r="A5276" t="s">
        <v>15377</v>
      </c>
      <c r="B5276">
        <v>3035669</v>
      </c>
      <c r="C5276">
        <v>3035754</v>
      </c>
      <c r="D5276" t="s">
        <v>15378</v>
      </c>
      <c r="E5276" t="s">
        <v>15</v>
      </c>
      <c r="F5276" t="s">
        <v>123</v>
      </c>
      <c r="H5276">
        <v>2912719</v>
      </c>
      <c r="I5276" t="s">
        <v>20</v>
      </c>
      <c r="M5276" t="s">
        <v>19637</v>
      </c>
    </row>
    <row r="5277" spans="1:13" x14ac:dyDescent="0.25">
      <c r="A5277" t="s">
        <v>15377</v>
      </c>
      <c r="B5277">
        <v>3036685</v>
      </c>
      <c r="C5277">
        <v>3036774</v>
      </c>
      <c r="D5277" t="s">
        <v>15378</v>
      </c>
      <c r="E5277" t="s">
        <v>15</v>
      </c>
      <c r="F5277" t="s">
        <v>151</v>
      </c>
      <c r="H5277">
        <v>2912720</v>
      </c>
      <c r="I5277" t="s">
        <v>20</v>
      </c>
      <c r="M5277" t="s">
        <v>19638</v>
      </c>
    </row>
    <row r="5278" spans="1:13" x14ac:dyDescent="0.25">
      <c r="A5278" t="s">
        <v>15377</v>
      </c>
      <c r="B5278">
        <v>3036981</v>
      </c>
      <c r="C5278">
        <v>3037040</v>
      </c>
      <c r="D5278" t="s">
        <v>15378</v>
      </c>
      <c r="E5278" t="s">
        <v>196</v>
      </c>
      <c r="F5278" t="s">
        <v>288</v>
      </c>
      <c r="H5278">
        <v>7009574</v>
      </c>
      <c r="I5278" t="s">
        <v>17</v>
      </c>
      <c r="J5278" t="s">
        <v>19639</v>
      </c>
      <c r="M5278" t="s">
        <v>19640</v>
      </c>
    </row>
    <row r="5279" spans="1:13" x14ac:dyDescent="0.25">
      <c r="A5279" t="s">
        <v>15377</v>
      </c>
      <c r="B5279">
        <v>3037088</v>
      </c>
      <c r="C5279">
        <v>3037135</v>
      </c>
      <c r="D5279" t="s">
        <v>15378</v>
      </c>
      <c r="E5279" t="s">
        <v>15</v>
      </c>
      <c r="F5279" t="s">
        <v>19641</v>
      </c>
      <c r="H5279">
        <v>2912721</v>
      </c>
      <c r="I5279" t="s">
        <v>48</v>
      </c>
      <c r="J5279" t="s">
        <v>19642</v>
      </c>
      <c r="K5279" t="s">
        <v>19643</v>
      </c>
      <c r="L5279">
        <v>15</v>
      </c>
      <c r="M5279" t="s">
        <v>19644</v>
      </c>
    </row>
    <row r="5280" spans="1:13" x14ac:dyDescent="0.25">
      <c r="A5280" t="s">
        <v>15377</v>
      </c>
      <c r="B5280">
        <v>3037735</v>
      </c>
      <c r="C5280">
        <v>3037830</v>
      </c>
      <c r="D5280" t="s">
        <v>15378</v>
      </c>
      <c r="E5280" t="s">
        <v>15</v>
      </c>
      <c r="F5280" t="s">
        <v>36</v>
      </c>
      <c r="H5280">
        <v>2912722</v>
      </c>
      <c r="I5280" t="s">
        <v>20</v>
      </c>
      <c r="M5280" t="s">
        <v>19645</v>
      </c>
    </row>
    <row r="5281" spans="1:13" x14ac:dyDescent="0.25">
      <c r="A5281" t="s">
        <v>15377</v>
      </c>
      <c r="B5281">
        <v>3038110</v>
      </c>
      <c r="C5281">
        <v>3040095</v>
      </c>
      <c r="D5281" t="s">
        <v>15378</v>
      </c>
      <c r="E5281" t="s">
        <v>196</v>
      </c>
      <c r="F5281" t="s">
        <v>19646</v>
      </c>
      <c r="H5281">
        <v>2912723</v>
      </c>
      <c r="I5281" t="s">
        <v>48</v>
      </c>
      <c r="J5281" t="s">
        <v>19647</v>
      </c>
      <c r="K5281" t="s">
        <v>19648</v>
      </c>
      <c r="L5281">
        <v>661</v>
      </c>
      <c r="M5281" t="s">
        <v>19649</v>
      </c>
    </row>
    <row r="5282" spans="1:13" x14ac:dyDescent="0.25">
      <c r="A5282" t="s">
        <v>15377</v>
      </c>
      <c r="B5282">
        <v>3040677</v>
      </c>
      <c r="C5282">
        <v>3041228</v>
      </c>
      <c r="D5282" t="s">
        <v>15378</v>
      </c>
      <c r="E5282" t="s">
        <v>15</v>
      </c>
      <c r="F5282" t="s">
        <v>19650</v>
      </c>
      <c r="H5282">
        <v>2912724</v>
      </c>
      <c r="I5282" t="s">
        <v>48</v>
      </c>
      <c r="J5282" t="s">
        <v>19651</v>
      </c>
      <c r="K5282" t="s">
        <v>19652</v>
      </c>
      <c r="L5282">
        <v>183</v>
      </c>
      <c r="M5282" t="s">
        <v>19653</v>
      </c>
    </row>
    <row r="5283" spans="1:13" x14ac:dyDescent="0.25">
      <c r="A5283" t="s">
        <v>15377</v>
      </c>
      <c r="B5283">
        <v>3041995</v>
      </c>
      <c r="C5283">
        <v>3043407</v>
      </c>
      <c r="D5283" t="s">
        <v>15378</v>
      </c>
      <c r="E5283" t="s">
        <v>196</v>
      </c>
      <c r="F5283" t="s">
        <v>19654</v>
      </c>
      <c r="H5283">
        <v>2912725</v>
      </c>
      <c r="I5283" t="s">
        <v>48</v>
      </c>
      <c r="J5283" t="s">
        <v>19655</v>
      </c>
      <c r="K5283" t="s">
        <v>19656</v>
      </c>
      <c r="L5283">
        <v>470</v>
      </c>
      <c r="M5283" t="s">
        <v>19657</v>
      </c>
    </row>
    <row r="5284" spans="1:13" x14ac:dyDescent="0.25">
      <c r="A5284" t="s">
        <v>15377</v>
      </c>
      <c r="B5284">
        <v>3046494</v>
      </c>
      <c r="C5284">
        <v>3047666</v>
      </c>
      <c r="D5284" t="s">
        <v>15378</v>
      </c>
      <c r="E5284" t="s">
        <v>15</v>
      </c>
      <c r="F5284" t="s">
        <v>19658</v>
      </c>
      <c r="H5284">
        <v>2912726</v>
      </c>
      <c r="I5284" t="s">
        <v>48</v>
      </c>
      <c r="J5284" t="s">
        <v>19659</v>
      </c>
      <c r="K5284" t="s">
        <v>19660</v>
      </c>
      <c r="L5284">
        <v>390</v>
      </c>
      <c r="M5284" t="s">
        <v>19661</v>
      </c>
    </row>
    <row r="5285" spans="1:13" x14ac:dyDescent="0.25">
      <c r="A5285" t="s">
        <v>15377</v>
      </c>
      <c r="B5285">
        <v>3048149</v>
      </c>
      <c r="C5285">
        <v>3049615</v>
      </c>
      <c r="D5285" t="s">
        <v>15378</v>
      </c>
      <c r="E5285" t="s">
        <v>196</v>
      </c>
      <c r="F5285" t="s">
        <v>19662</v>
      </c>
      <c r="H5285">
        <v>2912606</v>
      </c>
      <c r="I5285" t="s">
        <v>48</v>
      </c>
      <c r="J5285" t="s">
        <v>19663</v>
      </c>
      <c r="K5285" t="s">
        <v>19664</v>
      </c>
      <c r="L5285">
        <v>488</v>
      </c>
      <c r="M5285" t="s">
        <v>19665</v>
      </c>
    </row>
    <row r="5286" spans="1:13" x14ac:dyDescent="0.25">
      <c r="A5286" t="s">
        <v>15377</v>
      </c>
      <c r="B5286">
        <v>3050931</v>
      </c>
      <c r="C5286">
        <v>3051317</v>
      </c>
      <c r="D5286" t="s">
        <v>15378</v>
      </c>
      <c r="E5286" t="s">
        <v>196</v>
      </c>
      <c r="F5286" t="s">
        <v>19666</v>
      </c>
      <c r="H5286">
        <v>2912607</v>
      </c>
      <c r="I5286" t="s">
        <v>48</v>
      </c>
      <c r="J5286" t="s">
        <v>19667</v>
      </c>
      <c r="K5286" t="s">
        <v>19668</v>
      </c>
      <c r="L5286">
        <v>128</v>
      </c>
      <c r="M5286" t="s">
        <v>19669</v>
      </c>
    </row>
    <row r="5287" spans="1:13" x14ac:dyDescent="0.25">
      <c r="A5287" t="s">
        <v>15377</v>
      </c>
      <c r="B5287">
        <v>3051691</v>
      </c>
      <c r="C5287">
        <v>3053046</v>
      </c>
      <c r="D5287" t="s">
        <v>15378</v>
      </c>
      <c r="E5287" t="s">
        <v>196</v>
      </c>
      <c r="F5287" t="s">
        <v>19670</v>
      </c>
      <c r="H5287">
        <v>2912608</v>
      </c>
      <c r="I5287" t="s">
        <v>48</v>
      </c>
      <c r="J5287" t="s">
        <v>19671</v>
      </c>
      <c r="K5287" t="s">
        <v>19672</v>
      </c>
      <c r="L5287">
        <v>451</v>
      </c>
      <c r="M5287" t="s">
        <v>19673</v>
      </c>
    </row>
    <row r="5288" spans="1:13" x14ac:dyDescent="0.25">
      <c r="A5288" t="s">
        <v>15377</v>
      </c>
      <c r="B5288">
        <v>3055541</v>
      </c>
      <c r="C5288">
        <v>3058702</v>
      </c>
      <c r="D5288" t="s">
        <v>15378</v>
      </c>
      <c r="E5288" t="s">
        <v>15</v>
      </c>
      <c r="F5288" t="s">
        <v>19674</v>
      </c>
      <c r="H5288">
        <v>2912609</v>
      </c>
      <c r="I5288" t="s">
        <v>48</v>
      </c>
      <c r="J5288" t="s">
        <v>19675</v>
      </c>
      <c r="K5288" t="s">
        <v>19676</v>
      </c>
      <c r="L5288">
        <v>1053</v>
      </c>
      <c r="M5288" t="s">
        <v>19677</v>
      </c>
    </row>
    <row r="5289" spans="1:13" x14ac:dyDescent="0.25">
      <c r="A5289" t="s">
        <v>15377</v>
      </c>
      <c r="B5289">
        <v>3059554</v>
      </c>
      <c r="C5289">
        <v>3060735</v>
      </c>
      <c r="D5289" t="s">
        <v>15378</v>
      </c>
      <c r="E5289" t="s">
        <v>15</v>
      </c>
      <c r="F5289" t="s">
        <v>19678</v>
      </c>
      <c r="H5289">
        <v>2912610</v>
      </c>
      <c r="I5289" t="s">
        <v>48</v>
      </c>
      <c r="J5289" t="s">
        <v>19679</v>
      </c>
      <c r="K5289" t="s">
        <v>19680</v>
      </c>
      <c r="L5289">
        <v>393</v>
      </c>
      <c r="M5289" t="s">
        <v>19681</v>
      </c>
    </row>
    <row r="5290" spans="1:13" x14ac:dyDescent="0.25">
      <c r="A5290" t="s">
        <v>15377</v>
      </c>
      <c r="B5290">
        <v>3062382</v>
      </c>
      <c r="C5290">
        <v>3064634</v>
      </c>
      <c r="D5290" t="s">
        <v>15378</v>
      </c>
      <c r="E5290" t="s">
        <v>15</v>
      </c>
      <c r="F5290" t="s">
        <v>19682</v>
      </c>
      <c r="H5290">
        <v>2912611</v>
      </c>
      <c r="I5290" t="s">
        <v>48</v>
      </c>
      <c r="J5290" t="s">
        <v>19683</v>
      </c>
      <c r="K5290" t="s">
        <v>19684</v>
      </c>
      <c r="L5290">
        <v>750</v>
      </c>
      <c r="M5290" t="s">
        <v>19685</v>
      </c>
    </row>
    <row r="5291" spans="1:13" x14ac:dyDescent="0.25">
      <c r="A5291" t="s">
        <v>15377</v>
      </c>
      <c r="B5291">
        <v>3065020</v>
      </c>
      <c r="C5291">
        <v>3065496</v>
      </c>
      <c r="D5291" t="s">
        <v>15378</v>
      </c>
      <c r="E5291" t="s">
        <v>196</v>
      </c>
      <c r="F5291" t="s">
        <v>19686</v>
      </c>
      <c r="H5291">
        <v>2912612</v>
      </c>
      <c r="I5291" t="s">
        <v>48</v>
      </c>
      <c r="J5291" t="s">
        <v>19687</v>
      </c>
      <c r="K5291" t="s">
        <v>19688</v>
      </c>
      <c r="L5291">
        <v>158</v>
      </c>
      <c r="M5291" t="s">
        <v>19689</v>
      </c>
    </row>
    <row r="5292" spans="1:13" x14ac:dyDescent="0.25">
      <c r="A5292" t="s">
        <v>15377</v>
      </c>
      <c r="B5292">
        <v>3067357</v>
      </c>
      <c r="C5292">
        <v>3068157</v>
      </c>
      <c r="D5292" t="s">
        <v>15378</v>
      </c>
      <c r="E5292" t="s">
        <v>15</v>
      </c>
      <c r="F5292" t="s">
        <v>19690</v>
      </c>
      <c r="H5292">
        <v>2912613</v>
      </c>
      <c r="I5292" t="s">
        <v>48</v>
      </c>
      <c r="J5292" t="s">
        <v>19691</v>
      </c>
      <c r="K5292" t="s">
        <v>19692</v>
      </c>
      <c r="L5292">
        <v>192</v>
      </c>
      <c r="M5292" t="s">
        <v>19693</v>
      </c>
    </row>
    <row r="5293" spans="1:13" x14ac:dyDescent="0.25">
      <c r="A5293" t="s">
        <v>15377</v>
      </c>
      <c r="B5293">
        <v>3071156</v>
      </c>
      <c r="C5293">
        <v>3071491</v>
      </c>
      <c r="D5293" t="s">
        <v>15378</v>
      </c>
      <c r="E5293" t="s">
        <v>15</v>
      </c>
      <c r="F5293" t="s">
        <v>19694</v>
      </c>
      <c r="H5293">
        <v>2912614</v>
      </c>
      <c r="I5293" t="s">
        <v>48</v>
      </c>
      <c r="J5293" t="s">
        <v>19695</v>
      </c>
      <c r="K5293" t="s">
        <v>19696</v>
      </c>
      <c r="L5293">
        <v>111</v>
      </c>
      <c r="M5293" t="s">
        <v>19697</v>
      </c>
    </row>
    <row r="5294" spans="1:13" x14ac:dyDescent="0.25">
      <c r="A5294" t="s">
        <v>15377</v>
      </c>
      <c r="B5294">
        <v>3073242</v>
      </c>
      <c r="C5294">
        <v>3074153</v>
      </c>
      <c r="D5294" t="s">
        <v>15378</v>
      </c>
      <c r="E5294" t="s">
        <v>196</v>
      </c>
      <c r="F5294" t="s">
        <v>19698</v>
      </c>
      <c r="H5294">
        <v>2912615</v>
      </c>
      <c r="I5294" t="s">
        <v>48</v>
      </c>
      <c r="J5294" t="s">
        <v>19699</v>
      </c>
      <c r="K5294" t="s">
        <v>19700</v>
      </c>
      <c r="L5294">
        <v>303</v>
      </c>
      <c r="M5294" t="s">
        <v>19701</v>
      </c>
    </row>
    <row r="5295" spans="1:13" x14ac:dyDescent="0.25">
      <c r="A5295" t="s">
        <v>15377</v>
      </c>
      <c r="B5295">
        <v>3075918</v>
      </c>
      <c r="C5295">
        <v>3076964</v>
      </c>
      <c r="D5295" t="s">
        <v>15378</v>
      </c>
      <c r="E5295" t="s">
        <v>15</v>
      </c>
      <c r="F5295" t="s">
        <v>19702</v>
      </c>
      <c r="H5295">
        <v>2912616</v>
      </c>
      <c r="I5295" t="s">
        <v>48</v>
      </c>
      <c r="J5295" t="s">
        <v>19703</v>
      </c>
      <c r="K5295" t="s">
        <v>19704</v>
      </c>
      <c r="L5295">
        <v>348</v>
      </c>
      <c r="M5295" t="s">
        <v>19705</v>
      </c>
    </row>
    <row r="5296" spans="1:13" x14ac:dyDescent="0.25">
      <c r="A5296" t="s">
        <v>15377</v>
      </c>
      <c r="B5296">
        <v>3077391</v>
      </c>
      <c r="C5296">
        <v>3078218</v>
      </c>
      <c r="D5296" t="s">
        <v>15378</v>
      </c>
      <c r="E5296" t="s">
        <v>196</v>
      </c>
      <c r="F5296" t="s">
        <v>19706</v>
      </c>
      <c r="H5296">
        <v>2912617</v>
      </c>
      <c r="I5296" t="s">
        <v>48</v>
      </c>
      <c r="J5296" t="s">
        <v>19707</v>
      </c>
      <c r="K5296" t="s">
        <v>19708</v>
      </c>
      <c r="L5296">
        <v>161</v>
      </c>
      <c r="M5296" t="s">
        <v>19709</v>
      </c>
    </row>
    <row r="5297" spans="1:13" x14ac:dyDescent="0.25">
      <c r="A5297" t="s">
        <v>15377</v>
      </c>
      <c r="B5297">
        <v>3079221</v>
      </c>
      <c r="C5297">
        <v>3082409</v>
      </c>
      <c r="D5297" t="s">
        <v>15378</v>
      </c>
      <c r="E5297" t="s">
        <v>15</v>
      </c>
      <c r="F5297" t="s">
        <v>19710</v>
      </c>
      <c r="H5297">
        <v>2912618</v>
      </c>
      <c r="I5297" t="s">
        <v>48</v>
      </c>
      <c r="J5297" t="s">
        <v>19711</v>
      </c>
      <c r="K5297" t="s">
        <v>19712</v>
      </c>
      <c r="L5297">
        <v>1062</v>
      </c>
      <c r="M5297" t="s">
        <v>19713</v>
      </c>
    </row>
    <row r="5298" spans="1:13" x14ac:dyDescent="0.25">
      <c r="A5298" t="s">
        <v>15377</v>
      </c>
      <c r="B5298">
        <v>3083273</v>
      </c>
      <c r="C5298">
        <v>3084844</v>
      </c>
      <c r="D5298" t="s">
        <v>15378</v>
      </c>
      <c r="E5298" t="s">
        <v>196</v>
      </c>
      <c r="F5298" t="s">
        <v>19714</v>
      </c>
      <c r="H5298">
        <v>2912619</v>
      </c>
      <c r="I5298" t="s">
        <v>48</v>
      </c>
      <c r="J5298" t="s">
        <v>19715</v>
      </c>
      <c r="K5298" t="s">
        <v>19716</v>
      </c>
      <c r="L5298">
        <v>523</v>
      </c>
      <c r="M5298" t="s">
        <v>19717</v>
      </c>
    </row>
    <row r="5299" spans="1:13" x14ac:dyDescent="0.25">
      <c r="A5299" t="s">
        <v>15377</v>
      </c>
      <c r="B5299">
        <v>3091981</v>
      </c>
      <c r="C5299">
        <v>3093177</v>
      </c>
      <c r="D5299" t="s">
        <v>15378</v>
      </c>
      <c r="E5299" t="s">
        <v>15</v>
      </c>
      <c r="F5299" t="s">
        <v>19718</v>
      </c>
      <c r="H5299">
        <v>2912620</v>
      </c>
      <c r="I5299" t="s">
        <v>48</v>
      </c>
      <c r="J5299" t="s">
        <v>19719</v>
      </c>
      <c r="K5299" t="s">
        <v>19720</v>
      </c>
      <c r="L5299">
        <v>364</v>
      </c>
      <c r="M5299" t="s">
        <v>19721</v>
      </c>
    </row>
    <row r="5300" spans="1:13" x14ac:dyDescent="0.25">
      <c r="A5300" t="s">
        <v>15377</v>
      </c>
      <c r="B5300">
        <v>3094790</v>
      </c>
      <c r="C5300">
        <v>3095416</v>
      </c>
      <c r="D5300" t="s">
        <v>15378</v>
      </c>
      <c r="E5300" t="s">
        <v>15</v>
      </c>
      <c r="F5300" t="s">
        <v>19722</v>
      </c>
      <c r="H5300">
        <v>2912621</v>
      </c>
      <c r="I5300" t="s">
        <v>48</v>
      </c>
      <c r="J5300" t="s">
        <v>19723</v>
      </c>
      <c r="K5300" t="s">
        <v>19724</v>
      </c>
      <c r="L5300">
        <v>208</v>
      </c>
      <c r="M5300" t="s">
        <v>19725</v>
      </c>
    </row>
    <row r="5301" spans="1:13" x14ac:dyDescent="0.25">
      <c r="A5301" t="s">
        <v>15377</v>
      </c>
      <c r="B5301">
        <v>3095716</v>
      </c>
      <c r="C5301">
        <v>3097584</v>
      </c>
      <c r="D5301" t="s">
        <v>15378</v>
      </c>
      <c r="E5301" t="s">
        <v>196</v>
      </c>
      <c r="F5301" t="s">
        <v>19726</v>
      </c>
      <c r="H5301">
        <v>2912622</v>
      </c>
      <c r="I5301" t="s">
        <v>48</v>
      </c>
      <c r="J5301" t="s">
        <v>19727</v>
      </c>
      <c r="K5301" t="s">
        <v>19728</v>
      </c>
      <c r="L5301">
        <v>622</v>
      </c>
      <c r="M5301" t="s">
        <v>19729</v>
      </c>
    </row>
    <row r="5302" spans="1:13" x14ac:dyDescent="0.25">
      <c r="A5302" t="s">
        <v>15377</v>
      </c>
      <c r="B5302">
        <v>3097690</v>
      </c>
      <c r="C5302">
        <v>3098769</v>
      </c>
      <c r="D5302" t="s">
        <v>15378</v>
      </c>
      <c r="E5302" t="s">
        <v>15</v>
      </c>
      <c r="F5302" t="s">
        <v>19730</v>
      </c>
      <c r="H5302">
        <v>2912623</v>
      </c>
      <c r="I5302" t="s">
        <v>48</v>
      </c>
      <c r="J5302" t="s">
        <v>19731</v>
      </c>
      <c r="K5302" t="s">
        <v>19732</v>
      </c>
      <c r="L5302">
        <v>359</v>
      </c>
      <c r="M5302" t="s">
        <v>19733</v>
      </c>
    </row>
    <row r="5303" spans="1:13" x14ac:dyDescent="0.25">
      <c r="A5303" t="s">
        <v>15377</v>
      </c>
      <c r="B5303">
        <v>3099216</v>
      </c>
      <c r="C5303">
        <v>3101036</v>
      </c>
      <c r="D5303" t="s">
        <v>15378</v>
      </c>
      <c r="E5303" t="s">
        <v>15</v>
      </c>
      <c r="F5303" t="s">
        <v>19734</v>
      </c>
      <c r="H5303">
        <v>2912624</v>
      </c>
      <c r="I5303" t="s">
        <v>48</v>
      </c>
      <c r="J5303" t="s">
        <v>19735</v>
      </c>
      <c r="K5303" t="s">
        <v>19736</v>
      </c>
      <c r="L5303">
        <v>606</v>
      </c>
      <c r="M5303" t="s">
        <v>19737</v>
      </c>
    </row>
    <row r="5304" spans="1:13" x14ac:dyDescent="0.25">
      <c r="A5304" t="s">
        <v>15377</v>
      </c>
      <c r="B5304">
        <v>3101271</v>
      </c>
      <c r="C5304">
        <v>3101343</v>
      </c>
      <c r="D5304" t="s">
        <v>15378</v>
      </c>
      <c r="E5304" t="s">
        <v>196</v>
      </c>
      <c r="F5304" t="s">
        <v>440</v>
      </c>
      <c r="H5304">
        <v>2912625</v>
      </c>
      <c r="I5304" t="s">
        <v>20</v>
      </c>
      <c r="M5304" t="s">
        <v>19738</v>
      </c>
    </row>
    <row r="5305" spans="1:13" x14ac:dyDescent="0.25">
      <c r="A5305" t="s">
        <v>15377</v>
      </c>
      <c r="B5305">
        <v>3103983</v>
      </c>
      <c r="C5305">
        <v>3104681</v>
      </c>
      <c r="D5305" t="s">
        <v>15378</v>
      </c>
      <c r="E5305" t="s">
        <v>15</v>
      </c>
      <c r="F5305" t="s">
        <v>19739</v>
      </c>
      <c r="H5305">
        <v>2912626</v>
      </c>
      <c r="I5305" t="s">
        <v>48</v>
      </c>
      <c r="J5305" t="s">
        <v>19740</v>
      </c>
      <c r="K5305" t="s">
        <v>19741</v>
      </c>
      <c r="L5305">
        <v>232</v>
      </c>
      <c r="M5305" t="s">
        <v>19742</v>
      </c>
    </row>
    <row r="5306" spans="1:13" x14ac:dyDescent="0.25">
      <c r="A5306" t="s">
        <v>15377</v>
      </c>
      <c r="B5306">
        <v>3105327</v>
      </c>
      <c r="C5306">
        <v>3106427</v>
      </c>
      <c r="D5306" t="s">
        <v>15378</v>
      </c>
      <c r="E5306" t="s">
        <v>196</v>
      </c>
      <c r="F5306" t="s">
        <v>19743</v>
      </c>
      <c r="H5306">
        <v>2912627</v>
      </c>
      <c r="I5306" t="s">
        <v>48</v>
      </c>
      <c r="J5306" t="s">
        <v>19744</v>
      </c>
      <c r="K5306" t="s">
        <v>19745</v>
      </c>
      <c r="L5306">
        <v>366</v>
      </c>
      <c r="M5306" t="s">
        <v>19746</v>
      </c>
    </row>
    <row r="5307" spans="1:13" x14ac:dyDescent="0.25">
      <c r="A5307" t="s">
        <v>15377</v>
      </c>
      <c r="B5307">
        <v>3106818</v>
      </c>
      <c r="C5307">
        <v>3107356</v>
      </c>
      <c r="D5307" t="s">
        <v>15378</v>
      </c>
      <c r="E5307" t="s">
        <v>15</v>
      </c>
      <c r="F5307" t="s">
        <v>19747</v>
      </c>
      <c r="H5307">
        <v>2912630</v>
      </c>
      <c r="I5307" t="s">
        <v>48</v>
      </c>
      <c r="J5307" t="s">
        <v>19748</v>
      </c>
      <c r="K5307" t="s">
        <v>19749</v>
      </c>
      <c r="L5307">
        <v>157</v>
      </c>
      <c r="M5307" t="s">
        <v>19750</v>
      </c>
    </row>
    <row r="5308" spans="1:13" x14ac:dyDescent="0.25">
      <c r="A5308" t="s">
        <v>15377</v>
      </c>
      <c r="B5308">
        <v>3108416</v>
      </c>
      <c r="C5308">
        <v>3109996</v>
      </c>
      <c r="D5308" t="s">
        <v>15378</v>
      </c>
      <c r="E5308" t="s">
        <v>15</v>
      </c>
      <c r="F5308" t="s">
        <v>19751</v>
      </c>
      <c r="H5308">
        <v>2912363</v>
      </c>
      <c r="I5308" t="s">
        <v>48</v>
      </c>
      <c r="J5308" t="s">
        <v>19752</v>
      </c>
      <c r="K5308" t="s">
        <v>19753</v>
      </c>
      <c r="L5308">
        <v>526</v>
      </c>
      <c r="M5308" t="s">
        <v>19754</v>
      </c>
    </row>
    <row r="5309" spans="1:13" x14ac:dyDescent="0.25">
      <c r="A5309" t="s">
        <v>15377</v>
      </c>
      <c r="B5309">
        <v>3110598</v>
      </c>
      <c r="C5309">
        <v>3110679</v>
      </c>
      <c r="D5309" t="s">
        <v>15378</v>
      </c>
      <c r="E5309" t="s">
        <v>15</v>
      </c>
      <c r="F5309" t="s">
        <v>27</v>
      </c>
      <c r="H5309">
        <v>2912361</v>
      </c>
      <c r="I5309" t="s">
        <v>20</v>
      </c>
      <c r="M5309" t="s">
        <v>19755</v>
      </c>
    </row>
    <row r="5310" spans="1:13" x14ac:dyDescent="0.25">
      <c r="A5310" t="s">
        <v>15377</v>
      </c>
      <c r="B5310">
        <v>3110908</v>
      </c>
      <c r="C5310">
        <v>3112032</v>
      </c>
      <c r="D5310" t="s">
        <v>15378</v>
      </c>
      <c r="E5310" t="s">
        <v>15</v>
      </c>
      <c r="F5310" t="s">
        <v>19756</v>
      </c>
      <c r="H5310">
        <v>2912362</v>
      </c>
      <c r="I5310" t="s">
        <v>48</v>
      </c>
      <c r="J5310" t="s">
        <v>19757</v>
      </c>
      <c r="K5310" t="s">
        <v>19758</v>
      </c>
      <c r="L5310">
        <v>374</v>
      </c>
      <c r="M5310" t="s">
        <v>19759</v>
      </c>
    </row>
    <row r="5311" spans="1:13" x14ac:dyDescent="0.25">
      <c r="A5311" t="s">
        <v>15377</v>
      </c>
      <c r="B5311">
        <v>3112475</v>
      </c>
      <c r="C5311">
        <v>3116458</v>
      </c>
      <c r="D5311" t="s">
        <v>15378</v>
      </c>
      <c r="E5311" t="s">
        <v>196</v>
      </c>
      <c r="F5311" t="s">
        <v>19760</v>
      </c>
      <c r="H5311">
        <v>2912368</v>
      </c>
      <c r="I5311" t="s">
        <v>48</v>
      </c>
      <c r="J5311" t="s">
        <v>19761</v>
      </c>
      <c r="K5311" t="s">
        <v>19762</v>
      </c>
      <c r="L5311">
        <v>1327</v>
      </c>
      <c r="M5311" t="s">
        <v>19763</v>
      </c>
    </row>
    <row r="5312" spans="1:13" x14ac:dyDescent="0.25">
      <c r="A5312" t="s">
        <v>15377</v>
      </c>
      <c r="B5312">
        <v>3118790</v>
      </c>
      <c r="C5312">
        <v>3120067</v>
      </c>
      <c r="D5312" t="s">
        <v>15378</v>
      </c>
      <c r="E5312" t="s">
        <v>15</v>
      </c>
      <c r="F5312" t="s">
        <v>19764</v>
      </c>
      <c r="H5312">
        <v>2912369</v>
      </c>
      <c r="I5312" t="s">
        <v>48</v>
      </c>
      <c r="J5312" t="s">
        <v>19765</v>
      </c>
      <c r="K5312" t="s">
        <v>19766</v>
      </c>
      <c r="L5312">
        <v>425</v>
      </c>
      <c r="M5312" t="s">
        <v>19767</v>
      </c>
    </row>
    <row r="5313" spans="1:13" x14ac:dyDescent="0.25">
      <c r="A5313" t="s">
        <v>15377</v>
      </c>
      <c r="B5313">
        <v>3121093</v>
      </c>
      <c r="C5313">
        <v>3121935</v>
      </c>
      <c r="D5313" t="s">
        <v>15378</v>
      </c>
      <c r="E5313" t="s">
        <v>196</v>
      </c>
      <c r="F5313" t="s">
        <v>19768</v>
      </c>
      <c r="H5313">
        <v>2912370</v>
      </c>
      <c r="I5313" t="s">
        <v>48</v>
      </c>
      <c r="J5313" t="s">
        <v>19769</v>
      </c>
      <c r="K5313" t="s">
        <v>19770</v>
      </c>
      <c r="L5313">
        <v>280</v>
      </c>
      <c r="M5313" t="s">
        <v>19771</v>
      </c>
    </row>
    <row r="5314" spans="1:13" x14ac:dyDescent="0.25">
      <c r="A5314" t="s">
        <v>15377</v>
      </c>
      <c r="B5314">
        <v>3122764</v>
      </c>
      <c r="C5314">
        <v>3123786</v>
      </c>
      <c r="D5314" t="s">
        <v>15378</v>
      </c>
      <c r="E5314" t="s">
        <v>15</v>
      </c>
      <c r="F5314" t="s">
        <v>19772</v>
      </c>
      <c r="H5314">
        <v>2912371</v>
      </c>
      <c r="I5314" t="s">
        <v>48</v>
      </c>
      <c r="J5314" t="s">
        <v>19773</v>
      </c>
      <c r="K5314" t="s">
        <v>19774</v>
      </c>
      <c r="L5314">
        <v>340</v>
      </c>
      <c r="M5314" t="s">
        <v>19775</v>
      </c>
    </row>
    <row r="5315" spans="1:13" x14ac:dyDescent="0.25">
      <c r="A5315" t="s">
        <v>15377</v>
      </c>
      <c r="B5315">
        <v>3124444</v>
      </c>
      <c r="C5315">
        <v>3126258</v>
      </c>
      <c r="D5315" t="s">
        <v>15378</v>
      </c>
      <c r="E5315" t="s">
        <v>196</v>
      </c>
      <c r="F5315" t="s">
        <v>19776</v>
      </c>
      <c r="H5315">
        <v>2912372</v>
      </c>
      <c r="I5315" t="s">
        <v>48</v>
      </c>
      <c r="J5315" t="s">
        <v>19777</v>
      </c>
      <c r="K5315" t="s">
        <v>19778</v>
      </c>
      <c r="L5315">
        <v>604</v>
      </c>
      <c r="M5315" t="s">
        <v>19779</v>
      </c>
    </row>
    <row r="5316" spans="1:13" x14ac:dyDescent="0.25">
      <c r="A5316" t="s">
        <v>15377</v>
      </c>
      <c r="B5316">
        <v>3128212</v>
      </c>
      <c r="C5316">
        <v>3135038</v>
      </c>
      <c r="D5316" t="s">
        <v>15378</v>
      </c>
      <c r="E5316" t="s">
        <v>15</v>
      </c>
      <c r="F5316" t="s">
        <v>19780</v>
      </c>
      <c r="H5316">
        <v>2912373</v>
      </c>
      <c r="I5316" t="s">
        <v>48</v>
      </c>
      <c r="J5316" t="s">
        <v>19781</v>
      </c>
      <c r="K5316" t="s">
        <v>19782</v>
      </c>
      <c r="L5316">
        <v>2183</v>
      </c>
      <c r="M5316" t="s">
        <v>19783</v>
      </c>
    </row>
    <row r="5317" spans="1:13" x14ac:dyDescent="0.25">
      <c r="A5317" t="s">
        <v>15377</v>
      </c>
      <c r="B5317">
        <v>3136012</v>
      </c>
      <c r="C5317">
        <v>3138474</v>
      </c>
      <c r="D5317" t="s">
        <v>15378</v>
      </c>
      <c r="E5317" t="s">
        <v>196</v>
      </c>
      <c r="F5317" t="s">
        <v>19784</v>
      </c>
      <c r="H5317">
        <v>2912374</v>
      </c>
      <c r="I5317" t="s">
        <v>48</v>
      </c>
      <c r="J5317" t="s">
        <v>19785</v>
      </c>
      <c r="K5317" t="s">
        <v>19786</v>
      </c>
      <c r="L5317">
        <v>820</v>
      </c>
      <c r="M5317" t="s">
        <v>19787</v>
      </c>
    </row>
    <row r="5318" spans="1:13" x14ac:dyDescent="0.25">
      <c r="A5318" t="s">
        <v>15377</v>
      </c>
      <c r="B5318">
        <v>3139336</v>
      </c>
      <c r="C5318">
        <v>3139454</v>
      </c>
      <c r="D5318" t="s">
        <v>15378</v>
      </c>
      <c r="E5318" t="s">
        <v>196</v>
      </c>
      <c r="F5318" t="s">
        <v>288</v>
      </c>
      <c r="H5318">
        <v>7009575</v>
      </c>
      <c r="I5318" t="s">
        <v>17</v>
      </c>
      <c r="J5318" t="s">
        <v>19788</v>
      </c>
      <c r="M5318" t="s">
        <v>19789</v>
      </c>
    </row>
    <row r="5319" spans="1:13" x14ac:dyDescent="0.25">
      <c r="A5319" t="s">
        <v>15377</v>
      </c>
      <c r="B5319">
        <v>3139935</v>
      </c>
      <c r="C5319">
        <v>3140016</v>
      </c>
      <c r="D5319" t="s">
        <v>15378</v>
      </c>
      <c r="E5319" t="s">
        <v>15</v>
      </c>
      <c r="F5319" t="s">
        <v>36</v>
      </c>
      <c r="H5319">
        <v>2912375</v>
      </c>
      <c r="I5319" t="s">
        <v>20</v>
      </c>
      <c r="M5319" t="s">
        <v>19790</v>
      </c>
    </row>
    <row r="5320" spans="1:13" x14ac:dyDescent="0.25">
      <c r="A5320" t="s">
        <v>15377</v>
      </c>
      <c r="B5320">
        <v>3140263</v>
      </c>
      <c r="C5320">
        <v>3140800</v>
      </c>
      <c r="D5320" t="s">
        <v>15378</v>
      </c>
      <c r="E5320" t="s">
        <v>15</v>
      </c>
      <c r="F5320" t="s">
        <v>19791</v>
      </c>
      <c r="H5320">
        <v>2912376</v>
      </c>
      <c r="I5320" t="s">
        <v>48</v>
      </c>
      <c r="J5320" t="s">
        <v>19792</v>
      </c>
      <c r="K5320" t="s">
        <v>19793</v>
      </c>
      <c r="L5320">
        <v>109</v>
      </c>
      <c r="M5320" t="s">
        <v>19794</v>
      </c>
    </row>
    <row r="5321" spans="1:13" x14ac:dyDescent="0.25">
      <c r="A5321" t="s">
        <v>15377</v>
      </c>
      <c r="B5321">
        <v>3141851</v>
      </c>
      <c r="C5321">
        <v>3142270</v>
      </c>
      <c r="D5321" t="s">
        <v>15378</v>
      </c>
      <c r="E5321" t="s">
        <v>196</v>
      </c>
      <c r="F5321" t="s">
        <v>19795</v>
      </c>
      <c r="H5321">
        <v>2912377</v>
      </c>
      <c r="I5321" t="s">
        <v>48</v>
      </c>
      <c r="J5321" t="s">
        <v>19796</v>
      </c>
      <c r="K5321" t="s">
        <v>19797</v>
      </c>
      <c r="L5321">
        <v>139</v>
      </c>
      <c r="M5321" t="s">
        <v>19798</v>
      </c>
    </row>
    <row r="5322" spans="1:13" x14ac:dyDescent="0.25">
      <c r="A5322" t="s">
        <v>15377</v>
      </c>
      <c r="B5322">
        <v>3142987</v>
      </c>
      <c r="C5322">
        <v>3143394</v>
      </c>
      <c r="D5322" t="s">
        <v>15378</v>
      </c>
      <c r="E5322" t="s">
        <v>15</v>
      </c>
      <c r="F5322" t="s">
        <v>19799</v>
      </c>
      <c r="H5322">
        <v>2912378</v>
      </c>
      <c r="I5322" t="s">
        <v>48</v>
      </c>
      <c r="J5322" t="s">
        <v>19800</v>
      </c>
      <c r="K5322" t="s">
        <v>19801</v>
      </c>
      <c r="L5322">
        <v>135</v>
      </c>
      <c r="M5322" t="s">
        <v>19802</v>
      </c>
    </row>
    <row r="5323" spans="1:13" x14ac:dyDescent="0.25">
      <c r="A5323" t="s">
        <v>15377</v>
      </c>
      <c r="B5323">
        <v>3147924</v>
      </c>
      <c r="C5323">
        <v>3148490</v>
      </c>
      <c r="D5323" t="s">
        <v>15378</v>
      </c>
      <c r="E5323" t="s">
        <v>15</v>
      </c>
      <c r="F5323" t="s">
        <v>19803</v>
      </c>
      <c r="H5323">
        <v>2912379</v>
      </c>
      <c r="I5323" t="s">
        <v>48</v>
      </c>
      <c r="J5323" t="s">
        <v>19804</v>
      </c>
      <c r="K5323" t="s">
        <v>19805</v>
      </c>
      <c r="L5323">
        <v>188</v>
      </c>
      <c r="M5323" t="s">
        <v>19806</v>
      </c>
    </row>
    <row r="5324" spans="1:13" x14ac:dyDescent="0.25">
      <c r="A5324" t="s">
        <v>15377</v>
      </c>
      <c r="B5324">
        <v>3149418</v>
      </c>
      <c r="C5324">
        <v>3149903</v>
      </c>
      <c r="D5324" t="s">
        <v>15378</v>
      </c>
      <c r="E5324" t="s">
        <v>15</v>
      </c>
      <c r="F5324" t="s">
        <v>19807</v>
      </c>
      <c r="H5324">
        <v>2912380</v>
      </c>
      <c r="I5324" t="s">
        <v>48</v>
      </c>
      <c r="J5324" t="s">
        <v>19808</v>
      </c>
      <c r="K5324" t="s">
        <v>19809</v>
      </c>
      <c r="L5324">
        <v>161</v>
      </c>
      <c r="M5324" t="s">
        <v>19810</v>
      </c>
    </row>
    <row r="5325" spans="1:13" x14ac:dyDescent="0.25">
      <c r="A5325" t="s">
        <v>15377</v>
      </c>
      <c r="B5325">
        <v>3150691</v>
      </c>
      <c r="C5325">
        <v>3151811</v>
      </c>
      <c r="D5325" t="s">
        <v>15378</v>
      </c>
      <c r="E5325" t="s">
        <v>196</v>
      </c>
      <c r="F5325" t="s">
        <v>19811</v>
      </c>
      <c r="H5325">
        <v>2912381</v>
      </c>
      <c r="I5325" t="s">
        <v>48</v>
      </c>
      <c r="J5325" t="s">
        <v>19812</v>
      </c>
      <c r="K5325" t="s">
        <v>19813</v>
      </c>
      <c r="L5325">
        <v>357</v>
      </c>
      <c r="M5325" t="s">
        <v>19814</v>
      </c>
    </row>
    <row r="5326" spans="1:13" x14ac:dyDescent="0.25">
      <c r="A5326" t="s">
        <v>15377</v>
      </c>
      <c r="B5326">
        <v>3153122</v>
      </c>
      <c r="C5326">
        <v>3154791</v>
      </c>
      <c r="D5326" t="s">
        <v>15378</v>
      </c>
      <c r="E5326" t="s">
        <v>15</v>
      </c>
      <c r="F5326" t="s">
        <v>19815</v>
      </c>
      <c r="H5326">
        <v>2912382</v>
      </c>
      <c r="I5326" t="s">
        <v>48</v>
      </c>
      <c r="J5326" t="s">
        <v>19816</v>
      </c>
      <c r="K5326" t="s">
        <v>19817</v>
      </c>
      <c r="L5326">
        <v>443</v>
      </c>
      <c r="M5326" t="s">
        <v>19818</v>
      </c>
    </row>
    <row r="5327" spans="1:13" x14ac:dyDescent="0.25">
      <c r="A5327" t="s">
        <v>15377</v>
      </c>
      <c r="B5327">
        <v>3155334</v>
      </c>
      <c r="C5327">
        <v>3156110</v>
      </c>
      <c r="D5327" t="s">
        <v>15378</v>
      </c>
      <c r="E5327" t="s">
        <v>196</v>
      </c>
      <c r="F5327" t="s">
        <v>19819</v>
      </c>
      <c r="H5327">
        <v>2912383</v>
      </c>
      <c r="I5327" t="s">
        <v>48</v>
      </c>
      <c r="J5327" t="s">
        <v>19820</v>
      </c>
      <c r="K5327" t="s">
        <v>19821</v>
      </c>
      <c r="L5327">
        <v>258</v>
      </c>
      <c r="M5327" t="s">
        <v>19822</v>
      </c>
    </row>
    <row r="5328" spans="1:13" x14ac:dyDescent="0.25">
      <c r="A5328" t="s">
        <v>15377</v>
      </c>
      <c r="B5328">
        <v>3159826</v>
      </c>
      <c r="C5328">
        <v>3161187</v>
      </c>
      <c r="D5328" t="s">
        <v>15378</v>
      </c>
      <c r="E5328" t="s">
        <v>15</v>
      </c>
      <c r="F5328" t="s">
        <v>19823</v>
      </c>
      <c r="H5328">
        <v>2912384</v>
      </c>
      <c r="I5328" t="s">
        <v>48</v>
      </c>
      <c r="J5328" t="s">
        <v>19824</v>
      </c>
      <c r="K5328" t="s">
        <v>19825</v>
      </c>
      <c r="L5328">
        <v>453</v>
      </c>
      <c r="M5328" t="s">
        <v>19826</v>
      </c>
    </row>
    <row r="5329" spans="1:13" x14ac:dyDescent="0.25">
      <c r="A5329" t="s">
        <v>15377</v>
      </c>
      <c r="B5329">
        <v>3162577</v>
      </c>
      <c r="C5329">
        <v>3163731</v>
      </c>
      <c r="D5329" t="s">
        <v>15378</v>
      </c>
      <c r="E5329" t="s">
        <v>15</v>
      </c>
      <c r="F5329" t="s">
        <v>19827</v>
      </c>
      <c r="H5329">
        <v>2912756</v>
      </c>
      <c r="I5329" t="s">
        <v>48</v>
      </c>
      <c r="J5329" t="s">
        <v>19828</v>
      </c>
      <c r="K5329" t="s">
        <v>19829</v>
      </c>
      <c r="L5329">
        <v>384</v>
      </c>
      <c r="M5329" t="s">
        <v>19830</v>
      </c>
    </row>
    <row r="5330" spans="1:13" x14ac:dyDescent="0.25">
      <c r="A5330" t="s">
        <v>15377</v>
      </c>
      <c r="B5330">
        <v>3163994</v>
      </c>
      <c r="C5330">
        <v>3167938</v>
      </c>
      <c r="D5330" t="s">
        <v>15378</v>
      </c>
      <c r="E5330" t="s">
        <v>196</v>
      </c>
      <c r="F5330" t="s">
        <v>19831</v>
      </c>
      <c r="H5330">
        <v>2912757</v>
      </c>
      <c r="I5330" t="s">
        <v>48</v>
      </c>
      <c r="J5330" t="s">
        <v>19832</v>
      </c>
      <c r="K5330" t="s">
        <v>19833</v>
      </c>
      <c r="L5330">
        <v>1314</v>
      </c>
      <c r="M5330" t="s">
        <v>19834</v>
      </c>
    </row>
    <row r="5331" spans="1:13" x14ac:dyDescent="0.25">
      <c r="A5331" t="s">
        <v>15377</v>
      </c>
      <c r="B5331">
        <v>3171018</v>
      </c>
      <c r="C5331">
        <v>3171109</v>
      </c>
      <c r="D5331" t="s">
        <v>15378</v>
      </c>
      <c r="E5331" t="s">
        <v>15</v>
      </c>
      <c r="F5331" t="s">
        <v>22</v>
      </c>
      <c r="H5331">
        <v>2912758</v>
      </c>
      <c r="I5331" t="s">
        <v>20</v>
      </c>
      <c r="M5331" t="s">
        <v>19835</v>
      </c>
    </row>
    <row r="5332" spans="1:13" x14ac:dyDescent="0.25">
      <c r="A5332" t="s">
        <v>15377</v>
      </c>
      <c r="B5332">
        <v>3171276</v>
      </c>
      <c r="C5332">
        <v>3171737</v>
      </c>
      <c r="D5332" t="s">
        <v>15378</v>
      </c>
      <c r="E5332" t="s">
        <v>15</v>
      </c>
      <c r="F5332" t="s">
        <v>19836</v>
      </c>
      <c r="H5332">
        <v>7009576</v>
      </c>
      <c r="I5332" t="s">
        <v>48</v>
      </c>
      <c r="J5332" t="s">
        <v>19837</v>
      </c>
      <c r="K5332" t="s">
        <v>19838</v>
      </c>
      <c r="L5332">
        <v>153</v>
      </c>
      <c r="M5332" t="s">
        <v>19839</v>
      </c>
    </row>
    <row r="5333" spans="1:13" x14ac:dyDescent="0.25">
      <c r="A5333" t="s">
        <v>15377</v>
      </c>
      <c r="B5333">
        <v>3172515</v>
      </c>
      <c r="C5333">
        <v>3174170</v>
      </c>
      <c r="D5333" t="s">
        <v>15378</v>
      </c>
      <c r="E5333" t="s">
        <v>196</v>
      </c>
      <c r="F5333" t="s">
        <v>19840</v>
      </c>
      <c r="H5333">
        <v>2912306</v>
      </c>
      <c r="I5333" t="s">
        <v>48</v>
      </c>
      <c r="J5333" t="s">
        <v>19841</v>
      </c>
      <c r="K5333" t="s">
        <v>19842</v>
      </c>
      <c r="L5333">
        <v>551</v>
      </c>
      <c r="M5333" t="s">
        <v>19843</v>
      </c>
    </row>
    <row r="5334" spans="1:13" x14ac:dyDescent="0.25">
      <c r="A5334" t="s">
        <v>15377</v>
      </c>
      <c r="B5334">
        <v>3175560</v>
      </c>
      <c r="C5334">
        <v>3175847</v>
      </c>
      <c r="D5334" t="s">
        <v>15378</v>
      </c>
      <c r="E5334" t="s">
        <v>15</v>
      </c>
      <c r="F5334" t="s">
        <v>19844</v>
      </c>
      <c r="H5334">
        <v>2912760</v>
      </c>
      <c r="I5334" t="s">
        <v>48</v>
      </c>
      <c r="J5334" t="s">
        <v>19845</v>
      </c>
      <c r="K5334" t="s">
        <v>19846</v>
      </c>
      <c r="L5334">
        <v>95</v>
      </c>
      <c r="M5334" t="s">
        <v>19847</v>
      </c>
    </row>
    <row r="5335" spans="1:13" x14ac:dyDescent="0.25">
      <c r="A5335" t="s">
        <v>15377</v>
      </c>
      <c r="B5335">
        <v>3176026</v>
      </c>
      <c r="C5335">
        <v>3177579</v>
      </c>
      <c r="D5335" t="s">
        <v>15378</v>
      </c>
      <c r="E5335" t="s">
        <v>196</v>
      </c>
      <c r="F5335" t="s">
        <v>19848</v>
      </c>
      <c r="H5335">
        <v>2912761</v>
      </c>
      <c r="I5335" t="s">
        <v>48</v>
      </c>
      <c r="J5335" t="s">
        <v>19849</v>
      </c>
      <c r="K5335" t="s">
        <v>19850</v>
      </c>
      <c r="L5335">
        <v>517</v>
      </c>
      <c r="M5335" t="s">
        <v>19851</v>
      </c>
    </row>
    <row r="5336" spans="1:13" x14ac:dyDescent="0.25">
      <c r="A5336" t="s">
        <v>15377</v>
      </c>
      <c r="B5336">
        <v>3178445</v>
      </c>
      <c r="C5336">
        <v>3179926</v>
      </c>
      <c r="D5336" t="s">
        <v>15378</v>
      </c>
      <c r="E5336" t="s">
        <v>15</v>
      </c>
      <c r="F5336" t="s">
        <v>19852</v>
      </c>
      <c r="H5336">
        <v>2912762</v>
      </c>
      <c r="I5336" t="s">
        <v>48</v>
      </c>
      <c r="J5336" t="s">
        <v>19853</v>
      </c>
      <c r="K5336" t="s">
        <v>19854</v>
      </c>
      <c r="L5336">
        <v>493</v>
      </c>
      <c r="M5336" t="s">
        <v>19855</v>
      </c>
    </row>
    <row r="5337" spans="1:13" x14ac:dyDescent="0.25">
      <c r="A5337" t="s">
        <v>15377</v>
      </c>
      <c r="B5337">
        <v>3180153</v>
      </c>
      <c r="C5337">
        <v>3181262</v>
      </c>
      <c r="D5337" t="s">
        <v>15378</v>
      </c>
      <c r="E5337" t="s">
        <v>196</v>
      </c>
      <c r="F5337" t="s">
        <v>19856</v>
      </c>
      <c r="H5337">
        <v>2912763</v>
      </c>
      <c r="I5337" t="s">
        <v>48</v>
      </c>
      <c r="J5337" t="s">
        <v>19857</v>
      </c>
      <c r="K5337" t="s">
        <v>19858</v>
      </c>
      <c r="L5337">
        <v>369</v>
      </c>
      <c r="M5337" t="s">
        <v>19859</v>
      </c>
    </row>
    <row r="5338" spans="1:13" x14ac:dyDescent="0.25">
      <c r="A5338" t="s">
        <v>15377</v>
      </c>
      <c r="B5338">
        <v>3183077</v>
      </c>
      <c r="C5338">
        <v>3183961</v>
      </c>
      <c r="D5338" t="s">
        <v>15378</v>
      </c>
      <c r="E5338" t="s">
        <v>15</v>
      </c>
      <c r="F5338" t="s">
        <v>19860</v>
      </c>
      <c r="H5338">
        <v>2912764</v>
      </c>
      <c r="I5338" t="s">
        <v>48</v>
      </c>
      <c r="J5338" t="s">
        <v>19861</v>
      </c>
      <c r="K5338" t="s">
        <v>19862</v>
      </c>
      <c r="L5338">
        <v>294</v>
      </c>
      <c r="M5338" t="s">
        <v>19863</v>
      </c>
    </row>
    <row r="5339" spans="1:13" x14ac:dyDescent="0.25">
      <c r="A5339" t="s">
        <v>15377</v>
      </c>
      <c r="B5339">
        <v>3184377</v>
      </c>
      <c r="C5339">
        <v>3186308</v>
      </c>
      <c r="D5339" t="s">
        <v>15378</v>
      </c>
      <c r="E5339" t="s">
        <v>196</v>
      </c>
      <c r="F5339" t="s">
        <v>19864</v>
      </c>
      <c r="H5339">
        <v>2912765</v>
      </c>
      <c r="I5339" t="s">
        <v>48</v>
      </c>
      <c r="J5339" t="s">
        <v>19865</v>
      </c>
      <c r="K5339" t="s">
        <v>19866</v>
      </c>
      <c r="L5339">
        <v>643</v>
      </c>
      <c r="M5339" t="s">
        <v>19867</v>
      </c>
    </row>
    <row r="5340" spans="1:13" x14ac:dyDescent="0.25">
      <c r="A5340" t="s">
        <v>15377</v>
      </c>
      <c r="B5340">
        <v>3188548</v>
      </c>
      <c r="C5340">
        <v>3189834</v>
      </c>
      <c r="D5340" t="s">
        <v>15378</v>
      </c>
      <c r="E5340" t="s">
        <v>15</v>
      </c>
      <c r="F5340" t="s">
        <v>19868</v>
      </c>
      <c r="H5340">
        <v>2912766</v>
      </c>
      <c r="I5340" t="s">
        <v>48</v>
      </c>
      <c r="J5340" t="s">
        <v>19869</v>
      </c>
      <c r="K5340" t="s">
        <v>19870</v>
      </c>
      <c r="L5340">
        <v>428</v>
      </c>
      <c r="M5340" t="s">
        <v>19871</v>
      </c>
    </row>
    <row r="5341" spans="1:13" x14ac:dyDescent="0.25">
      <c r="A5341" t="s">
        <v>15377</v>
      </c>
      <c r="B5341">
        <v>3191035</v>
      </c>
      <c r="C5341">
        <v>3192357</v>
      </c>
      <c r="D5341" t="s">
        <v>15378</v>
      </c>
      <c r="E5341" t="s">
        <v>196</v>
      </c>
      <c r="F5341" t="s">
        <v>19872</v>
      </c>
      <c r="H5341">
        <v>2912767</v>
      </c>
      <c r="I5341" t="s">
        <v>48</v>
      </c>
      <c r="J5341" t="s">
        <v>19873</v>
      </c>
      <c r="K5341" t="s">
        <v>19874</v>
      </c>
      <c r="L5341">
        <v>440</v>
      </c>
      <c r="M5341" t="s">
        <v>19875</v>
      </c>
    </row>
    <row r="5342" spans="1:13" x14ac:dyDescent="0.25">
      <c r="A5342" t="s">
        <v>15377</v>
      </c>
      <c r="B5342">
        <v>3194300</v>
      </c>
      <c r="C5342">
        <v>3194848</v>
      </c>
      <c r="D5342" t="s">
        <v>15378</v>
      </c>
      <c r="E5342" t="s">
        <v>196</v>
      </c>
      <c r="F5342" t="s">
        <v>19876</v>
      </c>
      <c r="H5342">
        <v>2912768</v>
      </c>
      <c r="I5342" t="s">
        <v>48</v>
      </c>
      <c r="J5342" t="s">
        <v>19877</v>
      </c>
      <c r="K5342" t="s">
        <v>19878</v>
      </c>
      <c r="L5342">
        <v>182</v>
      </c>
      <c r="M5342" t="s">
        <v>19879</v>
      </c>
    </row>
    <row r="5343" spans="1:13" x14ac:dyDescent="0.25">
      <c r="A5343" t="s">
        <v>15377</v>
      </c>
      <c r="B5343">
        <v>3195606</v>
      </c>
      <c r="C5343">
        <v>3196952</v>
      </c>
      <c r="D5343" t="s">
        <v>15378</v>
      </c>
      <c r="E5343" t="s">
        <v>15</v>
      </c>
      <c r="F5343" t="s">
        <v>19880</v>
      </c>
      <c r="H5343">
        <v>2912769</v>
      </c>
      <c r="I5343" t="s">
        <v>48</v>
      </c>
      <c r="J5343" t="s">
        <v>19881</v>
      </c>
      <c r="K5343" t="s">
        <v>19882</v>
      </c>
      <c r="L5343">
        <v>448</v>
      </c>
      <c r="M5343" t="s">
        <v>19883</v>
      </c>
    </row>
    <row r="5344" spans="1:13" x14ac:dyDescent="0.25">
      <c r="A5344" t="s">
        <v>15377</v>
      </c>
      <c r="B5344">
        <v>3197806</v>
      </c>
      <c r="C5344">
        <v>3199449</v>
      </c>
      <c r="D5344" t="s">
        <v>15378</v>
      </c>
      <c r="E5344" t="s">
        <v>15</v>
      </c>
      <c r="F5344" t="s">
        <v>19884</v>
      </c>
      <c r="H5344">
        <v>2912770</v>
      </c>
      <c r="I5344" t="s">
        <v>48</v>
      </c>
      <c r="J5344" t="s">
        <v>19885</v>
      </c>
      <c r="K5344" t="s">
        <v>19886</v>
      </c>
      <c r="L5344">
        <v>547</v>
      </c>
      <c r="M5344" t="s">
        <v>19887</v>
      </c>
    </row>
    <row r="5345" spans="1:13" x14ac:dyDescent="0.25">
      <c r="A5345" t="s">
        <v>15377</v>
      </c>
      <c r="B5345">
        <v>3199624</v>
      </c>
      <c r="C5345">
        <v>3200616</v>
      </c>
      <c r="D5345" t="s">
        <v>15378</v>
      </c>
      <c r="E5345" t="s">
        <v>196</v>
      </c>
      <c r="F5345" t="s">
        <v>19888</v>
      </c>
      <c r="H5345">
        <v>2912771</v>
      </c>
      <c r="I5345" t="s">
        <v>48</v>
      </c>
      <c r="J5345" t="s">
        <v>19889</v>
      </c>
      <c r="K5345" t="s">
        <v>19890</v>
      </c>
      <c r="L5345">
        <v>330</v>
      </c>
      <c r="M5345" t="s">
        <v>19891</v>
      </c>
    </row>
    <row r="5346" spans="1:13" x14ac:dyDescent="0.25">
      <c r="A5346" t="s">
        <v>15377</v>
      </c>
      <c r="B5346">
        <v>3202485</v>
      </c>
      <c r="C5346">
        <v>3203411</v>
      </c>
      <c r="D5346" t="s">
        <v>15378</v>
      </c>
      <c r="E5346" t="s">
        <v>196</v>
      </c>
      <c r="F5346" t="s">
        <v>19892</v>
      </c>
      <c r="H5346">
        <v>2912772</v>
      </c>
      <c r="I5346" t="s">
        <v>48</v>
      </c>
      <c r="J5346" t="s">
        <v>19893</v>
      </c>
      <c r="K5346" t="s">
        <v>19894</v>
      </c>
      <c r="L5346">
        <v>215</v>
      </c>
      <c r="M5346" t="s">
        <v>19895</v>
      </c>
    </row>
    <row r="5347" spans="1:13" x14ac:dyDescent="0.25">
      <c r="A5347" t="s">
        <v>15377</v>
      </c>
      <c r="B5347">
        <v>3203662</v>
      </c>
      <c r="C5347">
        <v>3207987</v>
      </c>
      <c r="D5347" t="s">
        <v>15378</v>
      </c>
      <c r="E5347" t="s">
        <v>15</v>
      </c>
      <c r="F5347" t="s">
        <v>19896</v>
      </c>
      <c r="H5347">
        <v>2912773</v>
      </c>
      <c r="I5347" t="s">
        <v>48</v>
      </c>
      <c r="J5347" t="s">
        <v>19897</v>
      </c>
      <c r="K5347" t="s">
        <v>19898</v>
      </c>
      <c r="L5347">
        <v>1425</v>
      </c>
      <c r="M5347" t="s">
        <v>19899</v>
      </c>
    </row>
    <row r="5348" spans="1:13" x14ac:dyDescent="0.25">
      <c r="A5348" t="s">
        <v>15377</v>
      </c>
      <c r="B5348">
        <v>3209198</v>
      </c>
      <c r="C5348">
        <v>3209782</v>
      </c>
      <c r="D5348" t="s">
        <v>15378</v>
      </c>
      <c r="E5348" t="s">
        <v>15</v>
      </c>
      <c r="F5348" t="s">
        <v>19900</v>
      </c>
      <c r="H5348">
        <v>2912774</v>
      </c>
      <c r="I5348" t="s">
        <v>48</v>
      </c>
      <c r="J5348" t="s">
        <v>19901</v>
      </c>
      <c r="K5348" t="s">
        <v>19902</v>
      </c>
      <c r="L5348">
        <v>167</v>
      </c>
      <c r="M5348" t="s">
        <v>19903</v>
      </c>
    </row>
    <row r="5349" spans="1:13" x14ac:dyDescent="0.25">
      <c r="A5349" t="s">
        <v>15377</v>
      </c>
      <c r="B5349">
        <v>3209933</v>
      </c>
      <c r="C5349">
        <v>3211309</v>
      </c>
      <c r="D5349" t="s">
        <v>15378</v>
      </c>
      <c r="E5349" t="s">
        <v>196</v>
      </c>
      <c r="F5349" t="s">
        <v>19904</v>
      </c>
      <c r="H5349">
        <v>2912775</v>
      </c>
      <c r="I5349" t="s">
        <v>48</v>
      </c>
      <c r="J5349" t="s">
        <v>19905</v>
      </c>
      <c r="K5349" t="s">
        <v>19906</v>
      </c>
      <c r="L5349">
        <v>458</v>
      </c>
      <c r="M5349" t="s">
        <v>19907</v>
      </c>
    </row>
    <row r="5350" spans="1:13" x14ac:dyDescent="0.25">
      <c r="A5350" t="s">
        <v>15377</v>
      </c>
      <c r="B5350">
        <v>3212161</v>
      </c>
      <c r="C5350">
        <v>3213591</v>
      </c>
      <c r="D5350" t="s">
        <v>15378</v>
      </c>
      <c r="E5350" t="s">
        <v>196</v>
      </c>
      <c r="F5350" t="s">
        <v>19908</v>
      </c>
      <c r="H5350">
        <v>2912776</v>
      </c>
      <c r="I5350" t="s">
        <v>48</v>
      </c>
      <c r="J5350" t="s">
        <v>19909</v>
      </c>
      <c r="K5350" t="s">
        <v>19910</v>
      </c>
      <c r="L5350">
        <v>476</v>
      </c>
      <c r="M5350" t="s">
        <v>19911</v>
      </c>
    </row>
    <row r="5351" spans="1:13" x14ac:dyDescent="0.25">
      <c r="A5351" t="s">
        <v>15377</v>
      </c>
      <c r="B5351">
        <v>3214062</v>
      </c>
      <c r="C5351">
        <v>3215456</v>
      </c>
      <c r="D5351" t="s">
        <v>15378</v>
      </c>
      <c r="E5351" t="s">
        <v>196</v>
      </c>
      <c r="F5351" t="s">
        <v>19912</v>
      </c>
      <c r="H5351">
        <v>2912777</v>
      </c>
      <c r="I5351" t="s">
        <v>48</v>
      </c>
      <c r="J5351" t="s">
        <v>19913</v>
      </c>
      <c r="K5351" t="s">
        <v>19914</v>
      </c>
      <c r="L5351">
        <v>464</v>
      </c>
      <c r="M5351" t="s">
        <v>19915</v>
      </c>
    </row>
    <row r="5352" spans="1:13" x14ac:dyDescent="0.25">
      <c r="A5352" t="s">
        <v>15377</v>
      </c>
      <c r="B5352">
        <v>3216008</v>
      </c>
      <c r="C5352">
        <v>3217690</v>
      </c>
      <c r="D5352" t="s">
        <v>15378</v>
      </c>
      <c r="E5352" t="s">
        <v>196</v>
      </c>
      <c r="F5352" t="s">
        <v>19916</v>
      </c>
      <c r="H5352">
        <v>2912778</v>
      </c>
      <c r="I5352" t="s">
        <v>48</v>
      </c>
      <c r="J5352" t="s">
        <v>19917</v>
      </c>
      <c r="K5352" t="s">
        <v>19918</v>
      </c>
      <c r="L5352">
        <v>560</v>
      </c>
      <c r="M5352" t="s">
        <v>19919</v>
      </c>
    </row>
    <row r="5353" spans="1:13" x14ac:dyDescent="0.25">
      <c r="A5353" t="s">
        <v>15377</v>
      </c>
      <c r="B5353">
        <v>3221037</v>
      </c>
      <c r="C5353">
        <v>3223103</v>
      </c>
      <c r="D5353" t="s">
        <v>15378</v>
      </c>
      <c r="E5353" t="s">
        <v>15</v>
      </c>
      <c r="F5353" t="s">
        <v>19920</v>
      </c>
      <c r="H5353">
        <v>2912239</v>
      </c>
      <c r="I5353" t="s">
        <v>48</v>
      </c>
      <c r="J5353" t="s">
        <v>19921</v>
      </c>
      <c r="K5353" t="s">
        <v>19922</v>
      </c>
      <c r="L5353">
        <v>688</v>
      </c>
      <c r="M5353" t="s">
        <v>19923</v>
      </c>
    </row>
    <row r="5354" spans="1:13" x14ac:dyDescent="0.25">
      <c r="A5354" t="s">
        <v>15377</v>
      </c>
      <c r="B5354">
        <v>3223879</v>
      </c>
      <c r="C5354">
        <v>3225339</v>
      </c>
      <c r="D5354" t="s">
        <v>15378</v>
      </c>
      <c r="E5354" t="s">
        <v>15</v>
      </c>
      <c r="F5354" t="s">
        <v>19924</v>
      </c>
      <c r="H5354">
        <v>2912240</v>
      </c>
      <c r="I5354" t="s">
        <v>48</v>
      </c>
      <c r="J5354" t="s">
        <v>19925</v>
      </c>
      <c r="K5354" t="s">
        <v>19926</v>
      </c>
      <c r="L5354">
        <v>486</v>
      </c>
      <c r="M5354" t="s">
        <v>19927</v>
      </c>
    </row>
    <row r="5355" spans="1:13" x14ac:dyDescent="0.25">
      <c r="A5355" t="s">
        <v>15377</v>
      </c>
      <c r="B5355">
        <v>3227161</v>
      </c>
      <c r="C5355">
        <v>3228186</v>
      </c>
      <c r="D5355" t="s">
        <v>15378</v>
      </c>
      <c r="E5355" t="s">
        <v>196</v>
      </c>
      <c r="F5355" t="s">
        <v>19928</v>
      </c>
      <c r="H5355">
        <v>2912241</v>
      </c>
      <c r="I5355" t="s">
        <v>48</v>
      </c>
      <c r="J5355" t="s">
        <v>19929</v>
      </c>
      <c r="K5355" t="s">
        <v>19930</v>
      </c>
      <c r="L5355">
        <v>341</v>
      </c>
      <c r="M5355" t="s">
        <v>19931</v>
      </c>
    </row>
    <row r="5356" spans="1:13" x14ac:dyDescent="0.25">
      <c r="A5356" t="s">
        <v>15377</v>
      </c>
      <c r="B5356">
        <v>3228422</v>
      </c>
      <c r="C5356">
        <v>3229951</v>
      </c>
      <c r="D5356" t="s">
        <v>15378</v>
      </c>
      <c r="E5356" t="s">
        <v>196</v>
      </c>
      <c r="F5356" t="s">
        <v>19932</v>
      </c>
      <c r="H5356">
        <v>2912242</v>
      </c>
      <c r="I5356" t="s">
        <v>48</v>
      </c>
      <c r="J5356" t="s">
        <v>19933</v>
      </c>
      <c r="K5356" t="s">
        <v>19934</v>
      </c>
      <c r="L5356">
        <v>509</v>
      </c>
      <c r="M5356" t="s">
        <v>19935</v>
      </c>
    </row>
    <row r="5357" spans="1:13" x14ac:dyDescent="0.25">
      <c r="A5357" t="s">
        <v>15377</v>
      </c>
      <c r="B5357">
        <v>3232740</v>
      </c>
      <c r="C5357">
        <v>3235202</v>
      </c>
      <c r="D5357" t="s">
        <v>15378</v>
      </c>
      <c r="E5357" t="s">
        <v>15</v>
      </c>
      <c r="F5357" t="s">
        <v>19936</v>
      </c>
      <c r="H5357">
        <v>2912243</v>
      </c>
      <c r="I5357" t="s">
        <v>48</v>
      </c>
      <c r="J5357" t="s">
        <v>19937</v>
      </c>
      <c r="K5357" t="s">
        <v>19938</v>
      </c>
      <c r="L5357">
        <v>820</v>
      </c>
      <c r="M5357" t="s">
        <v>19939</v>
      </c>
    </row>
    <row r="5358" spans="1:13" x14ac:dyDescent="0.25">
      <c r="A5358" t="s">
        <v>15377</v>
      </c>
      <c r="B5358">
        <v>3237356</v>
      </c>
      <c r="C5358">
        <v>3238138</v>
      </c>
      <c r="D5358" t="s">
        <v>15378</v>
      </c>
      <c r="E5358" t="s">
        <v>15</v>
      </c>
      <c r="F5358" t="s">
        <v>19940</v>
      </c>
      <c r="H5358">
        <v>2912244</v>
      </c>
      <c r="I5358" t="s">
        <v>48</v>
      </c>
      <c r="J5358" t="s">
        <v>19941</v>
      </c>
      <c r="K5358" t="s">
        <v>19942</v>
      </c>
      <c r="L5358">
        <v>260</v>
      </c>
      <c r="M5358" t="s">
        <v>19943</v>
      </c>
    </row>
    <row r="5359" spans="1:13" x14ac:dyDescent="0.25">
      <c r="A5359" t="s">
        <v>15377</v>
      </c>
      <c r="B5359">
        <v>3238151</v>
      </c>
      <c r="C5359">
        <v>3238297</v>
      </c>
      <c r="D5359" t="s">
        <v>15378</v>
      </c>
      <c r="E5359" t="s">
        <v>196</v>
      </c>
      <c r="F5359" t="s">
        <v>19944</v>
      </c>
      <c r="H5359">
        <v>2912245</v>
      </c>
      <c r="I5359" t="s">
        <v>48</v>
      </c>
      <c r="J5359" t="s">
        <v>19945</v>
      </c>
      <c r="K5359" t="s">
        <v>19946</v>
      </c>
      <c r="L5359">
        <v>48</v>
      </c>
      <c r="M5359" t="s">
        <v>19947</v>
      </c>
    </row>
    <row r="5360" spans="1:13" x14ac:dyDescent="0.25">
      <c r="A5360" t="s">
        <v>15377</v>
      </c>
      <c r="B5360">
        <v>3238316</v>
      </c>
      <c r="C5360">
        <v>3238434</v>
      </c>
      <c r="D5360" t="s">
        <v>15378</v>
      </c>
      <c r="E5360" t="s">
        <v>196</v>
      </c>
      <c r="F5360" t="s">
        <v>288</v>
      </c>
      <c r="H5360">
        <v>7009577</v>
      </c>
      <c r="I5360" t="s">
        <v>17</v>
      </c>
      <c r="J5360" t="s">
        <v>19948</v>
      </c>
      <c r="M5360" t="s">
        <v>19949</v>
      </c>
    </row>
    <row r="5361" spans="1:13" x14ac:dyDescent="0.25">
      <c r="A5361" t="s">
        <v>15377</v>
      </c>
      <c r="B5361">
        <v>3238439</v>
      </c>
      <c r="C5361">
        <v>3238509</v>
      </c>
      <c r="D5361" t="s">
        <v>15378</v>
      </c>
      <c r="E5361" t="s">
        <v>196</v>
      </c>
      <c r="F5361" t="s">
        <v>57</v>
      </c>
      <c r="H5361">
        <v>2912246</v>
      </c>
      <c r="I5361" t="s">
        <v>20</v>
      </c>
      <c r="M5361" t="s">
        <v>19950</v>
      </c>
    </row>
    <row r="5362" spans="1:13" x14ac:dyDescent="0.25">
      <c r="A5362" t="s">
        <v>15377</v>
      </c>
      <c r="B5362">
        <v>3239101</v>
      </c>
      <c r="C5362">
        <v>3240639</v>
      </c>
      <c r="D5362" t="s">
        <v>15378</v>
      </c>
      <c r="E5362" t="s">
        <v>15</v>
      </c>
      <c r="F5362" t="s">
        <v>19951</v>
      </c>
      <c r="H5362">
        <v>2912247</v>
      </c>
      <c r="I5362" t="s">
        <v>48</v>
      </c>
      <c r="J5362" t="s">
        <v>19952</v>
      </c>
      <c r="K5362" t="s">
        <v>19953</v>
      </c>
      <c r="L5362">
        <v>512</v>
      </c>
      <c r="M5362" t="s">
        <v>19954</v>
      </c>
    </row>
    <row r="5363" spans="1:13" x14ac:dyDescent="0.25">
      <c r="A5363" t="s">
        <v>15377</v>
      </c>
      <c r="B5363">
        <v>3240845</v>
      </c>
      <c r="C5363">
        <v>3241555</v>
      </c>
      <c r="D5363" t="s">
        <v>15378</v>
      </c>
      <c r="E5363" t="s">
        <v>196</v>
      </c>
      <c r="F5363" t="s">
        <v>19955</v>
      </c>
      <c r="H5363">
        <v>2912248</v>
      </c>
      <c r="I5363" t="s">
        <v>48</v>
      </c>
      <c r="J5363" t="s">
        <v>19956</v>
      </c>
      <c r="K5363" t="s">
        <v>19957</v>
      </c>
      <c r="L5363">
        <v>236</v>
      </c>
      <c r="M5363" t="s">
        <v>19958</v>
      </c>
    </row>
    <row r="5364" spans="1:13" x14ac:dyDescent="0.25">
      <c r="A5364" t="s">
        <v>15377</v>
      </c>
      <c r="B5364">
        <v>3241975</v>
      </c>
      <c r="C5364">
        <v>3244650</v>
      </c>
      <c r="D5364" t="s">
        <v>15378</v>
      </c>
      <c r="E5364" t="s">
        <v>15</v>
      </c>
      <c r="F5364" t="s">
        <v>19959</v>
      </c>
      <c r="H5364">
        <v>2912249</v>
      </c>
      <c r="I5364" t="s">
        <v>48</v>
      </c>
      <c r="J5364" t="s">
        <v>19960</v>
      </c>
      <c r="K5364" t="s">
        <v>19961</v>
      </c>
      <c r="L5364">
        <v>891</v>
      </c>
      <c r="M5364" t="s">
        <v>19962</v>
      </c>
    </row>
    <row r="5365" spans="1:13" x14ac:dyDescent="0.25">
      <c r="A5365" t="s">
        <v>15377</v>
      </c>
      <c r="B5365">
        <v>3244765</v>
      </c>
      <c r="C5365">
        <v>3245364</v>
      </c>
      <c r="D5365" t="s">
        <v>15378</v>
      </c>
      <c r="E5365" t="s">
        <v>196</v>
      </c>
      <c r="F5365" t="s">
        <v>19963</v>
      </c>
      <c r="H5365">
        <v>2912250</v>
      </c>
      <c r="I5365" t="s">
        <v>48</v>
      </c>
      <c r="J5365" t="s">
        <v>19964</v>
      </c>
      <c r="K5365" t="s">
        <v>19965</v>
      </c>
      <c r="L5365">
        <v>199</v>
      </c>
      <c r="M5365" t="s">
        <v>19966</v>
      </c>
    </row>
    <row r="5366" spans="1:13" x14ac:dyDescent="0.25">
      <c r="A5366" t="s">
        <v>15377</v>
      </c>
      <c r="B5366">
        <v>3246100</v>
      </c>
      <c r="C5366">
        <v>3246285</v>
      </c>
      <c r="D5366" t="s">
        <v>15378</v>
      </c>
      <c r="E5366" t="s">
        <v>15</v>
      </c>
      <c r="F5366" t="s">
        <v>19967</v>
      </c>
      <c r="H5366">
        <v>2912251</v>
      </c>
      <c r="I5366" t="s">
        <v>48</v>
      </c>
      <c r="J5366" t="s">
        <v>19968</v>
      </c>
      <c r="K5366" t="s">
        <v>19969</v>
      </c>
      <c r="L5366">
        <v>61</v>
      </c>
      <c r="M5366" t="s">
        <v>19970</v>
      </c>
    </row>
    <row r="5367" spans="1:13" x14ac:dyDescent="0.25">
      <c r="A5367" t="s">
        <v>15377</v>
      </c>
      <c r="B5367">
        <v>3248142</v>
      </c>
      <c r="C5367">
        <v>3249263</v>
      </c>
      <c r="D5367" t="s">
        <v>15378</v>
      </c>
      <c r="E5367" t="s">
        <v>15</v>
      </c>
      <c r="F5367" t="s">
        <v>19971</v>
      </c>
      <c r="H5367">
        <v>2912255</v>
      </c>
      <c r="I5367" t="s">
        <v>48</v>
      </c>
      <c r="J5367" t="s">
        <v>19972</v>
      </c>
      <c r="K5367" t="s">
        <v>19973</v>
      </c>
      <c r="L5367">
        <v>373</v>
      </c>
      <c r="M5367" t="s">
        <v>19974</v>
      </c>
    </row>
    <row r="5368" spans="1:13" x14ac:dyDescent="0.25">
      <c r="A5368" t="s">
        <v>15377</v>
      </c>
      <c r="B5368">
        <v>3249373</v>
      </c>
      <c r="C5368">
        <v>3250401</v>
      </c>
      <c r="D5368" t="s">
        <v>15378</v>
      </c>
      <c r="E5368" t="s">
        <v>196</v>
      </c>
      <c r="F5368" t="s">
        <v>19975</v>
      </c>
      <c r="H5368">
        <v>2912256</v>
      </c>
      <c r="I5368" t="s">
        <v>48</v>
      </c>
      <c r="J5368" t="s">
        <v>19976</v>
      </c>
      <c r="K5368" t="s">
        <v>19977</v>
      </c>
      <c r="L5368">
        <v>342</v>
      </c>
      <c r="M5368" t="s">
        <v>19978</v>
      </c>
    </row>
    <row r="5369" spans="1:13" x14ac:dyDescent="0.25">
      <c r="A5369" t="s">
        <v>15377</v>
      </c>
      <c r="B5369">
        <v>3253603</v>
      </c>
      <c r="C5369">
        <v>3254766</v>
      </c>
      <c r="D5369" t="s">
        <v>15378</v>
      </c>
      <c r="E5369" t="s">
        <v>196</v>
      </c>
      <c r="F5369" t="s">
        <v>19979</v>
      </c>
      <c r="H5369">
        <v>2912259</v>
      </c>
      <c r="I5369" t="s">
        <v>48</v>
      </c>
      <c r="J5369" t="s">
        <v>19980</v>
      </c>
      <c r="K5369" t="s">
        <v>19981</v>
      </c>
      <c r="L5369">
        <v>387</v>
      </c>
      <c r="M5369" t="s">
        <v>19982</v>
      </c>
    </row>
    <row r="5370" spans="1:13" x14ac:dyDescent="0.25">
      <c r="A5370" t="s">
        <v>15377</v>
      </c>
      <c r="B5370">
        <v>3256854</v>
      </c>
      <c r="C5370">
        <v>3256926</v>
      </c>
      <c r="D5370" t="s">
        <v>15378</v>
      </c>
      <c r="E5370" t="s">
        <v>15</v>
      </c>
      <c r="F5370" t="s">
        <v>151</v>
      </c>
      <c r="H5370">
        <v>2912260</v>
      </c>
      <c r="I5370" t="s">
        <v>20</v>
      </c>
      <c r="M5370" t="s">
        <v>19983</v>
      </c>
    </row>
    <row r="5371" spans="1:13" x14ac:dyDescent="0.25">
      <c r="A5371" t="s">
        <v>15377</v>
      </c>
      <c r="B5371">
        <v>3257031</v>
      </c>
      <c r="C5371">
        <v>3257519</v>
      </c>
      <c r="D5371" t="s">
        <v>15378</v>
      </c>
      <c r="E5371" t="s">
        <v>15</v>
      </c>
      <c r="F5371" t="s">
        <v>19984</v>
      </c>
      <c r="H5371">
        <v>7009578</v>
      </c>
      <c r="I5371" t="s">
        <v>48</v>
      </c>
      <c r="J5371" t="s">
        <v>19985</v>
      </c>
      <c r="K5371" t="s">
        <v>19986</v>
      </c>
      <c r="L5371">
        <v>146</v>
      </c>
      <c r="M5371" t="s">
        <v>19987</v>
      </c>
    </row>
    <row r="5372" spans="1:13" x14ac:dyDescent="0.25">
      <c r="A5372" t="s">
        <v>15377</v>
      </c>
      <c r="B5372">
        <v>3261479</v>
      </c>
      <c r="C5372">
        <v>3262669</v>
      </c>
      <c r="D5372" t="s">
        <v>15378</v>
      </c>
      <c r="E5372" t="s">
        <v>196</v>
      </c>
      <c r="F5372" t="s">
        <v>19988</v>
      </c>
      <c r="H5372">
        <v>2911794</v>
      </c>
      <c r="I5372" t="s">
        <v>48</v>
      </c>
      <c r="J5372" t="s">
        <v>19989</v>
      </c>
      <c r="K5372" t="s">
        <v>19990</v>
      </c>
      <c r="L5372">
        <v>396</v>
      </c>
      <c r="M5372" t="s">
        <v>19991</v>
      </c>
    </row>
    <row r="5373" spans="1:13" x14ac:dyDescent="0.25">
      <c r="A5373" t="s">
        <v>15377</v>
      </c>
      <c r="B5373">
        <v>3264045</v>
      </c>
      <c r="C5373">
        <v>3266150</v>
      </c>
      <c r="D5373" t="s">
        <v>15378</v>
      </c>
      <c r="E5373" t="s">
        <v>196</v>
      </c>
      <c r="F5373" t="s">
        <v>19992</v>
      </c>
      <c r="H5373">
        <v>2911586</v>
      </c>
      <c r="I5373" t="s">
        <v>48</v>
      </c>
      <c r="J5373" t="s">
        <v>19993</v>
      </c>
      <c r="K5373" t="s">
        <v>19994</v>
      </c>
      <c r="L5373">
        <v>701</v>
      </c>
      <c r="M5373" t="s">
        <v>19995</v>
      </c>
    </row>
    <row r="5374" spans="1:13" x14ac:dyDescent="0.25">
      <c r="A5374" t="s">
        <v>15377</v>
      </c>
      <c r="B5374">
        <v>3268059</v>
      </c>
      <c r="C5374">
        <v>3268481</v>
      </c>
      <c r="D5374" t="s">
        <v>15378</v>
      </c>
      <c r="E5374" t="s">
        <v>15</v>
      </c>
      <c r="F5374" t="s">
        <v>19996</v>
      </c>
      <c r="H5374">
        <v>2912261</v>
      </c>
      <c r="I5374" t="s">
        <v>48</v>
      </c>
      <c r="J5374" t="s">
        <v>19997</v>
      </c>
      <c r="K5374" t="s">
        <v>19998</v>
      </c>
      <c r="L5374">
        <v>140</v>
      </c>
      <c r="M5374" t="s">
        <v>19999</v>
      </c>
    </row>
    <row r="5375" spans="1:13" x14ac:dyDescent="0.25">
      <c r="A5375" t="s">
        <v>15377</v>
      </c>
      <c r="B5375">
        <v>3269500</v>
      </c>
      <c r="C5375">
        <v>3271749</v>
      </c>
      <c r="D5375" t="s">
        <v>15378</v>
      </c>
      <c r="E5375" t="s">
        <v>15</v>
      </c>
      <c r="F5375" t="s">
        <v>20000</v>
      </c>
      <c r="H5375">
        <v>2912262</v>
      </c>
      <c r="I5375" t="s">
        <v>48</v>
      </c>
      <c r="J5375" t="s">
        <v>20001</v>
      </c>
      <c r="K5375" t="s">
        <v>20002</v>
      </c>
      <c r="L5375">
        <v>749</v>
      </c>
      <c r="M5375" t="s">
        <v>20003</v>
      </c>
    </row>
    <row r="5376" spans="1:13" x14ac:dyDescent="0.25">
      <c r="A5376" t="s">
        <v>15377</v>
      </c>
      <c r="B5376">
        <v>3271921</v>
      </c>
      <c r="C5376">
        <v>3274339</v>
      </c>
      <c r="D5376" t="s">
        <v>15378</v>
      </c>
      <c r="E5376" t="s">
        <v>196</v>
      </c>
      <c r="F5376" t="s">
        <v>20004</v>
      </c>
      <c r="H5376">
        <v>2912263</v>
      </c>
      <c r="I5376" t="s">
        <v>48</v>
      </c>
      <c r="J5376" t="s">
        <v>20005</v>
      </c>
      <c r="K5376" t="s">
        <v>20006</v>
      </c>
      <c r="L5376">
        <v>552</v>
      </c>
      <c r="M5376" t="s">
        <v>20007</v>
      </c>
    </row>
    <row r="5377" spans="1:13" x14ac:dyDescent="0.25">
      <c r="A5377" t="s">
        <v>15377</v>
      </c>
      <c r="B5377">
        <v>3275130</v>
      </c>
      <c r="C5377">
        <v>3276947</v>
      </c>
      <c r="D5377" t="s">
        <v>15378</v>
      </c>
      <c r="E5377" t="s">
        <v>15</v>
      </c>
      <c r="F5377" t="s">
        <v>20008</v>
      </c>
      <c r="H5377">
        <v>2912216</v>
      </c>
      <c r="I5377" t="s">
        <v>48</v>
      </c>
      <c r="J5377" t="s">
        <v>20009</v>
      </c>
      <c r="K5377" t="s">
        <v>20010</v>
      </c>
      <c r="L5377">
        <v>605</v>
      </c>
      <c r="M5377" t="s">
        <v>20011</v>
      </c>
    </row>
    <row r="5378" spans="1:13" x14ac:dyDescent="0.25">
      <c r="A5378" t="s">
        <v>15377</v>
      </c>
      <c r="B5378">
        <v>3277236</v>
      </c>
      <c r="C5378">
        <v>3278081</v>
      </c>
      <c r="D5378" t="s">
        <v>15378</v>
      </c>
      <c r="E5378" t="s">
        <v>196</v>
      </c>
      <c r="F5378" t="s">
        <v>20012</v>
      </c>
      <c r="H5378">
        <v>2912217</v>
      </c>
      <c r="I5378" t="s">
        <v>48</v>
      </c>
      <c r="J5378" t="s">
        <v>20013</v>
      </c>
      <c r="K5378" t="s">
        <v>20014</v>
      </c>
      <c r="L5378">
        <v>281</v>
      </c>
      <c r="M5378" t="s">
        <v>20015</v>
      </c>
    </row>
    <row r="5379" spans="1:13" x14ac:dyDescent="0.25">
      <c r="A5379" t="s">
        <v>15377</v>
      </c>
      <c r="B5379">
        <v>3280491</v>
      </c>
      <c r="C5379">
        <v>3281348</v>
      </c>
      <c r="D5379" t="s">
        <v>15378</v>
      </c>
      <c r="E5379" t="s">
        <v>196</v>
      </c>
      <c r="F5379" t="s">
        <v>20016</v>
      </c>
      <c r="H5379">
        <v>2912218</v>
      </c>
      <c r="I5379" t="s">
        <v>48</v>
      </c>
      <c r="J5379" t="s">
        <v>20017</v>
      </c>
      <c r="K5379" t="s">
        <v>20018</v>
      </c>
      <c r="L5379">
        <v>269</v>
      </c>
      <c r="M5379" t="s">
        <v>20019</v>
      </c>
    </row>
    <row r="5380" spans="1:13" x14ac:dyDescent="0.25">
      <c r="A5380" t="s">
        <v>15377</v>
      </c>
      <c r="B5380">
        <v>3283412</v>
      </c>
      <c r="C5380">
        <v>3284488</v>
      </c>
      <c r="D5380" t="s">
        <v>15378</v>
      </c>
      <c r="E5380" t="s">
        <v>15</v>
      </c>
      <c r="F5380" t="s">
        <v>20020</v>
      </c>
      <c r="H5380">
        <v>2912219</v>
      </c>
      <c r="I5380" t="s">
        <v>48</v>
      </c>
      <c r="J5380" t="s">
        <v>20021</v>
      </c>
      <c r="K5380" t="s">
        <v>20022</v>
      </c>
      <c r="L5380">
        <v>358</v>
      </c>
      <c r="M5380" t="s">
        <v>20023</v>
      </c>
    </row>
    <row r="5381" spans="1:13" x14ac:dyDescent="0.25">
      <c r="A5381" t="s">
        <v>15377</v>
      </c>
      <c r="B5381">
        <v>3286207</v>
      </c>
      <c r="C5381">
        <v>3287430</v>
      </c>
      <c r="D5381" t="s">
        <v>15378</v>
      </c>
      <c r="E5381" t="s">
        <v>196</v>
      </c>
      <c r="F5381" t="s">
        <v>20024</v>
      </c>
      <c r="H5381">
        <v>2912220</v>
      </c>
      <c r="I5381" t="s">
        <v>48</v>
      </c>
      <c r="J5381" t="s">
        <v>20025</v>
      </c>
      <c r="K5381" t="s">
        <v>20026</v>
      </c>
      <c r="L5381">
        <v>407</v>
      </c>
      <c r="M5381" t="s">
        <v>20027</v>
      </c>
    </row>
    <row r="5382" spans="1:13" x14ac:dyDescent="0.25">
      <c r="A5382" t="s">
        <v>15377</v>
      </c>
      <c r="B5382">
        <v>3289464</v>
      </c>
      <c r="C5382">
        <v>3290027</v>
      </c>
      <c r="D5382" t="s">
        <v>15378</v>
      </c>
      <c r="E5382" t="s">
        <v>196</v>
      </c>
      <c r="F5382" t="s">
        <v>20028</v>
      </c>
      <c r="H5382">
        <v>2912221</v>
      </c>
      <c r="I5382" t="s">
        <v>48</v>
      </c>
      <c r="J5382" t="s">
        <v>20029</v>
      </c>
      <c r="K5382" t="s">
        <v>20030</v>
      </c>
      <c r="L5382">
        <v>187</v>
      </c>
      <c r="M5382" t="s">
        <v>20031</v>
      </c>
    </row>
    <row r="5383" spans="1:13" x14ac:dyDescent="0.25">
      <c r="A5383" t="s">
        <v>15377</v>
      </c>
      <c r="B5383">
        <v>3292679</v>
      </c>
      <c r="C5383">
        <v>3294400</v>
      </c>
      <c r="D5383" t="s">
        <v>15378</v>
      </c>
      <c r="E5383" t="s">
        <v>15</v>
      </c>
      <c r="F5383" t="s">
        <v>20032</v>
      </c>
      <c r="H5383">
        <v>2912222</v>
      </c>
      <c r="I5383" t="s">
        <v>48</v>
      </c>
      <c r="J5383" t="s">
        <v>20033</v>
      </c>
      <c r="K5383" t="s">
        <v>20034</v>
      </c>
      <c r="L5383">
        <v>573</v>
      </c>
      <c r="M5383" t="s">
        <v>20035</v>
      </c>
    </row>
    <row r="5384" spans="1:13" x14ac:dyDescent="0.25">
      <c r="A5384" t="s">
        <v>15377</v>
      </c>
      <c r="B5384">
        <v>3294598</v>
      </c>
      <c r="C5384">
        <v>3296625</v>
      </c>
      <c r="D5384" t="s">
        <v>15378</v>
      </c>
      <c r="E5384" t="s">
        <v>196</v>
      </c>
      <c r="F5384" t="s">
        <v>20036</v>
      </c>
      <c r="H5384">
        <v>2912223</v>
      </c>
      <c r="I5384" t="s">
        <v>48</v>
      </c>
      <c r="J5384" t="s">
        <v>20037</v>
      </c>
      <c r="K5384" t="s">
        <v>20038</v>
      </c>
      <c r="L5384">
        <v>675</v>
      </c>
      <c r="M5384" t="s">
        <v>20039</v>
      </c>
    </row>
    <row r="5385" spans="1:13" x14ac:dyDescent="0.25">
      <c r="A5385" t="s">
        <v>15377</v>
      </c>
      <c r="B5385">
        <v>3300475</v>
      </c>
      <c r="C5385">
        <v>3301197</v>
      </c>
      <c r="D5385" t="s">
        <v>15378</v>
      </c>
      <c r="E5385" t="s">
        <v>15</v>
      </c>
      <c r="F5385" t="s">
        <v>20040</v>
      </c>
      <c r="H5385">
        <v>2912224</v>
      </c>
      <c r="I5385" t="s">
        <v>48</v>
      </c>
      <c r="J5385" t="s">
        <v>20041</v>
      </c>
      <c r="K5385" t="s">
        <v>20042</v>
      </c>
      <c r="L5385">
        <v>240</v>
      </c>
      <c r="M5385" t="s">
        <v>20043</v>
      </c>
    </row>
    <row r="5386" spans="1:13" x14ac:dyDescent="0.25">
      <c r="A5386" t="s">
        <v>15377</v>
      </c>
      <c r="B5386">
        <v>3303472</v>
      </c>
      <c r="C5386">
        <v>3306015</v>
      </c>
      <c r="D5386" t="s">
        <v>15378</v>
      </c>
      <c r="E5386" t="s">
        <v>196</v>
      </c>
      <c r="F5386" t="s">
        <v>20044</v>
      </c>
      <c r="H5386">
        <v>2912573</v>
      </c>
      <c r="I5386" t="s">
        <v>48</v>
      </c>
      <c r="J5386" t="s">
        <v>20045</v>
      </c>
      <c r="K5386" t="s">
        <v>20046</v>
      </c>
      <c r="L5386">
        <v>847</v>
      </c>
      <c r="M5386" t="s">
        <v>20047</v>
      </c>
    </row>
    <row r="5387" spans="1:13" x14ac:dyDescent="0.25">
      <c r="A5387" t="s">
        <v>15377</v>
      </c>
      <c r="B5387">
        <v>3307481</v>
      </c>
      <c r="C5387">
        <v>3308221</v>
      </c>
      <c r="D5387" t="s">
        <v>15378</v>
      </c>
      <c r="E5387" t="s">
        <v>196</v>
      </c>
      <c r="F5387" t="s">
        <v>20048</v>
      </c>
      <c r="H5387">
        <v>2912225</v>
      </c>
      <c r="I5387" t="s">
        <v>48</v>
      </c>
      <c r="J5387" t="s">
        <v>20049</v>
      </c>
      <c r="K5387" t="s">
        <v>20050</v>
      </c>
      <c r="L5387">
        <v>246</v>
      </c>
      <c r="M5387" t="s">
        <v>20051</v>
      </c>
    </row>
    <row r="5388" spans="1:13" x14ac:dyDescent="0.25">
      <c r="A5388" t="s">
        <v>15377</v>
      </c>
      <c r="B5388">
        <v>3308809</v>
      </c>
      <c r="C5388">
        <v>3311472</v>
      </c>
      <c r="D5388" t="s">
        <v>15378</v>
      </c>
      <c r="E5388" t="s">
        <v>196</v>
      </c>
      <c r="F5388" t="s">
        <v>20052</v>
      </c>
      <c r="H5388">
        <v>2912226</v>
      </c>
      <c r="I5388" t="s">
        <v>48</v>
      </c>
      <c r="J5388" t="s">
        <v>20053</v>
      </c>
      <c r="K5388" t="s">
        <v>20054</v>
      </c>
      <c r="L5388">
        <v>887</v>
      </c>
      <c r="M5388" t="s">
        <v>20055</v>
      </c>
    </row>
    <row r="5389" spans="1:13" x14ac:dyDescent="0.25">
      <c r="A5389" t="s">
        <v>15377</v>
      </c>
      <c r="B5389">
        <v>3315274</v>
      </c>
      <c r="C5389">
        <v>3316761</v>
      </c>
      <c r="D5389" t="s">
        <v>15378</v>
      </c>
      <c r="E5389" t="s">
        <v>15</v>
      </c>
      <c r="F5389" t="s">
        <v>20056</v>
      </c>
      <c r="H5389">
        <v>2912227</v>
      </c>
      <c r="I5389" t="s">
        <v>48</v>
      </c>
      <c r="J5389" t="s">
        <v>20057</v>
      </c>
      <c r="K5389" t="s">
        <v>20058</v>
      </c>
      <c r="L5389">
        <v>495</v>
      </c>
      <c r="M5389" t="s">
        <v>20059</v>
      </c>
    </row>
    <row r="5390" spans="1:13" x14ac:dyDescent="0.25">
      <c r="A5390" t="s">
        <v>15377</v>
      </c>
      <c r="B5390">
        <v>3317814</v>
      </c>
      <c r="C5390">
        <v>3318425</v>
      </c>
      <c r="D5390" t="s">
        <v>15378</v>
      </c>
      <c r="E5390" t="s">
        <v>15</v>
      </c>
      <c r="F5390" t="s">
        <v>20060</v>
      </c>
      <c r="H5390">
        <v>2912228</v>
      </c>
      <c r="I5390" t="s">
        <v>48</v>
      </c>
      <c r="J5390" t="s">
        <v>20061</v>
      </c>
      <c r="K5390" t="s">
        <v>20062</v>
      </c>
      <c r="L5390">
        <v>203</v>
      </c>
      <c r="M5390" t="s">
        <v>20063</v>
      </c>
    </row>
    <row r="5391" spans="1:13" x14ac:dyDescent="0.25">
      <c r="A5391" t="s">
        <v>15377</v>
      </c>
      <c r="B5391">
        <v>3318610</v>
      </c>
      <c r="C5391">
        <v>3318694</v>
      </c>
      <c r="D5391" t="s">
        <v>15378</v>
      </c>
      <c r="E5391" t="s">
        <v>196</v>
      </c>
      <c r="F5391" t="s">
        <v>30</v>
      </c>
      <c r="H5391">
        <v>2912229</v>
      </c>
      <c r="I5391" t="s">
        <v>20</v>
      </c>
      <c r="M5391" t="s">
        <v>20064</v>
      </c>
    </row>
    <row r="5392" spans="1:13" x14ac:dyDescent="0.25">
      <c r="A5392" t="s">
        <v>15377</v>
      </c>
      <c r="B5392">
        <v>3318704</v>
      </c>
      <c r="C5392">
        <v>3318795</v>
      </c>
      <c r="D5392" t="s">
        <v>15378</v>
      </c>
      <c r="E5392" t="s">
        <v>196</v>
      </c>
      <c r="F5392" t="s">
        <v>34</v>
      </c>
      <c r="H5392">
        <v>2912230</v>
      </c>
      <c r="I5392" t="s">
        <v>20</v>
      </c>
      <c r="M5392" t="s">
        <v>20065</v>
      </c>
    </row>
    <row r="5393" spans="1:13" x14ac:dyDescent="0.25">
      <c r="A5393" t="s">
        <v>15377</v>
      </c>
      <c r="B5393">
        <v>3319880</v>
      </c>
      <c r="C5393">
        <v>3319968</v>
      </c>
      <c r="D5393" t="s">
        <v>15378</v>
      </c>
      <c r="E5393" t="s">
        <v>15</v>
      </c>
      <c r="F5393" t="s">
        <v>151</v>
      </c>
      <c r="H5393">
        <v>2912231</v>
      </c>
      <c r="I5393" t="s">
        <v>20</v>
      </c>
      <c r="M5393" t="s">
        <v>20066</v>
      </c>
    </row>
    <row r="5394" spans="1:13" x14ac:dyDescent="0.25">
      <c r="A5394" t="s">
        <v>15377</v>
      </c>
      <c r="B5394">
        <v>3320885</v>
      </c>
      <c r="C5394">
        <v>3326581</v>
      </c>
      <c r="D5394" t="s">
        <v>15378</v>
      </c>
      <c r="E5394" t="s">
        <v>15</v>
      </c>
      <c r="F5394" t="s">
        <v>20067</v>
      </c>
      <c r="H5394">
        <v>2912232</v>
      </c>
      <c r="I5394" t="s">
        <v>48</v>
      </c>
      <c r="J5394" t="s">
        <v>20068</v>
      </c>
      <c r="K5394" t="s">
        <v>20069</v>
      </c>
      <c r="L5394">
        <v>1857</v>
      </c>
      <c r="M5394" t="s">
        <v>20070</v>
      </c>
    </row>
    <row r="5395" spans="1:13" x14ac:dyDescent="0.25">
      <c r="A5395" t="s">
        <v>15377</v>
      </c>
      <c r="B5395">
        <v>3326793</v>
      </c>
      <c r="C5395">
        <v>3327842</v>
      </c>
      <c r="D5395" t="s">
        <v>15378</v>
      </c>
      <c r="E5395" t="s">
        <v>196</v>
      </c>
      <c r="F5395" t="s">
        <v>20071</v>
      </c>
      <c r="H5395">
        <v>2912233</v>
      </c>
      <c r="I5395" t="s">
        <v>48</v>
      </c>
      <c r="J5395" t="s">
        <v>20072</v>
      </c>
      <c r="K5395" t="s">
        <v>20073</v>
      </c>
      <c r="L5395">
        <v>349</v>
      </c>
      <c r="M5395" t="s">
        <v>20074</v>
      </c>
    </row>
    <row r="5396" spans="1:13" x14ac:dyDescent="0.25">
      <c r="A5396" t="s">
        <v>15377</v>
      </c>
      <c r="B5396">
        <v>3329262</v>
      </c>
      <c r="C5396">
        <v>3331112</v>
      </c>
      <c r="D5396" t="s">
        <v>15378</v>
      </c>
      <c r="E5396" t="s">
        <v>15</v>
      </c>
      <c r="F5396" t="s">
        <v>20075</v>
      </c>
      <c r="H5396">
        <v>2912234</v>
      </c>
      <c r="I5396" t="s">
        <v>48</v>
      </c>
      <c r="J5396" t="s">
        <v>20076</v>
      </c>
      <c r="K5396" t="s">
        <v>20077</v>
      </c>
      <c r="L5396">
        <v>616</v>
      </c>
      <c r="M5396" t="s">
        <v>20078</v>
      </c>
    </row>
    <row r="5397" spans="1:13" x14ac:dyDescent="0.25">
      <c r="A5397" t="s">
        <v>15377</v>
      </c>
      <c r="B5397">
        <v>3331261</v>
      </c>
      <c r="C5397">
        <v>3332619</v>
      </c>
      <c r="D5397" t="s">
        <v>15378</v>
      </c>
      <c r="E5397" t="s">
        <v>196</v>
      </c>
      <c r="F5397" t="s">
        <v>20079</v>
      </c>
      <c r="H5397">
        <v>2911603</v>
      </c>
      <c r="I5397" t="s">
        <v>48</v>
      </c>
      <c r="J5397" t="s">
        <v>20080</v>
      </c>
      <c r="K5397" t="s">
        <v>20081</v>
      </c>
      <c r="L5397">
        <v>452</v>
      </c>
      <c r="M5397" t="s">
        <v>20082</v>
      </c>
    </row>
    <row r="5398" spans="1:13" x14ac:dyDescent="0.25">
      <c r="A5398" t="s">
        <v>15377</v>
      </c>
      <c r="B5398">
        <v>3334354</v>
      </c>
      <c r="C5398">
        <v>3335700</v>
      </c>
      <c r="D5398" t="s">
        <v>15378</v>
      </c>
      <c r="E5398" t="s">
        <v>15</v>
      </c>
      <c r="F5398" t="s">
        <v>20083</v>
      </c>
      <c r="H5398">
        <v>2911604</v>
      </c>
      <c r="I5398" t="s">
        <v>48</v>
      </c>
      <c r="J5398" t="s">
        <v>20084</v>
      </c>
      <c r="K5398" t="s">
        <v>20085</v>
      </c>
      <c r="L5398">
        <v>448</v>
      </c>
      <c r="M5398" t="s">
        <v>20086</v>
      </c>
    </row>
    <row r="5399" spans="1:13" x14ac:dyDescent="0.25">
      <c r="A5399" t="s">
        <v>15377</v>
      </c>
      <c r="B5399">
        <v>3336046</v>
      </c>
      <c r="C5399">
        <v>3336879</v>
      </c>
      <c r="D5399" t="s">
        <v>15378</v>
      </c>
      <c r="E5399" t="s">
        <v>15</v>
      </c>
      <c r="F5399" t="s">
        <v>20087</v>
      </c>
      <c r="H5399">
        <v>2911605</v>
      </c>
      <c r="I5399" t="s">
        <v>48</v>
      </c>
      <c r="J5399" t="s">
        <v>20088</v>
      </c>
      <c r="K5399" t="s">
        <v>20089</v>
      </c>
      <c r="L5399">
        <v>277</v>
      </c>
      <c r="M5399" t="s">
        <v>20090</v>
      </c>
    </row>
    <row r="5400" spans="1:13" x14ac:dyDescent="0.25">
      <c r="A5400" t="s">
        <v>15377</v>
      </c>
      <c r="B5400">
        <v>3339212</v>
      </c>
      <c r="C5400">
        <v>3339472</v>
      </c>
      <c r="D5400" t="s">
        <v>15378</v>
      </c>
      <c r="E5400" t="s">
        <v>196</v>
      </c>
      <c r="F5400" t="s">
        <v>20091</v>
      </c>
      <c r="H5400">
        <v>7009579</v>
      </c>
      <c r="I5400" t="s">
        <v>48</v>
      </c>
      <c r="J5400" t="s">
        <v>20092</v>
      </c>
      <c r="K5400" t="s">
        <v>20093</v>
      </c>
      <c r="L5400">
        <v>86</v>
      </c>
      <c r="M5400" t="s">
        <v>20094</v>
      </c>
    </row>
    <row r="5401" spans="1:13" x14ac:dyDescent="0.25">
      <c r="A5401" t="s">
        <v>15377</v>
      </c>
      <c r="B5401">
        <v>3342178</v>
      </c>
      <c r="C5401">
        <v>3343050</v>
      </c>
      <c r="D5401" t="s">
        <v>15378</v>
      </c>
      <c r="E5401" t="s">
        <v>196</v>
      </c>
      <c r="F5401" t="s">
        <v>20095</v>
      </c>
      <c r="H5401">
        <v>2911606</v>
      </c>
      <c r="I5401" t="s">
        <v>48</v>
      </c>
      <c r="J5401" t="s">
        <v>20096</v>
      </c>
      <c r="K5401" t="s">
        <v>20097</v>
      </c>
      <c r="L5401">
        <v>290</v>
      </c>
      <c r="M5401" t="s">
        <v>20098</v>
      </c>
    </row>
    <row r="5402" spans="1:13" x14ac:dyDescent="0.25">
      <c r="A5402" t="s">
        <v>15377</v>
      </c>
      <c r="B5402">
        <v>3344531</v>
      </c>
      <c r="C5402">
        <v>3345901</v>
      </c>
      <c r="D5402" t="s">
        <v>15378</v>
      </c>
      <c r="E5402" t="s">
        <v>196</v>
      </c>
      <c r="F5402" t="s">
        <v>20099</v>
      </c>
      <c r="H5402">
        <v>2911607</v>
      </c>
      <c r="I5402" t="s">
        <v>48</v>
      </c>
      <c r="J5402" t="s">
        <v>20100</v>
      </c>
      <c r="K5402" t="s">
        <v>20101</v>
      </c>
      <c r="L5402">
        <v>456</v>
      </c>
      <c r="M5402" t="s">
        <v>20102</v>
      </c>
    </row>
    <row r="5403" spans="1:13" x14ac:dyDescent="0.25">
      <c r="A5403" t="s">
        <v>15377</v>
      </c>
      <c r="B5403">
        <v>3347966</v>
      </c>
      <c r="C5403">
        <v>3349402</v>
      </c>
      <c r="D5403" t="s">
        <v>15378</v>
      </c>
      <c r="E5403" t="s">
        <v>15</v>
      </c>
      <c r="F5403" t="s">
        <v>20103</v>
      </c>
      <c r="H5403">
        <v>2911608</v>
      </c>
      <c r="I5403" t="s">
        <v>48</v>
      </c>
      <c r="J5403" t="s">
        <v>20104</v>
      </c>
      <c r="K5403" t="s">
        <v>20105</v>
      </c>
      <c r="L5403">
        <v>478</v>
      </c>
      <c r="M5403" t="s">
        <v>20106</v>
      </c>
    </row>
    <row r="5404" spans="1:13" x14ac:dyDescent="0.25">
      <c r="A5404" t="s">
        <v>15377</v>
      </c>
      <c r="B5404">
        <v>3350786</v>
      </c>
      <c r="C5404">
        <v>3351745</v>
      </c>
      <c r="D5404" t="s">
        <v>15378</v>
      </c>
      <c r="E5404" t="s">
        <v>196</v>
      </c>
      <c r="F5404" t="s">
        <v>20107</v>
      </c>
      <c r="H5404">
        <v>2911609</v>
      </c>
      <c r="I5404" t="s">
        <v>48</v>
      </c>
      <c r="J5404" t="s">
        <v>20108</v>
      </c>
      <c r="K5404" t="s">
        <v>20109</v>
      </c>
      <c r="L5404">
        <v>319</v>
      </c>
      <c r="M5404" t="s">
        <v>20110</v>
      </c>
    </row>
    <row r="5405" spans="1:13" x14ac:dyDescent="0.25">
      <c r="A5405" t="s">
        <v>15377</v>
      </c>
      <c r="B5405">
        <v>3354406</v>
      </c>
      <c r="C5405">
        <v>3355785</v>
      </c>
      <c r="D5405" t="s">
        <v>15378</v>
      </c>
      <c r="E5405" t="s">
        <v>15</v>
      </c>
      <c r="F5405" t="s">
        <v>20111</v>
      </c>
      <c r="H5405">
        <v>2911610</v>
      </c>
      <c r="I5405" t="s">
        <v>48</v>
      </c>
      <c r="J5405" t="s">
        <v>20112</v>
      </c>
      <c r="K5405" t="s">
        <v>20113</v>
      </c>
      <c r="L5405">
        <v>459</v>
      </c>
      <c r="M5405" t="s">
        <v>20114</v>
      </c>
    </row>
    <row r="5406" spans="1:13" x14ac:dyDescent="0.25">
      <c r="A5406" t="s">
        <v>15377</v>
      </c>
      <c r="B5406">
        <v>3356069</v>
      </c>
      <c r="C5406">
        <v>3358721</v>
      </c>
      <c r="D5406" t="s">
        <v>15378</v>
      </c>
      <c r="E5406" t="s">
        <v>196</v>
      </c>
      <c r="F5406" t="s">
        <v>20115</v>
      </c>
      <c r="H5406">
        <v>2911611</v>
      </c>
      <c r="I5406" t="s">
        <v>48</v>
      </c>
      <c r="J5406" t="s">
        <v>20116</v>
      </c>
      <c r="K5406" t="s">
        <v>20117</v>
      </c>
      <c r="L5406">
        <v>867</v>
      </c>
      <c r="M5406" t="s">
        <v>20118</v>
      </c>
    </row>
    <row r="5407" spans="1:13" x14ac:dyDescent="0.25">
      <c r="A5407" t="s">
        <v>15377</v>
      </c>
      <c r="B5407">
        <v>3359921</v>
      </c>
      <c r="C5407">
        <v>3362083</v>
      </c>
      <c r="D5407" t="s">
        <v>15378</v>
      </c>
      <c r="E5407" t="s">
        <v>15</v>
      </c>
      <c r="F5407" t="s">
        <v>20119</v>
      </c>
      <c r="H5407">
        <v>2911612</v>
      </c>
      <c r="I5407" t="s">
        <v>48</v>
      </c>
      <c r="J5407" t="s">
        <v>20120</v>
      </c>
      <c r="K5407" t="s">
        <v>20121</v>
      </c>
      <c r="L5407">
        <v>720</v>
      </c>
      <c r="M5407" t="s">
        <v>20122</v>
      </c>
    </row>
    <row r="5408" spans="1:13" x14ac:dyDescent="0.25">
      <c r="A5408" t="s">
        <v>15377</v>
      </c>
      <c r="B5408">
        <v>3362402</v>
      </c>
      <c r="C5408">
        <v>3363329</v>
      </c>
      <c r="D5408" t="s">
        <v>15378</v>
      </c>
      <c r="E5408" t="s">
        <v>196</v>
      </c>
      <c r="F5408" t="s">
        <v>20123</v>
      </c>
      <c r="H5408">
        <v>2911613</v>
      </c>
      <c r="I5408" t="s">
        <v>48</v>
      </c>
      <c r="J5408" t="s">
        <v>20124</v>
      </c>
      <c r="K5408" t="s">
        <v>20125</v>
      </c>
      <c r="L5408">
        <v>169</v>
      </c>
      <c r="M5408" t="s">
        <v>20126</v>
      </c>
    </row>
    <row r="5409" spans="1:13" x14ac:dyDescent="0.25">
      <c r="A5409" t="s">
        <v>15377</v>
      </c>
      <c r="B5409">
        <v>3363902</v>
      </c>
      <c r="C5409">
        <v>3365803</v>
      </c>
      <c r="D5409" t="s">
        <v>15378</v>
      </c>
      <c r="E5409" t="s">
        <v>196</v>
      </c>
      <c r="F5409" t="s">
        <v>20127</v>
      </c>
      <c r="H5409">
        <v>2911614</v>
      </c>
      <c r="I5409" t="s">
        <v>48</v>
      </c>
      <c r="J5409" t="s">
        <v>20128</v>
      </c>
      <c r="K5409" t="s">
        <v>20129</v>
      </c>
      <c r="L5409">
        <v>633</v>
      </c>
      <c r="M5409" t="s">
        <v>20130</v>
      </c>
    </row>
    <row r="5410" spans="1:13" x14ac:dyDescent="0.25">
      <c r="A5410" t="s">
        <v>15377</v>
      </c>
      <c r="B5410">
        <v>3367060</v>
      </c>
      <c r="C5410">
        <v>3369162</v>
      </c>
      <c r="D5410" t="s">
        <v>15378</v>
      </c>
      <c r="E5410" t="s">
        <v>196</v>
      </c>
      <c r="F5410" t="s">
        <v>20131</v>
      </c>
      <c r="H5410">
        <v>2911615</v>
      </c>
      <c r="I5410" t="s">
        <v>48</v>
      </c>
      <c r="J5410" t="s">
        <v>20132</v>
      </c>
      <c r="K5410" t="s">
        <v>20133</v>
      </c>
      <c r="L5410">
        <v>700</v>
      </c>
      <c r="M5410" t="s">
        <v>20134</v>
      </c>
    </row>
    <row r="5411" spans="1:13" x14ac:dyDescent="0.25">
      <c r="A5411" t="s">
        <v>15377</v>
      </c>
      <c r="B5411">
        <v>3370075</v>
      </c>
      <c r="C5411">
        <v>3371124</v>
      </c>
      <c r="D5411" t="s">
        <v>15378</v>
      </c>
      <c r="E5411" t="s">
        <v>15</v>
      </c>
      <c r="F5411" t="s">
        <v>20135</v>
      </c>
      <c r="H5411">
        <v>2911616</v>
      </c>
      <c r="I5411" t="s">
        <v>48</v>
      </c>
      <c r="J5411" t="s">
        <v>20136</v>
      </c>
      <c r="K5411" t="s">
        <v>20137</v>
      </c>
      <c r="L5411">
        <v>349</v>
      </c>
      <c r="M5411" t="s">
        <v>20138</v>
      </c>
    </row>
    <row r="5412" spans="1:13" x14ac:dyDescent="0.25">
      <c r="A5412" t="s">
        <v>15377</v>
      </c>
      <c r="B5412">
        <v>3371312</v>
      </c>
      <c r="C5412">
        <v>3373339</v>
      </c>
      <c r="D5412" t="s">
        <v>15378</v>
      </c>
      <c r="E5412" t="s">
        <v>196</v>
      </c>
      <c r="F5412" t="s">
        <v>20139</v>
      </c>
      <c r="H5412">
        <v>2911617</v>
      </c>
      <c r="I5412" t="s">
        <v>48</v>
      </c>
      <c r="J5412" t="s">
        <v>20140</v>
      </c>
      <c r="K5412" t="s">
        <v>20141</v>
      </c>
      <c r="L5412">
        <v>675</v>
      </c>
      <c r="M5412" t="s">
        <v>20142</v>
      </c>
    </row>
    <row r="5413" spans="1:13" x14ac:dyDescent="0.25">
      <c r="A5413" t="s">
        <v>15377</v>
      </c>
      <c r="B5413">
        <v>3381022</v>
      </c>
      <c r="C5413">
        <v>3381870</v>
      </c>
      <c r="D5413" t="s">
        <v>15378</v>
      </c>
      <c r="E5413" t="s">
        <v>196</v>
      </c>
      <c r="F5413" t="s">
        <v>20143</v>
      </c>
      <c r="H5413">
        <v>2911618</v>
      </c>
      <c r="I5413" t="s">
        <v>48</v>
      </c>
      <c r="J5413" t="s">
        <v>20144</v>
      </c>
      <c r="K5413" t="s">
        <v>20145</v>
      </c>
      <c r="L5413">
        <v>282</v>
      </c>
      <c r="M5413" t="s">
        <v>20146</v>
      </c>
    </row>
    <row r="5414" spans="1:13" x14ac:dyDescent="0.25">
      <c r="A5414" t="s">
        <v>15377</v>
      </c>
      <c r="B5414">
        <v>3385104</v>
      </c>
      <c r="C5414">
        <v>3385775</v>
      </c>
      <c r="D5414" t="s">
        <v>15378</v>
      </c>
      <c r="E5414" t="s">
        <v>196</v>
      </c>
      <c r="F5414" t="s">
        <v>20147</v>
      </c>
      <c r="H5414">
        <v>2911619</v>
      </c>
      <c r="I5414" t="s">
        <v>48</v>
      </c>
      <c r="J5414" t="s">
        <v>20148</v>
      </c>
      <c r="K5414" t="s">
        <v>20149</v>
      </c>
      <c r="L5414">
        <v>223</v>
      </c>
      <c r="M5414" t="s">
        <v>20150</v>
      </c>
    </row>
    <row r="5415" spans="1:13" x14ac:dyDescent="0.25">
      <c r="A5415" t="s">
        <v>15377</v>
      </c>
      <c r="B5415">
        <v>3387458</v>
      </c>
      <c r="C5415">
        <v>3388810</v>
      </c>
      <c r="D5415" t="s">
        <v>15378</v>
      </c>
      <c r="E5415" t="s">
        <v>196</v>
      </c>
      <c r="F5415" t="s">
        <v>20151</v>
      </c>
      <c r="H5415">
        <v>2911620</v>
      </c>
      <c r="I5415" t="s">
        <v>48</v>
      </c>
      <c r="J5415" t="s">
        <v>20152</v>
      </c>
      <c r="K5415" t="s">
        <v>20153</v>
      </c>
      <c r="L5415">
        <v>450</v>
      </c>
      <c r="M5415" t="s">
        <v>20154</v>
      </c>
    </row>
    <row r="5416" spans="1:13" x14ac:dyDescent="0.25">
      <c r="A5416" t="s">
        <v>15377</v>
      </c>
      <c r="B5416">
        <v>3390131</v>
      </c>
      <c r="C5416">
        <v>3390853</v>
      </c>
      <c r="D5416" t="s">
        <v>15378</v>
      </c>
      <c r="E5416" t="s">
        <v>15</v>
      </c>
      <c r="F5416" t="s">
        <v>20155</v>
      </c>
      <c r="H5416">
        <v>2911621</v>
      </c>
      <c r="I5416" t="s">
        <v>48</v>
      </c>
      <c r="J5416" t="s">
        <v>20156</v>
      </c>
      <c r="K5416" t="s">
        <v>20157</v>
      </c>
      <c r="L5416">
        <v>240</v>
      </c>
      <c r="M5416" t="s">
        <v>20158</v>
      </c>
    </row>
    <row r="5417" spans="1:13" x14ac:dyDescent="0.25">
      <c r="A5417" t="s">
        <v>15377</v>
      </c>
      <c r="B5417">
        <v>3391654</v>
      </c>
      <c r="C5417">
        <v>3392451</v>
      </c>
      <c r="D5417" t="s">
        <v>15378</v>
      </c>
      <c r="E5417" t="s">
        <v>15</v>
      </c>
      <c r="F5417" t="s">
        <v>20159</v>
      </c>
      <c r="H5417">
        <v>2911622</v>
      </c>
      <c r="I5417" t="s">
        <v>48</v>
      </c>
      <c r="J5417" t="s">
        <v>20160</v>
      </c>
      <c r="K5417" t="s">
        <v>20161</v>
      </c>
      <c r="L5417">
        <v>265</v>
      </c>
      <c r="M5417" t="s">
        <v>20162</v>
      </c>
    </row>
    <row r="5418" spans="1:13" x14ac:dyDescent="0.25">
      <c r="A5418" t="s">
        <v>15377</v>
      </c>
      <c r="B5418">
        <v>3394681</v>
      </c>
      <c r="C5418">
        <v>3396840</v>
      </c>
      <c r="D5418" t="s">
        <v>15378</v>
      </c>
      <c r="E5418" t="s">
        <v>15</v>
      </c>
      <c r="F5418" t="s">
        <v>20163</v>
      </c>
      <c r="H5418">
        <v>2911623</v>
      </c>
      <c r="I5418" t="s">
        <v>48</v>
      </c>
      <c r="J5418" t="s">
        <v>20164</v>
      </c>
      <c r="K5418" t="s">
        <v>20165</v>
      </c>
      <c r="L5418">
        <v>719</v>
      </c>
      <c r="M5418" t="s">
        <v>20166</v>
      </c>
    </row>
    <row r="5419" spans="1:13" x14ac:dyDescent="0.25">
      <c r="A5419" t="s">
        <v>15377</v>
      </c>
      <c r="B5419">
        <v>3396906</v>
      </c>
      <c r="C5419">
        <v>3399245</v>
      </c>
      <c r="D5419" t="s">
        <v>15378</v>
      </c>
      <c r="E5419" t="s">
        <v>196</v>
      </c>
      <c r="F5419" t="s">
        <v>20167</v>
      </c>
      <c r="H5419">
        <v>2911624</v>
      </c>
      <c r="I5419" t="s">
        <v>48</v>
      </c>
      <c r="J5419" t="s">
        <v>20168</v>
      </c>
      <c r="K5419" t="s">
        <v>20169</v>
      </c>
      <c r="L5419">
        <v>779</v>
      </c>
      <c r="M5419" t="s">
        <v>20170</v>
      </c>
    </row>
    <row r="5420" spans="1:13" x14ac:dyDescent="0.25">
      <c r="A5420" t="s">
        <v>15377</v>
      </c>
      <c r="B5420">
        <v>3400171</v>
      </c>
      <c r="C5420">
        <v>3405228</v>
      </c>
      <c r="D5420" t="s">
        <v>15378</v>
      </c>
      <c r="E5420" t="s">
        <v>15</v>
      </c>
      <c r="F5420" t="s">
        <v>20171</v>
      </c>
      <c r="H5420">
        <v>2911628</v>
      </c>
      <c r="I5420" t="s">
        <v>48</v>
      </c>
      <c r="J5420" t="s">
        <v>20172</v>
      </c>
      <c r="K5420" t="s">
        <v>20173</v>
      </c>
      <c r="L5420">
        <v>1581</v>
      </c>
      <c r="M5420" t="s">
        <v>20174</v>
      </c>
    </row>
    <row r="5421" spans="1:13" x14ac:dyDescent="0.25">
      <c r="A5421" t="s">
        <v>15377</v>
      </c>
      <c r="B5421">
        <v>3406411</v>
      </c>
      <c r="C5421">
        <v>3406457</v>
      </c>
      <c r="D5421" t="s">
        <v>15378</v>
      </c>
      <c r="E5421" t="s">
        <v>196</v>
      </c>
      <c r="F5421" t="s">
        <v>288</v>
      </c>
      <c r="H5421">
        <v>7009580</v>
      </c>
      <c r="I5421" t="s">
        <v>17</v>
      </c>
      <c r="J5421" t="s">
        <v>20175</v>
      </c>
      <c r="M5421" t="s">
        <v>20176</v>
      </c>
    </row>
    <row r="5422" spans="1:13" x14ac:dyDescent="0.25">
      <c r="A5422" t="s">
        <v>15377</v>
      </c>
      <c r="B5422">
        <v>3407382</v>
      </c>
      <c r="C5422">
        <v>3408347</v>
      </c>
      <c r="D5422" t="s">
        <v>15378</v>
      </c>
      <c r="E5422" t="s">
        <v>15</v>
      </c>
      <c r="F5422" t="s">
        <v>20177</v>
      </c>
      <c r="H5422">
        <v>2911861</v>
      </c>
      <c r="I5422" t="s">
        <v>48</v>
      </c>
      <c r="J5422" t="s">
        <v>20178</v>
      </c>
      <c r="K5422" t="s">
        <v>20179</v>
      </c>
      <c r="L5422">
        <v>321</v>
      </c>
      <c r="M5422" t="s">
        <v>20180</v>
      </c>
    </row>
    <row r="5423" spans="1:13" x14ac:dyDescent="0.25">
      <c r="A5423" t="s">
        <v>15377</v>
      </c>
      <c r="B5423">
        <v>3408675</v>
      </c>
      <c r="C5423">
        <v>3409052</v>
      </c>
      <c r="D5423" t="s">
        <v>15378</v>
      </c>
      <c r="E5423" t="s">
        <v>196</v>
      </c>
      <c r="F5423" t="s">
        <v>20181</v>
      </c>
      <c r="H5423">
        <v>2911862</v>
      </c>
      <c r="I5423" t="s">
        <v>48</v>
      </c>
      <c r="J5423" t="s">
        <v>20182</v>
      </c>
      <c r="K5423" t="s">
        <v>20183</v>
      </c>
      <c r="L5423">
        <v>125</v>
      </c>
      <c r="M5423" t="s">
        <v>20184</v>
      </c>
    </row>
    <row r="5424" spans="1:13" x14ac:dyDescent="0.25">
      <c r="A5424" t="s">
        <v>15377</v>
      </c>
      <c r="B5424">
        <v>3410099</v>
      </c>
      <c r="C5424">
        <v>3411676</v>
      </c>
      <c r="D5424" t="s">
        <v>15378</v>
      </c>
      <c r="E5424" t="s">
        <v>15</v>
      </c>
      <c r="F5424" t="s">
        <v>20185</v>
      </c>
      <c r="H5424">
        <v>2911860</v>
      </c>
      <c r="I5424" t="s">
        <v>48</v>
      </c>
      <c r="J5424" t="s">
        <v>20186</v>
      </c>
      <c r="K5424" t="s">
        <v>20187</v>
      </c>
      <c r="L5424">
        <v>525</v>
      </c>
      <c r="M5424" t="s">
        <v>20188</v>
      </c>
    </row>
    <row r="5425" spans="1:13" x14ac:dyDescent="0.25">
      <c r="A5425" t="s">
        <v>15377</v>
      </c>
      <c r="B5425">
        <v>3412212</v>
      </c>
      <c r="C5425">
        <v>3412285</v>
      </c>
      <c r="D5425" t="s">
        <v>15378</v>
      </c>
      <c r="E5425" t="s">
        <v>196</v>
      </c>
      <c r="F5425" t="s">
        <v>38</v>
      </c>
      <c r="H5425">
        <v>2911865</v>
      </c>
      <c r="I5425" t="s">
        <v>20</v>
      </c>
      <c r="M5425" t="s">
        <v>20189</v>
      </c>
    </row>
    <row r="5426" spans="1:13" x14ac:dyDescent="0.25">
      <c r="A5426" t="s">
        <v>15377</v>
      </c>
      <c r="B5426">
        <v>3413047</v>
      </c>
      <c r="C5426">
        <v>3414378</v>
      </c>
      <c r="D5426" t="s">
        <v>15378</v>
      </c>
      <c r="E5426" t="s">
        <v>15</v>
      </c>
      <c r="F5426" t="s">
        <v>20190</v>
      </c>
      <c r="H5426">
        <v>2911863</v>
      </c>
      <c r="I5426" t="s">
        <v>48</v>
      </c>
      <c r="J5426" t="s">
        <v>20191</v>
      </c>
      <c r="K5426" t="s">
        <v>20192</v>
      </c>
      <c r="L5426">
        <v>443</v>
      </c>
      <c r="M5426" t="s">
        <v>20193</v>
      </c>
    </row>
    <row r="5427" spans="1:13" x14ac:dyDescent="0.25">
      <c r="A5427" t="s">
        <v>15377</v>
      </c>
      <c r="B5427">
        <v>3417493</v>
      </c>
      <c r="C5427">
        <v>3419643</v>
      </c>
      <c r="D5427" t="s">
        <v>15378</v>
      </c>
      <c r="E5427" t="s">
        <v>15</v>
      </c>
      <c r="F5427" t="s">
        <v>20194</v>
      </c>
      <c r="H5427">
        <v>2911864</v>
      </c>
      <c r="I5427" t="s">
        <v>48</v>
      </c>
      <c r="J5427" t="s">
        <v>20195</v>
      </c>
      <c r="K5427" t="s">
        <v>20196</v>
      </c>
      <c r="L5427">
        <v>716</v>
      </c>
      <c r="M5427" t="s">
        <v>20197</v>
      </c>
    </row>
    <row r="5428" spans="1:13" x14ac:dyDescent="0.25">
      <c r="A5428" t="s">
        <v>15377</v>
      </c>
      <c r="B5428">
        <v>3419857</v>
      </c>
      <c r="C5428">
        <v>3421476</v>
      </c>
      <c r="D5428" t="s">
        <v>15378</v>
      </c>
      <c r="E5428" t="s">
        <v>196</v>
      </c>
      <c r="F5428" t="s">
        <v>20198</v>
      </c>
      <c r="H5428">
        <v>2911867</v>
      </c>
      <c r="I5428" t="s">
        <v>48</v>
      </c>
      <c r="J5428" t="s">
        <v>20199</v>
      </c>
      <c r="K5428" t="s">
        <v>20200</v>
      </c>
      <c r="L5428">
        <v>539</v>
      </c>
      <c r="M5428" t="s">
        <v>20201</v>
      </c>
    </row>
    <row r="5429" spans="1:13" x14ac:dyDescent="0.25">
      <c r="A5429" t="s">
        <v>15377</v>
      </c>
      <c r="B5429">
        <v>3422212</v>
      </c>
      <c r="C5429">
        <v>3422844</v>
      </c>
      <c r="D5429" t="s">
        <v>15378</v>
      </c>
      <c r="E5429" t="s">
        <v>15</v>
      </c>
      <c r="F5429" t="s">
        <v>20202</v>
      </c>
      <c r="H5429">
        <v>2911866</v>
      </c>
      <c r="I5429" t="s">
        <v>48</v>
      </c>
      <c r="J5429" t="s">
        <v>20203</v>
      </c>
      <c r="K5429" t="s">
        <v>20204</v>
      </c>
      <c r="L5429">
        <v>210</v>
      </c>
      <c r="M5429" t="s">
        <v>20205</v>
      </c>
    </row>
    <row r="5430" spans="1:13" x14ac:dyDescent="0.25">
      <c r="A5430" t="s">
        <v>15377</v>
      </c>
      <c r="B5430">
        <v>3422951</v>
      </c>
      <c r="C5430">
        <v>3424378</v>
      </c>
      <c r="D5430" t="s">
        <v>15378</v>
      </c>
      <c r="E5430" t="s">
        <v>196</v>
      </c>
      <c r="F5430" t="s">
        <v>20206</v>
      </c>
      <c r="H5430">
        <v>2911869</v>
      </c>
      <c r="I5430" t="s">
        <v>48</v>
      </c>
      <c r="J5430" t="s">
        <v>20207</v>
      </c>
      <c r="K5430" t="s">
        <v>20208</v>
      </c>
      <c r="L5430">
        <v>475</v>
      </c>
      <c r="M5430" t="s">
        <v>20209</v>
      </c>
    </row>
    <row r="5431" spans="1:13" x14ac:dyDescent="0.25">
      <c r="A5431" t="s">
        <v>15377</v>
      </c>
      <c r="B5431">
        <v>3426341</v>
      </c>
      <c r="C5431">
        <v>3426751</v>
      </c>
      <c r="D5431" t="s">
        <v>15378</v>
      </c>
      <c r="E5431" t="s">
        <v>15</v>
      </c>
      <c r="F5431" t="s">
        <v>20210</v>
      </c>
      <c r="H5431">
        <v>2911870</v>
      </c>
      <c r="I5431" t="s">
        <v>48</v>
      </c>
      <c r="J5431" t="s">
        <v>20211</v>
      </c>
      <c r="K5431" t="s">
        <v>20212</v>
      </c>
      <c r="L5431">
        <v>136</v>
      </c>
      <c r="M5431" t="s">
        <v>20213</v>
      </c>
    </row>
    <row r="5432" spans="1:13" x14ac:dyDescent="0.25">
      <c r="A5432" t="s">
        <v>15377</v>
      </c>
      <c r="B5432">
        <v>3426797</v>
      </c>
      <c r="C5432">
        <v>3427696</v>
      </c>
      <c r="D5432" t="s">
        <v>15378</v>
      </c>
      <c r="E5432" t="s">
        <v>196</v>
      </c>
      <c r="F5432" t="s">
        <v>20214</v>
      </c>
      <c r="H5432">
        <v>2911868</v>
      </c>
      <c r="I5432" t="s">
        <v>48</v>
      </c>
      <c r="J5432" t="s">
        <v>20215</v>
      </c>
      <c r="K5432" t="s">
        <v>20216</v>
      </c>
      <c r="L5432">
        <v>299</v>
      </c>
      <c r="M5432" t="s">
        <v>20217</v>
      </c>
    </row>
    <row r="5433" spans="1:13" x14ac:dyDescent="0.25">
      <c r="A5433" t="s">
        <v>15377</v>
      </c>
      <c r="B5433">
        <v>3428032</v>
      </c>
      <c r="C5433">
        <v>3428850</v>
      </c>
      <c r="D5433" t="s">
        <v>15378</v>
      </c>
      <c r="E5433" t="s">
        <v>15</v>
      </c>
      <c r="F5433" t="s">
        <v>20218</v>
      </c>
      <c r="H5433">
        <v>7009581</v>
      </c>
      <c r="I5433" t="s">
        <v>48</v>
      </c>
      <c r="J5433" t="s">
        <v>20219</v>
      </c>
      <c r="K5433" t="s">
        <v>20220</v>
      </c>
      <c r="L5433">
        <v>123</v>
      </c>
      <c r="M5433" t="s">
        <v>20221</v>
      </c>
    </row>
    <row r="5434" spans="1:13" x14ac:dyDescent="0.25">
      <c r="A5434" t="s">
        <v>15377</v>
      </c>
      <c r="B5434">
        <v>3429695</v>
      </c>
      <c r="C5434">
        <v>3431380</v>
      </c>
      <c r="D5434" t="s">
        <v>15378</v>
      </c>
      <c r="E5434" t="s">
        <v>15</v>
      </c>
      <c r="F5434" t="s">
        <v>20222</v>
      </c>
      <c r="H5434">
        <v>2911871</v>
      </c>
      <c r="I5434" t="s">
        <v>48</v>
      </c>
      <c r="J5434" t="s">
        <v>20223</v>
      </c>
      <c r="K5434" t="s">
        <v>20224</v>
      </c>
      <c r="L5434">
        <v>561</v>
      </c>
      <c r="M5434" t="s">
        <v>20225</v>
      </c>
    </row>
    <row r="5435" spans="1:13" x14ac:dyDescent="0.25">
      <c r="A5435" t="s">
        <v>15377</v>
      </c>
      <c r="B5435">
        <v>3431537</v>
      </c>
      <c r="C5435">
        <v>3432826</v>
      </c>
      <c r="D5435" t="s">
        <v>15378</v>
      </c>
      <c r="E5435" t="s">
        <v>196</v>
      </c>
      <c r="F5435" t="s">
        <v>20226</v>
      </c>
      <c r="H5435">
        <v>2911874</v>
      </c>
      <c r="I5435" t="s">
        <v>48</v>
      </c>
      <c r="J5435" t="s">
        <v>20227</v>
      </c>
      <c r="K5435" t="s">
        <v>20228</v>
      </c>
      <c r="L5435">
        <v>429</v>
      </c>
      <c r="M5435" t="s">
        <v>20229</v>
      </c>
    </row>
    <row r="5436" spans="1:13" x14ac:dyDescent="0.25">
      <c r="A5436" t="s">
        <v>15377</v>
      </c>
      <c r="B5436">
        <v>3433915</v>
      </c>
      <c r="C5436">
        <v>3434712</v>
      </c>
      <c r="D5436" t="s">
        <v>15378</v>
      </c>
      <c r="E5436" t="s">
        <v>196</v>
      </c>
      <c r="F5436" t="s">
        <v>20230</v>
      </c>
      <c r="H5436">
        <v>2911872</v>
      </c>
      <c r="I5436" t="s">
        <v>48</v>
      </c>
      <c r="J5436" t="s">
        <v>20231</v>
      </c>
      <c r="K5436" t="s">
        <v>20232</v>
      </c>
      <c r="L5436">
        <v>265</v>
      </c>
      <c r="M5436" t="s">
        <v>20233</v>
      </c>
    </row>
    <row r="5437" spans="1:13" x14ac:dyDescent="0.25">
      <c r="A5437" t="s">
        <v>15377</v>
      </c>
      <c r="B5437">
        <v>3434854</v>
      </c>
      <c r="C5437">
        <v>3436944</v>
      </c>
      <c r="D5437" t="s">
        <v>15378</v>
      </c>
      <c r="E5437" t="s">
        <v>15</v>
      </c>
      <c r="F5437" t="s">
        <v>20234</v>
      </c>
      <c r="H5437">
        <v>2911873</v>
      </c>
      <c r="I5437" t="s">
        <v>48</v>
      </c>
      <c r="J5437" t="s">
        <v>20235</v>
      </c>
      <c r="K5437" t="s">
        <v>20236</v>
      </c>
      <c r="L5437">
        <v>696</v>
      </c>
      <c r="M5437" t="s">
        <v>20237</v>
      </c>
    </row>
    <row r="5438" spans="1:13" x14ac:dyDescent="0.25">
      <c r="A5438" t="s">
        <v>15377</v>
      </c>
      <c r="B5438">
        <v>3436979</v>
      </c>
      <c r="C5438">
        <v>3437773</v>
      </c>
      <c r="D5438" t="s">
        <v>15378</v>
      </c>
      <c r="E5438" t="s">
        <v>196</v>
      </c>
      <c r="F5438" t="s">
        <v>20238</v>
      </c>
      <c r="H5438">
        <v>2911875</v>
      </c>
      <c r="I5438" t="s">
        <v>48</v>
      </c>
      <c r="J5438" t="s">
        <v>20239</v>
      </c>
      <c r="K5438" t="s">
        <v>20240</v>
      </c>
      <c r="L5438">
        <v>264</v>
      </c>
      <c r="M5438" t="s">
        <v>20241</v>
      </c>
    </row>
    <row r="5439" spans="1:13" x14ac:dyDescent="0.25">
      <c r="A5439" t="s">
        <v>15377</v>
      </c>
      <c r="B5439">
        <v>3438107</v>
      </c>
      <c r="C5439">
        <v>3439108</v>
      </c>
      <c r="D5439" t="s">
        <v>15378</v>
      </c>
      <c r="E5439" t="s">
        <v>15</v>
      </c>
      <c r="F5439" t="s">
        <v>20242</v>
      </c>
      <c r="H5439">
        <v>2911878</v>
      </c>
      <c r="I5439" t="s">
        <v>48</v>
      </c>
      <c r="J5439" t="s">
        <v>20243</v>
      </c>
      <c r="K5439" t="s">
        <v>20244</v>
      </c>
      <c r="L5439">
        <v>333</v>
      </c>
      <c r="M5439" t="s">
        <v>20245</v>
      </c>
    </row>
    <row r="5440" spans="1:13" x14ac:dyDescent="0.25">
      <c r="A5440" t="s">
        <v>15377</v>
      </c>
      <c r="B5440">
        <v>3439754</v>
      </c>
      <c r="C5440">
        <v>3440320</v>
      </c>
      <c r="D5440" t="s">
        <v>15378</v>
      </c>
      <c r="E5440" t="s">
        <v>196</v>
      </c>
      <c r="F5440" t="s">
        <v>20246</v>
      </c>
      <c r="H5440">
        <v>2911854</v>
      </c>
      <c r="I5440" t="s">
        <v>48</v>
      </c>
      <c r="J5440" t="s">
        <v>20247</v>
      </c>
      <c r="K5440" t="s">
        <v>20248</v>
      </c>
      <c r="L5440">
        <v>188</v>
      </c>
      <c r="M5440" t="s">
        <v>20249</v>
      </c>
    </row>
    <row r="5441" spans="1:13" x14ac:dyDescent="0.25">
      <c r="A5441" t="s">
        <v>15377</v>
      </c>
      <c r="B5441">
        <v>3442593</v>
      </c>
      <c r="C5441">
        <v>3443342</v>
      </c>
      <c r="D5441" t="s">
        <v>15378</v>
      </c>
      <c r="E5441" t="s">
        <v>15</v>
      </c>
      <c r="F5441" t="s">
        <v>20250</v>
      </c>
      <c r="H5441">
        <v>2911855</v>
      </c>
      <c r="I5441" t="s">
        <v>48</v>
      </c>
      <c r="J5441" t="s">
        <v>20251</v>
      </c>
      <c r="K5441" t="s">
        <v>20252</v>
      </c>
      <c r="L5441">
        <v>249</v>
      </c>
      <c r="M5441" t="s">
        <v>20253</v>
      </c>
    </row>
    <row r="5442" spans="1:13" x14ac:dyDescent="0.25">
      <c r="A5442" t="s">
        <v>15377</v>
      </c>
      <c r="B5442">
        <v>3444129</v>
      </c>
      <c r="C5442">
        <v>3445628</v>
      </c>
      <c r="D5442" t="s">
        <v>15378</v>
      </c>
      <c r="E5442" t="s">
        <v>196</v>
      </c>
      <c r="F5442" t="s">
        <v>20254</v>
      </c>
      <c r="H5442">
        <v>2911853</v>
      </c>
      <c r="I5442" t="s">
        <v>48</v>
      </c>
      <c r="J5442" t="s">
        <v>20255</v>
      </c>
      <c r="K5442" t="s">
        <v>20256</v>
      </c>
      <c r="L5442">
        <v>499</v>
      </c>
      <c r="M5442" t="s">
        <v>20257</v>
      </c>
    </row>
    <row r="5443" spans="1:13" x14ac:dyDescent="0.25">
      <c r="A5443" t="s">
        <v>15377</v>
      </c>
      <c r="B5443">
        <v>3446665</v>
      </c>
      <c r="C5443">
        <v>3448248</v>
      </c>
      <c r="D5443" t="s">
        <v>15378</v>
      </c>
      <c r="E5443" t="s">
        <v>15</v>
      </c>
      <c r="F5443" t="s">
        <v>20258</v>
      </c>
      <c r="H5443">
        <v>2911857</v>
      </c>
      <c r="I5443" t="s">
        <v>48</v>
      </c>
      <c r="J5443" t="s">
        <v>20259</v>
      </c>
      <c r="K5443" t="s">
        <v>20260</v>
      </c>
      <c r="L5443">
        <v>527</v>
      </c>
      <c r="M5443" t="s">
        <v>20261</v>
      </c>
    </row>
    <row r="5444" spans="1:13" x14ac:dyDescent="0.25">
      <c r="A5444" t="s">
        <v>15377</v>
      </c>
      <c r="B5444">
        <v>3448394</v>
      </c>
      <c r="C5444">
        <v>3454589</v>
      </c>
      <c r="D5444" t="s">
        <v>15378</v>
      </c>
      <c r="E5444" t="s">
        <v>196</v>
      </c>
      <c r="F5444" t="s">
        <v>20262</v>
      </c>
      <c r="H5444">
        <v>2911856</v>
      </c>
      <c r="I5444" t="s">
        <v>48</v>
      </c>
      <c r="J5444" t="s">
        <v>20263</v>
      </c>
      <c r="K5444" t="s">
        <v>20264</v>
      </c>
      <c r="L5444">
        <v>2031</v>
      </c>
      <c r="M5444" t="s">
        <v>20265</v>
      </c>
    </row>
    <row r="5445" spans="1:13" x14ac:dyDescent="0.25">
      <c r="A5445" t="s">
        <v>15377</v>
      </c>
      <c r="B5445">
        <v>3455287</v>
      </c>
      <c r="C5445">
        <v>3456537</v>
      </c>
      <c r="D5445" t="s">
        <v>15378</v>
      </c>
      <c r="E5445" t="s">
        <v>15</v>
      </c>
      <c r="F5445" t="s">
        <v>20266</v>
      </c>
      <c r="H5445">
        <v>2911859</v>
      </c>
      <c r="I5445" t="s">
        <v>48</v>
      </c>
      <c r="J5445" t="s">
        <v>20267</v>
      </c>
      <c r="K5445" t="s">
        <v>20268</v>
      </c>
      <c r="L5445">
        <v>416</v>
      </c>
      <c r="M5445" t="s">
        <v>20269</v>
      </c>
    </row>
    <row r="5446" spans="1:13" x14ac:dyDescent="0.25">
      <c r="A5446" t="s">
        <v>15377</v>
      </c>
      <c r="B5446">
        <v>3456814</v>
      </c>
      <c r="C5446">
        <v>3457197</v>
      </c>
      <c r="D5446" t="s">
        <v>15378</v>
      </c>
      <c r="E5446" t="s">
        <v>196</v>
      </c>
      <c r="F5446" t="s">
        <v>20270</v>
      </c>
      <c r="H5446">
        <v>2912309</v>
      </c>
      <c r="I5446" t="s">
        <v>48</v>
      </c>
      <c r="J5446" t="s">
        <v>20271</v>
      </c>
      <c r="K5446" t="s">
        <v>20272</v>
      </c>
      <c r="L5446">
        <v>127</v>
      </c>
      <c r="M5446" t="s">
        <v>20273</v>
      </c>
    </row>
    <row r="5447" spans="1:13" x14ac:dyDescent="0.25">
      <c r="A5447" t="s">
        <v>15377</v>
      </c>
      <c r="B5447">
        <v>3458375</v>
      </c>
      <c r="C5447">
        <v>3460804</v>
      </c>
      <c r="D5447" t="s">
        <v>15378</v>
      </c>
      <c r="E5447" t="s">
        <v>15</v>
      </c>
      <c r="F5447" t="s">
        <v>20274</v>
      </c>
      <c r="H5447">
        <v>2912727</v>
      </c>
      <c r="I5447" t="s">
        <v>48</v>
      </c>
      <c r="J5447" t="s">
        <v>20275</v>
      </c>
      <c r="K5447" t="s">
        <v>20276</v>
      </c>
      <c r="L5447">
        <v>809</v>
      </c>
      <c r="M5447" t="s">
        <v>20277</v>
      </c>
    </row>
    <row r="5448" spans="1:13" x14ac:dyDescent="0.25">
      <c r="A5448" t="s">
        <v>15377</v>
      </c>
      <c r="B5448">
        <v>3464463</v>
      </c>
      <c r="C5448">
        <v>3465995</v>
      </c>
      <c r="D5448" t="s">
        <v>15378</v>
      </c>
      <c r="E5448" t="s">
        <v>15</v>
      </c>
      <c r="F5448" t="s">
        <v>20278</v>
      </c>
      <c r="H5448">
        <v>2912728</v>
      </c>
      <c r="I5448" t="s">
        <v>48</v>
      </c>
      <c r="J5448" t="s">
        <v>20279</v>
      </c>
      <c r="K5448" t="s">
        <v>20280</v>
      </c>
      <c r="L5448">
        <v>510</v>
      </c>
      <c r="M5448" t="s">
        <v>20281</v>
      </c>
    </row>
    <row r="5449" spans="1:13" x14ac:dyDescent="0.25">
      <c r="A5449" t="s">
        <v>15377</v>
      </c>
      <c r="B5449">
        <v>3467719</v>
      </c>
      <c r="C5449">
        <v>3468529</v>
      </c>
      <c r="D5449" t="s">
        <v>15378</v>
      </c>
      <c r="E5449" t="s">
        <v>196</v>
      </c>
      <c r="F5449" t="s">
        <v>20282</v>
      </c>
      <c r="H5449">
        <v>2912235</v>
      </c>
      <c r="I5449" t="s">
        <v>48</v>
      </c>
      <c r="J5449" t="s">
        <v>20283</v>
      </c>
      <c r="K5449" t="s">
        <v>20284</v>
      </c>
      <c r="L5449">
        <v>170</v>
      </c>
      <c r="M5449" t="s">
        <v>20285</v>
      </c>
    </row>
    <row r="5450" spans="1:13" x14ac:dyDescent="0.25">
      <c r="A5450" t="s">
        <v>15377</v>
      </c>
      <c r="B5450">
        <v>3470847</v>
      </c>
      <c r="C5450">
        <v>3472997</v>
      </c>
      <c r="D5450" t="s">
        <v>15378</v>
      </c>
      <c r="E5450" t="s">
        <v>15</v>
      </c>
      <c r="F5450" t="s">
        <v>20286</v>
      </c>
      <c r="H5450">
        <v>2911976</v>
      </c>
      <c r="I5450" t="s">
        <v>48</v>
      </c>
      <c r="J5450" t="s">
        <v>20287</v>
      </c>
      <c r="K5450" t="s">
        <v>20288</v>
      </c>
      <c r="L5450">
        <v>716</v>
      </c>
      <c r="M5450" t="s">
        <v>20289</v>
      </c>
    </row>
    <row r="5451" spans="1:13" x14ac:dyDescent="0.25">
      <c r="A5451" t="s">
        <v>15377</v>
      </c>
      <c r="B5451">
        <v>3473412</v>
      </c>
      <c r="C5451">
        <v>3474482</v>
      </c>
      <c r="D5451" t="s">
        <v>15378</v>
      </c>
      <c r="E5451" t="s">
        <v>196</v>
      </c>
      <c r="F5451" t="s">
        <v>20290</v>
      </c>
      <c r="H5451">
        <v>2911977</v>
      </c>
      <c r="I5451" t="s">
        <v>48</v>
      </c>
      <c r="J5451" t="s">
        <v>20291</v>
      </c>
      <c r="K5451" t="s">
        <v>20292</v>
      </c>
      <c r="L5451">
        <v>356</v>
      </c>
      <c r="M5451" t="s">
        <v>20293</v>
      </c>
    </row>
    <row r="5452" spans="1:13" x14ac:dyDescent="0.25">
      <c r="A5452" t="s">
        <v>15377</v>
      </c>
      <c r="B5452">
        <v>3474979</v>
      </c>
      <c r="C5452">
        <v>3476718</v>
      </c>
      <c r="D5452" t="s">
        <v>15378</v>
      </c>
      <c r="E5452" t="s">
        <v>196</v>
      </c>
      <c r="F5452" t="s">
        <v>20294</v>
      </c>
      <c r="H5452">
        <v>2912960</v>
      </c>
      <c r="I5452" t="s">
        <v>48</v>
      </c>
      <c r="J5452" t="s">
        <v>20295</v>
      </c>
      <c r="K5452" t="s">
        <v>20296</v>
      </c>
      <c r="L5452">
        <v>579</v>
      </c>
      <c r="M5452" t="s">
        <v>20297</v>
      </c>
    </row>
    <row r="5453" spans="1:13" x14ac:dyDescent="0.25">
      <c r="A5453" t="s">
        <v>15377</v>
      </c>
      <c r="B5453">
        <v>3476974</v>
      </c>
      <c r="C5453">
        <v>3478788</v>
      </c>
      <c r="D5453" t="s">
        <v>15378</v>
      </c>
      <c r="E5453" t="s">
        <v>15</v>
      </c>
      <c r="F5453" t="s">
        <v>20298</v>
      </c>
      <c r="H5453">
        <v>2911974</v>
      </c>
      <c r="I5453" t="s">
        <v>48</v>
      </c>
      <c r="J5453" t="s">
        <v>20299</v>
      </c>
      <c r="K5453" t="s">
        <v>20300</v>
      </c>
      <c r="L5453">
        <v>604</v>
      </c>
      <c r="M5453" t="s">
        <v>20301</v>
      </c>
    </row>
    <row r="5454" spans="1:13" x14ac:dyDescent="0.25">
      <c r="A5454" t="s">
        <v>15377</v>
      </c>
      <c r="B5454">
        <v>3478896</v>
      </c>
      <c r="C5454">
        <v>3480362</v>
      </c>
      <c r="D5454" t="s">
        <v>15378</v>
      </c>
      <c r="E5454" t="s">
        <v>196</v>
      </c>
      <c r="F5454" t="s">
        <v>20302</v>
      </c>
      <c r="H5454">
        <v>2911975</v>
      </c>
      <c r="I5454" t="s">
        <v>48</v>
      </c>
      <c r="J5454" t="s">
        <v>20303</v>
      </c>
      <c r="K5454" t="s">
        <v>20304</v>
      </c>
      <c r="L5454">
        <v>488</v>
      </c>
      <c r="M5454" t="s">
        <v>20305</v>
      </c>
    </row>
    <row r="5455" spans="1:13" x14ac:dyDescent="0.25">
      <c r="A5455" t="s">
        <v>15377</v>
      </c>
      <c r="B5455">
        <v>3481341</v>
      </c>
      <c r="C5455">
        <v>3484016</v>
      </c>
      <c r="D5455" t="s">
        <v>15378</v>
      </c>
      <c r="E5455" t="s">
        <v>196</v>
      </c>
      <c r="F5455" t="s">
        <v>20306</v>
      </c>
      <c r="H5455">
        <v>2911982</v>
      </c>
      <c r="I5455" t="s">
        <v>48</v>
      </c>
      <c r="J5455" t="s">
        <v>20307</v>
      </c>
      <c r="K5455" t="s">
        <v>20308</v>
      </c>
      <c r="L5455">
        <v>891</v>
      </c>
      <c r="M5455" t="s">
        <v>20309</v>
      </c>
    </row>
    <row r="5456" spans="1:13" x14ac:dyDescent="0.25">
      <c r="A5456" t="s">
        <v>15377</v>
      </c>
      <c r="B5456">
        <v>3485702</v>
      </c>
      <c r="C5456">
        <v>3488374</v>
      </c>
      <c r="D5456" t="s">
        <v>15378</v>
      </c>
      <c r="E5456" t="s">
        <v>15</v>
      </c>
      <c r="F5456" t="s">
        <v>20310</v>
      </c>
      <c r="H5456">
        <v>2911929</v>
      </c>
      <c r="I5456" t="s">
        <v>48</v>
      </c>
      <c r="J5456" t="s">
        <v>20311</v>
      </c>
      <c r="K5456" t="s">
        <v>20312</v>
      </c>
      <c r="L5456">
        <v>890</v>
      </c>
      <c r="M5456" t="s">
        <v>20313</v>
      </c>
    </row>
    <row r="5457" spans="1:13" x14ac:dyDescent="0.25">
      <c r="A5457" t="s">
        <v>15377</v>
      </c>
      <c r="B5457">
        <v>3490815</v>
      </c>
      <c r="C5457">
        <v>3491558</v>
      </c>
      <c r="D5457" t="s">
        <v>15378</v>
      </c>
      <c r="E5457" t="s">
        <v>196</v>
      </c>
      <c r="F5457" t="s">
        <v>20314</v>
      </c>
      <c r="H5457">
        <v>2911930</v>
      </c>
      <c r="I5457" t="s">
        <v>48</v>
      </c>
      <c r="J5457" t="s">
        <v>20315</v>
      </c>
      <c r="K5457" t="s">
        <v>20316</v>
      </c>
      <c r="L5457">
        <v>247</v>
      </c>
      <c r="M5457" t="s">
        <v>20317</v>
      </c>
    </row>
    <row r="5458" spans="1:13" x14ac:dyDescent="0.25">
      <c r="A5458" t="s">
        <v>15377</v>
      </c>
      <c r="B5458">
        <v>3492832</v>
      </c>
      <c r="C5458">
        <v>3493062</v>
      </c>
      <c r="D5458" t="s">
        <v>15378</v>
      </c>
      <c r="E5458" t="s">
        <v>15</v>
      </c>
      <c r="F5458" t="s">
        <v>20318</v>
      </c>
      <c r="H5458">
        <v>2911927</v>
      </c>
      <c r="I5458" t="s">
        <v>48</v>
      </c>
      <c r="J5458" t="s">
        <v>20319</v>
      </c>
      <c r="K5458" t="s">
        <v>20320</v>
      </c>
      <c r="L5458">
        <v>76</v>
      </c>
      <c r="M5458" t="s">
        <v>20321</v>
      </c>
    </row>
    <row r="5459" spans="1:13" x14ac:dyDescent="0.25">
      <c r="A5459" t="s">
        <v>15377</v>
      </c>
      <c r="B5459">
        <v>3493589</v>
      </c>
      <c r="C5459">
        <v>3493885</v>
      </c>
      <c r="D5459" t="s">
        <v>15378</v>
      </c>
      <c r="E5459" t="s">
        <v>196</v>
      </c>
      <c r="F5459" t="s">
        <v>20322</v>
      </c>
      <c r="H5459">
        <v>2911928</v>
      </c>
      <c r="I5459" t="s">
        <v>48</v>
      </c>
      <c r="J5459" t="s">
        <v>20323</v>
      </c>
      <c r="K5459" t="s">
        <v>20324</v>
      </c>
      <c r="L5459">
        <v>98</v>
      </c>
      <c r="M5459" t="s">
        <v>20325</v>
      </c>
    </row>
    <row r="5460" spans="1:13" x14ac:dyDescent="0.25">
      <c r="A5460" t="s">
        <v>15377</v>
      </c>
      <c r="B5460">
        <v>3494598</v>
      </c>
      <c r="C5460">
        <v>3499568</v>
      </c>
      <c r="D5460" t="s">
        <v>15378</v>
      </c>
      <c r="E5460" t="s">
        <v>196</v>
      </c>
      <c r="F5460" t="s">
        <v>20326</v>
      </c>
      <c r="H5460">
        <v>2911923</v>
      </c>
      <c r="I5460" t="s">
        <v>48</v>
      </c>
      <c r="J5460" t="s">
        <v>20327</v>
      </c>
      <c r="K5460" t="s">
        <v>20328</v>
      </c>
      <c r="L5460">
        <v>1635</v>
      </c>
      <c r="M5460" t="s">
        <v>20329</v>
      </c>
    </row>
    <row r="5461" spans="1:13" x14ac:dyDescent="0.25">
      <c r="A5461" t="s">
        <v>15377</v>
      </c>
      <c r="B5461">
        <v>3500123</v>
      </c>
      <c r="C5461">
        <v>3501064</v>
      </c>
      <c r="D5461" t="s">
        <v>15378</v>
      </c>
      <c r="E5461" t="s">
        <v>15</v>
      </c>
      <c r="F5461" t="s">
        <v>20330</v>
      </c>
      <c r="H5461">
        <v>2911922</v>
      </c>
      <c r="I5461" t="s">
        <v>48</v>
      </c>
      <c r="J5461" t="s">
        <v>20331</v>
      </c>
      <c r="K5461" t="s">
        <v>20332</v>
      </c>
      <c r="L5461">
        <v>313</v>
      </c>
      <c r="M5461" t="s">
        <v>20333</v>
      </c>
    </row>
    <row r="5462" spans="1:13" x14ac:dyDescent="0.25">
      <c r="A5462" t="s">
        <v>15377</v>
      </c>
      <c r="B5462">
        <v>3501222</v>
      </c>
      <c r="C5462">
        <v>3503810</v>
      </c>
      <c r="D5462" t="s">
        <v>15378</v>
      </c>
      <c r="E5462" t="s">
        <v>196</v>
      </c>
      <c r="F5462" t="s">
        <v>20334</v>
      </c>
      <c r="H5462">
        <v>2911917</v>
      </c>
      <c r="I5462" t="s">
        <v>48</v>
      </c>
      <c r="J5462" t="s">
        <v>20335</v>
      </c>
      <c r="K5462" t="s">
        <v>20336</v>
      </c>
      <c r="L5462">
        <v>862</v>
      </c>
      <c r="M5462" t="s">
        <v>20337</v>
      </c>
    </row>
    <row r="5463" spans="1:13" x14ac:dyDescent="0.25">
      <c r="A5463" t="s">
        <v>15377</v>
      </c>
      <c r="B5463">
        <v>3504784</v>
      </c>
      <c r="C5463">
        <v>3506376</v>
      </c>
      <c r="D5463" t="s">
        <v>15378</v>
      </c>
      <c r="E5463" t="s">
        <v>196</v>
      </c>
      <c r="F5463" t="s">
        <v>20338</v>
      </c>
      <c r="H5463">
        <v>2911918</v>
      </c>
      <c r="I5463" t="s">
        <v>48</v>
      </c>
      <c r="J5463" t="s">
        <v>20339</v>
      </c>
      <c r="K5463" t="s">
        <v>20340</v>
      </c>
      <c r="L5463">
        <v>530</v>
      </c>
      <c r="M5463" t="s">
        <v>20341</v>
      </c>
    </row>
    <row r="5464" spans="1:13" x14ac:dyDescent="0.25">
      <c r="A5464" t="s">
        <v>15377</v>
      </c>
      <c r="B5464">
        <v>3507824</v>
      </c>
      <c r="C5464">
        <v>3508129</v>
      </c>
      <c r="D5464" t="s">
        <v>15378</v>
      </c>
      <c r="E5464" t="s">
        <v>196</v>
      </c>
      <c r="F5464" t="s">
        <v>20342</v>
      </c>
      <c r="H5464">
        <v>2911915</v>
      </c>
      <c r="I5464" t="s">
        <v>48</v>
      </c>
      <c r="J5464" t="s">
        <v>20343</v>
      </c>
      <c r="K5464" t="s">
        <v>20344</v>
      </c>
      <c r="L5464">
        <v>101</v>
      </c>
      <c r="M5464" t="s">
        <v>20345</v>
      </c>
    </row>
    <row r="5465" spans="1:13" x14ac:dyDescent="0.25">
      <c r="A5465" t="s">
        <v>15377</v>
      </c>
      <c r="B5465">
        <v>3508589</v>
      </c>
      <c r="C5465">
        <v>3510703</v>
      </c>
      <c r="D5465" t="s">
        <v>15378</v>
      </c>
      <c r="E5465" t="s">
        <v>15</v>
      </c>
      <c r="F5465" t="s">
        <v>20346</v>
      </c>
      <c r="H5465">
        <v>2911916</v>
      </c>
      <c r="I5465" t="s">
        <v>48</v>
      </c>
      <c r="J5465" t="s">
        <v>20347</v>
      </c>
      <c r="K5465" t="s">
        <v>20348</v>
      </c>
      <c r="L5465">
        <v>704</v>
      </c>
      <c r="M5465" t="s">
        <v>20349</v>
      </c>
    </row>
    <row r="5466" spans="1:13" x14ac:dyDescent="0.25">
      <c r="A5466" t="s">
        <v>15377</v>
      </c>
      <c r="B5466">
        <v>3510844</v>
      </c>
      <c r="C5466">
        <v>3512562</v>
      </c>
      <c r="D5466" t="s">
        <v>15378</v>
      </c>
      <c r="E5466" t="s">
        <v>196</v>
      </c>
      <c r="F5466" t="s">
        <v>20350</v>
      </c>
      <c r="H5466">
        <v>2911913</v>
      </c>
      <c r="I5466" t="s">
        <v>48</v>
      </c>
      <c r="J5466" t="s">
        <v>20351</v>
      </c>
      <c r="K5466" t="s">
        <v>20352</v>
      </c>
      <c r="L5466">
        <v>572</v>
      </c>
      <c r="M5466" t="s">
        <v>20353</v>
      </c>
    </row>
    <row r="5467" spans="1:13" x14ac:dyDescent="0.25">
      <c r="A5467" t="s">
        <v>15377</v>
      </c>
      <c r="B5467">
        <v>3514064</v>
      </c>
      <c r="C5467">
        <v>3515023</v>
      </c>
      <c r="D5467" t="s">
        <v>15378</v>
      </c>
      <c r="E5467" t="s">
        <v>15</v>
      </c>
      <c r="F5467" t="s">
        <v>20354</v>
      </c>
      <c r="H5467">
        <v>2911936</v>
      </c>
      <c r="I5467" t="s">
        <v>48</v>
      </c>
      <c r="J5467" t="s">
        <v>20355</v>
      </c>
      <c r="K5467" t="s">
        <v>20356</v>
      </c>
      <c r="L5467">
        <v>171</v>
      </c>
      <c r="M5467" t="s">
        <v>20357</v>
      </c>
    </row>
    <row r="5468" spans="1:13" x14ac:dyDescent="0.25">
      <c r="A5468" t="s">
        <v>15377</v>
      </c>
      <c r="B5468">
        <v>3517659</v>
      </c>
      <c r="C5468">
        <v>3520676</v>
      </c>
      <c r="D5468" t="s">
        <v>15378</v>
      </c>
      <c r="E5468" t="s">
        <v>15</v>
      </c>
      <c r="F5468" t="s">
        <v>20358</v>
      </c>
      <c r="H5468">
        <v>2911937</v>
      </c>
      <c r="I5468" t="s">
        <v>48</v>
      </c>
      <c r="J5468" t="s">
        <v>20359</v>
      </c>
      <c r="K5468" t="s">
        <v>20360</v>
      </c>
      <c r="L5468">
        <v>1005</v>
      </c>
      <c r="M5468" t="s">
        <v>20361</v>
      </c>
    </row>
    <row r="5469" spans="1:13" x14ac:dyDescent="0.25">
      <c r="A5469" t="s">
        <v>15377</v>
      </c>
      <c r="B5469">
        <v>3520848</v>
      </c>
      <c r="C5469">
        <v>3522722</v>
      </c>
      <c r="D5469" t="s">
        <v>15378</v>
      </c>
      <c r="E5469" t="s">
        <v>196</v>
      </c>
      <c r="F5469" t="s">
        <v>20362</v>
      </c>
      <c r="H5469">
        <v>2911938</v>
      </c>
      <c r="I5469" t="s">
        <v>48</v>
      </c>
      <c r="J5469" t="s">
        <v>20363</v>
      </c>
      <c r="K5469" t="s">
        <v>20364</v>
      </c>
      <c r="L5469">
        <v>624</v>
      </c>
      <c r="M5469" t="s">
        <v>20365</v>
      </c>
    </row>
    <row r="5470" spans="1:13" x14ac:dyDescent="0.25">
      <c r="A5470" t="s">
        <v>15377</v>
      </c>
      <c r="B5470">
        <v>3523936</v>
      </c>
      <c r="C5470">
        <v>3524505</v>
      </c>
      <c r="D5470" t="s">
        <v>15378</v>
      </c>
      <c r="E5470" t="s">
        <v>15</v>
      </c>
      <c r="F5470" t="s">
        <v>20366</v>
      </c>
      <c r="H5470">
        <v>2911438</v>
      </c>
      <c r="I5470" t="s">
        <v>48</v>
      </c>
      <c r="J5470" t="s">
        <v>20367</v>
      </c>
      <c r="K5470" t="s">
        <v>20368</v>
      </c>
      <c r="L5470">
        <v>189</v>
      </c>
      <c r="M5470" t="s">
        <v>20369</v>
      </c>
    </row>
    <row r="5471" spans="1:13" x14ac:dyDescent="0.25">
      <c r="A5471" t="s">
        <v>15377</v>
      </c>
      <c r="B5471">
        <v>3527953</v>
      </c>
      <c r="C5471">
        <v>3529809</v>
      </c>
      <c r="D5471" t="s">
        <v>15378</v>
      </c>
      <c r="E5471" t="s">
        <v>15</v>
      </c>
      <c r="F5471" t="s">
        <v>20370</v>
      </c>
      <c r="H5471">
        <v>2911439</v>
      </c>
      <c r="I5471" t="s">
        <v>48</v>
      </c>
      <c r="J5471" t="s">
        <v>20371</v>
      </c>
      <c r="K5471" t="s">
        <v>20372</v>
      </c>
      <c r="L5471">
        <v>618</v>
      </c>
      <c r="M5471" t="s">
        <v>20373</v>
      </c>
    </row>
    <row r="5472" spans="1:13" x14ac:dyDescent="0.25">
      <c r="A5472" t="s">
        <v>15377</v>
      </c>
      <c r="B5472">
        <v>3530782</v>
      </c>
      <c r="C5472">
        <v>3531168</v>
      </c>
      <c r="D5472" t="s">
        <v>15378</v>
      </c>
      <c r="E5472" t="s">
        <v>15</v>
      </c>
      <c r="F5472" t="s">
        <v>20374</v>
      </c>
      <c r="H5472">
        <v>2911442</v>
      </c>
      <c r="I5472" t="s">
        <v>48</v>
      </c>
      <c r="J5472" t="s">
        <v>20375</v>
      </c>
      <c r="K5472" t="s">
        <v>20376</v>
      </c>
      <c r="L5472">
        <v>128</v>
      </c>
      <c r="M5472" t="s">
        <v>20377</v>
      </c>
    </row>
    <row r="5473" spans="1:13" x14ac:dyDescent="0.25">
      <c r="A5473" t="s">
        <v>15377</v>
      </c>
      <c r="B5473">
        <v>3531926</v>
      </c>
      <c r="C5473">
        <v>3532007</v>
      </c>
      <c r="D5473" t="s">
        <v>15378</v>
      </c>
      <c r="E5473" t="s">
        <v>15</v>
      </c>
      <c r="F5473" t="s">
        <v>22</v>
      </c>
      <c r="H5473">
        <v>2911443</v>
      </c>
      <c r="I5473" t="s">
        <v>20</v>
      </c>
      <c r="M5473" t="s">
        <v>20378</v>
      </c>
    </row>
    <row r="5474" spans="1:13" x14ac:dyDescent="0.25">
      <c r="A5474" t="s">
        <v>15377</v>
      </c>
      <c r="B5474">
        <v>3532012</v>
      </c>
      <c r="C5474">
        <v>3532130</v>
      </c>
      <c r="D5474" t="s">
        <v>15378</v>
      </c>
      <c r="E5474" t="s">
        <v>15</v>
      </c>
      <c r="F5474" t="s">
        <v>288</v>
      </c>
      <c r="H5474">
        <v>7009582</v>
      </c>
      <c r="I5474" t="s">
        <v>17</v>
      </c>
      <c r="J5474" t="s">
        <v>20379</v>
      </c>
      <c r="M5474" t="s">
        <v>20380</v>
      </c>
    </row>
    <row r="5475" spans="1:13" x14ac:dyDescent="0.25">
      <c r="A5475" t="s">
        <v>15377</v>
      </c>
      <c r="B5475">
        <v>3532379</v>
      </c>
      <c r="C5475">
        <v>3532807</v>
      </c>
      <c r="D5475" t="s">
        <v>15378</v>
      </c>
      <c r="E5475" t="s">
        <v>15</v>
      </c>
      <c r="F5475" t="s">
        <v>20381</v>
      </c>
      <c r="H5475">
        <v>2911444</v>
      </c>
      <c r="I5475" t="s">
        <v>48</v>
      </c>
      <c r="J5475" t="s">
        <v>20382</v>
      </c>
      <c r="K5475" t="s">
        <v>20383</v>
      </c>
      <c r="L5475">
        <v>142</v>
      </c>
      <c r="M5475" t="s">
        <v>20384</v>
      </c>
    </row>
    <row r="5476" spans="1:13" x14ac:dyDescent="0.25">
      <c r="A5476" t="s">
        <v>15377</v>
      </c>
      <c r="B5476">
        <v>3533222</v>
      </c>
      <c r="C5476">
        <v>3533911</v>
      </c>
      <c r="D5476" t="s">
        <v>15378</v>
      </c>
      <c r="E5476" t="s">
        <v>196</v>
      </c>
      <c r="F5476" t="s">
        <v>20385</v>
      </c>
      <c r="H5476">
        <v>2911446</v>
      </c>
      <c r="I5476" t="s">
        <v>48</v>
      </c>
      <c r="J5476" t="s">
        <v>20386</v>
      </c>
      <c r="K5476" t="s">
        <v>20387</v>
      </c>
      <c r="L5476">
        <v>229</v>
      </c>
      <c r="M5476" t="s">
        <v>20388</v>
      </c>
    </row>
    <row r="5477" spans="1:13" x14ac:dyDescent="0.25">
      <c r="A5477" t="s">
        <v>15377</v>
      </c>
      <c r="B5477">
        <v>3536336</v>
      </c>
      <c r="C5477">
        <v>3537433</v>
      </c>
      <c r="D5477" t="s">
        <v>15378</v>
      </c>
      <c r="E5477" t="s">
        <v>15</v>
      </c>
      <c r="F5477" t="s">
        <v>20389</v>
      </c>
      <c r="H5477">
        <v>2911447</v>
      </c>
      <c r="I5477" t="s">
        <v>48</v>
      </c>
      <c r="J5477" t="s">
        <v>20390</v>
      </c>
      <c r="K5477" t="s">
        <v>20391</v>
      </c>
      <c r="L5477">
        <v>249</v>
      </c>
      <c r="M5477" t="s">
        <v>20392</v>
      </c>
    </row>
    <row r="5478" spans="1:13" x14ac:dyDescent="0.25">
      <c r="A5478" t="s">
        <v>15377</v>
      </c>
      <c r="B5478">
        <v>3538814</v>
      </c>
      <c r="C5478">
        <v>3541666</v>
      </c>
      <c r="D5478" t="s">
        <v>15378</v>
      </c>
      <c r="E5478" t="s">
        <v>15</v>
      </c>
      <c r="F5478" t="s">
        <v>20393</v>
      </c>
      <c r="H5478">
        <v>2911450</v>
      </c>
      <c r="I5478" t="s">
        <v>48</v>
      </c>
      <c r="J5478" t="s">
        <v>20394</v>
      </c>
      <c r="K5478" t="s">
        <v>20395</v>
      </c>
      <c r="L5478">
        <v>950</v>
      </c>
      <c r="M5478" t="s">
        <v>20396</v>
      </c>
    </row>
    <row r="5479" spans="1:13" x14ac:dyDescent="0.25">
      <c r="A5479" t="s">
        <v>15377</v>
      </c>
      <c r="B5479">
        <v>3541778</v>
      </c>
      <c r="C5479">
        <v>3544297</v>
      </c>
      <c r="D5479" t="s">
        <v>15378</v>
      </c>
      <c r="E5479" t="s">
        <v>196</v>
      </c>
      <c r="F5479" t="s">
        <v>20397</v>
      </c>
      <c r="H5479">
        <v>2911452</v>
      </c>
      <c r="I5479" t="s">
        <v>48</v>
      </c>
      <c r="J5479" t="s">
        <v>20398</v>
      </c>
      <c r="K5479" t="s">
        <v>20399</v>
      </c>
      <c r="L5479">
        <v>839</v>
      </c>
      <c r="M5479" t="s">
        <v>20400</v>
      </c>
    </row>
    <row r="5480" spans="1:13" x14ac:dyDescent="0.25">
      <c r="A5480" t="s">
        <v>15377</v>
      </c>
      <c r="B5480">
        <v>3544718</v>
      </c>
      <c r="C5480">
        <v>3545377</v>
      </c>
      <c r="D5480" t="s">
        <v>15378</v>
      </c>
      <c r="E5480" t="s">
        <v>15</v>
      </c>
      <c r="F5480" t="s">
        <v>20401</v>
      </c>
      <c r="H5480">
        <v>2911453</v>
      </c>
      <c r="I5480" t="s">
        <v>48</v>
      </c>
      <c r="J5480" t="s">
        <v>20402</v>
      </c>
      <c r="K5480" t="s">
        <v>20403</v>
      </c>
      <c r="L5480">
        <v>219</v>
      </c>
      <c r="M5480" t="s">
        <v>20404</v>
      </c>
    </row>
    <row r="5481" spans="1:13" x14ac:dyDescent="0.25">
      <c r="A5481" t="s">
        <v>15377</v>
      </c>
      <c r="B5481">
        <v>3545533</v>
      </c>
      <c r="C5481">
        <v>3546897</v>
      </c>
      <c r="D5481" t="s">
        <v>15378</v>
      </c>
      <c r="E5481" t="s">
        <v>196</v>
      </c>
      <c r="F5481" t="s">
        <v>20405</v>
      </c>
      <c r="H5481">
        <v>2911456</v>
      </c>
      <c r="I5481" t="s">
        <v>48</v>
      </c>
      <c r="J5481" t="s">
        <v>20406</v>
      </c>
      <c r="K5481" t="s">
        <v>20407</v>
      </c>
      <c r="L5481">
        <v>454</v>
      </c>
      <c r="M5481" t="s">
        <v>20408</v>
      </c>
    </row>
    <row r="5482" spans="1:13" x14ac:dyDescent="0.25">
      <c r="A5482" t="s">
        <v>15377</v>
      </c>
      <c r="B5482">
        <v>3547619</v>
      </c>
      <c r="C5482">
        <v>3549643</v>
      </c>
      <c r="D5482" t="s">
        <v>15378</v>
      </c>
      <c r="E5482" t="s">
        <v>15</v>
      </c>
      <c r="F5482" t="s">
        <v>20409</v>
      </c>
      <c r="H5482">
        <v>2911461</v>
      </c>
      <c r="I5482" t="s">
        <v>48</v>
      </c>
      <c r="J5482" t="s">
        <v>20410</v>
      </c>
      <c r="K5482" t="s">
        <v>20411</v>
      </c>
      <c r="L5482">
        <v>674</v>
      </c>
      <c r="M5482" t="s">
        <v>20412</v>
      </c>
    </row>
    <row r="5483" spans="1:13" x14ac:dyDescent="0.25">
      <c r="A5483" t="s">
        <v>15377</v>
      </c>
      <c r="B5483">
        <v>3549854</v>
      </c>
      <c r="C5483">
        <v>3551026</v>
      </c>
      <c r="D5483" t="s">
        <v>15378</v>
      </c>
      <c r="E5483" t="s">
        <v>15</v>
      </c>
      <c r="F5483" t="s">
        <v>20413</v>
      </c>
      <c r="H5483">
        <v>2911462</v>
      </c>
      <c r="I5483" t="s">
        <v>48</v>
      </c>
      <c r="J5483" t="s">
        <v>20414</v>
      </c>
      <c r="K5483" t="s">
        <v>20415</v>
      </c>
      <c r="L5483">
        <v>390</v>
      </c>
      <c r="M5483" t="s">
        <v>20416</v>
      </c>
    </row>
    <row r="5484" spans="1:13" x14ac:dyDescent="0.25">
      <c r="A5484" t="s">
        <v>15377</v>
      </c>
      <c r="B5484">
        <v>3551576</v>
      </c>
      <c r="C5484">
        <v>3551663</v>
      </c>
      <c r="D5484" t="s">
        <v>15378</v>
      </c>
      <c r="E5484" t="s">
        <v>15</v>
      </c>
      <c r="F5484" t="s">
        <v>63</v>
      </c>
      <c r="H5484">
        <v>2911467</v>
      </c>
      <c r="I5484" t="s">
        <v>20</v>
      </c>
      <c r="M5484" t="s">
        <v>20417</v>
      </c>
    </row>
    <row r="5485" spans="1:13" x14ac:dyDescent="0.25">
      <c r="A5485" t="s">
        <v>15377</v>
      </c>
      <c r="B5485">
        <v>3551950</v>
      </c>
      <c r="C5485">
        <v>3553644</v>
      </c>
      <c r="D5485" t="s">
        <v>15378</v>
      </c>
      <c r="E5485" t="s">
        <v>196</v>
      </c>
      <c r="F5485" t="s">
        <v>20418</v>
      </c>
      <c r="H5485">
        <v>2911468</v>
      </c>
      <c r="I5485" t="s">
        <v>48</v>
      </c>
      <c r="J5485" t="s">
        <v>20419</v>
      </c>
      <c r="K5485" t="s">
        <v>20420</v>
      </c>
      <c r="L5485">
        <v>564</v>
      </c>
      <c r="M5485" t="s">
        <v>20421</v>
      </c>
    </row>
    <row r="5486" spans="1:13" x14ac:dyDescent="0.25">
      <c r="A5486" t="s">
        <v>15377</v>
      </c>
      <c r="B5486">
        <v>3554469</v>
      </c>
      <c r="C5486">
        <v>3556202</v>
      </c>
      <c r="D5486" t="s">
        <v>15378</v>
      </c>
      <c r="E5486" t="s">
        <v>196</v>
      </c>
      <c r="F5486" t="s">
        <v>20422</v>
      </c>
      <c r="H5486">
        <v>2911458</v>
      </c>
      <c r="I5486" t="s">
        <v>48</v>
      </c>
      <c r="J5486" t="s">
        <v>20423</v>
      </c>
      <c r="K5486" t="s">
        <v>20424</v>
      </c>
      <c r="L5486">
        <v>577</v>
      </c>
      <c r="M5486" t="s">
        <v>20425</v>
      </c>
    </row>
    <row r="5487" spans="1:13" x14ac:dyDescent="0.25">
      <c r="A5487" t="s">
        <v>15377</v>
      </c>
      <c r="B5487">
        <v>3557902</v>
      </c>
      <c r="C5487">
        <v>3559785</v>
      </c>
      <c r="D5487" t="s">
        <v>15378</v>
      </c>
      <c r="E5487" t="s">
        <v>15</v>
      </c>
      <c r="F5487" t="s">
        <v>20426</v>
      </c>
      <c r="H5487">
        <v>2911465</v>
      </c>
      <c r="I5487" t="s">
        <v>48</v>
      </c>
      <c r="J5487" t="s">
        <v>20427</v>
      </c>
      <c r="K5487" t="s">
        <v>20428</v>
      </c>
      <c r="L5487">
        <v>627</v>
      </c>
      <c r="M5487" t="s">
        <v>20429</v>
      </c>
    </row>
    <row r="5488" spans="1:13" x14ac:dyDescent="0.25">
      <c r="A5488" t="s">
        <v>15377</v>
      </c>
      <c r="B5488">
        <v>3559908</v>
      </c>
      <c r="C5488">
        <v>3560510</v>
      </c>
      <c r="D5488" t="s">
        <v>15378</v>
      </c>
      <c r="E5488" t="s">
        <v>196</v>
      </c>
      <c r="F5488" t="s">
        <v>20430</v>
      </c>
      <c r="H5488">
        <v>2911466</v>
      </c>
      <c r="I5488" t="s">
        <v>48</v>
      </c>
      <c r="J5488" t="s">
        <v>20431</v>
      </c>
      <c r="K5488" t="s">
        <v>20432</v>
      </c>
      <c r="L5488">
        <v>200</v>
      </c>
      <c r="M5488" t="s">
        <v>20433</v>
      </c>
    </row>
    <row r="5489" spans="1:13" x14ac:dyDescent="0.25">
      <c r="A5489" t="s">
        <v>15377</v>
      </c>
      <c r="B5489">
        <v>3561059</v>
      </c>
      <c r="C5489">
        <v>3561748</v>
      </c>
      <c r="D5489" t="s">
        <v>15378</v>
      </c>
      <c r="E5489" t="s">
        <v>196</v>
      </c>
      <c r="F5489" t="s">
        <v>20434</v>
      </c>
      <c r="H5489">
        <v>2911471</v>
      </c>
      <c r="I5489" t="s">
        <v>48</v>
      </c>
      <c r="J5489" t="s">
        <v>20435</v>
      </c>
      <c r="K5489" t="s">
        <v>20436</v>
      </c>
      <c r="L5489">
        <v>229</v>
      </c>
      <c r="M5489" t="s">
        <v>20437</v>
      </c>
    </row>
    <row r="5490" spans="1:13" x14ac:dyDescent="0.25">
      <c r="A5490" t="s">
        <v>15377</v>
      </c>
      <c r="B5490">
        <v>3562908</v>
      </c>
      <c r="C5490">
        <v>3562979</v>
      </c>
      <c r="D5490" t="s">
        <v>15378</v>
      </c>
      <c r="E5490" t="s">
        <v>196</v>
      </c>
      <c r="F5490" t="s">
        <v>19</v>
      </c>
      <c r="H5490">
        <v>2912359</v>
      </c>
      <c r="I5490" t="s">
        <v>20</v>
      </c>
      <c r="M5490" t="s">
        <v>20438</v>
      </c>
    </row>
    <row r="5491" spans="1:13" x14ac:dyDescent="0.25">
      <c r="A5491" t="s">
        <v>15377</v>
      </c>
      <c r="B5491">
        <v>3563826</v>
      </c>
      <c r="C5491">
        <v>3568529</v>
      </c>
      <c r="D5491" t="s">
        <v>15378</v>
      </c>
      <c r="E5491" t="s">
        <v>15</v>
      </c>
      <c r="F5491" t="s">
        <v>20439</v>
      </c>
      <c r="H5491">
        <v>2912360</v>
      </c>
      <c r="I5491" t="s">
        <v>48</v>
      </c>
      <c r="J5491" t="s">
        <v>20440</v>
      </c>
      <c r="K5491" t="s">
        <v>20441</v>
      </c>
      <c r="L5491">
        <v>1567</v>
      </c>
      <c r="M5491" t="s">
        <v>20442</v>
      </c>
    </row>
    <row r="5492" spans="1:13" x14ac:dyDescent="0.25">
      <c r="A5492" t="s">
        <v>15377</v>
      </c>
      <c r="B5492">
        <v>3569382</v>
      </c>
      <c r="C5492">
        <v>3569452</v>
      </c>
      <c r="D5492" t="s">
        <v>15378</v>
      </c>
      <c r="E5492" t="s">
        <v>15</v>
      </c>
      <c r="F5492" t="s">
        <v>57</v>
      </c>
      <c r="H5492">
        <v>2911554</v>
      </c>
      <c r="I5492" t="s">
        <v>20</v>
      </c>
      <c r="M5492" t="s">
        <v>20443</v>
      </c>
    </row>
    <row r="5493" spans="1:13" x14ac:dyDescent="0.25">
      <c r="A5493" t="s">
        <v>15377</v>
      </c>
      <c r="B5493">
        <v>3569457</v>
      </c>
      <c r="C5493">
        <v>3569575</v>
      </c>
      <c r="D5493" t="s">
        <v>15378</v>
      </c>
      <c r="E5493" t="s">
        <v>15</v>
      </c>
      <c r="F5493" t="s">
        <v>288</v>
      </c>
      <c r="H5493">
        <v>7009583</v>
      </c>
      <c r="I5493" t="s">
        <v>17</v>
      </c>
      <c r="J5493" t="s">
        <v>20444</v>
      </c>
      <c r="M5493" t="s">
        <v>20445</v>
      </c>
    </row>
    <row r="5494" spans="1:13" x14ac:dyDescent="0.25">
      <c r="A5494" t="s">
        <v>15377</v>
      </c>
      <c r="B5494">
        <v>3569787</v>
      </c>
      <c r="C5494">
        <v>3570644</v>
      </c>
      <c r="D5494" t="s">
        <v>15378</v>
      </c>
      <c r="E5494" t="s">
        <v>15</v>
      </c>
      <c r="F5494" t="s">
        <v>20446</v>
      </c>
      <c r="H5494">
        <v>2911555</v>
      </c>
      <c r="I5494" t="s">
        <v>48</v>
      </c>
      <c r="J5494" t="s">
        <v>20447</v>
      </c>
      <c r="K5494" t="s">
        <v>20448</v>
      </c>
      <c r="L5494">
        <v>285</v>
      </c>
      <c r="M5494" t="s">
        <v>20449</v>
      </c>
    </row>
    <row r="5495" spans="1:13" x14ac:dyDescent="0.25">
      <c r="A5495" t="s">
        <v>15377</v>
      </c>
      <c r="B5495">
        <v>3571103</v>
      </c>
      <c r="C5495">
        <v>3572812</v>
      </c>
      <c r="D5495" t="s">
        <v>15378</v>
      </c>
      <c r="E5495" t="s">
        <v>15</v>
      </c>
      <c r="F5495" t="s">
        <v>20450</v>
      </c>
      <c r="H5495">
        <v>2911939</v>
      </c>
      <c r="I5495" t="s">
        <v>48</v>
      </c>
      <c r="J5495" t="s">
        <v>20451</v>
      </c>
      <c r="K5495" t="s">
        <v>20452</v>
      </c>
      <c r="L5495">
        <v>569</v>
      </c>
      <c r="M5495" t="s">
        <v>20453</v>
      </c>
    </row>
    <row r="5496" spans="1:13" x14ac:dyDescent="0.25">
      <c r="A5496" t="s">
        <v>15377</v>
      </c>
      <c r="B5496">
        <v>3572908</v>
      </c>
      <c r="C5496">
        <v>3573588</v>
      </c>
      <c r="D5496" t="s">
        <v>15378</v>
      </c>
      <c r="E5496" t="s">
        <v>196</v>
      </c>
      <c r="F5496" t="s">
        <v>20454</v>
      </c>
      <c r="H5496">
        <v>2911940</v>
      </c>
      <c r="I5496" t="s">
        <v>48</v>
      </c>
      <c r="J5496" t="s">
        <v>20455</v>
      </c>
      <c r="K5496" t="s">
        <v>20456</v>
      </c>
      <c r="L5496">
        <v>226</v>
      </c>
      <c r="M5496" t="s">
        <v>20457</v>
      </c>
    </row>
    <row r="5497" spans="1:13" x14ac:dyDescent="0.25">
      <c r="A5497" t="s">
        <v>15377</v>
      </c>
      <c r="B5497">
        <v>3574198</v>
      </c>
      <c r="C5497">
        <v>3574755</v>
      </c>
      <c r="D5497" t="s">
        <v>15378</v>
      </c>
      <c r="E5497" t="s">
        <v>196</v>
      </c>
      <c r="F5497" t="s">
        <v>20458</v>
      </c>
      <c r="H5497">
        <v>2911980</v>
      </c>
      <c r="I5497" t="s">
        <v>48</v>
      </c>
      <c r="J5497" t="s">
        <v>20459</v>
      </c>
      <c r="K5497" t="s">
        <v>20460</v>
      </c>
      <c r="L5497">
        <v>185</v>
      </c>
      <c r="M5497" t="s">
        <v>20461</v>
      </c>
    </row>
    <row r="5498" spans="1:13" x14ac:dyDescent="0.25">
      <c r="A5498" t="s">
        <v>15377</v>
      </c>
      <c r="B5498">
        <v>3575276</v>
      </c>
      <c r="C5498">
        <v>3579232</v>
      </c>
      <c r="D5498" t="s">
        <v>15378</v>
      </c>
      <c r="E5498" t="s">
        <v>196</v>
      </c>
      <c r="F5498" t="s">
        <v>20462</v>
      </c>
      <c r="H5498">
        <v>2911934</v>
      </c>
      <c r="I5498" t="s">
        <v>48</v>
      </c>
      <c r="J5498" t="s">
        <v>20463</v>
      </c>
      <c r="K5498" t="s">
        <v>20464</v>
      </c>
      <c r="L5498">
        <v>1318</v>
      </c>
      <c r="M5498" t="s">
        <v>20465</v>
      </c>
    </row>
    <row r="5499" spans="1:13" x14ac:dyDescent="0.25">
      <c r="A5499" t="s">
        <v>15377</v>
      </c>
      <c r="B5499">
        <v>3580436</v>
      </c>
      <c r="C5499">
        <v>3581122</v>
      </c>
      <c r="D5499" t="s">
        <v>15378</v>
      </c>
      <c r="E5499" t="s">
        <v>196</v>
      </c>
      <c r="F5499" t="s">
        <v>20466</v>
      </c>
      <c r="H5499">
        <v>2911935</v>
      </c>
      <c r="I5499" t="s">
        <v>48</v>
      </c>
      <c r="J5499" t="s">
        <v>20467</v>
      </c>
      <c r="K5499" t="s">
        <v>20468</v>
      </c>
      <c r="L5499">
        <v>228</v>
      </c>
      <c r="M5499" t="s">
        <v>20469</v>
      </c>
    </row>
    <row r="5500" spans="1:13" x14ac:dyDescent="0.25">
      <c r="A5500" t="s">
        <v>15377</v>
      </c>
      <c r="B5500">
        <v>3581734</v>
      </c>
      <c r="C5500">
        <v>3583266</v>
      </c>
      <c r="D5500" t="s">
        <v>15378</v>
      </c>
      <c r="E5500" t="s">
        <v>15</v>
      </c>
      <c r="F5500" t="s">
        <v>20470</v>
      </c>
      <c r="H5500">
        <v>2912961</v>
      </c>
      <c r="I5500" t="s">
        <v>48</v>
      </c>
      <c r="J5500" t="s">
        <v>20471</v>
      </c>
      <c r="K5500" t="s">
        <v>20472</v>
      </c>
      <c r="L5500">
        <v>510</v>
      </c>
      <c r="M5500" t="s">
        <v>20473</v>
      </c>
    </row>
    <row r="5501" spans="1:13" x14ac:dyDescent="0.25">
      <c r="A5501" t="s">
        <v>15377</v>
      </c>
      <c r="B5501">
        <v>3583359</v>
      </c>
      <c r="C5501">
        <v>3583907</v>
      </c>
      <c r="D5501" t="s">
        <v>15378</v>
      </c>
      <c r="E5501" t="s">
        <v>196</v>
      </c>
      <c r="F5501" t="s">
        <v>20474</v>
      </c>
      <c r="H5501">
        <v>2912969</v>
      </c>
      <c r="I5501" t="s">
        <v>48</v>
      </c>
      <c r="J5501" t="s">
        <v>20475</v>
      </c>
      <c r="K5501" t="s">
        <v>20476</v>
      </c>
      <c r="L5501">
        <v>182</v>
      </c>
      <c r="M5501" t="s">
        <v>20477</v>
      </c>
    </row>
    <row r="5502" spans="1:13" x14ac:dyDescent="0.25">
      <c r="A5502" t="s">
        <v>15377</v>
      </c>
      <c r="B5502">
        <v>3585610</v>
      </c>
      <c r="C5502">
        <v>3585695</v>
      </c>
      <c r="D5502" t="s">
        <v>15378</v>
      </c>
      <c r="E5502" t="s">
        <v>15</v>
      </c>
      <c r="F5502" t="s">
        <v>63</v>
      </c>
      <c r="H5502">
        <v>2912970</v>
      </c>
      <c r="I5502" t="s">
        <v>20</v>
      </c>
      <c r="M5502" t="s">
        <v>20478</v>
      </c>
    </row>
    <row r="5503" spans="1:13" x14ac:dyDescent="0.25">
      <c r="A5503" t="s">
        <v>15377</v>
      </c>
      <c r="B5503">
        <v>3585700</v>
      </c>
      <c r="C5503">
        <v>3585818</v>
      </c>
      <c r="D5503" t="s">
        <v>15378</v>
      </c>
      <c r="E5503" t="s">
        <v>15</v>
      </c>
      <c r="F5503" t="s">
        <v>288</v>
      </c>
      <c r="H5503">
        <v>7009584</v>
      </c>
      <c r="I5503" t="s">
        <v>17</v>
      </c>
      <c r="J5503" t="s">
        <v>20479</v>
      </c>
      <c r="M5503" t="s">
        <v>20480</v>
      </c>
    </row>
    <row r="5504" spans="1:13" x14ac:dyDescent="0.25">
      <c r="A5504" t="s">
        <v>15377</v>
      </c>
      <c r="B5504">
        <v>3586038</v>
      </c>
      <c r="C5504">
        <v>3587345</v>
      </c>
      <c r="D5504" t="s">
        <v>15378</v>
      </c>
      <c r="E5504" t="s">
        <v>196</v>
      </c>
      <c r="F5504" t="s">
        <v>20481</v>
      </c>
      <c r="H5504">
        <v>2912997</v>
      </c>
      <c r="I5504" t="s">
        <v>48</v>
      </c>
      <c r="J5504" t="s">
        <v>20482</v>
      </c>
      <c r="K5504" t="s">
        <v>20483</v>
      </c>
      <c r="L5504">
        <v>435</v>
      </c>
      <c r="M5504" t="s">
        <v>20484</v>
      </c>
    </row>
    <row r="5505" spans="1:13" x14ac:dyDescent="0.25">
      <c r="A5505" t="s">
        <v>15377</v>
      </c>
      <c r="B5505">
        <v>3588201</v>
      </c>
      <c r="C5505">
        <v>3588935</v>
      </c>
      <c r="D5505" t="s">
        <v>15378</v>
      </c>
      <c r="E5505" t="s">
        <v>196</v>
      </c>
      <c r="F5505" t="s">
        <v>20485</v>
      </c>
      <c r="H5505">
        <v>2912998</v>
      </c>
      <c r="I5505" t="s">
        <v>48</v>
      </c>
      <c r="J5505" t="s">
        <v>20486</v>
      </c>
      <c r="K5505" t="s">
        <v>20487</v>
      </c>
      <c r="L5505">
        <v>244</v>
      </c>
      <c r="M5505" t="s">
        <v>20488</v>
      </c>
    </row>
    <row r="5506" spans="1:13" x14ac:dyDescent="0.25">
      <c r="A5506" t="s">
        <v>15377</v>
      </c>
      <c r="B5506">
        <v>3590708</v>
      </c>
      <c r="C5506">
        <v>3592156</v>
      </c>
      <c r="D5506" t="s">
        <v>15378</v>
      </c>
      <c r="E5506" t="s">
        <v>15</v>
      </c>
      <c r="F5506" t="s">
        <v>20489</v>
      </c>
      <c r="H5506">
        <v>2912956</v>
      </c>
      <c r="I5506" t="s">
        <v>48</v>
      </c>
      <c r="J5506" t="s">
        <v>20490</v>
      </c>
      <c r="K5506" t="s">
        <v>20491</v>
      </c>
      <c r="L5506">
        <v>482</v>
      </c>
      <c r="M5506" t="s">
        <v>20492</v>
      </c>
    </row>
    <row r="5507" spans="1:13" x14ac:dyDescent="0.25">
      <c r="A5507" t="s">
        <v>15377</v>
      </c>
      <c r="B5507">
        <v>3594675</v>
      </c>
      <c r="C5507">
        <v>3598448</v>
      </c>
      <c r="D5507" t="s">
        <v>15378</v>
      </c>
      <c r="E5507" t="s">
        <v>15</v>
      </c>
      <c r="F5507" t="s">
        <v>20493</v>
      </c>
      <c r="H5507">
        <v>2912067</v>
      </c>
      <c r="I5507" t="s">
        <v>48</v>
      </c>
      <c r="J5507" t="s">
        <v>20494</v>
      </c>
      <c r="K5507" t="s">
        <v>20495</v>
      </c>
      <c r="L5507">
        <v>1257</v>
      </c>
      <c r="M5507" t="s">
        <v>20496</v>
      </c>
    </row>
    <row r="5508" spans="1:13" x14ac:dyDescent="0.25">
      <c r="A5508" t="s">
        <v>15377</v>
      </c>
      <c r="B5508">
        <v>3598595</v>
      </c>
      <c r="C5508">
        <v>3599287</v>
      </c>
      <c r="D5508" t="s">
        <v>15378</v>
      </c>
      <c r="E5508" t="s">
        <v>196</v>
      </c>
      <c r="F5508" t="s">
        <v>20497</v>
      </c>
      <c r="H5508">
        <v>2912068</v>
      </c>
      <c r="I5508" t="s">
        <v>48</v>
      </c>
      <c r="J5508" t="s">
        <v>20498</v>
      </c>
      <c r="K5508" t="s">
        <v>20499</v>
      </c>
      <c r="L5508">
        <v>230</v>
      </c>
      <c r="M5508" t="s">
        <v>20500</v>
      </c>
    </row>
    <row r="5509" spans="1:13" x14ac:dyDescent="0.25">
      <c r="A5509" t="s">
        <v>15377</v>
      </c>
      <c r="B5509">
        <v>3599507</v>
      </c>
      <c r="C5509">
        <v>3601351</v>
      </c>
      <c r="D5509" t="s">
        <v>15378</v>
      </c>
      <c r="E5509" t="s">
        <v>196</v>
      </c>
      <c r="F5509" t="s">
        <v>20501</v>
      </c>
      <c r="H5509">
        <v>2912036</v>
      </c>
      <c r="I5509" t="s">
        <v>48</v>
      </c>
      <c r="J5509" t="s">
        <v>20502</v>
      </c>
      <c r="K5509" t="s">
        <v>20503</v>
      </c>
      <c r="L5509">
        <v>614</v>
      </c>
      <c r="M5509" t="s">
        <v>20504</v>
      </c>
    </row>
    <row r="5510" spans="1:13" x14ac:dyDescent="0.25">
      <c r="A5510" t="s">
        <v>15377</v>
      </c>
      <c r="B5510">
        <v>3601899</v>
      </c>
      <c r="C5510">
        <v>3602541</v>
      </c>
      <c r="D5510" t="s">
        <v>15378</v>
      </c>
      <c r="E5510" t="s">
        <v>196</v>
      </c>
      <c r="F5510" t="s">
        <v>20505</v>
      </c>
      <c r="H5510">
        <v>7009585</v>
      </c>
      <c r="I5510" t="s">
        <v>48</v>
      </c>
      <c r="J5510" t="s">
        <v>20506</v>
      </c>
      <c r="K5510" t="s">
        <v>20507</v>
      </c>
      <c r="L5510">
        <v>100</v>
      </c>
      <c r="M5510" t="s">
        <v>20508</v>
      </c>
    </row>
    <row r="5511" spans="1:13" x14ac:dyDescent="0.25">
      <c r="A5511" t="s">
        <v>15377</v>
      </c>
      <c r="B5511">
        <v>3603477</v>
      </c>
      <c r="C5511">
        <v>3604061</v>
      </c>
      <c r="D5511" t="s">
        <v>15378</v>
      </c>
      <c r="E5511" t="s">
        <v>196</v>
      </c>
      <c r="F5511" t="s">
        <v>20509</v>
      </c>
      <c r="H5511">
        <v>2911978</v>
      </c>
      <c r="I5511" t="s">
        <v>48</v>
      </c>
      <c r="J5511" t="s">
        <v>20510</v>
      </c>
      <c r="K5511" t="s">
        <v>20511</v>
      </c>
      <c r="L5511">
        <v>194</v>
      </c>
      <c r="M5511" t="s">
        <v>20512</v>
      </c>
    </row>
    <row r="5512" spans="1:13" x14ac:dyDescent="0.25">
      <c r="A5512" t="s">
        <v>15377</v>
      </c>
      <c r="B5512">
        <v>3604701</v>
      </c>
      <c r="C5512">
        <v>3608255</v>
      </c>
      <c r="D5512" t="s">
        <v>15378</v>
      </c>
      <c r="E5512" t="s">
        <v>15</v>
      </c>
      <c r="F5512" t="s">
        <v>20513</v>
      </c>
      <c r="H5512">
        <v>2911749</v>
      </c>
      <c r="I5512" t="s">
        <v>48</v>
      </c>
      <c r="J5512" t="s">
        <v>20514</v>
      </c>
      <c r="K5512" t="s">
        <v>20515</v>
      </c>
      <c r="L5512">
        <v>1184</v>
      </c>
      <c r="M5512" t="s">
        <v>20516</v>
      </c>
    </row>
    <row r="5513" spans="1:13" x14ac:dyDescent="0.25">
      <c r="A5513" t="s">
        <v>15377</v>
      </c>
      <c r="B5513">
        <v>3608522</v>
      </c>
      <c r="C5513">
        <v>3609421</v>
      </c>
      <c r="D5513" t="s">
        <v>15378</v>
      </c>
      <c r="E5513" t="s">
        <v>196</v>
      </c>
      <c r="F5513" t="s">
        <v>20517</v>
      </c>
      <c r="H5513">
        <v>2911979</v>
      </c>
      <c r="I5513" t="s">
        <v>48</v>
      </c>
      <c r="J5513" t="s">
        <v>20518</v>
      </c>
      <c r="K5513" t="s">
        <v>20519</v>
      </c>
      <c r="L5513">
        <v>299</v>
      </c>
      <c r="M5513" t="s">
        <v>20520</v>
      </c>
    </row>
    <row r="5514" spans="1:13" x14ac:dyDescent="0.25">
      <c r="A5514" t="s">
        <v>15377</v>
      </c>
      <c r="B5514">
        <v>3610040</v>
      </c>
      <c r="C5514">
        <v>3611590</v>
      </c>
      <c r="D5514" t="s">
        <v>15378</v>
      </c>
      <c r="E5514" t="s">
        <v>196</v>
      </c>
      <c r="F5514" t="s">
        <v>20521</v>
      </c>
      <c r="H5514">
        <v>2911945</v>
      </c>
      <c r="I5514" t="s">
        <v>48</v>
      </c>
      <c r="J5514" t="s">
        <v>20522</v>
      </c>
      <c r="K5514" t="s">
        <v>20523</v>
      </c>
      <c r="L5514">
        <v>516</v>
      </c>
      <c r="M5514" t="s">
        <v>20524</v>
      </c>
    </row>
    <row r="5515" spans="1:13" x14ac:dyDescent="0.25">
      <c r="A5515" t="s">
        <v>15377</v>
      </c>
      <c r="B5515">
        <v>3612971</v>
      </c>
      <c r="C5515">
        <v>3613738</v>
      </c>
      <c r="D5515" t="s">
        <v>15378</v>
      </c>
      <c r="E5515" t="s">
        <v>196</v>
      </c>
      <c r="F5515" t="s">
        <v>20525</v>
      </c>
      <c r="H5515">
        <v>2911946</v>
      </c>
      <c r="I5515" t="s">
        <v>48</v>
      </c>
      <c r="J5515" t="s">
        <v>20526</v>
      </c>
      <c r="K5515" t="s">
        <v>20527</v>
      </c>
      <c r="L5515">
        <v>255</v>
      </c>
      <c r="M5515" t="s">
        <v>20528</v>
      </c>
    </row>
    <row r="5516" spans="1:13" x14ac:dyDescent="0.25">
      <c r="A5516" t="s">
        <v>15377</v>
      </c>
      <c r="B5516">
        <v>3614137</v>
      </c>
      <c r="C5516">
        <v>3615615</v>
      </c>
      <c r="D5516" t="s">
        <v>15378</v>
      </c>
      <c r="E5516" t="s">
        <v>196</v>
      </c>
      <c r="F5516" t="s">
        <v>20529</v>
      </c>
      <c r="H5516">
        <v>2911947</v>
      </c>
      <c r="I5516" t="s">
        <v>48</v>
      </c>
      <c r="J5516" t="s">
        <v>20530</v>
      </c>
      <c r="K5516" t="s">
        <v>20531</v>
      </c>
      <c r="L5516">
        <v>492</v>
      </c>
      <c r="M5516" t="s">
        <v>20532</v>
      </c>
    </row>
    <row r="5517" spans="1:13" x14ac:dyDescent="0.25">
      <c r="A5517" t="s">
        <v>15377</v>
      </c>
      <c r="B5517">
        <v>3616204</v>
      </c>
      <c r="C5517">
        <v>3616659</v>
      </c>
      <c r="D5517" t="s">
        <v>15378</v>
      </c>
      <c r="E5517" t="s">
        <v>15</v>
      </c>
      <c r="F5517" t="s">
        <v>20533</v>
      </c>
      <c r="H5517">
        <v>2911972</v>
      </c>
      <c r="I5517" t="s">
        <v>48</v>
      </c>
      <c r="J5517" t="s">
        <v>20534</v>
      </c>
      <c r="K5517" t="s">
        <v>20535</v>
      </c>
      <c r="L5517">
        <v>151</v>
      </c>
      <c r="M5517" t="s">
        <v>20536</v>
      </c>
    </row>
    <row r="5518" spans="1:13" x14ac:dyDescent="0.25">
      <c r="A5518" t="s">
        <v>15377</v>
      </c>
      <c r="B5518">
        <v>3616854</v>
      </c>
      <c r="C5518">
        <v>3617622</v>
      </c>
      <c r="D5518" t="s">
        <v>15378</v>
      </c>
      <c r="E5518" t="s">
        <v>196</v>
      </c>
      <c r="F5518" t="s">
        <v>20537</v>
      </c>
      <c r="H5518">
        <v>2911973</v>
      </c>
      <c r="I5518" t="s">
        <v>48</v>
      </c>
      <c r="J5518" t="s">
        <v>20538</v>
      </c>
      <c r="K5518" t="s">
        <v>20539</v>
      </c>
      <c r="L5518">
        <v>209</v>
      </c>
      <c r="M5518" t="s">
        <v>20540</v>
      </c>
    </row>
    <row r="5519" spans="1:13" x14ac:dyDescent="0.25">
      <c r="A5519" t="s">
        <v>15377</v>
      </c>
      <c r="B5519">
        <v>3619845</v>
      </c>
      <c r="C5519">
        <v>3622649</v>
      </c>
      <c r="D5519" t="s">
        <v>15378</v>
      </c>
      <c r="E5519" t="s">
        <v>15</v>
      </c>
      <c r="F5519" t="s">
        <v>20541</v>
      </c>
      <c r="H5519">
        <v>2911981</v>
      </c>
      <c r="I5519" t="s">
        <v>48</v>
      </c>
      <c r="J5519" t="s">
        <v>20542</v>
      </c>
      <c r="K5519" t="s">
        <v>20543</v>
      </c>
      <c r="L5519">
        <v>934</v>
      </c>
      <c r="M5519" t="s">
        <v>20544</v>
      </c>
    </row>
    <row r="5520" spans="1:13" x14ac:dyDescent="0.25">
      <c r="A5520" t="s">
        <v>15377</v>
      </c>
      <c r="B5520">
        <v>3623340</v>
      </c>
      <c r="C5520">
        <v>3623735</v>
      </c>
      <c r="D5520" t="s">
        <v>15378</v>
      </c>
      <c r="E5520" t="s">
        <v>196</v>
      </c>
      <c r="F5520" t="s">
        <v>20545</v>
      </c>
      <c r="H5520">
        <v>2911987</v>
      </c>
      <c r="I5520" t="s">
        <v>48</v>
      </c>
      <c r="J5520" t="s">
        <v>20546</v>
      </c>
      <c r="K5520" t="s">
        <v>20547</v>
      </c>
      <c r="L5520">
        <v>131</v>
      </c>
      <c r="M5520" t="s">
        <v>20548</v>
      </c>
    </row>
    <row r="5521" spans="1:13" x14ac:dyDescent="0.25">
      <c r="A5521" t="s">
        <v>15377</v>
      </c>
      <c r="B5521">
        <v>3625191</v>
      </c>
      <c r="C5521">
        <v>3626459</v>
      </c>
      <c r="D5521" t="s">
        <v>15378</v>
      </c>
      <c r="E5521" t="s">
        <v>196</v>
      </c>
      <c r="F5521" t="s">
        <v>20549</v>
      </c>
      <c r="H5521">
        <v>2911988</v>
      </c>
      <c r="I5521" t="s">
        <v>48</v>
      </c>
      <c r="J5521" t="s">
        <v>20550</v>
      </c>
      <c r="K5521" t="s">
        <v>20551</v>
      </c>
      <c r="L5521">
        <v>422</v>
      </c>
      <c r="M5521" t="s">
        <v>20552</v>
      </c>
    </row>
    <row r="5522" spans="1:13" x14ac:dyDescent="0.25">
      <c r="A5522" t="s">
        <v>15377</v>
      </c>
      <c r="B5522">
        <v>3628270</v>
      </c>
      <c r="C5522">
        <v>3636675</v>
      </c>
      <c r="D5522" t="s">
        <v>15378</v>
      </c>
      <c r="E5522" t="s">
        <v>196</v>
      </c>
      <c r="F5522" t="s">
        <v>20553</v>
      </c>
      <c r="H5522">
        <v>2911926</v>
      </c>
      <c r="I5522" t="s">
        <v>48</v>
      </c>
      <c r="J5522" t="s">
        <v>20554</v>
      </c>
      <c r="K5522" t="s">
        <v>20555</v>
      </c>
      <c r="L5522">
        <v>2801</v>
      </c>
      <c r="M5522" t="s">
        <v>20556</v>
      </c>
    </row>
    <row r="5523" spans="1:13" x14ac:dyDescent="0.25">
      <c r="A5523" t="s">
        <v>15377</v>
      </c>
      <c r="B5523">
        <v>3639293</v>
      </c>
      <c r="C5523">
        <v>3640651</v>
      </c>
      <c r="D5523" t="s">
        <v>15378</v>
      </c>
      <c r="E5523" t="s">
        <v>15</v>
      </c>
      <c r="F5523" t="s">
        <v>20557</v>
      </c>
      <c r="H5523">
        <v>2911924</v>
      </c>
      <c r="I5523" t="s">
        <v>48</v>
      </c>
      <c r="J5523" t="s">
        <v>20558</v>
      </c>
      <c r="K5523" t="s">
        <v>20559</v>
      </c>
      <c r="L5523">
        <v>452</v>
      </c>
      <c r="M5523" t="s">
        <v>20560</v>
      </c>
    </row>
    <row r="5524" spans="1:13" x14ac:dyDescent="0.25">
      <c r="A5524" t="s">
        <v>15377</v>
      </c>
      <c r="B5524">
        <v>3642370</v>
      </c>
      <c r="C5524">
        <v>3643926</v>
      </c>
      <c r="D5524" t="s">
        <v>15378</v>
      </c>
      <c r="E5524" t="s">
        <v>15</v>
      </c>
      <c r="F5524" t="s">
        <v>20561</v>
      </c>
      <c r="H5524">
        <v>2911925</v>
      </c>
      <c r="I5524" t="s">
        <v>48</v>
      </c>
      <c r="J5524" t="s">
        <v>20562</v>
      </c>
      <c r="K5524" t="s">
        <v>20563</v>
      </c>
      <c r="L5524">
        <v>518</v>
      </c>
      <c r="M5524" t="s">
        <v>20564</v>
      </c>
    </row>
    <row r="5525" spans="1:13" x14ac:dyDescent="0.25">
      <c r="A5525" t="s">
        <v>15377</v>
      </c>
      <c r="B5525">
        <v>3644077</v>
      </c>
      <c r="C5525">
        <v>3645354</v>
      </c>
      <c r="D5525" t="s">
        <v>15378</v>
      </c>
      <c r="E5525" t="s">
        <v>196</v>
      </c>
      <c r="F5525" t="s">
        <v>20565</v>
      </c>
      <c r="H5525">
        <v>2911921</v>
      </c>
      <c r="I5525" t="s">
        <v>48</v>
      </c>
      <c r="J5525" t="s">
        <v>20566</v>
      </c>
      <c r="K5525" t="s">
        <v>20567</v>
      </c>
      <c r="L5525">
        <v>425</v>
      </c>
      <c r="M5525" t="s">
        <v>20568</v>
      </c>
    </row>
    <row r="5526" spans="1:13" x14ac:dyDescent="0.25">
      <c r="A5526" t="s">
        <v>15377</v>
      </c>
      <c r="B5526">
        <v>3645721</v>
      </c>
      <c r="C5526">
        <v>3646281</v>
      </c>
      <c r="D5526" t="s">
        <v>15378</v>
      </c>
      <c r="E5526" t="s">
        <v>196</v>
      </c>
      <c r="F5526" t="s">
        <v>20569</v>
      </c>
      <c r="H5526">
        <v>2911919</v>
      </c>
      <c r="I5526" t="s">
        <v>48</v>
      </c>
      <c r="J5526" t="s">
        <v>20570</v>
      </c>
      <c r="K5526" t="s">
        <v>20571</v>
      </c>
      <c r="L5526">
        <v>186</v>
      </c>
      <c r="M5526" t="s">
        <v>20572</v>
      </c>
    </row>
    <row r="5527" spans="1:13" x14ac:dyDescent="0.25">
      <c r="A5527" t="s">
        <v>15377</v>
      </c>
      <c r="B5527">
        <v>3649543</v>
      </c>
      <c r="C5527">
        <v>3651117</v>
      </c>
      <c r="D5527" t="s">
        <v>15378</v>
      </c>
      <c r="E5527" t="s">
        <v>15</v>
      </c>
      <c r="F5527" t="s">
        <v>20573</v>
      </c>
      <c r="H5527">
        <v>2911920</v>
      </c>
      <c r="I5527" t="s">
        <v>48</v>
      </c>
      <c r="J5527" t="s">
        <v>20574</v>
      </c>
      <c r="K5527" t="s">
        <v>20575</v>
      </c>
      <c r="L5527">
        <v>524</v>
      </c>
      <c r="M5527" t="s">
        <v>20576</v>
      </c>
    </row>
    <row r="5528" spans="1:13" x14ac:dyDescent="0.25">
      <c r="A5528" t="s">
        <v>15377</v>
      </c>
      <c r="B5528">
        <v>3652107</v>
      </c>
      <c r="C5528">
        <v>3653060</v>
      </c>
      <c r="D5528" t="s">
        <v>15378</v>
      </c>
      <c r="E5528" t="s">
        <v>196</v>
      </c>
      <c r="F5528" t="s">
        <v>20577</v>
      </c>
      <c r="H5528">
        <v>2911914</v>
      </c>
      <c r="I5528" t="s">
        <v>48</v>
      </c>
      <c r="J5528" t="s">
        <v>20578</v>
      </c>
      <c r="K5528" t="s">
        <v>20579</v>
      </c>
      <c r="L5528">
        <v>317</v>
      </c>
      <c r="M5528" t="s">
        <v>20580</v>
      </c>
    </row>
    <row r="5529" spans="1:13" x14ac:dyDescent="0.25">
      <c r="A5529" t="s">
        <v>15377</v>
      </c>
      <c r="B5529">
        <v>3653598</v>
      </c>
      <c r="C5529">
        <v>3654950</v>
      </c>
      <c r="D5529" t="s">
        <v>15378</v>
      </c>
      <c r="E5529" t="s">
        <v>15</v>
      </c>
      <c r="F5529" t="s">
        <v>20581</v>
      </c>
      <c r="H5529">
        <v>2911911</v>
      </c>
      <c r="I5529" t="s">
        <v>48</v>
      </c>
      <c r="J5529" t="s">
        <v>20582</v>
      </c>
      <c r="K5529" t="s">
        <v>20583</v>
      </c>
      <c r="L5529">
        <v>450</v>
      </c>
      <c r="M5529" t="s">
        <v>20584</v>
      </c>
    </row>
    <row r="5530" spans="1:13" x14ac:dyDescent="0.25">
      <c r="A5530" t="s">
        <v>15377</v>
      </c>
      <c r="B5530">
        <v>3655232</v>
      </c>
      <c r="C5530">
        <v>3656344</v>
      </c>
      <c r="D5530" t="s">
        <v>15378</v>
      </c>
      <c r="E5530" t="s">
        <v>15</v>
      </c>
      <c r="F5530" t="s">
        <v>20585</v>
      </c>
      <c r="H5530">
        <v>2911912</v>
      </c>
      <c r="I5530" t="s">
        <v>48</v>
      </c>
      <c r="J5530" t="s">
        <v>20586</v>
      </c>
      <c r="K5530" t="s">
        <v>20587</v>
      </c>
      <c r="L5530">
        <v>370</v>
      </c>
      <c r="M5530" t="s">
        <v>20588</v>
      </c>
    </row>
    <row r="5531" spans="1:13" x14ac:dyDescent="0.25">
      <c r="A5531" t="s">
        <v>15377</v>
      </c>
      <c r="B5531">
        <v>3657287</v>
      </c>
      <c r="C5531">
        <v>3659827</v>
      </c>
      <c r="D5531" t="s">
        <v>15378</v>
      </c>
      <c r="E5531" t="s">
        <v>196</v>
      </c>
      <c r="F5531" t="s">
        <v>20589</v>
      </c>
      <c r="H5531">
        <v>2911909</v>
      </c>
      <c r="I5531" t="s">
        <v>48</v>
      </c>
      <c r="J5531" t="s">
        <v>20590</v>
      </c>
      <c r="K5531" t="s">
        <v>20591</v>
      </c>
      <c r="L5531">
        <v>846</v>
      </c>
      <c r="M5531" t="s">
        <v>20592</v>
      </c>
    </row>
    <row r="5532" spans="1:13" x14ac:dyDescent="0.25">
      <c r="A5532" t="s">
        <v>15377</v>
      </c>
      <c r="B5532">
        <v>3662611</v>
      </c>
      <c r="C5532">
        <v>3665847</v>
      </c>
      <c r="D5532" t="s">
        <v>15378</v>
      </c>
      <c r="E5532" t="s">
        <v>15</v>
      </c>
      <c r="F5532" t="s">
        <v>20593</v>
      </c>
      <c r="H5532">
        <v>2911910</v>
      </c>
      <c r="I5532" t="s">
        <v>48</v>
      </c>
      <c r="J5532" t="s">
        <v>20594</v>
      </c>
      <c r="K5532" t="s">
        <v>20595</v>
      </c>
      <c r="L5532">
        <v>1049</v>
      </c>
      <c r="M5532" t="s">
        <v>20596</v>
      </c>
    </row>
    <row r="5533" spans="1:13" x14ac:dyDescent="0.25">
      <c r="A5533" t="s">
        <v>15377</v>
      </c>
      <c r="B5533">
        <v>3666986</v>
      </c>
      <c r="C5533">
        <v>3667696</v>
      </c>
      <c r="D5533" t="s">
        <v>15378</v>
      </c>
      <c r="E5533" t="s">
        <v>196</v>
      </c>
      <c r="F5533" t="s">
        <v>20597</v>
      </c>
      <c r="H5533">
        <v>2911437</v>
      </c>
      <c r="I5533" t="s">
        <v>48</v>
      </c>
      <c r="J5533" t="s">
        <v>20598</v>
      </c>
      <c r="K5533" t="s">
        <v>20599</v>
      </c>
      <c r="L5533">
        <v>236</v>
      </c>
      <c r="M5533" t="s">
        <v>20600</v>
      </c>
    </row>
    <row r="5534" spans="1:13" x14ac:dyDescent="0.25">
      <c r="A5534" t="s">
        <v>15377</v>
      </c>
      <c r="B5534">
        <v>3669984</v>
      </c>
      <c r="C5534">
        <v>3672530</v>
      </c>
      <c r="D5534" t="s">
        <v>15378</v>
      </c>
      <c r="E5534" t="s">
        <v>15</v>
      </c>
      <c r="F5534" t="s">
        <v>20601</v>
      </c>
      <c r="H5534">
        <v>2911440</v>
      </c>
      <c r="I5534" t="s">
        <v>48</v>
      </c>
      <c r="J5534" t="s">
        <v>20602</v>
      </c>
      <c r="K5534" t="s">
        <v>20603</v>
      </c>
      <c r="L5534">
        <v>848</v>
      </c>
      <c r="M5534" t="s">
        <v>20604</v>
      </c>
    </row>
    <row r="5535" spans="1:13" x14ac:dyDescent="0.25">
      <c r="A5535" t="s">
        <v>15377</v>
      </c>
      <c r="B5535">
        <v>3673679</v>
      </c>
      <c r="C5535">
        <v>3674038</v>
      </c>
      <c r="D5535" t="s">
        <v>15378</v>
      </c>
      <c r="E5535" t="s">
        <v>196</v>
      </c>
      <c r="F5535" t="s">
        <v>20605</v>
      </c>
      <c r="H5535">
        <v>2911441</v>
      </c>
      <c r="I5535" t="s">
        <v>48</v>
      </c>
      <c r="J5535" t="s">
        <v>20606</v>
      </c>
      <c r="K5535" t="s">
        <v>20607</v>
      </c>
      <c r="L5535">
        <v>119</v>
      </c>
      <c r="M5535" t="s">
        <v>20608</v>
      </c>
    </row>
    <row r="5536" spans="1:13" x14ac:dyDescent="0.25">
      <c r="A5536" t="s">
        <v>15377</v>
      </c>
      <c r="B5536">
        <v>3674292</v>
      </c>
      <c r="C5536">
        <v>3675041</v>
      </c>
      <c r="D5536" t="s">
        <v>15378</v>
      </c>
      <c r="E5536" t="s">
        <v>196</v>
      </c>
      <c r="F5536" t="s">
        <v>20609</v>
      </c>
      <c r="H5536">
        <v>2911445</v>
      </c>
      <c r="I5536" t="s">
        <v>48</v>
      </c>
      <c r="J5536" t="s">
        <v>20610</v>
      </c>
      <c r="K5536" t="s">
        <v>20611</v>
      </c>
      <c r="L5536">
        <v>249</v>
      </c>
      <c r="M5536" t="s">
        <v>20612</v>
      </c>
    </row>
    <row r="5537" spans="1:13" x14ac:dyDescent="0.25">
      <c r="A5537" t="s">
        <v>15377</v>
      </c>
      <c r="B5537">
        <v>3675948</v>
      </c>
      <c r="C5537">
        <v>3681635</v>
      </c>
      <c r="D5537" t="s">
        <v>15378</v>
      </c>
      <c r="E5537" t="s">
        <v>196</v>
      </c>
      <c r="F5537" t="s">
        <v>20613</v>
      </c>
      <c r="H5537">
        <v>2911448</v>
      </c>
      <c r="I5537" t="s">
        <v>48</v>
      </c>
      <c r="J5537" t="s">
        <v>20614</v>
      </c>
      <c r="K5537" t="s">
        <v>20615</v>
      </c>
      <c r="L5537">
        <v>1895</v>
      </c>
      <c r="M5537" t="s">
        <v>20616</v>
      </c>
    </row>
    <row r="5538" spans="1:13" x14ac:dyDescent="0.25">
      <c r="A5538" t="s">
        <v>15377</v>
      </c>
      <c r="B5538">
        <v>3683176</v>
      </c>
      <c r="C5538">
        <v>3683736</v>
      </c>
      <c r="D5538" t="s">
        <v>15378</v>
      </c>
      <c r="E5538" t="s">
        <v>15</v>
      </c>
      <c r="F5538" t="s">
        <v>20617</v>
      </c>
      <c r="H5538">
        <v>2911449</v>
      </c>
      <c r="I5538" t="s">
        <v>48</v>
      </c>
      <c r="J5538" t="s">
        <v>20618</v>
      </c>
      <c r="K5538" t="s">
        <v>20619</v>
      </c>
      <c r="L5538">
        <v>186</v>
      </c>
      <c r="M5538" t="s">
        <v>20620</v>
      </c>
    </row>
    <row r="5539" spans="1:13" x14ac:dyDescent="0.25">
      <c r="A5539" t="s">
        <v>15377</v>
      </c>
      <c r="B5539">
        <v>3684156</v>
      </c>
      <c r="C5539">
        <v>3684773</v>
      </c>
      <c r="D5539" t="s">
        <v>15378</v>
      </c>
      <c r="E5539" t="s">
        <v>196</v>
      </c>
      <c r="F5539" t="s">
        <v>20621</v>
      </c>
      <c r="H5539">
        <v>2911451</v>
      </c>
      <c r="I5539" t="s">
        <v>48</v>
      </c>
      <c r="J5539" t="s">
        <v>20622</v>
      </c>
      <c r="K5539" t="s">
        <v>20623</v>
      </c>
      <c r="L5539">
        <v>205</v>
      </c>
      <c r="M5539" t="s">
        <v>20624</v>
      </c>
    </row>
    <row r="5540" spans="1:13" x14ac:dyDescent="0.25">
      <c r="A5540" t="s">
        <v>15377</v>
      </c>
      <c r="B5540">
        <v>3685117</v>
      </c>
      <c r="C5540">
        <v>3686391</v>
      </c>
      <c r="D5540" t="s">
        <v>15378</v>
      </c>
      <c r="E5540" t="s">
        <v>196</v>
      </c>
      <c r="F5540" t="s">
        <v>20625</v>
      </c>
      <c r="H5540">
        <v>2911454</v>
      </c>
      <c r="I5540" t="s">
        <v>48</v>
      </c>
      <c r="J5540" t="s">
        <v>20626</v>
      </c>
      <c r="K5540" t="s">
        <v>20627</v>
      </c>
      <c r="L5540">
        <v>424</v>
      </c>
      <c r="M5540" t="s">
        <v>20628</v>
      </c>
    </row>
    <row r="5541" spans="1:13" x14ac:dyDescent="0.25">
      <c r="A5541" t="s">
        <v>15377</v>
      </c>
      <c r="B5541">
        <v>3686451</v>
      </c>
      <c r="C5541">
        <v>3689453</v>
      </c>
      <c r="D5541" t="s">
        <v>15378</v>
      </c>
      <c r="E5541" t="s">
        <v>196</v>
      </c>
      <c r="F5541" t="s">
        <v>20629</v>
      </c>
      <c r="H5541">
        <v>2911455</v>
      </c>
      <c r="I5541" t="s">
        <v>48</v>
      </c>
      <c r="J5541" t="s">
        <v>20630</v>
      </c>
      <c r="K5541" t="s">
        <v>20631</v>
      </c>
      <c r="L5541">
        <v>1000</v>
      </c>
      <c r="M5541" t="s">
        <v>20632</v>
      </c>
    </row>
    <row r="5542" spans="1:13" x14ac:dyDescent="0.25">
      <c r="A5542" t="s">
        <v>15377</v>
      </c>
      <c r="B5542">
        <v>3689973</v>
      </c>
      <c r="C5542">
        <v>3690229</v>
      </c>
      <c r="D5542" t="s">
        <v>15378</v>
      </c>
      <c r="E5542" t="s">
        <v>196</v>
      </c>
      <c r="F5542" t="s">
        <v>20633</v>
      </c>
      <c r="H5542">
        <v>7009586</v>
      </c>
      <c r="I5542" t="s">
        <v>48</v>
      </c>
      <c r="J5542" t="s">
        <v>20634</v>
      </c>
      <c r="K5542" t="s">
        <v>20635</v>
      </c>
      <c r="L5542">
        <v>61</v>
      </c>
      <c r="M5542" t="s">
        <v>20636</v>
      </c>
    </row>
    <row r="5543" spans="1:13" x14ac:dyDescent="0.25">
      <c r="A5543" t="s">
        <v>15377</v>
      </c>
      <c r="B5543">
        <v>3690534</v>
      </c>
      <c r="C5543">
        <v>3691593</v>
      </c>
      <c r="D5543" t="s">
        <v>15378</v>
      </c>
      <c r="E5543" t="s">
        <v>15</v>
      </c>
      <c r="F5543" t="s">
        <v>20637</v>
      </c>
      <c r="H5543">
        <v>2911457</v>
      </c>
      <c r="I5543" t="s">
        <v>48</v>
      </c>
      <c r="J5543" t="s">
        <v>20638</v>
      </c>
      <c r="K5543" t="s">
        <v>20639</v>
      </c>
      <c r="L5543">
        <v>337</v>
      </c>
      <c r="M5543" t="s">
        <v>20640</v>
      </c>
    </row>
    <row r="5544" spans="1:13" x14ac:dyDescent="0.25">
      <c r="A5544" t="s">
        <v>15377</v>
      </c>
      <c r="B5544">
        <v>3692002</v>
      </c>
      <c r="C5544">
        <v>3692478</v>
      </c>
      <c r="D5544" t="s">
        <v>15378</v>
      </c>
      <c r="E5544" t="s">
        <v>196</v>
      </c>
      <c r="F5544" t="s">
        <v>20641</v>
      </c>
      <c r="H5544">
        <v>2911463</v>
      </c>
      <c r="I5544" t="s">
        <v>48</v>
      </c>
      <c r="J5544" t="s">
        <v>20642</v>
      </c>
      <c r="K5544" t="s">
        <v>20643</v>
      </c>
      <c r="L5544">
        <v>158</v>
      </c>
      <c r="M5544" t="s">
        <v>20644</v>
      </c>
    </row>
    <row r="5545" spans="1:13" x14ac:dyDescent="0.25">
      <c r="A5545" t="s">
        <v>15377</v>
      </c>
      <c r="B5545">
        <v>3692879</v>
      </c>
      <c r="C5545">
        <v>3694525</v>
      </c>
      <c r="D5545" t="s">
        <v>15378</v>
      </c>
      <c r="E5545" t="s">
        <v>196</v>
      </c>
      <c r="F5545" t="s">
        <v>20645</v>
      </c>
      <c r="H5545">
        <v>2911464</v>
      </c>
      <c r="I5545" t="s">
        <v>48</v>
      </c>
      <c r="J5545" t="s">
        <v>20646</v>
      </c>
      <c r="K5545" t="s">
        <v>20647</v>
      </c>
      <c r="L5545">
        <v>548</v>
      </c>
      <c r="M5545" t="s">
        <v>20648</v>
      </c>
    </row>
    <row r="5546" spans="1:13" x14ac:dyDescent="0.25">
      <c r="A5546" t="s">
        <v>15377</v>
      </c>
      <c r="B5546">
        <v>3695840</v>
      </c>
      <c r="C5546">
        <v>3696937</v>
      </c>
      <c r="D5546" t="s">
        <v>15378</v>
      </c>
      <c r="E5546" t="s">
        <v>15</v>
      </c>
      <c r="F5546" t="s">
        <v>20649</v>
      </c>
      <c r="H5546">
        <v>2911472</v>
      </c>
      <c r="I5546" t="s">
        <v>48</v>
      </c>
      <c r="J5546" t="s">
        <v>20650</v>
      </c>
      <c r="K5546" t="s">
        <v>20651</v>
      </c>
      <c r="L5546">
        <v>365</v>
      </c>
      <c r="M5546" t="s">
        <v>20652</v>
      </c>
    </row>
    <row r="5547" spans="1:13" x14ac:dyDescent="0.25">
      <c r="A5547" t="s">
        <v>15377</v>
      </c>
      <c r="B5547">
        <v>3699567</v>
      </c>
      <c r="C5547">
        <v>3701774</v>
      </c>
      <c r="D5547" t="s">
        <v>15378</v>
      </c>
      <c r="E5547" t="s">
        <v>15</v>
      </c>
      <c r="F5547" t="s">
        <v>20653</v>
      </c>
      <c r="H5547">
        <v>2911459</v>
      </c>
      <c r="I5547" t="s">
        <v>48</v>
      </c>
      <c r="J5547" t="s">
        <v>20654</v>
      </c>
      <c r="K5547" t="s">
        <v>20655</v>
      </c>
      <c r="L5547">
        <v>735</v>
      </c>
      <c r="M5547" t="s">
        <v>20656</v>
      </c>
    </row>
    <row r="5548" spans="1:13" x14ac:dyDescent="0.25">
      <c r="A5548" t="s">
        <v>15377</v>
      </c>
      <c r="B5548">
        <v>3704249</v>
      </c>
      <c r="C5548">
        <v>3706225</v>
      </c>
      <c r="D5548" t="s">
        <v>15378</v>
      </c>
      <c r="E5548" t="s">
        <v>15</v>
      </c>
      <c r="F5548" t="s">
        <v>20657</v>
      </c>
      <c r="H5548">
        <v>2911460</v>
      </c>
      <c r="I5548" t="s">
        <v>48</v>
      </c>
      <c r="J5548" t="s">
        <v>20658</v>
      </c>
      <c r="K5548" t="s">
        <v>20659</v>
      </c>
      <c r="L5548">
        <v>658</v>
      </c>
      <c r="M5548" t="s">
        <v>20660</v>
      </c>
    </row>
    <row r="5549" spans="1:13" x14ac:dyDescent="0.25">
      <c r="A5549" t="s">
        <v>15377</v>
      </c>
      <c r="B5549">
        <v>3706926</v>
      </c>
      <c r="C5549">
        <v>3708392</v>
      </c>
      <c r="D5549" t="s">
        <v>15378</v>
      </c>
      <c r="E5549" t="s">
        <v>196</v>
      </c>
      <c r="F5549" t="s">
        <v>20661</v>
      </c>
      <c r="H5549">
        <v>2911469</v>
      </c>
      <c r="I5549" t="s">
        <v>48</v>
      </c>
      <c r="J5549" t="s">
        <v>20662</v>
      </c>
      <c r="K5549" t="s">
        <v>20663</v>
      </c>
      <c r="L5549">
        <v>488</v>
      </c>
      <c r="M5549" t="s">
        <v>20664</v>
      </c>
    </row>
    <row r="5550" spans="1:13" x14ac:dyDescent="0.25">
      <c r="A5550" t="s">
        <v>15377</v>
      </c>
      <c r="B5550">
        <v>3709886</v>
      </c>
      <c r="C5550">
        <v>3711429</v>
      </c>
      <c r="D5550" t="s">
        <v>15378</v>
      </c>
      <c r="E5550" t="s">
        <v>15</v>
      </c>
      <c r="F5550" t="s">
        <v>20665</v>
      </c>
      <c r="H5550">
        <v>2911470</v>
      </c>
      <c r="I5550" t="s">
        <v>48</v>
      </c>
      <c r="J5550" t="s">
        <v>20666</v>
      </c>
      <c r="K5550" t="s">
        <v>20667</v>
      </c>
      <c r="L5550">
        <v>466</v>
      </c>
      <c r="M5550" t="s">
        <v>20668</v>
      </c>
    </row>
    <row r="5551" spans="1:13" x14ac:dyDescent="0.25">
      <c r="A5551" t="s">
        <v>15377</v>
      </c>
      <c r="B5551">
        <v>3711741</v>
      </c>
      <c r="C5551">
        <v>3712848</v>
      </c>
      <c r="D5551" t="s">
        <v>15378</v>
      </c>
      <c r="E5551" t="s">
        <v>196</v>
      </c>
      <c r="F5551" t="s">
        <v>20669</v>
      </c>
      <c r="H5551">
        <v>2911941</v>
      </c>
      <c r="I5551" t="s">
        <v>48</v>
      </c>
      <c r="J5551" t="s">
        <v>20670</v>
      </c>
      <c r="K5551" t="s">
        <v>20671</v>
      </c>
      <c r="L5551">
        <v>161</v>
      </c>
      <c r="M5551" t="s">
        <v>20672</v>
      </c>
    </row>
    <row r="5552" spans="1:13" x14ac:dyDescent="0.25">
      <c r="A5552" t="s">
        <v>15377</v>
      </c>
      <c r="B5552">
        <v>3715362</v>
      </c>
      <c r="C5552">
        <v>3716432</v>
      </c>
      <c r="D5552" t="s">
        <v>15378</v>
      </c>
      <c r="E5552" t="s">
        <v>15</v>
      </c>
      <c r="F5552" t="s">
        <v>20673</v>
      </c>
      <c r="H5552">
        <v>2911552</v>
      </c>
      <c r="I5552" t="s">
        <v>48</v>
      </c>
      <c r="J5552" t="s">
        <v>20674</v>
      </c>
      <c r="K5552" t="s">
        <v>20675</v>
      </c>
      <c r="L5552">
        <v>356</v>
      </c>
      <c r="M5552" t="s">
        <v>20676</v>
      </c>
    </row>
    <row r="5553" spans="1:13" x14ac:dyDescent="0.25">
      <c r="A5553" t="s">
        <v>15377</v>
      </c>
      <c r="B5553">
        <v>3716668</v>
      </c>
      <c r="C5553">
        <v>3717651</v>
      </c>
      <c r="D5553" t="s">
        <v>15378</v>
      </c>
      <c r="E5553" t="s">
        <v>196</v>
      </c>
      <c r="F5553" t="s">
        <v>20677</v>
      </c>
      <c r="H5553">
        <v>2911553</v>
      </c>
      <c r="I5553" t="s">
        <v>48</v>
      </c>
      <c r="J5553" t="s">
        <v>20678</v>
      </c>
      <c r="K5553" t="s">
        <v>20679</v>
      </c>
      <c r="L5553">
        <v>327</v>
      </c>
      <c r="M5553" t="s">
        <v>20680</v>
      </c>
    </row>
    <row r="5554" spans="1:13" x14ac:dyDescent="0.25">
      <c r="A5554" t="s">
        <v>15377</v>
      </c>
      <c r="B5554">
        <v>3721637</v>
      </c>
      <c r="C5554">
        <v>3721942</v>
      </c>
      <c r="D5554" t="s">
        <v>15378</v>
      </c>
      <c r="E5554" t="s">
        <v>15</v>
      </c>
      <c r="F5554" t="s">
        <v>20681</v>
      </c>
      <c r="H5554">
        <v>2911986</v>
      </c>
      <c r="I5554" t="s">
        <v>48</v>
      </c>
      <c r="J5554" t="s">
        <v>20682</v>
      </c>
      <c r="K5554" t="s">
        <v>20683</v>
      </c>
      <c r="L5554">
        <v>101</v>
      </c>
      <c r="M5554" t="s">
        <v>20684</v>
      </c>
    </row>
    <row r="5555" spans="1:13" x14ac:dyDescent="0.25">
      <c r="A5555" t="s">
        <v>15377</v>
      </c>
      <c r="B5555">
        <v>3724391</v>
      </c>
      <c r="C5555">
        <v>3727196</v>
      </c>
      <c r="D5555" t="s">
        <v>15378</v>
      </c>
      <c r="E5555" t="s">
        <v>196</v>
      </c>
      <c r="F5555" t="s">
        <v>20685</v>
      </c>
      <c r="H5555">
        <v>2912754</v>
      </c>
      <c r="I5555" t="s">
        <v>48</v>
      </c>
      <c r="J5555" t="s">
        <v>20686</v>
      </c>
      <c r="K5555" t="s">
        <v>20687</v>
      </c>
      <c r="L5555">
        <v>763</v>
      </c>
      <c r="M5555" t="s">
        <v>20688</v>
      </c>
    </row>
    <row r="5556" spans="1:13" x14ac:dyDescent="0.25">
      <c r="A5556" t="s">
        <v>15377</v>
      </c>
      <c r="B5556">
        <v>3729299</v>
      </c>
      <c r="C5556">
        <v>3730240</v>
      </c>
      <c r="D5556" t="s">
        <v>15378</v>
      </c>
      <c r="E5556" t="s">
        <v>15</v>
      </c>
      <c r="F5556" t="s">
        <v>20689</v>
      </c>
      <c r="H5556">
        <v>2912999</v>
      </c>
      <c r="I5556" t="s">
        <v>48</v>
      </c>
      <c r="J5556" t="s">
        <v>20690</v>
      </c>
      <c r="K5556" t="s">
        <v>20691</v>
      </c>
      <c r="L5556">
        <v>313</v>
      </c>
      <c r="M5556" t="s">
        <v>20692</v>
      </c>
    </row>
    <row r="5557" spans="1:13" x14ac:dyDescent="0.25">
      <c r="A5557" t="s">
        <v>15377</v>
      </c>
      <c r="B5557">
        <v>3732273</v>
      </c>
      <c r="C5557">
        <v>3734168</v>
      </c>
      <c r="D5557" t="s">
        <v>15378</v>
      </c>
      <c r="E5557" t="s">
        <v>15</v>
      </c>
      <c r="F5557" t="s">
        <v>20693</v>
      </c>
      <c r="H5557">
        <v>2912964</v>
      </c>
      <c r="I5557" t="s">
        <v>48</v>
      </c>
      <c r="J5557" t="s">
        <v>20694</v>
      </c>
      <c r="K5557" t="s">
        <v>20695</v>
      </c>
      <c r="L5557">
        <v>631</v>
      </c>
      <c r="M5557" t="s">
        <v>20696</v>
      </c>
    </row>
    <row r="5558" spans="1:13" x14ac:dyDescent="0.25">
      <c r="A5558" t="s">
        <v>15377</v>
      </c>
      <c r="B5558">
        <v>3737079</v>
      </c>
      <c r="C5558">
        <v>3738431</v>
      </c>
      <c r="D5558" t="s">
        <v>15378</v>
      </c>
      <c r="E5558" t="s">
        <v>196</v>
      </c>
      <c r="F5558" t="s">
        <v>20697</v>
      </c>
      <c r="H5558">
        <v>2912965</v>
      </c>
      <c r="I5558" t="s">
        <v>48</v>
      </c>
      <c r="J5558" t="s">
        <v>20698</v>
      </c>
      <c r="K5558" t="s">
        <v>20699</v>
      </c>
      <c r="L5558">
        <v>450</v>
      </c>
      <c r="M5558" t="s">
        <v>20700</v>
      </c>
    </row>
    <row r="5559" spans="1:13" x14ac:dyDescent="0.25">
      <c r="A5559" t="s">
        <v>15377</v>
      </c>
      <c r="B5559">
        <v>3741085</v>
      </c>
      <c r="C5559">
        <v>3744558</v>
      </c>
      <c r="D5559" t="s">
        <v>15378</v>
      </c>
      <c r="E5559" t="s">
        <v>196</v>
      </c>
      <c r="F5559" t="s">
        <v>20701</v>
      </c>
      <c r="H5559">
        <v>2912971</v>
      </c>
      <c r="I5559" t="s">
        <v>48</v>
      </c>
      <c r="J5559" t="s">
        <v>20702</v>
      </c>
      <c r="K5559" t="s">
        <v>20703</v>
      </c>
      <c r="L5559">
        <v>1157</v>
      </c>
      <c r="M5559" t="s">
        <v>20704</v>
      </c>
    </row>
    <row r="5560" spans="1:13" x14ac:dyDescent="0.25">
      <c r="A5560" t="s">
        <v>15377</v>
      </c>
      <c r="B5560">
        <v>3745098</v>
      </c>
      <c r="C5560">
        <v>3746072</v>
      </c>
      <c r="D5560" t="s">
        <v>15378</v>
      </c>
      <c r="E5560" t="s">
        <v>15</v>
      </c>
      <c r="F5560" t="s">
        <v>20705</v>
      </c>
      <c r="H5560">
        <v>2912871</v>
      </c>
      <c r="I5560" t="s">
        <v>48</v>
      </c>
      <c r="J5560" t="s">
        <v>20706</v>
      </c>
      <c r="K5560" t="s">
        <v>20707</v>
      </c>
      <c r="L5560">
        <v>324</v>
      </c>
      <c r="M5560" t="s">
        <v>20708</v>
      </c>
    </row>
    <row r="5561" spans="1:13" x14ac:dyDescent="0.25">
      <c r="A5561" t="s">
        <v>15377</v>
      </c>
      <c r="B5561">
        <v>3746432</v>
      </c>
      <c r="C5561">
        <v>3747808</v>
      </c>
      <c r="D5561" t="s">
        <v>15378</v>
      </c>
      <c r="E5561" t="s">
        <v>196</v>
      </c>
      <c r="F5561" t="s">
        <v>20709</v>
      </c>
      <c r="H5561">
        <v>2912872</v>
      </c>
      <c r="I5561" t="s">
        <v>48</v>
      </c>
      <c r="J5561" t="s">
        <v>20710</v>
      </c>
      <c r="K5561" t="s">
        <v>20711</v>
      </c>
      <c r="L5561">
        <v>458</v>
      </c>
      <c r="M5561" t="s">
        <v>20712</v>
      </c>
    </row>
    <row r="5562" spans="1:13" x14ac:dyDescent="0.25">
      <c r="A5562" t="s">
        <v>15377</v>
      </c>
      <c r="B5562">
        <v>3751365</v>
      </c>
      <c r="C5562">
        <v>3752189</v>
      </c>
      <c r="D5562" t="s">
        <v>15378</v>
      </c>
      <c r="E5562" t="s">
        <v>15</v>
      </c>
      <c r="F5562" t="s">
        <v>20713</v>
      </c>
      <c r="H5562">
        <v>2912062</v>
      </c>
      <c r="I5562" t="s">
        <v>48</v>
      </c>
      <c r="J5562" t="s">
        <v>20714</v>
      </c>
      <c r="K5562" t="s">
        <v>20715</v>
      </c>
      <c r="L5562">
        <v>274</v>
      </c>
      <c r="M5562" t="s">
        <v>20716</v>
      </c>
    </row>
    <row r="5563" spans="1:13" x14ac:dyDescent="0.25">
      <c r="A5563" t="s">
        <v>15377</v>
      </c>
      <c r="B5563">
        <v>3752807</v>
      </c>
      <c r="C5563">
        <v>3754219</v>
      </c>
      <c r="D5563" t="s">
        <v>15378</v>
      </c>
      <c r="E5563" t="s">
        <v>196</v>
      </c>
      <c r="F5563" t="s">
        <v>20717</v>
      </c>
      <c r="H5563">
        <v>2912063</v>
      </c>
      <c r="I5563" t="s">
        <v>48</v>
      </c>
      <c r="J5563" t="s">
        <v>20718</v>
      </c>
      <c r="K5563" t="s">
        <v>20719</v>
      </c>
      <c r="L5563">
        <v>470</v>
      </c>
      <c r="M5563" t="s">
        <v>20720</v>
      </c>
    </row>
    <row r="5564" spans="1:13" x14ac:dyDescent="0.25">
      <c r="A5564" t="s">
        <v>15377</v>
      </c>
      <c r="B5564">
        <v>3755460</v>
      </c>
      <c r="C5564">
        <v>3756011</v>
      </c>
      <c r="D5564" t="s">
        <v>15378</v>
      </c>
      <c r="E5564" t="s">
        <v>196</v>
      </c>
      <c r="F5564" t="s">
        <v>20721</v>
      </c>
      <c r="H5564">
        <v>2912069</v>
      </c>
      <c r="I5564" t="s">
        <v>48</v>
      </c>
      <c r="J5564" t="s">
        <v>20722</v>
      </c>
      <c r="K5564" t="s">
        <v>20723</v>
      </c>
      <c r="L5564">
        <v>183</v>
      </c>
      <c r="M5564" t="s">
        <v>20724</v>
      </c>
    </row>
    <row r="5565" spans="1:13" x14ac:dyDescent="0.25">
      <c r="A5565" t="s">
        <v>15377</v>
      </c>
      <c r="B5565">
        <v>3762728</v>
      </c>
      <c r="C5565">
        <v>3763948</v>
      </c>
      <c r="D5565" t="s">
        <v>15378</v>
      </c>
      <c r="E5565" t="s">
        <v>15</v>
      </c>
      <c r="F5565" t="s">
        <v>20725</v>
      </c>
      <c r="H5565">
        <v>2912064</v>
      </c>
      <c r="I5565" t="s">
        <v>48</v>
      </c>
      <c r="J5565" t="s">
        <v>20726</v>
      </c>
      <c r="K5565" t="s">
        <v>20727</v>
      </c>
      <c r="L5565">
        <v>406</v>
      </c>
      <c r="M5565" t="s">
        <v>20728</v>
      </c>
    </row>
    <row r="5566" spans="1:13" x14ac:dyDescent="0.25">
      <c r="A5566" t="s">
        <v>15377</v>
      </c>
      <c r="B5566">
        <v>3765970</v>
      </c>
      <c r="C5566">
        <v>3766937</v>
      </c>
      <c r="D5566" t="s">
        <v>15378</v>
      </c>
      <c r="E5566" t="s">
        <v>196</v>
      </c>
      <c r="F5566" t="s">
        <v>20729</v>
      </c>
      <c r="H5566">
        <v>7009587</v>
      </c>
      <c r="I5566" t="s">
        <v>48</v>
      </c>
      <c r="J5566" t="s">
        <v>20730</v>
      </c>
      <c r="K5566" t="s">
        <v>20731</v>
      </c>
      <c r="L5566">
        <v>99</v>
      </c>
      <c r="M5566" t="s">
        <v>20732</v>
      </c>
    </row>
    <row r="5567" spans="1:13" x14ac:dyDescent="0.25">
      <c r="A5567" t="s">
        <v>15377</v>
      </c>
      <c r="B5567">
        <v>3777503</v>
      </c>
      <c r="C5567">
        <v>3777882</v>
      </c>
      <c r="D5567" t="s">
        <v>15378</v>
      </c>
      <c r="E5567" t="s">
        <v>15</v>
      </c>
      <c r="F5567" t="s">
        <v>20733</v>
      </c>
      <c r="H5567">
        <v>7009588</v>
      </c>
      <c r="I5567" t="s">
        <v>48</v>
      </c>
      <c r="J5567" t="s">
        <v>20734</v>
      </c>
      <c r="K5567" t="s">
        <v>20735</v>
      </c>
      <c r="L5567">
        <v>52</v>
      </c>
      <c r="M5567" t="s">
        <v>20736</v>
      </c>
    </row>
    <row r="5568" spans="1:13" x14ac:dyDescent="0.25">
      <c r="A5568" t="s">
        <v>15377</v>
      </c>
      <c r="B5568">
        <v>3778252</v>
      </c>
      <c r="C5568">
        <v>3780321</v>
      </c>
      <c r="D5568" t="s">
        <v>15378</v>
      </c>
      <c r="E5568" t="s">
        <v>15</v>
      </c>
      <c r="F5568" t="s">
        <v>20737</v>
      </c>
      <c r="H5568">
        <v>2912065</v>
      </c>
      <c r="I5568" t="s">
        <v>48</v>
      </c>
      <c r="J5568" t="s">
        <v>20738</v>
      </c>
      <c r="K5568" t="s">
        <v>20739</v>
      </c>
      <c r="L5568">
        <v>689</v>
      </c>
      <c r="M5568" t="s">
        <v>20740</v>
      </c>
    </row>
    <row r="5569" spans="1:13" x14ac:dyDescent="0.25">
      <c r="A5569" t="s">
        <v>15377</v>
      </c>
      <c r="B5569">
        <v>3780801</v>
      </c>
      <c r="C5569">
        <v>3781985</v>
      </c>
      <c r="D5569" t="s">
        <v>15378</v>
      </c>
      <c r="E5569" t="s">
        <v>15</v>
      </c>
      <c r="F5569" t="s">
        <v>20741</v>
      </c>
      <c r="H5569">
        <v>2912066</v>
      </c>
      <c r="I5569" t="s">
        <v>48</v>
      </c>
      <c r="J5569" t="s">
        <v>20742</v>
      </c>
      <c r="K5569" t="s">
        <v>20743</v>
      </c>
      <c r="L5569">
        <v>394</v>
      </c>
      <c r="M5569" t="s">
        <v>20744</v>
      </c>
    </row>
    <row r="5570" spans="1:13" x14ac:dyDescent="0.25">
      <c r="A5570" t="s">
        <v>15377</v>
      </c>
      <c r="B5570">
        <v>3782257</v>
      </c>
      <c r="C5570">
        <v>3783704</v>
      </c>
      <c r="D5570" t="s">
        <v>15378</v>
      </c>
      <c r="E5570" t="s">
        <v>15</v>
      </c>
      <c r="F5570" t="s">
        <v>20745</v>
      </c>
      <c r="H5570">
        <v>2911827</v>
      </c>
      <c r="I5570" t="s">
        <v>48</v>
      </c>
      <c r="J5570" t="s">
        <v>20746</v>
      </c>
      <c r="K5570" t="s">
        <v>20747</v>
      </c>
      <c r="L5570">
        <v>460</v>
      </c>
      <c r="M5570" t="s">
        <v>20748</v>
      </c>
    </row>
    <row r="5571" spans="1:13" x14ac:dyDescent="0.25">
      <c r="A5571" t="s">
        <v>15377</v>
      </c>
      <c r="B5571">
        <v>3784047</v>
      </c>
      <c r="C5571">
        <v>3785084</v>
      </c>
      <c r="D5571" t="s">
        <v>15378</v>
      </c>
      <c r="E5571" t="s">
        <v>196</v>
      </c>
      <c r="F5571" t="s">
        <v>20749</v>
      </c>
      <c r="H5571">
        <v>2911828</v>
      </c>
      <c r="I5571" t="s">
        <v>48</v>
      </c>
      <c r="J5571" t="s">
        <v>20750</v>
      </c>
      <c r="K5571" t="s">
        <v>20751</v>
      </c>
      <c r="L5571">
        <v>345</v>
      </c>
      <c r="M5571" t="s">
        <v>20752</v>
      </c>
    </row>
    <row r="5572" spans="1:13" x14ac:dyDescent="0.25">
      <c r="A5572" t="s">
        <v>15377</v>
      </c>
      <c r="B5572">
        <v>3787123</v>
      </c>
      <c r="C5572">
        <v>3788313</v>
      </c>
      <c r="D5572" t="s">
        <v>15378</v>
      </c>
      <c r="E5572" t="s">
        <v>15</v>
      </c>
      <c r="F5572" t="s">
        <v>20753</v>
      </c>
      <c r="H5572">
        <v>2911879</v>
      </c>
      <c r="I5572" t="s">
        <v>48</v>
      </c>
      <c r="J5572" t="s">
        <v>20754</v>
      </c>
      <c r="K5572" t="s">
        <v>20755</v>
      </c>
      <c r="L5572">
        <v>396</v>
      </c>
      <c r="M5572" t="s">
        <v>20756</v>
      </c>
    </row>
    <row r="5573" spans="1:13" x14ac:dyDescent="0.25">
      <c r="A5573" t="s">
        <v>15377</v>
      </c>
      <c r="B5573">
        <v>3788922</v>
      </c>
      <c r="C5573">
        <v>3790280</v>
      </c>
      <c r="D5573" t="s">
        <v>15378</v>
      </c>
      <c r="E5573" t="s">
        <v>15</v>
      </c>
      <c r="F5573" t="s">
        <v>20757</v>
      </c>
      <c r="H5573">
        <v>2911880</v>
      </c>
      <c r="I5573" t="s">
        <v>48</v>
      </c>
      <c r="J5573" t="s">
        <v>20758</v>
      </c>
      <c r="K5573" t="s">
        <v>20759</v>
      </c>
      <c r="L5573">
        <v>452</v>
      </c>
      <c r="M5573" t="s">
        <v>20760</v>
      </c>
    </row>
    <row r="5574" spans="1:13" x14ac:dyDescent="0.25">
      <c r="A5574" t="s">
        <v>15377</v>
      </c>
      <c r="B5574">
        <v>3790464</v>
      </c>
      <c r="C5574">
        <v>3792200</v>
      </c>
      <c r="D5574" t="s">
        <v>15378</v>
      </c>
      <c r="E5574" t="s">
        <v>196</v>
      </c>
      <c r="F5574" t="s">
        <v>20761</v>
      </c>
      <c r="H5574">
        <v>2911881</v>
      </c>
      <c r="I5574" t="s">
        <v>48</v>
      </c>
      <c r="J5574" t="s">
        <v>20762</v>
      </c>
      <c r="K5574" t="s">
        <v>20763</v>
      </c>
      <c r="L5574">
        <v>578</v>
      </c>
      <c r="M5574" t="s">
        <v>20764</v>
      </c>
    </row>
    <row r="5575" spans="1:13" x14ac:dyDescent="0.25">
      <c r="A5575" t="s">
        <v>15377</v>
      </c>
      <c r="B5575">
        <v>3793815</v>
      </c>
      <c r="C5575">
        <v>3794468</v>
      </c>
      <c r="D5575" t="s">
        <v>15378</v>
      </c>
      <c r="E5575" t="s">
        <v>196</v>
      </c>
      <c r="F5575" t="s">
        <v>20765</v>
      </c>
      <c r="H5575">
        <v>2912962</v>
      </c>
      <c r="I5575" t="s">
        <v>48</v>
      </c>
      <c r="J5575" t="s">
        <v>20766</v>
      </c>
      <c r="K5575" t="s">
        <v>20767</v>
      </c>
      <c r="L5575">
        <v>217</v>
      </c>
      <c r="M5575" t="s">
        <v>20768</v>
      </c>
    </row>
    <row r="5576" spans="1:13" x14ac:dyDescent="0.25">
      <c r="A5576" t="s">
        <v>15377</v>
      </c>
      <c r="B5576">
        <v>3795363</v>
      </c>
      <c r="C5576">
        <v>3796100</v>
      </c>
      <c r="D5576" t="s">
        <v>15378</v>
      </c>
      <c r="E5576" t="s">
        <v>15</v>
      </c>
      <c r="F5576" t="s">
        <v>20769</v>
      </c>
      <c r="H5576">
        <v>2912963</v>
      </c>
      <c r="I5576" t="s">
        <v>48</v>
      </c>
      <c r="J5576" t="s">
        <v>20770</v>
      </c>
      <c r="K5576" t="s">
        <v>20771</v>
      </c>
      <c r="L5576">
        <v>245</v>
      </c>
      <c r="M5576" t="s">
        <v>20772</v>
      </c>
    </row>
    <row r="5577" spans="1:13" x14ac:dyDescent="0.25">
      <c r="A5577" t="s">
        <v>15377</v>
      </c>
      <c r="B5577">
        <v>3797736</v>
      </c>
      <c r="C5577">
        <v>3797998</v>
      </c>
      <c r="D5577" t="s">
        <v>15378</v>
      </c>
      <c r="E5577" t="s">
        <v>196</v>
      </c>
      <c r="F5577" t="s">
        <v>15608</v>
      </c>
      <c r="G5577" t="s">
        <v>15609</v>
      </c>
      <c r="H5577">
        <v>2912952</v>
      </c>
      <c r="I5577" t="s">
        <v>15610</v>
      </c>
      <c r="J5577" t="s">
        <v>20773</v>
      </c>
      <c r="M5577" t="s">
        <v>20774</v>
      </c>
    </row>
    <row r="5578" spans="1:13" x14ac:dyDescent="0.25">
      <c r="A5578" t="s">
        <v>15377</v>
      </c>
      <c r="B5578">
        <v>3798862</v>
      </c>
      <c r="C5578">
        <v>3799185</v>
      </c>
      <c r="D5578" t="s">
        <v>15378</v>
      </c>
      <c r="E5578" t="s">
        <v>15</v>
      </c>
      <c r="F5578" t="s">
        <v>20775</v>
      </c>
      <c r="H5578">
        <v>2912953</v>
      </c>
      <c r="I5578" t="s">
        <v>48</v>
      </c>
      <c r="J5578" t="s">
        <v>20776</v>
      </c>
      <c r="K5578" t="s">
        <v>20777</v>
      </c>
      <c r="L5578">
        <v>107</v>
      </c>
      <c r="M5578" t="s">
        <v>20778</v>
      </c>
    </row>
    <row r="5579" spans="1:13" x14ac:dyDescent="0.25">
      <c r="A5579" t="s">
        <v>15377</v>
      </c>
      <c r="B5579">
        <v>3799705</v>
      </c>
      <c r="C5579">
        <v>3799851</v>
      </c>
      <c r="D5579" t="s">
        <v>15378</v>
      </c>
      <c r="E5579" t="s">
        <v>196</v>
      </c>
      <c r="F5579" t="s">
        <v>20779</v>
      </c>
      <c r="H5579">
        <v>2912954</v>
      </c>
      <c r="I5579" t="s">
        <v>48</v>
      </c>
      <c r="J5579" t="s">
        <v>20780</v>
      </c>
      <c r="K5579" t="s">
        <v>20781</v>
      </c>
      <c r="L5579">
        <v>48</v>
      </c>
      <c r="M5579" t="s">
        <v>20782</v>
      </c>
    </row>
    <row r="5580" spans="1:13" x14ac:dyDescent="0.25">
      <c r="A5580" t="s">
        <v>15377</v>
      </c>
      <c r="B5580">
        <v>3800395</v>
      </c>
      <c r="C5580">
        <v>3800754</v>
      </c>
      <c r="D5580" t="s">
        <v>15378</v>
      </c>
      <c r="E5580" t="s">
        <v>196</v>
      </c>
      <c r="F5580" t="s">
        <v>20783</v>
      </c>
      <c r="H5580">
        <v>2912090</v>
      </c>
      <c r="I5580" t="s">
        <v>48</v>
      </c>
      <c r="J5580" t="s">
        <v>20784</v>
      </c>
      <c r="K5580" t="s">
        <v>20785</v>
      </c>
      <c r="L5580">
        <v>119</v>
      </c>
      <c r="M5580" t="s">
        <v>20786</v>
      </c>
    </row>
    <row r="5581" spans="1:13" x14ac:dyDescent="0.25">
      <c r="A5581" t="s">
        <v>15377</v>
      </c>
      <c r="B5581">
        <v>3802311</v>
      </c>
      <c r="C5581">
        <v>3804020</v>
      </c>
      <c r="D5581" t="s">
        <v>15378</v>
      </c>
      <c r="E5581" t="s">
        <v>196</v>
      </c>
      <c r="F5581" t="s">
        <v>20787</v>
      </c>
      <c r="H5581">
        <v>2912092</v>
      </c>
      <c r="I5581" t="s">
        <v>48</v>
      </c>
      <c r="J5581" t="s">
        <v>20788</v>
      </c>
      <c r="K5581" t="s">
        <v>20789</v>
      </c>
      <c r="L5581">
        <v>569</v>
      </c>
      <c r="M5581" t="s">
        <v>20790</v>
      </c>
    </row>
    <row r="5582" spans="1:13" x14ac:dyDescent="0.25">
      <c r="A5582" t="s">
        <v>15377</v>
      </c>
      <c r="B5582">
        <v>3805547</v>
      </c>
      <c r="C5582">
        <v>3807889</v>
      </c>
      <c r="D5582" t="s">
        <v>15378</v>
      </c>
      <c r="E5582" t="s">
        <v>196</v>
      </c>
      <c r="F5582" t="s">
        <v>20791</v>
      </c>
      <c r="H5582">
        <v>2912113</v>
      </c>
      <c r="I5582" t="s">
        <v>48</v>
      </c>
      <c r="J5582" t="s">
        <v>20792</v>
      </c>
      <c r="K5582" t="s">
        <v>20793</v>
      </c>
      <c r="L5582">
        <v>780</v>
      </c>
      <c r="M5582" t="s">
        <v>20794</v>
      </c>
    </row>
    <row r="5583" spans="1:13" x14ac:dyDescent="0.25">
      <c r="A5583" t="s">
        <v>15377</v>
      </c>
      <c r="B5583">
        <v>3809241</v>
      </c>
      <c r="C5583">
        <v>3809897</v>
      </c>
      <c r="D5583" t="s">
        <v>15378</v>
      </c>
      <c r="E5583" t="s">
        <v>15</v>
      </c>
      <c r="F5583" t="s">
        <v>20795</v>
      </c>
      <c r="H5583">
        <v>2912114</v>
      </c>
      <c r="I5583" t="s">
        <v>48</v>
      </c>
      <c r="J5583" t="s">
        <v>20796</v>
      </c>
      <c r="K5583" t="s">
        <v>20797</v>
      </c>
      <c r="L5583">
        <v>218</v>
      </c>
      <c r="M5583" t="s">
        <v>20798</v>
      </c>
    </row>
    <row r="5584" spans="1:13" x14ac:dyDescent="0.25">
      <c r="A5584" t="s">
        <v>15377</v>
      </c>
      <c r="B5584">
        <v>3810131</v>
      </c>
      <c r="C5584">
        <v>3810913</v>
      </c>
      <c r="D5584" t="s">
        <v>15378</v>
      </c>
      <c r="E5584" t="s">
        <v>196</v>
      </c>
      <c r="F5584" t="s">
        <v>20799</v>
      </c>
      <c r="H5584">
        <v>2912115</v>
      </c>
      <c r="I5584" t="s">
        <v>48</v>
      </c>
      <c r="J5584" t="s">
        <v>20800</v>
      </c>
      <c r="K5584" t="s">
        <v>20801</v>
      </c>
      <c r="L5584">
        <v>260</v>
      </c>
      <c r="M5584" t="s">
        <v>20802</v>
      </c>
    </row>
    <row r="5585" spans="1:13" x14ac:dyDescent="0.25">
      <c r="A5585" t="s">
        <v>15377</v>
      </c>
      <c r="B5585">
        <v>3811438</v>
      </c>
      <c r="C5585">
        <v>3814759</v>
      </c>
      <c r="D5585" t="s">
        <v>15378</v>
      </c>
      <c r="E5585" t="s">
        <v>15</v>
      </c>
      <c r="F5585" t="s">
        <v>20803</v>
      </c>
      <c r="H5585">
        <v>2912331</v>
      </c>
      <c r="I5585" t="s">
        <v>48</v>
      </c>
      <c r="J5585" t="s">
        <v>20804</v>
      </c>
      <c r="K5585" t="s">
        <v>20805</v>
      </c>
      <c r="L5585">
        <v>1090</v>
      </c>
      <c r="M5585" t="s">
        <v>20806</v>
      </c>
    </row>
    <row r="5586" spans="1:13" x14ac:dyDescent="0.25">
      <c r="A5586" t="s">
        <v>15377</v>
      </c>
      <c r="B5586">
        <v>3814952</v>
      </c>
      <c r="C5586">
        <v>3816628</v>
      </c>
      <c r="D5586" t="s">
        <v>15378</v>
      </c>
      <c r="E5586" t="s">
        <v>196</v>
      </c>
      <c r="F5586" t="s">
        <v>20807</v>
      </c>
      <c r="H5586">
        <v>2912332</v>
      </c>
      <c r="I5586" t="s">
        <v>48</v>
      </c>
      <c r="J5586" t="s">
        <v>20808</v>
      </c>
      <c r="K5586" t="s">
        <v>20809</v>
      </c>
      <c r="L5586">
        <v>558</v>
      </c>
      <c r="M5586" t="s">
        <v>20810</v>
      </c>
    </row>
    <row r="5587" spans="1:13" x14ac:dyDescent="0.25">
      <c r="A5587" t="s">
        <v>15377</v>
      </c>
      <c r="B5587">
        <v>3817222</v>
      </c>
      <c r="C5587">
        <v>3818286</v>
      </c>
      <c r="D5587" t="s">
        <v>15378</v>
      </c>
      <c r="E5587" t="s">
        <v>15</v>
      </c>
      <c r="F5587" t="s">
        <v>20811</v>
      </c>
      <c r="H5587">
        <v>2912354</v>
      </c>
      <c r="I5587" t="s">
        <v>48</v>
      </c>
      <c r="J5587" t="s">
        <v>20812</v>
      </c>
      <c r="K5587" t="s">
        <v>20813</v>
      </c>
      <c r="L5587">
        <v>354</v>
      </c>
      <c r="M5587" t="s">
        <v>20814</v>
      </c>
    </row>
    <row r="5588" spans="1:13" x14ac:dyDescent="0.25">
      <c r="A5588" t="s">
        <v>15377</v>
      </c>
      <c r="B5588">
        <v>3818673</v>
      </c>
      <c r="C5588">
        <v>3818945</v>
      </c>
      <c r="D5588" t="s">
        <v>15378</v>
      </c>
      <c r="E5588" t="s">
        <v>196</v>
      </c>
      <c r="F5588" t="s">
        <v>20815</v>
      </c>
      <c r="H5588">
        <v>7009589</v>
      </c>
      <c r="I5588" t="s">
        <v>48</v>
      </c>
      <c r="J5588" t="s">
        <v>20816</v>
      </c>
      <c r="K5588" t="s">
        <v>20817</v>
      </c>
      <c r="L5588">
        <v>90</v>
      </c>
      <c r="M5588" t="s">
        <v>20818</v>
      </c>
    </row>
    <row r="5589" spans="1:13" x14ac:dyDescent="0.25">
      <c r="A5589" t="s">
        <v>15377</v>
      </c>
      <c r="B5589">
        <v>3819466</v>
      </c>
      <c r="C5589">
        <v>3819945</v>
      </c>
      <c r="D5589" t="s">
        <v>15378</v>
      </c>
      <c r="E5589" t="s">
        <v>15</v>
      </c>
      <c r="F5589" t="s">
        <v>20819</v>
      </c>
      <c r="H5589">
        <v>2912355</v>
      </c>
      <c r="I5589" t="s">
        <v>48</v>
      </c>
      <c r="J5589" t="s">
        <v>20820</v>
      </c>
      <c r="K5589" t="s">
        <v>20821</v>
      </c>
      <c r="L5589">
        <v>159</v>
      </c>
      <c r="M5589" t="s">
        <v>20822</v>
      </c>
    </row>
    <row r="5590" spans="1:13" x14ac:dyDescent="0.25">
      <c r="A5590" t="s">
        <v>15377</v>
      </c>
      <c r="B5590">
        <v>3822162</v>
      </c>
      <c r="C5590">
        <v>3822851</v>
      </c>
      <c r="D5590" t="s">
        <v>15378</v>
      </c>
      <c r="E5590" t="s">
        <v>15</v>
      </c>
      <c r="F5590" t="s">
        <v>20823</v>
      </c>
      <c r="H5590">
        <v>2912356</v>
      </c>
      <c r="I5590" t="s">
        <v>48</v>
      </c>
      <c r="J5590" t="s">
        <v>20824</v>
      </c>
      <c r="K5590" t="s">
        <v>20825</v>
      </c>
      <c r="L5590">
        <v>229</v>
      </c>
      <c r="M5590" t="s">
        <v>20826</v>
      </c>
    </row>
    <row r="5591" spans="1:13" x14ac:dyDescent="0.25">
      <c r="A5591" t="s">
        <v>15377</v>
      </c>
      <c r="B5591">
        <v>3823377</v>
      </c>
      <c r="C5591">
        <v>3823872</v>
      </c>
      <c r="D5591" t="s">
        <v>15378</v>
      </c>
      <c r="E5591" t="s">
        <v>196</v>
      </c>
      <c r="F5591" t="s">
        <v>20827</v>
      </c>
      <c r="H5591">
        <v>7009590</v>
      </c>
      <c r="I5591" t="s">
        <v>48</v>
      </c>
      <c r="J5591" t="s">
        <v>20828</v>
      </c>
      <c r="K5591" t="s">
        <v>20829</v>
      </c>
      <c r="L5591">
        <v>115</v>
      </c>
      <c r="M5591" t="s">
        <v>20830</v>
      </c>
    </row>
    <row r="5592" spans="1:13" x14ac:dyDescent="0.25">
      <c r="A5592" t="s">
        <v>15377</v>
      </c>
      <c r="B5592">
        <v>3824330</v>
      </c>
      <c r="C5592">
        <v>3825178</v>
      </c>
      <c r="D5592" t="s">
        <v>15378</v>
      </c>
      <c r="E5592" t="s">
        <v>196</v>
      </c>
      <c r="F5592" t="s">
        <v>20831</v>
      </c>
      <c r="H5592">
        <v>2912459</v>
      </c>
      <c r="I5592" t="s">
        <v>48</v>
      </c>
      <c r="J5592" t="s">
        <v>20832</v>
      </c>
      <c r="K5592" t="s">
        <v>20833</v>
      </c>
      <c r="L5592">
        <v>282</v>
      </c>
      <c r="M5592" t="s">
        <v>20834</v>
      </c>
    </row>
    <row r="5593" spans="1:13" x14ac:dyDescent="0.25">
      <c r="A5593" t="s">
        <v>15377</v>
      </c>
      <c r="B5593">
        <v>3825358</v>
      </c>
      <c r="C5593">
        <v>3826677</v>
      </c>
      <c r="D5593" t="s">
        <v>15378</v>
      </c>
      <c r="E5593" t="s">
        <v>196</v>
      </c>
      <c r="F5593" t="s">
        <v>20835</v>
      </c>
      <c r="H5593">
        <v>2912460</v>
      </c>
      <c r="I5593" t="s">
        <v>48</v>
      </c>
      <c r="J5593" t="s">
        <v>20836</v>
      </c>
      <c r="K5593" t="s">
        <v>20837</v>
      </c>
      <c r="L5593">
        <v>439</v>
      </c>
      <c r="M5593" t="s">
        <v>20838</v>
      </c>
    </row>
    <row r="5594" spans="1:13" x14ac:dyDescent="0.25">
      <c r="A5594" t="s">
        <v>15377</v>
      </c>
      <c r="B5594">
        <v>3827192</v>
      </c>
      <c r="C5594">
        <v>3827698</v>
      </c>
      <c r="D5594" t="s">
        <v>15378</v>
      </c>
      <c r="E5594" t="s">
        <v>196</v>
      </c>
      <c r="F5594" t="s">
        <v>20839</v>
      </c>
      <c r="H5594">
        <v>2912602</v>
      </c>
      <c r="I5594" t="s">
        <v>48</v>
      </c>
      <c r="J5594" t="s">
        <v>20840</v>
      </c>
      <c r="K5594" t="s">
        <v>20841</v>
      </c>
      <c r="L5594">
        <v>168</v>
      </c>
      <c r="M5594" t="s">
        <v>20842</v>
      </c>
    </row>
    <row r="5595" spans="1:13" x14ac:dyDescent="0.25">
      <c r="A5595" t="s">
        <v>15377</v>
      </c>
      <c r="B5595">
        <v>3828428</v>
      </c>
      <c r="C5595">
        <v>3829798</v>
      </c>
      <c r="D5595" t="s">
        <v>15378</v>
      </c>
      <c r="E5595" t="s">
        <v>196</v>
      </c>
      <c r="F5595" t="s">
        <v>20843</v>
      </c>
      <c r="H5595">
        <v>2912603</v>
      </c>
      <c r="I5595" t="s">
        <v>48</v>
      </c>
      <c r="J5595" t="s">
        <v>20844</v>
      </c>
      <c r="K5595" t="s">
        <v>20845</v>
      </c>
      <c r="L5595">
        <v>456</v>
      </c>
      <c r="M5595" t="s">
        <v>20846</v>
      </c>
    </row>
    <row r="5596" spans="1:13" x14ac:dyDescent="0.25">
      <c r="A5596" t="s">
        <v>15377</v>
      </c>
      <c r="B5596">
        <v>3830191</v>
      </c>
      <c r="C5596">
        <v>3831696</v>
      </c>
      <c r="D5596" t="s">
        <v>15378</v>
      </c>
      <c r="E5596" t="s">
        <v>15</v>
      </c>
      <c r="F5596" t="s">
        <v>20847</v>
      </c>
      <c r="H5596">
        <v>2912604</v>
      </c>
      <c r="I5596" t="s">
        <v>48</v>
      </c>
      <c r="J5596" t="s">
        <v>20848</v>
      </c>
      <c r="K5596" t="s">
        <v>20849</v>
      </c>
      <c r="L5596">
        <v>501</v>
      </c>
      <c r="M5596" t="s">
        <v>20850</v>
      </c>
    </row>
    <row r="5597" spans="1:13" x14ac:dyDescent="0.25">
      <c r="A5597" t="s">
        <v>15377</v>
      </c>
      <c r="B5597">
        <v>3832517</v>
      </c>
      <c r="C5597">
        <v>3833995</v>
      </c>
      <c r="D5597" t="s">
        <v>15378</v>
      </c>
      <c r="E5597" t="s">
        <v>15</v>
      </c>
      <c r="F5597" t="s">
        <v>20851</v>
      </c>
      <c r="H5597">
        <v>2912650</v>
      </c>
      <c r="I5597" t="s">
        <v>48</v>
      </c>
      <c r="J5597" t="s">
        <v>20852</v>
      </c>
      <c r="K5597" t="s">
        <v>20853</v>
      </c>
      <c r="L5597">
        <v>492</v>
      </c>
      <c r="M5597" t="s">
        <v>20854</v>
      </c>
    </row>
    <row r="5598" spans="1:13" x14ac:dyDescent="0.25">
      <c r="A5598" t="s">
        <v>15377</v>
      </c>
      <c r="B5598">
        <v>3836724</v>
      </c>
      <c r="C5598">
        <v>3837683</v>
      </c>
      <c r="D5598" t="s">
        <v>15378</v>
      </c>
      <c r="E5598" t="s">
        <v>15</v>
      </c>
      <c r="F5598" t="s">
        <v>20855</v>
      </c>
      <c r="H5598">
        <v>2912651</v>
      </c>
      <c r="I5598" t="s">
        <v>48</v>
      </c>
      <c r="J5598" t="s">
        <v>20856</v>
      </c>
      <c r="K5598" t="s">
        <v>20857</v>
      </c>
      <c r="L5598">
        <v>319</v>
      </c>
      <c r="M5598" t="s">
        <v>20858</v>
      </c>
    </row>
    <row r="5599" spans="1:13" x14ac:dyDescent="0.25">
      <c r="A5599" t="s">
        <v>15377</v>
      </c>
      <c r="B5599">
        <v>3838085</v>
      </c>
      <c r="C5599">
        <v>3838768</v>
      </c>
      <c r="D5599" t="s">
        <v>15378</v>
      </c>
      <c r="E5599" t="s">
        <v>196</v>
      </c>
      <c r="F5599" t="s">
        <v>20859</v>
      </c>
      <c r="H5599">
        <v>2912825</v>
      </c>
      <c r="I5599" t="s">
        <v>48</v>
      </c>
      <c r="J5599" t="s">
        <v>20860</v>
      </c>
      <c r="K5599" t="s">
        <v>20861</v>
      </c>
      <c r="L5599">
        <v>227</v>
      </c>
      <c r="M5599" t="s">
        <v>20862</v>
      </c>
    </row>
    <row r="5600" spans="1:13" x14ac:dyDescent="0.25">
      <c r="A5600" t="s">
        <v>15377</v>
      </c>
      <c r="B5600">
        <v>3839370</v>
      </c>
      <c r="C5600">
        <v>3840815</v>
      </c>
      <c r="D5600" t="s">
        <v>15378</v>
      </c>
      <c r="E5600" t="s">
        <v>196</v>
      </c>
      <c r="F5600" t="s">
        <v>20863</v>
      </c>
      <c r="H5600">
        <v>2912826</v>
      </c>
      <c r="I5600" t="s">
        <v>48</v>
      </c>
      <c r="J5600" t="s">
        <v>20864</v>
      </c>
      <c r="K5600" t="s">
        <v>20865</v>
      </c>
      <c r="L5600">
        <v>481</v>
      </c>
      <c r="M5600" t="s">
        <v>20866</v>
      </c>
    </row>
    <row r="5601" spans="1:13" x14ac:dyDescent="0.25">
      <c r="A5601" t="s">
        <v>15377</v>
      </c>
      <c r="B5601">
        <v>3842659</v>
      </c>
      <c r="C5601">
        <v>3844761</v>
      </c>
      <c r="D5601" t="s">
        <v>15378</v>
      </c>
      <c r="E5601" t="s">
        <v>196</v>
      </c>
      <c r="F5601" t="s">
        <v>20867</v>
      </c>
      <c r="H5601">
        <v>2912827</v>
      </c>
      <c r="I5601" t="s">
        <v>48</v>
      </c>
      <c r="J5601" t="s">
        <v>20868</v>
      </c>
      <c r="K5601" t="s">
        <v>20869</v>
      </c>
      <c r="L5601">
        <v>700</v>
      </c>
      <c r="M5601" t="s">
        <v>20870</v>
      </c>
    </row>
    <row r="5602" spans="1:13" x14ac:dyDescent="0.25">
      <c r="A5602" t="s">
        <v>15377</v>
      </c>
      <c r="B5602">
        <v>3848860</v>
      </c>
      <c r="C5602">
        <v>3850221</v>
      </c>
      <c r="D5602" t="s">
        <v>15378</v>
      </c>
      <c r="E5602" t="s">
        <v>196</v>
      </c>
      <c r="F5602" t="s">
        <v>20871</v>
      </c>
      <c r="H5602">
        <v>2911548</v>
      </c>
      <c r="I5602" t="s">
        <v>48</v>
      </c>
      <c r="J5602" t="s">
        <v>20872</v>
      </c>
      <c r="K5602" t="s">
        <v>20873</v>
      </c>
      <c r="L5602">
        <v>453</v>
      </c>
      <c r="M5602" t="s">
        <v>20874</v>
      </c>
    </row>
    <row r="5603" spans="1:13" x14ac:dyDescent="0.25">
      <c r="A5603" t="s">
        <v>15377</v>
      </c>
      <c r="B5603">
        <v>3851305</v>
      </c>
      <c r="C5603">
        <v>3853770</v>
      </c>
      <c r="D5603" t="s">
        <v>15378</v>
      </c>
      <c r="E5603" t="s">
        <v>196</v>
      </c>
      <c r="F5603" t="s">
        <v>20875</v>
      </c>
      <c r="H5603">
        <v>2911549</v>
      </c>
      <c r="I5603" t="s">
        <v>48</v>
      </c>
      <c r="J5603" t="s">
        <v>20876</v>
      </c>
      <c r="K5603" t="s">
        <v>20877</v>
      </c>
      <c r="L5603">
        <v>821</v>
      </c>
      <c r="M5603" t="s">
        <v>20878</v>
      </c>
    </row>
    <row r="5604" spans="1:13" x14ac:dyDescent="0.25">
      <c r="A5604" t="s">
        <v>15377</v>
      </c>
      <c r="B5604">
        <v>3855021</v>
      </c>
      <c r="C5604">
        <v>3856310</v>
      </c>
      <c r="D5604" t="s">
        <v>15378</v>
      </c>
      <c r="E5604" t="s">
        <v>15</v>
      </c>
      <c r="F5604" t="s">
        <v>20879</v>
      </c>
      <c r="H5604">
        <v>2911550</v>
      </c>
      <c r="I5604" t="s">
        <v>48</v>
      </c>
      <c r="J5604" t="s">
        <v>20880</v>
      </c>
      <c r="K5604" t="s">
        <v>20881</v>
      </c>
      <c r="L5604">
        <v>429</v>
      </c>
      <c r="M5604" t="s">
        <v>20882</v>
      </c>
    </row>
    <row r="5605" spans="1:13" x14ac:dyDescent="0.25">
      <c r="A5605" t="s">
        <v>15377</v>
      </c>
      <c r="B5605">
        <v>3857148</v>
      </c>
      <c r="C5605">
        <v>3857906</v>
      </c>
      <c r="D5605" t="s">
        <v>15378</v>
      </c>
      <c r="E5605" t="s">
        <v>15</v>
      </c>
      <c r="F5605" t="s">
        <v>20883</v>
      </c>
      <c r="H5605">
        <v>7009591</v>
      </c>
      <c r="I5605" t="s">
        <v>48</v>
      </c>
      <c r="J5605" t="s">
        <v>20884</v>
      </c>
      <c r="K5605" t="s">
        <v>20885</v>
      </c>
      <c r="L5605">
        <v>97</v>
      </c>
      <c r="M5605" t="s">
        <v>20886</v>
      </c>
    </row>
    <row r="5606" spans="1:13" x14ac:dyDescent="0.25">
      <c r="A5606" t="s">
        <v>15377</v>
      </c>
      <c r="B5606">
        <v>3858445</v>
      </c>
      <c r="C5606">
        <v>3859242</v>
      </c>
      <c r="D5606" t="s">
        <v>15378</v>
      </c>
      <c r="E5606" t="s">
        <v>15</v>
      </c>
      <c r="F5606" t="s">
        <v>20887</v>
      </c>
      <c r="H5606">
        <v>2912008</v>
      </c>
      <c r="I5606" t="s">
        <v>48</v>
      </c>
      <c r="J5606" t="s">
        <v>20888</v>
      </c>
      <c r="K5606" t="s">
        <v>20889</v>
      </c>
      <c r="L5606">
        <v>265</v>
      </c>
      <c r="M5606" t="s">
        <v>20890</v>
      </c>
    </row>
    <row r="5607" spans="1:13" x14ac:dyDescent="0.25">
      <c r="A5607" t="s">
        <v>15377</v>
      </c>
      <c r="B5607">
        <v>3861958</v>
      </c>
      <c r="C5607">
        <v>3863656</v>
      </c>
      <c r="D5607" t="s">
        <v>15378</v>
      </c>
      <c r="E5607" t="s">
        <v>15</v>
      </c>
      <c r="F5607" t="s">
        <v>20891</v>
      </c>
      <c r="H5607">
        <v>2912009</v>
      </c>
      <c r="I5607" t="s">
        <v>48</v>
      </c>
      <c r="J5607" t="s">
        <v>20892</v>
      </c>
      <c r="K5607" t="s">
        <v>20893</v>
      </c>
      <c r="L5607">
        <v>543</v>
      </c>
      <c r="M5607" t="s">
        <v>20894</v>
      </c>
    </row>
    <row r="5608" spans="1:13" x14ac:dyDescent="0.25">
      <c r="A5608" t="s">
        <v>15377</v>
      </c>
      <c r="B5608">
        <v>3864058</v>
      </c>
      <c r="C5608">
        <v>3865664</v>
      </c>
      <c r="D5608" t="s">
        <v>15378</v>
      </c>
      <c r="E5608" t="s">
        <v>196</v>
      </c>
      <c r="F5608" t="s">
        <v>20895</v>
      </c>
      <c r="H5608">
        <v>2911651</v>
      </c>
      <c r="I5608" t="s">
        <v>48</v>
      </c>
      <c r="J5608" t="s">
        <v>20896</v>
      </c>
      <c r="K5608" t="s">
        <v>20897</v>
      </c>
      <c r="L5608">
        <v>519</v>
      </c>
      <c r="M5608" t="s">
        <v>20898</v>
      </c>
    </row>
    <row r="5609" spans="1:13" x14ac:dyDescent="0.25">
      <c r="A5609" t="s">
        <v>15377</v>
      </c>
      <c r="B5609">
        <v>3866719</v>
      </c>
      <c r="C5609">
        <v>3868104</v>
      </c>
      <c r="D5609" t="s">
        <v>15378</v>
      </c>
      <c r="E5609" t="s">
        <v>15</v>
      </c>
      <c r="F5609" t="s">
        <v>20899</v>
      </c>
      <c r="H5609">
        <v>2911652</v>
      </c>
      <c r="I5609" t="s">
        <v>48</v>
      </c>
      <c r="J5609" t="s">
        <v>20900</v>
      </c>
      <c r="K5609" t="s">
        <v>20901</v>
      </c>
      <c r="L5609">
        <v>461</v>
      </c>
      <c r="M5609" t="s">
        <v>20902</v>
      </c>
    </row>
    <row r="5610" spans="1:13" x14ac:dyDescent="0.25">
      <c r="A5610" t="s">
        <v>15377</v>
      </c>
      <c r="B5610">
        <v>3868276</v>
      </c>
      <c r="C5610">
        <v>3869922</v>
      </c>
      <c r="D5610" t="s">
        <v>15378</v>
      </c>
      <c r="E5610" t="s">
        <v>196</v>
      </c>
      <c r="F5610" t="s">
        <v>20903</v>
      </c>
      <c r="H5610">
        <v>2911653</v>
      </c>
      <c r="I5610" t="s">
        <v>48</v>
      </c>
      <c r="J5610" t="s">
        <v>20904</v>
      </c>
      <c r="K5610" t="s">
        <v>20905</v>
      </c>
      <c r="L5610">
        <v>548</v>
      </c>
      <c r="M5610" t="s">
        <v>20906</v>
      </c>
    </row>
    <row r="5611" spans="1:13" x14ac:dyDescent="0.25">
      <c r="A5611" t="s">
        <v>15377</v>
      </c>
      <c r="B5611">
        <v>3871489</v>
      </c>
      <c r="C5611">
        <v>3872622</v>
      </c>
      <c r="D5611" t="s">
        <v>15378</v>
      </c>
      <c r="E5611" t="s">
        <v>15</v>
      </c>
      <c r="F5611" t="s">
        <v>20907</v>
      </c>
      <c r="H5611">
        <v>2911776</v>
      </c>
      <c r="I5611" t="s">
        <v>48</v>
      </c>
      <c r="J5611" t="s">
        <v>20908</v>
      </c>
      <c r="K5611" t="s">
        <v>20909</v>
      </c>
      <c r="L5611">
        <v>377</v>
      </c>
      <c r="M5611" t="s">
        <v>20910</v>
      </c>
    </row>
    <row r="5612" spans="1:13" x14ac:dyDescent="0.25">
      <c r="A5612" t="s">
        <v>15377</v>
      </c>
      <c r="B5612">
        <v>3873610</v>
      </c>
      <c r="C5612">
        <v>3874227</v>
      </c>
      <c r="D5612" t="s">
        <v>15378</v>
      </c>
      <c r="E5612" t="s">
        <v>15</v>
      </c>
      <c r="F5612" t="s">
        <v>20911</v>
      </c>
      <c r="H5612">
        <v>2911777</v>
      </c>
      <c r="I5612" t="s">
        <v>48</v>
      </c>
      <c r="J5612" t="s">
        <v>20912</v>
      </c>
      <c r="K5612" t="s">
        <v>20913</v>
      </c>
      <c r="L5612">
        <v>205</v>
      </c>
      <c r="M5612" t="s">
        <v>20914</v>
      </c>
    </row>
    <row r="5613" spans="1:13" x14ac:dyDescent="0.25">
      <c r="A5613" t="s">
        <v>15377</v>
      </c>
      <c r="B5613">
        <v>3874299</v>
      </c>
      <c r="C5613">
        <v>3875135</v>
      </c>
      <c r="D5613" t="s">
        <v>15378</v>
      </c>
      <c r="E5613" t="s">
        <v>196</v>
      </c>
      <c r="F5613" t="s">
        <v>20915</v>
      </c>
      <c r="H5613">
        <v>2911800</v>
      </c>
      <c r="I5613" t="s">
        <v>48</v>
      </c>
      <c r="J5613" t="s">
        <v>20916</v>
      </c>
      <c r="K5613" t="s">
        <v>20917</v>
      </c>
      <c r="L5613">
        <v>278</v>
      </c>
      <c r="M5613" t="s">
        <v>20918</v>
      </c>
    </row>
    <row r="5614" spans="1:13" x14ac:dyDescent="0.25">
      <c r="A5614" t="s">
        <v>15377</v>
      </c>
      <c r="B5614">
        <v>3875538</v>
      </c>
      <c r="C5614">
        <v>3875960</v>
      </c>
      <c r="D5614" t="s">
        <v>15378</v>
      </c>
      <c r="E5614" t="s">
        <v>196</v>
      </c>
      <c r="F5614" t="s">
        <v>20919</v>
      </c>
      <c r="H5614">
        <v>2911801</v>
      </c>
      <c r="I5614" t="s">
        <v>48</v>
      </c>
      <c r="J5614" t="s">
        <v>20920</v>
      </c>
      <c r="K5614" t="s">
        <v>20921</v>
      </c>
      <c r="L5614">
        <v>140</v>
      </c>
      <c r="M5614" t="s">
        <v>20922</v>
      </c>
    </row>
    <row r="5615" spans="1:13" x14ac:dyDescent="0.25">
      <c r="A5615" t="s">
        <v>15377</v>
      </c>
      <c r="B5615">
        <v>3876459</v>
      </c>
      <c r="C5615">
        <v>3877739</v>
      </c>
      <c r="D5615" t="s">
        <v>15378</v>
      </c>
      <c r="E5615" t="s">
        <v>15</v>
      </c>
      <c r="F5615" t="s">
        <v>20923</v>
      </c>
      <c r="H5615">
        <v>2911792</v>
      </c>
      <c r="I5615" t="s">
        <v>48</v>
      </c>
      <c r="J5615" t="s">
        <v>20924</v>
      </c>
      <c r="K5615" t="s">
        <v>20925</v>
      </c>
      <c r="L5615">
        <v>426</v>
      </c>
      <c r="M5615" t="s">
        <v>20926</v>
      </c>
    </row>
    <row r="5616" spans="1:13" x14ac:dyDescent="0.25">
      <c r="A5616" t="s">
        <v>15377</v>
      </c>
      <c r="B5616">
        <v>3878333</v>
      </c>
      <c r="C5616">
        <v>3880300</v>
      </c>
      <c r="D5616" t="s">
        <v>15378</v>
      </c>
      <c r="E5616" t="s">
        <v>196</v>
      </c>
      <c r="F5616" t="s">
        <v>20927</v>
      </c>
      <c r="H5616">
        <v>2911802</v>
      </c>
      <c r="I5616" t="s">
        <v>48</v>
      </c>
      <c r="J5616" t="s">
        <v>20928</v>
      </c>
      <c r="K5616" t="s">
        <v>20929</v>
      </c>
      <c r="L5616">
        <v>655</v>
      </c>
      <c r="M5616" t="s">
        <v>20930</v>
      </c>
    </row>
    <row r="5617" spans="1:13" x14ac:dyDescent="0.25">
      <c r="A5617" t="s">
        <v>15377</v>
      </c>
      <c r="B5617">
        <v>3880797</v>
      </c>
      <c r="C5617">
        <v>3881714</v>
      </c>
      <c r="D5617" t="s">
        <v>15378</v>
      </c>
      <c r="E5617" t="s">
        <v>15</v>
      </c>
      <c r="F5617" t="s">
        <v>20931</v>
      </c>
      <c r="H5617">
        <v>7009592</v>
      </c>
      <c r="I5617" t="s">
        <v>48</v>
      </c>
      <c r="J5617" t="s">
        <v>20932</v>
      </c>
      <c r="K5617" t="s">
        <v>20933</v>
      </c>
      <c r="L5617">
        <v>169</v>
      </c>
      <c r="M5617" t="s">
        <v>20934</v>
      </c>
    </row>
    <row r="5618" spans="1:13" x14ac:dyDescent="0.25">
      <c r="A5618" t="s">
        <v>15377</v>
      </c>
      <c r="B5618">
        <v>3882179</v>
      </c>
      <c r="C5618">
        <v>3882535</v>
      </c>
      <c r="D5618" t="s">
        <v>15378</v>
      </c>
      <c r="E5618" t="s">
        <v>196</v>
      </c>
      <c r="F5618" t="s">
        <v>20935</v>
      </c>
      <c r="H5618">
        <v>2911904</v>
      </c>
      <c r="I5618" t="s">
        <v>48</v>
      </c>
      <c r="J5618" t="s">
        <v>20936</v>
      </c>
      <c r="K5618" t="s">
        <v>20937</v>
      </c>
      <c r="L5618">
        <v>118</v>
      </c>
      <c r="M5618" t="s">
        <v>20938</v>
      </c>
    </row>
    <row r="5619" spans="1:13" x14ac:dyDescent="0.25">
      <c r="A5619" t="s">
        <v>15377</v>
      </c>
      <c r="B5619">
        <v>3886857</v>
      </c>
      <c r="C5619">
        <v>3888401</v>
      </c>
      <c r="D5619" t="s">
        <v>15378</v>
      </c>
      <c r="E5619" t="s">
        <v>15</v>
      </c>
      <c r="F5619" t="s">
        <v>20939</v>
      </c>
      <c r="H5619">
        <v>2911905</v>
      </c>
      <c r="I5619" t="s">
        <v>48</v>
      </c>
      <c r="J5619" t="s">
        <v>20940</v>
      </c>
      <c r="K5619" t="s">
        <v>20941</v>
      </c>
      <c r="L5619">
        <v>514</v>
      </c>
      <c r="M5619" t="s">
        <v>20942</v>
      </c>
    </row>
    <row r="5620" spans="1:13" x14ac:dyDescent="0.25">
      <c r="A5620" t="s">
        <v>15377</v>
      </c>
      <c r="B5620">
        <v>3888583</v>
      </c>
      <c r="C5620">
        <v>3891393</v>
      </c>
      <c r="D5620" t="s">
        <v>15378</v>
      </c>
      <c r="E5620" t="s">
        <v>196</v>
      </c>
      <c r="F5620" t="s">
        <v>20943</v>
      </c>
      <c r="H5620">
        <v>2911906</v>
      </c>
      <c r="I5620" t="s">
        <v>48</v>
      </c>
      <c r="J5620" t="s">
        <v>20944</v>
      </c>
      <c r="K5620" t="s">
        <v>20945</v>
      </c>
      <c r="L5620">
        <v>936</v>
      </c>
      <c r="M5620" t="s">
        <v>20946</v>
      </c>
    </row>
    <row r="5621" spans="1:13" x14ac:dyDescent="0.25">
      <c r="A5621" t="s">
        <v>15377</v>
      </c>
      <c r="B5621">
        <v>3893478</v>
      </c>
      <c r="C5621">
        <v>3895463</v>
      </c>
      <c r="D5621" t="s">
        <v>15378</v>
      </c>
      <c r="E5621" t="s">
        <v>196</v>
      </c>
      <c r="F5621" t="s">
        <v>20947</v>
      </c>
      <c r="H5621">
        <v>2912909</v>
      </c>
      <c r="I5621" t="s">
        <v>48</v>
      </c>
      <c r="J5621" t="s">
        <v>20948</v>
      </c>
      <c r="K5621" t="s">
        <v>20949</v>
      </c>
      <c r="L5621">
        <v>661</v>
      </c>
      <c r="M5621" t="s">
        <v>20950</v>
      </c>
    </row>
    <row r="5622" spans="1:13" x14ac:dyDescent="0.25">
      <c r="A5622" t="s">
        <v>15377</v>
      </c>
      <c r="B5622">
        <v>3897102</v>
      </c>
      <c r="C5622">
        <v>3899135</v>
      </c>
      <c r="D5622" t="s">
        <v>15378</v>
      </c>
      <c r="E5622" t="s">
        <v>15</v>
      </c>
      <c r="F5622" t="s">
        <v>20951</v>
      </c>
      <c r="H5622">
        <v>2912003</v>
      </c>
      <c r="I5622" t="s">
        <v>48</v>
      </c>
      <c r="J5622" t="s">
        <v>20952</v>
      </c>
      <c r="K5622" t="s">
        <v>20953</v>
      </c>
      <c r="L5622">
        <v>677</v>
      </c>
      <c r="M5622" t="s">
        <v>20954</v>
      </c>
    </row>
    <row r="5623" spans="1:13" x14ac:dyDescent="0.25">
      <c r="A5623" t="s">
        <v>15377</v>
      </c>
      <c r="B5623">
        <v>3899650</v>
      </c>
      <c r="C5623">
        <v>3911598</v>
      </c>
      <c r="D5623" t="s">
        <v>15378</v>
      </c>
      <c r="E5623" t="s">
        <v>196</v>
      </c>
      <c r="F5623" t="s">
        <v>20955</v>
      </c>
      <c r="H5623">
        <v>2912910</v>
      </c>
      <c r="I5623" t="s">
        <v>48</v>
      </c>
      <c r="J5623" t="s">
        <v>20956</v>
      </c>
      <c r="K5623" t="s">
        <v>20957</v>
      </c>
      <c r="L5623">
        <v>3982</v>
      </c>
      <c r="M5623" t="s">
        <v>20958</v>
      </c>
    </row>
    <row r="5624" spans="1:13" x14ac:dyDescent="0.25">
      <c r="A5624" t="s">
        <v>15377</v>
      </c>
      <c r="B5624">
        <v>3914152</v>
      </c>
      <c r="C5624">
        <v>3916191</v>
      </c>
      <c r="D5624" t="s">
        <v>15378</v>
      </c>
      <c r="E5624" t="s">
        <v>15</v>
      </c>
      <c r="F5624" t="s">
        <v>20959</v>
      </c>
      <c r="H5624">
        <v>2912700</v>
      </c>
      <c r="I5624" t="s">
        <v>48</v>
      </c>
      <c r="J5624" t="s">
        <v>20960</v>
      </c>
      <c r="K5624" t="s">
        <v>20961</v>
      </c>
      <c r="L5624">
        <v>679</v>
      </c>
      <c r="M5624" t="s">
        <v>20962</v>
      </c>
    </row>
    <row r="5625" spans="1:13" x14ac:dyDescent="0.25">
      <c r="A5625" t="s">
        <v>15377</v>
      </c>
      <c r="B5625">
        <v>3918711</v>
      </c>
      <c r="C5625">
        <v>3920285</v>
      </c>
      <c r="D5625" t="s">
        <v>15378</v>
      </c>
      <c r="E5625" t="s">
        <v>15</v>
      </c>
      <c r="F5625" t="s">
        <v>20963</v>
      </c>
      <c r="H5625">
        <v>2912701</v>
      </c>
      <c r="I5625" t="s">
        <v>48</v>
      </c>
      <c r="J5625" t="s">
        <v>20964</v>
      </c>
      <c r="K5625" t="s">
        <v>20965</v>
      </c>
      <c r="L5625">
        <v>524</v>
      </c>
      <c r="M5625" t="s">
        <v>20966</v>
      </c>
    </row>
    <row r="5626" spans="1:13" x14ac:dyDescent="0.25">
      <c r="A5626" t="s">
        <v>15377</v>
      </c>
      <c r="B5626">
        <v>3920801</v>
      </c>
      <c r="C5626">
        <v>3920889</v>
      </c>
      <c r="D5626" t="s">
        <v>15378</v>
      </c>
      <c r="E5626" t="s">
        <v>15</v>
      </c>
      <c r="F5626" t="s">
        <v>151</v>
      </c>
      <c r="H5626">
        <v>2912702</v>
      </c>
      <c r="I5626" t="s">
        <v>20</v>
      </c>
      <c r="M5626" t="s">
        <v>20967</v>
      </c>
    </row>
    <row r="5627" spans="1:13" x14ac:dyDescent="0.25">
      <c r="A5627" t="s">
        <v>15377</v>
      </c>
      <c r="B5627">
        <v>3922949</v>
      </c>
      <c r="C5627">
        <v>3923878</v>
      </c>
      <c r="D5627" t="s">
        <v>15378</v>
      </c>
      <c r="E5627" t="s">
        <v>15</v>
      </c>
      <c r="F5627" t="s">
        <v>20968</v>
      </c>
      <c r="H5627">
        <v>2912553</v>
      </c>
      <c r="I5627" t="s">
        <v>48</v>
      </c>
      <c r="J5627" t="s">
        <v>20969</v>
      </c>
      <c r="K5627" t="s">
        <v>20970</v>
      </c>
      <c r="L5627">
        <v>309</v>
      </c>
      <c r="M5627" t="s">
        <v>20971</v>
      </c>
    </row>
    <row r="5628" spans="1:13" x14ac:dyDescent="0.25">
      <c r="A5628" t="s">
        <v>15377</v>
      </c>
      <c r="B5628">
        <v>3925149</v>
      </c>
      <c r="C5628">
        <v>3926093</v>
      </c>
      <c r="D5628" t="s">
        <v>15378</v>
      </c>
      <c r="E5628" t="s">
        <v>15</v>
      </c>
      <c r="F5628" t="s">
        <v>20972</v>
      </c>
      <c r="H5628">
        <v>2912554</v>
      </c>
      <c r="I5628" t="s">
        <v>48</v>
      </c>
      <c r="J5628" t="s">
        <v>20973</v>
      </c>
      <c r="K5628" t="s">
        <v>20974</v>
      </c>
      <c r="L5628">
        <v>314</v>
      </c>
      <c r="M5628" t="s">
        <v>20975</v>
      </c>
    </row>
    <row r="5629" spans="1:13" x14ac:dyDescent="0.25">
      <c r="A5629" t="s">
        <v>15377</v>
      </c>
      <c r="B5629">
        <v>3926184</v>
      </c>
      <c r="C5629">
        <v>3926891</v>
      </c>
      <c r="D5629" t="s">
        <v>15378</v>
      </c>
      <c r="E5629" t="s">
        <v>196</v>
      </c>
      <c r="F5629" t="s">
        <v>20976</v>
      </c>
      <c r="H5629">
        <v>2912555</v>
      </c>
      <c r="I5629" t="s">
        <v>48</v>
      </c>
      <c r="J5629" t="s">
        <v>20977</v>
      </c>
      <c r="K5629" t="s">
        <v>20978</v>
      </c>
      <c r="L5629">
        <v>235</v>
      </c>
      <c r="M5629" t="s">
        <v>20979</v>
      </c>
    </row>
    <row r="5630" spans="1:13" x14ac:dyDescent="0.25">
      <c r="A5630" t="s">
        <v>15377</v>
      </c>
      <c r="B5630">
        <v>3927103</v>
      </c>
      <c r="C5630">
        <v>3928035</v>
      </c>
      <c r="D5630" t="s">
        <v>15378</v>
      </c>
      <c r="E5630" t="s">
        <v>196</v>
      </c>
      <c r="F5630" t="s">
        <v>20980</v>
      </c>
      <c r="H5630">
        <v>2912628</v>
      </c>
      <c r="I5630" t="s">
        <v>48</v>
      </c>
      <c r="J5630" t="s">
        <v>20981</v>
      </c>
      <c r="K5630" t="s">
        <v>20982</v>
      </c>
      <c r="L5630">
        <v>310</v>
      </c>
      <c r="M5630" t="s">
        <v>20983</v>
      </c>
    </row>
    <row r="5631" spans="1:13" x14ac:dyDescent="0.25">
      <c r="A5631" t="s">
        <v>15377</v>
      </c>
      <c r="B5631">
        <v>3928661</v>
      </c>
      <c r="C5631">
        <v>3929482</v>
      </c>
      <c r="D5631" t="s">
        <v>15378</v>
      </c>
      <c r="E5631" t="s">
        <v>15</v>
      </c>
      <c r="F5631" t="s">
        <v>20984</v>
      </c>
      <c r="H5631">
        <v>2912629</v>
      </c>
      <c r="I5631" t="s">
        <v>48</v>
      </c>
      <c r="J5631" t="s">
        <v>20985</v>
      </c>
      <c r="K5631" t="s">
        <v>20986</v>
      </c>
      <c r="L5631">
        <v>273</v>
      </c>
      <c r="M5631" t="s">
        <v>20987</v>
      </c>
    </row>
    <row r="5632" spans="1:13" x14ac:dyDescent="0.25">
      <c r="A5632" t="s">
        <v>15377</v>
      </c>
      <c r="B5632">
        <v>3929637</v>
      </c>
      <c r="C5632">
        <v>3930191</v>
      </c>
      <c r="D5632" t="s">
        <v>15378</v>
      </c>
      <c r="E5632" t="s">
        <v>196</v>
      </c>
      <c r="F5632" t="s">
        <v>20988</v>
      </c>
      <c r="H5632">
        <v>2911625</v>
      </c>
      <c r="I5632" t="s">
        <v>48</v>
      </c>
      <c r="J5632" t="s">
        <v>20989</v>
      </c>
      <c r="K5632" t="s">
        <v>20990</v>
      </c>
      <c r="L5632">
        <v>184</v>
      </c>
      <c r="M5632" t="s">
        <v>20991</v>
      </c>
    </row>
    <row r="5633" spans="1:13" x14ac:dyDescent="0.25">
      <c r="A5633" t="s">
        <v>15377</v>
      </c>
      <c r="B5633">
        <v>3930650</v>
      </c>
      <c r="C5633">
        <v>3933323</v>
      </c>
      <c r="D5633" t="s">
        <v>15378</v>
      </c>
      <c r="E5633" t="s">
        <v>15</v>
      </c>
      <c r="F5633" t="s">
        <v>20992</v>
      </c>
      <c r="H5633">
        <v>2911626</v>
      </c>
      <c r="I5633" t="s">
        <v>48</v>
      </c>
      <c r="J5633" t="s">
        <v>20993</v>
      </c>
      <c r="K5633" t="s">
        <v>20994</v>
      </c>
      <c r="L5633">
        <v>771</v>
      </c>
      <c r="M5633" t="s">
        <v>20995</v>
      </c>
    </row>
    <row r="5634" spans="1:13" x14ac:dyDescent="0.25">
      <c r="A5634" t="s">
        <v>15377</v>
      </c>
      <c r="B5634">
        <v>3933428</v>
      </c>
      <c r="C5634">
        <v>3934315</v>
      </c>
      <c r="D5634" t="s">
        <v>15378</v>
      </c>
      <c r="E5634" t="s">
        <v>196</v>
      </c>
      <c r="F5634" t="s">
        <v>20996</v>
      </c>
      <c r="H5634">
        <v>2911627</v>
      </c>
      <c r="I5634" t="s">
        <v>48</v>
      </c>
      <c r="J5634" t="s">
        <v>20997</v>
      </c>
      <c r="K5634" t="s">
        <v>20998</v>
      </c>
      <c r="L5634">
        <v>295</v>
      </c>
      <c r="M5634" t="s">
        <v>20999</v>
      </c>
    </row>
    <row r="5635" spans="1:13" x14ac:dyDescent="0.25">
      <c r="A5635" t="s">
        <v>15377</v>
      </c>
      <c r="B5635">
        <v>3934534</v>
      </c>
      <c r="C5635">
        <v>3935412</v>
      </c>
      <c r="D5635" t="s">
        <v>15378</v>
      </c>
      <c r="E5635" t="s">
        <v>196</v>
      </c>
      <c r="F5635" t="s">
        <v>21000</v>
      </c>
      <c r="H5635">
        <v>2911876</v>
      </c>
      <c r="I5635" t="s">
        <v>48</v>
      </c>
      <c r="J5635" t="s">
        <v>21001</v>
      </c>
      <c r="K5635" t="s">
        <v>21002</v>
      </c>
      <c r="L5635">
        <v>292</v>
      </c>
      <c r="M5635" t="s">
        <v>21003</v>
      </c>
    </row>
    <row r="5636" spans="1:13" x14ac:dyDescent="0.25">
      <c r="A5636" t="s">
        <v>15377</v>
      </c>
      <c r="B5636">
        <v>3936533</v>
      </c>
      <c r="C5636">
        <v>3937645</v>
      </c>
      <c r="D5636" t="s">
        <v>15378</v>
      </c>
      <c r="E5636" t="s">
        <v>15</v>
      </c>
      <c r="F5636" t="s">
        <v>21004</v>
      </c>
      <c r="H5636">
        <v>2911877</v>
      </c>
      <c r="I5636" t="s">
        <v>48</v>
      </c>
      <c r="J5636" t="s">
        <v>21005</v>
      </c>
      <c r="K5636" t="s">
        <v>21006</v>
      </c>
      <c r="L5636">
        <v>370</v>
      </c>
      <c r="M5636" t="s">
        <v>21007</v>
      </c>
    </row>
    <row r="5637" spans="1:13" x14ac:dyDescent="0.25">
      <c r="A5637" t="s">
        <v>15377</v>
      </c>
      <c r="B5637">
        <v>3937712</v>
      </c>
      <c r="C5637">
        <v>3939217</v>
      </c>
      <c r="D5637" t="s">
        <v>15378</v>
      </c>
      <c r="E5637" t="s">
        <v>196</v>
      </c>
      <c r="F5637" t="s">
        <v>21008</v>
      </c>
      <c r="H5637">
        <v>2912957</v>
      </c>
      <c r="I5637" t="s">
        <v>48</v>
      </c>
      <c r="J5637" t="s">
        <v>21009</v>
      </c>
      <c r="K5637" t="s">
        <v>21010</v>
      </c>
      <c r="L5637">
        <v>501</v>
      </c>
      <c r="M5637" t="s">
        <v>21011</v>
      </c>
    </row>
    <row r="5638" spans="1:13" x14ac:dyDescent="0.25">
      <c r="A5638" t="s">
        <v>15377</v>
      </c>
      <c r="B5638">
        <v>3939365</v>
      </c>
      <c r="C5638">
        <v>3942334</v>
      </c>
      <c r="D5638" t="s">
        <v>15378</v>
      </c>
      <c r="E5638" t="s">
        <v>15</v>
      </c>
      <c r="F5638" t="s">
        <v>21012</v>
      </c>
      <c r="H5638">
        <v>2912958</v>
      </c>
      <c r="I5638" t="s">
        <v>48</v>
      </c>
      <c r="J5638" t="s">
        <v>21013</v>
      </c>
      <c r="K5638" t="s">
        <v>21014</v>
      </c>
      <c r="L5638">
        <v>989</v>
      </c>
      <c r="M5638" t="s">
        <v>21015</v>
      </c>
    </row>
    <row r="5639" spans="1:13" x14ac:dyDescent="0.25">
      <c r="A5639" t="s">
        <v>15377</v>
      </c>
      <c r="B5639">
        <v>3942457</v>
      </c>
      <c r="C5639">
        <v>3943722</v>
      </c>
      <c r="D5639" t="s">
        <v>15378</v>
      </c>
      <c r="E5639" t="s">
        <v>196</v>
      </c>
      <c r="F5639" t="s">
        <v>21016</v>
      </c>
      <c r="H5639">
        <v>2912959</v>
      </c>
      <c r="I5639" t="s">
        <v>48</v>
      </c>
      <c r="J5639" t="s">
        <v>21017</v>
      </c>
      <c r="K5639" t="s">
        <v>21018</v>
      </c>
      <c r="L5639">
        <v>421</v>
      </c>
      <c r="M5639" t="s">
        <v>21019</v>
      </c>
    </row>
    <row r="5640" spans="1:13" x14ac:dyDescent="0.25">
      <c r="A5640" t="s">
        <v>15377</v>
      </c>
      <c r="B5640">
        <v>3944348</v>
      </c>
      <c r="C5640">
        <v>3945001</v>
      </c>
      <c r="D5640" t="s">
        <v>15378</v>
      </c>
      <c r="E5640" t="s">
        <v>15</v>
      </c>
      <c r="F5640" t="s">
        <v>21020</v>
      </c>
      <c r="H5640">
        <v>2911942</v>
      </c>
      <c r="I5640" t="s">
        <v>48</v>
      </c>
      <c r="J5640" t="s">
        <v>21021</v>
      </c>
      <c r="K5640" t="s">
        <v>21022</v>
      </c>
      <c r="L5640">
        <v>217</v>
      </c>
      <c r="M5640" t="s">
        <v>21023</v>
      </c>
    </row>
    <row r="5641" spans="1:13" x14ac:dyDescent="0.25">
      <c r="A5641" t="s">
        <v>15377</v>
      </c>
      <c r="B5641">
        <v>3945352</v>
      </c>
      <c r="C5641">
        <v>3945942</v>
      </c>
      <c r="D5641" t="s">
        <v>15378</v>
      </c>
      <c r="E5641" t="s">
        <v>15</v>
      </c>
      <c r="F5641" t="s">
        <v>21024</v>
      </c>
      <c r="H5641">
        <v>2911943</v>
      </c>
      <c r="I5641" t="s">
        <v>48</v>
      </c>
      <c r="J5641" t="s">
        <v>21025</v>
      </c>
      <c r="K5641" t="s">
        <v>21026</v>
      </c>
      <c r="L5641">
        <v>196</v>
      </c>
      <c r="M5641" t="s">
        <v>21027</v>
      </c>
    </row>
    <row r="5642" spans="1:13" x14ac:dyDescent="0.25">
      <c r="A5642" t="s">
        <v>15377</v>
      </c>
      <c r="B5642">
        <v>3946167</v>
      </c>
      <c r="C5642">
        <v>3947246</v>
      </c>
      <c r="D5642" t="s">
        <v>15378</v>
      </c>
      <c r="E5642" t="s">
        <v>196</v>
      </c>
      <c r="F5642" t="s">
        <v>21028</v>
      </c>
      <c r="H5642">
        <v>2911944</v>
      </c>
      <c r="I5642" t="s">
        <v>48</v>
      </c>
      <c r="J5642" t="s">
        <v>21029</v>
      </c>
      <c r="K5642" t="s">
        <v>21030</v>
      </c>
      <c r="L5642">
        <v>359</v>
      </c>
      <c r="M5642" t="s">
        <v>21031</v>
      </c>
    </row>
    <row r="5643" spans="1:13" x14ac:dyDescent="0.25">
      <c r="A5643" t="s">
        <v>15377</v>
      </c>
      <c r="B5643">
        <v>3947635</v>
      </c>
      <c r="C5643">
        <v>3949194</v>
      </c>
      <c r="D5643" t="s">
        <v>15378</v>
      </c>
      <c r="E5643" t="s">
        <v>196</v>
      </c>
      <c r="F5643" t="s">
        <v>21032</v>
      </c>
      <c r="H5643">
        <v>2911931</v>
      </c>
      <c r="I5643" t="s">
        <v>48</v>
      </c>
      <c r="J5643" t="s">
        <v>21033</v>
      </c>
      <c r="K5643" t="s">
        <v>21034</v>
      </c>
      <c r="L5643">
        <v>519</v>
      </c>
      <c r="M5643" t="s">
        <v>21035</v>
      </c>
    </row>
    <row r="5644" spans="1:13" x14ac:dyDescent="0.25">
      <c r="A5644" t="s">
        <v>15377</v>
      </c>
      <c r="B5644">
        <v>3949833</v>
      </c>
      <c r="C5644">
        <v>3950915</v>
      </c>
      <c r="D5644" t="s">
        <v>15378</v>
      </c>
      <c r="E5644" t="s">
        <v>15</v>
      </c>
      <c r="F5644" t="s">
        <v>21036</v>
      </c>
      <c r="H5644">
        <v>2911932</v>
      </c>
      <c r="I5644" t="s">
        <v>48</v>
      </c>
      <c r="J5644" t="s">
        <v>21037</v>
      </c>
      <c r="K5644" t="s">
        <v>21038</v>
      </c>
      <c r="L5644">
        <v>360</v>
      </c>
      <c r="M5644" t="s">
        <v>21039</v>
      </c>
    </row>
    <row r="5645" spans="1:13" x14ac:dyDescent="0.25">
      <c r="A5645" t="s">
        <v>15377</v>
      </c>
      <c r="B5645">
        <v>3951313</v>
      </c>
      <c r="C5645">
        <v>3952506</v>
      </c>
      <c r="D5645" t="s">
        <v>15378</v>
      </c>
      <c r="E5645" t="s">
        <v>196</v>
      </c>
      <c r="F5645" t="s">
        <v>21040</v>
      </c>
      <c r="H5645">
        <v>2911933</v>
      </c>
      <c r="I5645" t="s">
        <v>48</v>
      </c>
      <c r="J5645" t="s">
        <v>21041</v>
      </c>
      <c r="K5645" t="s">
        <v>21042</v>
      </c>
      <c r="L5645">
        <v>397</v>
      </c>
      <c r="M5645" t="s">
        <v>21043</v>
      </c>
    </row>
    <row r="5646" spans="1:13" x14ac:dyDescent="0.25">
      <c r="A5646" t="s">
        <v>15377</v>
      </c>
      <c r="B5646">
        <v>3955903</v>
      </c>
      <c r="C5646">
        <v>3960120</v>
      </c>
      <c r="D5646" t="s">
        <v>15378</v>
      </c>
      <c r="E5646" t="s">
        <v>15</v>
      </c>
      <c r="F5646" t="s">
        <v>21044</v>
      </c>
      <c r="H5646">
        <v>2911983</v>
      </c>
      <c r="I5646" t="s">
        <v>48</v>
      </c>
      <c r="J5646" t="s">
        <v>21045</v>
      </c>
      <c r="K5646" t="s">
        <v>21046</v>
      </c>
      <c r="L5646">
        <v>1390</v>
      </c>
      <c r="M5646" t="s">
        <v>21047</v>
      </c>
    </row>
    <row r="5647" spans="1:13" x14ac:dyDescent="0.25">
      <c r="A5647" t="s">
        <v>15377</v>
      </c>
      <c r="B5647">
        <v>3960251</v>
      </c>
      <c r="C5647">
        <v>3961189</v>
      </c>
      <c r="D5647" t="s">
        <v>15378</v>
      </c>
      <c r="E5647" t="s">
        <v>196</v>
      </c>
      <c r="F5647" t="s">
        <v>21048</v>
      </c>
      <c r="H5647">
        <v>2911984</v>
      </c>
      <c r="I5647" t="s">
        <v>48</v>
      </c>
      <c r="J5647" t="s">
        <v>21049</v>
      </c>
      <c r="K5647" t="s">
        <v>21050</v>
      </c>
      <c r="L5647">
        <v>312</v>
      </c>
      <c r="M5647" t="s">
        <v>21051</v>
      </c>
    </row>
    <row r="5648" spans="1:13" x14ac:dyDescent="0.25">
      <c r="A5648" t="s">
        <v>15377</v>
      </c>
      <c r="B5648">
        <v>3961726</v>
      </c>
      <c r="C5648">
        <v>3962934</v>
      </c>
      <c r="D5648" t="s">
        <v>15378</v>
      </c>
      <c r="E5648" t="s">
        <v>196</v>
      </c>
      <c r="F5648" t="s">
        <v>21052</v>
      </c>
      <c r="H5648">
        <v>2911985</v>
      </c>
      <c r="I5648" t="s">
        <v>48</v>
      </c>
      <c r="J5648" t="s">
        <v>21053</v>
      </c>
      <c r="K5648" t="s">
        <v>21054</v>
      </c>
      <c r="L5648">
        <v>402</v>
      </c>
      <c r="M5648" t="s">
        <v>21055</v>
      </c>
    </row>
    <row r="5649" spans="1:13" x14ac:dyDescent="0.25">
      <c r="A5649" t="s">
        <v>15377</v>
      </c>
      <c r="B5649">
        <v>3963818</v>
      </c>
      <c r="C5649">
        <v>3965770</v>
      </c>
      <c r="D5649" t="s">
        <v>15378</v>
      </c>
      <c r="E5649" t="s">
        <v>15</v>
      </c>
      <c r="F5649" t="s">
        <v>21056</v>
      </c>
      <c r="H5649">
        <v>2912966</v>
      </c>
      <c r="I5649" t="s">
        <v>48</v>
      </c>
      <c r="J5649" t="s">
        <v>21057</v>
      </c>
      <c r="K5649" t="s">
        <v>21058</v>
      </c>
      <c r="L5649">
        <v>650</v>
      </c>
      <c r="M5649" t="s">
        <v>21059</v>
      </c>
    </row>
    <row r="5650" spans="1:13" x14ac:dyDescent="0.25">
      <c r="A5650" t="s">
        <v>15377</v>
      </c>
      <c r="B5650">
        <v>3965938</v>
      </c>
      <c r="C5650">
        <v>3967686</v>
      </c>
      <c r="D5650" t="s">
        <v>15378</v>
      </c>
      <c r="E5650" t="s">
        <v>196</v>
      </c>
      <c r="F5650" t="s">
        <v>21060</v>
      </c>
      <c r="H5650">
        <v>2912967</v>
      </c>
      <c r="I5650" t="s">
        <v>48</v>
      </c>
      <c r="J5650" t="s">
        <v>21061</v>
      </c>
      <c r="K5650" t="s">
        <v>21062</v>
      </c>
      <c r="L5650">
        <v>582</v>
      </c>
      <c r="M5650" t="s">
        <v>21063</v>
      </c>
    </row>
    <row r="5651" spans="1:13" x14ac:dyDescent="0.25">
      <c r="A5651" t="s">
        <v>15377</v>
      </c>
      <c r="B5651">
        <v>3968601</v>
      </c>
      <c r="C5651">
        <v>3971462</v>
      </c>
      <c r="D5651" t="s">
        <v>15378</v>
      </c>
      <c r="E5651" t="s">
        <v>196</v>
      </c>
      <c r="F5651" t="s">
        <v>21064</v>
      </c>
      <c r="H5651">
        <v>2912968</v>
      </c>
      <c r="I5651" t="s">
        <v>48</v>
      </c>
      <c r="J5651" t="s">
        <v>21065</v>
      </c>
      <c r="K5651" t="s">
        <v>21066</v>
      </c>
      <c r="L5651">
        <v>953</v>
      </c>
      <c r="M5651" t="s">
        <v>21067</v>
      </c>
    </row>
    <row r="5652" spans="1:13" x14ac:dyDescent="0.25">
      <c r="A5652" t="s">
        <v>15377</v>
      </c>
      <c r="B5652">
        <v>3972488</v>
      </c>
      <c r="C5652">
        <v>3973471</v>
      </c>
      <c r="D5652" t="s">
        <v>15378</v>
      </c>
      <c r="E5652" t="s">
        <v>196</v>
      </c>
      <c r="F5652" t="s">
        <v>21068</v>
      </c>
      <c r="H5652">
        <v>2912854</v>
      </c>
      <c r="I5652" t="s">
        <v>48</v>
      </c>
      <c r="J5652" t="s">
        <v>21069</v>
      </c>
      <c r="K5652" t="s">
        <v>21070</v>
      </c>
      <c r="L5652">
        <v>327</v>
      </c>
      <c r="M5652" t="s">
        <v>21071</v>
      </c>
    </row>
    <row r="5653" spans="1:13" x14ac:dyDescent="0.25">
      <c r="A5653" t="s">
        <v>15377</v>
      </c>
      <c r="B5653">
        <v>3975215</v>
      </c>
      <c r="C5653">
        <v>3978997</v>
      </c>
      <c r="D5653" t="s">
        <v>15378</v>
      </c>
      <c r="E5653" t="s">
        <v>15</v>
      </c>
      <c r="F5653" t="s">
        <v>21072</v>
      </c>
      <c r="H5653">
        <v>2912855</v>
      </c>
      <c r="I5653" t="s">
        <v>48</v>
      </c>
      <c r="J5653" t="s">
        <v>21073</v>
      </c>
      <c r="K5653" t="s">
        <v>21074</v>
      </c>
      <c r="L5653">
        <v>1004</v>
      </c>
      <c r="M5653" t="s">
        <v>21075</v>
      </c>
    </row>
    <row r="5654" spans="1:13" x14ac:dyDescent="0.25">
      <c r="A5654" t="s">
        <v>15377</v>
      </c>
      <c r="B5654">
        <v>3985501</v>
      </c>
      <c r="C5654">
        <v>3986745</v>
      </c>
      <c r="D5654" t="s">
        <v>15378</v>
      </c>
      <c r="E5654" t="s">
        <v>15</v>
      </c>
      <c r="F5654" t="s">
        <v>21076</v>
      </c>
      <c r="H5654">
        <v>2912856</v>
      </c>
      <c r="I5654" t="s">
        <v>48</v>
      </c>
      <c r="J5654" t="s">
        <v>21077</v>
      </c>
      <c r="K5654" t="s">
        <v>21078</v>
      </c>
      <c r="L5654">
        <v>414</v>
      </c>
      <c r="M5654" t="s">
        <v>21079</v>
      </c>
    </row>
    <row r="5655" spans="1:13" x14ac:dyDescent="0.25">
      <c r="A5655" t="s">
        <v>15377</v>
      </c>
      <c r="B5655">
        <v>3987909</v>
      </c>
      <c r="C5655">
        <v>3988325</v>
      </c>
      <c r="D5655" t="s">
        <v>15378</v>
      </c>
      <c r="E5655" t="s">
        <v>15</v>
      </c>
      <c r="F5655" t="s">
        <v>21080</v>
      </c>
      <c r="H5655">
        <v>2912857</v>
      </c>
      <c r="I5655" t="s">
        <v>48</v>
      </c>
      <c r="J5655" t="s">
        <v>21081</v>
      </c>
      <c r="K5655" t="s">
        <v>21082</v>
      </c>
      <c r="L5655">
        <v>138</v>
      </c>
      <c r="M5655" t="s">
        <v>21083</v>
      </c>
    </row>
    <row r="5656" spans="1:13" x14ac:dyDescent="0.25">
      <c r="A5656" t="s">
        <v>15377</v>
      </c>
      <c r="B5656">
        <v>3988418</v>
      </c>
      <c r="C5656">
        <v>3990703</v>
      </c>
      <c r="D5656" t="s">
        <v>15378</v>
      </c>
      <c r="E5656" t="s">
        <v>196</v>
      </c>
      <c r="F5656" t="s">
        <v>21084</v>
      </c>
      <c r="H5656">
        <v>2912190</v>
      </c>
      <c r="I5656" t="s">
        <v>48</v>
      </c>
      <c r="J5656" t="s">
        <v>21085</v>
      </c>
      <c r="K5656" t="s">
        <v>21086</v>
      </c>
      <c r="L5656">
        <v>761</v>
      </c>
      <c r="M5656" t="s">
        <v>21087</v>
      </c>
    </row>
    <row r="5657" spans="1:13" x14ac:dyDescent="0.25">
      <c r="A5657" t="s">
        <v>15377</v>
      </c>
      <c r="B5657">
        <v>3991512</v>
      </c>
      <c r="C5657">
        <v>3992048</v>
      </c>
      <c r="D5657" t="s">
        <v>15378</v>
      </c>
      <c r="E5657" t="s">
        <v>196</v>
      </c>
      <c r="F5657" t="s">
        <v>21088</v>
      </c>
      <c r="H5657">
        <v>2912191</v>
      </c>
      <c r="I5657" t="s">
        <v>48</v>
      </c>
      <c r="J5657" t="s">
        <v>21089</v>
      </c>
      <c r="K5657" t="s">
        <v>21090</v>
      </c>
      <c r="L5657">
        <v>178</v>
      </c>
      <c r="M5657" t="s">
        <v>21091</v>
      </c>
    </row>
    <row r="5658" spans="1:13" x14ac:dyDescent="0.25">
      <c r="A5658" t="s">
        <v>15377</v>
      </c>
      <c r="B5658">
        <v>3994480</v>
      </c>
      <c r="C5658">
        <v>3996654</v>
      </c>
      <c r="D5658" t="s">
        <v>15378</v>
      </c>
      <c r="E5658" t="s">
        <v>15</v>
      </c>
      <c r="F5658" t="s">
        <v>21092</v>
      </c>
      <c r="H5658">
        <v>2911587</v>
      </c>
      <c r="I5658" t="s">
        <v>48</v>
      </c>
      <c r="J5658" t="s">
        <v>21093</v>
      </c>
      <c r="K5658" t="s">
        <v>21094</v>
      </c>
      <c r="L5658">
        <v>724</v>
      </c>
      <c r="M5658" t="s">
        <v>21095</v>
      </c>
    </row>
    <row r="5659" spans="1:13" x14ac:dyDescent="0.25">
      <c r="A5659" t="s">
        <v>15377</v>
      </c>
      <c r="B5659">
        <v>3996906</v>
      </c>
      <c r="C5659">
        <v>3998258</v>
      </c>
      <c r="D5659" t="s">
        <v>15378</v>
      </c>
      <c r="E5659" t="s">
        <v>196</v>
      </c>
      <c r="F5659" t="s">
        <v>21096</v>
      </c>
      <c r="H5659">
        <v>2912192</v>
      </c>
      <c r="I5659" t="s">
        <v>48</v>
      </c>
      <c r="J5659" t="s">
        <v>21097</v>
      </c>
      <c r="K5659" t="s">
        <v>21098</v>
      </c>
      <c r="L5659">
        <v>450</v>
      </c>
      <c r="M5659" t="s">
        <v>21099</v>
      </c>
    </row>
    <row r="5660" spans="1:13" x14ac:dyDescent="0.25">
      <c r="A5660" t="s">
        <v>15377</v>
      </c>
      <c r="B5660">
        <v>3999337</v>
      </c>
      <c r="C5660">
        <v>4000839</v>
      </c>
      <c r="D5660" t="s">
        <v>15378</v>
      </c>
      <c r="E5660" t="s">
        <v>15</v>
      </c>
      <c r="F5660" t="s">
        <v>21100</v>
      </c>
      <c r="H5660">
        <v>2912465</v>
      </c>
      <c r="I5660" t="s">
        <v>48</v>
      </c>
      <c r="J5660" t="s">
        <v>21101</v>
      </c>
      <c r="K5660" t="s">
        <v>21102</v>
      </c>
      <c r="L5660">
        <v>500</v>
      </c>
      <c r="M5660" t="s">
        <v>21103</v>
      </c>
    </row>
    <row r="5661" spans="1:13" x14ac:dyDescent="0.25">
      <c r="A5661" t="s">
        <v>15377</v>
      </c>
      <c r="B5661">
        <v>4001352</v>
      </c>
      <c r="C5661">
        <v>4001705</v>
      </c>
      <c r="D5661" t="s">
        <v>15378</v>
      </c>
      <c r="E5661" t="s">
        <v>15</v>
      </c>
      <c r="F5661" t="s">
        <v>21104</v>
      </c>
      <c r="H5661">
        <v>2912466</v>
      </c>
      <c r="I5661" t="s">
        <v>48</v>
      </c>
      <c r="J5661" t="s">
        <v>21105</v>
      </c>
      <c r="K5661" t="s">
        <v>21106</v>
      </c>
      <c r="L5661">
        <v>117</v>
      </c>
      <c r="M5661" t="s">
        <v>21107</v>
      </c>
    </row>
    <row r="5662" spans="1:13" x14ac:dyDescent="0.25">
      <c r="A5662" t="s">
        <v>15377</v>
      </c>
      <c r="B5662">
        <v>4001836</v>
      </c>
      <c r="C5662">
        <v>4004190</v>
      </c>
      <c r="D5662" t="s">
        <v>15378</v>
      </c>
      <c r="E5662" t="s">
        <v>196</v>
      </c>
      <c r="F5662" t="s">
        <v>21108</v>
      </c>
      <c r="H5662">
        <v>2912467</v>
      </c>
      <c r="I5662" t="s">
        <v>48</v>
      </c>
      <c r="J5662" t="s">
        <v>21109</v>
      </c>
      <c r="K5662" t="s">
        <v>21110</v>
      </c>
      <c r="L5662">
        <v>784</v>
      </c>
      <c r="M5662" t="s">
        <v>21111</v>
      </c>
    </row>
    <row r="5663" spans="1:13" x14ac:dyDescent="0.25">
      <c r="A5663" t="s">
        <v>15377</v>
      </c>
      <c r="B5663">
        <v>4004954</v>
      </c>
      <c r="C5663">
        <v>4005931</v>
      </c>
      <c r="D5663" t="s">
        <v>15378</v>
      </c>
      <c r="E5663" t="s">
        <v>196</v>
      </c>
      <c r="F5663" t="s">
        <v>21112</v>
      </c>
      <c r="H5663">
        <v>2912468</v>
      </c>
      <c r="I5663" t="s">
        <v>48</v>
      </c>
      <c r="J5663" t="s">
        <v>21113</v>
      </c>
      <c r="K5663" t="s">
        <v>21114</v>
      </c>
      <c r="L5663">
        <v>325</v>
      </c>
      <c r="M5663" t="s">
        <v>21115</v>
      </c>
    </row>
    <row r="5664" spans="1:13" x14ac:dyDescent="0.25">
      <c r="A5664" t="s">
        <v>15377</v>
      </c>
      <c r="B5664">
        <v>4006531</v>
      </c>
      <c r="C5664">
        <v>4009800</v>
      </c>
      <c r="D5664" t="s">
        <v>15378</v>
      </c>
      <c r="E5664" t="s">
        <v>196</v>
      </c>
      <c r="F5664" t="s">
        <v>21116</v>
      </c>
      <c r="H5664">
        <v>2912511</v>
      </c>
      <c r="I5664" t="s">
        <v>48</v>
      </c>
      <c r="J5664" t="s">
        <v>21117</v>
      </c>
      <c r="K5664" t="s">
        <v>21118</v>
      </c>
      <c r="L5664">
        <v>1089</v>
      </c>
      <c r="M5664" t="s">
        <v>21119</v>
      </c>
    </row>
    <row r="5665" spans="1:13" x14ac:dyDescent="0.25">
      <c r="A5665" t="s">
        <v>15377</v>
      </c>
      <c r="B5665">
        <v>4010430</v>
      </c>
      <c r="C5665">
        <v>4014451</v>
      </c>
      <c r="D5665" t="s">
        <v>15378</v>
      </c>
      <c r="E5665" t="s">
        <v>196</v>
      </c>
      <c r="F5665" t="s">
        <v>21120</v>
      </c>
      <c r="H5665">
        <v>2912512</v>
      </c>
      <c r="I5665" t="s">
        <v>48</v>
      </c>
      <c r="J5665" t="s">
        <v>21121</v>
      </c>
      <c r="K5665" t="s">
        <v>21122</v>
      </c>
      <c r="L5665">
        <v>1322</v>
      </c>
      <c r="M5665" t="s">
        <v>21123</v>
      </c>
    </row>
    <row r="5666" spans="1:13" x14ac:dyDescent="0.25">
      <c r="A5666" t="s">
        <v>15377</v>
      </c>
      <c r="B5666">
        <v>4014710</v>
      </c>
      <c r="C5666">
        <v>4015534</v>
      </c>
      <c r="D5666" t="s">
        <v>15378</v>
      </c>
      <c r="E5666" t="s">
        <v>196</v>
      </c>
      <c r="F5666" t="s">
        <v>21124</v>
      </c>
      <c r="H5666">
        <v>2912513</v>
      </c>
      <c r="I5666" t="s">
        <v>48</v>
      </c>
      <c r="J5666" t="s">
        <v>21125</v>
      </c>
      <c r="K5666" t="s">
        <v>21126</v>
      </c>
      <c r="L5666">
        <v>274</v>
      </c>
      <c r="M5666" t="s">
        <v>21127</v>
      </c>
    </row>
    <row r="5667" spans="1:13" x14ac:dyDescent="0.25">
      <c r="A5667" t="s">
        <v>15377</v>
      </c>
      <c r="B5667">
        <v>4016339</v>
      </c>
      <c r="C5667">
        <v>4020727</v>
      </c>
      <c r="D5667" t="s">
        <v>15378</v>
      </c>
      <c r="E5667" t="s">
        <v>15</v>
      </c>
      <c r="F5667" t="s">
        <v>21128</v>
      </c>
      <c r="H5667">
        <v>2912832</v>
      </c>
      <c r="I5667" t="s">
        <v>48</v>
      </c>
      <c r="J5667" t="s">
        <v>21129</v>
      </c>
      <c r="K5667" t="s">
        <v>21130</v>
      </c>
      <c r="L5667">
        <v>1462</v>
      </c>
      <c r="M5667" t="s">
        <v>21131</v>
      </c>
    </row>
    <row r="5668" spans="1:13" x14ac:dyDescent="0.25">
      <c r="A5668" t="s">
        <v>15377</v>
      </c>
      <c r="B5668">
        <v>4020964</v>
      </c>
      <c r="C5668">
        <v>4022034</v>
      </c>
      <c r="D5668" t="s">
        <v>15378</v>
      </c>
      <c r="E5668" t="s">
        <v>15</v>
      </c>
      <c r="F5668" t="s">
        <v>21132</v>
      </c>
      <c r="H5668">
        <v>2912833</v>
      </c>
      <c r="I5668" t="s">
        <v>48</v>
      </c>
      <c r="J5668" t="s">
        <v>21133</v>
      </c>
      <c r="K5668" t="s">
        <v>21134</v>
      </c>
      <c r="L5668">
        <v>356</v>
      </c>
      <c r="M5668" t="s">
        <v>21135</v>
      </c>
    </row>
    <row r="5669" spans="1:13" x14ac:dyDescent="0.25">
      <c r="A5669" t="s">
        <v>15377</v>
      </c>
      <c r="B5669">
        <v>4022185</v>
      </c>
      <c r="C5669">
        <v>4022751</v>
      </c>
      <c r="D5669" t="s">
        <v>15378</v>
      </c>
      <c r="E5669" t="s">
        <v>196</v>
      </c>
      <c r="F5669" t="s">
        <v>21136</v>
      </c>
      <c r="H5669">
        <v>2912834</v>
      </c>
      <c r="I5669" t="s">
        <v>48</v>
      </c>
      <c r="J5669" t="s">
        <v>21137</v>
      </c>
      <c r="K5669" t="s">
        <v>21138</v>
      </c>
      <c r="L5669">
        <v>188</v>
      </c>
      <c r="M5669" t="s">
        <v>21139</v>
      </c>
    </row>
    <row r="5670" spans="1:13" x14ac:dyDescent="0.25">
      <c r="A5670" t="s">
        <v>15377</v>
      </c>
      <c r="B5670">
        <v>4025304</v>
      </c>
      <c r="C5670">
        <v>4026143</v>
      </c>
      <c r="D5670" t="s">
        <v>15378</v>
      </c>
      <c r="E5670" t="s">
        <v>15</v>
      </c>
      <c r="F5670" t="s">
        <v>21140</v>
      </c>
      <c r="H5670">
        <v>2911473</v>
      </c>
      <c r="I5670" t="s">
        <v>48</v>
      </c>
      <c r="J5670" t="s">
        <v>21141</v>
      </c>
      <c r="K5670" t="s">
        <v>21142</v>
      </c>
      <c r="L5670">
        <v>279</v>
      </c>
      <c r="M5670" t="s">
        <v>21143</v>
      </c>
    </row>
    <row r="5671" spans="1:13" x14ac:dyDescent="0.25">
      <c r="A5671" t="s">
        <v>15377</v>
      </c>
      <c r="B5671">
        <v>4031855</v>
      </c>
      <c r="C5671">
        <v>4033621</v>
      </c>
      <c r="D5671" t="s">
        <v>15378</v>
      </c>
      <c r="E5671" t="s">
        <v>15</v>
      </c>
      <c r="F5671" t="s">
        <v>21144</v>
      </c>
      <c r="H5671">
        <v>2911474</v>
      </c>
      <c r="I5671" t="s">
        <v>48</v>
      </c>
      <c r="J5671" t="s">
        <v>21145</v>
      </c>
      <c r="K5671" t="s">
        <v>21146</v>
      </c>
      <c r="L5671">
        <v>588</v>
      </c>
      <c r="M5671" t="s">
        <v>21147</v>
      </c>
    </row>
    <row r="5672" spans="1:13" x14ac:dyDescent="0.25">
      <c r="A5672" t="s">
        <v>15377</v>
      </c>
      <c r="B5672">
        <v>4034901</v>
      </c>
      <c r="C5672">
        <v>4036457</v>
      </c>
      <c r="D5672" t="s">
        <v>15378</v>
      </c>
      <c r="E5672" t="s">
        <v>15</v>
      </c>
      <c r="F5672" t="s">
        <v>21148</v>
      </c>
      <c r="H5672">
        <v>2911475</v>
      </c>
      <c r="I5672" t="s">
        <v>48</v>
      </c>
      <c r="J5672" t="s">
        <v>21149</v>
      </c>
      <c r="K5672" t="s">
        <v>21150</v>
      </c>
      <c r="L5672">
        <v>518</v>
      </c>
      <c r="M5672" t="s">
        <v>21151</v>
      </c>
    </row>
    <row r="5673" spans="1:13" x14ac:dyDescent="0.25">
      <c r="A5673" t="s">
        <v>15377</v>
      </c>
      <c r="B5673">
        <v>4037231</v>
      </c>
      <c r="C5673">
        <v>4037896</v>
      </c>
      <c r="D5673" t="s">
        <v>15378</v>
      </c>
      <c r="E5673" t="s">
        <v>15</v>
      </c>
      <c r="F5673" t="s">
        <v>21152</v>
      </c>
      <c r="H5673">
        <v>2911476</v>
      </c>
      <c r="I5673" t="s">
        <v>48</v>
      </c>
      <c r="J5673" t="s">
        <v>21153</v>
      </c>
      <c r="K5673" t="s">
        <v>21154</v>
      </c>
      <c r="L5673">
        <v>221</v>
      </c>
      <c r="M5673" t="s">
        <v>21155</v>
      </c>
    </row>
    <row r="5674" spans="1:13" x14ac:dyDescent="0.25">
      <c r="A5674" t="s">
        <v>15377</v>
      </c>
      <c r="B5674">
        <v>4038251</v>
      </c>
      <c r="C5674">
        <v>4039081</v>
      </c>
      <c r="D5674" t="s">
        <v>15378</v>
      </c>
      <c r="E5674" t="s">
        <v>196</v>
      </c>
      <c r="F5674" t="s">
        <v>21156</v>
      </c>
      <c r="H5674">
        <v>2911658</v>
      </c>
      <c r="I5674" t="s">
        <v>48</v>
      </c>
      <c r="J5674" t="s">
        <v>21157</v>
      </c>
      <c r="K5674" t="s">
        <v>21158</v>
      </c>
      <c r="L5674">
        <v>276</v>
      </c>
      <c r="M5674" t="s">
        <v>21159</v>
      </c>
    </row>
    <row r="5675" spans="1:13" x14ac:dyDescent="0.25">
      <c r="A5675" t="s">
        <v>15377</v>
      </c>
      <c r="B5675">
        <v>4039379</v>
      </c>
      <c r="C5675">
        <v>4042060</v>
      </c>
      <c r="D5675" t="s">
        <v>15378</v>
      </c>
      <c r="E5675" t="s">
        <v>15</v>
      </c>
      <c r="F5675" t="s">
        <v>21160</v>
      </c>
      <c r="H5675">
        <v>2911659</v>
      </c>
      <c r="I5675" t="s">
        <v>48</v>
      </c>
      <c r="J5675" t="s">
        <v>21161</v>
      </c>
      <c r="K5675" t="s">
        <v>21162</v>
      </c>
      <c r="L5675">
        <v>893</v>
      </c>
      <c r="M5675" t="s">
        <v>21163</v>
      </c>
    </row>
    <row r="5676" spans="1:13" x14ac:dyDescent="0.25">
      <c r="A5676" t="s">
        <v>15377</v>
      </c>
      <c r="B5676">
        <v>4042602</v>
      </c>
      <c r="C5676">
        <v>4043334</v>
      </c>
      <c r="D5676" t="s">
        <v>15378</v>
      </c>
      <c r="E5676" t="s">
        <v>196</v>
      </c>
      <c r="F5676" t="s">
        <v>21164</v>
      </c>
      <c r="H5676">
        <v>2911660</v>
      </c>
      <c r="I5676" t="s">
        <v>48</v>
      </c>
      <c r="J5676" t="s">
        <v>21165</v>
      </c>
      <c r="K5676" t="s">
        <v>21166</v>
      </c>
      <c r="L5676">
        <v>128</v>
      </c>
      <c r="M5676" t="s">
        <v>21167</v>
      </c>
    </row>
    <row r="5677" spans="1:13" x14ac:dyDescent="0.25">
      <c r="A5677" t="s">
        <v>15377</v>
      </c>
      <c r="B5677">
        <v>4046131</v>
      </c>
      <c r="C5677">
        <v>4047060</v>
      </c>
      <c r="D5677" t="s">
        <v>15378</v>
      </c>
      <c r="E5677" t="s">
        <v>15</v>
      </c>
      <c r="F5677" t="s">
        <v>21168</v>
      </c>
      <c r="H5677">
        <v>2911704</v>
      </c>
      <c r="I5677" t="s">
        <v>48</v>
      </c>
      <c r="J5677" t="s">
        <v>21169</v>
      </c>
      <c r="K5677" t="s">
        <v>21170</v>
      </c>
      <c r="L5677">
        <v>309</v>
      </c>
      <c r="M5677" t="s">
        <v>21171</v>
      </c>
    </row>
    <row r="5678" spans="1:13" x14ac:dyDescent="0.25">
      <c r="A5678" t="s">
        <v>15377</v>
      </c>
      <c r="B5678">
        <v>4047381</v>
      </c>
      <c r="C5678">
        <v>4048880</v>
      </c>
      <c r="D5678" t="s">
        <v>15378</v>
      </c>
      <c r="E5678" t="s">
        <v>196</v>
      </c>
      <c r="F5678" t="s">
        <v>21172</v>
      </c>
      <c r="H5678">
        <v>2911705</v>
      </c>
      <c r="I5678" t="s">
        <v>48</v>
      </c>
      <c r="J5678" t="s">
        <v>21173</v>
      </c>
      <c r="K5678" t="s">
        <v>21174</v>
      </c>
      <c r="L5678">
        <v>499</v>
      </c>
      <c r="M5678" t="s">
        <v>21175</v>
      </c>
    </row>
    <row r="5679" spans="1:13" x14ac:dyDescent="0.25">
      <c r="A5679" t="s">
        <v>15377</v>
      </c>
      <c r="B5679">
        <v>4050017</v>
      </c>
      <c r="C5679">
        <v>4052068</v>
      </c>
      <c r="D5679" t="s">
        <v>15378</v>
      </c>
      <c r="E5679" t="s">
        <v>15</v>
      </c>
      <c r="F5679" t="s">
        <v>21176</v>
      </c>
      <c r="H5679">
        <v>2911706</v>
      </c>
      <c r="I5679" t="s">
        <v>48</v>
      </c>
      <c r="J5679" t="s">
        <v>21177</v>
      </c>
      <c r="K5679" t="s">
        <v>21178</v>
      </c>
      <c r="L5679">
        <v>683</v>
      </c>
      <c r="M5679" t="s">
        <v>21179</v>
      </c>
    </row>
    <row r="5680" spans="1:13" x14ac:dyDescent="0.25">
      <c r="A5680" t="s">
        <v>15377</v>
      </c>
      <c r="B5680">
        <v>4052898</v>
      </c>
      <c r="C5680">
        <v>4053356</v>
      </c>
      <c r="D5680" t="s">
        <v>15378</v>
      </c>
      <c r="E5680" t="s">
        <v>196</v>
      </c>
      <c r="F5680" t="s">
        <v>21180</v>
      </c>
      <c r="H5680">
        <v>2911950</v>
      </c>
      <c r="I5680" t="s">
        <v>48</v>
      </c>
      <c r="J5680" t="s">
        <v>21181</v>
      </c>
      <c r="K5680" t="s">
        <v>21182</v>
      </c>
      <c r="L5680">
        <v>152</v>
      </c>
      <c r="M5680" t="s">
        <v>21183</v>
      </c>
    </row>
    <row r="5681" spans="1:13" x14ac:dyDescent="0.25">
      <c r="A5681" t="s">
        <v>15377</v>
      </c>
      <c r="B5681">
        <v>4053853</v>
      </c>
      <c r="C5681">
        <v>4055244</v>
      </c>
      <c r="D5681" t="s">
        <v>15378</v>
      </c>
      <c r="E5681" t="s">
        <v>15</v>
      </c>
      <c r="F5681" t="s">
        <v>21184</v>
      </c>
      <c r="H5681">
        <v>2911951</v>
      </c>
      <c r="I5681" t="s">
        <v>48</v>
      </c>
      <c r="J5681" t="s">
        <v>21185</v>
      </c>
      <c r="K5681" t="s">
        <v>21186</v>
      </c>
      <c r="L5681">
        <v>463</v>
      </c>
      <c r="M5681" t="s">
        <v>21187</v>
      </c>
    </row>
    <row r="5682" spans="1:13" x14ac:dyDescent="0.25">
      <c r="A5682" t="s">
        <v>15377</v>
      </c>
      <c r="B5682">
        <v>4056932</v>
      </c>
      <c r="C5682">
        <v>4058965</v>
      </c>
      <c r="D5682" t="s">
        <v>15378</v>
      </c>
      <c r="E5682" t="s">
        <v>15</v>
      </c>
      <c r="F5682" t="s">
        <v>21188</v>
      </c>
      <c r="H5682">
        <v>2911952</v>
      </c>
      <c r="I5682" t="s">
        <v>48</v>
      </c>
      <c r="J5682" t="s">
        <v>21189</v>
      </c>
      <c r="K5682" t="s">
        <v>21190</v>
      </c>
      <c r="L5682">
        <v>677</v>
      </c>
      <c r="M5682" t="s">
        <v>21191</v>
      </c>
    </row>
    <row r="5683" spans="1:13" x14ac:dyDescent="0.25">
      <c r="A5683" t="s">
        <v>15377</v>
      </c>
      <c r="B5683">
        <v>4059471</v>
      </c>
      <c r="C5683">
        <v>4061250</v>
      </c>
      <c r="D5683" t="s">
        <v>15378</v>
      </c>
      <c r="E5683" t="s">
        <v>196</v>
      </c>
      <c r="F5683" t="s">
        <v>21192</v>
      </c>
      <c r="H5683">
        <v>2911953</v>
      </c>
      <c r="I5683" t="s">
        <v>48</v>
      </c>
      <c r="J5683" t="s">
        <v>21193</v>
      </c>
      <c r="K5683" t="s">
        <v>21194</v>
      </c>
      <c r="L5683">
        <v>410</v>
      </c>
      <c r="M5683" t="s">
        <v>21195</v>
      </c>
    </row>
    <row r="5684" spans="1:13" x14ac:dyDescent="0.25">
      <c r="A5684" t="s">
        <v>15377</v>
      </c>
      <c r="B5684">
        <v>4063789</v>
      </c>
      <c r="C5684">
        <v>4065465</v>
      </c>
      <c r="D5684" t="s">
        <v>15378</v>
      </c>
      <c r="E5684" t="s">
        <v>15</v>
      </c>
      <c r="F5684" t="s">
        <v>21196</v>
      </c>
      <c r="H5684">
        <v>2912903</v>
      </c>
      <c r="I5684" t="s">
        <v>48</v>
      </c>
      <c r="J5684" t="s">
        <v>21197</v>
      </c>
      <c r="K5684" t="s">
        <v>21198</v>
      </c>
      <c r="L5684">
        <v>558</v>
      </c>
      <c r="M5684" t="s">
        <v>21199</v>
      </c>
    </row>
    <row r="5685" spans="1:13" x14ac:dyDescent="0.25">
      <c r="A5685" t="s">
        <v>15377</v>
      </c>
      <c r="B5685">
        <v>4066136</v>
      </c>
      <c r="C5685">
        <v>4067017</v>
      </c>
      <c r="D5685" t="s">
        <v>15378</v>
      </c>
      <c r="E5685" t="s">
        <v>196</v>
      </c>
      <c r="F5685" t="s">
        <v>21200</v>
      </c>
      <c r="H5685">
        <v>2912904</v>
      </c>
      <c r="I5685" t="s">
        <v>48</v>
      </c>
      <c r="J5685" t="s">
        <v>21201</v>
      </c>
      <c r="K5685" t="s">
        <v>21202</v>
      </c>
      <c r="L5685">
        <v>293</v>
      </c>
      <c r="M5685" t="s">
        <v>21203</v>
      </c>
    </row>
    <row r="5686" spans="1:13" x14ac:dyDescent="0.25">
      <c r="A5686" t="s">
        <v>15377</v>
      </c>
      <c r="B5686">
        <v>4069859</v>
      </c>
      <c r="C5686">
        <v>4070722</v>
      </c>
      <c r="D5686" t="s">
        <v>15378</v>
      </c>
      <c r="E5686" t="s">
        <v>196</v>
      </c>
      <c r="F5686" t="s">
        <v>21204</v>
      </c>
      <c r="H5686">
        <v>2912905</v>
      </c>
      <c r="I5686" t="s">
        <v>48</v>
      </c>
      <c r="J5686" t="s">
        <v>21205</v>
      </c>
      <c r="K5686" t="s">
        <v>21206</v>
      </c>
      <c r="L5686">
        <v>287</v>
      </c>
      <c r="M5686" t="s">
        <v>21207</v>
      </c>
    </row>
    <row r="5687" spans="1:13" x14ac:dyDescent="0.25">
      <c r="A5687" t="s">
        <v>15377</v>
      </c>
      <c r="B5687">
        <v>4072258</v>
      </c>
      <c r="C5687">
        <v>4073856</v>
      </c>
      <c r="D5687" t="s">
        <v>15378</v>
      </c>
      <c r="E5687" t="s">
        <v>196</v>
      </c>
      <c r="F5687" t="s">
        <v>21208</v>
      </c>
      <c r="H5687">
        <v>2912364</v>
      </c>
      <c r="I5687" t="s">
        <v>48</v>
      </c>
      <c r="J5687" t="s">
        <v>21209</v>
      </c>
      <c r="K5687" t="s">
        <v>21210</v>
      </c>
      <c r="L5687">
        <v>532</v>
      </c>
      <c r="M5687" t="s">
        <v>21211</v>
      </c>
    </row>
    <row r="5688" spans="1:13" x14ac:dyDescent="0.25">
      <c r="A5688" t="s">
        <v>15377</v>
      </c>
      <c r="B5688">
        <v>4075814</v>
      </c>
      <c r="C5688">
        <v>4076356</v>
      </c>
      <c r="D5688" t="s">
        <v>15378</v>
      </c>
      <c r="E5688" t="s">
        <v>15</v>
      </c>
      <c r="F5688" t="s">
        <v>21212</v>
      </c>
      <c r="H5688">
        <v>2912365</v>
      </c>
      <c r="I5688" t="s">
        <v>48</v>
      </c>
      <c r="J5688" t="s">
        <v>21213</v>
      </c>
      <c r="K5688" t="s">
        <v>21214</v>
      </c>
      <c r="L5688">
        <v>180</v>
      </c>
      <c r="M5688" t="s">
        <v>21215</v>
      </c>
    </row>
    <row r="5689" spans="1:13" x14ac:dyDescent="0.25">
      <c r="A5689" t="s">
        <v>15377</v>
      </c>
      <c r="B5689">
        <v>4076696</v>
      </c>
      <c r="C5689">
        <v>4078504</v>
      </c>
      <c r="D5689" t="s">
        <v>15378</v>
      </c>
      <c r="E5689" t="s">
        <v>196</v>
      </c>
      <c r="F5689" t="s">
        <v>21216</v>
      </c>
      <c r="H5689">
        <v>2912366</v>
      </c>
      <c r="I5689" t="s">
        <v>48</v>
      </c>
      <c r="J5689" t="s">
        <v>21217</v>
      </c>
      <c r="K5689" t="s">
        <v>21218</v>
      </c>
      <c r="L5689">
        <v>602</v>
      </c>
      <c r="M5689" t="s">
        <v>21219</v>
      </c>
    </row>
    <row r="5690" spans="1:13" x14ac:dyDescent="0.25">
      <c r="A5690" t="s">
        <v>15377</v>
      </c>
      <c r="B5690">
        <v>4079309</v>
      </c>
      <c r="C5690">
        <v>4081102</v>
      </c>
      <c r="D5690" t="s">
        <v>15378</v>
      </c>
      <c r="E5690" t="s">
        <v>196</v>
      </c>
      <c r="F5690" t="s">
        <v>21220</v>
      </c>
      <c r="H5690">
        <v>2912367</v>
      </c>
      <c r="I5690" t="s">
        <v>48</v>
      </c>
      <c r="J5690" t="s">
        <v>21221</v>
      </c>
      <c r="K5690" t="s">
        <v>21222</v>
      </c>
      <c r="L5690">
        <v>597</v>
      </c>
      <c r="M5690" t="s">
        <v>21223</v>
      </c>
    </row>
    <row r="5691" spans="1:13" x14ac:dyDescent="0.25">
      <c r="A5691" t="s">
        <v>15377</v>
      </c>
      <c r="B5691">
        <v>4082149</v>
      </c>
      <c r="C5691">
        <v>4083693</v>
      </c>
      <c r="D5691" t="s">
        <v>15378</v>
      </c>
      <c r="E5691" t="s">
        <v>15</v>
      </c>
      <c r="F5691" t="s">
        <v>21224</v>
      </c>
      <c r="H5691">
        <v>2912236</v>
      </c>
      <c r="I5691" t="s">
        <v>48</v>
      </c>
      <c r="J5691" t="s">
        <v>21225</v>
      </c>
      <c r="K5691" t="s">
        <v>21226</v>
      </c>
      <c r="L5691">
        <v>514</v>
      </c>
      <c r="M5691" t="s">
        <v>21227</v>
      </c>
    </row>
    <row r="5692" spans="1:13" x14ac:dyDescent="0.25">
      <c r="A5692" t="s">
        <v>15377</v>
      </c>
      <c r="B5692">
        <v>4083841</v>
      </c>
      <c r="C5692">
        <v>4084956</v>
      </c>
      <c r="D5692" t="s">
        <v>15378</v>
      </c>
      <c r="E5692" t="s">
        <v>196</v>
      </c>
      <c r="F5692" t="s">
        <v>21228</v>
      </c>
      <c r="H5692">
        <v>2912237</v>
      </c>
      <c r="I5692" t="s">
        <v>48</v>
      </c>
      <c r="J5692" t="s">
        <v>21229</v>
      </c>
      <c r="K5692" t="s">
        <v>21230</v>
      </c>
      <c r="L5692">
        <v>371</v>
      </c>
      <c r="M5692" t="s">
        <v>21231</v>
      </c>
    </row>
    <row r="5693" spans="1:13" x14ac:dyDescent="0.25">
      <c r="A5693" t="s">
        <v>15377</v>
      </c>
      <c r="B5693">
        <v>4085227</v>
      </c>
      <c r="C5693">
        <v>4086705</v>
      </c>
      <c r="D5693" t="s">
        <v>15378</v>
      </c>
      <c r="E5693" t="s">
        <v>15</v>
      </c>
      <c r="F5693" t="s">
        <v>21232</v>
      </c>
      <c r="H5693">
        <v>2912238</v>
      </c>
      <c r="I5693" t="s">
        <v>48</v>
      </c>
      <c r="J5693" t="s">
        <v>21233</v>
      </c>
      <c r="K5693" t="s">
        <v>21234</v>
      </c>
      <c r="L5693">
        <v>492</v>
      </c>
      <c r="M5693" t="s">
        <v>21235</v>
      </c>
    </row>
    <row r="5694" spans="1:13" x14ac:dyDescent="0.25">
      <c r="A5694" t="s">
        <v>15377</v>
      </c>
      <c r="B5694">
        <v>4086764</v>
      </c>
      <c r="C5694">
        <v>4087801</v>
      </c>
      <c r="D5694" t="s">
        <v>15378</v>
      </c>
      <c r="E5694" t="s">
        <v>196</v>
      </c>
      <c r="F5694" t="s">
        <v>21236</v>
      </c>
      <c r="H5694">
        <v>2912873</v>
      </c>
      <c r="I5694" t="s">
        <v>48</v>
      </c>
      <c r="J5694" t="s">
        <v>21237</v>
      </c>
      <c r="K5694" t="s">
        <v>21238</v>
      </c>
      <c r="L5694">
        <v>345</v>
      </c>
      <c r="M5694" t="s">
        <v>21239</v>
      </c>
    </row>
    <row r="5695" spans="1:13" x14ac:dyDescent="0.25">
      <c r="A5695" t="s">
        <v>15377</v>
      </c>
      <c r="B5695">
        <v>4088048</v>
      </c>
      <c r="C5695">
        <v>4088515</v>
      </c>
      <c r="D5695" t="s">
        <v>15378</v>
      </c>
      <c r="E5695" t="s">
        <v>196</v>
      </c>
      <c r="F5695" t="s">
        <v>21240</v>
      </c>
      <c r="H5695">
        <v>2912874</v>
      </c>
      <c r="I5695" t="s">
        <v>48</v>
      </c>
      <c r="J5695" t="s">
        <v>21241</v>
      </c>
      <c r="K5695" t="s">
        <v>21242</v>
      </c>
      <c r="L5695">
        <v>155</v>
      </c>
      <c r="M5695" t="s">
        <v>21243</v>
      </c>
    </row>
    <row r="5696" spans="1:13" x14ac:dyDescent="0.25">
      <c r="A5696" t="s">
        <v>15377</v>
      </c>
      <c r="B5696">
        <v>4089293</v>
      </c>
      <c r="C5696">
        <v>4093075</v>
      </c>
      <c r="D5696" t="s">
        <v>15378</v>
      </c>
      <c r="E5696" t="s">
        <v>196</v>
      </c>
      <c r="F5696" t="s">
        <v>21244</v>
      </c>
      <c r="H5696">
        <v>2912875</v>
      </c>
      <c r="I5696" t="s">
        <v>48</v>
      </c>
      <c r="J5696" t="s">
        <v>21245</v>
      </c>
      <c r="K5696" t="s">
        <v>21246</v>
      </c>
      <c r="L5696">
        <v>1260</v>
      </c>
      <c r="M5696" t="s">
        <v>21247</v>
      </c>
    </row>
    <row r="5697" spans="1:13" x14ac:dyDescent="0.25">
      <c r="A5697" t="s">
        <v>15377</v>
      </c>
      <c r="B5697">
        <v>4096235</v>
      </c>
      <c r="C5697">
        <v>4098211</v>
      </c>
      <c r="D5697" t="s">
        <v>15378</v>
      </c>
      <c r="E5697" t="s">
        <v>196</v>
      </c>
      <c r="F5697" t="s">
        <v>21248</v>
      </c>
      <c r="H5697">
        <v>2912876</v>
      </c>
      <c r="I5697" t="s">
        <v>48</v>
      </c>
      <c r="J5697" t="s">
        <v>21249</v>
      </c>
      <c r="K5697" t="s">
        <v>21250</v>
      </c>
      <c r="L5697">
        <v>658</v>
      </c>
      <c r="M5697" t="s">
        <v>21251</v>
      </c>
    </row>
    <row r="5698" spans="1:13" x14ac:dyDescent="0.25">
      <c r="A5698" t="s">
        <v>15377</v>
      </c>
      <c r="B5698">
        <v>4102459</v>
      </c>
      <c r="C5698">
        <v>4103697</v>
      </c>
      <c r="D5698" t="s">
        <v>15378</v>
      </c>
      <c r="E5698" t="s">
        <v>196</v>
      </c>
      <c r="F5698" t="s">
        <v>21252</v>
      </c>
      <c r="H5698">
        <v>2912894</v>
      </c>
      <c r="I5698" t="s">
        <v>48</v>
      </c>
      <c r="J5698" t="s">
        <v>21253</v>
      </c>
      <c r="K5698" t="s">
        <v>21254</v>
      </c>
      <c r="L5698">
        <v>412</v>
      </c>
      <c r="M5698" t="s">
        <v>21255</v>
      </c>
    </row>
    <row r="5699" spans="1:13" x14ac:dyDescent="0.25">
      <c r="A5699" t="s">
        <v>15377</v>
      </c>
      <c r="B5699">
        <v>4106197</v>
      </c>
      <c r="C5699">
        <v>4107408</v>
      </c>
      <c r="D5699" t="s">
        <v>15378</v>
      </c>
      <c r="E5699" t="s">
        <v>15</v>
      </c>
      <c r="F5699" t="s">
        <v>21256</v>
      </c>
      <c r="H5699">
        <v>2912895</v>
      </c>
      <c r="I5699" t="s">
        <v>48</v>
      </c>
      <c r="J5699" t="s">
        <v>21257</v>
      </c>
      <c r="K5699" t="s">
        <v>21258</v>
      </c>
      <c r="L5699">
        <v>403</v>
      </c>
      <c r="M5699" t="s">
        <v>21259</v>
      </c>
    </row>
    <row r="5700" spans="1:13" x14ac:dyDescent="0.25">
      <c r="A5700" t="s">
        <v>15377</v>
      </c>
      <c r="B5700">
        <v>4107663</v>
      </c>
      <c r="C5700">
        <v>4108125</v>
      </c>
      <c r="D5700" t="s">
        <v>15378</v>
      </c>
      <c r="E5700" t="s">
        <v>196</v>
      </c>
      <c r="F5700" t="s">
        <v>21260</v>
      </c>
      <c r="H5700">
        <v>7009594</v>
      </c>
      <c r="I5700" t="s">
        <v>48</v>
      </c>
      <c r="J5700" t="s">
        <v>21261</v>
      </c>
      <c r="K5700" t="s">
        <v>21262</v>
      </c>
      <c r="L5700">
        <v>126</v>
      </c>
      <c r="M5700" t="s">
        <v>21263</v>
      </c>
    </row>
    <row r="5701" spans="1:13" x14ac:dyDescent="0.25">
      <c r="A5701" t="s">
        <v>15377</v>
      </c>
      <c r="B5701">
        <v>4108443</v>
      </c>
      <c r="C5701">
        <v>4112444</v>
      </c>
      <c r="D5701" t="s">
        <v>15378</v>
      </c>
      <c r="E5701" t="s">
        <v>196</v>
      </c>
      <c r="F5701" t="s">
        <v>21264</v>
      </c>
      <c r="H5701">
        <v>2912896</v>
      </c>
      <c r="I5701" t="s">
        <v>48</v>
      </c>
      <c r="J5701" t="s">
        <v>21265</v>
      </c>
      <c r="K5701" t="s">
        <v>21266</v>
      </c>
      <c r="L5701">
        <v>1333</v>
      </c>
      <c r="M5701" t="s">
        <v>21267</v>
      </c>
    </row>
    <row r="5702" spans="1:13" x14ac:dyDescent="0.25">
      <c r="A5702" t="s">
        <v>15377</v>
      </c>
      <c r="B5702">
        <v>4113459</v>
      </c>
      <c r="C5702">
        <v>4113979</v>
      </c>
      <c r="D5702" t="s">
        <v>15378</v>
      </c>
      <c r="E5702" t="s">
        <v>15</v>
      </c>
      <c r="F5702" t="s">
        <v>21268</v>
      </c>
      <c r="H5702">
        <v>2912897</v>
      </c>
      <c r="I5702" t="s">
        <v>48</v>
      </c>
      <c r="J5702" t="s">
        <v>21269</v>
      </c>
      <c r="K5702" t="s">
        <v>21270</v>
      </c>
      <c r="L5702">
        <v>92</v>
      </c>
      <c r="M5702" t="s">
        <v>21271</v>
      </c>
    </row>
    <row r="5703" spans="1:13" x14ac:dyDescent="0.25">
      <c r="A5703" t="s">
        <v>15377</v>
      </c>
      <c r="B5703">
        <v>4117505</v>
      </c>
      <c r="C5703">
        <v>4125370</v>
      </c>
      <c r="D5703" t="s">
        <v>15378</v>
      </c>
      <c r="E5703" t="s">
        <v>15</v>
      </c>
      <c r="F5703" t="s">
        <v>21272</v>
      </c>
      <c r="H5703">
        <v>2911839</v>
      </c>
      <c r="I5703" t="s">
        <v>48</v>
      </c>
      <c r="J5703" t="s">
        <v>21273</v>
      </c>
      <c r="K5703" t="s">
        <v>21274</v>
      </c>
      <c r="L5703">
        <v>2621</v>
      </c>
      <c r="M5703" t="s">
        <v>21275</v>
      </c>
    </row>
    <row r="5704" spans="1:13" x14ac:dyDescent="0.25">
      <c r="A5704" t="s">
        <v>15377</v>
      </c>
      <c r="B5704">
        <v>4127222</v>
      </c>
      <c r="C5704">
        <v>4128859</v>
      </c>
      <c r="D5704" t="s">
        <v>15378</v>
      </c>
      <c r="E5704" t="s">
        <v>15</v>
      </c>
      <c r="F5704" t="s">
        <v>21276</v>
      </c>
      <c r="H5704">
        <v>2912898</v>
      </c>
      <c r="I5704" t="s">
        <v>48</v>
      </c>
      <c r="J5704" t="s">
        <v>21277</v>
      </c>
      <c r="K5704" t="s">
        <v>21278</v>
      </c>
      <c r="L5704">
        <v>545</v>
      </c>
      <c r="M5704" t="s">
        <v>21279</v>
      </c>
    </row>
    <row r="5705" spans="1:13" x14ac:dyDescent="0.25">
      <c r="A5705" t="s">
        <v>15377</v>
      </c>
      <c r="B5705">
        <v>4129993</v>
      </c>
      <c r="C5705">
        <v>4130952</v>
      </c>
      <c r="D5705" t="s">
        <v>15378</v>
      </c>
      <c r="E5705" t="s">
        <v>196</v>
      </c>
      <c r="F5705" t="s">
        <v>21280</v>
      </c>
      <c r="H5705">
        <v>2912048</v>
      </c>
      <c r="I5705" t="s">
        <v>48</v>
      </c>
      <c r="J5705" t="s">
        <v>21281</v>
      </c>
      <c r="K5705" t="s">
        <v>21282</v>
      </c>
      <c r="L5705">
        <v>319</v>
      </c>
      <c r="M5705" t="s">
        <v>21283</v>
      </c>
    </row>
    <row r="5706" spans="1:13" x14ac:dyDescent="0.25">
      <c r="A5706" t="s">
        <v>15377</v>
      </c>
      <c r="B5706">
        <v>4133767</v>
      </c>
      <c r="C5706">
        <v>4134847</v>
      </c>
      <c r="D5706" t="s">
        <v>15378</v>
      </c>
      <c r="E5706" t="s">
        <v>196</v>
      </c>
      <c r="F5706" t="s">
        <v>21284</v>
      </c>
      <c r="H5706">
        <v>2912049</v>
      </c>
      <c r="I5706" t="s">
        <v>48</v>
      </c>
      <c r="J5706" t="s">
        <v>21285</v>
      </c>
      <c r="K5706" t="s">
        <v>21286</v>
      </c>
      <c r="L5706">
        <v>305</v>
      </c>
      <c r="M5706" t="s">
        <v>21287</v>
      </c>
    </row>
    <row r="5707" spans="1:13" x14ac:dyDescent="0.25">
      <c r="A5707" t="s">
        <v>15377</v>
      </c>
      <c r="B5707">
        <v>4136808</v>
      </c>
      <c r="C5707">
        <v>4139528</v>
      </c>
      <c r="D5707" t="s">
        <v>15378</v>
      </c>
      <c r="E5707" t="s">
        <v>15</v>
      </c>
      <c r="F5707" t="s">
        <v>21288</v>
      </c>
      <c r="H5707">
        <v>2912050</v>
      </c>
      <c r="I5707" t="s">
        <v>48</v>
      </c>
      <c r="J5707" t="s">
        <v>21289</v>
      </c>
      <c r="K5707" t="s">
        <v>21290</v>
      </c>
      <c r="L5707">
        <v>906</v>
      </c>
      <c r="M5707" t="s">
        <v>21291</v>
      </c>
    </row>
    <row r="5708" spans="1:13" x14ac:dyDescent="0.25">
      <c r="A5708" t="s">
        <v>15377</v>
      </c>
      <c r="B5708">
        <v>4141316</v>
      </c>
      <c r="C5708">
        <v>4142914</v>
      </c>
      <c r="D5708" t="s">
        <v>15378</v>
      </c>
      <c r="E5708" t="s">
        <v>15</v>
      </c>
      <c r="F5708" t="s">
        <v>21292</v>
      </c>
      <c r="H5708">
        <v>2912051</v>
      </c>
      <c r="I5708" t="s">
        <v>48</v>
      </c>
      <c r="J5708" t="s">
        <v>21293</v>
      </c>
      <c r="K5708" t="s">
        <v>21294</v>
      </c>
      <c r="L5708">
        <v>532</v>
      </c>
      <c r="M5708" t="s">
        <v>21295</v>
      </c>
    </row>
    <row r="5709" spans="1:13" x14ac:dyDescent="0.25">
      <c r="A5709" t="s">
        <v>15377</v>
      </c>
      <c r="B5709">
        <v>4143827</v>
      </c>
      <c r="C5709">
        <v>4145446</v>
      </c>
      <c r="D5709" t="s">
        <v>15378</v>
      </c>
      <c r="E5709" t="s">
        <v>15</v>
      </c>
      <c r="F5709" t="s">
        <v>21296</v>
      </c>
      <c r="H5709">
        <v>2912052</v>
      </c>
      <c r="I5709" t="s">
        <v>48</v>
      </c>
      <c r="J5709" t="s">
        <v>21297</v>
      </c>
      <c r="K5709" t="s">
        <v>21298</v>
      </c>
      <c r="L5709">
        <v>539</v>
      </c>
      <c r="M5709" t="s">
        <v>21299</v>
      </c>
    </row>
    <row r="5710" spans="1:13" x14ac:dyDescent="0.25">
      <c r="A5710" t="s">
        <v>15377</v>
      </c>
      <c r="B5710">
        <v>4145690</v>
      </c>
      <c r="C5710">
        <v>4147642</v>
      </c>
      <c r="D5710" t="s">
        <v>15378</v>
      </c>
      <c r="E5710" t="s">
        <v>196</v>
      </c>
      <c r="F5710" t="s">
        <v>21300</v>
      </c>
      <c r="H5710">
        <v>2912101</v>
      </c>
      <c r="I5710" t="s">
        <v>48</v>
      </c>
      <c r="J5710" t="s">
        <v>21301</v>
      </c>
      <c r="K5710" t="s">
        <v>21302</v>
      </c>
      <c r="L5710">
        <v>650</v>
      </c>
      <c r="M5710" t="s">
        <v>21303</v>
      </c>
    </row>
    <row r="5711" spans="1:13" x14ac:dyDescent="0.25">
      <c r="A5711" t="s">
        <v>15377</v>
      </c>
      <c r="B5711">
        <v>4148655</v>
      </c>
      <c r="C5711">
        <v>4151705</v>
      </c>
      <c r="D5711" t="s">
        <v>15378</v>
      </c>
      <c r="E5711" t="s">
        <v>15</v>
      </c>
      <c r="F5711" t="s">
        <v>21304</v>
      </c>
      <c r="H5711">
        <v>2912102</v>
      </c>
      <c r="I5711" t="s">
        <v>48</v>
      </c>
      <c r="J5711" t="s">
        <v>21305</v>
      </c>
      <c r="K5711" t="s">
        <v>21306</v>
      </c>
      <c r="L5711">
        <v>1016</v>
      </c>
      <c r="M5711" t="s">
        <v>21307</v>
      </c>
    </row>
    <row r="5712" spans="1:13" x14ac:dyDescent="0.25">
      <c r="A5712" t="s">
        <v>15377</v>
      </c>
      <c r="B5712">
        <v>4152845</v>
      </c>
      <c r="C5712">
        <v>4153370</v>
      </c>
      <c r="D5712" t="s">
        <v>15378</v>
      </c>
      <c r="E5712" t="s">
        <v>15</v>
      </c>
      <c r="F5712" t="s">
        <v>21308</v>
      </c>
      <c r="H5712">
        <v>7009597</v>
      </c>
      <c r="I5712" t="s">
        <v>48</v>
      </c>
      <c r="J5712" t="s">
        <v>21309</v>
      </c>
      <c r="K5712" t="s">
        <v>21310</v>
      </c>
      <c r="L5712">
        <v>82</v>
      </c>
      <c r="M5712" t="s">
        <v>21311</v>
      </c>
    </row>
    <row r="5713" spans="1:13" x14ac:dyDescent="0.25">
      <c r="A5713" t="s">
        <v>15377</v>
      </c>
      <c r="B5713">
        <v>4154533</v>
      </c>
      <c r="C5713">
        <v>4155489</v>
      </c>
      <c r="D5713" t="s">
        <v>15378</v>
      </c>
      <c r="E5713" t="s">
        <v>196</v>
      </c>
      <c r="F5713" t="s">
        <v>21312</v>
      </c>
      <c r="H5713">
        <v>2912103</v>
      </c>
      <c r="I5713" t="s">
        <v>48</v>
      </c>
      <c r="J5713" t="s">
        <v>21313</v>
      </c>
      <c r="K5713" t="s">
        <v>21314</v>
      </c>
      <c r="L5713">
        <v>318</v>
      </c>
      <c r="M5713" t="s">
        <v>21315</v>
      </c>
    </row>
    <row r="5714" spans="1:13" x14ac:dyDescent="0.25">
      <c r="A5714" t="s">
        <v>15377</v>
      </c>
      <c r="B5714">
        <v>4156069</v>
      </c>
      <c r="C5714">
        <v>4156765</v>
      </c>
      <c r="D5714" t="s">
        <v>15378</v>
      </c>
      <c r="E5714" t="s">
        <v>15</v>
      </c>
      <c r="F5714" t="s">
        <v>21316</v>
      </c>
      <c r="H5714">
        <v>2912104</v>
      </c>
      <c r="I5714" t="s">
        <v>48</v>
      </c>
      <c r="J5714" t="s">
        <v>21317</v>
      </c>
      <c r="K5714" t="s">
        <v>21318</v>
      </c>
      <c r="L5714">
        <v>200</v>
      </c>
      <c r="M5714" t="s">
        <v>21319</v>
      </c>
    </row>
    <row r="5715" spans="1:13" x14ac:dyDescent="0.25">
      <c r="A5715" t="s">
        <v>15377</v>
      </c>
      <c r="B5715">
        <v>4157013</v>
      </c>
      <c r="C5715">
        <v>4158272</v>
      </c>
      <c r="D5715" t="s">
        <v>15378</v>
      </c>
      <c r="E5715" t="s">
        <v>196</v>
      </c>
      <c r="F5715" t="s">
        <v>21320</v>
      </c>
      <c r="H5715">
        <v>2912143</v>
      </c>
      <c r="I5715" t="s">
        <v>48</v>
      </c>
      <c r="J5715" t="s">
        <v>21321</v>
      </c>
      <c r="K5715" t="s">
        <v>21322</v>
      </c>
      <c r="L5715">
        <v>419</v>
      </c>
      <c r="M5715" t="s">
        <v>21323</v>
      </c>
    </row>
    <row r="5716" spans="1:13" x14ac:dyDescent="0.25">
      <c r="A5716" t="s">
        <v>15377</v>
      </c>
      <c r="B5716">
        <v>4159769</v>
      </c>
      <c r="C5716">
        <v>4161184</v>
      </c>
      <c r="D5716" t="s">
        <v>15378</v>
      </c>
      <c r="E5716" t="s">
        <v>15</v>
      </c>
      <c r="F5716" t="s">
        <v>21324</v>
      </c>
      <c r="H5716">
        <v>2912144</v>
      </c>
      <c r="I5716" t="s">
        <v>48</v>
      </c>
      <c r="J5716" t="s">
        <v>21325</v>
      </c>
      <c r="K5716" t="s">
        <v>21326</v>
      </c>
      <c r="L5716">
        <v>471</v>
      </c>
      <c r="M5716" t="s">
        <v>21327</v>
      </c>
    </row>
    <row r="5717" spans="1:13" x14ac:dyDescent="0.25">
      <c r="A5717" t="s">
        <v>15377</v>
      </c>
      <c r="B5717">
        <v>4167817</v>
      </c>
      <c r="C5717">
        <v>4169043</v>
      </c>
      <c r="D5717" t="s">
        <v>15378</v>
      </c>
      <c r="E5717" t="s">
        <v>15</v>
      </c>
      <c r="F5717" t="s">
        <v>21328</v>
      </c>
      <c r="H5717">
        <v>2912145</v>
      </c>
      <c r="I5717" t="s">
        <v>48</v>
      </c>
      <c r="J5717" t="s">
        <v>21329</v>
      </c>
      <c r="K5717" t="s">
        <v>21330</v>
      </c>
      <c r="L5717">
        <v>408</v>
      </c>
      <c r="M5717" t="s">
        <v>21331</v>
      </c>
    </row>
    <row r="5718" spans="1:13" x14ac:dyDescent="0.25">
      <c r="A5718" t="s">
        <v>15377</v>
      </c>
      <c r="B5718">
        <v>4172072</v>
      </c>
      <c r="C5718">
        <v>4173097</v>
      </c>
      <c r="D5718" t="s">
        <v>15378</v>
      </c>
      <c r="E5718" t="s">
        <v>196</v>
      </c>
      <c r="F5718" t="s">
        <v>21332</v>
      </c>
      <c r="H5718">
        <v>2912146</v>
      </c>
      <c r="I5718" t="s">
        <v>48</v>
      </c>
      <c r="J5718" t="s">
        <v>21333</v>
      </c>
      <c r="K5718" t="s">
        <v>21334</v>
      </c>
      <c r="L5718">
        <v>341</v>
      </c>
      <c r="M5718" t="s">
        <v>21335</v>
      </c>
    </row>
    <row r="5719" spans="1:13" x14ac:dyDescent="0.25">
      <c r="A5719" t="s">
        <v>15377</v>
      </c>
      <c r="B5719">
        <v>4174312</v>
      </c>
      <c r="C5719">
        <v>4182177</v>
      </c>
      <c r="D5719" t="s">
        <v>15378</v>
      </c>
      <c r="E5719" t="s">
        <v>15</v>
      </c>
      <c r="F5719" t="s">
        <v>21336</v>
      </c>
      <c r="H5719">
        <v>2911840</v>
      </c>
      <c r="I5719" t="s">
        <v>48</v>
      </c>
      <c r="J5719" t="s">
        <v>21337</v>
      </c>
      <c r="K5719" t="s">
        <v>21338</v>
      </c>
      <c r="L5719">
        <v>2621</v>
      </c>
      <c r="M5719" t="s">
        <v>21339</v>
      </c>
    </row>
    <row r="5720" spans="1:13" x14ac:dyDescent="0.25">
      <c r="A5720" t="s">
        <v>15377</v>
      </c>
      <c r="B5720">
        <v>4186069</v>
      </c>
      <c r="C5720">
        <v>4186437</v>
      </c>
      <c r="D5720" t="s">
        <v>15378</v>
      </c>
      <c r="E5720" t="s">
        <v>196</v>
      </c>
      <c r="F5720" t="s">
        <v>21340</v>
      </c>
      <c r="H5720">
        <v>2912147</v>
      </c>
      <c r="I5720" t="s">
        <v>48</v>
      </c>
      <c r="J5720" t="s">
        <v>21341</v>
      </c>
      <c r="K5720" t="s">
        <v>21342</v>
      </c>
      <c r="L5720">
        <v>122</v>
      </c>
      <c r="M5720" t="s">
        <v>21343</v>
      </c>
    </row>
    <row r="5721" spans="1:13" x14ac:dyDescent="0.25">
      <c r="A5721" t="s">
        <v>15377</v>
      </c>
      <c r="B5721">
        <v>4188366</v>
      </c>
      <c r="C5721">
        <v>4190297</v>
      </c>
      <c r="D5721" t="s">
        <v>15378</v>
      </c>
      <c r="E5721" t="s">
        <v>196</v>
      </c>
      <c r="F5721" t="s">
        <v>21344</v>
      </c>
      <c r="H5721">
        <v>2912280</v>
      </c>
      <c r="I5721" t="s">
        <v>48</v>
      </c>
      <c r="J5721" t="s">
        <v>21345</v>
      </c>
      <c r="K5721" t="s">
        <v>21346</v>
      </c>
      <c r="L5721">
        <v>643</v>
      </c>
      <c r="M5721" t="s">
        <v>21347</v>
      </c>
    </row>
    <row r="5722" spans="1:13" x14ac:dyDescent="0.25">
      <c r="A5722" t="s">
        <v>15377</v>
      </c>
      <c r="B5722">
        <v>4193407</v>
      </c>
      <c r="C5722">
        <v>4195506</v>
      </c>
      <c r="D5722" t="s">
        <v>15378</v>
      </c>
      <c r="E5722" t="s">
        <v>196</v>
      </c>
      <c r="F5722" t="s">
        <v>21348</v>
      </c>
      <c r="H5722">
        <v>2912283</v>
      </c>
      <c r="I5722" t="s">
        <v>48</v>
      </c>
      <c r="J5722" t="s">
        <v>21349</v>
      </c>
      <c r="K5722" t="s">
        <v>21350</v>
      </c>
      <c r="L5722">
        <v>699</v>
      </c>
      <c r="M5722" t="s">
        <v>21351</v>
      </c>
    </row>
    <row r="5723" spans="1:13" x14ac:dyDescent="0.25">
      <c r="A5723" t="s">
        <v>15377</v>
      </c>
      <c r="B5723">
        <v>4201039</v>
      </c>
      <c r="C5723">
        <v>4206675</v>
      </c>
      <c r="D5723" t="s">
        <v>15378</v>
      </c>
      <c r="E5723" t="s">
        <v>15</v>
      </c>
      <c r="F5723" t="s">
        <v>21352</v>
      </c>
      <c r="H5723">
        <v>2912284</v>
      </c>
      <c r="I5723" t="s">
        <v>48</v>
      </c>
      <c r="J5723" t="s">
        <v>21353</v>
      </c>
      <c r="K5723" t="s">
        <v>21354</v>
      </c>
      <c r="L5723">
        <v>1820</v>
      </c>
      <c r="M5723" t="s">
        <v>21355</v>
      </c>
    </row>
    <row r="5724" spans="1:13" x14ac:dyDescent="0.25">
      <c r="A5724" t="s">
        <v>15377</v>
      </c>
      <c r="B5724">
        <v>4210635</v>
      </c>
      <c r="C5724">
        <v>4212299</v>
      </c>
      <c r="D5724" t="s">
        <v>15378</v>
      </c>
      <c r="E5724" t="s">
        <v>15</v>
      </c>
      <c r="F5724" t="s">
        <v>21356</v>
      </c>
      <c r="H5724">
        <v>2912347</v>
      </c>
      <c r="I5724" t="s">
        <v>48</v>
      </c>
      <c r="J5724" t="s">
        <v>21357</v>
      </c>
      <c r="K5724" t="s">
        <v>21358</v>
      </c>
      <c r="L5724">
        <v>554</v>
      </c>
      <c r="M5724" t="s">
        <v>21359</v>
      </c>
    </row>
    <row r="5725" spans="1:13" x14ac:dyDescent="0.25">
      <c r="A5725" t="s">
        <v>15377</v>
      </c>
      <c r="B5725">
        <v>4213549</v>
      </c>
      <c r="C5725">
        <v>4214922</v>
      </c>
      <c r="D5725" t="s">
        <v>15378</v>
      </c>
      <c r="E5725" t="s">
        <v>196</v>
      </c>
      <c r="F5725" t="s">
        <v>21360</v>
      </c>
      <c r="H5725">
        <v>2912348</v>
      </c>
      <c r="I5725" t="s">
        <v>48</v>
      </c>
      <c r="J5725" t="s">
        <v>21361</v>
      </c>
      <c r="K5725" t="s">
        <v>21362</v>
      </c>
      <c r="L5725">
        <v>457</v>
      </c>
      <c r="M5725" t="s">
        <v>21363</v>
      </c>
    </row>
    <row r="5726" spans="1:13" x14ac:dyDescent="0.25">
      <c r="A5726" t="s">
        <v>21364</v>
      </c>
      <c r="B5726">
        <v>8125</v>
      </c>
      <c r="C5726">
        <v>8243</v>
      </c>
      <c r="D5726" t="s">
        <v>21365</v>
      </c>
      <c r="E5726" t="s">
        <v>196</v>
      </c>
      <c r="F5726" t="s">
        <v>288</v>
      </c>
      <c r="H5726">
        <v>7009653</v>
      </c>
      <c r="I5726" t="s">
        <v>17</v>
      </c>
      <c r="J5726" t="s">
        <v>21366</v>
      </c>
      <c r="M5726" t="s">
        <v>21367</v>
      </c>
    </row>
    <row r="5727" spans="1:13" x14ac:dyDescent="0.25">
      <c r="A5727" t="s">
        <v>21364</v>
      </c>
      <c r="B5727">
        <v>13437</v>
      </c>
      <c r="C5727">
        <v>14069</v>
      </c>
      <c r="D5727" t="s">
        <v>21365</v>
      </c>
      <c r="E5727" t="s">
        <v>196</v>
      </c>
      <c r="F5727" t="s">
        <v>21368</v>
      </c>
      <c r="H5727">
        <v>2908550</v>
      </c>
      <c r="I5727" t="s">
        <v>48</v>
      </c>
      <c r="J5727" t="s">
        <v>21369</v>
      </c>
      <c r="K5727" t="s">
        <v>21370</v>
      </c>
      <c r="L5727">
        <v>210</v>
      </c>
      <c r="M5727" t="s">
        <v>21371</v>
      </c>
    </row>
    <row r="5728" spans="1:13" x14ac:dyDescent="0.25">
      <c r="A5728" t="s">
        <v>21364</v>
      </c>
      <c r="B5728">
        <v>14272</v>
      </c>
      <c r="C5728">
        <v>15570</v>
      </c>
      <c r="D5728" t="s">
        <v>21365</v>
      </c>
      <c r="E5728" t="s">
        <v>196</v>
      </c>
      <c r="F5728" t="s">
        <v>21372</v>
      </c>
      <c r="H5728">
        <v>2908551</v>
      </c>
      <c r="I5728" t="s">
        <v>48</v>
      </c>
      <c r="J5728" t="s">
        <v>21373</v>
      </c>
      <c r="K5728" t="s">
        <v>21374</v>
      </c>
      <c r="L5728">
        <v>432</v>
      </c>
      <c r="M5728" t="s">
        <v>21375</v>
      </c>
    </row>
    <row r="5729" spans="1:13" x14ac:dyDescent="0.25">
      <c r="A5729" t="s">
        <v>21364</v>
      </c>
      <c r="B5729">
        <v>15838</v>
      </c>
      <c r="C5729">
        <v>18501</v>
      </c>
      <c r="D5729" t="s">
        <v>21365</v>
      </c>
      <c r="E5729" t="s">
        <v>196</v>
      </c>
      <c r="F5729" t="s">
        <v>21376</v>
      </c>
      <c r="H5729">
        <v>2908552</v>
      </c>
      <c r="I5729" t="s">
        <v>48</v>
      </c>
      <c r="J5729" t="s">
        <v>21377</v>
      </c>
      <c r="K5729" t="s">
        <v>21378</v>
      </c>
      <c r="L5729">
        <v>887</v>
      </c>
      <c r="M5729" t="s">
        <v>21379</v>
      </c>
    </row>
    <row r="5730" spans="1:13" x14ac:dyDescent="0.25">
      <c r="A5730" t="s">
        <v>21364</v>
      </c>
      <c r="B5730">
        <v>19703</v>
      </c>
      <c r="C5730">
        <v>20934</v>
      </c>
      <c r="D5730" t="s">
        <v>21365</v>
      </c>
      <c r="E5730" t="s">
        <v>196</v>
      </c>
      <c r="F5730" t="s">
        <v>21380</v>
      </c>
      <c r="H5730">
        <v>2908553</v>
      </c>
      <c r="I5730" t="s">
        <v>48</v>
      </c>
      <c r="J5730" t="s">
        <v>21381</v>
      </c>
      <c r="K5730" t="s">
        <v>21382</v>
      </c>
      <c r="L5730">
        <v>391</v>
      </c>
      <c r="M5730" t="s">
        <v>21383</v>
      </c>
    </row>
    <row r="5731" spans="1:13" x14ac:dyDescent="0.25">
      <c r="A5731" t="s">
        <v>21364</v>
      </c>
      <c r="B5731">
        <v>22939</v>
      </c>
      <c r="C5731">
        <v>25541</v>
      </c>
      <c r="D5731" t="s">
        <v>21365</v>
      </c>
      <c r="E5731" t="s">
        <v>15</v>
      </c>
      <c r="F5731" t="s">
        <v>21384</v>
      </c>
      <c r="H5731">
        <v>2908544</v>
      </c>
      <c r="I5731" t="s">
        <v>48</v>
      </c>
      <c r="J5731" t="s">
        <v>21385</v>
      </c>
      <c r="K5731" t="s">
        <v>21386</v>
      </c>
      <c r="L5731">
        <v>829</v>
      </c>
      <c r="M5731" t="s">
        <v>21387</v>
      </c>
    </row>
    <row r="5732" spans="1:13" x14ac:dyDescent="0.25">
      <c r="A5732" t="s">
        <v>21364</v>
      </c>
      <c r="B5732">
        <v>26182</v>
      </c>
      <c r="C5732">
        <v>27876</v>
      </c>
      <c r="D5732" t="s">
        <v>21365</v>
      </c>
      <c r="E5732" t="s">
        <v>15</v>
      </c>
      <c r="F5732" t="s">
        <v>21388</v>
      </c>
      <c r="H5732">
        <v>2908545</v>
      </c>
      <c r="I5732" t="s">
        <v>48</v>
      </c>
      <c r="J5732" t="s">
        <v>21389</v>
      </c>
      <c r="K5732" t="s">
        <v>21390</v>
      </c>
      <c r="L5732">
        <v>564</v>
      </c>
      <c r="M5732" t="s">
        <v>21391</v>
      </c>
    </row>
    <row r="5733" spans="1:13" x14ac:dyDescent="0.25">
      <c r="A5733" t="s">
        <v>21364</v>
      </c>
      <c r="B5733">
        <v>28005</v>
      </c>
      <c r="C5733">
        <v>28637</v>
      </c>
      <c r="D5733" t="s">
        <v>21365</v>
      </c>
      <c r="E5733" t="s">
        <v>196</v>
      </c>
      <c r="F5733" t="s">
        <v>21392</v>
      </c>
      <c r="H5733">
        <v>2908546</v>
      </c>
      <c r="I5733" t="s">
        <v>48</v>
      </c>
      <c r="J5733" t="s">
        <v>21393</v>
      </c>
      <c r="K5733" t="s">
        <v>21394</v>
      </c>
      <c r="L5733">
        <v>210</v>
      </c>
      <c r="M5733" t="s">
        <v>21395</v>
      </c>
    </row>
    <row r="5734" spans="1:13" x14ac:dyDescent="0.25">
      <c r="A5734" t="s">
        <v>21364</v>
      </c>
      <c r="B5734">
        <v>28888</v>
      </c>
      <c r="C5734">
        <v>29587</v>
      </c>
      <c r="D5734" t="s">
        <v>21365</v>
      </c>
      <c r="E5734" t="s">
        <v>15</v>
      </c>
      <c r="F5734" t="s">
        <v>21396</v>
      </c>
      <c r="H5734">
        <v>2908547</v>
      </c>
      <c r="I5734" t="s">
        <v>48</v>
      </c>
      <c r="J5734" t="s">
        <v>21397</v>
      </c>
      <c r="K5734" t="s">
        <v>21398</v>
      </c>
      <c r="L5734">
        <v>124</v>
      </c>
      <c r="M5734" t="s">
        <v>21399</v>
      </c>
    </row>
    <row r="5735" spans="1:13" x14ac:dyDescent="0.25">
      <c r="A5735" t="s">
        <v>21364</v>
      </c>
      <c r="B5735">
        <v>30762</v>
      </c>
      <c r="C5735">
        <v>35159</v>
      </c>
      <c r="D5735" t="s">
        <v>21365</v>
      </c>
      <c r="E5735" t="s">
        <v>15</v>
      </c>
      <c r="F5735" t="s">
        <v>21400</v>
      </c>
      <c r="H5735">
        <v>2908548</v>
      </c>
      <c r="I5735" t="s">
        <v>48</v>
      </c>
      <c r="J5735" t="s">
        <v>21401</v>
      </c>
      <c r="K5735" t="s">
        <v>21402</v>
      </c>
      <c r="L5735">
        <v>1442</v>
      </c>
      <c r="M5735" t="s">
        <v>21403</v>
      </c>
    </row>
    <row r="5736" spans="1:13" x14ac:dyDescent="0.25">
      <c r="A5736" t="s">
        <v>21364</v>
      </c>
      <c r="B5736">
        <v>35319</v>
      </c>
      <c r="C5736">
        <v>36662</v>
      </c>
      <c r="D5736" t="s">
        <v>21365</v>
      </c>
      <c r="E5736" t="s">
        <v>196</v>
      </c>
      <c r="F5736" t="s">
        <v>21404</v>
      </c>
      <c r="H5736">
        <v>2908549</v>
      </c>
      <c r="I5736" t="s">
        <v>48</v>
      </c>
      <c r="J5736" t="s">
        <v>21405</v>
      </c>
      <c r="K5736" t="s">
        <v>21406</v>
      </c>
      <c r="L5736">
        <v>447</v>
      </c>
      <c r="M5736" t="s">
        <v>21407</v>
      </c>
    </row>
    <row r="5737" spans="1:13" x14ac:dyDescent="0.25">
      <c r="A5737" t="s">
        <v>21364</v>
      </c>
      <c r="B5737">
        <v>38196</v>
      </c>
      <c r="C5737">
        <v>39953</v>
      </c>
      <c r="D5737" t="s">
        <v>21365</v>
      </c>
      <c r="E5737" t="s">
        <v>196</v>
      </c>
      <c r="F5737" t="s">
        <v>21408</v>
      </c>
      <c r="H5737">
        <v>2908538</v>
      </c>
      <c r="I5737" t="s">
        <v>48</v>
      </c>
      <c r="J5737" t="s">
        <v>21409</v>
      </c>
      <c r="K5737" t="s">
        <v>21410</v>
      </c>
      <c r="L5737">
        <v>585</v>
      </c>
      <c r="M5737" t="s">
        <v>21411</v>
      </c>
    </row>
    <row r="5738" spans="1:13" x14ac:dyDescent="0.25">
      <c r="A5738" t="s">
        <v>21364</v>
      </c>
      <c r="B5738">
        <v>41160</v>
      </c>
      <c r="C5738">
        <v>42995</v>
      </c>
      <c r="D5738" t="s">
        <v>21365</v>
      </c>
      <c r="E5738" t="s">
        <v>196</v>
      </c>
      <c r="F5738" t="s">
        <v>21412</v>
      </c>
      <c r="H5738">
        <v>2908539</v>
      </c>
      <c r="I5738" t="s">
        <v>48</v>
      </c>
      <c r="J5738" t="s">
        <v>21413</v>
      </c>
      <c r="K5738" t="s">
        <v>21414</v>
      </c>
      <c r="L5738">
        <v>611</v>
      </c>
      <c r="M5738" t="s">
        <v>21415</v>
      </c>
    </row>
    <row r="5739" spans="1:13" x14ac:dyDescent="0.25">
      <c r="A5739" t="s">
        <v>21364</v>
      </c>
      <c r="B5739">
        <v>43700</v>
      </c>
      <c r="C5739">
        <v>43954</v>
      </c>
      <c r="D5739" t="s">
        <v>21365</v>
      </c>
      <c r="E5739" t="s">
        <v>15</v>
      </c>
      <c r="F5739" t="s">
        <v>21416</v>
      </c>
      <c r="H5739">
        <v>2908540</v>
      </c>
      <c r="I5739" t="s">
        <v>48</v>
      </c>
      <c r="J5739" t="s">
        <v>21417</v>
      </c>
      <c r="K5739" t="s">
        <v>21418</v>
      </c>
      <c r="L5739">
        <v>84</v>
      </c>
      <c r="M5739" t="s">
        <v>21419</v>
      </c>
    </row>
    <row r="5740" spans="1:13" x14ac:dyDescent="0.25">
      <c r="A5740" t="s">
        <v>21364</v>
      </c>
      <c r="B5740">
        <v>45312</v>
      </c>
      <c r="C5740">
        <v>47255</v>
      </c>
      <c r="D5740" t="s">
        <v>21365</v>
      </c>
      <c r="E5740" t="s">
        <v>196</v>
      </c>
      <c r="F5740" t="s">
        <v>21420</v>
      </c>
      <c r="H5740">
        <v>2908541</v>
      </c>
      <c r="I5740" t="s">
        <v>48</v>
      </c>
      <c r="J5740" t="s">
        <v>21421</v>
      </c>
      <c r="K5740" t="s">
        <v>21422</v>
      </c>
      <c r="L5740">
        <v>647</v>
      </c>
      <c r="M5740" t="s">
        <v>21423</v>
      </c>
    </row>
    <row r="5741" spans="1:13" x14ac:dyDescent="0.25">
      <c r="A5741" t="s">
        <v>21364</v>
      </c>
      <c r="B5741">
        <v>50487</v>
      </c>
      <c r="C5741">
        <v>51473</v>
      </c>
      <c r="D5741" t="s">
        <v>21365</v>
      </c>
      <c r="E5741" t="s">
        <v>15</v>
      </c>
      <c r="F5741" t="s">
        <v>21424</v>
      </c>
      <c r="H5741">
        <v>2908542</v>
      </c>
      <c r="I5741" t="s">
        <v>48</v>
      </c>
      <c r="J5741" t="s">
        <v>21425</v>
      </c>
      <c r="K5741" t="s">
        <v>21426</v>
      </c>
      <c r="L5741">
        <v>292</v>
      </c>
      <c r="M5741" t="s">
        <v>21427</v>
      </c>
    </row>
    <row r="5742" spans="1:13" x14ac:dyDescent="0.25">
      <c r="A5742" t="s">
        <v>21364</v>
      </c>
      <c r="B5742">
        <v>53477</v>
      </c>
      <c r="C5742">
        <v>54016</v>
      </c>
      <c r="D5742" t="s">
        <v>21365</v>
      </c>
      <c r="E5742" t="s">
        <v>15</v>
      </c>
      <c r="F5742" t="s">
        <v>21428</v>
      </c>
      <c r="H5742">
        <v>2908543</v>
      </c>
      <c r="I5742" t="s">
        <v>48</v>
      </c>
      <c r="J5742" t="s">
        <v>21429</v>
      </c>
      <c r="K5742" t="s">
        <v>21430</v>
      </c>
      <c r="L5742">
        <v>179</v>
      </c>
      <c r="M5742" t="s">
        <v>21431</v>
      </c>
    </row>
    <row r="5743" spans="1:13" x14ac:dyDescent="0.25">
      <c r="A5743" t="s">
        <v>21364</v>
      </c>
      <c r="B5743">
        <v>60761</v>
      </c>
      <c r="C5743">
        <v>61729</v>
      </c>
      <c r="D5743" t="s">
        <v>21365</v>
      </c>
      <c r="E5743" t="s">
        <v>196</v>
      </c>
      <c r="F5743" t="s">
        <v>21432</v>
      </c>
      <c r="H5743">
        <v>2908286</v>
      </c>
      <c r="I5743" t="s">
        <v>48</v>
      </c>
      <c r="J5743" t="s">
        <v>21433</v>
      </c>
      <c r="K5743" t="s">
        <v>21434</v>
      </c>
      <c r="L5743">
        <v>322</v>
      </c>
      <c r="M5743" t="s">
        <v>21435</v>
      </c>
    </row>
    <row r="5744" spans="1:13" x14ac:dyDescent="0.25">
      <c r="A5744" t="s">
        <v>21364</v>
      </c>
      <c r="B5744">
        <v>65529</v>
      </c>
      <c r="C5744">
        <v>67040</v>
      </c>
      <c r="D5744" t="s">
        <v>21365</v>
      </c>
      <c r="E5744" t="s">
        <v>15</v>
      </c>
      <c r="F5744" t="s">
        <v>21436</v>
      </c>
      <c r="H5744">
        <v>2908247</v>
      </c>
      <c r="I5744" t="s">
        <v>48</v>
      </c>
      <c r="J5744" t="s">
        <v>21437</v>
      </c>
      <c r="K5744" t="s">
        <v>21438</v>
      </c>
      <c r="L5744">
        <v>503</v>
      </c>
      <c r="M5744" t="s">
        <v>21439</v>
      </c>
    </row>
    <row r="5745" spans="1:13" x14ac:dyDescent="0.25">
      <c r="A5745" t="s">
        <v>21364</v>
      </c>
      <c r="B5745">
        <v>82750</v>
      </c>
      <c r="C5745">
        <v>83947</v>
      </c>
      <c r="D5745" t="s">
        <v>21365</v>
      </c>
      <c r="E5745" t="s">
        <v>15</v>
      </c>
      <c r="F5745" t="s">
        <v>21440</v>
      </c>
      <c r="H5745">
        <v>2908248</v>
      </c>
      <c r="I5745" t="s">
        <v>48</v>
      </c>
      <c r="J5745" t="s">
        <v>21441</v>
      </c>
      <c r="K5745" t="s">
        <v>21442</v>
      </c>
      <c r="L5745">
        <v>364</v>
      </c>
      <c r="M5745" t="s">
        <v>21443</v>
      </c>
    </row>
    <row r="5746" spans="1:13" x14ac:dyDescent="0.25">
      <c r="A5746" t="s">
        <v>21364</v>
      </c>
      <c r="B5746">
        <v>86203</v>
      </c>
      <c r="C5746">
        <v>86709</v>
      </c>
      <c r="D5746" t="s">
        <v>21365</v>
      </c>
      <c r="E5746" t="s">
        <v>196</v>
      </c>
      <c r="F5746" t="s">
        <v>21444</v>
      </c>
      <c r="H5746">
        <v>2908249</v>
      </c>
      <c r="I5746" t="s">
        <v>48</v>
      </c>
      <c r="J5746" t="s">
        <v>21445</v>
      </c>
      <c r="K5746" t="s">
        <v>21446</v>
      </c>
      <c r="L5746">
        <v>168</v>
      </c>
      <c r="M5746" t="s">
        <v>21447</v>
      </c>
    </row>
    <row r="5747" spans="1:13" x14ac:dyDescent="0.25">
      <c r="A5747" t="s">
        <v>21364</v>
      </c>
      <c r="B5747">
        <v>89450</v>
      </c>
      <c r="C5747">
        <v>90832</v>
      </c>
      <c r="D5747" t="s">
        <v>21365</v>
      </c>
      <c r="E5747" t="s">
        <v>15</v>
      </c>
      <c r="F5747" t="s">
        <v>21448</v>
      </c>
      <c r="H5747">
        <v>2908250</v>
      </c>
      <c r="I5747" t="s">
        <v>48</v>
      </c>
      <c r="J5747" t="s">
        <v>21449</v>
      </c>
      <c r="K5747" t="s">
        <v>21450</v>
      </c>
      <c r="L5747">
        <v>460</v>
      </c>
      <c r="M5747" t="s">
        <v>21451</v>
      </c>
    </row>
    <row r="5748" spans="1:13" x14ac:dyDescent="0.25">
      <c r="A5748" t="s">
        <v>21364</v>
      </c>
      <c r="B5748">
        <v>91476</v>
      </c>
      <c r="C5748">
        <v>94853</v>
      </c>
      <c r="D5748" t="s">
        <v>21365</v>
      </c>
      <c r="E5748" t="s">
        <v>15</v>
      </c>
      <c r="F5748" t="s">
        <v>21452</v>
      </c>
      <c r="H5748">
        <v>2908251</v>
      </c>
      <c r="I5748" t="s">
        <v>48</v>
      </c>
      <c r="J5748" t="s">
        <v>21453</v>
      </c>
      <c r="K5748" t="s">
        <v>21454</v>
      </c>
      <c r="L5748">
        <v>1125</v>
      </c>
      <c r="M5748" t="s">
        <v>21455</v>
      </c>
    </row>
    <row r="5749" spans="1:13" x14ac:dyDescent="0.25">
      <c r="A5749" t="s">
        <v>21364</v>
      </c>
      <c r="B5749">
        <v>96401</v>
      </c>
      <c r="C5749">
        <v>97648</v>
      </c>
      <c r="D5749" t="s">
        <v>21365</v>
      </c>
      <c r="E5749" t="s">
        <v>196</v>
      </c>
      <c r="F5749" t="s">
        <v>21456</v>
      </c>
      <c r="H5749">
        <v>2908252</v>
      </c>
      <c r="I5749" t="s">
        <v>48</v>
      </c>
      <c r="J5749" t="s">
        <v>21457</v>
      </c>
      <c r="K5749" t="s">
        <v>21458</v>
      </c>
      <c r="L5749">
        <v>415</v>
      </c>
      <c r="M5749" t="s">
        <v>21459</v>
      </c>
    </row>
    <row r="5750" spans="1:13" x14ac:dyDescent="0.25">
      <c r="A5750" t="s">
        <v>21364</v>
      </c>
      <c r="B5750">
        <v>98470</v>
      </c>
      <c r="C5750">
        <v>99546</v>
      </c>
      <c r="D5750" t="s">
        <v>21365</v>
      </c>
      <c r="E5750" t="s">
        <v>196</v>
      </c>
      <c r="F5750" t="s">
        <v>21460</v>
      </c>
      <c r="H5750">
        <v>2908239</v>
      </c>
      <c r="I5750" t="s">
        <v>48</v>
      </c>
      <c r="J5750" t="s">
        <v>21461</v>
      </c>
      <c r="K5750" t="s">
        <v>21462</v>
      </c>
      <c r="L5750">
        <v>358</v>
      </c>
      <c r="M5750" t="s">
        <v>21463</v>
      </c>
    </row>
    <row r="5751" spans="1:13" x14ac:dyDescent="0.25">
      <c r="A5751" t="s">
        <v>21364</v>
      </c>
      <c r="B5751">
        <v>100789</v>
      </c>
      <c r="C5751">
        <v>102060</v>
      </c>
      <c r="D5751" t="s">
        <v>21365</v>
      </c>
      <c r="E5751" t="s">
        <v>196</v>
      </c>
      <c r="F5751" t="s">
        <v>21464</v>
      </c>
      <c r="H5751">
        <v>2908240</v>
      </c>
      <c r="I5751" t="s">
        <v>48</v>
      </c>
      <c r="J5751" t="s">
        <v>21465</v>
      </c>
      <c r="K5751" t="s">
        <v>21466</v>
      </c>
      <c r="L5751">
        <v>423</v>
      </c>
      <c r="M5751" t="s">
        <v>21467</v>
      </c>
    </row>
    <row r="5752" spans="1:13" x14ac:dyDescent="0.25">
      <c r="A5752" t="s">
        <v>21364</v>
      </c>
      <c r="B5752">
        <v>103582</v>
      </c>
      <c r="C5752">
        <v>104676</v>
      </c>
      <c r="D5752" t="s">
        <v>21365</v>
      </c>
      <c r="E5752" t="s">
        <v>15</v>
      </c>
      <c r="F5752" t="s">
        <v>21468</v>
      </c>
      <c r="H5752">
        <v>2908241</v>
      </c>
      <c r="I5752" t="s">
        <v>48</v>
      </c>
      <c r="J5752" t="s">
        <v>21469</v>
      </c>
      <c r="K5752" t="s">
        <v>21470</v>
      </c>
      <c r="L5752">
        <v>364</v>
      </c>
      <c r="M5752" t="s">
        <v>21471</v>
      </c>
    </row>
    <row r="5753" spans="1:13" x14ac:dyDescent="0.25">
      <c r="A5753" t="s">
        <v>21364</v>
      </c>
      <c r="B5753">
        <v>107131</v>
      </c>
      <c r="C5753">
        <v>107883</v>
      </c>
      <c r="D5753" t="s">
        <v>21365</v>
      </c>
      <c r="E5753" t="s">
        <v>196</v>
      </c>
      <c r="F5753" t="s">
        <v>21472</v>
      </c>
      <c r="H5753">
        <v>2908242</v>
      </c>
      <c r="I5753" t="s">
        <v>48</v>
      </c>
      <c r="J5753" t="s">
        <v>21473</v>
      </c>
      <c r="K5753" t="s">
        <v>21474</v>
      </c>
      <c r="L5753">
        <v>250</v>
      </c>
      <c r="M5753" t="s">
        <v>21475</v>
      </c>
    </row>
    <row r="5754" spans="1:13" x14ac:dyDescent="0.25">
      <c r="A5754" t="s">
        <v>21364</v>
      </c>
      <c r="B5754">
        <v>113273</v>
      </c>
      <c r="C5754">
        <v>114583</v>
      </c>
      <c r="D5754" t="s">
        <v>21365</v>
      </c>
      <c r="E5754" t="s">
        <v>15</v>
      </c>
      <c r="F5754" t="s">
        <v>21476</v>
      </c>
      <c r="H5754">
        <v>2908243</v>
      </c>
      <c r="I5754" t="s">
        <v>48</v>
      </c>
      <c r="J5754" t="s">
        <v>21477</v>
      </c>
      <c r="K5754" t="s">
        <v>21478</v>
      </c>
      <c r="L5754">
        <v>436</v>
      </c>
      <c r="M5754" t="s">
        <v>21479</v>
      </c>
    </row>
    <row r="5755" spans="1:13" x14ac:dyDescent="0.25">
      <c r="A5755" t="s">
        <v>21364</v>
      </c>
      <c r="B5755">
        <v>115431</v>
      </c>
      <c r="C5755">
        <v>115802</v>
      </c>
      <c r="D5755" t="s">
        <v>21365</v>
      </c>
      <c r="E5755" t="s">
        <v>196</v>
      </c>
      <c r="F5755" t="s">
        <v>21480</v>
      </c>
      <c r="H5755">
        <v>2908244</v>
      </c>
      <c r="I5755" t="s">
        <v>48</v>
      </c>
      <c r="J5755" t="s">
        <v>21481</v>
      </c>
      <c r="K5755" t="s">
        <v>21482</v>
      </c>
      <c r="L5755">
        <v>123</v>
      </c>
      <c r="M5755" t="s">
        <v>21483</v>
      </c>
    </row>
    <row r="5756" spans="1:13" x14ac:dyDescent="0.25">
      <c r="A5756" t="s">
        <v>21364</v>
      </c>
      <c r="B5756">
        <v>120036</v>
      </c>
      <c r="C5756">
        <v>123506</v>
      </c>
      <c r="D5756" t="s">
        <v>21365</v>
      </c>
      <c r="E5756" t="s">
        <v>196</v>
      </c>
      <c r="F5756" t="s">
        <v>21484</v>
      </c>
      <c r="H5756">
        <v>2908245</v>
      </c>
      <c r="I5756" t="s">
        <v>48</v>
      </c>
      <c r="J5756" t="s">
        <v>21485</v>
      </c>
      <c r="K5756" t="s">
        <v>21486</v>
      </c>
      <c r="L5756">
        <v>1156</v>
      </c>
      <c r="M5756" t="s">
        <v>21487</v>
      </c>
    </row>
    <row r="5757" spans="1:13" x14ac:dyDescent="0.25">
      <c r="A5757" t="s">
        <v>21364</v>
      </c>
      <c r="B5757">
        <v>124826</v>
      </c>
      <c r="C5757">
        <v>126055</v>
      </c>
      <c r="D5757" t="s">
        <v>21365</v>
      </c>
      <c r="E5757" t="s">
        <v>15</v>
      </c>
      <c r="F5757" t="s">
        <v>21488</v>
      </c>
      <c r="H5757">
        <v>2908218</v>
      </c>
      <c r="I5757" t="s">
        <v>48</v>
      </c>
      <c r="J5757" t="s">
        <v>21489</v>
      </c>
      <c r="K5757" t="s">
        <v>21490</v>
      </c>
      <c r="L5757">
        <v>409</v>
      </c>
      <c r="M5757" t="s">
        <v>21491</v>
      </c>
    </row>
    <row r="5758" spans="1:13" x14ac:dyDescent="0.25">
      <c r="A5758" t="s">
        <v>21364</v>
      </c>
      <c r="B5758">
        <v>127166</v>
      </c>
      <c r="C5758">
        <v>127549</v>
      </c>
      <c r="D5758" t="s">
        <v>21365</v>
      </c>
      <c r="E5758" t="s">
        <v>196</v>
      </c>
      <c r="F5758" t="s">
        <v>21492</v>
      </c>
      <c r="H5758">
        <v>2908219</v>
      </c>
      <c r="I5758" t="s">
        <v>48</v>
      </c>
      <c r="J5758" t="s">
        <v>21493</v>
      </c>
      <c r="K5758" t="s">
        <v>21494</v>
      </c>
      <c r="L5758">
        <v>127</v>
      </c>
      <c r="M5758" t="s">
        <v>21495</v>
      </c>
    </row>
    <row r="5759" spans="1:13" x14ac:dyDescent="0.25">
      <c r="A5759" t="s">
        <v>21364</v>
      </c>
      <c r="B5759">
        <v>129160</v>
      </c>
      <c r="C5759">
        <v>131028</v>
      </c>
      <c r="D5759" t="s">
        <v>21365</v>
      </c>
      <c r="E5759" t="s">
        <v>15</v>
      </c>
      <c r="F5759" t="s">
        <v>21496</v>
      </c>
      <c r="H5759">
        <v>2908220</v>
      </c>
      <c r="I5759" t="s">
        <v>48</v>
      </c>
      <c r="J5759" t="s">
        <v>21497</v>
      </c>
      <c r="K5759" t="s">
        <v>21498</v>
      </c>
      <c r="L5759">
        <v>622</v>
      </c>
      <c r="M5759" t="s">
        <v>21499</v>
      </c>
    </row>
    <row r="5760" spans="1:13" x14ac:dyDescent="0.25">
      <c r="A5760" t="s">
        <v>21364</v>
      </c>
      <c r="B5760">
        <v>133335</v>
      </c>
      <c r="C5760">
        <v>134645</v>
      </c>
      <c r="D5760" t="s">
        <v>21365</v>
      </c>
      <c r="E5760" t="s">
        <v>196</v>
      </c>
      <c r="F5760" t="s">
        <v>21500</v>
      </c>
      <c r="H5760">
        <v>2908221</v>
      </c>
      <c r="I5760" t="s">
        <v>48</v>
      </c>
      <c r="J5760" t="s">
        <v>21501</v>
      </c>
      <c r="K5760" t="s">
        <v>21502</v>
      </c>
      <c r="L5760">
        <v>436</v>
      </c>
      <c r="M5760" t="s">
        <v>21503</v>
      </c>
    </row>
    <row r="5761" spans="1:13" x14ac:dyDescent="0.25">
      <c r="A5761" t="s">
        <v>21364</v>
      </c>
      <c r="B5761">
        <v>139058</v>
      </c>
      <c r="C5761">
        <v>140735</v>
      </c>
      <c r="D5761" t="s">
        <v>21365</v>
      </c>
      <c r="E5761" t="s">
        <v>196</v>
      </c>
      <c r="F5761" t="s">
        <v>21504</v>
      </c>
      <c r="H5761">
        <v>2908222</v>
      </c>
      <c r="I5761" t="s">
        <v>48</v>
      </c>
      <c r="J5761" t="s">
        <v>21505</v>
      </c>
      <c r="K5761" t="s">
        <v>21506</v>
      </c>
      <c r="L5761">
        <v>417</v>
      </c>
      <c r="M5761" t="s">
        <v>21507</v>
      </c>
    </row>
    <row r="5762" spans="1:13" x14ac:dyDescent="0.25">
      <c r="A5762" t="s">
        <v>21364</v>
      </c>
      <c r="B5762">
        <v>142565</v>
      </c>
      <c r="C5762">
        <v>143101</v>
      </c>
      <c r="D5762" t="s">
        <v>21365</v>
      </c>
      <c r="E5762" t="s">
        <v>196</v>
      </c>
      <c r="F5762" t="s">
        <v>21508</v>
      </c>
      <c r="H5762">
        <v>2908223</v>
      </c>
      <c r="I5762" t="s">
        <v>48</v>
      </c>
      <c r="J5762" t="s">
        <v>21509</v>
      </c>
      <c r="K5762" t="s">
        <v>21510</v>
      </c>
      <c r="L5762">
        <v>178</v>
      </c>
      <c r="M5762" t="s">
        <v>21511</v>
      </c>
    </row>
    <row r="5763" spans="1:13" x14ac:dyDescent="0.25">
      <c r="A5763" t="s">
        <v>21364</v>
      </c>
      <c r="B5763">
        <v>144991</v>
      </c>
      <c r="C5763">
        <v>145680</v>
      </c>
      <c r="D5763" t="s">
        <v>21365</v>
      </c>
      <c r="E5763" t="s">
        <v>196</v>
      </c>
      <c r="F5763" t="s">
        <v>21512</v>
      </c>
      <c r="H5763">
        <v>2908425</v>
      </c>
      <c r="I5763" t="s">
        <v>48</v>
      </c>
      <c r="J5763" t="s">
        <v>21513</v>
      </c>
      <c r="K5763" t="s">
        <v>21514</v>
      </c>
      <c r="L5763">
        <v>229</v>
      </c>
      <c r="M5763" t="s">
        <v>21515</v>
      </c>
    </row>
    <row r="5764" spans="1:13" x14ac:dyDescent="0.25">
      <c r="A5764" t="s">
        <v>21364</v>
      </c>
      <c r="B5764">
        <v>148667</v>
      </c>
      <c r="C5764">
        <v>149608</v>
      </c>
      <c r="D5764" t="s">
        <v>21365</v>
      </c>
      <c r="E5764" t="s">
        <v>15</v>
      </c>
      <c r="F5764" t="s">
        <v>21516</v>
      </c>
      <c r="H5764">
        <v>2908205</v>
      </c>
      <c r="I5764" t="s">
        <v>48</v>
      </c>
      <c r="J5764" t="s">
        <v>21517</v>
      </c>
      <c r="K5764" t="s">
        <v>21518</v>
      </c>
      <c r="L5764">
        <v>313</v>
      </c>
      <c r="M5764" t="s">
        <v>21519</v>
      </c>
    </row>
    <row r="5765" spans="1:13" x14ac:dyDescent="0.25">
      <c r="A5765" t="s">
        <v>21364</v>
      </c>
      <c r="B5765">
        <v>153234</v>
      </c>
      <c r="C5765">
        <v>156797</v>
      </c>
      <c r="D5765" t="s">
        <v>21365</v>
      </c>
      <c r="E5765" t="s">
        <v>15</v>
      </c>
      <c r="F5765" t="s">
        <v>21520</v>
      </c>
      <c r="H5765">
        <v>2908206</v>
      </c>
      <c r="I5765" t="s">
        <v>48</v>
      </c>
      <c r="J5765" t="s">
        <v>21521</v>
      </c>
      <c r="K5765" t="s">
        <v>21522</v>
      </c>
      <c r="L5765">
        <v>1187</v>
      </c>
      <c r="M5765" t="s">
        <v>21523</v>
      </c>
    </row>
    <row r="5766" spans="1:13" x14ac:dyDescent="0.25">
      <c r="A5766" t="s">
        <v>21364</v>
      </c>
      <c r="B5766">
        <v>157346</v>
      </c>
      <c r="C5766">
        <v>161458</v>
      </c>
      <c r="D5766" t="s">
        <v>21365</v>
      </c>
      <c r="E5766" t="s">
        <v>196</v>
      </c>
      <c r="F5766" t="s">
        <v>21524</v>
      </c>
      <c r="H5766">
        <v>2908207</v>
      </c>
      <c r="I5766" t="s">
        <v>48</v>
      </c>
      <c r="J5766" t="s">
        <v>21525</v>
      </c>
      <c r="K5766" t="s">
        <v>21526</v>
      </c>
      <c r="L5766">
        <v>1370</v>
      </c>
      <c r="M5766" t="s">
        <v>21527</v>
      </c>
    </row>
    <row r="5767" spans="1:13" x14ac:dyDescent="0.25">
      <c r="A5767" t="s">
        <v>21364</v>
      </c>
      <c r="B5767">
        <v>165922</v>
      </c>
      <c r="C5767">
        <v>167067</v>
      </c>
      <c r="D5767" t="s">
        <v>21365</v>
      </c>
      <c r="E5767" t="s">
        <v>15</v>
      </c>
      <c r="F5767" t="s">
        <v>21528</v>
      </c>
      <c r="H5767">
        <v>2908531</v>
      </c>
      <c r="I5767" t="s">
        <v>48</v>
      </c>
      <c r="J5767" t="s">
        <v>21529</v>
      </c>
      <c r="K5767" t="s">
        <v>21530</v>
      </c>
      <c r="L5767">
        <v>381</v>
      </c>
      <c r="M5767" t="s">
        <v>21531</v>
      </c>
    </row>
    <row r="5768" spans="1:13" x14ac:dyDescent="0.25">
      <c r="A5768" t="s">
        <v>21364</v>
      </c>
      <c r="B5768">
        <v>167513</v>
      </c>
      <c r="C5768">
        <v>169778</v>
      </c>
      <c r="D5768" t="s">
        <v>21365</v>
      </c>
      <c r="E5768" t="s">
        <v>196</v>
      </c>
      <c r="F5768" t="s">
        <v>21532</v>
      </c>
      <c r="H5768">
        <v>2908208</v>
      </c>
      <c r="I5768" t="s">
        <v>48</v>
      </c>
      <c r="J5768" t="s">
        <v>21533</v>
      </c>
      <c r="K5768" t="s">
        <v>21534</v>
      </c>
      <c r="L5768">
        <v>738</v>
      </c>
      <c r="M5768" t="s">
        <v>21535</v>
      </c>
    </row>
    <row r="5769" spans="1:13" x14ac:dyDescent="0.25">
      <c r="A5769" t="s">
        <v>21364</v>
      </c>
      <c r="B5769">
        <v>170708</v>
      </c>
      <c r="C5769">
        <v>174214</v>
      </c>
      <c r="D5769" t="s">
        <v>21365</v>
      </c>
      <c r="E5769" t="s">
        <v>196</v>
      </c>
      <c r="F5769" t="s">
        <v>21536</v>
      </c>
      <c r="H5769">
        <v>2908209</v>
      </c>
      <c r="I5769" t="s">
        <v>48</v>
      </c>
      <c r="J5769" t="s">
        <v>21537</v>
      </c>
      <c r="K5769" t="s">
        <v>21538</v>
      </c>
      <c r="L5769">
        <v>1168</v>
      </c>
      <c r="M5769" t="s">
        <v>21539</v>
      </c>
    </row>
    <row r="5770" spans="1:13" x14ac:dyDescent="0.25">
      <c r="A5770" t="s">
        <v>21364</v>
      </c>
      <c r="B5770">
        <v>175607</v>
      </c>
      <c r="C5770">
        <v>177208</v>
      </c>
      <c r="D5770" t="s">
        <v>21365</v>
      </c>
      <c r="E5770" t="s">
        <v>15</v>
      </c>
      <c r="F5770" t="s">
        <v>21540</v>
      </c>
      <c r="H5770">
        <v>2908210</v>
      </c>
      <c r="I5770" t="s">
        <v>48</v>
      </c>
      <c r="J5770" t="s">
        <v>21541</v>
      </c>
      <c r="K5770" t="s">
        <v>21542</v>
      </c>
      <c r="L5770">
        <v>533</v>
      </c>
      <c r="M5770" t="s">
        <v>21543</v>
      </c>
    </row>
    <row r="5771" spans="1:13" x14ac:dyDescent="0.25">
      <c r="A5771" t="s">
        <v>21364</v>
      </c>
      <c r="B5771">
        <v>179832</v>
      </c>
      <c r="C5771">
        <v>180515</v>
      </c>
      <c r="D5771" t="s">
        <v>21365</v>
      </c>
      <c r="E5771" t="s">
        <v>15</v>
      </c>
      <c r="F5771" t="s">
        <v>21544</v>
      </c>
      <c r="H5771">
        <v>2908211</v>
      </c>
      <c r="I5771" t="s">
        <v>48</v>
      </c>
      <c r="J5771" t="s">
        <v>21545</v>
      </c>
      <c r="K5771" t="s">
        <v>21546</v>
      </c>
      <c r="L5771">
        <v>227</v>
      </c>
      <c r="M5771" t="s">
        <v>21547</v>
      </c>
    </row>
    <row r="5772" spans="1:13" x14ac:dyDescent="0.25">
      <c r="A5772" t="s">
        <v>21364</v>
      </c>
      <c r="B5772">
        <v>180753</v>
      </c>
      <c r="C5772">
        <v>183818</v>
      </c>
      <c r="D5772" t="s">
        <v>21365</v>
      </c>
      <c r="E5772" t="s">
        <v>196</v>
      </c>
      <c r="F5772" t="s">
        <v>21548</v>
      </c>
      <c r="H5772">
        <v>2908212</v>
      </c>
      <c r="I5772" t="s">
        <v>48</v>
      </c>
      <c r="J5772" t="s">
        <v>21549</v>
      </c>
      <c r="K5772" t="s">
        <v>21550</v>
      </c>
      <c r="L5772">
        <v>1021</v>
      </c>
      <c r="M5772" t="s">
        <v>21551</v>
      </c>
    </row>
    <row r="5773" spans="1:13" x14ac:dyDescent="0.25">
      <c r="A5773" t="s">
        <v>21364</v>
      </c>
      <c r="B5773">
        <v>184931</v>
      </c>
      <c r="C5773">
        <v>185941</v>
      </c>
      <c r="D5773" t="s">
        <v>21365</v>
      </c>
      <c r="E5773" t="s">
        <v>15</v>
      </c>
      <c r="F5773" t="s">
        <v>21552</v>
      </c>
      <c r="H5773">
        <v>2907721</v>
      </c>
      <c r="I5773" t="s">
        <v>48</v>
      </c>
      <c r="J5773" t="s">
        <v>21553</v>
      </c>
      <c r="K5773" t="s">
        <v>21554</v>
      </c>
      <c r="L5773">
        <v>336</v>
      </c>
      <c r="M5773" t="s">
        <v>21555</v>
      </c>
    </row>
    <row r="5774" spans="1:13" x14ac:dyDescent="0.25">
      <c r="A5774" t="s">
        <v>21364</v>
      </c>
      <c r="B5774">
        <v>186445</v>
      </c>
      <c r="C5774">
        <v>189261</v>
      </c>
      <c r="D5774" t="s">
        <v>21365</v>
      </c>
      <c r="E5774" t="s">
        <v>196</v>
      </c>
      <c r="F5774" t="s">
        <v>21556</v>
      </c>
      <c r="H5774">
        <v>2908213</v>
      </c>
      <c r="I5774" t="s">
        <v>48</v>
      </c>
      <c r="J5774" t="s">
        <v>21557</v>
      </c>
      <c r="K5774" t="s">
        <v>21558</v>
      </c>
      <c r="L5774">
        <v>938</v>
      </c>
      <c r="M5774" t="s">
        <v>21559</v>
      </c>
    </row>
    <row r="5775" spans="1:13" x14ac:dyDescent="0.25">
      <c r="A5775" t="s">
        <v>21364</v>
      </c>
      <c r="B5775">
        <v>190406</v>
      </c>
      <c r="C5775">
        <v>190524</v>
      </c>
      <c r="D5775" t="s">
        <v>21365</v>
      </c>
      <c r="E5775" t="s">
        <v>196</v>
      </c>
      <c r="F5775" t="s">
        <v>288</v>
      </c>
      <c r="H5775">
        <v>7009601</v>
      </c>
      <c r="I5775" t="s">
        <v>17</v>
      </c>
      <c r="J5775" t="s">
        <v>21560</v>
      </c>
      <c r="M5775" t="s">
        <v>21561</v>
      </c>
    </row>
    <row r="5776" spans="1:13" x14ac:dyDescent="0.25">
      <c r="A5776" t="s">
        <v>21364</v>
      </c>
      <c r="B5776">
        <v>191100</v>
      </c>
      <c r="C5776">
        <v>192989</v>
      </c>
      <c r="D5776" t="s">
        <v>21365</v>
      </c>
      <c r="E5776" t="s">
        <v>196</v>
      </c>
      <c r="F5776" t="s">
        <v>21562</v>
      </c>
      <c r="H5776">
        <v>2908214</v>
      </c>
      <c r="I5776" t="s">
        <v>48</v>
      </c>
      <c r="J5776" t="s">
        <v>21563</v>
      </c>
      <c r="K5776" t="s">
        <v>21564</v>
      </c>
      <c r="L5776">
        <v>629</v>
      </c>
      <c r="M5776" t="s">
        <v>21565</v>
      </c>
    </row>
    <row r="5777" spans="1:13" x14ac:dyDescent="0.25">
      <c r="A5777" t="s">
        <v>21364</v>
      </c>
      <c r="B5777">
        <v>198167</v>
      </c>
      <c r="C5777">
        <v>199021</v>
      </c>
      <c r="D5777" t="s">
        <v>21365</v>
      </c>
      <c r="E5777" t="s">
        <v>15</v>
      </c>
      <c r="F5777" t="s">
        <v>21566</v>
      </c>
      <c r="H5777">
        <v>2908215</v>
      </c>
      <c r="I5777" t="s">
        <v>48</v>
      </c>
      <c r="J5777" t="s">
        <v>21567</v>
      </c>
      <c r="K5777" t="s">
        <v>21568</v>
      </c>
      <c r="L5777">
        <v>284</v>
      </c>
      <c r="M5777" t="s">
        <v>21569</v>
      </c>
    </row>
    <row r="5778" spans="1:13" x14ac:dyDescent="0.25">
      <c r="A5778" t="s">
        <v>21364</v>
      </c>
      <c r="B5778">
        <v>202194</v>
      </c>
      <c r="C5778">
        <v>204728</v>
      </c>
      <c r="D5778" t="s">
        <v>21365</v>
      </c>
      <c r="E5778" t="s">
        <v>196</v>
      </c>
      <c r="F5778" t="s">
        <v>21570</v>
      </c>
      <c r="H5778">
        <v>2908216</v>
      </c>
      <c r="I5778" t="s">
        <v>48</v>
      </c>
      <c r="J5778" t="s">
        <v>21571</v>
      </c>
      <c r="K5778" t="s">
        <v>21572</v>
      </c>
      <c r="L5778">
        <v>844</v>
      </c>
      <c r="M5778" t="s">
        <v>21573</v>
      </c>
    </row>
    <row r="5779" spans="1:13" x14ac:dyDescent="0.25">
      <c r="A5779" t="s">
        <v>21364</v>
      </c>
      <c r="B5779">
        <v>207456</v>
      </c>
      <c r="C5779">
        <v>209126</v>
      </c>
      <c r="D5779" t="s">
        <v>21365</v>
      </c>
      <c r="E5779" t="s">
        <v>15</v>
      </c>
      <c r="F5779" t="s">
        <v>21574</v>
      </c>
      <c r="H5779">
        <v>2908217</v>
      </c>
      <c r="I5779" t="s">
        <v>48</v>
      </c>
      <c r="J5779" t="s">
        <v>21575</v>
      </c>
      <c r="K5779" t="s">
        <v>21576</v>
      </c>
      <c r="L5779">
        <v>556</v>
      </c>
      <c r="M5779" t="s">
        <v>21577</v>
      </c>
    </row>
    <row r="5780" spans="1:13" x14ac:dyDescent="0.25">
      <c r="A5780" t="s">
        <v>21364</v>
      </c>
      <c r="B5780">
        <v>210086</v>
      </c>
      <c r="C5780">
        <v>210170</v>
      </c>
      <c r="D5780" t="s">
        <v>21365</v>
      </c>
      <c r="E5780" t="s">
        <v>15</v>
      </c>
      <c r="F5780" t="s">
        <v>30</v>
      </c>
      <c r="H5780">
        <v>2908011</v>
      </c>
      <c r="I5780" t="s">
        <v>20</v>
      </c>
      <c r="M5780" t="s">
        <v>21578</v>
      </c>
    </row>
    <row r="5781" spans="1:13" x14ac:dyDescent="0.25">
      <c r="A5781" t="s">
        <v>21364</v>
      </c>
      <c r="B5781">
        <v>211644</v>
      </c>
      <c r="C5781">
        <v>213215</v>
      </c>
      <c r="D5781" t="s">
        <v>21365</v>
      </c>
      <c r="E5781" t="s">
        <v>196</v>
      </c>
      <c r="F5781" t="s">
        <v>21579</v>
      </c>
      <c r="H5781">
        <v>2908267</v>
      </c>
      <c r="I5781" t="s">
        <v>48</v>
      </c>
      <c r="J5781" t="s">
        <v>21580</v>
      </c>
      <c r="K5781" t="s">
        <v>21581</v>
      </c>
      <c r="L5781">
        <v>523</v>
      </c>
      <c r="M5781" t="s">
        <v>21582</v>
      </c>
    </row>
    <row r="5782" spans="1:13" x14ac:dyDescent="0.25">
      <c r="A5782" t="s">
        <v>21364</v>
      </c>
      <c r="B5782">
        <v>215603</v>
      </c>
      <c r="C5782">
        <v>215711</v>
      </c>
      <c r="D5782" t="s">
        <v>21365</v>
      </c>
      <c r="E5782" t="s">
        <v>15</v>
      </c>
      <c r="F5782" t="s">
        <v>27</v>
      </c>
      <c r="H5782">
        <v>2908012</v>
      </c>
      <c r="I5782" t="s">
        <v>20</v>
      </c>
      <c r="M5782" t="s">
        <v>21583</v>
      </c>
    </row>
    <row r="5783" spans="1:13" x14ac:dyDescent="0.25">
      <c r="A5783" t="s">
        <v>21364</v>
      </c>
      <c r="B5783">
        <v>216004</v>
      </c>
      <c r="C5783">
        <v>218712</v>
      </c>
      <c r="D5783" t="s">
        <v>21365</v>
      </c>
      <c r="E5783" t="s">
        <v>196</v>
      </c>
      <c r="F5783" t="s">
        <v>21584</v>
      </c>
      <c r="H5783">
        <v>2908013</v>
      </c>
      <c r="I5783" t="s">
        <v>48</v>
      </c>
      <c r="J5783" t="s">
        <v>21585</v>
      </c>
      <c r="K5783" t="s">
        <v>21586</v>
      </c>
      <c r="L5783">
        <v>902</v>
      </c>
      <c r="M5783" t="s">
        <v>21587</v>
      </c>
    </row>
    <row r="5784" spans="1:13" x14ac:dyDescent="0.25">
      <c r="A5784" t="s">
        <v>21364</v>
      </c>
      <c r="B5784">
        <v>219956</v>
      </c>
      <c r="C5784">
        <v>220924</v>
      </c>
      <c r="D5784" t="s">
        <v>21365</v>
      </c>
      <c r="E5784" t="s">
        <v>15</v>
      </c>
      <c r="F5784" t="s">
        <v>21588</v>
      </c>
      <c r="H5784">
        <v>2908014</v>
      </c>
      <c r="I5784" t="s">
        <v>48</v>
      </c>
      <c r="J5784" t="s">
        <v>21589</v>
      </c>
      <c r="K5784" t="s">
        <v>21590</v>
      </c>
      <c r="L5784">
        <v>322</v>
      </c>
      <c r="M5784" t="s">
        <v>21591</v>
      </c>
    </row>
    <row r="5785" spans="1:13" x14ac:dyDescent="0.25">
      <c r="A5785" t="s">
        <v>21364</v>
      </c>
      <c r="B5785">
        <v>221165</v>
      </c>
      <c r="C5785">
        <v>221265</v>
      </c>
      <c r="D5785" t="s">
        <v>21365</v>
      </c>
      <c r="E5785" t="s">
        <v>15</v>
      </c>
      <c r="F5785" t="s">
        <v>288</v>
      </c>
      <c r="H5785">
        <v>7009602</v>
      </c>
      <c r="I5785" t="s">
        <v>17</v>
      </c>
      <c r="J5785" t="s">
        <v>21592</v>
      </c>
      <c r="M5785" t="s">
        <v>21593</v>
      </c>
    </row>
    <row r="5786" spans="1:13" x14ac:dyDescent="0.25">
      <c r="A5786" t="s">
        <v>21364</v>
      </c>
      <c r="B5786">
        <v>223852</v>
      </c>
      <c r="C5786">
        <v>224868</v>
      </c>
      <c r="D5786" t="s">
        <v>21365</v>
      </c>
      <c r="E5786" t="s">
        <v>15</v>
      </c>
      <c r="F5786" t="s">
        <v>21594</v>
      </c>
      <c r="H5786">
        <v>2908015</v>
      </c>
      <c r="I5786" t="s">
        <v>48</v>
      </c>
      <c r="J5786" t="s">
        <v>21595</v>
      </c>
      <c r="K5786" t="s">
        <v>21596</v>
      </c>
      <c r="L5786">
        <v>338</v>
      </c>
      <c r="M5786" t="s">
        <v>21597</v>
      </c>
    </row>
    <row r="5787" spans="1:13" x14ac:dyDescent="0.25">
      <c r="A5787" t="s">
        <v>21364</v>
      </c>
      <c r="B5787">
        <v>225223</v>
      </c>
      <c r="C5787">
        <v>226509</v>
      </c>
      <c r="D5787" t="s">
        <v>21365</v>
      </c>
      <c r="E5787" t="s">
        <v>196</v>
      </c>
      <c r="F5787" t="s">
        <v>21598</v>
      </c>
      <c r="H5787">
        <v>2908016</v>
      </c>
      <c r="I5787" t="s">
        <v>48</v>
      </c>
      <c r="J5787" t="s">
        <v>21599</v>
      </c>
      <c r="K5787" t="s">
        <v>21600</v>
      </c>
      <c r="L5787">
        <v>428</v>
      </c>
      <c r="M5787" t="s">
        <v>21601</v>
      </c>
    </row>
    <row r="5788" spans="1:13" x14ac:dyDescent="0.25">
      <c r="A5788" t="s">
        <v>21364</v>
      </c>
      <c r="B5788">
        <v>229416</v>
      </c>
      <c r="C5788">
        <v>229988</v>
      </c>
      <c r="D5788" t="s">
        <v>21365</v>
      </c>
      <c r="E5788" t="s">
        <v>196</v>
      </c>
      <c r="F5788" t="s">
        <v>21602</v>
      </c>
      <c r="H5788">
        <v>2908017</v>
      </c>
      <c r="I5788" t="s">
        <v>48</v>
      </c>
      <c r="J5788" t="s">
        <v>21603</v>
      </c>
      <c r="K5788" t="s">
        <v>21604</v>
      </c>
      <c r="L5788">
        <v>190</v>
      </c>
      <c r="M5788" t="s">
        <v>21605</v>
      </c>
    </row>
    <row r="5789" spans="1:13" x14ac:dyDescent="0.25">
      <c r="A5789" t="s">
        <v>21364</v>
      </c>
      <c r="B5789">
        <v>231032</v>
      </c>
      <c r="C5789">
        <v>231346</v>
      </c>
      <c r="D5789" t="s">
        <v>21365</v>
      </c>
      <c r="E5789" t="s">
        <v>15</v>
      </c>
      <c r="F5789" t="s">
        <v>21606</v>
      </c>
      <c r="H5789">
        <v>2908094</v>
      </c>
      <c r="I5789" t="s">
        <v>48</v>
      </c>
      <c r="J5789" t="s">
        <v>21607</v>
      </c>
      <c r="K5789" t="s">
        <v>21608</v>
      </c>
      <c r="L5789">
        <v>104</v>
      </c>
      <c r="M5789" t="s">
        <v>21609</v>
      </c>
    </row>
    <row r="5790" spans="1:13" x14ac:dyDescent="0.25">
      <c r="A5790" t="s">
        <v>21364</v>
      </c>
      <c r="B5790">
        <v>233081</v>
      </c>
      <c r="C5790">
        <v>237832</v>
      </c>
      <c r="D5790" t="s">
        <v>21365</v>
      </c>
      <c r="E5790" t="s">
        <v>196</v>
      </c>
      <c r="F5790" t="s">
        <v>21610</v>
      </c>
      <c r="H5790">
        <v>2908055</v>
      </c>
      <c r="I5790" t="s">
        <v>48</v>
      </c>
      <c r="J5790" t="s">
        <v>21611</v>
      </c>
      <c r="K5790" t="s">
        <v>21612</v>
      </c>
      <c r="L5790">
        <v>1583</v>
      </c>
      <c r="M5790" t="s">
        <v>21613</v>
      </c>
    </row>
    <row r="5791" spans="1:13" x14ac:dyDescent="0.25">
      <c r="A5791" t="s">
        <v>21364</v>
      </c>
      <c r="B5791">
        <v>239146</v>
      </c>
      <c r="C5791">
        <v>240315</v>
      </c>
      <c r="D5791" t="s">
        <v>21365</v>
      </c>
      <c r="E5791" t="s">
        <v>196</v>
      </c>
      <c r="F5791" t="s">
        <v>21614</v>
      </c>
      <c r="H5791">
        <v>2908056</v>
      </c>
      <c r="I5791" t="s">
        <v>48</v>
      </c>
      <c r="J5791" t="s">
        <v>21615</v>
      </c>
      <c r="K5791" t="s">
        <v>21616</v>
      </c>
      <c r="L5791">
        <v>389</v>
      </c>
      <c r="M5791" t="s">
        <v>21617</v>
      </c>
    </row>
    <row r="5792" spans="1:13" x14ac:dyDescent="0.25">
      <c r="A5792" t="s">
        <v>21364</v>
      </c>
      <c r="B5792">
        <v>243494</v>
      </c>
      <c r="C5792">
        <v>246427</v>
      </c>
      <c r="D5792" t="s">
        <v>21365</v>
      </c>
      <c r="E5792" t="s">
        <v>15</v>
      </c>
      <c r="F5792" t="s">
        <v>21618</v>
      </c>
      <c r="H5792">
        <v>2908057</v>
      </c>
      <c r="I5792" t="s">
        <v>48</v>
      </c>
      <c r="J5792" t="s">
        <v>21619</v>
      </c>
      <c r="K5792" t="s">
        <v>21620</v>
      </c>
      <c r="L5792">
        <v>977</v>
      </c>
      <c r="M5792" t="s">
        <v>21621</v>
      </c>
    </row>
    <row r="5793" spans="1:13" x14ac:dyDescent="0.25">
      <c r="A5793" t="s">
        <v>21364</v>
      </c>
      <c r="B5793">
        <v>247294</v>
      </c>
      <c r="C5793">
        <v>248133</v>
      </c>
      <c r="D5793" t="s">
        <v>21365</v>
      </c>
      <c r="E5793" t="s">
        <v>196</v>
      </c>
      <c r="F5793" t="s">
        <v>21622</v>
      </c>
      <c r="H5793">
        <v>2908058</v>
      </c>
      <c r="I5793" t="s">
        <v>48</v>
      </c>
      <c r="J5793" t="s">
        <v>21623</v>
      </c>
      <c r="K5793" t="s">
        <v>21624</v>
      </c>
      <c r="L5793">
        <v>279</v>
      </c>
      <c r="M5793" t="s">
        <v>21625</v>
      </c>
    </row>
    <row r="5794" spans="1:13" x14ac:dyDescent="0.25">
      <c r="A5794" t="s">
        <v>21364</v>
      </c>
      <c r="B5794">
        <v>249121</v>
      </c>
      <c r="C5794">
        <v>250881</v>
      </c>
      <c r="D5794" t="s">
        <v>21365</v>
      </c>
      <c r="E5794" t="s">
        <v>196</v>
      </c>
      <c r="F5794" t="s">
        <v>21626</v>
      </c>
      <c r="H5794">
        <v>2908059</v>
      </c>
      <c r="I5794" t="s">
        <v>48</v>
      </c>
      <c r="J5794" t="s">
        <v>21627</v>
      </c>
      <c r="K5794" t="s">
        <v>21628</v>
      </c>
      <c r="L5794">
        <v>586</v>
      </c>
      <c r="M5794" t="s">
        <v>21629</v>
      </c>
    </row>
    <row r="5795" spans="1:13" x14ac:dyDescent="0.25">
      <c r="A5795" t="s">
        <v>21364</v>
      </c>
      <c r="B5795">
        <v>251320</v>
      </c>
      <c r="C5795">
        <v>251790</v>
      </c>
      <c r="D5795" t="s">
        <v>21365</v>
      </c>
      <c r="E5795" t="s">
        <v>15</v>
      </c>
      <c r="F5795" t="s">
        <v>21630</v>
      </c>
      <c r="H5795">
        <v>2908060</v>
      </c>
      <c r="I5795" t="s">
        <v>48</v>
      </c>
      <c r="J5795" t="s">
        <v>21631</v>
      </c>
      <c r="K5795" t="s">
        <v>21632</v>
      </c>
      <c r="L5795">
        <v>156</v>
      </c>
      <c r="M5795" t="s">
        <v>21633</v>
      </c>
    </row>
    <row r="5796" spans="1:13" x14ac:dyDescent="0.25">
      <c r="A5796" t="s">
        <v>21364</v>
      </c>
      <c r="B5796">
        <v>253652</v>
      </c>
      <c r="C5796">
        <v>254593</v>
      </c>
      <c r="D5796" t="s">
        <v>21365</v>
      </c>
      <c r="E5796" t="s">
        <v>196</v>
      </c>
      <c r="F5796" t="s">
        <v>21634</v>
      </c>
      <c r="H5796">
        <v>2908154</v>
      </c>
      <c r="I5796" t="s">
        <v>48</v>
      </c>
      <c r="J5796" t="s">
        <v>21635</v>
      </c>
      <c r="K5796" t="s">
        <v>21636</v>
      </c>
      <c r="L5796">
        <v>313</v>
      </c>
      <c r="M5796" t="s">
        <v>21637</v>
      </c>
    </row>
    <row r="5797" spans="1:13" x14ac:dyDescent="0.25">
      <c r="A5797" t="s">
        <v>21364</v>
      </c>
      <c r="B5797">
        <v>259243</v>
      </c>
      <c r="C5797">
        <v>261831</v>
      </c>
      <c r="D5797" t="s">
        <v>21365</v>
      </c>
      <c r="E5797" t="s">
        <v>15</v>
      </c>
      <c r="F5797" t="s">
        <v>21638</v>
      </c>
      <c r="H5797">
        <v>2908155</v>
      </c>
      <c r="I5797" t="s">
        <v>48</v>
      </c>
      <c r="J5797" t="s">
        <v>21639</v>
      </c>
      <c r="K5797" t="s">
        <v>21640</v>
      </c>
      <c r="L5797">
        <v>862</v>
      </c>
      <c r="M5797" t="s">
        <v>21641</v>
      </c>
    </row>
    <row r="5798" spans="1:13" x14ac:dyDescent="0.25">
      <c r="A5798" t="s">
        <v>21364</v>
      </c>
      <c r="B5798">
        <v>262490</v>
      </c>
      <c r="C5798">
        <v>265510</v>
      </c>
      <c r="D5798" t="s">
        <v>21365</v>
      </c>
      <c r="E5798" t="s">
        <v>196</v>
      </c>
      <c r="F5798" t="s">
        <v>21642</v>
      </c>
      <c r="H5798">
        <v>2908156</v>
      </c>
      <c r="I5798" t="s">
        <v>48</v>
      </c>
      <c r="J5798" t="s">
        <v>21643</v>
      </c>
      <c r="K5798" t="s">
        <v>21644</v>
      </c>
      <c r="L5798">
        <v>1006</v>
      </c>
      <c r="M5798" t="s">
        <v>21645</v>
      </c>
    </row>
    <row r="5799" spans="1:13" x14ac:dyDescent="0.25">
      <c r="A5799" t="s">
        <v>21364</v>
      </c>
      <c r="B5799">
        <v>266894</v>
      </c>
      <c r="C5799">
        <v>269422</v>
      </c>
      <c r="D5799" t="s">
        <v>21365</v>
      </c>
      <c r="E5799" t="s">
        <v>196</v>
      </c>
      <c r="F5799" t="s">
        <v>21646</v>
      </c>
      <c r="H5799">
        <v>2908567</v>
      </c>
      <c r="I5799" t="s">
        <v>48</v>
      </c>
      <c r="J5799" t="s">
        <v>21647</v>
      </c>
      <c r="K5799" t="s">
        <v>21648</v>
      </c>
      <c r="L5799">
        <v>842</v>
      </c>
      <c r="M5799" t="s">
        <v>21649</v>
      </c>
    </row>
    <row r="5800" spans="1:13" x14ac:dyDescent="0.25">
      <c r="A5800" t="s">
        <v>21364</v>
      </c>
      <c r="B5800">
        <v>272692</v>
      </c>
      <c r="C5800">
        <v>275304</v>
      </c>
      <c r="D5800" t="s">
        <v>21365</v>
      </c>
      <c r="E5800" t="s">
        <v>15</v>
      </c>
      <c r="F5800" t="s">
        <v>21650</v>
      </c>
      <c r="H5800">
        <v>2908157</v>
      </c>
      <c r="I5800" t="s">
        <v>48</v>
      </c>
      <c r="J5800" t="s">
        <v>21651</v>
      </c>
      <c r="K5800" t="s">
        <v>21652</v>
      </c>
      <c r="L5800">
        <v>870</v>
      </c>
      <c r="M5800" t="s">
        <v>21653</v>
      </c>
    </row>
    <row r="5801" spans="1:13" x14ac:dyDescent="0.25">
      <c r="A5801" t="s">
        <v>21364</v>
      </c>
      <c r="B5801">
        <v>275658</v>
      </c>
      <c r="C5801">
        <v>276250</v>
      </c>
      <c r="D5801" t="s">
        <v>21365</v>
      </c>
      <c r="E5801" t="s">
        <v>196</v>
      </c>
      <c r="F5801" t="s">
        <v>21654</v>
      </c>
      <c r="H5801">
        <v>2908158</v>
      </c>
      <c r="I5801" t="s">
        <v>48</v>
      </c>
      <c r="J5801" t="s">
        <v>21655</v>
      </c>
      <c r="K5801" t="s">
        <v>21656</v>
      </c>
      <c r="L5801">
        <v>93</v>
      </c>
      <c r="M5801" t="s">
        <v>21657</v>
      </c>
    </row>
    <row r="5802" spans="1:13" x14ac:dyDescent="0.25">
      <c r="A5802" t="s">
        <v>21364</v>
      </c>
      <c r="B5802">
        <v>276776</v>
      </c>
      <c r="C5802">
        <v>279490</v>
      </c>
      <c r="D5802" t="s">
        <v>21365</v>
      </c>
      <c r="E5802" t="s">
        <v>196</v>
      </c>
      <c r="F5802" t="s">
        <v>21658</v>
      </c>
      <c r="H5802">
        <v>2908159</v>
      </c>
      <c r="I5802" t="s">
        <v>48</v>
      </c>
      <c r="J5802" t="s">
        <v>21659</v>
      </c>
      <c r="K5802" t="s">
        <v>21660</v>
      </c>
      <c r="L5802">
        <v>904</v>
      </c>
      <c r="M5802" t="s">
        <v>21661</v>
      </c>
    </row>
    <row r="5803" spans="1:13" x14ac:dyDescent="0.25">
      <c r="A5803" t="s">
        <v>21364</v>
      </c>
      <c r="B5803">
        <v>281789</v>
      </c>
      <c r="C5803">
        <v>285792</v>
      </c>
      <c r="D5803" t="s">
        <v>21365</v>
      </c>
      <c r="E5803" t="s">
        <v>196</v>
      </c>
      <c r="F5803" t="s">
        <v>21662</v>
      </c>
      <c r="H5803">
        <v>2908160</v>
      </c>
      <c r="I5803" t="s">
        <v>48</v>
      </c>
      <c r="J5803" t="s">
        <v>21663</v>
      </c>
      <c r="K5803" t="s">
        <v>21664</v>
      </c>
      <c r="L5803">
        <v>1275</v>
      </c>
      <c r="M5803" t="s">
        <v>21665</v>
      </c>
    </row>
    <row r="5804" spans="1:13" x14ac:dyDescent="0.25">
      <c r="A5804" t="s">
        <v>21364</v>
      </c>
      <c r="B5804">
        <v>287483</v>
      </c>
      <c r="C5804">
        <v>290377</v>
      </c>
      <c r="D5804" t="s">
        <v>21365</v>
      </c>
      <c r="E5804" t="s">
        <v>196</v>
      </c>
      <c r="F5804" t="s">
        <v>21666</v>
      </c>
      <c r="H5804">
        <v>2908148</v>
      </c>
      <c r="I5804" t="s">
        <v>48</v>
      </c>
      <c r="J5804" t="s">
        <v>21667</v>
      </c>
      <c r="K5804" t="s">
        <v>21668</v>
      </c>
      <c r="L5804">
        <v>964</v>
      </c>
      <c r="M5804" t="s">
        <v>21669</v>
      </c>
    </row>
    <row r="5805" spans="1:13" x14ac:dyDescent="0.25">
      <c r="A5805" t="s">
        <v>21364</v>
      </c>
      <c r="B5805">
        <v>291652</v>
      </c>
      <c r="C5805">
        <v>293958</v>
      </c>
      <c r="D5805" t="s">
        <v>21365</v>
      </c>
      <c r="E5805" t="s">
        <v>196</v>
      </c>
      <c r="F5805" t="s">
        <v>21670</v>
      </c>
      <c r="H5805">
        <v>2908149</v>
      </c>
      <c r="I5805" t="s">
        <v>48</v>
      </c>
      <c r="J5805" t="s">
        <v>21671</v>
      </c>
      <c r="K5805" t="s">
        <v>21672</v>
      </c>
      <c r="L5805">
        <v>768</v>
      </c>
      <c r="M5805" t="s">
        <v>21673</v>
      </c>
    </row>
    <row r="5806" spans="1:13" x14ac:dyDescent="0.25">
      <c r="A5806" t="s">
        <v>21364</v>
      </c>
      <c r="B5806">
        <v>294257</v>
      </c>
      <c r="C5806">
        <v>295492</v>
      </c>
      <c r="D5806" t="s">
        <v>21365</v>
      </c>
      <c r="E5806" t="s">
        <v>15</v>
      </c>
      <c r="F5806" t="s">
        <v>21674</v>
      </c>
      <c r="H5806">
        <v>2908150</v>
      </c>
      <c r="I5806" t="s">
        <v>48</v>
      </c>
      <c r="J5806" t="s">
        <v>21675</v>
      </c>
      <c r="K5806" t="s">
        <v>21676</v>
      </c>
      <c r="L5806">
        <v>411</v>
      </c>
      <c r="M5806" t="s">
        <v>21677</v>
      </c>
    </row>
    <row r="5807" spans="1:13" x14ac:dyDescent="0.25">
      <c r="A5807" t="s">
        <v>21364</v>
      </c>
      <c r="B5807">
        <v>295870</v>
      </c>
      <c r="C5807">
        <v>298350</v>
      </c>
      <c r="D5807" t="s">
        <v>21365</v>
      </c>
      <c r="E5807" t="s">
        <v>196</v>
      </c>
      <c r="F5807" t="s">
        <v>21678</v>
      </c>
      <c r="H5807">
        <v>2908151</v>
      </c>
      <c r="I5807" t="s">
        <v>48</v>
      </c>
      <c r="J5807" t="s">
        <v>21679</v>
      </c>
      <c r="K5807" t="s">
        <v>21680</v>
      </c>
      <c r="L5807">
        <v>826</v>
      </c>
      <c r="M5807" t="s">
        <v>21681</v>
      </c>
    </row>
    <row r="5808" spans="1:13" x14ac:dyDescent="0.25">
      <c r="A5808" t="s">
        <v>21364</v>
      </c>
      <c r="B5808">
        <v>302816</v>
      </c>
      <c r="C5808">
        <v>305422</v>
      </c>
      <c r="D5808" t="s">
        <v>21365</v>
      </c>
      <c r="E5808" t="s">
        <v>15</v>
      </c>
      <c r="F5808" t="s">
        <v>21682</v>
      </c>
      <c r="H5808">
        <v>2908152</v>
      </c>
      <c r="I5808" t="s">
        <v>48</v>
      </c>
      <c r="J5808" t="s">
        <v>21683</v>
      </c>
      <c r="K5808" t="s">
        <v>21684</v>
      </c>
      <c r="L5808">
        <v>868</v>
      </c>
      <c r="M5808" t="s">
        <v>21685</v>
      </c>
    </row>
    <row r="5809" spans="1:13" x14ac:dyDescent="0.25">
      <c r="A5809" t="s">
        <v>21364</v>
      </c>
      <c r="B5809">
        <v>306212</v>
      </c>
      <c r="C5809">
        <v>307561</v>
      </c>
      <c r="D5809" t="s">
        <v>21365</v>
      </c>
      <c r="E5809" t="s">
        <v>196</v>
      </c>
      <c r="F5809" t="s">
        <v>21686</v>
      </c>
      <c r="H5809">
        <v>2908153</v>
      </c>
      <c r="I5809" t="s">
        <v>48</v>
      </c>
      <c r="J5809" t="s">
        <v>21687</v>
      </c>
      <c r="K5809" t="s">
        <v>21688</v>
      </c>
      <c r="L5809">
        <v>449</v>
      </c>
      <c r="M5809" t="s">
        <v>21689</v>
      </c>
    </row>
    <row r="5810" spans="1:13" x14ac:dyDescent="0.25">
      <c r="A5810" t="s">
        <v>21364</v>
      </c>
      <c r="B5810">
        <v>309394</v>
      </c>
      <c r="C5810">
        <v>311823</v>
      </c>
      <c r="D5810" t="s">
        <v>21365</v>
      </c>
      <c r="E5810" t="s">
        <v>196</v>
      </c>
      <c r="F5810" t="s">
        <v>21690</v>
      </c>
      <c r="H5810">
        <v>2908142</v>
      </c>
      <c r="I5810" t="s">
        <v>48</v>
      </c>
      <c r="J5810" t="s">
        <v>21691</v>
      </c>
      <c r="K5810" t="s">
        <v>21692</v>
      </c>
      <c r="L5810">
        <v>809</v>
      </c>
      <c r="M5810" t="s">
        <v>21693</v>
      </c>
    </row>
    <row r="5811" spans="1:13" x14ac:dyDescent="0.25">
      <c r="A5811" t="s">
        <v>21364</v>
      </c>
      <c r="B5811">
        <v>312006</v>
      </c>
      <c r="C5811">
        <v>312746</v>
      </c>
      <c r="D5811" t="s">
        <v>21365</v>
      </c>
      <c r="E5811" t="s">
        <v>15</v>
      </c>
      <c r="F5811" t="s">
        <v>21694</v>
      </c>
      <c r="H5811">
        <v>2908143</v>
      </c>
      <c r="I5811" t="s">
        <v>48</v>
      </c>
      <c r="J5811" t="s">
        <v>21695</v>
      </c>
      <c r="K5811" t="s">
        <v>21696</v>
      </c>
      <c r="L5811">
        <v>246</v>
      </c>
      <c r="M5811" t="s">
        <v>21697</v>
      </c>
    </row>
    <row r="5812" spans="1:13" x14ac:dyDescent="0.25">
      <c r="A5812" t="s">
        <v>21364</v>
      </c>
      <c r="B5812">
        <v>313651</v>
      </c>
      <c r="C5812">
        <v>314640</v>
      </c>
      <c r="D5812" t="s">
        <v>21365</v>
      </c>
      <c r="E5812" t="s">
        <v>15</v>
      </c>
      <c r="F5812" t="s">
        <v>21698</v>
      </c>
      <c r="H5812">
        <v>2908144</v>
      </c>
      <c r="I5812" t="s">
        <v>48</v>
      </c>
      <c r="J5812" t="s">
        <v>21699</v>
      </c>
      <c r="K5812" t="s">
        <v>21700</v>
      </c>
      <c r="L5812">
        <v>329</v>
      </c>
      <c r="M5812" t="s">
        <v>21701</v>
      </c>
    </row>
    <row r="5813" spans="1:13" x14ac:dyDescent="0.25">
      <c r="A5813" t="s">
        <v>21364</v>
      </c>
      <c r="B5813">
        <v>315370</v>
      </c>
      <c r="C5813">
        <v>319482</v>
      </c>
      <c r="D5813" t="s">
        <v>21365</v>
      </c>
      <c r="E5813" t="s">
        <v>15</v>
      </c>
      <c r="F5813" t="s">
        <v>21702</v>
      </c>
      <c r="H5813">
        <v>2908145</v>
      </c>
      <c r="I5813" t="s">
        <v>48</v>
      </c>
      <c r="J5813" t="s">
        <v>21703</v>
      </c>
      <c r="K5813" t="s">
        <v>21704</v>
      </c>
      <c r="L5813">
        <v>1370</v>
      </c>
      <c r="M5813" t="s">
        <v>21705</v>
      </c>
    </row>
    <row r="5814" spans="1:13" x14ac:dyDescent="0.25">
      <c r="A5814" t="s">
        <v>21364</v>
      </c>
      <c r="B5814">
        <v>321273</v>
      </c>
      <c r="C5814">
        <v>321545</v>
      </c>
      <c r="D5814" t="s">
        <v>21365</v>
      </c>
      <c r="E5814" t="s">
        <v>196</v>
      </c>
      <c r="F5814" t="s">
        <v>21706</v>
      </c>
      <c r="H5814">
        <v>7009603</v>
      </c>
      <c r="I5814" t="s">
        <v>48</v>
      </c>
      <c r="J5814" t="s">
        <v>21707</v>
      </c>
      <c r="K5814" t="s">
        <v>21708</v>
      </c>
      <c r="L5814">
        <v>90</v>
      </c>
      <c r="M5814" t="s">
        <v>21709</v>
      </c>
    </row>
    <row r="5815" spans="1:13" x14ac:dyDescent="0.25">
      <c r="A5815" t="s">
        <v>21364</v>
      </c>
      <c r="B5815">
        <v>324520</v>
      </c>
      <c r="C5815">
        <v>326904</v>
      </c>
      <c r="D5815" t="s">
        <v>21365</v>
      </c>
      <c r="E5815" t="s">
        <v>196</v>
      </c>
      <c r="F5815" t="s">
        <v>21710</v>
      </c>
      <c r="H5815">
        <v>2908146</v>
      </c>
      <c r="I5815" t="s">
        <v>48</v>
      </c>
      <c r="J5815" t="s">
        <v>21711</v>
      </c>
      <c r="K5815" t="s">
        <v>21712</v>
      </c>
      <c r="L5815">
        <v>794</v>
      </c>
      <c r="M5815" t="s">
        <v>21713</v>
      </c>
    </row>
    <row r="5816" spans="1:13" x14ac:dyDescent="0.25">
      <c r="A5816" t="s">
        <v>21364</v>
      </c>
      <c r="B5816">
        <v>331678</v>
      </c>
      <c r="C5816">
        <v>333792</v>
      </c>
      <c r="D5816" t="s">
        <v>21365</v>
      </c>
      <c r="E5816" t="s">
        <v>196</v>
      </c>
      <c r="F5816" t="s">
        <v>21714</v>
      </c>
      <c r="H5816">
        <v>2908147</v>
      </c>
      <c r="I5816" t="s">
        <v>48</v>
      </c>
      <c r="J5816" t="s">
        <v>21715</v>
      </c>
      <c r="K5816" t="s">
        <v>21716</v>
      </c>
      <c r="L5816">
        <v>704</v>
      </c>
      <c r="M5816" t="s">
        <v>21717</v>
      </c>
    </row>
    <row r="5817" spans="1:13" x14ac:dyDescent="0.25">
      <c r="A5817" t="s">
        <v>21364</v>
      </c>
      <c r="B5817">
        <v>334127</v>
      </c>
      <c r="C5817">
        <v>335614</v>
      </c>
      <c r="D5817" t="s">
        <v>21365</v>
      </c>
      <c r="E5817" t="s">
        <v>196</v>
      </c>
      <c r="F5817" t="s">
        <v>21718</v>
      </c>
      <c r="H5817">
        <v>2908135</v>
      </c>
      <c r="I5817" t="s">
        <v>48</v>
      </c>
      <c r="J5817" t="s">
        <v>21719</v>
      </c>
      <c r="K5817" t="s">
        <v>21720</v>
      </c>
      <c r="L5817">
        <v>495</v>
      </c>
      <c r="M5817" t="s">
        <v>21721</v>
      </c>
    </row>
    <row r="5818" spans="1:13" x14ac:dyDescent="0.25">
      <c r="A5818" t="s">
        <v>21364</v>
      </c>
      <c r="B5818">
        <v>336169</v>
      </c>
      <c r="C5818">
        <v>337014</v>
      </c>
      <c r="D5818" t="s">
        <v>21365</v>
      </c>
      <c r="E5818" t="s">
        <v>15</v>
      </c>
      <c r="F5818" t="s">
        <v>21722</v>
      </c>
      <c r="H5818">
        <v>2907697</v>
      </c>
      <c r="I5818" t="s">
        <v>48</v>
      </c>
      <c r="J5818" t="s">
        <v>21723</v>
      </c>
      <c r="K5818" t="s">
        <v>21724</v>
      </c>
      <c r="L5818">
        <v>281</v>
      </c>
      <c r="M5818" t="s">
        <v>21725</v>
      </c>
    </row>
    <row r="5819" spans="1:13" x14ac:dyDescent="0.25">
      <c r="A5819" t="s">
        <v>21364</v>
      </c>
      <c r="B5819">
        <v>337770</v>
      </c>
      <c r="C5819">
        <v>338972</v>
      </c>
      <c r="D5819" t="s">
        <v>21365</v>
      </c>
      <c r="E5819" t="s">
        <v>196</v>
      </c>
      <c r="F5819" t="s">
        <v>21726</v>
      </c>
      <c r="H5819">
        <v>2908136</v>
      </c>
      <c r="I5819" t="s">
        <v>48</v>
      </c>
      <c r="J5819" t="s">
        <v>21727</v>
      </c>
      <c r="K5819" t="s">
        <v>21728</v>
      </c>
      <c r="L5819">
        <v>400</v>
      </c>
      <c r="M5819" t="s">
        <v>21729</v>
      </c>
    </row>
    <row r="5820" spans="1:13" x14ac:dyDescent="0.25">
      <c r="A5820" t="s">
        <v>21364</v>
      </c>
      <c r="B5820">
        <v>340177</v>
      </c>
      <c r="C5820">
        <v>340722</v>
      </c>
      <c r="D5820" t="s">
        <v>21365</v>
      </c>
      <c r="E5820" t="s">
        <v>196</v>
      </c>
      <c r="F5820" t="s">
        <v>21730</v>
      </c>
      <c r="H5820">
        <v>2908137</v>
      </c>
      <c r="I5820" t="s">
        <v>48</v>
      </c>
      <c r="J5820" t="s">
        <v>21731</v>
      </c>
      <c r="K5820" t="s">
        <v>21732</v>
      </c>
      <c r="L5820">
        <v>181</v>
      </c>
      <c r="M5820" t="s">
        <v>21733</v>
      </c>
    </row>
    <row r="5821" spans="1:13" x14ac:dyDescent="0.25">
      <c r="A5821" t="s">
        <v>21364</v>
      </c>
      <c r="B5821">
        <v>342882</v>
      </c>
      <c r="C5821">
        <v>343850</v>
      </c>
      <c r="D5821" t="s">
        <v>21365</v>
      </c>
      <c r="E5821" t="s">
        <v>15</v>
      </c>
      <c r="F5821" t="s">
        <v>21734</v>
      </c>
      <c r="H5821">
        <v>2908138</v>
      </c>
      <c r="I5821" t="s">
        <v>48</v>
      </c>
      <c r="J5821" t="s">
        <v>21735</v>
      </c>
      <c r="K5821" t="s">
        <v>21736</v>
      </c>
      <c r="L5821">
        <v>322</v>
      </c>
      <c r="M5821" t="s">
        <v>21737</v>
      </c>
    </row>
    <row r="5822" spans="1:13" x14ac:dyDescent="0.25">
      <c r="A5822" t="s">
        <v>21364</v>
      </c>
      <c r="B5822">
        <v>344219</v>
      </c>
      <c r="C5822">
        <v>345250</v>
      </c>
      <c r="D5822" t="s">
        <v>21365</v>
      </c>
      <c r="E5822" t="s">
        <v>196</v>
      </c>
      <c r="F5822" t="s">
        <v>21738</v>
      </c>
      <c r="H5822">
        <v>2908139</v>
      </c>
      <c r="I5822" t="s">
        <v>48</v>
      </c>
      <c r="J5822" t="s">
        <v>21739</v>
      </c>
      <c r="K5822" t="s">
        <v>21740</v>
      </c>
      <c r="L5822">
        <v>343</v>
      </c>
      <c r="M5822" t="s">
        <v>21741</v>
      </c>
    </row>
    <row r="5823" spans="1:13" x14ac:dyDescent="0.25">
      <c r="A5823" t="s">
        <v>21364</v>
      </c>
      <c r="B5823">
        <v>346188</v>
      </c>
      <c r="C5823">
        <v>346808</v>
      </c>
      <c r="D5823" t="s">
        <v>21365</v>
      </c>
      <c r="E5823" t="s">
        <v>15</v>
      </c>
      <c r="F5823" t="s">
        <v>21742</v>
      </c>
      <c r="H5823">
        <v>2908140</v>
      </c>
      <c r="I5823" t="s">
        <v>48</v>
      </c>
      <c r="J5823" t="s">
        <v>21743</v>
      </c>
      <c r="K5823" t="s">
        <v>21744</v>
      </c>
      <c r="L5823">
        <v>206</v>
      </c>
      <c r="M5823" t="s">
        <v>21745</v>
      </c>
    </row>
    <row r="5824" spans="1:13" x14ac:dyDescent="0.25">
      <c r="A5824" t="s">
        <v>21364</v>
      </c>
      <c r="B5824">
        <v>347264</v>
      </c>
      <c r="C5824">
        <v>348181</v>
      </c>
      <c r="D5824" t="s">
        <v>21365</v>
      </c>
      <c r="E5824" t="s">
        <v>196</v>
      </c>
      <c r="F5824" t="s">
        <v>21746</v>
      </c>
      <c r="H5824">
        <v>2908141</v>
      </c>
      <c r="I5824" t="s">
        <v>48</v>
      </c>
      <c r="J5824" t="s">
        <v>21747</v>
      </c>
      <c r="K5824" t="s">
        <v>21748</v>
      </c>
      <c r="L5824">
        <v>305</v>
      </c>
      <c r="M5824" t="s">
        <v>21749</v>
      </c>
    </row>
    <row r="5825" spans="1:13" x14ac:dyDescent="0.25">
      <c r="A5825" t="s">
        <v>21364</v>
      </c>
      <c r="B5825">
        <v>348798</v>
      </c>
      <c r="C5825">
        <v>349190</v>
      </c>
      <c r="D5825" t="s">
        <v>21365</v>
      </c>
      <c r="E5825" t="s">
        <v>196</v>
      </c>
      <c r="F5825" t="s">
        <v>21750</v>
      </c>
      <c r="H5825">
        <v>2908127</v>
      </c>
      <c r="I5825" t="s">
        <v>48</v>
      </c>
      <c r="J5825" t="s">
        <v>21751</v>
      </c>
      <c r="K5825" t="s">
        <v>21752</v>
      </c>
      <c r="L5825">
        <v>130</v>
      </c>
      <c r="M5825" t="s">
        <v>21753</v>
      </c>
    </row>
    <row r="5826" spans="1:13" x14ac:dyDescent="0.25">
      <c r="A5826" t="s">
        <v>21364</v>
      </c>
      <c r="B5826">
        <v>350075</v>
      </c>
      <c r="C5826">
        <v>352531</v>
      </c>
      <c r="D5826" t="s">
        <v>21365</v>
      </c>
      <c r="E5826" t="s">
        <v>196</v>
      </c>
      <c r="F5826" t="s">
        <v>21754</v>
      </c>
      <c r="H5826">
        <v>2908128</v>
      </c>
      <c r="I5826" t="s">
        <v>48</v>
      </c>
      <c r="J5826" t="s">
        <v>21755</v>
      </c>
      <c r="K5826" t="s">
        <v>21756</v>
      </c>
      <c r="L5826">
        <v>818</v>
      </c>
      <c r="M5826" t="s">
        <v>21757</v>
      </c>
    </row>
    <row r="5827" spans="1:13" x14ac:dyDescent="0.25">
      <c r="A5827" t="s">
        <v>21364</v>
      </c>
      <c r="B5827">
        <v>352967</v>
      </c>
      <c r="C5827">
        <v>354889</v>
      </c>
      <c r="D5827" t="s">
        <v>21365</v>
      </c>
      <c r="E5827" t="s">
        <v>15</v>
      </c>
      <c r="F5827" t="s">
        <v>21758</v>
      </c>
      <c r="H5827">
        <v>2908129</v>
      </c>
      <c r="I5827" t="s">
        <v>48</v>
      </c>
      <c r="J5827" t="s">
        <v>21759</v>
      </c>
      <c r="K5827" t="s">
        <v>21760</v>
      </c>
      <c r="L5827">
        <v>600</v>
      </c>
      <c r="M5827" t="s">
        <v>21761</v>
      </c>
    </row>
    <row r="5828" spans="1:13" x14ac:dyDescent="0.25">
      <c r="A5828" t="s">
        <v>21364</v>
      </c>
      <c r="B5828">
        <v>356477</v>
      </c>
      <c r="C5828">
        <v>357325</v>
      </c>
      <c r="D5828" t="s">
        <v>21365</v>
      </c>
      <c r="E5828" t="s">
        <v>196</v>
      </c>
      <c r="F5828" t="s">
        <v>21762</v>
      </c>
      <c r="H5828">
        <v>2908130</v>
      </c>
      <c r="I5828" t="s">
        <v>48</v>
      </c>
      <c r="J5828" t="s">
        <v>21763</v>
      </c>
      <c r="K5828" t="s">
        <v>21764</v>
      </c>
      <c r="L5828">
        <v>282</v>
      </c>
      <c r="M5828" t="s">
        <v>21765</v>
      </c>
    </row>
    <row r="5829" spans="1:13" x14ac:dyDescent="0.25">
      <c r="A5829" t="s">
        <v>21364</v>
      </c>
      <c r="B5829">
        <v>360463</v>
      </c>
      <c r="C5829">
        <v>363762</v>
      </c>
      <c r="D5829" t="s">
        <v>21365</v>
      </c>
      <c r="E5829" t="s">
        <v>15</v>
      </c>
      <c r="F5829" t="s">
        <v>21766</v>
      </c>
      <c r="H5829">
        <v>2908131</v>
      </c>
      <c r="I5829" t="s">
        <v>48</v>
      </c>
      <c r="J5829" t="s">
        <v>21767</v>
      </c>
      <c r="K5829" t="s">
        <v>21768</v>
      </c>
      <c r="L5829">
        <v>1099</v>
      </c>
      <c r="M5829" t="s">
        <v>21769</v>
      </c>
    </row>
    <row r="5830" spans="1:13" x14ac:dyDescent="0.25">
      <c r="A5830" t="s">
        <v>21364</v>
      </c>
      <c r="B5830">
        <v>364074</v>
      </c>
      <c r="C5830">
        <v>369856</v>
      </c>
      <c r="D5830" t="s">
        <v>21365</v>
      </c>
      <c r="E5830" t="s">
        <v>196</v>
      </c>
      <c r="F5830" t="s">
        <v>21770</v>
      </c>
      <c r="H5830">
        <v>2908132</v>
      </c>
      <c r="I5830" t="s">
        <v>48</v>
      </c>
      <c r="J5830" t="s">
        <v>21771</v>
      </c>
      <c r="K5830" t="s">
        <v>21772</v>
      </c>
      <c r="L5830">
        <v>1906</v>
      </c>
      <c r="M5830" t="s">
        <v>21773</v>
      </c>
    </row>
    <row r="5831" spans="1:13" x14ac:dyDescent="0.25">
      <c r="A5831" t="s">
        <v>21364</v>
      </c>
      <c r="B5831">
        <v>370404</v>
      </c>
      <c r="C5831">
        <v>372233</v>
      </c>
      <c r="D5831" t="s">
        <v>21365</v>
      </c>
      <c r="E5831" t="s">
        <v>196</v>
      </c>
      <c r="F5831" t="s">
        <v>21774</v>
      </c>
      <c r="H5831">
        <v>2908126</v>
      </c>
      <c r="I5831" t="s">
        <v>48</v>
      </c>
      <c r="J5831" t="s">
        <v>21775</v>
      </c>
      <c r="K5831" t="s">
        <v>21776</v>
      </c>
      <c r="L5831">
        <v>609</v>
      </c>
      <c r="M5831" t="s">
        <v>21777</v>
      </c>
    </row>
    <row r="5832" spans="1:13" x14ac:dyDescent="0.25">
      <c r="A5832" t="s">
        <v>21364</v>
      </c>
      <c r="B5832">
        <v>373545</v>
      </c>
      <c r="C5832">
        <v>374774</v>
      </c>
      <c r="D5832" t="s">
        <v>21365</v>
      </c>
      <c r="E5832" t="s">
        <v>15</v>
      </c>
      <c r="F5832" t="s">
        <v>21778</v>
      </c>
      <c r="H5832">
        <v>2908114</v>
      </c>
      <c r="I5832" t="s">
        <v>48</v>
      </c>
      <c r="J5832" t="s">
        <v>21779</v>
      </c>
      <c r="K5832" t="s">
        <v>21780</v>
      </c>
      <c r="L5832">
        <v>409</v>
      </c>
      <c r="M5832" t="s">
        <v>21781</v>
      </c>
    </row>
    <row r="5833" spans="1:13" x14ac:dyDescent="0.25">
      <c r="A5833" t="s">
        <v>21364</v>
      </c>
      <c r="B5833">
        <v>375238</v>
      </c>
      <c r="C5833">
        <v>376536</v>
      </c>
      <c r="D5833" t="s">
        <v>21365</v>
      </c>
      <c r="E5833" t="s">
        <v>196</v>
      </c>
      <c r="F5833" t="s">
        <v>21782</v>
      </c>
      <c r="H5833">
        <v>2908115</v>
      </c>
      <c r="I5833" t="s">
        <v>48</v>
      </c>
      <c r="J5833" t="s">
        <v>21783</v>
      </c>
      <c r="K5833" t="s">
        <v>21784</v>
      </c>
      <c r="L5833">
        <v>432</v>
      </c>
      <c r="M5833" t="s">
        <v>21785</v>
      </c>
    </row>
    <row r="5834" spans="1:13" x14ac:dyDescent="0.25">
      <c r="A5834" t="s">
        <v>21364</v>
      </c>
      <c r="B5834">
        <v>377820</v>
      </c>
      <c r="C5834">
        <v>378983</v>
      </c>
      <c r="D5834" t="s">
        <v>21365</v>
      </c>
      <c r="E5834" t="s">
        <v>15</v>
      </c>
      <c r="F5834" t="s">
        <v>21786</v>
      </c>
      <c r="H5834">
        <v>2908116</v>
      </c>
      <c r="I5834" t="s">
        <v>48</v>
      </c>
      <c r="J5834" t="s">
        <v>21787</v>
      </c>
      <c r="K5834" t="s">
        <v>21788</v>
      </c>
      <c r="L5834">
        <v>387</v>
      </c>
      <c r="M5834" t="s">
        <v>21789</v>
      </c>
    </row>
    <row r="5835" spans="1:13" x14ac:dyDescent="0.25">
      <c r="A5835" t="s">
        <v>21364</v>
      </c>
      <c r="B5835">
        <v>380394</v>
      </c>
      <c r="C5835">
        <v>381956</v>
      </c>
      <c r="D5835" t="s">
        <v>21365</v>
      </c>
      <c r="E5835" t="s">
        <v>15</v>
      </c>
      <c r="F5835" t="s">
        <v>21790</v>
      </c>
      <c r="H5835">
        <v>2908117</v>
      </c>
      <c r="I5835" t="s">
        <v>48</v>
      </c>
      <c r="J5835" t="s">
        <v>21791</v>
      </c>
      <c r="K5835" t="s">
        <v>21792</v>
      </c>
      <c r="L5835">
        <v>520</v>
      </c>
      <c r="M5835" t="s">
        <v>21793</v>
      </c>
    </row>
    <row r="5836" spans="1:13" x14ac:dyDescent="0.25">
      <c r="A5836" t="s">
        <v>21364</v>
      </c>
      <c r="B5836">
        <v>384259</v>
      </c>
      <c r="C5836">
        <v>384951</v>
      </c>
      <c r="D5836" t="s">
        <v>21365</v>
      </c>
      <c r="E5836" t="s">
        <v>15</v>
      </c>
      <c r="F5836" t="s">
        <v>21794</v>
      </c>
      <c r="H5836">
        <v>2908120</v>
      </c>
      <c r="I5836" t="s">
        <v>48</v>
      </c>
      <c r="J5836" t="s">
        <v>21795</v>
      </c>
      <c r="K5836" t="s">
        <v>21796</v>
      </c>
      <c r="L5836">
        <v>210</v>
      </c>
      <c r="M5836" t="s">
        <v>21797</v>
      </c>
    </row>
    <row r="5837" spans="1:13" x14ac:dyDescent="0.25">
      <c r="A5837" t="s">
        <v>21364</v>
      </c>
      <c r="B5837">
        <v>385510</v>
      </c>
      <c r="C5837">
        <v>386963</v>
      </c>
      <c r="D5837" t="s">
        <v>21365</v>
      </c>
      <c r="E5837" t="s">
        <v>15</v>
      </c>
      <c r="F5837" t="s">
        <v>21798</v>
      </c>
      <c r="H5837">
        <v>2907780</v>
      </c>
      <c r="I5837" t="s">
        <v>48</v>
      </c>
      <c r="J5837" t="s">
        <v>21799</v>
      </c>
      <c r="K5837" t="s">
        <v>21800</v>
      </c>
      <c r="L5837">
        <v>436</v>
      </c>
      <c r="M5837" t="s">
        <v>21801</v>
      </c>
    </row>
    <row r="5838" spans="1:13" x14ac:dyDescent="0.25">
      <c r="A5838" t="s">
        <v>21364</v>
      </c>
      <c r="B5838">
        <v>387315</v>
      </c>
      <c r="C5838">
        <v>388319</v>
      </c>
      <c r="D5838" t="s">
        <v>21365</v>
      </c>
      <c r="E5838" t="s">
        <v>196</v>
      </c>
      <c r="F5838" t="s">
        <v>21802</v>
      </c>
      <c r="H5838">
        <v>2907781</v>
      </c>
      <c r="I5838" t="s">
        <v>48</v>
      </c>
      <c r="J5838" t="s">
        <v>21803</v>
      </c>
      <c r="K5838" t="s">
        <v>21804</v>
      </c>
      <c r="L5838">
        <v>334</v>
      </c>
      <c r="M5838" t="s">
        <v>21805</v>
      </c>
    </row>
    <row r="5839" spans="1:13" x14ac:dyDescent="0.25">
      <c r="A5839" t="s">
        <v>21364</v>
      </c>
      <c r="B5839">
        <v>389499</v>
      </c>
      <c r="C5839">
        <v>390860</v>
      </c>
      <c r="D5839" t="s">
        <v>21365</v>
      </c>
      <c r="E5839" t="s">
        <v>196</v>
      </c>
      <c r="F5839" t="s">
        <v>21806</v>
      </c>
      <c r="H5839">
        <v>2907782</v>
      </c>
      <c r="I5839" t="s">
        <v>48</v>
      </c>
      <c r="J5839" t="s">
        <v>21807</v>
      </c>
      <c r="K5839" t="s">
        <v>21808</v>
      </c>
      <c r="L5839">
        <v>453</v>
      </c>
      <c r="M5839" t="s">
        <v>21809</v>
      </c>
    </row>
    <row r="5840" spans="1:13" x14ac:dyDescent="0.25">
      <c r="A5840" t="s">
        <v>21364</v>
      </c>
      <c r="B5840">
        <v>390999</v>
      </c>
      <c r="C5840">
        <v>391580</v>
      </c>
      <c r="D5840" t="s">
        <v>21365</v>
      </c>
      <c r="E5840" t="s">
        <v>15</v>
      </c>
      <c r="F5840" t="s">
        <v>21810</v>
      </c>
      <c r="H5840">
        <v>2907783</v>
      </c>
      <c r="I5840" t="s">
        <v>48</v>
      </c>
      <c r="J5840" t="s">
        <v>21811</v>
      </c>
      <c r="K5840" t="s">
        <v>21812</v>
      </c>
      <c r="L5840">
        <v>193</v>
      </c>
      <c r="M5840" t="s">
        <v>21813</v>
      </c>
    </row>
    <row r="5841" spans="1:13" x14ac:dyDescent="0.25">
      <c r="A5841" t="s">
        <v>21364</v>
      </c>
      <c r="B5841">
        <v>391893</v>
      </c>
      <c r="C5841">
        <v>394889</v>
      </c>
      <c r="D5841" t="s">
        <v>21365</v>
      </c>
      <c r="E5841" t="s">
        <v>196</v>
      </c>
      <c r="F5841" t="s">
        <v>21814</v>
      </c>
      <c r="H5841">
        <v>2907784</v>
      </c>
      <c r="I5841" t="s">
        <v>48</v>
      </c>
      <c r="J5841" t="s">
        <v>21815</v>
      </c>
      <c r="K5841" t="s">
        <v>21816</v>
      </c>
      <c r="L5841">
        <v>998</v>
      </c>
      <c r="M5841" t="s">
        <v>21817</v>
      </c>
    </row>
    <row r="5842" spans="1:13" x14ac:dyDescent="0.25">
      <c r="A5842" t="s">
        <v>21364</v>
      </c>
      <c r="B5842">
        <v>396063</v>
      </c>
      <c r="C5842">
        <v>397256</v>
      </c>
      <c r="D5842" t="s">
        <v>21365</v>
      </c>
      <c r="E5842" t="s">
        <v>196</v>
      </c>
      <c r="F5842" t="s">
        <v>21818</v>
      </c>
      <c r="H5842">
        <v>2907785</v>
      </c>
      <c r="I5842" t="s">
        <v>48</v>
      </c>
      <c r="J5842" t="s">
        <v>21819</v>
      </c>
      <c r="K5842" t="s">
        <v>21820</v>
      </c>
      <c r="L5842">
        <v>397</v>
      </c>
      <c r="M5842" t="s">
        <v>21821</v>
      </c>
    </row>
    <row r="5843" spans="1:13" x14ac:dyDescent="0.25">
      <c r="A5843" t="s">
        <v>21364</v>
      </c>
      <c r="B5843">
        <v>397530</v>
      </c>
      <c r="C5843">
        <v>398533</v>
      </c>
      <c r="D5843" t="s">
        <v>21365</v>
      </c>
      <c r="E5843" t="s">
        <v>15</v>
      </c>
      <c r="F5843" t="s">
        <v>21822</v>
      </c>
      <c r="H5843">
        <v>2907773</v>
      </c>
      <c r="I5843" t="s">
        <v>48</v>
      </c>
      <c r="J5843" t="s">
        <v>21823</v>
      </c>
      <c r="K5843" t="s">
        <v>21824</v>
      </c>
      <c r="L5843">
        <v>239</v>
      </c>
      <c r="M5843" t="s">
        <v>21825</v>
      </c>
    </row>
    <row r="5844" spans="1:13" x14ac:dyDescent="0.25">
      <c r="A5844" t="s">
        <v>21364</v>
      </c>
      <c r="B5844">
        <v>399236</v>
      </c>
      <c r="C5844">
        <v>399910</v>
      </c>
      <c r="D5844" t="s">
        <v>21365</v>
      </c>
      <c r="E5844" t="s">
        <v>15</v>
      </c>
      <c r="F5844" t="s">
        <v>21826</v>
      </c>
      <c r="H5844">
        <v>2907774</v>
      </c>
      <c r="I5844" t="s">
        <v>48</v>
      </c>
      <c r="J5844" t="s">
        <v>21827</v>
      </c>
      <c r="K5844" t="s">
        <v>21828</v>
      </c>
      <c r="L5844">
        <v>224</v>
      </c>
      <c r="M5844" t="s">
        <v>21829</v>
      </c>
    </row>
    <row r="5845" spans="1:13" x14ac:dyDescent="0.25">
      <c r="A5845" t="s">
        <v>21364</v>
      </c>
      <c r="B5845">
        <v>400175</v>
      </c>
      <c r="C5845">
        <v>401011</v>
      </c>
      <c r="D5845" t="s">
        <v>21365</v>
      </c>
      <c r="E5845" t="s">
        <v>15</v>
      </c>
      <c r="F5845" t="s">
        <v>21830</v>
      </c>
      <c r="H5845">
        <v>2907775</v>
      </c>
      <c r="I5845" t="s">
        <v>48</v>
      </c>
      <c r="J5845" t="s">
        <v>21831</v>
      </c>
      <c r="K5845" t="s">
        <v>21832</v>
      </c>
      <c r="L5845">
        <v>278</v>
      </c>
      <c r="M5845" t="s">
        <v>21833</v>
      </c>
    </row>
    <row r="5846" spans="1:13" x14ac:dyDescent="0.25">
      <c r="A5846" t="s">
        <v>21364</v>
      </c>
      <c r="B5846">
        <v>401219</v>
      </c>
      <c r="C5846">
        <v>402751</v>
      </c>
      <c r="D5846" t="s">
        <v>21365</v>
      </c>
      <c r="E5846" t="s">
        <v>196</v>
      </c>
      <c r="F5846" t="s">
        <v>21834</v>
      </c>
      <c r="H5846">
        <v>2907776</v>
      </c>
      <c r="I5846" t="s">
        <v>48</v>
      </c>
      <c r="J5846" t="s">
        <v>21835</v>
      </c>
      <c r="K5846" t="s">
        <v>21836</v>
      </c>
      <c r="L5846">
        <v>510</v>
      </c>
      <c r="M5846" t="s">
        <v>21837</v>
      </c>
    </row>
    <row r="5847" spans="1:13" x14ac:dyDescent="0.25">
      <c r="A5847" t="s">
        <v>21364</v>
      </c>
      <c r="B5847">
        <v>404505</v>
      </c>
      <c r="C5847">
        <v>406229</v>
      </c>
      <c r="D5847" t="s">
        <v>21365</v>
      </c>
      <c r="E5847" t="s">
        <v>15</v>
      </c>
      <c r="F5847" t="s">
        <v>21838</v>
      </c>
      <c r="H5847">
        <v>2907777</v>
      </c>
      <c r="I5847" t="s">
        <v>48</v>
      </c>
      <c r="J5847" t="s">
        <v>21839</v>
      </c>
      <c r="K5847" t="s">
        <v>21840</v>
      </c>
      <c r="L5847">
        <v>574</v>
      </c>
      <c r="M5847" t="s">
        <v>21841</v>
      </c>
    </row>
    <row r="5848" spans="1:13" x14ac:dyDescent="0.25">
      <c r="A5848" t="s">
        <v>21364</v>
      </c>
      <c r="B5848">
        <v>407340</v>
      </c>
      <c r="C5848">
        <v>407762</v>
      </c>
      <c r="D5848" t="s">
        <v>21365</v>
      </c>
      <c r="E5848" t="s">
        <v>15</v>
      </c>
      <c r="F5848" t="s">
        <v>21842</v>
      </c>
      <c r="H5848">
        <v>2907778</v>
      </c>
      <c r="I5848" t="s">
        <v>48</v>
      </c>
      <c r="J5848" t="s">
        <v>21843</v>
      </c>
      <c r="K5848" t="s">
        <v>21844</v>
      </c>
      <c r="L5848">
        <v>140</v>
      </c>
      <c r="M5848" t="s">
        <v>21845</v>
      </c>
    </row>
    <row r="5849" spans="1:13" x14ac:dyDescent="0.25">
      <c r="A5849" t="s">
        <v>21364</v>
      </c>
      <c r="B5849">
        <v>408290</v>
      </c>
      <c r="C5849">
        <v>409510</v>
      </c>
      <c r="D5849" t="s">
        <v>21365</v>
      </c>
      <c r="E5849" t="s">
        <v>15</v>
      </c>
      <c r="F5849" t="s">
        <v>21846</v>
      </c>
      <c r="H5849">
        <v>2907779</v>
      </c>
      <c r="I5849" t="s">
        <v>48</v>
      </c>
      <c r="J5849" t="s">
        <v>21847</v>
      </c>
      <c r="K5849" t="s">
        <v>21848</v>
      </c>
      <c r="L5849">
        <v>406</v>
      </c>
      <c r="M5849" t="s">
        <v>21849</v>
      </c>
    </row>
    <row r="5850" spans="1:13" x14ac:dyDescent="0.25">
      <c r="A5850" t="s">
        <v>21364</v>
      </c>
      <c r="B5850">
        <v>409993</v>
      </c>
      <c r="C5850">
        <v>410658</v>
      </c>
      <c r="D5850" t="s">
        <v>21365</v>
      </c>
      <c r="E5850" t="s">
        <v>196</v>
      </c>
      <c r="F5850" t="s">
        <v>21850</v>
      </c>
      <c r="H5850">
        <v>2907761</v>
      </c>
      <c r="I5850" t="s">
        <v>48</v>
      </c>
      <c r="J5850" t="s">
        <v>21851</v>
      </c>
      <c r="K5850" t="s">
        <v>21852</v>
      </c>
      <c r="L5850">
        <v>221</v>
      </c>
      <c r="M5850" t="s">
        <v>21853</v>
      </c>
    </row>
    <row r="5851" spans="1:13" x14ac:dyDescent="0.25">
      <c r="A5851" t="s">
        <v>21364</v>
      </c>
      <c r="B5851">
        <v>411025</v>
      </c>
      <c r="C5851">
        <v>412525</v>
      </c>
      <c r="D5851" t="s">
        <v>21365</v>
      </c>
      <c r="E5851" t="s">
        <v>15</v>
      </c>
      <c r="F5851" t="s">
        <v>21854</v>
      </c>
      <c r="H5851">
        <v>2907762</v>
      </c>
      <c r="I5851" t="s">
        <v>48</v>
      </c>
      <c r="J5851" t="s">
        <v>21855</v>
      </c>
      <c r="K5851" t="s">
        <v>21856</v>
      </c>
      <c r="L5851">
        <v>293</v>
      </c>
      <c r="M5851" t="s">
        <v>21857</v>
      </c>
    </row>
    <row r="5852" spans="1:13" x14ac:dyDescent="0.25">
      <c r="A5852" t="s">
        <v>21364</v>
      </c>
      <c r="B5852">
        <v>413046</v>
      </c>
      <c r="C5852">
        <v>414227</v>
      </c>
      <c r="D5852" t="s">
        <v>21365</v>
      </c>
      <c r="E5852" t="s">
        <v>15</v>
      </c>
      <c r="F5852" t="s">
        <v>21858</v>
      </c>
      <c r="H5852">
        <v>2907763</v>
      </c>
      <c r="I5852" t="s">
        <v>48</v>
      </c>
      <c r="J5852" t="s">
        <v>21859</v>
      </c>
      <c r="K5852" t="s">
        <v>21860</v>
      </c>
      <c r="L5852">
        <v>393</v>
      </c>
      <c r="M5852" t="s">
        <v>21861</v>
      </c>
    </row>
    <row r="5853" spans="1:13" x14ac:dyDescent="0.25">
      <c r="A5853" t="s">
        <v>21364</v>
      </c>
      <c r="B5853">
        <v>414489</v>
      </c>
      <c r="C5853">
        <v>415718</v>
      </c>
      <c r="D5853" t="s">
        <v>21365</v>
      </c>
      <c r="E5853" t="s">
        <v>196</v>
      </c>
      <c r="F5853" t="s">
        <v>21862</v>
      </c>
      <c r="H5853">
        <v>2907764</v>
      </c>
      <c r="I5853" t="s">
        <v>48</v>
      </c>
      <c r="J5853" t="s">
        <v>21863</v>
      </c>
      <c r="K5853" t="s">
        <v>21864</v>
      </c>
      <c r="L5853">
        <v>409</v>
      </c>
      <c r="M5853" t="s">
        <v>21865</v>
      </c>
    </row>
    <row r="5854" spans="1:13" x14ac:dyDescent="0.25">
      <c r="A5854" t="s">
        <v>21364</v>
      </c>
      <c r="B5854">
        <v>418568</v>
      </c>
      <c r="C5854">
        <v>420607</v>
      </c>
      <c r="D5854" t="s">
        <v>21365</v>
      </c>
      <c r="E5854" t="s">
        <v>15</v>
      </c>
      <c r="F5854" t="s">
        <v>21866</v>
      </c>
      <c r="H5854">
        <v>2907765</v>
      </c>
      <c r="I5854" t="s">
        <v>48</v>
      </c>
      <c r="J5854" t="s">
        <v>21867</v>
      </c>
      <c r="K5854" t="s">
        <v>21868</v>
      </c>
      <c r="L5854">
        <v>679</v>
      </c>
      <c r="M5854" t="s">
        <v>21869</v>
      </c>
    </row>
    <row r="5855" spans="1:13" x14ac:dyDescent="0.25">
      <c r="A5855" t="s">
        <v>21364</v>
      </c>
      <c r="B5855">
        <v>421136</v>
      </c>
      <c r="C5855">
        <v>422509</v>
      </c>
      <c r="D5855" t="s">
        <v>21365</v>
      </c>
      <c r="E5855" t="s">
        <v>15</v>
      </c>
      <c r="F5855" t="s">
        <v>21870</v>
      </c>
      <c r="H5855">
        <v>2907766</v>
      </c>
      <c r="I5855" t="s">
        <v>48</v>
      </c>
      <c r="J5855" t="s">
        <v>21871</v>
      </c>
      <c r="K5855" t="s">
        <v>21872</v>
      </c>
      <c r="L5855">
        <v>457</v>
      </c>
      <c r="M5855" t="s">
        <v>21873</v>
      </c>
    </row>
    <row r="5856" spans="1:13" x14ac:dyDescent="0.25">
      <c r="A5856" t="s">
        <v>21364</v>
      </c>
      <c r="B5856">
        <v>422706</v>
      </c>
      <c r="C5856">
        <v>423698</v>
      </c>
      <c r="D5856" t="s">
        <v>21365</v>
      </c>
      <c r="E5856" t="s">
        <v>196</v>
      </c>
      <c r="F5856" t="s">
        <v>21874</v>
      </c>
      <c r="H5856">
        <v>2907754</v>
      </c>
      <c r="I5856" t="s">
        <v>48</v>
      </c>
      <c r="J5856" t="s">
        <v>21875</v>
      </c>
      <c r="K5856" t="s">
        <v>21876</v>
      </c>
      <c r="L5856">
        <v>330</v>
      </c>
      <c r="M5856" t="s">
        <v>21877</v>
      </c>
    </row>
    <row r="5857" spans="1:13" x14ac:dyDescent="0.25">
      <c r="A5857" t="s">
        <v>21364</v>
      </c>
      <c r="B5857">
        <v>423845</v>
      </c>
      <c r="C5857">
        <v>424603</v>
      </c>
      <c r="D5857" t="s">
        <v>21365</v>
      </c>
      <c r="E5857" t="s">
        <v>15</v>
      </c>
      <c r="F5857" t="s">
        <v>21878</v>
      </c>
      <c r="H5857">
        <v>2907755</v>
      </c>
      <c r="I5857" t="s">
        <v>48</v>
      </c>
      <c r="J5857" t="s">
        <v>21879</v>
      </c>
      <c r="K5857" t="s">
        <v>21880</v>
      </c>
      <c r="L5857">
        <v>252</v>
      </c>
      <c r="M5857" t="s">
        <v>21881</v>
      </c>
    </row>
    <row r="5858" spans="1:13" x14ac:dyDescent="0.25">
      <c r="A5858" t="s">
        <v>21364</v>
      </c>
      <c r="B5858">
        <v>425515</v>
      </c>
      <c r="C5858">
        <v>425958</v>
      </c>
      <c r="D5858" t="s">
        <v>21365</v>
      </c>
      <c r="E5858" t="s">
        <v>196</v>
      </c>
      <c r="F5858" t="s">
        <v>21882</v>
      </c>
      <c r="H5858">
        <v>2907756</v>
      </c>
      <c r="I5858" t="s">
        <v>48</v>
      </c>
      <c r="J5858" t="s">
        <v>21883</v>
      </c>
      <c r="K5858" t="s">
        <v>21884</v>
      </c>
      <c r="L5858">
        <v>147</v>
      </c>
      <c r="M5858" t="s">
        <v>21885</v>
      </c>
    </row>
    <row r="5859" spans="1:13" x14ac:dyDescent="0.25">
      <c r="A5859" t="s">
        <v>21364</v>
      </c>
      <c r="B5859">
        <v>426422</v>
      </c>
      <c r="C5859">
        <v>428338</v>
      </c>
      <c r="D5859" t="s">
        <v>21365</v>
      </c>
      <c r="E5859" t="s">
        <v>15</v>
      </c>
      <c r="F5859" t="s">
        <v>21886</v>
      </c>
      <c r="H5859">
        <v>2907757</v>
      </c>
      <c r="I5859" t="s">
        <v>48</v>
      </c>
      <c r="J5859" t="s">
        <v>21887</v>
      </c>
      <c r="K5859" t="s">
        <v>21888</v>
      </c>
      <c r="L5859">
        <v>638</v>
      </c>
      <c r="M5859" t="s">
        <v>21889</v>
      </c>
    </row>
    <row r="5860" spans="1:13" x14ac:dyDescent="0.25">
      <c r="A5860" t="s">
        <v>21364</v>
      </c>
      <c r="B5860">
        <v>428496</v>
      </c>
      <c r="C5860">
        <v>428567</v>
      </c>
      <c r="D5860" t="s">
        <v>21365</v>
      </c>
      <c r="E5860" t="s">
        <v>196</v>
      </c>
      <c r="F5860" t="s">
        <v>19</v>
      </c>
      <c r="H5860">
        <v>2907758</v>
      </c>
      <c r="I5860" t="s">
        <v>20</v>
      </c>
      <c r="M5860" t="s">
        <v>21890</v>
      </c>
    </row>
    <row r="5861" spans="1:13" x14ac:dyDescent="0.25">
      <c r="A5861" t="s">
        <v>21364</v>
      </c>
      <c r="B5861">
        <v>429078</v>
      </c>
      <c r="C5861">
        <v>431480</v>
      </c>
      <c r="D5861" t="s">
        <v>21365</v>
      </c>
      <c r="E5861" t="s">
        <v>196</v>
      </c>
      <c r="F5861" t="s">
        <v>21891</v>
      </c>
      <c r="H5861">
        <v>2907759</v>
      </c>
      <c r="I5861" t="s">
        <v>48</v>
      </c>
      <c r="J5861" t="s">
        <v>21892</v>
      </c>
      <c r="K5861" t="s">
        <v>21893</v>
      </c>
      <c r="L5861">
        <v>800</v>
      </c>
      <c r="M5861" t="s">
        <v>21894</v>
      </c>
    </row>
    <row r="5862" spans="1:13" x14ac:dyDescent="0.25">
      <c r="A5862" t="s">
        <v>21364</v>
      </c>
      <c r="B5862">
        <v>434561</v>
      </c>
      <c r="C5862">
        <v>436285</v>
      </c>
      <c r="D5862" t="s">
        <v>21365</v>
      </c>
      <c r="E5862" t="s">
        <v>15</v>
      </c>
      <c r="F5862" t="s">
        <v>21895</v>
      </c>
      <c r="H5862">
        <v>2907760</v>
      </c>
      <c r="I5862" t="s">
        <v>48</v>
      </c>
      <c r="J5862" t="s">
        <v>21896</v>
      </c>
      <c r="K5862" t="s">
        <v>21897</v>
      </c>
      <c r="L5862">
        <v>574</v>
      </c>
      <c r="M5862" t="s">
        <v>21898</v>
      </c>
    </row>
    <row r="5863" spans="1:13" x14ac:dyDescent="0.25">
      <c r="A5863" t="s">
        <v>21364</v>
      </c>
      <c r="B5863">
        <v>436863</v>
      </c>
      <c r="C5863">
        <v>437972</v>
      </c>
      <c r="D5863" t="s">
        <v>21365</v>
      </c>
      <c r="E5863" t="s">
        <v>196</v>
      </c>
      <c r="F5863" t="s">
        <v>21899</v>
      </c>
      <c r="H5863">
        <v>2907748</v>
      </c>
      <c r="I5863" t="s">
        <v>48</v>
      </c>
      <c r="J5863" t="s">
        <v>21900</v>
      </c>
      <c r="K5863" t="s">
        <v>21901</v>
      </c>
      <c r="L5863">
        <v>369</v>
      </c>
      <c r="M5863" t="s">
        <v>21902</v>
      </c>
    </row>
    <row r="5864" spans="1:13" x14ac:dyDescent="0.25">
      <c r="A5864" t="s">
        <v>21364</v>
      </c>
      <c r="B5864">
        <v>441911</v>
      </c>
      <c r="C5864">
        <v>443926</v>
      </c>
      <c r="D5864" t="s">
        <v>21365</v>
      </c>
      <c r="E5864" t="s">
        <v>196</v>
      </c>
      <c r="F5864" t="s">
        <v>21903</v>
      </c>
      <c r="H5864">
        <v>2907749</v>
      </c>
      <c r="I5864" t="s">
        <v>48</v>
      </c>
      <c r="J5864" t="s">
        <v>21904</v>
      </c>
      <c r="K5864" t="s">
        <v>21905</v>
      </c>
      <c r="L5864">
        <v>536</v>
      </c>
      <c r="M5864" t="s">
        <v>21906</v>
      </c>
    </row>
    <row r="5865" spans="1:13" x14ac:dyDescent="0.25">
      <c r="A5865" t="s">
        <v>21364</v>
      </c>
      <c r="B5865">
        <v>445565</v>
      </c>
      <c r="C5865">
        <v>446505</v>
      </c>
      <c r="D5865" t="s">
        <v>21365</v>
      </c>
      <c r="E5865" t="s">
        <v>15</v>
      </c>
      <c r="F5865" t="s">
        <v>21907</v>
      </c>
      <c r="H5865">
        <v>2907750</v>
      </c>
      <c r="I5865" t="s">
        <v>48</v>
      </c>
      <c r="J5865" t="s">
        <v>21908</v>
      </c>
      <c r="K5865" t="s">
        <v>21909</v>
      </c>
      <c r="L5865">
        <v>144</v>
      </c>
      <c r="M5865" t="s">
        <v>21910</v>
      </c>
    </row>
    <row r="5866" spans="1:13" x14ac:dyDescent="0.25">
      <c r="A5866" t="s">
        <v>21364</v>
      </c>
      <c r="B5866">
        <v>452009</v>
      </c>
      <c r="C5866">
        <v>455911</v>
      </c>
      <c r="D5866" t="s">
        <v>21365</v>
      </c>
      <c r="E5866" t="s">
        <v>196</v>
      </c>
      <c r="F5866" t="s">
        <v>21911</v>
      </c>
      <c r="H5866">
        <v>2908270</v>
      </c>
      <c r="I5866" t="s">
        <v>48</v>
      </c>
      <c r="J5866" t="s">
        <v>21912</v>
      </c>
      <c r="K5866" t="s">
        <v>21913</v>
      </c>
      <c r="L5866">
        <v>1300</v>
      </c>
      <c r="M5866" t="s">
        <v>21914</v>
      </c>
    </row>
    <row r="5867" spans="1:13" x14ac:dyDescent="0.25">
      <c r="A5867" t="s">
        <v>21364</v>
      </c>
      <c r="B5867">
        <v>455914</v>
      </c>
      <c r="C5867">
        <v>458058</v>
      </c>
      <c r="D5867" t="s">
        <v>21365</v>
      </c>
      <c r="E5867" t="s">
        <v>196</v>
      </c>
      <c r="F5867" t="s">
        <v>21915</v>
      </c>
      <c r="H5867">
        <v>2908455</v>
      </c>
      <c r="I5867" t="s">
        <v>48</v>
      </c>
      <c r="J5867" t="s">
        <v>21916</v>
      </c>
      <c r="K5867" t="s">
        <v>21917</v>
      </c>
      <c r="L5867">
        <v>714</v>
      </c>
      <c r="M5867" t="s">
        <v>21918</v>
      </c>
    </row>
    <row r="5868" spans="1:13" x14ac:dyDescent="0.25">
      <c r="A5868" t="s">
        <v>21364</v>
      </c>
      <c r="B5868">
        <v>459415</v>
      </c>
      <c r="C5868">
        <v>460791</v>
      </c>
      <c r="D5868" t="s">
        <v>21365</v>
      </c>
      <c r="E5868" t="s">
        <v>15</v>
      </c>
      <c r="F5868" t="s">
        <v>21919</v>
      </c>
      <c r="H5868">
        <v>2907752</v>
      </c>
      <c r="I5868" t="s">
        <v>48</v>
      </c>
      <c r="J5868" t="s">
        <v>21920</v>
      </c>
      <c r="K5868" t="s">
        <v>21921</v>
      </c>
      <c r="L5868">
        <v>458</v>
      </c>
      <c r="M5868" t="s">
        <v>21922</v>
      </c>
    </row>
    <row r="5869" spans="1:13" x14ac:dyDescent="0.25">
      <c r="A5869" t="s">
        <v>21364</v>
      </c>
      <c r="B5869">
        <v>461220</v>
      </c>
      <c r="C5869">
        <v>462650</v>
      </c>
      <c r="D5869" t="s">
        <v>21365</v>
      </c>
      <c r="E5869" t="s">
        <v>196</v>
      </c>
      <c r="F5869" t="s">
        <v>21923</v>
      </c>
      <c r="H5869">
        <v>2907753</v>
      </c>
      <c r="I5869" t="s">
        <v>48</v>
      </c>
      <c r="J5869" t="s">
        <v>21924</v>
      </c>
      <c r="K5869" t="s">
        <v>21925</v>
      </c>
      <c r="L5869">
        <v>476</v>
      </c>
      <c r="M5869" t="s">
        <v>21926</v>
      </c>
    </row>
    <row r="5870" spans="1:13" x14ac:dyDescent="0.25">
      <c r="A5870" t="s">
        <v>21364</v>
      </c>
      <c r="B5870">
        <v>464480</v>
      </c>
      <c r="C5870">
        <v>465316</v>
      </c>
      <c r="D5870" t="s">
        <v>21365</v>
      </c>
      <c r="E5870" t="s">
        <v>15</v>
      </c>
      <c r="F5870" t="s">
        <v>21927</v>
      </c>
      <c r="H5870">
        <v>2907747</v>
      </c>
      <c r="I5870" t="s">
        <v>48</v>
      </c>
      <c r="J5870" t="s">
        <v>21928</v>
      </c>
      <c r="K5870" t="s">
        <v>21929</v>
      </c>
      <c r="L5870">
        <v>278</v>
      </c>
      <c r="M5870" t="s">
        <v>21930</v>
      </c>
    </row>
    <row r="5871" spans="1:13" x14ac:dyDescent="0.25">
      <c r="A5871" t="s">
        <v>21364</v>
      </c>
      <c r="B5871">
        <v>466022</v>
      </c>
      <c r="C5871">
        <v>469063</v>
      </c>
      <c r="D5871" t="s">
        <v>21365</v>
      </c>
      <c r="E5871" t="s">
        <v>196</v>
      </c>
      <c r="F5871" t="s">
        <v>21931</v>
      </c>
      <c r="H5871">
        <v>2907735</v>
      </c>
      <c r="I5871" t="s">
        <v>48</v>
      </c>
      <c r="J5871" t="s">
        <v>21932</v>
      </c>
      <c r="K5871" t="s">
        <v>21933</v>
      </c>
      <c r="L5871">
        <v>1013</v>
      </c>
      <c r="M5871" t="s">
        <v>21934</v>
      </c>
    </row>
    <row r="5872" spans="1:13" x14ac:dyDescent="0.25">
      <c r="A5872" t="s">
        <v>21364</v>
      </c>
      <c r="B5872">
        <v>476345</v>
      </c>
      <c r="C5872">
        <v>477949</v>
      </c>
      <c r="D5872" t="s">
        <v>21365</v>
      </c>
      <c r="E5872" t="s">
        <v>15</v>
      </c>
      <c r="F5872" t="s">
        <v>21935</v>
      </c>
      <c r="H5872">
        <v>2907736</v>
      </c>
      <c r="I5872" t="s">
        <v>48</v>
      </c>
      <c r="J5872" t="s">
        <v>21936</v>
      </c>
      <c r="K5872" t="s">
        <v>21937</v>
      </c>
      <c r="L5872">
        <v>534</v>
      </c>
      <c r="M5872" t="s">
        <v>21938</v>
      </c>
    </row>
    <row r="5873" spans="1:13" x14ac:dyDescent="0.25">
      <c r="A5873" t="s">
        <v>21364</v>
      </c>
      <c r="B5873">
        <v>478545</v>
      </c>
      <c r="C5873">
        <v>481898</v>
      </c>
      <c r="D5873" t="s">
        <v>21365</v>
      </c>
      <c r="E5873" t="s">
        <v>196</v>
      </c>
      <c r="F5873" t="s">
        <v>21939</v>
      </c>
      <c r="H5873">
        <v>2907737</v>
      </c>
      <c r="I5873" t="s">
        <v>48</v>
      </c>
      <c r="J5873" t="s">
        <v>21940</v>
      </c>
      <c r="K5873" t="s">
        <v>21941</v>
      </c>
      <c r="L5873">
        <v>1117</v>
      </c>
      <c r="M5873" t="s">
        <v>21942</v>
      </c>
    </row>
    <row r="5874" spans="1:13" x14ac:dyDescent="0.25">
      <c r="A5874" t="s">
        <v>21364</v>
      </c>
      <c r="B5874">
        <v>482706</v>
      </c>
      <c r="C5874">
        <v>484853</v>
      </c>
      <c r="D5874" t="s">
        <v>21365</v>
      </c>
      <c r="E5874" t="s">
        <v>196</v>
      </c>
      <c r="F5874" t="s">
        <v>21943</v>
      </c>
      <c r="H5874">
        <v>2907738</v>
      </c>
      <c r="I5874" t="s">
        <v>48</v>
      </c>
      <c r="J5874" t="s">
        <v>21944</v>
      </c>
      <c r="K5874" t="s">
        <v>21945</v>
      </c>
      <c r="L5874">
        <v>715</v>
      </c>
      <c r="M5874" t="s">
        <v>21946</v>
      </c>
    </row>
    <row r="5875" spans="1:13" x14ac:dyDescent="0.25">
      <c r="A5875" t="s">
        <v>21364</v>
      </c>
      <c r="B5875">
        <v>487462</v>
      </c>
      <c r="C5875">
        <v>490233</v>
      </c>
      <c r="D5875" t="s">
        <v>21365</v>
      </c>
      <c r="E5875" t="s">
        <v>196</v>
      </c>
      <c r="F5875" t="s">
        <v>21947</v>
      </c>
      <c r="H5875">
        <v>2907739</v>
      </c>
      <c r="I5875" t="s">
        <v>48</v>
      </c>
      <c r="J5875" t="s">
        <v>21948</v>
      </c>
      <c r="K5875" t="s">
        <v>21949</v>
      </c>
      <c r="L5875">
        <v>923</v>
      </c>
      <c r="M5875" t="s">
        <v>21950</v>
      </c>
    </row>
    <row r="5876" spans="1:13" x14ac:dyDescent="0.25">
      <c r="A5876" t="s">
        <v>21364</v>
      </c>
      <c r="B5876">
        <v>491524</v>
      </c>
      <c r="C5876">
        <v>492995</v>
      </c>
      <c r="D5876" t="s">
        <v>21365</v>
      </c>
      <c r="E5876" t="s">
        <v>196</v>
      </c>
      <c r="F5876" t="s">
        <v>21951</v>
      </c>
      <c r="H5876">
        <v>2907740</v>
      </c>
      <c r="I5876" t="s">
        <v>48</v>
      </c>
      <c r="J5876" t="s">
        <v>21952</v>
      </c>
      <c r="K5876" t="s">
        <v>21953</v>
      </c>
      <c r="L5876">
        <v>403</v>
      </c>
      <c r="M5876" t="s">
        <v>21954</v>
      </c>
    </row>
    <row r="5877" spans="1:13" x14ac:dyDescent="0.25">
      <c r="A5877" t="s">
        <v>21364</v>
      </c>
      <c r="B5877">
        <v>493975</v>
      </c>
      <c r="C5877">
        <v>495564</v>
      </c>
      <c r="D5877" t="s">
        <v>21365</v>
      </c>
      <c r="E5877" t="s">
        <v>15</v>
      </c>
      <c r="F5877" t="s">
        <v>21955</v>
      </c>
      <c r="H5877">
        <v>2907741</v>
      </c>
      <c r="I5877" t="s">
        <v>48</v>
      </c>
      <c r="J5877" t="s">
        <v>21956</v>
      </c>
      <c r="K5877" t="s">
        <v>21957</v>
      </c>
      <c r="L5877">
        <v>529</v>
      </c>
      <c r="M5877" t="s">
        <v>21958</v>
      </c>
    </row>
    <row r="5878" spans="1:13" x14ac:dyDescent="0.25">
      <c r="A5878" t="s">
        <v>21364</v>
      </c>
      <c r="B5878">
        <v>496946</v>
      </c>
      <c r="C5878">
        <v>498067</v>
      </c>
      <c r="D5878" t="s">
        <v>21365</v>
      </c>
      <c r="E5878" t="s">
        <v>196</v>
      </c>
      <c r="F5878" t="s">
        <v>21959</v>
      </c>
      <c r="H5878">
        <v>2907729</v>
      </c>
      <c r="I5878" t="s">
        <v>48</v>
      </c>
      <c r="J5878" t="s">
        <v>21960</v>
      </c>
      <c r="K5878" t="s">
        <v>21961</v>
      </c>
      <c r="L5878">
        <v>373</v>
      </c>
      <c r="M5878" t="s">
        <v>21962</v>
      </c>
    </row>
    <row r="5879" spans="1:13" x14ac:dyDescent="0.25">
      <c r="A5879" t="s">
        <v>21364</v>
      </c>
      <c r="B5879">
        <v>500603</v>
      </c>
      <c r="C5879">
        <v>503926</v>
      </c>
      <c r="D5879" t="s">
        <v>21365</v>
      </c>
      <c r="E5879" t="s">
        <v>196</v>
      </c>
      <c r="F5879" t="s">
        <v>21963</v>
      </c>
      <c r="H5879">
        <v>2907730</v>
      </c>
      <c r="I5879" t="s">
        <v>48</v>
      </c>
      <c r="J5879" t="s">
        <v>21964</v>
      </c>
      <c r="K5879" t="s">
        <v>21965</v>
      </c>
      <c r="L5879">
        <v>1107</v>
      </c>
      <c r="M5879" t="s">
        <v>21966</v>
      </c>
    </row>
    <row r="5880" spans="1:13" x14ac:dyDescent="0.25">
      <c r="A5880" t="s">
        <v>21364</v>
      </c>
      <c r="B5880">
        <v>509070</v>
      </c>
      <c r="C5880">
        <v>509579</v>
      </c>
      <c r="D5880" t="s">
        <v>21365</v>
      </c>
      <c r="E5880" t="s">
        <v>15</v>
      </c>
      <c r="F5880" t="s">
        <v>21967</v>
      </c>
      <c r="H5880">
        <v>2907731</v>
      </c>
      <c r="I5880" t="s">
        <v>48</v>
      </c>
      <c r="J5880" t="s">
        <v>21968</v>
      </c>
      <c r="K5880" t="s">
        <v>21969</v>
      </c>
      <c r="L5880">
        <v>169</v>
      </c>
      <c r="M5880" t="s">
        <v>21970</v>
      </c>
    </row>
    <row r="5881" spans="1:13" x14ac:dyDescent="0.25">
      <c r="A5881" t="s">
        <v>21364</v>
      </c>
      <c r="B5881">
        <v>513802</v>
      </c>
      <c r="C5881">
        <v>519218</v>
      </c>
      <c r="D5881" t="s">
        <v>21365</v>
      </c>
      <c r="E5881" t="s">
        <v>15</v>
      </c>
      <c r="F5881" t="s">
        <v>21971</v>
      </c>
      <c r="H5881">
        <v>2907732</v>
      </c>
      <c r="I5881" t="s">
        <v>48</v>
      </c>
      <c r="J5881" t="s">
        <v>21972</v>
      </c>
      <c r="K5881" t="s">
        <v>21973</v>
      </c>
      <c r="L5881">
        <v>1483</v>
      </c>
      <c r="M5881" t="s">
        <v>21974</v>
      </c>
    </row>
    <row r="5882" spans="1:13" x14ac:dyDescent="0.25">
      <c r="A5882" t="s">
        <v>21364</v>
      </c>
      <c r="B5882">
        <v>521021</v>
      </c>
      <c r="C5882">
        <v>522037</v>
      </c>
      <c r="D5882" t="s">
        <v>21365</v>
      </c>
      <c r="E5882" t="s">
        <v>196</v>
      </c>
      <c r="F5882" t="s">
        <v>21975</v>
      </c>
      <c r="H5882">
        <v>2907733</v>
      </c>
      <c r="I5882" t="s">
        <v>48</v>
      </c>
      <c r="J5882" t="s">
        <v>21976</v>
      </c>
      <c r="K5882" t="s">
        <v>21977</v>
      </c>
      <c r="L5882">
        <v>338</v>
      </c>
      <c r="M5882" t="s">
        <v>21978</v>
      </c>
    </row>
    <row r="5883" spans="1:13" x14ac:dyDescent="0.25">
      <c r="A5883" t="s">
        <v>21364</v>
      </c>
      <c r="B5883">
        <v>523884</v>
      </c>
      <c r="C5883">
        <v>525353</v>
      </c>
      <c r="D5883" t="s">
        <v>21365</v>
      </c>
      <c r="E5883" t="s">
        <v>196</v>
      </c>
      <c r="F5883" t="s">
        <v>21979</v>
      </c>
      <c r="H5883">
        <v>2907734</v>
      </c>
      <c r="I5883" t="s">
        <v>48</v>
      </c>
      <c r="J5883" t="s">
        <v>21980</v>
      </c>
      <c r="K5883" t="s">
        <v>21981</v>
      </c>
      <c r="L5883">
        <v>489</v>
      </c>
      <c r="M5883" t="s">
        <v>21982</v>
      </c>
    </row>
    <row r="5884" spans="1:13" x14ac:dyDescent="0.25">
      <c r="A5884" t="s">
        <v>21364</v>
      </c>
      <c r="B5884">
        <v>529298</v>
      </c>
      <c r="C5884">
        <v>532286</v>
      </c>
      <c r="D5884" t="s">
        <v>21365</v>
      </c>
      <c r="E5884" t="s">
        <v>196</v>
      </c>
      <c r="F5884" t="s">
        <v>21983</v>
      </c>
      <c r="H5884">
        <v>7009604</v>
      </c>
      <c r="I5884" t="s">
        <v>48</v>
      </c>
      <c r="J5884" t="s">
        <v>21984</v>
      </c>
      <c r="K5884" t="s">
        <v>21985</v>
      </c>
      <c r="L5884">
        <v>643</v>
      </c>
      <c r="M5884" t="s">
        <v>21986</v>
      </c>
    </row>
    <row r="5885" spans="1:13" x14ac:dyDescent="0.25">
      <c r="A5885" t="s">
        <v>21364</v>
      </c>
      <c r="B5885">
        <v>538695</v>
      </c>
      <c r="C5885">
        <v>540146</v>
      </c>
      <c r="D5885" t="s">
        <v>21365</v>
      </c>
      <c r="E5885" t="s">
        <v>15</v>
      </c>
      <c r="F5885" t="s">
        <v>21987</v>
      </c>
      <c r="H5885">
        <v>2907723</v>
      </c>
      <c r="I5885" t="s">
        <v>48</v>
      </c>
      <c r="J5885" t="s">
        <v>21988</v>
      </c>
      <c r="K5885" t="s">
        <v>21989</v>
      </c>
      <c r="L5885">
        <v>483</v>
      </c>
      <c r="M5885" t="s">
        <v>21990</v>
      </c>
    </row>
    <row r="5886" spans="1:13" x14ac:dyDescent="0.25">
      <c r="A5886" t="s">
        <v>21364</v>
      </c>
      <c r="B5886">
        <v>541545</v>
      </c>
      <c r="C5886">
        <v>543137</v>
      </c>
      <c r="D5886" t="s">
        <v>21365</v>
      </c>
      <c r="E5886" t="s">
        <v>15</v>
      </c>
      <c r="F5886" t="s">
        <v>21991</v>
      </c>
      <c r="H5886">
        <v>2907724</v>
      </c>
      <c r="I5886" t="s">
        <v>48</v>
      </c>
      <c r="J5886" t="s">
        <v>21992</v>
      </c>
      <c r="K5886" t="s">
        <v>21993</v>
      </c>
      <c r="L5886">
        <v>530</v>
      </c>
      <c r="M5886" t="s">
        <v>21994</v>
      </c>
    </row>
    <row r="5887" spans="1:13" x14ac:dyDescent="0.25">
      <c r="A5887" t="s">
        <v>21364</v>
      </c>
      <c r="B5887">
        <v>543470</v>
      </c>
      <c r="C5887">
        <v>544876</v>
      </c>
      <c r="D5887" t="s">
        <v>21365</v>
      </c>
      <c r="E5887" t="s">
        <v>196</v>
      </c>
      <c r="F5887" t="s">
        <v>21995</v>
      </c>
      <c r="H5887">
        <v>2907725</v>
      </c>
      <c r="I5887" t="s">
        <v>48</v>
      </c>
      <c r="J5887" t="s">
        <v>21996</v>
      </c>
      <c r="K5887" t="s">
        <v>21997</v>
      </c>
      <c r="L5887">
        <v>468</v>
      </c>
      <c r="M5887" t="s">
        <v>21998</v>
      </c>
    </row>
    <row r="5888" spans="1:13" x14ac:dyDescent="0.25">
      <c r="A5888" t="s">
        <v>21364</v>
      </c>
      <c r="B5888">
        <v>545983</v>
      </c>
      <c r="C5888">
        <v>546921</v>
      </c>
      <c r="D5888" t="s">
        <v>21365</v>
      </c>
      <c r="E5888" t="s">
        <v>15</v>
      </c>
      <c r="F5888" t="s">
        <v>21999</v>
      </c>
      <c r="H5888">
        <v>2907726</v>
      </c>
      <c r="I5888" t="s">
        <v>48</v>
      </c>
      <c r="J5888" t="s">
        <v>22000</v>
      </c>
      <c r="K5888" t="s">
        <v>22001</v>
      </c>
      <c r="L5888">
        <v>312</v>
      </c>
      <c r="M5888" t="s">
        <v>22002</v>
      </c>
    </row>
    <row r="5889" spans="1:13" x14ac:dyDescent="0.25">
      <c r="A5889" t="s">
        <v>21364</v>
      </c>
      <c r="B5889">
        <v>548054</v>
      </c>
      <c r="C5889">
        <v>548206</v>
      </c>
      <c r="D5889" t="s">
        <v>21365</v>
      </c>
      <c r="E5889" t="s">
        <v>15</v>
      </c>
      <c r="F5889" t="s">
        <v>22003</v>
      </c>
      <c r="H5889">
        <v>2907727</v>
      </c>
      <c r="I5889" t="s">
        <v>48</v>
      </c>
      <c r="J5889" t="s">
        <v>22004</v>
      </c>
      <c r="K5889" t="s">
        <v>22005</v>
      </c>
      <c r="L5889">
        <v>50</v>
      </c>
      <c r="M5889" t="s">
        <v>22006</v>
      </c>
    </row>
    <row r="5890" spans="1:13" x14ac:dyDescent="0.25">
      <c r="A5890" t="s">
        <v>21364</v>
      </c>
      <c r="B5890">
        <v>549174</v>
      </c>
      <c r="C5890">
        <v>550904</v>
      </c>
      <c r="D5890" t="s">
        <v>21365</v>
      </c>
      <c r="E5890" t="s">
        <v>196</v>
      </c>
      <c r="F5890" t="s">
        <v>22007</v>
      </c>
      <c r="H5890">
        <v>2907728</v>
      </c>
      <c r="I5890" t="s">
        <v>48</v>
      </c>
      <c r="J5890" t="s">
        <v>22008</v>
      </c>
      <c r="K5890" t="s">
        <v>22009</v>
      </c>
      <c r="L5890">
        <v>576</v>
      </c>
      <c r="M5890" t="s">
        <v>22010</v>
      </c>
    </row>
    <row r="5891" spans="1:13" x14ac:dyDescent="0.25">
      <c r="A5891" t="s">
        <v>21364</v>
      </c>
      <c r="B5891">
        <v>555185</v>
      </c>
      <c r="C5891">
        <v>557434</v>
      </c>
      <c r="D5891" t="s">
        <v>21365</v>
      </c>
      <c r="E5891" t="s">
        <v>196</v>
      </c>
      <c r="F5891" t="s">
        <v>22011</v>
      </c>
      <c r="H5891">
        <v>2907713</v>
      </c>
      <c r="I5891" t="s">
        <v>48</v>
      </c>
      <c r="J5891" t="s">
        <v>22012</v>
      </c>
      <c r="K5891" t="s">
        <v>22013</v>
      </c>
      <c r="L5891">
        <v>749</v>
      </c>
      <c r="M5891" t="s">
        <v>22014</v>
      </c>
    </row>
    <row r="5892" spans="1:13" x14ac:dyDescent="0.25">
      <c r="A5892" t="s">
        <v>21364</v>
      </c>
      <c r="B5892">
        <v>560021</v>
      </c>
      <c r="C5892">
        <v>563102</v>
      </c>
      <c r="D5892" t="s">
        <v>21365</v>
      </c>
      <c r="E5892" t="s">
        <v>196</v>
      </c>
      <c r="F5892" t="s">
        <v>22015</v>
      </c>
      <c r="H5892">
        <v>2907714</v>
      </c>
      <c r="I5892" t="s">
        <v>48</v>
      </c>
      <c r="J5892" t="s">
        <v>22016</v>
      </c>
      <c r="K5892" t="s">
        <v>22017</v>
      </c>
      <c r="L5892">
        <v>827</v>
      </c>
      <c r="M5892" t="s">
        <v>22018</v>
      </c>
    </row>
    <row r="5893" spans="1:13" x14ac:dyDescent="0.25">
      <c r="A5893" t="s">
        <v>21364</v>
      </c>
      <c r="B5893">
        <v>564411</v>
      </c>
      <c r="C5893">
        <v>566021</v>
      </c>
      <c r="D5893" t="s">
        <v>21365</v>
      </c>
      <c r="E5893" t="s">
        <v>196</v>
      </c>
      <c r="F5893" t="s">
        <v>22019</v>
      </c>
      <c r="H5893">
        <v>2908963</v>
      </c>
      <c r="I5893" t="s">
        <v>48</v>
      </c>
      <c r="J5893" t="s">
        <v>22020</v>
      </c>
      <c r="K5893" t="s">
        <v>22021</v>
      </c>
      <c r="L5893">
        <v>536</v>
      </c>
      <c r="M5893" t="s">
        <v>22022</v>
      </c>
    </row>
    <row r="5894" spans="1:13" x14ac:dyDescent="0.25">
      <c r="A5894" t="s">
        <v>21364</v>
      </c>
      <c r="B5894">
        <v>569483</v>
      </c>
      <c r="C5894">
        <v>571531</v>
      </c>
      <c r="D5894" t="s">
        <v>21365</v>
      </c>
      <c r="E5894" t="s">
        <v>15</v>
      </c>
      <c r="F5894" t="s">
        <v>22023</v>
      </c>
      <c r="H5894">
        <v>2907715</v>
      </c>
      <c r="I5894" t="s">
        <v>48</v>
      </c>
      <c r="J5894" t="s">
        <v>22024</v>
      </c>
      <c r="K5894" t="s">
        <v>22025</v>
      </c>
      <c r="L5894">
        <v>682</v>
      </c>
      <c r="M5894" t="s">
        <v>22026</v>
      </c>
    </row>
    <row r="5895" spans="1:13" x14ac:dyDescent="0.25">
      <c r="A5895" t="s">
        <v>21364</v>
      </c>
      <c r="B5895">
        <v>576042</v>
      </c>
      <c r="C5895">
        <v>579393</v>
      </c>
      <c r="D5895" t="s">
        <v>21365</v>
      </c>
      <c r="E5895" t="s">
        <v>196</v>
      </c>
      <c r="F5895" t="s">
        <v>22027</v>
      </c>
      <c r="H5895">
        <v>2907716</v>
      </c>
      <c r="I5895" t="s">
        <v>48</v>
      </c>
      <c r="J5895" t="s">
        <v>22028</v>
      </c>
      <c r="K5895" t="s">
        <v>22029</v>
      </c>
      <c r="L5895">
        <v>756</v>
      </c>
      <c r="M5895" t="s">
        <v>22030</v>
      </c>
    </row>
    <row r="5896" spans="1:13" x14ac:dyDescent="0.25">
      <c r="A5896" t="s">
        <v>21364</v>
      </c>
      <c r="B5896">
        <v>581417</v>
      </c>
      <c r="C5896">
        <v>582526</v>
      </c>
      <c r="D5896" t="s">
        <v>21365</v>
      </c>
      <c r="E5896" t="s">
        <v>15</v>
      </c>
      <c r="F5896" t="s">
        <v>22031</v>
      </c>
      <c r="H5896">
        <v>2907717</v>
      </c>
      <c r="I5896" t="s">
        <v>48</v>
      </c>
      <c r="J5896" t="s">
        <v>22032</v>
      </c>
      <c r="K5896" t="s">
        <v>22033</v>
      </c>
      <c r="L5896">
        <v>369</v>
      </c>
      <c r="M5896" t="s">
        <v>22034</v>
      </c>
    </row>
    <row r="5897" spans="1:13" x14ac:dyDescent="0.25">
      <c r="A5897" t="s">
        <v>21364</v>
      </c>
      <c r="B5897">
        <v>583828</v>
      </c>
      <c r="C5897">
        <v>587058</v>
      </c>
      <c r="D5897" t="s">
        <v>21365</v>
      </c>
      <c r="E5897" t="s">
        <v>196</v>
      </c>
      <c r="F5897" t="s">
        <v>22035</v>
      </c>
      <c r="H5897">
        <v>2907718</v>
      </c>
      <c r="I5897" t="s">
        <v>48</v>
      </c>
      <c r="J5897" t="s">
        <v>22036</v>
      </c>
      <c r="K5897" t="s">
        <v>22037</v>
      </c>
      <c r="L5897">
        <v>1076</v>
      </c>
      <c r="M5897" t="s">
        <v>22038</v>
      </c>
    </row>
    <row r="5898" spans="1:13" x14ac:dyDescent="0.25">
      <c r="A5898" t="s">
        <v>21364</v>
      </c>
      <c r="B5898">
        <v>593574</v>
      </c>
      <c r="C5898">
        <v>594110</v>
      </c>
      <c r="D5898" t="s">
        <v>21365</v>
      </c>
      <c r="E5898" t="s">
        <v>15</v>
      </c>
      <c r="F5898" t="s">
        <v>22039</v>
      </c>
      <c r="H5898">
        <v>2907707</v>
      </c>
      <c r="I5898" t="s">
        <v>48</v>
      </c>
      <c r="J5898" t="s">
        <v>22040</v>
      </c>
      <c r="K5898" t="s">
        <v>22041</v>
      </c>
      <c r="L5898">
        <v>178</v>
      </c>
      <c r="M5898" t="s">
        <v>22042</v>
      </c>
    </row>
    <row r="5899" spans="1:13" x14ac:dyDescent="0.25">
      <c r="A5899" t="s">
        <v>21364</v>
      </c>
      <c r="B5899">
        <v>595748</v>
      </c>
      <c r="C5899">
        <v>596647</v>
      </c>
      <c r="D5899" t="s">
        <v>21365</v>
      </c>
      <c r="E5899" t="s">
        <v>15</v>
      </c>
      <c r="F5899" t="s">
        <v>22043</v>
      </c>
      <c r="H5899">
        <v>2907708</v>
      </c>
      <c r="I5899" t="s">
        <v>48</v>
      </c>
      <c r="J5899" t="s">
        <v>22044</v>
      </c>
      <c r="K5899" t="s">
        <v>22045</v>
      </c>
      <c r="L5899">
        <v>299</v>
      </c>
      <c r="M5899" t="s">
        <v>22046</v>
      </c>
    </row>
    <row r="5900" spans="1:13" x14ac:dyDescent="0.25">
      <c r="A5900" t="s">
        <v>21364</v>
      </c>
      <c r="B5900">
        <v>597511</v>
      </c>
      <c r="C5900">
        <v>598643</v>
      </c>
      <c r="D5900" t="s">
        <v>21365</v>
      </c>
      <c r="E5900" t="s">
        <v>15</v>
      </c>
      <c r="F5900" t="s">
        <v>22047</v>
      </c>
      <c r="H5900">
        <v>2907709</v>
      </c>
      <c r="I5900" t="s">
        <v>48</v>
      </c>
      <c r="J5900" t="s">
        <v>22048</v>
      </c>
      <c r="K5900" t="s">
        <v>22049</v>
      </c>
      <c r="L5900">
        <v>238</v>
      </c>
      <c r="M5900" t="s">
        <v>22050</v>
      </c>
    </row>
    <row r="5901" spans="1:13" x14ac:dyDescent="0.25">
      <c r="A5901" t="s">
        <v>21364</v>
      </c>
      <c r="B5901">
        <v>600953</v>
      </c>
      <c r="C5901">
        <v>601765</v>
      </c>
      <c r="D5901" t="s">
        <v>21365</v>
      </c>
      <c r="E5901" t="s">
        <v>196</v>
      </c>
      <c r="F5901" t="s">
        <v>22051</v>
      </c>
      <c r="H5901">
        <v>2907710</v>
      </c>
      <c r="I5901" t="s">
        <v>48</v>
      </c>
      <c r="J5901" t="s">
        <v>22052</v>
      </c>
      <c r="K5901" t="s">
        <v>22053</v>
      </c>
      <c r="L5901">
        <v>270</v>
      </c>
      <c r="M5901" t="s">
        <v>22054</v>
      </c>
    </row>
    <row r="5902" spans="1:13" x14ac:dyDescent="0.25">
      <c r="A5902" t="s">
        <v>21364</v>
      </c>
      <c r="B5902">
        <v>603465</v>
      </c>
      <c r="C5902">
        <v>605296</v>
      </c>
      <c r="D5902" t="s">
        <v>21365</v>
      </c>
      <c r="E5902" t="s">
        <v>15</v>
      </c>
      <c r="F5902" t="s">
        <v>22055</v>
      </c>
      <c r="H5902">
        <v>2907711</v>
      </c>
      <c r="I5902" t="s">
        <v>48</v>
      </c>
      <c r="J5902" t="s">
        <v>22056</v>
      </c>
      <c r="K5902" t="s">
        <v>22057</v>
      </c>
      <c r="L5902">
        <v>420</v>
      </c>
      <c r="M5902" t="s">
        <v>22058</v>
      </c>
    </row>
    <row r="5903" spans="1:13" x14ac:dyDescent="0.25">
      <c r="A5903" t="s">
        <v>21364</v>
      </c>
      <c r="B5903">
        <v>606216</v>
      </c>
      <c r="C5903">
        <v>607601</v>
      </c>
      <c r="D5903" t="s">
        <v>21365</v>
      </c>
      <c r="E5903" t="s">
        <v>196</v>
      </c>
      <c r="F5903" t="s">
        <v>22059</v>
      </c>
      <c r="H5903">
        <v>2907712</v>
      </c>
      <c r="I5903" t="s">
        <v>48</v>
      </c>
      <c r="J5903" t="s">
        <v>22060</v>
      </c>
      <c r="K5903" t="s">
        <v>22061</v>
      </c>
      <c r="L5903">
        <v>461</v>
      </c>
      <c r="M5903" t="s">
        <v>22062</v>
      </c>
    </row>
    <row r="5904" spans="1:13" x14ac:dyDescent="0.25">
      <c r="A5904" t="s">
        <v>21364</v>
      </c>
      <c r="B5904">
        <v>609588</v>
      </c>
      <c r="C5904">
        <v>610895</v>
      </c>
      <c r="D5904" t="s">
        <v>21365</v>
      </c>
      <c r="E5904" t="s">
        <v>196</v>
      </c>
      <c r="F5904" t="s">
        <v>22063</v>
      </c>
      <c r="H5904">
        <v>2907701</v>
      </c>
      <c r="I5904" t="s">
        <v>48</v>
      </c>
      <c r="J5904" t="s">
        <v>22064</v>
      </c>
      <c r="K5904" t="s">
        <v>22065</v>
      </c>
      <c r="L5904">
        <v>435</v>
      </c>
      <c r="M5904" t="s">
        <v>22066</v>
      </c>
    </row>
    <row r="5905" spans="1:13" x14ac:dyDescent="0.25">
      <c r="A5905" t="s">
        <v>21364</v>
      </c>
      <c r="B5905">
        <v>618413</v>
      </c>
      <c r="C5905">
        <v>619663</v>
      </c>
      <c r="D5905" t="s">
        <v>21365</v>
      </c>
      <c r="E5905" t="s">
        <v>196</v>
      </c>
      <c r="F5905" t="s">
        <v>22067</v>
      </c>
      <c r="H5905">
        <v>2907702</v>
      </c>
      <c r="I5905" t="s">
        <v>48</v>
      </c>
      <c r="J5905" t="s">
        <v>22068</v>
      </c>
      <c r="K5905" t="s">
        <v>22069</v>
      </c>
      <c r="L5905">
        <v>416</v>
      </c>
      <c r="M5905" t="s">
        <v>22070</v>
      </c>
    </row>
    <row r="5906" spans="1:13" x14ac:dyDescent="0.25">
      <c r="A5906" t="s">
        <v>21364</v>
      </c>
      <c r="B5906">
        <v>623537</v>
      </c>
      <c r="C5906">
        <v>624194</v>
      </c>
      <c r="D5906" t="s">
        <v>21365</v>
      </c>
      <c r="E5906" t="s">
        <v>196</v>
      </c>
      <c r="F5906" t="s">
        <v>22071</v>
      </c>
      <c r="H5906">
        <v>2907703</v>
      </c>
      <c r="I5906" t="s">
        <v>48</v>
      </c>
      <c r="J5906" t="s">
        <v>22072</v>
      </c>
      <c r="K5906" t="s">
        <v>22073</v>
      </c>
      <c r="L5906">
        <v>74</v>
      </c>
      <c r="M5906" t="s">
        <v>22074</v>
      </c>
    </row>
    <row r="5907" spans="1:13" x14ac:dyDescent="0.25">
      <c r="A5907" t="s">
        <v>21364</v>
      </c>
      <c r="B5907">
        <v>624431</v>
      </c>
      <c r="C5907">
        <v>625325</v>
      </c>
      <c r="D5907" t="s">
        <v>21365</v>
      </c>
      <c r="E5907" t="s">
        <v>15</v>
      </c>
      <c r="F5907" t="s">
        <v>22075</v>
      </c>
      <c r="H5907">
        <v>7009605</v>
      </c>
      <c r="I5907" t="s">
        <v>48</v>
      </c>
      <c r="J5907" t="s">
        <v>22076</v>
      </c>
      <c r="K5907" t="s">
        <v>22077</v>
      </c>
      <c r="L5907">
        <v>60</v>
      </c>
      <c r="M5907" t="s">
        <v>22078</v>
      </c>
    </row>
    <row r="5908" spans="1:13" x14ac:dyDescent="0.25">
      <c r="A5908" t="s">
        <v>21364</v>
      </c>
      <c r="B5908">
        <v>626239</v>
      </c>
      <c r="C5908">
        <v>628164</v>
      </c>
      <c r="D5908" t="s">
        <v>21365</v>
      </c>
      <c r="E5908" t="s">
        <v>15</v>
      </c>
      <c r="F5908" t="s">
        <v>22079</v>
      </c>
      <c r="H5908">
        <v>2907704</v>
      </c>
      <c r="I5908" t="s">
        <v>48</v>
      </c>
      <c r="J5908" t="s">
        <v>22080</v>
      </c>
      <c r="K5908" t="s">
        <v>22081</v>
      </c>
      <c r="L5908">
        <v>641</v>
      </c>
      <c r="M5908" t="s">
        <v>22082</v>
      </c>
    </row>
    <row r="5909" spans="1:13" x14ac:dyDescent="0.25">
      <c r="A5909" t="s">
        <v>21364</v>
      </c>
      <c r="B5909">
        <v>629994</v>
      </c>
      <c r="C5909">
        <v>631750</v>
      </c>
      <c r="D5909" t="s">
        <v>21365</v>
      </c>
      <c r="E5909" t="s">
        <v>196</v>
      </c>
      <c r="F5909" t="s">
        <v>22083</v>
      </c>
      <c r="H5909">
        <v>2907705</v>
      </c>
      <c r="I5909" t="s">
        <v>48</v>
      </c>
      <c r="J5909" t="s">
        <v>22084</v>
      </c>
      <c r="K5909" t="s">
        <v>22085</v>
      </c>
      <c r="L5909">
        <v>433</v>
      </c>
      <c r="M5909" t="s">
        <v>22086</v>
      </c>
    </row>
    <row r="5910" spans="1:13" x14ac:dyDescent="0.25">
      <c r="A5910" t="s">
        <v>21364</v>
      </c>
      <c r="B5910">
        <v>632421</v>
      </c>
      <c r="C5910">
        <v>635087</v>
      </c>
      <c r="D5910" t="s">
        <v>21365</v>
      </c>
      <c r="E5910" t="s">
        <v>196</v>
      </c>
      <c r="F5910" t="s">
        <v>22087</v>
      </c>
      <c r="H5910">
        <v>2907706</v>
      </c>
      <c r="I5910" t="s">
        <v>48</v>
      </c>
      <c r="J5910" t="s">
        <v>22088</v>
      </c>
      <c r="K5910" t="s">
        <v>22089</v>
      </c>
      <c r="L5910">
        <v>888</v>
      </c>
      <c r="M5910" t="s">
        <v>22090</v>
      </c>
    </row>
    <row r="5911" spans="1:13" x14ac:dyDescent="0.25">
      <c r="A5911" t="s">
        <v>21364</v>
      </c>
      <c r="B5911">
        <v>639297</v>
      </c>
      <c r="C5911">
        <v>640703</v>
      </c>
      <c r="D5911" t="s">
        <v>21365</v>
      </c>
      <c r="E5911" t="s">
        <v>15</v>
      </c>
      <c r="F5911" t="s">
        <v>22091</v>
      </c>
      <c r="H5911">
        <v>2907699</v>
      </c>
      <c r="I5911" t="s">
        <v>48</v>
      </c>
      <c r="J5911" t="s">
        <v>22092</v>
      </c>
      <c r="K5911" t="s">
        <v>22093</v>
      </c>
      <c r="L5911">
        <v>468</v>
      </c>
      <c r="M5911" t="s">
        <v>22094</v>
      </c>
    </row>
    <row r="5912" spans="1:13" x14ac:dyDescent="0.25">
      <c r="A5912" t="s">
        <v>21364</v>
      </c>
      <c r="B5912">
        <v>646551</v>
      </c>
      <c r="C5912">
        <v>647936</v>
      </c>
      <c r="D5912" t="s">
        <v>21365</v>
      </c>
      <c r="E5912" t="s">
        <v>15</v>
      </c>
      <c r="F5912" t="s">
        <v>22095</v>
      </c>
      <c r="H5912">
        <v>2907927</v>
      </c>
      <c r="I5912" t="s">
        <v>48</v>
      </c>
      <c r="J5912" t="s">
        <v>22096</v>
      </c>
      <c r="K5912" t="s">
        <v>22097</v>
      </c>
      <c r="L5912">
        <v>461</v>
      </c>
      <c r="M5912" t="s">
        <v>22098</v>
      </c>
    </row>
    <row r="5913" spans="1:13" x14ac:dyDescent="0.25">
      <c r="A5913" t="s">
        <v>21364</v>
      </c>
      <c r="B5913">
        <v>649944</v>
      </c>
      <c r="C5913">
        <v>650016</v>
      </c>
      <c r="D5913" t="s">
        <v>21365</v>
      </c>
      <c r="E5913" t="s">
        <v>196</v>
      </c>
      <c r="F5913" t="s">
        <v>38</v>
      </c>
      <c r="H5913">
        <v>2907700</v>
      </c>
      <c r="I5913" t="s">
        <v>20</v>
      </c>
      <c r="M5913" t="s">
        <v>22099</v>
      </c>
    </row>
    <row r="5914" spans="1:13" x14ac:dyDescent="0.25">
      <c r="A5914" t="s">
        <v>21364</v>
      </c>
      <c r="B5914">
        <v>652652</v>
      </c>
      <c r="C5914">
        <v>655346</v>
      </c>
      <c r="D5914" t="s">
        <v>21365</v>
      </c>
      <c r="E5914" t="s">
        <v>196</v>
      </c>
      <c r="F5914" t="s">
        <v>22100</v>
      </c>
      <c r="H5914">
        <v>2909023</v>
      </c>
      <c r="I5914" t="s">
        <v>48</v>
      </c>
      <c r="J5914" t="s">
        <v>22101</v>
      </c>
      <c r="K5914" t="s">
        <v>22102</v>
      </c>
      <c r="L5914">
        <v>597</v>
      </c>
      <c r="M5914" t="s">
        <v>22103</v>
      </c>
    </row>
    <row r="5915" spans="1:13" x14ac:dyDescent="0.25">
      <c r="A5915" t="s">
        <v>21364</v>
      </c>
      <c r="B5915">
        <v>657756</v>
      </c>
      <c r="C5915">
        <v>658868</v>
      </c>
      <c r="D5915" t="s">
        <v>21365</v>
      </c>
      <c r="E5915" t="s">
        <v>15</v>
      </c>
      <c r="F5915" t="s">
        <v>22104</v>
      </c>
      <c r="H5915">
        <v>2909024</v>
      </c>
      <c r="I5915" t="s">
        <v>48</v>
      </c>
      <c r="J5915" t="s">
        <v>22105</v>
      </c>
      <c r="K5915" t="s">
        <v>22106</v>
      </c>
      <c r="L5915">
        <v>370</v>
      </c>
      <c r="M5915" t="s">
        <v>22107</v>
      </c>
    </row>
    <row r="5916" spans="1:13" x14ac:dyDescent="0.25">
      <c r="A5916" t="s">
        <v>21364</v>
      </c>
      <c r="B5916">
        <v>661376</v>
      </c>
      <c r="C5916">
        <v>662740</v>
      </c>
      <c r="D5916" t="s">
        <v>21365</v>
      </c>
      <c r="E5916" t="s">
        <v>196</v>
      </c>
      <c r="F5916" t="s">
        <v>22108</v>
      </c>
      <c r="H5916">
        <v>2909025</v>
      </c>
      <c r="I5916" t="s">
        <v>48</v>
      </c>
      <c r="J5916" t="s">
        <v>22109</v>
      </c>
      <c r="K5916" t="s">
        <v>22110</v>
      </c>
      <c r="L5916">
        <v>454</v>
      </c>
      <c r="M5916" t="s">
        <v>22111</v>
      </c>
    </row>
    <row r="5917" spans="1:13" x14ac:dyDescent="0.25">
      <c r="A5917" t="s">
        <v>21364</v>
      </c>
      <c r="B5917">
        <v>665297</v>
      </c>
      <c r="C5917">
        <v>667015</v>
      </c>
      <c r="D5917" t="s">
        <v>21365</v>
      </c>
      <c r="E5917" t="s">
        <v>196</v>
      </c>
      <c r="F5917" t="s">
        <v>22112</v>
      </c>
      <c r="H5917">
        <v>2909026</v>
      </c>
      <c r="I5917" t="s">
        <v>48</v>
      </c>
      <c r="J5917" t="s">
        <v>22113</v>
      </c>
      <c r="K5917" t="s">
        <v>22114</v>
      </c>
      <c r="L5917">
        <v>572</v>
      </c>
      <c r="M5917" t="s">
        <v>22115</v>
      </c>
    </row>
    <row r="5918" spans="1:13" x14ac:dyDescent="0.25">
      <c r="A5918" t="s">
        <v>21364</v>
      </c>
      <c r="B5918">
        <v>671238</v>
      </c>
      <c r="C5918">
        <v>674966</v>
      </c>
      <c r="D5918" t="s">
        <v>21365</v>
      </c>
      <c r="E5918" t="s">
        <v>15</v>
      </c>
      <c r="F5918" t="s">
        <v>22116</v>
      </c>
      <c r="H5918">
        <v>2909027</v>
      </c>
      <c r="I5918" t="s">
        <v>48</v>
      </c>
      <c r="J5918" t="s">
        <v>22117</v>
      </c>
      <c r="K5918" t="s">
        <v>22118</v>
      </c>
      <c r="L5918">
        <v>1242</v>
      </c>
      <c r="M5918" t="s">
        <v>22119</v>
      </c>
    </row>
    <row r="5919" spans="1:13" x14ac:dyDescent="0.25">
      <c r="A5919" t="s">
        <v>21364</v>
      </c>
      <c r="B5919">
        <v>676450</v>
      </c>
      <c r="C5919">
        <v>678678</v>
      </c>
      <c r="D5919" t="s">
        <v>21365</v>
      </c>
      <c r="E5919" t="s">
        <v>196</v>
      </c>
      <c r="F5919" t="s">
        <v>22120</v>
      </c>
      <c r="H5919">
        <v>2909028</v>
      </c>
      <c r="I5919" t="s">
        <v>48</v>
      </c>
      <c r="J5919" t="s">
        <v>22121</v>
      </c>
      <c r="K5919" t="s">
        <v>22122</v>
      </c>
      <c r="L5919">
        <v>742</v>
      </c>
      <c r="M5919" t="s">
        <v>22123</v>
      </c>
    </row>
    <row r="5920" spans="1:13" x14ac:dyDescent="0.25">
      <c r="A5920" t="s">
        <v>21364</v>
      </c>
      <c r="B5920">
        <v>679715</v>
      </c>
      <c r="C5920">
        <v>680116</v>
      </c>
      <c r="D5920" t="s">
        <v>21365</v>
      </c>
      <c r="E5920" t="s">
        <v>15</v>
      </c>
      <c r="F5920" t="s">
        <v>22124</v>
      </c>
      <c r="H5920">
        <v>2908882</v>
      </c>
      <c r="I5920" t="s">
        <v>48</v>
      </c>
      <c r="J5920" t="s">
        <v>22125</v>
      </c>
      <c r="K5920" t="s">
        <v>22126</v>
      </c>
      <c r="L5920">
        <v>133</v>
      </c>
      <c r="M5920" t="s">
        <v>22127</v>
      </c>
    </row>
    <row r="5921" spans="1:13" x14ac:dyDescent="0.25">
      <c r="A5921" t="s">
        <v>21364</v>
      </c>
      <c r="B5921">
        <v>681776</v>
      </c>
      <c r="C5921">
        <v>683615</v>
      </c>
      <c r="D5921" t="s">
        <v>21365</v>
      </c>
      <c r="E5921" t="s">
        <v>196</v>
      </c>
      <c r="F5921" t="s">
        <v>22128</v>
      </c>
      <c r="H5921">
        <v>2908883</v>
      </c>
      <c r="I5921" t="s">
        <v>48</v>
      </c>
      <c r="J5921" t="s">
        <v>22129</v>
      </c>
      <c r="K5921" t="s">
        <v>22130</v>
      </c>
      <c r="L5921">
        <v>375</v>
      </c>
      <c r="M5921" t="s">
        <v>22131</v>
      </c>
    </row>
    <row r="5922" spans="1:13" x14ac:dyDescent="0.25">
      <c r="A5922" t="s">
        <v>21364</v>
      </c>
      <c r="B5922">
        <v>685789</v>
      </c>
      <c r="C5922">
        <v>687336</v>
      </c>
      <c r="D5922" t="s">
        <v>21365</v>
      </c>
      <c r="E5922" t="s">
        <v>15</v>
      </c>
      <c r="F5922" t="s">
        <v>22132</v>
      </c>
      <c r="H5922">
        <v>2908884</v>
      </c>
      <c r="I5922" t="s">
        <v>48</v>
      </c>
      <c r="J5922" t="s">
        <v>22133</v>
      </c>
      <c r="K5922" t="s">
        <v>22134</v>
      </c>
      <c r="L5922">
        <v>515</v>
      </c>
      <c r="M5922" t="s">
        <v>22135</v>
      </c>
    </row>
    <row r="5923" spans="1:13" x14ac:dyDescent="0.25">
      <c r="A5923" t="s">
        <v>21364</v>
      </c>
      <c r="B5923">
        <v>688857</v>
      </c>
      <c r="C5923">
        <v>689552</v>
      </c>
      <c r="D5923" t="s">
        <v>21365</v>
      </c>
      <c r="E5923" t="s">
        <v>196</v>
      </c>
      <c r="F5923" t="s">
        <v>22136</v>
      </c>
      <c r="H5923">
        <v>2908885</v>
      </c>
      <c r="I5923" t="s">
        <v>48</v>
      </c>
      <c r="J5923" t="s">
        <v>22137</v>
      </c>
      <c r="K5923" t="s">
        <v>22138</v>
      </c>
      <c r="L5923">
        <v>231</v>
      </c>
      <c r="M5923" t="s">
        <v>22139</v>
      </c>
    </row>
    <row r="5924" spans="1:13" x14ac:dyDescent="0.25">
      <c r="A5924" t="s">
        <v>21364</v>
      </c>
      <c r="B5924">
        <v>689811</v>
      </c>
      <c r="C5924">
        <v>689906</v>
      </c>
      <c r="D5924" t="s">
        <v>21365</v>
      </c>
      <c r="E5924" t="s">
        <v>196</v>
      </c>
      <c r="F5924" t="s">
        <v>40</v>
      </c>
      <c r="H5924">
        <v>2908886</v>
      </c>
      <c r="I5924" t="s">
        <v>20</v>
      </c>
      <c r="M5924" t="s">
        <v>22140</v>
      </c>
    </row>
    <row r="5925" spans="1:13" x14ac:dyDescent="0.25">
      <c r="A5925" t="s">
        <v>21364</v>
      </c>
      <c r="B5925">
        <v>690361</v>
      </c>
      <c r="C5925">
        <v>692370</v>
      </c>
      <c r="D5925" t="s">
        <v>21365</v>
      </c>
      <c r="E5925" t="s">
        <v>15</v>
      </c>
      <c r="F5925" t="s">
        <v>22141</v>
      </c>
      <c r="H5925">
        <v>2908887</v>
      </c>
      <c r="I5925" t="s">
        <v>48</v>
      </c>
      <c r="J5925" t="s">
        <v>22142</v>
      </c>
      <c r="K5925" t="s">
        <v>22143</v>
      </c>
      <c r="L5925">
        <v>383</v>
      </c>
      <c r="M5925" t="s">
        <v>22144</v>
      </c>
    </row>
    <row r="5926" spans="1:13" x14ac:dyDescent="0.25">
      <c r="A5926" t="s">
        <v>21364</v>
      </c>
      <c r="B5926">
        <v>693183</v>
      </c>
      <c r="C5926">
        <v>694837</v>
      </c>
      <c r="D5926" t="s">
        <v>21365</v>
      </c>
      <c r="E5926" t="s">
        <v>196</v>
      </c>
      <c r="F5926" t="s">
        <v>22145</v>
      </c>
      <c r="H5926">
        <v>7009606</v>
      </c>
      <c r="I5926" t="s">
        <v>48</v>
      </c>
      <c r="J5926" t="s">
        <v>22146</v>
      </c>
      <c r="K5926" t="s">
        <v>22147</v>
      </c>
      <c r="L5926">
        <v>337</v>
      </c>
      <c r="M5926" t="s">
        <v>22148</v>
      </c>
    </row>
    <row r="5927" spans="1:13" x14ac:dyDescent="0.25">
      <c r="A5927" t="s">
        <v>21364</v>
      </c>
      <c r="B5927">
        <v>695561</v>
      </c>
      <c r="C5927">
        <v>696769</v>
      </c>
      <c r="D5927" t="s">
        <v>21365</v>
      </c>
      <c r="E5927" t="s">
        <v>15</v>
      </c>
      <c r="F5927" t="s">
        <v>22149</v>
      </c>
      <c r="H5927">
        <v>2908888</v>
      </c>
      <c r="I5927" t="s">
        <v>48</v>
      </c>
      <c r="J5927" t="s">
        <v>22150</v>
      </c>
      <c r="K5927" t="s">
        <v>22151</v>
      </c>
      <c r="L5927">
        <v>402</v>
      </c>
      <c r="M5927" t="s">
        <v>22152</v>
      </c>
    </row>
    <row r="5928" spans="1:13" x14ac:dyDescent="0.25">
      <c r="A5928" t="s">
        <v>21364</v>
      </c>
      <c r="B5928">
        <v>699049</v>
      </c>
      <c r="C5928">
        <v>700458</v>
      </c>
      <c r="D5928" t="s">
        <v>21365</v>
      </c>
      <c r="E5928" t="s">
        <v>15</v>
      </c>
      <c r="F5928" t="s">
        <v>22153</v>
      </c>
      <c r="H5928">
        <v>2908898</v>
      </c>
      <c r="I5928" t="s">
        <v>48</v>
      </c>
      <c r="J5928" t="s">
        <v>22154</v>
      </c>
      <c r="K5928" t="s">
        <v>22155</v>
      </c>
      <c r="L5928">
        <v>469</v>
      </c>
      <c r="M5928" t="s">
        <v>22156</v>
      </c>
    </row>
    <row r="5929" spans="1:13" x14ac:dyDescent="0.25">
      <c r="A5929" t="s">
        <v>21364</v>
      </c>
      <c r="B5929">
        <v>704188</v>
      </c>
      <c r="C5929">
        <v>704853</v>
      </c>
      <c r="D5929" t="s">
        <v>21365</v>
      </c>
      <c r="E5929" t="s">
        <v>15</v>
      </c>
      <c r="F5929" t="s">
        <v>22157</v>
      </c>
      <c r="H5929">
        <v>2908899</v>
      </c>
      <c r="I5929" t="s">
        <v>48</v>
      </c>
      <c r="J5929" t="s">
        <v>22158</v>
      </c>
      <c r="K5929" t="s">
        <v>22159</v>
      </c>
      <c r="L5929">
        <v>221</v>
      </c>
      <c r="M5929" t="s">
        <v>22160</v>
      </c>
    </row>
    <row r="5930" spans="1:13" x14ac:dyDescent="0.25">
      <c r="A5930" t="s">
        <v>21364</v>
      </c>
      <c r="B5930">
        <v>708580</v>
      </c>
      <c r="C5930">
        <v>709260</v>
      </c>
      <c r="D5930" t="s">
        <v>21365</v>
      </c>
      <c r="E5930" t="s">
        <v>196</v>
      </c>
      <c r="F5930" t="s">
        <v>22161</v>
      </c>
      <c r="H5930">
        <v>2908900</v>
      </c>
      <c r="I5930" t="s">
        <v>48</v>
      </c>
      <c r="J5930" t="s">
        <v>22162</v>
      </c>
      <c r="K5930" t="s">
        <v>22163</v>
      </c>
      <c r="L5930">
        <v>226</v>
      </c>
      <c r="M5930" t="s">
        <v>22164</v>
      </c>
    </row>
    <row r="5931" spans="1:13" x14ac:dyDescent="0.25">
      <c r="A5931" t="s">
        <v>21364</v>
      </c>
      <c r="B5931">
        <v>713486</v>
      </c>
      <c r="C5931">
        <v>714499</v>
      </c>
      <c r="D5931" t="s">
        <v>21365</v>
      </c>
      <c r="E5931" t="s">
        <v>15</v>
      </c>
      <c r="F5931" t="s">
        <v>22165</v>
      </c>
      <c r="H5931">
        <v>2908901</v>
      </c>
      <c r="I5931" t="s">
        <v>48</v>
      </c>
      <c r="J5931" t="s">
        <v>22166</v>
      </c>
      <c r="K5931" t="s">
        <v>22167</v>
      </c>
      <c r="L5931">
        <v>337</v>
      </c>
      <c r="M5931" t="s">
        <v>22168</v>
      </c>
    </row>
    <row r="5932" spans="1:13" x14ac:dyDescent="0.25">
      <c r="A5932" t="s">
        <v>21364</v>
      </c>
      <c r="B5932">
        <v>715692</v>
      </c>
      <c r="C5932">
        <v>718082</v>
      </c>
      <c r="D5932" t="s">
        <v>21365</v>
      </c>
      <c r="E5932" t="s">
        <v>196</v>
      </c>
      <c r="F5932" t="s">
        <v>22169</v>
      </c>
      <c r="H5932">
        <v>2908902</v>
      </c>
      <c r="I5932" t="s">
        <v>48</v>
      </c>
      <c r="J5932" t="s">
        <v>22170</v>
      </c>
      <c r="K5932" t="s">
        <v>22171</v>
      </c>
      <c r="L5932">
        <v>796</v>
      </c>
      <c r="M5932" t="s">
        <v>22172</v>
      </c>
    </row>
    <row r="5933" spans="1:13" x14ac:dyDescent="0.25">
      <c r="A5933" t="s">
        <v>21364</v>
      </c>
      <c r="B5933">
        <v>724547</v>
      </c>
      <c r="C5933">
        <v>727954</v>
      </c>
      <c r="D5933" t="s">
        <v>21365</v>
      </c>
      <c r="E5933" t="s">
        <v>15</v>
      </c>
      <c r="F5933" t="s">
        <v>22173</v>
      </c>
      <c r="H5933">
        <v>2908903</v>
      </c>
      <c r="I5933" t="s">
        <v>48</v>
      </c>
      <c r="J5933" t="s">
        <v>22174</v>
      </c>
      <c r="K5933" t="s">
        <v>22175</v>
      </c>
      <c r="L5933">
        <v>1135</v>
      </c>
      <c r="M5933" t="s">
        <v>22176</v>
      </c>
    </row>
    <row r="5934" spans="1:13" x14ac:dyDescent="0.25">
      <c r="A5934" t="s">
        <v>21364</v>
      </c>
      <c r="B5934">
        <v>730470</v>
      </c>
      <c r="C5934">
        <v>731828</v>
      </c>
      <c r="D5934" t="s">
        <v>21365</v>
      </c>
      <c r="E5934" t="s">
        <v>196</v>
      </c>
      <c r="F5934" t="s">
        <v>22177</v>
      </c>
      <c r="H5934">
        <v>2908591</v>
      </c>
      <c r="I5934" t="s">
        <v>48</v>
      </c>
      <c r="J5934" t="s">
        <v>22178</v>
      </c>
      <c r="K5934" t="s">
        <v>22179</v>
      </c>
      <c r="L5934">
        <v>452</v>
      </c>
      <c r="M5934" t="s">
        <v>22180</v>
      </c>
    </row>
    <row r="5935" spans="1:13" x14ac:dyDescent="0.25">
      <c r="A5935" t="s">
        <v>21364</v>
      </c>
      <c r="B5935">
        <v>733827</v>
      </c>
      <c r="C5935">
        <v>734700</v>
      </c>
      <c r="D5935" t="s">
        <v>21365</v>
      </c>
      <c r="E5935" t="s">
        <v>196</v>
      </c>
      <c r="F5935" t="s">
        <v>22181</v>
      </c>
      <c r="H5935">
        <v>2908592</v>
      </c>
      <c r="I5935" t="s">
        <v>48</v>
      </c>
      <c r="J5935" t="s">
        <v>22182</v>
      </c>
      <c r="K5935" t="s">
        <v>22183</v>
      </c>
      <c r="L5935">
        <v>214</v>
      </c>
      <c r="M5935" t="s">
        <v>22184</v>
      </c>
    </row>
    <row r="5936" spans="1:13" x14ac:dyDescent="0.25">
      <c r="A5936" t="s">
        <v>21364</v>
      </c>
      <c r="B5936">
        <v>737168</v>
      </c>
      <c r="C5936">
        <v>737467</v>
      </c>
      <c r="D5936" t="s">
        <v>21365</v>
      </c>
      <c r="E5936" t="s">
        <v>196</v>
      </c>
      <c r="F5936" t="s">
        <v>22185</v>
      </c>
      <c r="H5936">
        <v>2908593</v>
      </c>
      <c r="I5936" t="s">
        <v>48</v>
      </c>
      <c r="J5936" t="s">
        <v>22186</v>
      </c>
      <c r="K5936" t="s">
        <v>22187</v>
      </c>
      <c r="L5936">
        <v>99</v>
      </c>
      <c r="M5936" t="s">
        <v>22188</v>
      </c>
    </row>
    <row r="5937" spans="1:13" x14ac:dyDescent="0.25">
      <c r="A5937" t="s">
        <v>21364</v>
      </c>
      <c r="B5937">
        <v>738363</v>
      </c>
      <c r="C5937">
        <v>739432</v>
      </c>
      <c r="D5937" t="s">
        <v>21365</v>
      </c>
      <c r="E5937" t="s">
        <v>15</v>
      </c>
      <c r="F5937" t="s">
        <v>22189</v>
      </c>
      <c r="H5937">
        <v>2908594</v>
      </c>
      <c r="I5937" t="s">
        <v>48</v>
      </c>
      <c r="J5937" t="s">
        <v>22190</v>
      </c>
      <c r="K5937" t="s">
        <v>22191</v>
      </c>
      <c r="L5937">
        <v>108</v>
      </c>
      <c r="M5937" t="s">
        <v>22192</v>
      </c>
    </row>
    <row r="5938" spans="1:13" x14ac:dyDescent="0.25">
      <c r="A5938" t="s">
        <v>21364</v>
      </c>
      <c r="B5938">
        <v>740099</v>
      </c>
      <c r="C5938">
        <v>741007</v>
      </c>
      <c r="D5938" t="s">
        <v>21365</v>
      </c>
      <c r="E5938" t="s">
        <v>15</v>
      </c>
      <c r="F5938" t="s">
        <v>22193</v>
      </c>
      <c r="H5938">
        <v>2908595</v>
      </c>
      <c r="I5938" t="s">
        <v>48</v>
      </c>
      <c r="J5938" t="s">
        <v>22194</v>
      </c>
      <c r="K5938" t="s">
        <v>22195</v>
      </c>
      <c r="L5938">
        <v>302</v>
      </c>
      <c r="M5938" t="s">
        <v>22196</v>
      </c>
    </row>
    <row r="5939" spans="1:13" x14ac:dyDescent="0.25">
      <c r="A5939" t="s">
        <v>21364</v>
      </c>
      <c r="B5939">
        <v>742913</v>
      </c>
      <c r="C5939">
        <v>745687</v>
      </c>
      <c r="D5939" t="s">
        <v>21365</v>
      </c>
      <c r="E5939" t="s">
        <v>15</v>
      </c>
      <c r="F5939" t="s">
        <v>22197</v>
      </c>
      <c r="H5939">
        <v>2908596</v>
      </c>
      <c r="I5939" t="s">
        <v>48</v>
      </c>
      <c r="J5939" t="s">
        <v>22198</v>
      </c>
      <c r="K5939" t="s">
        <v>22199</v>
      </c>
      <c r="L5939">
        <v>924</v>
      </c>
      <c r="M5939" t="s">
        <v>22200</v>
      </c>
    </row>
    <row r="5940" spans="1:13" x14ac:dyDescent="0.25">
      <c r="A5940" t="s">
        <v>21364</v>
      </c>
      <c r="B5940">
        <v>746080</v>
      </c>
      <c r="C5940">
        <v>746161</v>
      </c>
      <c r="D5940" t="s">
        <v>21365</v>
      </c>
      <c r="E5940" t="s">
        <v>15</v>
      </c>
      <c r="F5940" t="s">
        <v>32</v>
      </c>
      <c r="H5940">
        <v>2908606</v>
      </c>
      <c r="I5940" t="s">
        <v>20</v>
      </c>
      <c r="M5940" t="s">
        <v>22201</v>
      </c>
    </row>
    <row r="5941" spans="1:13" x14ac:dyDescent="0.25">
      <c r="A5941" t="s">
        <v>21364</v>
      </c>
      <c r="B5941">
        <v>746842</v>
      </c>
      <c r="C5941">
        <v>750342</v>
      </c>
      <c r="D5941" t="s">
        <v>21365</v>
      </c>
      <c r="E5941" t="s">
        <v>196</v>
      </c>
      <c r="F5941" t="s">
        <v>22202</v>
      </c>
      <c r="H5941">
        <v>2908607</v>
      </c>
      <c r="I5941" t="s">
        <v>48</v>
      </c>
      <c r="J5941" t="s">
        <v>22203</v>
      </c>
      <c r="K5941" t="s">
        <v>22204</v>
      </c>
      <c r="L5941">
        <v>1166</v>
      </c>
      <c r="M5941" t="s">
        <v>22205</v>
      </c>
    </row>
    <row r="5942" spans="1:13" x14ac:dyDescent="0.25">
      <c r="A5942" t="s">
        <v>21364</v>
      </c>
      <c r="B5942">
        <v>750999</v>
      </c>
      <c r="C5942">
        <v>754226</v>
      </c>
      <c r="D5942" t="s">
        <v>21365</v>
      </c>
      <c r="E5942" t="s">
        <v>15</v>
      </c>
      <c r="F5942" t="s">
        <v>22206</v>
      </c>
      <c r="H5942">
        <v>2908608</v>
      </c>
      <c r="I5942" t="s">
        <v>48</v>
      </c>
      <c r="J5942" t="s">
        <v>22207</v>
      </c>
      <c r="K5942" t="s">
        <v>22208</v>
      </c>
      <c r="L5942">
        <v>1075</v>
      </c>
      <c r="M5942" t="s">
        <v>22209</v>
      </c>
    </row>
    <row r="5943" spans="1:13" x14ac:dyDescent="0.25">
      <c r="A5943" t="s">
        <v>21364</v>
      </c>
      <c r="B5943">
        <v>757262</v>
      </c>
      <c r="C5943">
        <v>757933</v>
      </c>
      <c r="D5943" t="s">
        <v>21365</v>
      </c>
      <c r="E5943" t="s">
        <v>15</v>
      </c>
      <c r="F5943" t="s">
        <v>22210</v>
      </c>
      <c r="H5943">
        <v>2908611</v>
      </c>
      <c r="I5943" t="s">
        <v>48</v>
      </c>
      <c r="J5943" t="s">
        <v>22211</v>
      </c>
      <c r="K5943" t="s">
        <v>22212</v>
      </c>
      <c r="L5943">
        <v>223</v>
      </c>
      <c r="M5943" t="s">
        <v>22213</v>
      </c>
    </row>
    <row r="5944" spans="1:13" x14ac:dyDescent="0.25">
      <c r="A5944" t="s">
        <v>21364</v>
      </c>
      <c r="B5944">
        <v>758751</v>
      </c>
      <c r="C5944">
        <v>758822</v>
      </c>
      <c r="D5944" t="s">
        <v>21365</v>
      </c>
      <c r="E5944" t="s">
        <v>196</v>
      </c>
      <c r="F5944" t="s">
        <v>19</v>
      </c>
      <c r="H5944">
        <v>2908612</v>
      </c>
      <c r="I5944" t="s">
        <v>20</v>
      </c>
      <c r="M5944" t="s">
        <v>22214</v>
      </c>
    </row>
    <row r="5945" spans="1:13" x14ac:dyDescent="0.25">
      <c r="A5945" t="s">
        <v>21364</v>
      </c>
      <c r="B5945">
        <v>760378</v>
      </c>
      <c r="C5945">
        <v>761376</v>
      </c>
      <c r="D5945" t="s">
        <v>21365</v>
      </c>
      <c r="E5945" t="s">
        <v>15</v>
      </c>
      <c r="F5945" t="s">
        <v>22215</v>
      </c>
      <c r="H5945">
        <v>2908626</v>
      </c>
      <c r="I5945" t="s">
        <v>48</v>
      </c>
      <c r="J5945" t="s">
        <v>22216</v>
      </c>
      <c r="K5945" t="s">
        <v>22217</v>
      </c>
      <c r="L5945">
        <v>332</v>
      </c>
      <c r="M5945" t="s">
        <v>22218</v>
      </c>
    </row>
    <row r="5946" spans="1:13" x14ac:dyDescent="0.25">
      <c r="A5946" t="s">
        <v>21364</v>
      </c>
      <c r="B5946">
        <v>761808</v>
      </c>
      <c r="C5946">
        <v>763004</v>
      </c>
      <c r="D5946" t="s">
        <v>21365</v>
      </c>
      <c r="E5946" t="s">
        <v>196</v>
      </c>
      <c r="F5946" t="s">
        <v>22219</v>
      </c>
      <c r="H5946">
        <v>2908627</v>
      </c>
      <c r="I5946" t="s">
        <v>48</v>
      </c>
      <c r="J5946" t="s">
        <v>22220</v>
      </c>
      <c r="K5946" t="s">
        <v>22221</v>
      </c>
      <c r="L5946">
        <v>398</v>
      </c>
      <c r="M5946" t="s">
        <v>22222</v>
      </c>
    </row>
    <row r="5947" spans="1:13" x14ac:dyDescent="0.25">
      <c r="A5947" t="s">
        <v>21364</v>
      </c>
      <c r="B5947">
        <v>765528</v>
      </c>
      <c r="C5947">
        <v>766737</v>
      </c>
      <c r="D5947" t="s">
        <v>21365</v>
      </c>
      <c r="E5947" t="s">
        <v>15</v>
      </c>
      <c r="F5947" t="s">
        <v>22223</v>
      </c>
      <c r="H5947">
        <v>2908628</v>
      </c>
      <c r="I5947" t="s">
        <v>48</v>
      </c>
      <c r="J5947" t="s">
        <v>22224</v>
      </c>
      <c r="K5947" t="s">
        <v>22225</v>
      </c>
      <c r="L5947">
        <v>278</v>
      </c>
      <c r="M5947" t="s">
        <v>22226</v>
      </c>
    </row>
    <row r="5948" spans="1:13" x14ac:dyDescent="0.25">
      <c r="A5948" t="s">
        <v>21364</v>
      </c>
      <c r="B5948">
        <v>767045</v>
      </c>
      <c r="C5948">
        <v>767624</v>
      </c>
      <c r="D5948" t="s">
        <v>21365</v>
      </c>
      <c r="E5948" t="s">
        <v>196</v>
      </c>
      <c r="F5948" t="s">
        <v>22227</v>
      </c>
      <c r="H5948">
        <v>2908629</v>
      </c>
      <c r="I5948" t="s">
        <v>48</v>
      </c>
      <c r="J5948" t="s">
        <v>22228</v>
      </c>
      <c r="K5948" t="s">
        <v>22229</v>
      </c>
      <c r="L5948">
        <v>152</v>
      </c>
      <c r="M5948" t="s">
        <v>22230</v>
      </c>
    </row>
    <row r="5949" spans="1:13" x14ac:dyDescent="0.25">
      <c r="A5949" t="s">
        <v>21364</v>
      </c>
      <c r="B5949">
        <v>769917</v>
      </c>
      <c r="C5949">
        <v>771884</v>
      </c>
      <c r="D5949" t="s">
        <v>21365</v>
      </c>
      <c r="E5949" t="s">
        <v>15</v>
      </c>
      <c r="F5949" t="s">
        <v>22231</v>
      </c>
      <c r="H5949">
        <v>2908630</v>
      </c>
      <c r="I5949" t="s">
        <v>48</v>
      </c>
      <c r="J5949" t="s">
        <v>22232</v>
      </c>
      <c r="K5949" t="s">
        <v>22233</v>
      </c>
      <c r="L5949">
        <v>655</v>
      </c>
      <c r="M5949" t="s">
        <v>22234</v>
      </c>
    </row>
    <row r="5950" spans="1:13" x14ac:dyDescent="0.25">
      <c r="A5950" t="s">
        <v>21364</v>
      </c>
      <c r="B5950">
        <v>772507</v>
      </c>
      <c r="C5950">
        <v>774657</v>
      </c>
      <c r="D5950" t="s">
        <v>21365</v>
      </c>
      <c r="E5950" t="s">
        <v>196</v>
      </c>
      <c r="F5950" t="s">
        <v>22235</v>
      </c>
      <c r="H5950">
        <v>2908631</v>
      </c>
      <c r="I5950" t="s">
        <v>48</v>
      </c>
      <c r="J5950" t="s">
        <v>22236</v>
      </c>
      <c r="K5950" t="s">
        <v>22237</v>
      </c>
      <c r="L5950">
        <v>716</v>
      </c>
      <c r="M5950" t="s">
        <v>22238</v>
      </c>
    </row>
    <row r="5951" spans="1:13" x14ac:dyDescent="0.25">
      <c r="A5951" t="s">
        <v>21364</v>
      </c>
      <c r="B5951">
        <v>778265</v>
      </c>
      <c r="C5951">
        <v>779964</v>
      </c>
      <c r="D5951" t="s">
        <v>21365</v>
      </c>
      <c r="E5951" t="s">
        <v>196</v>
      </c>
      <c r="F5951" t="s">
        <v>22239</v>
      </c>
      <c r="H5951">
        <v>2908271</v>
      </c>
      <c r="I5951" t="s">
        <v>48</v>
      </c>
      <c r="J5951" t="s">
        <v>22240</v>
      </c>
      <c r="K5951" t="s">
        <v>22241</v>
      </c>
      <c r="L5951">
        <v>350</v>
      </c>
      <c r="M5951" t="s">
        <v>22242</v>
      </c>
    </row>
    <row r="5952" spans="1:13" x14ac:dyDescent="0.25">
      <c r="A5952" t="s">
        <v>21364</v>
      </c>
      <c r="B5952">
        <v>780708</v>
      </c>
      <c r="C5952">
        <v>781880</v>
      </c>
      <c r="D5952" t="s">
        <v>21365</v>
      </c>
      <c r="E5952" t="s">
        <v>196</v>
      </c>
      <c r="F5952" t="s">
        <v>22243</v>
      </c>
      <c r="H5952">
        <v>2908272</v>
      </c>
      <c r="I5952" t="s">
        <v>48</v>
      </c>
      <c r="J5952" t="s">
        <v>22244</v>
      </c>
      <c r="K5952" t="s">
        <v>22245</v>
      </c>
      <c r="L5952">
        <v>390</v>
      </c>
      <c r="M5952" t="s">
        <v>22246</v>
      </c>
    </row>
    <row r="5953" spans="1:13" x14ac:dyDescent="0.25">
      <c r="A5953" t="s">
        <v>21364</v>
      </c>
      <c r="B5953">
        <v>782679</v>
      </c>
      <c r="C5953">
        <v>783473</v>
      </c>
      <c r="D5953" t="s">
        <v>21365</v>
      </c>
      <c r="E5953" t="s">
        <v>15</v>
      </c>
      <c r="F5953" t="s">
        <v>22247</v>
      </c>
      <c r="H5953">
        <v>2908162</v>
      </c>
      <c r="I5953" t="s">
        <v>48</v>
      </c>
      <c r="J5953" t="s">
        <v>22248</v>
      </c>
      <c r="K5953" t="s">
        <v>22249</v>
      </c>
      <c r="L5953">
        <v>264</v>
      </c>
      <c r="M5953" t="s">
        <v>22250</v>
      </c>
    </row>
    <row r="5954" spans="1:13" x14ac:dyDescent="0.25">
      <c r="A5954" t="s">
        <v>21364</v>
      </c>
      <c r="B5954">
        <v>783915</v>
      </c>
      <c r="C5954">
        <v>784734</v>
      </c>
      <c r="D5954" t="s">
        <v>21365</v>
      </c>
      <c r="E5954" t="s">
        <v>196</v>
      </c>
      <c r="F5954" t="s">
        <v>22251</v>
      </c>
      <c r="H5954">
        <v>2908163</v>
      </c>
      <c r="I5954" t="s">
        <v>48</v>
      </c>
      <c r="J5954" t="s">
        <v>22252</v>
      </c>
      <c r="K5954" t="s">
        <v>22253</v>
      </c>
      <c r="L5954">
        <v>247</v>
      </c>
      <c r="M5954" t="s">
        <v>22254</v>
      </c>
    </row>
    <row r="5955" spans="1:13" x14ac:dyDescent="0.25">
      <c r="A5955" t="s">
        <v>21364</v>
      </c>
      <c r="B5955">
        <v>785945</v>
      </c>
      <c r="C5955">
        <v>786616</v>
      </c>
      <c r="D5955" t="s">
        <v>21365</v>
      </c>
      <c r="E5955" t="s">
        <v>15</v>
      </c>
      <c r="F5955" t="s">
        <v>22255</v>
      </c>
      <c r="H5955">
        <v>2908164</v>
      </c>
      <c r="I5955" t="s">
        <v>48</v>
      </c>
      <c r="J5955" t="s">
        <v>22256</v>
      </c>
      <c r="K5955" t="s">
        <v>22257</v>
      </c>
      <c r="L5955">
        <v>223</v>
      </c>
      <c r="M5955" t="s">
        <v>22258</v>
      </c>
    </row>
    <row r="5956" spans="1:13" x14ac:dyDescent="0.25">
      <c r="A5956" t="s">
        <v>21364</v>
      </c>
      <c r="B5956">
        <v>787064</v>
      </c>
      <c r="C5956">
        <v>788068</v>
      </c>
      <c r="D5956" t="s">
        <v>21365</v>
      </c>
      <c r="E5956" t="s">
        <v>196</v>
      </c>
      <c r="F5956" t="s">
        <v>22259</v>
      </c>
      <c r="H5956">
        <v>2908165</v>
      </c>
      <c r="I5956" t="s">
        <v>48</v>
      </c>
      <c r="J5956" t="s">
        <v>22260</v>
      </c>
      <c r="K5956" t="s">
        <v>22261</v>
      </c>
      <c r="L5956">
        <v>334</v>
      </c>
      <c r="M5956" t="s">
        <v>22262</v>
      </c>
    </row>
    <row r="5957" spans="1:13" x14ac:dyDescent="0.25">
      <c r="A5957" t="s">
        <v>21364</v>
      </c>
      <c r="B5957">
        <v>788385</v>
      </c>
      <c r="C5957">
        <v>789500</v>
      </c>
      <c r="D5957" t="s">
        <v>21365</v>
      </c>
      <c r="E5957" t="s">
        <v>15</v>
      </c>
      <c r="F5957" t="s">
        <v>22263</v>
      </c>
      <c r="H5957">
        <v>2908166</v>
      </c>
      <c r="I5957" t="s">
        <v>48</v>
      </c>
      <c r="J5957" t="s">
        <v>22264</v>
      </c>
      <c r="K5957" t="s">
        <v>22265</v>
      </c>
      <c r="L5957">
        <v>371</v>
      </c>
      <c r="M5957" t="s">
        <v>22266</v>
      </c>
    </row>
    <row r="5958" spans="1:13" x14ac:dyDescent="0.25">
      <c r="A5958" t="s">
        <v>21364</v>
      </c>
      <c r="B5958">
        <v>789924</v>
      </c>
      <c r="C5958">
        <v>790733</v>
      </c>
      <c r="D5958" t="s">
        <v>21365</v>
      </c>
      <c r="E5958" t="s">
        <v>196</v>
      </c>
      <c r="F5958" t="s">
        <v>22267</v>
      </c>
      <c r="H5958">
        <v>2908167</v>
      </c>
      <c r="I5958" t="s">
        <v>48</v>
      </c>
      <c r="J5958" t="s">
        <v>22268</v>
      </c>
      <c r="K5958" t="s">
        <v>22269</v>
      </c>
      <c r="L5958">
        <v>269</v>
      </c>
      <c r="M5958" t="s">
        <v>22270</v>
      </c>
    </row>
    <row r="5959" spans="1:13" x14ac:dyDescent="0.25">
      <c r="A5959" t="s">
        <v>21364</v>
      </c>
      <c r="B5959">
        <v>790973</v>
      </c>
      <c r="C5959">
        <v>793777</v>
      </c>
      <c r="D5959" t="s">
        <v>21365</v>
      </c>
      <c r="E5959" t="s">
        <v>196</v>
      </c>
      <c r="F5959" t="s">
        <v>22271</v>
      </c>
      <c r="H5959">
        <v>2908193</v>
      </c>
      <c r="I5959" t="s">
        <v>48</v>
      </c>
      <c r="J5959" t="s">
        <v>22272</v>
      </c>
      <c r="K5959" t="s">
        <v>22273</v>
      </c>
      <c r="L5959">
        <v>934</v>
      </c>
      <c r="M5959" t="s">
        <v>22274</v>
      </c>
    </row>
    <row r="5960" spans="1:13" x14ac:dyDescent="0.25">
      <c r="A5960" t="s">
        <v>21364</v>
      </c>
      <c r="B5960">
        <v>798995</v>
      </c>
      <c r="C5960">
        <v>801207</v>
      </c>
      <c r="D5960" t="s">
        <v>21365</v>
      </c>
      <c r="E5960" t="s">
        <v>15</v>
      </c>
      <c r="F5960" t="s">
        <v>22275</v>
      </c>
      <c r="H5960">
        <v>2908194</v>
      </c>
      <c r="I5960" t="s">
        <v>48</v>
      </c>
      <c r="J5960" t="s">
        <v>22276</v>
      </c>
      <c r="K5960" t="s">
        <v>22277</v>
      </c>
      <c r="L5960">
        <v>474</v>
      </c>
      <c r="M5960" t="s">
        <v>22278</v>
      </c>
    </row>
    <row r="5961" spans="1:13" x14ac:dyDescent="0.25">
      <c r="A5961" t="s">
        <v>21364</v>
      </c>
      <c r="B5961">
        <v>802929</v>
      </c>
      <c r="C5961">
        <v>803047</v>
      </c>
      <c r="D5961" t="s">
        <v>21365</v>
      </c>
      <c r="E5961" t="s">
        <v>196</v>
      </c>
      <c r="F5961" t="s">
        <v>288</v>
      </c>
      <c r="H5961">
        <v>7009607</v>
      </c>
      <c r="I5961" t="s">
        <v>17</v>
      </c>
      <c r="J5961" t="s">
        <v>22279</v>
      </c>
      <c r="M5961" t="s">
        <v>22280</v>
      </c>
    </row>
    <row r="5962" spans="1:13" x14ac:dyDescent="0.25">
      <c r="A5962" t="s">
        <v>21364</v>
      </c>
      <c r="B5962">
        <v>803052</v>
      </c>
      <c r="C5962">
        <v>803122</v>
      </c>
      <c r="D5962" t="s">
        <v>21365</v>
      </c>
      <c r="E5962" t="s">
        <v>196</v>
      </c>
      <c r="F5962" t="s">
        <v>57</v>
      </c>
      <c r="H5962">
        <v>2908195</v>
      </c>
      <c r="I5962" t="s">
        <v>20</v>
      </c>
      <c r="M5962" t="s">
        <v>22281</v>
      </c>
    </row>
    <row r="5963" spans="1:13" x14ac:dyDescent="0.25">
      <c r="A5963" t="s">
        <v>21364</v>
      </c>
      <c r="B5963">
        <v>807522</v>
      </c>
      <c r="C5963">
        <v>808787</v>
      </c>
      <c r="D5963" t="s">
        <v>21365</v>
      </c>
      <c r="E5963" t="s">
        <v>15</v>
      </c>
      <c r="F5963" t="s">
        <v>22282</v>
      </c>
      <c r="H5963">
        <v>2908269</v>
      </c>
      <c r="I5963" t="s">
        <v>48</v>
      </c>
      <c r="J5963" t="s">
        <v>22283</v>
      </c>
      <c r="K5963" t="s">
        <v>22284</v>
      </c>
      <c r="L5963">
        <v>421</v>
      </c>
      <c r="M5963" t="s">
        <v>22285</v>
      </c>
    </row>
    <row r="5964" spans="1:13" x14ac:dyDescent="0.25">
      <c r="A5964" t="s">
        <v>21364</v>
      </c>
      <c r="B5964">
        <v>811092</v>
      </c>
      <c r="C5964">
        <v>812465</v>
      </c>
      <c r="D5964" t="s">
        <v>21365</v>
      </c>
      <c r="E5964" t="s">
        <v>15</v>
      </c>
      <c r="F5964" t="s">
        <v>22286</v>
      </c>
      <c r="H5964">
        <v>2908196</v>
      </c>
      <c r="I5964" t="s">
        <v>48</v>
      </c>
      <c r="J5964" t="s">
        <v>22287</v>
      </c>
      <c r="K5964" t="s">
        <v>22288</v>
      </c>
      <c r="L5964">
        <v>457</v>
      </c>
      <c r="M5964" t="s">
        <v>22289</v>
      </c>
    </row>
    <row r="5965" spans="1:13" x14ac:dyDescent="0.25">
      <c r="A5965" t="s">
        <v>21364</v>
      </c>
      <c r="B5965">
        <v>814546</v>
      </c>
      <c r="C5965">
        <v>816609</v>
      </c>
      <c r="D5965" t="s">
        <v>21365</v>
      </c>
      <c r="E5965" t="s">
        <v>15</v>
      </c>
      <c r="F5965" t="s">
        <v>22290</v>
      </c>
      <c r="H5965">
        <v>2908197</v>
      </c>
      <c r="I5965" t="s">
        <v>48</v>
      </c>
      <c r="J5965" t="s">
        <v>22291</v>
      </c>
      <c r="K5965" t="s">
        <v>22292</v>
      </c>
      <c r="L5965">
        <v>687</v>
      </c>
      <c r="M5965" t="s">
        <v>22293</v>
      </c>
    </row>
    <row r="5966" spans="1:13" x14ac:dyDescent="0.25">
      <c r="A5966" t="s">
        <v>21364</v>
      </c>
      <c r="B5966">
        <v>816712</v>
      </c>
      <c r="C5966">
        <v>817812</v>
      </c>
      <c r="D5966" t="s">
        <v>21365</v>
      </c>
      <c r="E5966" t="s">
        <v>196</v>
      </c>
      <c r="F5966" t="s">
        <v>22294</v>
      </c>
      <c r="H5966">
        <v>2908198</v>
      </c>
      <c r="I5966" t="s">
        <v>48</v>
      </c>
      <c r="J5966" t="s">
        <v>22295</v>
      </c>
      <c r="K5966" t="s">
        <v>22296</v>
      </c>
      <c r="L5966">
        <v>152</v>
      </c>
      <c r="M5966" t="s">
        <v>22297</v>
      </c>
    </row>
    <row r="5967" spans="1:13" x14ac:dyDescent="0.25">
      <c r="A5967" t="s">
        <v>21364</v>
      </c>
      <c r="B5967">
        <v>818338</v>
      </c>
      <c r="C5967">
        <v>820500</v>
      </c>
      <c r="D5967" t="s">
        <v>21365</v>
      </c>
      <c r="E5967" t="s">
        <v>15</v>
      </c>
      <c r="F5967" t="s">
        <v>22298</v>
      </c>
      <c r="H5967">
        <v>2907929</v>
      </c>
      <c r="I5967" t="s">
        <v>48</v>
      </c>
      <c r="J5967" t="s">
        <v>22299</v>
      </c>
      <c r="K5967" t="s">
        <v>22300</v>
      </c>
      <c r="L5967">
        <v>720</v>
      </c>
      <c r="M5967" t="s">
        <v>22301</v>
      </c>
    </row>
    <row r="5968" spans="1:13" x14ac:dyDescent="0.25">
      <c r="A5968" t="s">
        <v>21364</v>
      </c>
      <c r="B5968">
        <v>821397</v>
      </c>
      <c r="C5968">
        <v>822482</v>
      </c>
      <c r="D5968" t="s">
        <v>21365</v>
      </c>
      <c r="E5968" t="s">
        <v>196</v>
      </c>
      <c r="F5968" t="s">
        <v>22302</v>
      </c>
      <c r="H5968">
        <v>2907930</v>
      </c>
      <c r="I5968" t="s">
        <v>48</v>
      </c>
      <c r="J5968" t="s">
        <v>22303</v>
      </c>
      <c r="K5968" t="s">
        <v>22304</v>
      </c>
      <c r="L5968">
        <v>361</v>
      </c>
      <c r="M5968" t="s">
        <v>22305</v>
      </c>
    </row>
    <row r="5969" spans="1:13" x14ac:dyDescent="0.25">
      <c r="A5969" t="s">
        <v>21364</v>
      </c>
      <c r="B5969">
        <v>825473</v>
      </c>
      <c r="C5969">
        <v>826227</v>
      </c>
      <c r="D5969" t="s">
        <v>21365</v>
      </c>
      <c r="E5969" t="s">
        <v>196</v>
      </c>
      <c r="F5969" t="s">
        <v>22306</v>
      </c>
      <c r="H5969">
        <v>2907931</v>
      </c>
      <c r="I5969" t="s">
        <v>48</v>
      </c>
      <c r="J5969" t="s">
        <v>22307</v>
      </c>
      <c r="K5969" t="s">
        <v>22308</v>
      </c>
      <c r="L5969">
        <v>161</v>
      </c>
      <c r="M5969" t="s">
        <v>22309</v>
      </c>
    </row>
    <row r="5970" spans="1:13" x14ac:dyDescent="0.25">
      <c r="A5970" t="s">
        <v>21364</v>
      </c>
      <c r="B5970">
        <v>827832</v>
      </c>
      <c r="C5970">
        <v>828699</v>
      </c>
      <c r="D5970" t="s">
        <v>21365</v>
      </c>
      <c r="E5970" t="s">
        <v>196</v>
      </c>
      <c r="F5970" t="s">
        <v>22310</v>
      </c>
      <c r="H5970">
        <v>2907932</v>
      </c>
      <c r="I5970" t="s">
        <v>48</v>
      </c>
      <c r="J5970" t="s">
        <v>22311</v>
      </c>
      <c r="K5970" t="s">
        <v>22312</v>
      </c>
      <c r="L5970">
        <v>192</v>
      </c>
      <c r="M5970" t="s">
        <v>22313</v>
      </c>
    </row>
    <row r="5971" spans="1:13" x14ac:dyDescent="0.25">
      <c r="A5971" t="s">
        <v>21364</v>
      </c>
      <c r="B5971">
        <v>830317</v>
      </c>
      <c r="C5971">
        <v>831329</v>
      </c>
      <c r="D5971" t="s">
        <v>21365</v>
      </c>
      <c r="E5971" t="s">
        <v>15</v>
      </c>
      <c r="F5971" t="s">
        <v>22314</v>
      </c>
      <c r="H5971">
        <v>2907933</v>
      </c>
      <c r="I5971" t="s">
        <v>48</v>
      </c>
      <c r="J5971" t="s">
        <v>22315</v>
      </c>
      <c r="K5971" t="s">
        <v>22316</v>
      </c>
      <c r="L5971">
        <v>314</v>
      </c>
      <c r="M5971" t="s">
        <v>22317</v>
      </c>
    </row>
    <row r="5972" spans="1:13" x14ac:dyDescent="0.25">
      <c r="A5972" t="s">
        <v>21364</v>
      </c>
      <c r="B5972">
        <v>832419</v>
      </c>
      <c r="C5972">
        <v>833489</v>
      </c>
      <c r="D5972" t="s">
        <v>21365</v>
      </c>
      <c r="E5972" t="s">
        <v>15</v>
      </c>
      <c r="F5972" t="s">
        <v>22318</v>
      </c>
      <c r="H5972">
        <v>2907934</v>
      </c>
      <c r="I5972" t="s">
        <v>48</v>
      </c>
      <c r="J5972" t="s">
        <v>22319</v>
      </c>
      <c r="K5972" t="s">
        <v>22320</v>
      </c>
      <c r="L5972">
        <v>356</v>
      </c>
      <c r="M5972" t="s">
        <v>22321</v>
      </c>
    </row>
    <row r="5973" spans="1:13" x14ac:dyDescent="0.25">
      <c r="A5973" t="s">
        <v>21364</v>
      </c>
      <c r="B5973">
        <v>833701</v>
      </c>
      <c r="C5973">
        <v>834894</v>
      </c>
      <c r="D5973" t="s">
        <v>21365</v>
      </c>
      <c r="E5973" t="s">
        <v>196</v>
      </c>
      <c r="F5973" t="s">
        <v>22322</v>
      </c>
      <c r="H5973">
        <v>2907969</v>
      </c>
      <c r="I5973" t="s">
        <v>48</v>
      </c>
      <c r="J5973" t="s">
        <v>22323</v>
      </c>
      <c r="K5973" t="s">
        <v>22324</v>
      </c>
      <c r="L5973">
        <v>397</v>
      </c>
      <c r="M5973" t="s">
        <v>22325</v>
      </c>
    </row>
    <row r="5974" spans="1:13" x14ac:dyDescent="0.25">
      <c r="A5974" t="s">
        <v>21364</v>
      </c>
      <c r="B5974">
        <v>836261</v>
      </c>
      <c r="C5974">
        <v>837424</v>
      </c>
      <c r="D5974" t="s">
        <v>21365</v>
      </c>
      <c r="E5974" t="s">
        <v>15</v>
      </c>
      <c r="F5974" t="s">
        <v>22326</v>
      </c>
      <c r="H5974">
        <v>2907970</v>
      </c>
      <c r="I5974" t="s">
        <v>48</v>
      </c>
      <c r="J5974" t="s">
        <v>22327</v>
      </c>
      <c r="K5974" t="s">
        <v>22328</v>
      </c>
      <c r="L5974">
        <v>387</v>
      </c>
      <c r="M5974" t="s">
        <v>22329</v>
      </c>
    </row>
    <row r="5975" spans="1:13" x14ac:dyDescent="0.25">
      <c r="A5975" t="s">
        <v>21364</v>
      </c>
      <c r="B5975">
        <v>837728</v>
      </c>
      <c r="C5975">
        <v>838780</v>
      </c>
      <c r="D5975" t="s">
        <v>21365</v>
      </c>
      <c r="E5975" t="s">
        <v>196</v>
      </c>
      <c r="F5975" t="s">
        <v>22330</v>
      </c>
      <c r="H5975">
        <v>2907971</v>
      </c>
      <c r="I5975" t="s">
        <v>48</v>
      </c>
      <c r="J5975" t="s">
        <v>22331</v>
      </c>
      <c r="K5975" t="s">
        <v>22332</v>
      </c>
      <c r="L5975">
        <v>350</v>
      </c>
      <c r="M5975" t="s">
        <v>22333</v>
      </c>
    </row>
    <row r="5976" spans="1:13" x14ac:dyDescent="0.25">
      <c r="A5976" t="s">
        <v>21364</v>
      </c>
      <c r="B5976">
        <v>842370</v>
      </c>
      <c r="C5976">
        <v>843306</v>
      </c>
      <c r="D5976" t="s">
        <v>21365</v>
      </c>
      <c r="E5976" t="s">
        <v>196</v>
      </c>
      <c r="F5976" t="s">
        <v>22334</v>
      </c>
      <c r="H5976">
        <v>2907972</v>
      </c>
      <c r="I5976" t="s">
        <v>48</v>
      </c>
      <c r="J5976" t="s">
        <v>22335</v>
      </c>
      <c r="K5976" t="s">
        <v>22336</v>
      </c>
      <c r="L5976">
        <v>255</v>
      </c>
      <c r="M5976" t="s">
        <v>22337</v>
      </c>
    </row>
    <row r="5977" spans="1:13" x14ac:dyDescent="0.25">
      <c r="A5977" t="s">
        <v>21364</v>
      </c>
      <c r="B5977">
        <v>845348</v>
      </c>
      <c r="C5977">
        <v>848425</v>
      </c>
      <c r="D5977" t="s">
        <v>21365</v>
      </c>
      <c r="E5977" t="s">
        <v>15</v>
      </c>
      <c r="F5977" t="s">
        <v>22338</v>
      </c>
      <c r="H5977">
        <v>2907973</v>
      </c>
      <c r="I5977" t="s">
        <v>48</v>
      </c>
      <c r="J5977" t="s">
        <v>22339</v>
      </c>
      <c r="K5977" t="s">
        <v>22340</v>
      </c>
      <c r="L5977">
        <v>1025</v>
      </c>
      <c r="M5977" t="s">
        <v>22341</v>
      </c>
    </row>
    <row r="5978" spans="1:13" x14ac:dyDescent="0.25">
      <c r="A5978" t="s">
        <v>21364</v>
      </c>
      <c r="B5978">
        <v>850681</v>
      </c>
      <c r="C5978">
        <v>851046</v>
      </c>
      <c r="D5978" t="s">
        <v>21365</v>
      </c>
      <c r="E5978" t="s">
        <v>15</v>
      </c>
      <c r="F5978" t="s">
        <v>22342</v>
      </c>
      <c r="H5978">
        <v>2907974</v>
      </c>
      <c r="I5978" t="s">
        <v>48</v>
      </c>
      <c r="J5978" t="s">
        <v>22343</v>
      </c>
      <c r="K5978" t="s">
        <v>22344</v>
      </c>
      <c r="L5978">
        <v>121</v>
      </c>
      <c r="M5978" t="s">
        <v>22345</v>
      </c>
    </row>
    <row r="5979" spans="1:13" x14ac:dyDescent="0.25">
      <c r="A5979" t="s">
        <v>21364</v>
      </c>
      <c r="B5979">
        <v>854391</v>
      </c>
      <c r="C5979">
        <v>854774</v>
      </c>
      <c r="D5979" t="s">
        <v>21365</v>
      </c>
      <c r="E5979" t="s">
        <v>15</v>
      </c>
      <c r="F5979" t="s">
        <v>22346</v>
      </c>
      <c r="H5979">
        <v>2908485</v>
      </c>
      <c r="I5979" t="s">
        <v>48</v>
      </c>
      <c r="J5979" t="s">
        <v>22347</v>
      </c>
      <c r="K5979" t="s">
        <v>22348</v>
      </c>
      <c r="L5979">
        <v>127</v>
      </c>
      <c r="M5979" t="s">
        <v>22349</v>
      </c>
    </row>
    <row r="5980" spans="1:13" x14ac:dyDescent="0.25">
      <c r="A5980" t="s">
        <v>21364</v>
      </c>
      <c r="B5980">
        <v>855642</v>
      </c>
      <c r="C5980">
        <v>856178</v>
      </c>
      <c r="D5980" t="s">
        <v>21365</v>
      </c>
      <c r="E5980" t="s">
        <v>196</v>
      </c>
      <c r="F5980" t="s">
        <v>22350</v>
      </c>
      <c r="H5980">
        <v>2908486</v>
      </c>
      <c r="I5980" t="s">
        <v>48</v>
      </c>
      <c r="J5980" t="s">
        <v>22351</v>
      </c>
      <c r="K5980" t="s">
        <v>22352</v>
      </c>
      <c r="L5980">
        <v>178</v>
      </c>
      <c r="M5980" t="s">
        <v>22353</v>
      </c>
    </row>
    <row r="5981" spans="1:13" x14ac:dyDescent="0.25">
      <c r="A5981" t="s">
        <v>21364</v>
      </c>
      <c r="B5981">
        <v>857613</v>
      </c>
      <c r="C5981">
        <v>858488</v>
      </c>
      <c r="D5981" t="s">
        <v>21365</v>
      </c>
      <c r="E5981" t="s">
        <v>196</v>
      </c>
      <c r="F5981" t="s">
        <v>22354</v>
      </c>
      <c r="H5981">
        <v>2908487</v>
      </c>
      <c r="I5981" t="s">
        <v>48</v>
      </c>
      <c r="J5981" t="s">
        <v>22355</v>
      </c>
      <c r="K5981" t="s">
        <v>22356</v>
      </c>
      <c r="L5981">
        <v>291</v>
      </c>
      <c r="M5981" t="s">
        <v>22357</v>
      </c>
    </row>
    <row r="5982" spans="1:13" x14ac:dyDescent="0.25">
      <c r="A5982" t="s">
        <v>21364</v>
      </c>
      <c r="B5982">
        <v>863070</v>
      </c>
      <c r="C5982">
        <v>863813</v>
      </c>
      <c r="D5982" t="s">
        <v>21365</v>
      </c>
      <c r="E5982" t="s">
        <v>196</v>
      </c>
      <c r="F5982" t="s">
        <v>22358</v>
      </c>
      <c r="H5982">
        <v>2908488</v>
      </c>
      <c r="I5982" t="s">
        <v>48</v>
      </c>
      <c r="J5982" t="s">
        <v>22359</v>
      </c>
      <c r="K5982" t="s">
        <v>22360</v>
      </c>
      <c r="L5982">
        <v>153</v>
      </c>
      <c r="M5982" t="s">
        <v>22361</v>
      </c>
    </row>
    <row r="5983" spans="1:13" x14ac:dyDescent="0.25">
      <c r="A5983" t="s">
        <v>21364</v>
      </c>
      <c r="B5983">
        <v>864118</v>
      </c>
      <c r="C5983">
        <v>864711</v>
      </c>
      <c r="D5983" t="s">
        <v>21365</v>
      </c>
      <c r="E5983" t="s">
        <v>15</v>
      </c>
      <c r="F5983" t="s">
        <v>22362</v>
      </c>
      <c r="H5983">
        <v>2908489</v>
      </c>
      <c r="I5983" t="s">
        <v>48</v>
      </c>
      <c r="J5983" t="s">
        <v>22363</v>
      </c>
      <c r="K5983" t="s">
        <v>22364</v>
      </c>
      <c r="L5983">
        <v>108</v>
      </c>
      <c r="M5983" t="s">
        <v>22365</v>
      </c>
    </row>
    <row r="5984" spans="1:13" x14ac:dyDescent="0.25">
      <c r="A5984" t="s">
        <v>21364</v>
      </c>
      <c r="B5984">
        <v>864961</v>
      </c>
      <c r="C5984">
        <v>865203</v>
      </c>
      <c r="D5984" t="s">
        <v>21365</v>
      </c>
      <c r="E5984" t="s">
        <v>15</v>
      </c>
      <c r="F5984" t="s">
        <v>22366</v>
      </c>
      <c r="H5984">
        <v>2908466</v>
      </c>
      <c r="I5984" t="s">
        <v>48</v>
      </c>
      <c r="J5984" t="s">
        <v>22367</v>
      </c>
      <c r="K5984" t="s">
        <v>22368</v>
      </c>
      <c r="L5984">
        <v>80</v>
      </c>
      <c r="M5984" t="s">
        <v>22369</v>
      </c>
    </row>
    <row r="5985" spans="1:13" x14ac:dyDescent="0.25">
      <c r="A5985" t="s">
        <v>21364</v>
      </c>
      <c r="B5985">
        <v>866513</v>
      </c>
      <c r="C5985">
        <v>868249</v>
      </c>
      <c r="D5985" t="s">
        <v>21365</v>
      </c>
      <c r="E5985" t="s">
        <v>196</v>
      </c>
      <c r="F5985" t="s">
        <v>22370</v>
      </c>
      <c r="H5985">
        <v>2908467</v>
      </c>
      <c r="I5985" t="s">
        <v>48</v>
      </c>
      <c r="J5985" t="s">
        <v>22371</v>
      </c>
      <c r="K5985" t="s">
        <v>22372</v>
      </c>
      <c r="L5985">
        <v>578</v>
      </c>
      <c r="M5985" t="s">
        <v>22373</v>
      </c>
    </row>
    <row r="5986" spans="1:13" x14ac:dyDescent="0.25">
      <c r="A5986" t="s">
        <v>21364</v>
      </c>
      <c r="B5986">
        <v>870417</v>
      </c>
      <c r="C5986">
        <v>871601</v>
      </c>
      <c r="D5986" t="s">
        <v>21365</v>
      </c>
      <c r="E5986" t="s">
        <v>15</v>
      </c>
      <c r="F5986" t="s">
        <v>22374</v>
      </c>
      <c r="H5986">
        <v>2908468</v>
      </c>
      <c r="I5986" t="s">
        <v>48</v>
      </c>
      <c r="J5986" t="s">
        <v>22375</v>
      </c>
      <c r="K5986" t="s">
        <v>22376</v>
      </c>
      <c r="L5986">
        <v>394</v>
      </c>
      <c r="M5986" t="s">
        <v>22377</v>
      </c>
    </row>
    <row r="5987" spans="1:13" x14ac:dyDescent="0.25">
      <c r="A5987" t="s">
        <v>21364</v>
      </c>
      <c r="B5987">
        <v>872257</v>
      </c>
      <c r="C5987">
        <v>874449</v>
      </c>
      <c r="D5987" t="s">
        <v>21365</v>
      </c>
      <c r="E5987" t="s">
        <v>196</v>
      </c>
      <c r="F5987" t="s">
        <v>22378</v>
      </c>
      <c r="H5987">
        <v>2908469</v>
      </c>
      <c r="I5987" t="s">
        <v>48</v>
      </c>
      <c r="J5987" t="s">
        <v>22379</v>
      </c>
      <c r="K5987" t="s">
        <v>22380</v>
      </c>
      <c r="L5987">
        <v>730</v>
      </c>
      <c r="M5987" t="s">
        <v>22381</v>
      </c>
    </row>
    <row r="5988" spans="1:13" x14ac:dyDescent="0.25">
      <c r="A5988" t="s">
        <v>21364</v>
      </c>
      <c r="B5988">
        <v>875608</v>
      </c>
      <c r="C5988">
        <v>877137</v>
      </c>
      <c r="D5988" t="s">
        <v>21365</v>
      </c>
      <c r="E5988" t="s">
        <v>15</v>
      </c>
      <c r="F5988" t="s">
        <v>22382</v>
      </c>
      <c r="H5988">
        <v>2908470</v>
      </c>
      <c r="I5988" t="s">
        <v>48</v>
      </c>
      <c r="J5988" t="s">
        <v>22383</v>
      </c>
      <c r="K5988" t="s">
        <v>22384</v>
      </c>
      <c r="L5988">
        <v>509</v>
      </c>
      <c r="M5988" t="s">
        <v>22385</v>
      </c>
    </row>
    <row r="5989" spans="1:13" x14ac:dyDescent="0.25">
      <c r="A5989" t="s">
        <v>21364</v>
      </c>
      <c r="B5989">
        <v>878373</v>
      </c>
      <c r="C5989">
        <v>879902</v>
      </c>
      <c r="D5989" t="s">
        <v>21365</v>
      </c>
      <c r="E5989" t="s">
        <v>15</v>
      </c>
      <c r="F5989" t="s">
        <v>22386</v>
      </c>
      <c r="H5989">
        <v>2908459</v>
      </c>
      <c r="I5989" t="s">
        <v>48</v>
      </c>
      <c r="J5989" t="s">
        <v>22387</v>
      </c>
      <c r="K5989" t="s">
        <v>22388</v>
      </c>
      <c r="L5989">
        <v>509</v>
      </c>
      <c r="M5989" t="s">
        <v>22389</v>
      </c>
    </row>
    <row r="5990" spans="1:13" x14ac:dyDescent="0.25">
      <c r="A5990" t="s">
        <v>21364</v>
      </c>
      <c r="B5990">
        <v>882439</v>
      </c>
      <c r="C5990">
        <v>884412</v>
      </c>
      <c r="D5990" t="s">
        <v>21365</v>
      </c>
      <c r="E5990" t="s">
        <v>196</v>
      </c>
      <c r="F5990" t="s">
        <v>22390</v>
      </c>
      <c r="H5990">
        <v>2908441</v>
      </c>
      <c r="I5990" t="s">
        <v>48</v>
      </c>
      <c r="J5990" t="s">
        <v>22391</v>
      </c>
      <c r="K5990" t="s">
        <v>22392</v>
      </c>
      <c r="L5990">
        <v>657</v>
      </c>
      <c r="M5990" t="s">
        <v>22393</v>
      </c>
    </row>
    <row r="5991" spans="1:13" x14ac:dyDescent="0.25">
      <c r="A5991" t="s">
        <v>21364</v>
      </c>
      <c r="B5991">
        <v>888509</v>
      </c>
      <c r="C5991">
        <v>889948</v>
      </c>
      <c r="D5991" t="s">
        <v>21365</v>
      </c>
      <c r="E5991" t="s">
        <v>15</v>
      </c>
      <c r="F5991" t="s">
        <v>22394</v>
      </c>
      <c r="H5991">
        <v>2908442</v>
      </c>
      <c r="I5991" t="s">
        <v>48</v>
      </c>
      <c r="J5991" t="s">
        <v>22395</v>
      </c>
      <c r="K5991" t="s">
        <v>22396</v>
      </c>
      <c r="L5991">
        <v>479</v>
      </c>
      <c r="M5991" t="s">
        <v>22397</v>
      </c>
    </row>
    <row r="5992" spans="1:13" x14ac:dyDescent="0.25">
      <c r="A5992" t="s">
        <v>21364</v>
      </c>
      <c r="B5992">
        <v>890990</v>
      </c>
      <c r="C5992">
        <v>892996</v>
      </c>
      <c r="D5992" t="s">
        <v>21365</v>
      </c>
      <c r="E5992" t="s">
        <v>196</v>
      </c>
      <c r="F5992" t="s">
        <v>22398</v>
      </c>
      <c r="H5992">
        <v>2908443</v>
      </c>
      <c r="I5992" t="s">
        <v>48</v>
      </c>
      <c r="J5992" t="s">
        <v>22399</v>
      </c>
      <c r="K5992" t="s">
        <v>22400</v>
      </c>
      <c r="L5992">
        <v>668</v>
      </c>
      <c r="M5992" t="s">
        <v>22401</v>
      </c>
    </row>
    <row r="5993" spans="1:13" x14ac:dyDescent="0.25">
      <c r="A5993" t="s">
        <v>21364</v>
      </c>
      <c r="B5993">
        <v>894351</v>
      </c>
      <c r="C5993">
        <v>899372</v>
      </c>
      <c r="D5993" t="s">
        <v>21365</v>
      </c>
      <c r="E5993" t="s">
        <v>15</v>
      </c>
      <c r="F5993" t="s">
        <v>22402</v>
      </c>
      <c r="H5993">
        <v>2908444</v>
      </c>
      <c r="I5993" t="s">
        <v>48</v>
      </c>
      <c r="J5993" t="s">
        <v>22403</v>
      </c>
      <c r="K5993" t="s">
        <v>22404</v>
      </c>
      <c r="L5993">
        <v>1673</v>
      </c>
      <c r="M5993" t="s">
        <v>22405</v>
      </c>
    </row>
    <row r="5994" spans="1:13" x14ac:dyDescent="0.25">
      <c r="A5994" t="s">
        <v>21364</v>
      </c>
      <c r="B5994">
        <v>900251</v>
      </c>
      <c r="C5994">
        <v>900901</v>
      </c>
      <c r="D5994" t="s">
        <v>21365</v>
      </c>
      <c r="E5994" t="s">
        <v>15</v>
      </c>
      <c r="F5994" t="s">
        <v>22406</v>
      </c>
      <c r="H5994">
        <v>2908426</v>
      </c>
      <c r="I5994" t="s">
        <v>48</v>
      </c>
      <c r="J5994" t="s">
        <v>22407</v>
      </c>
      <c r="K5994" t="s">
        <v>22408</v>
      </c>
      <c r="L5994">
        <v>216</v>
      </c>
      <c r="M5994" t="s">
        <v>22409</v>
      </c>
    </row>
    <row r="5995" spans="1:13" x14ac:dyDescent="0.25">
      <c r="A5995" t="s">
        <v>21364</v>
      </c>
      <c r="B5995">
        <v>901430</v>
      </c>
      <c r="C5995">
        <v>902208</v>
      </c>
      <c r="D5995" t="s">
        <v>21365</v>
      </c>
      <c r="E5995" t="s">
        <v>196</v>
      </c>
      <c r="F5995" t="s">
        <v>22410</v>
      </c>
      <c r="H5995">
        <v>7009608</v>
      </c>
      <c r="I5995" t="s">
        <v>48</v>
      </c>
      <c r="J5995" t="s">
        <v>22411</v>
      </c>
      <c r="K5995" t="s">
        <v>22412</v>
      </c>
      <c r="L5995">
        <v>93</v>
      </c>
      <c r="M5995" t="s">
        <v>22413</v>
      </c>
    </row>
    <row r="5996" spans="1:13" x14ac:dyDescent="0.25">
      <c r="A5996" t="s">
        <v>21364</v>
      </c>
      <c r="B5996">
        <v>902531</v>
      </c>
      <c r="C5996">
        <v>905005</v>
      </c>
      <c r="D5996" t="s">
        <v>21365</v>
      </c>
      <c r="E5996" t="s">
        <v>196</v>
      </c>
      <c r="F5996" t="s">
        <v>22414</v>
      </c>
      <c r="H5996">
        <v>2908445</v>
      </c>
      <c r="I5996" t="s">
        <v>48</v>
      </c>
      <c r="J5996" t="s">
        <v>22415</v>
      </c>
      <c r="K5996" t="s">
        <v>22416</v>
      </c>
      <c r="L5996">
        <v>824</v>
      </c>
      <c r="M5996" t="s">
        <v>22417</v>
      </c>
    </row>
    <row r="5997" spans="1:13" x14ac:dyDescent="0.25">
      <c r="A5997" t="s">
        <v>21364</v>
      </c>
      <c r="B5997">
        <v>907737</v>
      </c>
      <c r="C5997">
        <v>909581</v>
      </c>
      <c r="D5997" t="s">
        <v>21365</v>
      </c>
      <c r="E5997" t="s">
        <v>196</v>
      </c>
      <c r="F5997" t="s">
        <v>22418</v>
      </c>
      <c r="H5997">
        <v>2908446</v>
      </c>
      <c r="I5997" t="s">
        <v>48</v>
      </c>
      <c r="J5997" t="s">
        <v>22419</v>
      </c>
      <c r="K5997" t="s">
        <v>22420</v>
      </c>
      <c r="L5997">
        <v>614</v>
      </c>
      <c r="M5997" t="s">
        <v>22421</v>
      </c>
    </row>
    <row r="5998" spans="1:13" x14ac:dyDescent="0.25">
      <c r="A5998" t="s">
        <v>21364</v>
      </c>
      <c r="B5998">
        <v>917668</v>
      </c>
      <c r="C5998">
        <v>919368</v>
      </c>
      <c r="D5998" t="s">
        <v>21365</v>
      </c>
      <c r="E5998" t="s">
        <v>15</v>
      </c>
      <c r="F5998" t="s">
        <v>22422</v>
      </c>
      <c r="H5998">
        <v>2908428</v>
      </c>
      <c r="I5998" t="s">
        <v>48</v>
      </c>
      <c r="J5998" t="s">
        <v>22423</v>
      </c>
      <c r="K5998" t="s">
        <v>22424</v>
      </c>
      <c r="L5998">
        <v>566</v>
      </c>
      <c r="M5998" t="s">
        <v>22425</v>
      </c>
    </row>
    <row r="5999" spans="1:13" x14ac:dyDescent="0.25">
      <c r="A5999" t="s">
        <v>21364</v>
      </c>
      <c r="B5999">
        <v>919621</v>
      </c>
      <c r="C5999">
        <v>921051</v>
      </c>
      <c r="D5999" t="s">
        <v>21365</v>
      </c>
      <c r="E5999" t="s">
        <v>196</v>
      </c>
      <c r="F5999" t="s">
        <v>22426</v>
      </c>
      <c r="H5999">
        <v>2908429</v>
      </c>
      <c r="I5999" t="s">
        <v>48</v>
      </c>
      <c r="J5999" t="s">
        <v>22427</v>
      </c>
      <c r="K5999" t="s">
        <v>22428</v>
      </c>
      <c r="L5999">
        <v>476</v>
      </c>
      <c r="M5999" t="s">
        <v>22429</v>
      </c>
    </row>
    <row r="6000" spans="1:13" x14ac:dyDescent="0.25">
      <c r="A6000" t="s">
        <v>21364</v>
      </c>
      <c r="B6000">
        <v>922982</v>
      </c>
      <c r="C6000">
        <v>923622</v>
      </c>
      <c r="D6000" t="s">
        <v>21365</v>
      </c>
      <c r="E6000" t="s">
        <v>15</v>
      </c>
      <c r="F6000" t="s">
        <v>22430</v>
      </c>
      <c r="H6000">
        <v>2908430</v>
      </c>
      <c r="I6000" t="s">
        <v>48</v>
      </c>
      <c r="J6000" t="s">
        <v>22431</v>
      </c>
      <c r="K6000" t="s">
        <v>22432</v>
      </c>
      <c r="L6000">
        <v>142</v>
      </c>
      <c r="M6000" t="s">
        <v>22433</v>
      </c>
    </row>
    <row r="6001" spans="1:13" x14ac:dyDescent="0.25">
      <c r="A6001" t="s">
        <v>21364</v>
      </c>
      <c r="B6001">
        <v>925589</v>
      </c>
      <c r="C6001">
        <v>926455</v>
      </c>
      <c r="D6001" t="s">
        <v>21365</v>
      </c>
      <c r="E6001" t="s">
        <v>196</v>
      </c>
      <c r="F6001" t="s">
        <v>22434</v>
      </c>
      <c r="H6001">
        <v>2908431</v>
      </c>
      <c r="I6001" t="s">
        <v>48</v>
      </c>
      <c r="J6001" t="s">
        <v>22435</v>
      </c>
      <c r="K6001" t="s">
        <v>22436</v>
      </c>
      <c r="L6001">
        <v>288</v>
      </c>
      <c r="M6001" t="s">
        <v>22437</v>
      </c>
    </row>
    <row r="6002" spans="1:13" x14ac:dyDescent="0.25">
      <c r="A6002" t="s">
        <v>21364</v>
      </c>
      <c r="B6002">
        <v>927148</v>
      </c>
      <c r="C6002">
        <v>928071</v>
      </c>
      <c r="D6002" t="s">
        <v>21365</v>
      </c>
      <c r="E6002" t="s">
        <v>196</v>
      </c>
      <c r="F6002" t="s">
        <v>22438</v>
      </c>
      <c r="H6002">
        <v>2908432</v>
      </c>
      <c r="I6002" t="s">
        <v>48</v>
      </c>
      <c r="J6002" t="s">
        <v>22439</v>
      </c>
      <c r="K6002" t="s">
        <v>22440</v>
      </c>
      <c r="L6002">
        <v>307</v>
      </c>
      <c r="M6002" t="s">
        <v>22441</v>
      </c>
    </row>
    <row r="6003" spans="1:13" x14ac:dyDescent="0.25">
      <c r="A6003" t="s">
        <v>21364</v>
      </c>
      <c r="B6003">
        <v>928855</v>
      </c>
      <c r="C6003">
        <v>929385</v>
      </c>
      <c r="D6003" t="s">
        <v>21365</v>
      </c>
      <c r="E6003" t="s">
        <v>15</v>
      </c>
      <c r="F6003" t="s">
        <v>22442</v>
      </c>
      <c r="H6003">
        <v>2908418</v>
      </c>
      <c r="I6003" t="s">
        <v>48</v>
      </c>
      <c r="J6003" t="s">
        <v>22443</v>
      </c>
      <c r="K6003" t="s">
        <v>22444</v>
      </c>
      <c r="L6003">
        <v>176</v>
      </c>
      <c r="M6003" t="s">
        <v>22445</v>
      </c>
    </row>
    <row r="6004" spans="1:13" x14ac:dyDescent="0.25">
      <c r="A6004" t="s">
        <v>21364</v>
      </c>
      <c r="B6004">
        <v>929773</v>
      </c>
      <c r="C6004">
        <v>931032</v>
      </c>
      <c r="D6004" t="s">
        <v>21365</v>
      </c>
      <c r="E6004" t="s">
        <v>196</v>
      </c>
      <c r="F6004" t="s">
        <v>22446</v>
      </c>
      <c r="H6004">
        <v>2908419</v>
      </c>
      <c r="I6004" t="s">
        <v>48</v>
      </c>
      <c r="J6004" t="s">
        <v>22447</v>
      </c>
      <c r="K6004" t="s">
        <v>22448</v>
      </c>
      <c r="L6004">
        <v>419</v>
      </c>
      <c r="M6004" t="s">
        <v>22449</v>
      </c>
    </row>
    <row r="6005" spans="1:13" x14ac:dyDescent="0.25">
      <c r="A6005" t="s">
        <v>21364</v>
      </c>
      <c r="B6005">
        <v>931602</v>
      </c>
      <c r="C6005">
        <v>932556</v>
      </c>
      <c r="D6005" t="s">
        <v>21365</v>
      </c>
      <c r="E6005" t="s">
        <v>15</v>
      </c>
      <c r="F6005" t="s">
        <v>22450</v>
      </c>
      <c r="H6005">
        <v>7009609</v>
      </c>
      <c r="I6005" t="s">
        <v>48</v>
      </c>
      <c r="J6005" t="s">
        <v>22451</v>
      </c>
      <c r="K6005" t="s">
        <v>22452</v>
      </c>
      <c r="L6005">
        <v>118</v>
      </c>
      <c r="M6005" t="s">
        <v>22453</v>
      </c>
    </row>
    <row r="6006" spans="1:13" x14ac:dyDescent="0.25">
      <c r="A6006" t="s">
        <v>21364</v>
      </c>
      <c r="B6006">
        <v>932794</v>
      </c>
      <c r="C6006">
        <v>934060</v>
      </c>
      <c r="D6006" t="s">
        <v>21365</v>
      </c>
      <c r="E6006" t="s">
        <v>196</v>
      </c>
      <c r="F6006" t="s">
        <v>22454</v>
      </c>
      <c r="H6006">
        <v>2908420</v>
      </c>
      <c r="I6006" t="s">
        <v>48</v>
      </c>
      <c r="J6006" t="s">
        <v>22455</v>
      </c>
      <c r="K6006" t="s">
        <v>22456</v>
      </c>
      <c r="L6006">
        <v>208</v>
      </c>
      <c r="M6006" t="s">
        <v>22457</v>
      </c>
    </row>
    <row r="6007" spans="1:13" x14ac:dyDescent="0.25">
      <c r="A6007" t="s">
        <v>21364</v>
      </c>
      <c r="B6007">
        <v>934413</v>
      </c>
      <c r="C6007">
        <v>935500</v>
      </c>
      <c r="D6007" t="s">
        <v>21365</v>
      </c>
      <c r="E6007" t="s">
        <v>15</v>
      </c>
      <c r="F6007" t="s">
        <v>22458</v>
      </c>
      <c r="H6007">
        <v>2908421</v>
      </c>
      <c r="I6007" t="s">
        <v>48</v>
      </c>
      <c r="J6007" t="s">
        <v>22459</v>
      </c>
      <c r="K6007" t="s">
        <v>22460</v>
      </c>
      <c r="L6007">
        <v>203</v>
      </c>
      <c r="M6007" t="s">
        <v>22461</v>
      </c>
    </row>
    <row r="6008" spans="1:13" x14ac:dyDescent="0.25">
      <c r="A6008" t="s">
        <v>21364</v>
      </c>
      <c r="B6008">
        <v>936034</v>
      </c>
      <c r="C6008">
        <v>937392</v>
      </c>
      <c r="D6008" t="s">
        <v>21365</v>
      </c>
      <c r="E6008" t="s">
        <v>15</v>
      </c>
      <c r="F6008" t="s">
        <v>22462</v>
      </c>
      <c r="H6008">
        <v>2908405</v>
      </c>
      <c r="I6008" t="s">
        <v>48</v>
      </c>
      <c r="J6008" t="s">
        <v>22463</v>
      </c>
      <c r="K6008" t="s">
        <v>22464</v>
      </c>
      <c r="L6008">
        <v>251</v>
      </c>
      <c r="M6008" t="s">
        <v>22465</v>
      </c>
    </row>
    <row r="6009" spans="1:13" x14ac:dyDescent="0.25">
      <c r="A6009" t="s">
        <v>21364</v>
      </c>
      <c r="B6009">
        <v>937712</v>
      </c>
      <c r="C6009">
        <v>940315</v>
      </c>
      <c r="D6009" t="s">
        <v>21365</v>
      </c>
      <c r="E6009" t="s">
        <v>196</v>
      </c>
      <c r="F6009" t="s">
        <v>22466</v>
      </c>
      <c r="H6009">
        <v>2908406</v>
      </c>
      <c r="I6009" t="s">
        <v>48</v>
      </c>
      <c r="J6009" t="s">
        <v>22467</v>
      </c>
      <c r="K6009" t="s">
        <v>22468</v>
      </c>
      <c r="L6009">
        <v>867</v>
      </c>
      <c r="M6009" t="s">
        <v>22469</v>
      </c>
    </row>
    <row r="6010" spans="1:13" x14ac:dyDescent="0.25">
      <c r="A6010" t="s">
        <v>21364</v>
      </c>
      <c r="B6010">
        <v>941548</v>
      </c>
      <c r="C6010">
        <v>943197</v>
      </c>
      <c r="D6010" t="s">
        <v>21365</v>
      </c>
      <c r="E6010" t="s">
        <v>196</v>
      </c>
      <c r="F6010" t="s">
        <v>22470</v>
      </c>
      <c r="H6010">
        <v>2908407</v>
      </c>
      <c r="I6010" t="s">
        <v>48</v>
      </c>
      <c r="J6010" t="s">
        <v>22471</v>
      </c>
      <c r="K6010" t="s">
        <v>22472</v>
      </c>
      <c r="L6010">
        <v>549</v>
      </c>
      <c r="M6010" t="s">
        <v>22473</v>
      </c>
    </row>
    <row r="6011" spans="1:13" x14ac:dyDescent="0.25">
      <c r="A6011" t="s">
        <v>21364</v>
      </c>
      <c r="B6011">
        <v>945586</v>
      </c>
      <c r="C6011">
        <v>946683</v>
      </c>
      <c r="D6011" t="s">
        <v>21365</v>
      </c>
      <c r="E6011" t="s">
        <v>15</v>
      </c>
      <c r="F6011" t="s">
        <v>22474</v>
      </c>
      <c r="H6011">
        <v>2908408</v>
      </c>
      <c r="I6011" t="s">
        <v>48</v>
      </c>
      <c r="J6011" t="s">
        <v>22475</v>
      </c>
      <c r="K6011" t="s">
        <v>22476</v>
      </c>
      <c r="L6011">
        <v>365</v>
      </c>
      <c r="M6011" t="s">
        <v>22477</v>
      </c>
    </row>
    <row r="6012" spans="1:13" x14ac:dyDescent="0.25">
      <c r="A6012" t="s">
        <v>21364</v>
      </c>
      <c r="B6012">
        <v>946949</v>
      </c>
      <c r="C6012">
        <v>948061</v>
      </c>
      <c r="D6012" t="s">
        <v>21365</v>
      </c>
      <c r="E6012" t="s">
        <v>196</v>
      </c>
      <c r="F6012" t="s">
        <v>22478</v>
      </c>
      <c r="H6012">
        <v>2908409</v>
      </c>
      <c r="I6012" t="s">
        <v>48</v>
      </c>
      <c r="J6012" t="s">
        <v>22479</v>
      </c>
      <c r="K6012" t="s">
        <v>22480</v>
      </c>
      <c r="L6012">
        <v>370</v>
      </c>
      <c r="M6012" t="s">
        <v>22481</v>
      </c>
    </row>
    <row r="6013" spans="1:13" x14ac:dyDescent="0.25">
      <c r="A6013" t="s">
        <v>21364</v>
      </c>
      <c r="B6013">
        <v>948435</v>
      </c>
      <c r="C6013">
        <v>951725</v>
      </c>
      <c r="D6013" t="s">
        <v>21365</v>
      </c>
      <c r="E6013" t="s">
        <v>196</v>
      </c>
      <c r="F6013" t="s">
        <v>22482</v>
      </c>
      <c r="H6013">
        <v>2908385</v>
      </c>
      <c r="I6013" t="s">
        <v>48</v>
      </c>
      <c r="J6013" t="s">
        <v>22483</v>
      </c>
      <c r="K6013" t="s">
        <v>22484</v>
      </c>
      <c r="L6013">
        <v>1096</v>
      </c>
      <c r="M6013" t="s">
        <v>22485</v>
      </c>
    </row>
    <row r="6014" spans="1:13" x14ac:dyDescent="0.25">
      <c r="A6014" t="s">
        <v>21364</v>
      </c>
      <c r="B6014">
        <v>952894</v>
      </c>
      <c r="C6014">
        <v>954183</v>
      </c>
      <c r="D6014" t="s">
        <v>21365</v>
      </c>
      <c r="E6014" t="s">
        <v>196</v>
      </c>
      <c r="F6014" t="s">
        <v>22486</v>
      </c>
      <c r="H6014">
        <v>2908386</v>
      </c>
      <c r="I6014" t="s">
        <v>48</v>
      </c>
      <c r="J6014" t="s">
        <v>22487</v>
      </c>
      <c r="K6014" t="s">
        <v>22488</v>
      </c>
      <c r="L6014">
        <v>429</v>
      </c>
      <c r="M6014" t="s">
        <v>22489</v>
      </c>
    </row>
    <row r="6015" spans="1:13" x14ac:dyDescent="0.25">
      <c r="A6015" t="s">
        <v>21364</v>
      </c>
      <c r="B6015">
        <v>956218</v>
      </c>
      <c r="C6015">
        <v>958275</v>
      </c>
      <c r="D6015" t="s">
        <v>21365</v>
      </c>
      <c r="E6015" t="s">
        <v>15</v>
      </c>
      <c r="F6015" t="s">
        <v>22490</v>
      </c>
      <c r="H6015">
        <v>2908387</v>
      </c>
      <c r="I6015" t="s">
        <v>48</v>
      </c>
      <c r="J6015" t="s">
        <v>22491</v>
      </c>
      <c r="K6015" t="s">
        <v>22492</v>
      </c>
      <c r="L6015">
        <v>685</v>
      </c>
      <c r="M6015" t="s">
        <v>22493</v>
      </c>
    </row>
    <row r="6016" spans="1:13" x14ac:dyDescent="0.25">
      <c r="A6016" t="s">
        <v>21364</v>
      </c>
      <c r="B6016">
        <v>958576</v>
      </c>
      <c r="C6016">
        <v>959739</v>
      </c>
      <c r="D6016" t="s">
        <v>21365</v>
      </c>
      <c r="E6016" t="s">
        <v>196</v>
      </c>
      <c r="F6016" t="s">
        <v>22494</v>
      </c>
      <c r="H6016">
        <v>2908388</v>
      </c>
      <c r="I6016" t="s">
        <v>48</v>
      </c>
      <c r="J6016" t="s">
        <v>22495</v>
      </c>
      <c r="K6016" t="s">
        <v>22496</v>
      </c>
      <c r="L6016">
        <v>387</v>
      </c>
      <c r="M6016" t="s">
        <v>22497</v>
      </c>
    </row>
    <row r="6017" spans="1:13" x14ac:dyDescent="0.25">
      <c r="A6017" t="s">
        <v>21364</v>
      </c>
      <c r="B6017">
        <v>960761</v>
      </c>
      <c r="C6017">
        <v>961570</v>
      </c>
      <c r="D6017" t="s">
        <v>21365</v>
      </c>
      <c r="E6017" t="s">
        <v>15</v>
      </c>
      <c r="F6017" t="s">
        <v>22498</v>
      </c>
      <c r="H6017">
        <v>2908389</v>
      </c>
      <c r="I6017" t="s">
        <v>48</v>
      </c>
      <c r="J6017" t="s">
        <v>22499</v>
      </c>
      <c r="K6017" t="s">
        <v>22500</v>
      </c>
      <c r="L6017">
        <v>269</v>
      </c>
      <c r="M6017" t="s">
        <v>22501</v>
      </c>
    </row>
    <row r="6018" spans="1:13" x14ac:dyDescent="0.25">
      <c r="A6018" t="s">
        <v>21364</v>
      </c>
      <c r="B6018">
        <v>961856</v>
      </c>
      <c r="C6018">
        <v>962653</v>
      </c>
      <c r="D6018" t="s">
        <v>21365</v>
      </c>
      <c r="E6018" t="s">
        <v>196</v>
      </c>
      <c r="F6018" t="s">
        <v>22502</v>
      </c>
      <c r="H6018">
        <v>2908076</v>
      </c>
      <c r="I6018" t="s">
        <v>48</v>
      </c>
      <c r="J6018" t="s">
        <v>22503</v>
      </c>
      <c r="K6018" t="s">
        <v>22504</v>
      </c>
      <c r="L6018">
        <v>265</v>
      </c>
      <c r="M6018" t="s">
        <v>22505</v>
      </c>
    </row>
    <row r="6019" spans="1:13" x14ac:dyDescent="0.25">
      <c r="A6019" t="s">
        <v>21364</v>
      </c>
      <c r="B6019">
        <v>963310</v>
      </c>
      <c r="C6019">
        <v>963428</v>
      </c>
      <c r="D6019" t="s">
        <v>21365</v>
      </c>
      <c r="E6019" t="s">
        <v>15</v>
      </c>
      <c r="F6019" t="s">
        <v>288</v>
      </c>
      <c r="H6019">
        <v>7009610</v>
      </c>
      <c r="I6019" t="s">
        <v>17</v>
      </c>
      <c r="J6019" t="s">
        <v>22506</v>
      </c>
      <c r="M6019" t="s">
        <v>22507</v>
      </c>
    </row>
    <row r="6020" spans="1:13" x14ac:dyDescent="0.25">
      <c r="A6020" t="s">
        <v>21364</v>
      </c>
      <c r="B6020">
        <v>967331</v>
      </c>
      <c r="C6020">
        <v>969418</v>
      </c>
      <c r="D6020" t="s">
        <v>21365</v>
      </c>
      <c r="E6020" t="s">
        <v>196</v>
      </c>
      <c r="F6020" t="s">
        <v>22508</v>
      </c>
      <c r="H6020">
        <v>2908077</v>
      </c>
      <c r="I6020" t="s">
        <v>48</v>
      </c>
      <c r="J6020" t="s">
        <v>22509</v>
      </c>
      <c r="K6020" t="s">
        <v>22510</v>
      </c>
      <c r="L6020">
        <v>695</v>
      </c>
      <c r="M6020" t="s">
        <v>22511</v>
      </c>
    </row>
    <row r="6021" spans="1:13" x14ac:dyDescent="0.25">
      <c r="A6021" t="s">
        <v>21364</v>
      </c>
      <c r="B6021">
        <v>970127</v>
      </c>
      <c r="C6021">
        <v>971908</v>
      </c>
      <c r="D6021" t="s">
        <v>21365</v>
      </c>
      <c r="E6021" t="s">
        <v>196</v>
      </c>
      <c r="F6021" t="s">
        <v>22512</v>
      </c>
      <c r="H6021">
        <v>2908078</v>
      </c>
      <c r="I6021" t="s">
        <v>48</v>
      </c>
      <c r="J6021" t="s">
        <v>22513</v>
      </c>
      <c r="K6021" t="s">
        <v>22514</v>
      </c>
      <c r="L6021">
        <v>593</v>
      </c>
      <c r="M6021" t="s">
        <v>22515</v>
      </c>
    </row>
    <row r="6022" spans="1:13" x14ac:dyDescent="0.25">
      <c r="A6022" t="s">
        <v>21364</v>
      </c>
      <c r="B6022">
        <v>974607</v>
      </c>
      <c r="C6022">
        <v>976238</v>
      </c>
      <c r="D6022" t="s">
        <v>21365</v>
      </c>
      <c r="E6022" t="s">
        <v>15</v>
      </c>
      <c r="F6022" t="s">
        <v>22516</v>
      </c>
      <c r="H6022">
        <v>2908079</v>
      </c>
      <c r="I6022" t="s">
        <v>48</v>
      </c>
      <c r="J6022" t="s">
        <v>22517</v>
      </c>
      <c r="K6022" t="s">
        <v>22518</v>
      </c>
      <c r="L6022">
        <v>543</v>
      </c>
      <c r="M6022" t="s">
        <v>22519</v>
      </c>
    </row>
    <row r="6023" spans="1:13" x14ac:dyDescent="0.25">
      <c r="A6023" t="s">
        <v>21364</v>
      </c>
      <c r="B6023">
        <v>977849</v>
      </c>
      <c r="C6023">
        <v>978703</v>
      </c>
      <c r="D6023" t="s">
        <v>21365</v>
      </c>
      <c r="E6023" t="s">
        <v>196</v>
      </c>
      <c r="F6023" t="s">
        <v>22520</v>
      </c>
      <c r="H6023">
        <v>2908080</v>
      </c>
      <c r="I6023" t="s">
        <v>48</v>
      </c>
      <c r="J6023" t="s">
        <v>22521</v>
      </c>
      <c r="K6023" t="s">
        <v>22522</v>
      </c>
      <c r="L6023">
        <v>284</v>
      </c>
      <c r="M6023" t="s">
        <v>22523</v>
      </c>
    </row>
    <row r="6024" spans="1:13" x14ac:dyDescent="0.25">
      <c r="A6024" t="s">
        <v>21364</v>
      </c>
      <c r="B6024">
        <v>979006</v>
      </c>
      <c r="C6024">
        <v>979926</v>
      </c>
      <c r="D6024" t="s">
        <v>21365</v>
      </c>
      <c r="E6024" t="s">
        <v>196</v>
      </c>
      <c r="F6024" t="s">
        <v>22524</v>
      </c>
      <c r="H6024">
        <v>2908081</v>
      </c>
      <c r="I6024" t="s">
        <v>48</v>
      </c>
      <c r="J6024" t="s">
        <v>22525</v>
      </c>
      <c r="K6024" t="s">
        <v>22526</v>
      </c>
      <c r="L6024">
        <v>306</v>
      </c>
      <c r="M6024" t="s">
        <v>22527</v>
      </c>
    </row>
    <row r="6025" spans="1:13" x14ac:dyDescent="0.25">
      <c r="A6025" t="s">
        <v>21364</v>
      </c>
      <c r="B6025">
        <v>980266</v>
      </c>
      <c r="C6025">
        <v>981300</v>
      </c>
      <c r="D6025" t="s">
        <v>21365</v>
      </c>
      <c r="E6025" t="s">
        <v>15</v>
      </c>
      <c r="F6025" t="s">
        <v>22528</v>
      </c>
      <c r="H6025">
        <v>2907722</v>
      </c>
      <c r="I6025" t="s">
        <v>48</v>
      </c>
      <c r="J6025" t="s">
        <v>22529</v>
      </c>
      <c r="K6025" t="s">
        <v>22530</v>
      </c>
      <c r="L6025">
        <v>115</v>
      </c>
      <c r="M6025" t="s">
        <v>22531</v>
      </c>
    </row>
    <row r="6026" spans="1:13" x14ac:dyDescent="0.25">
      <c r="A6026" t="s">
        <v>21364</v>
      </c>
      <c r="B6026">
        <v>981553</v>
      </c>
      <c r="C6026">
        <v>983193</v>
      </c>
      <c r="D6026" t="s">
        <v>21365</v>
      </c>
      <c r="E6026" t="s">
        <v>196</v>
      </c>
      <c r="F6026" t="s">
        <v>22532</v>
      </c>
      <c r="H6026">
        <v>2908516</v>
      </c>
      <c r="I6026" t="s">
        <v>48</v>
      </c>
      <c r="J6026" t="s">
        <v>22533</v>
      </c>
      <c r="K6026" t="s">
        <v>22534</v>
      </c>
      <c r="L6026">
        <v>546</v>
      </c>
      <c r="M6026" t="s">
        <v>22535</v>
      </c>
    </row>
    <row r="6027" spans="1:13" x14ac:dyDescent="0.25">
      <c r="A6027" t="s">
        <v>21364</v>
      </c>
      <c r="B6027">
        <v>984093</v>
      </c>
      <c r="C6027">
        <v>984521</v>
      </c>
      <c r="D6027" t="s">
        <v>21365</v>
      </c>
      <c r="E6027" t="s">
        <v>196</v>
      </c>
      <c r="F6027" t="s">
        <v>22536</v>
      </c>
      <c r="H6027">
        <v>2908517</v>
      </c>
      <c r="I6027" t="s">
        <v>48</v>
      </c>
      <c r="J6027" t="s">
        <v>22537</v>
      </c>
      <c r="K6027" t="s">
        <v>22538</v>
      </c>
      <c r="L6027">
        <v>142</v>
      </c>
      <c r="M6027" t="s">
        <v>22539</v>
      </c>
    </row>
    <row r="6028" spans="1:13" x14ac:dyDescent="0.25">
      <c r="A6028" t="s">
        <v>21364</v>
      </c>
      <c r="B6028">
        <v>985572</v>
      </c>
      <c r="C6028">
        <v>986186</v>
      </c>
      <c r="D6028" t="s">
        <v>21365</v>
      </c>
      <c r="E6028" t="s">
        <v>15</v>
      </c>
      <c r="F6028" t="s">
        <v>22540</v>
      </c>
      <c r="H6028">
        <v>2908518</v>
      </c>
      <c r="I6028" t="s">
        <v>48</v>
      </c>
      <c r="J6028" t="s">
        <v>22541</v>
      </c>
      <c r="K6028" t="s">
        <v>22542</v>
      </c>
      <c r="L6028">
        <v>204</v>
      </c>
      <c r="M6028" t="s">
        <v>22543</v>
      </c>
    </row>
    <row r="6029" spans="1:13" x14ac:dyDescent="0.25">
      <c r="A6029" t="s">
        <v>21364</v>
      </c>
      <c r="B6029">
        <v>989511</v>
      </c>
      <c r="C6029">
        <v>990134</v>
      </c>
      <c r="D6029" t="s">
        <v>21365</v>
      </c>
      <c r="E6029" t="s">
        <v>15</v>
      </c>
      <c r="F6029" t="s">
        <v>22544</v>
      </c>
      <c r="H6029">
        <v>2908519</v>
      </c>
      <c r="I6029" t="s">
        <v>48</v>
      </c>
      <c r="J6029" t="s">
        <v>22545</v>
      </c>
      <c r="K6029" t="s">
        <v>22546</v>
      </c>
      <c r="L6029">
        <v>207</v>
      </c>
      <c r="M6029" t="s">
        <v>22547</v>
      </c>
    </row>
    <row r="6030" spans="1:13" x14ac:dyDescent="0.25">
      <c r="A6030" t="s">
        <v>21364</v>
      </c>
      <c r="B6030">
        <v>993169</v>
      </c>
      <c r="C6030">
        <v>994083</v>
      </c>
      <c r="D6030" t="s">
        <v>21365</v>
      </c>
      <c r="E6030" t="s">
        <v>15</v>
      </c>
      <c r="F6030" t="s">
        <v>22548</v>
      </c>
      <c r="H6030">
        <v>2908520</v>
      </c>
      <c r="I6030" t="s">
        <v>48</v>
      </c>
      <c r="J6030" t="s">
        <v>22549</v>
      </c>
      <c r="K6030" t="s">
        <v>22550</v>
      </c>
      <c r="L6030">
        <v>304</v>
      </c>
      <c r="M6030" t="s">
        <v>22551</v>
      </c>
    </row>
    <row r="6031" spans="1:13" x14ac:dyDescent="0.25">
      <c r="A6031" t="s">
        <v>21364</v>
      </c>
      <c r="B6031">
        <v>996878</v>
      </c>
      <c r="C6031">
        <v>998476</v>
      </c>
      <c r="D6031" t="s">
        <v>21365</v>
      </c>
      <c r="E6031" t="s">
        <v>15</v>
      </c>
      <c r="F6031" t="s">
        <v>22552</v>
      </c>
      <c r="H6031">
        <v>2908504</v>
      </c>
      <c r="I6031" t="s">
        <v>48</v>
      </c>
      <c r="J6031" t="s">
        <v>22553</v>
      </c>
      <c r="K6031" t="s">
        <v>22554</v>
      </c>
      <c r="L6031">
        <v>532</v>
      </c>
      <c r="M6031" t="s">
        <v>22555</v>
      </c>
    </row>
    <row r="6032" spans="1:13" x14ac:dyDescent="0.25">
      <c r="A6032" t="s">
        <v>21364</v>
      </c>
      <c r="B6032">
        <v>999526</v>
      </c>
      <c r="C6032">
        <v>1009658</v>
      </c>
      <c r="D6032" t="s">
        <v>21365</v>
      </c>
      <c r="E6032" t="s">
        <v>15</v>
      </c>
      <c r="F6032" t="s">
        <v>22556</v>
      </c>
      <c r="H6032">
        <v>2908505</v>
      </c>
      <c r="I6032" t="s">
        <v>48</v>
      </c>
      <c r="J6032" t="s">
        <v>22557</v>
      </c>
      <c r="K6032" t="s">
        <v>22558</v>
      </c>
      <c r="L6032">
        <v>3212</v>
      </c>
      <c r="M6032" t="s">
        <v>22559</v>
      </c>
    </row>
    <row r="6033" spans="1:13" x14ac:dyDescent="0.25">
      <c r="A6033" t="s">
        <v>21364</v>
      </c>
      <c r="B6033">
        <v>1009876</v>
      </c>
      <c r="C6033">
        <v>1010976</v>
      </c>
      <c r="D6033" t="s">
        <v>21365</v>
      </c>
      <c r="E6033" t="s">
        <v>196</v>
      </c>
      <c r="F6033" t="s">
        <v>22560</v>
      </c>
      <c r="H6033">
        <v>2908506</v>
      </c>
      <c r="I6033" t="s">
        <v>48</v>
      </c>
      <c r="J6033" t="s">
        <v>22561</v>
      </c>
      <c r="K6033" t="s">
        <v>22562</v>
      </c>
      <c r="L6033">
        <v>366</v>
      </c>
      <c r="M6033" t="s">
        <v>22563</v>
      </c>
    </row>
    <row r="6034" spans="1:13" x14ac:dyDescent="0.25">
      <c r="A6034" t="s">
        <v>21364</v>
      </c>
      <c r="B6034">
        <v>1011174</v>
      </c>
      <c r="C6034">
        <v>1011446</v>
      </c>
      <c r="D6034" t="s">
        <v>21365</v>
      </c>
      <c r="E6034" t="s">
        <v>196</v>
      </c>
      <c r="F6034" t="s">
        <v>22564</v>
      </c>
      <c r="H6034">
        <v>7009611</v>
      </c>
      <c r="I6034" t="s">
        <v>48</v>
      </c>
      <c r="J6034" t="s">
        <v>22565</v>
      </c>
      <c r="K6034" t="s">
        <v>22566</v>
      </c>
      <c r="L6034">
        <v>90</v>
      </c>
      <c r="M6034" t="s">
        <v>22567</v>
      </c>
    </row>
    <row r="6035" spans="1:13" x14ac:dyDescent="0.25">
      <c r="A6035" t="s">
        <v>21364</v>
      </c>
      <c r="B6035">
        <v>1012108</v>
      </c>
      <c r="C6035">
        <v>1013577</v>
      </c>
      <c r="D6035" t="s">
        <v>21365</v>
      </c>
      <c r="E6035" t="s">
        <v>15</v>
      </c>
      <c r="F6035" t="s">
        <v>22568</v>
      </c>
      <c r="H6035">
        <v>2908507</v>
      </c>
      <c r="I6035" t="s">
        <v>48</v>
      </c>
      <c r="J6035" t="s">
        <v>22569</v>
      </c>
      <c r="K6035" t="s">
        <v>22570</v>
      </c>
      <c r="L6035">
        <v>489</v>
      </c>
      <c r="M6035" t="s">
        <v>22571</v>
      </c>
    </row>
    <row r="6036" spans="1:13" x14ac:dyDescent="0.25">
      <c r="A6036" t="s">
        <v>21364</v>
      </c>
      <c r="B6036">
        <v>1014897</v>
      </c>
      <c r="C6036">
        <v>1016939</v>
      </c>
      <c r="D6036" t="s">
        <v>21365</v>
      </c>
      <c r="E6036" t="s">
        <v>15</v>
      </c>
      <c r="F6036" t="s">
        <v>22572</v>
      </c>
      <c r="H6036">
        <v>2908508</v>
      </c>
      <c r="I6036" t="s">
        <v>48</v>
      </c>
      <c r="J6036" t="s">
        <v>22573</v>
      </c>
      <c r="K6036" t="s">
        <v>22574</v>
      </c>
      <c r="L6036">
        <v>680</v>
      </c>
      <c r="M6036" t="s">
        <v>22575</v>
      </c>
    </row>
    <row r="6037" spans="1:13" x14ac:dyDescent="0.25">
      <c r="A6037" t="s">
        <v>21364</v>
      </c>
      <c r="B6037">
        <v>1017855</v>
      </c>
      <c r="C6037">
        <v>1018864</v>
      </c>
      <c r="D6037" t="s">
        <v>21365</v>
      </c>
      <c r="E6037" t="s">
        <v>196</v>
      </c>
      <c r="F6037" t="s">
        <v>22576</v>
      </c>
      <c r="H6037">
        <v>2908473</v>
      </c>
      <c r="I6037" t="s">
        <v>48</v>
      </c>
      <c r="J6037" t="s">
        <v>22577</v>
      </c>
      <c r="K6037" t="s">
        <v>22578</v>
      </c>
      <c r="L6037">
        <v>319</v>
      </c>
      <c r="M6037" t="s">
        <v>22579</v>
      </c>
    </row>
    <row r="6038" spans="1:13" x14ac:dyDescent="0.25">
      <c r="A6038" t="s">
        <v>21364</v>
      </c>
      <c r="B6038">
        <v>1019246</v>
      </c>
      <c r="C6038">
        <v>1020901</v>
      </c>
      <c r="D6038" t="s">
        <v>21365</v>
      </c>
      <c r="E6038" t="s">
        <v>15</v>
      </c>
      <c r="F6038" t="s">
        <v>22580</v>
      </c>
      <c r="H6038">
        <v>2908474</v>
      </c>
      <c r="I6038" t="s">
        <v>48</v>
      </c>
      <c r="J6038" t="s">
        <v>22581</v>
      </c>
      <c r="K6038" t="s">
        <v>22582</v>
      </c>
      <c r="L6038">
        <v>551</v>
      </c>
      <c r="M6038" t="s">
        <v>22583</v>
      </c>
    </row>
    <row r="6039" spans="1:13" x14ac:dyDescent="0.25">
      <c r="A6039" t="s">
        <v>21364</v>
      </c>
      <c r="B6039">
        <v>1021192</v>
      </c>
      <c r="C6039">
        <v>1021277</v>
      </c>
      <c r="D6039" t="s">
        <v>21365</v>
      </c>
      <c r="E6039" t="s">
        <v>196</v>
      </c>
      <c r="F6039" t="s">
        <v>120</v>
      </c>
      <c r="H6039">
        <v>2908475</v>
      </c>
      <c r="I6039" t="s">
        <v>20</v>
      </c>
      <c r="M6039" t="s">
        <v>22584</v>
      </c>
    </row>
    <row r="6040" spans="1:13" x14ac:dyDescent="0.25">
      <c r="A6040" t="s">
        <v>21364</v>
      </c>
      <c r="B6040">
        <v>1022359</v>
      </c>
      <c r="C6040">
        <v>1023333</v>
      </c>
      <c r="D6040" t="s">
        <v>21365</v>
      </c>
      <c r="E6040" t="s">
        <v>15</v>
      </c>
      <c r="F6040" t="s">
        <v>22585</v>
      </c>
      <c r="H6040">
        <v>2908476</v>
      </c>
      <c r="I6040" t="s">
        <v>48</v>
      </c>
      <c r="J6040" t="s">
        <v>22586</v>
      </c>
      <c r="K6040" t="s">
        <v>22587</v>
      </c>
      <c r="L6040">
        <v>324</v>
      </c>
      <c r="M6040" t="s">
        <v>22588</v>
      </c>
    </row>
    <row r="6041" spans="1:13" x14ac:dyDescent="0.25">
      <c r="A6041" t="s">
        <v>21364</v>
      </c>
      <c r="B6041">
        <v>1023561</v>
      </c>
      <c r="C6041">
        <v>1023634</v>
      </c>
      <c r="D6041" t="s">
        <v>21365</v>
      </c>
      <c r="E6041" t="s">
        <v>196</v>
      </c>
      <c r="F6041" t="s">
        <v>440</v>
      </c>
      <c r="H6041">
        <v>2908477</v>
      </c>
      <c r="I6041" t="s">
        <v>20</v>
      </c>
      <c r="M6041" t="s">
        <v>22589</v>
      </c>
    </row>
    <row r="6042" spans="1:13" x14ac:dyDescent="0.25">
      <c r="A6042" t="s">
        <v>21364</v>
      </c>
      <c r="B6042">
        <v>1025264</v>
      </c>
      <c r="C6042">
        <v>1026862</v>
      </c>
      <c r="D6042" t="s">
        <v>21365</v>
      </c>
      <c r="E6042" t="s">
        <v>15</v>
      </c>
      <c r="F6042" t="s">
        <v>22590</v>
      </c>
      <c r="H6042">
        <v>2908460</v>
      </c>
      <c r="I6042" t="s">
        <v>48</v>
      </c>
      <c r="J6042" t="s">
        <v>22591</v>
      </c>
      <c r="K6042" t="s">
        <v>22592</v>
      </c>
      <c r="L6042">
        <v>532</v>
      </c>
      <c r="M6042" t="s">
        <v>22593</v>
      </c>
    </row>
    <row r="6043" spans="1:13" x14ac:dyDescent="0.25">
      <c r="A6043" t="s">
        <v>21364</v>
      </c>
      <c r="B6043">
        <v>1029491</v>
      </c>
      <c r="C6043">
        <v>1031908</v>
      </c>
      <c r="D6043" t="s">
        <v>21365</v>
      </c>
      <c r="E6043" t="s">
        <v>15</v>
      </c>
      <c r="F6043" t="s">
        <v>22594</v>
      </c>
      <c r="H6043">
        <v>2908461</v>
      </c>
      <c r="I6043" t="s">
        <v>48</v>
      </c>
      <c r="J6043" t="s">
        <v>22595</v>
      </c>
      <c r="K6043" t="s">
        <v>22596</v>
      </c>
      <c r="L6043">
        <v>805</v>
      </c>
      <c r="M6043" t="s">
        <v>22597</v>
      </c>
    </row>
    <row r="6044" spans="1:13" x14ac:dyDescent="0.25">
      <c r="A6044" t="s">
        <v>21364</v>
      </c>
      <c r="B6044">
        <v>1032419</v>
      </c>
      <c r="C6044">
        <v>1034119</v>
      </c>
      <c r="D6044" t="s">
        <v>21365</v>
      </c>
      <c r="E6044" t="s">
        <v>196</v>
      </c>
      <c r="F6044" t="s">
        <v>22598</v>
      </c>
      <c r="H6044">
        <v>2908462</v>
      </c>
      <c r="I6044" t="s">
        <v>48</v>
      </c>
      <c r="J6044" t="s">
        <v>22599</v>
      </c>
      <c r="K6044" t="s">
        <v>22600</v>
      </c>
      <c r="L6044">
        <v>566</v>
      </c>
      <c r="M6044" t="s">
        <v>22601</v>
      </c>
    </row>
    <row r="6045" spans="1:13" x14ac:dyDescent="0.25">
      <c r="A6045" t="s">
        <v>21364</v>
      </c>
      <c r="B6045">
        <v>1038409</v>
      </c>
      <c r="C6045">
        <v>1045956</v>
      </c>
      <c r="D6045" t="s">
        <v>21365</v>
      </c>
      <c r="E6045" t="s">
        <v>15</v>
      </c>
      <c r="F6045" t="s">
        <v>22602</v>
      </c>
      <c r="H6045">
        <v>2908463</v>
      </c>
      <c r="I6045" t="s">
        <v>48</v>
      </c>
      <c r="J6045" t="s">
        <v>22603</v>
      </c>
      <c r="K6045" t="s">
        <v>22604</v>
      </c>
      <c r="L6045">
        <v>2316</v>
      </c>
      <c r="M6045" t="s">
        <v>22605</v>
      </c>
    </row>
    <row r="6046" spans="1:13" x14ac:dyDescent="0.25">
      <c r="A6046" t="s">
        <v>21364</v>
      </c>
      <c r="B6046">
        <v>1046684</v>
      </c>
      <c r="C6046">
        <v>1048420</v>
      </c>
      <c r="D6046" t="s">
        <v>21365</v>
      </c>
      <c r="E6046" t="s">
        <v>196</v>
      </c>
      <c r="F6046" t="s">
        <v>22606</v>
      </c>
      <c r="H6046">
        <v>2908464</v>
      </c>
      <c r="I6046" t="s">
        <v>48</v>
      </c>
      <c r="J6046" t="s">
        <v>22607</v>
      </c>
      <c r="K6046" t="s">
        <v>22608</v>
      </c>
      <c r="L6046">
        <v>578</v>
      </c>
      <c r="M6046" t="s">
        <v>22609</v>
      </c>
    </row>
    <row r="6047" spans="1:13" x14ac:dyDescent="0.25">
      <c r="A6047" t="s">
        <v>21364</v>
      </c>
      <c r="B6047">
        <v>1051699</v>
      </c>
      <c r="C6047">
        <v>1052907</v>
      </c>
      <c r="D6047" t="s">
        <v>21365</v>
      </c>
      <c r="E6047" t="s">
        <v>196</v>
      </c>
      <c r="F6047" t="s">
        <v>22610</v>
      </c>
      <c r="H6047">
        <v>2908448</v>
      </c>
      <c r="I6047" t="s">
        <v>48</v>
      </c>
      <c r="J6047" t="s">
        <v>22611</v>
      </c>
      <c r="K6047" t="s">
        <v>22612</v>
      </c>
      <c r="L6047">
        <v>402</v>
      </c>
      <c r="M6047" t="s">
        <v>22613</v>
      </c>
    </row>
    <row r="6048" spans="1:13" x14ac:dyDescent="0.25">
      <c r="A6048" t="s">
        <v>21364</v>
      </c>
      <c r="B6048">
        <v>1053649</v>
      </c>
      <c r="C6048">
        <v>1053738</v>
      </c>
      <c r="D6048" t="s">
        <v>21365</v>
      </c>
      <c r="E6048" t="s">
        <v>196</v>
      </c>
      <c r="F6048" t="s">
        <v>44</v>
      </c>
      <c r="H6048">
        <v>2908449</v>
      </c>
      <c r="I6048" t="s">
        <v>20</v>
      </c>
      <c r="M6048" t="s">
        <v>22614</v>
      </c>
    </row>
    <row r="6049" spans="1:13" x14ac:dyDescent="0.25">
      <c r="A6049" t="s">
        <v>21364</v>
      </c>
      <c r="B6049">
        <v>1054890</v>
      </c>
      <c r="C6049">
        <v>1055144</v>
      </c>
      <c r="D6049" t="s">
        <v>21365</v>
      </c>
      <c r="E6049" t="s">
        <v>196</v>
      </c>
      <c r="F6049" t="s">
        <v>22615</v>
      </c>
      <c r="H6049">
        <v>2908450</v>
      </c>
      <c r="I6049" t="s">
        <v>48</v>
      </c>
      <c r="J6049" t="s">
        <v>22616</v>
      </c>
      <c r="K6049" t="s">
        <v>22617</v>
      </c>
      <c r="L6049">
        <v>84</v>
      </c>
      <c r="M6049" t="s">
        <v>22618</v>
      </c>
    </row>
    <row r="6050" spans="1:13" x14ac:dyDescent="0.25">
      <c r="A6050" t="s">
        <v>21364</v>
      </c>
      <c r="B6050">
        <v>1055614</v>
      </c>
      <c r="C6050">
        <v>1055732</v>
      </c>
      <c r="D6050" t="s">
        <v>21365</v>
      </c>
      <c r="E6050" t="s">
        <v>196</v>
      </c>
      <c r="F6050" t="s">
        <v>288</v>
      </c>
      <c r="H6050">
        <v>7009612</v>
      </c>
      <c r="I6050" t="s">
        <v>17</v>
      </c>
      <c r="J6050" t="s">
        <v>22619</v>
      </c>
      <c r="M6050" t="s">
        <v>22620</v>
      </c>
    </row>
    <row r="6051" spans="1:13" x14ac:dyDescent="0.25">
      <c r="A6051" t="s">
        <v>21364</v>
      </c>
      <c r="B6051">
        <v>1058396</v>
      </c>
      <c r="C6051">
        <v>1060195</v>
      </c>
      <c r="D6051" t="s">
        <v>21365</v>
      </c>
      <c r="E6051" t="s">
        <v>15</v>
      </c>
      <c r="F6051" t="s">
        <v>22621</v>
      </c>
      <c r="H6051">
        <v>2908451</v>
      </c>
      <c r="I6051" t="s">
        <v>48</v>
      </c>
      <c r="J6051" t="s">
        <v>22622</v>
      </c>
      <c r="K6051" t="s">
        <v>22623</v>
      </c>
      <c r="L6051">
        <v>599</v>
      </c>
      <c r="M6051" t="s">
        <v>22624</v>
      </c>
    </row>
    <row r="6052" spans="1:13" x14ac:dyDescent="0.25">
      <c r="A6052" t="s">
        <v>21364</v>
      </c>
      <c r="B6052">
        <v>1060554</v>
      </c>
      <c r="C6052">
        <v>1061324</v>
      </c>
      <c r="D6052" t="s">
        <v>21365</v>
      </c>
      <c r="E6052" t="s">
        <v>196</v>
      </c>
      <c r="F6052" t="s">
        <v>22625</v>
      </c>
      <c r="H6052">
        <v>2908452</v>
      </c>
      <c r="I6052" t="s">
        <v>48</v>
      </c>
      <c r="J6052" t="s">
        <v>22626</v>
      </c>
      <c r="K6052" t="s">
        <v>22627</v>
      </c>
      <c r="L6052">
        <v>256</v>
      </c>
      <c r="M6052" t="s">
        <v>22628</v>
      </c>
    </row>
    <row r="6053" spans="1:13" x14ac:dyDescent="0.25">
      <c r="A6053" t="s">
        <v>21364</v>
      </c>
      <c r="B6053">
        <v>1061997</v>
      </c>
      <c r="C6053">
        <v>1063190</v>
      </c>
      <c r="D6053" t="s">
        <v>21365</v>
      </c>
      <c r="E6053" t="s">
        <v>196</v>
      </c>
      <c r="F6053" t="s">
        <v>22629</v>
      </c>
      <c r="H6053">
        <v>2908453</v>
      </c>
      <c r="I6053" t="s">
        <v>48</v>
      </c>
      <c r="J6053" t="s">
        <v>22630</v>
      </c>
      <c r="K6053" t="s">
        <v>22631</v>
      </c>
      <c r="L6053">
        <v>397</v>
      </c>
      <c r="M6053" t="s">
        <v>22632</v>
      </c>
    </row>
    <row r="6054" spans="1:13" x14ac:dyDescent="0.25">
      <c r="A6054" t="s">
        <v>21364</v>
      </c>
      <c r="B6054">
        <v>1067020</v>
      </c>
      <c r="C6054">
        <v>1068105</v>
      </c>
      <c r="D6054" t="s">
        <v>21365</v>
      </c>
      <c r="E6054" t="s">
        <v>15</v>
      </c>
      <c r="F6054" t="s">
        <v>22633</v>
      </c>
      <c r="H6054">
        <v>2908436</v>
      </c>
      <c r="I6054" t="s">
        <v>48</v>
      </c>
      <c r="J6054" t="s">
        <v>22634</v>
      </c>
      <c r="K6054" t="s">
        <v>22635</v>
      </c>
      <c r="L6054">
        <v>361</v>
      </c>
      <c r="M6054" t="s">
        <v>22636</v>
      </c>
    </row>
    <row r="6055" spans="1:13" x14ac:dyDescent="0.25">
      <c r="A6055" t="s">
        <v>21364</v>
      </c>
      <c r="B6055">
        <v>1068748</v>
      </c>
      <c r="C6055">
        <v>1069749</v>
      </c>
      <c r="D6055" t="s">
        <v>21365</v>
      </c>
      <c r="E6055" t="s">
        <v>15</v>
      </c>
      <c r="F6055" t="s">
        <v>22637</v>
      </c>
      <c r="H6055">
        <v>2908437</v>
      </c>
      <c r="I6055" t="s">
        <v>48</v>
      </c>
      <c r="J6055" t="s">
        <v>22638</v>
      </c>
      <c r="K6055" t="s">
        <v>22639</v>
      </c>
      <c r="L6055">
        <v>333</v>
      </c>
      <c r="M6055" t="s">
        <v>22640</v>
      </c>
    </row>
    <row r="6056" spans="1:13" x14ac:dyDescent="0.25">
      <c r="A6056" t="s">
        <v>21364</v>
      </c>
      <c r="B6056">
        <v>1070394</v>
      </c>
      <c r="C6056">
        <v>1071263</v>
      </c>
      <c r="D6056" t="s">
        <v>21365</v>
      </c>
      <c r="E6056" t="s">
        <v>196</v>
      </c>
      <c r="F6056" t="s">
        <v>22641</v>
      </c>
      <c r="H6056">
        <v>2908438</v>
      </c>
      <c r="I6056" t="s">
        <v>48</v>
      </c>
      <c r="J6056" t="s">
        <v>22642</v>
      </c>
      <c r="K6056" t="s">
        <v>22643</v>
      </c>
      <c r="L6056">
        <v>289</v>
      </c>
      <c r="M6056" t="s">
        <v>22644</v>
      </c>
    </row>
    <row r="6057" spans="1:13" x14ac:dyDescent="0.25">
      <c r="A6057" t="s">
        <v>21364</v>
      </c>
      <c r="B6057">
        <v>1073082</v>
      </c>
      <c r="C6057">
        <v>1075355</v>
      </c>
      <c r="D6057" t="s">
        <v>21365</v>
      </c>
      <c r="E6057" t="s">
        <v>15</v>
      </c>
      <c r="F6057" t="s">
        <v>22645</v>
      </c>
      <c r="H6057">
        <v>2908427</v>
      </c>
      <c r="I6057" t="s">
        <v>48</v>
      </c>
      <c r="J6057" t="s">
        <v>22646</v>
      </c>
      <c r="K6057" t="s">
        <v>22647</v>
      </c>
      <c r="L6057">
        <v>757</v>
      </c>
      <c r="M6057" t="s">
        <v>22648</v>
      </c>
    </row>
    <row r="6058" spans="1:13" x14ac:dyDescent="0.25">
      <c r="A6058" t="s">
        <v>21364</v>
      </c>
      <c r="B6058">
        <v>1075595</v>
      </c>
      <c r="C6058">
        <v>1075694</v>
      </c>
      <c r="D6058" t="s">
        <v>21365</v>
      </c>
      <c r="E6058" t="s">
        <v>15</v>
      </c>
      <c r="F6058" t="s">
        <v>27</v>
      </c>
      <c r="H6058">
        <v>2908412</v>
      </c>
      <c r="I6058" t="s">
        <v>20</v>
      </c>
      <c r="M6058" t="s">
        <v>22649</v>
      </c>
    </row>
    <row r="6059" spans="1:13" x14ac:dyDescent="0.25">
      <c r="A6059" t="s">
        <v>21364</v>
      </c>
      <c r="B6059">
        <v>1075892</v>
      </c>
      <c r="C6059">
        <v>1076644</v>
      </c>
      <c r="D6059" t="s">
        <v>21365</v>
      </c>
      <c r="E6059" t="s">
        <v>15</v>
      </c>
      <c r="F6059" t="s">
        <v>22650</v>
      </c>
      <c r="H6059">
        <v>2908413</v>
      </c>
      <c r="I6059" t="s">
        <v>48</v>
      </c>
      <c r="J6059" t="s">
        <v>22651</v>
      </c>
      <c r="K6059" t="s">
        <v>22652</v>
      </c>
      <c r="L6059">
        <v>250</v>
      </c>
      <c r="M6059" t="s">
        <v>22653</v>
      </c>
    </row>
    <row r="6060" spans="1:13" x14ac:dyDescent="0.25">
      <c r="A6060" t="s">
        <v>21364</v>
      </c>
      <c r="B6060">
        <v>1076812</v>
      </c>
      <c r="C6060">
        <v>1077619</v>
      </c>
      <c r="D6060" t="s">
        <v>21365</v>
      </c>
      <c r="E6060" t="s">
        <v>196</v>
      </c>
      <c r="F6060" t="s">
        <v>22654</v>
      </c>
      <c r="H6060">
        <v>2908414</v>
      </c>
      <c r="I6060" t="s">
        <v>48</v>
      </c>
      <c r="J6060" t="s">
        <v>22655</v>
      </c>
      <c r="K6060" t="s">
        <v>22656</v>
      </c>
      <c r="L6060">
        <v>252</v>
      </c>
      <c r="M6060" t="s">
        <v>22657</v>
      </c>
    </row>
    <row r="6061" spans="1:13" x14ac:dyDescent="0.25">
      <c r="A6061" t="s">
        <v>21364</v>
      </c>
      <c r="B6061">
        <v>1077992</v>
      </c>
      <c r="C6061">
        <v>1080081</v>
      </c>
      <c r="D6061" t="s">
        <v>21365</v>
      </c>
      <c r="E6061" t="s">
        <v>15</v>
      </c>
      <c r="F6061" t="s">
        <v>22658</v>
      </c>
      <c r="H6061">
        <v>2908415</v>
      </c>
      <c r="I6061" t="s">
        <v>48</v>
      </c>
      <c r="J6061" t="s">
        <v>22659</v>
      </c>
      <c r="K6061" t="s">
        <v>22660</v>
      </c>
      <c r="L6061">
        <v>665</v>
      </c>
      <c r="M6061" t="s">
        <v>22661</v>
      </c>
    </row>
    <row r="6062" spans="1:13" x14ac:dyDescent="0.25">
      <c r="A6062" t="s">
        <v>21364</v>
      </c>
      <c r="B6062">
        <v>1080266</v>
      </c>
      <c r="C6062">
        <v>1083820</v>
      </c>
      <c r="D6062" t="s">
        <v>21365</v>
      </c>
      <c r="E6062" t="s">
        <v>196</v>
      </c>
      <c r="F6062" t="s">
        <v>22662</v>
      </c>
      <c r="H6062">
        <v>2908416</v>
      </c>
      <c r="I6062" t="s">
        <v>48</v>
      </c>
      <c r="J6062" t="s">
        <v>22663</v>
      </c>
      <c r="K6062" t="s">
        <v>22664</v>
      </c>
      <c r="L6062">
        <v>1184</v>
      </c>
      <c r="M6062" t="s">
        <v>22665</v>
      </c>
    </row>
    <row r="6063" spans="1:13" x14ac:dyDescent="0.25">
      <c r="A6063" t="s">
        <v>21364</v>
      </c>
      <c r="B6063">
        <v>1085604</v>
      </c>
      <c r="C6063">
        <v>1086500</v>
      </c>
      <c r="D6063" t="s">
        <v>21365</v>
      </c>
      <c r="E6063" t="s">
        <v>196</v>
      </c>
      <c r="F6063" t="s">
        <v>22666</v>
      </c>
      <c r="H6063">
        <v>2908398</v>
      </c>
      <c r="I6063" t="s">
        <v>48</v>
      </c>
      <c r="J6063" t="s">
        <v>22667</v>
      </c>
      <c r="K6063" t="s">
        <v>22668</v>
      </c>
      <c r="L6063">
        <v>298</v>
      </c>
      <c r="M6063" t="s">
        <v>22669</v>
      </c>
    </row>
    <row r="6064" spans="1:13" x14ac:dyDescent="0.25">
      <c r="A6064" t="s">
        <v>21364</v>
      </c>
      <c r="B6064">
        <v>1089053</v>
      </c>
      <c r="C6064">
        <v>1089234</v>
      </c>
      <c r="D6064" t="s">
        <v>21365</v>
      </c>
      <c r="E6064" t="s">
        <v>196</v>
      </c>
      <c r="F6064" t="s">
        <v>22670</v>
      </c>
      <c r="G6064" t="s">
        <v>22671</v>
      </c>
      <c r="H6064">
        <v>2908399</v>
      </c>
      <c r="I6064" t="s">
        <v>5444</v>
      </c>
      <c r="J6064" t="s">
        <v>22672</v>
      </c>
      <c r="M6064" t="s">
        <v>22673</v>
      </c>
    </row>
    <row r="6065" spans="1:13" x14ac:dyDescent="0.25">
      <c r="A6065" t="s">
        <v>21364</v>
      </c>
      <c r="B6065">
        <v>1089886</v>
      </c>
      <c r="C6065">
        <v>1092057</v>
      </c>
      <c r="D6065" t="s">
        <v>21365</v>
      </c>
      <c r="E6065" t="s">
        <v>15</v>
      </c>
      <c r="F6065" t="s">
        <v>22674</v>
      </c>
      <c r="H6065">
        <v>2908400</v>
      </c>
      <c r="I6065" t="s">
        <v>48</v>
      </c>
      <c r="J6065" t="s">
        <v>22675</v>
      </c>
      <c r="K6065" t="s">
        <v>22676</v>
      </c>
      <c r="L6065">
        <v>723</v>
      </c>
      <c r="M6065" t="s">
        <v>22677</v>
      </c>
    </row>
    <row r="6066" spans="1:13" x14ac:dyDescent="0.25">
      <c r="A6066" t="s">
        <v>21364</v>
      </c>
      <c r="B6066">
        <v>1092310</v>
      </c>
      <c r="C6066">
        <v>1092723</v>
      </c>
      <c r="D6066" t="s">
        <v>21365</v>
      </c>
      <c r="E6066" t="s">
        <v>196</v>
      </c>
      <c r="F6066" t="s">
        <v>22678</v>
      </c>
      <c r="H6066">
        <v>2908401</v>
      </c>
      <c r="I6066" t="s">
        <v>48</v>
      </c>
      <c r="J6066" t="s">
        <v>22679</v>
      </c>
      <c r="K6066" t="s">
        <v>22680</v>
      </c>
      <c r="L6066">
        <v>137</v>
      </c>
      <c r="M6066" t="s">
        <v>22681</v>
      </c>
    </row>
    <row r="6067" spans="1:13" x14ac:dyDescent="0.25">
      <c r="A6067" t="s">
        <v>21364</v>
      </c>
      <c r="B6067">
        <v>1093737</v>
      </c>
      <c r="C6067">
        <v>1095587</v>
      </c>
      <c r="D6067" t="s">
        <v>21365</v>
      </c>
      <c r="E6067" t="s">
        <v>15</v>
      </c>
      <c r="F6067" t="s">
        <v>22682</v>
      </c>
      <c r="H6067">
        <v>2908402</v>
      </c>
      <c r="I6067" t="s">
        <v>48</v>
      </c>
      <c r="J6067" t="s">
        <v>22683</v>
      </c>
      <c r="K6067" t="s">
        <v>22684</v>
      </c>
      <c r="L6067">
        <v>616</v>
      </c>
      <c r="M6067" t="s">
        <v>22685</v>
      </c>
    </row>
    <row r="6068" spans="1:13" x14ac:dyDescent="0.25">
      <c r="A6068" t="s">
        <v>21364</v>
      </c>
      <c r="B6068">
        <v>1095734</v>
      </c>
      <c r="C6068">
        <v>1097134</v>
      </c>
      <c r="D6068" t="s">
        <v>21365</v>
      </c>
      <c r="E6068" t="s">
        <v>196</v>
      </c>
      <c r="F6068" t="s">
        <v>22686</v>
      </c>
      <c r="H6068">
        <v>2908403</v>
      </c>
      <c r="I6068" t="s">
        <v>48</v>
      </c>
      <c r="J6068" t="s">
        <v>22687</v>
      </c>
      <c r="K6068" t="s">
        <v>22688</v>
      </c>
      <c r="L6068">
        <v>446</v>
      </c>
      <c r="M6068" t="s">
        <v>22689</v>
      </c>
    </row>
    <row r="6069" spans="1:13" x14ac:dyDescent="0.25">
      <c r="A6069" t="s">
        <v>21364</v>
      </c>
      <c r="B6069">
        <v>1097579</v>
      </c>
      <c r="C6069">
        <v>1098367</v>
      </c>
      <c r="D6069" t="s">
        <v>21365</v>
      </c>
      <c r="E6069" t="s">
        <v>15</v>
      </c>
      <c r="F6069" t="s">
        <v>22690</v>
      </c>
      <c r="H6069">
        <v>2908391</v>
      </c>
      <c r="I6069" t="s">
        <v>48</v>
      </c>
      <c r="J6069" t="s">
        <v>22691</v>
      </c>
      <c r="K6069" t="s">
        <v>22692</v>
      </c>
      <c r="L6069">
        <v>262</v>
      </c>
      <c r="M6069" t="s">
        <v>22693</v>
      </c>
    </row>
    <row r="6070" spans="1:13" x14ac:dyDescent="0.25">
      <c r="A6070" t="s">
        <v>21364</v>
      </c>
      <c r="B6070">
        <v>1099063</v>
      </c>
      <c r="C6070">
        <v>1101096</v>
      </c>
      <c r="D6070" t="s">
        <v>21365</v>
      </c>
      <c r="E6070" t="s">
        <v>15</v>
      </c>
      <c r="F6070" t="s">
        <v>22694</v>
      </c>
      <c r="H6070">
        <v>2908392</v>
      </c>
      <c r="I6070" t="s">
        <v>48</v>
      </c>
      <c r="J6070" t="s">
        <v>22695</v>
      </c>
      <c r="K6070" t="s">
        <v>22696</v>
      </c>
      <c r="L6070">
        <v>677</v>
      </c>
      <c r="M6070" t="s">
        <v>22697</v>
      </c>
    </row>
    <row r="6071" spans="1:13" x14ac:dyDescent="0.25">
      <c r="A6071" t="s">
        <v>21364</v>
      </c>
      <c r="B6071">
        <v>1101913</v>
      </c>
      <c r="C6071">
        <v>1102896</v>
      </c>
      <c r="D6071" t="s">
        <v>21365</v>
      </c>
      <c r="E6071" t="s">
        <v>15</v>
      </c>
      <c r="F6071" t="s">
        <v>22698</v>
      </c>
      <c r="H6071">
        <v>2908393</v>
      </c>
      <c r="I6071" t="s">
        <v>48</v>
      </c>
      <c r="J6071" t="s">
        <v>22699</v>
      </c>
      <c r="K6071" t="s">
        <v>22700</v>
      </c>
      <c r="L6071">
        <v>327</v>
      </c>
      <c r="M6071" t="s">
        <v>22701</v>
      </c>
    </row>
    <row r="6072" spans="1:13" x14ac:dyDescent="0.25">
      <c r="A6072" t="s">
        <v>21364</v>
      </c>
      <c r="B6072">
        <v>1103135</v>
      </c>
      <c r="C6072">
        <v>1104802</v>
      </c>
      <c r="D6072" t="s">
        <v>21365</v>
      </c>
      <c r="E6072" t="s">
        <v>196</v>
      </c>
      <c r="F6072" t="s">
        <v>22702</v>
      </c>
      <c r="H6072">
        <v>2908394</v>
      </c>
      <c r="I6072" t="s">
        <v>48</v>
      </c>
      <c r="J6072" t="s">
        <v>22703</v>
      </c>
      <c r="K6072" t="s">
        <v>22704</v>
      </c>
      <c r="L6072">
        <v>555</v>
      </c>
      <c r="M6072" t="s">
        <v>22705</v>
      </c>
    </row>
    <row r="6073" spans="1:13" x14ac:dyDescent="0.25">
      <c r="A6073" t="s">
        <v>21364</v>
      </c>
      <c r="B6073">
        <v>1106717</v>
      </c>
      <c r="C6073">
        <v>1107880</v>
      </c>
      <c r="D6073" t="s">
        <v>21365</v>
      </c>
      <c r="E6073" t="s">
        <v>196</v>
      </c>
      <c r="F6073" t="s">
        <v>22706</v>
      </c>
      <c r="H6073">
        <v>2908395</v>
      </c>
      <c r="I6073" t="s">
        <v>48</v>
      </c>
      <c r="J6073" t="s">
        <v>22707</v>
      </c>
      <c r="K6073" t="s">
        <v>22708</v>
      </c>
      <c r="L6073">
        <v>387</v>
      </c>
      <c r="M6073" t="s">
        <v>22709</v>
      </c>
    </row>
    <row r="6074" spans="1:13" x14ac:dyDescent="0.25">
      <c r="A6074" t="s">
        <v>21364</v>
      </c>
      <c r="B6074">
        <v>1108643</v>
      </c>
      <c r="C6074">
        <v>1109227</v>
      </c>
      <c r="D6074" t="s">
        <v>21365</v>
      </c>
      <c r="E6074" t="s">
        <v>196</v>
      </c>
      <c r="F6074" t="s">
        <v>22710</v>
      </c>
      <c r="H6074">
        <v>2908379</v>
      </c>
      <c r="I6074" t="s">
        <v>48</v>
      </c>
      <c r="J6074" t="s">
        <v>22711</v>
      </c>
      <c r="K6074" t="s">
        <v>22712</v>
      </c>
      <c r="L6074">
        <v>194</v>
      </c>
      <c r="M6074" t="s">
        <v>22713</v>
      </c>
    </row>
    <row r="6075" spans="1:13" x14ac:dyDescent="0.25">
      <c r="A6075" t="s">
        <v>21364</v>
      </c>
      <c r="B6075">
        <v>1114043</v>
      </c>
      <c r="C6075">
        <v>1116007</v>
      </c>
      <c r="D6075" t="s">
        <v>21365</v>
      </c>
      <c r="E6075" t="s">
        <v>15</v>
      </c>
      <c r="F6075" t="s">
        <v>22714</v>
      </c>
      <c r="H6075">
        <v>2908380</v>
      </c>
      <c r="I6075" t="s">
        <v>48</v>
      </c>
      <c r="J6075" t="s">
        <v>22715</v>
      </c>
      <c r="K6075" t="s">
        <v>22716</v>
      </c>
      <c r="L6075">
        <v>595</v>
      </c>
      <c r="M6075" t="s">
        <v>22717</v>
      </c>
    </row>
    <row r="6076" spans="1:13" x14ac:dyDescent="0.25">
      <c r="A6076" t="s">
        <v>21364</v>
      </c>
      <c r="B6076">
        <v>1116491</v>
      </c>
      <c r="C6076">
        <v>1118452</v>
      </c>
      <c r="D6076" t="s">
        <v>21365</v>
      </c>
      <c r="E6076" t="s">
        <v>196</v>
      </c>
      <c r="F6076" t="s">
        <v>22718</v>
      </c>
      <c r="H6076">
        <v>2908381</v>
      </c>
      <c r="I6076" t="s">
        <v>48</v>
      </c>
      <c r="J6076" t="s">
        <v>22719</v>
      </c>
      <c r="K6076" t="s">
        <v>22720</v>
      </c>
      <c r="L6076">
        <v>653</v>
      </c>
      <c r="M6076" t="s">
        <v>22721</v>
      </c>
    </row>
    <row r="6077" spans="1:13" x14ac:dyDescent="0.25">
      <c r="A6077" t="s">
        <v>21364</v>
      </c>
      <c r="B6077">
        <v>1119314</v>
      </c>
      <c r="C6077">
        <v>1119844</v>
      </c>
      <c r="D6077" t="s">
        <v>21365</v>
      </c>
      <c r="E6077" t="s">
        <v>196</v>
      </c>
      <c r="F6077" t="s">
        <v>22722</v>
      </c>
      <c r="H6077">
        <v>2908382</v>
      </c>
      <c r="I6077" t="s">
        <v>48</v>
      </c>
      <c r="J6077" t="s">
        <v>22723</v>
      </c>
      <c r="K6077" t="s">
        <v>22724</v>
      </c>
      <c r="L6077">
        <v>176</v>
      </c>
      <c r="M6077" t="s">
        <v>22725</v>
      </c>
    </row>
    <row r="6078" spans="1:13" x14ac:dyDescent="0.25">
      <c r="A6078" t="s">
        <v>21364</v>
      </c>
      <c r="B6078">
        <v>1120839</v>
      </c>
      <c r="C6078">
        <v>1122305</v>
      </c>
      <c r="D6078" t="s">
        <v>21365</v>
      </c>
      <c r="E6078" t="s">
        <v>196</v>
      </c>
      <c r="F6078" t="s">
        <v>22726</v>
      </c>
      <c r="H6078">
        <v>2908383</v>
      </c>
      <c r="I6078" t="s">
        <v>48</v>
      </c>
      <c r="J6078" t="s">
        <v>22727</v>
      </c>
      <c r="K6078" t="s">
        <v>22728</v>
      </c>
      <c r="L6078">
        <v>488</v>
      </c>
      <c r="M6078" t="s">
        <v>22729</v>
      </c>
    </row>
    <row r="6079" spans="1:13" x14ac:dyDescent="0.25">
      <c r="A6079" t="s">
        <v>21364</v>
      </c>
      <c r="B6079">
        <v>1123076</v>
      </c>
      <c r="C6079">
        <v>1124236</v>
      </c>
      <c r="D6079" t="s">
        <v>21365</v>
      </c>
      <c r="E6079" t="s">
        <v>196</v>
      </c>
      <c r="F6079" t="s">
        <v>22730</v>
      </c>
      <c r="H6079">
        <v>2908374</v>
      </c>
      <c r="I6079" t="s">
        <v>48</v>
      </c>
      <c r="J6079" t="s">
        <v>22731</v>
      </c>
      <c r="K6079" t="s">
        <v>22732</v>
      </c>
      <c r="L6079">
        <v>386</v>
      </c>
      <c r="M6079" t="s">
        <v>22733</v>
      </c>
    </row>
    <row r="6080" spans="1:13" x14ac:dyDescent="0.25">
      <c r="A6080" t="s">
        <v>21364</v>
      </c>
      <c r="B6080">
        <v>1125980</v>
      </c>
      <c r="C6080">
        <v>1126975</v>
      </c>
      <c r="D6080" t="s">
        <v>21365</v>
      </c>
      <c r="E6080" t="s">
        <v>15</v>
      </c>
      <c r="F6080" t="s">
        <v>22734</v>
      </c>
      <c r="H6080">
        <v>2908375</v>
      </c>
      <c r="I6080" t="s">
        <v>48</v>
      </c>
      <c r="J6080" t="s">
        <v>22735</v>
      </c>
      <c r="K6080" t="s">
        <v>22736</v>
      </c>
      <c r="L6080">
        <v>309</v>
      </c>
      <c r="M6080" t="s">
        <v>22737</v>
      </c>
    </row>
    <row r="6081" spans="1:13" x14ac:dyDescent="0.25">
      <c r="A6081" t="s">
        <v>21364</v>
      </c>
      <c r="B6081">
        <v>1127647</v>
      </c>
      <c r="C6081">
        <v>1128606</v>
      </c>
      <c r="D6081" t="s">
        <v>21365</v>
      </c>
      <c r="E6081" t="s">
        <v>15</v>
      </c>
      <c r="F6081" t="s">
        <v>22738</v>
      </c>
      <c r="H6081">
        <v>2908376</v>
      </c>
      <c r="I6081" t="s">
        <v>48</v>
      </c>
      <c r="J6081" t="s">
        <v>22739</v>
      </c>
      <c r="K6081" t="s">
        <v>22740</v>
      </c>
      <c r="L6081">
        <v>221</v>
      </c>
      <c r="M6081" t="s">
        <v>22741</v>
      </c>
    </row>
    <row r="6082" spans="1:13" x14ac:dyDescent="0.25">
      <c r="A6082" t="s">
        <v>21364</v>
      </c>
      <c r="B6082">
        <v>1129069</v>
      </c>
      <c r="C6082">
        <v>1130148</v>
      </c>
      <c r="D6082" t="s">
        <v>21365</v>
      </c>
      <c r="E6082" t="s">
        <v>15</v>
      </c>
      <c r="F6082" t="s">
        <v>22742</v>
      </c>
      <c r="H6082">
        <v>2908377</v>
      </c>
      <c r="I6082" t="s">
        <v>48</v>
      </c>
      <c r="J6082" t="s">
        <v>22743</v>
      </c>
      <c r="K6082" t="s">
        <v>22744</v>
      </c>
      <c r="L6082">
        <v>309</v>
      </c>
      <c r="M6082" t="s">
        <v>22745</v>
      </c>
    </row>
    <row r="6083" spans="1:13" x14ac:dyDescent="0.25">
      <c r="A6083" t="s">
        <v>21364</v>
      </c>
      <c r="B6083">
        <v>1130259</v>
      </c>
      <c r="C6083">
        <v>1130805</v>
      </c>
      <c r="D6083" t="s">
        <v>21365</v>
      </c>
      <c r="E6083" t="s">
        <v>196</v>
      </c>
      <c r="F6083" t="s">
        <v>22746</v>
      </c>
      <c r="H6083">
        <v>2908982</v>
      </c>
      <c r="I6083" t="s">
        <v>48</v>
      </c>
      <c r="J6083" t="s">
        <v>22747</v>
      </c>
      <c r="K6083" t="s">
        <v>22748</v>
      </c>
      <c r="L6083">
        <v>165</v>
      </c>
      <c r="M6083" t="s">
        <v>22749</v>
      </c>
    </row>
    <row r="6084" spans="1:13" x14ac:dyDescent="0.25">
      <c r="A6084" t="s">
        <v>21364</v>
      </c>
      <c r="B6084">
        <v>1131249</v>
      </c>
      <c r="C6084">
        <v>1131965</v>
      </c>
      <c r="D6084" t="s">
        <v>21365</v>
      </c>
      <c r="E6084" t="s">
        <v>15</v>
      </c>
      <c r="F6084" t="s">
        <v>22750</v>
      </c>
      <c r="H6084">
        <v>2908983</v>
      </c>
      <c r="I6084" t="s">
        <v>48</v>
      </c>
      <c r="J6084" t="s">
        <v>22751</v>
      </c>
      <c r="K6084" t="s">
        <v>22752</v>
      </c>
      <c r="L6084">
        <v>217</v>
      </c>
      <c r="M6084" t="s">
        <v>22753</v>
      </c>
    </row>
    <row r="6085" spans="1:13" x14ac:dyDescent="0.25">
      <c r="A6085" t="s">
        <v>21364</v>
      </c>
      <c r="B6085">
        <v>1132083</v>
      </c>
      <c r="C6085">
        <v>1132910</v>
      </c>
      <c r="D6085" t="s">
        <v>21365</v>
      </c>
      <c r="E6085" t="s">
        <v>196</v>
      </c>
      <c r="F6085" t="s">
        <v>22754</v>
      </c>
      <c r="H6085">
        <v>2908984</v>
      </c>
      <c r="I6085" t="s">
        <v>48</v>
      </c>
      <c r="J6085" t="s">
        <v>22755</v>
      </c>
      <c r="K6085" t="s">
        <v>22756</v>
      </c>
      <c r="L6085">
        <v>275</v>
      </c>
      <c r="M6085" t="s">
        <v>22757</v>
      </c>
    </row>
    <row r="6086" spans="1:13" x14ac:dyDescent="0.25">
      <c r="A6086" t="s">
        <v>21364</v>
      </c>
      <c r="B6086">
        <v>1135521</v>
      </c>
      <c r="C6086">
        <v>1136186</v>
      </c>
      <c r="D6086" t="s">
        <v>21365</v>
      </c>
      <c r="E6086" t="s">
        <v>196</v>
      </c>
      <c r="F6086" t="s">
        <v>22758</v>
      </c>
      <c r="H6086">
        <v>2908985</v>
      </c>
      <c r="I6086" t="s">
        <v>48</v>
      </c>
      <c r="J6086" t="s">
        <v>22759</v>
      </c>
      <c r="K6086" t="s">
        <v>22760</v>
      </c>
      <c r="L6086">
        <v>221</v>
      </c>
      <c r="M6086" t="s">
        <v>22761</v>
      </c>
    </row>
    <row r="6087" spans="1:13" x14ac:dyDescent="0.25">
      <c r="A6087" t="s">
        <v>21364</v>
      </c>
      <c r="B6087">
        <v>1138063</v>
      </c>
      <c r="C6087">
        <v>1139556</v>
      </c>
      <c r="D6087" t="s">
        <v>21365</v>
      </c>
      <c r="E6087" t="s">
        <v>196</v>
      </c>
      <c r="F6087" t="s">
        <v>22762</v>
      </c>
      <c r="H6087">
        <v>2908986</v>
      </c>
      <c r="I6087" t="s">
        <v>48</v>
      </c>
      <c r="J6087" t="s">
        <v>22763</v>
      </c>
      <c r="K6087" t="s">
        <v>22764</v>
      </c>
      <c r="L6087">
        <v>497</v>
      </c>
      <c r="M6087" t="s">
        <v>22765</v>
      </c>
    </row>
    <row r="6088" spans="1:13" x14ac:dyDescent="0.25">
      <c r="A6088" t="s">
        <v>21364</v>
      </c>
      <c r="B6088">
        <v>1141567</v>
      </c>
      <c r="C6088">
        <v>1142619</v>
      </c>
      <c r="D6088" t="s">
        <v>21365</v>
      </c>
      <c r="E6088" t="s">
        <v>15</v>
      </c>
      <c r="F6088" t="s">
        <v>22766</v>
      </c>
      <c r="H6088">
        <v>2908533</v>
      </c>
      <c r="I6088" t="s">
        <v>48</v>
      </c>
      <c r="J6088" t="s">
        <v>22767</v>
      </c>
      <c r="K6088" t="s">
        <v>22768</v>
      </c>
      <c r="L6088">
        <v>350</v>
      </c>
      <c r="M6088" t="s">
        <v>22769</v>
      </c>
    </row>
    <row r="6089" spans="1:13" x14ac:dyDescent="0.25">
      <c r="A6089" t="s">
        <v>21364</v>
      </c>
      <c r="B6089">
        <v>1142747</v>
      </c>
      <c r="C6089">
        <v>1144765</v>
      </c>
      <c r="D6089" t="s">
        <v>21365</v>
      </c>
      <c r="E6089" t="s">
        <v>196</v>
      </c>
      <c r="F6089" t="s">
        <v>22770</v>
      </c>
      <c r="H6089">
        <v>2908534</v>
      </c>
      <c r="I6089" t="s">
        <v>48</v>
      </c>
      <c r="J6089" t="s">
        <v>22771</v>
      </c>
      <c r="K6089" t="s">
        <v>22772</v>
      </c>
      <c r="L6089">
        <v>672</v>
      </c>
      <c r="M6089" t="s">
        <v>22773</v>
      </c>
    </row>
    <row r="6090" spans="1:13" x14ac:dyDescent="0.25">
      <c r="A6090" t="s">
        <v>21364</v>
      </c>
      <c r="B6090">
        <v>1146804</v>
      </c>
      <c r="C6090">
        <v>1147826</v>
      </c>
      <c r="D6090" t="s">
        <v>21365</v>
      </c>
      <c r="E6090" t="s">
        <v>196</v>
      </c>
      <c r="F6090" t="s">
        <v>22774</v>
      </c>
      <c r="H6090">
        <v>2908523</v>
      </c>
      <c r="I6090" t="s">
        <v>48</v>
      </c>
      <c r="J6090" t="s">
        <v>22775</v>
      </c>
      <c r="K6090" t="s">
        <v>22776</v>
      </c>
      <c r="L6090">
        <v>340</v>
      </c>
      <c r="M6090" t="s">
        <v>22777</v>
      </c>
    </row>
    <row r="6091" spans="1:13" x14ac:dyDescent="0.25">
      <c r="A6091" t="s">
        <v>21364</v>
      </c>
      <c r="B6091">
        <v>1149190</v>
      </c>
      <c r="C6091">
        <v>1150707</v>
      </c>
      <c r="D6091" t="s">
        <v>21365</v>
      </c>
      <c r="E6091" t="s">
        <v>15</v>
      </c>
      <c r="F6091" t="s">
        <v>22778</v>
      </c>
      <c r="H6091">
        <v>2908524</v>
      </c>
      <c r="I6091" t="s">
        <v>48</v>
      </c>
      <c r="J6091" t="s">
        <v>22779</v>
      </c>
      <c r="K6091" t="s">
        <v>22780</v>
      </c>
      <c r="L6091">
        <v>505</v>
      </c>
      <c r="M6091" t="s">
        <v>22781</v>
      </c>
    </row>
    <row r="6092" spans="1:13" x14ac:dyDescent="0.25">
      <c r="A6092" t="s">
        <v>21364</v>
      </c>
      <c r="B6092">
        <v>1150983</v>
      </c>
      <c r="C6092">
        <v>1151101</v>
      </c>
      <c r="D6092" t="s">
        <v>21365</v>
      </c>
      <c r="E6092" t="s">
        <v>15</v>
      </c>
      <c r="F6092" t="s">
        <v>288</v>
      </c>
      <c r="H6092">
        <v>7009613</v>
      </c>
      <c r="I6092" t="s">
        <v>17</v>
      </c>
      <c r="J6092" t="s">
        <v>22782</v>
      </c>
      <c r="M6092" t="s">
        <v>22783</v>
      </c>
    </row>
    <row r="6093" spans="1:13" x14ac:dyDescent="0.25">
      <c r="A6093" t="s">
        <v>21364</v>
      </c>
      <c r="B6093">
        <v>1151830</v>
      </c>
      <c r="C6093">
        <v>1155777</v>
      </c>
      <c r="D6093" t="s">
        <v>21365</v>
      </c>
      <c r="E6093" t="s">
        <v>196</v>
      </c>
      <c r="F6093" t="s">
        <v>22784</v>
      </c>
      <c r="H6093">
        <v>2908525</v>
      </c>
      <c r="I6093" t="s">
        <v>48</v>
      </c>
      <c r="J6093" t="s">
        <v>22785</v>
      </c>
      <c r="K6093" t="s">
        <v>22786</v>
      </c>
      <c r="L6093">
        <v>1126</v>
      </c>
      <c r="M6093" t="s">
        <v>22787</v>
      </c>
    </row>
    <row r="6094" spans="1:13" x14ac:dyDescent="0.25">
      <c r="A6094" t="s">
        <v>21364</v>
      </c>
      <c r="B6094">
        <v>1157107</v>
      </c>
      <c r="C6094">
        <v>1157178</v>
      </c>
      <c r="D6094" t="s">
        <v>21365</v>
      </c>
      <c r="E6094" t="s">
        <v>15</v>
      </c>
      <c r="F6094" t="s">
        <v>22</v>
      </c>
      <c r="H6094">
        <v>2908526</v>
      </c>
      <c r="I6094" t="s">
        <v>20</v>
      </c>
      <c r="M6094" t="s">
        <v>22788</v>
      </c>
    </row>
    <row r="6095" spans="1:13" x14ac:dyDescent="0.25">
      <c r="A6095" t="s">
        <v>21364</v>
      </c>
      <c r="B6095">
        <v>1157409</v>
      </c>
      <c r="C6095">
        <v>1158167</v>
      </c>
      <c r="D6095" t="s">
        <v>21365</v>
      </c>
      <c r="E6095" t="s">
        <v>196</v>
      </c>
      <c r="F6095" t="s">
        <v>22789</v>
      </c>
      <c r="H6095">
        <v>2908527</v>
      </c>
      <c r="I6095" t="s">
        <v>48</v>
      </c>
      <c r="J6095" t="s">
        <v>22790</v>
      </c>
      <c r="K6095" t="s">
        <v>22791</v>
      </c>
      <c r="L6095">
        <v>252</v>
      </c>
      <c r="M6095" t="s">
        <v>22792</v>
      </c>
    </row>
    <row r="6096" spans="1:13" x14ac:dyDescent="0.25">
      <c r="A6096" t="s">
        <v>21364</v>
      </c>
      <c r="B6096">
        <v>1160445</v>
      </c>
      <c r="C6096">
        <v>1161371</v>
      </c>
      <c r="D6096" t="s">
        <v>21365</v>
      </c>
      <c r="E6096" t="s">
        <v>15</v>
      </c>
      <c r="F6096" t="s">
        <v>22793</v>
      </c>
      <c r="H6096">
        <v>2908510</v>
      </c>
      <c r="I6096" t="s">
        <v>48</v>
      </c>
      <c r="J6096" t="s">
        <v>22794</v>
      </c>
      <c r="K6096" t="s">
        <v>22795</v>
      </c>
      <c r="L6096">
        <v>308</v>
      </c>
      <c r="M6096" t="s">
        <v>22796</v>
      </c>
    </row>
    <row r="6097" spans="1:13" x14ac:dyDescent="0.25">
      <c r="A6097" t="s">
        <v>21364</v>
      </c>
      <c r="B6097">
        <v>1161701</v>
      </c>
      <c r="C6097">
        <v>1161789</v>
      </c>
      <c r="D6097" t="s">
        <v>21365</v>
      </c>
      <c r="E6097" t="s">
        <v>15</v>
      </c>
      <c r="F6097" t="s">
        <v>151</v>
      </c>
      <c r="H6097">
        <v>2908511</v>
      </c>
      <c r="I6097" t="s">
        <v>20</v>
      </c>
      <c r="M6097" t="s">
        <v>22797</v>
      </c>
    </row>
    <row r="6098" spans="1:13" x14ac:dyDescent="0.25">
      <c r="A6098" t="s">
        <v>21364</v>
      </c>
      <c r="B6098">
        <v>1162146</v>
      </c>
      <c r="C6098">
        <v>1163408</v>
      </c>
      <c r="D6098" t="s">
        <v>21365</v>
      </c>
      <c r="E6098" t="s">
        <v>196</v>
      </c>
      <c r="F6098" t="s">
        <v>22798</v>
      </c>
      <c r="H6098">
        <v>2908512</v>
      </c>
      <c r="I6098" t="s">
        <v>48</v>
      </c>
      <c r="J6098" t="s">
        <v>22799</v>
      </c>
      <c r="K6098" t="s">
        <v>22800</v>
      </c>
      <c r="L6098">
        <v>420</v>
      </c>
      <c r="M6098" t="s">
        <v>22801</v>
      </c>
    </row>
    <row r="6099" spans="1:13" x14ac:dyDescent="0.25">
      <c r="A6099" t="s">
        <v>21364</v>
      </c>
      <c r="B6099">
        <v>1164175</v>
      </c>
      <c r="C6099">
        <v>1166154</v>
      </c>
      <c r="D6099" t="s">
        <v>21365</v>
      </c>
      <c r="E6099" t="s">
        <v>196</v>
      </c>
      <c r="F6099" t="s">
        <v>22802</v>
      </c>
      <c r="H6099">
        <v>2908513</v>
      </c>
      <c r="I6099" t="s">
        <v>48</v>
      </c>
      <c r="J6099" t="s">
        <v>22803</v>
      </c>
      <c r="K6099" t="s">
        <v>22804</v>
      </c>
      <c r="L6099">
        <v>514</v>
      </c>
      <c r="M6099" t="s">
        <v>22805</v>
      </c>
    </row>
    <row r="6100" spans="1:13" x14ac:dyDescent="0.25">
      <c r="A6100" t="s">
        <v>21364</v>
      </c>
      <c r="B6100">
        <v>1168356</v>
      </c>
      <c r="C6100">
        <v>1169817</v>
      </c>
      <c r="D6100" t="s">
        <v>21365</v>
      </c>
      <c r="E6100" t="s">
        <v>196</v>
      </c>
      <c r="F6100" t="s">
        <v>22806</v>
      </c>
      <c r="H6100">
        <v>2908514</v>
      </c>
      <c r="I6100" t="s">
        <v>48</v>
      </c>
      <c r="J6100" t="s">
        <v>22807</v>
      </c>
      <c r="K6100" t="s">
        <v>22808</v>
      </c>
      <c r="L6100">
        <v>139</v>
      </c>
      <c r="M6100" t="s">
        <v>22809</v>
      </c>
    </row>
    <row r="6101" spans="1:13" x14ac:dyDescent="0.25">
      <c r="A6101" t="s">
        <v>21364</v>
      </c>
      <c r="B6101">
        <v>1172830</v>
      </c>
      <c r="C6101">
        <v>1175196</v>
      </c>
      <c r="D6101" t="s">
        <v>21365</v>
      </c>
      <c r="E6101" t="s">
        <v>15</v>
      </c>
      <c r="F6101" t="s">
        <v>22810</v>
      </c>
      <c r="H6101">
        <v>2908497</v>
      </c>
      <c r="I6101" t="s">
        <v>48</v>
      </c>
      <c r="J6101" t="s">
        <v>22811</v>
      </c>
      <c r="K6101" t="s">
        <v>22812</v>
      </c>
      <c r="L6101">
        <v>788</v>
      </c>
      <c r="M6101" t="s">
        <v>22813</v>
      </c>
    </row>
    <row r="6102" spans="1:13" x14ac:dyDescent="0.25">
      <c r="A6102" t="s">
        <v>21364</v>
      </c>
      <c r="B6102">
        <v>1175498</v>
      </c>
      <c r="C6102">
        <v>1177996</v>
      </c>
      <c r="D6102" t="s">
        <v>21365</v>
      </c>
      <c r="E6102" t="s">
        <v>196</v>
      </c>
      <c r="F6102" t="s">
        <v>22814</v>
      </c>
      <c r="H6102">
        <v>2908498</v>
      </c>
      <c r="I6102" t="s">
        <v>48</v>
      </c>
      <c r="J6102" t="s">
        <v>22815</v>
      </c>
      <c r="K6102" t="s">
        <v>22816</v>
      </c>
      <c r="L6102">
        <v>832</v>
      </c>
      <c r="M6102" t="s">
        <v>22817</v>
      </c>
    </row>
    <row r="6103" spans="1:13" x14ac:dyDescent="0.25">
      <c r="A6103" t="s">
        <v>21364</v>
      </c>
      <c r="B6103">
        <v>1178586</v>
      </c>
      <c r="C6103">
        <v>1179308</v>
      </c>
      <c r="D6103" t="s">
        <v>21365</v>
      </c>
      <c r="E6103" t="s">
        <v>15</v>
      </c>
      <c r="F6103" t="s">
        <v>22818</v>
      </c>
      <c r="H6103">
        <v>2908499</v>
      </c>
      <c r="I6103" t="s">
        <v>48</v>
      </c>
      <c r="J6103" t="s">
        <v>22819</v>
      </c>
      <c r="K6103" t="s">
        <v>22820</v>
      </c>
      <c r="L6103">
        <v>162</v>
      </c>
      <c r="M6103" t="s">
        <v>22821</v>
      </c>
    </row>
    <row r="6104" spans="1:13" x14ac:dyDescent="0.25">
      <c r="A6104" t="s">
        <v>21364</v>
      </c>
      <c r="B6104">
        <v>1182607</v>
      </c>
      <c r="C6104">
        <v>1184241</v>
      </c>
      <c r="D6104" t="s">
        <v>21365</v>
      </c>
      <c r="E6104" t="s">
        <v>15</v>
      </c>
      <c r="F6104" t="s">
        <v>22822</v>
      </c>
      <c r="H6104">
        <v>2908500</v>
      </c>
      <c r="I6104" t="s">
        <v>48</v>
      </c>
      <c r="J6104" t="s">
        <v>22823</v>
      </c>
      <c r="K6104" t="s">
        <v>22824</v>
      </c>
      <c r="L6104">
        <v>544</v>
      </c>
      <c r="M6104" t="s">
        <v>22825</v>
      </c>
    </row>
    <row r="6105" spans="1:13" x14ac:dyDescent="0.25">
      <c r="A6105" t="s">
        <v>21364</v>
      </c>
      <c r="B6105">
        <v>1185073</v>
      </c>
      <c r="C6105">
        <v>1185362</v>
      </c>
      <c r="D6105" t="s">
        <v>21365</v>
      </c>
      <c r="E6105" t="s">
        <v>196</v>
      </c>
      <c r="F6105" t="s">
        <v>22826</v>
      </c>
      <c r="H6105">
        <v>2908501</v>
      </c>
      <c r="I6105" t="s">
        <v>48</v>
      </c>
      <c r="J6105" t="s">
        <v>22827</v>
      </c>
      <c r="K6105" t="s">
        <v>22828</v>
      </c>
      <c r="L6105">
        <v>62</v>
      </c>
      <c r="M6105" t="s">
        <v>22829</v>
      </c>
    </row>
    <row r="6106" spans="1:13" x14ac:dyDescent="0.25">
      <c r="A6106" t="s">
        <v>21364</v>
      </c>
      <c r="B6106">
        <v>1187025</v>
      </c>
      <c r="C6106">
        <v>1187376</v>
      </c>
      <c r="D6106" t="s">
        <v>21365</v>
      </c>
      <c r="E6106" t="s">
        <v>15</v>
      </c>
      <c r="F6106" t="s">
        <v>22830</v>
      </c>
      <c r="H6106">
        <v>2908491</v>
      </c>
      <c r="I6106" t="s">
        <v>48</v>
      </c>
      <c r="J6106" t="s">
        <v>22831</v>
      </c>
      <c r="K6106" t="s">
        <v>22832</v>
      </c>
      <c r="L6106">
        <v>99</v>
      </c>
      <c r="M6106" t="s">
        <v>22833</v>
      </c>
    </row>
    <row r="6107" spans="1:13" x14ac:dyDescent="0.25">
      <c r="A6107" t="s">
        <v>21364</v>
      </c>
      <c r="B6107">
        <v>1187487</v>
      </c>
      <c r="C6107">
        <v>1188339</v>
      </c>
      <c r="D6107" t="s">
        <v>21365</v>
      </c>
      <c r="E6107" t="s">
        <v>196</v>
      </c>
      <c r="F6107" t="s">
        <v>22834</v>
      </c>
      <c r="H6107">
        <v>2908492</v>
      </c>
      <c r="I6107" t="s">
        <v>48</v>
      </c>
      <c r="J6107" t="s">
        <v>22835</v>
      </c>
      <c r="K6107" t="s">
        <v>22836</v>
      </c>
      <c r="L6107">
        <v>91</v>
      </c>
      <c r="M6107" t="s">
        <v>22837</v>
      </c>
    </row>
    <row r="6108" spans="1:13" x14ac:dyDescent="0.25">
      <c r="A6108" t="s">
        <v>21364</v>
      </c>
      <c r="B6108">
        <v>1189302</v>
      </c>
      <c r="C6108">
        <v>1190393</v>
      </c>
      <c r="D6108" t="s">
        <v>21365</v>
      </c>
      <c r="E6108" t="s">
        <v>196</v>
      </c>
      <c r="F6108" t="s">
        <v>22838</v>
      </c>
      <c r="H6108">
        <v>2908493</v>
      </c>
      <c r="I6108" t="s">
        <v>48</v>
      </c>
      <c r="J6108" t="s">
        <v>22839</v>
      </c>
      <c r="K6108" t="s">
        <v>22840</v>
      </c>
      <c r="L6108">
        <v>363</v>
      </c>
      <c r="M6108" t="s">
        <v>22841</v>
      </c>
    </row>
    <row r="6109" spans="1:13" x14ac:dyDescent="0.25">
      <c r="A6109" t="s">
        <v>21364</v>
      </c>
      <c r="B6109">
        <v>1190565</v>
      </c>
      <c r="C6109">
        <v>1191134</v>
      </c>
      <c r="D6109" t="s">
        <v>21365</v>
      </c>
      <c r="E6109" t="s">
        <v>15</v>
      </c>
      <c r="F6109" t="s">
        <v>22842</v>
      </c>
      <c r="H6109">
        <v>2908494</v>
      </c>
      <c r="I6109" t="s">
        <v>48</v>
      </c>
      <c r="J6109" t="s">
        <v>22843</v>
      </c>
      <c r="K6109" t="s">
        <v>22844</v>
      </c>
      <c r="L6109">
        <v>189</v>
      </c>
      <c r="M6109" t="s">
        <v>22845</v>
      </c>
    </row>
    <row r="6110" spans="1:13" x14ac:dyDescent="0.25">
      <c r="A6110" t="s">
        <v>21364</v>
      </c>
      <c r="B6110">
        <v>1192889</v>
      </c>
      <c r="C6110">
        <v>1193521</v>
      </c>
      <c r="D6110" t="s">
        <v>21365</v>
      </c>
      <c r="E6110" t="s">
        <v>15</v>
      </c>
      <c r="F6110" t="s">
        <v>22846</v>
      </c>
      <c r="H6110">
        <v>2908479</v>
      </c>
      <c r="I6110" t="s">
        <v>48</v>
      </c>
      <c r="J6110" t="s">
        <v>22847</v>
      </c>
      <c r="K6110" t="s">
        <v>22848</v>
      </c>
      <c r="L6110">
        <v>210</v>
      </c>
      <c r="M6110" t="s">
        <v>22849</v>
      </c>
    </row>
    <row r="6111" spans="1:13" x14ac:dyDescent="0.25">
      <c r="A6111" t="s">
        <v>21364</v>
      </c>
      <c r="B6111">
        <v>1195486</v>
      </c>
      <c r="C6111">
        <v>1197624</v>
      </c>
      <c r="D6111" t="s">
        <v>21365</v>
      </c>
      <c r="E6111" t="s">
        <v>15</v>
      </c>
      <c r="F6111" t="s">
        <v>22850</v>
      </c>
      <c r="H6111">
        <v>2908480</v>
      </c>
      <c r="I6111" t="s">
        <v>48</v>
      </c>
      <c r="J6111" t="s">
        <v>22851</v>
      </c>
      <c r="K6111" t="s">
        <v>22852</v>
      </c>
      <c r="L6111">
        <v>712</v>
      </c>
      <c r="M6111" t="s">
        <v>22853</v>
      </c>
    </row>
    <row r="6112" spans="1:13" x14ac:dyDescent="0.25">
      <c r="A6112" t="s">
        <v>21364</v>
      </c>
      <c r="B6112">
        <v>1199863</v>
      </c>
      <c r="C6112">
        <v>1201116</v>
      </c>
      <c r="D6112" t="s">
        <v>21365</v>
      </c>
      <c r="E6112" t="s">
        <v>196</v>
      </c>
      <c r="F6112" t="s">
        <v>22854</v>
      </c>
      <c r="H6112">
        <v>2908481</v>
      </c>
      <c r="I6112" t="s">
        <v>48</v>
      </c>
      <c r="J6112" t="s">
        <v>22855</v>
      </c>
      <c r="K6112" t="s">
        <v>22856</v>
      </c>
      <c r="L6112">
        <v>417</v>
      </c>
      <c r="M6112" t="s">
        <v>22857</v>
      </c>
    </row>
    <row r="6113" spans="1:13" x14ac:dyDescent="0.25">
      <c r="A6113" t="s">
        <v>21364</v>
      </c>
      <c r="B6113">
        <v>1203218</v>
      </c>
      <c r="C6113">
        <v>1205017</v>
      </c>
      <c r="D6113" t="s">
        <v>21365</v>
      </c>
      <c r="E6113" t="s">
        <v>15</v>
      </c>
      <c r="F6113" t="s">
        <v>22858</v>
      </c>
      <c r="H6113">
        <v>2908482</v>
      </c>
      <c r="I6113" t="s">
        <v>48</v>
      </c>
      <c r="J6113" t="s">
        <v>22859</v>
      </c>
      <c r="K6113" t="s">
        <v>22860</v>
      </c>
      <c r="L6113">
        <v>599</v>
      </c>
      <c r="M6113" t="s">
        <v>22861</v>
      </c>
    </row>
    <row r="6114" spans="1:13" x14ac:dyDescent="0.25">
      <c r="A6114" t="s">
        <v>21364</v>
      </c>
      <c r="B6114">
        <v>1205777</v>
      </c>
      <c r="C6114">
        <v>1207840</v>
      </c>
      <c r="D6114" t="s">
        <v>21365</v>
      </c>
      <c r="E6114" t="s">
        <v>196</v>
      </c>
      <c r="F6114" t="s">
        <v>22862</v>
      </c>
      <c r="H6114">
        <v>2908483</v>
      </c>
      <c r="I6114" t="s">
        <v>48</v>
      </c>
      <c r="J6114" t="s">
        <v>22863</v>
      </c>
      <c r="K6114" t="s">
        <v>22864</v>
      </c>
      <c r="L6114">
        <v>687</v>
      </c>
      <c r="M6114" t="s">
        <v>22865</v>
      </c>
    </row>
    <row r="6115" spans="1:13" x14ac:dyDescent="0.25">
      <c r="A6115" t="s">
        <v>21364</v>
      </c>
      <c r="B6115">
        <v>1208799</v>
      </c>
      <c r="C6115">
        <v>1211783</v>
      </c>
      <c r="D6115" t="s">
        <v>21365</v>
      </c>
      <c r="E6115" t="s">
        <v>15</v>
      </c>
      <c r="F6115" t="s">
        <v>22866</v>
      </c>
      <c r="H6115">
        <v>2908367</v>
      </c>
      <c r="I6115" t="s">
        <v>48</v>
      </c>
      <c r="J6115" t="s">
        <v>22867</v>
      </c>
      <c r="K6115" t="s">
        <v>22868</v>
      </c>
      <c r="L6115">
        <v>994</v>
      </c>
      <c r="M6115" t="s">
        <v>22869</v>
      </c>
    </row>
    <row r="6116" spans="1:13" x14ac:dyDescent="0.25">
      <c r="A6116" t="s">
        <v>21364</v>
      </c>
      <c r="B6116">
        <v>1213650</v>
      </c>
      <c r="C6116">
        <v>1214795</v>
      </c>
      <c r="D6116" t="s">
        <v>21365</v>
      </c>
      <c r="E6116" t="s">
        <v>15</v>
      </c>
      <c r="F6116" t="s">
        <v>22870</v>
      </c>
      <c r="H6116">
        <v>2908368</v>
      </c>
      <c r="I6116" t="s">
        <v>48</v>
      </c>
      <c r="J6116" t="s">
        <v>22871</v>
      </c>
      <c r="K6116" t="s">
        <v>22872</v>
      </c>
      <c r="L6116">
        <v>381</v>
      </c>
      <c r="M6116" t="s">
        <v>22873</v>
      </c>
    </row>
    <row r="6117" spans="1:13" x14ac:dyDescent="0.25">
      <c r="A6117" t="s">
        <v>21364</v>
      </c>
      <c r="B6117">
        <v>1216442</v>
      </c>
      <c r="C6117">
        <v>1217497</v>
      </c>
      <c r="D6117" t="s">
        <v>21365</v>
      </c>
      <c r="E6117" t="s">
        <v>196</v>
      </c>
      <c r="F6117" t="s">
        <v>22874</v>
      </c>
      <c r="H6117">
        <v>2908369</v>
      </c>
      <c r="I6117" t="s">
        <v>48</v>
      </c>
      <c r="J6117" t="s">
        <v>22875</v>
      </c>
      <c r="K6117" t="s">
        <v>22876</v>
      </c>
      <c r="L6117">
        <v>351</v>
      </c>
      <c r="M6117" t="s">
        <v>22877</v>
      </c>
    </row>
    <row r="6118" spans="1:13" x14ac:dyDescent="0.25">
      <c r="A6118" t="s">
        <v>21364</v>
      </c>
      <c r="B6118">
        <v>1218467</v>
      </c>
      <c r="C6118">
        <v>1219234</v>
      </c>
      <c r="D6118" t="s">
        <v>21365</v>
      </c>
      <c r="E6118" t="s">
        <v>15</v>
      </c>
      <c r="F6118" t="s">
        <v>22878</v>
      </c>
      <c r="H6118">
        <v>2908370</v>
      </c>
      <c r="I6118" t="s">
        <v>48</v>
      </c>
      <c r="J6118" t="s">
        <v>22879</v>
      </c>
      <c r="K6118" t="s">
        <v>22880</v>
      </c>
      <c r="L6118">
        <v>128</v>
      </c>
      <c r="M6118" t="s">
        <v>22881</v>
      </c>
    </row>
    <row r="6119" spans="1:13" x14ac:dyDescent="0.25">
      <c r="A6119" t="s">
        <v>21364</v>
      </c>
      <c r="B6119">
        <v>1221541</v>
      </c>
      <c r="C6119">
        <v>1225230</v>
      </c>
      <c r="D6119" t="s">
        <v>21365</v>
      </c>
      <c r="E6119" t="s">
        <v>196</v>
      </c>
      <c r="F6119" t="s">
        <v>22882</v>
      </c>
      <c r="H6119">
        <v>2907874</v>
      </c>
      <c r="I6119" t="s">
        <v>48</v>
      </c>
      <c r="J6119" t="s">
        <v>22883</v>
      </c>
      <c r="K6119" t="s">
        <v>22884</v>
      </c>
      <c r="L6119">
        <v>1229</v>
      </c>
      <c r="M6119" t="s">
        <v>22885</v>
      </c>
    </row>
    <row r="6120" spans="1:13" x14ac:dyDescent="0.25">
      <c r="A6120" t="s">
        <v>21364</v>
      </c>
      <c r="B6120">
        <v>1227938</v>
      </c>
      <c r="C6120">
        <v>1231051</v>
      </c>
      <c r="D6120" t="s">
        <v>21365</v>
      </c>
      <c r="E6120" t="s">
        <v>196</v>
      </c>
      <c r="F6120" t="s">
        <v>22886</v>
      </c>
      <c r="H6120">
        <v>2907875</v>
      </c>
      <c r="I6120" t="s">
        <v>48</v>
      </c>
      <c r="J6120" t="s">
        <v>22887</v>
      </c>
      <c r="K6120" t="s">
        <v>22888</v>
      </c>
      <c r="L6120">
        <v>1021</v>
      </c>
      <c r="M6120" t="s">
        <v>22889</v>
      </c>
    </row>
    <row r="6121" spans="1:13" x14ac:dyDescent="0.25">
      <c r="A6121" t="s">
        <v>21364</v>
      </c>
      <c r="B6121">
        <v>1232980</v>
      </c>
      <c r="C6121">
        <v>1235040</v>
      </c>
      <c r="D6121" t="s">
        <v>21365</v>
      </c>
      <c r="E6121" t="s">
        <v>15</v>
      </c>
      <c r="F6121" t="s">
        <v>22890</v>
      </c>
      <c r="H6121">
        <v>2908230</v>
      </c>
      <c r="I6121" t="s">
        <v>48</v>
      </c>
      <c r="J6121" t="s">
        <v>22891</v>
      </c>
      <c r="K6121" t="s">
        <v>22892</v>
      </c>
      <c r="L6121">
        <v>686</v>
      </c>
      <c r="M6121" t="s">
        <v>22893</v>
      </c>
    </row>
    <row r="6122" spans="1:13" x14ac:dyDescent="0.25">
      <c r="A6122" t="s">
        <v>21364</v>
      </c>
      <c r="B6122">
        <v>1236226</v>
      </c>
      <c r="C6122">
        <v>1240760</v>
      </c>
      <c r="D6122" t="s">
        <v>21365</v>
      </c>
      <c r="E6122" t="s">
        <v>196</v>
      </c>
      <c r="F6122" t="s">
        <v>22894</v>
      </c>
      <c r="H6122">
        <v>2908231</v>
      </c>
      <c r="I6122" t="s">
        <v>48</v>
      </c>
      <c r="J6122" t="s">
        <v>22895</v>
      </c>
      <c r="K6122" t="s">
        <v>22896</v>
      </c>
      <c r="L6122">
        <v>1462</v>
      </c>
      <c r="M6122" t="s">
        <v>22897</v>
      </c>
    </row>
    <row r="6123" spans="1:13" x14ac:dyDescent="0.25">
      <c r="A6123" t="s">
        <v>21364</v>
      </c>
      <c r="B6123">
        <v>1241571</v>
      </c>
      <c r="C6123">
        <v>1242014</v>
      </c>
      <c r="D6123" t="s">
        <v>21365</v>
      </c>
      <c r="E6123" t="s">
        <v>196</v>
      </c>
      <c r="F6123" t="s">
        <v>22898</v>
      </c>
      <c r="H6123">
        <v>2908232</v>
      </c>
      <c r="I6123" t="s">
        <v>48</v>
      </c>
      <c r="J6123" t="s">
        <v>22899</v>
      </c>
      <c r="K6123" t="s">
        <v>22900</v>
      </c>
      <c r="L6123">
        <v>147</v>
      </c>
      <c r="M6123" t="s">
        <v>22901</v>
      </c>
    </row>
    <row r="6124" spans="1:13" x14ac:dyDescent="0.25">
      <c r="A6124" t="s">
        <v>21364</v>
      </c>
      <c r="B6124">
        <v>1243223</v>
      </c>
      <c r="C6124">
        <v>1245955</v>
      </c>
      <c r="D6124" t="s">
        <v>21365</v>
      </c>
      <c r="E6124" t="s">
        <v>15</v>
      </c>
      <c r="F6124" t="s">
        <v>22902</v>
      </c>
      <c r="H6124">
        <v>2908233</v>
      </c>
      <c r="I6124" t="s">
        <v>48</v>
      </c>
      <c r="J6124" t="s">
        <v>22903</v>
      </c>
      <c r="K6124" t="s">
        <v>22904</v>
      </c>
      <c r="L6124">
        <v>910</v>
      </c>
      <c r="M6124" t="s">
        <v>22905</v>
      </c>
    </row>
    <row r="6125" spans="1:13" x14ac:dyDescent="0.25">
      <c r="A6125" t="s">
        <v>21364</v>
      </c>
      <c r="B6125">
        <v>1246439</v>
      </c>
      <c r="C6125">
        <v>1247659</v>
      </c>
      <c r="D6125" t="s">
        <v>21365</v>
      </c>
      <c r="E6125" t="s">
        <v>196</v>
      </c>
      <c r="F6125" t="s">
        <v>22906</v>
      </c>
      <c r="H6125">
        <v>2908095</v>
      </c>
      <c r="I6125" t="s">
        <v>48</v>
      </c>
      <c r="J6125" t="s">
        <v>22907</v>
      </c>
      <c r="K6125" t="s">
        <v>22908</v>
      </c>
      <c r="L6125">
        <v>406</v>
      </c>
      <c r="M6125" t="s">
        <v>22909</v>
      </c>
    </row>
    <row r="6126" spans="1:13" x14ac:dyDescent="0.25">
      <c r="A6126" t="s">
        <v>21364</v>
      </c>
      <c r="B6126">
        <v>1249034</v>
      </c>
      <c r="C6126">
        <v>1250143</v>
      </c>
      <c r="D6126" t="s">
        <v>21365</v>
      </c>
      <c r="E6126" t="s">
        <v>196</v>
      </c>
      <c r="F6126" t="s">
        <v>22910</v>
      </c>
      <c r="H6126">
        <v>2908096</v>
      </c>
      <c r="I6126" t="s">
        <v>48</v>
      </c>
      <c r="J6126" t="s">
        <v>22911</v>
      </c>
      <c r="K6126" t="s">
        <v>22912</v>
      </c>
      <c r="L6126">
        <v>369</v>
      </c>
      <c r="M6126" t="s">
        <v>22913</v>
      </c>
    </row>
    <row r="6127" spans="1:13" x14ac:dyDescent="0.25">
      <c r="A6127" t="s">
        <v>21364</v>
      </c>
      <c r="B6127">
        <v>1252652</v>
      </c>
      <c r="C6127">
        <v>1253392</v>
      </c>
      <c r="D6127" t="s">
        <v>21365</v>
      </c>
      <c r="E6127" t="s">
        <v>196</v>
      </c>
      <c r="F6127" t="s">
        <v>22914</v>
      </c>
      <c r="H6127">
        <v>2908097</v>
      </c>
      <c r="I6127" t="s">
        <v>48</v>
      </c>
      <c r="J6127" t="s">
        <v>22915</v>
      </c>
      <c r="K6127" t="s">
        <v>22916</v>
      </c>
      <c r="L6127">
        <v>246</v>
      </c>
      <c r="M6127" t="s">
        <v>22917</v>
      </c>
    </row>
    <row r="6128" spans="1:13" x14ac:dyDescent="0.25">
      <c r="A6128" t="s">
        <v>21364</v>
      </c>
      <c r="B6128">
        <v>1254029</v>
      </c>
      <c r="C6128">
        <v>1256059</v>
      </c>
      <c r="D6128" t="s">
        <v>21365</v>
      </c>
      <c r="E6128" t="s">
        <v>196</v>
      </c>
      <c r="F6128" t="s">
        <v>22918</v>
      </c>
      <c r="H6128">
        <v>2908098</v>
      </c>
      <c r="I6128" t="s">
        <v>48</v>
      </c>
      <c r="J6128" t="s">
        <v>22919</v>
      </c>
      <c r="K6128" t="s">
        <v>22920</v>
      </c>
      <c r="L6128">
        <v>676</v>
      </c>
      <c r="M6128" t="s">
        <v>22921</v>
      </c>
    </row>
    <row r="6129" spans="1:13" x14ac:dyDescent="0.25">
      <c r="A6129" t="s">
        <v>21364</v>
      </c>
      <c r="B6129">
        <v>1257657</v>
      </c>
      <c r="C6129">
        <v>1259795</v>
      </c>
      <c r="D6129" t="s">
        <v>21365</v>
      </c>
      <c r="E6129" t="s">
        <v>15</v>
      </c>
      <c r="F6129" t="s">
        <v>22922</v>
      </c>
      <c r="H6129">
        <v>2908099</v>
      </c>
      <c r="I6129" t="s">
        <v>48</v>
      </c>
      <c r="J6129" t="s">
        <v>22923</v>
      </c>
      <c r="K6129" t="s">
        <v>22924</v>
      </c>
      <c r="L6129">
        <v>712</v>
      </c>
      <c r="M6129" t="s">
        <v>22925</v>
      </c>
    </row>
    <row r="6130" spans="1:13" x14ac:dyDescent="0.25">
      <c r="A6130" t="s">
        <v>21364</v>
      </c>
      <c r="B6130">
        <v>1259867</v>
      </c>
      <c r="C6130">
        <v>1261414</v>
      </c>
      <c r="D6130" t="s">
        <v>21365</v>
      </c>
      <c r="E6130" t="s">
        <v>196</v>
      </c>
      <c r="F6130" t="s">
        <v>22926</v>
      </c>
      <c r="H6130">
        <v>2908100</v>
      </c>
      <c r="I6130" t="s">
        <v>48</v>
      </c>
      <c r="J6130" t="s">
        <v>22927</v>
      </c>
      <c r="K6130" t="s">
        <v>22928</v>
      </c>
      <c r="L6130">
        <v>515</v>
      </c>
      <c r="M6130" t="s">
        <v>22929</v>
      </c>
    </row>
    <row r="6131" spans="1:13" x14ac:dyDescent="0.25">
      <c r="A6131" t="s">
        <v>21364</v>
      </c>
      <c r="B6131">
        <v>1262102</v>
      </c>
      <c r="C6131">
        <v>1263298</v>
      </c>
      <c r="D6131" t="s">
        <v>21365</v>
      </c>
      <c r="E6131" t="s">
        <v>196</v>
      </c>
      <c r="F6131" t="s">
        <v>22930</v>
      </c>
      <c r="H6131">
        <v>2908333</v>
      </c>
      <c r="I6131" t="s">
        <v>48</v>
      </c>
      <c r="J6131" t="s">
        <v>22931</v>
      </c>
      <c r="K6131" t="s">
        <v>22932</v>
      </c>
      <c r="L6131">
        <v>398</v>
      </c>
      <c r="M6131" t="s">
        <v>22933</v>
      </c>
    </row>
    <row r="6132" spans="1:13" x14ac:dyDescent="0.25">
      <c r="A6132" t="s">
        <v>21364</v>
      </c>
      <c r="B6132">
        <v>1263761</v>
      </c>
      <c r="C6132">
        <v>1264732</v>
      </c>
      <c r="D6132" t="s">
        <v>21365</v>
      </c>
      <c r="E6132" t="s">
        <v>196</v>
      </c>
      <c r="F6132" t="s">
        <v>22934</v>
      </c>
      <c r="H6132">
        <v>2908334</v>
      </c>
      <c r="I6132" t="s">
        <v>48</v>
      </c>
      <c r="J6132" t="s">
        <v>22935</v>
      </c>
      <c r="K6132" t="s">
        <v>22936</v>
      </c>
      <c r="L6132">
        <v>323</v>
      </c>
      <c r="M6132" t="s">
        <v>22937</v>
      </c>
    </row>
    <row r="6133" spans="1:13" x14ac:dyDescent="0.25">
      <c r="A6133" t="s">
        <v>21364</v>
      </c>
      <c r="B6133">
        <v>1265382</v>
      </c>
      <c r="C6133">
        <v>1266410</v>
      </c>
      <c r="D6133" t="s">
        <v>21365</v>
      </c>
      <c r="E6133" t="s">
        <v>196</v>
      </c>
      <c r="F6133" t="s">
        <v>22938</v>
      </c>
      <c r="H6133">
        <v>2908335</v>
      </c>
      <c r="I6133" t="s">
        <v>48</v>
      </c>
      <c r="J6133" t="s">
        <v>22939</v>
      </c>
      <c r="K6133" t="s">
        <v>22940</v>
      </c>
      <c r="L6133">
        <v>342</v>
      </c>
      <c r="M6133" t="s">
        <v>22941</v>
      </c>
    </row>
    <row r="6134" spans="1:13" x14ac:dyDescent="0.25">
      <c r="A6134" t="s">
        <v>21364</v>
      </c>
      <c r="B6134">
        <v>1270960</v>
      </c>
      <c r="C6134">
        <v>1271772</v>
      </c>
      <c r="D6134" t="s">
        <v>21365</v>
      </c>
      <c r="E6134" t="s">
        <v>196</v>
      </c>
      <c r="F6134" t="s">
        <v>22942</v>
      </c>
      <c r="H6134">
        <v>2908336</v>
      </c>
      <c r="I6134" t="s">
        <v>48</v>
      </c>
      <c r="J6134" t="s">
        <v>22943</v>
      </c>
      <c r="K6134" t="s">
        <v>22944</v>
      </c>
      <c r="L6134">
        <v>270</v>
      </c>
      <c r="M6134" t="s">
        <v>22945</v>
      </c>
    </row>
    <row r="6135" spans="1:13" x14ac:dyDescent="0.25">
      <c r="A6135" t="s">
        <v>21364</v>
      </c>
      <c r="B6135">
        <v>1275533</v>
      </c>
      <c r="C6135">
        <v>1279192</v>
      </c>
      <c r="D6135" t="s">
        <v>21365</v>
      </c>
      <c r="E6135" t="s">
        <v>15</v>
      </c>
      <c r="F6135" t="s">
        <v>22946</v>
      </c>
      <c r="H6135">
        <v>2908337</v>
      </c>
      <c r="I6135" t="s">
        <v>48</v>
      </c>
      <c r="J6135" t="s">
        <v>22947</v>
      </c>
      <c r="K6135" t="s">
        <v>22948</v>
      </c>
      <c r="L6135">
        <v>1219</v>
      </c>
      <c r="M6135" t="s">
        <v>22949</v>
      </c>
    </row>
    <row r="6136" spans="1:13" x14ac:dyDescent="0.25">
      <c r="A6136" t="s">
        <v>21364</v>
      </c>
      <c r="B6136">
        <v>1280874</v>
      </c>
      <c r="C6136">
        <v>1282040</v>
      </c>
      <c r="D6136" t="s">
        <v>21365</v>
      </c>
      <c r="E6136" t="s">
        <v>15</v>
      </c>
      <c r="F6136" t="s">
        <v>22950</v>
      </c>
      <c r="H6136">
        <v>2908338</v>
      </c>
      <c r="I6136" t="s">
        <v>48</v>
      </c>
      <c r="J6136" t="s">
        <v>22951</v>
      </c>
      <c r="K6136" t="s">
        <v>22952</v>
      </c>
      <c r="L6136">
        <v>388</v>
      </c>
      <c r="M6136" t="s">
        <v>22953</v>
      </c>
    </row>
    <row r="6137" spans="1:13" x14ac:dyDescent="0.25">
      <c r="A6137" t="s">
        <v>21364</v>
      </c>
      <c r="B6137">
        <v>1282650</v>
      </c>
      <c r="C6137">
        <v>1284745</v>
      </c>
      <c r="D6137" t="s">
        <v>21365</v>
      </c>
      <c r="E6137" t="s">
        <v>196</v>
      </c>
      <c r="F6137" t="s">
        <v>22954</v>
      </c>
      <c r="H6137">
        <v>2907873</v>
      </c>
      <c r="I6137" t="s">
        <v>48</v>
      </c>
      <c r="J6137" t="s">
        <v>22955</v>
      </c>
      <c r="K6137" t="s">
        <v>22956</v>
      </c>
      <c r="L6137">
        <v>515</v>
      </c>
      <c r="M6137" t="s">
        <v>22957</v>
      </c>
    </row>
    <row r="6138" spans="1:13" x14ac:dyDescent="0.25">
      <c r="A6138" t="s">
        <v>21364</v>
      </c>
      <c r="B6138">
        <v>1287080</v>
      </c>
      <c r="C6138">
        <v>1287730</v>
      </c>
      <c r="D6138" t="s">
        <v>21365</v>
      </c>
      <c r="E6138" t="s">
        <v>15</v>
      </c>
      <c r="F6138" t="s">
        <v>22958</v>
      </c>
      <c r="H6138">
        <v>2908328</v>
      </c>
      <c r="I6138" t="s">
        <v>48</v>
      </c>
      <c r="J6138" t="s">
        <v>22959</v>
      </c>
      <c r="K6138" t="s">
        <v>22960</v>
      </c>
      <c r="L6138">
        <v>152</v>
      </c>
      <c r="M6138" t="s">
        <v>22961</v>
      </c>
    </row>
    <row r="6139" spans="1:13" x14ac:dyDescent="0.25">
      <c r="A6139" t="s">
        <v>21364</v>
      </c>
      <c r="B6139">
        <v>1289302</v>
      </c>
      <c r="C6139">
        <v>1290237</v>
      </c>
      <c r="D6139" t="s">
        <v>21365</v>
      </c>
      <c r="E6139" t="s">
        <v>15</v>
      </c>
      <c r="F6139" t="s">
        <v>22962</v>
      </c>
      <c r="H6139">
        <v>2908329</v>
      </c>
      <c r="I6139" t="s">
        <v>48</v>
      </c>
      <c r="J6139" t="s">
        <v>22963</v>
      </c>
      <c r="K6139" t="s">
        <v>22964</v>
      </c>
      <c r="L6139">
        <v>311</v>
      </c>
      <c r="M6139" t="s">
        <v>22965</v>
      </c>
    </row>
    <row r="6140" spans="1:13" x14ac:dyDescent="0.25">
      <c r="A6140" t="s">
        <v>21364</v>
      </c>
      <c r="B6140">
        <v>1291564</v>
      </c>
      <c r="C6140">
        <v>1293282</v>
      </c>
      <c r="D6140" t="s">
        <v>21365</v>
      </c>
      <c r="E6140" t="s">
        <v>15</v>
      </c>
      <c r="F6140" t="s">
        <v>22966</v>
      </c>
      <c r="H6140">
        <v>2908330</v>
      </c>
      <c r="I6140" t="s">
        <v>48</v>
      </c>
      <c r="J6140" t="s">
        <v>22967</v>
      </c>
      <c r="K6140" t="s">
        <v>22968</v>
      </c>
      <c r="L6140">
        <v>572</v>
      </c>
      <c r="M6140" t="s">
        <v>22969</v>
      </c>
    </row>
    <row r="6141" spans="1:13" x14ac:dyDescent="0.25">
      <c r="A6141" t="s">
        <v>21364</v>
      </c>
      <c r="B6141">
        <v>1293578</v>
      </c>
      <c r="C6141">
        <v>1294426</v>
      </c>
      <c r="D6141" t="s">
        <v>21365</v>
      </c>
      <c r="E6141" t="s">
        <v>196</v>
      </c>
      <c r="F6141" t="s">
        <v>22970</v>
      </c>
      <c r="H6141">
        <v>2908331</v>
      </c>
      <c r="I6141" t="s">
        <v>48</v>
      </c>
      <c r="J6141" t="s">
        <v>22971</v>
      </c>
      <c r="K6141" t="s">
        <v>22972</v>
      </c>
      <c r="L6141">
        <v>282</v>
      </c>
      <c r="M6141" t="s">
        <v>22973</v>
      </c>
    </row>
    <row r="6142" spans="1:13" x14ac:dyDescent="0.25">
      <c r="A6142" t="s">
        <v>21364</v>
      </c>
      <c r="B6142">
        <v>1294990</v>
      </c>
      <c r="C6142">
        <v>1295901</v>
      </c>
      <c r="D6142" t="s">
        <v>21365</v>
      </c>
      <c r="E6142" t="s">
        <v>15</v>
      </c>
      <c r="F6142" t="s">
        <v>22974</v>
      </c>
      <c r="H6142">
        <v>2908332</v>
      </c>
      <c r="I6142" t="s">
        <v>48</v>
      </c>
      <c r="J6142" t="s">
        <v>22975</v>
      </c>
      <c r="K6142" t="s">
        <v>22976</v>
      </c>
      <c r="L6142">
        <v>303</v>
      </c>
      <c r="M6142" t="s">
        <v>22977</v>
      </c>
    </row>
    <row r="6143" spans="1:13" x14ac:dyDescent="0.25">
      <c r="A6143" t="s">
        <v>21364</v>
      </c>
      <c r="B6143">
        <v>1297154</v>
      </c>
      <c r="C6143">
        <v>1297792</v>
      </c>
      <c r="D6143" t="s">
        <v>21365</v>
      </c>
      <c r="E6143" t="s">
        <v>15</v>
      </c>
      <c r="F6143" t="s">
        <v>22978</v>
      </c>
      <c r="H6143">
        <v>2908698</v>
      </c>
      <c r="I6143" t="s">
        <v>48</v>
      </c>
      <c r="J6143" t="s">
        <v>22979</v>
      </c>
      <c r="K6143" t="s">
        <v>22980</v>
      </c>
      <c r="L6143">
        <v>212</v>
      </c>
      <c r="M6143" t="s">
        <v>22981</v>
      </c>
    </row>
    <row r="6144" spans="1:13" x14ac:dyDescent="0.25">
      <c r="A6144" t="s">
        <v>21364</v>
      </c>
      <c r="B6144">
        <v>1298177</v>
      </c>
      <c r="C6144">
        <v>1298632</v>
      </c>
      <c r="D6144" t="s">
        <v>21365</v>
      </c>
      <c r="E6144" t="s">
        <v>15</v>
      </c>
      <c r="F6144" t="s">
        <v>22982</v>
      </c>
      <c r="H6144">
        <v>2908699</v>
      </c>
      <c r="I6144" t="s">
        <v>48</v>
      </c>
      <c r="J6144" t="s">
        <v>22983</v>
      </c>
      <c r="K6144" t="s">
        <v>22984</v>
      </c>
      <c r="L6144">
        <v>151</v>
      </c>
      <c r="M6144" t="s">
        <v>22985</v>
      </c>
    </row>
    <row r="6145" spans="1:13" x14ac:dyDescent="0.25">
      <c r="A6145" t="s">
        <v>21364</v>
      </c>
      <c r="B6145">
        <v>1299972</v>
      </c>
      <c r="C6145">
        <v>1301013</v>
      </c>
      <c r="D6145" t="s">
        <v>21365</v>
      </c>
      <c r="E6145" t="s">
        <v>15</v>
      </c>
      <c r="F6145" t="s">
        <v>22986</v>
      </c>
      <c r="H6145">
        <v>2908700</v>
      </c>
      <c r="I6145" t="s">
        <v>48</v>
      </c>
      <c r="J6145" t="s">
        <v>22987</v>
      </c>
      <c r="K6145" t="s">
        <v>22988</v>
      </c>
      <c r="L6145">
        <v>139</v>
      </c>
      <c r="M6145" t="s">
        <v>22989</v>
      </c>
    </row>
    <row r="6146" spans="1:13" x14ac:dyDescent="0.25">
      <c r="A6146" t="s">
        <v>21364</v>
      </c>
      <c r="B6146">
        <v>1301130</v>
      </c>
      <c r="C6146">
        <v>1302053</v>
      </c>
      <c r="D6146" t="s">
        <v>21365</v>
      </c>
      <c r="E6146" t="s">
        <v>196</v>
      </c>
      <c r="F6146" t="s">
        <v>22990</v>
      </c>
      <c r="H6146">
        <v>2908701</v>
      </c>
      <c r="I6146" t="s">
        <v>48</v>
      </c>
      <c r="J6146" t="s">
        <v>22991</v>
      </c>
      <c r="K6146" t="s">
        <v>22992</v>
      </c>
      <c r="L6146">
        <v>196</v>
      </c>
      <c r="M6146" t="s">
        <v>22993</v>
      </c>
    </row>
    <row r="6147" spans="1:13" x14ac:dyDescent="0.25">
      <c r="A6147" t="s">
        <v>21364</v>
      </c>
      <c r="B6147">
        <v>1302178</v>
      </c>
      <c r="C6147">
        <v>1302777</v>
      </c>
      <c r="D6147" t="s">
        <v>21365</v>
      </c>
      <c r="E6147" t="s">
        <v>15</v>
      </c>
      <c r="F6147" t="s">
        <v>22994</v>
      </c>
      <c r="H6147">
        <v>2908702</v>
      </c>
      <c r="I6147" t="s">
        <v>48</v>
      </c>
      <c r="J6147" t="s">
        <v>22995</v>
      </c>
      <c r="K6147" t="s">
        <v>22996</v>
      </c>
      <c r="L6147">
        <v>178</v>
      </c>
      <c r="M6147" t="s">
        <v>22997</v>
      </c>
    </row>
    <row r="6148" spans="1:13" x14ac:dyDescent="0.25">
      <c r="A6148" t="s">
        <v>21364</v>
      </c>
      <c r="B6148">
        <v>1303048</v>
      </c>
      <c r="C6148">
        <v>1303779</v>
      </c>
      <c r="D6148" t="s">
        <v>21365</v>
      </c>
      <c r="E6148" t="s">
        <v>196</v>
      </c>
      <c r="F6148" t="s">
        <v>22998</v>
      </c>
      <c r="H6148">
        <v>2908703</v>
      </c>
      <c r="I6148" t="s">
        <v>48</v>
      </c>
      <c r="J6148" t="s">
        <v>22999</v>
      </c>
      <c r="K6148" t="s">
        <v>23000</v>
      </c>
      <c r="L6148">
        <v>243</v>
      </c>
      <c r="M6148" t="s">
        <v>23001</v>
      </c>
    </row>
    <row r="6149" spans="1:13" x14ac:dyDescent="0.25">
      <c r="A6149" t="s">
        <v>21364</v>
      </c>
      <c r="B6149">
        <v>1304472</v>
      </c>
      <c r="C6149">
        <v>1305218</v>
      </c>
      <c r="D6149" t="s">
        <v>21365</v>
      </c>
      <c r="E6149" t="s">
        <v>15</v>
      </c>
      <c r="F6149" t="s">
        <v>23002</v>
      </c>
      <c r="H6149">
        <v>2908942</v>
      </c>
      <c r="I6149" t="s">
        <v>48</v>
      </c>
      <c r="J6149" t="s">
        <v>23003</v>
      </c>
      <c r="K6149" t="s">
        <v>23004</v>
      </c>
      <c r="L6149">
        <v>248</v>
      </c>
      <c r="M6149" t="s">
        <v>23005</v>
      </c>
    </row>
    <row r="6150" spans="1:13" x14ac:dyDescent="0.25">
      <c r="A6150" t="s">
        <v>21364</v>
      </c>
      <c r="B6150">
        <v>1305395</v>
      </c>
      <c r="C6150">
        <v>1307041</v>
      </c>
      <c r="D6150" t="s">
        <v>21365</v>
      </c>
      <c r="E6150" t="s">
        <v>196</v>
      </c>
      <c r="F6150" t="s">
        <v>23006</v>
      </c>
      <c r="H6150">
        <v>2908943</v>
      </c>
      <c r="I6150" t="s">
        <v>48</v>
      </c>
      <c r="J6150" t="s">
        <v>23007</v>
      </c>
      <c r="K6150" t="s">
        <v>23008</v>
      </c>
      <c r="L6150">
        <v>548</v>
      </c>
      <c r="M6150" t="s">
        <v>23009</v>
      </c>
    </row>
    <row r="6151" spans="1:13" x14ac:dyDescent="0.25">
      <c r="A6151" t="s">
        <v>21364</v>
      </c>
      <c r="B6151">
        <v>1307726</v>
      </c>
      <c r="C6151">
        <v>1308154</v>
      </c>
      <c r="D6151" t="s">
        <v>21365</v>
      </c>
      <c r="E6151" t="s">
        <v>15</v>
      </c>
      <c r="F6151" t="s">
        <v>23010</v>
      </c>
      <c r="H6151">
        <v>2908944</v>
      </c>
      <c r="I6151" t="s">
        <v>48</v>
      </c>
      <c r="J6151" t="s">
        <v>23011</v>
      </c>
      <c r="K6151" t="s">
        <v>23012</v>
      </c>
      <c r="L6151">
        <v>142</v>
      </c>
      <c r="M6151" t="s">
        <v>23013</v>
      </c>
    </row>
    <row r="6152" spans="1:13" x14ac:dyDescent="0.25">
      <c r="A6152" t="s">
        <v>21364</v>
      </c>
      <c r="B6152">
        <v>1308640</v>
      </c>
      <c r="C6152">
        <v>1309179</v>
      </c>
      <c r="D6152" t="s">
        <v>21365</v>
      </c>
      <c r="E6152" t="s">
        <v>15</v>
      </c>
      <c r="F6152" t="s">
        <v>23014</v>
      </c>
      <c r="H6152">
        <v>2908945</v>
      </c>
      <c r="I6152" t="s">
        <v>48</v>
      </c>
      <c r="J6152" t="s">
        <v>23015</v>
      </c>
      <c r="K6152" t="s">
        <v>23016</v>
      </c>
      <c r="L6152">
        <v>179</v>
      </c>
      <c r="M6152" t="s">
        <v>23017</v>
      </c>
    </row>
    <row r="6153" spans="1:13" x14ac:dyDescent="0.25">
      <c r="A6153" t="s">
        <v>21364</v>
      </c>
      <c r="B6153">
        <v>1309523</v>
      </c>
      <c r="C6153">
        <v>1312037</v>
      </c>
      <c r="D6153" t="s">
        <v>21365</v>
      </c>
      <c r="E6153" t="s">
        <v>15</v>
      </c>
      <c r="F6153" t="s">
        <v>23018</v>
      </c>
      <c r="H6153">
        <v>2908946</v>
      </c>
      <c r="I6153" t="s">
        <v>48</v>
      </c>
      <c r="J6153" t="s">
        <v>23019</v>
      </c>
      <c r="K6153" t="s">
        <v>23020</v>
      </c>
      <c r="L6153">
        <v>821</v>
      </c>
      <c r="M6153" t="s">
        <v>23021</v>
      </c>
    </row>
    <row r="6154" spans="1:13" x14ac:dyDescent="0.25">
      <c r="A6154" t="s">
        <v>21364</v>
      </c>
      <c r="B6154">
        <v>1313234</v>
      </c>
      <c r="C6154">
        <v>1314985</v>
      </c>
      <c r="D6154" t="s">
        <v>21365</v>
      </c>
      <c r="E6154" t="s">
        <v>15</v>
      </c>
      <c r="F6154" t="s">
        <v>23022</v>
      </c>
      <c r="H6154">
        <v>2908947</v>
      </c>
      <c r="I6154" t="s">
        <v>48</v>
      </c>
      <c r="J6154" t="s">
        <v>23023</v>
      </c>
      <c r="K6154" t="s">
        <v>23024</v>
      </c>
      <c r="L6154">
        <v>583</v>
      </c>
      <c r="M6154" t="s">
        <v>23025</v>
      </c>
    </row>
    <row r="6155" spans="1:13" x14ac:dyDescent="0.25">
      <c r="A6155" t="s">
        <v>21364</v>
      </c>
      <c r="B6155">
        <v>1315744</v>
      </c>
      <c r="C6155">
        <v>1316889</v>
      </c>
      <c r="D6155" t="s">
        <v>21365</v>
      </c>
      <c r="E6155" t="s">
        <v>196</v>
      </c>
      <c r="F6155" t="s">
        <v>23026</v>
      </c>
      <c r="H6155">
        <v>2908970</v>
      </c>
      <c r="I6155" t="s">
        <v>48</v>
      </c>
      <c r="J6155" t="s">
        <v>23027</v>
      </c>
      <c r="K6155" t="s">
        <v>23028</v>
      </c>
      <c r="L6155">
        <v>381</v>
      </c>
      <c r="M6155" t="s">
        <v>23029</v>
      </c>
    </row>
    <row r="6156" spans="1:13" x14ac:dyDescent="0.25">
      <c r="A6156" t="s">
        <v>21364</v>
      </c>
      <c r="B6156">
        <v>1319225</v>
      </c>
      <c r="C6156">
        <v>1319950</v>
      </c>
      <c r="D6156" t="s">
        <v>21365</v>
      </c>
      <c r="E6156" t="s">
        <v>196</v>
      </c>
      <c r="F6156" t="s">
        <v>23030</v>
      </c>
      <c r="H6156">
        <v>2908971</v>
      </c>
      <c r="I6156" t="s">
        <v>48</v>
      </c>
      <c r="J6156" t="s">
        <v>23031</v>
      </c>
      <c r="K6156" t="s">
        <v>23032</v>
      </c>
      <c r="L6156">
        <v>241</v>
      </c>
      <c r="M6156" t="s">
        <v>23033</v>
      </c>
    </row>
    <row r="6157" spans="1:13" x14ac:dyDescent="0.25">
      <c r="A6157" t="s">
        <v>21364</v>
      </c>
      <c r="B6157">
        <v>1320567</v>
      </c>
      <c r="C6157">
        <v>1320953</v>
      </c>
      <c r="D6157" t="s">
        <v>21365</v>
      </c>
      <c r="E6157" t="s">
        <v>196</v>
      </c>
      <c r="F6157" t="s">
        <v>23034</v>
      </c>
      <c r="H6157">
        <v>2908972</v>
      </c>
      <c r="I6157" t="s">
        <v>48</v>
      </c>
      <c r="J6157" t="s">
        <v>23035</v>
      </c>
      <c r="K6157" t="s">
        <v>23036</v>
      </c>
      <c r="L6157">
        <v>128</v>
      </c>
      <c r="M6157" t="s">
        <v>23037</v>
      </c>
    </row>
    <row r="6158" spans="1:13" x14ac:dyDescent="0.25">
      <c r="A6158" t="s">
        <v>21364</v>
      </c>
      <c r="B6158">
        <v>1321812</v>
      </c>
      <c r="C6158">
        <v>1322804</v>
      </c>
      <c r="D6158" t="s">
        <v>21365</v>
      </c>
      <c r="E6158" t="s">
        <v>15</v>
      </c>
      <c r="F6158" t="s">
        <v>23038</v>
      </c>
      <c r="H6158">
        <v>2908973</v>
      </c>
      <c r="I6158" t="s">
        <v>48</v>
      </c>
      <c r="J6158" t="s">
        <v>23039</v>
      </c>
      <c r="K6158" t="s">
        <v>23040</v>
      </c>
      <c r="L6158">
        <v>220</v>
      </c>
      <c r="M6158" t="s">
        <v>23041</v>
      </c>
    </row>
    <row r="6159" spans="1:13" x14ac:dyDescent="0.25">
      <c r="A6159" t="s">
        <v>21364</v>
      </c>
      <c r="B6159">
        <v>1326607</v>
      </c>
      <c r="C6159">
        <v>1329246</v>
      </c>
      <c r="D6159" t="s">
        <v>21365</v>
      </c>
      <c r="E6159" t="s">
        <v>15</v>
      </c>
      <c r="F6159" t="s">
        <v>23042</v>
      </c>
      <c r="H6159">
        <v>2908974</v>
      </c>
      <c r="I6159" t="s">
        <v>48</v>
      </c>
      <c r="J6159" t="s">
        <v>23043</v>
      </c>
      <c r="K6159" t="s">
        <v>23044</v>
      </c>
      <c r="L6159">
        <v>879</v>
      </c>
      <c r="M6159" t="s">
        <v>23045</v>
      </c>
    </row>
    <row r="6160" spans="1:13" x14ac:dyDescent="0.25">
      <c r="A6160" t="s">
        <v>21364</v>
      </c>
      <c r="B6160">
        <v>1330254</v>
      </c>
      <c r="C6160">
        <v>1334071</v>
      </c>
      <c r="D6160" t="s">
        <v>21365</v>
      </c>
      <c r="E6160" t="s">
        <v>196</v>
      </c>
      <c r="F6160" t="s">
        <v>23046</v>
      </c>
      <c r="H6160">
        <v>2908975</v>
      </c>
      <c r="I6160" t="s">
        <v>48</v>
      </c>
      <c r="J6160" t="s">
        <v>23047</v>
      </c>
      <c r="K6160" t="s">
        <v>23048</v>
      </c>
      <c r="L6160">
        <v>1252</v>
      </c>
      <c r="M6160" t="s">
        <v>23049</v>
      </c>
    </row>
    <row r="6161" spans="1:13" x14ac:dyDescent="0.25">
      <c r="A6161" t="s">
        <v>21364</v>
      </c>
      <c r="B6161">
        <v>1336315</v>
      </c>
      <c r="C6161">
        <v>1336662</v>
      </c>
      <c r="D6161" t="s">
        <v>21365</v>
      </c>
      <c r="E6161" t="s">
        <v>196</v>
      </c>
      <c r="F6161" t="s">
        <v>23050</v>
      </c>
      <c r="H6161">
        <v>2908976</v>
      </c>
      <c r="I6161" t="s">
        <v>48</v>
      </c>
      <c r="J6161" t="s">
        <v>23051</v>
      </c>
      <c r="K6161" t="s">
        <v>23052</v>
      </c>
      <c r="L6161">
        <v>89</v>
      </c>
      <c r="M6161" t="s">
        <v>23053</v>
      </c>
    </row>
    <row r="6162" spans="1:13" x14ac:dyDescent="0.25">
      <c r="A6162" t="s">
        <v>21364</v>
      </c>
      <c r="B6162">
        <v>1337153</v>
      </c>
      <c r="C6162">
        <v>1337605</v>
      </c>
      <c r="D6162" t="s">
        <v>21365</v>
      </c>
      <c r="E6162" t="s">
        <v>15</v>
      </c>
      <c r="F6162" t="s">
        <v>23054</v>
      </c>
      <c r="H6162">
        <v>2908977</v>
      </c>
      <c r="I6162" t="s">
        <v>48</v>
      </c>
      <c r="J6162" t="s">
        <v>23055</v>
      </c>
      <c r="K6162" t="s">
        <v>23056</v>
      </c>
      <c r="L6162">
        <v>150</v>
      </c>
      <c r="M6162" t="s">
        <v>23057</v>
      </c>
    </row>
    <row r="6163" spans="1:13" x14ac:dyDescent="0.25">
      <c r="A6163" t="s">
        <v>21364</v>
      </c>
      <c r="B6163">
        <v>1337790</v>
      </c>
      <c r="C6163">
        <v>1338263</v>
      </c>
      <c r="D6163" t="s">
        <v>21365</v>
      </c>
      <c r="E6163" t="s">
        <v>196</v>
      </c>
      <c r="F6163" t="s">
        <v>23058</v>
      </c>
      <c r="H6163">
        <v>2908978</v>
      </c>
      <c r="I6163" t="s">
        <v>48</v>
      </c>
      <c r="J6163" t="s">
        <v>23059</v>
      </c>
      <c r="K6163" t="s">
        <v>23060</v>
      </c>
      <c r="L6163">
        <v>157</v>
      </c>
      <c r="M6163" t="s">
        <v>23061</v>
      </c>
    </row>
    <row r="6164" spans="1:13" x14ac:dyDescent="0.25">
      <c r="A6164" t="s">
        <v>21364</v>
      </c>
      <c r="B6164">
        <v>1339393</v>
      </c>
      <c r="C6164">
        <v>1342209</v>
      </c>
      <c r="D6164" t="s">
        <v>21365</v>
      </c>
      <c r="E6164" t="s">
        <v>15</v>
      </c>
      <c r="F6164" t="s">
        <v>23062</v>
      </c>
      <c r="H6164">
        <v>2908979</v>
      </c>
      <c r="I6164" t="s">
        <v>48</v>
      </c>
      <c r="J6164" t="s">
        <v>23063</v>
      </c>
      <c r="K6164" t="s">
        <v>23064</v>
      </c>
      <c r="L6164">
        <v>938</v>
      </c>
      <c r="M6164" t="s">
        <v>23065</v>
      </c>
    </row>
    <row r="6165" spans="1:13" x14ac:dyDescent="0.25">
      <c r="A6165" t="s">
        <v>21364</v>
      </c>
      <c r="B6165">
        <v>1342866</v>
      </c>
      <c r="C6165">
        <v>1344434</v>
      </c>
      <c r="D6165" t="s">
        <v>21365</v>
      </c>
      <c r="E6165" t="s">
        <v>196</v>
      </c>
      <c r="F6165" t="s">
        <v>23066</v>
      </c>
      <c r="H6165">
        <v>2908980</v>
      </c>
      <c r="I6165" t="s">
        <v>48</v>
      </c>
      <c r="J6165" t="s">
        <v>23067</v>
      </c>
      <c r="K6165" t="s">
        <v>23068</v>
      </c>
      <c r="L6165">
        <v>522</v>
      </c>
      <c r="M6165" t="s">
        <v>23069</v>
      </c>
    </row>
    <row r="6166" spans="1:13" x14ac:dyDescent="0.25">
      <c r="A6166" t="s">
        <v>21364</v>
      </c>
      <c r="B6166">
        <v>1345131</v>
      </c>
      <c r="C6166">
        <v>1346213</v>
      </c>
      <c r="D6166" t="s">
        <v>21365</v>
      </c>
      <c r="E6166" t="s">
        <v>15</v>
      </c>
      <c r="F6166" t="s">
        <v>23070</v>
      </c>
      <c r="H6166">
        <v>2908981</v>
      </c>
      <c r="I6166" t="s">
        <v>48</v>
      </c>
      <c r="J6166" t="s">
        <v>23071</v>
      </c>
      <c r="K6166" t="s">
        <v>23072</v>
      </c>
      <c r="L6166">
        <v>360</v>
      </c>
      <c r="M6166" t="s">
        <v>23073</v>
      </c>
    </row>
    <row r="6167" spans="1:13" x14ac:dyDescent="0.25">
      <c r="A6167" t="s">
        <v>21364</v>
      </c>
      <c r="B6167">
        <v>1346340</v>
      </c>
      <c r="C6167">
        <v>1346458</v>
      </c>
      <c r="D6167" t="s">
        <v>21365</v>
      </c>
      <c r="E6167" t="s">
        <v>196</v>
      </c>
      <c r="F6167" t="s">
        <v>288</v>
      </c>
      <c r="H6167">
        <v>7009614</v>
      </c>
      <c r="I6167" t="s">
        <v>17</v>
      </c>
      <c r="J6167" t="s">
        <v>23074</v>
      </c>
      <c r="M6167" t="s">
        <v>23075</v>
      </c>
    </row>
    <row r="6168" spans="1:13" x14ac:dyDescent="0.25">
      <c r="A6168" t="s">
        <v>21364</v>
      </c>
      <c r="B6168">
        <v>1346463</v>
      </c>
      <c r="C6168">
        <v>1346547</v>
      </c>
      <c r="D6168" t="s">
        <v>21365</v>
      </c>
      <c r="E6168" t="s">
        <v>196</v>
      </c>
      <c r="F6168" t="s">
        <v>30</v>
      </c>
      <c r="H6168">
        <v>2908989</v>
      </c>
      <c r="I6168" t="s">
        <v>20</v>
      </c>
      <c r="M6168" t="s">
        <v>23076</v>
      </c>
    </row>
    <row r="6169" spans="1:13" x14ac:dyDescent="0.25">
      <c r="A6169" t="s">
        <v>21364</v>
      </c>
      <c r="B6169">
        <v>1346894</v>
      </c>
      <c r="C6169">
        <v>1347433</v>
      </c>
      <c r="D6169" t="s">
        <v>21365</v>
      </c>
      <c r="E6169" t="s">
        <v>196</v>
      </c>
      <c r="F6169" t="s">
        <v>23077</v>
      </c>
      <c r="H6169">
        <v>2908990</v>
      </c>
      <c r="I6169" t="s">
        <v>48</v>
      </c>
      <c r="J6169" t="s">
        <v>23078</v>
      </c>
      <c r="K6169" t="s">
        <v>23079</v>
      </c>
      <c r="L6169">
        <v>179</v>
      </c>
      <c r="M6169" t="s">
        <v>23080</v>
      </c>
    </row>
    <row r="6170" spans="1:13" x14ac:dyDescent="0.25">
      <c r="A6170" t="s">
        <v>21364</v>
      </c>
      <c r="B6170">
        <v>1348773</v>
      </c>
      <c r="C6170">
        <v>1350308</v>
      </c>
      <c r="D6170" t="s">
        <v>21365</v>
      </c>
      <c r="E6170" t="s">
        <v>196</v>
      </c>
      <c r="F6170" t="s">
        <v>23081</v>
      </c>
      <c r="H6170">
        <v>2908991</v>
      </c>
      <c r="I6170" t="s">
        <v>48</v>
      </c>
      <c r="J6170" t="s">
        <v>23082</v>
      </c>
      <c r="K6170" t="s">
        <v>23083</v>
      </c>
      <c r="L6170">
        <v>511</v>
      </c>
      <c r="M6170" t="s">
        <v>23084</v>
      </c>
    </row>
    <row r="6171" spans="1:13" x14ac:dyDescent="0.25">
      <c r="A6171" t="s">
        <v>21364</v>
      </c>
      <c r="B6171">
        <v>1352432</v>
      </c>
      <c r="C6171">
        <v>1353385</v>
      </c>
      <c r="D6171" t="s">
        <v>21365</v>
      </c>
      <c r="E6171" t="s">
        <v>15</v>
      </c>
      <c r="F6171" t="s">
        <v>23085</v>
      </c>
      <c r="H6171">
        <v>2908992</v>
      </c>
      <c r="I6171" t="s">
        <v>48</v>
      </c>
      <c r="J6171" t="s">
        <v>23086</v>
      </c>
      <c r="K6171" t="s">
        <v>23087</v>
      </c>
      <c r="L6171">
        <v>317</v>
      </c>
      <c r="M6171" t="s">
        <v>23088</v>
      </c>
    </row>
    <row r="6172" spans="1:13" x14ac:dyDescent="0.25">
      <c r="A6172" t="s">
        <v>21364</v>
      </c>
      <c r="B6172">
        <v>1354819</v>
      </c>
      <c r="C6172">
        <v>1357269</v>
      </c>
      <c r="D6172" t="s">
        <v>21365</v>
      </c>
      <c r="E6172" t="s">
        <v>15</v>
      </c>
      <c r="F6172" t="s">
        <v>23089</v>
      </c>
      <c r="H6172">
        <v>2908993</v>
      </c>
      <c r="I6172" t="s">
        <v>48</v>
      </c>
      <c r="J6172" t="s">
        <v>23090</v>
      </c>
      <c r="K6172" t="s">
        <v>23091</v>
      </c>
      <c r="L6172">
        <v>816</v>
      </c>
      <c r="M6172" t="s">
        <v>23092</v>
      </c>
    </row>
    <row r="6173" spans="1:13" x14ac:dyDescent="0.25">
      <c r="A6173" t="s">
        <v>21364</v>
      </c>
      <c r="B6173">
        <v>1357774</v>
      </c>
      <c r="C6173">
        <v>1358385</v>
      </c>
      <c r="D6173" t="s">
        <v>21365</v>
      </c>
      <c r="E6173" t="s">
        <v>15</v>
      </c>
      <c r="F6173" t="s">
        <v>23093</v>
      </c>
      <c r="H6173">
        <v>2908994</v>
      </c>
      <c r="I6173" t="s">
        <v>48</v>
      </c>
      <c r="J6173" t="s">
        <v>23094</v>
      </c>
      <c r="K6173" t="s">
        <v>23095</v>
      </c>
      <c r="L6173">
        <v>203</v>
      </c>
      <c r="M6173" t="s">
        <v>23096</v>
      </c>
    </row>
    <row r="6174" spans="1:13" x14ac:dyDescent="0.25">
      <c r="A6174" t="s">
        <v>21364</v>
      </c>
      <c r="B6174">
        <v>1358837</v>
      </c>
      <c r="C6174">
        <v>1359508</v>
      </c>
      <c r="D6174" t="s">
        <v>21365</v>
      </c>
      <c r="E6174" t="s">
        <v>196</v>
      </c>
      <c r="F6174" t="s">
        <v>23097</v>
      </c>
      <c r="H6174">
        <v>2908995</v>
      </c>
      <c r="I6174" t="s">
        <v>48</v>
      </c>
      <c r="J6174" t="s">
        <v>23098</v>
      </c>
      <c r="K6174" t="s">
        <v>23099</v>
      </c>
      <c r="L6174">
        <v>223</v>
      </c>
      <c r="M6174" t="s">
        <v>23100</v>
      </c>
    </row>
    <row r="6175" spans="1:13" x14ac:dyDescent="0.25">
      <c r="A6175" t="s">
        <v>21364</v>
      </c>
      <c r="B6175">
        <v>1360092</v>
      </c>
      <c r="C6175">
        <v>1360925</v>
      </c>
      <c r="D6175" t="s">
        <v>21365</v>
      </c>
      <c r="E6175" t="s">
        <v>15</v>
      </c>
      <c r="F6175" t="s">
        <v>23101</v>
      </c>
      <c r="H6175">
        <v>2908996</v>
      </c>
      <c r="I6175" t="s">
        <v>48</v>
      </c>
      <c r="J6175" t="s">
        <v>23102</v>
      </c>
      <c r="K6175" t="s">
        <v>23103</v>
      </c>
      <c r="L6175">
        <v>277</v>
      </c>
      <c r="M6175" t="s">
        <v>23104</v>
      </c>
    </row>
    <row r="6176" spans="1:13" x14ac:dyDescent="0.25">
      <c r="A6176" t="s">
        <v>21364</v>
      </c>
      <c r="B6176">
        <v>1361218</v>
      </c>
      <c r="C6176">
        <v>1364722</v>
      </c>
      <c r="D6176" t="s">
        <v>21365</v>
      </c>
      <c r="E6176" t="s">
        <v>196</v>
      </c>
      <c r="F6176" t="s">
        <v>23105</v>
      </c>
      <c r="H6176">
        <v>2908997</v>
      </c>
      <c r="I6176" t="s">
        <v>48</v>
      </c>
      <c r="J6176" t="s">
        <v>23106</v>
      </c>
      <c r="K6176" t="s">
        <v>23107</v>
      </c>
      <c r="L6176">
        <v>1080</v>
      </c>
      <c r="M6176" t="s">
        <v>23108</v>
      </c>
    </row>
    <row r="6177" spans="1:13" x14ac:dyDescent="0.25">
      <c r="A6177" t="s">
        <v>21364</v>
      </c>
      <c r="B6177">
        <v>1366738</v>
      </c>
      <c r="C6177">
        <v>1368948</v>
      </c>
      <c r="D6177" t="s">
        <v>21365</v>
      </c>
      <c r="E6177" t="s">
        <v>196</v>
      </c>
      <c r="F6177" t="s">
        <v>23109</v>
      </c>
      <c r="H6177">
        <v>2908999</v>
      </c>
      <c r="I6177" t="s">
        <v>48</v>
      </c>
      <c r="J6177" t="s">
        <v>23110</v>
      </c>
      <c r="K6177" t="s">
        <v>23111</v>
      </c>
      <c r="L6177">
        <v>736</v>
      </c>
      <c r="M6177" t="s">
        <v>23112</v>
      </c>
    </row>
    <row r="6178" spans="1:13" x14ac:dyDescent="0.25">
      <c r="A6178" t="s">
        <v>21364</v>
      </c>
      <c r="B6178">
        <v>1370703</v>
      </c>
      <c r="C6178">
        <v>1371145</v>
      </c>
      <c r="D6178" t="s">
        <v>21365</v>
      </c>
      <c r="E6178" t="s">
        <v>15</v>
      </c>
      <c r="F6178" t="s">
        <v>23113</v>
      </c>
      <c r="G6178" t="s">
        <v>23114</v>
      </c>
      <c r="H6178">
        <v>2909000</v>
      </c>
      <c r="I6178" t="s">
        <v>5444</v>
      </c>
      <c r="J6178" t="s">
        <v>23115</v>
      </c>
      <c r="M6178" t="s">
        <v>23116</v>
      </c>
    </row>
    <row r="6179" spans="1:13" x14ac:dyDescent="0.25">
      <c r="A6179" t="s">
        <v>21364</v>
      </c>
      <c r="B6179">
        <v>1371754</v>
      </c>
      <c r="C6179">
        <v>1372986</v>
      </c>
      <c r="D6179" t="s">
        <v>21365</v>
      </c>
      <c r="E6179" t="s">
        <v>15</v>
      </c>
      <c r="F6179" t="s">
        <v>23117</v>
      </c>
      <c r="H6179">
        <v>2909001</v>
      </c>
      <c r="I6179" t="s">
        <v>48</v>
      </c>
      <c r="J6179" t="s">
        <v>23118</v>
      </c>
      <c r="K6179" t="s">
        <v>23119</v>
      </c>
      <c r="L6179">
        <v>410</v>
      </c>
      <c r="M6179" t="s">
        <v>23120</v>
      </c>
    </row>
    <row r="6180" spans="1:13" x14ac:dyDescent="0.25">
      <c r="A6180" t="s">
        <v>21364</v>
      </c>
      <c r="B6180">
        <v>1379109</v>
      </c>
      <c r="C6180">
        <v>1379831</v>
      </c>
      <c r="D6180" t="s">
        <v>21365</v>
      </c>
      <c r="E6180" t="s">
        <v>15</v>
      </c>
      <c r="F6180" t="s">
        <v>23121</v>
      </c>
      <c r="H6180">
        <v>2909002</v>
      </c>
      <c r="I6180" t="s">
        <v>48</v>
      </c>
      <c r="J6180" t="s">
        <v>23122</v>
      </c>
      <c r="K6180" t="s">
        <v>23123</v>
      </c>
      <c r="L6180">
        <v>240</v>
      </c>
      <c r="M6180" t="s">
        <v>23124</v>
      </c>
    </row>
    <row r="6181" spans="1:13" x14ac:dyDescent="0.25">
      <c r="A6181" t="s">
        <v>21364</v>
      </c>
      <c r="B6181">
        <v>1386334</v>
      </c>
      <c r="C6181">
        <v>1387961</v>
      </c>
      <c r="D6181" t="s">
        <v>21365</v>
      </c>
      <c r="E6181" t="s">
        <v>196</v>
      </c>
      <c r="F6181" t="s">
        <v>23125</v>
      </c>
      <c r="H6181">
        <v>2909003</v>
      </c>
      <c r="I6181" t="s">
        <v>48</v>
      </c>
      <c r="J6181" t="s">
        <v>23126</v>
      </c>
      <c r="K6181" t="s">
        <v>23127</v>
      </c>
      <c r="L6181">
        <v>336</v>
      </c>
      <c r="M6181" t="s">
        <v>23128</v>
      </c>
    </row>
    <row r="6182" spans="1:13" x14ac:dyDescent="0.25">
      <c r="A6182" t="s">
        <v>21364</v>
      </c>
      <c r="B6182">
        <v>1390637</v>
      </c>
      <c r="C6182">
        <v>1391116</v>
      </c>
      <c r="D6182" t="s">
        <v>21365</v>
      </c>
      <c r="E6182" t="s">
        <v>15</v>
      </c>
      <c r="F6182" t="s">
        <v>23129</v>
      </c>
      <c r="H6182">
        <v>2909004</v>
      </c>
      <c r="I6182" t="s">
        <v>48</v>
      </c>
      <c r="J6182" t="s">
        <v>23130</v>
      </c>
      <c r="K6182" t="s">
        <v>23131</v>
      </c>
      <c r="L6182">
        <v>159</v>
      </c>
      <c r="M6182" t="s">
        <v>23132</v>
      </c>
    </row>
    <row r="6183" spans="1:13" x14ac:dyDescent="0.25">
      <c r="A6183" t="s">
        <v>21364</v>
      </c>
      <c r="B6183">
        <v>1392359</v>
      </c>
      <c r="C6183">
        <v>1394662</v>
      </c>
      <c r="D6183" t="s">
        <v>21365</v>
      </c>
      <c r="E6183" t="s">
        <v>196</v>
      </c>
      <c r="F6183" t="s">
        <v>23133</v>
      </c>
      <c r="H6183">
        <v>2909005</v>
      </c>
      <c r="I6183" t="s">
        <v>48</v>
      </c>
      <c r="J6183" t="s">
        <v>23134</v>
      </c>
      <c r="K6183" t="s">
        <v>23135</v>
      </c>
      <c r="L6183">
        <v>767</v>
      </c>
      <c r="M6183" t="s">
        <v>23136</v>
      </c>
    </row>
    <row r="6184" spans="1:13" x14ac:dyDescent="0.25">
      <c r="A6184" t="s">
        <v>21364</v>
      </c>
      <c r="B6184">
        <v>1396895</v>
      </c>
      <c r="C6184">
        <v>1396968</v>
      </c>
      <c r="D6184" t="s">
        <v>21365</v>
      </c>
      <c r="E6184" t="s">
        <v>196</v>
      </c>
      <c r="F6184" t="s">
        <v>38</v>
      </c>
      <c r="H6184">
        <v>2909006</v>
      </c>
      <c r="I6184" t="s">
        <v>20</v>
      </c>
      <c r="M6184" t="s">
        <v>23137</v>
      </c>
    </row>
    <row r="6185" spans="1:13" x14ac:dyDescent="0.25">
      <c r="A6185" t="s">
        <v>21364</v>
      </c>
      <c r="B6185">
        <v>1399493</v>
      </c>
      <c r="C6185">
        <v>1400725</v>
      </c>
      <c r="D6185" t="s">
        <v>21365</v>
      </c>
      <c r="E6185" t="s">
        <v>196</v>
      </c>
      <c r="F6185" t="s">
        <v>23138</v>
      </c>
      <c r="H6185">
        <v>2909007</v>
      </c>
      <c r="I6185" t="s">
        <v>48</v>
      </c>
      <c r="J6185" t="s">
        <v>23139</v>
      </c>
      <c r="K6185" t="s">
        <v>23140</v>
      </c>
      <c r="L6185">
        <v>410</v>
      </c>
      <c r="M6185" t="s">
        <v>23141</v>
      </c>
    </row>
    <row r="6186" spans="1:13" x14ac:dyDescent="0.25">
      <c r="A6186" t="s">
        <v>21364</v>
      </c>
      <c r="B6186">
        <v>1402178</v>
      </c>
      <c r="C6186">
        <v>1403443</v>
      </c>
      <c r="D6186" t="s">
        <v>21365</v>
      </c>
      <c r="E6186" t="s">
        <v>15</v>
      </c>
      <c r="F6186" t="s">
        <v>23142</v>
      </c>
      <c r="H6186">
        <v>2909008</v>
      </c>
      <c r="I6186" t="s">
        <v>48</v>
      </c>
      <c r="J6186" t="s">
        <v>23143</v>
      </c>
      <c r="K6186" t="s">
        <v>23144</v>
      </c>
      <c r="L6186">
        <v>421</v>
      </c>
      <c r="M6186" t="s">
        <v>23145</v>
      </c>
    </row>
    <row r="6187" spans="1:13" x14ac:dyDescent="0.25">
      <c r="A6187" t="s">
        <v>21364</v>
      </c>
      <c r="B6187">
        <v>1403926</v>
      </c>
      <c r="C6187">
        <v>1404017</v>
      </c>
      <c r="D6187" t="s">
        <v>21365</v>
      </c>
      <c r="E6187" t="s">
        <v>15</v>
      </c>
      <c r="F6187" t="s">
        <v>40</v>
      </c>
      <c r="H6187">
        <v>2907935</v>
      </c>
      <c r="I6187" t="s">
        <v>20</v>
      </c>
      <c r="M6187" t="s">
        <v>23146</v>
      </c>
    </row>
    <row r="6188" spans="1:13" x14ac:dyDescent="0.25">
      <c r="A6188" t="s">
        <v>21364</v>
      </c>
      <c r="B6188">
        <v>1406943</v>
      </c>
      <c r="C6188">
        <v>1408442</v>
      </c>
      <c r="D6188" t="s">
        <v>21365</v>
      </c>
      <c r="E6188" t="s">
        <v>15</v>
      </c>
      <c r="F6188" t="s">
        <v>23147</v>
      </c>
      <c r="H6188">
        <v>2907936</v>
      </c>
      <c r="I6188" t="s">
        <v>48</v>
      </c>
      <c r="J6188" t="s">
        <v>23148</v>
      </c>
      <c r="K6188" t="s">
        <v>23149</v>
      </c>
      <c r="L6188">
        <v>499</v>
      </c>
      <c r="M6188" t="s">
        <v>23150</v>
      </c>
    </row>
    <row r="6189" spans="1:13" x14ac:dyDescent="0.25">
      <c r="A6189" t="s">
        <v>21364</v>
      </c>
      <c r="B6189">
        <v>1409414</v>
      </c>
      <c r="C6189">
        <v>1409506</v>
      </c>
      <c r="D6189" t="s">
        <v>21365</v>
      </c>
      <c r="E6189" t="s">
        <v>196</v>
      </c>
      <c r="F6189" t="s">
        <v>34</v>
      </c>
      <c r="H6189">
        <v>2907937</v>
      </c>
      <c r="I6189" t="s">
        <v>20</v>
      </c>
      <c r="M6189" t="s">
        <v>23151</v>
      </c>
    </row>
    <row r="6190" spans="1:13" x14ac:dyDescent="0.25">
      <c r="A6190" t="s">
        <v>21364</v>
      </c>
      <c r="B6190">
        <v>1409924</v>
      </c>
      <c r="C6190">
        <v>1410430</v>
      </c>
      <c r="D6190" t="s">
        <v>21365</v>
      </c>
      <c r="E6190" t="s">
        <v>196</v>
      </c>
      <c r="F6190" t="s">
        <v>23152</v>
      </c>
      <c r="H6190">
        <v>2907938</v>
      </c>
      <c r="I6190" t="s">
        <v>48</v>
      </c>
      <c r="J6190" t="s">
        <v>23153</v>
      </c>
      <c r="K6190" t="s">
        <v>23154</v>
      </c>
      <c r="L6190">
        <v>168</v>
      </c>
      <c r="M6190" t="s">
        <v>23155</v>
      </c>
    </row>
    <row r="6191" spans="1:13" x14ac:dyDescent="0.25">
      <c r="A6191" t="s">
        <v>21364</v>
      </c>
      <c r="B6191">
        <v>1410605</v>
      </c>
      <c r="C6191">
        <v>1413340</v>
      </c>
      <c r="D6191" t="s">
        <v>21365</v>
      </c>
      <c r="E6191" t="s">
        <v>196</v>
      </c>
      <c r="F6191" t="s">
        <v>23156</v>
      </c>
      <c r="H6191">
        <v>2907939</v>
      </c>
      <c r="I6191" t="s">
        <v>48</v>
      </c>
      <c r="J6191" t="s">
        <v>23157</v>
      </c>
      <c r="K6191" t="s">
        <v>23158</v>
      </c>
      <c r="L6191">
        <v>911</v>
      </c>
      <c r="M6191" t="s">
        <v>23159</v>
      </c>
    </row>
    <row r="6192" spans="1:13" x14ac:dyDescent="0.25">
      <c r="A6192" t="s">
        <v>21364</v>
      </c>
      <c r="B6192">
        <v>1416244</v>
      </c>
      <c r="C6192">
        <v>1416582</v>
      </c>
      <c r="D6192" t="s">
        <v>21365</v>
      </c>
      <c r="E6192" t="s">
        <v>196</v>
      </c>
      <c r="F6192" t="s">
        <v>23160</v>
      </c>
      <c r="H6192">
        <v>2907940</v>
      </c>
      <c r="I6192" t="s">
        <v>48</v>
      </c>
      <c r="J6192" t="s">
        <v>23161</v>
      </c>
      <c r="K6192" t="s">
        <v>23162</v>
      </c>
      <c r="L6192">
        <v>112</v>
      </c>
      <c r="M6192" t="s">
        <v>23163</v>
      </c>
    </row>
    <row r="6193" spans="1:13" x14ac:dyDescent="0.25">
      <c r="A6193" t="s">
        <v>21364</v>
      </c>
      <c r="B6193">
        <v>1417324</v>
      </c>
      <c r="C6193">
        <v>1418292</v>
      </c>
      <c r="D6193" t="s">
        <v>21365</v>
      </c>
      <c r="E6193" t="s">
        <v>15</v>
      </c>
      <c r="F6193" t="s">
        <v>23164</v>
      </c>
      <c r="H6193">
        <v>2907941</v>
      </c>
      <c r="I6193" t="s">
        <v>48</v>
      </c>
      <c r="J6193" t="s">
        <v>23165</v>
      </c>
      <c r="K6193" t="s">
        <v>23166</v>
      </c>
      <c r="L6193">
        <v>322</v>
      </c>
      <c r="M6193" t="s">
        <v>23167</v>
      </c>
    </row>
    <row r="6194" spans="1:13" x14ac:dyDescent="0.25">
      <c r="A6194" t="s">
        <v>21364</v>
      </c>
      <c r="B6194">
        <v>1418883</v>
      </c>
      <c r="C6194">
        <v>1419846</v>
      </c>
      <c r="D6194" t="s">
        <v>21365</v>
      </c>
      <c r="E6194" t="s">
        <v>196</v>
      </c>
      <c r="F6194" t="s">
        <v>23168</v>
      </c>
      <c r="H6194">
        <v>2907942</v>
      </c>
      <c r="I6194" t="s">
        <v>48</v>
      </c>
      <c r="J6194" t="s">
        <v>23169</v>
      </c>
      <c r="K6194" t="s">
        <v>23170</v>
      </c>
      <c r="L6194">
        <v>164</v>
      </c>
      <c r="M6194" t="s">
        <v>23171</v>
      </c>
    </row>
    <row r="6195" spans="1:13" x14ac:dyDescent="0.25">
      <c r="A6195" t="s">
        <v>21364</v>
      </c>
      <c r="B6195">
        <v>1421083</v>
      </c>
      <c r="C6195">
        <v>1422488</v>
      </c>
      <c r="D6195" t="s">
        <v>21365</v>
      </c>
      <c r="E6195" t="s">
        <v>15</v>
      </c>
      <c r="F6195" t="s">
        <v>23172</v>
      </c>
      <c r="H6195">
        <v>2908964</v>
      </c>
      <c r="I6195" t="s">
        <v>48</v>
      </c>
      <c r="J6195" t="s">
        <v>23173</v>
      </c>
      <c r="K6195" t="s">
        <v>23174</v>
      </c>
      <c r="L6195">
        <v>299</v>
      </c>
      <c r="M6195" t="s">
        <v>23175</v>
      </c>
    </row>
    <row r="6196" spans="1:13" x14ac:dyDescent="0.25">
      <c r="A6196" t="s">
        <v>21364</v>
      </c>
      <c r="B6196">
        <v>1423688</v>
      </c>
      <c r="C6196">
        <v>1425040</v>
      </c>
      <c r="D6196" t="s">
        <v>21365</v>
      </c>
      <c r="E6196" t="s">
        <v>15</v>
      </c>
      <c r="F6196" t="s">
        <v>23176</v>
      </c>
      <c r="H6196">
        <v>2908965</v>
      </c>
      <c r="I6196" t="s">
        <v>48</v>
      </c>
      <c r="J6196" t="s">
        <v>23177</v>
      </c>
      <c r="K6196" t="s">
        <v>23178</v>
      </c>
      <c r="L6196">
        <v>450</v>
      </c>
      <c r="M6196" t="s">
        <v>23179</v>
      </c>
    </row>
    <row r="6197" spans="1:13" x14ac:dyDescent="0.25">
      <c r="A6197" t="s">
        <v>21364</v>
      </c>
      <c r="B6197">
        <v>1425706</v>
      </c>
      <c r="C6197">
        <v>1425801</v>
      </c>
      <c r="D6197" t="s">
        <v>21365</v>
      </c>
      <c r="E6197" t="s">
        <v>15</v>
      </c>
      <c r="F6197" t="s">
        <v>27</v>
      </c>
      <c r="H6197">
        <v>2908966</v>
      </c>
      <c r="I6197" t="s">
        <v>20</v>
      </c>
      <c r="M6197" t="s">
        <v>23180</v>
      </c>
    </row>
    <row r="6198" spans="1:13" x14ac:dyDescent="0.25">
      <c r="A6198" t="s">
        <v>21364</v>
      </c>
      <c r="B6198">
        <v>1427422</v>
      </c>
      <c r="C6198">
        <v>1427540</v>
      </c>
      <c r="D6198" t="s">
        <v>21365</v>
      </c>
      <c r="E6198" t="s">
        <v>196</v>
      </c>
      <c r="F6198" t="s">
        <v>288</v>
      </c>
      <c r="H6198">
        <v>7009615</v>
      </c>
      <c r="I6198" t="s">
        <v>17</v>
      </c>
      <c r="J6198" t="s">
        <v>23181</v>
      </c>
      <c r="M6198" t="s">
        <v>23182</v>
      </c>
    </row>
    <row r="6199" spans="1:13" x14ac:dyDescent="0.25">
      <c r="A6199" t="s">
        <v>21364</v>
      </c>
      <c r="B6199">
        <v>1428812</v>
      </c>
      <c r="C6199">
        <v>1429627</v>
      </c>
      <c r="D6199" t="s">
        <v>21365</v>
      </c>
      <c r="E6199" t="s">
        <v>15</v>
      </c>
      <c r="F6199" t="s">
        <v>23183</v>
      </c>
      <c r="H6199">
        <v>2908967</v>
      </c>
      <c r="I6199" t="s">
        <v>48</v>
      </c>
      <c r="J6199" t="s">
        <v>23184</v>
      </c>
      <c r="K6199" t="s">
        <v>23185</v>
      </c>
      <c r="L6199">
        <v>271</v>
      </c>
      <c r="M6199" t="s">
        <v>23186</v>
      </c>
    </row>
    <row r="6200" spans="1:13" x14ac:dyDescent="0.25">
      <c r="A6200" t="s">
        <v>21364</v>
      </c>
      <c r="B6200">
        <v>1430102</v>
      </c>
      <c r="C6200">
        <v>1430422</v>
      </c>
      <c r="D6200" t="s">
        <v>21365</v>
      </c>
      <c r="E6200" t="s">
        <v>15</v>
      </c>
      <c r="F6200" t="s">
        <v>23187</v>
      </c>
      <c r="H6200">
        <v>2908968</v>
      </c>
      <c r="I6200" t="s">
        <v>48</v>
      </c>
      <c r="J6200" t="s">
        <v>23188</v>
      </c>
      <c r="K6200" t="s">
        <v>23189</v>
      </c>
      <c r="L6200">
        <v>106</v>
      </c>
      <c r="M6200" t="s">
        <v>23190</v>
      </c>
    </row>
    <row r="6201" spans="1:13" x14ac:dyDescent="0.25">
      <c r="A6201" t="s">
        <v>21364</v>
      </c>
      <c r="B6201">
        <v>1431240</v>
      </c>
      <c r="C6201">
        <v>1433939</v>
      </c>
      <c r="D6201" t="s">
        <v>21365</v>
      </c>
      <c r="E6201" t="s">
        <v>196</v>
      </c>
      <c r="F6201" t="s">
        <v>23191</v>
      </c>
      <c r="H6201">
        <v>2908969</v>
      </c>
      <c r="I6201" t="s">
        <v>48</v>
      </c>
      <c r="J6201" t="s">
        <v>23192</v>
      </c>
      <c r="K6201" t="s">
        <v>23193</v>
      </c>
      <c r="L6201">
        <v>899</v>
      </c>
      <c r="M6201" t="s">
        <v>23194</v>
      </c>
    </row>
    <row r="6202" spans="1:13" x14ac:dyDescent="0.25">
      <c r="A6202" t="s">
        <v>21364</v>
      </c>
      <c r="B6202">
        <v>1435319</v>
      </c>
      <c r="C6202">
        <v>1436578</v>
      </c>
      <c r="D6202" t="s">
        <v>21365</v>
      </c>
      <c r="E6202" t="s">
        <v>196</v>
      </c>
      <c r="F6202" t="s">
        <v>23195</v>
      </c>
      <c r="H6202">
        <v>2908889</v>
      </c>
      <c r="I6202" t="s">
        <v>48</v>
      </c>
      <c r="J6202" t="s">
        <v>23196</v>
      </c>
      <c r="K6202" t="s">
        <v>23197</v>
      </c>
      <c r="L6202">
        <v>419</v>
      </c>
      <c r="M6202" t="s">
        <v>23198</v>
      </c>
    </row>
    <row r="6203" spans="1:13" x14ac:dyDescent="0.25">
      <c r="A6203" t="s">
        <v>21364</v>
      </c>
      <c r="B6203">
        <v>1437185</v>
      </c>
      <c r="C6203">
        <v>1439155</v>
      </c>
      <c r="D6203" t="s">
        <v>21365</v>
      </c>
      <c r="E6203" t="s">
        <v>15</v>
      </c>
      <c r="F6203" t="s">
        <v>23199</v>
      </c>
      <c r="H6203">
        <v>2908890</v>
      </c>
      <c r="I6203" t="s">
        <v>48</v>
      </c>
      <c r="J6203" t="s">
        <v>23200</v>
      </c>
      <c r="K6203" t="s">
        <v>23201</v>
      </c>
      <c r="L6203">
        <v>656</v>
      </c>
      <c r="M6203" t="s">
        <v>23202</v>
      </c>
    </row>
    <row r="6204" spans="1:13" x14ac:dyDescent="0.25">
      <c r="A6204" t="s">
        <v>21364</v>
      </c>
      <c r="B6204">
        <v>1439501</v>
      </c>
      <c r="C6204">
        <v>1440091</v>
      </c>
      <c r="D6204" t="s">
        <v>21365</v>
      </c>
      <c r="E6204" t="s">
        <v>196</v>
      </c>
      <c r="F6204" t="s">
        <v>23203</v>
      </c>
      <c r="H6204">
        <v>2908891</v>
      </c>
      <c r="I6204" t="s">
        <v>48</v>
      </c>
      <c r="J6204" t="s">
        <v>23204</v>
      </c>
      <c r="K6204" t="s">
        <v>23205</v>
      </c>
      <c r="L6204">
        <v>196</v>
      </c>
      <c r="M6204" t="s">
        <v>23206</v>
      </c>
    </row>
    <row r="6205" spans="1:13" x14ac:dyDescent="0.25">
      <c r="A6205" t="s">
        <v>21364</v>
      </c>
      <c r="B6205">
        <v>1440653</v>
      </c>
      <c r="C6205">
        <v>1441405</v>
      </c>
      <c r="D6205" t="s">
        <v>21365</v>
      </c>
      <c r="E6205" t="s">
        <v>15</v>
      </c>
      <c r="F6205" t="s">
        <v>23207</v>
      </c>
      <c r="H6205">
        <v>2908892</v>
      </c>
      <c r="I6205" t="s">
        <v>48</v>
      </c>
      <c r="J6205" t="s">
        <v>23208</v>
      </c>
      <c r="K6205" t="s">
        <v>23209</v>
      </c>
      <c r="L6205">
        <v>250</v>
      </c>
      <c r="M6205" t="s">
        <v>23210</v>
      </c>
    </row>
    <row r="6206" spans="1:13" x14ac:dyDescent="0.25">
      <c r="A6206" t="s">
        <v>21364</v>
      </c>
      <c r="B6206">
        <v>1443509</v>
      </c>
      <c r="C6206">
        <v>1444120</v>
      </c>
      <c r="D6206" t="s">
        <v>21365</v>
      </c>
      <c r="E6206" t="s">
        <v>196</v>
      </c>
      <c r="F6206" t="s">
        <v>23211</v>
      </c>
      <c r="H6206">
        <v>2908895</v>
      </c>
      <c r="I6206" t="s">
        <v>48</v>
      </c>
      <c r="J6206" t="s">
        <v>23212</v>
      </c>
      <c r="K6206" t="s">
        <v>23213</v>
      </c>
      <c r="L6206">
        <v>203</v>
      </c>
      <c r="M6206" t="s">
        <v>23214</v>
      </c>
    </row>
    <row r="6207" spans="1:13" x14ac:dyDescent="0.25">
      <c r="A6207" t="s">
        <v>21364</v>
      </c>
      <c r="B6207">
        <v>1449289</v>
      </c>
      <c r="C6207">
        <v>1451391</v>
      </c>
      <c r="D6207" t="s">
        <v>21365</v>
      </c>
      <c r="E6207" t="s">
        <v>15</v>
      </c>
      <c r="F6207" t="s">
        <v>23215</v>
      </c>
      <c r="H6207">
        <v>2907872</v>
      </c>
      <c r="I6207" t="s">
        <v>48</v>
      </c>
      <c r="J6207" t="s">
        <v>23216</v>
      </c>
      <c r="K6207" t="s">
        <v>23217</v>
      </c>
      <c r="L6207">
        <v>700</v>
      </c>
      <c r="M6207" t="s">
        <v>23218</v>
      </c>
    </row>
    <row r="6208" spans="1:13" x14ac:dyDescent="0.25">
      <c r="A6208" t="s">
        <v>21364</v>
      </c>
      <c r="B6208">
        <v>1451642</v>
      </c>
      <c r="C6208">
        <v>1451715</v>
      </c>
      <c r="D6208" t="s">
        <v>21365</v>
      </c>
      <c r="E6208" t="s">
        <v>196</v>
      </c>
      <c r="F6208" t="s">
        <v>38</v>
      </c>
      <c r="H6208">
        <v>2907800</v>
      </c>
      <c r="I6208" t="s">
        <v>20</v>
      </c>
      <c r="M6208" t="s">
        <v>23219</v>
      </c>
    </row>
    <row r="6209" spans="1:13" x14ac:dyDescent="0.25">
      <c r="A6209" t="s">
        <v>21364</v>
      </c>
      <c r="B6209">
        <v>1453960</v>
      </c>
      <c r="C6209">
        <v>1456404</v>
      </c>
      <c r="D6209" t="s">
        <v>21365</v>
      </c>
      <c r="E6209" t="s">
        <v>15</v>
      </c>
      <c r="F6209" t="s">
        <v>23220</v>
      </c>
      <c r="H6209">
        <v>2907801</v>
      </c>
      <c r="I6209" t="s">
        <v>48</v>
      </c>
      <c r="J6209" t="s">
        <v>23221</v>
      </c>
      <c r="K6209" t="s">
        <v>23222</v>
      </c>
      <c r="L6209">
        <v>814</v>
      </c>
      <c r="M6209" t="s">
        <v>23223</v>
      </c>
    </row>
    <row r="6210" spans="1:13" x14ac:dyDescent="0.25">
      <c r="A6210" t="s">
        <v>21364</v>
      </c>
      <c r="B6210">
        <v>1456459</v>
      </c>
      <c r="C6210">
        <v>1458081</v>
      </c>
      <c r="D6210" t="s">
        <v>21365</v>
      </c>
      <c r="E6210" t="s">
        <v>196</v>
      </c>
      <c r="F6210" t="s">
        <v>23224</v>
      </c>
      <c r="H6210">
        <v>2907802</v>
      </c>
      <c r="I6210" t="s">
        <v>48</v>
      </c>
      <c r="J6210" t="s">
        <v>23225</v>
      </c>
      <c r="K6210" t="s">
        <v>23226</v>
      </c>
      <c r="L6210">
        <v>540</v>
      </c>
      <c r="M6210" t="s">
        <v>23227</v>
      </c>
    </row>
    <row r="6211" spans="1:13" x14ac:dyDescent="0.25">
      <c r="A6211" t="s">
        <v>21364</v>
      </c>
      <c r="B6211">
        <v>1458394</v>
      </c>
      <c r="C6211">
        <v>1462287</v>
      </c>
      <c r="D6211" t="s">
        <v>21365</v>
      </c>
      <c r="E6211" t="s">
        <v>196</v>
      </c>
      <c r="F6211" t="s">
        <v>23228</v>
      </c>
      <c r="H6211">
        <v>2907803</v>
      </c>
      <c r="I6211" t="s">
        <v>48</v>
      </c>
      <c r="J6211" t="s">
        <v>23229</v>
      </c>
      <c r="K6211" t="s">
        <v>23230</v>
      </c>
      <c r="L6211">
        <v>1297</v>
      </c>
      <c r="M6211" t="s">
        <v>23231</v>
      </c>
    </row>
    <row r="6212" spans="1:13" x14ac:dyDescent="0.25">
      <c r="A6212" t="s">
        <v>21364</v>
      </c>
      <c r="B6212">
        <v>1462680</v>
      </c>
      <c r="C6212">
        <v>1462765</v>
      </c>
      <c r="D6212" t="s">
        <v>21365</v>
      </c>
      <c r="E6212" t="s">
        <v>196</v>
      </c>
      <c r="F6212" t="s">
        <v>123</v>
      </c>
      <c r="H6212">
        <v>2907804</v>
      </c>
      <c r="I6212" t="s">
        <v>20</v>
      </c>
      <c r="M6212" t="s">
        <v>23232</v>
      </c>
    </row>
    <row r="6213" spans="1:13" x14ac:dyDescent="0.25">
      <c r="A6213" t="s">
        <v>21364</v>
      </c>
      <c r="B6213">
        <v>1463499</v>
      </c>
      <c r="C6213">
        <v>1464779</v>
      </c>
      <c r="D6213" t="s">
        <v>21365</v>
      </c>
      <c r="E6213" t="s">
        <v>196</v>
      </c>
      <c r="F6213" t="s">
        <v>23233</v>
      </c>
      <c r="H6213">
        <v>2907805</v>
      </c>
      <c r="I6213" t="s">
        <v>48</v>
      </c>
      <c r="J6213" t="s">
        <v>23234</v>
      </c>
      <c r="K6213" t="s">
        <v>23235</v>
      </c>
      <c r="L6213">
        <v>426</v>
      </c>
      <c r="M6213" t="s">
        <v>23236</v>
      </c>
    </row>
    <row r="6214" spans="1:13" x14ac:dyDescent="0.25">
      <c r="A6214" t="s">
        <v>21364</v>
      </c>
      <c r="B6214">
        <v>1468645</v>
      </c>
      <c r="C6214">
        <v>1470467</v>
      </c>
      <c r="D6214" t="s">
        <v>21365</v>
      </c>
      <c r="E6214" t="s">
        <v>15</v>
      </c>
      <c r="F6214" t="s">
        <v>23237</v>
      </c>
      <c r="H6214">
        <v>2908175</v>
      </c>
      <c r="I6214" t="s">
        <v>48</v>
      </c>
      <c r="J6214" t="s">
        <v>23238</v>
      </c>
      <c r="K6214" t="s">
        <v>23239</v>
      </c>
      <c r="L6214">
        <v>450</v>
      </c>
      <c r="M6214" t="s">
        <v>23240</v>
      </c>
    </row>
    <row r="6215" spans="1:13" x14ac:dyDescent="0.25">
      <c r="A6215" t="s">
        <v>21364</v>
      </c>
      <c r="B6215">
        <v>1470777</v>
      </c>
      <c r="C6215">
        <v>1471596</v>
      </c>
      <c r="D6215" t="s">
        <v>21365</v>
      </c>
      <c r="E6215" t="s">
        <v>196</v>
      </c>
      <c r="F6215" t="s">
        <v>23241</v>
      </c>
      <c r="H6215">
        <v>2908176</v>
      </c>
      <c r="I6215" t="s">
        <v>48</v>
      </c>
      <c r="J6215" t="s">
        <v>23242</v>
      </c>
      <c r="K6215" t="s">
        <v>23243</v>
      </c>
      <c r="L6215">
        <v>151</v>
      </c>
      <c r="M6215" t="s">
        <v>23244</v>
      </c>
    </row>
    <row r="6216" spans="1:13" x14ac:dyDescent="0.25">
      <c r="A6216" t="s">
        <v>21364</v>
      </c>
      <c r="B6216">
        <v>1472635</v>
      </c>
      <c r="C6216">
        <v>1473370</v>
      </c>
      <c r="D6216" t="s">
        <v>21365</v>
      </c>
      <c r="E6216" t="s">
        <v>196</v>
      </c>
      <c r="F6216" t="s">
        <v>23245</v>
      </c>
      <c r="H6216">
        <v>2908177</v>
      </c>
      <c r="I6216" t="s">
        <v>48</v>
      </c>
      <c r="J6216" t="s">
        <v>23246</v>
      </c>
      <c r="K6216" t="s">
        <v>23247</v>
      </c>
      <c r="L6216">
        <v>90</v>
      </c>
      <c r="M6216" t="s">
        <v>23248</v>
      </c>
    </row>
    <row r="6217" spans="1:13" x14ac:dyDescent="0.25">
      <c r="A6217" t="s">
        <v>21364</v>
      </c>
      <c r="B6217">
        <v>1474372</v>
      </c>
      <c r="C6217">
        <v>1475289</v>
      </c>
      <c r="D6217" t="s">
        <v>21365</v>
      </c>
      <c r="E6217" t="s">
        <v>15</v>
      </c>
      <c r="F6217" t="s">
        <v>23249</v>
      </c>
      <c r="H6217">
        <v>2908178</v>
      </c>
      <c r="I6217" t="s">
        <v>48</v>
      </c>
      <c r="J6217" t="s">
        <v>23250</v>
      </c>
      <c r="K6217" t="s">
        <v>23251</v>
      </c>
      <c r="L6217">
        <v>305</v>
      </c>
      <c r="M6217" t="s">
        <v>23252</v>
      </c>
    </row>
    <row r="6218" spans="1:13" x14ac:dyDescent="0.25">
      <c r="A6218" t="s">
        <v>21364</v>
      </c>
      <c r="B6218">
        <v>1475563</v>
      </c>
      <c r="C6218">
        <v>1476405</v>
      </c>
      <c r="D6218" t="s">
        <v>21365</v>
      </c>
      <c r="E6218" t="s">
        <v>196</v>
      </c>
      <c r="F6218" t="s">
        <v>23253</v>
      </c>
      <c r="H6218">
        <v>2908179</v>
      </c>
      <c r="I6218" t="s">
        <v>48</v>
      </c>
      <c r="J6218" t="s">
        <v>23254</v>
      </c>
      <c r="K6218" t="s">
        <v>23255</v>
      </c>
      <c r="L6218">
        <v>280</v>
      </c>
      <c r="M6218" t="s">
        <v>23256</v>
      </c>
    </row>
    <row r="6219" spans="1:13" x14ac:dyDescent="0.25">
      <c r="A6219" t="s">
        <v>21364</v>
      </c>
      <c r="B6219">
        <v>1477127</v>
      </c>
      <c r="C6219">
        <v>1479100</v>
      </c>
      <c r="D6219" t="s">
        <v>21365</v>
      </c>
      <c r="E6219" t="s">
        <v>196</v>
      </c>
      <c r="F6219" t="s">
        <v>23257</v>
      </c>
      <c r="H6219">
        <v>2908180</v>
      </c>
      <c r="I6219" t="s">
        <v>48</v>
      </c>
      <c r="J6219" t="s">
        <v>23258</v>
      </c>
      <c r="K6219" t="s">
        <v>23259</v>
      </c>
      <c r="L6219">
        <v>657</v>
      </c>
      <c r="M6219" t="s">
        <v>23260</v>
      </c>
    </row>
    <row r="6220" spans="1:13" x14ac:dyDescent="0.25">
      <c r="A6220" t="s">
        <v>21364</v>
      </c>
      <c r="B6220">
        <v>1480255</v>
      </c>
      <c r="C6220">
        <v>1482129</v>
      </c>
      <c r="D6220" t="s">
        <v>21365</v>
      </c>
      <c r="E6220" t="s">
        <v>15</v>
      </c>
      <c r="F6220" t="s">
        <v>23261</v>
      </c>
      <c r="H6220">
        <v>2907962</v>
      </c>
      <c r="I6220" t="s">
        <v>48</v>
      </c>
      <c r="J6220" t="s">
        <v>23262</v>
      </c>
      <c r="K6220" t="s">
        <v>23263</v>
      </c>
      <c r="L6220">
        <v>624</v>
      </c>
      <c r="M6220" t="s">
        <v>23264</v>
      </c>
    </row>
    <row r="6221" spans="1:13" x14ac:dyDescent="0.25">
      <c r="A6221" t="s">
        <v>21364</v>
      </c>
      <c r="B6221">
        <v>1482471</v>
      </c>
      <c r="C6221">
        <v>1483715</v>
      </c>
      <c r="D6221" t="s">
        <v>21365</v>
      </c>
      <c r="E6221" t="s">
        <v>15</v>
      </c>
      <c r="F6221" t="s">
        <v>23265</v>
      </c>
      <c r="H6221">
        <v>2907963</v>
      </c>
      <c r="I6221" t="s">
        <v>48</v>
      </c>
      <c r="J6221" t="s">
        <v>23266</v>
      </c>
      <c r="K6221" t="s">
        <v>23267</v>
      </c>
      <c r="L6221">
        <v>414</v>
      </c>
      <c r="M6221" t="s">
        <v>23268</v>
      </c>
    </row>
    <row r="6222" spans="1:13" x14ac:dyDescent="0.25">
      <c r="A6222" t="s">
        <v>21364</v>
      </c>
      <c r="B6222">
        <v>1484781</v>
      </c>
      <c r="C6222">
        <v>1485599</v>
      </c>
      <c r="D6222" t="s">
        <v>21365</v>
      </c>
      <c r="E6222" t="s">
        <v>15</v>
      </c>
      <c r="F6222" t="s">
        <v>23269</v>
      </c>
      <c r="H6222">
        <v>2907964</v>
      </c>
      <c r="I6222" t="s">
        <v>48</v>
      </c>
      <c r="J6222" t="s">
        <v>23270</v>
      </c>
      <c r="K6222" t="s">
        <v>23271</v>
      </c>
      <c r="L6222">
        <v>272</v>
      </c>
      <c r="M6222" t="s">
        <v>23272</v>
      </c>
    </row>
    <row r="6223" spans="1:13" x14ac:dyDescent="0.25">
      <c r="A6223" t="s">
        <v>21364</v>
      </c>
      <c r="B6223">
        <v>1485682</v>
      </c>
      <c r="C6223">
        <v>1487949</v>
      </c>
      <c r="D6223" t="s">
        <v>21365</v>
      </c>
      <c r="E6223" t="s">
        <v>196</v>
      </c>
      <c r="F6223" t="s">
        <v>23273</v>
      </c>
      <c r="H6223">
        <v>2907965</v>
      </c>
      <c r="I6223" t="s">
        <v>48</v>
      </c>
      <c r="J6223" t="s">
        <v>23274</v>
      </c>
      <c r="K6223" t="s">
        <v>23275</v>
      </c>
      <c r="L6223">
        <v>755</v>
      </c>
      <c r="M6223" t="s">
        <v>23276</v>
      </c>
    </row>
    <row r="6224" spans="1:13" x14ac:dyDescent="0.25">
      <c r="A6224" t="s">
        <v>21364</v>
      </c>
      <c r="B6224">
        <v>1489941</v>
      </c>
      <c r="C6224">
        <v>1492379</v>
      </c>
      <c r="D6224" t="s">
        <v>21365</v>
      </c>
      <c r="E6224" t="s">
        <v>15</v>
      </c>
      <c r="F6224" t="s">
        <v>23277</v>
      </c>
      <c r="H6224">
        <v>2907966</v>
      </c>
      <c r="I6224" t="s">
        <v>48</v>
      </c>
      <c r="J6224" t="s">
        <v>23278</v>
      </c>
      <c r="K6224" t="s">
        <v>23279</v>
      </c>
      <c r="L6224">
        <v>812</v>
      </c>
      <c r="M6224" t="s">
        <v>23280</v>
      </c>
    </row>
    <row r="6225" spans="1:13" x14ac:dyDescent="0.25">
      <c r="A6225" t="s">
        <v>21364</v>
      </c>
      <c r="B6225">
        <v>1492863</v>
      </c>
      <c r="C6225">
        <v>1493105</v>
      </c>
      <c r="D6225" t="s">
        <v>21365</v>
      </c>
      <c r="E6225" t="s">
        <v>196</v>
      </c>
      <c r="F6225" t="s">
        <v>23281</v>
      </c>
      <c r="H6225">
        <v>2907967</v>
      </c>
      <c r="I6225" t="s">
        <v>48</v>
      </c>
      <c r="J6225" t="s">
        <v>23282</v>
      </c>
      <c r="K6225" t="s">
        <v>23283</v>
      </c>
      <c r="L6225">
        <v>80</v>
      </c>
      <c r="M6225" t="s">
        <v>23284</v>
      </c>
    </row>
    <row r="6226" spans="1:13" x14ac:dyDescent="0.25">
      <c r="A6226" t="s">
        <v>21364</v>
      </c>
      <c r="B6226">
        <v>1495621</v>
      </c>
      <c r="C6226">
        <v>1496550</v>
      </c>
      <c r="D6226" t="s">
        <v>21365</v>
      </c>
      <c r="E6226" t="s">
        <v>15</v>
      </c>
      <c r="F6226" t="s">
        <v>23285</v>
      </c>
      <c r="H6226">
        <v>2907968</v>
      </c>
      <c r="I6226" t="s">
        <v>48</v>
      </c>
      <c r="J6226" t="s">
        <v>23286</v>
      </c>
      <c r="K6226" t="s">
        <v>23287</v>
      </c>
      <c r="L6226">
        <v>309</v>
      </c>
      <c r="M6226" t="s">
        <v>23288</v>
      </c>
    </row>
    <row r="6227" spans="1:13" x14ac:dyDescent="0.25">
      <c r="A6227" t="s">
        <v>21364</v>
      </c>
      <c r="B6227">
        <v>1497595</v>
      </c>
      <c r="C6227">
        <v>1500333</v>
      </c>
      <c r="D6227" t="s">
        <v>21365</v>
      </c>
      <c r="E6227" t="s">
        <v>196</v>
      </c>
      <c r="F6227" t="s">
        <v>23289</v>
      </c>
      <c r="H6227">
        <v>2909017</v>
      </c>
      <c r="I6227" t="s">
        <v>48</v>
      </c>
      <c r="J6227" t="s">
        <v>23290</v>
      </c>
      <c r="K6227" t="s">
        <v>23291</v>
      </c>
      <c r="L6227">
        <v>912</v>
      </c>
      <c r="M6227" t="s">
        <v>23292</v>
      </c>
    </row>
    <row r="6228" spans="1:13" x14ac:dyDescent="0.25">
      <c r="A6228" t="s">
        <v>21364</v>
      </c>
      <c r="B6228">
        <v>1500670</v>
      </c>
      <c r="C6228">
        <v>1501628</v>
      </c>
      <c r="D6228" t="s">
        <v>21365</v>
      </c>
      <c r="E6228" t="s">
        <v>196</v>
      </c>
      <c r="F6228" t="s">
        <v>23293</v>
      </c>
      <c r="H6228">
        <v>2909018</v>
      </c>
      <c r="I6228" t="s">
        <v>48</v>
      </c>
      <c r="J6228" t="s">
        <v>23294</v>
      </c>
      <c r="K6228" t="s">
        <v>23295</v>
      </c>
      <c r="L6228">
        <v>270</v>
      </c>
      <c r="M6228" t="s">
        <v>23296</v>
      </c>
    </row>
    <row r="6229" spans="1:13" x14ac:dyDescent="0.25">
      <c r="A6229" t="s">
        <v>21364</v>
      </c>
      <c r="B6229">
        <v>1503005</v>
      </c>
      <c r="C6229">
        <v>1503637</v>
      </c>
      <c r="D6229" t="s">
        <v>21365</v>
      </c>
      <c r="E6229" t="s">
        <v>196</v>
      </c>
      <c r="F6229" t="s">
        <v>23297</v>
      </c>
      <c r="H6229">
        <v>2909019</v>
      </c>
      <c r="I6229" t="s">
        <v>48</v>
      </c>
      <c r="J6229" t="s">
        <v>23298</v>
      </c>
      <c r="K6229" t="s">
        <v>23299</v>
      </c>
      <c r="L6229">
        <v>210</v>
      </c>
      <c r="M6229" t="s">
        <v>23300</v>
      </c>
    </row>
    <row r="6230" spans="1:13" x14ac:dyDescent="0.25">
      <c r="A6230" t="s">
        <v>21364</v>
      </c>
      <c r="B6230">
        <v>1506814</v>
      </c>
      <c r="C6230">
        <v>1508880</v>
      </c>
      <c r="D6230" t="s">
        <v>21365</v>
      </c>
      <c r="E6230" t="s">
        <v>15</v>
      </c>
      <c r="F6230" t="s">
        <v>23301</v>
      </c>
      <c r="H6230">
        <v>2909020</v>
      </c>
      <c r="I6230" t="s">
        <v>48</v>
      </c>
      <c r="J6230" t="s">
        <v>23302</v>
      </c>
      <c r="K6230" t="s">
        <v>23303</v>
      </c>
      <c r="L6230">
        <v>688</v>
      </c>
      <c r="M6230" t="s">
        <v>23304</v>
      </c>
    </row>
    <row r="6231" spans="1:13" x14ac:dyDescent="0.25">
      <c r="A6231" t="s">
        <v>21364</v>
      </c>
      <c r="B6231">
        <v>1509963</v>
      </c>
      <c r="C6231">
        <v>1510637</v>
      </c>
      <c r="D6231" t="s">
        <v>21365</v>
      </c>
      <c r="E6231" t="s">
        <v>196</v>
      </c>
      <c r="F6231" t="s">
        <v>23305</v>
      </c>
      <c r="H6231">
        <v>2909021</v>
      </c>
      <c r="I6231" t="s">
        <v>48</v>
      </c>
      <c r="J6231" t="s">
        <v>23306</v>
      </c>
      <c r="K6231" t="s">
        <v>23307</v>
      </c>
      <c r="L6231">
        <v>224</v>
      </c>
      <c r="M6231" t="s">
        <v>23308</v>
      </c>
    </row>
    <row r="6232" spans="1:13" x14ac:dyDescent="0.25">
      <c r="A6232" t="s">
        <v>21364</v>
      </c>
      <c r="B6232">
        <v>1512884</v>
      </c>
      <c r="C6232">
        <v>1513906</v>
      </c>
      <c r="D6232" t="s">
        <v>21365</v>
      </c>
      <c r="E6232" t="s">
        <v>196</v>
      </c>
      <c r="F6232" t="s">
        <v>23309</v>
      </c>
      <c r="H6232">
        <v>2909022</v>
      </c>
      <c r="I6232" t="s">
        <v>48</v>
      </c>
      <c r="J6232" t="s">
        <v>23310</v>
      </c>
      <c r="K6232" t="s">
        <v>23311</v>
      </c>
      <c r="L6232">
        <v>340</v>
      </c>
      <c r="M6232" t="s">
        <v>23312</v>
      </c>
    </row>
    <row r="6233" spans="1:13" x14ac:dyDescent="0.25">
      <c r="A6233" t="s">
        <v>21364</v>
      </c>
      <c r="B6233">
        <v>1515617</v>
      </c>
      <c r="C6233">
        <v>1515690</v>
      </c>
      <c r="D6233" t="s">
        <v>21365</v>
      </c>
      <c r="E6233" t="s">
        <v>196</v>
      </c>
      <c r="F6233" t="s">
        <v>440</v>
      </c>
      <c r="H6233">
        <v>2908602</v>
      </c>
      <c r="I6233" t="s">
        <v>20</v>
      </c>
      <c r="M6233" t="s">
        <v>23313</v>
      </c>
    </row>
    <row r="6234" spans="1:13" x14ac:dyDescent="0.25">
      <c r="A6234" t="s">
        <v>21364</v>
      </c>
      <c r="B6234">
        <v>1516843</v>
      </c>
      <c r="C6234">
        <v>1518769</v>
      </c>
      <c r="D6234" t="s">
        <v>21365</v>
      </c>
      <c r="E6234" t="s">
        <v>196</v>
      </c>
      <c r="F6234" t="s">
        <v>23314</v>
      </c>
      <c r="H6234">
        <v>2908601</v>
      </c>
      <c r="I6234" t="s">
        <v>48</v>
      </c>
      <c r="J6234" t="s">
        <v>23315</v>
      </c>
      <c r="K6234" t="s">
        <v>23316</v>
      </c>
      <c r="L6234">
        <v>525</v>
      </c>
      <c r="M6234" t="s">
        <v>23317</v>
      </c>
    </row>
    <row r="6235" spans="1:13" x14ac:dyDescent="0.25">
      <c r="A6235" t="s">
        <v>21364</v>
      </c>
      <c r="B6235">
        <v>1521612</v>
      </c>
      <c r="C6235">
        <v>1523417</v>
      </c>
      <c r="D6235" t="s">
        <v>21365</v>
      </c>
      <c r="E6235" t="s">
        <v>15</v>
      </c>
      <c r="F6235" t="s">
        <v>23318</v>
      </c>
      <c r="H6235">
        <v>2908604</v>
      </c>
      <c r="I6235" t="s">
        <v>48</v>
      </c>
      <c r="J6235" t="s">
        <v>23319</v>
      </c>
      <c r="K6235" t="s">
        <v>23320</v>
      </c>
      <c r="L6235">
        <v>333</v>
      </c>
      <c r="M6235" t="s">
        <v>23321</v>
      </c>
    </row>
    <row r="6236" spans="1:13" x14ac:dyDescent="0.25">
      <c r="A6236" t="s">
        <v>21364</v>
      </c>
      <c r="B6236">
        <v>1526278</v>
      </c>
      <c r="C6236">
        <v>1528281</v>
      </c>
      <c r="D6236" t="s">
        <v>21365</v>
      </c>
      <c r="E6236" t="s">
        <v>15</v>
      </c>
      <c r="F6236" t="s">
        <v>23322</v>
      </c>
      <c r="H6236">
        <v>2908605</v>
      </c>
      <c r="I6236" t="s">
        <v>48</v>
      </c>
      <c r="J6236" t="s">
        <v>23323</v>
      </c>
      <c r="K6236" t="s">
        <v>23324</v>
      </c>
      <c r="L6236">
        <v>667</v>
      </c>
      <c r="M6236" t="s">
        <v>23325</v>
      </c>
    </row>
    <row r="6237" spans="1:13" x14ac:dyDescent="0.25">
      <c r="A6237" t="s">
        <v>21364</v>
      </c>
      <c r="B6237">
        <v>1528839</v>
      </c>
      <c r="C6237">
        <v>1530053</v>
      </c>
      <c r="D6237" t="s">
        <v>21365</v>
      </c>
      <c r="E6237" t="s">
        <v>15</v>
      </c>
      <c r="F6237" t="s">
        <v>23326</v>
      </c>
      <c r="H6237">
        <v>2908603</v>
      </c>
      <c r="I6237" t="s">
        <v>48</v>
      </c>
      <c r="J6237" t="s">
        <v>23327</v>
      </c>
      <c r="K6237" t="s">
        <v>23328</v>
      </c>
      <c r="L6237">
        <v>404</v>
      </c>
      <c r="M6237" t="s">
        <v>23329</v>
      </c>
    </row>
    <row r="6238" spans="1:13" x14ac:dyDescent="0.25">
      <c r="A6238" t="s">
        <v>21364</v>
      </c>
      <c r="B6238">
        <v>1530820</v>
      </c>
      <c r="C6238">
        <v>1531416</v>
      </c>
      <c r="D6238" t="s">
        <v>21365</v>
      </c>
      <c r="E6238" t="s">
        <v>15</v>
      </c>
      <c r="F6238" t="s">
        <v>23330</v>
      </c>
      <c r="H6238">
        <v>2908620</v>
      </c>
      <c r="I6238" t="s">
        <v>48</v>
      </c>
      <c r="J6238" t="s">
        <v>23331</v>
      </c>
      <c r="K6238" t="s">
        <v>23332</v>
      </c>
      <c r="L6238">
        <v>198</v>
      </c>
      <c r="M6238" t="s">
        <v>23333</v>
      </c>
    </row>
    <row r="6239" spans="1:13" x14ac:dyDescent="0.25">
      <c r="A6239" t="s">
        <v>21364</v>
      </c>
      <c r="B6239">
        <v>1532167</v>
      </c>
      <c r="C6239">
        <v>1533129</v>
      </c>
      <c r="D6239" t="s">
        <v>21365</v>
      </c>
      <c r="E6239" t="s">
        <v>196</v>
      </c>
      <c r="F6239" t="s">
        <v>23334</v>
      </c>
      <c r="H6239">
        <v>2908621</v>
      </c>
      <c r="I6239" t="s">
        <v>48</v>
      </c>
      <c r="J6239" t="s">
        <v>23335</v>
      </c>
      <c r="K6239" t="s">
        <v>23336</v>
      </c>
      <c r="L6239">
        <v>320</v>
      </c>
      <c r="M6239" t="s">
        <v>23337</v>
      </c>
    </row>
    <row r="6240" spans="1:13" x14ac:dyDescent="0.25">
      <c r="A6240" t="s">
        <v>21364</v>
      </c>
      <c r="B6240">
        <v>1534357</v>
      </c>
      <c r="C6240">
        <v>1534935</v>
      </c>
      <c r="D6240" t="s">
        <v>21365</v>
      </c>
      <c r="E6240" t="s">
        <v>196</v>
      </c>
      <c r="F6240" t="s">
        <v>23338</v>
      </c>
      <c r="H6240">
        <v>2908622</v>
      </c>
      <c r="I6240" t="s">
        <v>48</v>
      </c>
      <c r="J6240" t="s">
        <v>23339</v>
      </c>
      <c r="K6240" t="s">
        <v>23340</v>
      </c>
      <c r="L6240">
        <v>192</v>
      </c>
      <c r="M6240" t="s">
        <v>23341</v>
      </c>
    </row>
    <row r="6241" spans="1:13" x14ac:dyDescent="0.25">
      <c r="A6241" t="s">
        <v>21364</v>
      </c>
      <c r="B6241">
        <v>1535402</v>
      </c>
      <c r="C6241">
        <v>1535680</v>
      </c>
      <c r="D6241" t="s">
        <v>21365</v>
      </c>
      <c r="E6241" t="s">
        <v>15</v>
      </c>
      <c r="F6241" t="s">
        <v>23342</v>
      </c>
      <c r="H6241">
        <v>7009616</v>
      </c>
      <c r="I6241" t="s">
        <v>48</v>
      </c>
      <c r="J6241" t="s">
        <v>23343</v>
      </c>
      <c r="K6241" t="s">
        <v>23344</v>
      </c>
      <c r="L6241">
        <v>92</v>
      </c>
      <c r="M6241" t="s">
        <v>23345</v>
      </c>
    </row>
    <row r="6242" spans="1:13" x14ac:dyDescent="0.25">
      <c r="A6242" t="s">
        <v>21364</v>
      </c>
      <c r="B6242">
        <v>1536615</v>
      </c>
      <c r="C6242">
        <v>1537400</v>
      </c>
      <c r="D6242" t="s">
        <v>21365</v>
      </c>
      <c r="E6242" t="s">
        <v>196</v>
      </c>
      <c r="F6242" t="s">
        <v>23346</v>
      </c>
      <c r="H6242">
        <v>2908623</v>
      </c>
      <c r="I6242" t="s">
        <v>48</v>
      </c>
      <c r="J6242" t="s">
        <v>23347</v>
      </c>
      <c r="K6242" t="s">
        <v>23348</v>
      </c>
      <c r="L6242">
        <v>261</v>
      </c>
      <c r="M6242" t="s">
        <v>23349</v>
      </c>
    </row>
    <row r="6243" spans="1:13" x14ac:dyDescent="0.25">
      <c r="A6243" t="s">
        <v>21364</v>
      </c>
      <c r="B6243">
        <v>1539037</v>
      </c>
      <c r="C6243">
        <v>1540110</v>
      </c>
      <c r="D6243" t="s">
        <v>21365</v>
      </c>
      <c r="E6243" t="s">
        <v>196</v>
      </c>
      <c r="F6243" t="s">
        <v>23350</v>
      </c>
      <c r="H6243">
        <v>2908624</v>
      </c>
      <c r="I6243" t="s">
        <v>48</v>
      </c>
      <c r="J6243" t="s">
        <v>23351</v>
      </c>
      <c r="K6243" t="s">
        <v>23352</v>
      </c>
      <c r="L6243">
        <v>357</v>
      </c>
      <c r="M6243" t="s">
        <v>23353</v>
      </c>
    </row>
    <row r="6244" spans="1:13" x14ac:dyDescent="0.25">
      <c r="A6244" t="s">
        <v>21364</v>
      </c>
      <c r="B6244">
        <v>1541524</v>
      </c>
      <c r="C6244">
        <v>1542324</v>
      </c>
      <c r="D6244" t="s">
        <v>21365</v>
      </c>
      <c r="E6244" t="s">
        <v>15</v>
      </c>
      <c r="F6244" t="s">
        <v>23354</v>
      </c>
      <c r="H6244">
        <v>2908625</v>
      </c>
      <c r="I6244" t="s">
        <v>48</v>
      </c>
      <c r="J6244" t="s">
        <v>23355</v>
      </c>
      <c r="K6244" t="s">
        <v>23356</v>
      </c>
      <c r="L6244">
        <v>266</v>
      </c>
      <c r="M6244" t="s">
        <v>23357</v>
      </c>
    </row>
    <row r="6245" spans="1:13" x14ac:dyDescent="0.25">
      <c r="A6245" t="s">
        <v>21364</v>
      </c>
      <c r="B6245">
        <v>1543034</v>
      </c>
      <c r="C6245">
        <v>1544710</v>
      </c>
      <c r="D6245" t="s">
        <v>21365</v>
      </c>
      <c r="E6245" t="s">
        <v>196</v>
      </c>
      <c r="F6245" t="s">
        <v>23358</v>
      </c>
      <c r="H6245">
        <v>2908632</v>
      </c>
      <c r="I6245" t="s">
        <v>48</v>
      </c>
      <c r="J6245" t="s">
        <v>23359</v>
      </c>
      <c r="K6245" t="s">
        <v>23360</v>
      </c>
      <c r="L6245">
        <v>558</v>
      </c>
      <c r="M6245" t="s">
        <v>23361</v>
      </c>
    </row>
    <row r="6246" spans="1:13" x14ac:dyDescent="0.25">
      <c r="A6246" t="s">
        <v>21364</v>
      </c>
      <c r="B6246">
        <v>1546223</v>
      </c>
      <c r="C6246">
        <v>1546408</v>
      </c>
      <c r="D6246" t="s">
        <v>21365</v>
      </c>
      <c r="E6246" t="s">
        <v>196</v>
      </c>
      <c r="F6246" t="s">
        <v>23362</v>
      </c>
      <c r="H6246">
        <v>2908633</v>
      </c>
      <c r="I6246" t="s">
        <v>48</v>
      </c>
      <c r="J6246" t="s">
        <v>23363</v>
      </c>
      <c r="K6246" t="s">
        <v>23364</v>
      </c>
      <c r="L6246">
        <v>61</v>
      </c>
      <c r="M6246" t="s">
        <v>23365</v>
      </c>
    </row>
    <row r="6247" spans="1:13" x14ac:dyDescent="0.25">
      <c r="A6247" t="s">
        <v>21364</v>
      </c>
      <c r="B6247">
        <v>1547532</v>
      </c>
      <c r="C6247">
        <v>1548233</v>
      </c>
      <c r="D6247" t="s">
        <v>21365</v>
      </c>
      <c r="E6247" t="s">
        <v>15</v>
      </c>
      <c r="F6247" t="s">
        <v>23366</v>
      </c>
      <c r="H6247">
        <v>2908634</v>
      </c>
      <c r="I6247" t="s">
        <v>48</v>
      </c>
      <c r="J6247" t="s">
        <v>23367</v>
      </c>
      <c r="K6247" t="s">
        <v>23368</v>
      </c>
      <c r="L6247">
        <v>233</v>
      </c>
      <c r="M6247" t="s">
        <v>23369</v>
      </c>
    </row>
    <row r="6248" spans="1:13" x14ac:dyDescent="0.25">
      <c r="A6248" t="s">
        <v>21364</v>
      </c>
      <c r="B6248">
        <v>1550164</v>
      </c>
      <c r="C6248">
        <v>1551513</v>
      </c>
      <c r="D6248" t="s">
        <v>21365</v>
      </c>
      <c r="E6248" t="s">
        <v>196</v>
      </c>
      <c r="F6248" t="s">
        <v>23370</v>
      </c>
      <c r="H6248">
        <v>2908635</v>
      </c>
      <c r="I6248" t="s">
        <v>48</v>
      </c>
      <c r="J6248" t="s">
        <v>23371</v>
      </c>
      <c r="K6248" t="s">
        <v>23372</v>
      </c>
      <c r="L6248">
        <v>449</v>
      </c>
      <c r="M6248" t="s">
        <v>23373</v>
      </c>
    </row>
    <row r="6249" spans="1:13" x14ac:dyDescent="0.25">
      <c r="A6249" t="s">
        <v>21364</v>
      </c>
      <c r="B6249">
        <v>1553071</v>
      </c>
      <c r="C6249">
        <v>1554991</v>
      </c>
      <c r="D6249" t="s">
        <v>21365</v>
      </c>
      <c r="E6249" t="s">
        <v>15</v>
      </c>
      <c r="F6249" t="s">
        <v>23374</v>
      </c>
      <c r="H6249">
        <v>2908636</v>
      </c>
      <c r="I6249" t="s">
        <v>48</v>
      </c>
      <c r="J6249" t="s">
        <v>23375</v>
      </c>
      <c r="K6249" t="s">
        <v>23376</v>
      </c>
      <c r="L6249">
        <v>282</v>
      </c>
      <c r="M6249" t="s">
        <v>23377</v>
      </c>
    </row>
    <row r="6250" spans="1:13" x14ac:dyDescent="0.25">
      <c r="A6250" t="s">
        <v>21364</v>
      </c>
      <c r="B6250">
        <v>1556704</v>
      </c>
      <c r="C6250">
        <v>1558077</v>
      </c>
      <c r="D6250" t="s">
        <v>21365</v>
      </c>
      <c r="E6250" t="s">
        <v>15</v>
      </c>
      <c r="F6250" t="s">
        <v>23378</v>
      </c>
      <c r="H6250">
        <v>2908637</v>
      </c>
      <c r="I6250" t="s">
        <v>48</v>
      </c>
      <c r="J6250" t="s">
        <v>23379</v>
      </c>
      <c r="K6250" t="s">
        <v>23380</v>
      </c>
      <c r="L6250">
        <v>457</v>
      </c>
      <c r="M6250" t="s">
        <v>23381</v>
      </c>
    </row>
    <row r="6251" spans="1:13" x14ac:dyDescent="0.25">
      <c r="A6251" t="s">
        <v>21364</v>
      </c>
      <c r="B6251">
        <v>1561599</v>
      </c>
      <c r="C6251">
        <v>1563806</v>
      </c>
      <c r="D6251" t="s">
        <v>21365</v>
      </c>
      <c r="E6251" t="s">
        <v>196</v>
      </c>
      <c r="F6251" t="s">
        <v>23382</v>
      </c>
      <c r="H6251">
        <v>2908638</v>
      </c>
      <c r="I6251" t="s">
        <v>48</v>
      </c>
      <c r="J6251" t="s">
        <v>23383</v>
      </c>
      <c r="K6251" t="s">
        <v>23384</v>
      </c>
      <c r="L6251">
        <v>735</v>
      </c>
      <c r="M6251" t="s">
        <v>23385</v>
      </c>
    </row>
    <row r="6252" spans="1:13" x14ac:dyDescent="0.25">
      <c r="A6252" t="s">
        <v>21364</v>
      </c>
      <c r="B6252">
        <v>1566786</v>
      </c>
      <c r="C6252">
        <v>1568984</v>
      </c>
      <c r="D6252" t="s">
        <v>21365</v>
      </c>
      <c r="E6252" t="s">
        <v>196</v>
      </c>
      <c r="F6252" t="s">
        <v>23386</v>
      </c>
      <c r="H6252">
        <v>2908261</v>
      </c>
      <c r="I6252" t="s">
        <v>48</v>
      </c>
      <c r="J6252" t="s">
        <v>23387</v>
      </c>
      <c r="K6252" t="s">
        <v>23388</v>
      </c>
      <c r="L6252">
        <v>732</v>
      </c>
      <c r="M6252" t="s">
        <v>23389</v>
      </c>
    </row>
    <row r="6253" spans="1:13" x14ac:dyDescent="0.25">
      <c r="A6253" t="s">
        <v>21364</v>
      </c>
      <c r="B6253">
        <v>1570585</v>
      </c>
      <c r="C6253">
        <v>1573155</v>
      </c>
      <c r="D6253" t="s">
        <v>21365</v>
      </c>
      <c r="E6253" t="s">
        <v>15</v>
      </c>
      <c r="F6253" t="s">
        <v>23390</v>
      </c>
      <c r="H6253">
        <v>2908262</v>
      </c>
      <c r="I6253" t="s">
        <v>48</v>
      </c>
      <c r="J6253" t="s">
        <v>23391</v>
      </c>
      <c r="K6253" t="s">
        <v>23392</v>
      </c>
      <c r="L6253">
        <v>856</v>
      </c>
      <c r="M6253" t="s">
        <v>23393</v>
      </c>
    </row>
    <row r="6254" spans="1:13" x14ac:dyDescent="0.25">
      <c r="A6254" t="s">
        <v>21364</v>
      </c>
      <c r="B6254">
        <v>1573428</v>
      </c>
      <c r="C6254">
        <v>1574291</v>
      </c>
      <c r="D6254" t="s">
        <v>21365</v>
      </c>
      <c r="E6254" t="s">
        <v>196</v>
      </c>
      <c r="F6254" t="s">
        <v>23394</v>
      </c>
      <c r="H6254">
        <v>2908263</v>
      </c>
      <c r="I6254" t="s">
        <v>48</v>
      </c>
      <c r="J6254" t="s">
        <v>23395</v>
      </c>
      <c r="K6254" t="s">
        <v>23396</v>
      </c>
      <c r="L6254">
        <v>287</v>
      </c>
      <c r="M6254" t="s">
        <v>23397</v>
      </c>
    </row>
    <row r="6255" spans="1:13" x14ac:dyDescent="0.25">
      <c r="A6255" t="s">
        <v>21364</v>
      </c>
      <c r="B6255">
        <v>1575534</v>
      </c>
      <c r="C6255">
        <v>1576700</v>
      </c>
      <c r="D6255" t="s">
        <v>21365</v>
      </c>
      <c r="E6255" t="s">
        <v>196</v>
      </c>
      <c r="F6255" t="s">
        <v>23398</v>
      </c>
      <c r="H6255">
        <v>2908264</v>
      </c>
      <c r="I6255" t="s">
        <v>48</v>
      </c>
      <c r="J6255" t="s">
        <v>23399</v>
      </c>
      <c r="K6255" t="s">
        <v>23400</v>
      </c>
      <c r="L6255">
        <v>388</v>
      </c>
      <c r="M6255" t="s">
        <v>23401</v>
      </c>
    </row>
    <row r="6256" spans="1:13" x14ac:dyDescent="0.25">
      <c r="A6256" t="s">
        <v>21364</v>
      </c>
      <c r="B6256">
        <v>1577886</v>
      </c>
      <c r="C6256">
        <v>1578509</v>
      </c>
      <c r="D6256" t="s">
        <v>21365</v>
      </c>
      <c r="E6256" t="s">
        <v>15</v>
      </c>
      <c r="F6256" t="s">
        <v>23402</v>
      </c>
      <c r="H6256">
        <v>2908265</v>
      </c>
      <c r="I6256" t="s">
        <v>48</v>
      </c>
      <c r="J6256" t="s">
        <v>23403</v>
      </c>
      <c r="K6256" t="s">
        <v>23404</v>
      </c>
      <c r="L6256">
        <v>207</v>
      </c>
      <c r="M6256" t="s">
        <v>23405</v>
      </c>
    </row>
    <row r="6257" spans="1:13" x14ac:dyDescent="0.25">
      <c r="A6257" t="s">
        <v>21364</v>
      </c>
      <c r="B6257">
        <v>1579039</v>
      </c>
      <c r="C6257">
        <v>1579476</v>
      </c>
      <c r="D6257" t="s">
        <v>21365</v>
      </c>
      <c r="E6257" t="s">
        <v>15</v>
      </c>
      <c r="F6257" t="s">
        <v>23406</v>
      </c>
      <c r="H6257">
        <v>2908266</v>
      </c>
      <c r="I6257" t="s">
        <v>48</v>
      </c>
      <c r="J6257" t="s">
        <v>23407</v>
      </c>
      <c r="K6257" t="s">
        <v>23408</v>
      </c>
      <c r="L6257">
        <v>145</v>
      </c>
      <c r="M6257" t="s">
        <v>23409</v>
      </c>
    </row>
    <row r="6258" spans="1:13" x14ac:dyDescent="0.25">
      <c r="A6258" t="s">
        <v>21364</v>
      </c>
      <c r="B6258">
        <v>1581174</v>
      </c>
      <c r="C6258">
        <v>1582499</v>
      </c>
      <c r="D6258" t="s">
        <v>21365</v>
      </c>
      <c r="E6258" t="s">
        <v>196</v>
      </c>
      <c r="F6258" t="s">
        <v>23410</v>
      </c>
      <c r="H6258">
        <v>2908187</v>
      </c>
      <c r="I6258" t="s">
        <v>48</v>
      </c>
      <c r="J6258" t="s">
        <v>23411</v>
      </c>
      <c r="K6258" t="s">
        <v>23412</v>
      </c>
      <c r="L6258">
        <v>441</v>
      </c>
      <c r="M6258" t="s">
        <v>23413</v>
      </c>
    </row>
    <row r="6259" spans="1:13" x14ac:dyDescent="0.25">
      <c r="A6259" t="s">
        <v>21364</v>
      </c>
      <c r="B6259">
        <v>1585707</v>
      </c>
      <c r="C6259">
        <v>1586117</v>
      </c>
      <c r="D6259" t="s">
        <v>21365</v>
      </c>
      <c r="E6259" t="s">
        <v>15</v>
      </c>
      <c r="F6259" t="s">
        <v>23414</v>
      </c>
      <c r="H6259">
        <v>2908188</v>
      </c>
      <c r="I6259" t="s">
        <v>48</v>
      </c>
      <c r="J6259" t="s">
        <v>23415</v>
      </c>
      <c r="K6259" t="s">
        <v>23416</v>
      </c>
      <c r="L6259">
        <v>136</v>
      </c>
      <c r="M6259" t="s">
        <v>23417</v>
      </c>
    </row>
    <row r="6260" spans="1:13" x14ac:dyDescent="0.25">
      <c r="A6260" t="s">
        <v>21364</v>
      </c>
      <c r="B6260">
        <v>1586439</v>
      </c>
      <c r="C6260">
        <v>1587682</v>
      </c>
      <c r="D6260" t="s">
        <v>21365</v>
      </c>
      <c r="E6260" t="s">
        <v>196</v>
      </c>
      <c r="F6260" t="s">
        <v>23418</v>
      </c>
      <c r="H6260">
        <v>2908189</v>
      </c>
      <c r="I6260" t="s">
        <v>48</v>
      </c>
      <c r="J6260" t="s">
        <v>23419</v>
      </c>
      <c r="K6260" t="s">
        <v>23420</v>
      </c>
      <c r="L6260">
        <v>398</v>
      </c>
      <c r="M6260" t="s">
        <v>23421</v>
      </c>
    </row>
    <row r="6261" spans="1:13" x14ac:dyDescent="0.25">
      <c r="A6261" t="s">
        <v>21364</v>
      </c>
      <c r="B6261">
        <v>1588346</v>
      </c>
      <c r="C6261">
        <v>1588843</v>
      </c>
      <c r="D6261" t="s">
        <v>21365</v>
      </c>
      <c r="E6261" t="s">
        <v>15</v>
      </c>
      <c r="F6261" t="s">
        <v>23422</v>
      </c>
      <c r="H6261">
        <v>2908190</v>
      </c>
      <c r="I6261" t="s">
        <v>48</v>
      </c>
      <c r="J6261" t="s">
        <v>23423</v>
      </c>
      <c r="K6261" t="s">
        <v>23424</v>
      </c>
      <c r="L6261">
        <v>165</v>
      </c>
      <c r="M6261" t="s">
        <v>23425</v>
      </c>
    </row>
    <row r="6262" spans="1:13" x14ac:dyDescent="0.25">
      <c r="A6262" t="s">
        <v>21364</v>
      </c>
      <c r="B6262">
        <v>1589247</v>
      </c>
      <c r="C6262">
        <v>1590245</v>
      </c>
      <c r="D6262" t="s">
        <v>21365</v>
      </c>
      <c r="E6262" t="s">
        <v>196</v>
      </c>
      <c r="F6262" t="s">
        <v>23426</v>
      </c>
      <c r="H6262">
        <v>2908191</v>
      </c>
      <c r="I6262" t="s">
        <v>48</v>
      </c>
      <c r="J6262" t="s">
        <v>23427</v>
      </c>
      <c r="K6262" t="s">
        <v>23428</v>
      </c>
      <c r="L6262">
        <v>332</v>
      </c>
      <c r="M6262" t="s">
        <v>23429</v>
      </c>
    </row>
    <row r="6263" spans="1:13" x14ac:dyDescent="0.25">
      <c r="A6263" t="s">
        <v>21364</v>
      </c>
      <c r="B6263">
        <v>1591647</v>
      </c>
      <c r="C6263">
        <v>1596350</v>
      </c>
      <c r="D6263" t="s">
        <v>21365</v>
      </c>
      <c r="E6263" t="s">
        <v>196</v>
      </c>
      <c r="F6263" t="s">
        <v>23430</v>
      </c>
      <c r="H6263">
        <v>2908192</v>
      </c>
      <c r="I6263" t="s">
        <v>48</v>
      </c>
      <c r="J6263" t="s">
        <v>23431</v>
      </c>
      <c r="K6263" t="s">
        <v>23432</v>
      </c>
      <c r="L6263">
        <v>1542</v>
      </c>
      <c r="M6263" t="s">
        <v>23433</v>
      </c>
    </row>
    <row r="6264" spans="1:13" x14ac:dyDescent="0.25">
      <c r="A6264" t="s">
        <v>21364</v>
      </c>
      <c r="B6264">
        <v>1597373</v>
      </c>
      <c r="C6264">
        <v>1598803</v>
      </c>
      <c r="D6264" t="s">
        <v>21365</v>
      </c>
      <c r="E6264" t="s">
        <v>196</v>
      </c>
      <c r="F6264" t="s">
        <v>23434</v>
      </c>
      <c r="H6264">
        <v>2907956</v>
      </c>
      <c r="I6264" t="s">
        <v>48</v>
      </c>
      <c r="J6264" t="s">
        <v>23435</v>
      </c>
      <c r="K6264" t="s">
        <v>23436</v>
      </c>
      <c r="L6264">
        <v>476</v>
      </c>
      <c r="M6264" t="s">
        <v>23437</v>
      </c>
    </row>
    <row r="6265" spans="1:13" x14ac:dyDescent="0.25">
      <c r="A6265" t="s">
        <v>21364</v>
      </c>
      <c r="B6265">
        <v>1599754</v>
      </c>
      <c r="C6265">
        <v>1600251</v>
      </c>
      <c r="D6265" t="s">
        <v>21365</v>
      </c>
      <c r="E6265" t="s">
        <v>196</v>
      </c>
      <c r="F6265" t="s">
        <v>23438</v>
      </c>
      <c r="H6265">
        <v>2907957</v>
      </c>
      <c r="I6265" t="s">
        <v>48</v>
      </c>
      <c r="J6265" t="s">
        <v>23439</v>
      </c>
      <c r="K6265" t="s">
        <v>23440</v>
      </c>
      <c r="L6265">
        <v>165</v>
      </c>
      <c r="M6265" t="s">
        <v>23441</v>
      </c>
    </row>
    <row r="6266" spans="1:13" x14ac:dyDescent="0.25">
      <c r="A6266" t="s">
        <v>21364</v>
      </c>
      <c r="B6266">
        <v>1600855</v>
      </c>
      <c r="C6266">
        <v>1603417</v>
      </c>
      <c r="D6266" t="s">
        <v>21365</v>
      </c>
      <c r="E6266" t="s">
        <v>196</v>
      </c>
      <c r="F6266" t="s">
        <v>23442</v>
      </c>
      <c r="H6266">
        <v>2907958</v>
      </c>
      <c r="I6266" t="s">
        <v>48</v>
      </c>
      <c r="J6266" t="s">
        <v>23443</v>
      </c>
      <c r="K6266" t="s">
        <v>23444</v>
      </c>
      <c r="L6266">
        <v>814</v>
      </c>
      <c r="M6266" t="s">
        <v>23445</v>
      </c>
    </row>
    <row r="6267" spans="1:13" x14ac:dyDescent="0.25">
      <c r="A6267" t="s">
        <v>21364</v>
      </c>
      <c r="B6267">
        <v>1604278</v>
      </c>
      <c r="C6267">
        <v>1605315</v>
      </c>
      <c r="D6267" t="s">
        <v>21365</v>
      </c>
      <c r="E6267" t="s">
        <v>15</v>
      </c>
      <c r="F6267" t="s">
        <v>23446</v>
      </c>
      <c r="H6267">
        <v>2907959</v>
      </c>
      <c r="I6267" t="s">
        <v>48</v>
      </c>
      <c r="J6267" t="s">
        <v>23447</v>
      </c>
      <c r="K6267" t="s">
        <v>23448</v>
      </c>
      <c r="L6267">
        <v>345</v>
      </c>
      <c r="M6267" t="s">
        <v>23449</v>
      </c>
    </row>
    <row r="6268" spans="1:13" x14ac:dyDescent="0.25">
      <c r="A6268" t="s">
        <v>21364</v>
      </c>
      <c r="B6268">
        <v>1606659</v>
      </c>
      <c r="C6268">
        <v>1608476</v>
      </c>
      <c r="D6268" t="s">
        <v>21365</v>
      </c>
      <c r="E6268" t="s">
        <v>15</v>
      </c>
      <c r="F6268" t="s">
        <v>23450</v>
      </c>
      <c r="H6268">
        <v>2907960</v>
      </c>
      <c r="I6268" t="s">
        <v>48</v>
      </c>
      <c r="J6268" t="s">
        <v>23451</v>
      </c>
      <c r="K6268" t="s">
        <v>23452</v>
      </c>
      <c r="L6268">
        <v>605</v>
      </c>
      <c r="M6268" t="s">
        <v>23453</v>
      </c>
    </row>
    <row r="6269" spans="1:13" x14ac:dyDescent="0.25">
      <c r="A6269" t="s">
        <v>21364</v>
      </c>
      <c r="B6269">
        <v>1609086</v>
      </c>
      <c r="C6269">
        <v>1611512</v>
      </c>
      <c r="D6269" t="s">
        <v>21365</v>
      </c>
      <c r="E6269" t="s">
        <v>196</v>
      </c>
      <c r="F6269" t="s">
        <v>23454</v>
      </c>
      <c r="H6269">
        <v>2907961</v>
      </c>
      <c r="I6269" t="s">
        <v>48</v>
      </c>
      <c r="J6269" t="s">
        <v>23455</v>
      </c>
      <c r="K6269" t="s">
        <v>23456</v>
      </c>
      <c r="L6269">
        <v>808</v>
      </c>
      <c r="M6269" t="s">
        <v>23457</v>
      </c>
    </row>
    <row r="6270" spans="1:13" x14ac:dyDescent="0.25">
      <c r="A6270" t="s">
        <v>21364</v>
      </c>
      <c r="B6270">
        <v>1615591</v>
      </c>
      <c r="C6270">
        <v>1616241</v>
      </c>
      <c r="D6270" t="s">
        <v>21365</v>
      </c>
      <c r="E6270" t="s">
        <v>15</v>
      </c>
      <c r="F6270" t="s">
        <v>23458</v>
      </c>
      <c r="H6270">
        <v>2907951</v>
      </c>
      <c r="I6270" t="s">
        <v>48</v>
      </c>
      <c r="J6270" t="s">
        <v>23459</v>
      </c>
      <c r="K6270" t="s">
        <v>23460</v>
      </c>
      <c r="L6270">
        <v>216</v>
      </c>
      <c r="M6270" t="s">
        <v>23461</v>
      </c>
    </row>
    <row r="6271" spans="1:13" x14ac:dyDescent="0.25">
      <c r="A6271" t="s">
        <v>21364</v>
      </c>
      <c r="B6271">
        <v>1625425</v>
      </c>
      <c r="C6271">
        <v>1626750</v>
      </c>
      <c r="D6271" t="s">
        <v>21365</v>
      </c>
      <c r="E6271" t="s">
        <v>196</v>
      </c>
      <c r="F6271" t="s">
        <v>23462</v>
      </c>
      <c r="H6271">
        <v>2907950</v>
      </c>
      <c r="I6271" t="s">
        <v>48</v>
      </c>
      <c r="J6271" t="s">
        <v>23463</v>
      </c>
      <c r="K6271" t="s">
        <v>23464</v>
      </c>
      <c r="L6271">
        <v>441</v>
      </c>
      <c r="M6271" t="s">
        <v>23465</v>
      </c>
    </row>
    <row r="6272" spans="1:13" x14ac:dyDescent="0.25">
      <c r="A6272" t="s">
        <v>21364</v>
      </c>
      <c r="B6272">
        <v>1647760</v>
      </c>
      <c r="C6272">
        <v>1648569</v>
      </c>
      <c r="D6272" t="s">
        <v>21365</v>
      </c>
      <c r="E6272" t="s">
        <v>15</v>
      </c>
      <c r="F6272" t="s">
        <v>23466</v>
      </c>
      <c r="H6272">
        <v>2907955</v>
      </c>
      <c r="I6272" t="s">
        <v>48</v>
      </c>
      <c r="J6272" t="s">
        <v>23467</v>
      </c>
      <c r="K6272" t="s">
        <v>23468</v>
      </c>
      <c r="L6272">
        <v>242</v>
      </c>
      <c r="M6272" t="s">
        <v>23469</v>
      </c>
    </row>
    <row r="6273" spans="1:13" x14ac:dyDescent="0.25">
      <c r="A6273" t="s">
        <v>21364</v>
      </c>
      <c r="B6273">
        <v>1656755</v>
      </c>
      <c r="C6273">
        <v>1657546</v>
      </c>
      <c r="D6273" t="s">
        <v>21365</v>
      </c>
      <c r="E6273" t="s">
        <v>15</v>
      </c>
      <c r="F6273" t="s">
        <v>23470</v>
      </c>
      <c r="H6273">
        <v>2907953</v>
      </c>
      <c r="I6273" t="s">
        <v>48</v>
      </c>
      <c r="J6273" t="s">
        <v>23471</v>
      </c>
      <c r="K6273" t="s">
        <v>23472</v>
      </c>
      <c r="L6273">
        <v>263</v>
      </c>
      <c r="M6273" t="s">
        <v>23473</v>
      </c>
    </row>
    <row r="6274" spans="1:13" x14ac:dyDescent="0.25">
      <c r="A6274" t="s">
        <v>21364</v>
      </c>
      <c r="B6274">
        <v>1658059</v>
      </c>
      <c r="C6274">
        <v>1659936</v>
      </c>
      <c r="D6274" t="s">
        <v>21365</v>
      </c>
      <c r="E6274" t="s">
        <v>196</v>
      </c>
      <c r="F6274" t="s">
        <v>23474</v>
      </c>
      <c r="H6274">
        <v>2907954</v>
      </c>
      <c r="I6274" t="s">
        <v>48</v>
      </c>
      <c r="J6274" t="s">
        <v>23475</v>
      </c>
      <c r="K6274" t="s">
        <v>23476</v>
      </c>
      <c r="L6274">
        <v>625</v>
      </c>
      <c r="M6274" t="s">
        <v>23477</v>
      </c>
    </row>
    <row r="6275" spans="1:13" x14ac:dyDescent="0.25">
      <c r="A6275" t="s">
        <v>21364</v>
      </c>
      <c r="B6275">
        <v>1661290</v>
      </c>
      <c r="C6275">
        <v>1663188</v>
      </c>
      <c r="D6275" t="s">
        <v>21365</v>
      </c>
      <c r="E6275" t="s">
        <v>15</v>
      </c>
      <c r="F6275" t="s">
        <v>23478</v>
      </c>
      <c r="H6275">
        <v>2908960</v>
      </c>
      <c r="I6275" t="s">
        <v>48</v>
      </c>
      <c r="J6275" t="s">
        <v>23479</v>
      </c>
      <c r="K6275" t="s">
        <v>23480</v>
      </c>
      <c r="L6275">
        <v>632</v>
      </c>
      <c r="M6275" t="s">
        <v>23481</v>
      </c>
    </row>
    <row r="6276" spans="1:13" x14ac:dyDescent="0.25">
      <c r="A6276" t="s">
        <v>21364</v>
      </c>
      <c r="B6276">
        <v>1663817</v>
      </c>
      <c r="C6276">
        <v>1663909</v>
      </c>
      <c r="D6276" t="s">
        <v>21365</v>
      </c>
      <c r="E6276" t="s">
        <v>15</v>
      </c>
      <c r="F6276" t="s">
        <v>32</v>
      </c>
      <c r="H6276">
        <v>2908069</v>
      </c>
      <c r="I6276" t="s">
        <v>20</v>
      </c>
      <c r="M6276" t="s">
        <v>23482</v>
      </c>
    </row>
    <row r="6277" spans="1:13" x14ac:dyDescent="0.25">
      <c r="A6277" t="s">
        <v>21364</v>
      </c>
      <c r="B6277">
        <v>1665482</v>
      </c>
      <c r="C6277">
        <v>1667830</v>
      </c>
      <c r="D6277" t="s">
        <v>21365</v>
      </c>
      <c r="E6277" t="s">
        <v>15</v>
      </c>
      <c r="F6277" t="s">
        <v>23483</v>
      </c>
      <c r="H6277">
        <v>2908070</v>
      </c>
      <c r="I6277" t="s">
        <v>48</v>
      </c>
      <c r="J6277" t="s">
        <v>23484</v>
      </c>
      <c r="K6277" t="s">
        <v>23485</v>
      </c>
      <c r="L6277">
        <v>782</v>
      </c>
      <c r="M6277" t="s">
        <v>23486</v>
      </c>
    </row>
    <row r="6278" spans="1:13" x14ac:dyDescent="0.25">
      <c r="A6278" t="s">
        <v>21364</v>
      </c>
      <c r="B6278">
        <v>1668506</v>
      </c>
      <c r="C6278">
        <v>1668579</v>
      </c>
      <c r="D6278" t="s">
        <v>21365</v>
      </c>
      <c r="E6278" t="s">
        <v>196</v>
      </c>
      <c r="F6278" t="s">
        <v>38</v>
      </c>
      <c r="H6278">
        <v>2908071</v>
      </c>
      <c r="I6278" t="s">
        <v>20</v>
      </c>
      <c r="M6278" t="s">
        <v>23487</v>
      </c>
    </row>
    <row r="6279" spans="1:13" x14ac:dyDescent="0.25">
      <c r="A6279" t="s">
        <v>21364</v>
      </c>
      <c r="B6279">
        <v>1669099</v>
      </c>
      <c r="C6279">
        <v>1670076</v>
      </c>
      <c r="D6279" t="s">
        <v>21365</v>
      </c>
      <c r="E6279" t="s">
        <v>196</v>
      </c>
      <c r="F6279" t="s">
        <v>23488</v>
      </c>
      <c r="H6279">
        <v>2908072</v>
      </c>
      <c r="I6279" t="s">
        <v>48</v>
      </c>
      <c r="J6279" t="s">
        <v>23489</v>
      </c>
      <c r="K6279" t="s">
        <v>23490</v>
      </c>
      <c r="L6279">
        <v>325</v>
      </c>
      <c r="M6279" t="s">
        <v>23491</v>
      </c>
    </row>
    <row r="6280" spans="1:13" x14ac:dyDescent="0.25">
      <c r="A6280" t="s">
        <v>21364</v>
      </c>
      <c r="B6280">
        <v>1670859</v>
      </c>
      <c r="C6280">
        <v>1670977</v>
      </c>
      <c r="D6280" t="s">
        <v>21365</v>
      </c>
      <c r="E6280" t="s">
        <v>15</v>
      </c>
      <c r="F6280" t="s">
        <v>288</v>
      </c>
      <c r="H6280">
        <v>7009618</v>
      </c>
      <c r="I6280" t="s">
        <v>17</v>
      </c>
      <c r="J6280" t="s">
        <v>23492</v>
      </c>
      <c r="M6280" t="s">
        <v>23493</v>
      </c>
    </row>
    <row r="6281" spans="1:13" x14ac:dyDescent="0.25">
      <c r="A6281" t="s">
        <v>21364</v>
      </c>
      <c r="B6281">
        <v>1671631</v>
      </c>
      <c r="C6281">
        <v>1672779</v>
      </c>
      <c r="D6281" t="s">
        <v>21365</v>
      </c>
      <c r="E6281" t="s">
        <v>15</v>
      </c>
      <c r="F6281" t="s">
        <v>23494</v>
      </c>
      <c r="H6281">
        <v>2908073</v>
      </c>
      <c r="I6281" t="s">
        <v>48</v>
      </c>
      <c r="J6281" t="s">
        <v>23495</v>
      </c>
      <c r="K6281" t="s">
        <v>23496</v>
      </c>
      <c r="L6281">
        <v>382</v>
      </c>
      <c r="M6281" t="s">
        <v>23497</v>
      </c>
    </row>
    <row r="6282" spans="1:13" x14ac:dyDescent="0.25">
      <c r="A6282" t="s">
        <v>21364</v>
      </c>
      <c r="B6282">
        <v>1674322</v>
      </c>
      <c r="C6282">
        <v>1675743</v>
      </c>
      <c r="D6282" t="s">
        <v>21365</v>
      </c>
      <c r="E6282" t="s">
        <v>15</v>
      </c>
      <c r="F6282" t="s">
        <v>23498</v>
      </c>
      <c r="H6282">
        <v>2908074</v>
      </c>
      <c r="I6282" t="s">
        <v>48</v>
      </c>
      <c r="J6282" t="s">
        <v>23499</v>
      </c>
      <c r="K6282" t="s">
        <v>23500</v>
      </c>
      <c r="L6282">
        <v>473</v>
      </c>
      <c r="M6282" t="s">
        <v>23501</v>
      </c>
    </row>
    <row r="6283" spans="1:13" x14ac:dyDescent="0.25">
      <c r="A6283" t="s">
        <v>21364</v>
      </c>
      <c r="B6283">
        <v>1679630</v>
      </c>
      <c r="C6283">
        <v>1681663</v>
      </c>
      <c r="D6283" t="s">
        <v>21365</v>
      </c>
      <c r="E6283" t="s">
        <v>15</v>
      </c>
      <c r="F6283" t="s">
        <v>23502</v>
      </c>
      <c r="H6283">
        <v>2908075</v>
      </c>
      <c r="I6283" t="s">
        <v>48</v>
      </c>
      <c r="J6283" t="s">
        <v>23503</v>
      </c>
      <c r="K6283" t="s">
        <v>23504</v>
      </c>
      <c r="L6283">
        <v>677</v>
      </c>
      <c r="M6283" t="s">
        <v>23505</v>
      </c>
    </row>
    <row r="6284" spans="1:13" x14ac:dyDescent="0.25">
      <c r="A6284" t="s">
        <v>21364</v>
      </c>
      <c r="B6284">
        <v>1685565</v>
      </c>
      <c r="C6284">
        <v>1687484</v>
      </c>
      <c r="D6284" t="s">
        <v>21365</v>
      </c>
      <c r="E6284" t="s">
        <v>15</v>
      </c>
      <c r="F6284" t="s">
        <v>23506</v>
      </c>
      <c r="H6284">
        <v>2908042</v>
      </c>
      <c r="I6284" t="s">
        <v>48</v>
      </c>
      <c r="J6284" t="s">
        <v>23507</v>
      </c>
      <c r="K6284" t="s">
        <v>23508</v>
      </c>
      <c r="L6284">
        <v>639</v>
      </c>
      <c r="M6284" t="s">
        <v>23509</v>
      </c>
    </row>
    <row r="6285" spans="1:13" x14ac:dyDescent="0.25">
      <c r="A6285" t="s">
        <v>21364</v>
      </c>
      <c r="B6285">
        <v>1691531</v>
      </c>
      <c r="C6285">
        <v>1692727</v>
      </c>
      <c r="D6285" t="s">
        <v>21365</v>
      </c>
      <c r="E6285" t="s">
        <v>15</v>
      </c>
      <c r="F6285" t="s">
        <v>23510</v>
      </c>
      <c r="H6285">
        <v>2908043</v>
      </c>
      <c r="I6285" t="s">
        <v>48</v>
      </c>
      <c r="J6285" t="s">
        <v>23511</v>
      </c>
      <c r="K6285" t="s">
        <v>23512</v>
      </c>
      <c r="L6285">
        <v>398</v>
      </c>
      <c r="M6285" t="s">
        <v>23513</v>
      </c>
    </row>
    <row r="6286" spans="1:13" x14ac:dyDescent="0.25">
      <c r="A6286" t="s">
        <v>21364</v>
      </c>
      <c r="B6286">
        <v>1694238</v>
      </c>
      <c r="C6286">
        <v>1699151</v>
      </c>
      <c r="D6286" t="s">
        <v>21365</v>
      </c>
      <c r="E6286" t="s">
        <v>196</v>
      </c>
      <c r="F6286" t="s">
        <v>23514</v>
      </c>
      <c r="H6286">
        <v>2908044</v>
      </c>
      <c r="I6286" t="s">
        <v>48</v>
      </c>
      <c r="J6286" t="s">
        <v>23515</v>
      </c>
      <c r="K6286" t="s">
        <v>23516</v>
      </c>
      <c r="L6286">
        <v>1556</v>
      </c>
      <c r="M6286" t="s">
        <v>23517</v>
      </c>
    </row>
    <row r="6287" spans="1:13" x14ac:dyDescent="0.25">
      <c r="A6287" t="s">
        <v>21364</v>
      </c>
      <c r="B6287">
        <v>1700410</v>
      </c>
      <c r="C6287">
        <v>1701753</v>
      </c>
      <c r="D6287" t="s">
        <v>21365</v>
      </c>
      <c r="E6287" t="s">
        <v>15</v>
      </c>
      <c r="F6287" t="s">
        <v>23518</v>
      </c>
      <c r="H6287">
        <v>2908045</v>
      </c>
      <c r="I6287" t="s">
        <v>48</v>
      </c>
      <c r="J6287" t="s">
        <v>23519</v>
      </c>
      <c r="K6287" t="s">
        <v>23520</v>
      </c>
      <c r="L6287">
        <v>447</v>
      </c>
      <c r="M6287" t="s">
        <v>23521</v>
      </c>
    </row>
    <row r="6288" spans="1:13" x14ac:dyDescent="0.25">
      <c r="A6288" t="s">
        <v>21364</v>
      </c>
      <c r="B6288">
        <v>1702400</v>
      </c>
      <c r="C6288">
        <v>1702909</v>
      </c>
      <c r="D6288" t="s">
        <v>21365</v>
      </c>
      <c r="E6288" t="s">
        <v>15</v>
      </c>
      <c r="F6288" t="s">
        <v>23522</v>
      </c>
      <c r="H6288">
        <v>2908046</v>
      </c>
      <c r="I6288" t="s">
        <v>48</v>
      </c>
      <c r="J6288" t="s">
        <v>23523</v>
      </c>
      <c r="K6288" t="s">
        <v>23524</v>
      </c>
      <c r="L6288">
        <v>169</v>
      </c>
      <c r="M6288" t="s">
        <v>23525</v>
      </c>
    </row>
    <row r="6289" spans="1:13" x14ac:dyDescent="0.25">
      <c r="A6289" t="s">
        <v>21364</v>
      </c>
      <c r="B6289">
        <v>1703318</v>
      </c>
      <c r="C6289">
        <v>1705441</v>
      </c>
      <c r="D6289" t="s">
        <v>21365</v>
      </c>
      <c r="E6289" t="s">
        <v>15</v>
      </c>
      <c r="F6289" t="s">
        <v>23526</v>
      </c>
      <c r="H6289">
        <v>2908047</v>
      </c>
      <c r="I6289" t="s">
        <v>48</v>
      </c>
      <c r="J6289" t="s">
        <v>23527</v>
      </c>
      <c r="K6289" t="s">
        <v>23528</v>
      </c>
      <c r="L6289">
        <v>707</v>
      </c>
      <c r="M6289" t="s">
        <v>23529</v>
      </c>
    </row>
    <row r="6290" spans="1:13" x14ac:dyDescent="0.25">
      <c r="A6290" t="s">
        <v>21364</v>
      </c>
      <c r="B6290">
        <v>1705615</v>
      </c>
      <c r="C6290">
        <v>1706532</v>
      </c>
      <c r="D6290" t="s">
        <v>21365</v>
      </c>
      <c r="E6290" t="s">
        <v>196</v>
      </c>
      <c r="F6290" t="s">
        <v>23530</v>
      </c>
      <c r="H6290">
        <v>2908199</v>
      </c>
      <c r="I6290" t="s">
        <v>48</v>
      </c>
      <c r="J6290" t="s">
        <v>23531</v>
      </c>
      <c r="K6290" t="s">
        <v>23532</v>
      </c>
      <c r="L6290">
        <v>305</v>
      </c>
      <c r="M6290" t="s">
        <v>23533</v>
      </c>
    </row>
    <row r="6291" spans="1:13" x14ac:dyDescent="0.25">
      <c r="A6291" t="s">
        <v>21364</v>
      </c>
      <c r="B6291">
        <v>1707051</v>
      </c>
      <c r="C6291">
        <v>1708139</v>
      </c>
      <c r="D6291" t="s">
        <v>21365</v>
      </c>
      <c r="E6291" t="s">
        <v>196</v>
      </c>
      <c r="F6291" t="s">
        <v>23534</v>
      </c>
      <c r="H6291">
        <v>2908200</v>
      </c>
      <c r="I6291" t="s">
        <v>48</v>
      </c>
      <c r="J6291" t="s">
        <v>23535</v>
      </c>
      <c r="K6291" t="s">
        <v>23536</v>
      </c>
      <c r="L6291">
        <v>362</v>
      </c>
      <c r="M6291" t="s">
        <v>23537</v>
      </c>
    </row>
    <row r="6292" spans="1:13" x14ac:dyDescent="0.25">
      <c r="A6292" t="s">
        <v>21364</v>
      </c>
      <c r="B6292">
        <v>1710165</v>
      </c>
      <c r="C6292">
        <v>1711280</v>
      </c>
      <c r="D6292" t="s">
        <v>21365</v>
      </c>
      <c r="E6292" t="s">
        <v>15</v>
      </c>
      <c r="F6292" t="s">
        <v>23538</v>
      </c>
      <c r="H6292">
        <v>2908201</v>
      </c>
      <c r="I6292" t="s">
        <v>48</v>
      </c>
      <c r="J6292" t="s">
        <v>23539</v>
      </c>
      <c r="K6292" t="s">
        <v>23540</v>
      </c>
      <c r="L6292">
        <v>371</v>
      </c>
      <c r="M6292" t="s">
        <v>23541</v>
      </c>
    </row>
    <row r="6293" spans="1:13" x14ac:dyDescent="0.25">
      <c r="A6293" t="s">
        <v>21364</v>
      </c>
      <c r="B6293">
        <v>1713697</v>
      </c>
      <c r="C6293">
        <v>1718010</v>
      </c>
      <c r="D6293" t="s">
        <v>21365</v>
      </c>
      <c r="E6293" t="s">
        <v>15</v>
      </c>
      <c r="F6293" t="s">
        <v>23542</v>
      </c>
      <c r="H6293">
        <v>2908202</v>
      </c>
      <c r="I6293" t="s">
        <v>48</v>
      </c>
      <c r="J6293" t="s">
        <v>23543</v>
      </c>
      <c r="K6293" t="s">
        <v>23544</v>
      </c>
      <c r="L6293">
        <v>1437</v>
      </c>
      <c r="M6293" t="s">
        <v>23545</v>
      </c>
    </row>
    <row r="6294" spans="1:13" x14ac:dyDescent="0.25">
      <c r="A6294" t="s">
        <v>21364</v>
      </c>
      <c r="B6294">
        <v>1718514</v>
      </c>
      <c r="C6294">
        <v>1720181</v>
      </c>
      <c r="D6294" t="s">
        <v>21365</v>
      </c>
      <c r="E6294" t="s">
        <v>196</v>
      </c>
      <c r="F6294" t="s">
        <v>23546</v>
      </c>
      <c r="H6294">
        <v>2908203</v>
      </c>
      <c r="I6294" t="s">
        <v>48</v>
      </c>
      <c r="J6294" t="s">
        <v>23547</v>
      </c>
      <c r="K6294" t="s">
        <v>23548</v>
      </c>
      <c r="L6294">
        <v>555</v>
      </c>
      <c r="M6294" t="s">
        <v>23549</v>
      </c>
    </row>
    <row r="6295" spans="1:13" x14ac:dyDescent="0.25">
      <c r="A6295" t="s">
        <v>21364</v>
      </c>
      <c r="B6295">
        <v>1722653</v>
      </c>
      <c r="C6295">
        <v>1726342</v>
      </c>
      <c r="D6295" t="s">
        <v>21365</v>
      </c>
      <c r="E6295" t="s">
        <v>196</v>
      </c>
      <c r="F6295" t="s">
        <v>23550</v>
      </c>
      <c r="H6295">
        <v>2908204</v>
      </c>
      <c r="I6295" t="s">
        <v>48</v>
      </c>
      <c r="J6295" t="s">
        <v>23551</v>
      </c>
      <c r="K6295" t="s">
        <v>23552</v>
      </c>
      <c r="L6295">
        <v>1229</v>
      </c>
      <c r="M6295" t="s">
        <v>23553</v>
      </c>
    </row>
    <row r="6296" spans="1:13" x14ac:dyDescent="0.25">
      <c r="A6296" t="s">
        <v>21364</v>
      </c>
      <c r="B6296">
        <v>1735052</v>
      </c>
      <c r="C6296">
        <v>1736413</v>
      </c>
      <c r="D6296" t="s">
        <v>21365</v>
      </c>
      <c r="E6296" t="s">
        <v>15</v>
      </c>
      <c r="F6296" t="s">
        <v>23554</v>
      </c>
      <c r="H6296">
        <v>2908171</v>
      </c>
      <c r="I6296" t="s">
        <v>48</v>
      </c>
      <c r="J6296" t="s">
        <v>23555</v>
      </c>
      <c r="K6296" t="s">
        <v>23556</v>
      </c>
      <c r="L6296">
        <v>453</v>
      </c>
      <c r="M6296" t="s">
        <v>23557</v>
      </c>
    </row>
    <row r="6297" spans="1:13" x14ac:dyDescent="0.25">
      <c r="A6297" t="s">
        <v>21364</v>
      </c>
      <c r="B6297">
        <v>1737442</v>
      </c>
      <c r="C6297">
        <v>1738308</v>
      </c>
      <c r="D6297" t="s">
        <v>21365</v>
      </c>
      <c r="E6297" t="s">
        <v>196</v>
      </c>
      <c r="F6297" t="s">
        <v>23558</v>
      </c>
      <c r="H6297">
        <v>2908172</v>
      </c>
      <c r="I6297" t="s">
        <v>48</v>
      </c>
      <c r="J6297" t="s">
        <v>23559</v>
      </c>
      <c r="K6297" t="s">
        <v>23560</v>
      </c>
      <c r="L6297">
        <v>288</v>
      </c>
      <c r="M6297" t="s">
        <v>23561</v>
      </c>
    </row>
    <row r="6298" spans="1:13" x14ac:dyDescent="0.25">
      <c r="A6298" t="s">
        <v>21364</v>
      </c>
      <c r="B6298">
        <v>1740318</v>
      </c>
      <c r="C6298">
        <v>1742807</v>
      </c>
      <c r="D6298" t="s">
        <v>21365</v>
      </c>
      <c r="E6298" t="s">
        <v>15</v>
      </c>
      <c r="F6298" t="s">
        <v>23562</v>
      </c>
      <c r="H6298">
        <v>2908173</v>
      </c>
      <c r="I6298" t="s">
        <v>48</v>
      </c>
      <c r="J6298" t="s">
        <v>23563</v>
      </c>
      <c r="K6298" t="s">
        <v>23564</v>
      </c>
      <c r="L6298">
        <v>829</v>
      </c>
      <c r="M6298" t="s">
        <v>23565</v>
      </c>
    </row>
    <row r="6299" spans="1:13" x14ac:dyDescent="0.25">
      <c r="A6299" t="s">
        <v>21364</v>
      </c>
      <c r="B6299">
        <v>1743173</v>
      </c>
      <c r="C6299">
        <v>1744456</v>
      </c>
      <c r="D6299" t="s">
        <v>21365</v>
      </c>
      <c r="E6299" t="s">
        <v>196</v>
      </c>
      <c r="F6299" t="s">
        <v>23566</v>
      </c>
      <c r="H6299">
        <v>2908174</v>
      </c>
      <c r="I6299" t="s">
        <v>48</v>
      </c>
      <c r="J6299" t="s">
        <v>23567</v>
      </c>
      <c r="K6299" t="s">
        <v>23568</v>
      </c>
      <c r="L6299">
        <v>427</v>
      </c>
      <c r="M6299" t="s">
        <v>23569</v>
      </c>
    </row>
    <row r="6300" spans="1:13" x14ac:dyDescent="0.25">
      <c r="A6300" t="s">
        <v>21364</v>
      </c>
      <c r="B6300">
        <v>1747490</v>
      </c>
      <c r="C6300">
        <v>1748551</v>
      </c>
      <c r="D6300" t="s">
        <v>21365</v>
      </c>
      <c r="E6300" t="s">
        <v>196</v>
      </c>
      <c r="F6300" t="s">
        <v>23570</v>
      </c>
      <c r="H6300">
        <v>2909009</v>
      </c>
      <c r="I6300" t="s">
        <v>48</v>
      </c>
      <c r="J6300" t="s">
        <v>23571</v>
      </c>
      <c r="K6300" t="s">
        <v>23572</v>
      </c>
      <c r="L6300">
        <v>353</v>
      </c>
      <c r="M6300" t="s">
        <v>23573</v>
      </c>
    </row>
    <row r="6301" spans="1:13" x14ac:dyDescent="0.25">
      <c r="A6301" t="s">
        <v>21364</v>
      </c>
      <c r="B6301">
        <v>1750002</v>
      </c>
      <c r="C6301">
        <v>1750511</v>
      </c>
      <c r="D6301" t="s">
        <v>21365</v>
      </c>
      <c r="E6301" t="s">
        <v>196</v>
      </c>
      <c r="F6301" t="s">
        <v>23574</v>
      </c>
      <c r="H6301">
        <v>2909010</v>
      </c>
      <c r="I6301" t="s">
        <v>48</v>
      </c>
      <c r="J6301" t="s">
        <v>23575</v>
      </c>
      <c r="K6301" t="s">
        <v>23576</v>
      </c>
      <c r="L6301">
        <v>169</v>
      </c>
      <c r="M6301" t="s">
        <v>23577</v>
      </c>
    </row>
    <row r="6302" spans="1:13" x14ac:dyDescent="0.25">
      <c r="A6302" t="s">
        <v>21364</v>
      </c>
      <c r="B6302">
        <v>1751004</v>
      </c>
      <c r="C6302">
        <v>1752689</v>
      </c>
      <c r="D6302" t="s">
        <v>21365</v>
      </c>
      <c r="E6302" t="s">
        <v>15</v>
      </c>
      <c r="F6302" t="s">
        <v>23578</v>
      </c>
      <c r="H6302">
        <v>2909011</v>
      </c>
      <c r="I6302" t="s">
        <v>48</v>
      </c>
      <c r="J6302" t="s">
        <v>23579</v>
      </c>
      <c r="K6302" t="s">
        <v>23580</v>
      </c>
      <c r="L6302">
        <v>561</v>
      </c>
      <c r="M6302" t="s">
        <v>23581</v>
      </c>
    </row>
    <row r="6303" spans="1:13" x14ac:dyDescent="0.25">
      <c r="A6303" t="s">
        <v>21364</v>
      </c>
      <c r="B6303">
        <v>1753087</v>
      </c>
      <c r="C6303">
        <v>1753543</v>
      </c>
      <c r="D6303" t="s">
        <v>21365</v>
      </c>
      <c r="E6303" t="s">
        <v>196</v>
      </c>
      <c r="F6303" t="s">
        <v>23582</v>
      </c>
      <c r="H6303">
        <v>7009619</v>
      </c>
      <c r="I6303" t="s">
        <v>48</v>
      </c>
      <c r="J6303" t="s">
        <v>23583</v>
      </c>
      <c r="K6303" t="s">
        <v>23584</v>
      </c>
      <c r="L6303">
        <v>136</v>
      </c>
      <c r="M6303" t="s">
        <v>23585</v>
      </c>
    </row>
    <row r="6304" spans="1:13" x14ac:dyDescent="0.25">
      <c r="A6304" t="s">
        <v>21364</v>
      </c>
      <c r="B6304">
        <v>1753613</v>
      </c>
      <c r="C6304">
        <v>1755214</v>
      </c>
      <c r="D6304" t="s">
        <v>21365</v>
      </c>
      <c r="E6304" t="s">
        <v>15</v>
      </c>
      <c r="F6304" t="s">
        <v>23586</v>
      </c>
      <c r="H6304">
        <v>7009620</v>
      </c>
      <c r="I6304" t="s">
        <v>48</v>
      </c>
      <c r="J6304" t="s">
        <v>23587</v>
      </c>
      <c r="K6304" t="s">
        <v>23588</v>
      </c>
      <c r="L6304">
        <v>533</v>
      </c>
      <c r="M6304" t="s">
        <v>23589</v>
      </c>
    </row>
    <row r="6305" spans="1:13" x14ac:dyDescent="0.25">
      <c r="A6305" t="s">
        <v>21364</v>
      </c>
      <c r="B6305">
        <v>1755750</v>
      </c>
      <c r="C6305">
        <v>1756121</v>
      </c>
      <c r="D6305" t="s">
        <v>21365</v>
      </c>
      <c r="E6305" t="s">
        <v>196</v>
      </c>
      <c r="F6305" t="s">
        <v>23590</v>
      </c>
      <c r="H6305">
        <v>2909012</v>
      </c>
      <c r="I6305" t="s">
        <v>48</v>
      </c>
      <c r="J6305" t="s">
        <v>23591</v>
      </c>
      <c r="K6305" t="s">
        <v>23592</v>
      </c>
      <c r="L6305">
        <v>123</v>
      </c>
      <c r="M6305" t="s">
        <v>23593</v>
      </c>
    </row>
    <row r="6306" spans="1:13" x14ac:dyDescent="0.25">
      <c r="A6306" t="s">
        <v>21364</v>
      </c>
      <c r="B6306">
        <v>1756298</v>
      </c>
      <c r="C6306">
        <v>1757239</v>
      </c>
      <c r="D6306" t="s">
        <v>21365</v>
      </c>
      <c r="E6306" t="s">
        <v>15</v>
      </c>
      <c r="F6306" t="s">
        <v>23594</v>
      </c>
      <c r="H6306">
        <v>2909013</v>
      </c>
      <c r="I6306" t="s">
        <v>48</v>
      </c>
      <c r="J6306" t="s">
        <v>23595</v>
      </c>
      <c r="K6306" t="s">
        <v>23596</v>
      </c>
      <c r="L6306">
        <v>313</v>
      </c>
      <c r="M6306" t="s">
        <v>23597</v>
      </c>
    </row>
    <row r="6307" spans="1:13" x14ac:dyDescent="0.25">
      <c r="A6307" t="s">
        <v>21364</v>
      </c>
      <c r="B6307">
        <v>1758337</v>
      </c>
      <c r="C6307">
        <v>1759137</v>
      </c>
      <c r="D6307" t="s">
        <v>21365</v>
      </c>
      <c r="E6307" t="s">
        <v>15</v>
      </c>
      <c r="F6307" t="s">
        <v>23598</v>
      </c>
      <c r="H6307">
        <v>2909014</v>
      </c>
      <c r="I6307" t="s">
        <v>48</v>
      </c>
      <c r="J6307" t="s">
        <v>23599</v>
      </c>
      <c r="K6307" t="s">
        <v>23600</v>
      </c>
      <c r="L6307">
        <v>266</v>
      </c>
      <c r="M6307" t="s">
        <v>23601</v>
      </c>
    </row>
    <row r="6308" spans="1:13" x14ac:dyDescent="0.25">
      <c r="A6308" t="s">
        <v>21364</v>
      </c>
      <c r="B6308">
        <v>1763525</v>
      </c>
      <c r="C6308">
        <v>1765330</v>
      </c>
      <c r="D6308" t="s">
        <v>21365</v>
      </c>
      <c r="E6308" t="s">
        <v>196</v>
      </c>
      <c r="F6308" t="s">
        <v>23602</v>
      </c>
      <c r="H6308">
        <v>2907849</v>
      </c>
      <c r="I6308" t="s">
        <v>48</v>
      </c>
      <c r="J6308" t="s">
        <v>23603</v>
      </c>
      <c r="K6308" t="s">
        <v>23604</v>
      </c>
      <c r="L6308">
        <v>601</v>
      </c>
      <c r="M6308" t="s">
        <v>23605</v>
      </c>
    </row>
    <row r="6309" spans="1:13" x14ac:dyDescent="0.25">
      <c r="A6309" t="s">
        <v>21364</v>
      </c>
      <c r="B6309">
        <v>1765768</v>
      </c>
      <c r="C6309">
        <v>1768698</v>
      </c>
      <c r="D6309" t="s">
        <v>21365</v>
      </c>
      <c r="E6309" t="s">
        <v>196</v>
      </c>
      <c r="F6309" t="s">
        <v>23606</v>
      </c>
      <c r="H6309">
        <v>2907885</v>
      </c>
      <c r="I6309" t="s">
        <v>48</v>
      </c>
      <c r="J6309" t="s">
        <v>23607</v>
      </c>
      <c r="K6309" t="s">
        <v>23608</v>
      </c>
      <c r="L6309">
        <v>976</v>
      </c>
      <c r="M6309" t="s">
        <v>23609</v>
      </c>
    </row>
    <row r="6310" spans="1:13" x14ac:dyDescent="0.25">
      <c r="A6310" t="s">
        <v>21364</v>
      </c>
      <c r="B6310">
        <v>1770820</v>
      </c>
      <c r="C6310">
        <v>1774683</v>
      </c>
      <c r="D6310" t="s">
        <v>21365</v>
      </c>
      <c r="E6310" t="s">
        <v>15</v>
      </c>
      <c r="F6310" t="s">
        <v>23610</v>
      </c>
      <c r="H6310">
        <v>2907850</v>
      </c>
      <c r="I6310" t="s">
        <v>48</v>
      </c>
      <c r="J6310" t="s">
        <v>23611</v>
      </c>
      <c r="K6310" t="s">
        <v>23612</v>
      </c>
      <c r="L6310">
        <v>1287</v>
      </c>
      <c r="M6310" t="s">
        <v>23613</v>
      </c>
    </row>
    <row r="6311" spans="1:13" x14ac:dyDescent="0.25">
      <c r="A6311" t="s">
        <v>21364</v>
      </c>
      <c r="B6311">
        <v>1775000</v>
      </c>
      <c r="C6311">
        <v>1775617</v>
      </c>
      <c r="D6311" t="s">
        <v>21365</v>
      </c>
      <c r="E6311" t="s">
        <v>196</v>
      </c>
      <c r="F6311" t="s">
        <v>23614</v>
      </c>
      <c r="H6311">
        <v>2908311</v>
      </c>
      <c r="I6311" t="s">
        <v>48</v>
      </c>
      <c r="J6311" t="s">
        <v>23615</v>
      </c>
      <c r="K6311" t="s">
        <v>23616</v>
      </c>
      <c r="L6311">
        <v>205</v>
      </c>
      <c r="M6311" t="s">
        <v>23617</v>
      </c>
    </row>
    <row r="6312" spans="1:13" x14ac:dyDescent="0.25">
      <c r="A6312" t="s">
        <v>21364</v>
      </c>
      <c r="B6312">
        <v>1775932</v>
      </c>
      <c r="C6312">
        <v>1776501</v>
      </c>
      <c r="D6312" t="s">
        <v>21365</v>
      </c>
      <c r="E6312" t="s">
        <v>15</v>
      </c>
      <c r="F6312" t="s">
        <v>23618</v>
      </c>
      <c r="H6312">
        <v>2908310</v>
      </c>
      <c r="I6312" t="s">
        <v>48</v>
      </c>
      <c r="J6312" t="s">
        <v>23619</v>
      </c>
      <c r="K6312" t="s">
        <v>23620</v>
      </c>
      <c r="L6312">
        <v>189</v>
      </c>
      <c r="M6312" t="s">
        <v>23621</v>
      </c>
    </row>
    <row r="6313" spans="1:13" x14ac:dyDescent="0.25">
      <c r="A6313" t="s">
        <v>21364</v>
      </c>
      <c r="B6313">
        <v>1777201</v>
      </c>
      <c r="C6313">
        <v>1781038</v>
      </c>
      <c r="D6313" t="s">
        <v>21365</v>
      </c>
      <c r="E6313" t="s">
        <v>196</v>
      </c>
      <c r="F6313" t="s">
        <v>23622</v>
      </c>
      <c r="H6313">
        <v>2908314</v>
      </c>
      <c r="I6313" t="s">
        <v>48</v>
      </c>
      <c r="J6313" t="s">
        <v>23623</v>
      </c>
      <c r="K6313" t="s">
        <v>23624</v>
      </c>
      <c r="L6313">
        <v>1134</v>
      </c>
      <c r="M6313" t="s">
        <v>23625</v>
      </c>
    </row>
    <row r="6314" spans="1:13" x14ac:dyDescent="0.25">
      <c r="A6314" t="s">
        <v>21364</v>
      </c>
      <c r="B6314">
        <v>1781696</v>
      </c>
      <c r="C6314">
        <v>1783843</v>
      </c>
      <c r="D6314" t="s">
        <v>21365</v>
      </c>
      <c r="E6314" t="s">
        <v>196</v>
      </c>
      <c r="F6314" t="s">
        <v>23626</v>
      </c>
      <c r="H6314">
        <v>2908312</v>
      </c>
      <c r="I6314" t="s">
        <v>48</v>
      </c>
      <c r="J6314" t="s">
        <v>23627</v>
      </c>
      <c r="K6314" t="s">
        <v>23628</v>
      </c>
      <c r="L6314">
        <v>715</v>
      </c>
      <c r="M6314" t="s">
        <v>23629</v>
      </c>
    </row>
    <row r="6315" spans="1:13" x14ac:dyDescent="0.25">
      <c r="A6315" t="s">
        <v>21364</v>
      </c>
      <c r="B6315">
        <v>1785483</v>
      </c>
      <c r="C6315">
        <v>1787921</v>
      </c>
      <c r="D6315" t="s">
        <v>21365</v>
      </c>
      <c r="E6315" t="s">
        <v>15</v>
      </c>
      <c r="F6315" t="s">
        <v>23630</v>
      </c>
      <c r="H6315">
        <v>2908313</v>
      </c>
      <c r="I6315" t="s">
        <v>48</v>
      </c>
      <c r="J6315" t="s">
        <v>23631</v>
      </c>
      <c r="K6315" t="s">
        <v>23632</v>
      </c>
      <c r="L6315">
        <v>812</v>
      </c>
      <c r="M6315" t="s">
        <v>23633</v>
      </c>
    </row>
    <row r="6316" spans="1:13" x14ac:dyDescent="0.25">
      <c r="A6316" t="s">
        <v>21364</v>
      </c>
      <c r="B6316">
        <v>1788660</v>
      </c>
      <c r="C6316">
        <v>1795044</v>
      </c>
      <c r="D6316" t="s">
        <v>21365</v>
      </c>
      <c r="E6316" t="s">
        <v>15</v>
      </c>
      <c r="F6316" t="s">
        <v>23634</v>
      </c>
      <c r="H6316">
        <v>2907876</v>
      </c>
      <c r="I6316" t="s">
        <v>48</v>
      </c>
      <c r="J6316" t="s">
        <v>23635</v>
      </c>
      <c r="K6316" t="s">
        <v>23636</v>
      </c>
      <c r="L6316">
        <v>2084</v>
      </c>
      <c r="M6316" t="s">
        <v>23637</v>
      </c>
    </row>
    <row r="6317" spans="1:13" x14ac:dyDescent="0.25">
      <c r="A6317" t="s">
        <v>21364</v>
      </c>
      <c r="B6317">
        <v>1795687</v>
      </c>
      <c r="C6317">
        <v>1796127</v>
      </c>
      <c r="D6317" t="s">
        <v>21365</v>
      </c>
      <c r="E6317" t="s">
        <v>15</v>
      </c>
      <c r="F6317" t="s">
        <v>23638</v>
      </c>
      <c r="H6317">
        <v>7009621</v>
      </c>
      <c r="I6317" t="s">
        <v>48</v>
      </c>
      <c r="J6317" t="s">
        <v>23639</v>
      </c>
      <c r="K6317" t="s">
        <v>23640</v>
      </c>
      <c r="L6317">
        <v>110</v>
      </c>
      <c r="M6317" t="s">
        <v>23641</v>
      </c>
    </row>
    <row r="6318" spans="1:13" x14ac:dyDescent="0.25">
      <c r="A6318" t="s">
        <v>21364</v>
      </c>
      <c r="B6318">
        <v>1796214</v>
      </c>
      <c r="C6318">
        <v>1796888</v>
      </c>
      <c r="D6318" t="s">
        <v>21365</v>
      </c>
      <c r="E6318" t="s">
        <v>15</v>
      </c>
      <c r="F6318" t="s">
        <v>23642</v>
      </c>
      <c r="H6318">
        <v>2907877</v>
      </c>
      <c r="I6318" t="s">
        <v>48</v>
      </c>
      <c r="J6318" t="s">
        <v>23643</v>
      </c>
      <c r="K6318" t="s">
        <v>23644</v>
      </c>
      <c r="L6318">
        <v>224</v>
      </c>
      <c r="M6318" t="s">
        <v>23645</v>
      </c>
    </row>
    <row r="6319" spans="1:13" x14ac:dyDescent="0.25">
      <c r="A6319" t="s">
        <v>21364</v>
      </c>
      <c r="B6319">
        <v>1797110</v>
      </c>
      <c r="C6319">
        <v>1798054</v>
      </c>
      <c r="D6319" t="s">
        <v>21365</v>
      </c>
      <c r="E6319" t="s">
        <v>196</v>
      </c>
      <c r="F6319" t="s">
        <v>23646</v>
      </c>
      <c r="H6319">
        <v>2907878</v>
      </c>
      <c r="I6319" t="s">
        <v>48</v>
      </c>
      <c r="J6319" t="s">
        <v>23647</v>
      </c>
      <c r="K6319" t="s">
        <v>23648</v>
      </c>
      <c r="L6319">
        <v>314</v>
      </c>
      <c r="M6319" t="s">
        <v>23649</v>
      </c>
    </row>
    <row r="6320" spans="1:13" x14ac:dyDescent="0.25">
      <c r="A6320" t="s">
        <v>21364</v>
      </c>
      <c r="B6320">
        <v>1798352</v>
      </c>
      <c r="C6320">
        <v>1799875</v>
      </c>
      <c r="D6320" t="s">
        <v>21365</v>
      </c>
      <c r="E6320" t="s">
        <v>196</v>
      </c>
      <c r="F6320" t="s">
        <v>23650</v>
      </c>
      <c r="H6320">
        <v>2907879</v>
      </c>
      <c r="I6320" t="s">
        <v>48</v>
      </c>
      <c r="J6320" t="s">
        <v>23651</v>
      </c>
      <c r="K6320" t="s">
        <v>23652</v>
      </c>
      <c r="L6320">
        <v>507</v>
      </c>
      <c r="M6320" t="s">
        <v>23653</v>
      </c>
    </row>
    <row r="6321" spans="1:13" x14ac:dyDescent="0.25">
      <c r="A6321" t="s">
        <v>21364</v>
      </c>
      <c r="B6321">
        <v>1800282</v>
      </c>
      <c r="C6321">
        <v>1800956</v>
      </c>
      <c r="D6321" t="s">
        <v>21365</v>
      </c>
      <c r="E6321" t="s">
        <v>15</v>
      </c>
      <c r="F6321" t="s">
        <v>23654</v>
      </c>
      <c r="H6321">
        <v>2907880</v>
      </c>
      <c r="I6321" t="s">
        <v>48</v>
      </c>
      <c r="J6321" t="s">
        <v>23655</v>
      </c>
      <c r="K6321" t="s">
        <v>23656</v>
      </c>
      <c r="L6321">
        <v>224</v>
      </c>
      <c r="M6321" t="s">
        <v>23657</v>
      </c>
    </row>
    <row r="6322" spans="1:13" x14ac:dyDescent="0.25">
      <c r="A6322" t="s">
        <v>21364</v>
      </c>
      <c r="B6322">
        <v>1801195</v>
      </c>
      <c r="C6322">
        <v>1802259</v>
      </c>
      <c r="D6322" t="s">
        <v>21365</v>
      </c>
      <c r="E6322" t="s">
        <v>15</v>
      </c>
      <c r="F6322" t="s">
        <v>23658</v>
      </c>
      <c r="H6322">
        <v>2907881</v>
      </c>
      <c r="I6322" t="s">
        <v>48</v>
      </c>
      <c r="J6322" t="s">
        <v>23659</v>
      </c>
      <c r="K6322" t="s">
        <v>23660</v>
      </c>
      <c r="L6322">
        <v>354</v>
      </c>
      <c r="M6322" t="s">
        <v>23661</v>
      </c>
    </row>
    <row r="6323" spans="1:13" x14ac:dyDescent="0.25">
      <c r="A6323" t="s">
        <v>21364</v>
      </c>
      <c r="B6323">
        <v>1803786</v>
      </c>
      <c r="C6323">
        <v>1805054</v>
      </c>
      <c r="D6323" t="s">
        <v>21365</v>
      </c>
      <c r="E6323" t="s">
        <v>15</v>
      </c>
      <c r="F6323" t="s">
        <v>23662</v>
      </c>
      <c r="H6323">
        <v>2908321</v>
      </c>
      <c r="I6323" t="s">
        <v>48</v>
      </c>
      <c r="J6323" t="s">
        <v>23663</v>
      </c>
      <c r="K6323" t="s">
        <v>23664</v>
      </c>
      <c r="L6323">
        <v>422</v>
      </c>
      <c r="M6323" t="s">
        <v>23665</v>
      </c>
    </row>
    <row r="6324" spans="1:13" x14ac:dyDescent="0.25">
      <c r="A6324" t="s">
        <v>21364</v>
      </c>
      <c r="B6324">
        <v>1807300</v>
      </c>
      <c r="C6324">
        <v>1808487</v>
      </c>
      <c r="D6324" t="s">
        <v>21365</v>
      </c>
      <c r="E6324" t="s">
        <v>15</v>
      </c>
      <c r="F6324" t="s">
        <v>23666</v>
      </c>
      <c r="H6324">
        <v>2908322</v>
      </c>
      <c r="I6324" t="s">
        <v>48</v>
      </c>
      <c r="J6324" t="s">
        <v>23667</v>
      </c>
      <c r="K6324" t="s">
        <v>23668</v>
      </c>
      <c r="L6324">
        <v>395</v>
      </c>
      <c r="M6324" t="s">
        <v>23669</v>
      </c>
    </row>
    <row r="6325" spans="1:13" x14ac:dyDescent="0.25">
      <c r="A6325" t="s">
        <v>21364</v>
      </c>
      <c r="B6325">
        <v>1809113</v>
      </c>
      <c r="C6325">
        <v>1813862</v>
      </c>
      <c r="D6325" t="s">
        <v>21365</v>
      </c>
      <c r="E6325" t="s">
        <v>196</v>
      </c>
      <c r="F6325" t="s">
        <v>23670</v>
      </c>
      <c r="H6325">
        <v>2908323</v>
      </c>
      <c r="I6325" t="s">
        <v>48</v>
      </c>
      <c r="J6325" t="s">
        <v>23671</v>
      </c>
      <c r="K6325" t="s">
        <v>23672</v>
      </c>
      <c r="L6325">
        <v>1548</v>
      </c>
      <c r="M6325" t="s">
        <v>23673</v>
      </c>
    </row>
    <row r="6326" spans="1:13" x14ac:dyDescent="0.25">
      <c r="A6326" t="s">
        <v>21364</v>
      </c>
      <c r="B6326">
        <v>1814563</v>
      </c>
      <c r="C6326">
        <v>1815426</v>
      </c>
      <c r="D6326" t="s">
        <v>21365</v>
      </c>
      <c r="E6326" t="s">
        <v>196</v>
      </c>
      <c r="F6326" t="s">
        <v>23674</v>
      </c>
      <c r="H6326">
        <v>2908324</v>
      </c>
      <c r="I6326" t="s">
        <v>48</v>
      </c>
      <c r="J6326" t="s">
        <v>23675</v>
      </c>
      <c r="K6326" t="s">
        <v>23676</v>
      </c>
      <c r="L6326">
        <v>287</v>
      </c>
      <c r="M6326" t="s">
        <v>23677</v>
      </c>
    </row>
    <row r="6327" spans="1:13" x14ac:dyDescent="0.25">
      <c r="A6327" t="s">
        <v>21364</v>
      </c>
      <c r="B6327">
        <v>1816363</v>
      </c>
      <c r="C6327">
        <v>1816434</v>
      </c>
      <c r="D6327" t="s">
        <v>21365</v>
      </c>
      <c r="E6327" t="s">
        <v>196</v>
      </c>
      <c r="F6327" t="s">
        <v>61</v>
      </c>
      <c r="H6327">
        <v>2908325</v>
      </c>
      <c r="I6327" t="s">
        <v>20</v>
      </c>
      <c r="M6327" t="s">
        <v>23678</v>
      </c>
    </row>
    <row r="6328" spans="1:13" x14ac:dyDescent="0.25">
      <c r="A6328" t="s">
        <v>21364</v>
      </c>
      <c r="B6328">
        <v>1817244</v>
      </c>
      <c r="C6328">
        <v>1819130</v>
      </c>
      <c r="D6328" t="s">
        <v>21365</v>
      </c>
      <c r="E6328" t="s">
        <v>15</v>
      </c>
      <c r="F6328" t="s">
        <v>23679</v>
      </c>
      <c r="H6328">
        <v>2908326</v>
      </c>
      <c r="I6328" t="s">
        <v>48</v>
      </c>
      <c r="J6328" t="s">
        <v>23680</v>
      </c>
      <c r="K6328" t="s">
        <v>23681</v>
      </c>
      <c r="L6328">
        <v>628</v>
      </c>
      <c r="M6328" t="s">
        <v>23682</v>
      </c>
    </row>
    <row r="6329" spans="1:13" x14ac:dyDescent="0.25">
      <c r="A6329" t="s">
        <v>21364</v>
      </c>
      <c r="B6329">
        <v>1820246</v>
      </c>
      <c r="C6329">
        <v>1822048</v>
      </c>
      <c r="D6329" t="s">
        <v>21365</v>
      </c>
      <c r="E6329" t="s">
        <v>15</v>
      </c>
      <c r="F6329" t="s">
        <v>23683</v>
      </c>
      <c r="H6329">
        <v>2908315</v>
      </c>
      <c r="I6329" t="s">
        <v>48</v>
      </c>
      <c r="J6329" t="s">
        <v>23684</v>
      </c>
      <c r="K6329" t="s">
        <v>23685</v>
      </c>
      <c r="L6329">
        <v>600</v>
      </c>
      <c r="M6329" t="s">
        <v>23686</v>
      </c>
    </row>
    <row r="6330" spans="1:13" x14ac:dyDescent="0.25">
      <c r="A6330" t="s">
        <v>21364</v>
      </c>
      <c r="B6330">
        <v>1822402</v>
      </c>
      <c r="C6330">
        <v>1825236</v>
      </c>
      <c r="D6330" t="s">
        <v>21365</v>
      </c>
      <c r="E6330" t="s">
        <v>196</v>
      </c>
      <c r="F6330" t="s">
        <v>23687</v>
      </c>
      <c r="H6330">
        <v>2908316</v>
      </c>
      <c r="I6330" t="s">
        <v>48</v>
      </c>
      <c r="J6330" t="s">
        <v>23688</v>
      </c>
      <c r="K6330" t="s">
        <v>23689</v>
      </c>
      <c r="L6330">
        <v>944</v>
      </c>
      <c r="M6330" t="s">
        <v>23690</v>
      </c>
    </row>
    <row r="6331" spans="1:13" x14ac:dyDescent="0.25">
      <c r="A6331" t="s">
        <v>21364</v>
      </c>
      <c r="B6331">
        <v>1827689</v>
      </c>
      <c r="C6331">
        <v>1828876</v>
      </c>
      <c r="D6331" t="s">
        <v>21365</v>
      </c>
      <c r="E6331" t="s">
        <v>196</v>
      </c>
      <c r="F6331" t="s">
        <v>23691</v>
      </c>
      <c r="H6331">
        <v>2908317</v>
      </c>
      <c r="I6331" t="s">
        <v>48</v>
      </c>
      <c r="J6331" t="s">
        <v>23692</v>
      </c>
      <c r="K6331" t="s">
        <v>23693</v>
      </c>
      <c r="L6331">
        <v>395</v>
      </c>
      <c r="M6331" t="s">
        <v>23694</v>
      </c>
    </row>
    <row r="6332" spans="1:13" x14ac:dyDescent="0.25">
      <c r="A6332" t="s">
        <v>21364</v>
      </c>
      <c r="B6332">
        <v>1832584</v>
      </c>
      <c r="C6332">
        <v>1836391</v>
      </c>
      <c r="D6332" t="s">
        <v>21365</v>
      </c>
      <c r="E6332" t="s">
        <v>15</v>
      </c>
      <c r="F6332" t="s">
        <v>23695</v>
      </c>
      <c r="H6332">
        <v>2908318</v>
      </c>
      <c r="I6332" t="s">
        <v>48</v>
      </c>
      <c r="J6332" t="s">
        <v>23696</v>
      </c>
      <c r="K6332" t="s">
        <v>23697</v>
      </c>
      <c r="L6332">
        <v>1020</v>
      </c>
      <c r="M6332" t="s">
        <v>23698</v>
      </c>
    </row>
    <row r="6333" spans="1:13" x14ac:dyDescent="0.25">
      <c r="A6333" t="s">
        <v>21364</v>
      </c>
      <c r="B6333">
        <v>1837420</v>
      </c>
      <c r="C6333">
        <v>1840704</v>
      </c>
      <c r="D6333" t="s">
        <v>21365</v>
      </c>
      <c r="E6333" t="s">
        <v>196</v>
      </c>
      <c r="F6333" t="s">
        <v>23699</v>
      </c>
      <c r="H6333">
        <v>2908319</v>
      </c>
      <c r="I6333" t="s">
        <v>48</v>
      </c>
      <c r="J6333" t="s">
        <v>23700</v>
      </c>
      <c r="K6333" t="s">
        <v>23701</v>
      </c>
      <c r="L6333">
        <v>1094</v>
      </c>
      <c r="M6333" t="s">
        <v>23702</v>
      </c>
    </row>
    <row r="6334" spans="1:13" x14ac:dyDescent="0.25">
      <c r="A6334" t="s">
        <v>21364</v>
      </c>
      <c r="B6334">
        <v>1843102</v>
      </c>
      <c r="C6334">
        <v>1846805</v>
      </c>
      <c r="D6334" t="s">
        <v>21365</v>
      </c>
      <c r="E6334" t="s">
        <v>15</v>
      </c>
      <c r="F6334" t="s">
        <v>23703</v>
      </c>
      <c r="H6334">
        <v>2908320</v>
      </c>
      <c r="I6334" t="s">
        <v>48</v>
      </c>
      <c r="J6334" t="s">
        <v>23704</v>
      </c>
      <c r="K6334" t="s">
        <v>23705</v>
      </c>
      <c r="L6334">
        <v>1212</v>
      </c>
      <c r="M6334" t="s">
        <v>23706</v>
      </c>
    </row>
    <row r="6335" spans="1:13" x14ac:dyDescent="0.25">
      <c r="A6335" t="s">
        <v>21364</v>
      </c>
      <c r="B6335">
        <v>1847948</v>
      </c>
      <c r="C6335">
        <v>1849552</v>
      </c>
      <c r="D6335" t="s">
        <v>21365</v>
      </c>
      <c r="E6335" t="s">
        <v>15</v>
      </c>
      <c r="F6335" t="s">
        <v>23707</v>
      </c>
      <c r="H6335">
        <v>2908680</v>
      </c>
      <c r="I6335" t="s">
        <v>48</v>
      </c>
      <c r="J6335" t="s">
        <v>23708</v>
      </c>
      <c r="K6335" t="s">
        <v>23709</v>
      </c>
      <c r="L6335">
        <v>534</v>
      </c>
      <c r="M6335" t="s">
        <v>23710</v>
      </c>
    </row>
    <row r="6336" spans="1:13" x14ac:dyDescent="0.25">
      <c r="A6336" t="s">
        <v>21364</v>
      </c>
      <c r="B6336">
        <v>1849700</v>
      </c>
      <c r="C6336">
        <v>1850884</v>
      </c>
      <c r="D6336" t="s">
        <v>21365</v>
      </c>
      <c r="E6336" t="s">
        <v>196</v>
      </c>
      <c r="F6336" t="s">
        <v>23711</v>
      </c>
      <c r="H6336">
        <v>2908681</v>
      </c>
      <c r="I6336" t="s">
        <v>48</v>
      </c>
      <c r="J6336" t="s">
        <v>23712</v>
      </c>
      <c r="K6336" t="s">
        <v>23713</v>
      </c>
      <c r="L6336">
        <v>394</v>
      </c>
      <c r="M6336" t="s">
        <v>23714</v>
      </c>
    </row>
    <row r="6337" spans="1:13" x14ac:dyDescent="0.25">
      <c r="A6337" t="s">
        <v>21364</v>
      </c>
      <c r="B6337">
        <v>1852766</v>
      </c>
      <c r="C6337">
        <v>1857698</v>
      </c>
      <c r="D6337" t="s">
        <v>21365</v>
      </c>
      <c r="E6337" t="s">
        <v>196</v>
      </c>
      <c r="F6337" t="s">
        <v>23715</v>
      </c>
      <c r="H6337">
        <v>2908682</v>
      </c>
      <c r="I6337" t="s">
        <v>48</v>
      </c>
      <c r="J6337" t="s">
        <v>23716</v>
      </c>
      <c r="K6337" t="s">
        <v>23717</v>
      </c>
      <c r="L6337">
        <v>1628</v>
      </c>
      <c r="M6337" t="s">
        <v>23718</v>
      </c>
    </row>
    <row r="6338" spans="1:13" x14ac:dyDescent="0.25">
      <c r="A6338" t="s">
        <v>21364</v>
      </c>
      <c r="B6338">
        <v>1860065</v>
      </c>
      <c r="C6338">
        <v>1863153</v>
      </c>
      <c r="D6338" t="s">
        <v>21365</v>
      </c>
      <c r="E6338" t="s">
        <v>15</v>
      </c>
      <c r="F6338" t="s">
        <v>23719</v>
      </c>
      <c r="H6338">
        <v>2908683</v>
      </c>
      <c r="I6338" t="s">
        <v>48</v>
      </c>
      <c r="J6338" t="s">
        <v>23720</v>
      </c>
      <c r="K6338" t="s">
        <v>23721</v>
      </c>
      <c r="L6338">
        <v>971</v>
      </c>
      <c r="M6338" t="s">
        <v>23722</v>
      </c>
    </row>
    <row r="6339" spans="1:13" x14ac:dyDescent="0.25">
      <c r="A6339" t="s">
        <v>21364</v>
      </c>
      <c r="B6339">
        <v>1874560</v>
      </c>
      <c r="C6339">
        <v>1874694</v>
      </c>
      <c r="D6339" t="s">
        <v>21365</v>
      </c>
      <c r="E6339" t="s">
        <v>15</v>
      </c>
      <c r="F6339" t="s">
        <v>23723</v>
      </c>
      <c r="H6339">
        <v>2908684</v>
      </c>
      <c r="I6339" t="s">
        <v>48</v>
      </c>
      <c r="J6339" t="s">
        <v>23724</v>
      </c>
      <c r="K6339" t="s">
        <v>23725</v>
      </c>
      <c r="L6339">
        <v>44</v>
      </c>
      <c r="M6339" t="s">
        <v>23726</v>
      </c>
    </row>
    <row r="6340" spans="1:13" x14ac:dyDescent="0.25">
      <c r="A6340" t="s">
        <v>21364</v>
      </c>
      <c r="B6340">
        <v>1877444</v>
      </c>
      <c r="C6340">
        <v>1877525</v>
      </c>
      <c r="D6340" t="s">
        <v>21365</v>
      </c>
      <c r="E6340" t="s">
        <v>196</v>
      </c>
      <c r="F6340" t="s">
        <v>32</v>
      </c>
      <c r="H6340">
        <v>2908686</v>
      </c>
      <c r="I6340" t="s">
        <v>20</v>
      </c>
      <c r="M6340" t="s">
        <v>23727</v>
      </c>
    </row>
    <row r="6341" spans="1:13" x14ac:dyDescent="0.25">
      <c r="A6341" t="s">
        <v>21364</v>
      </c>
      <c r="B6341">
        <v>1877896</v>
      </c>
      <c r="C6341">
        <v>1879002</v>
      </c>
      <c r="D6341" t="s">
        <v>21365</v>
      </c>
      <c r="E6341" t="s">
        <v>196</v>
      </c>
      <c r="F6341" t="s">
        <v>23728</v>
      </c>
      <c r="H6341">
        <v>2908687</v>
      </c>
      <c r="I6341" t="s">
        <v>48</v>
      </c>
      <c r="J6341" t="s">
        <v>23729</v>
      </c>
      <c r="K6341" t="s">
        <v>23730</v>
      </c>
      <c r="L6341">
        <v>368</v>
      </c>
      <c r="M6341" t="s">
        <v>23731</v>
      </c>
    </row>
    <row r="6342" spans="1:13" x14ac:dyDescent="0.25">
      <c r="A6342" t="s">
        <v>21364</v>
      </c>
      <c r="B6342">
        <v>1881552</v>
      </c>
      <c r="C6342">
        <v>1884176</v>
      </c>
      <c r="D6342" t="s">
        <v>21365</v>
      </c>
      <c r="E6342" t="s">
        <v>15</v>
      </c>
      <c r="F6342" t="s">
        <v>23732</v>
      </c>
      <c r="H6342">
        <v>2908181</v>
      </c>
      <c r="I6342" t="s">
        <v>48</v>
      </c>
      <c r="J6342" t="s">
        <v>23733</v>
      </c>
      <c r="K6342" t="s">
        <v>23734</v>
      </c>
      <c r="L6342">
        <v>874</v>
      </c>
      <c r="M6342" t="s">
        <v>23735</v>
      </c>
    </row>
    <row r="6343" spans="1:13" x14ac:dyDescent="0.25">
      <c r="A6343" t="s">
        <v>21364</v>
      </c>
      <c r="B6343">
        <v>1884689</v>
      </c>
      <c r="C6343">
        <v>1884807</v>
      </c>
      <c r="D6343" t="s">
        <v>21365</v>
      </c>
      <c r="E6343" t="s">
        <v>196</v>
      </c>
      <c r="F6343" t="s">
        <v>288</v>
      </c>
      <c r="H6343">
        <v>7009623</v>
      </c>
      <c r="I6343" t="s">
        <v>17</v>
      </c>
      <c r="J6343" t="s">
        <v>23736</v>
      </c>
      <c r="M6343" t="s">
        <v>23737</v>
      </c>
    </row>
    <row r="6344" spans="1:13" x14ac:dyDescent="0.25">
      <c r="A6344" t="s">
        <v>21364</v>
      </c>
      <c r="B6344">
        <v>1888485</v>
      </c>
      <c r="C6344">
        <v>1890080</v>
      </c>
      <c r="D6344" t="s">
        <v>21365</v>
      </c>
      <c r="E6344" t="s">
        <v>15</v>
      </c>
      <c r="F6344" t="s">
        <v>23738</v>
      </c>
      <c r="H6344">
        <v>2908182</v>
      </c>
      <c r="I6344" t="s">
        <v>48</v>
      </c>
      <c r="J6344" t="s">
        <v>23739</v>
      </c>
      <c r="K6344" t="s">
        <v>23740</v>
      </c>
      <c r="L6344">
        <v>531</v>
      </c>
      <c r="M6344" t="s">
        <v>23741</v>
      </c>
    </row>
    <row r="6345" spans="1:13" x14ac:dyDescent="0.25">
      <c r="A6345" t="s">
        <v>21364</v>
      </c>
      <c r="B6345">
        <v>1890596</v>
      </c>
      <c r="C6345">
        <v>1891095</v>
      </c>
      <c r="D6345" t="s">
        <v>21365</v>
      </c>
      <c r="E6345" t="s">
        <v>196</v>
      </c>
      <c r="F6345" t="s">
        <v>23742</v>
      </c>
      <c r="H6345">
        <v>2908183</v>
      </c>
      <c r="I6345" t="s">
        <v>48</v>
      </c>
      <c r="J6345" t="s">
        <v>23743</v>
      </c>
      <c r="K6345" t="s">
        <v>23744</v>
      </c>
      <c r="L6345">
        <v>139</v>
      </c>
      <c r="M6345" t="s">
        <v>23745</v>
      </c>
    </row>
    <row r="6346" spans="1:13" x14ac:dyDescent="0.25">
      <c r="A6346" t="s">
        <v>21364</v>
      </c>
      <c r="B6346">
        <v>1891562</v>
      </c>
      <c r="C6346">
        <v>1894702</v>
      </c>
      <c r="D6346" t="s">
        <v>21365</v>
      </c>
      <c r="E6346" t="s">
        <v>196</v>
      </c>
      <c r="F6346" t="s">
        <v>23746</v>
      </c>
      <c r="H6346">
        <v>2908184</v>
      </c>
      <c r="I6346" t="s">
        <v>48</v>
      </c>
      <c r="J6346" t="s">
        <v>23747</v>
      </c>
      <c r="K6346" t="s">
        <v>23748</v>
      </c>
      <c r="L6346">
        <v>1046</v>
      </c>
      <c r="M6346" t="s">
        <v>23749</v>
      </c>
    </row>
    <row r="6347" spans="1:13" x14ac:dyDescent="0.25">
      <c r="A6347" t="s">
        <v>21364</v>
      </c>
      <c r="B6347">
        <v>1897017</v>
      </c>
      <c r="C6347">
        <v>1898150</v>
      </c>
      <c r="D6347" t="s">
        <v>21365</v>
      </c>
      <c r="E6347" t="s">
        <v>15</v>
      </c>
      <c r="F6347" t="s">
        <v>23750</v>
      </c>
      <c r="H6347">
        <v>2908185</v>
      </c>
      <c r="I6347" t="s">
        <v>48</v>
      </c>
      <c r="J6347" t="s">
        <v>23751</v>
      </c>
      <c r="K6347" t="s">
        <v>23752</v>
      </c>
      <c r="L6347">
        <v>377</v>
      </c>
      <c r="M6347" t="s">
        <v>23753</v>
      </c>
    </row>
    <row r="6348" spans="1:13" x14ac:dyDescent="0.25">
      <c r="A6348" t="s">
        <v>21364</v>
      </c>
      <c r="B6348">
        <v>1898362</v>
      </c>
      <c r="C6348">
        <v>1899321</v>
      </c>
      <c r="D6348" t="s">
        <v>21365</v>
      </c>
      <c r="E6348" t="s">
        <v>196</v>
      </c>
      <c r="F6348" t="s">
        <v>23754</v>
      </c>
      <c r="H6348">
        <v>2908186</v>
      </c>
      <c r="I6348" t="s">
        <v>48</v>
      </c>
      <c r="J6348" t="s">
        <v>23755</v>
      </c>
      <c r="K6348" t="s">
        <v>23756</v>
      </c>
      <c r="L6348">
        <v>319</v>
      </c>
      <c r="M6348" t="s">
        <v>23757</v>
      </c>
    </row>
    <row r="6349" spans="1:13" x14ac:dyDescent="0.25">
      <c r="A6349" t="s">
        <v>21364</v>
      </c>
      <c r="B6349">
        <v>1899700</v>
      </c>
      <c r="C6349">
        <v>1901007</v>
      </c>
      <c r="D6349" t="s">
        <v>21365</v>
      </c>
      <c r="E6349" t="s">
        <v>15</v>
      </c>
      <c r="F6349" t="s">
        <v>23758</v>
      </c>
      <c r="H6349">
        <v>2907996</v>
      </c>
      <c r="I6349" t="s">
        <v>48</v>
      </c>
      <c r="J6349" t="s">
        <v>23759</v>
      </c>
      <c r="K6349" t="s">
        <v>23760</v>
      </c>
      <c r="L6349">
        <v>435</v>
      </c>
      <c r="M6349" t="s">
        <v>23761</v>
      </c>
    </row>
    <row r="6350" spans="1:13" x14ac:dyDescent="0.25">
      <c r="A6350" t="s">
        <v>21364</v>
      </c>
      <c r="B6350">
        <v>1901269</v>
      </c>
      <c r="C6350">
        <v>1902891</v>
      </c>
      <c r="D6350" t="s">
        <v>21365</v>
      </c>
      <c r="E6350" t="s">
        <v>196</v>
      </c>
      <c r="F6350" t="s">
        <v>23762</v>
      </c>
      <c r="H6350">
        <v>2908578</v>
      </c>
      <c r="I6350" t="s">
        <v>48</v>
      </c>
      <c r="J6350" t="s">
        <v>23763</v>
      </c>
      <c r="K6350" t="s">
        <v>23764</v>
      </c>
      <c r="L6350">
        <v>540</v>
      </c>
      <c r="M6350" t="s">
        <v>23765</v>
      </c>
    </row>
    <row r="6351" spans="1:13" x14ac:dyDescent="0.25">
      <c r="A6351" t="s">
        <v>21364</v>
      </c>
      <c r="B6351">
        <v>1904757</v>
      </c>
      <c r="C6351">
        <v>1905686</v>
      </c>
      <c r="D6351" t="s">
        <v>21365</v>
      </c>
      <c r="E6351" t="s">
        <v>196</v>
      </c>
      <c r="F6351" t="s">
        <v>23766</v>
      </c>
      <c r="H6351">
        <v>2908579</v>
      </c>
      <c r="I6351" t="s">
        <v>48</v>
      </c>
      <c r="J6351" t="s">
        <v>23767</v>
      </c>
      <c r="K6351" t="s">
        <v>23768</v>
      </c>
      <c r="L6351">
        <v>309</v>
      </c>
      <c r="M6351" t="s">
        <v>23769</v>
      </c>
    </row>
    <row r="6352" spans="1:13" x14ac:dyDescent="0.25">
      <c r="A6352" t="s">
        <v>21364</v>
      </c>
      <c r="B6352">
        <v>1905885</v>
      </c>
      <c r="C6352">
        <v>1906490</v>
      </c>
      <c r="D6352" t="s">
        <v>21365</v>
      </c>
      <c r="E6352" t="s">
        <v>196</v>
      </c>
      <c r="F6352" t="s">
        <v>23770</v>
      </c>
      <c r="H6352">
        <v>2908577</v>
      </c>
      <c r="I6352" t="s">
        <v>48</v>
      </c>
      <c r="J6352" t="s">
        <v>23771</v>
      </c>
      <c r="K6352" t="s">
        <v>23772</v>
      </c>
      <c r="L6352">
        <v>201</v>
      </c>
      <c r="M6352" t="s">
        <v>23773</v>
      </c>
    </row>
    <row r="6353" spans="1:13" x14ac:dyDescent="0.25">
      <c r="A6353" t="s">
        <v>21364</v>
      </c>
      <c r="B6353">
        <v>1906880</v>
      </c>
      <c r="C6353">
        <v>1909669</v>
      </c>
      <c r="D6353" t="s">
        <v>21365</v>
      </c>
      <c r="E6353" t="s">
        <v>196</v>
      </c>
      <c r="F6353" t="s">
        <v>23774</v>
      </c>
      <c r="H6353">
        <v>2908581</v>
      </c>
      <c r="I6353" t="s">
        <v>48</v>
      </c>
      <c r="J6353" t="s">
        <v>23775</v>
      </c>
      <c r="K6353" t="s">
        <v>23776</v>
      </c>
      <c r="L6353">
        <v>929</v>
      </c>
      <c r="M6353" t="s">
        <v>23777</v>
      </c>
    </row>
    <row r="6354" spans="1:13" x14ac:dyDescent="0.25">
      <c r="A6354" t="s">
        <v>21364</v>
      </c>
      <c r="B6354">
        <v>1910787</v>
      </c>
      <c r="C6354">
        <v>1911464</v>
      </c>
      <c r="D6354" t="s">
        <v>21365</v>
      </c>
      <c r="E6354" t="s">
        <v>15</v>
      </c>
      <c r="F6354" t="s">
        <v>23778</v>
      </c>
      <c r="H6354">
        <v>2908580</v>
      </c>
      <c r="I6354" t="s">
        <v>48</v>
      </c>
      <c r="J6354" t="s">
        <v>23779</v>
      </c>
      <c r="K6354" t="s">
        <v>23780</v>
      </c>
      <c r="L6354">
        <v>225</v>
      </c>
      <c r="M6354" t="s">
        <v>23781</v>
      </c>
    </row>
    <row r="6355" spans="1:13" x14ac:dyDescent="0.25">
      <c r="A6355" t="s">
        <v>21364</v>
      </c>
      <c r="B6355">
        <v>1913998</v>
      </c>
      <c r="C6355">
        <v>1915107</v>
      </c>
      <c r="D6355" t="s">
        <v>21365</v>
      </c>
      <c r="E6355" t="s">
        <v>15</v>
      </c>
      <c r="F6355" t="s">
        <v>23782</v>
      </c>
      <c r="H6355">
        <v>2908030</v>
      </c>
      <c r="I6355" t="s">
        <v>48</v>
      </c>
      <c r="J6355" t="s">
        <v>23783</v>
      </c>
      <c r="K6355" t="s">
        <v>23784</v>
      </c>
      <c r="L6355">
        <v>369</v>
      </c>
      <c r="M6355" t="s">
        <v>23785</v>
      </c>
    </row>
    <row r="6356" spans="1:13" x14ac:dyDescent="0.25">
      <c r="A6356" t="s">
        <v>21364</v>
      </c>
      <c r="B6356">
        <v>1915539</v>
      </c>
      <c r="C6356">
        <v>1916366</v>
      </c>
      <c r="D6356" t="s">
        <v>21365</v>
      </c>
      <c r="E6356" t="s">
        <v>15</v>
      </c>
      <c r="F6356" t="s">
        <v>23786</v>
      </c>
      <c r="H6356">
        <v>2908031</v>
      </c>
      <c r="I6356" t="s">
        <v>48</v>
      </c>
      <c r="J6356" t="s">
        <v>23787</v>
      </c>
      <c r="K6356" t="s">
        <v>23788</v>
      </c>
      <c r="L6356">
        <v>275</v>
      </c>
      <c r="M6356" t="s">
        <v>23789</v>
      </c>
    </row>
    <row r="6357" spans="1:13" x14ac:dyDescent="0.25">
      <c r="A6357" t="s">
        <v>21364</v>
      </c>
      <c r="B6357">
        <v>1916682</v>
      </c>
      <c r="C6357">
        <v>1917912</v>
      </c>
      <c r="D6357" t="s">
        <v>21365</v>
      </c>
      <c r="E6357" t="s">
        <v>196</v>
      </c>
      <c r="F6357" t="s">
        <v>23790</v>
      </c>
      <c r="H6357">
        <v>2908029</v>
      </c>
      <c r="I6357" t="s">
        <v>48</v>
      </c>
      <c r="J6357" t="s">
        <v>23791</v>
      </c>
      <c r="K6357" t="s">
        <v>23792</v>
      </c>
      <c r="L6357">
        <v>375</v>
      </c>
      <c r="M6357" t="s">
        <v>23793</v>
      </c>
    </row>
    <row r="6358" spans="1:13" x14ac:dyDescent="0.25">
      <c r="A6358" t="s">
        <v>21364</v>
      </c>
      <c r="B6358">
        <v>1918420</v>
      </c>
      <c r="C6358">
        <v>1918998</v>
      </c>
      <c r="D6358" t="s">
        <v>21365</v>
      </c>
      <c r="E6358" t="s">
        <v>196</v>
      </c>
      <c r="F6358" t="s">
        <v>23794</v>
      </c>
      <c r="H6358">
        <v>2908033</v>
      </c>
      <c r="I6358" t="s">
        <v>48</v>
      </c>
      <c r="J6358" t="s">
        <v>23795</v>
      </c>
      <c r="K6358" t="s">
        <v>23796</v>
      </c>
      <c r="L6358">
        <v>192</v>
      </c>
      <c r="M6358" t="s">
        <v>23797</v>
      </c>
    </row>
    <row r="6359" spans="1:13" x14ac:dyDescent="0.25">
      <c r="A6359" t="s">
        <v>21364</v>
      </c>
      <c r="B6359">
        <v>1919277</v>
      </c>
      <c r="C6359">
        <v>1920278</v>
      </c>
      <c r="D6359" t="s">
        <v>21365</v>
      </c>
      <c r="E6359" t="s">
        <v>196</v>
      </c>
      <c r="F6359" t="s">
        <v>23798</v>
      </c>
      <c r="H6359">
        <v>2908032</v>
      </c>
      <c r="I6359" t="s">
        <v>48</v>
      </c>
      <c r="J6359" t="s">
        <v>23799</v>
      </c>
      <c r="K6359" t="s">
        <v>23800</v>
      </c>
      <c r="L6359">
        <v>333</v>
      </c>
      <c r="M6359" t="s">
        <v>23801</v>
      </c>
    </row>
    <row r="6360" spans="1:13" x14ac:dyDescent="0.25">
      <c r="A6360" t="s">
        <v>21364</v>
      </c>
      <c r="B6360">
        <v>1920489</v>
      </c>
      <c r="C6360">
        <v>1921865</v>
      </c>
      <c r="D6360" t="s">
        <v>21365</v>
      </c>
      <c r="E6360" t="s">
        <v>196</v>
      </c>
      <c r="F6360" t="s">
        <v>23802</v>
      </c>
      <c r="H6360">
        <v>2908355</v>
      </c>
      <c r="I6360" t="s">
        <v>48</v>
      </c>
      <c r="J6360" t="s">
        <v>23803</v>
      </c>
      <c r="K6360" t="s">
        <v>23804</v>
      </c>
      <c r="L6360">
        <v>458</v>
      </c>
      <c r="M6360" t="s">
        <v>23805</v>
      </c>
    </row>
    <row r="6361" spans="1:13" x14ac:dyDescent="0.25">
      <c r="A6361" t="s">
        <v>21364</v>
      </c>
      <c r="B6361">
        <v>1922989</v>
      </c>
      <c r="C6361">
        <v>1923786</v>
      </c>
      <c r="D6361" t="s">
        <v>21365</v>
      </c>
      <c r="E6361" t="s">
        <v>15</v>
      </c>
      <c r="F6361" t="s">
        <v>23806</v>
      </c>
      <c r="H6361">
        <v>2908356</v>
      </c>
      <c r="I6361" t="s">
        <v>48</v>
      </c>
      <c r="J6361" t="s">
        <v>23807</v>
      </c>
      <c r="K6361" t="s">
        <v>23808</v>
      </c>
      <c r="L6361">
        <v>265</v>
      </c>
      <c r="M6361" t="s">
        <v>23809</v>
      </c>
    </row>
    <row r="6362" spans="1:13" x14ac:dyDescent="0.25">
      <c r="A6362" t="s">
        <v>21364</v>
      </c>
      <c r="B6362">
        <v>1924230</v>
      </c>
      <c r="C6362">
        <v>1925636</v>
      </c>
      <c r="D6362" t="s">
        <v>21365</v>
      </c>
      <c r="E6362" t="s">
        <v>15</v>
      </c>
      <c r="F6362" t="s">
        <v>23810</v>
      </c>
      <c r="H6362">
        <v>2908354</v>
      </c>
      <c r="I6362" t="s">
        <v>48</v>
      </c>
      <c r="J6362" t="s">
        <v>23811</v>
      </c>
      <c r="K6362" t="s">
        <v>23812</v>
      </c>
      <c r="L6362">
        <v>468</v>
      </c>
      <c r="M6362" t="s">
        <v>23813</v>
      </c>
    </row>
    <row r="6363" spans="1:13" x14ac:dyDescent="0.25">
      <c r="A6363" t="s">
        <v>21364</v>
      </c>
      <c r="B6363">
        <v>1925760</v>
      </c>
      <c r="C6363">
        <v>1926566</v>
      </c>
      <c r="D6363" t="s">
        <v>21365</v>
      </c>
      <c r="E6363" t="s">
        <v>196</v>
      </c>
      <c r="F6363" t="s">
        <v>23814</v>
      </c>
      <c r="H6363">
        <v>2908358</v>
      </c>
      <c r="I6363" t="s">
        <v>48</v>
      </c>
      <c r="J6363" t="s">
        <v>23815</v>
      </c>
      <c r="K6363" t="s">
        <v>23816</v>
      </c>
      <c r="L6363">
        <v>268</v>
      </c>
      <c r="M6363" t="s">
        <v>23817</v>
      </c>
    </row>
    <row r="6364" spans="1:13" x14ac:dyDescent="0.25">
      <c r="A6364" t="s">
        <v>21364</v>
      </c>
      <c r="B6364">
        <v>1926894</v>
      </c>
      <c r="C6364">
        <v>1927646</v>
      </c>
      <c r="D6364" t="s">
        <v>21365</v>
      </c>
      <c r="E6364" t="s">
        <v>15</v>
      </c>
      <c r="F6364" t="s">
        <v>23818</v>
      </c>
      <c r="H6364">
        <v>2908357</v>
      </c>
      <c r="I6364" t="s">
        <v>48</v>
      </c>
      <c r="J6364" t="s">
        <v>23819</v>
      </c>
      <c r="K6364" t="s">
        <v>23820</v>
      </c>
      <c r="L6364">
        <v>250</v>
      </c>
      <c r="M6364" t="s">
        <v>23821</v>
      </c>
    </row>
    <row r="6365" spans="1:13" x14ac:dyDescent="0.25">
      <c r="A6365" t="s">
        <v>21364</v>
      </c>
      <c r="B6365">
        <v>1928036</v>
      </c>
      <c r="C6365">
        <v>1929427</v>
      </c>
      <c r="D6365" t="s">
        <v>21365</v>
      </c>
      <c r="E6365" t="s">
        <v>196</v>
      </c>
      <c r="F6365" t="s">
        <v>23822</v>
      </c>
      <c r="H6365">
        <v>2907787</v>
      </c>
      <c r="I6365" t="s">
        <v>48</v>
      </c>
      <c r="J6365" t="s">
        <v>23823</v>
      </c>
      <c r="K6365" t="s">
        <v>23824</v>
      </c>
      <c r="L6365">
        <v>463</v>
      </c>
      <c r="M6365" t="s">
        <v>23825</v>
      </c>
    </row>
    <row r="6366" spans="1:13" x14ac:dyDescent="0.25">
      <c r="A6366" t="s">
        <v>21364</v>
      </c>
      <c r="B6366">
        <v>1930316</v>
      </c>
      <c r="C6366">
        <v>1930855</v>
      </c>
      <c r="D6366" t="s">
        <v>21365</v>
      </c>
      <c r="E6366" t="s">
        <v>15</v>
      </c>
      <c r="F6366" t="s">
        <v>23826</v>
      </c>
      <c r="H6366">
        <v>2907788</v>
      </c>
      <c r="I6366" t="s">
        <v>48</v>
      </c>
      <c r="J6366" t="s">
        <v>23827</v>
      </c>
      <c r="K6366" t="s">
        <v>23828</v>
      </c>
      <c r="L6366">
        <v>138</v>
      </c>
      <c r="M6366" t="s">
        <v>23829</v>
      </c>
    </row>
    <row r="6367" spans="1:13" x14ac:dyDescent="0.25">
      <c r="A6367" t="s">
        <v>21364</v>
      </c>
      <c r="B6367">
        <v>1931736</v>
      </c>
      <c r="C6367">
        <v>1934438</v>
      </c>
      <c r="D6367" t="s">
        <v>21365</v>
      </c>
      <c r="E6367" t="s">
        <v>15</v>
      </c>
      <c r="F6367" t="s">
        <v>23830</v>
      </c>
      <c r="H6367">
        <v>2907786</v>
      </c>
      <c r="I6367" t="s">
        <v>48</v>
      </c>
      <c r="J6367" t="s">
        <v>23831</v>
      </c>
      <c r="K6367" t="s">
        <v>23832</v>
      </c>
      <c r="L6367">
        <v>900</v>
      </c>
      <c r="M6367" t="s">
        <v>23833</v>
      </c>
    </row>
    <row r="6368" spans="1:13" x14ac:dyDescent="0.25">
      <c r="A6368" t="s">
        <v>21364</v>
      </c>
      <c r="B6368">
        <v>1935559</v>
      </c>
      <c r="C6368">
        <v>1939434</v>
      </c>
      <c r="D6368" t="s">
        <v>21365</v>
      </c>
      <c r="E6368" t="s">
        <v>196</v>
      </c>
      <c r="F6368" t="s">
        <v>23834</v>
      </c>
      <c r="H6368">
        <v>2907790</v>
      </c>
      <c r="I6368" t="s">
        <v>48</v>
      </c>
      <c r="J6368" t="s">
        <v>23835</v>
      </c>
      <c r="K6368" t="s">
        <v>23836</v>
      </c>
      <c r="L6368">
        <v>1291</v>
      </c>
      <c r="M6368" t="s">
        <v>23837</v>
      </c>
    </row>
    <row r="6369" spans="1:13" x14ac:dyDescent="0.25">
      <c r="A6369" t="s">
        <v>21364</v>
      </c>
      <c r="B6369">
        <v>1941439</v>
      </c>
      <c r="C6369">
        <v>1942662</v>
      </c>
      <c r="D6369" t="s">
        <v>21365</v>
      </c>
      <c r="E6369" t="s">
        <v>196</v>
      </c>
      <c r="F6369" t="s">
        <v>23838</v>
      </c>
      <c r="H6369">
        <v>2907789</v>
      </c>
      <c r="I6369" t="s">
        <v>48</v>
      </c>
      <c r="J6369" t="s">
        <v>23839</v>
      </c>
      <c r="K6369" t="s">
        <v>23840</v>
      </c>
      <c r="L6369">
        <v>367</v>
      </c>
      <c r="M6369" t="s">
        <v>23841</v>
      </c>
    </row>
    <row r="6370" spans="1:13" x14ac:dyDescent="0.25">
      <c r="A6370" t="s">
        <v>21364</v>
      </c>
      <c r="B6370">
        <v>1943055</v>
      </c>
      <c r="C6370">
        <v>1944839</v>
      </c>
      <c r="D6370" t="s">
        <v>21365</v>
      </c>
      <c r="E6370" t="s">
        <v>15</v>
      </c>
      <c r="F6370" t="s">
        <v>23842</v>
      </c>
      <c r="H6370">
        <v>2907768</v>
      </c>
      <c r="I6370" t="s">
        <v>48</v>
      </c>
      <c r="J6370" t="s">
        <v>23843</v>
      </c>
      <c r="K6370" t="s">
        <v>23844</v>
      </c>
      <c r="L6370">
        <v>594</v>
      </c>
      <c r="M6370" t="s">
        <v>23845</v>
      </c>
    </row>
    <row r="6371" spans="1:13" x14ac:dyDescent="0.25">
      <c r="A6371" t="s">
        <v>21364</v>
      </c>
      <c r="B6371">
        <v>1949621</v>
      </c>
      <c r="C6371">
        <v>1953040</v>
      </c>
      <c r="D6371" t="s">
        <v>21365</v>
      </c>
      <c r="E6371" t="s">
        <v>196</v>
      </c>
      <c r="F6371" t="s">
        <v>23846</v>
      </c>
      <c r="H6371">
        <v>2907767</v>
      </c>
      <c r="I6371" t="s">
        <v>48</v>
      </c>
      <c r="J6371" t="s">
        <v>23847</v>
      </c>
      <c r="K6371" t="s">
        <v>23848</v>
      </c>
      <c r="L6371">
        <v>1091</v>
      </c>
      <c r="M6371" t="s">
        <v>23849</v>
      </c>
    </row>
    <row r="6372" spans="1:13" x14ac:dyDescent="0.25">
      <c r="A6372" t="s">
        <v>21364</v>
      </c>
      <c r="B6372">
        <v>1954790</v>
      </c>
      <c r="C6372">
        <v>1957777</v>
      </c>
      <c r="D6372" t="s">
        <v>21365</v>
      </c>
      <c r="E6372" t="s">
        <v>15</v>
      </c>
      <c r="F6372" t="s">
        <v>23850</v>
      </c>
      <c r="H6372">
        <v>2907770</v>
      </c>
      <c r="I6372" t="s">
        <v>48</v>
      </c>
      <c r="J6372" t="s">
        <v>23851</v>
      </c>
      <c r="K6372" t="s">
        <v>23852</v>
      </c>
      <c r="L6372">
        <v>995</v>
      </c>
      <c r="M6372" t="s">
        <v>23853</v>
      </c>
    </row>
    <row r="6373" spans="1:13" x14ac:dyDescent="0.25">
      <c r="A6373" t="s">
        <v>21364</v>
      </c>
      <c r="B6373">
        <v>1960550</v>
      </c>
      <c r="C6373">
        <v>1961419</v>
      </c>
      <c r="D6373" t="s">
        <v>21365</v>
      </c>
      <c r="E6373" t="s">
        <v>15</v>
      </c>
      <c r="F6373" t="s">
        <v>23854</v>
      </c>
      <c r="H6373">
        <v>2907771</v>
      </c>
      <c r="I6373" t="s">
        <v>48</v>
      </c>
      <c r="J6373" t="s">
        <v>23855</v>
      </c>
      <c r="K6373" t="s">
        <v>23856</v>
      </c>
      <c r="L6373">
        <v>289</v>
      </c>
      <c r="M6373" t="s">
        <v>23857</v>
      </c>
    </row>
    <row r="6374" spans="1:13" x14ac:dyDescent="0.25">
      <c r="A6374" t="s">
        <v>21364</v>
      </c>
      <c r="B6374">
        <v>1961858</v>
      </c>
      <c r="C6374">
        <v>1962853</v>
      </c>
      <c r="D6374" t="s">
        <v>21365</v>
      </c>
      <c r="E6374" t="s">
        <v>196</v>
      </c>
      <c r="F6374" t="s">
        <v>23858</v>
      </c>
      <c r="H6374">
        <v>2907769</v>
      </c>
      <c r="I6374" t="s">
        <v>48</v>
      </c>
      <c r="J6374" t="s">
        <v>23859</v>
      </c>
      <c r="K6374" t="s">
        <v>23860</v>
      </c>
      <c r="L6374">
        <v>331</v>
      </c>
      <c r="M6374" t="s">
        <v>23861</v>
      </c>
    </row>
    <row r="6375" spans="1:13" x14ac:dyDescent="0.25">
      <c r="A6375" t="s">
        <v>21364</v>
      </c>
      <c r="B6375">
        <v>1963435</v>
      </c>
      <c r="C6375">
        <v>1964124</v>
      </c>
      <c r="D6375" t="s">
        <v>21365</v>
      </c>
      <c r="E6375" t="s">
        <v>196</v>
      </c>
      <c r="F6375" t="s">
        <v>23862</v>
      </c>
      <c r="H6375">
        <v>2908930</v>
      </c>
      <c r="I6375" t="s">
        <v>48</v>
      </c>
      <c r="J6375" t="s">
        <v>23863</v>
      </c>
      <c r="K6375" t="s">
        <v>23864</v>
      </c>
      <c r="L6375">
        <v>61</v>
      </c>
      <c r="M6375" t="s">
        <v>23865</v>
      </c>
    </row>
    <row r="6376" spans="1:13" x14ac:dyDescent="0.25">
      <c r="A6376" t="s">
        <v>21364</v>
      </c>
      <c r="B6376">
        <v>1965366</v>
      </c>
      <c r="C6376">
        <v>1965935</v>
      </c>
      <c r="D6376" t="s">
        <v>21365</v>
      </c>
      <c r="E6376" t="s">
        <v>196</v>
      </c>
      <c r="F6376" t="s">
        <v>23866</v>
      </c>
      <c r="H6376">
        <v>2908929</v>
      </c>
      <c r="I6376" t="s">
        <v>48</v>
      </c>
      <c r="J6376" t="s">
        <v>23867</v>
      </c>
      <c r="K6376" t="s">
        <v>23868</v>
      </c>
      <c r="L6376">
        <v>189</v>
      </c>
      <c r="M6376" t="s">
        <v>23869</v>
      </c>
    </row>
    <row r="6377" spans="1:13" x14ac:dyDescent="0.25">
      <c r="A6377" t="s">
        <v>21364</v>
      </c>
      <c r="B6377">
        <v>1968463</v>
      </c>
      <c r="C6377">
        <v>1973277</v>
      </c>
      <c r="D6377" t="s">
        <v>21365</v>
      </c>
      <c r="E6377" t="s">
        <v>15</v>
      </c>
      <c r="F6377" t="s">
        <v>23870</v>
      </c>
      <c r="H6377">
        <v>2908932</v>
      </c>
      <c r="I6377" t="s">
        <v>48</v>
      </c>
      <c r="J6377" t="s">
        <v>23871</v>
      </c>
      <c r="K6377" t="s">
        <v>23872</v>
      </c>
      <c r="L6377">
        <v>1604</v>
      </c>
      <c r="M6377" t="s">
        <v>23873</v>
      </c>
    </row>
    <row r="6378" spans="1:13" x14ac:dyDescent="0.25">
      <c r="A6378" t="s">
        <v>21364</v>
      </c>
      <c r="B6378">
        <v>1974720</v>
      </c>
      <c r="C6378">
        <v>1975781</v>
      </c>
      <c r="D6378" t="s">
        <v>21365</v>
      </c>
      <c r="E6378" t="s">
        <v>15</v>
      </c>
      <c r="F6378" t="s">
        <v>23874</v>
      </c>
      <c r="H6378">
        <v>2908933</v>
      </c>
      <c r="I6378" t="s">
        <v>48</v>
      </c>
      <c r="J6378" t="s">
        <v>23875</v>
      </c>
      <c r="K6378" t="s">
        <v>23876</v>
      </c>
      <c r="L6378">
        <v>353</v>
      </c>
      <c r="M6378" t="s">
        <v>23877</v>
      </c>
    </row>
    <row r="6379" spans="1:13" x14ac:dyDescent="0.25">
      <c r="A6379" t="s">
        <v>21364</v>
      </c>
      <c r="B6379">
        <v>1975917</v>
      </c>
      <c r="C6379">
        <v>1976800</v>
      </c>
      <c r="D6379" t="s">
        <v>21365</v>
      </c>
      <c r="E6379" t="s">
        <v>196</v>
      </c>
      <c r="F6379" t="s">
        <v>23878</v>
      </c>
      <c r="H6379">
        <v>2908931</v>
      </c>
      <c r="I6379" t="s">
        <v>48</v>
      </c>
      <c r="J6379" t="s">
        <v>23879</v>
      </c>
      <c r="K6379" t="s">
        <v>23880</v>
      </c>
      <c r="L6379">
        <v>277</v>
      </c>
      <c r="M6379" t="s">
        <v>23881</v>
      </c>
    </row>
    <row r="6380" spans="1:13" x14ac:dyDescent="0.25">
      <c r="A6380" t="s">
        <v>21364</v>
      </c>
      <c r="B6380">
        <v>1977091</v>
      </c>
      <c r="C6380">
        <v>1979148</v>
      </c>
      <c r="D6380" t="s">
        <v>21365</v>
      </c>
      <c r="E6380" t="s">
        <v>15</v>
      </c>
      <c r="F6380" t="s">
        <v>23882</v>
      </c>
      <c r="H6380">
        <v>2908294</v>
      </c>
      <c r="I6380" t="s">
        <v>48</v>
      </c>
      <c r="J6380" t="s">
        <v>23883</v>
      </c>
      <c r="K6380" t="s">
        <v>23884</v>
      </c>
      <c r="L6380">
        <v>685</v>
      </c>
      <c r="M6380" t="s">
        <v>23885</v>
      </c>
    </row>
    <row r="6381" spans="1:13" x14ac:dyDescent="0.25">
      <c r="A6381" t="s">
        <v>21364</v>
      </c>
      <c r="B6381">
        <v>1979259</v>
      </c>
      <c r="C6381">
        <v>1980741</v>
      </c>
      <c r="D6381" t="s">
        <v>21365</v>
      </c>
      <c r="E6381" t="s">
        <v>196</v>
      </c>
      <c r="F6381" t="s">
        <v>23886</v>
      </c>
      <c r="H6381">
        <v>2908295</v>
      </c>
      <c r="I6381" t="s">
        <v>48</v>
      </c>
      <c r="J6381" t="s">
        <v>23887</v>
      </c>
      <c r="K6381" t="s">
        <v>23888</v>
      </c>
      <c r="L6381">
        <v>467</v>
      </c>
      <c r="M6381" t="s">
        <v>23889</v>
      </c>
    </row>
    <row r="6382" spans="1:13" x14ac:dyDescent="0.25">
      <c r="A6382" t="s">
        <v>21364</v>
      </c>
      <c r="B6382">
        <v>1981323</v>
      </c>
      <c r="C6382">
        <v>1983752</v>
      </c>
      <c r="D6382" t="s">
        <v>21365</v>
      </c>
      <c r="E6382" t="s">
        <v>15</v>
      </c>
      <c r="F6382" t="s">
        <v>23890</v>
      </c>
      <c r="H6382">
        <v>2908674</v>
      </c>
      <c r="I6382" t="s">
        <v>48</v>
      </c>
      <c r="J6382" t="s">
        <v>23891</v>
      </c>
      <c r="K6382" t="s">
        <v>23892</v>
      </c>
      <c r="L6382">
        <v>809</v>
      </c>
      <c r="M6382" t="s">
        <v>23893</v>
      </c>
    </row>
    <row r="6383" spans="1:13" x14ac:dyDescent="0.25">
      <c r="A6383" t="s">
        <v>21364</v>
      </c>
      <c r="B6383">
        <v>1983847</v>
      </c>
      <c r="C6383">
        <v>1985445</v>
      </c>
      <c r="D6383" t="s">
        <v>21365</v>
      </c>
      <c r="E6383" t="s">
        <v>196</v>
      </c>
      <c r="F6383" t="s">
        <v>23894</v>
      </c>
      <c r="H6383">
        <v>2908675</v>
      </c>
      <c r="I6383" t="s">
        <v>48</v>
      </c>
      <c r="J6383" t="s">
        <v>23895</v>
      </c>
      <c r="K6383" t="s">
        <v>23896</v>
      </c>
      <c r="L6383">
        <v>532</v>
      </c>
      <c r="M6383" t="s">
        <v>23897</v>
      </c>
    </row>
    <row r="6384" spans="1:13" x14ac:dyDescent="0.25">
      <c r="A6384" t="s">
        <v>21364</v>
      </c>
      <c r="B6384">
        <v>1986062</v>
      </c>
      <c r="C6384">
        <v>1986994</v>
      </c>
      <c r="D6384" t="s">
        <v>21365</v>
      </c>
      <c r="E6384" t="s">
        <v>15</v>
      </c>
      <c r="F6384" t="s">
        <v>23898</v>
      </c>
      <c r="H6384">
        <v>2908676</v>
      </c>
      <c r="I6384" t="s">
        <v>48</v>
      </c>
      <c r="J6384" t="s">
        <v>23899</v>
      </c>
      <c r="K6384" t="s">
        <v>23900</v>
      </c>
      <c r="L6384">
        <v>217</v>
      </c>
      <c r="M6384" t="s">
        <v>23901</v>
      </c>
    </row>
    <row r="6385" spans="1:13" x14ac:dyDescent="0.25">
      <c r="A6385" t="s">
        <v>21364</v>
      </c>
      <c r="B6385">
        <v>1987095</v>
      </c>
      <c r="C6385">
        <v>1989113</v>
      </c>
      <c r="D6385" t="s">
        <v>21365</v>
      </c>
      <c r="E6385" t="s">
        <v>196</v>
      </c>
      <c r="F6385" t="s">
        <v>23902</v>
      </c>
      <c r="H6385">
        <v>2908677</v>
      </c>
      <c r="I6385" t="s">
        <v>48</v>
      </c>
      <c r="J6385" t="s">
        <v>23903</v>
      </c>
      <c r="K6385" t="s">
        <v>23904</v>
      </c>
      <c r="L6385">
        <v>672</v>
      </c>
      <c r="M6385" t="s">
        <v>23905</v>
      </c>
    </row>
    <row r="6386" spans="1:13" x14ac:dyDescent="0.25">
      <c r="A6386" t="s">
        <v>21364</v>
      </c>
      <c r="B6386">
        <v>1989836</v>
      </c>
      <c r="C6386">
        <v>1990231</v>
      </c>
      <c r="D6386" t="s">
        <v>21365</v>
      </c>
      <c r="E6386" t="s">
        <v>196</v>
      </c>
      <c r="F6386" t="s">
        <v>23906</v>
      </c>
      <c r="H6386">
        <v>2908678</v>
      </c>
      <c r="I6386" t="s">
        <v>48</v>
      </c>
      <c r="J6386" t="s">
        <v>23907</v>
      </c>
      <c r="K6386" t="s">
        <v>23908</v>
      </c>
      <c r="L6386">
        <v>131</v>
      </c>
      <c r="M6386" t="s">
        <v>23909</v>
      </c>
    </row>
    <row r="6387" spans="1:13" x14ac:dyDescent="0.25">
      <c r="A6387" t="s">
        <v>21364</v>
      </c>
      <c r="B6387">
        <v>1994834</v>
      </c>
      <c r="C6387">
        <v>1997206</v>
      </c>
      <c r="D6387" t="s">
        <v>21365</v>
      </c>
      <c r="E6387" t="s">
        <v>15</v>
      </c>
      <c r="F6387" t="s">
        <v>23910</v>
      </c>
      <c r="H6387">
        <v>2908679</v>
      </c>
      <c r="I6387" t="s">
        <v>48</v>
      </c>
      <c r="J6387" t="s">
        <v>23911</v>
      </c>
      <c r="K6387" t="s">
        <v>23912</v>
      </c>
      <c r="L6387">
        <v>790</v>
      </c>
      <c r="M6387" t="s">
        <v>23913</v>
      </c>
    </row>
    <row r="6388" spans="1:13" x14ac:dyDescent="0.25">
      <c r="A6388" t="s">
        <v>21364</v>
      </c>
      <c r="B6388">
        <v>1997974</v>
      </c>
      <c r="C6388">
        <v>1998780</v>
      </c>
      <c r="D6388" t="s">
        <v>21365</v>
      </c>
      <c r="E6388" t="s">
        <v>196</v>
      </c>
      <c r="F6388" t="s">
        <v>23914</v>
      </c>
      <c r="H6388">
        <v>2908036</v>
      </c>
      <c r="I6388" t="s">
        <v>48</v>
      </c>
      <c r="J6388" t="s">
        <v>23915</v>
      </c>
      <c r="K6388" t="s">
        <v>23916</v>
      </c>
      <c r="L6388">
        <v>268</v>
      </c>
      <c r="M6388" t="s">
        <v>23917</v>
      </c>
    </row>
    <row r="6389" spans="1:13" x14ac:dyDescent="0.25">
      <c r="A6389" t="s">
        <v>21364</v>
      </c>
      <c r="B6389">
        <v>2005973</v>
      </c>
      <c r="C6389">
        <v>2006305</v>
      </c>
      <c r="D6389" t="s">
        <v>21365</v>
      </c>
      <c r="E6389" t="s">
        <v>15</v>
      </c>
      <c r="F6389" t="s">
        <v>23918</v>
      </c>
      <c r="H6389">
        <v>2908037</v>
      </c>
      <c r="I6389" t="s">
        <v>48</v>
      </c>
      <c r="J6389" t="s">
        <v>23919</v>
      </c>
      <c r="K6389" t="s">
        <v>23920</v>
      </c>
      <c r="L6389">
        <v>110</v>
      </c>
      <c r="M6389" t="s">
        <v>23921</v>
      </c>
    </row>
    <row r="6390" spans="1:13" x14ac:dyDescent="0.25">
      <c r="A6390" t="s">
        <v>21364</v>
      </c>
      <c r="B6390">
        <v>2009286</v>
      </c>
      <c r="C6390">
        <v>2009663</v>
      </c>
      <c r="D6390" t="s">
        <v>21365</v>
      </c>
      <c r="E6390" t="s">
        <v>196</v>
      </c>
      <c r="F6390" t="s">
        <v>23922</v>
      </c>
      <c r="H6390">
        <v>2908038</v>
      </c>
      <c r="I6390" t="s">
        <v>48</v>
      </c>
      <c r="J6390" t="s">
        <v>23923</v>
      </c>
      <c r="K6390" t="s">
        <v>23924</v>
      </c>
      <c r="L6390">
        <v>125</v>
      </c>
      <c r="M6390" t="s">
        <v>23925</v>
      </c>
    </row>
    <row r="6391" spans="1:13" x14ac:dyDescent="0.25">
      <c r="A6391" t="s">
        <v>21364</v>
      </c>
      <c r="B6391">
        <v>2010850</v>
      </c>
      <c r="C6391">
        <v>2011338</v>
      </c>
      <c r="D6391" t="s">
        <v>21365</v>
      </c>
      <c r="E6391" t="s">
        <v>15</v>
      </c>
      <c r="F6391" t="s">
        <v>23926</v>
      </c>
      <c r="H6391">
        <v>2908039</v>
      </c>
      <c r="I6391" t="s">
        <v>48</v>
      </c>
      <c r="J6391" t="s">
        <v>23927</v>
      </c>
      <c r="K6391" t="s">
        <v>23928</v>
      </c>
      <c r="L6391">
        <v>162</v>
      </c>
      <c r="M6391" t="s">
        <v>23929</v>
      </c>
    </row>
    <row r="6392" spans="1:13" x14ac:dyDescent="0.25">
      <c r="A6392" t="s">
        <v>21364</v>
      </c>
      <c r="B6392">
        <v>2013582</v>
      </c>
      <c r="C6392">
        <v>2014808</v>
      </c>
      <c r="D6392" t="s">
        <v>21365</v>
      </c>
      <c r="E6392" t="s">
        <v>15</v>
      </c>
      <c r="F6392" t="s">
        <v>23930</v>
      </c>
      <c r="H6392">
        <v>2908040</v>
      </c>
      <c r="I6392" t="s">
        <v>48</v>
      </c>
      <c r="J6392" t="s">
        <v>23931</v>
      </c>
      <c r="K6392" t="s">
        <v>23932</v>
      </c>
      <c r="L6392">
        <v>408</v>
      </c>
      <c r="M6392" t="s">
        <v>23933</v>
      </c>
    </row>
    <row r="6393" spans="1:13" x14ac:dyDescent="0.25">
      <c r="A6393" t="s">
        <v>21364</v>
      </c>
      <c r="B6393">
        <v>2016355</v>
      </c>
      <c r="C6393">
        <v>2017311</v>
      </c>
      <c r="D6393" t="s">
        <v>21365</v>
      </c>
      <c r="E6393" t="s">
        <v>196</v>
      </c>
      <c r="F6393" t="s">
        <v>23934</v>
      </c>
      <c r="H6393">
        <v>2908041</v>
      </c>
      <c r="I6393" t="s">
        <v>48</v>
      </c>
      <c r="J6393" t="s">
        <v>23935</v>
      </c>
      <c r="K6393" t="s">
        <v>23936</v>
      </c>
      <c r="L6393">
        <v>318</v>
      </c>
      <c r="M6393" t="s">
        <v>23937</v>
      </c>
    </row>
    <row r="6394" spans="1:13" x14ac:dyDescent="0.25">
      <c r="A6394" t="s">
        <v>21364</v>
      </c>
      <c r="B6394">
        <v>2019570</v>
      </c>
      <c r="C6394">
        <v>2021765</v>
      </c>
      <c r="D6394" t="s">
        <v>21365</v>
      </c>
      <c r="E6394" t="s">
        <v>196</v>
      </c>
      <c r="F6394" t="s">
        <v>23938</v>
      </c>
      <c r="H6394">
        <v>2908922</v>
      </c>
      <c r="I6394" t="s">
        <v>48</v>
      </c>
      <c r="J6394" t="s">
        <v>23939</v>
      </c>
      <c r="K6394" t="s">
        <v>23940</v>
      </c>
      <c r="L6394">
        <v>731</v>
      </c>
      <c r="M6394" t="s">
        <v>23941</v>
      </c>
    </row>
    <row r="6395" spans="1:13" x14ac:dyDescent="0.25">
      <c r="A6395" t="s">
        <v>21364</v>
      </c>
      <c r="B6395">
        <v>2022388</v>
      </c>
      <c r="C6395">
        <v>2022639</v>
      </c>
      <c r="D6395" t="s">
        <v>21365</v>
      </c>
      <c r="E6395" t="s">
        <v>196</v>
      </c>
      <c r="F6395" t="s">
        <v>23942</v>
      </c>
      <c r="H6395">
        <v>2908923</v>
      </c>
      <c r="I6395" t="s">
        <v>48</v>
      </c>
      <c r="J6395" t="s">
        <v>23943</v>
      </c>
      <c r="K6395" t="s">
        <v>23944</v>
      </c>
      <c r="L6395">
        <v>83</v>
      </c>
      <c r="M6395" t="s">
        <v>23945</v>
      </c>
    </row>
    <row r="6396" spans="1:13" x14ac:dyDescent="0.25">
      <c r="A6396" t="s">
        <v>21364</v>
      </c>
      <c r="B6396">
        <v>2025368</v>
      </c>
      <c r="C6396">
        <v>2028232</v>
      </c>
      <c r="D6396" t="s">
        <v>21365</v>
      </c>
      <c r="E6396" t="s">
        <v>196</v>
      </c>
      <c r="F6396" t="s">
        <v>23946</v>
      </c>
      <c r="H6396">
        <v>2908924</v>
      </c>
      <c r="I6396" t="s">
        <v>48</v>
      </c>
      <c r="J6396" t="s">
        <v>23947</v>
      </c>
      <c r="K6396" t="s">
        <v>23948</v>
      </c>
      <c r="L6396">
        <v>954</v>
      </c>
      <c r="M6396" t="s">
        <v>23949</v>
      </c>
    </row>
    <row r="6397" spans="1:13" x14ac:dyDescent="0.25">
      <c r="A6397" t="s">
        <v>21364</v>
      </c>
      <c r="B6397">
        <v>2037940</v>
      </c>
      <c r="C6397">
        <v>2040096</v>
      </c>
      <c r="D6397" t="s">
        <v>21365</v>
      </c>
      <c r="E6397" t="s">
        <v>15</v>
      </c>
      <c r="F6397" t="s">
        <v>23950</v>
      </c>
      <c r="H6397">
        <v>2908925</v>
      </c>
      <c r="I6397" t="s">
        <v>48</v>
      </c>
      <c r="J6397" t="s">
        <v>23951</v>
      </c>
      <c r="K6397" t="s">
        <v>23952</v>
      </c>
      <c r="L6397">
        <v>718</v>
      </c>
      <c r="M6397" t="s">
        <v>23953</v>
      </c>
    </row>
    <row r="6398" spans="1:13" x14ac:dyDescent="0.25">
      <c r="A6398" t="s">
        <v>21364</v>
      </c>
      <c r="B6398">
        <v>2040376</v>
      </c>
      <c r="C6398">
        <v>2042781</v>
      </c>
      <c r="D6398" t="s">
        <v>21365</v>
      </c>
      <c r="E6398" t="s">
        <v>196</v>
      </c>
      <c r="F6398" t="s">
        <v>23954</v>
      </c>
      <c r="H6398">
        <v>2908926</v>
      </c>
      <c r="I6398" t="s">
        <v>48</v>
      </c>
      <c r="J6398" t="s">
        <v>23955</v>
      </c>
      <c r="K6398" t="s">
        <v>23956</v>
      </c>
      <c r="L6398">
        <v>801</v>
      </c>
      <c r="M6398" t="s">
        <v>23957</v>
      </c>
    </row>
    <row r="6399" spans="1:13" x14ac:dyDescent="0.25">
      <c r="A6399" t="s">
        <v>21364</v>
      </c>
      <c r="B6399">
        <v>2047545</v>
      </c>
      <c r="C6399">
        <v>2049317</v>
      </c>
      <c r="D6399" t="s">
        <v>21365</v>
      </c>
      <c r="E6399" t="s">
        <v>15</v>
      </c>
      <c r="F6399" t="s">
        <v>23958</v>
      </c>
      <c r="H6399">
        <v>2908927</v>
      </c>
      <c r="I6399" t="s">
        <v>48</v>
      </c>
      <c r="J6399" t="s">
        <v>23959</v>
      </c>
      <c r="K6399" t="s">
        <v>23960</v>
      </c>
      <c r="L6399">
        <v>590</v>
      </c>
      <c r="M6399" t="s">
        <v>23961</v>
      </c>
    </row>
    <row r="6400" spans="1:13" x14ac:dyDescent="0.25">
      <c r="A6400" t="s">
        <v>21364</v>
      </c>
      <c r="B6400">
        <v>2049426</v>
      </c>
      <c r="C6400">
        <v>2050616</v>
      </c>
      <c r="D6400" t="s">
        <v>21365</v>
      </c>
      <c r="E6400" t="s">
        <v>196</v>
      </c>
      <c r="F6400" t="s">
        <v>23962</v>
      </c>
      <c r="H6400">
        <v>2908928</v>
      </c>
      <c r="I6400" t="s">
        <v>48</v>
      </c>
      <c r="J6400" t="s">
        <v>23963</v>
      </c>
      <c r="K6400" t="s">
        <v>23964</v>
      </c>
      <c r="L6400">
        <v>396</v>
      </c>
      <c r="M6400" t="s">
        <v>23965</v>
      </c>
    </row>
    <row r="6401" spans="1:13" x14ac:dyDescent="0.25">
      <c r="A6401" t="s">
        <v>21364</v>
      </c>
      <c r="B6401">
        <v>2051177</v>
      </c>
      <c r="C6401">
        <v>2052055</v>
      </c>
      <c r="D6401" t="s">
        <v>21365</v>
      </c>
      <c r="E6401" t="s">
        <v>15</v>
      </c>
      <c r="F6401" t="s">
        <v>23966</v>
      </c>
      <c r="H6401">
        <v>2908653</v>
      </c>
      <c r="I6401" t="s">
        <v>48</v>
      </c>
      <c r="J6401" t="s">
        <v>23967</v>
      </c>
      <c r="K6401" t="s">
        <v>23968</v>
      </c>
      <c r="L6401">
        <v>292</v>
      </c>
      <c r="M6401" t="s">
        <v>23969</v>
      </c>
    </row>
    <row r="6402" spans="1:13" x14ac:dyDescent="0.25">
      <c r="A6402" t="s">
        <v>21364</v>
      </c>
      <c r="B6402">
        <v>2062934</v>
      </c>
      <c r="C6402">
        <v>2063815</v>
      </c>
      <c r="D6402" t="s">
        <v>21365</v>
      </c>
      <c r="E6402" t="s">
        <v>196</v>
      </c>
      <c r="F6402" t="s">
        <v>23970</v>
      </c>
      <c r="H6402">
        <v>2908654</v>
      </c>
      <c r="I6402" t="s">
        <v>48</v>
      </c>
      <c r="J6402" t="s">
        <v>23971</v>
      </c>
      <c r="K6402" t="s">
        <v>23972</v>
      </c>
      <c r="L6402">
        <v>293</v>
      </c>
      <c r="M6402" t="s">
        <v>23973</v>
      </c>
    </row>
    <row r="6403" spans="1:13" x14ac:dyDescent="0.25">
      <c r="A6403" t="s">
        <v>21364</v>
      </c>
      <c r="B6403">
        <v>2064270</v>
      </c>
      <c r="C6403">
        <v>2064953</v>
      </c>
      <c r="D6403" t="s">
        <v>21365</v>
      </c>
      <c r="E6403" t="s">
        <v>196</v>
      </c>
      <c r="F6403" t="s">
        <v>23974</v>
      </c>
      <c r="H6403">
        <v>2908655</v>
      </c>
      <c r="I6403" t="s">
        <v>48</v>
      </c>
      <c r="J6403" t="s">
        <v>23975</v>
      </c>
      <c r="K6403" t="s">
        <v>23976</v>
      </c>
      <c r="L6403">
        <v>227</v>
      </c>
      <c r="M6403" t="s">
        <v>23977</v>
      </c>
    </row>
    <row r="6404" spans="1:13" x14ac:dyDescent="0.25">
      <c r="A6404" t="s">
        <v>21364</v>
      </c>
      <c r="B6404">
        <v>2065095</v>
      </c>
      <c r="C6404">
        <v>2065167</v>
      </c>
      <c r="D6404" t="s">
        <v>21365</v>
      </c>
      <c r="E6404" t="s">
        <v>196</v>
      </c>
      <c r="F6404" t="s">
        <v>38</v>
      </c>
      <c r="H6404">
        <v>2908656</v>
      </c>
      <c r="I6404" t="s">
        <v>20</v>
      </c>
      <c r="M6404" t="s">
        <v>23978</v>
      </c>
    </row>
    <row r="6405" spans="1:13" x14ac:dyDescent="0.25">
      <c r="A6405" t="s">
        <v>21364</v>
      </c>
      <c r="B6405">
        <v>2065654</v>
      </c>
      <c r="C6405">
        <v>2066541</v>
      </c>
      <c r="D6405" t="s">
        <v>21365</v>
      </c>
      <c r="E6405" t="s">
        <v>196</v>
      </c>
      <c r="F6405" t="s">
        <v>23979</v>
      </c>
      <c r="H6405">
        <v>2908657</v>
      </c>
      <c r="I6405" t="s">
        <v>48</v>
      </c>
      <c r="J6405" t="s">
        <v>23980</v>
      </c>
      <c r="K6405" t="s">
        <v>23981</v>
      </c>
      <c r="L6405">
        <v>295</v>
      </c>
      <c r="M6405" t="s">
        <v>23982</v>
      </c>
    </row>
    <row r="6406" spans="1:13" x14ac:dyDescent="0.25">
      <c r="A6406" t="s">
        <v>21364</v>
      </c>
      <c r="B6406">
        <v>2068653</v>
      </c>
      <c r="C6406">
        <v>2070278</v>
      </c>
      <c r="D6406" t="s">
        <v>21365</v>
      </c>
      <c r="E6406" t="s">
        <v>15</v>
      </c>
      <c r="F6406" t="s">
        <v>23983</v>
      </c>
      <c r="H6406">
        <v>2908658</v>
      </c>
      <c r="I6406" t="s">
        <v>48</v>
      </c>
      <c r="J6406" t="s">
        <v>23984</v>
      </c>
      <c r="K6406" t="s">
        <v>23985</v>
      </c>
      <c r="L6406">
        <v>541</v>
      </c>
      <c r="M6406" t="s">
        <v>23986</v>
      </c>
    </row>
    <row r="6407" spans="1:13" x14ac:dyDescent="0.25">
      <c r="A6407" t="s">
        <v>21364</v>
      </c>
      <c r="B6407">
        <v>2071963</v>
      </c>
      <c r="C6407">
        <v>2074941</v>
      </c>
      <c r="D6407" t="s">
        <v>21365</v>
      </c>
      <c r="E6407" t="s">
        <v>15</v>
      </c>
      <c r="F6407" t="s">
        <v>23987</v>
      </c>
      <c r="H6407">
        <v>2908061</v>
      </c>
      <c r="I6407" t="s">
        <v>48</v>
      </c>
      <c r="J6407" t="s">
        <v>23988</v>
      </c>
      <c r="K6407" t="s">
        <v>23989</v>
      </c>
      <c r="L6407">
        <v>992</v>
      </c>
      <c r="M6407" t="s">
        <v>23990</v>
      </c>
    </row>
    <row r="6408" spans="1:13" x14ac:dyDescent="0.25">
      <c r="A6408" t="s">
        <v>21364</v>
      </c>
      <c r="B6408">
        <v>2076073</v>
      </c>
      <c r="C6408">
        <v>2077251</v>
      </c>
      <c r="D6408" t="s">
        <v>21365</v>
      </c>
      <c r="E6408" t="s">
        <v>15</v>
      </c>
      <c r="F6408" t="s">
        <v>23991</v>
      </c>
      <c r="H6408">
        <v>2908062</v>
      </c>
      <c r="I6408" t="s">
        <v>48</v>
      </c>
      <c r="J6408" t="s">
        <v>23992</v>
      </c>
      <c r="K6408" t="s">
        <v>23993</v>
      </c>
      <c r="L6408">
        <v>392</v>
      </c>
      <c r="M6408" t="s">
        <v>23994</v>
      </c>
    </row>
    <row r="6409" spans="1:13" x14ac:dyDescent="0.25">
      <c r="A6409" t="s">
        <v>21364</v>
      </c>
      <c r="B6409">
        <v>2077764</v>
      </c>
      <c r="C6409">
        <v>2079035</v>
      </c>
      <c r="D6409" t="s">
        <v>21365</v>
      </c>
      <c r="E6409" t="s">
        <v>196</v>
      </c>
      <c r="F6409" t="s">
        <v>23995</v>
      </c>
      <c r="H6409">
        <v>2908063</v>
      </c>
      <c r="I6409" t="s">
        <v>48</v>
      </c>
      <c r="J6409" t="s">
        <v>23996</v>
      </c>
      <c r="K6409" t="s">
        <v>23997</v>
      </c>
      <c r="L6409">
        <v>423</v>
      </c>
      <c r="M6409" t="s">
        <v>23998</v>
      </c>
    </row>
    <row r="6410" spans="1:13" x14ac:dyDescent="0.25">
      <c r="A6410" t="s">
        <v>21364</v>
      </c>
      <c r="B6410">
        <v>2082588</v>
      </c>
      <c r="C6410">
        <v>2083676</v>
      </c>
      <c r="D6410" t="s">
        <v>21365</v>
      </c>
      <c r="E6410" t="s">
        <v>196</v>
      </c>
      <c r="F6410" t="s">
        <v>23999</v>
      </c>
      <c r="H6410">
        <v>2908064</v>
      </c>
      <c r="I6410" t="s">
        <v>48</v>
      </c>
      <c r="J6410" t="s">
        <v>24000</v>
      </c>
      <c r="K6410" t="s">
        <v>24001</v>
      </c>
      <c r="L6410">
        <v>362</v>
      </c>
      <c r="M6410" t="s">
        <v>24002</v>
      </c>
    </row>
    <row r="6411" spans="1:13" x14ac:dyDescent="0.25">
      <c r="A6411" t="s">
        <v>21364</v>
      </c>
      <c r="B6411">
        <v>2085430</v>
      </c>
      <c r="C6411">
        <v>2085503</v>
      </c>
      <c r="D6411" t="s">
        <v>21365</v>
      </c>
      <c r="E6411" t="s">
        <v>15</v>
      </c>
      <c r="F6411" t="s">
        <v>38</v>
      </c>
      <c r="H6411">
        <v>2908065</v>
      </c>
      <c r="I6411" t="s">
        <v>20</v>
      </c>
      <c r="M6411" t="s">
        <v>24003</v>
      </c>
    </row>
    <row r="6412" spans="1:13" x14ac:dyDescent="0.25">
      <c r="A6412" t="s">
        <v>21364</v>
      </c>
      <c r="B6412">
        <v>2085882</v>
      </c>
      <c r="C6412">
        <v>2086871</v>
      </c>
      <c r="D6412" t="s">
        <v>21365</v>
      </c>
      <c r="E6412" t="s">
        <v>196</v>
      </c>
      <c r="F6412" t="s">
        <v>24004</v>
      </c>
      <c r="H6412">
        <v>2908066</v>
      </c>
      <c r="I6412" t="s">
        <v>48</v>
      </c>
      <c r="J6412" t="s">
        <v>24005</v>
      </c>
      <c r="K6412" t="s">
        <v>24006</v>
      </c>
      <c r="L6412">
        <v>329</v>
      </c>
      <c r="M6412" t="s">
        <v>24007</v>
      </c>
    </row>
    <row r="6413" spans="1:13" x14ac:dyDescent="0.25">
      <c r="A6413" t="s">
        <v>21364</v>
      </c>
      <c r="B6413">
        <v>2090557</v>
      </c>
      <c r="C6413">
        <v>2090649</v>
      </c>
      <c r="D6413" t="s">
        <v>21365</v>
      </c>
      <c r="E6413" t="s">
        <v>196</v>
      </c>
      <c r="F6413" t="s">
        <v>34</v>
      </c>
      <c r="H6413">
        <v>2908067</v>
      </c>
      <c r="I6413" t="s">
        <v>20</v>
      </c>
      <c r="M6413" t="s">
        <v>24008</v>
      </c>
    </row>
    <row r="6414" spans="1:13" x14ac:dyDescent="0.25">
      <c r="A6414" t="s">
        <v>21364</v>
      </c>
      <c r="B6414">
        <v>2091781</v>
      </c>
      <c r="C6414">
        <v>2093340</v>
      </c>
      <c r="D6414" t="s">
        <v>21365</v>
      </c>
      <c r="E6414" t="s">
        <v>196</v>
      </c>
      <c r="F6414" t="s">
        <v>24009</v>
      </c>
      <c r="H6414">
        <v>2908068</v>
      </c>
      <c r="I6414" t="s">
        <v>48</v>
      </c>
      <c r="J6414" t="s">
        <v>24010</v>
      </c>
      <c r="K6414" t="s">
        <v>24011</v>
      </c>
      <c r="L6414">
        <v>519</v>
      </c>
      <c r="M6414" t="s">
        <v>24012</v>
      </c>
    </row>
    <row r="6415" spans="1:13" x14ac:dyDescent="0.25">
      <c r="A6415" t="s">
        <v>21364</v>
      </c>
      <c r="B6415">
        <v>2094566</v>
      </c>
      <c r="C6415">
        <v>2094647</v>
      </c>
      <c r="D6415" t="s">
        <v>21365</v>
      </c>
      <c r="E6415" t="s">
        <v>15</v>
      </c>
      <c r="F6415" t="s">
        <v>36</v>
      </c>
      <c r="H6415">
        <v>2909042</v>
      </c>
      <c r="I6415" t="s">
        <v>20</v>
      </c>
      <c r="M6415" t="s">
        <v>24013</v>
      </c>
    </row>
    <row r="6416" spans="1:13" x14ac:dyDescent="0.25">
      <c r="A6416" t="s">
        <v>21364</v>
      </c>
      <c r="B6416">
        <v>2095358</v>
      </c>
      <c r="C6416">
        <v>2096575</v>
      </c>
      <c r="D6416" t="s">
        <v>21365</v>
      </c>
      <c r="E6416" t="s">
        <v>196</v>
      </c>
      <c r="F6416" t="s">
        <v>24014</v>
      </c>
      <c r="H6416">
        <v>2909043</v>
      </c>
      <c r="I6416" t="s">
        <v>48</v>
      </c>
      <c r="J6416" t="s">
        <v>24015</v>
      </c>
      <c r="K6416" t="s">
        <v>24016</v>
      </c>
      <c r="L6416">
        <v>325</v>
      </c>
      <c r="M6416" t="s">
        <v>24017</v>
      </c>
    </row>
    <row r="6417" spans="1:13" x14ac:dyDescent="0.25">
      <c r="A6417" t="s">
        <v>21364</v>
      </c>
      <c r="B6417">
        <v>2099182</v>
      </c>
      <c r="C6417">
        <v>2100288</v>
      </c>
      <c r="D6417" t="s">
        <v>21365</v>
      </c>
      <c r="E6417" t="s">
        <v>15</v>
      </c>
      <c r="F6417" t="s">
        <v>24018</v>
      </c>
      <c r="H6417">
        <v>2909044</v>
      </c>
      <c r="I6417" t="s">
        <v>48</v>
      </c>
      <c r="J6417" t="s">
        <v>24019</v>
      </c>
      <c r="K6417" t="s">
        <v>24020</v>
      </c>
      <c r="L6417">
        <v>368</v>
      </c>
      <c r="M6417" t="s">
        <v>24021</v>
      </c>
    </row>
    <row r="6418" spans="1:13" x14ac:dyDescent="0.25">
      <c r="A6418" t="s">
        <v>21364</v>
      </c>
      <c r="B6418">
        <v>2100684</v>
      </c>
      <c r="C6418">
        <v>2101925</v>
      </c>
      <c r="D6418" t="s">
        <v>21365</v>
      </c>
      <c r="E6418" t="s">
        <v>196</v>
      </c>
      <c r="F6418" t="s">
        <v>24022</v>
      </c>
      <c r="H6418">
        <v>2909045</v>
      </c>
      <c r="I6418" t="s">
        <v>48</v>
      </c>
      <c r="J6418" t="s">
        <v>24023</v>
      </c>
      <c r="K6418" t="s">
        <v>24024</v>
      </c>
      <c r="L6418">
        <v>227</v>
      </c>
      <c r="M6418" t="s">
        <v>24025</v>
      </c>
    </row>
    <row r="6419" spans="1:13" x14ac:dyDescent="0.25">
      <c r="A6419" t="s">
        <v>21364</v>
      </c>
      <c r="B6419">
        <v>2102890</v>
      </c>
      <c r="C6419">
        <v>2106199</v>
      </c>
      <c r="D6419" t="s">
        <v>21365</v>
      </c>
      <c r="E6419" t="s">
        <v>196</v>
      </c>
      <c r="F6419" t="s">
        <v>24026</v>
      </c>
      <c r="H6419">
        <v>2909046</v>
      </c>
      <c r="I6419" t="s">
        <v>48</v>
      </c>
      <c r="J6419" t="s">
        <v>24027</v>
      </c>
      <c r="K6419" t="s">
        <v>24028</v>
      </c>
      <c r="L6419">
        <v>1051</v>
      </c>
      <c r="M6419" t="s">
        <v>24029</v>
      </c>
    </row>
    <row r="6420" spans="1:13" x14ac:dyDescent="0.25">
      <c r="A6420" t="s">
        <v>21364</v>
      </c>
      <c r="B6420">
        <v>2110318</v>
      </c>
      <c r="C6420">
        <v>2110485</v>
      </c>
      <c r="D6420" t="s">
        <v>21365</v>
      </c>
      <c r="E6420" t="s">
        <v>196</v>
      </c>
      <c r="F6420" t="s">
        <v>24030</v>
      </c>
      <c r="H6420">
        <v>2909047</v>
      </c>
      <c r="I6420" t="s">
        <v>48</v>
      </c>
      <c r="J6420" t="s">
        <v>24031</v>
      </c>
      <c r="K6420" t="s">
        <v>24032</v>
      </c>
      <c r="L6420">
        <v>55</v>
      </c>
      <c r="M6420" t="s">
        <v>24033</v>
      </c>
    </row>
    <row r="6421" spans="1:13" x14ac:dyDescent="0.25">
      <c r="A6421" t="s">
        <v>21364</v>
      </c>
      <c r="B6421">
        <v>2119230</v>
      </c>
      <c r="C6421">
        <v>2119348</v>
      </c>
      <c r="D6421" t="s">
        <v>21365</v>
      </c>
      <c r="E6421" t="s">
        <v>196</v>
      </c>
      <c r="F6421" t="s">
        <v>288</v>
      </c>
      <c r="H6421">
        <v>7009624</v>
      </c>
      <c r="I6421" t="s">
        <v>17</v>
      </c>
      <c r="J6421" t="s">
        <v>24034</v>
      </c>
      <c r="M6421" t="s">
        <v>24035</v>
      </c>
    </row>
    <row r="6422" spans="1:13" x14ac:dyDescent="0.25">
      <c r="A6422" t="s">
        <v>21364</v>
      </c>
      <c r="B6422">
        <v>2122291</v>
      </c>
      <c r="C6422">
        <v>2123004</v>
      </c>
      <c r="D6422" t="s">
        <v>21365</v>
      </c>
      <c r="E6422" t="s">
        <v>15</v>
      </c>
      <c r="F6422" t="s">
        <v>24036</v>
      </c>
      <c r="H6422">
        <v>2908919</v>
      </c>
      <c r="I6422" t="s">
        <v>48</v>
      </c>
      <c r="J6422" t="s">
        <v>24037</v>
      </c>
      <c r="K6422" t="s">
        <v>24038</v>
      </c>
      <c r="L6422">
        <v>237</v>
      </c>
      <c r="M6422" t="s">
        <v>24039</v>
      </c>
    </row>
    <row r="6423" spans="1:13" x14ac:dyDescent="0.25">
      <c r="A6423" t="s">
        <v>21364</v>
      </c>
      <c r="B6423">
        <v>2123439</v>
      </c>
      <c r="C6423">
        <v>2124077</v>
      </c>
      <c r="D6423" t="s">
        <v>21365</v>
      </c>
      <c r="E6423" t="s">
        <v>196</v>
      </c>
      <c r="F6423" t="s">
        <v>24040</v>
      </c>
      <c r="H6423">
        <v>2908920</v>
      </c>
      <c r="I6423" t="s">
        <v>48</v>
      </c>
      <c r="J6423" t="s">
        <v>24041</v>
      </c>
      <c r="K6423" t="s">
        <v>24042</v>
      </c>
      <c r="L6423">
        <v>212</v>
      </c>
      <c r="M6423" t="s">
        <v>24043</v>
      </c>
    </row>
    <row r="6424" spans="1:13" x14ac:dyDescent="0.25">
      <c r="A6424" t="s">
        <v>21364</v>
      </c>
      <c r="B6424">
        <v>2124637</v>
      </c>
      <c r="C6424">
        <v>2125815</v>
      </c>
      <c r="D6424" t="s">
        <v>21365</v>
      </c>
      <c r="E6424" t="s">
        <v>196</v>
      </c>
      <c r="F6424" t="s">
        <v>24044</v>
      </c>
      <c r="H6424">
        <v>2908921</v>
      </c>
      <c r="I6424" t="s">
        <v>48</v>
      </c>
      <c r="J6424" t="s">
        <v>24045</v>
      </c>
      <c r="K6424" t="s">
        <v>24046</v>
      </c>
      <c r="L6424">
        <v>392</v>
      </c>
      <c r="M6424" t="s">
        <v>24047</v>
      </c>
    </row>
    <row r="6425" spans="1:13" x14ac:dyDescent="0.25">
      <c r="A6425" t="s">
        <v>21364</v>
      </c>
      <c r="B6425">
        <v>2127250</v>
      </c>
      <c r="C6425">
        <v>2129673</v>
      </c>
      <c r="D6425" t="s">
        <v>21365</v>
      </c>
      <c r="E6425" t="s">
        <v>15</v>
      </c>
      <c r="F6425" t="s">
        <v>24048</v>
      </c>
      <c r="H6425">
        <v>2908253</v>
      </c>
      <c r="I6425" t="s">
        <v>48</v>
      </c>
      <c r="J6425" t="s">
        <v>24049</v>
      </c>
      <c r="K6425" t="s">
        <v>24050</v>
      </c>
      <c r="L6425">
        <v>807</v>
      </c>
      <c r="M6425" t="s">
        <v>24051</v>
      </c>
    </row>
    <row r="6426" spans="1:13" x14ac:dyDescent="0.25">
      <c r="A6426" t="s">
        <v>21364</v>
      </c>
      <c r="B6426">
        <v>2129803</v>
      </c>
      <c r="C6426">
        <v>2130903</v>
      </c>
      <c r="D6426" t="s">
        <v>21365</v>
      </c>
      <c r="E6426" t="s">
        <v>196</v>
      </c>
      <c r="F6426" t="s">
        <v>24052</v>
      </c>
      <c r="H6426">
        <v>2908254</v>
      </c>
      <c r="I6426" t="s">
        <v>48</v>
      </c>
      <c r="J6426" t="s">
        <v>24053</v>
      </c>
      <c r="K6426" t="s">
        <v>24054</v>
      </c>
      <c r="L6426">
        <v>366</v>
      </c>
      <c r="M6426" t="s">
        <v>24055</v>
      </c>
    </row>
    <row r="6427" spans="1:13" x14ac:dyDescent="0.25">
      <c r="A6427" t="s">
        <v>21364</v>
      </c>
      <c r="B6427">
        <v>2131429</v>
      </c>
      <c r="C6427">
        <v>2131547</v>
      </c>
      <c r="D6427" t="s">
        <v>21365</v>
      </c>
      <c r="E6427" t="s">
        <v>196</v>
      </c>
      <c r="F6427" t="s">
        <v>288</v>
      </c>
      <c r="H6427">
        <v>7009625</v>
      </c>
      <c r="I6427" t="s">
        <v>17</v>
      </c>
      <c r="J6427" t="s">
        <v>24056</v>
      </c>
      <c r="M6427" t="s">
        <v>24057</v>
      </c>
    </row>
    <row r="6428" spans="1:13" x14ac:dyDescent="0.25">
      <c r="A6428" t="s">
        <v>21364</v>
      </c>
      <c r="B6428">
        <v>2132758</v>
      </c>
      <c r="C6428">
        <v>2133822</v>
      </c>
      <c r="D6428" t="s">
        <v>21365</v>
      </c>
      <c r="E6428" t="s">
        <v>15</v>
      </c>
      <c r="F6428" t="s">
        <v>24058</v>
      </c>
      <c r="H6428">
        <v>2908255</v>
      </c>
      <c r="I6428" t="s">
        <v>48</v>
      </c>
      <c r="J6428" t="s">
        <v>24059</v>
      </c>
      <c r="K6428" t="s">
        <v>24060</v>
      </c>
      <c r="L6428">
        <v>354</v>
      </c>
      <c r="M6428" t="s">
        <v>24061</v>
      </c>
    </row>
    <row r="6429" spans="1:13" x14ac:dyDescent="0.25">
      <c r="A6429" t="s">
        <v>21364</v>
      </c>
      <c r="B6429">
        <v>2134980</v>
      </c>
      <c r="C6429">
        <v>2136332</v>
      </c>
      <c r="D6429" t="s">
        <v>21365</v>
      </c>
      <c r="E6429" t="s">
        <v>196</v>
      </c>
      <c r="F6429" t="s">
        <v>24062</v>
      </c>
      <c r="H6429">
        <v>2908256</v>
      </c>
      <c r="I6429" t="s">
        <v>48</v>
      </c>
      <c r="J6429" t="s">
        <v>24063</v>
      </c>
      <c r="K6429" t="s">
        <v>24064</v>
      </c>
      <c r="L6429">
        <v>450</v>
      </c>
      <c r="M6429" t="s">
        <v>24065</v>
      </c>
    </row>
    <row r="6430" spans="1:13" x14ac:dyDescent="0.25">
      <c r="A6430" t="s">
        <v>21364</v>
      </c>
      <c r="B6430">
        <v>2137175</v>
      </c>
      <c r="C6430">
        <v>2138734</v>
      </c>
      <c r="D6430" t="s">
        <v>21365</v>
      </c>
      <c r="E6430" t="s">
        <v>15</v>
      </c>
      <c r="F6430" t="s">
        <v>24066</v>
      </c>
      <c r="H6430">
        <v>2908257</v>
      </c>
      <c r="I6430" t="s">
        <v>48</v>
      </c>
      <c r="J6430" t="s">
        <v>24067</v>
      </c>
      <c r="K6430" t="s">
        <v>24068</v>
      </c>
      <c r="L6430">
        <v>519</v>
      </c>
      <c r="M6430" t="s">
        <v>24069</v>
      </c>
    </row>
    <row r="6431" spans="1:13" x14ac:dyDescent="0.25">
      <c r="A6431" t="s">
        <v>21364</v>
      </c>
      <c r="B6431">
        <v>2139535</v>
      </c>
      <c r="C6431">
        <v>2141019</v>
      </c>
      <c r="D6431" t="s">
        <v>21365</v>
      </c>
      <c r="E6431" t="s">
        <v>196</v>
      </c>
      <c r="F6431" t="s">
        <v>24070</v>
      </c>
      <c r="H6431">
        <v>2908258</v>
      </c>
      <c r="I6431" t="s">
        <v>48</v>
      </c>
      <c r="J6431" t="s">
        <v>24071</v>
      </c>
      <c r="K6431" t="s">
        <v>24072</v>
      </c>
      <c r="L6431">
        <v>494</v>
      </c>
      <c r="M6431" t="s">
        <v>24073</v>
      </c>
    </row>
    <row r="6432" spans="1:13" x14ac:dyDescent="0.25">
      <c r="A6432" t="s">
        <v>21364</v>
      </c>
      <c r="B6432">
        <v>2142953</v>
      </c>
      <c r="C6432">
        <v>2143582</v>
      </c>
      <c r="D6432" t="s">
        <v>21365</v>
      </c>
      <c r="E6432" t="s">
        <v>15</v>
      </c>
      <c r="F6432" t="s">
        <v>24074</v>
      </c>
      <c r="H6432">
        <v>2908613</v>
      </c>
      <c r="I6432" t="s">
        <v>48</v>
      </c>
      <c r="J6432" t="s">
        <v>24075</v>
      </c>
      <c r="K6432" t="s">
        <v>24076</v>
      </c>
      <c r="L6432">
        <v>209</v>
      </c>
      <c r="M6432" t="s">
        <v>24077</v>
      </c>
    </row>
    <row r="6433" spans="1:13" x14ac:dyDescent="0.25">
      <c r="A6433" t="s">
        <v>21364</v>
      </c>
      <c r="B6433">
        <v>2143877</v>
      </c>
      <c r="C6433">
        <v>2144296</v>
      </c>
      <c r="D6433" t="s">
        <v>21365</v>
      </c>
      <c r="E6433" t="s">
        <v>196</v>
      </c>
      <c r="F6433" t="s">
        <v>24078</v>
      </c>
      <c r="H6433">
        <v>2908614</v>
      </c>
      <c r="I6433" t="s">
        <v>48</v>
      </c>
      <c r="J6433" t="s">
        <v>24079</v>
      </c>
      <c r="K6433" t="s">
        <v>24080</v>
      </c>
      <c r="L6433">
        <v>139</v>
      </c>
      <c r="M6433" t="s">
        <v>24081</v>
      </c>
    </row>
    <row r="6434" spans="1:13" x14ac:dyDescent="0.25">
      <c r="A6434" t="s">
        <v>21364</v>
      </c>
      <c r="B6434">
        <v>2147211</v>
      </c>
      <c r="C6434">
        <v>2149784</v>
      </c>
      <c r="D6434" t="s">
        <v>21365</v>
      </c>
      <c r="E6434" t="s">
        <v>15</v>
      </c>
      <c r="F6434" t="s">
        <v>24082</v>
      </c>
      <c r="H6434">
        <v>2908615</v>
      </c>
      <c r="I6434" t="s">
        <v>48</v>
      </c>
      <c r="J6434" t="s">
        <v>24083</v>
      </c>
      <c r="K6434" t="s">
        <v>24084</v>
      </c>
      <c r="L6434">
        <v>857</v>
      </c>
      <c r="M6434" t="s">
        <v>24085</v>
      </c>
    </row>
    <row r="6435" spans="1:13" x14ac:dyDescent="0.25">
      <c r="A6435" t="s">
        <v>21364</v>
      </c>
      <c r="B6435">
        <v>2150130</v>
      </c>
      <c r="C6435">
        <v>2150879</v>
      </c>
      <c r="D6435" t="s">
        <v>21365</v>
      </c>
      <c r="E6435" t="s">
        <v>15</v>
      </c>
      <c r="F6435" t="s">
        <v>24086</v>
      </c>
      <c r="H6435">
        <v>2908616</v>
      </c>
      <c r="I6435" t="s">
        <v>48</v>
      </c>
      <c r="J6435" t="s">
        <v>24087</v>
      </c>
      <c r="K6435" t="s">
        <v>24088</v>
      </c>
      <c r="L6435">
        <v>249</v>
      </c>
      <c r="M6435" t="s">
        <v>24089</v>
      </c>
    </row>
    <row r="6436" spans="1:13" x14ac:dyDescent="0.25">
      <c r="A6436" t="s">
        <v>21364</v>
      </c>
      <c r="B6436">
        <v>2151540</v>
      </c>
      <c r="C6436">
        <v>2152637</v>
      </c>
      <c r="D6436" t="s">
        <v>21365</v>
      </c>
      <c r="E6436" t="s">
        <v>15</v>
      </c>
      <c r="F6436" t="s">
        <v>24090</v>
      </c>
      <c r="H6436">
        <v>2908617</v>
      </c>
      <c r="I6436" t="s">
        <v>48</v>
      </c>
      <c r="J6436" t="s">
        <v>24091</v>
      </c>
      <c r="K6436" t="s">
        <v>24092</v>
      </c>
      <c r="L6436">
        <v>365</v>
      </c>
      <c r="M6436" t="s">
        <v>24093</v>
      </c>
    </row>
    <row r="6437" spans="1:13" x14ac:dyDescent="0.25">
      <c r="A6437" t="s">
        <v>21364</v>
      </c>
      <c r="B6437">
        <v>2153223</v>
      </c>
      <c r="C6437">
        <v>2154266</v>
      </c>
      <c r="D6437" t="s">
        <v>21365</v>
      </c>
      <c r="E6437" t="s">
        <v>15</v>
      </c>
      <c r="F6437" t="s">
        <v>24094</v>
      </c>
      <c r="H6437">
        <v>2908618</v>
      </c>
      <c r="I6437" t="s">
        <v>48</v>
      </c>
      <c r="J6437" t="s">
        <v>24095</v>
      </c>
      <c r="K6437" t="s">
        <v>24096</v>
      </c>
      <c r="L6437">
        <v>347</v>
      </c>
      <c r="M6437" t="s">
        <v>24097</v>
      </c>
    </row>
    <row r="6438" spans="1:13" x14ac:dyDescent="0.25">
      <c r="A6438" t="s">
        <v>21364</v>
      </c>
      <c r="B6438">
        <v>2155280</v>
      </c>
      <c r="C6438">
        <v>2157814</v>
      </c>
      <c r="D6438" t="s">
        <v>21365</v>
      </c>
      <c r="E6438" t="s">
        <v>15</v>
      </c>
      <c r="F6438" t="s">
        <v>24098</v>
      </c>
      <c r="H6438">
        <v>2908619</v>
      </c>
      <c r="I6438" t="s">
        <v>48</v>
      </c>
      <c r="J6438" t="s">
        <v>24099</v>
      </c>
      <c r="K6438" t="s">
        <v>24100</v>
      </c>
      <c r="L6438">
        <v>844</v>
      </c>
      <c r="M6438" t="s">
        <v>24101</v>
      </c>
    </row>
    <row r="6439" spans="1:13" x14ac:dyDescent="0.25">
      <c r="A6439" t="s">
        <v>21364</v>
      </c>
      <c r="B6439">
        <v>2157890</v>
      </c>
      <c r="C6439">
        <v>2158828</v>
      </c>
      <c r="D6439" t="s">
        <v>21365</v>
      </c>
      <c r="E6439" t="s">
        <v>196</v>
      </c>
      <c r="F6439" t="s">
        <v>24102</v>
      </c>
      <c r="H6439">
        <v>2908583</v>
      </c>
      <c r="I6439" t="s">
        <v>48</v>
      </c>
      <c r="J6439" t="s">
        <v>24103</v>
      </c>
      <c r="K6439" t="s">
        <v>24104</v>
      </c>
      <c r="L6439">
        <v>312</v>
      </c>
      <c r="M6439" t="s">
        <v>24105</v>
      </c>
    </row>
    <row r="6440" spans="1:13" x14ac:dyDescent="0.25">
      <c r="A6440" t="s">
        <v>21364</v>
      </c>
      <c r="B6440">
        <v>2159587</v>
      </c>
      <c r="C6440">
        <v>2159928</v>
      </c>
      <c r="D6440" t="s">
        <v>21365</v>
      </c>
      <c r="E6440" t="s">
        <v>15</v>
      </c>
      <c r="F6440" t="s">
        <v>24106</v>
      </c>
      <c r="H6440">
        <v>2908584</v>
      </c>
      <c r="I6440" t="s">
        <v>48</v>
      </c>
      <c r="J6440" t="s">
        <v>24107</v>
      </c>
      <c r="K6440" t="s">
        <v>24108</v>
      </c>
      <c r="L6440">
        <v>113</v>
      </c>
      <c r="M6440" t="s">
        <v>24109</v>
      </c>
    </row>
    <row r="6441" spans="1:13" x14ac:dyDescent="0.25">
      <c r="A6441" t="s">
        <v>21364</v>
      </c>
      <c r="B6441">
        <v>2160310</v>
      </c>
      <c r="C6441">
        <v>2161524</v>
      </c>
      <c r="D6441" t="s">
        <v>21365</v>
      </c>
      <c r="E6441" t="s">
        <v>196</v>
      </c>
      <c r="F6441" t="s">
        <v>24110</v>
      </c>
      <c r="H6441">
        <v>2908585</v>
      </c>
      <c r="I6441" t="s">
        <v>48</v>
      </c>
      <c r="J6441" t="s">
        <v>24111</v>
      </c>
      <c r="K6441" t="s">
        <v>24112</v>
      </c>
      <c r="L6441">
        <v>404</v>
      </c>
      <c r="M6441" t="s">
        <v>24113</v>
      </c>
    </row>
    <row r="6442" spans="1:13" x14ac:dyDescent="0.25">
      <c r="A6442" t="s">
        <v>21364</v>
      </c>
      <c r="B6442">
        <v>2163187</v>
      </c>
      <c r="C6442">
        <v>2165340</v>
      </c>
      <c r="D6442" t="s">
        <v>21365</v>
      </c>
      <c r="E6442" t="s">
        <v>15</v>
      </c>
      <c r="F6442" t="s">
        <v>24114</v>
      </c>
      <c r="H6442">
        <v>2908586</v>
      </c>
      <c r="I6442" t="s">
        <v>48</v>
      </c>
      <c r="J6442" t="s">
        <v>24115</v>
      </c>
      <c r="K6442" t="s">
        <v>24116</v>
      </c>
      <c r="L6442">
        <v>717</v>
      </c>
      <c r="M6442" t="s">
        <v>24117</v>
      </c>
    </row>
    <row r="6443" spans="1:13" x14ac:dyDescent="0.25">
      <c r="A6443" t="s">
        <v>21364</v>
      </c>
      <c r="B6443">
        <v>2166007</v>
      </c>
      <c r="C6443">
        <v>2167125</v>
      </c>
      <c r="D6443" t="s">
        <v>21365</v>
      </c>
      <c r="E6443" t="s">
        <v>15</v>
      </c>
      <c r="F6443" t="s">
        <v>24118</v>
      </c>
      <c r="H6443">
        <v>2908587</v>
      </c>
      <c r="I6443" t="s">
        <v>48</v>
      </c>
      <c r="J6443" t="s">
        <v>24119</v>
      </c>
      <c r="K6443" t="s">
        <v>24120</v>
      </c>
      <c r="L6443">
        <v>372</v>
      </c>
      <c r="M6443" t="s">
        <v>24121</v>
      </c>
    </row>
    <row r="6444" spans="1:13" x14ac:dyDescent="0.25">
      <c r="A6444" t="s">
        <v>21364</v>
      </c>
      <c r="B6444">
        <v>2167442</v>
      </c>
      <c r="C6444">
        <v>2169577</v>
      </c>
      <c r="D6444" t="s">
        <v>21365</v>
      </c>
      <c r="E6444" t="s">
        <v>196</v>
      </c>
      <c r="F6444" t="s">
        <v>24122</v>
      </c>
      <c r="H6444">
        <v>2908588</v>
      </c>
      <c r="I6444" t="s">
        <v>48</v>
      </c>
      <c r="J6444" t="s">
        <v>24123</v>
      </c>
      <c r="K6444" t="s">
        <v>24124</v>
      </c>
      <c r="L6444">
        <v>711</v>
      </c>
      <c r="M6444" t="s">
        <v>24125</v>
      </c>
    </row>
    <row r="6445" spans="1:13" x14ac:dyDescent="0.25">
      <c r="A6445" t="s">
        <v>21364</v>
      </c>
      <c r="B6445">
        <v>2172819</v>
      </c>
      <c r="C6445">
        <v>2174188</v>
      </c>
      <c r="D6445" t="s">
        <v>21365</v>
      </c>
      <c r="E6445" t="s">
        <v>196</v>
      </c>
      <c r="F6445" t="s">
        <v>24126</v>
      </c>
      <c r="H6445">
        <v>2907811</v>
      </c>
      <c r="I6445" t="s">
        <v>48</v>
      </c>
      <c r="J6445" t="s">
        <v>24127</v>
      </c>
      <c r="K6445" t="s">
        <v>24128</v>
      </c>
      <c r="L6445">
        <v>346</v>
      </c>
      <c r="M6445" t="s">
        <v>24129</v>
      </c>
    </row>
    <row r="6446" spans="1:13" x14ac:dyDescent="0.25">
      <c r="A6446" t="s">
        <v>21364</v>
      </c>
      <c r="B6446">
        <v>2174604</v>
      </c>
      <c r="C6446">
        <v>2175701</v>
      </c>
      <c r="D6446" t="s">
        <v>21365</v>
      </c>
      <c r="E6446" t="s">
        <v>15</v>
      </c>
      <c r="F6446" t="s">
        <v>24130</v>
      </c>
      <c r="H6446">
        <v>2907812</v>
      </c>
      <c r="I6446" t="s">
        <v>48</v>
      </c>
      <c r="J6446" t="s">
        <v>24131</v>
      </c>
      <c r="K6446" t="s">
        <v>24132</v>
      </c>
      <c r="L6446">
        <v>365</v>
      </c>
      <c r="M6446" t="s">
        <v>24133</v>
      </c>
    </row>
    <row r="6447" spans="1:13" x14ac:dyDescent="0.25">
      <c r="A6447" t="s">
        <v>21364</v>
      </c>
      <c r="B6447">
        <v>2177666</v>
      </c>
      <c r="C6447">
        <v>2178547</v>
      </c>
      <c r="D6447" t="s">
        <v>21365</v>
      </c>
      <c r="E6447" t="s">
        <v>15</v>
      </c>
      <c r="F6447" t="s">
        <v>24134</v>
      </c>
      <c r="H6447">
        <v>2907813</v>
      </c>
      <c r="I6447" t="s">
        <v>48</v>
      </c>
      <c r="J6447" t="s">
        <v>24135</v>
      </c>
      <c r="K6447" t="s">
        <v>24136</v>
      </c>
      <c r="L6447">
        <v>293</v>
      </c>
      <c r="M6447" t="s">
        <v>24137</v>
      </c>
    </row>
    <row r="6448" spans="1:13" x14ac:dyDescent="0.25">
      <c r="A6448" t="s">
        <v>21364</v>
      </c>
      <c r="B6448">
        <v>2179698</v>
      </c>
      <c r="C6448">
        <v>2179797</v>
      </c>
      <c r="D6448" t="s">
        <v>21365</v>
      </c>
      <c r="E6448" t="s">
        <v>15</v>
      </c>
      <c r="F6448" t="s">
        <v>27</v>
      </c>
      <c r="H6448">
        <v>2907814</v>
      </c>
      <c r="I6448" t="s">
        <v>20</v>
      </c>
      <c r="M6448" t="s">
        <v>24138</v>
      </c>
    </row>
    <row r="6449" spans="1:13" x14ac:dyDescent="0.25">
      <c r="A6449" t="s">
        <v>21364</v>
      </c>
      <c r="B6449">
        <v>2180004</v>
      </c>
      <c r="C6449">
        <v>2181752</v>
      </c>
      <c r="D6449" t="s">
        <v>21365</v>
      </c>
      <c r="E6449" t="s">
        <v>196</v>
      </c>
      <c r="F6449" t="s">
        <v>24139</v>
      </c>
      <c r="H6449">
        <v>2907815</v>
      </c>
      <c r="I6449" t="s">
        <v>48</v>
      </c>
      <c r="J6449" t="s">
        <v>24140</v>
      </c>
      <c r="K6449" t="s">
        <v>24141</v>
      </c>
      <c r="L6449">
        <v>582</v>
      </c>
      <c r="M6449" t="s">
        <v>24142</v>
      </c>
    </row>
    <row r="6450" spans="1:13" x14ac:dyDescent="0.25">
      <c r="A6450" t="s">
        <v>21364</v>
      </c>
      <c r="B6450">
        <v>2182662</v>
      </c>
      <c r="C6450">
        <v>2184146</v>
      </c>
      <c r="D6450" t="s">
        <v>21365</v>
      </c>
      <c r="E6450" t="s">
        <v>15</v>
      </c>
      <c r="F6450" t="s">
        <v>24143</v>
      </c>
      <c r="H6450">
        <v>2907816</v>
      </c>
      <c r="I6450" t="s">
        <v>48</v>
      </c>
      <c r="J6450" t="s">
        <v>24144</v>
      </c>
      <c r="K6450" t="s">
        <v>24145</v>
      </c>
      <c r="L6450">
        <v>494</v>
      </c>
      <c r="M6450" t="s">
        <v>24146</v>
      </c>
    </row>
    <row r="6451" spans="1:13" x14ac:dyDescent="0.25">
      <c r="A6451" t="s">
        <v>21364</v>
      </c>
      <c r="B6451">
        <v>2184199</v>
      </c>
      <c r="C6451">
        <v>2185212</v>
      </c>
      <c r="D6451" t="s">
        <v>21365</v>
      </c>
      <c r="E6451" t="s">
        <v>196</v>
      </c>
      <c r="F6451" t="s">
        <v>24147</v>
      </c>
      <c r="H6451">
        <v>2907817</v>
      </c>
      <c r="I6451" t="s">
        <v>48</v>
      </c>
      <c r="J6451" t="s">
        <v>24148</v>
      </c>
      <c r="K6451" t="s">
        <v>24149</v>
      </c>
      <c r="L6451">
        <v>337</v>
      </c>
      <c r="M6451" t="s">
        <v>24150</v>
      </c>
    </row>
    <row r="6452" spans="1:13" x14ac:dyDescent="0.25">
      <c r="A6452" t="s">
        <v>21364</v>
      </c>
      <c r="B6452">
        <v>2186124</v>
      </c>
      <c r="C6452">
        <v>2187485</v>
      </c>
      <c r="D6452" t="s">
        <v>21365</v>
      </c>
      <c r="E6452" t="s">
        <v>15</v>
      </c>
      <c r="F6452" t="s">
        <v>24151</v>
      </c>
      <c r="H6452">
        <v>2908876</v>
      </c>
      <c r="I6452" t="s">
        <v>48</v>
      </c>
      <c r="J6452" t="s">
        <v>24152</v>
      </c>
      <c r="K6452" t="s">
        <v>24153</v>
      </c>
      <c r="L6452">
        <v>453</v>
      </c>
      <c r="M6452" t="s">
        <v>24154</v>
      </c>
    </row>
    <row r="6453" spans="1:13" x14ac:dyDescent="0.25">
      <c r="A6453" t="s">
        <v>21364</v>
      </c>
      <c r="B6453">
        <v>2187562</v>
      </c>
      <c r="C6453">
        <v>2189871</v>
      </c>
      <c r="D6453" t="s">
        <v>21365</v>
      </c>
      <c r="E6453" t="s">
        <v>196</v>
      </c>
      <c r="F6453" t="s">
        <v>24155</v>
      </c>
      <c r="H6453">
        <v>2908877</v>
      </c>
      <c r="I6453" t="s">
        <v>48</v>
      </c>
      <c r="J6453" t="s">
        <v>24156</v>
      </c>
      <c r="K6453" t="s">
        <v>24157</v>
      </c>
      <c r="L6453">
        <v>769</v>
      </c>
      <c r="M6453" t="s">
        <v>24158</v>
      </c>
    </row>
    <row r="6454" spans="1:13" x14ac:dyDescent="0.25">
      <c r="A6454" t="s">
        <v>21364</v>
      </c>
      <c r="B6454">
        <v>2192338</v>
      </c>
      <c r="C6454">
        <v>2193996</v>
      </c>
      <c r="D6454" t="s">
        <v>21365</v>
      </c>
      <c r="E6454" t="s">
        <v>15</v>
      </c>
      <c r="F6454" t="s">
        <v>24159</v>
      </c>
      <c r="H6454">
        <v>2908878</v>
      </c>
      <c r="I6454" t="s">
        <v>48</v>
      </c>
      <c r="J6454" t="s">
        <v>24160</v>
      </c>
      <c r="K6454" t="s">
        <v>24161</v>
      </c>
      <c r="L6454">
        <v>552</v>
      </c>
      <c r="M6454" t="s">
        <v>24162</v>
      </c>
    </row>
    <row r="6455" spans="1:13" x14ac:dyDescent="0.25">
      <c r="A6455" t="s">
        <v>21364</v>
      </c>
      <c r="B6455">
        <v>2194130</v>
      </c>
      <c r="C6455">
        <v>2195605</v>
      </c>
      <c r="D6455" t="s">
        <v>21365</v>
      </c>
      <c r="E6455" t="s">
        <v>196</v>
      </c>
      <c r="F6455" t="s">
        <v>24163</v>
      </c>
      <c r="H6455">
        <v>2908879</v>
      </c>
      <c r="I6455" t="s">
        <v>48</v>
      </c>
      <c r="J6455" t="s">
        <v>24164</v>
      </c>
      <c r="K6455" t="s">
        <v>24165</v>
      </c>
      <c r="L6455">
        <v>491</v>
      </c>
      <c r="M6455" t="s">
        <v>24166</v>
      </c>
    </row>
    <row r="6456" spans="1:13" x14ac:dyDescent="0.25">
      <c r="A6456" t="s">
        <v>21364</v>
      </c>
      <c r="B6456">
        <v>2199945</v>
      </c>
      <c r="C6456">
        <v>2200063</v>
      </c>
      <c r="D6456" t="s">
        <v>21365</v>
      </c>
      <c r="E6456" t="s">
        <v>196</v>
      </c>
      <c r="F6456" t="s">
        <v>288</v>
      </c>
      <c r="H6456">
        <v>7009627</v>
      </c>
      <c r="I6456" t="s">
        <v>17</v>
      </c>
      <c r="J6456" t="s">
        <v>24167</v>
      </c>
      <c r="M6456" t="s">
        <v>24168</v>
      </c>
    </row>
    <row r="6457" spans="1:13" x14ac:dyDescent="0.25">
      <c r="A6457" t="s">
        <v>21364</v>
      </c>
      <c r="B6457">
        <v>2201107</v>
      </c>
      <c r="C6457">
        <v>2202906</v>
      </c>
      <c r="D6457" t="s">
        <v>21365</v>
      </c>
      <c r="E6457" t="s">
        <v>196</v>
      </c>
      <c r="F6457" t="s">
        <v>24169</v>
      </c>
      <c r="H6457">
        <v>2908880</v>
      </c>
      <c r="I6457" t="s">
        <v>48</v>
      </c>
      <c r="J6457" t="s">
        <v>24170</v>
      </c>
      <c r="K6457" t="s">
        <v>24171</v>
      </c>
      <c r="L6457">
        <v>599</v>
      </c>
      <c r="M6457" t="s">
        <v>24172</v>
      </c>
    </row>
    <row r="6458" spans="1:13" x14ac:dyDescent="0.25">
      <c r="A6458" t="s">
        <v>21364</v>
      </c>
      <c r="B6458">
        <v>2204481</v>
      </c>
      <c r="C6458">
        <v>2206223</v>
      </c>
      <c r="D6458" t="s">
        <v>21365</v>
      </c>
      <c r="E6458" t="s">
        <v>15</v>
      </c>
      <c r="F6458" t="s">
        <v>24173</v>
      </c>
      <c r="H6458">
        <v>2908881</v>
      </c>
      <c r="I6458" t="s">
        <v>48</v>
      </c>
      <c r="J6458" t="s">
        <v>24174</v>
      </c>
      <c r="K6458" t="s">
        <v>24175</v>
      </c>
      <c r="L6458">
        <v>580</v>
      </c>
      <c r="M6458" t="s">
        <v>24176</v>
      </c>
    </row>
    <row r="6459" spans="1:13" x14ac:dyDescent="0.25">
      <c r="A6459" t="s">
        <v>21364</v>
      </c>
      <c r="B6459">
        <v>2212878</v>
      </c>
      <c r="C6459">
        <v>2214473</v>
      </c>
      <c r="D6459" t="s">
        <v>21365</v>
      </c>
      <c r="E6459" t="s">
        <v>15</v>
      </c>
      <c r="F6459" t="s">
        <v>24177</v>
      </c>
      <c r="H6459">
        <v>2908904</v>
      </c>
      <c r="I6459" t="s">
        <v>48</v>
      </c>
      <c r="J6459" t="s">
        <v>24178</v>
      </c>
      <c r="K6459" t="s">
        <v>24179</v>
      </c>
      <c r="L6459">
        <v>531</v>
      </c>
      <c r="M6459" t="s">
        <v>24180</v>
      </c>
    </row>
    <row r="6460" spans="1:13" x14ac:dyDescent="0.25">
      <c r="A6460" t="s">
        <v>21364</v>
      </c>
      <c r="B6460">
        <v>2215135</v>
      </c>
      <c r="C6460">
        <v>2215225</v>
      </c>
      <c r="D6460" t="s">
        <v>21365</v>
      </c>
      <c r="E6460" t="s">
        <v>15</v>
      </c>
      <c r="F6460" t="s">
        <v>44</v>
      </c>
      <c r="H6460">
        <v>2908905</v>
      </c>
      <c r="I6460" t="s">
        <v>20</v>
      </c>
      <c r="M6460" t="s">
        <v>24181</v>
      </c>
    </row>
    <row r="6461" spans="1:13" x14ac:dyDescent="0.25">
      <c r="A6461" t="s">
        <v>21364</v>
      </c>
      <c r="B6461">
        <v>2216900</v>
      </c>
      <c r="C6461">
        <v>2218064</v>
      </c>
      <c r="D6461" t="s">
        <v>21365</v>
      </c>
      <c r="E6461" t="s">
        <v>15</v>
      </c>
      <c r="F6461" t="s">
        <v>24182</v>
      </c>
      <c r="H6461">
        <v>2908906</v>
      </c>
      <c r="I6461" t="s">
        <v>48</v>
      </c>
      <c r="J6461" t="s">
        <v>24183</v>
      </c>
      <c r="K6461" t="s">
        <v>24184</v>
      </c>
      <c r="L6461">
        <v>301</v>
      </c>
      <c r="M6461" t="s">
        <v>24185</v>
      </c>
    </row>
    <row r="6462" spans="1:13" x14ac:dyDescent="0.25">
      <c r="A6462" t="s">
        <v>21364</v>
      </c>
      <c r="B6462">
        <v>2220312</v>
      </c>
      <c r="C6462">
        <v>2222588</v>
      </c>
      <c r="D6462" t="s">
        <v>21365</v>
      </c>
      <c r="E6462" t="s">
        <v>196</v>
      </c>
      <c r="F6462" t="s">
        <v>24186</v>
      </c>
      <c r="H6462">
        <v>2908907</v>
      </c>
      <c r="I6462" t="s">
        <v>48</v>
      </c>
      <c r="J6462" t="s">
        <v>24187</v>
      </c>
      <c r="K6462" t="s">
        <v>24188</v>
      </c>
      <c r="L6462">
        <v>758</v>
      </c>
      <c r="M6462" t="s">
        <v>24189</v>
      </c>
    </row>
    <row r="6463" spans="1:13" x14ac:dyDescent="0.25">
      <c r="A6463" t="s">
        <v>21364</v>
      </c>
      <c r="B6463">
        <v>2222715</v>
      </c>
      <c r="C6463">
        <v>2223311</v>
      </c>
      <c r="D6463" t="s">
        <v>21365</v>
      </c>
      <c r="E6463" t="s">
        <v>15</v>
      </c>
      <c r="F6463" t="s">
        <v>24190</v>
      </c>
      <c r="H6463">
        <v>2908908</v>
      </c>
      <c r="I6463" t="s">
        <v>48</v>
      </c>
      <c r="J6463" t="s">
        <v>24191</v>
      </c>
      <c r="K6463" t="s">
        <v>24192</v>
      </c>
      <c r="L6463">
        <v>198</v>
      </c>
      <c r="M6463" t="s">
        <v>24193</v>
      </c>
    </row>
    <row r="6464" spans="1:13" x14ac:dyDescent="0.25">
      <c r="A6464" t="s">
        <v>21364</v>
      </c>
      <c r="B6464">
        <v>2226694</v>
      </c>
      <c r="C6464">
        <v>2227416</v>
      </c>
      <c r="D6464" t="s">
        <v>21365</v>
      </c>
      <c r="E6464" t="s">
        <v>196</v>
      </c>
      <c r="F6464" t="s">
        <v>24194</v>
      </c>
      <c r="H6464">
        <v>2908909</v>
      </c>
      <c r="I6464" t="s">
        <v>48</v>
      </c>
      <c r="J6464" t="s">
        <v>24195</v>
      </c>
      <c r="K6464" t="s">
        <v>24196</v>
      </c>
      <c r="L6464">
        <v>240</v>
      </c>
      <c r="M6464" t="s">
        <v>24197</v>
      </c>
    </row>
    <row r="6465" spans="1:13" x14ac:dyDescent="0.25">
      <c r="A6465" t="s">
        <v>21364</v>
      </c>
      <c r="B6465">
        <v>2227552</v>
      </c>
      <c r="C6465">
        <v>2232819</v>
      </c>
      <c r="D6465" t="s">
        <v>21365</v>
      </c>
      <c r="E6465" t="s">
        <v>196</v>
      </c>
      <c r="F6465" t="s">
        <v>24198</v>
      </c>
      <c r="H6465">
        <v>2908569</v>
      </c>
      <c r="I6465" t="s">
        <v>48</v>
      </c>
      <c r="J6465" t="s">
        <v>24199</v>
      </c>
      <c r="K6465" t="s">
        <v>24200</v>
      </c>
      <c r="L6465">
        <v>1755</v>
      </c>
      <c r="M6465" t="s">
        <v>24201</v>
      </c>
    </row>
    <row r="6466" spans="1:13" x14ac:dyDescent="0.25">
      <c r="A6466" t="s">
        <v>21364</v>
      </c>
      <c r="B6466">
        <v>2235447</v>
      </c>
      <c r="C6466">
        <v>2236382</v>
      </c>
      <c r="D6466" t="s">
        <v>21365</v>
      </c>
      <c r="E6466" t="s">
        <v>15</v>
      </c>
      <c r="F6466" t="s">
        <v>24202</v>
      </c>
      <c r="H6466">
        <v>2908570</v>
      </c>
      <c r="I6466" t="s">
        <v>48</v>
      </c>
      <c r="J6466" t="s">
        <v>24203</v>
      </c>
      <c r="K6466" t="s">
        <v>24204</v>
      </c>
      <c r="L6466">
        <v>311</v>
      </c>
      <c r="M6466" t="s">
        <v>24205</v>
      </c>
    </row>
    <row r="6467" spans="1:13" x14ac:dyDescent="0.25">
      <c r="A6467" t="s">
        <v>21364</v>
      </c>
      <c r="B6467">
        <v>2237628</v>
      </c>
      <c r="C6467">
        <v>2239304</v>
      </c>
      <c r="D6467" t="s">
        <v>21365</v>
      </c>
      <c r="E6467" t="s">
        <v>15</v>
      </c>
      <c r="F6467" t="s">
        <v>24206</v>
      </c>
      <c r="H6467">
        <v>2907988</v>
      </c>
      <c r="I6467" t="s">
        <v>48</v>
      </c>
      <c r="J6467" t="s">
        <v>24207</v>
      </c>
      <c r="K6467" t="s">
        <v>24208</v>
      </c>
      <c r="L6467">
        <v>558</v>
      </c>
      <c r="M6467" t="s">
        <v>24209</v>
      </c>
    </row>
    <row r="6468" spans="1:13" x14ac:dyDescent="0.25">
      <c r="A6468" t="s">
        <v>21364</v>
      </c>
      <c r="B6468">
        <v>2241405</v>
      </c>
      <c r="C6468">
        <v>2241523</v>
      </c>
      <c r="D6468" t="s">
        <v>21365</v>
      </c>
      <c r="E6468" t="s">
        <v>15</v>
      </c>
      <c r="F6468" t="s">
        <v>288</v>
      </c>
      <c r="H6468">
        <v>7009628</v>
      </c>
      <c r="I6468" t="s">
        <v>17</v>
      </c>
      <c r="J6468" t="s">
        <v>24210</v>
      </c>
      <c r="M6468" t="s">
        <v>24211</v>
      </c>
    </row>
    <row r="6469" spans="1:13" x14ac:dyDescent="0.25">
      <c r="A6469" t="s">
        <v>21364</v>
      </c>
      <c r="B6469">
        <v>2241852</v>
      </c>
      <c r="C6469">
        <v>2243084</v>
      </c>
      <c r="D6469" t="s">
        <v>21365</v>
      </c>
      <c r="E6469" t="s">
        <v>196</v>
      </c>
      <c r="F6469" t="s">
        <v>24212</v>
      </c>
      <c r="H6469">
        <v>2907989</v>
      </c>
      <c r="I6469" t="s">
        <v>48</v>
      </c>
      <c r="J6469" t="s">
        <v>24213</v>
      </c>
      <c r="K6469" t="s">
        <v>24214</v>
      </c>
      <c r="L6469">
        <v>410</v>
      </c>
      <c r="M6469" t="s">
        <v>24215</v>
      </c>
    </row>
    <row r="6470" spans="1:13" x14ac:dyDescent="0.25">
      <c r="A6470" t="s">
        <v>21364</v>
      </c>
      <c r="B6470">
        <v>2245649</v>
      </c>
      <c r="C6470">
        <v>2246670</v>
      </c>
      <c r="D6470" t="s">
        <v>21365</v>
      </c>
      <c r="E6470" t="s">
        <v>15</v>
      </c>
      <c r="F6470" t="s">
        <v>24216</v>
      </c>
      <c r="H6470">
        <v>2907990</v>
      </c>
      <c r="I6470" t="s">
        <v>48</v>
      </c>
      <c r="J6470" t="s">
        <v>24217</v>
      </c>
      <c r="K6470" t="s">
        <v>24218</v>
      </c>
      <c r="L6470">
        <v>279</v>
      </c>
      <c r="M6470" t="s">
        <v>24219</v>
      </c>
    </row>
    <row r="6471" spans="1:13" x14ac:dyDescent="0.25">
      <c r="A6471" t="s">
        <v>21364</v>
      </c>
      <c r="B6471">
        <v>2246768</v>
      </c>
      <c r="C6471">
        <v>2246854</v>
      </c>
      <c r="D6471" t="s">
        <v>21365</v>
      </c>
      <c r="E6471" t="s">
        <v>196</v>
      </c>
      <c r="F6471" t="s">
        <v>63</v>
      </c>
      <c r="H6471">
        <v>2907991</v>
      </c>
      <c r="I6471" t="s">
        <v>20</v>
      </c>
      <c r="M6471" t="s">
        <v>24220</v>
      </c>
    </row>
    <row r="6472" spans="1:13" x14ac:dyDescent="0.25">
      <c r="A6472" t="s">
        <v>21364</v>
      </c>
      <c r="B6472">
        <v>2247810</v>
      </c>
      <c r="C6472">
        <v>2249572</v>
      </c>
      <c r="D6472" t="s">
        <v>21365</v>
      </c>
      <c r="E6472" t="s">
        <v>196</v>
      </c>
      <c r="F6472" t="s">
        <v>24221</v>
      </c>
      <c r="H6472">
        <v>2907992</v>
      </c>
      <c r="I6472" t="s">
        <v>48</v>
      </c>
      <c r="J6472" t="s">
        <v>24222</v>
      </c>
      <c r="K6472" t="s">
        <v>24223</v>
      </c>
      <c r="L6472">
        <v>438</v>
      </c>
      <c r="M6472" t="s">
        <v>24224</v>
      </c>
    </row>
    <row r="6473" spans="1:13" x14ac:dyDescent="0.25">
      <c r="A6473" t="s">
        <v>21364</v>
      </c>
      <c r="B6473">
        <v>2251063</v>
      </c>
      <c r="C6473">
        <v>2253615</v>
      </c>
      <c r="D6473" t="s">
        <v>21365</v>
      </c>
      <c r="E6473" t="s">
        <v>196</v>
      </c>
      <c r="F6473" t="s">
        <v>24225</v>
      </c>
      <c r="H6473">
        <v>2907993</v>
      </c>
      <c r="I6473" t="s">
        <v>48</v>
      </c>
      <c r="J6473" t="s">
        <v>24226</v>
      </c>
      <c r="K6473" t="s">
        <v>24227</v>
      </c>
      <c r="L6473">
        <v>850</v>
      </c>
      <c r="M6473" t="s">
        <v>24228</v>
      </c>
    </row>
    <row r="6474" spans="1:13" x14ac:dyDescent="0.25">
      <c r="A6474" t="s">
        <v>21364</v>
      </c>
      <c r="B6474">
        <v>2258032</v>
      </c>
      <c r="C6474">
        <v>2259846</v>
      </c>
      <c r="D6474" t="s">
        <v>21365</v>
      </c>
      <c r="E6474" t="s">
        <v>15</v>
      </c>
      <c r="F6474" t="s">
        <v>24229</v>
      </c>
      <c r="H6474">
        <v>2907994</v>
      </c>
      <c r="I6474" t="s">
        <v>48</v>
      </c>
      <c r="J6474" t="s">
        <v>24230</v>
      </c>
      <c r="K6474" t="s">
        <v>24231</v>
      </c>
      <c r="L6474">
        <v>604</v>
      </c>
      <c r="M6474" t="s">
        <v>24232</v>
      </c>
    </row>
    <row r="6475" spans="1:13" x14ac:dyDescent="0.25">
      <c r="A6475" t="s">
        <v>21364</v>
      </c>
      <c r="B6475">
        <v>2260143</v>
      </c>
      <c r="C6475">
        <v>2260261</v>
      </c>
      <c r="D6475" t="s">
        <v>21365</v>
      </c>
      <c r="E6475" t="s">
        <v>196</v>
      </c>
      <c r="F6475" t="s">
        <v>288</v>
      </c>
      <c r="H6475">
        <v>7009629</v>
      </c>
      <c r="I6475" t="s">
        <v>17</v>
      </c>
      <c r="J6475" t="s">
        <v>24233</v>
      </c>
      <c r="M6475" t="s">
        <v>24234</v>
      </c>
    </row>
    <row r="6476" spans="1:13" x14ac:dyDescent="0.25">
      <c r="A6476" t="s">
        <v>21364</v>
      </c>
      <c r="B6476">
        <v>2260762</v>
      </c>
      <c r="C6476">
        <v>2262258</v>
      </c>
      <c r="D6476" t="s">
        <v>21365</v>
      </c>
      <c r="E6476" t="s">
        <v>196</v>
      </c>
      <c r="F6476" t="s">
        <v>24235</v>
      </c>
      <c r="H6476">
        <v>2907982</v>
      </c>
      <c r="I6476" t="s">
        <v>48</v>
      </c>
      <c r="J6476" t="s">
        <v>24236</v>
      </c>
      <c r="K6476" t="s">
        <v>24237</v>
      </c>
      <c r="L6476">
        <v>498</v>
      </c>
      <c r="M6476" t="s">
        <v>24238</v>
      </c>
    </row>
    <row r="6477" spans="1:13" x14ac:dyDescent="0.25">
      <c r="A6477" t="s">
        <v>21364</v>
      </c>
      <c r="B6477">
        <v>2271488</v>
      </c>
      <c r="C6477">
        <v>2273069</v>
      </c>
      <c r="D6477" t="s">
        <v>21365</v>
      </c>
      <c r="E6477" t="s">
        <v>196</v>
      </c>
      <c r="F6477" t="s">
        <v>24239</v>
      </c>
      <c r="H6477">
        <v>2907983</v>
      </c>
      <c r="I6477" t="s">
        <v>48</v>
      </c>
      <c r="J6477" t="s">
        <v>24240</v>
      </c>
      <c r="K6477" t="s">
        <v>24241</v>
      </c>
      <c r="L6477">
        <v>461</v>
      </c>
      <c r="M6477" t="s">
        <v>24242</v>
      </c>
    </row>
    <row r="6478" spans="1:13" x14ac:dyDescent="0.25">
      <c r="A6478" t="s">
        <v>21364</v>
      </c>
      <c r="B6478">
        <v>2275945</v>
      </c>
      <c r="C6478">
        <v>2281122</v>
      </c>
      <c r="D6478" t="s">
        <v>21365</v>
      </c>
      <c r="E6478" t="s">
        <v>196</v>
      </c>
      <c r="F6478" t="s">
        <v>24243</v>
      </c>
      <c r="H6478">
        <v>2907984</v>
      </c>
      <c r="I6478" t="s">
        <v>48</v>
      </c>
      <c r="J6478" t="s">
        <v>24244</v>
      </c>
      <c r="K6478" t="s">
        <v>24245</v>
      </c>
      <c r="L6478">
        <v>1582</v>
      </c>
      <c r="M6478" t="s">
        <v>24246</v>
      </c>
    </row>
    <row r="6479" spans="1:13" x14ac:dyDescent="0.25">
      <c r="A6479" t="s">
        <v>21364</v>
      </c>
      <c r="B6479">
        <v>2283540</v>
      </c>
      <c r="C6479">
        <v>2283935</v>
      </c>
      <c r="D6479" t="s">
        <v>21365</v>
      </c>
      <c r="E6479" t="s">
        <v>196</v>
      </c>
      <c r="F6479" t="s">
        <v>24247</v>
      </c>
      <c r="H6479">
        <v>2907985</v>
      </c>
      <c r="I6479" t="s">
        <v>48</v>
      </c>
      <c r="J6479" t="s">
        <v>24248</v>
      </c>
      <c r="K6479" t="s">
        <v>24249</v>
      </c>
      <c r="L6479">
        <v>131</v>
      </c>
      <c r="M6479" t="s">
        <v>24250</v>
      </c>
    </row>
    <row r="6480" spans="1:13" x14ac:dyDescent="0.25">
      <c r="A6480" t="s">
        <v>21364</v>
      </c>
      <c r="B6480">
        <v>2284928</v>
      </c>
      <c r="C6480">
        <v>2285776</v>
      </c>
      <c r="D6480" t="s">
        <v>21365</v>
      </c>
      <c r="E6480" t="s">
        <v>15</v>
      </c>
      <c r="F6480" t="s">
        <v>24251</v>
      </c>
      <c r="H6480">
        <v>2907986</v>
      </c>
      <c r="I6480" t="s">
        <v>48</v>
      </c>
      <c r="J6480" t="s">
        <v>24252</v>
      </c>
      <c r="K6480" t="s">
        <v>24253</v>
      </c>
      <c r="L6480">
        <v>282</v>
      </c>
      <c r="M6480" t="s">
        <v>24254</v>
      </c>
    </row>
    <row r="6481" spans="1:13" x14ac:dyDescent="0.25">
      <c r="A6481" t="s">
        <v>21364</v>
      </c>
      <c r="B6481">
        <v>2285991</v>
      </c>
      <c r="C6481">
        <v>2289584</v>
      </c>
      <c r="D6481" t="s">
        <v>21365</v>
      </c>
      <c r="E6481" t="s">
        <v>196</v>
      </c>
      <c r="F6481" t="s">
        <v>24255</v>
      </c>
      <c r="H6481">
        <v>2907987</v>
      </c>
      <c r="I6481" t="s">
        <v>48</v>
      </c>
      <c r="J6481" t="s">
        <v>24256</v>
      </c>
      <c r="K6481" t="s">
        <v>24257</v>
      </c>
      <c r="L6481">
        <v>1109</v>
      </c>
      <c r="M6481" t="s">
        <v>24258</v>
      </c>
    </row>
    <row r="6482" spans="1:13" x14ac:dyDescent="0.25">
      <c r="A6482" t="s">
        <v>21364</v>
      </c>
      <c r="B6482">
        <v>2289665</v>
      </c>
      <c r="C6482">
        <v>2290990</v>
      </c>
      <c r="D6482" t="s">
        <v>21365</v>
      </c>
      <c r="E6482" t="s">
        <v>15</v>
      </c>
      <c r="F6482" t="s">
        <v>24259</v>
      </c>
      <c r="H6482">
        <v>2907826</v>
      </c>
      <c r="I6482" t="s">
        <v>48</v>
      </c>
      <c r="J6482" t="s">
        <v>24260</v>
      </c>
      <c r="K6482" t="s">
        <v>24261</v>
      </c>
      <c r="L6482">
        <v>441</v>
      </c>
      <c r="M6482" t="s">
        <v>24262</v>
      </c>
    </row>
    <row r="6483" spans="1:13" x14ac:dyDescent="0.25">
      <c r="A6483" t="s">
        <v>21364</v>
      </c>
      <c r="B6483">
        <v>2291169</v>
      </c>
      <c r="C6483">
        <v>2291560</v>
      </c>
      <c r="D6483" t="s">
        <v>21365</v>
      </c>
      <c r="E6483" t="s">
        <v>196</v>
      </c>
      <c r="F6483" t="s">
        <v>24263</v>
      </c>
      <c r="H6483">
        <v>2907827</v>
      </c>
      <c r="I6483" t="s">
        <v>48</v>
      </c>
      <c r="J6483" t="s">
        <v>24264</v>
      </c>
      <c r="K6483" t="s">
        <v>24265</v>
      </c>
      <c r="L6483">
        <v>109</v>
      </c>
      <c r="M6483" t="s">
        <v>24266</v>
      </c>
    </row>
    <row r="6484" spans="1:13" x14ac:dyDescent="0.25">
      <c r="A6484" t="s">
        <v>21364</v>
      </c>
      <c r="B6484">
        <v>2292232</v>
      </c>
      <c r="C6484">
        <v>2292816</v>
      </c>
      <c r="D6484" t="s">
        <v>21365</v>
      </c>
      <c r="E6484" t="s">
        <v>15</v>
      </c>
      <c r="F6484" t="s">
        <v>24267</v>
      </c>
      <c r="H6484">
        <v>2907828</v>
      </c>
      <c r="I6484" t="s">
        <v>48</v>
      </c>
      <c r="J6484" t="s">
        <v>24268</v>
      </c>
      <c r="K6484" t="s">
        <v>24269</v>
      </c>
      <c r="L6484">
        <v>194</v>
      </c>
      <c r="M6484" t="s">
        <v>24270</v>
      </c>
    </row>
    <row r="6485" spans="1:13" x14ac:dyDescent="0.25">
      <c r="A6485" t="s">
        <v>21364</v>
      </c>
      <c r="B6485">
        <v>2293554</v>
      </c>
      <c r="C6485">
        <v>2293635</v>
      </c>
      <c r="D6485" t="s">
        <v>21365</v>
      </c>
      <c r="E6485" t="s">
        <v>15</v>
      </c>
      <c r="F6485" t="s">
        <v>36</v>
      </c>
      <c r="H6485">
        <v>2907829</v>
      </c>
      <c r="I6485" t="s">
        <v>20</v>
      </c>
      <c r="M6485" t="s">
        <v>24271</v>
      </c>
    </row>
    <row r="6486" spans="1:13" x14ac:dyDescent="0.25">
      <c r="A6486" t="s">
        <v>21364</v>
      </c>
      <c r="B6486">
        <v>2293865</v>
      </c>
      <c r="C6486">
        <v>2295319</v>
      </c>
      <c r="D6486" t="s">
        <v>21365</v>
      </c>
      <c r="E6486" t="s">
        <v>15</v>
      </c>
      <c r="F6486" t="s">
        <v>24272</v>
      </c>
      <c r="H6486">
        <v>2907830</v>
      </c>
      <c r="I6486" t="s">
        <v>48</v>
      </c>
      <c r="J6486" t="s">
        <v>24273</v>
      </c>
      <c r="K6486" t="s">
        <v>24274</v>
      </c>
      <c r="L6486">
        <v>484</v>
      </c>
      <c r="M6486" t="s">
        <v>24275</v>
      </c>
    </row>
    <row r="6487" spans="1:13" x14ac:dyDescent="0.25">
      <c r="A6487" t="s">
        <v>21364</v>
      </c>
      <c r="B6487">
        <v>2295444</v>
      </c>
      <c r="C6487">
        <v>2296346</v>
      </c>
      <c r="D6487" t="s">
        <v>21365</v>
      </c>
      <c r="E6487" t="s">
        <v>196</v>
      </c>
      <c r="F6487" t="s">
        <v>24276</v>
      </c>
      <c r="H6487">
        <v>2907831</v>
      </c>
      <c r="I6487" t="s">
        <v>48</v>
      </c>
      <c r="J6487" t="s">
        <v>24277</v>
      </c>
      <c r="K6487" t="s">
        <v>24278</v>
      </c>
      <c r="L6487">
        <v>300</v>
      </c>
      <c r="M6487" t="s">
        <v>24279</v>
      </c>
    </row>
    <row r="6488" spans="1:13" x14ac:dyDescent="0.25">
      <c r="A6488" t="s">
        <v>21364</v>
      </c>
      <c r="B6488">
        <v>2297024</v>
      </c>
      <c r="C6488">
        <v>2298319</v>
      </c>
      <c r="D6488" t="s">
        <v>21365</v>
      </c>
      <c r="E6488" t="s">
        <v>15</v>
      </c>
      <c r="F6488" t="s">
        <v>24280</v>
      </c>
      <c r="H6488">
        <v>2907843</v>
      </c>
      <c r="I6488" t="s">
        <v>48</v>
      </c>
      <c r="J6488" t="s">
        <v>24281</v>
      </c>
      <c r="K6488" t="s">
        <v>24282</v>
      </c>
      <c r="L6488">
        <v>431</v>
      </c>
      <c r="M6488" t="s">
        <v>24283</v>
      </c>
    </row>
    <row r="6489" spans="1:13" x14ac:dyDescent="0.25">
      <c r="A6489" t="s">
        <v>21364</v>
      </c>
      <c r="B6489">
        <v>2299059</v>
      </c>
      <c r="C6489">
        <v>2299535</v>
      </c>
      <c r="D6489" t="s">
        <v>21365</v>
      </c>
      <c r="E6489" t="s">
        <v>15</v>
      </c>
      <c r="F6489" t="s">
        <v>24284</v>
      </c>
      <c r="H6489">
        <v>2907844</v>
      </c>
      <c r="I6489" t="s">
        <v>48</v>
      </c>
      <c r="J6489" t="s">
        <v>24285</v>
      </c>
      <c r="K6489" t="s">
        <v>24286</v>
      </c>
      <c r="L6489">
        <v>158</v>
      </c>
      <c r="M6489" t="s">
        <v>24287</v>
      </c>
    </row>
    <row r="6490" spans="1:13" x14ac:dyDescent="0.25">
      <c r="A6490" t="s">
        <v>21364</v>
      </c>
      <c r="B6490">
        <v>2301217</v>
      </c>
      <c r="C6490">
        <v>2302191</v>
      </c>
      <c r="D6490" t="s">
        <v>21365</v>
      </c>
      <c r="E6490" t="s">
        <v>15</v>
      </c>
      <c r="F6490" t="s">
        <v>24288</v>
      </c>
      <c r="H6490">
        <v>2907845</v>
      </c>
      <c r="I6490" t="s">
        <v>48</v>
      </c>
      <c r="J6490" t="s">
        <v>24289</v>
      </c>
      <c r="K6490" t="s">
        <v>24290</v>
      </c>
      <c r="L6490">
        <v>324</v>
      </c>
      <c r="M6490" t="s">
        <v>24291</v>
      </c>
    </row>
    <row r="6491" spans="1:13" x14ac:dyDescent="0.25">
      <c r="A6491" t="s">
        <v>21364</v>
      </c>
      <c r="B6491">
        <v>2302840</v>
      </c>
      <c r="C6491">
        <v>2303295</v>
      </c>
      <c r="D6491" t="s">
        <v>21365</v>
      </c>
      <c r="E6491" t="s">
        <v>196</v>
      </c>
      <c r="F6491" t="s">
        <v>24292</v>
      </c>
      <c r="H6491">
        <v>2907846</v>
      </c>
      <c r="I6491" t="s">
        <v>48</v>
      </c>
      <c r="J6491" t="s">
        <v>24293</v>
      </c>
      <c r="K6491" t="s">
        <v>24294</v>
      </c>
      <c r="L6491">
        <v>151</v>
      </c>
      <c r="M6491" t="s">
        <v>24295</v>
      </c>
    </row>
    <row r="6492" spans="1:13" x14ac:dyDescent="0.25">
      <c r="A6492" t="s">
        <v>21364</v>
      </c>
      <c r="B6492">
        <v>2304832</v>
      </c>
      <c r="C6492">
        <v>2306232</v>
      </c>
      <c r="D6492" t="s">
        <v>21365</v>
      </c>
      <c r="E6492" t="s">
        <v>15</v>
      </c>
      <c r="F6492" t="s">
        <v>24296</v>
      </c>
      <c r="H6492">
        <v>2908424</v>
      </c>
      <c r="I6492" t="s">
        <v>48</v>
      </c>
      <c r="J6492" t="s">
        <v>24297</v>
      </c>
      <c r="K6492" t="s">
        <v>24298</v>
      </c>
      <c r="L6492">
        <v>466</v>
      </c>
      <c r="M6492" t="s">
        <v>24299</v>
      </c>
    </row>
    <row r="6493" spans="1:13" x14ac:dyDescent="0.25">
      <c r="A6493" t="s">
        <v>21364</v>
      </c>
      <c r="B6493">
        <v>2307200</v>
      </c>
      <c r="C6493">
        <v>2308342</v>
      </c>
      <c r="D6493" t="s">
        <v>21365</v>
      </c>
      <c r="E6493" t="s">
        <v>196</v>
      </c>
      <c r="F6493" t="s">
        <v>24300</v>
      </c>
      <c r="H6493">
        <v>2907847</v>
      </c>
      <c r="I6493" t="s">
        <v>48</v>
      </c>
      <c r="J6493" t="s">
        <v>24301</v>
      </c>
      <c r="K6493" t="s">
        <v>24302</v>
      </c>
      <c r="L6493">
        <v>204</v>
      </c>
      <c r="M6493" t="s">
        <v>24303</v>
      </c>
    </row>
    <row r="6494" spans="1:13" x14ac:dyDescent="0.25">
      <c r="A6494" t="s">
        <v>21364</v>
      </c>
      <c r="B6494">
        <v>2310431</v>
      </c>
      <c r="C6494">
        <v>2311150</v>
      </c>
      <c r="D6494" t="s">
        <v>21365</v>
      </c>
      <c r="E6494" t="s">
        <v>15</v>
      </c>
      <c r="F6494" t="s">
        <v>24304</v>
      </c>
      <c r="H6494">
        <v>2907848</v>
      </c>
      <c r="I6494" t="s">
        <v>48</v>
      </c>
      <c r="J6494" t="s">
        <v>24305</v>
      </c>
      <c r="K6494" t="s">
        <v>24306</v>
      </c>
      <c r="L6494">
        <v>239</v>
      </c>
      <c r="M6494" t="s">
        <v>24307</v>
      </c>
    </row>
    <row r="6495" spans="1:13" x14ac:dyDescent="0.25">
      <c r="A6495" t="s">
        <v>21364</v>
      </c>
      <c r="B6495">
        <v>2311796</v>
      </c>
      <c r="C6495">
        <v>2313207</v>
      </c>
      <c r="D6495" t="s">
        <v>21365</v>
      </c>
      <c r="E6495" t="s">
        <v>196</v>
      </c>
      <c r="F6495" t="s">
        <v>24308</v>
      </c>
      <c r="H6495">
        <v>2908869</v>
      </c>
      <c r="I6495" t="s">
        <v>48</v>
      </c>
      <c r="J6495" t="s">
        <v>24309</v>
      </c>
      <c r="K6495" t="s">
        <v>24310</v>
      </c>
      <c r="L6495">
        <v>285</v>
      </c>
      <c r="M6495" t="s">
        <v>24311</v>
      </c>
    </row>
    <row r="6496" spans="1:13" x14ac:dyDescent="0.25">
      <c r="A6496" t="s">
        <v>21364</v>
      </c>
      <c r="B6496">
        <v>2315025</v>
      </c>
      <c r="C6496">
        <v>2315519</v>
      </c>
      <c r="D6496" t="s">
        <v>21365</v>
      </c>
      <c r="E6496" t="s">
        <v>15</v>
      </c>
      <c r="F6496" t="s">
        <v>24312</v>
      </c>
      <c r="H6496">
        <v>2908870</v>
      </c>
      <c r="I6496" t="s">
        <v>48</v>
      </c>
      <c r="J6496" t="s">
        <v>24313</v>
      </c>
      <c r="K6496" t="s">
        <v>24314</v>
      </c>
      <c r="L6496">
        <v>164</v>
      </c>
      <c r="M6496" t="s">
        <v>24315</v>
      </c>
    </row>
    <row r="6497" spans="1:13" x14ac:dyDescent="0.25">
      <c r="A6497" t="s">
        <v>21364</v>
      </c>
      <c r="B6497">
        <v>2316469</v>
      </c>
      <c r="C6497">
        <v>2318430</v>
      </c>
      <c r="D6497" t="s">
        <v>21365</v>
      </c>
      <c r="E6497" t="s">
        <v>15</v>
      </c>
      <c r="F6497" t="s">
        <v>24316</v>
      </c>
      <c r="H6497">
        <v>2908871</v>
      </c>
      <c r="I6497" t="s">
        <v>48</v>
      </c>
      <c r="J6497" t="s">
        <v>24317</v>
      </c>
      <c r="K6497" t="s">
        <v>24318</v>
      </c>
      <c r="L6497">
        <v>653</v>
      </c>
      <c r="M6497" t="s">
        <v>24319</v>
      </c>
    </row>
    <row r="6498" spans="1:13" x14ac:dyDescent="0.25">
      <c r="A6498" t="s">
        <v>21364</v>
      </c>
      <c r="B6498">
        <v>2318921</v>
      </c>
      <c r="C6498">
        <v>2319472</v>
      </c>
      <c r="D6498" t="s">
        <v>21365</v>
      </c>
      <c r="E6498" t="s">
        <v>15</v>
      </c>
      <c r="F6498" t="s">
        <v>24320</v>
      </c>
      <c r="H6498">
        <v>2908872</v>
      </c>
      <c r="I6498" t="s">
        <v>48</v>
      </c>
      <c r="J6498" t="s">
        <v>24321</v>
      </c>
      <c r="K6498" t="s">
        <v>24322</v>
      </c>
      <c r="L6498">
        <v>183</v>
      </c>
      <c r="M6498" t="s">
        <v>24323</v>
      </c>
    </row>
    <row r="6499" spans="1:13" x14ac:dyDescent="0.25">
      <c r="A6499" t="s">
        <v>21364</v>
      </c>
      <c r="B6499">
        <v>2320009</v>
      </c>
      <c r="C6499">
        <v>2321283</v>
      </c>
      <c r="D6499" t="s">
        <v>21365</v>
      </c>
      <c r="E6499" t="s">
        <v>196</v>
      </c>
      <c r="F6499" t="s">
        <v>24324</v>
      </c>
      <c r="H6499">
        <v>2908873</v>
      </c>
      <c r="I6499" t="s">
        <v>48</v>
      </c>
      <c r="J6499" t="s">
        <v>24325</v>
      </c>
      <c r="K6499" t="s">
        <v>24326</v>
      </c>
      <c r="L6499">
        <v>424</v>
      </c>
      <c r="M6499" t="s">
        <v>24327</v>
      </c>
    </row>
    <row r="6500" spans="1:13" x14ac:dyDescent="0.25">
      <c r="A6500" t="s">
        <v>21364</v>
      </c>
      <c r="B6500">
        <v>2322130</v>
      </c>
      <c r="C6500">
        <v>2324640</v>
      </c>
      <c r="D6500" t="s">
        <v>21365</v>
      </c>
      <c r="E6500" t="s">
        <v>196</v>
      </c>
      <c r="F6500" t="s">
        <v>24328</v>
      </c>
      <c r="H6500">
        <v>2908874</v>
      </c>
      <c r="I6500" t="s">
        <v>48</v>
      </c>
      <c r="J6500" t="s">
        <v>24329</v>
      </c>
      <c r="K6500" t="s">
        <v>24330</v>
      </c>
      <c r="L6500">
        <v>836</v>
      </c>
      <c r="M6500" t="s">
        <v>24331</v>
      </c>
    </row>
    <row r="6501" spans="1:13" x14ac:dyDescent="0.25">
      <c r="A6501" t="s">
        <v>21364</v>
      </c>
      <c r="B6501">
        <v>2326976</v>
      </c>
      <c r="C6501">
        <v>2328355</v>
      </c>
      <c r="D6501" t="s">
        <v>21365</v>
      </c>
      <c r="E6501" t="s">
        <v>15</v>
      </c>
      <c r="F6501" t="s">
        <v>24332</v>
      </c>
      <c r="H6501">
        <v>2908875</v>
      </c>
      <c r="I6501" t="s">
        <v>48</v>
      </c>
      <c r="J6501" t="s">
        <v>24333</v>
      </c>
      <c r="K6501" t="s">
        <v>24334</v>
      </c>
      <c r="L6501">
        <v>459</v>
      </c>
      <c r="M6501" t="s">
        <v>24335</v>
      </c>
    </row>
    <row r="6502" spans="1:13" x14ac:dyDescent="0.25">
      <c r="A6502" t="s">
        <v>21364</v>
      </c>
      <c r="B6502">
        <v>2332587</v>
      </c>
      <c r="C6502">
        <v>2335994</v>
      </c>
      <c r="D6502" t="s">
        <v>21365</v>
      </c>
      <c r="E6502" t="s">
        <v>15</v>
      </c>
      <c r="F6502" t="s">
        <v>24336</v>
      </c>
      <c r="H6502">
        <v>2908273</v>
      </c>
      <c r="I6502" t="s">
        <v>48</v>
      </c>
      <c r="J6502" t="s">
        <v>24337</v>
      </c>
      <c r="K6502" t="s">
        <v>24338</v>
      </c>
      <c r="L6502">
        <v>1135</v>
      </c>
      <c r="M6502" t="s">
        <v>24339</v>
      </c>
    </row>
    <row r="6503" spans="1:13" x14ac:dyDescent="0.25">
      <c r="A6503" t="s">
        <v>21364</v>
      </c>
      <c r="B6503">
        <v>2337786</v>
      </c>
      <c r="C6503">
        <v>2338652</v>
      </c>
      <c r="D6503" t="s">
        <v>21365</v>
      </c>
      <c r="E6503" t="s">
        <v>196</v>
      </c>
      <c r="F6503" t="s">
        <v>24340</v>
      </c>
      <c r="H6503">
        <v>2908274</v>
      </c>
      <c r="I6503" t="s">
        <v>48</v>
      </c>
      <c r="J6503" t="s">
        <v>24341</v>
      </c>
      <c r="K6503" t="s">
        <v>24342</v>
      </c>
      <c r="L6503">
        <v>288</v>
      </c>
      <c r="M6503" t="s">
        <v>24343</v>
      </c>
    </row>
    <row r="6504" spans="1:13" x14ac:dyDescent="0.25">
      <c r="A6504" t="s">
        <v>21364</v>
      </c>
      <c r="B6504">
        <v>2340638</v>
      </c>
      <c r="C6504">
        <v>2341027</v>
      </c>
      <c r="D6504" t="s">
        <v>21365</v>
      </c>
      <c r="E6504" t="s">
        <v>15</v>
      </c>
      <c r="F6504" t="s">
        <v>24344</v>
      </c>
      <c r="H6504">
        <v>2908275</v>
      </c>
      <c r="I6504" t="s">
        <v>48</v>
      </c>
      <c r="J6504" t="s">
        <v>24345</v>
      </c>
      <c r="K6504" t="s">
        <v>24346</v>
      </c>
      <c r="L6504">
        <v>129</v>
      </c>
      <c r="M6504" t="s">
        <v>24347</v>
      </c>
    </row>
    <row r="6505" spans="1:13" x14ac:dyDescent="0.25">
      <c r="A6505" t="s">
        <v>21364</v>
      </c>
      <c r="B6505">
        <v>2341685</v>
      </c>
      <c r="C6505">
        <v>2341987</v>
      </c>
      <c r="D6505" t="s">
        <v>21365</v>
      </c>
      <c r="E6505" t="s">
        <v>196</v>
      </c>
      <c r="F6505" t="s">
        <v>24348</v>
      </c>
      <c r="H6505">
        <v>2908276</v>
      </c>
      <c r="I6505" t="s">
        <v>48</v>
      </c>
      <c r="J6505" t="s">
        <v>24349</v>
      </c>
      <c r="K6505" t="s">
        <v>24350</v>
      </c>
      <c r="L6505">
        <v>100</v>
      </c>
      <c r="M6505" t="s">
        <v>24351</v>
      </c>
    </row>
    <row r="6506" spans="1:13" x14ac:dyDescent="0.25">
      <c r="A6506" t="s">
        <v>21364</v>
      </c>
      <c r="B6506">
        <v>2342374</v>
      </c>
      <c r="C6506">
        <v>2343017</v>
      </c>
      <c r="D6506" t="s">
        <v>21365</v>
      </c>
      <c r="E6506" t="s">
        <v>15</v>
      </c>
      <c r="F6506" t="s">
        <v>24352</v>
      </c>
      <c r="H6506">
        <v>2908277</v>
      </c>
      <c r="I6506" t="s">
        <v>48</v>
      </c>
      <c r="J6506" t="s">
        <v>24353</v>
      </c>
      <c r="K6506" t="s">
        <v>24354</v>
      </c>
      <c r="L6506">
        <v>163</v>
      </c>
      <c r="M6506" t="s">
        <v>24355</v>
      </c>
    </row>
    <row r="6507" spans="1:13" x14ac:dyDescent="0.25">
      <c r="A6507" t="s">
        <v>21364</v>
      </c>
      <c r="B6507">
        <v>2343540</v>
      </c>
      <c r="C6507">
        <v>2344679</v>
      </c>
      <c r="D6507" t="s">
        <v>21365</v>
      </c>
      <c r="E6507" t="s">
        <v>196</v>
      </c>
      <c r="F6507" t="s">
        <v>24356</v>
      </c>
      <c r="H6507">
        <v>2907886</v>
      </c>
      <c r="I6507" t="s">
        <v>48</v>
      </c>
      <c r="J6507" t="s">
        <v>24357</v>
      </c>
      <c r="K6507" t="s">
        <v>24358</v>
      </c>
      <c r="L6507">
        <v>379</v>
      </c>
      <c r="M6507" t="s">
        <v>24359</v>
      </c>
    </row>
    <row r="6508" spans="1:13" x14ac:dyDescent="0.25">
      <c r="A6508" t="s">
        <v>21364</v>
      </c>
      <c r="B6508">
        <v>2345554</v>
      </c>
      <c r="C6508">
        <v>2346267</v>
      </c>
      <c r="D6508" t="s">
        <v>21365</v>
      </c>
      <c r="E6508" t="s">
        <v>15</v>
      </c>
      <c r="F6508" t="s">
        <v>24360</v>
      </c>
      <c r="H6508">
        <v>2909036</v>
      </c>
      <c r="I6508" t="s">
        <v>48</v>
      </c>
      <c r="J6508" t="s">
        <v>24361</v>
      </c>
      <c r="K6508" t="s">
        <v>24362</v>
      </c>
      <c r="L6508">
        <v>237</v>
      </c>
      <c r="M6508" t="s">
        <v>24363</v>
      </c>
    </row>
    <row r="6509" spans="1:13" x14ac:dyDescent="0.25">
      <c r="A6509" t="s">
        <v>21364</v>
      </c>
      <c r="B6509">
        <v>2346904</v>
      </c>
      <c r="C6509">
        <v>2348160</v>
      </c>
      <c r="D6509" t="s">
        <v>21365</v>
      </c>
      <c r="E6509" t="s">
        <v>15</v>
      </c>
      <c r="F6509" t="s">
        <v>24364</v>
      </c>
      <c r="H6509">
        <v>2909035</v>
      </c>
      <c r="I6509" t="s">
        <v>48</v>
      </c>
      <c r="J6509" t="s">
        <v>24365</v>
      </c>
      <c r="K6509" t="s">
        <v>24366</v>
      </c>
      <c r="L6509">
        <v>418</v>
      </c>
      <c r="M6509" t="s">
        <v>24367</v>
      </c>
    </row>
    <row r="6510" spans="1:13" x14ac:dyDescent="0.25">
      <c r="A6510" t="s">
        <v>21364</v>
      </c>
      <c r="B6510">
        <v>2348370</v>
      </c>
      <c r="C6510">
        <v>2349671</v>
      </c>
      <c r="D6510" t="s">
        <v>21365</v>
      </c>
      <c r="E6510" t="s">
        <v>196</v>
      </c>
      <c r="F6510" t="s">
        <v>24368</v>
      </c>
      <c r="H6510">
        <v>2909038</v>
      </c>
      <c r="I6510" t="s">
        <v>48</v>
      </c>
      <c r="J6510" t="s">
        <v>24369</v>
      </c>
      <c r="K6510" t="s">
        <v>24370</v>
      </c>
      <c r="L6510">
        <v>433</v>
      </c>
      <c r="M6510" t="s">
        <v>24371</v>
      </c>
    </row>
    <row r="6511" spans="1:13" x14ac:dyDescent="0.25">
      <c r="A6511" t="s">
        <v>21364</v>
      </c>
      <c r="B6511">
        <v>2350240</v>
      </c>
      <c r="C6511">
        <v>2352486</v>
      </c>
      <c r="D6511" t="s">
        <v>21365</v>
      </c>
      <c r="E6511" t="s">
        <v>15</v>
      </c>
      <c r="F6511" t="s">
        <v>24372</v>
      </c>
      <c r="H6511">
        <v>2909039</v>
      </c>
      <c r="I6511" t="s">
        <v>48</v>
      </c>
      <c r="J6511" t="s">
        <v>24373</v>
      </c>
      <c r="K6511" t="s">
        <v>24374</v>
      </c>
      <c r="L6511">
        <v>748</v>
      </c>
      <c r="M6511" t="s">
        <v>24375</v>
      </c>
    </row>
    <row r="6512" spans="1:13" x14ac:dyDescent="0.25">
      <c r="A6512" t="s">
        <v>21364</v>
      </c>
      <c r="B6512">
        <v>2352779</v>
      </c>
      <c r="C6512">
        <v>2353065</v>
      </c>
      <c r="D6512" t="s">
        <v>21365</v>
      </c>
      <c r="E6512" t="s">
        <v>196</v>
      </c>
      <c r="F6512" t="s">
        <v>24376</v>
      </c>
      <c r="H6512">
        <v>2909037</v>
      </c>
      <c r="I6512" t="s">
        <v>48</v>
      </c>
      <c r="J6512" t="s">
        <v>24377</v>
      </c>
      <c r="K6512" t="s">
        <v>24378</v>
      </c>
      <c r="L6512">
        <v>75</v>
      </c>
      <c r="M6512" t="s">
        <v>24379</v>
      </c>
    </row>
    <row r="6513" spans="1:13" x14ac:dyDescent="0.25">
      <c r="A6513" t="s">
        <v>21364</v>
      </c>
      <c r="B6513">
        <v>2353924</v>
      </c>
      <c r="C6513">
        <v>2357022</v>
      </c>
      <c r="D6513" t="s">
        <v>21365</v>
      </c>
      <c r="E6513" t="s">
        <v>15</v>
      </c>
      <c r="F6513" t="s">
        <v>24380</v>
      </c>
      <c r="H6513">
        <v>2908641</v>
      </c>
      <c r="I6513" t="s">
        <v>48</v>
      </c>
      <c r="J6513" t="s">
        <v>24381</v>
      </c>
      <c r="K6513" t="s">
        <v>24382</v>
      </c>
      <c r="L6513">
        <v>1032</v>
      </c>
      <c r="M6513" t="s">
        <v>24383</v>
      </c>
    </row>
    <row r="6514" spans="1:13" x14ac:dyDescent="0.25">
      <c r="A6514" t="s">
        <v>21364</v>
      </c>
      <c r="B6514">
        <v>2357106</v>
      </c>
      <c r="C6514">
        <v>2358407</v>
      </c>
      <c r="D6514" t="s">
        <v>21365</v>
      </c>
      <c r="E6514" t="s">
        <v>196</v>
      </c>
      <c r="F6514" t="s">
        <v>24384</v>
      </c>
      <c r="H6514">
        <v>2908642</v>
      </c>
      <c r="I6514" t="s">
        <v>48</v>
      </c>
      <c r="J6514" t="s">
        <v>24385</v>
      </c>
      <c r="K6514" t="s">
        <v>24386</v>
      </c>
      <c r="L6514">
        <v>433</v>
      </c>
      <c r="M6514" t="s">
        <v>24387</v>
      </c>
    </row>
    <row r="6515" spans="1:13" x14ac:dyDescent="0.25">
      <c r="A6515" t="s">
        <v>21364</v>
      </c>
      <c r="B6515">
        <v>2360677</v>
      </c>
      <c r="C6515">
        <v>2361408</v>
      </c>
      <c r="D6515" t="s">
        <v>21365</v>
      </c>
      <c r="E6515" t="s">
        <v>15</v>
      </c>
      <c r="F6515" t="s">
        <v>24388</v>
      </c>
      <c r="H6515">
        <v>2908643</v>
      </c>
      <c r="I6515" t="s">
        <v>48</v>
      </c>
      <c r="J6515" t="s">
        <v>24389</v>
      </c>
      <c r="K6515" t="s">
        <v>24390</v>
      </c>
      <c r="L6515">
        <v>243</v>
      </c>
      <c r="M6515" t="s">
        <v>24391</v>
      </c>
    </row>
    <row r="6516" spans="1:13" x14ac:dyDescent="0.25">
      <c r="A6516" t="s">
        <v>21364</v>
      </c>
      <c r="B6516">
        <v>2362311</v>
      </c>
      <c r="C6516">
        <v>2365085</v>
      </c>
      <c r="D6516" t="s">
        <v>21365</v>
      </c>
      <c r="E6516" t="s">
        <v>196</v>
      </c>
      <c r="F6516" t="s">
        <v>24392</v>
      </c>
      <c r="H6516">
        <v>2908644</v>
      </c>
      <c r="I6516" t="s">
        <v>48</v>
      </c>
      <c r="J6516" t="s">
        <v>24393</v>
      </c>
      <c r="K6516" t="s">
        <v>24394</v>
      </c>
      <c r="L6516">
        <v>924</v>
      </c>
      <c r="M6516" t="s">
        <v>24395</v>
      </c>
    </row>
    <row r="6517" spans="1:13" x14ac:dyDescent="0.25">
      <c r="A6517" t="s">
        <v>21364</v>
      </c>
      <c r="B6517">
        <v>2367129</v>
      </c>
      <c r="C6517">
        <v>2368568</v>
      </c>
      <c r="D6517" t="s">
        <v>21365</v>
      </c>
      <c r="E6517" t="s">
        <v>15</v>
      </c>
      <c r="F6517" t="s">
        <v>24396</v>
      </c>
      <c r="H6517">
        <v>2908645</v>
      </c>
      <c r="I6517" t="s">
        <v>48</v>
      </c>
      <c r="J6517" t="s">
        <v>24397</v>
      </c>
      <c r="K6517" t="s">
        <v>24398</v>
      </c>
      <c r="L6517">
        <v>479</v>
      </c>
      <c r="M6517" t="s">
        <v>24399</v>
      </c>
    </row>
    <row r="6518" spans="1:13" x14ac:dyDescent="0.25">
      <c r="A6518" t="s">
        <v>21364</v>
      </c>
      <c r="B6518">
        <v>2372007</v>
      </c>
      <c r="C6518">
        <v>2373383</v>
      </c>
      <c r="D6518" t="s">
        <v>21365</v>
      </c>
      <c r="E6518" t="s">
        <v>15</v>
      </c>
      <c r="F6518" t="s">
        <v>24400</v>
      </c>
      <c r="H6518">
        <v>2908646</v>
      </c>
      <c r="I6518" t="s">
        <v>48</v>
      </c>
      <c r="J6518" t="s">
        <v>24401</v>
      </c>
      <c r="K6518" t="s">
        <v>24402</v>
      </c>
      <c r="L6518">
        <v>458</v>
      </c>
      <c r="M6518" t="s">
        <v>24403</v>
      </c>
    </row>
    <row r="6519" spans="1:13" x14ac:dyDescent="0.25">
      <c r="A6519" t="s">
        <v>21364</v>
      </c>
      <c r="B6519">
        <v>2374778</v>
      </c>
      <c r="C6519">
        <v>2376500</v>
      </c>
      <c r="D6519" t="s">
        <v>21365</v>
      </c>
      <c r="E6519" t="s">
        <v>196</v>
      </c>
      <c r="F6519" t="s">
        <v>24404</v>
      </c>
      <c r="H6519">
        <v>2908360</v>
      </c>
      <c r="I6519" t="s">
        <v>48</v>
      </c>
      <c r="J6519" t="s">
        <v>24405</v>
      </c>
      <c r="K6519" t="s">
        <v>24406</v>
      </c>
      <c r="L6519">
        <v>478</v>
      </c>
      <c r="M6519" t="s">
        <v>24407</v>
      </c>
    </row>
    <row r="6520" spans="1:13" x14ac:dyDescent="0.25">
      <c r="A6520" t="s">
        <v>21364</v>
      </c>
      <c r="B6520">
        <v>2377762</v>
      </c>
      <c r="C6520">
        <v>2378469</v>
      </c>
      <c r="D6520" t="s">
        <v>21365</v>
      </c>
      <c r="E6520" t="s">
        <v>15</v>
      </c>
      <c r="F6520" t="s">
        <v>24408</v>
      </c>
      <c r="H6520">
        <v>2908361</v>
      </c>
      <c r="I6520" t="s">
        <v>48</v>
      </c>
      <c r="J6520" t="s">
        <v>24409</v>
      </c>
      <c r="K6520" t="s">
        <v>24410</v>
      </c>
      <c r="L6520">
        <v>235</v>
      </c>
      <c r="M6520" t="s">
        <v>24411</v>
      </c>
    </row>
    <row r="6521" spans="1:13" x14ac:dyDescent="0.25">
      <c r="A6521" t="s">
        <v>21364</v>
      </c>
      <c r="B6521">
        <v>2383960</v>
      </c>
      <c r="C6521">
        <v>2386053</v>
      </c>
      <c r="D6521" t="s">
        <v>21365</v>
      </c>
      <c r="E6521" t="s">
        <v>15</v>
      </c>
      <c r="F6521" t="s">
        <v>24412</v>
      </c>
      <c r="H6521">
        <v>2908362</v>
      </c>
      <c r="I6521" t="s">
        <v>48</v>
      </c>
      <c r="J6521" t="s">
        <v>24413</v>
      </c>
      <c r="K6521" t="s">
        <v>24414</v>
      </c>
      <c r="L6521">
        <v>697</v>
      </c>
      <c r="M6521" t="s">
        <v>24415</v>
      </c>
    </row>
    <row r="6522" spans="1:13" x14ac:dyDescent="0.25">
      <c r="A6522" t="s">
        <v>21364</v>
      </c>
      <c r="B6522">
        <v>2387574</v>
      </c>
      <c r="C6522">
        <v>2388005</v>
      </c>
      <c r="D6522" t="s">
        <v>21365</v>
      </c>
      <c r="E6522" t="s">
        <v>196</v>
      </c>
      <c r="F6522" t="s">
        <v>24416</v>
      </c>
      <c r="H6522">
        <v>7009630</v>
      </c>
      <c r="I6522" t="s">
        <v>48</v>
      </c>
      <c r="J6522" t="s">
        <v>24417</v>
      </c>
      <c r="K6522" t="s">
        <v>24418</v>
      </c>
      <c r="L6522">
        <v>143</v>
      </c>
      <c r="M6522" t="s">
        <v>24419</v>
      </c>
    </row>
    <row r="6523" spans="1:13" x14ac:dyDescent="0.25">
      <c r="A6523" t="s">
        <v>21364</v>
      </c>
      <c r="B6523">
        <v>2388821</v>
      </c>
      <c r="C6523">
        <v>2390266</v>
      </c>
      <c r="D6523" t="s">
        <v>21365</v>
      </c>
      <c r="E6523" t="s">
        <v>15</v>
      </c>
      <c r="F6523" t="s">
        <v>24420</v>
      </c>
      <c r="H6523">
        <v>2908363</v>
      </c>
      <c r="I6523" t="s">
        <v>48</v>
      </c>
      <c r="J6523" t="s">
        <v>24421</v>
      </c>
      <c r="K6523" t="s">
        <v>24422</v>
      </c>
      <c r="L6523">
        <v>481</v>
      </c>
      <c r="M6523" t="s">
        <v>24423</v>
      </c>
    </row>
    <row r="6524" spans="1:13" x14ac:dyDescent="0.25">
      <c r="A6524" t="s">
        <v>21364</v>
      </c>
      <c r="B6524">
        <v>2390453</v>
      </c>
      <c r="C6524">
        <v>2390538</v>
      </c>
      <c r="D6524" t="s">
        <v>21365</v>
      </c>
      <c r="E6524" t="s">
        <v>15</v>
      </c>
      <c r="F6524" t="s">
        <v>123</v>
      </c>
      <c r="H6524">
        <v>2908364</v>
      </c>
      <c r="I6524" t="s">
        <v>20</v>
      </c>
      <c r="M6524" t="s">
        <v>24424</v>
      </c>
    </row>
    <row r="6525" spans="1:13" x14ac:dyDescent="0.25">
      <c r="A6525" t="s">
        <v>21364</v>
      </c>
      <c r="B6525">
        <v>2390836</v>
      </c>
      <c r="C6525">
        <v>2392221</v>
      </c>
      <c r="D6525" t="s">
        <v>21365</v>
      </c>
      <c r="E6525" t="s">
        <v>196</v>
      </c>
      <c r="F6525" t="s">
        <v>24425</v>
      </c>
      <c r="H6525">
        <v>2908365</v>
      </c>
      <c r="I6525" t="s">
        <v>48</v>
      </c>
      <c r="J6525" t="s">
        <v>24426</v>
      </c>
      <c r="K6525" t="s">
        <v>24427</v>
      </c>
      <c r="L6525">
        <v>461</v>
      </c>
      <c r="M6525" t="s">
        <v>24428</v>
      </c>
    </row>
    <row r="6526" spans="1:13" x14ac:dyDescent="0.25">
      <c r="A6526" t="s">
        <v>21364</v>
      </c>
      <c r="B6526">
        <v>2393204</v>
      </c>
      <c r="C6526">
        <v>2397730</v>
      </c>
      <c r="D6526" t="s">
        <v>21365</v>
      </c>
      <c r="E6526" t="s">
        <v>196</v>
      </c>
      <c r="F6526" t="s">
        <v>24429</v>
      </c>
      <c r="H6526">
        <v>2908366</v>
      </c>
      <c r="I6526" t="s">
        <v>48</v>
      </c>
      <c r="J6526" t="s">
        <v>24430</v>
      </c>
      <c r="K6526" t="s">
        <v>24431</v>
      </c>
      <c r="L6526">
        <v>1508</v>
      </c>
      <c r="M6526" t="s">
        <v>24432</v>
      </c>
    </row>
    <row r="6527" spans="1:13" x14ac:dyDescent="0.25">
      <c r="A6527" t="s">
        <v>21364</v>
      </c>
      <c r="B6527">
        <v>2401112</v>
      </c>
      <c r="C6527">
        <v>2401714</v>
      </c>
      <c r="D6527" t="s">
        <v>21365</v>
      </c>
      <c r="E6527" t="s">
        <v>196</v>
      </c>
      <c r="F6527" t="s">
        <v>24433</v>
      </c>
      <c r="H6527">
        <v>2908661</v>
      </c>
      <c r="I6527" t="s">
        <v>48</v>
      </c>
      <c r="J6527" t="s">
        <v>24434</v>
      </c>
      <c r="K6527" t="s">
        <v>24435</v>
      </c>
      <c r="L6527">
        <v>200</v>
      </c>
      <c r="M6527" t="s">
        <v>24436</v>
      </c>
    </row>
    <row r="6528" spans="1:13" x14ac:dyDescent="0.25">
      <c r="A6528" t="s">
        <v>21364</v>
      </c>
      <c r="B6528">
        <v>2401909</v>
      </c>
      <c r="C6528">
        <v>2404347</v>
      </c>
      <c r="D6528" t="s">
        <v>21365</v>
      </c>
      <c r="E6528" t="s">
        <v>196</v>
      </c>
      <c r="F6528" t="s">
        <v>24437</v>
      </c>
      <c r="H6528">
        <v>2908662</v>
      </c>
      <c r="I6528" t="s">
        <v>48</v>
      </c>
      <c r="J6528" t="s">
        <v>24438</v>
      </c>
      <c r="K6528" t="s">
        <v>24439</v>
      </c>
      <c r="L6528">
        <v>812</v>
      </c>
      <c r="M6528" t="s">
        <v>24440</v>
      </c>
    </row>
    <row r="6529" spans="1:13" x14ac:dyDescent="0.25">
      <c r="A6529" t="s">
        <v>21364</v>
      </c>
      <c r="B6529">
        <v>2405305</v>
      </c>
      <c r="C6529">
        <v>2405423</v>
      </c>
      <c r="D6529" t="s">
        <v>21365</v>
      </c>
      <c r="E6529" t="s">
        <v>196</v>
      </c>
      <c r="F6529" t="s">
        <v>288</v>
      </c>
      <c r="H6529">
        <v>7009631</v>
      </c>
      <c r="I6529" t="s">
        <v>17</v>
      </c>
      <c r="J6529" t="s">
        <v>24441</v>
      </c>
      <c r="M6529" t="s">
        <v>24442</v>
      </c>
    </row>
    <row r="6530" spans="1:13" x14ac:dyDescent="0.25">
      <c r="A6530" t="s">
        <v>21364</v>
      </c>
      <c r="B6530">
        <v>2405428</v>
      </c>
      <c r="C6530">
        <v>2405498</v>
      </c>
      <c r="D6530" t="s">
        <v>21365</v>
      </c>
      <c r="E6530" t="s">
        <v>196</v>
      </c>
      <c r="F6530" t="s">
        <v>57</v>
      </c>
      <c r="H6530">
        <v>2908663</v>
      </c>
      <c r="I6530" t="s">
        <v>20</v>
      </c>
      <c r="M6530" t="s">
        <v>24443</v>
      </c>
    </row>
    <row r="6531" spans="1:13" x14ac:dyDescent="0.25">
      <c r="A6531" t="s">
        <v>21364</v>
      </c>
      <c r="B6531">
        <v>2408652</v>
      </c>
      <c r="C6531">
        <v>2410631</v>
      </c>
      <c r="D6531" t="s">
        <v>21365</v>
      </c>
      <c r="E6531" t="s">
        <v>15</v>
      </c>
      <c r="F6531" t="s">
        <v>24444</v>
      </c>
      <c r="H6531">
        <v>2908664</v>
      </c>
      <c r="I6531" t="s">
        <v>48</v>
      </c>
      <c r="J6531" t="s">
        <v>24445</v>
      </c>
      <c r="K6531" t="s">
        <v>24446</v>
      </c>
      <c r="L6531">
        <v>659</v>
      </c>
      <c r="M6531" t="s">
        <v>24447</v>
      </c>
    </row>
    <row r="6532" spans="1:13" x14ac:dyDescent="0.25">
      <c r="A6532" t="s">
        <v>21364</v>
      </c>
      <c r="B6532">
        <v>2411373</v>
      </c>
      <c r="C6532">
        <v>2413562</v>
      </c>
      <c r="D6532" t="s">
        <v>21365</v>
      </c>
      <c r="E6532" t="s">
        <v>196</v>
      </c>
      <c r="F6532" t="s">
        <v>24448</v>
      </c>
      <c r="H6532">
        <v>2908665</v>
      </c>
      <c r="I6532" t="s">
        <v>48</v>
      </c>
      <c r="J6532" t="s">
        <v>24449</v>
      </c>
      <c r="K6532" t="s">
        <v>24450</v>
      </c>
      <c r="L6532">
        <v>696</v>
      </c>
      <c r="M6532" t="s">
        <v>24451</v>
      </c>
    </row>
    <row r="6533" spans="1:13" x14ac:dyDescent="0.25">
      <c r="A6533" t="s">
        <v>21364</v>
      </c>
      <c r="B6533">
        <v>2414271</v>
      </c>
      <c r="C6533">
        <v>2415464</v>
      </c>
      <c r="D6533" t="s">
        <v>21365</v>
      </c>
      <c r="E6533" t="s">
        <v>196</v>
      </c>
      <c r="F6533" t="s">
        <v>24452</v>
      </c>
      <c r="H6533">
        <v>2908666</v>
      </c>
      <c r="I6533" t="s">
        <v>48</v>
      </c>
      <c r="J6533" t="s">
        <v>24453</v>
      </c>
      <c r="K6533" t="s">
        <v>24454</v>
      </c>
      <c r="L6533">
        <v>397</v>
      </c>
      <c r="M6533" t="s">
        <v>24455</v>
      </c>
    </row>
    <row r="6534" spans="1:13" x14ac:dyDescent="0.25">
      <c r="A6534" t="s">
        <v>21364</v>
      </c>
      <c r="B6534">
        <v>2417781</v>
      </c>
      <c r="C6534">
        <v>2418101</v>
      </c>
      <c r="D6534" t="s">
        <v>21365</v>
      </c>
      <c r="E6534" t="s">
        <v>196</v>
      </c>
      <c r="F6534" t="s">
        <v>24456</v>
      </c>
      <c r="H6534">
        <v>2908667</v>
      </c>
      <c r="I6534" t="s">
        <v>48</v>
      </c>
      <c r="J6534" t="s">
        <v>24457</v>
      </c>
      <c r="K6534" t="s">
        <v>24458</v>
      </c>
      <c r="L6534">
        <v>106</v>
      </c>
      <c r="M6534" t="s">
        <v>24459</v>
      </c>
    </row>
    <row r="6535" spans="1:13" x14ac:dyDescent="0.25">
      <c r="A6535" t="s">
        <v>21364</v>
      </c>
      <c r="B6535">
        <v>2418497</v>
      </c>
      <c r="C6535">
        <v>2420413</v>
      </c>
      <c r="D6535" t="s">
        <v>21365</v>
      </c>
      <c r="E6535" t="s">
        <v>15</v>
      </c>
      <c r="F6535" t="s">
        <v>24460</v>
      </c>
      <c r="H6535">
        <v>2908668</v>
      </c>
      <c r="I6535" t="s">
        <v>48</v>
      </c>
      <c r="J6535" t="s">
        <v>24461</v>
      </c>
      <c r="K6535" t="s">
        <v>24462</v>
      </c>
      <c r="L6535">
        <v>638</v>
      </c>
      <c r="M6535" t="s">
        <v>24463</v>
      </c>
    </row>
    <row r="6536" spans="1:13" x14ac:dyDescent="0.25">
      <c r="A6536" t="s">
        <v>21364</v>
      </c>
      <c r="B6536">
        <v>2420647</v>
      </c>
      <c r="C6536">
        <v>2421228</v>
      </c>
      <c r="D6536" t="s">
        <v>21365</v>
      </c>
      <c r="E6536" t="s">
        <v>15</v>
      </c>
      <c r="F6536" t="s">
        <v>24464</v>
      </c>
      <c r="H6536">
        <v>2908669</v>
      </c>
      <c r="I6536" t="s">
        <v>48</v>
      </c>
      <c r="J6536" t="s">
        <v>24465</v>
      </c>
      <c r="K6536" t="s">
        <v>24466</v>
      </c>
      <c r="L6536">
        <v>193</v>
      </c>
      <c r="M6536" t="s">
        <v>24467</v>
      </c>
    </row>
    <row r="6537" spans="1:13" x14ac:dyDescent="0.25">
      <c r="A6537" t="s">
        <v>21364</v>
      </c>
      <c r="B6537">
        <v>2421328</v>
      </c>
      <c r="C6537">
        <v>2422659</v>
      </c>
      <c r="D6537" t="s">
        <v>21365</v>
      </c>
      <c r="E6537" t="s">
        <v>196</v>
      </c>
      <c r="F6537" t="s">
        <v>24468</v>
      </c>
      <c r="H6537">
        <v>2908670</v>
      </c>
      <c r="I6537" t="s">
        <v>48</v>
      </c>
      <c r="J6537" t="s">
        <v>24469</v>
      </c>
      <c r="K6537" t="s">
        <v>24470</v>
      </c>
      <c r="L6537">
        <v>443</v>
      </c>
      <c r="M6537" t="s">
        <v>24471</v>
      </c>
    </row>
    <row r="6538" spans="1:13" x14ac:dyDescent="0.25">
      <c r="A6538" t="s">
        <v>21364</v>
      </c>
      <c r="B6538">
        <v>2422802</v>
      </c>
      <c r="C6538">
        <v>2424682</v>
      </c>
      <c r="D6538" t="s">
        <v>21365</v>
      </c>
      <c r="E6538" t="s">
        <v>15</v>
      </c>
      <c r="F6538" t="s">
        <v>24472</v>
      </c>
      <c r="H6538">
        <v>2908671</v>
      </c>
      <c r="I6538" t="s">
        <v>48</v>
      </c>
      <c r="J6538" t="s">
        <v>24473</v>
      </c>
      <c r="K6538" t="s">
        <v>24474</v>
      </c>
      <c r="L6538">
        <v>626</v>
      </c>
      <c r="M6538" t="s">
        <v>24475</v>
      </c>
    </row>
    <row r="6539" spans="1:13" x14ac:dyDescent="0.25">
      <c r="A6539" t="s">
        <v>21364</v>
      </c>
      <c r="B6539">
        <v>2428449</v>
      </c>
      <c r="C6539">
        <v>2429246</v>
      </c>
      <c r="D6539" t="s">
        <v>21365</v>
      </c>
      <c r="E6539" t="s">
        <v>15</v>
      </c>
      <c r="F6539" t="s">
        <v>24476</v>
      </c>
      <c r="H6539">
        <v>2908672</v>
      </c>
      <c r="I6539" t="s">
        <v>48</v>
      </c>
      <c r="J6539" t="s">
        <v>24477</v>
      </c>
      <c r="K6539" t="s">
        <v>24478</v>
      </c>
      <c r="L6539">
        <v>265</v>
      </c>
      <c r="M6539" t="s">
        <v>24479</v>
      </c>
    </row>
    <row r="6540" spans="1:13" x14ac:dyDescent="0.25">
      <c r="A6540" t="s">
        <v>21364</v>
      </c>
      <c r="B6540">
        <v>2429641</v>
      </c>
      <c r="C6540">
        <v>2430345</v>
      </c>
      <c r="D6540" t="s">
        <v>21365</v>
      </c>
      <c r="E6540" t="s">
        <v>196</v>
      </c>
      <c r="F6540" t="s">
        <v>24480</v>
      </c>
      <c r="H6540">
        <v>2908673</v>
      </c>
      <c r="I6540" t="s">
        <v>48</v>
      </c>
      <c r="J6540" t="s">
        <v>24481</v>
      </c>
      <c r="K6540" t="s">
        <v>24482</v>
      </c>
      <c r="L6540">
        <v>234</v>
      </c>
      <c r="M6540" t="s">
        <v>24483</v>
      </c>
    </row>
    <row r="6541" spans="1:13" x14ac:dyDescent="0.25">
      <c r="A6541" t="s">
        <v>21364</v>
      </c>
      <c r="B6541">
        <v>2432432</v>
      </c>
      <c r="C6541">
        <v>2432740</v>
      </c>
      <c r="D6541" t="s">
        <v>21365</v>
      </c>
      <c r="E6541" t="s">
        <v>196</v>
      </c>
      <c r="F6541" t="s">
        <v>24484</v>
      </c>
      <c r="H6541">
        <v>2907806</v>
      </c>
      <c r="I6541" t="s">
        <v>48</v>
      </c>
      <c r="J6541" t="s">
        <v>24485</v>
      </c>
      <c r="K6541" t="s">
        <v>24486</v>
      </c>
      <c r="L6541">
        <v>102</v>
      </c>
      <c r="M6541" t="s">
        <v>24487</v>
      </c>
    </row>
    <row r="6542" spans="1:13" x14ac:dyDescent="0.25">
      <c r="A6542" t="s">
        <v>21364</v>
      </c>
      <c r="B6542">
        <v>2435835</v>
      </c>
      <c r="C6542">
        <v>2437085</v>
      </c>
      <c r="D6542" t="s">
        <v>21365</v>
      </c>
      <c r="E6542" t="s">
        <v>15</v>
      </c>
      <c r="F6542" t="s">
        <v>24488</v>
      </c>
      <c r="H6542">
        <v>2907807</v>
      </c>
      <c r="I6542" t="s">
        <v>48</v>
      </c>
      <c r="J6542" t="s">
        <v>24489</v>
      </c>
      <c r="K6542" t="s">
        <v>24490</v>
      </c>
      <c r="L6542">
        <v>416</v>
      </c>
      <c r="M6542" t="s">
        <v>24491</v>
      </c>
    </row>
    <row r="6543" spans="1:13" x14ac:dyDescent="0.25">
      <c r="A6543" t="s">
        <v>21364</v>
      </c>
      <c r="B6543">
        <v>2437359</v>
      </c>
      <c r="C6543">
        <v>2438936</v>
      </c>
      <c r="D6543" t="s">
        <v>21365</v>
      </c>
      <c r="E6543" t="s">
        <v>196</v>
      </c>
      <c r="F6543" t="s">
        <v>24492</v>
      </c>
      <c r="H6543">
        <v>2907808</v>
      </c>
      <c r="I6543" t="s">
        <v>48</v>
      </c>
      <c r="J6543" t="s">
        <v>24493</v>
      </c>
      <c r="K6543" t="s">
        <v>24494</v>
      </c>
      <c r="L6543">
        <v>525</v>
      </c>
      <c r="M6543" t="s">
        <v>24495</v>
      </c>
    </row>
    <row r="6544" spans="1:13" x14ac:dyDescent="0.25">
      <c r="A6544" t="s">
        <v>21364</v>
      </c>
      <c r="B6544">
        <v>2439764</v>
      </c>
      <c r="C6544">
        <v>2440319</v>
      </c>
      <c r="D6544" t="s">
        <v>21365</v>
      </c>
      <c r="E6544" t="s">
        <v>196</v>
      </c>
      <c r="F6544" t="s">
        <v>24496</v>
      </c>
      <c r="H6544">
        <v>7009632</v>
      </c>
      <c r="I6544" t="s">
        <v>48</v>
      </c>
      <c r="J6544" t="s">
        <v>24497</v>
      </c>
      <c r="K6544" t="s">
        <v>24498</v>
      </c>
      <c r="L6544">
        <v>89</v>
      </c>
      <c r="M6544" t="s">
        <v>24499</v>
      </c>
    </row>
    <row r="6545" spans="1:13" x14ac:dyDescent="0.25">
      <c r="A6545" t="s">
        <v>21364</v>
      </c>
      <c r="B6545">
        <v>2441564</v>
      </c>
      <c r="C6545">
        <v>2443381</v>
      </c>
      <c r="D6545" t="s">
        <v>21365</v>
      </c>
      <c r="E6545" t="s">
        <v>15</v>
      </c>
      <c r="F6545" t="s">
        <v>24500</v>
      </c>
      <c r="H6545">
        <v>2907809</v>
      </c>
      <c r="I6545" t="s">
        <v>48</v>
      </c>
      <c r="J6545" t="s">
        <v>24501</v>
      </c>
      <c r="K6545" t="s">
        <v>24502</v>
      </c>
      <c r="L6545">
        <v>605</v>
      </c>
      <c r="M6545" t="s">
        <v>24503</v>
      </c>
    </row>
    <row r="6546" spans="1:13" x14ac:dyDescent="0.25">
      <c r="A6546" t="s">
        <v>21364</v>
      </c>
      <c r="B6546">
        <v>2443707</v>
      </c>
      <c r="C6546">
        <v>2445737</v>
      </c>
      <c r="D6546" t="s">
        <v>21365</v>
      </c>
      <c r="E6546" t="s">
        <v>196</v>
      </c>
      <c r="F6546" t="s">
        <v>24504</v>
      </c>
      <c r="H6546">
        <v>2907810</v>
      </c>
      <c r="I6546" t="s">
        <v>48</v>
      </c>
      <c r="J6546" t="s">
        <v>24505</v>
      </c>
      <c r="K6546" t="s">
        <v>24506</v>
      </c>
      <c r="L6546">
        <v>676</v>
      </c>
      <c r="M6546" t="s">
        <v>24507</v>
      </c>
    </row>
    <row r="6547" spans="1:13" x14ac:dyDescent="0.25">
      <c r="A6547" t="s">
        <v>21364</v>
      </c>
      <c r="B6547">
        <v>2446209</v>
      </c>
      <c r="C6547">
        <v>2446866</v>
      </c>
      <c r="D6547" t="s">
        <v>21365</v>
      </c>
      <c r="E6547" t="s">
        <v>196</v>
      </c>
      <c r="F6547" t="s">
        <v>24508</v>
      </c>
      <c r="H6547">
        <v>7009633</v>
      </c>
      <c r="I6547" t="s">
        <v>48</v>
      </c>
      <c r="J6547" t="s">
        <v>24509</v>
      </c>
      <c r="K6547" t="s">
        <v>24510</v>
      </c>
      <c r="L6547">
        <v>77</v>
      </c>
      <c r="M6547" t="s">
        <v>24511</v>
      </c>
    </row>
    <row r="6548" spans="1:13" x14ac:dyDescent="0.25">
      <c r="A6548" t="s">
        <v>21364</v>
      </c>
      <c r="B6548">
        <v>2446989</v>
      </c>
      <c r="C6548">
        <v>2447636</v>
      </c>
      <c r="D6548" t="s">
        <v>21365</v>
      </c>
      <c r="E6548" t="s">
        <v>15</v>
      </c>
      <c r="F6548" t="s">
        <v>24512</v>
      </c>
      <c r="H6548">
        <v>2907832</v>
      </c>
      <c r="I6548" t="s">
        <v>48</v>
      </c>
      <c r="J6548" t="s">
        <v>24513</v>
      </c>
      <c r="K6548" t="s">
        <v>24514</v>
      </c>
      <c r="L6548">
        <v>215</v>
      </c>
      <c r="M6548" t="s">
        <v>24515</v>
      </c>
    </row>
    <row r="6549" spans="1:13" x14ac:dyDescent="0.25">
      <c r="A6549" t="s">
        <v>21364</v>
      </c>
      <c r="B6549">
        <v>2447722</v>
      </c>
      <c r="C6549">
        <v>2452786</v>
      </c>
      <c r="D6549" t="s">
        <v>21365</v>
      </c>
      <c r="E6549" t="s">
        <v>196</v>
      </c>
      <c r="F6549" t="s">
        <v>24516</v>
      </c>
      <c r="H6549">
        <v>2907833</v>
      </c>
      <c r="I6549" t="s">
        <v>48</v>
      </c>
      <c r="J6549" t="s">
        <v>24517</v>
      </c>
      <c r="K6549" t="s">
        <v>24518</v>
      </c>
      <c r="L6549">
        <v>1624</v>
      </c>
      <c r="M6549" t="s">
        <v>24519</v>
      </c>
    </row>
    <row r="6550" spans="1:13" x14ac:dyDescent="0.25">
      <c r="A6550" t="s">
        <v>21364</v>
      </c>
      <c r="B6550">
        <v>2462113</v>
      </c>
      <c r="C6550">
        <v>2463315</v>
      </c>
      <c r="D6550" t="s">
        <v>21365</v>
      </c>
      <c r="E6550" t="s">
        <v>15</v>
      </c>
      <c r="F6550" t="s">
        <v>24520</v>
      </c>
      <c r="H6550">
        <v>2907834</v>
      </c>
      <c r="I6550" t="s">
        <v>48</v>
      </c>
      <c r="J6550" t="s">
        <v>24521</v>
      </c>
      <c r="K6550" t="s">
        <v>24522</v>
      </c>
      <c r="L6550">
        <v>400</v>
      </c>
      <c r="M6550" t="s">
        <v>24523</v>
      </c>
    </row>
    <row r="6551" spans="1:13" x14ac:dyDescent="0.25">
      <c r="A6551" t="s">
        <v>21364</v>
      </c>
      <c r="B6551">
        <v>2468187</v>
      </c>
      <c r="C6551">
        <v>2469257</v>
      </c>
      <c r="D6551" t="s">
        <v>21365</v>
      </c>
      <c r="E6551" t="s">
        <v>196</v>
      </c>
      <c r="F6551" t="s">
        <v>24524</v>
      </c>
      <c r="H6551">
        <v>2907870</v>
      </c>
      <c r="I6551" t="s">
        <v>48</v>
      </c>
      <c r="J6551" t="s">
        <v>24525</v>
      </c>
      <c r="K6551" t="s">
        <v>24526</v>
      </c>
      <c r="L6551">
        <v>356</v>
      </c>
      <c r="M6551" t="s">
        <v>24527</v>
      </c>
    </row>
    <row r="6552" spans="1:13" x14ac:dyDescent="0.25">
      <c r="A6552" t="s">
        <v>21364</v>
      </c>
      <c r="B6552">
        <v>2472418</v>
      </c>
      <c r="C6552">
        <v>2474490</v>
      </c>
      <c r="D6552" t="s">
        <v>21365</v>
      </c>
      <c r="E6552" t="s">
        <v>15</v>
      </c>
      <c r="F6552" t="s">
        <v>24528</v>
      </c>
      <c r="H6552">
        <v>2907835</v>
      </c>
      <c r="I6552" t="s">
        <v>48</v>
      </c>
      <c r="J6552" t="s">
        <v>24529</v>
      </c>
      <c r="K6552" t="s">
        <v>24530</v>
      </c>
      <c r="L6552">
        <v>690</v>
      </c>
      <c r="M6552" t="s">
        <v>24531</v>
      </c>
    </row>
    <row r="6553" spans="1:13" x14ac:dyDescent="0.25">
      <c r="A6553" t="s">
        <v>21364</v>
      </c>
      <c r="B6553">
        <v>2475003</v>
      </c>
      <c r="C6553">
        <v>2475659</v>
      </c>
      <c r="D6553" t="s">
        <v>21365</v>
      </c>
      <c r="E6553" t="s">
        <v>196</v>
      </c>
      <c r="F6553" t="s">
        <v>24532</v>
      </c>
      <c r="H6553">
        <v>2907851</v>
      </c>
      <c r="I6553" t="s">
        <v>48</v>
      </c>
      <c r="J6553" t="s">
        <v>24533</v>
      </c>
      <c r="K6553" t="s">
        <v>24534</v>
      </c>
      <c r="L6553">
        <v>218</v>
      </c>
      <c r="M6553" t="s">
        <v>24535</v>
      </c>
    </row>
    <row r="6554" spans="1:13" x14ac:dyDescent="0.25">
      <c r="A6554" t="s">
        <v>21364</v>
      </c>
      <c r="B6554">
        <v>2476529</v>
      </c>
      <c r="C6554">
        <v>2479513</v>
      </c>
      <c r="D6554" t="s">
        <v>21365</v>
      </c>
      <c r="E6554" t="s">
        <v>15</v>
      </c>
      <c r="F6554" t="s">
        <v>24536</v>
      </c>
      <c r="H6554">
        <v>2907852</v>
      </c>
      <c r="I6554" t="s">
        <v>48</v>
      </c>
      <c r="J6554" t="s">
        <v>24537</v>
      </c>
      <c r="K6554" t="s">
        <v>24538</v>
      </c>
      <c r="L6554">
        <v>994</v>
      </c>
      <c r="M6554" t="s">
        <v>24539</v>
      </c>
    </row>
    <row r="6555" spans="1:13" x14ac:dyDescent="0.25">
      <c r="A6555" t="s">
        <v>21364</v>
      </c>
      <c r="B6555">
        <v>2479935</v>
      </c>
      <c r="C6555">
        <v>2480906</v>
      </c>
      <c r="D6555" t="s">
        <v>21365</v>
      </c>
      <c r="E6555" t="s">
        <v>15</v>
      </c>
      <c r="F6555" t="s">
        <v>24540</v>
      </c>
      <c r="H6555">
        <v>2907853</v>
      </c>
      <c r="I6555" t="s">
        <v>48</v>
      </c>
      <c r="J6555" t="s">
        <v>24541</v>
      </c>
      <c r="K6555" t="s">
        <v>24542</v>
      </c>
      <c r="L6555">
        <v>323</v>
      </c>
      <c r="M6555" t="s">
        <v>24543</v>
      </c>
    </row>
    <row r="6556" spans="1:13" x14ac:dyDescent="0.25">
      <c r="A6556" t="s">
        <v>21364</v>
      </c>
      <c r="B6556">
        <v>2482991</v>
      </c>
      <c r="C6556">
        <v>2483962</v>
      </c>
      <c r="D6556" t="s">
        <v>21365</v>
      </c>
      <c r="E6556" t="s">
        <v>15</v>
      </c>
      <c r="F6556" t="s">
        <v>24544</v>
      </c>
      <c r="H6556">
        <v>2907854</v>
      </c>
      <c r="I6556" t="s">
        <v>48</v>
      </c>
      <c r="J6556" t="s">
        <v>24545</v>
      </c>
      <c r="K6556" t="s">
        <v>24546</v>
      </c>
      <c r="L6556">
        <v>323</v>
      </c>
      <c r="M6556" t="s">
        <v>24547</v>
      </c>
    </row>
    <row r="6557" spans="1:13" x14ac:dyDescent="0.25">
      <c r="A6557" t="s">
        <v>21364</v>
      </c>
      <c r="B6557">
        <v>2485535</v>
      </c>
      <c r="C6557">
        <v>2486524</v>
      </c>
      <c r="D6557" t="s">
        <v>21365</v>
      </c>
      <c r="E6557" t="s">
        <v>15</v>
      </c>
      <c r="F6557" t="s">
        <v>24548</v>
      </c>
      <c r="H6557">
        <v>2907855</v>
      </c>
      <c r="I6557" t="s">
        <v>48</v>
      </c>
      <c r="J6557" t="s">
        <v>24549</v>
      </c>
      <c r="K6557" t="s">
        <v>24550</v>
      </c>
      <c r="L6557">
        <v>329</v>
      </c>
      <c r="M6557" t="s">
        <v>24551</v>
      </c>
    </row>
    <row r="6558" spans="1:13" x14ac:dyDescent="0.25">
      <c r="A6558" t="s">
        <v>21364</v>
      </c>
      <c r="B6558">
        <v>2488335</v>
      </c>
      <c r="C6558">
        <v>2490170</v>
      </c>
      <c r="D6558" t="s">
        <v>21365</v>
      </c>
      <c r="E6558" t="s">
        <v>15</v>
      </c>
      <c r="F6558" t="s">
        <v>24552</v>
      </c>
      <c r="H6558">
        <v>2907856</v>
      </c>
      <c r="I6558" t="s">
        <v>48</v>
      </c>
      <c r="J6558" t="s">
        <v>24553</v>
      </c>
      <c r="K6558" t="s">
        <v>24554</v>
      </c>
      <c r="L6558">
        <v>611</v>
      </c>
      <c r="M6558" t="s">
        <v>24555</v>
      </c>
    </row>
    <row r="6559" spans="1:13" x14ac:dyDescent="0.25">
      <c r="A6559" t="s">
        <v>21364</v>
      </c>
      <c r="B6559">
        <v>2490477</v>
      </c>
      <c r="C6559">
        <v>2492084</v>
      </c>
      <c r="D6559" t="s">
        <v>21365</v>
      </c>
      <c r="E6559" t="s">
        <v>196</v>
      </c>
      <c r="F6559" t="s">
        <v>24556</v>
      </c>
      <c r="H6559">
        <v>2907857</v>
      </c>
      <c r="I6559" t="s">
        <v>48</v>
      </c>
      <c r="J6559" t="s">
        <v>24557</v>
      </c>
      <c r="K6559" t="s">
        <v>24558</v>
      </c>
      <c r="L6559">
        <v>535</v>
      </c>
      <c r="M6559" t="s">
        <v>24559</v>
      </c>
    </row>
    <row r="6560" spans="1:13" x14ac:dyDescent="0.25">
      <c r="A6560" t="s">
        <v>21364</v>
      </c>
      <c r="B6560">
        <v>2493808</v>
      </c>
      <c r="C6560">
        <v>2494722</v>
      </c>
      <c r="D6560" t="s">
        <v>21365</v>
      </c>
      <c r="E6560" t="s">
        <v>15</v>
      </c>
      <c r="F6560" t="s">
        <v>24560</v>
      </c>
      <c r="H6560">
        <v>2907858</v>
      </c>
      <c r="I6560" t="s">
        <v>48</v>
      </c>
      <c r="J6560" t="s">
        <v>24561</v>
      </c>
      <c r="K6560" t="s">
        <v>24562</v>
      </c>
      <c r="L6560">
        <v>304</v>
      </c>
      <c r="M6560" t="s">
        <v>24563</v>
      </c>
    </row>
    <row r="6561" spans="1:13" x14ac:dyDescent="0.25">
      <c r="A6561" t="s">
        <v>21364</v>
      </c>
      <c r="B6561">
        <v>2495869</v>
      </c>
      <c r="C6561">
        <v>2496168</v>
      </c>
      <c r="D6561" t="s">
        <v>21365</v>
      </c>
      <c r="E6561" t="s">
        <v>196</v>
      </c>
      <c r="F6561" t="s">
        <v>24564</v>
      </c>
      <c r="H6561">
        <v>2907859</v>
      </c>
      <c r="I6561" t="s">
        <v>48</v>
      </c>
      <c r="J6561" t="s">
        <v>24565</v>
      </c>
      <c r="K6561" t="s">
        <v>24566</v>
      </c>
      <c r="L6561">
        <v>99</v>
      </c>
      <c r="M6561" t="s">
        <v>24567</v>
      </c>
    </row>
    <row r="6562" spans="1:13" x14ac:dyDescent="0.25">
      <c r="A6562" t="s">
        <v>21364</v>
      </c>
      <c r="B6562">
        <v>2498651</v>
      </c>
      <c r="C6562">
        <v>2500054</v>
      </c>
      <c r="D6562" t="s">
        <v>21365</v>
      </c>
      <c r="E6562" t="s">
        <v>15</v>
      </c>
      <c r="F6562" t="s">
        <v>24568</v>
      </c>
      <c r="H6562">
        <v>2907860</v>
      </c>
      <c r="I6562" t="s">
        <v>48</v>
      </c>
      <c r="J6562" t="s">
        <v>24569</v>
      </c>
      <c r="K6562" t="s">
        <v>24570</v>
      </c>
      <c r="L6562">
        <v>467</v>
      </c>
      <c r="M6562" t="s">
        <v>24571</v>
      </c>
    </row>
    <row r="6563" spans="1:13" x14ac:dyDescent="0.25">
      <c r="A6563" t="s">
        <v>21364</v>
      </c>
      <c r="B6563">
        <v>2501977</v>
      </c>
      <c r="C6563">
        <v>2503305</v>
      </c>
      <c r="D6563" t="s">
        <v>21365</v>
      </c>
      <c r="E6563" t="s">
        <v>15</v>
      </c>
      <c r="F6563" t="s">
        <v>24572</v>
      </c>
      <c r="H6563">
        <v>2907861</v>
      </c>
      <c r="I6563" t="s">
        <v>48</v>
      </c>
      <c r="J6563" t="s">
        <v>24573</v>
      </c>
      <c r="K6563" t="s">
        <v>24574</v>
      </c>
      <c r="L6563">
        <v>442</v>
      </c>
      <c r="M6563" t="s">
        <v>24575</v>
      </c>
    </row>
    <row r="6564" spans="1:13" x14ac:dyDescent="0.25">
      <c r="A6564" t="s">
        <v>21364</v>
      </c>
      <c r="B6564">
        <v>2505130</v>
      </c>
      <c r="C6564">
        <v>2506002</v>
      </c>
      <c r="D6564" t="s">
        <v>21365</v>
      </c>
      <c r="E6564" t="s">
        <v>196</v>
      </c>
      <c r="F6564" t="s">
        <v>24576</v>
      </c>
      <c r="H6564">
        <v>2907862</v>
      </c>
      <c r="I6564" t="s">
        <v>48</v>
      </c>
      <c r="J6564" t="s">
        <v>24577</v>
      </c>
      <c r="K6564" t="s">
        <v>24578</v>
      </c>
      <c r="L6564">
        <v>242</v>
      </c>
      <c r="M6564" t="s">
        <v>24579</v>
      </c>
    </row>
    <row r="6565" spans="1:13" x14ac:dyDescent="0.25">
      <c r="A6565" t="s">
        <v>21364</v>
      </c>
      <c r="B6565">
        <v>2507846</v>
      </c>
      <c r="C6565">
        <v>2509480</v>
      </c>
      <c r="D6565" t="s">
        <v>21365</v>
      </c>
      <c r="E6565" t="s">
        <v>196</v>
      </c>
      <c r="F6565" t="s">
        <v>24580</v>
      </c>
      <c r="H6565">
        <v>2907863</v>
      </c>
      <c r="I6565" t="s">
        <v>48</v>
      </c>
      <c r="J6565" t="s">
        <v>24581</v>
      </c>
      <c r="K6565" t="s">
        <v>24582</v>
      </c>
      <c r="L6565">
        <v>481</v>
      </c>
      <c r="M6565" t="s">
        <v>24583</v>
      </c>
    </row>
    <row r="6566" spans="1:13" x14ac:dyDescent="0.25">
      <c r="A6566" t="s">
        <v>21364</v>
      </c>
      <c r="B6566">
        <v>2511016</v>
      </c>
      <c r="C6566">
        <v>2512359</v>
      </c>
      <c r="D6566" t="s">
        <v>21365</v>
      </c>
      <c r="E6566" t="s">
        <v>196</v>
      </c>
      <c r="F6566" t="s">
        <v>24584</v>
      </c>
      <c r="H6566">
        <v>2907997</v>
      </c>
      <c r="I6566" t="s">
        <v>48</v>
      </c>
      <c r="J6566" t="s">
        <v>24585</v>
      </c>
      <c r="K6566" t="s">
        <v>24586</v>
      </c>
      <c r="L6566">
        <v>447</v>
      </c>
      <c r="M6566" t="s">
        <v>24587</v>
      </c>
    </row>
    <row r="6567" spans="1:13" x14ac:dyDescent="0.25">
      <c r="A6567" t="s">
        <v>21364</v>
      </c>
      <c r="B6567">
        <v>2513058</v>
      </c>
      <c r="C6567">
        <v>2513633</v>
      </c>
      <c r="D6567" t="s">
        <v>21365</v>
      </c>
      <c r="E6567" t="s">
        <v>196</v>
      </c>
      <c r="F6567" t="s">
        <v>24588</v>
      </c>
      <c r="H6567">
        <v>2907998</v>
      </c>
      <c r="I6567" t="s">
        <v>48</v>
      </c>
      <c r="J6567" t="s">
        <v>24589</v>
      </c>
      <c r="K6567" t="s">
        <v>24590</v>
      </c>
      <c r="L6567">
        <v>191</v>
      </c>
      <c r="M6567" t="s">
        <v>24591</v>
      </c>
    </row>
    <row r="6568" spans="1:13" x14ac:dyDescent="0.25">
      <c r="A6568" t="s">
        <v>21364</v>
      </c>
      <c r="B6568">
        <v>2515668</v>
      </c>
      <c r="C6568">
        <v>2516654</v>
      </c>
      <c r="D6568" t="s">
        <v>21365</v>
      </c>
      <c r="E6568" t="s">
        <v>196</v>
      </c>
      <c r="F6568" t="s">
        <v>24592</v>
      </c>
      <c r="H6568">
        <v>2907999</v>
      </c>
      <c r="I6568" t="s">
        <v>48</v>
      </c>
      <c r="J6568" t="s">
        <v>24593</v>
      </c>
      <c r="K6568" t="s">
        <v>24594</v>
      </c>
      <c r="L6568">
        <v>328</v>
      </c>
      <c r="M6568" t="s">
        <v>24595</v>
      </c>
    </row>
    <row r="6569" spans="1:13" x14ac:dyDescent="0.25">
      <c r="A6569" t="s">
        <v>21364</v>
      </c>
      <c r="B6569">
        <v>2522132</v>
      </c>
      <c r="C6569">
        <v>2523277</v>
      </c>
      <c r="D6569" t="s">
        <v>21365</v>
      </c>
      <c r="E6569" t="s">
        <v>15</v>
      </c>
      <c r="F6569" t="s">
        <v>24596</v>
      </c>
      <c r="H6569">
        <v>2908000</v>
      </c>
      <c r="I6569" t="s">
        <v>48</v>
      </c>
      <c r="J6569" t="s">
        <v>24597</v>
      </c>
      <c r="K6569" t="s">
        <v>24598</v>
      </c>
      <c r="L6569">
        <v>381</v>
      </c>
      <c r="M6569" t="s">
        <v>24599</v>
      </c>
    </row>
    <row r="6570" spans="1:13" x14ac:dyDescent="0.25">
      <c r="A6570" t="s">
        <v>21364</v>
      </c>
      <c r="B6570">
        <v>2523501</v>
      </c>
      <c r="C6570">
        <v>2524589</v>
      </c>
      <c r="D6570" t="s">
        <v>21365</v>
      </c>
      <c r="E6570" t="s">
        <v>196</v>
      </c>
      <c r="F6570" t="s">
        <v>24600</v>
      </c>
      <c r="H6570">
        <v>2908001</v>
      </c>
      <c r="I6570" t="s">
        <v>48</v>
      </c>
      <c r="J6570" t="s">
        <v>24601</v>
      </c>
      <c r="K6570" t="s">
        <v>24602</v>
      </c>
      <c r="L6570">
        <v>259</v>
      </c>
      <c r="M6570" t="s">
        <v>24603</v>
      </c>
    </row>
    <row r="6571" spans="1:13" x14ac:dyDescent="0.25">
      <c r="A6571" t="s">
        <v>21364</v>
      </c>
      <c r="B6571">
        <v>2525451</v>
      </c>
      <c r="C6571">
        <v>2526935</v>
      </c>
      <c r="D6571" t="s">
        <v>21365</v>
      </c>
      <c r="E6571" t="s">
        <v>196</v>
      </c>
      <c r="F6571" t="s">
        <v>24604</v>
      </c>
      <c r="H6571">
        <v>2908002</v>
      </c>
      <c r="I6571" t="s">
        <v>48</v>
      </c>
      <c r="J6571" t="s">
        <v>24605</v>
      </c>
      <c r="K6571" t="s">
        <v>24606</v>
      </c>
      <c r="L6571">
        <v>494</v>
      </c>
      <c r="M6571" t="s">
        <v>24607</v>
      </c>
    </row>
    <row r="6572" spans="1:13" x14ac:dyDescent="0.25">
      <c r="A6572" t="s">
        <v>21364</v>
      </c>
      <c r="B6572">
        <v>2531144</v>
      </c>
      <c r="C6572">
        <v>2534011</v>
      </c>
      <c r="D6572" t="s">
        <v>21365</v>
      </c>
      <c r="E6572" t="s">
        <v>15</v>
      </c>
      <c r="F6572" t="s">
        <v>24608</v>
      </c>
      <c r="H6572">
        <v>2909029</v>
      </c>
      <c r="I6572" t="s">
        <v>48</v>
      </c>
      <c r="J6572" t="s">
        <v>24609</v>
      </c>
      <c r="K6572" t="s">
        <v>24610</v>
      </c>
      <c r="L6572">
        <v>955</v>
      </c>
      <c r="M6572" t="s">
        <v>24611</v>
      </c>
    </row>
    <row r="6573" spans="1:13" x14ac:dyDescent="0.25">
      <c r="A6573" t="s">
        <v>21364</v>
      </c>
      <c r="B6573">
        <v>2536751</v>
      </c>
      <c r="C6573">
        <v>2539441</v>
      </c>
      <c r="D6573" t="s">
        <v>21365</v>
      </c>
      <c r="E6573" t="s">
        <v>15</v>
      </c>
      <c r="F6573" t="s">
        <v>24612</v>
      </c>
      <c r="H6573">
        <v>2909030</v>
      </c>
      <c r="I6573" t="s">
        <v>48</v>
      </c>
      <c r="J6573" t="s">
        <v>24613</v>
      </c>
      <c r="K6573" t="s">
        <v>24614</v>
      </c>
      <c r="L6573">
        <v>896</v>
      </c>
      <c r="M6573" t="s">
        <v>24615</v>
      </c>
    </row>
    <row r="6574" spans="1:13" x14ac:dyDescent="0.25">
      <c r="A6574" t="s">
        <v>21364</v>
      </c>
      <c r="B6574">
        <v>2540511</v>
      </c>
      <c r="C6574">
        <v>2540602</v>
      </c>
      <c r="D6574" t="s">
        <v>21365</v>
      </c>
      <c r="E6574" t="s">
        <v>15</v>
      </c>
      <c r="F6574" t="s">
        <v>44</v>
      </c>
      <c r="H6574">
        <v>2909031</v>
      </c>
      <c r="I6574" t="s">
        <v>20</v>
      </c>
      <c r="M6574" t="s">
        <v>24616</v>
      </c>
    </row>
    <row r="6575" spans="1:13" x14ac:dyDescent="0.25">
      <c r="A6575" t="s">
        <v>21364</v>
      </c>
      <c r="B6575">
        <v>2541990</v>
      </c>
      <c r="C6575">
        <v>2544461</v>
      </c>
      <c r="D6575" t="s">
        <v>21365</v>
      </c>
      <c r="E6575" t="s">
        <v>196</v>
      </c>
      <c r="F6575" t="s">
        <v>24617</v>
      </c>
      <c r="H6575">
        <v>2909032</v>
      </c>
      <c r="I6575" t="s">
        <v>48</v>
      </c>
      <c r="J6575" t="s">
        <v>24618</v>
      </c>
      <c r="K6575" t="s">
        <v>24619</v>
      </c>
      <c r="L6575">
        <v>823</v>
      </c>
      <c r="M6575" t="s">
        <v>24620</v>
      </c>
    </row>
    <row r="6576" spans="1:13" x14ac:dyDescent="0.25">
      <c r="A6576" t="s">
        <v>21364</v>
      </c>
      <c r="B6576">
        <v>2550150</v>
      </c>
      <c r="C6576">
        <v>2551007</v>
      </c>
      <c r="D6576" t="s">
        <v>21365</v>
      </c>
      <c r="E6576" t="s">
        <v>15</v>
      </c>
      <c r="F6576" t="s">
        <v>24621</v>
      </c>
      <c r="H6576">
        <v>2909033</v>
      </c>
      <c r="I6576" t="s">
        <v>48</v>
      </c>
      <c r="J6576" t="s">
        <v>24622</v>
      </c>
      <c r="K6576" t="s">
        <v>24623</v>
      </c>
      <c r="L6576">
        <v>285</v>
      </c>
      <c r="M6576" t="s">
        <v>24624</v>
      </c>
    </row>
    <row r="6577" spans="1:13" x14ac:dyDescent="0.25">
      <c r="A6577" t="s">
        <v>21364</v>
      </c>
      <c r="B6577">
        <v>2551361</v>
      </c>
      <c r="C6577">
        <v>2554325</v>
      </c>
      <c r="D6577" t="s">
        <v>21365</v>
      </c>
      <c r="E6577" t="s">
        <v>196</v>
      </c>
      <c r="F6577" t="s">
        <v>24625</v>
      </c>
      <c r="H6577">
        <v>2909034</v>
      </c>
      <c r="I6577" t="s">
        <v>48</v>
      </c>
      <c r="J6577" t="s">
        <v>24626</v>
      </c>
      <c r="K6577" t="s">
        <v>24627</v>
      </c>
      <c r="L6577">
        <v>952</v>
      </c>
      <c r="M6577" t="s">
        <v>24628</v>
      </c>
    </row>
    <row r="6578" spans="1:13" x14ac:dyDescent="0.25">
      <c r="A6578" t="s">
        <v>21364</v>
      </c>
      <c r="B6578">
        <v>2555349</v>
      </c>
      <c r="C6578">
        <v>2558033</v>
      </c>
      <c r="D6578" t="s">
        <v>21365</v>
      </c>
      <c r="E6578" t="s">
        <v>15</v>
      </c>
      <c r="F6578" t="s">
        <v>24629</v>
      </c>
      <c r="H6578">
        <v>2907975</v>
      </c>
      <c r="I6578" t="s">
        <v>48</v>
      </c>
      <c r="J6578" t="s">
        <v>24630</v>
      </c>
      <c r="K6578" t="s">
        <v>24631</v>
      </c>
      <c r="L6578">
        <v>894</v>
      </c>
      <c r="M6578" t="s">
        <v>24632</v>
      </c>
    </row>
    <row r="6579" spans="1:13" x14ac:dyDescent="0.25">
      <c r="A6579" t="s">
        <v>21364</v>
      </c>
      <c r="B6579">
        <v>2559216</v>
      </c>
      <c r="C6579">
        <v>2561162</v>
      </c>
      <c r="D6579" t="s">
        <v>21365</v>
      </c>
      <c r="E6579" t="s">
        <v>15</v>
      </c>
      <c r="F6579" t="s">
        <v>24633</v>
      </c>
      <c r="H6579">
        <v>2907976</v>
      </c>
      <c r="I6579" t="s">
        <v>48</v>
      </c>
      <c r="J6579" t="s">
        <v>24634</v>
      </c>
      <c r="K6579" t="s">
        <v>24635</v>
      </c>
      <c r="L6579">
        <v>648</v>
      </c>
      <c r="M6579" t="s">
        <v>24636</v>
      </c>
    </row>
    <row r="6580" spans="1:13" x14ac:dyDescent="0.25">
      <c r="A6580" t="s">
        <v>21364</v>
      </c>
      <c r="B6580">
        <v>2561349</v>
      </c>
      <c r="C6580">
        <v>2562224</v>
      </c>
      <c r="D6580" t="s">
        <v>21365</v>
      </c>
      <c r="E6580" t="s">
        <v>15</v>
      </c>
      <c r="F6580" t="s">
        <v>24637</v>
      </c>
      <c r="H6580">
        <v>2907977</v>
      </c>
      <c r="I6580" t="s">
        <v>48</v>
      </c>
      <c r="J6580" t="s">
        <v>24638</v>
      </c>
      <c r="K6580" t="s">
        <v>24639</v>
      </c>
      <c r="L6580">
        <v>291</v>
      </c>
      <c r="M6580" t="s">
        <v>24640</v>
      </c>
    </row>
    <row r="6581" spans="1:13" x14ac:dyDescent="0.25">
      <c r="A6581" t="s">
        <v>21364</v>
      </c>
      <c r="B6581">
        <v>2562740</v>
      </c>
      <c r="C6581">
        <v>2564038</v>
      </c>
      <c r="D6581" t="s">
        <v>21365</v>
      </c>
      <c r="E6581" t="s">
        <v>15</v>
      </c>
      <c r="F6581" t="s">
        <v>24641</v>
      </c>
      <c r="H6581">
        <v>2907978</v>
      </c>
      <c r="I6581" t="s">
        <v>48</v>
      </c>
      <c r="J6581" t="s">
        <v>24642</v>
      </c>
      <c r="K6581" t="s">
        <v>24643</v>
      </c>
      <c r="L6581">
        <v>432</v>
      </c>
      <c r="M6581" t="s">
        <v>24644</v>
      </c>
    </row>
    <row r="6582" spans="1:13" x14ac:dyDescent="0.25">
      <c r="A6582" t="s">
        <v>21364</v>
      </c>
      <c r="B6582">
        <v>2564436</v>
      </c>
      <c r="C6582">
        <v>2566037</v>
      </c>
      <c r="D6582" t="s">
        <v>21365</v>
      </c>
      <c r="E6582" t="s">
        <v>15</v>
      </c>
      <c r="F6582" t="s">
        <v>24645</v>
      </c>
      <c r="H6582">
        <v>2907979</v>
      </c>
      <c r="I6582" t="s">
        <v>48</v>
      </c>
      <c r="J6582" t="s">
        <v>24646</v>
      </c>
      <c r="K6582" t="s">
        <v>24647</v>
      </c>
      <c r="L6582">
        <v>533</v>
      </c>
      <c r="M6582" t="s">
        <v>24648</v>
      </c>
    </row>
    <row r="6583" spans="1:13" x14ac:dyDescent="0.25">
      <c r="A6583" t="s">
        <v>21364</v>
      </c>
      <c r="B6583">
        <v>2566192</v>
      </c>
      <c r="C6583">
        <v>2567112</v>
      </c>
      <c r="D6583" t="s">
        <v>21365</v>
      </c>
      <c r="E6583" t="s">
        <v>196</v>
      </c>
      <c r="F6583" t="s">
        <v>24649</v>
      </c>
      <c r="H6583">
        <v>2907980</v>
      </c>
      <c r="I6583" t="s">
        <v>48</v>
      </c>
      <c r="J6583" t="s">
        <v>24650</v>
      </c>
      <c r="K6583" t="s">
        <v>24651</v>
      </c>
      <c r="L6583">
        <v>306</v>
      </c>
      <c r="M6583" t="s">
        <v>24652</v>
      </c>
    </row>
    <row r="6584" spans="1:13" x14ac:dyDescent="0.25">
      <c r="A6584" t="s">
        <v>21364</v>
      </c>
      <c r="B6584">
        <v>2567560</v>
      </c>
      <c r="C6584">
        <v>2570568</v>
      </c>
      <c r="D6584" t="s">
        <v>21365</v>
      </c>
      <c r="E6584" t="s">
        <v>196</v>
      </c>
      <c r="F6584" t="s">
        <v>24653</v>
      </c>
      <c r="H6584">
        <v>2907981</v>
      </c>
      <c r="I6584" t="s">
        <v>48</v>
      </c>
      <c r="J6584" t="s">
        <v>24654</v>
      </c>
      <c r="K6584" t="s">
        <v>24655</v>
      </c>
      <c r="L6584">
        <v>1002</v>
      </c>
      <c r="M6584" t="s">
        <v>24656</v>
      </c>
    </row>
    <row r="6585" spans="1:13" x14ac:dyDescent="0.25">
      <c r="A6585" t="s">
        <v>21364</v>
      </c>
      <c r="B6585">
        <v>2570620</v>
      </c>
      <c r="C6585">
        <v>2571801</v>
      </c>
      <c r="D6585" t="s">
        <v>21365</v>
      </c>
      <c r="E6585" t="s">
        <v>15</v>
      </c>
      <c r="F6585" t="s">
        <v>24657</v>
      </c>
      <c r="H6585">
        <v>2908955</v>
      </c>
      <c r="I6585" t="s">
        <v>48</v>
      </c>
      <c r="J6585" t="s">
        <v>24658</v>
      </c>
      <c r="K6585" t="s">
        <v>24659</v>
      </c>
      <c r="L6585">
        <v>291</v>
      </c>
      <c r="M6585" t="s">
        <v>24660</v>
      </c>
    </row>
    <row r="6586" spans="1:13" x14ac:dyDescent="0.25">
      <c r="A6586" t="s">
        <v>21364</v>
      </c>
      <c r="B6586">
        <v>2573194</v>
      </c>
      <c r="C6586">
        <v>2574330</v>
      </c>
      <c r="D6586" t="s">
        <v>21365</v>
      </c>
      <c r="E6586" t="s">
        <v>15</v>
      </c>
      <c r="F6586" t="s">
        <v>24661</v>
      </c>
      <c r="H6586">
        <v>2908566</v>
      </c>
      <c r="I6586" t="s">
        <v>48</v>
      </c>
      <c r="J6586" t="s">
        <v>24662</v>
      </c>
      <c r="K6586" t="s">
        <v>24663</v>
      </c>
      <c r="L6586">
        <v>378</v>
      </c>
      <c r="M6586" t="s">
        <v>24664</v>
      </c>
    </row>
    <row r="6587" spans="1:13" x14ac:dyDescent="0.25">
      <c r="A6587" t="s">
        <v>21364</v>
      </c>
      <c r="B6587">
        <v>2574844</v>
      </c>
      <c r="C6587">
        <v>2574917</v>
      </c>
      <c r="D6587" t="s">
        <v>21365</v>
      </c>
      <c r="E6587" t="s">
        <v>15</v>
      </c>
      <c r="F6587" t="s">
        <v>38</v>
      </c>
      <c r="H6587">
        <v>2908956</v>
      </c>
      <c r="I6587" t="s">
        <v>20</v>
      </c>
      <c r="M6587" t="s">
        <v>24665</v>
      </c>
    </row>
    <row r="6588" spans="1:13" x14ac:dyDescent="0.25">
      <c r="A6588" t="s">
        <v>21364</v>
      </c>
      <c r="B6588">
        <v>2575303</v>
      </c>
      <c r="C6588">
        <v>2576556</v>
      </c>
      <c r="D6588" t="s">
        <v>21365</v>
      </c>
      <c r="E6588" t="s">
        <v>196</v>
      </c>
      <c r="F6588" t="s">
        <v>24666</v>
      </c>
      <c r="H6588">
        <v>2908303</v>
      </c>
      <c r="I6588" t="s">
        <v>48</v>
      </c>
      <c r="J6588" t="s">
        <v>24667</v>
      </c>
      <c r="K6588" t="s">
        <v>24668</v>
      </c>
      <c r="L6588">
        <v>417</v>
      </c>
      <c r="M6588" t="s">
        <v>24669</v>
      </c>
    </row>
    <row r="6589" spans="1:13" x14ac:dyDescent="0.25">
      <c r="A6589" t="s">
        <v>21364</v>
      </c>
      <c r="B6589">
        <v>2579903</v>
      </c>
      <c r="C6589">
        <v>2582836</v>
      </c>
      <c r="D6589" t="s">
        <v>21365</v>
      </c>
      <c r="E6589" t="s">
        <v>196</v>
      </c>
      <c r="F6589" t="s">
        <v>24670</v>
      </c>
      <c r="H6589">
        <v>2908305</v>
      </c>
      <c r="I6589" t="s">
        <v>48</v>
      </c>
      <c r="J6589" t="s">
        <v>24671</v>
      </c>
      <c r="K6589" t="s">
        <v>24672</v>
      </c>
      <c r="L6589">
        <v>977</v>
      </c>
      <c r="M6589" t="s">
        <v>24673</v>
      </c>
    </row>
    <row r="6590" spans="1:13" x14ac:dyDescent="0.25">
      <c r="A6590" t="s">
        <v>21364</v>
      </c>
      <c r="B6590">
        <v>2584905</v>
      </c>
      <c r="C6590">
        <v>2587592</v>
      </c>
      <c r="D6590" t="s">
        <v>21365</v>
      </c>
      <c r="E6590" t="s">
        <v>15</v>
      </c>
      <c r="F6590" t="s">
        <v>24674</v>
      </c>
      <c r="H6590">
        <v>2908306</v>
      </c>
      <c r="I6590" t="s">
        <v>48</v>
      </c>
      <c r="J6590" t="s">
        <v>24675</v>
      </c>
      <c r="K6590" t="s">
        <v>24676</v>
      </c>
      <c r="L6590">
        <v>895</v>
      </c>
      <c r="M6590" t="s">
        <v>24677</v>
      </c>
    </row>
    <row r="6591" spans="1:13" x14ac:dyDescent="0.25">
      <c r="A6591" t="s">
        <v>21364</v>
      </c>
      <c r="B6591">
        <v>2587697</v>
      </c>
      <c r="C6591">
        <v>2590837</v>
      </c>
      <c r="D6591" t="s">
        <v>21365</v>
      </c>
      <c r="E6591" t="s">
        <v>196</v>
      </c>
      <c r="F6591" t="s">
        <v>24678</v>
      </c>
      <c r="H6591">
        <v>2908307</v>
      </c>
      <c r="I6591" t="s">
        <v>48</v>
      </c>
      <c r="J6591" t="s">
        <v>24679</v>
      </c>
      <c r="K6591" t="s">
        <v>24680</v>
      </c>
      <c r="L6591">
        <v>1046</v>
      </c>
      <c r="M6591" t="s">
        <v>24681</v>
      </c>
    </row>
    <row r="6592" spans="1:13" x14ac:dyDescent="0.25">
      <c r="A6592" t="s">
        <v>21364</v>
      </c>
      <c r="B6592">
        <v>2594227</v>
      </c>
      <c r="C6592">
        <v>2596266</v>
      </c>
      <c r="D6592" t="s">
        <v>21365</v>
      </c>
      <c r="E6592" t="s">
        <v>15</v>
      </c>
      <c r="F6592" t="s">
        <v>24682</v>
      </c>
      <c r="H6592">
        <v>2908308</v>
      </c>
      <c r="I6592" t="s">
        <v>48</v>
      </c>
      <c r="J6592" t="s">
        <v>24683</v>
      </c>
      <c r="K6592" t="s">
        <v>24684</v>
      </c>
      <c r="L6592">
        <v>679</v>
      </c>
      <c r="M6592" t="s">
        <v>24685</v>
      </c>
    </row>
    <row r="6593" spans="1:13" x14ac:dyDescent="0.25">
      <c r="A6593" t="s">
        <v>21364</v>
      </c>
      <c r="B6593">
        <v>2596586</v>
      </c>
      <c r="C6593">
        <v>2597059</v>
      </c>
      <c r="D6593" t="s">
        <v>21365</v>
      </c>
      <c r="E6593" t="s">
        <v>15</v>
      </c>
      <c r="F6593" t="s">
        <v>24686</v>
      </c>
      <c r="H6593">
        <v>2908309</v>
      </c>
      <c r="I6593" t="s">
        <v>48</v>
      </c>
      <c r="J6593" t="s">
        <v>24687</v>
      </c>
      <c r="K6593" t="s">
        <v>24688</v>
      </c>
      <c r="L6593">
        <v>157</v>
      </c>
      <c r="M6593" t="s">
        <v>24689</v>
      </c>
    </row>
    <row r="6594" spans="1:13" x14ac:dyDescent="0.25">
      <c r="A6594" t="s">
        <v>21364</v>
      </c>
      <c r="B6594">
        <v>2598118</v>
      </c>
      <c r="C6594">
        <v>2599299</v>
      </c>
      <c r="D6594" t="s">
        <v>21365</v>
      </c>
      <c r="E6594" t="s">
        <v>15</v>
      </c>
      <c r="F6594" t="s">
        <v>24690</v>
      </c>
      <c r="H6594">
        <v>2907673</v>
      </c>
      <c r="I6594" t="s">
        <v>48</v>
      </c>
      <c r="J6594" t="s">
        <v>24691</v>
      </c>
      <c r="K6594" t="s">
        <v>24692</v>
      </c>
      <c r="L6594">
        <v>393</v>
      </c>
      <c r="M6594" t="s">
        <v>24693</v>
      </c>
    </row>
    <row r="6595" spans="1:13" x14ac:dyDescent="0.25">
      <c r="A6595" t="s">
        <v>21364</v>
      </c>
      <c r="B6595">
        <v>2599824</v>
      </c>
      <c r="C6595">
        <v>2600333</v>
      </c>
      <c r="D6595" t="s">
        <v>21365</v>
      </c>
      <c r="E6595" t="s">
        <v>15</v>
      </c>
      <c r="F6595" t="s">
        <v>24694</v>
      </c>
      <c r="H6595">
        <v>2907674</v>
      </c>
      <c r="I6595" t="s">
        <v>48</v>
      </c>
      <c r="J6595" t="s">
        <v>24695</v>
      </c>
      <c r="K6595" t="s">
        <v>24696</v>
      </c>
      <c r="L6595">
        <v>169</v>
      </c>
      <c r="M6595" t="s">
        <v>24697</v>
      </c>
    </row>
    <row r="6596" spans="1:13" x14ac:dyDescent="0.25">
      <c r="A6596" t="s">
        <v>21364</v>
      </c>
      <c r="B6596">
        <v>2600876</v>
      </c>
      <c r="C6596">
        <v>2602414</v>
      </c>
      <c r="D6596" t="s">
        <v>21365</v>
      </c>
      <c r="E6596" t="s">
        <v>15</v>
      </c>
      <c r="F6596" t="s">
        <v>24698</v>
      </c>
      <c r="H6596">
        <v>2907675</v>
      </c>
      <c r="I6596" t="s">
        <v>48</v>
      </c>
      <c r="J6596" t="s">
        <v>24699</v>
      </c>
      <c r="K6596" t="s">
        <v>24700</v>
      </c>
      <c r="L6596">
        <v>512</v>
      </c>
      <c r="M6596" t="s">
        <v>24701</v>
      </c>
    </row>
    <row r="6597" spans="1:13" x14ac:dyDescent="0.25">
      <c r="A6597" t="s">
        <v>21364</v>
      </c>
      <c r="B6597">
        <v>2602498</v>
      </c>
      <c r="C6597">
        <v>2603949</v>
      </c>
      <c r="D6597" t="s">
        <v>21365</v>
      </c>
      <c r="E6597" t="s">
        <v>196</v>
      </c>
      <c r="F6597" t="s">
        <v>24702</v>
      </c>
      <c r="H6597">
        <v>2907676</v>
      </c>
      <c r="I6597" t="s">
        <v>48</v>
      </c>
      <c r="J6597" t="s">
        <v>24703</v>
      </c>
      <c r="K6597" t="s">
        <v>24704</v>
      </c>
      <c r="L6597">
        <v>483</v>
      </c>
      <c r="M6597" t="s">
        <v>24705</v>
      </c>
    </row>
    <row r="6598" spans="1:13" x14ac:dyDescent="0.25">
      <c r="A6598" t="s">
        <v>21364</v>
      </c>
      <c r="B6598">
        <v>2604698</v>
      </c>
      <c r="C6598">
        <v>2605740</v>
      </c>
      <c r="D6598" t="s">
        <v>21365</v>
      </c>
      <c r="E6598" t="s">
        <v>196</v>
      </c>
      <c r="F6598" t="s">
        <v>24706</v>
      </c>
      <c r="H6598">
        <v>2907677</v>
      </c>
      <c r="I6598" t="s">
        <v>48</v>
      </c>
      <c r="J6598" t="s">
        <v>24707</v>
      </c>
      <c r="K6598" t="s">
        <v>24708</v>
      </c>
      <c r="L6598">
        <v>330</v>
      </c>
      <c r="M6598" t="s">
        <v>24709</v>
      </c>
    </row>
    <row r="6599" spans="1:13" x14ac:dyDescent="0.25">
      <c r="A6599" t="s">
        <v>21364</v>
      </c>
      <c r="B6599">
        <v>2606986</v>
      </c>
      <c r="C6599">
        <v>2608791</v>
      </c>
      <c r="D6599" t="s">
        <v>21365</v>
      </c>
      <c r="E6599" t="s">
        <v>15</v>
      </c>
      <c r="F6599" t="s">
        <v>24710</v>
      </c>
      <c r="H6599">
        <v>2907678</v>
      </c>
      <c r="I6599" t="s">
        <v>48</v>
      </c>
      <c r="J6599" t="s">
        <v>24711</v>
      </c>
      <c r="K6599" t="s">
        <v>24712</v>
      </c>
      <c r="L6599">
        <v>601</v>
      </c>
      <c r="M6599" t="s">
        <v>24713</v>
      </c>
    </row>
    <row r="6600" spans="1:13" x14ac:dyDescent="0.25">
      <c r="A6600" t="s">
        <v>21364</v>
      </c>
      <c r="B6600">
        <v>2609049</v>
      </c>
      <c r="C6600">
        <v>2609879</v>
      </c>
      <c r="D6600" t="s">
        <v>21365</v>
      </c>
      <c r="E6600" t="s">
        <v>196</v>
      </c>
      <c r="F6600" t="s">
        <v>24714</v>
      </c>
      <c r="H6600">
        <v>2908647</v>
      </c>
      <c r="I6600" t="s">
        <v>48</v>
      </c>
      <c r="J6600" t="s">
        <v>24715</v>
      </c>
      <c r="K6600" t="s">
        <v>24716</v>
      </c>
      <c r="L6600">
        <v>205</v>
      </c>
      <c r="M6600" t="s">
        <v>24717</v>
      </c>
    </row>
    <row r="6601" spans="1:13" x14ac:dyDescent="0.25">
      <c r="A6601" t="s">
        <v>21364</v>
      </c>
      <c r="B6601">
        <v>2611554</v>
      </c>
      <c r="C6601">
        <v>2612970</v>
      </c>
      <c r="D6601" t="s">
        <v>21365</v>
      </c>
      <c r="E6601" t="s">
        <v>15</v>
      </c>
      <c r="F6601" t="s">
        <v>24718</v>
      </c>
      <c r="H6601">
        <v>2908648</v>
      </c>
      <c r="I6601" t="s">
        <v>48</v>
      </c>
      <c r="J6601" t="s">
        <v>24719</v>
      </c>
      <c r="K6601" t="s">
        <v>24720</v>
      </c>
      <c r="L6601">
        <v>451</v>
      </c>
      <c r="M6601" t="s">
        <v>24721</v>
      </c>
    </row>
    <row r="6602" spans="1:13" x14ac:dyDescent="0.25">
      <c r="A6602" t="s">
        <v>21364</v>
      </c>
      <c r="B6602">
        <v>2616547</v>
      </c>
      <c r="C6602">
        <v>2617794</v>
      </c>
      <c r="D6602" t="s">
        <v>21365</v>
      </c>
      <c r="E6602" t="s">
        <v>15</v>
      </c>
      <c r="F6602" t="s">
        <v>24722</v>
      </c>
      <c r="H6602">
        <v>2908649</v>
      </c>
      <c r="I6602" t="s">
        <v>48</v>
      </c>
      <c r="J6602" t="s">
        <v>24723</v>
      </c>
      <c r="K6602" t="s">
        <v>24724</v>
      </c>
      <c r="L6602">
        <v>415</v>
      </c>
      <c r="M6602" t="s">
        <v>24725</v>
      </c>
    </row>
    <row r="6603" spans="1:13" x14ac:dyDescent="0.25">
      <c r="A6603" t="s">
        <v>21364</v>
      </c>
      <c r="B6603">
        <v>2617986</v>
      </c>
      <c r="C6603">
        <v>2618525</v>
      </c>
      <c r="D6603" t="s">
        <v>21365</v>
      </c>
      <c r="E6603" t="s">
        <v>196</v>
      </c>
      <c r="F6603" t="s">
        <v>24726</v>
      </c>
      <c r="H6603">
        <v>2908650</v>
      </c>
      <c r="I6603" t="s">
        <v>48</v>
      </c>
      <c r="J6603" t="s">
        <v>24727</v>
      </c>
      <c r="K6603" t="s">
        <v>24728</v>
      </c>
      <c r="L6603">
        <v>179</v>
      </c>
      <c r="M6603" t="s">
        <v>24729</v>
      </c>
    </row>
    <row r="6604" spans="1:13" x14ac:dyDescent="0.25">
      <c r="A6604" t="s">
        <v>21364</v>
      </c>
      <c r="B6604">
        <v>2619520</v>
      </c>
      <c r="C6604">
        <v>2620008</v>
      </c>
      <c r="D6604" t="s">
        <v>21365</v>
      </c>
      <c r="E6604" t="s">
        <v>196</v>
      </c>
      <c r="F6604" t="s">
        <v>24730</v>
      </c>
      <c r="H6604">
        <v>2908651</v>
      </c>
      <c r="I6604" t="s">
        <v>48</v>
      </c>
      <c r="J6604" t="s">
        <v>24731</v>
      </c>
      <c r="K6604" t="s">
        <v>24732</v>
      </c>
      <c r="L6604">
        <v>162</v>
      </c>
      <c r="M6604" t="s">
        <v>24733</v>
      </c>
    </row>
    <row r="6605" spans="1:13" x14ac:dyDescent="0.25">
      <c r="A6605" t="s">
        <v>21364</v>
      </c>
      <c r="B6605">
        <v>2621456</v>
      </c>
      <c r="C6605">
        <v>2622626</v>
      </c>
      <c r="D6605" t="s">
        <v>21365</v>
      </c>
      <c r="E6605" t="s">
        <v>196</v>
      </c>
      <c r="F6605" t="s">
        <v>1638</v>
      </c>
      <c r="H6605">
        <v>2908652</v>
      </c>
      <c r="I6605" t="s">
        <v>48</v>
      </c>
      <c r="J6605" t="s">
        <v>24734</v>
      </c>
      <c r="K6605" t="s">
        <v>24735</v>
      </c>
      <c r="L6605">
        <v>312</v>
      </c>
      <c r="M6605" t="s">
        <v>24736</v>
      </c>
    </row>
    <row r="6606" spans="1:13" x14ac:dyDescent="0.25">
      <c r="A6606" t="s">
        <v>21364</v>
      </c>
      <c r="B6606">
        <v>2624359</v>
      </c>
      <c r="C6606">
        <v>2626026</v>
      </c>
      <c r="D6606" t="s">
        <v>21365</v>
      </c>
      <c r="E6606" t="s">
        <v>15</v>
      </c>
      <c r="F6606" t="s">
        <v>24737</v>
      </c>
      <c r="H6606">
        <v>2908296</v>
      </c>
      <c r="I6606" t="s">
        <v>48</v>
      </c>
      <c r="J6606" t="s">
        <v>24738</v>
      </c>
      <c r="K6606" t="s">
        <v>24739</v>
      </c>
      <c r="L6606">
        <v>555</v>
      </c>
      <c r="M6606" t="s">
        <v>24740</v>
      </c>
    </row>
    <row r="6607" spans="1:13" x14ac:dyDescent="0.25">
      <c r="A6607" t="s">
        <v>21364</v>
      </c>
      <c r="B6607">
        <v>2627298</v>
      </c>
      <c r="C6607">
        <v>2628182</v>
      </c>
      <c r="D6607" t="s">
        <v>21365</v>
      </c>
      <c r="E6607" t="s">
        <v>15</v>
      </c>
      <c r="F6607" t="s">
        <v>24741</v>
      </c>
      <c r="H6607">
        <v>2908297</v>
      </c>
      <c r="I6607" t="s">
        <v>48</v>
      </c>
      <c r="J6607" t="s">
        <v>24742</v>
      </c>
      <c r="K6607" t="s">
        <v>24743</v>
      </c>
      <c r="L6607">
        <v>294</v>
      </c>
      <c r="M6607" t="s">
        <v>24744</v>
      </c>
    </row>
    <row r="6608" spans="1:13" x14ac:dyDescent="0.25">
      <c r="A6608" t="s">
        <v>21364</v>
      </c>
      <c r="B6608">
        <v>2629081</v>
      </c>
      <c r="C6608">
        <v>2630835</v>
      </c>
      <c r="D6608" t="s">
        <v>21365</v>
      </c>
      <c r="E6608" t="s">
        <v>15</v>
      </c>
      <c r="F6608" t="s">
        <v>24745</v>
      </c>
      <c r="H6608">
        <v>2908298</v>
      </c>
      <c r="I6608" t="s">
        <v>48</v>
      </c>
      <c r="J6608" t="s">
        <v>24746</v>
      </c>
      <c r="K6608" t="s">
        <v>24747</v>
      </c>
      <c r="L6608">
        <v>584</v>
      </c>
      <c r="M6608" t="s">
        <v>24748</v>
      </c>
    </row>
    <row r="6609" spans="1:13" x14ac:dyDescent="0.25">
      <c r="A6609" t="s">
        <v>21364</v>
      </c>
      <c r="B6609">
        <v>2635550</v>
      </c>
      <c r="C6609">
        <v>2636989</v>
      </c>
      <c r="D6609" t="s">
        <v>21365</v>
      </c>
      <c r="E6609" t="s">
        <v>196</v>
      </c>
      <c r="F6609" t="s">
        <v>24749</v>
      </c>
      <c r="H6609">
        <v>2908299</v>
      </c>
      <c r="I6609" t="s">
        <v>48</v>
      </c>
      <c r="J6609" t="s">
        <v>24750</v>
      </c>
      <c r="K6609" t="s">
        <v>24751</v>
      </c>
      <c r="L6609">
        <v>479</v>
      </c>
      <c r="M6609" t="s">
        <v>24752</v>
      </c>
    </row>
    <row r="6610" spans="1:13" x14ac:dyDescent="0.25">
      <c r="A6610" t="s">
        <v>21364</v>
      </c>
      <c r="B6610">
        <v>2641626</v>
      </c>
      <c r="C6610">
        <v>2642447</v>
      </c>
      <c r="D6610" t="s">
        <v>21365</v>
      </c>
      <c r="E6610" t="s">
        <v>196</v>
      </c>
      <c r="F6610" t="s">
        <v>24753</v>
      </c>
      <c r="H6610">
        <v>2908300</v>
      </c>
      <c r="I6610" t="s">
        <v>48</v>
      </c>
      <c r="J6610" t="s">
        <v>24754</v>
      </c>
      <c r="K6610" t="s">
        <v>24755</v>
      </c>
      <c r="L6610">
        <v>273</v>
      </c>
      <c r="M6610" t="s">
        <v>24756</v>
      </c>
    </row>
    <row r="6611" spans="1:13" x14ac:dyDescent="0.25">
      <c r="A6611" t="s">
        <v>21364</v>
      </c>
      <c r="B6611">
        <v>2643640</v>
      </c>
      <c r="C6611">
        <v>2645421</v>
      </c>
      <c r="D6611" t="s">
        <v>21365</v>
      </c>
      <c r="E6611" t="s">
        <v>196</v>
      </c>
      <c r="F6611" t="s">
        <v>24757</v>
      </c>
      <c r="H6611">
        <v>2908301</v>
      </c>
      <c r="I6611" t="s">
        <v>48</v>
      </c>
      <c r="J6611" t="s">
        <v>24758</v>
      </c>
      <c r="K6611" t="s">
        <v>24759</v>
      </c>
      <c r="L6611">
        <v>593</v>
      </c>
      <c r="M6611" t="s">
        <v>24760</v>
      </c>
    </row>
    <row r="6612" spans="1:13" x14ac:dyDescent="0.25">
      <c r="A6612" t="s">
        <v>21364</v>
      </c>
      <c r="B6612">
        <v>2648489</v>
      </c>
      <c r="C6612">
        <v>2650306</v>
      </c>
      <c r="D6612" t="s">
        <v>21365</v>
      </c>
      <c r="E6612" t="s">
        <v>15</v>
      </c>
      <c r="F6612" t="s">
        <v>24761</v>
      </c>
      <c r="H6612">
        <v>2908302</v>
      </c>
      <c r="I6612" t="s">
        <v>48</v>
      </c>
      <c r="J6612" t="s">
        <v>24762</v>
      </c>
      <c r="K6612" t="s">
        <v>24763</v>
      </c>
      <c r="L6612">
        <v>605</v>
      </c>
      <c r="M6612" t="s">
        <v>24764</v>
      </c>
    </row>
    <row r="6613" spans="1:13" x14ac:dyDescent="0.25">
      <c r="A6613" t="s">
        <v>21364</v>
      </c>
      <c r="B6613">
        <v>2657670</v>
      </c>
      <c r="C6613">
        <v>2659901</v>
      </c>
      <c r="D6613" t="s">
        <v>21365</v>
      </c>
      <c r="E6613" t="s">
        <v>15</v>
      </c>
      <c r="F6613" t="s">
        <v>24765</v>
      </c>
      <c r="H6613">
        <v>2908910</v>
      </c>
      <c r="I6613" t="s">
        <v>48</v>
      </c>
      <c r="J6613" t="s">
        <v>24766</v>
      </c>
      <c r="K6613" t="s">
        <v>24767</v>
      </c>
      <c r="L6613">
        <v>743</v>
      </c>
      <c r="M6613" t="s">
        <v>24768</v>
      </c>
    </row>
    <row r="6614" spans="1:13" x14ac:dyDescent="0.25">
      <c r="A6614" t="s">
        <v>21364</v>
      </c>
      <c r="B6614">
        <v>2663149</v>
      </c>
      <c r="C6614">
        <v>2664270</v>
      </c>
      <c r="D6614" t="s">
        <v>21365</v>
      </c>
      <c r="E6614" t="s">
        <v>15</v>
      </c>
      <c r="F6614" t="s">
        <v>24769</v>
      </c>
      <c r="H6614">
        <v>2908911</v>
      </c>
      <c r="I6614" t="s">
        <v>48</v>
      </c>
      <c r="J6614" t="s">
        <v>24770</v>
      </c>
      <c r="K6614" t="s">
        <v>24771</v>
      </c>
      <c r="L6614">
        <v>373</v>
      </c>
      <c r="M6614" t="s">
        <v>24772</v>
      </c>
    </row>
    <row r="6615" spans="1:13" x14ac:dyDescent="0.25">
      <c r="A6615" t="s">
        <v>21364</v>
      </c>
      <c r="B6615">
        <v>2665039</v>
      </c>
      <c r="C6615">
        <v>2665126</v>
      </c>
      <c r="D6615" t="s">
        <v>21365</v>
      </c>
      <c r="E6615" t="s">
        <v>15</v>
      </c>
      <c r="F6615" t="s">
        <v>63</v>
      </c>
      <c r="H6615">
        <v>2908912</v>
      </c>
      <c r="I6615" t="s">
        <v>20</v>
      </c>
      <c r="M6615" t="s">
        <v>24773</v>
      </c>
    </row>
    <row r="6616" spans="1:13" x14ac:dyDescent="0.25">
      <c r="A6616" t="s">
        <v>21364</v>
      </c>
      <c r="B6616">
        <v>2665131</v>
      </c>
      <c r="C6616">
        <v>2665249</v>
      </c>
      <c r="D6616" t="s">
        <v>21365</v>
      </c>
      <c r="E6616" t="s">
        <v>15</v>
      </c>
      <c r="F6616" t="s">
        <v>288</v>
      </c>
      <c r="H6616">
        <v>7009634</v>
      </c>
      <c r="I6616" t="s">
        <v>17</v>
      </c>
      <c r="J6616" t="s">
        <v>24774</v>
      </c>
      <c r="M6616" t="s">
        <v>24775</v>
      </c>
    </row>
    <row r="6617" spans="1:13" x14ac:dyDescent="0.25">
      <c r="A6617" t="s">
        <v>21364</v>
      </c>
      <c r="B6617">
        <v>2665430</v>
      </c>
      <c r="C6617">
        <v>2666974</v>
      </c>
      <c r="D6617" t="s">
        <v>21365</v>
      </c>
      <c r="E6617" t="s">
        <v>196</v>
      </c>
      <c r="F6617" t="s">
        <v>24776</v>
      </c>
      <c r="H6617">
        <v>2908913</v>
      </c>
      <c r="I6617" t="s">
        <v>48</v>
      </c>
      <c r="J6617" t="s">
        <v>24777</v>
      </c>
      <c r="K6617" t="s">
        <v>24778</v>
      </c>
      <c r="L6617">
        <v>514</v>
      </c>
      <c r="M6617" t="s">
        <v>24779</v>
      </c>
    </row>
    <row r="6618" spans="1:13" x14ac:dyDescent="0.25">
      <c r="A6618" t="s">
        <v>21364</v>
      </c>
      <c r="B6618">
        <v>2667332</v>
      </c>
      <c r="C6618">
        <v>2667772</v>
      </c>
      <c r="D6618" t="s">
        <v>21365</v>
      </c>
      <c r="E6618" t="s">
        <v>196</v>
      </c>
      <c r="F6618" t="s">
        <v>24780</v>
      </c>
      <c r="H6618">
        <v>2908914</v>
      </c>
      <c r="I6618" t="s">
        <v>48</v>
      </c>
      <c r="J6618" t="s">
        <v>24781</v>
      </c>
      <c r="K6618" t="s">
        <v>24782</v>
      </c>
      <c r="L6618">
        <v>146</v>
      </c>
      <c r="M6618" t="s">
        <v>24783</v>
      </c>
    </row>
    <row r="6619" spans="1:13" x14ac:dyDescent="0.25">
      <c r="A6619" t="s">
        <v>21364</v>
      </c>
      <c r="B6619">
        <v>2671478</v>
      </c>
      <c r="C6619">
        <v>2674741</v>
      </c>
      <c r="D6619" t="s">
        <v>21365</v>
      </c>
      <c r="E6619" t="s">
        <v>15</v>
      </c>
      <c r="F6619" t="s">
        <v>24784</v>
      </c>
      <c r="H6619">
        <v>2908915</v>
      </c>
      <c r="I6619" t="s">
        <v>48</v>
      </c>
      <c r="J6619" t="s">
        <v>24785</v>
      </c>
      <c r="K6619" t="s">
        <v>24786</v>
      </c>
      <c r="L6619">
        <v>1087</v>
      </c>
      <c r="M6619" t="s">
        <v>24787</v>
      </c>
    </row>
    <row r="6620" spans="1:13" x14ac:dyDescent="0.25">
      <c r="A6620" t="s">
        <v>21364</v>
      </c>
      <c r="B6620">
        <v>2675258</v>
      </c>
      <c r="C6620">
        <v>2676427</v>
      </c>
      <c r="D6620" t="s">
        <v>21365</v>
      </c>
      <c r="E6620" t="s">
        <v>15</v>
      </c>
      <c r="F6620" t="s">
        <v>24788</v>
      </c>
      <c r="H6620">
        <v>2908048</v>
      </c>
      <c r="I6620" t="s">
        <v>48</v>
      </c>
      <c r="J6620" t="s">
        <v>24789</v>
      </c>
      <c r="K6620" t="s">
        <v>24790</v>
      </c>
      <c r="L6620">
        <v>389</v>
      </c>
      <c r="M6620" t="s">
        <v>24791</v>
      </c>
    </row>
    <row r="6621" spans="1:13" x14ac:dyDescent="0.25">
      <c r="A6621" t="s">
        <v>21364</v>
      </c>
      <c r="B6621">
        <v>2676807</v>
      </c>
      <c r="C6621">
        <v>2676880</v>
      </c>
      <c r="D6621" t="s">
        <v>21365</v>
      </c>
      <c r="E6621" t="s">
        <v>196</v>
      </c>
      <c r="F6621" t="s">
        <v>38</v>
      </c>
      <c r="H6621">
        <v>2908049</v>
      </c>
      <c r="I6621" t="s">
        <v>20</v>
      </c>
      <c r="M6621" t="s">
        <v>24792</v>
      </c>
    </row>
    <row r="6622" spans="1:13" x14ac:dyDescent="0.25">
      <c r="A6622" t="s">
        <v>21364</v>
      </c>
      <c r="B6622">
        <v>2677229</v>
      </c>
      <c r="C6622">
        <v>2677408</v>
      </c>
      <c r="D6622" t="s">
        <v>21365</v>
      </c>
      <c r="E6622" t="s">
        <v>15</v>
      </c>
      <c r="F6622" t="s">
        <v>24793</v>
      </c>
      <c r="H6622">
        <v>2908050</v>
      </c>
      <c r="I6622" t="s">
        <v>48</v>
      </c>
      <c r="J6622" t="s">
        <v>24794</v>
      </c>
      <c r="K6622" t="s">
        <v>24795</v>
      </c>
      <c r="L6622">
        <v>59</v>
      </c>
      <c r="M6622" t="s">
        <v>24796</v>
      </c>
    </row>
    <row r="6623" spans="1:13" x14ac:dyDescent="0.25">
      <c r="A6623" t="s">
        <v>21364</v>
      </c>
      <c r="B6623">
        <v>2677749</v>
      </c>
      <c r="C6623">
        <v>2678654</v>
      </c>
      <c r="D6623" t="s">
        <v>21365</v>
      </c>
      <c r="E6623" t="s">
        <v>196</v>
      </c>
      <c r="F6623" t="s">
        <v>24797</v>
      </c>
      <c r="H6623">
        <v>2908051</v>
      </c>
      <c r="I6623" t="s">
        <v>48</v>
      </c>
      <c r="J6623" t="s">
        <v>24798</v>
      </c>
      <c r="K6623" t="s">
        <v>24799</v>
      </c>
      <c r="L6623">
        <v>301</v>
      </c>
      <c r="M6623" t="s">
        <v>24800</v>
      </c>
    </row>
    <row r="6624" spans="1:13" x14ac:dyDescent="0.25">
      <c r="A6624" t="s">
        <v>21364</v>
      </c>
      <c r="B6624">
        <v>2679832</v>
      </c>
      <c r="C6624">
        <v>2680923</v>
      </c>
      <c r="D6624" t="s">
        <v>21365</v>
      </c>
      <c r="E6624" t="s">
        <v>15</v>
      </c>
      <c r="F6624" t="s">
        <v>24801</v>
      </c>
      <c r="H6624">
        <v>2908052</v>
      </c>
      <c r="I6624" t="s">
        <v>48</v>
      </c>
      <c r="J6624" t="s">
        <v>24802</v>
      </c>
      <c r="K6624" t="s">
        <v>24803</v>
      </c>
      <c r="L6624">
        <v>363</v>
      </c>
      <c r="M6624" t="s">
        <v>24804</v>
      </c>
    </row>
    <row r="6625" spans="1:13" x14ac:dyDescent="0.25">
      <c r="A6625" t="s">
        <v>21364</v>
      </c>
      <c r="B6625">
        <v>2681941</v>
      </c>
      <c r="C6625">
        <v>2683050</v>
      </c>
      <c r="D6625" t="s">
        <v>21365</v>
      </c>
      <c r="E6625" t="s">
        <v>15</v>
      </c>
      <c r="F6625" t="s">
        <v>24805</v>
      </c>
      <c r="H6625">
        <v>2908053</v>
      </c>
      <c r="I6625" t="s">
        <v>48</v>
      </c>
      <c r="J6625" t="s">
        <v>24806</v>
      </c>
      <c r="K6625" t="s">
        <v>24807</v>
      </c>
      <c r="L6625">
        <v>369</v>
      </c>
      <c r="M6625" t="s">
        <v>24808</v>
      </c>
    </row>
    <row r="6626" spans="1:13" x14ac:dyDescent="0.25">
      <c r="A6626" t="s">
        <v>21364</v>
      </c>
      <c r="B6626">
        <v>2686313</v>
      </c>
      <c r="C6626">
        <v>2690293</v>
      </c>
      <c r="D6626" t="s">
        <v>21365</v>
      </c>
      <c r="E6626" t="s">
        <v>15</v>
      </c>
      <c r="F6626" t="s">
        <v>24809</v>
      </c>
      <c r="H6626">
        <v>2908054</v>
      </c>
      <c r="I6626" t="s">
        <v>48</v>
      </c>
      <c r="J6626" t="s">
        <v>24810</v>
      </c>
      <c r="K6626" t="s">
        <v>24811</v>
      </c>
      <c r="L6626">
        <v>1326</v>
      </c>
      <c r="M6626" t="s">
        <v>24812</v>
      </c>
    </row>
    <row r="6627" spans="1:13" x14ac:dyDescent="0.25">
      <c r="A6627" t="s">
        <v>21364</v>
      </c>
      <c r="B6627">
        <v>2690375</v>
      </c>
      <c r="C6627">
        <v>2692075</v>
      </c>
      <c r="D6627" t="s">
        <v>21365</v>
      </c>
      <c r="E6627" t="s">
        <v>196</v>
      </c>
      <c r="F6627" t="s">
        <v>24813</v>
      </c>
      <c r="H6627">
        <v>2908259</v>
      </c>
      <c r="I6627" t="s">
        <v>48</v>
      </c>
      <c r="J6627" t="s">
        <v>24814</v>
      </c>
      <c r="K6627" t="s">
        <v>24815</v>
      </c>
      <c r="L6627">
        <v>566</v>
      </c>
      <c r="M6627" t="s">
        <v>24816</v>
      </c>
    </row>
    <row r="6628" spans="1:13" x14ac:dyDescent="0.25">
      <c r="A6628" t="s">
        <v>21364</v>
      </c>
      <c r="B6628">
        <v>2693415</v>
      </c>
      <c r="C6628">
        <v>2696558</v>
      </c>
      <c r="D6628" t="s">
        <v>21365</v>
      </c>
      <c r="E6628" t="s">
        <v>15</v>
      </c>
      <c r="F6628" t="s">
        <v>24817</v>
      </c>
      <c r="H6628">
        <v>2908260</v>
      </c>
      <c r="I6628" t="s">
        <v>48</v>
      </c>
      <c r="J6628" t="s">
        <v>24818</v>
      </c>
      <c r="K6628" t="s">
        <v>24819</v>
      </c>
      <c r="L6628">
        <v>1047</v>
      </c>
      <c r="M6628" t="s">
        <v>24820</v>
      </c>
    </row>
    <row r="6629" spans="1:13" x14ac:dyDescent="0.25">
      <c r="A6629" t="s">
        <v>21364</v>
      </c>
      <c r="B6629">
        <v>2696927</v>
      </c>
      <c r="C6629">
        <v>2697577</v>
      </c>
      <c r="D6629" t="s">
        <v>21365</v>
      </c>
      <c r="E6629" t="s">
        <v>196</v>
      </c>
      <c r="F6629" t="s">
        <v>24821</v>
      </c>
      <c r="H6629">
        <v>2907793</v>
      </c>
      <c r="I6629" t="s">
        <v>48</v>
      </c>
      <c r="J6629" t="s">
        <v>24822</v>
      </c>
      <c r="K6629" t="s">
        <v>24823</v>
      </c>
      <c r="L6629">
        <v>216</v>
      </c>
      <c r="M6629" t="s">
        <v>24824</v>
      </c>
    </row>
    <row r="6630" spans="1:13" x14ac:dyDescent="0.25">
      <c r="A6630" t="s">
        <v>21364</v>
      </c>
      <c r="B6630">
        <v>2698498</v>
      </c>
      <c r="C6630">
        <v>2699508</v>
      </c>
      <c r="D6630" t="s">
        <v>21365</v>
      </c>
      <c r="E6630" t="s">
        <v>15</v>
      </c>
      <c r="F6630" t="s">
        <v>24825</v>
      </c>
      <c r="H6630">
        <v>2907794</v>
      </c>
      <c r="I6630" t="s">
        <v>48</v>
      </c>
      <c r="J6630" t="s">
        <v>24826</v>
      </c>
      <c r="K6630" t="s">
        <v>24827</v>
      </c>
      <c r="L6630">
        <v>336</v>
      </c>
      <c r="M6630" t="s">
        <v>24828</v>
      </c>
    </row>
    <row r="6631" spans="1:13" x14ac:dyDescent="0.25">
      <c r="A6631" t="s">
        <v>21364</v>
      </c>
      <c r="B6631">
        <v>2700217</v>
      </c>
      <c r="C6631">
        <v>2701809</v>
      </c>
      <c r="D6631" t="s">
        <v>21365</v>
      </c>
      <c r="E6631" t="s">
        <v>196</v>
      </c>
      <c r="F6631" t="s">
        <v>24829</v>
      </c>
      <c r="H6631">
        <v>2907795</v>
      </c>
      <c r="I6631" t="s">
        <v>48</v>
      </c>
      <c r="J6631" t="s">
        <v>24830</v>
      </c>
      <c r="K6631" t="s">
        <v>24831</v>
      </c>
      <c r="L6631">
        <v>530</v>
      </c>
      <c r="M6631" t="s">
        <v>24832</v>
      </c>
    </row>
    <row r="6632" spans="1:13" x14ac:dyDescent="0.25">
      <c r="A6632" t="s">
        <v>21364</v>
      </c>
      <c r="B6632">
        <v>2702955</v>
      </c>
      <c r="C6632">
        <v>2704009</v>
      </c>
      <c r="D6632" t="s">
        <v>21365</v>
      </c>
      <c r="E6632" t="s">
        <v>15</v>
      </c>
      <c r="F6632" t="s">
        <v>24833</v>
      </c>
      <c r="H6632">
        <v>2907796</v>
      </c>
      <c r="I6632" t="s">
        <v>48</v>
      </c>
      <c r="J6632" t="s">
        <v>24834</v>
      </c>
      <c r="K6632" t="s">
        <v>24835</v>
      </c>
      <c r="L6632">
        <v>217</v>
      </c>
      <c r="M6632" t="s">
        <v>24836</v>
      </c>
    </row>
    <row r="6633" spans="1:13" x14ac:dyDescent="0.25">
      <c r="A6633" t="s">
        <v>21364</v>
      </c>
      <c r="B6633">
        <v>2705645</v>
      </c>
      <c r="C6633">
        <v>2706325</v>
      </c>
      <c r="D6633" t="s">
        <v>21365</v>
      </c>
      <c r="E6633" t="s">
        <v>196</v>
      </c>
      <c r="F6633" t="s">
        <v>24837</v>
      </c>
      <c r="H6633">
        <v>2907797</v>
      </c>
      <c r="I6633" t="s">
        <v>48</v>
      </c>
      <c r="J6633" t="s">
        <v>24838</v>
      </c>
      <c r="K6633" t="s">
        <v>24839</v>
      </c>
      <c r="L6633">
        <v>226</v>
      </c>
      <c r="M6633" t="s">
        <v>24840</v>
      </c>
    </row>
    <row r="6634" spans="1:13" x14ac:dyDescent="0.25">
      <c r="A6634" t="s">
        <v>21364</v>
      </c>
      <c r="B6634">
        <v>2707819</v>
      </c>
      <c r="C6634">
        <v>2709804</v>
      </c>
      <c r="D6634" t="s">
        <v>21365</v>
      </c>
      <c r="E6634" t="s">
        <v>15</v>
      </c>
      <c r="F6634" t="s">
        <v>24841</v>
      </c>
      <c r="H6634">
        <v>2907798</v>
      </c>
      <c r="I6634" t="s">
        <v>48</v>
      </c>
      <c r="J6634" t="s">
        <v>24842</v>
      </c>
      <c r="K6634" t="s">
        <v>24843</v>
      </c>
      <c r="L6634">
        <v>661</v>
      </c>
      <c r="M6634" t="s">
        <v>24844</v>
      </c>
    </row>
    <row r="6635" spans="1:13" x14ac:dyDescent="0.25">
      <c r="A6635" t="s">
        <v>21364</v>
      </c>
      <c r="B6635">
        <v>2710183</v>
      </c>
      <c r="C6635">
        <v>2711862</v>
      </c>
      <c r="D6635" t="s">
        <v>21365</v>
      </c>
      <c r="E6635" t="s">
        <v>15</v>
      </c>
      <c r="F6635" t="s">
        <v>24845</v>
      </c>
      <c r="H6635">
        <v>2907864</v>
      </c>
      <c r="I6635" t="s">
        <v>48</v>
      </c>
      <c r="J6635" t="s">
        <v>24846</v>
      </c>
      <c r="K6635" t="s">
        <v>24847</v>
      </c>
      <c r="L6635">
        <v>559</v>
      </c>
      <c r="M6635" t="s">
        <v>24848</v>
      </c>
    </row>
    <row r="6636" spans="1:13" x14ac:dyDescent="0.25">
      <c r="A6636" t="s">
        <v>21364</v>
      </c>
      <c r="B6636">
        <v>2714756</v>
      </c>
      <c r="C6636">
        <v>2715871</v>
      </c>
      <c r="D6636" t="s">
        <v>21365</v>
      </c>
      <c r="E6636" t="s">
        <v>196</v>
      </c>
      <c r="F6636" t="s">
        <v>24849</v>
      </c>
      <c r="H6636">
        <v>2907865</v>
      </c>
      <c r="I6636" t="s">
        <v>48</v>
      </c>
      <c r="J6636" t="s">
        <v>24850</v>
      </c>
      <c r="K6636" t="s">
        <v>24851</v>
      </c>
      <c r="L6636">
        <v>371</v>
      </c>
      <c r="M6636" t="s">
        <v>24852</v>
      </c>
    </row>
    <row r="6637" spans="1:13" x14ac:dyDescent="0.25">
      <c r="A6637" t="s">
        <v>21364</v>
      </c>
      <c r="B6637">
        <v>2716211</v>
      </c>
      <c r="C6637">
        <v>2718246</v>
      </c>
      <c r="D6637" t="s">
        <v>21365</v>
      </c>
      <c r="E6637" t="s">
        <v>15</v>
      </c>
      <c r="F6637" t="s">
        <v>24853</v>
      </c>
      <c r="H6637">
        <v>2907866</v>
      </c>
      <c r="I6637" t="s">
        <v>48</v>
      </c>
      <c r="J6637" t="s">
        <v>24854</v>
      </c>
      <c r="K6637" t="s">
        <v>24855</v>
      </c>
      <c r="L6637">
        <v>527</v>
      </c>
      <c r="M6637" t="s">
        <v>24856</v>
      </c>
    </row>
    <row r="6638" spans="1:13" x14ac:dyDescent="0.25">
      <c r="A6638" t="s">
        <v>21364</v>
      </c>
      <c r="B6638">
        <v>2718477</v>
      </c>
      <c r="C6638">
        <v>2719310</v>
      </c>
      <c r="D6638" t="s">
        <v>21365</v>
      </c>
      <c r="E6638" t="s">
        <v>196</v>
      </c>
      <c r="F6638" t="s">
        <v>24857</v>
      </c>
      <c r="H6638">
        <v>2907867</v>
      </c>
      <c r="I6638" t="s">
        <v>48</v>
      </c>
      <c r="J6638" t="s">
        <v>24858</v>
      </c>
      <c r="K6638" t="s">
        <v>24859</v>
      </c>
      <c r="L6638">
        <v>277</v>
      </c>
      <c r="M6638" t="s">
        <v>24860</v>
      </c>
    </row>
    <row r="6639" spans="1:13" x14ac:dyDescent="0.25">
      <c r="A6639" t="s">
        <v>21364</v>
      </c>
      <c r="B6639">
        <v>2720187</v>
      </c>
      <c r="C6639">
        <v>2722088</v>
      </c>
      <c r="D6639" t="s">
        <v>21365</v>
      </c>
      <c r="E6639" t="s">
        <v>15</v>
      </c>
      <c r="F6639" t="s">
        <v>24861</v>
      </c>
      <c r="H6639">
        <v>2907868</v>
      </c>
      <c r="I6639" t="s">
        <v>48</v>
      </c>
      <c r="J6639" t="s">
        <v>24862</v>
      </c>
      <c r="K6639" t="s">
        <v>24863</v>
      </c>
      <c r="L6639">
        <v>633</v>
      </c>
      <c r="M6639" t="s">
        <v>24864</v>
      </c>
    </row>
    <row r="6640" spans="1:13" x14ac:dyDescent="0.25">
      <c r="A6640" t="s">
        <v>21364</v>
      </c>
      <c r="B6640">
        <v>2723141</v>
      </c>
      <c r="C6640">
        <v>2723831</v>
      </c>
      <c r="D6640" t="s">
        <v>21365</v>
      </c>
      <c r="E6640" t="s">
        <v>196</v>
      </c>
      <c r="F6640" t="s">
        <v>24865</v>
      </c>
      <c r="H6640">
        <v>2907869</v>
      </c>
      <c r="I6640" t="s">
        <v>48</v>
      </c>
      <c r="J6640" t="s">
        <v>24866</v>
      </c>
      <c r="K6640" t="s">
        <v>24867</v>
      </c>
      <c r="L6640">
        <v>155</v>
      </c>
      <c r="M6640" t="s">
        <v>24868</v>
      </c>
    </row>
    <row r="6641" spans="1:13" x14ac:dyDescent="0.25">
      <c r="A6641" t="s">
        <v>21364</v>
      </c>
      <c r="B6641">
        <v>2727200</v>
      </c>
      <c r="C6641">
        <v>2728222</v>
      </c>
      <c r="D6641" t="s">
        <v>21365</v>
      </c>
      <c r="E6641" t="s">
        <v>15</v>
      </c>
      <c r="F6641" t="s">
        <v>24869</v>
      </c>
      <c r="H6641">
        <v>2908688</v>
      </c>
      <c r="I6641" t="s">
        <v>48</v>
      </c>
      <c r="J6641" t="s">
        <v>24870</v>
      </c>
      <c r="K6641" t="s">
        <v>24871</v>
      </c>
      <c r="L6641">
        <v>340</v>
      </c>
      <c r="M6641" t="s">
        <v>24872</v>
      </c>
    </row>
    <row r="6642" spans="1:13" x14ac:dyDescent="0.25">
      <c r="A6642" t="s">
        <v>21364</v>
      </c>
      <c r="B6642">
        <v>2729786</v>
      </c>
      <c r="C6642">
        <v>2735677</v>
      </c>
      <c r="D6642" t="s">
        <v>21365</v>
      </c>
      <c r="E6642" t="s">
        <v>15</v>
      </c>
      <c r="F6642" t="s">
        <v>24873</v>
      </c>
      <c r="H6642">
        <v>2908689</v>
      </c>
      <c r="I6642" t="s">
        <v>48</v>
      </c>
      <c r="J6642" t="s">
        <v>24874</v>
      </c>
      <c r="K6642" t="s">
        <v>24875</v>
      </c>
      <c r="L6642">
        <v>1939</v>
      </c>
      <c r="M6642" t="s">
        <v>24876</v>
      </c>
    </row>
    <row r="6643" spans="1:13" x14ac:dyDescent="0.25">
      <c r="A6643" t="s">
        <v>21364</v>
      </c>
      <c r="B6643">
        <v>2736049</v>
      </c>
      <c r="C6643">
        <v>2736489</v>
      </c>
      <c r="D6643" t="s">
        <v>21365</v>
      </c>
      <c r="E6643" t="s">
        <v>196</v>
      </c>
      <c r="F6643" t="s">
        <v>24877</v>
      </c>
      <c r="H6643">
        <v>2908690</v>
      </c>
      <c r="I6643" t="s">
        <v>48</v>
      </c>
      <c r="J6643" t="s">
        <v>24878</v>
      </c>
      <c r="K6643" t="s">
        <v>24879</v>
      </c>
      <c r="L6643">
        <v>146</v>
      </c>
      <c r="M6643" t="s">
        <v>24880</v>
      </c>
    </row>
    <row r="6644" spans="1:13" x14ac:dyDescent="0.25">
      <c r="A6644" t="s">
        <v>21364</v>
      </c>
      <c r="B6644">
        <v>2737500</v>
      </c>
      <c r="C6644">
        <v>2740298</v>
      </c>
      <c r="D6644" t="s">
        <v>21365</v>
      </c>
      <c r="E6644" t="s">
        <v>196</v>
      </c>
      <c r="F6644" t="s">
        <v>24881</v>
      </c>
      <c r="H6644">
        <v>2908691</v>
      </c>
      <c r="I6644" t="s">
        <v>48</v>
      </c>
      <c r="J6644" t="s">
        <v>24882</v>
      </c>
      <c r="K6644" t="s">
        <v>24883</v>
      </c>
      <c r="L6644">
        <v>932</v>
      </c>
      <c r="M6644" t="s">
        <v>24884</v>
      </c>
    </row>
    <row r="6645" spans="1:13" x14ac:dyDescent="0.25">
      <c r="A6645" t="s">
        <v>21364</v>
      </c>
      <c r="B6645">
        <v>2741670</v>
      </c>
      <c r="C6645">
        <v>2743079</v>
      </c>
      <c r="D6645" t="s">
        <v>21365</v>
      </c>
      <c r="E6645" t="s">
        <v>15</v>
      </c>
      <c r="F6645" t="s">
        <v>24885</v>
      </c>
      <c r="H6645">
        <v>2908692</v>
      </c>
      <c r="I6645" t="s">
        <v>48</v>
      </c>
      <c r="J6645" t="s">
        <v>24886</v>
      </c>
      <c r="K6645" t="s">
        <v>24887</v>
      </c>
      <c r="L6645">
        <v>469</v>
      </c>
      <c r="M6645" t="s">
        <v>24888</v>
      </c>
    </row>
    <row r="6646" spans="1:13" x14ac:dyDescent="0.25">
      <c r="A6646" t="s">
        <v>21364</v>
      </c>
      <c r="B6646">
        <v>2743179</v>
      </c>
      <c r="C6646">
        <v>2745434</v>
      </c>
      <c r="D6646" t="s">
        <v>21365</v>
      </c>
      <c r="E6646" t="s">
        <v>196</v>
      </c>
      <c r="F6646" t="s">
        <v>24889</v>
      </c>
      <c r="H6646">
        <v>2908693</v>
      </c>
      <c r="I6646" t="s">
        <v>48</v>
      </c>
      <c r="J6646" t="s">
        <v>24890</v>
      </c>
      <c r="K6646" t="s">
        <v>24891</v>
      </c>
      <c r="L6646">
        <v>751</v>
      </c>
      <c r="M6646" t="s">
        <v>24892</v>
      </c>
    </row>
    <row r="6647" spans="1:13" x14ac:dyDescent="0.25">
      <c r="A6647" t="s">
        <v>21364</v>
      </c>
      <c r="B6647">
        <v>2747046</v>
      </c>
      <c r="C6647">
        <v>2752639</v>
      </c>
      <c r="D6647" t="s">
        <v>21365</v>
      </c>
      <c r="E6647" t="s">
        <v>196</v>
      </c>
      <c r="F6647" t="s">
        <v>24893</v>
      </c>
      <c r="H6647">
        <v>2908571</v>
      </c>
      <c r="I6647" t="s">
        <v>48</v>
      </c>
      <c r="J6647" t="s">
        <v>24894</v>
      </c>
      <c r="K6647" t="s">
        <v>24895</v>
      </c>
      <c r="L6647">
        <v>1845</v>
      </c>
      <c r="M6647" t="s">
        <v>24896</v>
      </c>
    </row>
    <row r="6648" spans="1:13" x14ac:dyDescent="0.25">
      <c r="A6648" t="s">
        <v>21364</v>
      </c>
      <c r="B6648">
        <v>2752996</v>
      </c>
      <c r="C6648">
        <v>2756427</v>
      </c>
      <c r="D6648" t="s">
        <v>21365</v>
      </c>
      <c r="E6648" t="s">
        <v>15</v>
      </c>
      <c r="F6648" t="s">
        <v>24897</v>
      </c>
      <c r="H6648">
        <v>2908572</v>
      </c>
      <c r="I6648" t="s">
        <v>48</v>
      </c>
      <c r="J6648" t="s">
        <v>24898</v>
      </c>
      <c r="K6648" t="s">
        <v>24899</v>
      </c>
      <c r="L6648">
        <v>1143</v>
      </c>
      <c r="M6648" t="s">
        <v>24900</v>
      </c>
    </row>
    <row r="6649" spans="1:13" x14ac:dyDescent="0.25">
      <c r="A6649" t="s">
        <v>21364</v>
      </c>
      <c r="B6649">
        <v>2756680</v>
      </c>
      <c r="C6649">
        <v>2758881</v>
      </c>
      <c r="D6649" t="s">
        <v>21365</v>
      </c>
      <c r="E6649" t="s">
        <v>196</v>
      </c>
      <c r="F6649" t="s">
        <v>24901</v>
      </c>
      <c r="H6649">
        <v>2908573</v>
      </c>
      <c r="I6649" t="s">
        <v>48</v>
      </c>
      <c r="J6649" t="s">
        <v>24902</v>
      </c>
      <c r="K6649" t="s">
        <v>24903</v>
      </c>
      <c r="L6649">
        <v>733</v>
      </c>
      <c r="M6649" t="s">
        <v>24904</v>
      </c>
    </row>
    <row r="6650" spans="1:13" x14ac:dyDescent="0.25">
      <c r="A6650" t="s">
        <v>21364</v>
      </c>
      <c r="B6650">
        <v>2761593</v>
      </c>
      <c r="C6650">
        <v>2763102</v>
      </c>
      <c r="D6650" t="s">
        <v>21365</v>
      </c>
      <c r="E6650" t="s">
        <v>15</v>
      </c>
      <c r="F6650" t="s">
        <v>24905</v>
      </c>
      <c r="H6650">
        <v>2908574</v>
      </c>
      <c r="I6650" t="s">
        <v>48</v>
      </c>
      <c r="J6650" t="s">
        <v>24906</v>
      </c>
      <c r="K6650" t="s">
        <v>24907</v>
      </c>
      <c r="L6650">
        <v>394</v>
      </c>
      <c r="M6650" t="s">
        <v>24908</v>
      </c>
    </row>
    <row r="6651" spans="1:13" x14ac:dyDescent="0.25">
      <c r="A6651" t="s">
        <v>21364</v>
      </c>
      <c r="B6651">
        <v>2763478</v>
      </c>
      <c r="C6651">
        <v>2769876</v>
      </c>
      <c r="D6651" t="s">
        <v>21365</v>
      </c>
      <c r="E6651" t="s">
        <v>15</v>
      </c>
      <c r="F6651" t="s">
        <v>24909</v>
      </c>
      <c r="H6651">
        <v>2908575</v>
      </c>
      <c r="I6651" t="s">
        <v>48</v>
      </c>
      <c r="J6651" t="s">
        <v>24910</v>
      </c>
      <c r="K6651" t="s">
        <v>24911</v>
      </c>
      <c r="L6651">
        <v>2106</v>
      </c>
      <c r="M6651" t="s">
        <v>24912</v>
      </c>
    </row>
    <row r="6652" spans="1:13" x14ac:dyDescent="0.25">
      <c r="A6652" t="s">
        <v>21364</v>
      </c>
      <c r="B6652">
        <v>2770015</v>
      </c>
      <c r="C6652">
        <v>2772372</v>
      </c>
      <c r="D6652" t="s">
        <v>21365</v>
      </c>
      <c r="E6652" t="s">
        <v>196</v>
      </c>
      <c r="F6652" t="s">
        <v>24913</v>
      </c>
      <c r="H6652">
        <v>2908576</v>
      </c>
      <c r="I6652" t="s">
        <v>48</v>
      </c>
      <c r="J6652" t="s">
        <v>24914</v>
      </c>
      <c r="K6652" t="s">
        <v>24915</v>
      </c>
      <c r="L6652">
        <v>785</v>
      </c>
      <c r="M6652" t="s">
        <v>24916</v>
      </c>
    </row>
    <row r="6653" spans="1:13" x14ac:dyDescent="0.25">
      <c r="A6653" t="s">
        <v>21364</v>
      </c>
      <c r="B6653">
        <v>2772697</v>
      </c>
      <c r="C6653">
        <v>2773164</v>
      </c>
      <c r="D6653" t="s">
        <v>21365</v>
      </c>
      <c r="E6653" t="s">
        <v>15</v>
      </c>
      <c r="F6653" t="s">
        <v>24917</v>
      </c>
      <c r="H6653">
        <v>2908949</v>
      </c>
      <c r="I6653" t="s">
        <v>48</v>
      </c>
      <c r="J6653" t="s">
        <v>24918</v>
      </c>
      <c r="K6653" t="s">
        <v>24919</v>
      </c>
      <c r="L6653">
        <v>155</v>
      </c>
      <c r="M6653" t="s">
        <v>24920</v>
      </c>
    </row>
    <row r="6654" spans="1:13" x14ac:dyDescent="0.25">
      <c r="A6654" t="s">
        <v>21364</v>
      </c>
      <c r="B6654">
        <v>2773553</v>
      </c>
      <c r="C6654">
        <v>2774581</v>
      </c>
      <c r="D6654" t="s">
        <v>21365</v>
      </c>
      <c r="E6654" t="s">
        <v>196</v>
      </c>
      <c r="F6654" t="s">
        <v>24921</v>
      </c>
      <c r="H6654">
        <v>2908950</v>
      </c>
      <c r="I6654" t="s">
        <v>48</v>
      </c>
      <c r="J6654" t="s">
        <v>24922</v>
      </c>
      <c r="K6654" t="s">
        <v>24923</v>
      </c>
      <c r="L6654">
        <v>342</v>
      </c>
      <c r="M6654" t="s">
        <v>24924</v>
      </c>
    </row>
    <row r="6655" spans="1:13" x14ac:dyDescent="0.25">
      <c r="A6655" t="s">
        <v>21364</v>
      </c>
      <c r="B6655">
        <v>2775213</v>
      </c>
      <c r="C6655">
        <v>2775926</v>
      </c>
      <c r="D6655" t="s">
        <v>21365</v>
      </c>
      <c r="E6655" t="s">
        <v>15</v>
      </c>
      <c r="F6655" t="s">
        <v>24925</v>
      </c>
      <c r="H6655">
        <v>2908951</v>
      </c>
      <c r="I6655" t="s">
        <v>48</v>
      </c>
      <c r="J6655" t="s">
        <v>24926</v>
      </c>
      <c r="K6655" t="s">
        <v>24927</v>
      </c>
      <c r="L6655">
        <v>237</v>
      </c>
      <c r="M6655" t="s">
        <v>24928</v>
      </c>
    </row>
    <row r="6656" spans="1:13" x14ac:dyDescent="0.25">
      <c r="A6656" t="s">
        <v>21364</v>
      </c>
      <c r="B6656">
        <v>2776477</v>
      </c>
      <c r="C6656">
        <v>2777583</v>
      </c>
      <c r="D6656" t="s">
        <v>21365</v>
      </c>
      <c r="E6656" t="s">
        <v>196</v>
      </c>
      <c r="F6656" t="s">
        <v>24929</v>
      </c>
      <c r="H6656">
        <v>2908952</v>
      </c>
      <c r="I6656" t="s">
        <v>48</v>
      </c>
      <c r="J6656" t="s">
        <v>24930</v>
      </c>
      <c r="K6656" t="s">
        <v>24931</v>
      </c>
      <c r="L6656">
        <v>368</v>
      </c>
      <c r="M6656" t="s">
        <v>24932</v>
      </c>
    </row>
    <row r="6657" spans="1:13" x14ac:dyDescent="0.25">
      <c r="A6657" t="s">
        <v>21364</v>
      </c>
      <c r="B6657">
        <v>2778750</v>
      </c>
      <c r="C6657">
        <v>2779535</v>
      </c>
      <c r="D6657" t="s">
        <v>21365</v>
      </c>
      <c r="E6657" t="s">
        <v>196</v>
      </c>
      <c r="F6657" t="s">
        <v>24933</v>
      </c>
      <c r="H6657">
        <v>2908953</v>
      </c>
      <c r="I6657" t="s">
        <v>48</v>
      </c>
      <c r="J6657" t="s">
        <v>24934</v>
      </c>
      <c r="K6657" t="s">
        <v>24935</v>
      </c>
      <c r="L6657">
        <v>153</v>
      </c>
      <c r="M6657" t="s">
        <v>24936</v>
      </c>
    </row>
    <row r="6658" spans="1:13" x14ac:dyDescent="0.25">
      <c r="A6658" t="s">
        <v>21364</v>
      </c>
      <c r="B6658">
        <v>2780278</v>
      </c>
      <c r="C6658">
        <v>2781870</v>
      </c>
      <c r="D6658" t="s">
        <v>21365</v>
      </c>
      <c r="E6658" t="s">
        <v>196</v>
      </c>
      <c r="F6658" t="s">
        <v>24937</v>
      </c>
      <c r="H6658">
        <v>2908954</v>
      </c>
      <c r="I6658" t="s">
        <v>48</v>
      </c>
      <c r="J6658" t="s">
        <v>24938</v>
      </c>
      <c r="K6658" t="s">
        <v>24939</v>
      </c>
      <c r="L6658">
        <v>530</v>
      </c>
      <c r="M6658" t="s">
        <v>24940</v>
      </c>
    </row>
    <row r="6659" spans="1:13" x14ac:dyDescent="0.25">
      <c r="A6659" t="s">
        <v>21364</v>
      </c>
      <c r="B6659">
        <v>2782081</v>
      </c>
      <c r="C6659">
        <v>2783197</v>
      </c>
      <c r="D6659" t="s">
        <v>21365</v>
      </c>
      <c r="E6659" t="s">
        <v>15</v>
      </c>
      <c r="F6659" t="s">
        <v>24941</v>
      </c>
      <c r="H6659">
        <v>2908936</v>
      </c>
      <c r="I6659" t="s">
        <v>48</v>
      </c>
      <c r="J6659" t="s">
        <v>24942</v>
      </c>
      <c r="K6659" t="s">
        <v>24943</v>
      </c>
      <c r="L6659">
        <v>354</v>
      </c>
      <c r="M6659" t="s">
        <v>24944</v>
      </c>
    </row>
    <row r="6660" spans="1:13" x14ac:dyDescent="0.25">
      <c r="A6660" t="s">
        <v>21364</v>
      </c>
      <c r="B6660">
        <v>2783340</v>
      </c>
      <c r="C6660">
        <v>2785175</v>
      </c>
      <c r="D6660" t="s">
        <v>21365</v>
      </c>
      <c r="E6660" t="s">
        <v>196</v>
      </c>
      <c r="F6660" t="s">
        <v>24945</v>
      </c>
      <c r="H6660">
        <v>2908937</v>
      </c>
      <c r="I6660" t="s">
        <v>48</v>
      </c>
      <c r="J6660" t="s">
        <v>24946</v>
      </c>
      <c r="K6660" t="s">
        <v>24947</v>
      </c>
      <c r="L6660">
        <v>611</v>
      </c>
      <c r="M6660" t="s">
        <v>24948</v>
      </c>
    </row>
    <row r="6661" spans="1:13" x14ac:dyDescent="0.25">
      <c r="A6661" t="s">
        <v>21364</v>
      </c>
      <c r="B6661">
        <v>2786057</v>
      </c>
      <c r="C6661">
        <v>2787265</v>
      </c>
      <c r="D6661" t="s">
        <v>21365</v>
      </c>
      <c r="E6661" t="s">
        <v>196</v>
      </c>
      <c r="F6661" t="s">
        <v>24949</v>
      </c>
      <c r="H6661">
        <v>2908938</v>
      </c>
      <c r="I6661" t="s">
        <v>48</v>
      </c>
      <c r="J6661" t="s">
        <v>24950</v>
      </c>
      <c r="K6661" t="s">
        <v>24951</v>
      </c>
      <c r="L6661">
        <v>402</v>
      </c>
      <c r="M6661" t="s">
        <v>24952</v>
      </c>
    </row>
    <row r="6662" spans="1:13" x14ac:dyDescent="0.25">
      <c r="A6662" t="s">
        <v>21364</v>
      </c>
      <c r="B6662">
        <v>2789768</v>
      </c>
      <c r="C6662">
        <v>2790727</v>
      </c>
      <c r="D6662" t="s">
        <v>21365</v>
      </c>
      <c r="E6662" t="s">
        <v>15</v>
      </c>
      <c r="F6662" t="s">
        <v>24953</v>
      </c>
      <c r="H6662">
        <v>2908939</v>
      </c>
      <c r="I6662" t="s">
        <v>48</v>
      </c>
      <c r="J6662" t="s">
        <v>24954</v>
      </c>
      <c r="K6662" t="s">
        <v>24955</v>
      </c>
      <c r="L6662">
        <v>319</v>
      </c>
      <c r="M6662" t="s">
        <v>24956</v>
      </c>
    </row>
    <row r="6663" spans="1:13" x14ac:dyDescent="0.25">
      <c r="A6663" t="s">
        <v>21364</v>
      </c>
      <c r="B6663">
        <v>2790817</v>
      </c>
      <c r="C6663">
        <v>2793090</v>
      </c>
      <c r="D6663" t="s">
        <v>21365</v>
      </c>
      <c r="E6663" t="s">
        <v>196</v>
      </c>
      <c r="F6663" t="s">
        <v>24957</v>
      </c>
      <c r="H6663">
        <v>2908940</v>
      </c>
      <c r="I6663" t="s">
        <v>48</v>
      </c>
      <c r="J6663" t="s">
        <v>24958</v>
      </c>
      <c r="K6663" t="s">
        <v>24959</v>
      </c>
      <c r="L6663">
        <v>757</v>
      </c>
      <c r="M6663" t="s">
        <v>24960</v>
      </c>
    </row>
    <row r="6664" spans="1:13" x14ac:dyDescent="0.25">
      <c r="A6664" t="s">
        <v>21364</v>
      </c>
      <c r="B6664">
        <v>2794053</v>
      </c>
      <c r="C6664">
        <v>2796419</v>
      </c>
      <c r="D6664" t="s">
        <v>21365</v>
      </c>
      <c r="E6664" t="s">
        <v>196</v>
      </c>
      <c r="F6664" t="s">
        <v>24961</v>
      </c>
      <c r="H6664">
        <v>2907698</v>
      </c>
      <c r="I6664" t="s">
        <v>48</v>
      </c>
      <c r="J6664" t="s">
        <v>24962</v>
      </c>
      <c r="K6664" t="s">
        <v>24963</v>
      </c>
      <c r="L6664">
        <v>788</v>
      </c>
      <c r="M6664" t="s">
        <v>24964</v>
      </c>
    </row>
    <row r="6665" spans="1:13" x14ac:dyDescent="0.25">
      <c r="A6665" t="s">
        <v>21364</v>
      </c>
      <c r="B6665">
        <v>2797343</v>
      </c>
      <c r="C6665">
        <v>2798911</v>
      </c>
      <c r="D6665" t="s">
        <v>21365</v>
      </c>
      <c r="E6665" t="s">
        <v>196</v>
      </c>
      <c r="F6665" t="s">
        <v>24965</v>
      </c>
      <c r="H6665">
        <v>2908268</v>
      </c>
      <c r="I6665" t="s">
        <v>48</v>
      </c>
      <c r="J6665" t="s">
        <v>24966</v>
      </c>
      <c r="K6665" t="s">
        <v>24967</v>
      </c>
      <c r="L6665">
        <v>522</v>
      </c>
      <c r="M6665" t="s">
        <v>24968</v>
      </c>
    </row>
    <row r="6666" spans="1:13" x14ac:dyDescent="0.25">
      <c r="A6666" t="s">
        <v>21364</v>
      </c>
      <c r="B6666">
        <v>2802582</v>
      </c>
      <c r="C6666">
        <v>2802866</v>
      </c>
      <c r="D6666" t="s">
        <v>21365</v>
      </c>
      <c r="E6666" t="s">
        <v>196</v>
      </c>
      <c r="F6666" t="s">
        <v>24969</v>
      </c>
      <c r="H6666">
        <v>2908941</v>
      </c>
      <c r="I6666" t="s">
        <v>48</v>
      </c>
      <c r="J6666" t="s">
        <v>24970</v>
      </c>
      <c r="K6666" t="s">
        <v>24971</v>
      </c>
      <c r="L6666">
        <v>94</v>
      </c>
      <c r="M6666" t="s">
        <v>24972</v>
      </c>
    </row>
    <row r="6667" spans="1:13" x14ac:dyDescent="0.25">
      <c r="A6667" t="s">
        <v>21364</v>
      </c>
      <c r="B6667">
        <v>2804958</v>
      </c>
      <c r="C6667">
        <v>2806496</v>
      </c>
      <c r="D6667" t="s">
        <v>21365</v>
      </c>
      <c r="E6667" t="s">
        <v>15</v>
      </c>
      <c r="F6667" t="s">
        <v>24973</v>
      </c>
      <c r="H6667">
        <v>2908278</v>
      </c>
      <c r="I6667" t="s">
        <v>48</v>
      </c>
      <c r="J6667" t="s">
        <v>24974</v>
      </c>
      <c r="K6667" t="s">
        <v>24975</v>
      </c>
      <c r="L6667">
        <v>512</v>
      </c>
      <c r="M6667" t="s">
        <v>24976</v>
      </c>
    </row>
    <row r="6668" spans="1:13" x14ac:dyDescent="0.25">
      <c r="A6668" t="s">
        <v>21364</v>
      </c>
      <c r="B6668">
        <v>2806677</v>
      </c>
      <c r="C6668">
        <v>2807543</v>
      </c>
      <c r="D6668" t="s">
        <v>21365</v>
      </c>
      <c r="E6668" t="s">
        <v>196</v>
      </c>
      <c r="F6668" t="s">
        <v>24977</v>
      </c>
      <c r="H6668">
        <v>2908279</v>
      </c>
      <c r="I6668" t="s">
        <v>48</v>
      </c>
      <c r="J6668" t="s">
        <v>24978</v>
      </c>
      <c r="K6668" t="s">
        <v>24979</v>
      </c>
      <c r="L6668">
        <v>288</v>
      </c>
      <c r="M6668" t="s">
        <v>24980</v>
      </c>
    </row>
    <row r="6669" spans="1:13" x14ac:dyDescent="0.25">
      <c r="A6669" t="s">
        <v>21364</v>
      </c>
      <c r="B6669">
        <v>2808152</v>
      </c>
      <c r="C6669">
        <v>2808709</v>
      </c>
      <c r="D6669" t="s">
        <v>21365</v>
      </c>
      <c r="E6669" t="s">
        <v>196</v>
      </c>
      <c r="F6669" t="s">
        <v>24981</v>
      </c>
      <c r="H6669">
        <v>2908280</v>
      </c>
      <c r="I6669" t="s">
        <v>48</v>
      </c>
      <c r="J6669" t="s">
        <v>24982</v>
      </c>
      <c r="K6669" t="s">
        <v>24983</v>
      </c>
      <c r="L6669">
        <v>149</v>
      </c>
      <c r="M6669" t="s">
        <v>24984</v>
      </c>
    </row>
    <row r="6670" spans="1:13" x14ac:dyDescent="0.25">
      <c r="A6670" t="s">
        <v>21364</v>
      </c>
      <c r="B6670">
        <v>2809112</v>
      </c>
      <c r="C6670">
        <v>2809936</v>
      </c>
      <c r="D6670" t="s">
        <v>21365</v>
      </c>
      <c r="E6670" t="s">
        <v>15</v>
      </c>
      <c r="F6670" t="s">
        <v>24985</v>
      </c>
      <c r="H6670">
        <v>2908084</v>
      </c>
      <c r="I6670" t="s">
        <v>48</v>
      </c>
      <c r="J6670" t="s">
        <v>24986</v>
      </c>
      <c r="K6670" t="s">
        <v>24987</v>
      </c>
      <c r="L6670">
        <v>274</v>
      </c>
      <c r="M6670" t="s">
        <v>24988</v>
      </c>
    </row>
    <row r="6671" spans="1:13" x14ac:dyDescent="0.25">
      <c r="A6671" t="s">
        <v>21364</v>
      </c>
      <c r="B6671">
        <v>2810206</v>
      </c>
      <c r="C6671">
        <v>2812449</v>
      </c>
      <c r="D6671" t="s">
        <v>21365</v>
      </c>
      <c r="E6671" t="s">
        <v>196</v>
      </c>
      <c r="F6671" t="s">
        <v>24989</v>
      </c>
      <c r="H6671">
        <v>2908085</v>
      </c>
      <c r="I6671" t="s">
        <v>48</v>
      </c>
      <c r="J6671" t="s">
        <v>24990</v>
      </c>
      <c r="K6671" t="s">
        <v>24991</v>
      </c>
      <c r="L6671">
        <v>747</v>
      </c>
      <c r="M6671" t="s">
        <v>24992</v>
      </c>
    </row>
    <row r="6672" spans="1:13" x14ac:dyDescent="0.25">
      <c r="A6672" t="s">
        <v>21364</v>
      </c>
      <c r="B6672">
        <v>2815214</v>
      </c>
      <c r="C6672">
        <v>2815669</v>
      </c>
      <c r="D6672" t="s">
        <v>21365</v>
      </c>
      <c r="E6672" t="s">
        <v>15</v>
      </c>
      <c r="F6672" t="s">
        <v>24993</v>
      </c>
      <c r="H6672">
        <v>2908086</v>
      </c>
      <c r="I6672" t="s">
        <v>48</v>
      </c>
      <c r="J6672" t="s">
        <v>24994</v>
      </c>
      <c r="K6672" t="s">
        <v>24995</v>
      </c>
      <c r="L6672">
        <v>151</v>
      </c>
      <c r="M6672" t="s">
        <v>24996</v>
      </c>
    </row>
    <row r="6673" spans="1:13" x14ac:dyDescent="0.25">
      <c r="A6673" t="s">
        <v>21364</v>
      </c>
      <c r="B6673">
        <v>2816436</v>
      </c>
      <c r="C6673">
        <v>2816802</v>
      </c>
      <c r="D6673" t="s">
        <v>21365</v>
      </c>
      <c r="E6673" t="s">
        <v>196</v>
      </c>
      <c r="F6673" t="s">
        <v>24997</v>
      </c>
      <c r="H6673">
        <v>2908087</v>
      </c>
      <c r="I6673" t="s">
        <v>48</v>
      </c>
      <c r="J6673" t="s">
        <v>24998</v>
      </c>
      <c r="K6673" t="s">
        <v>24999</v>
      </c>
      <c r="L6673">
        <v>77</v>
      </c>
      <c r="M6673" t="s">
        <v>25000</v>
      </c>
    </row>
    <row r="6674" spans="1:13" x14ac:dyDescent="0.25">
      <c r="A6674" t="s">
        <v>21364</v>
      </c>
      <c r="B6674">
        <v>2817208</v>
      </c>
      <c r="C6674">
        <v>2818230</v>
      </c>
      <c r="D6674" t="s">
        <v>21365</v>
      </c>
      <c r="E6674" t="s">
        <v>15</v>
      </c>
      <c r="F6674" t="s">
        <v>25001</v>
      </c>
      <c r="H6674">
        <v>2908088</v>
      </c>
      <c r="I6674" t="s">
        <v>48</v>
      </c>
      <c r="J6674" t="s">
        <v>25002</v>
      </c>
      <c r="K6674" t="s">
        <v>25003</v>
      </c>
      <c r="L6674">
        <v>340</v>
      </c>
      <c r="M6674" t="s">
        <v>25004</v>
      </c>
    </row>
    <row r="6675" spans="1:13" x14ac:dyDescent="0.25">
      <c r="A6675" t="s">
        <v>21364</v>
      </c>
      <c r="B6675">
        <v>2819229</v>
      </c>
      <c r="C6675">
        <v>2819555</v>
      </c>
      <c r="D6675" t="s">
        <v>21365</v>
      </c>
      <c r="E6675" t="s">
        <v>15</v>
      </c>
      <c r="F6675" t="s">
        <v>25005</v>
      </c>
      <c r="H6675">
        <v>2908018</v>
      </c>
      <c r="I6675" t="s">
        <v>48</v>
      </c>
      <c r="J6675" t="s">
        <v>25006</v>
      </c>
      <c r="K6675" t="s">
        <v>25007</v>
      </c>
      <c r="L6675">
        <v>108</v>
      </c>
      <c r="M6675" t="s">
        <v>25008</v>
      </c>
    </row>
    <row r="6676" spans="1:13" x14ac:dyDescent="0.25">
      <c r="A6676" t="s">
        <v>21364</v>
      </c>
      <c r="B6676">
        <v>2819787</v>
      </c>
      <c r="C6676">
        <v>2820422</v>
      </c>
      <c r="D6676" t="s">
        <v>21365</v>
      </c>
      <c r="E6676" t="s">
        <v>196</v>
      </c>
      <c r="F6676" t="s">
        <v>25009</v>
      </c>
      <c r="H6676">
        <v>2908019</v>
      </c>
      <c r="I6676" t="s">
        <v>48</v>
      </c>
      <c r="J6676" t="s">
        <v>25010</v>
      </c>
      <c r="K6676" t="s">
        <v>25011</v>
      </c>
      <c r="L6676">
        <v>211</v>
      </c>
      <c r="M6676" t="s">
        <v>25012</v>
      </c>
    </row>
    <row r="6677" spans="1:13" x14ac:dyDescent="0.25">
      <c r="A6677" t="s">
        <v>21364</v>
      </c>
      <c r="B6677">
        <v>2820605</v>
      </c>
      <c r="C6677">
        <v>2823197</v>
      </c>
      <c r="D6677" t="s">
        <v>21365</v>
      </c>
      <c r="E6677" t="s">
        <v>15</v>
      </c>
      <c r="F6677" t="s">
        <v>25013</v>
      </c>
      <c r="H6677">
        <v>2908020</v>
      </c>
      <c r="I6677" t="s">
        <v>48</v>
      </c>
      <c r="J6677" t="s">
        <v>25014</v>
      </c>
      <c r="K6677" t="s">
        <v>25015</v>
      </c>
      <c r="L6677">
        <v>845</v>
      </c>
      <c r="M6677" t="s">
        <v>25016</v>
      </c>
    </row>
    <row r="6678" spans="1:13" x14ac:dyDescent="0.25">
      <c r="A6678" t="s">
        <v>21364</v>
      </c>
      <c r="B6678">
        <v>2823369</v>
      </c>
      <c r="C6678">
        <v>2826227</v>
      </c>
      <c r="D6678" t="s">
        <v>21365</v>
      </c>
      <c r="E6678" t="s">
        <v>196</v>
      </c>
      <c r="F6678" t="s">
        <v>25017</v>
      </c>
      <c r="H6678">
        <v>2908022</v>
      </c>
      <c r="I6678" t="s">
        <v>48</v>
      </c>
      <c r="J6678" t="s">
        <v>25018</v>
      </c>
      <c r="K6678" t="s">
        <v>25019</v>
      </c>
      <c r="L6678">
        <v>952</v>
      </c>
      <c r="M6678" t="s">
        <v>25020</v>
      </c>
    </row>
    <row r="6679" spans="1:13" x14ac:dyDescent="0.25">
      <c r="A6679" t="s">
        <v>21364</v>
      </c>
      <c r="B6679">
        <v>2826975</v>
      </c>
      <c r="C6679">
        <v>2827299</v>
      </c>
      <c r="D6679" t="s">
        <v>21365</v>
      </c>
      <c r="E6679" t="s">
        <v>196</v>
      </c>
      <c r="F6679" t="s">
        <v>25021</v>
      </c>
      <c r="H6679">
        <v>7009635</v>
      </c>
      <c r="I6679" t="s">
        <v>48</v>
      </c>
      <c r="J6679" t="s">
        <v>25022</v>
      </c>
      <c r="K6679" t="s">
        <v>25023</v>
      </c>
      <c r="L6679">
        <v>88</v>
      </c>
      <c r="M6679" t="s">
        <v>25024</v>
      </c>
    </row>
    <row r="6680" spans="1:13" x14ac:dyDescent="0.25">
      <c r="A6680" t="s">
        <v>21364</v>
      </c>
      <c r="B6680">
        <v>2828264</v>
      </c>
      <c r="C6680">
        <v>2828839</v>
      </c>
      <c r="D6680" t="s">
        <v>21365</v>
      </c>
      <c r="E6680" t="s">
        <v>196</v>
      </c>
      <c r="F6680" t="s">
        <v>25025</v>
      </c>
      <c r="H6680">
        <v>2908003</v>
      </c>
      <c r="I6680" t="s">
        <v>48</v>
      </c>
      <c r="J6680" t="s">
        <v>25026</v>
      </c>
      <c r="K6680" t="s">
        <v>25027</v>
      </c>
      <c r="L6680">
        <v>191</v>
      </c>
      <c r="M6680" t="s">
        <v>25028</v>
      </c>
    </row>
    <row r="6681" spans="1:13" x14ac:dyDescent="0.25">
      <c r="A6681" t="s">
        <v>21364</v>
      </c>
      <c r="B6681">
        <v>2832802</v>
      </c>
      <c r="C6681">
        <v>2833470</v>
      </c>
      <c r="D6681" t="s">
        <v>21365</v>
      </c>
      <c r="E6681" t="s">
        <v>196</v>
      </c>
      <c r="F6681" t="s">
        <v>25029</v>
      </c>
      <c r="H6681">
        <v>2908004</v>
      </c>
      <c r="I6681" t="s">
        <v>48</v>
      </c>
      <c r="J6681" t="s">
        <v>25030</v>
      </c>
      <c r="K6681" t="s">
        <v>25031</v>
      </c>
      <c r="L6681">
        <v>222</v>
      </c>
      <c r="M6681" t="s">
        <v>25032</v>
      </c>
    </row>
    <row r="6682" spans="1:13" x14ac:dyDescent="0.25">
      <c r="A6682" t="s">
        <v>21364</v>
      </c>
      <c r="B6682">
        <v>2839294</v>
      </c>
      <c r="C6682">
        <v>2839959</v>
      </c>
      <c r="D6682" t="s">
        <v>21365</v>
      </c>
      <c r="E6682" t="s">
        <v>15</v>
      </c>
      <c r="F6682" t="s">
        <v>25033</v>
      </c>
      <c r="H6682">
        <v>2908005</v>
      </c>
      <c r="I6682" t="s">
        <v>48</v>
      </c>
      <c r="J6682" t="s">
        <v>25034</v>
      </c>
      <c r="K6682" t="s">
        <v>25035</v>
      </c>
      <c r="L6682">
        <v>221</v>
      </c>
      <c r="M6682" t="s">
        <v>25036</v>
      </c>
    </row>
    <row r="6683" spans="1:13" x14ac:dyDescent="0.25">
      <c r="A6683" t="s">
        <v>21364</v>
      </c>
      <c r="B6683">
        <v>2845222</v>
      </c>
      <c r="C6683">
        <v>2849511</v>
      </c>
      <c r="D6683" t="s">
        <v>21365</v>
      </c>
      <c r="E6683" t="s">
        <v>15</v>
      </c>
      <c r="F6683" t="s">
        <v>25037</v>
      </c>
      <c r="H6683">
        <v>2908006</v>
      </c>
      <c r="I6683" t="s">
        <v>48</v>
      </c>
      <c r="J6683" t="s">
        <v>25038</v>
      </c>
      <c r="K6683" t="s">
        <v>25039</v>
      </c>
      <c r="L6683">
        <v>1429</v>
      </c>
      <c r="M6683" t="s">
        <v>25040</v>
      </c>
    </row>
    <row r="6684" spans="1:13" x14ac:dyDescent="0.25">
      <c r="A6684" t="s">
        <v>21364</v>
      </c>
      <c r="B6684">
        <v>2850300</v>
      </c>
      <c r="C6684">
        <v>2851181</v>
      </c>
      <c r="D6684" t="s">
        <v>21365</v>
      </c>
      <c r="E6684" t="s">
        <v>196</v>
      </c>
      <c r="F6684" t="s">
        <v>25041</v>
      </c>
      <c r="H6684">
        <v>2908008</v>
      </c>
      <c r="I6684" t="s">
        <v>48</v>
      </c>
      <c r="J6684" t="s">
        <v>25042</v>
      </c>
      <c r="K6684" t="s">
        <v>25043</v>
      </c>
      <c r="L6684">
        <v>293</v>
      </c>
      <c r="M6684" t="s">
        <v>25044</v>
      </c>
    </row>
    <row r="6685" spans="1:13" x14ac:dyDescent="0.25">
      <c r="A6685" t="s">
        <v>21364</v>
      </c>
      <c r="B6685">
        <v>2851872</v>
      </c>
      <c r="C6685">
        <v>2852255</v>
      </c>
      <c r="D6685" t="s">
        <v>21365</v>
      </c>
      <c r="E6685" t="s">
        <v>15</v>
      </c>
      <c r="F6685" t="s">
        <v>25045</v>
      </c>
      <c r="H6685">
        <v>7009636</v>
      </c>
      <c r="I6685" t="s">
        <v>48</v>
      </c>
      <c r="J6685" t="s">
        <v>25046</v>
      </c>
      <c r="K6685" t="s">
        <v>25047</v>
      </c>
      <c r="L6685">
        <v>127</v>
      </c>
      <c r="M6685" t="s">
        <v>25048</v>
      </c>
    </row>
    <row r="6686" spans="1:13" x14ac:dyDescent="0.25">
      <c r="A6686" t="s">
        <v>21364</v>
      </c>
      <c r="B6686">
        <v>2852655</v>
      </c>
      <c r="C6686">
        <v>2853587</v>
      </c>
      <c r="D6686" t="s">
        <v>21365</v>
      </c>
      <c r="E6686" t="s">
        <v>15</v>
      </c>
      <c r="F6686" t="s">
        <v>25049</v>
      </c>
      <c r="H6686">
        <v>2908961</v>
      </c>
      <c r="I6686" t="s">
        <v>48</v>
      </c>
      <c r="J6686" t="s">
        <v>25050</v>
      </c>
      <c r="K6686" t="s">
        <v>25051</v>
      </c>
      <c r="L6686">
        <v>310</v>
      </c>
      <c r="M6686" t="s">
        <v>25052</v>
      </c>
    </row>
    <row r="6687" spans="1:13" x14ac:dyDescent="0.25">
      <c r="A6687" t="s">
        <v>21364</v>
      </c>
      <c r="B6687">
        <v>2853850</v>
      </c>
      <c r="C6687">
        <v>2854509</v>
      </c>
      <c r="D6687" t="s">
        <v>21365</v>
      </c>
      <c r="E6687" t="s">
        <v>196</v>
      </c>
      <c r="F6687" t="s">
        <v>25053</v>
      </c>
      <c r="H6687">
        <v>2907928</v>
      </c>
      <c r="I6687" t="s">
        <v>48</v>
      </c>
      <c r="J6687" t="s">
        <v>25054</v>
      </c>
      <c r="K6687" t="s">
        <v>25055</v>
      </c>
      <c r="L6687">
        <v>219</v>
      </c>
      <c r="M6687" t="s">
        <v>25056</v>
      </c>
    </row>
    <row r="6688" spans="1:13" x14ac:dyDescent="0.25">
      <c r="A6688" t="s">
        <v>21364</v>
      </c>
      <c r="B6688">
        <v>2855000</v>
      </c>
      <c r="C6688">
        <v>2856148</v>
      </c>
      <c r="D6688" t="s">
        <v>21365</v>
      </c>
      <c r="E6688" t="s">
        <v>15</v>
      </c>
      <c r="F6688" t="s">
        <v>25057</v>
      </c>
      <c r="H6688">
        <v>2907818</v>
      </c>
      <c r="I6688" t="s">
        <v>48</v>
      </c>
      <c r="J6688" t="s">
        <v>25058</v>
      </c>
      <c r="K6688" t="s">
        <v>25059</v>
      </c>
      <c r="L6688">
        <v>382</v>
      </c>
      <c r="M6688" t="s">
        <v>25060</v>
      </c>
    </row>
    <row r="6689" spans="1:13" x14ac:dyDescent="0.25">
      <c r="A6689" t="s">
        <v>21364</v>
      </c>
      <c r="B6689">
        <v>2856437</v>
      </c>
      <c r="C6689">
        <v>2856517</v>
      </c>
      <c r="D6689" t="s">
        <v>21365</v>
      </c>
      <c r="E6689" t="s">
        <v>15</v>
      </c>
      <c r="F6689" t="s">
        <v>22</v>
      </c>
      <c r="H6689">
        <v>2907819</v>
      </c>
      <c r="I6689" t="s">
        <v>20</v>
      </c>
      <c r="M6689" t="s">
        <v>25061</v>
      </c>
    </row>
    <row r="6690" spans="1:13" x14ac:dyDescent="0.25">
      <c r="A6690" t="s">
        <v>21364</v>
      </c>
      <c r="B6690">
        <v>2856712</v>
      </c>
      <c r="C6690">
        <v>2859684</v>
      </c>
      <c r="D6690" t="s">
        <v>21365</v>
      </c>
      <c r="E6690" t="s">
        <v>196</v>
      </c>
      <c r="F6690" t="s">
        <v>25062</v>
      </c>
      <c r="H6690">
        <v>2907820</v>
      </c>
      <c r="I6690" t="s">
        <v>48</v>
      </c>
      <c r="J6690" t="s">
        <v>25063</v>
      </c>
      <c r="K6690" t="s">
        <v>25064</v>
      </c>
      <c r="L6690">
        <v>990</v>
      </c>
      <c r="M6690" t="s">
        <v>25065</v>
      </c>
    </row>
    <row r="6691" spans="1:13" x14ac:dyDescent="0.25">
      <c r="A6691" t="s">
        <v>21364</v>
      </c>
      <c r="B6691">
        <v>2861081</v>
      </c>
      <c r="C6691">
        <v>2862601</v>
      </c>
      <c r="D6691" t="s">
        <v>21365</v>
      </c>
      <c r="E6691" t="s">
        <v>15</v>
      </c>
      <c r="F6691" t="s">
        <v>25066</v>
      </c>
      <c r="H6691">
        <v>2907821</v>
      </c>
      <c r="I6691" t="s">
        <v>48</v>
      </c>
      <c r="J6691" t="s">
        <v>25067</v>
      </c>
      <c r="K6691" t="s">
        <v>25068</v>
      </c>
      <c r="L6691">
        <v>506</v>
      </c>
      <c r="M6691" t="s">
        <v>25069</v>
      </c>
    </row>
    <row r="6692" spans="1:13" x14ac:dyDescent="0.25">
      <c r="A6692" t="s">
        <v>21364</v>
      </c>
      <c r="B6692">
        <v>2863798</v>
      </c>
      <c r="C6692">
        <v>2864985</v>
      </c>
      <c r="D6692" t="s">
        <v>21365</v>
      </c>
      <c r="E6692" t="s">
        <v>196</v>
      </c>
      <c r="F6692" t="s">
        <v>25070</v>
      </c>
      <c r="H6692">
        <v>2907822</v>
      </c>
      <c r="I6692" t="s">
        <v>48</v>
      </c>
      <c r="J6692" t="s">
        <v>25071</v>
      </c>
      <c r="K6692" t="s">
        <v>25072</v>
      </c>
      <c r="L6692">
        <v>395</v>
      </c>
      <c r="M6692" t="s">
        <v>25073</v>
      </c>
    </row>
    <row r="6693" spans="1:13" x14ac:dyDescent="0.25">
      <c r="A6693" t="s">
        <v>21364</v>
      </c>
      <c r="B6693">
        <v>2868618</v>
      </c>
      <c r="C6693">
        <v>2873540</v>
      </c>
      <c r="D6693" t="s">
        <v>21365</v>
      </c>
      <c r="E6693" t="s">
        <v>15</v>
      </c>
      <c r="F6693" t="s">
        <v>25074</v>
      </c>
      <c r="H6693">
        <v>2907836</v>
      </c>
      <c r="I6693" t="s">
        <v>48</v>
      </c>
      <c r="J6693" t="s">
        <v>25075</v>
      </c>
      <c r="K6693" t="s">
        <v>25076</v>
      </c>
      <c r="L6693">
        <v>1502</v>
      </c>
      <c r="M6693" t="s">
        <v>25077</v>
      </c>
    </row>
    <row r="6694" spans="1:13" x14ac:dyDescent="0.25">
      <c r="A6694" t="s">
        <v>21364</v>
      </c>
      <c r="B6694">
        <v>2874555</v>
      </c>
      <c r="C6694">
        <v>2875499</v>
      </c>
      <c r="D6694" t="s">
        <v>21365</v>
      </c>
      <c r="E6694" t="s">
        <v>15</v>
      </c>
      <c r="F6694" t="s">
        <v>25078</v>
      </c>
      <c r="H6694">
        <v>2907837</v>
      </c>
      <c r="I6694" t="s">
        <v>48</v>
      </c>
      <c r="J6694" t="s">
        <v>25079</v>
      </c>
      <c r="K6694" t="s">
        <v>25080</v>
      </c>
      <c r="L6694">
        <v>314</v>
      </c>
      <c r="M6694" t="s">
        <v>25081</v>
      </c>
    </row>
    <row r="6695" spans="1:13" x14ac:dyDescent="0.25">
      <c r="A6695" t="s">
        <v>21364</v>
      </c>
      <c r="B6695">
        <v>2875875</v>
      </c>
      <c r="C6695">
        <v>2877395</v>
      </c>
      <c r="D6695" t="s">
        <v>21365</v>
      </c>
      <c r="E6695" t="s">
        <v>15</v>
      </c>
      <c r="F6695" t="s">
        <v>25082</v>
      </c>
      <c r="H6695">
        <v>2907838</v>
      </c>
      <c r="I6695" t="s">
        <v>48</v>
      </c>
      <c r="J6695" t="s">
        <v>25083</v>
      </c>
      <c r="K6695" t="s">
        <v>25084</v>
      </c>
      <c r="L6695">
        <v>506</v>
      </c>
      <c r="M6695" t="s">
        <v>25085</v>
      </c>
    </row>
    <row r="6696" spans="1:13" x14ac:dyDescent="0.25">
      <c r="A6696" t="s">
        <v>21364</v>
      </c>
      <c r="B6696">
        <v>2877966</v>
      </c>
      <c r="C6696">
        <v>2879585</v>
      </c>
      <c r="D6696" t="s">
        <v>21365</v>
      </c>
      <c r="E6696" t="s">
        <v>15</v>
      </c>
      <c r="F6696" t="s">
        <v>25086</v>
      </c>
      <c r="H6696">
        <v>2907839</v>
      </c>
      <c r="I6696" t="s">
        <v>48</v>
      </c>
      <c r="J6696" t="s">
        <v>25087</v>
      </c>
      <c r="K6696" t="s">
        <v>25088</v>
      </c>
      <c r="L6696">
        <v>539</v>
      </c>
      <c r="M6696" t="s">
        <v>25089</v>
      </c>
    </row>
    <row r="6697" spans="1:13" x14ac:dyDescent="0.25">
      <c r="A6697" t="s">
        <v>21364</v>
      </c>
      <c r="B6697">
        <v>2879738</v>
      </c>
      <c r="C6697">
        <v>2882086</v>
      </c>
      <c r="D6697" t="s">
        <v>21365</v>
      </c>
      <c r="E6697" t="s">
        <v>196</v>
      </c>
      <c r="F6697" t="s">
        <v>25090</v>
      </c>
      <c r="H6697">
        <v>2907840</v>
      </c>
      <c r="I6697" t="s">
        <v>48</v>
      </c>
      <c r="J6697" t="s">
        <v>25091</v>
      </c>
      <c r="K6697" t="s">
        <v>25092</v>
      </c>
      <c r="L6697">
        <v>782</v>
      </c>
      <c r="M6697" t="s">
        <v>25093</v>
      </c>
    </row>
    <row r="6698" spans="1:13" x14ac:dyDescent="0.25">
      <c r="A6698" t="s">
        <v>21364</v>
      </c>
      <c r="B6698">
        <v>2884754</v>
      </c>
      <c r="C6698">
        <v>2885734</v>
      </c>
      <c r="D6698" t="s">
        <v>21365</v>
      </c>
      <c r="E6698" t="s">
        <v>15</v>
      </c>
      <c r="F6698" t="s">
        <v>25094</v>
      </c>
      <c r="H6698">
        <v>2908843</v>
      </c>
      <c r="I6698" t="s">
        <v>48</v>
      </c>
      <c r="J6698" t="s">
        <v>25095</v>
      </c>
      <c r="K6698" t="s">
        <v>25096</v>
      </c>
      <c r="L6698">
        <v>326</v>
      </c>
      <c r="M6698" t="s">
        <v>25097</v>
      </c>
    </row>
    <row r="6699" spans="1:13" x14ac:dyDescent="0.25">
      <c r="A6699" t="s">
        <v>21364</v>
      </c>
      <c r="B6699">
        <v>2886648</v>
      </c>
      <c r="C6699">
        <v>2888264</v>
      </c>
      <c r="D6699" t="s">
        <v>21365</v>
      </c>
      <c r="E6699" t="s">
        <v>196</v>
      </c>
      <c r="F6699" t="s">
        <v>25098</v>
      </c>
      <c r="H6699">
        <v>2908844</v>
      </c>
      <c r="I6699" t="s">
        <v>48</v>
      </c>
      <c r="J6699" t="s">
        <v>25099</v>
      </c>
      <c r="K6699" t="s">
        <v>25100</v>
      </c>
      <c r="L6699">
        <v>538</v>
      </c>
      <c r="M6699" t="s">
        <v>25101</v>
      </c>
    </row>
    <row r="6700" spans="1:13" x14ac:dyDescent="0.25">
      <c r="A6700" t="s">
        <v>21364</v>
      </c>
      <c r="B6700">
        <v>2889633</v>
      </c>
      <c r="C6700">
        <v>2891081</v>
      </c>
      <c r="D6700" t="s">
        <v>21365</v>
      </c>
      <c r="E6700" t="s">
        <v>196</v>
      </c>
      <c r="F6700" t="s">
        <v>25102</v>
      </c>
      <c r="H6700">
        <v>2908845</v>
      </c>
      <c r="I6700" t="s">
        <v>48</v>
      </c>
      <c r="J6700" t="s">
        <v>25103</v>
      </c>
      <c r="K6700" t="s">
        <v>25104</v>
      </c>
      <c r="L6700">
        <v>482</v>
      </c>
      <c r="M6700" t="s">
        <v>25105</v>
      </c>
    </row>
    <row r="6701" spans="1:13" x14ac:dyDescent="0.25">
      <c r="A6701" t="s">
        <v>21364</v>
      </c>
      <c r="B6701">
        <v>2892928</v>
      </c>
      <c r="C6701">
        <v>2894373</v>
      </c>
      <c r="D6701" t="s">
        <v>21365</v>
      </c>
      <c r="E6701" t="s">
        <v>15</v>
      </c>
      <c r="F6701" t="s">
        <v>25106</v>
      </c>
      <c r="H6701">
        <v>2908846</v>
      </c>
      <c r="I6701" t="s">
        <v>48</v>
      </c>
      <c r="J6701" t="s">
        <v>25107</v>
      </c>
      <c r="K6701" t="s">
        <v>25108</v>
      </c>
      <c r="L6701">
        <v>481</v>
      </c>
      <c r="M6701" t="s">
        <v>25109</v>
      </c>
    </row>
    <row r="6702" spans="1:13" x14ac:dyDescent="0.25">
      <c r="A6702" t="s">
        <v>21364</v>
      </c>
      <c r="B6702">
        <v>2895685</v>
      </c>
      <c r="C6702">
        <v>2896824</v>
      </c>
      <c r="D6702" t="s">
        <v>21365</v>
      </c>
      <c r="E6702" t="s">
        <v>15</v>
      </c>
      <c r="F6702" t="s">
        <v>25110</v>
      </c>
      <c r="H6702">
        <v>2908841</v>
      </c>
      <c r="I6702" t="s">
        <v>48</v>
      </c>
      <c r="J6702" t="s">
        <v>25111</v>
      </c>
      <c r="K6702" t="s">
        <v>25112</v>
      </c>
      <c r="L6702">
        <v>379</v>
      </c>
      <c r="M6702" t="s">
        <v>25113</v>
      </c>
    </row>
    <row r="6703" spans="1:13" x14ac:dyDescent="0.25">
      <c r="A6703" t="s">
        <v>21364</v>
      </c>
      <c r="B6703">
        <v>2898258</v>
      </c>
      <c r="C6703">
        <v>2899820</v>
      </c>
      <c r="D6703" t="s">
        <v>21365</v>
      </c>
      <c r="E6703" t="s">
        <v>15</v>
      </c>
      <c r="F6703" t="s">
        <v>25114</v>
      </c>
      <c r="H6703">
        <v>2908842</v>
      </c>
      <c r="I6703" t="s">
        <v>48</v>
      </c>
      <c r="J6703" t="s">
        <v>25115</v>
      </c>
      <c r="K6703" t="s">
        <v>25116</v>
      </c>
      <c r="L6703">
        <v>520</v>
      </c>
      <c r="M6703" t="s">
        <v>25117</v>
      </c>
    </row>
    <row r="6704" spans="1:13" x14ac:dyDescent="0.25">
      <c r="A6704" t="s">
        <v>21364</v>
      </c>
      <c r="B6704">
        <v>2900239</v>
      </c>
      <c r="C6704">
        <v>2900883</v>
      </c>
      <c r="D6704" t="s">
        <v>21365</v>
      </c>
      <c r="E6704" t="s">
        <v>196</v>
      </c>
      <c r="F6704" t="s">
        <v>25118</v>
      </c>
      <c r="H6704">
        <v>2908835</v>
      </c>
      <c r="I6704" t="s">
        <v>48</v>
      </c>
      <c r="J6704" t="s">
        <v>25119</v>
      </c>
      <c r="K6704" t="s">
        <v>25120</v>
      </c>
      <c r="L6704">
        <v>214</v>
      </c>
      <c r="M6704" t="s">
        <v>25121</v>
      </c>
    </row>
    <row r="6705" spans="1:13" x14ac:dyDescent="0.25">
      <c r="A6705" t="s">
        <v>21364</v>
      </c>
      <c r="B6705">
        <v>2905237</v>
      </c>
      <c r="C6705">
        <v>2907657</v>
      </c>
      <c r="D6705" t="s">
        <v>21365</v>
      </c>
      <c r="E6705" t="s">
        <v>15</v>
      </c>
      <c r="F6705" t="s">
        <v>25122</v>
      </c>
      <c r="H6705">
        <v>2908836</v>
      </c>
      <c r="I6705" t="s">
        <v>48</v>
      </c>
      <c r="J6705" t="s">
        <v>25123</v>
      </c>
      <c r="K6705" t="s">
        <v>25124</v>
      </c>
      <c r="L6705">
        <v>806</v>
      </c>
      <c r="M6705" t="s">
        <v>25125</v>
      </c>
    </row>
    <row r="6706" spans="1:13" x14ac:dyDescent="0.25">
      <c r="A6706" t="s">
        <v>21364</v>
      </c>
      <c r="B6706">
        <v>2908829</v>
      </c>
      <c r="C6706">
        <v>2912688</v>
      </c>
      <c r="D6706" t="s">
        <v>21365</v>
      </c>
      <c r="E6706" t="s">
        <v>15</v>
      </c>
      <c r="F6706" t="s">
        <v>25126</v>
      </c>
      <c r="H6706">
        <v>2908837</v>
      </c>
      <c r="I6706" t="s">
        <v>48</v>
      </c>
      <c r="J6706" t="s">
        <v>25127</v>
      </c>
      <c r="K6706" t="s">
        <v>25128</v>
      </c>
      <c r="L6706">
        <v>1233</v>
      </c>
      <c r="M6706" t="s">
        <v>25129</v>
      </c>
    </row>
    <row r="6707" spans="1:13" x14ac:dyDescent="0.25">
      <c r="A6707" t="s">
        <v>21364</v>
      </c>
      <c r="B6707">
        <v>2913594</v>
      </c>
      <c r="C6707">
        <v>2914163</v>
      </c>
      <c r="D6707" t="s">
        <v>21365</v>
      </c>
      <c r="E6707" t="s">
        <v>196</v>
      </c>
      <c r="F6707" t="s">
        <v>25130</v>
      </c>
      <c r="H6707">
        <v>2908838</v>
      </c>
      <c r="I6707" t="s">
        <v>48</v>
      </c>
      <c r="J6707" t="s">
        <v>25131</v>
      </c>
      <c r="K6707" t="s">
        <v>25132</v>
      </c>
      <c r="L6707">
        <v>189</v>
      </c>
      <c r="M6707" t="s">
        <v>25133</v>
      </c>
    </row>
    <row r="6708" spans="1:13" x14ac:dyDescent="0.25">
      <c r="A6708" t="s">
        <v>21364</v>
      </c>
      <c r="B6708">
        <v>2914599</v>
      </c>
      <c r="C6708">
        <v>2915318</v>
      </c>
      <c r="D6708" t="s">
        <v>21365</v>
      </c>
      <c r="E6708" t="s">
        <v>196</v>
      </c>
      <c r="F6708" t="s">
        <v>25134</v>
      </c>
      <c r="H6708">
        <v>2908839</v>
      </c>
      <c r="I6708" t="s">
        <v>48</v>
      </c>
      <c r="J6708" t="s">
        <v>25135</v>
      </c>
      <c r="K6708" t="s">
        <v>25136</v>
      </c>
      <c r="L6708">
        <v>239</v>
      </c>
      <c r="M6708" t="s">
        <v>25137</v>
      </c>
    </row>
    <row r="6709" spans="1:13" x14ac:dyDescent="0.25">
      <c r="A6709" t="s">
        <v>21364</v>
      </c>
      <c r="B6709">
        <v>2915685</v>
      </c>
      <c r="C6709">
        <v>2918255</v>
      </c>
      <c r="D6709" t="s">
        <v>21365</v>
      </c>
      <c r="E6709" t="s">
        <v>196</v>
      </c>
      <c r="F6709" t="s">
        <v>25138</v>
      </c>
      <c r="H6709">
        <v>2908840</v>
      </c>
      <c r="I6709" t="s">
        <v>48</v>
      </c>
      <c r="J6709" t="s">
        <v>25139</v>
      </c>
      <c r="K6709" t="s">
        <v>25140</v>
      </c>
      <c r="L6709">
        <v>856</v>
      </c>
      <c r="M6709" t="s">
        <v>25141</v>
      </c>
    </row>
    <row r="6710" spans="1:13" x14ac:dyDescent="0.25">
      <c r="A6710" t="s">
        <v>21364</v>
      </c>
      <c r="B6710">
        <v>2919336</v>
      </c>
      <c r="C6710">
        <v>2920655</v>
      </c>
      <c r="D6710" t="s">
        <v>21365</v>
      </c>
      <c r="E6710" t="s">
        <v>196</v>
      </c>
      <c r="F6710" t="s">
        <v>25142</v>
      </c>
      <c r="H6710">
        <v>2908829</v>
      </c>
      <c r="I6710" t="s">
        <v>48</v>
      </c>
      <c r="J6710" t="s">
        <v>25143</v>
      </c>
      <c r="K6710" t="s">
        <v>25144</v>
      </c>
      <c r="L6710">
        <v>439</v>
      </c>
      <c r="M6710" t="s">
        <v>25145</v>
      </c>
    </row>
    <row r="6711" spans="1:13" x14ac:dyDescent="0.25">
      <c r="A6711" t="s">
        <v>21364</v>
      </c>
      <c r="B6711">
        <v>2921042</v>
      </c>
      <c r="C6711">
        <v>2922793</v>
      </c>
      <c r="D6711" t="s">
        <v>21365</v>
      </c>
      <c r="E6711" t="s">
        <v>15</v>
      </c>
      <c r="F6711" t="s">
        <v>25146</v>
      </c>
      <c r="H6711">
        <v>2908830</v>
      </c>
      <c r="I6711" t="s">
        <v>48</v>
      </c>
      <c r="J6711" t="s">
        <v>25147</v>
      </c>
      <c r="K6711" t="s">
        <v>25148</v>
      </c>
      <c r="L6711">
        <v>583</v>
      </c>
      <c r="M6711" t="s">
        <v>25149</v>
      </c>
    </row>
    <row r="6712" spans="1:13" x14ac:dyDescent="0.25">
      <c r="A6712" t="s">
        <v>21364</v>
      </c>
      <c r="B6712">
        <v>2924765</v>
      </c>
      <c r="C6712">
        <v>2926705</v>
      </c>
      <c r="D6712" t="s">
        <v>21365</v>
      </c>
      <c r="E6712" t="s">
        <v>196</v>
      </c>
      <c r="F6712" t="s">
        <v>25150</v>
      </c>
      <c r="H6712">
        <v>2908831</v>
      </c>
      <c r="I6712" t="s">
        <v>48</v>
      </c>
      <c r="J6712" t="s">
        <v>25151</v>
      </c>
      <c r="K6712" t="s">
        <v>25152</v>
      </c>
      <c r="L6712">
        <v>646</v>
      </c>
      <c r="M6712" t="s">
        <v>25153</v>
      </c>
    </row>
    <row r="6713" spans="1:13" x14ac:dyDescent="0.25">
      <c r="A6713" t="s">
        <v>21364</v>
      </c>
      <c r="B6713">
        <v>2931379</v>
      </c>
      <c r="C6713">
        <v>2932257</v>
      </c>
      <c r="D6713" t="s">
        <v>21365</v>
      </c>
      <c r="E6713" t="s">
        <v>15</v>
      </c>
      <c r="F6713" t="s">
        <v>25154</v>
      </c>
      <c r="H6713">
        <v>2908832</v>
      </c>
      <c r="I6713" t="s">
        <v>48</v>
      </c>
      <c r="J6713" t="s">
        <v>25155</v>
      </c>
      <c r="K6713" t="s">
        <v>25156</v>
      </c>
      <c r="L6713">
        <v>292</v>
      </c>
      <c r="M6713" t="s">
        <v>25157</v>
      </c>
    </row>
    <row r="6714" spans="1:13" x14ac:dyDescent="0.25">
      <c r="A6714" t="s">
        <v>21364</v>
      </c>
      <c r="B6714">
        <v>2933017</v>
      </c>
      <c r="C6714">
        <v>2933596</v>
      </c>
      <c r="D6714" t="s">
        <v>21365</v>
      </c>
      <c r="E6714" t="s">
        <v>15</v>
      </c>
      <c r="F6714" t="s">
        <v>25158</v>
      </c>
      <c r="H6714">
        <v>2908833</v>
      </c>
      <c r="I6714" t="s">
        <v>48</v>
      </c>
      <c r="J6714" t="s">
        <v>25159</v>
      </c>
      <c r="K6714" t="s">
        <v>25160</v>
      </c>
      <c r="L6714">
        <v>111</v>
      </c>
      <c r="M6714" t="s">
        <v>25161</v>
      </c>
    </row>
    <row r="6715" spans="1:13" x14ac:dyDescent="0.25">
      <c r="A6715" t="s">
        <v>21364</v>
      </c>
      <c r="B6715">
        <v>2934359</v>
      </c>
      <c r="C6715">
        <v>2937597</v>
      </c>
      <c r="D6715" t="s">
        <v>21365</v>
      </c>
      <c r="E6715" t="s">
        <v>196</v>
      </c>
      <c r="F6715" t="s">
        <v>25162</v>
      </c>
      <c r="H6715">
        <v>2908834</v>
      </c>
      <c r="I6715" t="s">
        <v>48</v>
      </c>
      <c r="J6715" t="s">
        <v>25163</v>
      </c>
      <c r="K6715" t="s">
        <v>25164</v>
      </c>
      <c r="L6715">
        <v>946</v>
      </c>
      <c r="M6715" t="s">
        <v>25165</v>
      </c>
    </row>
    <row r="6716" spans="1:13" x14ac:dyDescent="0.25">
      <c r="A6716" t="s">
        <v>21364</v>
      </c>
      <c r="B6716">
        <v>2940813</v>
      </c>
      <c r="C6716">
        <v>2941547</v>
      </c>
      <c r="D6716" t="s">
        <v>21365</v>
      </c>
      <c r="E6716" t="s">
        <v>15</v>
      </c>
      <c r="F6716" t="s">
        <v>25166</v>
      </c>
      <c r="H6716">
        <v>2908822</v>
      </c>
      <c r="I6716" t="s">
        <v>48</v>
      </c>
      <c r="J6716" t="s">
        <v>25167</v>
      </c>
      <c r="K6716" t="s">
        <v>25168</v>
      </c>
      <c r="L6716">
        <v>244</v>
      </c>
      <c r="M6716" t="s">
        <v>25169</v>
      </c>
    </row>
    <row r="6717" spans="1:13" x14ac:dyDescent="0.25">
      <c r="A6717" t="s">
        <v>21364</v>
      </c>
      <c r="B6717">
        <v>2943754</v>
      </c>
      <c r="C6717">
        <v>2944659</v>
      </c>
      <c r="D6717" t="s">
        <v>21365</v>
      </c>
      <c r="E6717" t="s">
        <v>15</v>
      </c>
      <c r="F6717" t="s">
        <v>25170</v>
      </c>
      <c r="H6717">
        <v>2908823</v>
      </c>
      <c r="I6717" t="s">
        <v>48</v>
      </c>
      <c r="J6717" t="s">
        <v>25171</v>
      </c>
      <c r="K6717" t="s">
        <v>25172</v>
      </c>
      <c r="L6717">
        <v>301</v>
      </c>
      <c r="M6717" t="s">
        <v>25173</v>
      </c>
    </row>
    <row r="6718" spans="1:13" x14ac:dyDescent="0.25">
      <c r="A6718" t="s">
        <v>21364</v>
      </c>
      <c r="B6718">
        <v>2949656</v>
      </c>
      <c r="C6718">
        <v>2950543</v>
      </c>
      <c r="D6718" t="s">
        <v>21365</v>
      </c>
      <c r="E6718" t="s">
        <v>15</v>
      </c>
      <c r="F6718" t="s">
        <v>25174</v>
      </c>
      <c r="H6718">
        <v>2908824</v>
      </c>
      <c r="I6718" t="s">
        <v>48</v>
      </c>
      <c r="J6718" t="s">
        <v>25175</v>
      </c>
      <c r="K6718" t="s">
        <v>25176</v>
      </c>
      <c r="L6718">
        <v>295</v>
      </c>
      <c r="M6718" t="s">
        <v>25177</v>
      </c>
    </row>
    <row r="6719" spans="1:13" x14ac:dyDescent="0.25">
      <c r="A6719" t="s">
        <v>21364</v>
      </c>
      <c r="B6719">
        <v>2953498</v>
      </c>
      <c r="C6719">
        <v>2953593</v>
      </c>
      <c r="D6719" t="s">
        <v>21365</v>
      </c>
      <c r="E6719" t="s">
        <v>15</v>
      </c>
      <c r="F6719" t="s">
        <v>36</v>
      </c>
      <c r="H6719">
        <v>2908825</v>
      </c>
      <c r="I6719" t="s">
        <v>20</v>
      </c>
      <c r="M6719" t="s">
        <v>25178</v>
      </c>
    </row>
    <row r="6720" spans="1:13" x14ac:dyDescent="0.25">
      <c r="A6720" t="s">
        <v>21364</v>
      </c>
      <c r="B6720">
        <v>2956323</v>
      </c>
      <c r="C6720">
        <v>2959544</v>
      </c>
      <c r="D6720" t="s">
        <v>21365</v>
      </c>
      <c r="E6720" t="s">
        <v>15</v>
      </c>
      <c r="F6720" t="s">
        <v>25179</v>
      </c>
      <c r="H6720">
        <v>2908826</v>
      </c>
      <c r="I6720" t="s">
        <v>48</v>
      </c>
      <c r="J6720" t="s">
        <v>25180</v>
      </c>
      <c r="K6720" t="s">
        <v>25181</v>
      </c>
      <c r="L6720">
        <v>1073</v>
      </c>
      <c r="M6720" t="s">
        <v>25182</v>
      </c>
    </row>
    <row r="6721" spans="1:13" x14ac:dyDescent="0.25">
      <c r="A6721" t="s">
        <v>21364</v>
      </c>
      <c r="B6721">
        <v>2959711</v>
      </c>
      <c r="C6721">
        <v>2960961</v>
      </c>
      <c r="D6721" t="s">
        <v>21365</v>
      </c>
      <c r="E6721" t="s">
        <v>196</v>
      </c>
      <c r="F6721" t="s">
        <v>25183</v>
      </c>
      <c r="H6721">
        <v>2908827</v>
      </c>
      <c r="I6721" t="s">
        <v>48</v>
      </c>
      <c r="J6721" t="s">
        <v>25184</v>
      </c>
      <c r="K6721" t="s">
        <v>25185</v>
      </c>
      <c r="L6721">
        <v>416</v>
      </c>
      <c r="M6721" t="s">
        <v>25186</v>
      </c>
    </row>
    <row r="6722" spans="1:13" x14ac:dyDescent="0.25">
      <c r="A6722" t="s">
        <v>21364</v>
      </c>
      <c r="B6722">
        <v>2961688</v>
      </c>
      <c r="C6722">
        <v>2962443</v>
      </c>
      <c r="D6722" t="s">
        <v>21365</v>
      </c>
      <c r="E6722" t="s">
        <v>15</v>
      </c>
      <c r="F6722" t="s">
        <v>25187</v>
      </c>
      <c r="H6722">
        <v>2908828</v>
      </c>
      <c r="I6722" t="s">
        <v>48</v>
      </c>
      <c r="J6722" t="s">
        <v>25188</v>
      </c>
      <c r="K6722" t="s">
        <v>25189</v>
      </c>
      <c r="L6722">
        <v>206</v>
      </c>
      <c r="M6722" t="s">
        <v>25190</v>
      </c>
    </row>
    <row r="6723" spans="1:13" x14ac:dyDescent="0.25">
      <c r="A6723" t="s">
        <v>21364</v>
      </c>
      <c r="B6723">
        <v>2964450</v>
      </c>
      <c r="C6723">
        <v>2965150</v>
      </c>
      <c r="D6723" t="s">
        <v>21365</v>
      </c>
      <c r="E6723" t="s">
        <v>196</v>
      </c>
      <c r="F6723" t="s">
        <v>25191</v>
      </c>
      <c r="H6723">
        <v>2908817</v>
      </c>
      <c r="I6723" t="s">
        <v>48</v>
      </c>
      <c r="J6723" t="s">
        <v>25192</v>
      </c>
      <c r="K6723" t="s">
        <v>25193</v>
      </c>
      <c r="L6723">
        <v>117</v>
      </c>
      <c r="M6723" t="s">
        <v>25194</v>
      </c>
    </row>
    <row r="6724" spans="1:13" x14ac:dyDescent="0.25">
      <c r="A6724" t="s">
        <v>21364</v>
      </c>
      <c r="B6724">
        <v>2965312</v>
      </c>
      <c r="C6724">
        <v>2965923</v>
      </c>
      <c r="D6724" t="s">
        <v>21365</v>
      </c>
      <c r="E6724" t="s">
        <v>15</v>
      </c>
      <c r="F6724" t="s">
        <v>25195</v>
      </c>
      <c r="H6724">
        <v>2908818</v>
      </c>
      <c r="I6724" t="s">
        <v>48</v>
      </c>
      <c r="J6724" t="s">
        <v>25196</v>
      </c>
      <c r="K6724" t="s">
        <v>25197</v>
      </c>
      <c r="L6724">
        <v>158</v>
      </c>
      <c r="M6724" t="s">
        <v>25198</v>
      </c>
    </row>
    <row r="6725" spans="1:13" x14ac:dyDescent="0.25">
      <c r="A6725" t="s">
        <v>21364</v>
      </c>
      <c r="B6725">
        <v>2966045</v>
      </c>
      <c r="C6725">
        <v>2967597</v>
      </c>
      <c r="D6725" t="s">
        <v>21365</v>
      </c>
      <c r="E6725" t="s">
        <v>196</v>
      </c>
      <c r="F6725" t="s">
        <v>25199</v>
      </c>
      <c r="H6725">
        <v>2908819</v>
      </c>
      <c r="I6725" t="s">
        <v>48</v>
      </c>
      <c r="J6725" t="s">
        <v>25200</v>
      </c>
      <c r="K6725" t="s">
        <v>25201</v>
      </c>
      <c r="L6725">
        <v>421</v>
      </c>
      <c r="M6725" t="s">
        <v>25202</v>
      </c>
    </row>
    <row r="6726" spans="1:13" x14ac:dyDescent="0.25">
      <c r="A6726" t="s">
        <v>21364</v>
      </c>
      <c r="B6726">
        <v>2968063</v>
      </c>
      <c r="C6726">
        <v>2968266</v>
      </c>
      <c r="D6726" t="s">
        <v>21365</v>
      </c>
      <c r="E6726" t="s">
        <v>196</v>
      </c>
      <c r="F6726" t="s">
        <v>25203</v>
      </c>
      <c r="H6726">
        <v>2908820</v>
      </c>
      <c r="I6726" t="s">
        <v>48</v>
      </c>
      <c r="J6726" t="s">
        <v>25204</v>
      </c>
      <c r="K6726" t="s">
        <v>25205</v>
      </c>
      <c r="L6726">
        <v>67</v>
      </c>
      <c r="M6726" t="s">
        <v>25206</v>
      </c>
    </row>
    <row r="6727" spans="1:13" x14ac:dyDescent="0.25">
      <c r="A6727" t="s">
        <v>21364</v>
      </c>
      <c r="B6727">
        <v>2970458</v>
      </c>
      <c r="C6727">
        <v>2970835</v>
      </c>
      <c r="D6727" t="s">
        <v>21365</v>
      </c>
      <c r="E6727" t="s">
        <v>15</v>
      </c>
      <c r="F6727" t="s">
        <v>25207</v>
      </c>
      <c r="H6727">
        <v>2908821</v>
      </c>
      <c r="I6727" t="s">
        <v>48</v>
      </c>
      <c r="J6727" t="s">
        <v>25208</v>
      </c>
      <c r="K6727" t="s">
        <v>25209</v>
      </c>
      <c r="L6727">
        <v>125</v>
      </c>
      <c r="M6727" t="s">
        <v>25210</v>
      </c>
    </row>
    <row r="6728" spans="1:13" x14ac:dyDescent="0.25">
      <c r="A6728" t="s">
        <v>21364</v>
      </c>
      <c r="B6728">
        <v>2971746</v>
      </c>
      <c r="C6728">
        <v>2973128</v>
      </c>
      <c r="D6728" t="s">
        <v>21365</v>
      </c>
      <c r="E6728" t="s">
        <v>15</v>
      </c>
      <c r="F6728" t="s">
        <v>25211</v>
      </c>
      <c r="H6728">
        <v>2908811</v>
      </c>
      <c r="I6728" t="s">
        <v>48</v>
      </c>
      <c r="J6728" t="s">
        <v>25212</v>
      </c>
      <c r="K6728" t="s">
        <v>25213</v>
      </c>
      <c r="L6728">
        <v>460</v>
      </c>
      <c r="M6728" t="s">
        <v>25214</v>
      </c>
    </row>
    <row r="6729" spans="1:13" x14ac:dyDescent="0.25">
      <c r="A6729" t="s">
        <v>21364</v>
      </c>
      <c r="B6729">
        <v>2974004</v>
      </c>
      <c r="C6729">
        <v>2975866</v>
      </c>
      <c r="D6729" t="s">
        <v>21365</v>
      </c>
      <c r="E6729" t="s">
        <v>15</v>
      </c>
      <c r="F6729" t="s">
        <v>25215</v>
      </c>
      <c r="H6729">
        <v>2908812</v>
      </c>
      <c r="I6729" t="s">
        <v>48</v>
      </c>
      <c r="J6729" t="s">
        <v>25216</v>
      </c>
      <c r="K6729" t="s">
        <v>25217</v>
      </c>
      <c r="L6729">
        <v>620</v>
      </c>
      <c r="M6729" t="s">
        <v>25218</v>
      </c>
    </row>
    <row r="6730" spans="1:13" x14ac:dyDescent="0.25">
      <c r="A6730" t="s">
        <v>21364</v>
      </c>
      <c r="B6730">
        <v>2975999</v>
      </c>
      <c r="C6730">
        <v>2976546</v>
      </c>
      <c r="D6730" t="s">
        <v>21365</v>
      </c>
      <c r="E6730" t="s">
        <v>196</v>
      </c>
      <c r="F6730" t="s">
        <v>25219</v>
      </c>
      <c r="H6730">
        <v>2908813</v>
      </c>
      <c r="I6730" t="s">
        <v>48</v>
      </c>
      <c r="J6730" t="s">
        <v>25220</v>
      </c>
      <c r="K6730" t="s">
        <v>25221</v>
      </c>
      <c r="L6730">
        <v>150</v>
      </c>
      <c r="M6730" t="s">
        <v>25222</v>
      </c>
    </row>
    <row r="6731" spans="1:13" x14ac:dyDescent="0.25">
      <c r="A6731" t="s">
        <v>21364</v>
      </c>
      <c r="B6731">
        <v>2977991</v>
      </c>
      <c r="C6731">
        <v>2979286</v>
      </c>
      <c r="D6731" t="s">
        <v>21365</v>
      </c>
      <c r="E6731" t="s">
        <v>15</v>
      </c>
      <c r="F6731" t="s">
        <v>25223</v>
      </c>
      <c r="H6731">
        <v>2908532</v>
      </c>
      <c r="I6731" t="s">
        <v>48</v>
      </c>
      <c r="J6731" t="s">
        <v>25224</v>
      </c>
      <c r="K6731" t="s">
        <v>25225</v>
      </c>
      <c r="L6731">
        <v>431</v>
      </c>
      <c r="M6731" t="s">
        <v>25226</v>
      </c>
    </row>
    <row r="6732" spans="1:13" x14ac:dyDescent="0.25">
      <c r="A6732" t="s">
        <v>21364</v>
      </c>
      <c r="B6732">
        <v>2981074</v>
      </c>
      <c r="C6732">
        <v>2981673</v>
      </c>
      <c r="D6732" t="s">
        <v>21365</v>
      </c>
      <c r="E6732" t="s">
        <v>15</v>
      </c>
      <c r="F6732" t="s">
        <v>25227</v>
      </c>
      <c r="H6732">
        <v>2908814</v>
      </c>
      <c r="I6732" t="s">
        <v>48</v>
      </c>
      <c r="J6732" t="s">
        <v>25228</v>
      </c>
      <c r="K6732" t="s">
        <v>25229</v>
      </c>
      <c r="L6732">
        <v>199</v>
      </c>
      <c r="M6732" t="s">
        <v>25230</v>
      </c>
    </row>
    <row r="6733" spans="1:13" x14ac:dyDescent="0.25">
      <c r="A6733" t="s">
        <v>21364</v>
      </c>
      <c r="B6733">
        <v>2982655</v>
      </c>
      <c r="C6733">
        <v>2984163</v>
      </c>
      <c r="D6733" t="s">
        <v>21365</v>
      </c>
      <c r="E6733" t="s">
        <v>196</v>
      </c>
      <c r="F6733" t="s">
        <v>25231</v>
      </c>
      <c r="H6733">
        <v>2908815</v>
      </c>
      <c r="I6733" t="s">
        <v>48</v>
      </c>
      <c r="J6733" t="s">
        <v>25232</v>
      </c>
      <c r="K6733" t="s">
        <v>25233</v>
      </c>
      <c r="L6733">
        <v>502</v>
      </c>
      <c r="M6733" t="s">
        <v>25234</v>
      </c>
    </row>
    <row r="6734" spans="1:13" x14ac:dyDescent="0.25">
      <c r="A6734" t="s">
        <v>21364</v>
      </c>
      <c r="B6734">
        <v>2984987</v>
      </c>
      <c r="C6734">
        <v>2985400</v>
      </c>
      <c r="D6734" t="s">
        <v>21365</v>
      </c>
      <c r="E6734" t="s">
        <v>15</v>
      </c>
      <c r="F6734" t="s">
        <v>25235</v>
      </c>
      <c r="H6734">
        <v>2908816</v>
      </c>
      <c r="I6734" t="s">
        <v>48</v>
      </c>
      <c r="J6734" t="s">
        <v>25236</v>
      </c>
      <c r="K6734" t="s">
        <v>25237</v>
      </c>
      <c r="L6734">
        <v>137</v>
      </c>
      <c r="M6734" t="s">
        <v>25238</v>
      </c>
    </row>
    <row r="6735" spans="1:13" x14ac:dyDescent="0.25">
      <c r="A6735" t="s">
        <v>21364</v>
      </c>
      <c r="B6735">
        <v>2985549</v>
      </c>
      <c r="C6735">
        <v>2986526</v>
      </c>
      <c r="D6735" t="s">
        <v>21365</v>
      </c>
      <c r="E6735" t="s">
        <v>196</v>
      </c>
      <c r="F6735" t="s">
        <v>25239</v>
      </c>
      <c r="H6735">
        <v>2908804</v>
      </c>
      <c r="I6735" t="s">
        <v>48</v>
      </c>
      <c r="J6735" t="s">
        <v>25240</v>
      </c>
      <c r="K6735" t="s">
        <v>25241</v>
      </c>
      <c r="L6735">
        <v>325</v>
      </c>
      <c r="M6735" t="s">
        <v>25242</v>
      </c>
    </row>
    <row r="6736" spans="1:13" x14ac:dyDescent="0.25">
      <c r="A6736" t="s">
        <v>21364</v>
      </c>
      <c r="B6736">
        <v>2986958</v>
      </c>
      <c r="C6736">
        <v>2987971</v>
      </c>
      <c r="D6736" t="s">
        <v>21365</v>
      </c>
      <c r="E6736" t="s">
        <v>196</v>
      </c>
      <c r="F6736" t="s">
        <v>25243</v>
      </c>
      <c r="H6736">
        <v>2908805</v>
      </c>
      <c r="I6736" t="s">
        <v>48</v>
      </c>
      <c r="J6736" t="s">
        <v>25244</v>
      </c>
      <c r="K6736" t="s">
        <v>25245</v>
      </c>
      <c r="L6736">
        <v>337</v>
      </c>
      <c r="M6736" t="s">
        <v>25246</v>
      </c>
    </row>
    <row r="6737" spans="1:13" x14ac:dyDescent="0.25">
      <c r="A6737" t="s">
        <v>21364</v>
      </c>
      <c r="B6737">
        <v>2988882</v>
      </c>
      <c r="C6737">
        <v>2990147</v>
      </c>
      <c r="D6737" t="s">
        <v>21365</v>
      </c>
      <c r="E6737" t="s">
        <v>15</v>
      </c>
      <c r="F6737" t="s">
        <v>25247</v>
      </c>
      <c r="H6737">
        <v>2908806</v>
      </c>
      <c r="I6737" t="s">
        <v>48</v>
      </c>
      <c r="J6737" t="s">
        <v>25248</v>
      </c>
      <c r="K6737" t="s">
        <v>25249</v>
      </c>
      <c r="L6737">
        <v>421</v>
      </c>
      <c r="M6737" t="s">
        <v>25250</v>
      </c>
    </row>
    <row r="6738" spans="1:13" x14ac:dyDescent="0.25">
      <c r="A6738" t="s">
        <v>21364</v>
      </c>
      <c r="B6738">
        <v>2990736</v>
      </c>
      <c r="C6738">
        <v>2991818</v>
      </c>
      <c r="D6738" t="s">
        <v>21365</v>
      </c>
      <c r="E6738" t="s">
        <v>196</v>
      </c>
      <c r="F6738" t="s">
        <v>25251</v>
      </c>
      <c r="H6738">
        <v>2908807</v>
      </c>
      <c r="I6738" t="s">
        <v>48</v>
      </c>
      <c r="J6738" t="s">
        <v>25252</v>
      </c>
      <c r="K6738" t="s">
        <v>25253</v>
      </c>
      <c r="L6738">
        <v>360</v>
      </c>
      <c r="M6738" t="s">
        <v>25254</v>
      </c>
    </row>
    <row r="6739" spans="1:13" x14ac:dyDescent="0.25">
      <c r="A6739" t="s">
        <v>21364</v>
      </c>
      <c r="B6739">
        <v>2992463</v>
      </c>
      <c r="C6739">
        <v>2993644</v>
      </c>
      <c r="D6739" t="s">
        <v>21365</v>
      </c>
      <c r="E6739" t="s">
        <v>15</v>
      </c>
      <c r="F6739" t="s">
        <v>25255</v>
      </c>
      <c r="H6739">
        <v>2908808</v>
      </c>
      <c r="I6739" t="s">
        <v>48</v>
      </c>
      <c r="J6739" t="s">
        <v>25256</v>
      </c>
      <c r="K6739" t="s">
        <v>25257</v>
      </c>
      <c r="L6739">
        <v>393</v>
      </c>
      <c r="M6739" t="s">
        <v>25258</v>
      </c>
    </row>
    <row r="6740" spans="1:13" x14ac:dyDescent="0.25">
      <c r="A6740" t="s">
        <v>21364</v>
      </c>
      <c r="B6740">
        <v>2993834</v>
      </c>
      <c r="C6740">
        <v>2995003</v>
      </c>
      <c r="D6740" t="s">
        <v>21365</v>
      </c>
      <c r="E6740" t="s">
        <v>196</v>
      </c>
      <c r="F6740" t="s">
        <v>25259</v>
      </c>
      <c r="H6740">
        <v>2908809</v>
      </c>
      <c r="I6740" t="s">
        <v>48</v>
      </c>
      <c r="J6740" t="s">
        <v>25260</v>
      </c>
      <c r="K6740" t="s">
        <v>25261</v>
      </c>
      <c r="L6740">
        <v>389</v>
      </c>
      <c r="M6740" t="s">
        <v>25262</v>
      </c>
    </row>
    <row r="6741" spans="1:13" x14ac:dyDescent="0.25">
      <c r="A6741" t="s">
        <v>21364</v>
      </c>
      <c r="B6741">
        <v>2995723</v>
      </c>
      <c r="C6741">
        <v>2997705</v>
      </c>
      <c r="D6741" t="s">
        <v>21365</v>
      </c>
      <c r="E6741" t="s">
        <v>15</v>
      </c>
      <c r="F6741" t="s">
        <v>25263</v>
      </c>
      <c r="H6741">
        <v>2908810</v>
      </c>
      <c r="I6741" t="s">
        <v>48</v>
      </c>
      <c r="J6741" t="s">
        <v>25264</v>
      </c>
      <c r="K6741" t="s">
        <v>25265</v>
      </c>
      <c r="L6741">
        <v>660</v>
      </c>
      <c r="M6741" t="s">
        <v>25266</v>
      </c>
    </row>
    <row r="6742" spans="1:13" x14ac:dyDescent="0.25">
      <c r="A6742" t="s">
        <v>21364</v>
      </c>
      <c r="B6742">
        <v>3000054</v>
      </c>
      <c r="C6742">
        <v>3001091</v>
      </c>
      <c r="D6742" t="s">
        <v>21365</v>
      </c>
      <c r="E6742" t="s">
        <v>15</v>
      </c>
      <c r="F6742" t="s">
        <v>25267</v>
      </c>
      <c r="H6742">
        <v>2908802</v>
      </c>
      <c r="I6742" t="s">
        <v>48</v>
      </c>
      <c r="J6742" t="s">
        <v>25268</v>
      </c>
      <c r="K6742" t="s">
        <v>25269</v>
      </c>
      <c r="L6742">
        <v>345</v>
      </c>
      <c r="M6742" t="s">
        <v>25270</v>
      </c>
    </row>
    <row r="6743" spans="1:13" x14ac:dyDescent="0.25">
      <c r="A6743" t="s">
        <v>21364</v>
      </c>
      <c r="B6743">
        <v>3001700</v>
      </c>
      <c r="C6743">
        <v>3003217</v>
      </c>
      <c r="D6743" t="s">
        <v>21365</v>
      </c>
      <c r="E6743" t="s">
        <v>15</v>
      </c>
      <c r="F6743" t="s">
        <v>25271</v>
      </c>
      <c r="H6743">
        <v>2908803</v>
      </c>
      <c r="I6743" t="s">
        <v>48</v>
      </c>
      <c r="J6743" t="s">
        <v>25272</v>
      </c>
      <c r="K6743" t="s">
        <v>25273</v>
      </c>
      <c r="L6743">
        <v>505</v>
      </c>
      <c r="M6743" t="s">
        <v>25274</v>
      </c>
    </row>
    <row r="6744" spans="1:13" x14ac:dyDescent="0.25">
      <c r="A6744" t="s">
        <v>21364</v>
      </c>
      <c r="B6744">
        <v>3003570</v>
      </c>
      <c r="C6744">
        <v>3004727</v>
      </c>
      <c r="D6744" t="s">
        <v>21365</v>
      </c>
      <c r="E6744" t="s">
        <v>196</v>
      </c>
      <c r="F6744" t="s">
        <v>25275</v>
      </c>
      <c r="H6744">
        <v>2908794</v>
      </c>
      <c r="I6744" t="s">
        <v>48</v>
      </c>
      <c r="J6744" t="s">
        <v>25276</v>
      </c>
      <c r="K6744" t="s">
        <v>25277</v>
      </c>
      <c r="L6744">
        <v>385</v>
      </c>
      <c r="M6744" t="s">
        <v>25278</v>
      </c>
    </row>
    <row r="6745" spans="1:13" x14ac:dyDescent="0.25">
      <c r="A6745" t="s">
        <v>21364</v>
      </c>
      <c r="B6745">
        <v>3006798</v>
      </c>
      <c r="C6745">
        <v>3007379</v>
      </c>
      <c r="D6745" t="s">
        <v>21365</v>
      </c>
      <c r="E6745" t="s">
        <v>196</v>
      </c>
      <c r="F6745" t="s">
        <v>25279</v>
      </c>
      <c r="H6745">
        <v>2908795</v>
      </c>
      <c r="I6745" t="s">
        <v>48</v>
      </c>
      <c r="J6745" t="s">
        <v>25280</v>
      </c>
      <c r="K6745" t="s">
        <v>25281</v>
      </c>
      <c r="L6745">
        <v>193</v>
      </c>
      <c r="M6745" t="s">
        <v>25282</v>
      </c>
    </row>
    <row r="6746" spans="1:13" x14ac:dyDescent="0.25">
      <c r="A6746" t="s">
        <v>21364</v>
      </c>
      <c r="B6746">
        <v>3010696</v>
      </c>
      <c r="C6746">
        <v>3010787</v>
      </c>
      <c r="D6746" t="s">
        <v>21365</v>
      </c>
      <c r="E6746" t="s">
        <v>15</v>
      </c>
      <c r="F6746" t="s">
        <v>44</v>
      </c>
      <c r="H6746">
        <v>2908796</v>
      </c>
      <c r="I6746" t="s">
        <v>20</v>
      </c>
      <c r="M6746" t="s">
        <v>25283</v>
      </c>
    </row>
    <row r="6747" spans="1:13" x14ac:dyDescent="0.25">
      <c r="A6747" t="s">
        <v>21364</v>
      </c>
      <c r="B6747">
        <v>3011092</v>
      </c>
      <c r="C6747">
        <v>3011787</v>
      </c>
      <c r="D6747" t="s">
        <v>21365</v>
      </c>
      <c r="E6747" t="s">
        <v>196</v>
      </c>
      <c r="F6747" t="s">
        <v>25284</v>
      </c>
      <c r="H6747">
        <v>2908797</v>
      </c>
      <c r="I6747" t="s">
        <v>48</v>
      </c>
      <c r="J6747" t="s">
        <v>25285</v>
      </c>
      <c r="K6747" t="s">
        <v>25286</v>
      </c>
      <c r="L6747">
        <v>231</v>
      </c>
      <c r="M6747" t="s">
        <v>25287</v>
      </c>
    </row>
    <row r="6748" spans="1:13" x14ac:dyDescent="0.25">
      <c r="A6748" t="s">
        <v>21364</v>
      </c>
      <c r="B6748">
        <v>3012906</v>
      </c>
      <c r="C6748">
        <v>3014822</v>
      </c>
      <c r="D6748" t="s">
        <v>21365</v>
      </c>
      <c r="E6748" t="s">
        <v>15</v>
      </c>
      <c r="F6748" t="s">
        <v>25288</v>
      </c>
      <c r="H6748">
        <v>2908798</v>
      </c>
      <c r="I6748" t="s">
        <v>48</v>
      </c>
      <c r="J6748" t="s">
        <v>25289</v>
      </c>
      <c r="K6748" t="s">
        <v>25290</v>
      </c>
      <c r="L6748">
        <v>638</v>
      </c>
      <c r="M6748" t="s">
        <v>25291</v>
      </c>
    </row>
    <row r="6749" spans="1:13" x14ac:dyDescent="0.25">
      <c r="A6749" t="s">
        <v>21364</v>
      </c>
      <c r="B6749">
        <v>3015289</v>
      </c>
      <c r="C6749">
        <v>3015372</v>
      </c>
      <c r="D6749" t="s">
        <v>21365</v>
      </c>
      <c r="E6749" t="s">
        <v>196</v>
      </c>
      <c r="F6749" t="s">
        <v>32</v>
      </c>
      <c r="H6749">
        <v>2908788</v>
      </c>
      <c r="I6749" t="s">
        <v>20</v>
      </c>
      <c r="M6749" t="s">
        <v>25292</v>
      </c>
    </row>
    <row r="6750" spans="1:13" x14ac:dyDescent="0.25">
      <c r="A6750" t="s">
        <v>21364</v>
      </c>
      <c r="B6750">
        <v>3015889</v>
      </c>
      <c r="C6750">
        <v>3018876</v>
      </c>
      <c r="D6750" t="s">
        <v>21365</v>
      </c>
      <c r="E6750" t="s">
        <v>196</v>
      </c>
      <c r="F6750" t="s">
        <v>25293</v>
      </c>
      <c r="H6750">
        <v>2908789</v>
      </c>
      <c r="I6750" t="s">
        <v>48</v>
      </c>
      <c r="J6750" t="s">
        <v>25294</v>
      </c>
      <c r="K6750" t="s">
        <v>25295</v>
      </c>
      <c r="L6750">
        <v>995</v>
      </c>
      <c r="M6750" t="s">
        <v>25296</v>
      </c>
    </row>
    <row r="6751" spans="1:13" x14ac:dyDescent="0.25">
      <c r="A6751" t="s">
        <v>21364</v>
      </c>
      <c r="B6751">
        <v>3020699</v>
      </c>
      <c r="C6751">
        <v>3026822</v>
      </c>
      <c r="D6751" t="s">
        <v>21365</v>
      </c>
      <c r="E6751" t="s">
        <v>196</v>
      </c>
      <c r="F6751" t="s">
        <v>25297</v>
      </c>
      <c r="H6751">
        <v>2908790</v>
      </c>
      <c r="I6751" t="s">
        <v>48</v>
      </c>
      <c r="J6751" t="s">
        <v>25298</v>
      </c>
      <c r="K6751" t="s">
        <v>25299</v>
      </c>
      <c r="L6751">
        <v>2017</v>
      </c>
      <c r="M6751" t="s">
        <v>25300</v>
      </c>
    </row>
    <row r="6752" spans="1:13" x14ac:dyDescent="0.25">
      <c r="A6752" t="s">
        <v>21364</v>
      </c>
      <c r="B6752">
        <v>3027876</v>
      </c>
      <c r="C6752">
        <v>3029864</v>
      </c>
      <c r="D6752" t="s">
        <v>21365</v>
      </c>
      <c r="E6752" t="s">
        <v>196</v>
      </c>
      <c r="F6752" t="s">
        <v>25301</v>
      </c>
      <c r="H6752">
        <v>2908791</v>
      </c>
      <c r="I6752" t="s">
        <v>48</v>
      </c>
      <c r="J6752" t="s">
        <v>25302</v>
      </c>
      <c r="K6752" t="s">
        <v>25303</v>
      </c>
      <c r="L6752">
        <v>662</v>
      </c>
      <c r="M6752" t="s">
        <v>25304</v>
      </c>
    </row>
    <row r="6753" spans="1:13" x14ac:dyDescent="0.25">
      <c r="A6753" t="s">
        <v>21364</v>
      </c>
      <c r="B6753">
        <v>3032666</v>
      </c>
      <c r="C6753">
        <v>3033745</v>
      </c>
      <c r="D6753" t="s">
        <v>21365</v>
      </c>
      <c r="E6753" t="s">
        <v>15</v>
      </c>
      <c r="F6753" t="s">
        <v>25305</v>
      </c>
      <c r="H6753">
        <v>2908792</v>
      </c>
      <c r="I6753" t="s">
        <v>48</v>
      </c>
      <c r="J6753" t="s">
        <v>25306</v>
      </c>
      <c r="K6753" t="s">
        <v>25307</v>
      </c>
      <c r="L6753">
        <v>359</v>
      </c>
      <c r="M6753" t="s">
        <v>25308</v>
      </c>
    </row>
    <row r="6754" spans="1:13" x14ac:dyDescent="0.25">
      <c r="A6754" t="s">
        <v>21364</v>
      </c>
      <c r="B6754">
        <v>3034907</v>
      </c>
      <c r="C6754">
        <v>3035386</v>
      </c>
      <c r="D6754" t="s">
        <v>21365</v>
      </c>
      <c r="E6754" t="s">
        <v>15</v>
      </c>
      <c r="F6754" t="s">
        <v>25309</v>
      </c>
      <c r="H6754">
        <v>2908793</v>
      </c>
      <c r="I6754" t="s">
        <v>48</v>
      </c>
      <c r="J6754" t="s">
        <v>25310</v>
      </c>
      <c r="K6754" t="s">
        <v>25311</v>
      </c>
      <c r="L6754">
        <v>159</v>
      </c>
      <c r="M6754" t="s">
        <v>25312</v>
      </c>
    </row>
    <row r="6755" spans="1:13" x14ac:dyDescent="0.25">
      <c r="A6755" t="s">
        <v>21364</v>
      </c>
      <c r="B6755">
        <v>3035737</v>
      </c>
      <c r="C6755">
        <v>3037683</v>
      </c>
      <c r="D6755" t="s">
        <v>21365</v>
      </c>
      <c r="E6755" t="s">
        <v>196</v>
      </c>
      <c r="F6755" t="s">
        <v>25313</v>
      </c>
      <c r="H6755">
        <v>2908780</v>
      </c>
      <c r="I6755" t="s">
        <v>48</v>
      </c>
      <c r="J6755" t="s">
        <v>25314</v>
      </c>
      <c r="K6755" t="s">
        <v>25315</v>
      </c>
      <c r="L6755">
        <v>648</v>
      </c>
      <c r="M6755" t="s">
        <v>25316</v>
      </c>
    </row>
    <row r="6756" spans="1:13" x14ac:dyDescent="0.25">
      <c r="A6756" t="s">
        <v>21364</v>
      </c>
      <c r="B6756">
        <v>3038165</v>
      </c>
      <c r="C6756">
        <v>3038238</v>
      </c>
      <c r="D6756" t="s">
        <v>21365</v>
      </c>
      <c r="E6756" t="s">
        <v>15</v>
      </c>
      <c r="F6756" t="s">
        <v>38</v>
      </c>
      <c r="H6756">
        <v>2908781</v>
      </c>
      <c r="I6756" t="s">
        <v>20</v>
      </c>
      <c r="M6756" t="s">
        <v>25317</v>
      </c>
    </row>
    <row r="6757" spans="1:13" x14ac:dyDescent="0.25">
      <c r="A6757" t="s">
        <v>21364</v>
      </c>
      <c r="B6757">
        <v>3039665</v>
      </c>
      <c r="C6757">
        <v>3040429</v>
      </c>
      <c r="D6757" t="s">
        <v>21365</v>
      </c>
      <c r="E6757" t="s">
        <v>196</v>
      </c>
      <c r="F6757" t="s">
        <v>25318</v>
      </c>
      <c r="H6757">
        <v>2908782</v>
      </c>
      <c r="I6757" t="s">
        <v>48</v>
      </c>
      <c r="J6757" t="s">
        <v>25319</v>
      </c>
      <c r="K6757" t="s">
        <v>25320</v>
      </c>
      <c r="L6757">
        <v>254</v>
      </c>
      <c r="M6757" t="s">
        <v>25321</v>
      </c>
    </row>
    <row r="6758" spans="1:13" x14ac:dyDescent="0.25">
      <c r="A6758" t="s">
        <v>21364</v>
      </c>
      <c r="B6758">
        <v>3044027</v>
      </c>
      <c r="C6758">
        <v>3045034</v>
      </c>
      <c r="D6758" t="s">
        <v>21365</v>
      </c>
      <c r="E6758" t="s">
        <v>15</v>
      </c>
      <c r="F6758" t="s">
        <v>25322</v>
      </c>
      <c r="H6758">
        <v>2908783</v>
      </c>
      <c r="I6758" t="s">
        <v>48</v>
      </c>
      <c r="J6758" t="s">
        <v>25323</v>
      </c>
      <c r="K6758" t="s">
        <v>25324</v>
      </c>
      <c r="L6758">
        <v>335</v>
      </c>
      <c r="M6758" t="s">
        <v>25325</v>
      </c>
    </row>
    <row r="6759" spans="1:13" x14ac:dyDescent="0.25">
      <c r="A6759" t="s">
        <v>21364</v>
      </c>
      <c r="B6759">
        <v>3045230</v>
      </c>
      <c r="C6759">
        <v>3046747</v>
      </c>
      <c r="D6759" t="s">
        <v>21365</v>
      </c>
      <c r="E6759" t="s">
        <v>196</v>
      </c>
      <c r="F6759" t="s">
        <v>25326</v>
      </c>
      <c r="H6759">
        <v>2908784</v>
      </c>
      <c r="I6759" t="s">
        <v>48</v>
      </c>
      <c r="J6759" t="s">
        <v>25327</v>
      </c>
      <c r="K6759" t="s">
        <v>25328</v>
      </c>
      <c r="L6759">
        <v>505</v>
      </c>
      <c r="M6759" t="s">
        <v>25329</v>
      </c>
    </row>
    <row r="6760" spans="1:13" x14ac:dyDescent="0.25">
      <c r="A6760" t="s">
        <v>21364</v>
      </c>
      <c r="B6760">
        <v>3047417</v>
      </c>
      <c r="C6760">
        <v>3048790</v>
      </c>
      <c r="D6760" t="s">
        <v>21365</v>
      </c>
      <c r="E6760" t="s">
        <v>196</v>
      </c>
      <c r="F6760" t="s">
        <v>25330</v>
      </c>
      <c r="H6760">
        <v>2908774</v>
      </c>
      <c r="I6760" t="s">
        <v>48</v>
      </c>
      <c r="J6760" t="s">
        <v>25331</v>
      </c>
      <c r="K6760" t="s">
        <v>25332</v>
      </c>
      <c r="L6760">
        <v>457</v>
      </c>
      <c r="M6760" t="s">
        <v>25333</v>
      </c>
    </row>
    <row r="6761" spans="1:13" x14ac:dyDescent="0.25">
      <c r="A6761" t="s">
        <v>21364</v>
      </c>
      <c r="B6761">
        <v>3049895</v>
      </c>
      <c r="C6761">
        <v>3050560</v>
      </c>
      <c r="D6761" t="s">
        <v>21365</v>
      </c>
      <c r="E6761" t="s">
        <v>196</v>
      </c>
      <c r="F6761" t="s">
        <v>25334</v>
      </c>
      <c r="H6761">
        <v>2908775</v>
      </c>
      <c r="I6761" t="s">
        <v>48</v>
      </c>
      <c r="J6761" t="s">
        <v>25335</v>
      </c>
      <c r="K6761" t="s">
        <v>25336</v>
      </c>
      <c r="L6761">
        <v>221</v>
      </c>
      <c r="M6761" t="s">
        <v>25337</v>
      </c>
    </row>
    <row r="6762" spans="1:13" x14ac:dyDescent="0.25">
      <c r="A6762" t="s">
        <v>21364</v>
      </c>
      <c r="B6762">
        <v>3052893</v>
      </c>
      <c r="C6762">
        <v>3056228</v>
      </c>
      <c r="D6762" t="s">
        <v>21365</v>
      </c>
      <c r="E6762" t="s">
        <v>15</v>
      </c>
      <c r="F6762" t="s">
        <v>25338</v>
      </c>
      <c r="H6762">
        <v>2908776</v>
      </c>
      <c r="I6762" t="s">
        <v>48</v>
      </c>
      <c r="J6762" t="s">
        <v>25339</v>
      </c>
      <c r="K6762" t="s">
        <v>25340</v>
      </c>
      <c r="L6762">
        <v>1111</v>
      </c>
      <c r="M6762" t="s">
        <v>25341</v>
      </c>
    </row>
    <row r="6763" spans="1:13" x14ac:dyDescent="0.25">
      <c r="A6763" t="s">
        <v>21364</v>
      </c>
      <c r="B6763">
        <v>3056852</v>
      </c>
      <c r="C6763">
        <v>3057706</v>
      </c>
      <c r="D6763" t="s">
        <v>21365</v>
      </c>
      <c r="E6763" t="s">
        <v>15</v>
      </c>
      <c r="F6763" t="s">
        <v>25342</v>
      </c>
      <c r="H6763">
        <v>2908777</v>
      </c>
      <c r="I6763" t="s">
        <v>48</v>
      </c>
      <c r="J6763" t="s">
        <v>25343</v>
      </c>
      <c r="K6763" t="s">
        <v>25344</v>
      </c>
      <c r="L6763">
        <v>284</v>
      </c>
      <c r="M6763" t="s">
        <v>25345</v>
      </c>
    </row>
    <row r="6764" spans="1:13" x14ac:dyDescent="0.25">
      <c r="A6764" t="s">
        <v>21364</v>
      </c>
      <c r="B6764">
        <v>3057969</v>
      </c>
      <c r="C6764">
        <v>3058052</v>
      </c>
      <c r="D6764" t="s">
        <v>21365</v>
      </c>
      <c r="E6764" t="s">
        <v>196</v>
      </c>
      <c r="F6764" t="s">
        <v>27</v>
      </c>
      <c r="H6764">
        <v>2908778</v>
      </c>
      <c r="I6764" t="s">
        <v>20</v>
      </c>
      <c r="M6764" t="s">
        <v>25346</v>
      </c>
    </row>
    <row r="6765" spans="1:13" x14ac:dyDescent="0.25">
      <c r="A6765" t="s">
        <v>21364</v>
      </c>
      <c r="B6765">
        <v>3059230</v>
      </c>
      <c r="C6765">
        <v>3060246</v>
      </c>
      <c r="D6765" t="s">
        <v>21365</v>
      </c>
      <c r="E6765" t="s">
        <v>196</v>
      </c>
      <c r="F6765" t="s">
        <v>25347</v>
      </c>
      <c r="H6765">
        <v>2908779</v>
      </c>
      <c r="I6765" t="s">
        <v>48</v>
      </c>
      <c r="J6765" t="s">
        <v>25348</v>
      </c>
      <c r="K6765" t="s">
        <v>25349</v>
      </c>
      <c r="L6765">
        <v>338</v>
      </c>
      <c r="M6765" t="s">
        <v>25350</v>
      </c>
    </row>
    <row r="6766" spans="1:13" x14ac:dyDescent="0.25">
      <c r="A6766" t="s">
        <v>21364</v>
      </c>
      <c r="B6766">
        <v>3063334</v>
      </c>
      <c r="C6766">
        <v>3065007</v>
      </c>
      <c r="D6766" t="s">
        <v>21365</v>
      </c>
      <c r="E6766" t="s">
        <v>196</v>
      </c>
      <c r="F6766" t="s">
        <v>25351</v>
      </c>
      <c r="H6766">
        <v>2908962</v>
      </c>
      <c r="I6766" t="s">
        <v>48</v>
      </c>
      <c r="J6766" t="s">
        <v>25352</v>
      </c>
      <c r="K6766" t="s">
        <v>25353</v>
      </c>
      <c r="L6766">
        <v>557</v>
      </c>
      <c r="M6766" t="s">
        <v>25354</v>
      </c>
    </row>
    <row r="6767" spans="1:13" x14ac:dyDescent="0.25">
      <c r="A6767" t="s">
        <v>21364</v>
      </c>
      <c r="B6767">
        <v>3065642</v>
      </c>
      <c r="C6767">
        <v>3069661</v>
      </c>
      <c r="D6767" t="s">
        <v>21365</v>
      </c>
      <c r="E6767" t="s">
        <v>15</v>
      </c>
      <c r="F6767" t="s">
        <v>25355</v>
      </c>
      <c r="H6767">
        <v>2908768</v>
      </c>
      <c r="I6767" t="s">
        <v>48</v>
      </c>
      <c r="J6767" t="s">
        <v>25356</v>
      </c>
      <c r="K6767" t="s">
        <v>25357</v>
      </c>
      <c r="L6767">
        <v>1309</v>
      </c>
      <c r="M6767" t="s">
        <v>25358</v>
      </c>
    </row>
    <row r="6768" spans="1:13" x14ac:dyDescent="0.25">
      <c r="A6768" t="s">
        <v>21364</v>
      </c>
      <c r="B6768">
        <v>3069832</v>
      </c>
      <c r="C6768">
        <v>3071211</v>
      </c>
      <c r="D6768" t="s">
        <v>21365</v>
      </c>
      <c r="E6768" t="s">
        <v>196</v>
      </c>
      <c r="F6768" t="s">
        <v>25359</v>
      </c>
      <c r="H6768">
        <v>2908770</v>
      </c>
      <c r="I6768" t="s">
        <v>48</v>
      </c>
      <c r="J6768" t="s">
        <v>25360</v>
      </c>
      <c r="K6768" t="s">
        <v>25361</v>
      </c>
      <c r="L6768">
        <v>459</v>
      </c>
      <c r="M6768" t="s">
        <v>25362</v>
      </c>
    </row>
    <row r="6769" spans="1:13" x14ac:dyDescent="0.25">
      <c r="A6769" t="s">
        <v>21364</v>
      </c>
      <c r="B6769">
        <v>3076286</v>
      </c>
      <c r="C6769">
        <v>3077329</v>
      </c>
      <c r="D6769" t="s">
        <v>21365</v>
      </c>
      <c r="E6769" t="s">
        <v>15</v>
      </c>
      <c r="F6769" t="s">
        <v>25363</v>
      </c>
      <c r="H6769">
        <v>2908771</v>
      </c>
      <c r="I6769" t="s">
        <v>48</v>
      </c>
      <c r="J6769" t="s">
        <v>25364</v>
      </c>
      <c r="K6769" t="s">
        <v>25365</v>
      </c>
      <c r="L6769">
        <v>347</v>
      </c>
      <c r="M6769" t="s">
        <v>25366</v>
      </c>
    </row>
    <row r="6770" spans="1:13" x14ac:dyDescent="0.25">
      <c r="A6770" t="s">
        <v>21364</v>
      </c>
      <c r="B6770">
        <v>3077792</v>
      </c>
      <c r="C6770">
        <v>3079840</v>
      </c>
      <c r="D6770" t="s">
        <v>21365</v>
      </c>
      <c r="E6770" t="s">
        <v>196</v>
      </c>
      <c r="F6770" t="s">
        <v>25367</v>
      </c>
      <c r="H6770">
        <v>2908763</v>
      </c>
      <c r="I6770" t="s">
        <v>48</v>
      </c>
      <c r="J6770" t="s">
        <v>25368</v>
      </c>
      <c r="K6770" t="s">
        <v>25369</v>
      </c>
      <c r="L6770">
        <v>682</v>
      </c>
      <c r="M6770" t="s">
        <v>25370</v>
      </c>
    </row>
    <row r="6771" spans="1:13" x14ac:dyDescent="0.25">
      <c r="A6771" t="s">
        <v>21364</v>
      </c>
      <c r="B6771">
        <v>3082929</v>
      </c>
      <c r="C6771">
        <v>3084992</v>
      </c>
      <c r="D6771" t="s">
        <v>21365</v>
      </c>
      <c r="E6771" t="s">
        <v>196</v>
      </c>
      <c r="F6771" t="s">
        <v>25371</v>
      </c>
      <c r="H6771">
        <v>2908764</v>
      </c>
      <c r="I6771" t="s">
        <v>48</v>
      </c>
      <c r="J6771" t="s">
        <v>25372</v>
      </c>
      <c r="K6771" t="s">
        <v>25373</v>
      </c>
      <c r="L6771">
        <v>687</v>
      </c>
      <c r="M6771" t="s">
        <v>25374</v>
      </c>
    </row>
    <row r="6772" spans="1:13" x14ac:dyDescent="0.25">
      <c r="A6772" t="s">
        <v>21364</v>
      </c>
      <c r="B6772">
        <v>3086025</v>
      </c>
      <c r="C6772">
        <v>3086871</v>
      </c>
      <c r="D6772" t="s">
        <v>21365</v>
      </c>
      <c r="E6772" t="s">
        <v>15</v>
      </c>
      <c r="F6772" t="s">
        <v>25375</v>
      </c>
      <c r="H6772">
        <v>2908765</v>
      </c>
      <c r="I6772" t="s">
        <v>48</v>
      </c>
      <c r="J6772" t="s">
        <v>25376</v>
      </c>
      <c r="K6772" t="s">
        <v>25377</v>
      </c>
      <c r="L6772">
        <v>213</v>
      </c>
      <c r="M6772" t="s">
        <v>25378</v>
      </c>
    </row>
    <row r="6773" spans="1:13" x14ac:dyDescent="0.25">
      <c r="A6773" t="s">
        <v>21364</v>
      </c>
      <c r="B6773">
        <v>3087621</v>
      </c>
      <c r="C6773">
        <v>3088568</v>
      </c>
      <c r="D6773" t="s">
        <v>21365</v>
      </c>
      <c r="E6773" t="s">
        <v>196</v>
      </c>
      <c r="F6773" t="s">
        <v>25379</v>
      </c>
      <c r="H6773">
        <v>2908766</v>
      </c>
      <c r="I6773" t="s">
        <v>48</v>
      </c>
      <c r="J6773" t="s">
        <v>25380</v>
      </c>
      <c r="K6773" t="s">
        <v>25381</v>
      </c>
      <c r="L6773">
        <v>315</v>
      </c>
      <c r="M6773" t="s">
        <v>25382</v>
      </c>
    </row>
    <row r="6774" spans="1:13" x14ac:dyDescent="0.25">
      <c r="A6774" t="s">
        <v>21364</v>
      </c>
      <c r="B6774">
        <v>3090332</v>
      </c>
      <c r="C6774">
        <v>3094423</v>
      </c>
      <c r="D6774" t="s">
        <v>21365</v>
      </c>
      <c r="E6774" t="s">
        <v>196</v>
      </c>
      <c r="F6774" t="s">
        <v>25383</v>
      </c>
      <c r="H6774">
        <v>2908767</v>
      </c>
      <c r="I6774" t="s">
        <v>48</v>
      </c>
      <c r="J6774" t="s">
        <v>25384</v>
      </c>
      <c r="K6774" t="s">
        <v>25385</v>
      </c>
      <c r="L6774">
        <v>1341</v>
      </c>
      <c r="M6774" t="s">
        <v>25386</v>
      </c>
    </row>
    <row r="6775" spans="1:13" x14ac:dyDescent="0.25">
      <c r="A6775" t="s">
        <v>21364</v>
      </c>
      <c r="B6775">
        <v>3097578</v>
      </c>
      <c r="C6775">
        <v>3100436</v>
      </c>
      <c r="D6775" t="s">
        <v>21365</v>
      </c>
      <c r="E6775" t="s">
        <v>196</v>
      </c>
      <c r="F6775" t="s">
        <v>25387</v>
      </c>
      <c r="H6775">
        <v>2908759</v>
      </c>
      <c r="I6775" t="s">
        <v>48</v>
      </c>
      <c r="J6775" t="s">
        <v>25388</v>
      </c>
      <c r="K6775" t="s">
        <v>25389</v>
      </c>
      <c r="L6775">
        <v>952</v>
      </c>
      <c r="M6775" t="s">
        <v>25390</v>
      </c>
    </row>
    <row r="6776" spans="1:13" x14ac:dyDescent="0.25">
      <c r="A6776" t="s">
        <v>21364</v>
      </c>
      <c r="B6776">
        <v>3103709</v>
      </c>
      <c r="C6776">
        <v>3103790</v>
      </c>
      <c r="D6776" t="s">
        <v>21365</v>
      </c>
      <c r="E6776" t="s">
        <v>196</v>
      </c>
      <c r="F6776" t="s">
        <v>27</v>
      </c>
      <c r="H6776">
        <v>2908760</v>
      </c>
      <c r="I6776" t="s">
        <v>20</v>
      </c>
      <c r="M6776" t="s">
        <v>25391</v>
      </c>
    </row>
    <row r="6777" spans="1:13" x14ac:dyDescent="0.25">
      <c r="A6777" t="s">
        <v>21364</v>
      </c>
      <c r="B6777">
        <v>3104456</v>
      </c>
      <c r="C6777">
        <v>3105682</v>
      </c>
      <c r="D6777" t="s">
        <v>21365</v>
      </c>
      <c r="E6777" t="s">
        <v>196</v>
      </c>
      <c r="F6777" t="s">
        <v>25392</v>
      </c>
      <c r="H6777">
        <v>2908761</v>
      </c>
      <c r="I6777" t="s">
        <v>48</v>
      </c>
      <c r="J6777" t="s">
        <v>25393</v>
      </c>
      <c r="K6777" t="s">
        <v>25394</v>
      </c>
      <c r="L6777">
        <v>408</v>
      </c>
      <c r="M6777" t="s">
        <v>25395</v>
      </c>
    </row>
    <row r="6778" spans="1:13" x14ac:dyDescent="0.25">
      <c r="A6778" t="s">
        <v>21364</v>
      </c>
      <c r="B6778">
        <v>3106250</v>
      </c>
      <c r="C6778">
        <v>3107374</v>
      </c>
      <c r="D6778" t="s">
        <v>21365</v>
      </c>
      <c r="E6778" t="s">
        <v>196</v>
      </c>
      <c r="F6778" t="s">
        <v>25396</v>
      </c>
      <c r="H6778">
        <v>2908762</v>
      </c>
      <c r="I6778" t="s">
        <v>48</v>
      </c>
      <c r="J6778" t="s">
        <v>25397</v>
      </c>
      <c r="K6778" t="s">
        <v>25398</v>
      </c>
      <c r="L6778">
        <v>374</v>
      </c>
      <c r="M6778" t="s">
        <v>25399</v>
      </c>
    </row>
    <row r="6779" spans="1:13" x14ac:dyDescent="0.25">
      <c r="A6779" t="s">
        <v>21364</v>
      </c>
      <c r="B6779">
        <v>3108585</v>
      </c>
      <c r="C6779">
        <v>3110615</v>
      </c>
      <c r="D6779" t="s">
        <v>21365</v>
      </c>
      <c r="E6779" t="s">
        <v>196</v>
      </c>
      <c r="F6779" t="s">
        <v>25400</v>
      </c>
      <c r="H6779">
        <v>2908752</v>
      </c>
      <c r="I6779" t="s">
        <v>48</v>
      </c>
      <c r="J6779" t="s">
        <v>25401</v>
      </c>
      <c r="K6779" t="s">
        <v>25402</v>
      </c>
      <c r="L6779">
        <v>676</v>
      </c>
      <c r="M6779" t="s">
        <v>25403</v>
      </c>
    </row>
    <row r="6780" spans="1:13" x14ac:dyDescent="0.25">
      <c r="A6780" t="s">
        <v>21364</v>
      </c>
      <c r="B6780">
        <v>3112088</v>
      </c>
      <c r="C6780">
        <v>3113008</v>
      </c>
      <c r="D6780" t="s">
        <v>21365</v>
      </c>
      <c r="E6780" t="s">
        <v>196</v>
      </c>
      <c r="F6780" t="s">
        <v>25404</v>
      </c>
      <c r="H6780">
        <v>2908753</v>
      </c>
      <c r="I6780" t="s">
        <v>48</v>
      </c>
      <c r="J6780" t="s">
        <v>25405</v>
      </c>
      <c r="K6780" t="s">
        <v>25406</v>
      </c>
      <c r="L6780">
        <v>306</v>
      </c>
      <c r="M6780" t="s">
        <v>25407</v>
      </c>
    </row>
    <row r="6781" spans="1:13" x14ac:dyDescent="0.25">
      <c r="A6781" t="s">
        <v>21364</v>
      </c>
      <c r="B6781">
        <v>3113890</v>
      </c>
      <c r="C6781">
        <v>3115305</v>
      </c>
      <c r="D6781" t="s">
        <v>21365</v>
      </c>
      <c r="E6781" t="s">
        <v>15</v>
      </c>
      <c r="F6781" t="s">
        <v>25408</v>
      </c>
      <c r="H6781">
        <v>2908754</v>
      </c>
      <c r="I6781" t="s">
        <v>48</v>
      </c>
      <c r="J6781" t="s">
        <v>25409</v>
      </c>
      <c r="K6781" t="s">
        <v>25410</v>
      </c>
      <c r="L6781">
        <v>471</v>
      </c>
      <c r="M6781" t="s">
        <v>25411</v>
      </c>
    </row>
    <row r="6782" spans="1:13" x14ac:dyDescent="0.25">
      <c r="A6782" t="s">
        <v>21364</v>
      </c>
      <c r="B6782">
        <v>3115629</v>
      </c>
      <c r="C6782">
        <v>3116882</v>
      </c>
      <c r="D6782" t="s">
        <v>21365</v>
      </c>
      <c r="E6782" t="s">
        <v>196</v>
      </c>
      <c r="F6782" t="s">
        <v>25412</v>
      </c>
      <c r="H6782">
        <v>2908755</v>
      </c>
      <c r="I6782" t="s">
        <v>48</v>
      </c>
      <c r="J6782" t="s">
        <v>25413</v>
      </c>
      <c r="K6782" t="s">
        <v>25414</v>
      </c>
      <c r="L6782">
        <v>417</v>
      </c>
      <c r="M6782" t="s">
        <v>25415</v>
      </c>
    </row>
    <row r="6783" spans="1:13" x14ac:dyDescent="0.25">
      <c r="A6783" t="s">
        <v>21364</v>
      </c>
      <c r="B6783">
        <v>3118921</v>
      </c>
      <c r="C6783">
        <v>3118992</v>
      </c>
      <c r="D6783" t="s">
        <v>21365</v>
      </c>
      <c r="E6783" t="s">
        <v>196</v>
      </c>
      <c r="F6783" t="s">
        <v>38</v>
      </c>
      <c r="H6783">
        <v>2908745</v>
      </c>
      <c r="I6783" t="s">
        <v>20</v>
      </c>
      <c r="M6783" t="s">
        <v>25416</v>
      </c>
    </row>
    <row r="6784" spans="1:13" x14ac:dyDescent="0.25">
      <c r="A6784" t="s">
        <v>21364</v>
      </c>
      <c r="B6784">
        <v>3119824</v>
      </c>
      <c r="C6784">
        <v>3121383</v>
      </c>
      <c r="D6784" t="s">
        <v>21365</v>
      </c>
      <c r="E6784" t="s">
        <v>196</v>
      </c>
      <c r="F6784" t="s">
        <v>25417</v>
      </c>
      <c r="H6784">
        <v>2908746</v>
      </c>
      <c r="I6784" t="s">
        <v>48</v>
      </c>
      <c r="J6784" t="s">
        <v>25418</v>
      </c>
      <c r="K6784" t="s">
        <v>25419</v>
      </c>
      <c r="L6784">
        <v>519</v>
      </c>
      <c r="M6784" t="s">
        <v>25420</v>
      </c>
    </row>
    <row r="6785" spans="1:13" x14ac:dyDescent="0.25">
      <c r="A6785" t="s">
        <v>21364</v>
      </c>
      <c r="B6785">
        <v>3122973</v>
      </c>
      <c r="C6785">
        <v>3125441</v>
      </c>
      <c r="D6785" t="s">
        <v>21365</v>
      </c>
      <c r="E6785" t="s">
        <v>196</v>
      </c>
      <c r="F6785" t="s">
        <v>25421</v>
      </c>
      <c r="H6785">
        <v>2908747</v>
      </c>
      <c r="I6785" t="s">
        <v>48</v>
      </c>
      <c r="J6785" t="s">
        <v>25422</v>
      </c>
      <c r="K6785" t="s">
        <v>25423</v>
      </c>
      <c r="L6785">
        <v>822</v>
      </c>
      <c r="M6785" t="s">
        <v>25424</v>
      </c>
    </row>
    <row r="6786" spans="1:13" x14ac:dyDescent="0.25">
      <c r="A6786" t="s">
        <v>21364</v>
      </c>
      <c r="B6786">
        <v>3127291</v>
      </c>
      <c r="C6786">
        <v>3128178</v>
      </c>
      <c r="D6786" t="s">
        <v>21365</v>
      </c>
      <c r="E6786" t="s">
        <v>196</v>
      </c>
      <c r="F6786" t="s">
        <v>25425</v>
      </c>
      <c r="H6786">
        <v>2908748</v>
      </c>
      <c r="I6786" t="s">
        <v>48</v>
      </c>
      <c r="J6786" t="s">
        <v>25426</v>
      </c>
      <c r="K6786" t="s">
        <v>25427</v>
      </c>
      <c r="L6786">
        <v>295</v>
      </c>
      <c r="M6786" t="s">
        <v>25428</v>
      </c>
    </row>
    <row r="6787" spans="1:13" x14ac:dyDescent="0.25">
      <c r="A6787" t="s">
        <v>21364</v>
      </c>
      <c r="B6787">
        <v>3129100</v>
      </c>
      <c r="C6787">
        <v>3129783</v>
      </c>
      <c r="D6787" t="s">
        <v>21365</v>
      </c>
      <c r="E6787" t="s">
        <v>15</v>
      </c>
      <c r="F6787" t="s">
        <v>25429</v>
      </c>
      <c r="H6787">
        <v>2908749</v>
      </c>
      <c r="I6787" t="s">
        <v>48</v>
      </c>
      <c r="J6787" t="s">
        <v>25430</v>
      </c>
      <c r="K6787" t="s">
        <v>25431</v>
      </c>
      <c r="L6787">
        <v>227</v>
      </c>
      <c r="M6787" t="s">
        <v>25432</v>
      </c>
    </row>
    <row r="6788" spans="1:13" x14ac:dyDescent="0.25">
      <c r="A6788" t="s">
        <v>21364</v>
      </c>
      <c r="B6788">
        <v>3135248</v>
      </c>
      <c r="C6788">
        <v>3135515</v>
      </c>
      <c r="D6788" t="s">
        <v>21365</v>
      </c>
      <c r="E6788" t="s">
        <v>15</v>
      </c>
      <c r="F6788" t="s">
        <v>15608</v>
      </c>
      <c r="G6788" t="s">
        <v>15609</v>
      </c>
      <c r="H6788">
        <v>2908750</v>
      </c>
      <c r="I6788" t="s">
        <v>15610</v>
      </c>
      <c r="J6788" t="s">
        <v>25433</v>
      </c>
      <c r="M6788" t="s">
        <v>25434</v>
      </c>
    </row>
    <row r="6789" spans="1:13" x14ac:dyDescent="0.25">
      <c r="A6789" t="s">
        <v>21364</v>
      </c>
      <c r="B6789">
        <v>3135752</v>
      </c>
      <c r="C6789">
        <v>3135826</v>
      </c>
      <c r="D6789" t="s">
        <v>21365</v>
      </c>
      <c r="E6789" t="s">
        <v>196</v>
      </c>
      <c r="F6789" t="s">
        <v>25435</v>
      </c>
      <c r="H6789">
        <v>2908751</v>
      </c>
      <c r="I6789" t="s">
        <v>48</v>
      </c>
      <c r="J6789" t="s">
        <v>25436</v>
      </c>
      <c r="K6789" t="s">
        <v>25437</v>
      </c>
      <c r="L6789">
        <v>24</v>
      </c>
      <c r="M6789" t="s">
        <v>25438</v>
      </c>
    </row>
    <row r="6790" spans="1:13" x14ac:dyDescent="0.25">
      <c r="A6790" t="s">
        <v>21364</v>
      </c>
      <c r="B6790">
        <v>3135914</v>
      </c>
      <c r="C6790">
        <v>3136032</v>
      </c>
      <c r="D6790" t="s">
        <v>21365</v>
      </c>
      <c r="E6790" t="s">
        <v>196</v>
      </c>
      <c r="F6790" t="s">
        <v>288</v>
      </c>
      <c r="H6790">
        <v>7009638</v>
      </c>
      <c r="I6790" t="s">
        <v>17</v>
      </c>
      <c r="J6790" t="s">
        <v>25439</v>
      </c>
      <c r="M6790" t="s">
        <v>25440</v>
      </c>
    </row>
    <row r="6791" spans="1:13" x14ac:dyDescent="0.25">
      <c r="A6791" t="s">
        <v>21364</v>
      </c>
      <c r="B6791">
        <v>3136727</v>
      </c>
      <c r="C6791">
        <v>3138349</v>
      </c>
      <c r="D6791" t="s">
        <v>21365</v>
      </c>
      <c r="E6791" t="s">
        <v>196</v>
      </c>
      <c r="F6791" t="s">
        <v>25441</v>
      </c>
      <c r="H6791">
        <v>2908738</v>
      </c>
      <c r="I6791" t="s">
        <v>48</v>
      </c>
      <c r="J6791" t="s">
        <v>25442</v>
      </c>
      <c r="K6791" t="s">
        <v>25443</v>
      </c>
      <c r="L6791">
        <v>540</v>
      </c>
      <c r="M6791" t="s">
        <v>25444</v>
      </c>
    </row>
    <row r="6792" spans="1:13" x14ac:dyDescent="0.25">
      <c r="A6792" t="s">
        <v>21364</v>
      </c>
      <c r="B6792">
        <v>3140251</v>
      </c>
      <c r="C6792">
        <v>3141309</v>
      </c>
      <c r="D6792" t="s">
        <v>21365</v>
      </c>
      <c r="E6792" t="s">
        <v>196</v>
      </c>
      <c r="F6792" t="s">
        <v>25445</v>
      </c>
      <c r="H6792">
        <v>2908739</v>
      </c>
      <c r="I6792" t="s">
        <v>48</v>
      </c>
      <c r="J6792" t="s">
        <v>25446</v>
      </c>
      <c r="K6792" t="s">
        <v>25447</v>
      </c>
      <c r="L6792">
        <v>352</v>
      </c>
      <c r="M6792" t="s">
        <v>25448</v>
      </c>
    </row>
    <row r="6793" spans="1:13" x14ac:dyDescent="0.25">
      <c r="A6793" t="s">
        <v>21364</v>
      </c>
      <c r="B6793">
        <v>3142386</v>
      </c>
      <c r="C6793">
        <v>3143084</v>
      </c>
      <c r="D6793" t="s">
        <v>21365</v>
      </c>
      <c r="E6793" t="s">
        <v>15</v>
      </c>
      <c r="F6793" t="s">
        <v>25449</v>
      </c>
      <c r="H6793">
        <v>2908740</v>
      </c>
      <c r="I6793" t="s">
        <v>48</v>
      </c>
      <c r="J6793" t="s">
        <v>25450</v>
      </c>
      <c r="K6793" t="s">
        <v>25451</v>
      </c>
      <c r="L6793">
        <v>232</v>
      </c>
      <c r="M6793" t="s">
        <v>25452</v>
      </c>
    </row>
    <row r="6794" spans="1:13" x14ac:dyDescent="0.25">
      <c r="A6794" t="s">
        <v>21364</v>
      </c>
      <c r="B6794">
        <v>3144002</v>
      </c>
      <c r="C6794">
        <v>3144382</v>
      </c>
      <c r="D6794" t="s">
        <v>21365</v>
      </c>
      <c r="E6794" t="s">
        <v>15</v>
      </c>
      <c r="F6794" t="s">
        <v>25453</v>
      </c>
      <c r="H6794">
        <v>2908741</v>
      </c>
      <c r="I6794" t="s">
        <v>48</v>
      </c>
      <c r="J6794" t="s">
        <v>25454</v>
      </c>
      <c r="K6794" t="s">
        <v>25455</v>
      </c>
      <c r="L6794">
        <v>126</v>
      </c>
      <c r="M6794" t="s">
        <v>25456</v>
      </c>
    </row>
    <row r="6795" spans="1:13" x14ac:dyDescent="0.25">
      <c r="A6795" t="s">
        <v>21364</v>
      </c>
      <c r="B6795">
        <v>3144709</v>
      </c>
      <c r="C6795">
        <v>3145176</v>
      </c>
      <c r="D6795" t="s">
        <v>21365</v>
      </c>
      <c r="E6795" t="s">
        <v>15</v>
      </c>
      <c r="F6795" t="s">
        <v>25457</v>
      </c>
      <c r="H6795">
        <v>2908732</v>
      </c>
      <c r="I6795" t="s">
        <v>48</v>
      </c>
      <c r="J6795" t="s">
        <v>25458</v>
      </c>
      <c r="K6795" t="s">
        <v>25459</v>
      </c>
      <c r="L6795">
        <v>103</v>
      </c>
      <c r="M6795" t="s">
        <v>25460</v>
      </c>
    </row>
    <row r="6796" spans="1:13" x14ac:dyDescent="0.25">
      <c r="A6796" t="s">
        <v>21364</v>
      </c>
      <c r="B6796">
        <v>3147058</v>
      </c>
      <c r="C6796">
        <v>3148335</v>
      </c>
      <c r="D6796" t="s">
        <v>21365</v>
      </c>
      <c r="E6796" t="s">
        <v>15</v>
      </c>
      <c r="F6796" t="s">
        <v>25461</v>
      </c>
      <c r="H6796">
        <v>2908733</v>
      </c>
      <c r="I6796" t="s">
        <v>48</v>
      </c>
      <c r="J6796" t="s">
        <v>25462</v>
      </c>
      <c r="K6796" t="s">
        <v>25463</v>
      </c>
      <c r="L6796">
        <v>425</v>
      </c>
      <c r="M6796" t="s">
        <v>25464</v>
      </c>
    </row>
    <row r="6797" spans="1:13" x14ac:dyDescent="0.25">
      <c r="A6797" t="s">
        <v>21364</v>
      </c>
      <c r="B6797">
        <v>3148432</v>
      </c>
      <c r="C6797">
        <v>3149043</v>
      </c>
      <c r="D6797" t="s">
        <v>21365</v>
      </c>
      <c r="E6797" t="s">
        <v>196</v>
      </c>
      <c r="F6797" t="s">
        <v>25465</v>
      </c>
      <c r="H6797">
        <v>2908734</v>
      </c>
      <c r="I6797" t="s">
        <v>48</v>
      </c>
      <c r="J6797" t="s">
        <v>25466</v>
      </c>
      <c r="K6797" t="s">
        <v>25467</v>
      </c>
      <c r="L6797">
        <v>203</v>
      </c>
      <c r="M6797" t="s">
        <v>25468</v>
      </c>
    </row>
    <row r="6798" spans="1:13" x14ac:dyDescent="0.25">
      <c r="A6798" t="s">
        <v>21364</v>
      </c>
      <c r="B6798">
        <v>3149694</v>
      </c>
      <c r="C6798">
        <v>3150414</v>
      </c>
      <c r="D6798" t="s">
        <v>21365</v>
      </c>
      <c r="E6798" t="s">
        <v>196</v>
      </c>
      <c r="F6798" t="s">
        <v>25469</v>
      </c>
      <c r="H6798">
        <v>2908735</v>
      </c>
      <c r="I6798" t="s">
        <v>48</v>
      </c>
      <c r="J6798" t="s">
        <v>25470</v>
      </c>
      <c r="K6798" t="s">
        <v>25471</v>
      </c>
      <c r="L6798">
        <v>160</v>
      </c>
      <c r="M6798" t="s">
        <v>25472</v>
      </c>
    </row>
    <row r="6799" spans="1:13" x14ac:dyDescent="0.25">
      <c r="A6799" t="s">
        <v>21364</v>
      </c>
      <c r="B6799">
        <v>3150636</v>
      </c>
      <c r="C6799">
        <v>3151892</v>
      </c>
      <c r="D6799" t="s">
        <v>21365</v>
      </c>
      <c r="E6799" t="s">
        <v>196</v>
      </c>
      <c r="F6799" t="s">
        <v>25473</v>
      </c>
      <c r="H6799">
        <v>2908736</v>
      </c>
      <c r="I6799" t="s">
        <v>48</v>
      </c>
      <c r="J6799" t="s">
        <v>25474</v>
      </c>
      <c r="K6799" t="s">
        <v>25475</v>
      </c>
      <c r="L6799">
        <v>418</v>
      </c>
      <c r="M6799" t="s">
        <v>25476</v>
      </c>
    </row>
    <row r="6800" spans="1:13" x14ac:dyDescent="0.25">
      <c r="A6800" t="s">
        <v>21364</v>
      </c>
      <c r="B6800">
        <v>3153505</v>
      </c>
      <c r="C6800">
        <v>3154183</v>
      </c>
      <c r="D6800" t="s">
        <v>21365</v>
      </c>
      <c r="E6800" t="s">
        <v>196</v>
      </c>
      <c r="F6800" t="s">
        <v>25477</v>
      </c>
      <c r="H6800">
        <v>2908737</v>
      </c>
      <c r="I6800" t="s">
        <v>48</v>
      </c>
      <c r="J6800" t="s">
        <v>25478</v>
      </c>
      <c r="K6800" t="s">
        <v>25479</v>
      </c>
      <c r="L6800">
        <v>172</v>
      </c>
      <c r="M6800" t="s">
        <v>25480</v>
      </c>
    </row>
    <row r="6801" spans="1:13" x14ac:dyDescent="0.25">
      <c r="A6801" t="s">
        <v>21364</v>
      </c>
      <c r="B6801">
        <v>3156936</v>
      </c>
      <c r="C6801">
        <v>3157637</v>
      </c>
      <c r="D6801" t="s">
        <v>21365</v>
      </c>
      <c r="E6801" t="s">
        <v>196</v>
      </c>
      <c r="F6801" t="s">
        <v>25481</v>
      </c>
      <c r="H6801">
        <v>2908725</v>
      </c>
      <c r="I6801" t="s">
        <v>48</v>
      </c>
      <c r="J6801" t="s">
        <v>25482</v>
      </c>
      <c r="K6801" t="s">
        <v>25483</v>
      </c>
      <c r="L6801">
        <v>233</v>
      </c>
      <c r="M6801" t="s">
        <v>25484</v>
      </c>
    </row>
    <row r="6802" spans="1:13" x14ac:dyDescent="0.25">
      <c r="A6802" t="s">
        <v>21364</v>
      </c>
      <c r="B6802">
        <v>3158395</v>
      </c>
      <c r="C6802">
        <v>3159450</v>
      </c>
      <c r="D6802" t="s">
        <v>21365</v>
      </c>
      <c r="E6802" t="s">
        <v>196</v>
      </c>
      <c r="F6802" t="s">
        <v>25485</v>
      </c>
      <c r="H6802">
        <v>2908726</v>
      </c>
      <c r="I6802" t="s">
        <v>48</v>
      </c>
      <c r="J6802" t="s">
        <v>25486</v>
      </c>
      <c r="K6802" t="s">
        <v>25487</v>
      </c>
      <c r="L6802">
        <v>351</v>
      </c>
      <c r="M6802" t="s">
        <v>25488</v>
      </c>
    </row>
    <row r="6803" spans="1:13" x14ac:dyDescent="0.25">
      <c r="A6803" t="s">
        <v>21364</v>
      </c>
      <c r="B6803">
        <v>3163528</v>
      </c>
      <c r="C6803">
        <v>3164646</v>
      </c>
      <c r="D6803" t="s">
        <v>21365</v>
      </c>
      <c r="E6803" t="s">
        <v>196</v>
      </c>
      <c r="F6803" t="s">
        <v>25489</v>
      </c>
      <c r="H6803">
        <v>2908727</v>
      </c>
      <c r="I6803" t="s">
        <v>48</v>
      </c>
      <c r="J6803" t="s">
        <v>25490</v>
      </c>
      <c r="K6803" t="s">
        <v>25491</v>
      </c>
      <c r="L6803">
        <v>372</v>
      </c>
      <c r="M6803" t="s">
        <v>25492</v>
      </c>
    </row>
    <row r="6804" spans="1:13" x14ac:dyDescent="0.25">
      <c r="A6804" t="s">
        <v>21364</v>
      </c>
      <c r="B6804">
        <v>3165500</v>
      </c>
      <c r="C6804">
        <v>3165586</v>
      </c>
      <c r="D6804" t="s">
        <v>21365</v>
      </c>
      <c r="E6804" t="s">
        <v>196</v>
      </c>
      <c r="F6804" t="s">
        <v>63</v>
      </c>
      <c r="H6804">
        <v>2908728</v>
      </c>
      <c r="I6804" t="s">
        <v>20</v>
      </c>
      <c r="M6804" t="s">
        <v>25493</v>
      </c>
    </row>
    <row r="6805" spans="1:13" x14ac:dyDescent="0.25">
      <c r="A6805" t="s">
        <v>21364</v>
      </c>
      <c r="B6805">
        <v>3167255</v>
      </c>
      <c r="C6805">
        <v>3168040</v>
      </c>
      <c r="D6805" t="s">
        <v>21365</v>
      </c>
      <c r="E6805" t="s">
        <v>196</v>
      </c>
      <c r="F6805" t="s">
        <v>25494</v>
      </c>
      <c r="H6805">
        <v>2908720</v>
      </c>
      <c r="I6805" t="s">
        <v>48</v>
      </c>
      <c r="J6805" t="s">
        <v>25495</v>
      </c>
      <c r="K6805" t="s">
        <v>25496</v>
      </c>
      <c r="L6805">
        <v>261</v>
      </c>
      <c r="M6805" t="s">
        <v>25497</v>
      </c>
    </row>
    <row r="6806" spans="1:13" x14ac:dyDescent="0.25">
      <c r="A6806" t="s">
        <v>21364</v>
      </c>
      <c r="B6806">
        <v>3168874</v>
      </c>
      <c r="C6806">
        <v>3169443</v>
      </c>
      <c r="D6806" t="s">
        <v>21365</v>
      </c>
      <c r="E6806" t="s">
        <v>196</v>
      </c>
      <c r="F6806" t="s">
        <v>25498</v>
      </c>
      <c r="H6806">
        <v>2908721</v>
      </c>
      <c r="I6806" t="s">
        <v>48</v>
      </c>
      <c r="J6806" t="s">
        <v>25499</v>
      </c>
      <c r="K6806" t="s">
        <v>25500</v>
      </c>
      <c r="L6806">
        <v>189</v>
      </c>
      <c r="M6806" t="s">
        <v>25501</v>
      </c>
    </row>
    <row r="6807" spans="1:13" x14ac:dyDescent="0.25">
      <c r="A6807" t="s">
        <v>21364</v>
      </c>
      <c r="B6807">
        <v>3169741</v>
      </c>
      <c r="C6807">
        <v>3171630</v>
      </c>
      <c r="D6807" t="s">
        <v>21365</v>
      </c>
      <c r="E6807" t="s">
        <v>15</v>
      </c>
      <c r="F6807" t="s">
        <v>25502</v>
      </c>
      <c r="H6807">
        <v>2908722</v>
      </c>
      <c r="I6807" t="s">
        <v>48</v>
      </c>
      <c r="J6807" t="s">
        <v>25503</v>
      </c>
      <c r="K6807" t="s">
        <v>25504</v>
      </c>
      <c r="L6807">
        <v>629</v>
      </c>
      <c r="M6807" t="s">
        <v>25505</v>
      </c>
    </row>
    <row r="6808" spans="1:13" x14ac:dyDescent="0.25">
      <c r="A6808" t="s">
        <v>21364</v>
      </c>
      <c r="B6808">
        <v>3172252</v>
      </c>
      <c r="C6808">
        <v>3173437</v>
      </c>
      <c r="D6808" t="s">
        <v>21365</v>
      </c>
      <c r="E6808" t="s">
        <v>196</v>
      </c>
      <c r="F6808" t="s">
        <v>25506</v>
      </c>
      <c r="H6808">
        <v>2908723</v>
      </c>
      <c r="I6808" t="s">
        <v>48</v>
      </c>
      <c r="J6808" t="s">
        <v>25507</v>
      </c>
      <c r="K6808" t="s">
        <v>25508</v>
      </c>
      <c r="L6808">
        <v>356</v>
      </c>
      <c r="M6808" t="s">
        <v>25509</v>
      </c>
    </row>
    <row r="6809" spans="1:13" x14ac:dyDescent="0.25">
      <c r="A6809" t="s">
        <v>21364</v>
      </c>
      <c r="B6809">
        <v>3173900</v>
      </c>
      <c r="C6809">
        <v>3174604</v>
      </c>
      <c r="D6809" t="s">
        <v>21365</v>
      </c>
      <c r="E6809" t="s">
        <v>196</v>
      </c>
      <c r="F6809" t="s">
        <v>25510</v>
      </c>
      <c r="H6809">
        <v>2908724</v>
      </c>
      <c r="I6809" t="s">
        <v>48</v>
      </c>
      <c r="J6809" t="s">
        <v>25511</v>
      </c>
      <c r="K6809" t="s">
        <v>25512</v>
      </c>
      <c r="L6809">
        <v>234</v>
      </c>
      <c r="M6809" t="s">
        <v>25513</v>
      </c>
    </row>
    <row r="6810" spans="1:13" x14ac:dyDescent="0.25">
      <c r="A6810" t="s">
        <v>21364</v>
      </c>
      <c r="B6810">
        <v>3175216</v>
      </c>
      <c r="C6810">
        <v>3175761</v>
      </c>
      <c r="D6810" t="s">
        <v>21365</v>
      </c>
      <c r="E6810" t="s">
        <v>15</v>
      </c>
      <c r="F6810" t="s">
        <v>25514</v>
      </c>
      <c r="H6810">
        <v>2908715</v>
      </c>
      <c r="I6810" t="s">
        <v>48</v>
      </c>
      <c r="J6810" t="s">
        <v>25515</v>
      </c>
      <c r="K6810" t="s">
        <v>25516</v>
      </c>
      <c r="L6810">
        <v>181</v>
      </c>
      <c r="M6810" t="s">
        <v>25517</v>
      </c>
    </row>
    <row r="6811" spans="1:13" x14ac:dyDescent="0.25">
      <c r="A6811" t="s">
        <v>21364</v>
      </c>
      <c r="B6811">
        <v>3176800</v>
      </c>
      <c r="C6811">
        <v>3178086</v>
      </c>
      <c r="D6811" t="s">
        <v>21365</v>
      </c>
      <c r="E6811" t="s">
        <v>15</v>
      </c>
      <c r="F6811" t="s">
        <v>25518</v>
      </c>
      <c r="H6811">
        <v>2908716</v>
      </c>
      <c r="I6811" t="s">
        <v>48</v>
      </c>
      <c r="J6811" t="s">
        <v>25519</v>
      </c>
      <c r="K6811" t="s">
        <v>25520</v>
      </c>
      <c r="L6811">
        <v>428</v>
      </c>
      <c r="M6811" t="s">
        <v>25521</v>
      </c>
    </row>
    <row r="6812" spans="1:13" x14ac:dyDescent="0.25">
      <c r="A6812" t="s">
        <v>21364</v>
      </c>
      <c r="B6812">
        <v>3179797</v>
      </c>
      <c r="C6812">
        <v>3180636</v>
      </c>
      <c r="D6812" t="s">
        <v>21365</v>
      </c>
      <c r="E6812" t="s">
        <v>196</v>
      </c>
      <c r="F6812" t="s">
        <v>25522</v>
      </c>
      <c r="H6812">
        <v>2908717</v>
      </c>
      <c r="I6812" t="s">
        <v>48</v>
      </c>
      <c r="J6812" t="s">
        <v>25523</v>
      </c>
      <c r="K6812" t="s">
        <v>25524</v>
      </c>
      <c r="L6812">
        <v>279</v>
      </c>
      <c r="M6812" t="s">
        <v>25525</v>
      </c>
    </row>
    <row r="6813" spans="1:13" x14ac:dyDescent="0.25">
      <c r="A6813" t="s">
        <v>21364</v>
      </c>
      <c r="B6813">
        <v>3182424</v>
      </c>
      <c r="C6813">
        <v>3183032</v>
      </c>
      <c r="D6813" t="s">
        <v>21365</v>
      </c>
      <c r="E6813" t="s">
        <v>196</v>
      </c>
      <c r="F6813" t="s">
        <v>25526</v>
      </c>
      <c r="H6813">
        <v>2908718</v>
      </c>
      <c r="I6813" t="s">
        <v>48</v>
      </c>
      <c r="J6813" t="s">
        <v>25527</v>
      </c>
      <c r="K6813" t="s">
        <v>25528</v>
      </c>
      <c r="L6813">
        <v>202</v>
      </c>
      <c r="M6813" t="s">
        <v>25529</v>
      </c>
    </row>
    <row r="6814" spans="1:13" x14ac:dyDescent="0.25">
      <c r="A6814" t="s">
        <v>21364</v>
      </c>
      <c r="B6814">
        <v>3183823</v>
      </c>
      <c r="C6814">
        <v>3185201</v>
      </c>
      <c r="D6814" t="s">
        <v>21365</v>
      </c>
      <c r="E6814" t="s">
        <v>196</v>
      </c>
      <c r="F6814" t="s">
        <v>25530</v>
      </c>
      <c r="H6814">
        <v>2908719</v>
      </c>
      <c r="I6814" t="s">
        <v>48</v>
      </c>
      <c r="J6814" t="s">
        <v>25531</v>
      </c>
      <c r="K6814" t="s">
        <v>25532</v>
      </c>
      <c r="L6814">
        <v>440</v>
      </c>
      <c r="M6814" t="s">
        <v>25533</v>
      </c>
    </row>
    <row r="6815" spans="1:13" x14ac:dyDescent="0.25">
      <c r="A6815" t="s">
        <v>21364</v>
      </c>
      <c r="B6815">
        <v>3185720</v>
      </c>
      <c r="C6815">
        <v>3186560</v>
      </c>
      <c r="D6815" t="s">
        <v>21365</v>
      </c>
      <c r="E6815" t="s">
        <v>196</v>
      </c>
      <c r="F6815" t="s">
        <v>25534</v>
      </c>
      <c r="H6815">
        <v>2908707</v>
      </c>
      <c r="I6815" t="s">
        <v>48</v>
      </c>
      <c r="J6815" t="s">
        <v>25535</v>
      </c>
      <c r="K6815" t="s">
        <v>25536</v>
      </c>
      <c r="L6815">
        <v>164</v>
      </c>
      <c r="M6815" t="s">
        <v>25537</v>
      </c>
    </row>
    <row r="6816" spans="1:13" x14ac:dyDescent="0.25">
      <c r="A6816" t="s">
        <v>21364</v>
      </c>
      <c r="B6816">
        <v>3187414</v>
      </c>
      <c r="C6816">
        <v>3187794</v>
      </c>
      <c r="D6816" t="s">
        <v>21365</v>
      </c>
      <c r="E6816" t="s">
        <v>15</v>
      </c>
      <c r="F6816" t="s">
        <v>25538</v>
      </c>
      <c r="H6816">
        <v>2908708</v>
      </c>
      <c r="I6816" t="s">
        <v>48</v>
      </c>
      <c r="J6816" t="s">
        <v>25539</v>
      </c>
      <c r="K6816" t="s">
        <v>25540</v>
      </c>
      <c r="L6816">
        <v>126</v>
      </c>
      <c r="M6816" t="s">
        <v>25541</v>
      </c>
    </row>
    <row r="6817" spans="1:13" x14ac:dyDescent="0.25">
      <c r="A6817" t="s">
        <v>21364</v>
      </c>
      <c r="B6817">
        <v>3188307</v>
      </c>
      <c r="C6817">
        <v>3189110</v>
      </c>
      <c r="D6817" t="s">
        <v>21365</v>
      </c>
      <c r="E6817" t="s">
        <v>15</v>
      </c>
      <c r="F6817" t="s">
        <v>25542</v>
      </c>
      <c r="H6817">
        <v>2908709</v>
      </c>
      <c r="I6817" t="s">
        <v>48</v>
      </c>
      <c r="J6817" t="s">
        <v>25543</v>
      </c>
      <c r="K6817" t="s">
        <v>25544</v>
      </c>
      <c r="L6817">
        <v>267</v>
      </c>
      <c r="M6817" t="s">
        <v>25545</v>
      </c>
    </row>
    <row r="6818" spans="1:13" x14ac:dyDescent="0.25">
      <c r="A6818" t="s">
        <v>21364</v>
      </c>
      <c r="B6818">
        <v>3189285</v>
      </c>
      <c r="C6818">
        <v>3191048</v>
      </c>
      <c r="D6818" t="s">
        <v>21365</v>
      </c>
      <c r="E6818" t="s">
        <v>196</v>
      </c>
      <c r="F6818" t="s">
        <v>25546</v>
      </c>
      <c r="H6818">
        <v>2908710</v>
      </c>
      <c r="I6818" t="s">
        <v>48</v>
      </c>
      <c r="J6818" t="s">
        <v>25547</v>
      </c>
      <c r="K6818" t="s">
        <v>25548</v>
      </c>
      <c r="L6818">
        <v>587</v>
      </c>
      <c r="M6818" t="s">
        <v>25549</v>
      </c>
    </row>
    <row r="6819" spans="1:13" x14ac:dyDescent="0.25">
      <c r="A6819" t="s">
        <v>21364</v>
      </c>
      <c r="B6819">
        <v>3192082</v>
      </c>
      <c r="C6819">
        <v>3194208</v>
      </c>
      <c r="D6819" t="s">
        <v>21365</v>
      </c>
      <c r="E6819" t="s">
        <v>196</v>
      </c>
      <c r="F6819" t="s">
        <v>25550</v>
      </c>
      <c r="H6819">
        <v>2908529</v>
      </c>
      <c r="I6819" t="s">
        <v>48</v>
      </c>
      <c r="J6819" t="s">
        <v>25551</v>
      </c>
      <c r="K6819" t="s">
        <v>25552</v>
      </c>
      <c r="L6819">
        <v>708</v>
      </c>
      <c r="M6819" t="s">
        <v>25553</v>
      </c>
    </row>
    <row r="6820" spans="1:13" x14ac:dyDescent="0.25">
      <c r="A6820" t="s">
        <v>21364</v>
      </c>
      <c r="B6820">
        <v>3195563</v>
      </c>
      <c r="C6820">
        <v>3197626</v>
      </c>
      <c r="D6820" t="s">
        <v>21365</v>
      </c>
      <c r="E6820" t="s">
        <v>15</v>
      </c>
      <c r="F6820" t="s">
        <v>25554</v>
      </c>
      <c r="H6820">
        <v>2908490</v>
      </c>
      <c r="I6820" t="s">
        <v>48</v>
      </c>
      <c r="J6820" t="s">
        <v>25555</v>
      </c>
      <c r="K6820" t="s">
        <v>25556</v>
      </c>
      <c r="L6820">
        <v>687</v>
      </c>
      <c r="M6820" t="s">
        <v>25557</v>
      </c>
    </row>
    <row r="6821" spans="1:13" x14ac:dyDescent="0.25">
      <c r="A6821" t="s">
        <v>21364</v>
      </c>
      <c r="B6821">
        <v>3198128</v>
      </c>
      <c r="C6821">
        <v>3198219</v>
      </c>
      <c r="D6821" t="s">
        <v>21365</v>
      </c>
      <c r="E6821" t="s">
        <v>196</v>
      </c>
      <c r="F6821" t="s">
        <v>44</v>
      </c>
      <c r="H6821">
        <v>2908471</v>
      </c>
      <c r="I6821" t="s">
        <v>20</v>
      </c>
      <c r="M6821" t="s">
        <v>25558</v>
      </c>
    </row>
    <row r="6822" spans="1:13" x14ac:dyDescent="0.25">
      <c r="A6822" t="s">
        <v>21364</v>
      </c>
      <c r="B6822">
        <v>3199419</v>
      </c>
      <c r="C6822">
        <v>3200966</v>
      </c>
      <c r="D6822" t="s">
        <v>21365</v>
      </c>
      <c r="E6822" t="s">
        <v>196</v>
      </c>
      <c r="F6822" t="s">
        <v>25559</v>
      </c>
      <c r="H6822">
        <v>2908472</v>
      </c>
      <c r="I6822" t="s">
        <v>48</v>
      </c>
      <c r="J6822" t="s">
        <v>25560</v>
      </c>
      <c r="K6822" t="s">
        <v>25561</v>
      </c>
      <c r="L6822">
        <v>515</v>
      </c>
      <c r="M6822" t="s">
        <v>25562</v>
      </c>
    </row>
    <row r="6823" spans="1:13" x14ac:dyDescent="0.25">
      <c r="A6823" t="s">
        <v>21364</v>
      </c>
      <c r="B6823">
        <v>3201580</v>
      </c>
      <c r="C6823">
        <v>3202472</v>
      </c>
      <c r="D6823" t="s">
        <v>21365</v>
      </c>
      <c r="E6823" t="s">
        <v>196</v>
      </c>
      <c r="F6823" t="s">
        <v>25563</v>
      </c>
      <c r="H6823">
        <v>2908447</v>
      </c>
      <c r="I6823" t="s">
        <v>48</v>
      </c>
      <c r="J6823" t="s">
        <v>25564</v>
      </c>
      <c r="K6823" t="s">
        <v>25565</v>
      </c>
      <c r="L6823">
        <v>137</v>
      </c>
      <c r="M6823" t="s">
        <v>25566</v>
      </c>
    </row>
    <row r="6824" spans="1:13" x14ac:dyDescent="0.25">
      <c r="A6824" t="s">
        <v>21364</v>
      </c>
      <c r="B6824">
        <v>3204310</v>
      </c>
      <c r="C6824">
        <v>3205337</v>
      </c>
      <c r="D6824" t="s">
        <v>21365</v>
      </c>
      <c r="E6824" t="s">
        <v>196</v>
      </c>
      <c r="F6824" t="s">
        <v>25567</v>
      </c>
      <c r="H6824">
        <v>2908433</v>
      </c>
      <c r="I6824" t="s">
        <v>48</v>
      </c>
      <c r="J6824" t="s">
        <v>25568</v>
      </c>
      <c r="K6824" t="s">
        <v>25569</v>
      </c>
      <c r="L6824">
        <v>261</v>
      </c>
      <c r="M6824" t="s">
        <v>25570</v>
      </c>
    </row>
    <row r="6825" spans="1:13" x14ac:dyDescent="0.25">
      <c r="A6825" t="s">
        <v>21364</v>
      </c>
      <c r="B6825">
        <v>3207583</v>
      </c>
      <c r="C6825">
        <v>3208575</v>
      </c>
      <c r="D6825" t="s">
        <v>21365</v>
      </c>
      <c r="E6825" t="s">
        <v>15</v>
      </c>
      <c r="F6825" t="s">
        <v>25571</v>
      </c>
      <c r="H6825">
        <v>2908422</v>
      </c>
      <c r="I6825" t="s">
        <v>48</v>
      </c>
      <c r="J6825" t="s">
        <v>25572</v>
      </c>
      <c r="K6825" t="s">
        <v>25573</v>
      </c>
      <c r="L6825">
        <v>330</v>
      </c>
      <c r="M6825" t="s">
        <v>25574</v>
      </c>
    </row>
    <row r="6826" spans="1:13" x14ac:dyDescent="0.25">
      <c r="A6826" t="s">
        <v>21364</v>
      </c>
      <c r="B6826">
        <v>3209853</v>
      </c>
      <c r="C6826">
        <v>3210617</v>
      </c>
      <c r="D6826" t="s">
        <v>21365</v>
      </c>
      <c r="E6826" t="s">
        <v>15</v>
      </c>
      <c r="F6826" t="s">
        <v>25575</v>
      </c>
      <c r="H6826">
        <v>2908410</v>
      </c>
      <c r="I6826" t="s">
        <v>48</v>
      </c>
      <c r="J6826" t="s">
        <v>25576</v>
      </c>
      <c r="K6826" t="s">
        <v>25577</v>
      </c>
      <c r="L6826">
        <v>254</v>
      </c>
      <c r="M6826" t="s">
        <v>25578</v>
      </c>
    </row>
    <row r="6827" spans="1:13" x14ac:dyDescent="0.25">
      <c r="A6827" t="s">
        <v>21364</v>
      </c>
      <c r="B6827">
        <v>3211394</v>
      </c>
      <c r="C6827">
        <v>3212857</v>
      </c>
      <c r="D6827" t="s">
        <v>21365</v>
      </c>
      <c r="E6827" t="s">
        <v>196</v>
      </c>
      <c r="F6827" t="s">
        <v>25579</v>
      </c>
      <c r="H6827">
        <v>2908411</v>
      </c>
      <c r="I6827" t="s">
        <v>48</v>
      </c>
      <c r="J6827" t="s">
        <v>25580</v>
      </c>
      <c r="K6827" t="s">
        <v>25581</v>
      </c>
      <c r="L6827">
        <v>487</v>
      </c>
      <c r="M6827" t="s">
        <v>25582</v>
      </c>
    </row>
    <row r="6828" spans="1:13" x14ac:dyDescent="0.25">
      <c r="A6828" t="s">
        <v>21364</v>
      </c>
      <c r="B6828">
        <v>3214036</v>
      </c>
      <c r="C6828">
        <v>3217554</v>
      </c>
      <c r="D6828" t="s">
        <v>21365</v>
      </c>
      <c r="E6828" t="s">
        <v>196</v>
      </c>
      <c r="F6828" t="s">
        <v>25583</v>
      </c>
      <c r="H6828">
        <v>2908390</v>
      </c>
      <c r="I6828" t="s">
        <v>48</v>
      </c>
      <c r="J6828" t="s">
        <v>25584</v>
      </c>
      <c r="K6828" t="s">
        <v>25585</v>
      </c>
      <c r="L6828">
        <v>1172</v>
      </c>
      <c r="M6828" t="s">
        <v>25586</v>
      </c>
    </row>
    <row r="6829" spans="1:13" x14ac:dyDescent="0.25">
      <c r="A6829" t="s">
        <v>21364</v>
      </c>
      <c r="B6829">
        <v>3217768</v>
      </c>
      <c r="C6829">
        <v>3217867</v>
      </c>
      <c r="D6829" t="s">
        <v>21365</v>
      </c>
      <c r="E6829" t="s">
        <v>196</v>
      </c>
      <c r="F6829" t="s">
        <v>27</v>
      </c>
      <c r="H6829">
        <v>2908082</v>
      </c>
      <c r="I6829" t="s">
        <v>20</v>
      </c>
      <c r="M6829" t="s">
        <v>25587</v>
      </c>
    </row>
    <row r="6830" spans="1:13" x14ac:dyDescent="0.25">
      <c r="A6830" t="s">
        <v>21364</v>
      </c>
      <c r="B6830">
        <v>3218568</v>
      </c>
      <c r="C6830">
        <v>3218649</v>
      </c>
      <c r="D6830" t="s">
        <v>21365</v>
      </c>
      <c r="E6830" t="s">
        <v>15</v>
      </c>
      <c r="F6830" t="s">
        <v>36</v>
      </c>
      <c r="H6830">
        <v>2908083</v>
      </c>
      <c r="I6830" t="s">
        <v>20</v>
      </c>
      <c r="M6830" t="s">
        <v>25588</v>
      </c>
    </row>
    <row r="6831" spans="1:13" x14ac:dyDescent="0.25">
      <c r="A6831" t="s">
        <v>21364</v>
      </c>
      <c r="B6831">
        <v>3218846</v>
      </c>
      <c r="C6831">
        <v>3221206</v>
      </c>
      <c r="D6831" t="s">
        <v>21365</v>
      </c>
      <c r="E6831" t="s">
        <v>196</v>
      </c>
      <c r="F6831" t="s">
        <v>25589</v>
      </c>
      <c r="H6831">
        <v>2908582</v>
      </c>
      <c r="I6831" t="s">
        <v>48</v>
      </c>
      <c r="J6831" t="s">
        <v>25590</v>
      </c>
      <c r="K6831" t="s">
        <v>25591</v>
      </c>
      <c r="L6831">
        <v>786</v>
      </c>
      <c r="M6831" t="s">
        <v>25592</v>
      </c>
    </row>
    <row r="6832" spans="1:13" x14ac:dyDescent="0.25">
      <c r="A6832" t="s">
        <v>21364</v>
      </c>
      <c r="B6832">
        <v>3221937</v>
      </c>
      <c r="C6832">
        <v>3224015</v>
      </c>
      <c r="D6832" t="s">
        <v>21365</v>
      </c>
      <c r="E6832" t="s">
        <v>196</v>
      </c>
      <c r="F6832" t="s">
        <v>25593</v>
      </c>
      <c r="H6832">
        <v>2908896</v>
      </c>
      <c r="I6832" t="s">
        <v>48</v>
      </c>
      <c r="J6832" t="s">
        <v>25594</v>
      </c>
      <c r="K6832" t="s">
        <v>25595</v>
      </c>
      <c r="L6832">
        <v>692</v>
      </c>
      <c r="M6832" t="s">
        <v>25596</v>
      </c>
    </row>
    <row r="6833" spans="1:13" x14ac:dyDescent="0.25">
      <c r="A6833" t="s">
        <v>21364</v>
      </c>
      <c r="B6833">
        <v>3225937</v>
      </c>
      <c r="C6833">
        <v>3228282</v>
      </c>
      <c r="D6833" t="s">
        <v>21365</v>
      </c>
      <c r="E6833" t="s">
        <v>15</v>
      </c>
      <c r="F6833" t="s">
        <v>25597</v>
      </c>
      <c r="H6833">
        <v>2908897</v>
      </c>
      <c r="I6833" t="s">
        <v>48</v>
      </c>
      <c r="J6833" t="s">
        <v>25598</v>
      </c>
      <c r="K6833" t="s">
        <v>25599</v>
      </c>
      <c r="L6833">
        <v>781</v>
      </c>
      <c r="M6833" t="s">
        <v>25600</v>
      </c>
    </row>
    <row r="6834" spans="1:13" x14ac:dyDescent="0.25">
      <c r="A6834" t="s">
        <v>21364</v>
      </c>
      <c r="B6834">
        <v>3228501</v>
      </c>
      <c r="C6834">
        <v>3229514</v>
      </c>
      <c r="D6834" t="s">
        <v>21365</v>
      </c>
      <c r="E6834" t="s">
        <v>196</v>
      </c>
      <c r="F6834" t="s">
        <v>25601</v>
      </c>
      <c r="H6834">
        <v>2907995</v>
      </c>
      <c r="I6834" t="s">
        <v>48</v>
      </c>
      <c r="J6834" t="s">
        <v>25602</v>
      </c>
      <c r="K6834" t="s">
        <v>25603</v>
      </c>
      <c r="L6834">
        <v>337</v>
      </c>
      <c r="M6834" t="s">
        <v>25604</v>
      </c>
    </row>
    <row r="6835" spans="1:13" x14ac:dyDescent="0.25">
      <c r="A6835" t="s">
        <v>21364</v>
      </c>
      <c r="B6835">
        <v>3230750</v>
      </c>
      <c r="C6835">
        <v>3231346</v>
      </c>
      <c r="D6835" t="s">
        <v>21365</v>
      </c>
      <c r="E6835" t="s">
        <v>196</v>
      </c>
      <c r="F6835" t="s">
        <v>25605</v>
      </c>
      <c r="H6835">
        <v>2908521</v>
      </c>
      <c r="I6835" t="s">
        <v>48</v>
      </c>
      <c r="J6835" t="s">
        <v>25606</v>
      </c>
      <c r="K6835" t="s">
        <v>25607</v>
      </c>
      <c r="L6835">
        <v>198</v>
      </c>
      <c r="M6835" t="s">
        <v>25608</v>
      </c>
    </row>
    <row r="6836" spans="1:13" x14ac:dyDescent="0.25">
      <c r="A6836" t="s">
        <v>21364</v>
      </c>
      <c r="B6836">
        <v>3231999</v>
      </c>
      <c r="C6836">
        <v>3232208</v>
      </c>
      <c r="D6836" t="s">
        <v>21365</v>
      </c>
      <c r="E6836" t="s">
        <v>15</v>
      </c>
      <c r="F6836" t="s">
        <v>25609</v>
      </c>
      <c r="H6836">
        <v>2908522</v>
      </c>
      <c r="I6836" t="s">
        <v>48</v>
      </c>
      <c r="J6836" t="s">
        <v>25610</v>
      </c>
      <c r="K6836" t="s">
        <v>25611</v>
      </c>
      <c r="L6836">
        <v>69</v>
      </c>
      <c r="M6836" t="s">
        <v>25612</v>
      </c>
    </row>
    <row r="6837" spans="1:13" x14ac:dyDescent="0.25">
      <c r="A6837" t="s">
        <v>21364</v>
      </c>
      <c r="B6837">
        <v>3233825</v>
      </c>
      <c r="C6837">
        <v>3235066</v>
      </c>
      <c r="D6837" t="s">
        <v>21365</v>
      </c>
      <c r="E6837" t="s">
        <v>15</v>
      </c>
      <c r="F6837" t="s">
        <v>25613</v>
      </c>
      <c r="H6837">
        <v>2908509</v>
      </c>
      <c r="I6837" t="s">
        <v>48</v>
      </c>
      <c r="J6837" t="s">
        <v>25614</v>
      </c>
      <c r="K6837" t="s">
        <v>25615</v>
      </c>
      <c r="L6837">
        <v>413</v>
      </c>
      <c r="M6837" t="s">
        <v>25616</v>
      </c>
    </row>
    <row r="6838" spans="1:13" x14ac:dyDescent="0.25">
      <c r="A6838" t="s">
        <v>21364</v>
      </c>
      <c r="B6838">
        <v>3235313</v>
      </c>
      <c r="C6838">
        <v>3236079</v>
      </c>
      <c r="D6838" t="s">
        <v>21365</v>
      </c>
      <c r="E6838" t="s">
        <v>15</v>
      </c>
      <c r="F6838" t="s">
        <v>25617</v>
      </c>
      <c r="H6838">
        <v>2908478</v>
      </c>
      <c r="I6838" t="s">
        <v>48</v>
      </c>
      <c r="J6838" t="s">
        <v>25618</v>
      </c>
      <c r="K6838" t="s">
        <v>25619</v>
      </c>
      <c r="L6838">
        <v>239</v>
      </c>
      <c r="M6838" t="s">
        <v>25620</v>
      </c>
    </row>
    <row r="6839" spans="1:13" x14ac:dyDescent="0.25">
      <c r="A6839" t="s">
        <v>21364</v>
      </c>
      <c r="B6839">
        <v>3236263</v>
      </c>
      <c r="C6839">
        <v>3237685</v>
      </c>
      <c r="D6839" t="s">
        <v>21365</v>
      </c>
      <c r="E6839" t="s">
        <v>196</v>
      </c>
      <c r="F6839" t="s">
        <v>25621</v>
      </c>
      <c r="H6839">
        <v>2908465</v>
      </c>
      <c r="I6839" t="s">
        <v>48</v>
      </c>
      <c r="J6839" t="s">
        <v>25622</v>
      </c>
      <c r="K6839" t="s">
        <v>25623</v>
      </c>
      <c r="L6839">
        <v>329</v>
      </c>
      <c r="M6839" t="s">
        <v>25624</v>
      </c>
    </row>
    <row r="6840" spans="1:13" x14ac:dyDescent="0.25">
      <c r="A6840" t="s">
        <v>21364</v>
      </c>
      <c r="B6840">
        <v>3238319</v>
      </c>
      <c r="C6840">
        <v>3239518</v>
      </c>
      <c r="D6840" t="s">
        <v>21365</v>
      </c>
      <c r="E6840" t="s">
        <v>196</v>
      </c>
      <c r="F6840" t="s">
        <v>25625</v>
      </c>
      <c r="H6840">
        <v>2908454</v>
      </c>
      <c r="I6840" t="s">
        <v>48</v>
      </c>
      <c r="J6840" t="s">
        <v>25626</v>
      </c>
      <c r="K6840" t="s">
        <v>25627</v>
      </c>
      <c r="L6840">
        <v>399</v>
      </c>
      <c r="M6840" t="s">
        <v>25628</v>
      </c>
    </row>
    <row r="6841" spans="1:13" x14ac:dyDescent="0.25">
      <c r="A6841" t="s">
        <v>21364</v>
      </c>
      <c r="B6841">
        <v>3240768</v>
      </c>
      <c r="C6841">
        <v>3243791</v>
      </c>
      <c r="D6841" t="s">
        <v>21365</v>
      </c>
      <c r="E6841" t="s">
        <v>15</v>
      </c>
      <c r="F6841" t="s">
        <v>25629</v>
      </c>
      <c r="H6841">
        <v>2908439</v>
      </c>
      <c r="I6841" t="s">
        <v>48</v>
      </c>
      <c r="J6841" t="s">
        <v>25630</v>
      </c>
      <c r="K6841" t="s">
        <v>25631</v>
      </c>
      <c r="L6841">
        <v>1007</v>
      </c>
      <c r="M6841" t="s">
        <v>25632</v>
      </c>
    </row>
    <row r="6842" spans="1:13" x14ac:dyDescent="0.25">
      <c r="A6842" t="s">
        <v>21364</v>
      </c>
      <c r="B6842">
        <v>3244230</v>
      </c>
      <c r="C6842">
        <v>3244940</v>
      </c>
      <c r="D6842" t="s">
        <v>21365</v>
      </c>
      <c r="E6842" t="s">
        <v>196</v>
      </c>
      <c r="F6842" t="s">
        <v>25633</v>
      </c>
      <c r="H6842">
        <v>2908440</v>
      </c>
      <c r="I6842" t="s">
        <v>48</v>
      </c>
      <c r="J6842" t="s">
        <v>25634</v>
      </c>
      <c r="K6842" t="s">
        <v>25635</v>
      </c>
      <c r="L6842">
        <v>236</v>
      </c>
      <c r="M6842" t="s">
        <v>25636</v>
      </c>
    </row>
    <row r="6843" spans="1:13" x14ac:dyDescent="0.25">
      <c r="A6843" t="s">
        <v>21364</v>
      </c>
      <c r="B6843">
        <v>3248519</v>
      </c>
      <c r="C6843">
        <v>3250267</v>
      </c>
      <c r="D6843" t="s">
        <v>21365</v>
      </c>
      <c r="E6843" t="s">
        <v>15</v>
      </c>
      <c r="F6843" t="s">
        <v>25637</v>
      </c>
      <c r="H6843">
        <v>2908423</v>
      </c>
      <c r="I6843" t="s">
        <v>48</v>
      </c>
      <c r="J6843" t="s">
        <v>25638</v>
      </c>
      <c r="K6843" t="s">
        <v>25639</v>
      </c>
      <c r="L6843">
        <v>582</v>
      </c>
      <c r="M6843" t="s">
        <v>25640</v>
      </c>
    </row>
    <row r="6844" spans="1:13" x14ac:dyDescent="0.25">
      <c r="A6844" t="s">
        <v>21364</v>
      </c>
      <c r="B6844">
        <v>3250672</v>
      </c>
      <c r="C6844">
        <v>3251808</v>
      </c>
      <c r="D6844" t="s">
        <v>21365</v>
      </c>
      <c r="E6844" t="s">
        <v>15</v>
      </c>
      <c r="F6844" t="s">
        <v>25641</v>
      </c>
      <c r="H6844">
        <v>2908417</v>
      </c>
      <c r="I6844" t="s">
        <v>48</v>
      </c>
      <c r="J6844" t="s">
        <v>25642</v>
      </c>
      <c r="K6844" t="s">
        <v>25643</v>
      </c>
      <c r="L6844">
        <v>378</v>
      </c>
      <c r="M6844" t="s">
        <v>25644</v>
      </c>
    </row>
    <row r="6845" spans="1:13" x14ac:dyDescent="0.25">
      <c r="A6845" t="s">
        <v>21364</v>
      </c>
      <c r="B6845">
        <v>3252033</v>
      </c>
      <c r="C6845">
        <v>3253598</v>
      </c>
      <c r="D6845" t="s">
        <v>21365</v>
      </c>
      <c r="E6845" t="s">
        <v>15</v>
      </c>
      <c r="F6845" t="s">
        <v>25645</v>
      </c>
      <c r="H6845">
        <v>2908404</v>
      </c>
      <c r="I6845" t="s">
        <v>48</v>
      </c>
      <c r="J6845" t="s">
        <v>25646</v>
      </c>
      <c r="K6845" t="s">
        <v>25647</v>
      </c>
      <c r="L6845">
        <v>521</v>
      </c>
      <c r="M6845" t="s">
        <v>25648</v>
      </c>
    </row>
    <row r="6846" spans="1:13" x14ac:dyDescent="0.25">
      <c r="A6846" t="s">
        <v>21364</v>
      </c>
      <c r="B6846">
        <v>3254316</v>
      </c>
      <c r="C6846">
        <v>3254840</v>
      </c>
      <c r="D6846" t="s">
        <v>21365</v>
      </c>
      <c r="E6846" t="s">
        <v>15</v>
      </c>
      <c r="F6846" t="s">
        <v>25649</v>
      </c>
      <c r="H6846">
        <v>2908396</v>
      </c>
      <c r="I6846" t="s">
        <v>48</v>
      </c>
      <c r="J6846" t="s">
        <v>25650</v>
      </c>
      <c r="K6846" t="s">
        <v>25651</v>
      </c>
      <c r="L6846">
        <v>174</v>
      </c>
      <c r="M6846" t="s">
        <v>25652</v>
      </c>
    </row>
    <row r="6847" spans="1:13" x14ac:dyDescent="0.25">
      <c r="A6847" t="s">
        <v>21364</v>
      </c>
      <c r="B6847">
        <v>3254976</v>
      </c>
      <c r="C6847">
        <v>3255507</v>
      </c>
      <c r="D6847" t="s">
        <v>21365</v>
      </c>
      <c r="E6847" t="s">
        <v>196</v>
      </c>
      <c r="F6847" t="s">
        <v>25653</v>
      </c>
      <c r="H6847">
        <v>2908397</v>
      </c>
      <c r="I6847" t="s">
        <v>48</v>
      </c>
      <c r="J6847" t="s">
        <v>25654</v>
      </c>
      <c r="K6847" t="s">
        <v>25655</v>
      </c>
      <c r="L6847">
        <v>159</v>
      </c>
      <c r="M6847" t="s">
        <v>25656</v>
      </c>
    </row>
    <row r="6848" spans="1:13" x14ac:dyDescent="0.25">
      <c r="A6848" t="s">
        <v>21364</v>
      </c>
      <c r="B6848">
        <v>3256285</v>
      </c>
      <c r="C6848">
        <v>3256683</v>
      </c>
      <c r="D6848" t="s">
        <v>21365</v>
      </c>
      <c r="E6848" t="s">
        <v>15</v>
      </c>
      <c r="F6848" t="s">
        <v>25657</v>
      </c>
      <c r="H6848">
        <v>2908384</v>
      </c>
      <c r="I6848" t="s">
        <v>48</v>
      </c>
      <c r="J6848" t="s">
        <v>25658</v>
      </c>
      <c r="K6848" t="s">
        <v>25659</v>
      </c>
      <c r="L6848">
        <v>132</v>
      </c>
      <c r="M6848" t="s">
        <v>25660</v>
      </c>
    </row>
    <row r="6849" spans="1:13" x14ac:dyDescent="0.25">
      <c r="A6849" t="s">
        <v>21364</v>
      </c>
      <c r="B6849">
        <v>3257403</v>
      </c>
      <c r="C6849">
        <v>3258137</v>
      </c>
      <c r="D6849" t="s">
        <v>21365</v>
      </c>
      <c r="E6849" t="s">
        <v>15</v>
      </c>
      <c r="F6849" t="s">
        <v>25661</v>
      </c>
      <c r="H6849">
        <v>2908378</v>
      </c>
      <c r="I6849" t="s">
        <v>48</v>
      </c>
      <c r="J6849" t="s">
        <v>25662</v>
      </c>
      <c r="K6849" t="s">
        <v>25663</v>
      </c>
      <c r="L6849">
        <v>244</v>
      </c>
      <c r="M6849" t="s">
        <v>25664</v>
      </c>
    </row>
    <row r="6850" spans="1:13" x14ac:dyDescent="0.25">
      <c r="A6850" t="s">
        <v>21364</v>
      </c>
      <c r="B6850">
        <v>3258579</v>
      </c>
      <c r="C6850">
        <v>3260540</v>
      </c>
      <c r="D6850" t="s">
        <v>21365</v>
      </c>
      <c r="E6850" t="s">
        <v>196</v>
      </c>
      <c r="F6850" t="s">
        <v>25665</v>
      </c>
      <c r="H6850">
        <v>2908034</v>
      </c>
      <c r="I6850" t="s">
        <v>48</v>
      </c>
      <c r="J6850" t="s">
        <v>25666</v>
      </c>
      <c r="K6850" t="s">
        <v>25667</v>
      </c>
      <c r="L6850">
        <v>653</v>
      </c>
      <c r="M6850" t="s">
        <v>25668</v>
      </c>
    </row>
    <row r="6851" spans="1:13" x14ac:dyDescent="0.25">
      <c r="A6851" t="s">
        <v>21364</v>
      </c>
      <c r="B6851">
        <v>3262616</v>
      </c>
      <c r="C6851">
        <v>3262688</v>
      </c>
      <c r="D6851" t="s">
        <v>21365</v>
      </c>
      <c r="E6851" t="s">
        <v>196</v>
      </c>
      <c r="F6851" t="s">
        <v>151</v>
      </c>
      <c r="H6851">
        <v>2908035</v>
      </c>
      <c r="I6851" t="s">
        <v>20</v>
      </c>
      <c r="M6851" t="s">
        <v>25669</v>
      </c>
    </row>
    <row r="6852" spans="1:13" x14ac:dyDescent="0.25">
      <c r="A6852" t="s">
        <v>21364</v>
      </c>
      <c r="B6852">
        <v>3262962</v>
      </c>
      <c r="C6852">
        <v>3264704</v>
      </c>
      <c r="D6852" t="s">
        <v>21365</v>
      </c>
      <c r="E6852" t="s">
        <v>196</v>
      </c>
      <c r="F6852" t="s">
        <v>25670</v>
      </c>
      <c r="H6852">
        <v>2907890</v>
      </c>
      <c r="I6852" t="s">
        <v>48</v>
      </c>
      <c r="J6852" t="s">
        <v>25671</v>
      </c>
      <c r="K6852" t="s">
        <v>25672</v>
      </c>
      <c r="L6852">
        <v>580</v>
      </c>
      <c r="M6852" t="s">
        <v>25673</v>
      </c>
    </row>
    <row r="6853" spans="1:13" x14ac:dyDescent="0.25">
      <c r="A6853" t="s">
        <v>21364</v>
      </c>
      <c r="B6853">
        <v>3265661</v>
      </c>
      <c r="C6853">
        <v>3265745</v>
      </c>
      <c r="D6853" t="s">
        <v>21365</v>
      </c>
      <c r="E6853" t="s">
        <v>196</v>
      </c>
      <c r="F6853" t="s">
        <v>19</v>
      </c>
      <c r="H6853">
        <v>2908987</v>
      </c>
      <c r="I6853" t="s">
        <v>20</v>
      </c>
      <c r="M6853" t="s">
        <v>25674</v>
      </c>
    </row>
    <row r="6854" spans="1:13" x14ac:dyDescent="0.25">
      <c r="A6854" t="s">
        <v>21364</v>
      </c>
      <c r="B6854">
        <v>3266500</v>
      </c>
      <c r="C6854">
        <v>3267163</v>
      </c>
      <c r="D6854" t="s">
        <v>21365</v>
      </c>
      <c r="E6854" t="s">
        <v>196</v>
      </c>
      <c r="F6854" t="s">
        <v>11804</v>
      </c>
      <c r="H6854">
        <v>2908988</v>
      </c>
      <c r="I6854" t="s">
        <v>48</v>
      </c>
      <c r="J6854" t="s">
        <v>25675</v>
      </c>
      <c r="K6854" t="s">
        <v>25676</v>
      </c>
      <c r="L6854">
        <v>130</v>
      </c>
      <c r="M6854" t="s">
        <v>25677</v>
      </c>
    </row>
    <row r="6855" spans="1:13" x14ac:dyDescent="0.25">
      <c r="A6855" t="s">
        <v>21364</v>
      </c>
      <c r="B6855">
        <v>3267719</v>
      </c>
      <c r="C6855">
        <v>3268366</v>
      </c>
      <c r="D6855" t="s">
        <v>21365</v>
      </c>
      <c r="E6855" t="s">
        <v>196</v>
      </c>
      <c r="F6855" t="s">
        <v>25678</v>
      </c>
      <c r="H6855">
        <v>2908528</v>
      </c>
      <c r="I6855" t="s">
        <v>48</v>
      </c>
      <c r="J6855" t="s">
        <v>25679</v>
      </c>
      <c r="K6855" t="s">
        <v>25680</v>
      </c>
      <c r="L6855">
        <v>215</v>
      </c>
      <c r="M6855" t="s">
        <v>25681</v>
      </c>
    </row>
    <row r="6856" spans="1:13" x14ac:dyDescent="0.25">
      <c r="A6856" t="s">
        <v>21364</v>
      </c>
      <c r="B6856">
        <v>3269689</v>
      </c>
      <c r="C6856">
        <v>3270612</v>
      </c>
      <c r="D6856" t="s">
        <v>21365</v>
      </c>
      <c r="E6856" t="s">
        <v>15</v>
      </c>
      <c r="F6856" t="s">
        <v>25682</v>
      </c>
      <c r="H6856">
        <v>2908515</v>
      </c>
      <c r="I6856" t="s">
        <v>48</v>
      </c>
      <c r="J6856" t="s">
        <v>25683</v>
      </c>
      <c r="K6856" t="s">
        <v>25684</v>
      </c>
      <c r="L6856">
        <v>307</v>
      </c>
      <c r="M6856" t="s">
        <v>25685</v>
      </c>
    </row>
    <row r="6857" spans="1:13" x14ac:dyDescent="0.25">
      <c r="A6857" t="s">
        <v>21364</v>
      </c>
      <c r="B6857">
        <v>3272428</v>
      </c>
      <c r="C6857">
        <v>3273888</v>
      </c>
      <c r="D6857" t="s">
        <v>21365</v>
      </c>
      <c r="E6857" t="s">
        <v>15</v>
      </c>
      <c r="F6857" t="s">
        <v>25686</v>
      </c>
      <c r="H6857">
        <v>2908502</v>
      </c>
      <c r="I6857" t="s">
        <v>48</v>
      </c>
      <c r="J6857" t="s">
        <v>25687</v>
      </c>
      <c r="K6857" t="s">
        <v>25688</v>
      </c>
      <c r="L6857">
        <v>486</v>
      </c>
      <c r="M6857" t="s">
        <v>25689</v>
      </c>
    </row>
    <row r="6858" spans="1:13" x14ac:dyDescent="0.25">
      <c r="A6858" t="s">
        <v>21364</v>
      </c>
      <c r="B6858">
        <v>3274573</v>
      </c>
      <c r="C6858">
        <v>3275244</v>
      </c>
      <c r="D6858" t="s">
        <v>21365</v>
      </c>
      <c r="E6858" t="s">
        <v>196</v>
      </c>
      <c r="F6858" t="s">
        <v>25690</v>
      </c>
      <c r="H6858">
        <v>2908503</v>
      </c>
      <c r="I6858" t="s">
        <v>48</v>
      </c>
      <c r="J6858" t="s">
        <v>25691</v>
      </c>
      <c r="K6858" t="s">
        <v>25692</v>
      </c>
      <c r="L6858">
        <v>223</v>
      </c>
      <c r="M6858" t="s">
        <v>25693</v>
      </c>
    </row>
    <row r="6859" spans="1:13" x14ac:dyDescent="0.25">
      <c r="A6859" t="s">
        <v>21364</v>
      </c>
      <c r="B6859">
        <v>3277302</v>
      </c>
      <c r="C6859">
        <v>3278603</v>
      </c>
      <c r="D6859" t="s">
        <v>21365</v>
      </c>
      <c r="E6859" t="s">
        <v>15</v>
      </c>
      <c r="F6859" t="s">
        <v>25694</v>
      </c>
      <c r="H6859">
        <v>2908496</v>
      </c>
      <c r="I6859" t="s">
        <v>48</v>
      </c>
      <c r="J6859" t="s">
        <v>25695</v>
      </c>
      <c r="K6859" t="s">
        <v>25696</v>
      </c>
      <c r="L6859">
        <v>433</v>
      </c>
      <c r="M6859" t="s">
        <v>25697</v>
      </c>
    </row>
    <row r="6860" spans="1:13" x14ac:dyDescent="0.25">
      <c r="A6860" t="s">
        <v>21364</v>
      </c>
      <c r="B6860">
        <v>3279627</v>
      </c>
      <c r="C6860">
        <v>3280052</v>
      </c>
      <c r="D6860" t="s">
        <v>21365</v>
      </c>
      <c r="E6860" t="s">
        <v>196</v>
      </c>
      <c r="F6860" t="s">
        <v>25698</v>
      </c>
      <c r="H6860">
        <v>2908484</v>
      </c>
      <c r="I6860" t="s">
        <v>48</v>
      </c>
      <c r="J6860" t="s">
        <v>25699</v>
      </c>
      <c r="K6860" t="s">
        <v>25700</v>
      </c>
      <c r="L6860">
        <v>141</v>
      </c>
      <c r="M6860" t="s">
        <v>25701</v>
      </c>
    </row>
    <row r="6861" spans="1:13" x14ac:dyDescent="0.25">
      <c r="A6861" t="s">
        <v>21364</v>
      </c>
      <c r="B6861">
        <v>3283217</v>
      </c>
      <c r="C6861">
        <v>3285016</v>
      </c>
      <c r="D6861" t="s">
        <v>21365</v>
      </c>
      <c r="E6861" t="s">
        <v>196</v>
      </c>
      <c r="F6861" t="s">
        <v>25702</v>
      </c>
      <c r="H6861">
        <v>2908372</v>
      </c>
      <c r="I6861" t="s">
        <v>48</v>
      </c>
      <c r="J6861" t="s">
        <v>25703</v>
      </c>
      <c r="K6861" t="s">
        <v>25704</v>
      </c>
      <c r="L6861">
        <v>599</v>
      </c>
      <c r="M6861" t="s">
        <v>25705</v>
      </c>
    </row>
    <row r="6862" spans="1:13" x14ac:dyDescent="0.25">
      <c r="A6862" t="s">
        <v>21364</v>
      </c>
      <c r="B6862">
        <v>3288191</v>
      </c>
      <c r="C6862">
        <v>3288880</v>
      </c>
      <c r="D6862" t="s">
        <v>21365</v>
      </c>
      <c r="E6862" t="s">
        <v>196</v>
      </c>
      <c r="F6862" t="s">
        <v>25706</v>
      </c>
      <c r="H6862">
        <v>2908373</v>
      </c>
      <c r="I6862" t="s">
        <v>48</v>
      </c>
      <c r="J6862" t="s">
        <v>25707</v>
      </c>
      <c r="K6862" t="s">
        <v>25708</v>
      </c>
      <c r="L6862">
        <v>229</v>
      </c>
      <c r="M6862" t="s">
        <v>25709</v>
      </c>
    </row>
    <row r="6863" spans="1:13" x14ac:dyDescent="0.25">
      <c r="A6863" t="s">
        <v>21364</v>
      </c>
      <c r="B6863">
        <v>3291858</v>
      </c>
      <c r="C6863">
        <v>3293534</v>
      </c>
      <c r="D6863" t="s">
        <v>21365</v>
      </c>
      <c r="E6863" t="s">
        <v>15</v>
      </c>
      <c r="F6863" t="s">
        <v>25710</v>
      </c>
      <c r="H6863">
        <v>2908359</v>
      </c>
      <c r="I6863" t="s">
        <v>48</v>
      </c>
      <c r="J6863" t="s">
        <v>25711</v>
      </c>
      <c r="K6863" t="s">
        <v>25712</v>
      </c>
      <c r="L6863">
        <v>558</v>
      </c>
      <c r="M6863" t="s">
        <v>25713</v>
      </c>
    </row>
    <row r="6864" spans="1:13" x14ac:dyDescent="0.25">
      <c r="A6864" t="s">
        <v>21364</v>
      </c>
      <c r="B6864">
        <v>3294127</v>
      </c>
      <c r="C6864">
        <v>3295626</v>
      </c>
      <c r="D6864" t="s">
        <v>21365</v>
      </c>
      <c r="E6864" t="s">
        <v>196</v>
      </c>
      <c r="F6864" t="s">
        <v>25714</v>
      </c>
      <c r="H6864">
        <v>2907791</v>
      </c>
      <c r="I6864" t="s">
        <v>48</v>
      </c>
      <c r="J6864" t="s">
        <v>25715</v>
      </c>
      <c r="K6864" t="s">
        <v>25716</v>
      </c>
      <c r="L6864">
        <v>499</v>
      </c>
      <c r="M6864" t="s">
        <v>25717</v>
      </c>
    </row>
    <row r="6865" spans="1:13" x14ac:dyDescent="0.25">
      <c r="A6865" t="s">
        <v>21364</v>
      </c>
      <c r="B6865">
        <v>3296754</v>
      </c>
      <c r="C6865">
        <v>3297800</v>
      </c>
      <c r="D6865" t="s">
        <v>21365</v>
      </c>
      <c r="E6865" t="s">
        <v>196</v>
      </c>
      <c r="F6865" t="s">
        <v>25718</v>
      </c>
      <c r="H6865">
        <v>2907792</v>
      </c>
      <c r="I6865" t="s">
        <v>48</v>
      </c>
      <c r="J6865" t="s">
        <v>25719</v>
      </c>
      <c r="K6865" t="s">
        <v>25720</v>
      </c>
      <c r="L6865">
        <v>348</v>
      </c>
      <c r="M6865" t="s">
        <v>25721</v>
      </c>
    </row>
    <row r="6866" spans="1:13" x14ac:dyDescent="0.25">
      <c r="A6866" t="s">
        <v>21364</v>
      </c>
      <c r="B6866">
        <v>3298922</v>
      </c>
      <c r="C6866">
        <v>3299779</v>
      </c>
      <c r="D6866" t="s">
        <v>21365</v>
      </c>
      <c r="E6866" t="s">
        <v>196</v>
      </c>
      <c r="F6866" t="s">
        <v>25722</v>
      </c>
      <c r="H6866">
        <v>2907772</v>
      </c>
      <c r="I6866" t="s">
        <v>48</v>
      </c>
      <c r="J6866" t="s">
        <v>25723</v>
      </c>
      <c r="K6866" t="s">
        <v>25724</v>
      </c>
      <c r="L6866">
        <v>285</v>
      </c>
      <c r="M6866" t="s">
        <v>25725</v>
      </c>
    </row>
    <row r="6867" spans="1:13" x14ac:dyDescent="0.25">
      <c r="A6867" t="s">
        <v>21364</v>
      </c>
      <c r="B6867">
        <v>3301701</v>
      </c>
      <c r="C6867">
        <v>3302840</v>
      </c>
      <c r="D6867" t="s">
        <v>21365</v>
      </c>
      <c r="E6867" t="s">
        <v>15</v>
      </c>
      <c r="F6867" t="s">
        <v>25726</v>
      </c>
      <c r="H6867">
        <v>2908234</v>
      </c>
      <c r="I6867" t="s">
        <v>48</v>
      </c>
      <c r="J6867" t="s">
        <v>25727</v>
      </c>
      <c r="K6867" t="s">
        <v>25728</v>
      </c>
      <c r="L6867">
        <v>379</v>
      </c>
      <c r="M6867" t="s">
        <v>25729</v>
      </c>
    </row>
    <row r="6868" spans="1:13" x14ac:dyDescent="0.25">
      <c r="A6868" t="s">
        <v>21364</v>
      </c>
      <c r="B6868">
        <v>3306983</v>
      </c>
      <c r="C6868">
        <v>3308719</v>
      </c>
      <c r="D6868" t="s">
        <v>21365</v>
      </c>
      <c r="E6868" t="s">
        <v>15</v>
      </c>
      <c r="F6868" t="s">
        <v>25730</v>
      </c>
      <c r="H6868">
        <v>2908101</v>
      </c>
      <c r="I6868" t="s">
        <v>48</v>
      </c>
      <c r="J6868" t="s">
        <v>25731</v>
      </c>
      <c r="K6868" t="s">
        <v>25732</v>
      </c>
      <c r="L6868">
        <v>578</v>
      </c>
      <c r="M6868" t="s">
        <v>25733</v>
      </c>
    </row>
    <row r="6869" spans="1:13" x14ac:dyDescent="0.25">
      <c r="A6869" t="s">
        <v>21364</v>
      </c>
      <c r="B6869">
        <v>3310384</v>
      </c>
      <c r="C6869">
        <v>3311148</v>
      </c>
      <c r="D6869" t="s">
        <v>21365</v>
      </c>
      <c r="E6869" t="s">
        <v>196</v>
      </c>
      <c r="F6869" t="s">
        <v>25734</v>
      </c>
      <c r="H6869">
        <v>2908102</v>
      </c>
      <c r="I6869" t="s">
        <v>48</v>
      </c>
      <c r="J6869" t="s">
        <v>25735</v>
      </c>
      <c r="K6869" t="s">
        <v>25736</v>
      </c>
      <c r="L6869">
        <v>254</v>
      </c>
      <c r="M6869" t="s">
        <v>25737</v>
      </c>
    </row>
    <row r="6870" spans="1:13" x14ac:dyDescent="0.25">
      <c r="A6870" t="s">
        <v>21364</v>
      </c>
      <c r="B6870">
        <v>3312523</v>
      </c>
      <c r="C6870">
        <v>3313209</v>
      </c>
      <c r="D6870" t="s">
        <v>21365</v>
      </c>
      <c r="E6870" t="s">
        <v>196</v>
      </c>
      <c r="F6870" t="s">
        <v>25738</v>
      </c>
      <c r="H6870">
        <v>2908934</v>
      </c>
      <c r="I6870" t="s">
        <v>48</v>
      </c>
      <c r="J6870" t="s">
        <v>25739</v>
      </c>
      <c r="K6870" t="s">
        <v>25740</v>
      </c>
      <c r="L6870">
        <v>228</v>
      </c>
      <c r="M6870" t="s">
        <v>25741</v>
      </c>
    </row>
    <row r="6871" spans="1:13" x14ac:dyDescent="0.25">
      <c r="A6871" t="s">
        <v>21364</v>
      </c>
      <c r="B6871">
        <v>3313759</v>
      </c>
      <c r="C6871">
        <v>3315138</v>
      </c>
      <c r="D6871" t="s">
        <v>21365</v>
      </c>
      <c r="E6871" t="s">
        <v>196</v>
      </c>
      <c r="F6871" t="s">
        <v>25742</v>
      </c>
      <c r="H6871">
        <v>2907687</v>
      </c>
      <c r="I6871" t="s">
        <v>48</v>
      </c>
      <c r="J6871" t="s">
        <v>25743</v>
      </c>
      <c r="K6871" t="s">
        <v>25744</v>
      </c>
      <c r="L6871">
        <v>459</v>
      </c>
      <c r="M6871" t="s">
        <v>25745</v>
      </c>
    </row>
    <row r="6872" spans="1:13" x14ac:dyDescent="0.25">
      <c r="A6872" t="s">
        <v>21364</v>
      </c>
      <c r="B6872">
        <v>3319758</v>
      </c>
      <c r="C6872">
        <v>3321482</v>
      </c>
      <c r="D6872" t="s">
        <v>21365</v>
      </c>
      <c r="E6872" t="s">
        <v>15</v>
      </c>
      <c r="F6872" t="s">
        <v>25746</v>
      </c>
      <c r="H6872">
        <v>2907688</v>
      </c>
      <c r="I6872" t="s">
        <v>48</v>
      </c>
      <c r="J6872" t="s">
        <v>25747</v>
      </c>
      <c r="K6872" t="s">
        <v>25748</v>
      </c>
      <c r="L6872">
        <v>574</v>
      </c>
      <c r="M6872" t="s">
        <v>25749</v>
      </c>
    </row>
    <row r="6873" spans="1:13" x14ac:dyDescent="0.25">
      <c r="A6873" t="s">
        <v>21364</v>
      </c>
      <c r="B6873">
        <v>3325488</v>
      </c>
      <c r="C6873">
        <v>3327014</v>
      </c>
      <c r="D6873" t="s">
        <v>21365</v>
      </c>
      <c r="E6873" t="s">
        <v>15</v>
      </c>
      <c r="F6873" t="s">
        <v>25750</v>
      </c>
      <c r="H6873">
        <v>2908224</v>
      </c>
      <c r="I6873" t="s">
        <v>48</v>
      </c>
      <c r="J6873" t="s">
        <v>25751</v>
      </c>
      <c r="K6873" t="s">
        <v>25752</v>
      </c>
      <c r="L6873">
        <v>508</v>
      </c>
      <c r="M6873" t="s">
        <v>25753</v>
      </c>
    </row>
    <row r="6874" spans="1:13" x14ac:dyDescent="0.25">
      <c r="A6874" t="s">
        <v>21364</v>
      </c>
      <c r="B6874">
        <v>3327323</v>
      </c>
      <c r="C6874">
        <v>3328195</v>
      </c>
      <c r="D6874" t="s">
        <v>21365</v>
      </c>
      <c r="E6874" t="s">
        <v>196</v>
      </c>
      <c r="F6874" t="s">
        <v>25754</v>
      </c>
      <c r="H6874">
        <v>2907689</v>
      </c>
      <c r="I6874" t="s">
        <v>48</v>
      </c>
      <c r="J6874" t="s">
        <v>25755</v>
      </c>
      <c r="K6874" t="s">
        <v>25756</v>
      </c>
      <c r="L6874">
        <v>290</v>
      </c>
      <c r="M6874" t="s">
        <v>25757</v>
      </c>
    </row>
    <row r="6875" spans="1:13" x14ac:dyDescent="0.25">
      <c r="A6875" t="s">
        <v>21364</v>
      </c>
      <c r="B6875">
        <v>3329594</v>
      </c>
      <c r="C6875">
        <v>3330979</v>
      </c>
      <c r="D6875" t="s">
        <v>21365</v>
      </c>
      <c r="E6875" t="s">
        <v>196</v>
      </c>
      <c r="F6875" t="s">
        <v>25758</v>
      </c>
      <c r="H6875">
        <v>2907690</v>
      </c>
      <c r="I6875" t="s">
        <v>48</v>
      </c>
      <c r="J6875" t="s">
        <v>25759</v>
      </c>
      <c r="K6875" t="s">
        <v>25760</v>
      </c>
      <c r="L6875">
        <v>461</v>
      </c>
      <c r="M6875" t="s">
        <v>25761</v>
      </c>
    </row>
    <row r="6876" spans="1:13" x14ac:dyDescent="0.25">
      <c r="A6876" t="s">
        <v>21364</v>
      </c>
      <c r="B6876">
        <v>3333682</v>
      </c>
      <c r="C6876">
        <v>3333993</v>
      </c>
      <c r="D6876" t="s">
        <v>21365</v>
      </c>
      <c r="E6876" t="s">
        <v>196</v>
      </c>
      <c r="F6876" t="s">
        <v>25762</v>
      </c>
      <c r="H6876">
        <v>2908704</v>
      </c>
      <c r="I6876" t="s">
        <v>48</v>
      </c>
      <c r="J6876" t="s">
        <v>25763</v>
      </c>
      <c r="K6876" t="s">
        <v>25764</v>
      </c>
      <c r="L6876">
        <v>103</v>
      </c>
      <c r="M6876" t="s">
        <v>25765</v>
      </c>
    </row>
    <row r="6877" spans="1:13" x14ac:dyDescent="0.25">
      <c r="A6877" t="s">
        <v>21364</v>
      </c>
      <c r="B6877">
        <v>3335365</v>
      </c>
      <c r="C6877">
        <v>3335784</v>
      </c>
      <c r="D6877" t="s">
        <v>21365</v>
      </c>
      <c r="E6877" t="s">
        <v>15</v>
      </c>
      <c r="F6877" t="s">
        <v>25766</v>
      </c>
      <c r="H6877">
        <v>2907691</v>
      </c>
      <c r="I6877" t="s">
        <v>48</v>
      </c>
      <c r="J6877" t="s">
        <v>25767</v>
      </c>
      <c r="K6877" t="s">
        <v>25768</v>
      </c>
      <c r="L6877">
        <v>139</v>
      </c>
      <c r="M6877" t="s">
        <v>25769</v>
      </c>
    </row>
    <row r="6878" spans="1:13" x14ac:dyDescent="0.25">
      <c r="A6878" t="s">
        <v>21364</v>
      </c>
      <c r="B6878">
        <v>3337927</v>
      </c>
      <c r="C6878">
        <v>3338045</v>
      </c>
      <c r="D6878" t="s">
        <v>21365</v>
      </c>
      <c r="E6878" t="s">
        <v>196</v>
      </c>
      <c r="F6878" t="s">
        <v>288</v>
      </c>
      <c r="H6878">
        <v>7009639</v>
      </c>
      <c r="I6878" t="s">
        <v>17</v>
      </c>
      <c r="J6878" t="s">
        <v>25770</v>
      </c>
      <c r="M6878" t="s">
        <v>25771</v>
      </c>
    </row>
    <row r="6879" spans="1:13" x14ac:dyDescent="0.25">
      <c r="A6879" t="s">
        <v>21364</v>
      </c>
      <c r="B6879">
        <v>3338051</v>
      </c>
      <c r="C6879">
        <v>3338138</v>
      </c>
      <c r="D6879" t="s">
        <v>21365</v>
      </c>
      <c r="E6879" t="s">
        <v>196</v>
      </c>
      <c r="F6879" t="s">
        <v>63</v>
      </c>
      <c r="H6879">
        <v>2907685</v>
      </c>
      <c r="I6879" t="s">
        <v>20</v>
      </c>
      <c r="M6879" t="s">
        <v>25772</v>
      </c>
    </row>
    <row r="6880" spans="1:13" x14ac:dyDescent="0.25">
      <c r="A6880" t="s">
        <v>21364</v>
      </c>
      <c r="B6880">
        <v>3338925</v>
      </c>
      <c r="C6880">
        <v>3340139</v>
      </c>
      <c r="D6880" t="s">
        <v>21365</v>
      </c>
      <c r="E6880" t="s">
        <v>15</v>
      </c>
      <c r="F6880" t="s">
        <v>25773</v>
      </c>
      <c r="H6880">
        <v>2907686</v>
      </c>
      <c r="I6880" t="s">
        <v>48</v>
      </c>
      <c r="J6880" t="s">
        <v>25774</v>
      </c>
      <c r="K6880" t="s">
        <v>25775</v>
      </c>
      <c r="L6880">
        <v>404</v>
      </c>
      <c r="M6880" t="s">
        <v>25776</v>
      </c>
    </row>
    <row r="6881" spans="1:13" x14ac:dyDescent="0.25">
      <c r="A6881" t="s">
        <v>21364</v>
      </c>
      <c r="B6881">
        <v>3340318</v>
      </c>
      <c r="C6881">
        <v>3341139</v>
      </c>
      <c r="D6881" t="s">
        <v>21365</v>
      </c>
      <c r="E6881" t="s">
        <v>196</v>
      </c>
      <c r="F6881" t="s">
        <v>25777</v>
      </c>
      <c r="H6881">
        <v>2908344</v>
      </c>
      <c r="I6881" t="s">
        <v>48</v>
      </c>
      <c r="J6881" t="s">
        <v>25778</v>
      </c>
      <c r="K6881" t="s">
        <v>25779</v>
      </c>
      <c r="L6881">
        <v>273</v>
      </c>
      <c r="M6881" t="s">
        <v>25780</v>
      </c>
    </row>
    <row r="6882" spans="1:13" x14ac:dyDescent="0.25">
      <c r="A6882" t="s">
        <v>21364</v>
      </c>
      <c r="B6882">
        <v>3343425</v>
      </c>
      <c r="C6882">
        <v>3344456</v>
      </c>
      <c r="D6882" t="s">
        <v>21365</v>
      </c>
      <c r="E6882" t="s">
        <v>15</v>
      </c>
      <c r="F6882" t="s">
        <v>25781</v>
      </c>
      <c r="H6882">
        <v>2908345</v>
      </c>
      <c r="I6882" t="s">
        <v>48</v>
      </c>
      <c r="J6882" t="s">
        <v>25782</v>
      </c>
      <c r="K6882" t="s">
        <v>25783</v>
      </c>
      <c r="L6882">
        <v>343</v>
      </c>
      <c r="M6882" t="s">
        <v>25784</v>
      </c>
    </row>
    <row r="6883" spans="1:13" x14ac:dyDescent="0.25">
      <c r="A6883" t="s">
        <v>21364</v>
      </c>
      <c r="B6883">
        <v>3345389</v>
      </c>
      <c r="C6883">
        <v>3346630</v>
      </c>
      <c r="D6883" t="s">
        <v>21365</v>
      </c>
      <c r="E6883" t="s">
        <v>15</v>
      </c>
      <c r="F6883" t="s">
        <v>25785</v>
      </c>
      <c r="H6883">
        <v>2907895</v>
      </c>
      <c r="I6883" t="s">
        <v>48</v>
      </c>
      <c r="J6883" t="s">
        <v>25786</v>
      </c>
      <c r="K6883" t="s">
        <v>25787</v>
      </c>
      <c r="L6883">
        <v>413</v>
      </c>
      <c r="M6883" t="s">
        <v>25788</v>
      </c>
    </row>
    <row r="6884" spans="1:13" x14ac:dyDescent="0.25">
      <c r="A6884" t="s">
        <v>21364</v>
      </c>
      <c r="B6884">
        <v>3353269</v>
      </c>
      <c r="C6884">
        <v>3354594</v>
      </c>
      <c r="D6884" t="s">
        <v>21365</v>
      </c>
      <c r="E6884" t="s">
        <v>15</v>
      </c>
      <c r="F6884" t="s">
        <v>25789</v>
      </c>
      <c r="H6884">
        <v>2909040</v>
      </c>
      <c r="I6884" t="s">
        <v>48</v>
      </c>
      <c r="J6884" t="s">
        <v>25790</v>
      </c>
      <c r="K6884" t="s">
        <v>25791</v>
      </c>
      <c r="L6884">
        <v>441</v>
      </c>
      <c r="M6884" t="s">
        <v>25792</v>
      </c>
    </row>
    <row r="6885" spans="1:13" x14ac:dyDescent="0.25">
      <c r="A6885" t="s">
        <v>21364</v>
      </c>
      <c r="B6885">
        <v>3357295</v>
      </c>
      <c r="C6885">
        <v>3358038</v>
      </c>
      <c r="D6885" t="s">
        <v>21365</v>
      </c>
      <c r="E6885" t="s">
        <v>196</v>
      </c>
      <c r="F6885" t="s">
        <v>25793</v>
      </c>
      <c r="H6885">
        <v>2909041</v>
      </c>
      <c r="I6885" t="s">
        <v>48</v>
      </c>
      <c r="J6885" t="s">
        <v>25794</v>
      </c>
      <c r="K6885" t="s">
        <v>25795</v>
      </c>
      <c r="L6885">
        <v>247</v>
      </c>
      <c r="M6885" t="s">
        <v>25796</v>
      </c>
    </row>
    <row r="6886" spans="1:13" x14ac:dyDescent="0.25">
      <c r="A6886" t="s">
        <v>21364</v>
      </c>
      <c r="B6886">
        <v>3358289</v>
      </c>
      <c r="C6886">
        <v>3359037</v>
      </c>
      <c r="D6886" t="s">
        <v>21365</v>
      </c>
      <c r="E6886" t="s">
        <v>196</v>
      </c>
      <c r="F6886" t="s">
        <v>25797</v>
      </c>
      <c r="H6886">
        <v>2908113</v>
      </c>
      <c r="I6886" t="s">
        <v>48</v>
      </c>
      <c r="J6886" t="s">
        <v>25798</v>
      </c>
      <c r="K6886" t="s">
        <v>25799</v>
      </c>
      <c r="L6886">
        <v>210</v>
      </c>
      <c r="M6886" t="s">
        <v>25800</v>
      </c>
    </row>
    <row r="6887" spans="1:13" x14ac:dyDescent="0.25">
      <c r="A6887" t="s">
        <v>21364</v>
      </c>
      <c r="B6887">
        <v>3359518</v>
      </c>
      <c r="C6887">
        <v>3359871</v>
      </c>
      <c r="D6887" t="s">
        <v>21365</v>
      </c>
      <c r="E6887" t="s">
        <v>15</v>
      </c>
      <c r="F6887" t="s">
        <v>25801</v>
      </c>
      <c r="H6887">
        <v>7009640</v>
      </c>
      <c r="I6887" t="s">
        <v>48</v>
      </c>
      <c r="J6887" t="s">
        <v>25802</v>
      </c>
      <c r="K6887" t="s">
        <v>25803</v>
      </c>
      <c r="L6887">
        <v>91</v>
      </c>
      <c r="M6887" t="s">
        <v>25804</v>
      </c>
    </row>
    <row r="6888" spans="1:13" x14ac:dyDescent="0.25">
      <c r="A6888" t="s">
        <v>21364</v>
      </c>
      <c r="B6888">
        <v>3360290</v>
      </c>
      <c r="C6888">
        <v>3361012</v>
      </c>
      <c r="D6888" t="s">
        <v>21365</v>
      </c>
      <c r="E6888" t="s">
        <v>15</v>
      </c>
      <c r="F6888" t="s">
        <v>25805</v>
      </c>
      <c r="H6888">
        <v>2908110</v>
      </c>
      <c r="I6888" t="s">
        <v>48</v>
      </c>
      <c r="J6888" t="s">
        <v>25806</v>
      </c>
      <c r="K6888" t="s">
        <v>25807</v>
      </c>
      <c r="L6888">
        <v>240</v>
      </c>
      <c r="M6888" t="s">
        <v>25808</v>
      </c>
    </row>
    <row r="6889" spans="1:13" x14ac:dyDescent="0.25">
      <c r="A6889" t="s">
        <v>21364</v>
      </c>
      <c r="B6889">
        <v>3361242</v>
      </c>
      <c r="C6889">
        <v>3361552</v>
      </c>
      <c r="D6889" t="s">
        <v>21365</v>
      </c>
      <c r="E6889" t="s">
        <v>15</v>
      </c>
      <c r="F6889" t="s">
        <v>25809</v>
      </c>
      <c r="H6889">
        <v>7009641</v>
      </c>
      <c r="I6889" t="s">
        <v>48</v>
      </c>
      <c r="J6889" t="s">
        <v>25810</v>
      </c>
      <c r="K6889" t="s">
        <v>25811</v>
      </c>
      <c r="L6889">
        <v>82</v>
      </c>
      <c r="M6889" t="s">
        <v>25812</v>
      </c>
    </row>
    <row r="6890" spans="1:13" x14ac:dyDescent="0.25">
      <c r="A6890" t="s">
        <v>21364</v>
      </c>
      <c r="B6890">
        <v>3362657</v>
      </c>
      <c r="C6890">
        <v>3366190</v>
      </c>
      <c r="D6890" t="s">
        <v>21365</v>
      </c>
      <c r="E6890" t="s">
        <v>15</v>
      </c>
      <c r="F6890" t="s">
        <v>25813</v>
      </c>
      <c r="H6890">
        <v>2908111</v>
      </c>
      <c r="I6890" t="s">
        <v>48</v>
      </c>
      <c r="J6890" t="s">
        <v>25814</v>
      </c>
      <c r="K6890" t="s">
        <v>25815</v>
      </c>
      <c r="L6890">
        <v>1177</v>
      </c>
      <c r="M6890" t="s">
        <v>25816</v>
      </c>
    </row>
    <row r="6891" spans="1:13" x14ac:dyDescent="0.25">
      <c r="A6891" t="s">
        <v>21364</v>
      </c>
      <c r="B6891">
        <v>3368968</v>
      </c>
      <c r="C6891">
        <v>3370515</v>
      </c>
      <c r="D6891" t="s">
        <v>21365</v>
      </c>
      <c r="E6891" t="s">
        <v>15</v>
      </c>
      <c r="F6891" t="s">
        <v>25817</v>
      </c>
      <c r="H6891">
        <v>2908948</v>
      </c>
      <c r="I6891" t="s">
        <v>48</v>
      </c>
      <c r="J6891" t="s">
        <v>25818</v>
      </c>
      <c r="K6891" t="s">
        <v>25819</v>
      </c>
      <c r="L6891">
        <v>515</v>
      </c>
      <c r="M6891" t="s">
        <v>25820</v>
      </c>
    </row>
    <row r="6892" spans="1:13" x14ac:dyDescent="0.25">
      <c r="A6892" t="s">
        <v>21364</v>
      </c>
      <c r="B6892">
        <v>3371009</v>
      </c>
      <c r="C6892">
        <v>3371248</v>
      </c>
      <c r="D6892" t="s">
        <v>21365</v>
      </c>
      <c r="E6892" t="s">
        <v>196</v>
      </c>
      <c r="F6892" t="s">
        <v>25821</v>
      </c>
      <c r="H6892">
        <v>2908589</v>
      </c>
      <c r="I6892" t="s">
        <v>48</v>
      </c>
      <c r="J6892" t="s">
        <v>25822</v>
      </c>
      <c r="K6892" t="s">
        <v>25823</v>
      </c>
      <c r="L6892">
        <v>79</v>
      </c>
      <c r="M6892" t="s">
        <v>25824</v>
      </c>
    </row>
    <row r="6893" spans="1:13" x14ac:dyDescent="0.25">
      <c r="A6893" t="s">
        <v>21364</v>
      </c>
      <c r="B6893">
        <v>3371630</v>
      </c>
      <c r="C6893">
        <v>3371715</v>
      </c>
      <c r="D6893" t="s">
        <v>21365</v>
      </c>
      <c r="E6893" t="s">
        <v>196</v>
      </c>
      <c r="F6893" t="s">
        <v>123</v>
      </c>
      <c r="H6893">
        <v>2908590</v>
      </c>
      <c r="I6893" t="s">
        <v>20</v>
      </c>
      <c r="M6893" t="s">
        <v>25825</v>
      </c>
    </row>
    <row r="6894" spans="1:13" x14ac:dyDescent="0.25">
      <c r="A6894" t="s">
        <v>21364</v>
      </c>
      <c r="B6894">
        <v>3372277</v>
      </c>
      <c r="C6894">
        <v>3373248</v>
      </c>
      <c r="D6894" t="s">
        <v>21365</v>
      </c>
      <c r="E6894" t="s">
        <v>15</v>
      </c>
      <c r="F6894" t="s">
        <v>25826</v>
      </c>
      <c r="H6894">
        <v>2907896</v>
      </c>
      <c r="I6894" t="s">
        <v>48</v>
      </c>
      <c r="J6894" t="s">
        <v>25827</v>
      </c>
      <c r="K6894" t="s">
        <v>25828</v>
      </c>
      <c r="L6894">
        <v>323</v>
      </c>
      <c r="M6894" t="s">
        <v>25829</v>
      </c>
    </row>
    <row r="6895" spans="1:13" x14ac:dyDescent="0.25">
      <c r="A6895" t="s">
        <v>21364</v>
      </c>
      <c r="B6895">
        <v>3374040</v>
      </c>
      <c r="C6895">
        <v>3375203</v>
      </c>
      <c r="D6895" t="s">
        <v>21365</v>
      </c>
      <c r="E6895" t="s">
        <v>15</v>
      </c>
      <c r="F6895" t="s">
        <v>25830</v>
      </c>
      <c r="H6895">
        <v>2907897</v>
      </c>
      <c r="I6895" t="s">
        <v>48</v>
      </c>
      <c r="J6895" t="s">
        <v>25831</v>
      </c>
      <c r="K6895" t="s">
        <v>25832</v>
      </c>
      <c r="L6895">
        <v>387</v>
      </c>
      <c r="M6895" t="s">
        <v>25833</v>
      </c>
    </row>
    <row r="6896" spans="1:13" x14ac:dyDescent="0.25">
      <c r="A6896" t="s">
        <v>21364</v>
      </c>
      <c r="B6896">
        <v>3375450</v>
      </c>
      <c r="C6896">
        <v>3376384</v>
      </c>
      <c r="D6896" t="s">
        <v>21365</v>
      </c>
      <c r="E6896" t="s">
        <v>196</v>
      </c>
      <c r="F6896" t="s">
        <v>25834</v>
      </c>
      <c r="H6896">
        <v>2908112</v>
      </c>
      <c r="I6896" t="s">
        <v>48</v>
      </c>
      <c r="J6896" t="s">
        <v>25835</v>
      </c>
      <c r="K6896" t="s">
        <v>25836</v>
      </c>
      <c r="L6896">
        <v>292</v>
      </c>
      <c r="M6896" t="s">
        <v>25837</v>
      </c>
    </row>
    <row r="6897" spans="1:13" x14ac:dyDescent="0.25">
      <c r="A6897" t="s">
        <v>21364</v>
      </c>
      <c r="B6897">
        <v>3377258</v>
      </c>
      <c r="C6897">
        <v>3378541</v>
      </c>
      <c r="D6897" t="s">
        <v>21365</v>
      </c>
      <c r="E6897" t="s">
        <v>15</v>
      </c>
      <c r="F6897" t="s">
        <v>25838</v>
      </c>
      <c r="H6897">
        <v>2908346</v>
      </c>
      <c r="I6897" t="s">
        <v>48</v>
      </c>
      <c r="J6897" t="s">
        <v>25839</v>
      </c>
      <c r="K6897" t="s">
        <v>25840</v>
      </c>
      <c r="L6897">
        <v>427</v>
      </c>
      <c r="M6897" t="s">
        <v>25841</v>
      </c>
    </row>
    <row r="6898" spans="1:13" x14ac:dyDescent="0.25">
      <c r="A6898" t="s">
        <v>21364</v>
      </c>
      <c r="B6898">
        <v>3378692</v>
      </c>
      <c r="C6898">
        <v>3379840</v>
      </c>
      <c r="D6898" t="s">
        <v>21365</v>
      </c>
      <c r="E6898" t="s">
        <v>196</v>
      </c>
      <c r="F6898" t="s">
        <v>25842</v>
      </c>
      <c r="H6898">
        <v>2908225</v>
      </c>
      <c r="I6898" t="s">
        <v>48</v>
      </c>
      <c r="J6898" t="s">
        <v>25843</v>
      </c>
      <c r="K6898" t="s">
        <v>25844</v>
      </c>
      <c r="L6898">
        <v>382</v>
      </c>
      <c r="M6898" t="s">
        <v>25845</v>
      </c>
    </row>
    <row r="6899" spans="1:13" x14ac:dyDescent="0.25">
      <c r="A6899" t="s">
        <v>21364</v>
      </c>
      <c r="B6899">
        <v>3379978</v>
      </c>
      <c r="C6899">
        <v>3381081</v>
      </c>
      <c r="D6899" t="s">
        <v>21365</v>
      </c>
      <c r="E6899" t="s">
        <v>15</v>
      </c>
      <c r="F6899" t="s">
        <v>25846</v>
      </c>
      <c r="H6899">
        <v>2908226</v>
      </c>
      <c r="I6899" t="s">
        <v>48</v>
      </c>
      <c r="J6899" t="s">
        <v>25847</v>
      </c>
      <c r="K6899" t="s">
        <v>25848</v>
      </c>
      <c r="L6899">
        <v>367</v>
      </c>
      <c r="M6899" t="s">
        <v>25849</v>
      </c>
    </row>
    <row r="6900" spans="1:13" x14ac:dyDescent="0.25">
      <c r="A6900" t="s">
        <v>21364</v>
      </c>
      <c r="B6900">
        <v>3381293</v>
      </c>
      <c r="C6900">
        <v>3382428</v>
      </c>
      <c r="D6900" t="s">
        <v>21365</v>
      </c>
      <c r="E6900" t="s">
        <v>196</v>
      </c>
      <c r="F6900" t="s">
        <v>25850</v>
      </c>
      <c r="H6900">
        <v>2908246</v>
      </c>
      <c r="I6900" t="s">
        <v>48</v>
      </c>
      <c r="J6900" t="s">
        <v>25851</v>
      </c>
      <c r="K6900" t="s">
        <v>25852</v>
      </c>
      <c r="L6900">
        <v>312</v>
      </c>
      <c r="M6900" t="s">
        <v>25853</v>
      </c>
    </row>
    <row r="6901" spans="1:13" x14ac:dyDescent="0.25">
      <c r="A6901" t="s">
        <v>21364</v>
      </c>
      <c r="B6901">
        <v>3382737</v>
      </c>
      <c r="C6901">
        <v>3384686</v>
      </c>
      <c r="D6901" t="s">
        <v>21365</v>
      </c>
      <c r="E6901" t="s">
        <v>15</v>
      </c>
      <c r="F6901" t="s">
        <v>25854</v>
      </c>
      <c r="H6901">
        <v>2908694</v>
      </c>
      <c r="I6901" t="s">
        <v>48</v>
      </c>
      <c r="J6901" t="s">
        <v>25855</v>
      </c>
      <c r="K6901" t="s">
        <v>25856</v>
      </c>
      <c r="L6901">
        <v>649</v>
      </c>
      <c r="M6901" t="s">
        <v>25857</v>
      </c>
    </row>
    <row r="6902" spans="1:13" x14ac:dyDescent="0.25">
      <c r="A6902" t="s">
        <v>21364</v>
      </c>
      <c r="B6902">
        <v>3385438</v>
      </c>
      <c r="C6902">
        <v>3387006</v>
      </c>
      <c r="D6902" t="s">
        <v>21365</v>
      </c>
      <c r="E6902" t="s">
        <v>196</v>
      </c>
      <c r="F6902" t="s">
        <v>25858</v>
      </c>
      <c r="H6902">
        <v>2908695</v>
      </c>
      <c r="I6902" t="s">
        <v>48</v>
      </c>
      <c r="J6902" t="s">
        <v>25859</v>
      </c>
      <c r="K6902" t="s">
        <v>25860</v>
      </c>
      <c r="L6902">
        <v>522</v>
      </c>
      <c r="M6902" t="s">
        <v>25861</v>
      </c>
    </row>
    <row r="6903" spans="1:13" x14ac:dyDescent="0.25">
      <c r="A6903" t="s">
        <v>21364</v>
      </c>
      <c r="B6903">
        <v>3388960</v>
      </c>
      <c r="C6903">
        <v>3389325</v>
      </c>
      <c r="D6903" t="s">
        <v>21365</v>
      </c>
      <c r="E6903" t="s">
        <v>15</v>
      </c>
      <c r="F6903" t="s">
        <v>25862</v>
      </c>
      <c r="H6903">
        <v>2908349</v>
      </c>
      <c r="I6903" t="s">
        <v>48</v>
      </c>
      <c r="J6903" t="s">
        <v>25863</v>
      </c>
      <c r="K6903" t="s">
        <v>25864</v>
      </c>
      <c r="L6903">
        <v>121</v>
      </c>
      <c r="M6903" t="s">
        <v>25865</v>
      </c>
    </row>
    <row r="6904" spans="1:13" x14ac:dyDescent="0.25">
      <c r="A6904" t="s">
        <v>21364</v>
      </c>
      <c r="B6904">
        <v>3390245</v>
      </c>
      <c r="C6904">
        <v>3393951</v>
      </c>
      <c r="D6904" t="s">
        <v>21365</v>
      </c>
      <c r="E6904" t="s">
        <v>196</v>
      </c>
      <c r="F6904" t="s">
        <v>25866</v>
      </c>
      <c r="H6904">
        <v>2908352</v>
      </c>
      <c r="I6904" t="s">
        <v>48</v>
      </c>
      <c r="J6904" t="s">
        <v>25867</v>
      </c>
      <c r="K6904" t="s">
        <v>25868</v>
      </c>
      <c r="L6904">
        <v>1149</v>
      </c>
      <c r="M6904" t="s">
        <v>25869</v>
      </c>
    </row>
    <row r="6905" spans="1:13" x14ac:dyDescent="0.25">
      <c r="A6905" t="s">
        <v>21364</v>
      </c>
      <c r="B6905">
        <v>3395929</v>
      </c>
      <c r="C6905">
        <v>3396615</v>
      </c>
      <c r="D6905" t="s">
        <v>21365</v>
      </c>
      <c r="E6905" t="s">
        <v>15</v>
      </c>
      <c r="F6905" t="s">
        <v>25870</v>
      </c>
      <c r="H6905">
        <v>2908353</v>
      </c>
      <c r="I6905" t="s">
        <v>48</v>
      </c>
      <c r="J6905" t="s">
        <v>25871</v>
      </c>
      <c r="K6905" t="s">
        <v>25872</v>
      </c>
      <c r="L6905">
        <v>228</v>
      </c>
      <c r="M6905" t="s">
        <v>25873</v>
      </c>
    </row>
    <row r="6906" spans="1:13" x14ac:dyDescent="0.25">
      <c r="A6906" t="s">
        <v>21364</v>
      </c>
      <c r="B6906">
        <v>3397285</v>
      </c>
      <c r="C6906">
        <v>3398130</v>
      </c>
      <c r="D6906" t="s">
        <v>21365</v>
      </c>
      <c r="E6906" t="s">
        <v>196</v>
      </c>
      <c r="F6906" t="s">
        <v>25874</v>
      </c>
      <c r="H6906">
        <v>2909048</v>
      </c>
      <c r="I6906" t="s">
        <v>48</v>
      </c>
      <c r="J6906" t="s">
        <v>25875</v>
      </c>
      <c r="K6906" t="s">
        <v>25876</v>
      </c>
      <c r="L6906">
        <v>281</v>
      </c>
      <c r="M6906" t="s">
        <v>25877</v>
      </c>
    </row>
    <row r="6907" spans="1:13" x14ac:dyDescent="0.25">
      <c r="A6907" t="s">
        <v>21364</v>
      </c>
      <c r="B6907">
        <v>3400844</v>
      </c>
      <c r="C6907">
        <v>3401488</v>
      </c>
      <c r="D6907" t="s">
        <v>21365</v>
      </c>
      <c r="E6907" t="s">
        <v>15</v>
      </c>
      <c r="F6907" t="s">
        <v>25878</v>
      </c>
      <c r="H6907">
        <v>2908339</v>
      </c>
      <c r="I6907" t="s">
        <v>48</v>
      </c>
      <c r="J6907" t="s">
        <v>25879</v>
      </c>
      <c r="K6907" t="s">
        <v>25880</v>
      </c>
      <c r="L6907">
        <v>214</v>
      </c>
      <c r="M6907" t="s">
        <v>25881</v>
      </c>
    </row>
    <row r="6908" spans="1:13" x14ac:dyDescent="0.25">
      <c r="A6908" t="s">
        <v>21364</v>
      </c>
      <c r="B6908">
        <v>3402258</v>
      </c>
      <c r="C6908">
        <v>3403796</v>
      </c>
      <c r="D6908" t="s">
        <v>21365</v>
      </c>
      <c r="E6908" t="s">
        <v>196</v>
      </c>
      <c r="F6908" t="s">
        <v>25882</v>
      </c>
      <c r="H6908">
        <v>2908340</v>
      </c>
      <c r="I6908" t="s">
        <v>48</v>
      </c>
      <c r="J6908" t="s">
        <v>25883</v>
      </c>
      <c r="K6908" t="s">
        <v>25884</v>
      </c>
      <c r="L6908">
        <v>512</v>
      </c>
      <c r="M6908" t="s">
        <v>25885</v>
      </c>
    </row>
    <row r="6909" spans="1:13" x14ac:dyDescent="0.25">
      <c r="A6909" t="s">
        <v>21364</v>
      </c>
      <c r="B6909">
        <v>3404996</v>
      </c>
      <c r="C6909">
        <v>3406012</v>
      </c>
      <c r="D6909" t="s">
        <v>21365</v>
      </c>
      <c r="E6909" t="s">
        <v>196</v>
      </c>
      <c r="F6909" t="s">
        <v>25886</v>
      </c>
      <c r="H6909">
        <v>2908935</v>
      </c>
      <c r="I6909" t="s">
        <v>48</v>
      </c>
      <c r="J6909" t="s">
        <v>25887</v>
      </c>
      <c r="K6909" t="s">
        <v>25888</v>
      </c>
      <c r="L6909">
        <v>338</v>
      </c>
      <c r="M6909" t="s">
        <v>25889</v>
      </c>
    </row>
    <row r="6910" spans="1:13" x14ac:dyDescent="0.25">
      <c r="A6910" t="s">
        <v>21364</v>
      </c>
      <c r="B6910">
        <v>3406586</v>
      </c>
      <c r="C6910">
        <v>3408301</v>
      </c>
      <c r="D6910" t="s">
        <v>21365</v>
      </c>
      <c r="E6910" t="s">
        <v>15</v>
      </c>
      <c r="F6910" t="s">
        <v>25890</v>
      </c>
      <c r="H6910">
        <v>2908867</v>
      </c>
      <c r="I6910" t="s">
        <v>48</v>
      </c>
      <c r="J6910" t="s">
        <v>25891</v>
      </c>
      <c r="K6910" t="s">
        <v>25892</v>
      </c>
      <c r="L6910">
        <v>571</v>
      </c>
      <c r="M6910" t="s">
        <v>25893</v>
      </c>
    </row>
    <row r="6911" spans="1:13" x14ac:dyDescent="0.25">
      <c r="A6911" t="s">
        <v>21364</v>
      </c>
      <c r="B6911">
        <v>3409138</v>
      </c>
      <c r="C6911">
        <v>3410067</v>
      </c>
      <c r="D6911" t="s">
        <v>21365</v>
      </c>
      <c r="E6911" t="s">
        <v>15</v>
      </c>
      <c r="F6911" t="s">
        <v>25894</v>
      </c>
      <c r="H6911">
        <v>2908868</v>
      </c>
      <c r="I6911" t="s">
        <v>48</v>
      </c>
      <c r="J6911" t="s">
        <v>25895</v>
      </c>
      <c r="K6911" t="s">
        <v>25896</v>
      </c>
      <c r="L6911">
        <v>309</v>
      </c>
      <c r="M6911" t="s">
        <v>25897</v>
      </c>
    </row>
    <row r="6912" spans="1:13" x14ac:dyDescent="0.25">
      <c r="A6912" t="s">
        <v>21364</v>
      </c>
      <c r="B6912">
        <v>3410339</v>
      </c>
      <c r="C6912">
        <v>3410662</v>
      </c>
      <c r="D6912" t="s">
        <v>21365</v>
      </c>
      <c r="E6912" t="s">
        <v>15</v>
      </c>
      <c r="F6912" t="s">
        <v>25898</v>
      </c>
      <c r="H6912">
        <v>2908863</v>
      </c>
      <c r="I6912" t="s">
        <v>48</v>
      </c>
      <c r="J6912" t="s">
        <v>25899</v>
      </c>
      <c r="K6912" t="s">
        <v>25900</v>
      </c>
      <c r="L6912">
        <v>107</v>
      </c>
      <c r="M6912" t="s">
        <v>25901</v>
      </c>
    </row>
    <row r="6913" spans="1:13" x14ac:dyDescent="0.25">
      <c r="A6913" t="s">
        <v>21364</v>
      </c>
      <c r="B6913">
        <v>3411347</v>
      </c>
      <c r="C6913">
        <v>3411802</v>
      </c>
      <c r="D6913" t="s">
        <v>21365</v>
      </c>
      <c r="E6913" t="s">
        <v>15</v>
      </c>
      <c r="F6913" t="s">
        <v>25902</v>
      </c>
      <c r="H6913">
        <v>2908858</v>
      </c>
      <c r="I6913" t="s">
        <v>48</v>
      </c>
      <c r="J6913" t="s">
        <v>25903</v>
      </c>
      <c r="K6913" t="s">
        <v>25904</v>
      </c>
      <c r="L6913">
        <v>151</v>
      </c>
      <c r="M6913" t="s">
        <v>25905</v>
      </c>
    </row>
    <row r="6914" spans="1:13" x14ac:dyDescent="0.25">
      <c r="A6914" t="s">
        <v>21364</v>
      </c>
      <c r="B6914">
        <v>3412581</v>
      </c>
      <c r="C6914">
        <v>3413585</v>
      </c>
      <c r="D6914" t="s">
        <v>21365</v>
      </c>
      <c r="E6914" t="s">
        <v>196</v>
      </c>
      <c r="F6914" t="s">
        <v>25906</v>
      </c>
      <c r="H6914">
        <v>2908859</v>
      </c>
      <c r="I6914" t="s">
        <v>48</v>
      </c>
      <c r="J6914" t="s">
        <v>25907</v>
      </c>
      <c r="K6914" t="s">
        <v>25908</v>
      </c>
      <c r="L6914">
        <v>334</v>
      </c>
      <c r="M6914" t="s">
        <v>25909</v>
      </c>
    </row>
    <row r="6915" spans="1:13" x14ac:dyDescent="0.25">
      <c r="A6915" t="s">
        <v>21364</v>
      </c>
      <c r="B6915">
        <v>3413815</v>
      </c>
      <c r="C6915">
        <v>3413933</v>
      </c>
      <c r="D6915" t="s">
        <v>21365</v>
      </c>
      <c r="E6915" t="s">
        <v>196</v>
      </c>
      <c r="F6915" t="s">
        <v>288</v>
      </c>
      <c r="H6915">
        <v>7009642</v>
      </c>
      <c r="I6915" t="s">
        <v>17</v>
      </c>
      <c r="J6915" t="s">
        <v>25910</v>
      </c>
      <c r="M6915" t="s">
        <v>25911</v>
      </c>
    </row>
    <row r="6916" spans="1:13" x14ac:dyDescent="0.25">
      <c r="A6916" t="s">
        <v>21364</v>
      </c>
      <c r="B6916">
        <v>3413938</v>
      </c>
      <c r="C6916">
        <v>3414008</v>
      </c>
      <c r="D6916" t="s">
        <v>21365</v>
      </c>
      <c r="E6916" t="s">
        <v>196</v>
      </c>
      <c r="F6916" t="s">
        <v>57</v>
      </c>
      <c r="H6916">
        <v>2908854</v>
      </c>
      <c r="I6916" t="s">
        <v>20</v>
      </c>
      <c r="M6916" t="s">
        <v>25912</v>
      </c>
    </row>
    <row r="6917" spans="1:13" x14ac:dyDescent="0.25">
      <c r="A6917" t="s">
        <v>21364</v>
      </c>
      <c r="B6917">
        <v>3414984</v>
      </c>
      <c r="C6917">
        <v>3418601</v>
      </c>
      <c r="D6917" t="s">
        <v>21365</v>
      </c>
      <c r="E6917" t="s">
        <v>15</v>
      </c>
      <c r="F6917" t="s">
        <v>25913</v>
      </c>
      <c r="H6917">
        <v>2908855</v>
      </c>
      <c r="I6917" t="s">
        <v>48</v>
      </c>
      <c r="J6917" t="s">
        <v>25914</v>
      </c>
      <c r="K6917" t="s">
        <v>25915</v>
      </c>
      <c r="L6917">
        <v>1205</v>
      </c>
      <c r="M6917" t="s">
        <v>25916</v>
      </c>
    </row>
    <row r="6918" spans="1:13" x14ac:dyDescent="0.25">
      <c r="A6918" t="s">
        <v>21364</v>
      </c>
      <c r="B6918">
        <v>3418743</v>
      </c>
      <c r="C6918">
        <v>3419594</v>
      </c>
      <c r="D6918" t="s">
        <v>21365</v>
      </c>
      <c r="E6918" t="s">
        <v>196</v>
      </c>
      <c r="F6918" t="s">
        <v>25917</v>
      </c>
      <c r="H6918">
        <v>2908161</v>
      </c>
      <c r="I6918" t="s">
        <v>48</v>
      </c>
      <c r="J6918" t="s">
        <v>25918</v>
      </c>
      <c r="K6918" t="s">
        <v>25919</v>
      </c>
      <c r="L6918">
        <v>283</v>
      </c>
      <c r="M6918" t="s">
        <v>25920</v>
      </c>
    </row>
    <row r="6919" spans="1:13" x14ac:dyDescent="0.25">
      <c r="A6919" t="s">
        <v>21364</v>
      </c>
      <c r="B6919">
        <v>3421133</v>
      </c>
      <c r="C6919">
        <v>3422542</v>
      </c>
      <c r="D6919" t="s">
        <v>21365</v>
      </c>
      <c r="E6919" t="s">
        <v>15</v>
      </c>
      <c r="F6919" t="s">
        <v>25921</v>
      </c>
      <c r="H6919">
        <v>2907667</v>
      </c>
      <c r="I6919" t="s">
        <v>48</v>
      </c>
      <c r="J6919" t="s">
        <v>25922</v>
      </c>
      <c r="K6919" t="s">
        <v>25923</v>
      </c>
      <c r="L6919">
        <v>469</v>
      </c>
      <c r="M6919" t="s">
        <v>25924</v>
      </c>
    </row>
    <row r="6920" spans="1:13" x14ac:dyDescent="0.25">
      <c r="A6920" t="s">
        <v>21364</v>
      </c>
      <c r="B6920">
        <v>3422964</v>
      </c>
      <c r="C6920">
        <v>3423047</v>
      </c>
      <c r="D6920" t="s">
        <v>21365</v>
      </c>
      <c r="E6920" t="s">
        <v>196</v>
      </c>
      <c r="F6920" t="s">
        <v>120</v>
      </c>
      <c r="H6920">
        <v>2907668</v>
      </c>
      <c r="I6920" t="s">
        <v>20</v>
      </c>
      <c r="M6920" t="s">
        <v>25925</v>
      </c>
    </row>
    <row r="6921" spans="1:13" x14ac:dyDescent="0.25">
      <c r="A6921" t="s">
        <v>21364</v>
      </c>
      <c r="B6921">
        <v>3424495</v>
      </c>
      <c r="C6921">
        <v>3426154</v>
      </c>
      <c r="D6921" t="s">
        <v>21365</v>
      </c>
      <c r="E6921" t="s">
        <v>15</v>
      </c>
      <c r="F6921" t="s">
        <v>25926</v>
      </c>
      <c r="H6921">
        <v>2909015</v>
      </c>
      <c r="I6921" t="s">
        <v>48</v>
      </c>
      <c r="J6921" t="s">
        <v>25927</v>
      </c>
      <c r="K6921" t="s">
        <v>25928</v>
      </c>
      <c r="L6921">
        <v>505</v>
      </c>
      <c r="M6921" t="s">
        <v>25929</v>
      </c>
    </row>
    <row r="6922" spans="1:13" x14ac:dyDescent="0.25">
      <c r="A6922" t="s">
        <v>21364</v>
      </c>
      <c r="B6922">
        <v>3427249</v>
      </c>
      <c r="C6922">
        <v>3427974</v>
      </c>
      <c r="D6922" t="s">
        <v>21365</v>
      </c>
      <c r="E6922" t="s">
        <v>15</v>
      </c>
      <c r="F6922" t="s">
        <v>25930</v>
      </c>
      <c r="H6922">
        <v>2909016</v>
      </c>
      <c r="I6922" t="s">
        <v>48</v>
      </c>
      <c r="J6922" t="s">
        <v>25931</v>
      </c>
      <c r="K6922" t="s">
        <v>25932</v>
      </c>
      <c r="L6922">
        <v>241</v>
      </c>
      <c r="M6922" t="s">
        <v>25933</v>
      </c>
    </row>
    <row r="6923" spans="1:13" x14ac:dyDescent="0.25">
      <c r="A6923" t="s">
        <v>21364</v>
      </c>
      <c r="B6923">
        <v>3428132</v>
      </c>
      <c r="C6923">
        <v>3428962</v>
      </c>
      <c r="D6923" t="s">
        <v>21365</v>
      </c>
      <c r="E6923" t="s">
        <v>196</v>
      </c>
      <c r="F6923" t="s">
        <v>25934</v>
      </c>
      <c r="H6923">
        <v>2908290</v>
      </c>
      <c r="I6923" t="s">
        <v>48</v>
      </c>
      <c r="J6923" t="s">
        <v>25935</v>
      </c>
      <c r="K6923" t="s">
        <v>25936</v>
      </c>
      <c r="L6923">
        <v>276</v>
      </c>
      <c r="M6923" t="s">
        <v>25937</v>
      </c>
    </row>
    <row r="6924" spans="1:13" x14ac:dyDescent="0.25">
      <c r="A6924" t="s">
        <v>21364</v>
      </c>
      <c r="B6924">
        <v>3429923</v>
      </c>
      <c r="C6924">
        <v>3429993</v>
      </c>
      <c r="D6924" t="s">
        <v>21365</v>
      </c>
      <c r="E6924" t="s">
        <v>15</v>
      </c>
      <c r="F6924" t="s">
        <v>57</v>
      </c>
      <c r="H6924">
        <v>2907898</v>
      </c>
      <c r="I6924" t="s">
        <v>20</v>
      </c>
      <c r="M6924" t="s">
        <v>25938</v>
      </c>
    </row>
    <row r="6925" spans="1:13" x14ac:dyDescent="0.25">
      <c r="A6925" t="s">
        <v>21364</v>
      </c>
      <c r="B6925">
        <v>3429998</v>
      </c>
      <c r="C6925">
        <v>3430116</v>
      </c>
      <c r="D6925" t="s">
        <v>21365</v>
      </c>
      <c r="E6925" t="s">
        <v>15</v>
      </c>
      <c r="F6925" t="s">
        <v>288</v>
      </c>
      <c r="H6925">
        <v>7009643</v>
      </c>
      <c r="I6925" t="s">
        <v>17</v>
      </c>
      <c r="J6925" t="s">
        <v>25939</v>
      </c>
      <c r="M6925" t="s">
        <v>25940</v>
      </c>
    </row>
    <row r="6926" spans="1:13" x14ac:dyDescent="0.25">
      <c r="A6926" t="s">
        <v>21364</v>
      </c>
      <c r="B6926">
        <v>3430286</v>
      </c>
      <c r="C6926">
        <v>3431269</v>
      </c>
      <c r="D6926" t="s">
        <v>21365</v>
      </c>
      <c r="E6926" t="s">
        <v>196</v>
      </c>
      <c r="F6926" t="s">
        <v>25941</v>
      </c>
      <c r="H6926">
        <v>2907899</v>
      </c>
      <c r="I6926" t="s">
        <v>48</v>
      </c>
      <c r="J6926" t="s">
        <v>25942</v>
      </c>
      <c r="K6926" t="s">
        <v>25943</v>
      </c>
      <c r="L6926">
        <v>327</v>
      </c>
      <c r="M6926" t="s">
        <v>25944</v>
      </c>
    </row>
    <row r="6927" spans="1:13" x14ac:dyDescent="0.25">
      <c r="A6927" t="s">
        <v>21364</v>
      </c>
      <c r="B6927">
        <v>3433276</v>
      </c>
      <c r="C6927">
        <v>3434769</v>
      </c>
      <c r="D6927" t="s">
        <v>21365</v>
      </c>
      <c r="E6927" t="s">
        <v>15</v>
      </c>
      <c r="F6927" t="s">
        <v>25945</v>
      </c>
      <c r="H6927">
        <v>2908347</v>
      </c>
      <c r="I6927" t="s">
        <v>48</v>
      </c>
      <c r="J6927" t="s">
        <v>25946</v>
      </c>
      <c r="K6927" t="s">
        <v>25947</v>
      </c>
      <c r="L6927">
        <v>497</v>
      </c>
      <c r="M6927" t="s">
        <v>25948</v>
      </c>
    </row>
    <row r="6928" spans="1:13" x14ac:dyDescent="0.25">
      <c r="A6928" t="s">
        <v>21364</v>
      </c>
      <c r="B6928">
        <v>3436031</v>
      </c>
      <c r="C6928">
        <v>3437521</v>
      </c>
      <c r="D6928" t="s">
        <v>21365</v>
      </c>
      <c r="E6928" t="s">
        <v>15</v>
      </c>
      <c r="F6928" t="s">
        <v>25949</v>
      </c>
      <c r="H6928">
        <v>2908348</v>
      </c>
      <c r="I6928" t="s">
        <v>48</v>
      </c>
      <c r="J6928" t="s">
        <v>25950</v>
      </c>
      <c r="K6928" t="s">
        <v>25951</v>
      </c>
      <c r="L6928">
        <v>496</v>
      </c>
      <c r="M6928" t="s">
        <v>25952</v>
      </c>
    </row>
    <row r="6929" spans="1:13" x14ac:dyDescent="0.25">
      <c r="A6929" t="s">
        <v>21364</v>
      </c>
      <c r="B6929">
        <v>3437859</v>
      </c>
      <c r="C6929">
        <v>3439544</v>
      </c>
      <c r="D6929" t="s">
        <v>21365</v>
      </c>
      <c r="E6929" t="s">
        <v>196</v>
      </c>
      <c r="F6929" t="s">
        <v>25953</v>
      </c>
      <c r="H6929">
        <v>2907903</v>
      </c>
      <c r="I6929" t="s">
        <v>48</v>
      </c>
      <c r="J6929" t="s">
        <v>25954</v>
      </c>
      <c r="K6929" t="s">
        <v>25955</v>
      </c>
      <c r="L6929">
        <v>561</v>
      </c>
      <c r="M6929" t="s">
        <v>25956</v>
      </c>
    </row>
    <row r="6930" spans="1:13" x14ac:dyDescent="0.25">
      <c r="A6930" t="s">
        <v>21364</v>
      </c>
      <c r="B6930">
        <v>3440538</v>
      </c>
      <c r="C6930">
        <v>3441023</v>
      </c>
      <c r="D6930" t="s">
        <v>21365</v>
      </c>
      <c r="E6930" t="s">
        <v>15</v>
      </c>
      <c r="F6930" t="s">
        <v>25957</v>
      </c>
      <c r="H6930">
        <v>2907948</v>
      </c>
      <c r="I6930" t="s">
        <v>48</v>
      </c>
      <c r="J6930" t="s">
        <v>25958</v>
      </c>
      <c r="K6930" t="s">
        <v>25959</v>
      </c>
      <c r="L6930">
        <v>161</v>
      </c>
      <c r="M6930" t="s">
        <v>25960</v>
      </c>
    </row>
    <row r="6931" spans="1:13" x14ac:dyDescent="0.25">
      <c r="A6931" t="s">
        <v>21364</v>
      </c>
      <c r="B6931">
        <v>3443735</v>
      </c>
      <c r="C6931">
        <v>3445088</v>
      </c>
      <c r="D6931" t="s">
        <v>21365</v>
      </c>
      <c r="E6931" t="s">
        <v>15</v>
      </c>
      <c r="F6931" t="s">
        <v>25961</v>
      </c>
      <c r="H6931">
        <v>2907949</v>
      </c>
      <c r="I6931" t="s">
        <v>48</v>
      </c>
      <c r="J6931" t="s">
        <v>25962</v>
      </c>
      <c r="K6931" t="s">
        <v>25963</v>
      </c>
      <c r="L6931">
        <v>396</v>
      </c>
      <c r="M6931" t="s">
        <v>25964</v>
      </c>
    </row>
    <row r="6932" spans="1:13" x14ac:dyDescent="0.25">
      <c r="A6932" t="s">
        <v>21364</v>
      </c>
      <c r="B6932">
        <v>3445389</v>
      </c>
      <c r="C6932">
        <v>3448085</v>
      </c>
      <c r="D6932" t="s">
        <v>21365</v>
      </c>
      <c r="E6932" t="s">
        <v>196</v>
      </c>
      <c r="F6932" t="s">
        <v>25965</v>
      </c>
      <c r="H6932">
        <v>2908023</v>
      </c>
      <c r="I6932" t="s">
        <v>48</v>
      </c>
      <c r="J6932" t="s">
        <v>25966</v>
      </c>
      <c r="K6932" t="s">
        <v>25967</v>
      </c>
      <c r="L6932">
        <v>898</v>
      </c>
      <c r="M6932" t="s">
        <v>25968</v>
      </c>
    </row>
    <row r="6933" spans="1:13" x14ac:dyDescent="0.25">
      <c r="A6933" t="s">
        <v>21364</v>
      </c>
      <c r="B6933">
        <v>3449529</v>
      </c>
      <c r="C6933">
        <v>3449637</v>
      </c>
      <c r="D6933" t="s">
        <v>21365</v>
      </c>
      <c r="E6933" t="s">
        <v>196</v>
      </c>
      <c r="F6933" t="s">
        <v>27</v>
      </c>
      <c r="H6933">
        <v>2908024</v>
      </c>
      <c r="I6933" t="s">
        <v>20</v>
      </c>
      <c r="M6933" t="s">
        <v>25969</v>
      </c>
    </row>
    <row r="6934" spans="1:13" x14ac:dyDescent="0.25">
      <c r="A6934" t="s">
        <v>21364</v>
      </c>
      <c r="B6934">
        <v>3450543</v>
      </c>
      <c r="C6934">
        <v>3452270</v>
      </c>
      <c r="D6934" t="s">
        <v>21365</v>
      </c>
      <c r="E6934" t="s">
        <v>15</v>
      </c>
      <c r="F6934" t="s">
        <v>25970</v>
      </c>
      <c r="H6934">
        <v>2908025</v>
      </c>
      <c r="I6934" t="s">
        <v>48</v>
      </c>
      <c r="J6934" t="s">
        <v>25971</v>
      </c>
      <c r="K6934" t="s">
        <v>25972</v>
      </c>
      <c r="L6934">
        <v>575</v>
      </c>
      <c r="M6934" t="s">
        <v>25973</v>
      </c>
    </row>
    <row r="6935" spans="1:13" x14ac:dyDescent="0.25">
      <c r="A6935" t="s">
        <v>21364</v>
      </c>
      <c r="B6935">
        <v>3452427</v>
      </c>
      <c r="C6935">
        <v>3453233</v>
      </c>
      <c r="D6935" t="s">
        <v>21365</v>
      </c>
      <c r="E6935" t="s">
        <v>196</v>
      </c>
      <c r="F6935" t="s">
        <v>25974</v>
      </c>
      <c r="H6935">
        <v>2908009</v>
      </c>
      <c r="I6935" t="s">
        <v>48</v>
      </c>
      <c r="J6935" t="s">
        <v>25975</v>
      </c>
      <c r="K6935" t="s">
        <v>25976</v>
      </c>
      <c r="L6935">
        <v>207</v>
      </c>
      <c r="M6935" t="s">
        <v>25977</v>
      </c>
    </row>
    <row r="6936" spans="1:13" x14ac:dyDescent="0.25">
      <c r="A6936" t="s">
        <v>21364</v>
      </c>
      <c r="B6936">
        <v>3454593</v>
      </c>
      <c r="C6936">
        <v>3456464</v>
      </c>
      <c r="D6936" t="s">
        <v>21365</v>
      </c>
      <c r="E6936" t="s">
        <v>196</v>
      </c>
      <c r="F6936" t="s">
        <v>25978</v>
      </c>
      <c r="H6936">
        <v>2908010</v>
      </c>
      <c r="I6936" t="s">
        <v>48</v>
      </c>
      <c r="J6936" t="s">
        <v>25979</v>
      </c>
      <c r="K6936" t="s">
        <v>25980</v>
      </c>
      <c r="L6936">
        <v>623</v>
      </c>
      <c r="M6936" t="s">
        <v>25981</v>
      </c>
    </row>
    <row r="6937" spans="1:13" x14ac:dyDescent="0.25">
      <c r="A6937" t="s">
        <v>21364</v>
      </c>
      <c r="B6937">
        <v>3460977</v>
      </c>
      <c r="C6937">
        <v>3461891</v>
      </c>
      <c r="D6937" t="s">
        <v>21365</v>
      </c>
      <c r="E6937" t="s">
        <v>196</v>
      </c>
      <c r="F6937" t="s">
        <v>25982</v>
      </c>
      <c r="H6937">
        <v>2907823</v>
      </c>
      <c r="I6937" t="s">
        <v>48</v>
      </c>
      <c r="J6937" t="s">
        <v>25983</v>
      </c>
      <c r="K6937" t="s">
        <v>25984</v>
      </c>
      <c r="L6937">
        <v>304</v>
      </c>
      <c r="M6937" t="s">
        <v>25985</v>
      </c>
    </row>
    <row r="6938" spans="1:13" x14ac:dyDescent="0.25">
      <c r="A6938" t="s">
        <v>21364</v>
      </c>
      <c r="B6938">
        <v>3462601</v>
      </c>
      <c r="C6938">
        <v>3463389</v>
      </c>
      <c r="D6938" t="s">
        <v>21365</v>
      </c>
      <c r="E6938" t="s">
        <v>196</v>
      </c>
      <c r="F6938" t="s">
        <v>25986</v>
      </c>
      <c r="H6938">
        <v>2907824</v>
      </c>
      <c r="I6938" t="s">
        <v>48</v>
      </c>
      <c r="J6938" t="s">
        <v>25987</v>
      </c>
      <c r="K6938" t="s">
        <v>25988</v>
      </c>
      <c r="L6938">
        <v>262</v>
      </c>
      <c r="M6938" t="s">
        <v>25989</v>
      </c>
    </row>
    <row r="6939" spans="1:13" x14ac:dyDescent="0.25">
      <c r="A6939" t="s">
        <v>21364</v>
      </c>
      <c r="B6939">
        <v>3463947</v>
      </c>
      <c r="C6939">
        <v>3464963</v>
      </c>
      <c r="D6939" t="s">
        <v>21365</v>
      </c>
      <c r="E6939" t="s">
        <v>15</v>
      </c>
      <c r="F6939" t="s">
        <v>25990</v>
      </c>
      <c r="H6939">
        <v>2907825</v>
      </c>
      <c r="I6939" t="s">
        <v>48</v>
      </c>
      <c r="J6939" t="s">
        <v>25991</v>
      </c>
      <c r="K6939" t="s">
        <v>25992</v>
      </c>
      <c r="L6939">
        <v>338</v>
      </c>
      <c r="M6939" t="s">
        <v>25993</v>
      </c>
    </row>
    <row r="6940" spans="1:13" x14ac:dyDescent="0.25">
      <c r="A6940" t="s">
        <v>21364</v>
      </c>
      <c r="B6940">
        <v>3465045</v>
      </c>
      <c r="C6940">
        <v>3467000</v>
      </c>
      <c r="D6940" t="s">
        <v>21365</v>
      </c>
      <c r="E6940" t="s">
        <v>196</v>
      </c>
      <c r="F6940" t="s">
        <v>25994</v>
      </c>
      <c r="H6940">
        <v>2907841</v>
      </c>
      <c r="I6940" t="s">
        <v>48</v>
      </c>
      <c r="J6940" t="s">
        <v>25995</v>
      </c>
      <c r="K6940" t="s">
        <v>25996</v>
      </c>
      <c r="L6940">
        <v>651</v>
      </c>
      <c r="M6940" t="s">
        <v>25997</v>
      </c>
    </row>
    <row r="6941" spans="1:13" x14ac:dyDescent="0.25">
      <c r="A6941" t="s">
        <v>21364</v>
      </c>
      <c r="B6941">
        <v>3468324</v>
      </c>
      <c r="C6941">
        <v>3469100</v>
      </c>
      <c r="D6941" t="s">
        <v>21365</v>
      </c>
      <c r="E6941" t="s">
        <v>15</v>
      </c>
      <c r="F6941" t="s">
        <v>25998</v>
      </c>
      <c r="H6941">
        <v>2907842</v>
      </c>
      <c r="I6941" t="s">
        <v>48</v>
      </c>
      <c r="J6941" t="s">
        <v>25999</v>
      </c>
      <c r="K6941" t="s">
        <v>26000</v>
      </c>
      <c r="L6941">
        <v>258</v>
      </c>
      <c r="M6941" t="s">
        <v>26001</v>
      </c>
    </row>
    <row r="6942" spans="1:13" x14ac:dyDescent="0.25">
      <c r="A6942" t="s">
        <v>21364</v>
      </c>
      <c r="B6942">
        <v>3472057</v>
      </c>
      <c r="C6942">
        <v>3472557</v>
      </c>
      <c r="D6942" t="s">
        <v>21365</v>
      </c>
      <c r="E6942" t="s">
        <v>15</v>
      </c>
      <c r="F6942" t="s">
        <v>26002</v>
      </c>
      <c r="H6942">
        <v>2907882</v>
      </c>
      <c r="I6942" t="s">
        <v>48</v>
      </c>
      <c r="J6942" t="s">
        <v>26003</v>
      </c>
      <c r="K6942" t="s">
        <v>26004</v>
      </c>
      <c r="L6942">
        <v>166</v>
      </c>
      <c r="M6942" t="s">
        <v>26005</v>
      </c>
    </row>
    <row r="6943" spans="1:13" x14ac:dyDescent="0.25">
      <c r="A6943" t="s">
        <v>21364</v>
      </c>
      <c r="B6943">
        <v>3472867</v>
      </c>
      <c r="C6943">
        <v>3473652</v>
      </c>
      <c r="D6943" t="s">
        <v>21365</v>
      </c>
      <c r="E6943" t="s">
        <v>196</v>
      </c>
      <c r="F6943" t="s">
        <v>26006</v>
      </c>
      <c r="H6943">
        <v>2907883</v>
      </c>
      <c r="I6943" t="s">
        <v>48</v>
      </c>
      <c r="J6943" t="s">
        <v>26007</v>
      </c>
      <c r="K6943" t="s">
        <v>26008</v>
      </c>
      <c r="L6943">
        <v>261</v>
      </c>
      <c r="M6943" t="s">
        <v>26009</v>
      </c>
    </row>
    <row r="6944" spans="1:13" x14ac:dyDescent="0.25">
      <c r="A6944" t="s">
        <v>21364</v>
      </c>
      <c r="B6944">
        <v>3475879</v>
      </c>
      <c r="C6944">
        <v>3477864</v>
      </c>
      <c r="D6944" t="s">
        <v>21365</v>
      </c>
      <c r="E6944" t="s">
        <v>15</v>
      </c>
      <c r="F6944" t="s">
        <v>26010</v>
      </c>
      <c r="H6944">
        <v>2907884</v>
      </c>
      <c r="I6944" t="s">
        <v>48</v>
      </c>
      <c r="J6944" t="s">
        <v>26011</v>
      </c>
      <c r="K6944" t="s">
        <v>26012</v>
      </c>
      <c r="L6944">
        <v>661</v>
      </c>
      <c r="M6944" t="s">
        <v>26013</v>
      </c>
    </row>
    <row r="6945" spans="1:13" x14ac:dyDescent="0.25">
      <c r="A6945" t="s">
        <v>21364</v>
      </c>
      <c r="B6945">
        <v>3478781</v>
      </c>
      <c r="C6945">
        <v>3480478</v>
      </c>
      <c r="D6945" t="s">
        <v>21365</v>
      </c>
      <c r="E6945" t="s">
        <v>15</v>
      </c>
      <c r="F6945" t="s">
        <v>26014</v>
      </c>
      <c r="H6945">
        <v>2908026</v>
      </c>
      <c r="I6945" t="s">
        <v>48</v>
      </c>
      <c r="J6945" t="s">
        <v>26015</v>
      </c>
      <c r="K6945" t="s">
        <v>26016</v>
      </c>
      <c r="L6945">
        <v>565</v>
      </c>
      <c r="M6945" t="s">
        <v>26017</v>
      </c>
    </row>
    <row r="6946" spans="1:13" x14ac:dyDescent="0.25">
      <c r="A6946" t="s">
        <v>21364</v>
      </c>
      <c r="B6946">
        <v>3480662</v>
      </c>
      <c r="C6946">
        <v>3481231</v>
      </c>
      <c r="D6946" t="s">
        <v>21365</v>
      </c>
      <c r="E6946" t="s">
        <v>15</v>
      </c>
      <c r="F6946" t="s">
        <v>26018</v>
      </c>
      <c r="H6946">
        <v>2908027</v>
      </c>
      <c r="I6946" t="s">
        <v>48</v>
      </c>
      <c r="J6946" t="s">
        <v>26019</v>
      </c>
      <c r="K6946" t="s">
        <v>26020</v>
      </c>
      <c r="L6946">
        <v>189</v>
      </c>
      <c r="M6946" t="s">
        <v>26021</v>
      </c>
    </row>
    <row r="6947" spans="1:13" x14ac:dyDescent="0.25">
      <c r="A6947" t="s">
        <v>21364</v>
      </c>
      <c r="B6947">
        <v>3481468</v>
      </c>
      <c r="C6947">
        <v>3483041</v>
      </c>
      <c r="D6947" t="s">
        <v>21365</v>
      </c>
      <c r="E6947" t="s">
        <v>196</v>
      </c>
      <c r="F6947" t="s">
        <v>26022</v>
      </c>
      <c r="H6947">
        <v>2908028</v>
      </c>
      <c r="I6947" t="s">
        <v>48</v>
      </c>
      <c r="J6947" t="s">
        <v>26023</v>
      </c>
      <c r="K6947" t="s">
        <v>26024</v>
      </c>
      <c r="L6947">
        <v>439</v>
      </c>
      <c r="M6947" t="s">
        <v>26025</v>
      </c>
    </row>
    <row r="6948" spans="1:13" x14ac:dyDescent="0.25">
      <c r="A6948" t="s">
        <v>21364</v>
      </c>
      <c r="B6948">
        <v>3486314</v>
      </c>
      <c r="C6948">
        <v>3487033</v>
      </c>
      <c r="D6948" t="s">
        <v>21365</v>
      </c>
      <c r="E6948" t="s">
        <v>196</v>
      </c>
      <c r="F6948" t="s">
        <v>26026</v>
      </c>
      <c r="H6948">
        <v>2908696</v>
      </c>
      <c r="I6948" t="s">
        <v>48</v>
      </c>
      <c r="J6948" t="s">
        <v>26027</v>
      </c>
      <c r="K6948" t="s">
        <v>26028</v>
      </c>
      <c r="L6948">
        <v>239</v>
      </c>
      <c r="M6948" t="s">
        <v>26029</v>
      </c>
    </row>
    <row r="6949" spans="1:13" x14ac:dyDescent="0.25">
      <c r="A6949" t="s">
        <v>21364</v>
      </c>
      <c r="B6949">
        <v>3487821</v>
      </c>
      <c r="C6949">
        <v>3489239</v>
      </c>
      <c r="D6949" t="s">
        <v>21365</v>
      </c>
      <c r="E6949" t="s">
        <v>15</v>
      </c>
      <c r="F6949" t="s">
        <v>26030</v>
      </c>
      <c r="H6949">
        <v>2908697</v>
      </c>
      <c r="I6949" t="s">
        <v>48</v>
      </c>
      <c r="J6949" t="s">
        <v>26031</v>
      </c>
      <c r="K6949" t="s">
        <v>26032</v>
      </c>
      <c r="L6949">
        <v>472</v>
      </c>
      <c r="M6949" t="s">
        <v>26033</v>
      </c>
    </row>
    <row r="6950" spans="1:13" x14ac:dyDescent="0.25">
      <c r="A6950" t="s">
        <v>21364</v>
      </c>
      <c r="B6950">
        <v>3490412</v>
      </c>
      <c r="C6950">
        <v>3491971</v>
      </c>
      <c r="D6950" t="s">
        <v>21365</v>
      </c>
      <c r="E6950" t="s">
        <v>15</v>
      </c>
      <c r="F6950" t="s">
        <v>26034</v>
      </c>
      <c r="H6950">
        <v>2909049</v>
      </c>
      <c r="I6950" t="s">
        <v>48</v>
      </c>
      <c r="J6950" t="s">
        <v>26035</v>
      </c>
      <c r="K6950" t="s">
        <v>26036</v>
      </c>
      <c r="L6950">
        <v>519</v>
      </c>
      <c r="M6950" t="s">
        <v>26037</v>
      </c>
    </row>
    <row r="6951" spans="1:13" x14ac:dyDescent="0.25">
      <c r="A6951" t="s">
        <v>21364</v>
      </c>
      <c r="B6951">
        <v>3492370</v>
      </c>
      <c r="C6951">
        <v>3493668</v>
      </c>
      <c r="D6951" t="s">
        <v>21365</v>
      </c>
      <c r="E6951" t="s">
        <v>196</v>
      </c>
      <c r="F6951" t="s">
        <v>26038</v>
      </c>
      <c r="H6951">
        <v>2909050</v>
      </c>
      <c r="I6951" t="s">
        <v>48</v>
      </c>
      <c r="J6951" t="s">
        <v>26039</v>
      </c>
      <c r="K6951" t="s">
        <v>26040</v>
      </c>
      <c r="L6951">
        <v>432</v>
      </c>
      <c r="M6951" t="s">
        <v>26041</v>
      </c>
    </row>
    <row r="6952" spans="1:13" x14ac:dyDescent="0.25">
      <c r="A6952" t="s">
        <v>21364</v>
      </c>
      <c r="B6952">
        <v>3494121</v>
      </c>
      <c r="C6952">
        <v>3495812</v>
      </c>
      <c r="D6952" t="s">
        <v>21365</v>
      </c>
      <c r="E6952" t="s">
        <v>15</v>
      </c>
      <c r="F6952" t="s">
        <v>26042</v>
      </c>
      <c r="H6952">
        <v>2909051</v>
      </c>
      <c r="I6952" t="s">
        <v>48</v>
      </c>
      <c r="J6952" t="s">
        <v>26043</v>
      </c>
      <c r="K6952" t="s">
        <v>26044</v>
      </c>
      <c r="L6952">
        <v>563</v>
      </c>
      <c r="M6952" t="s">
        <v>26045</v>
      </c>
    </row>
    <row r="6953" spans="1:13" x14ac:dyDescent="0.25">
      <c r="A6953" t="s">
        <v>21364</v>
      </c>
      <c r="B6953">
        <v>3497137</v>
      </c>
      <c r="C6953">
        <v>3498528</v>
      </c>
      <c r="D6953" t="s">
        <v>21365</v>
      </c>
      <c r="E6953" t="s">
        <v>15</v>
      </c>
      <c r="F6953" t="s">
        <v>26046</v>
      </c>
      <c r="H6953">
        <v>2908705</v>
      </c>
      <c r="I6953" t="s">
        <v>48</v>
      </c>
      <c r="J6953" t="s">
        <v>26047</v>
      </c>
      <c r="K6953" t="s">
        <v>26048</v>
      </c>
      <c r="L6953">
        <v>463</v>
      </c>
      <c r="M6953" t="s">
        <v>26049</v>
      </c>
    </row>
    <row r="6954" spans="1:13" x14ac:dyDescent="0.25">
      <c r="A6954" t="s">
        <v>21364</v>
      </c>
      <c r="B6954">
        <v>3498709</v>
      </c>
      <c r="C6954">
        <v>3500976</v>
      </c>
      <c r="D6954" t="s">
        <v>21365</v>
      </c>
      <c r="E6954" t="s">
        <v>196</v>
      </c>
      <c r="F6954" t="s">
        <v>26050</v>
      </c>
      <c r="H6954">
        <v>2908706</v>
      </c>
      <c r="I6954" t="s">
        <v>48</v>
      </c>
      <c r="J6954" t="s">
        <v>26051</v>
      </c>
      <c r="K6954" t="s">
        <v>26052</v>
      </c>
      <c r="L6954">
        <v>755</v>
      </c>
      <c r="M6954" t="s">
        <v>26053</v>
      </c>
    </row>
    <row r="6955" spans="1:13" x14ac:dyDescent="0.25">
      <c r="A6955" t="s">
        <v>21364</v>
      </c>
      <c r="B6955">
        <v>3503744</v>
      </c>
      <c r="C6955">
        <v>3504667</v>
      </c>
      <c r="D6955" t="s">
        <v>21365</v>
      </c>
      <c r="E6955" t="s">
        <v>15</v>
      </c>
      <c r="F6955" t="s">
        <v>26054</v>
      </c>
      <c r="H6955">
        <v>2908227</v>
      </c>
      <c r="I6955" t="s">
        <v>48</v>
      </c>
      <c r="J6955" t="s">
        <v>26055</v>
      </c>
      <c r="K6955" t="s">
        <v>26056</v>
      </c>
      <c r="L6955">
        <v>307</v>
      </c>
      <c r="M6955" t="s">
        <v>26057</v>
      </c>
    </row>
    <row r="6956" spans="1:13" x14ac:dyDescent="0.25">
      <c r="A6956" t="s">
        <v>21364</v>
      </c>
      <c r="B6956">
        <v>3505081</v>
      </c>
      <c r="C6956">
        <v>3507657</v>
      </c>
      <c r="D6956" t="s">
        <v>21365</v>
      </c>
      <c r="E6956" t="s">
        <v>196</v>
      </c>
      <c r="F6956" t="s">
        <v>26058</v>
      </c>
      <c r="H6956">
        <v>2908228</v>
      </c>
      <c r="I6956" t="s">
        <v>48</v>
      </c>
      <c r="J6956" t="s">
        <v>26059</v>
      </c>
      <c r="K6956" t="s">
        <v>26060</v>
      </c>
      <c r="L6956">
        <v>639</v>
      </c>
      <c r="M6956" t="s">
        <v>26061</v>
      </c>
    </row>
    <row r="6957" spans="1:13" x14ac:dyDescent="0.25">
      <c r="A6957" t="s">
        <v>21364</v>
      </c>
      <c r="B6957">
        <v>3511845</v>
      </c>
      <c r="C6957">
        <v>3512864</v>
      </c>
      <c r="D6957" t="s">
        <v>21365</v>
      </c>
      <c r="E6957" t="s">
        <v>15</v>
      </c>
      <c r="F6957" t="s">
        <v>26062</v>
      </c>
      <c r="H6957">
        <v>2908229</v>
      </c>
      <c r="I6957" t="s">
        <v>48</v>
      </c>
      <c r="J6957" t="s">
        <v>26063</v>
      </c>
      <c r="K6957" t="s">
        <v>26064</v>
      </c>
      <c r="L6957">
        <v>339</v>
      </c>
      <c r="M6957" t="s">
        <v>26065</v>
      </c>
    </row>
    <row r="6958" spans="1:13" x14ac:dyDescent="0.25">
      <c r="A6958" t="s">
        <v>21364</v>
      </c>
      <c r="B6958">
        <v>3516210</v>
      </c>
      <c r="C6958">
        <v>3517205</v>
      </c>
      <c r="D6958" t="s">
        <v>21365</v>
      </c>
      <c r="E6958" t="s">
        <v>196</v>
      </c>
      <c r="F6958" t="s">
        <v>26066</v>
      </c>
      <c r="H6958">
        <v>2908639</v>
      </c>
      <c r="I6958" t="s">
        <v>48</v>
      </c>
      <c r="J6958" t="s">
        <v>26067</v>
      </c>
      <c r="K6958" t="s">
        <v>26068</v>
      </c>
      <c r="L6958">
        <v>331</v>
      </c>
      <c r="M6958" t="s">
        <v>26069</v>
      </c>
    </row>
    <row r="6959" spans="1:13" x14ac:dyDescent="0.25">
      <c r="A6959" t="s">
        <v>21364</v>
      </c>
      <c r="B6959">
        <v>3520874</v>
      </c>
      <c r="C6959">
        <v>3522745</v>
      </c>
      <c r="D6959" t="s">
        <v>21365</v>
      </c>
      <c r="E6959" t="s">
        <v>196</v>
      </c>
      <c r="F6959" t="s">
        <v>26070</v>
      </c>
      <c r="H6959">
        <v>2908640</v>
      </c>
      <c r="I6959" t="s">
        <v>48</v>
      </c>
      <c r="J6959" t="s">
        <v>26071</v>
      </c>
      <c r="K6959" t="s">
        <v>26072</v>
      </c>
      <c r="L6959">
        <v>623</v>
      </c>
      <c r="M6959" t="s">
        <v>26073</v>
      </c>
    </row>
    <row r="6960" spans="1:13" x14ac:dyDescent="0.25">
      <c r="A6960" t="s">
        <v>21364</v>
      </c>
      <c r="B6960">
        <v>3527180</v>
      </c>
      <c r="C6960">
        <v>3528223</v>
      </c>
      <c r="D6960" t="s">
        <v>21365</v>
      </c>
      <c r="E6960" t="s">
        <v>196</v>
      </c>
      <c r="F6960" t="s">
        <v>26074</v>
      </c>
      <c r="H6960">
        <v>2907900</v>
      </c>
      <c r="I6960" t="s">
        <v>48</v>
      </c>
      <c r="J6960" t="s">
        <v>26075</v>
      </c>
      <c r="K6960" t="s">
        <v>26076</v>
      </c>
      <c r="L6960">
        <v>347</v>
      </c>
      <c r="M6960" t="s">
        <v>26077</v>
      </c>
    </row>
    <row r="6961" spans="1:13" x14ac:dyDescent="0.25">
      <c r="A6961" t="s">
        <v>21364</v>
      </c>
      <c r="B6961">
        <v>3533738</v>
      </c>
      <c r="C6961">
        <v>3537634</v>
      </c>
      <c r="D6961" t="s">
        <v>21365</v>
      </c>
      <c r="E6961" t="s">
        <v>15</v>
      </c>
      <c r="F6961" t="s">
        <v>26078</v>
      </c>
      <c r="H6961">
        <v>2907901</v>
      </c>
      <c r="I6961" t="s">
        <v>48</v>
      </c>
      <c r="J6961" t="s">
        <v>26079</v>
      </c>
      <c r="K6961" t="s">
        <v>26080</v>
      </c>
      <c r="L6961">
        <v>1298</v>
      </c>
      <c r="M6961" t="s">
        <v>26081</v>
      </c>
    </row>
    <row r="6962" spans="1:13" x14ac:dyDescent="0.25">
      <c r="A6962" t="s">
        <v>21364</v>
      </c>
      <c r="B6962">
        <v>3537956</v>
      </c>
      <c r="C6962">
        <v>3541504</v>
      </c>
      <c r="D6962" t="s">
        <v>21365</v>
      </c>
      <c r="E6962" t="s">
        <v>196</v>
      </c>
      <c r="F6962" t="s">
        <v>26082</v>
      </c>
      <c r="H6962">
        <v>2907902</v>
      </c>
      <c r="I6962" t="s">
        <v>48</v>
      </c>
      <c r="J6962" t="s">
        <v>26083</v>
      </c>
      <c r="K6962" t="s">
        <v>26084</v>
      </c>
      <c r="L6962">
        <v>1182</v>
      </c>
      <c r="M6962" t="s">
        <v>26085</v>
      </c>
    </row>
    <row r="6963" spans="1:13" x14ac:dyDescent="0.25">
      <c r="A6963" t="s">
        <v>21364</v>
      </c>
      <c r="B6963">
        <v>3542523</v>
      </c>
      <c r="C6963">
        <v>3544208</v>
      </c>
      <c r="D6963" t="s">
        <v>21365</v>
      </c>
      <c r="E6963" t="s">
        <v>15</v>
      </c>
      <c r="F6963" t="s">
        <v>26086</v>
      </c>
      <c r="H6963">
        <v>2908108</v>
      </c>
      <c r="I6963" t="s">
        <v>48</v>
      </c>
      <c r="J6963" t="s">
        <v>26087</v>
      </c>
      <c r="K6963" t="s">
        <v>26088</v>
      </c>
      <c r="L6963">
        <v>561</v>
      </c>
      <c r="M6963" t="s">
        <v>26089</v>
      </c>
    </row>
    <row r="6964" spans="1:13" x14ac:dyDescent="0.25">
      <c r="A6964" t="s">
        <v>21364</v>
      </c>
      <c r="B6964">
        <v>3544985</v>
      </c>
      <c r="C6964">
        <v>3547546</v>
      </c>
      <c r="D6964" t="s">
        <v>21365</v>
      </c>
      <c r="E6964" t="s">
        <v>15</v>
      </c>
      <c r="F6964" t="s">
        <v>26090</v>
      </c>
      <c r="H6964">
        <v>2908109</v>
      </c>
      <c r="I6964" t="s">
        <v>48</v>
      </c>
      <c r="J6964" t="s">
        <v>26091</v>
      </c>
      <c r="K6964" t="s">
        <v>26092</v>
      </c>
      <c r="L6964">
        <v>853</v>
      </c>
      <c r="M6964" t="s">
        <v>26093</v>
      </c>
    </row>
    <row r="6965" spans="1:13" x14ac:dyDescent="0.25">
      <c r="A6965" t="s">
        <v>21364</v>
      </c>
      <c r="B6965">
        <v>3547727</v>
      </c>
      <c r="C6965">
        <v>3548452</v>
      </c>
      <c r="D6965" t="s">
        <v>21365</v>
      </c>
      <c r="E6965" t="s">
        <v>196</v>
      </c>
      <c r="F6965" t="s">
        <v>26094</v>
      </c>
      <c r="H6965">
        <v>2907664</v>
      </c>
      <c r="I6965" t="s">
        <v>48</v>
      </c>
      <c r="J6965" t="s">
        <v>26095</v>
      </c>
      <c r="K6965" t="s">
        <v>26096</v>
      </c>
      <c r="L6965">
        <v>241</v>
      </c>
      <c r="M6965" t="s">
        <v>26097</v>
      </c>
    </row>
    <row r="6966" spans="1:13" x14ac:dyDescent="0.25">
      <c r="A6966" t="s">
        <v>21364</v>
      </c>
      <c r="B6966">
        <v>3549764</v>
      </c>
      <c r="C6966">
        <v>3551278</v>
      </c>
      <c r="D6966" t="s">
        <v>21365</v>
      </c>
      <c r="E6966" t="s">
        <v>15</v>
      </c>
      <c r="F6966" t="s">
        <v>26098</v>
      </c>
      <c r="H6966">
        <v>2907665</v>
      </c>
      <c r="I6966" t="s">
        <v>48</v>
      </c>
      <c r="J6966" t="s">
        <v>26099</v>
      </c>
      <c r="K6966" t="s">
        <v>26100</v>
      </c>
      <c r="L6966">
        <v>504</v>
      </c>
      <c r="M6966" t="s">
        <v>26101</v>
      </c>
    </row>
    <row r="6967" spans="1:13" x14ac:dyDescent="0.25">
      <c r="A6967" t="s">
        <v>21364</v>
      </c>
      <c r="B6967">
        <v>3552581</v>
      </c>
      <c r="C6967">
        <v>3555031</v>
      </c>
      <c r="D6967" t="s">
        <v>21365</v>
      </c>
      <c r="E6967" t="s">
        <v>196</v>
      </c>
      <c r="F6967" t="s">
        <v>26102</v>
      </c>
      <c r="H6967">
        <v>2907666</v>
      </c>
      <c r="I6967" t="s">
        <v>48</v>
      </c>
      <c r="J6967" t="s">
        <v>26103</v>
      </c>
      <c r="K6967" t="s">
        <v>26104</v>
      </c>
      <c r="L6967">
        <v>816</v>
      </c>
      <c r="M6967" t="s">
        <v>26105</v>
      </c>
    </row>
    <row r="6968" spans="1:13" x14ac:dyDescent="0.25">
      <c r="A6968" t="s">
        <v>21364</v>
      </c>
      <c r="B6968">
        <v>3557308</v>
      </c>
      <c r="C6968">
        <v>3558510</v>
      </c>
      <c r="D6968" t="s">
        <v>21365</v>
      </c>
      <c r="E6968" t="s">
        <v>196</v>
      </c>
      <c r="F6968" t="s">
        <v>26106</v>
      </c>
      <c r="H6968">
        <v>2908106</v>
      </c>
      <c r="I6968" t="s">
        <v>48</v>
      </c>
      <c r="J6968" t="s">
        <v>26107</v>
      </c>
      <c r="K6968" t="s">
        <v>26108</v>
      </c>
      <c r="L6968">
        <v>400</v>
      </c>
      <c r="M6968" t="s">
        <v>26109</v>
      </c>
    </row>
    <row r="6969" spans="1:13" x14ac:dyDescent="0.25">
      <c r="A6969" t="s">
        <v>21364</v>
      </c>
      <c r="B6969">
        <v>3559678</v>
      </c>
      <c r="C6969">
        <v>3560409</v>
      </c>
      <c r="D6969" t="s">
        <v>21365</v>
      </c>
      <c r="E6969" t="s">
        <v>196</v>
      </c>
      <c r="F6969" t="s">
        <v>26110</v>
      </c>
      <c r="H6969">
        <v>2908107</v>
      </c>
      <c r="I6969" t="s">
        <v>48</v>
      </c>
      <c r="J6969" t="s">
        <v>26111</v>
      </c>
      <c r="K6969" t="s">
        <v>26112</v>
      </c>
      <c r="L6969">
        <v>109</v>
      </c>
      <c r="M6969" t="s">
        <v>26113</v>
      </c>
    </row>
    <row r="6970" spans="1:13" x14ac:dyDescent="0.25">
      <c r="A6970" t="s">
        <v>21364</v>
      </c>
      <c r="B6970">
        <v>3560888</v>
      </c>
      <c r="C6970">
        <v>3561590</v>
      </c>
      <c r="D6970" t="s">
        <v>21365</v>
      </c>
      <c r="E6970" t="s">
        <v>196</v>
      </c>
      <c r="F6970" t="s">
        <v>26114</v>
      </c>
      <c r="H6970">
        <v>2908341</v>
      </c>
      <c r="I6970" t="s">
        <v>48</v>
      </c>
      <c r="J6970" t="s">
        <v>26115</v>
      </c>
      <c r="K6970" t="s">
        <v>26116</v>
      </c>
      <c r="L6970">
        <v>140</v>
      </c>
      <c r="M6970" t="s">
        <v>26117</v>
      </c>
    </row>
    <row r="6971" spans="1:13" x14ac:dyDescent="0.25">
      <c r="A6971" t="s">
        <v>21364</v>
      </c>
      <c r="B6971">
        <v>3561814</v>
      </c>
      <c r="C6971">
        <v>3562509</v>
      </c>
      <c r="D6971" t="s">
        <v>21365</v>
      </c>
      <c r="E6971" t="s">
        <v>15</v>
      </c>
      <c r="F6971" t="s">
        <v>26118</v>
      </c>
      <c r="H6971">
        <v>2908342</v>
      </c>
      <c r="I6971" t="s">
        <v>48</v>
      </c>
      <c r="J6971" t="s">
        <v>26119</v>
      </c>
      <c r="K6971" t="s">
        <v>26120</v>
      </c>
      <c r="L6971">
        <v>231</v>
      </c>
      <c r="M6971" t="s">
        <v>26121</v>
      </c>
    </row>
    <row r="6972" spans="1:13" x14ac:dyDescent="0.25">
      <c r="A6972" t="s">
        <v>21364</v>
      </c>
      <c r="B6972">
        <v>3566429</v>
      </c>
      <c r="C6972">
        <v>3568255</v>
      </c>
      <c r="D6972" t="s">
        <v>21365</v>
      </c>
      <c r="E6972" t="s">
        <v>15</v>
      </c>
      <c r="F6972" t="s">
        <v>26122</v>
      </c>
      <c r="H6972">
        <v>2908343</v>
      </c>
      <c r="I6972" t="s">
        <v>48</v>
      </c>
      <c r="J6972" t="s">
        <v>26123</v>
      </c>
      <c r="K6972" t="s">
        <v>26124</v>
      </c>
      <c r="L6972">
        <v>608</v>
      </c>
      <c r="M6972" t="s">
        <v>26125</v>
      </c>
    </row>
    <row r="6973" spans="1:13" x14ac:dyDescent="0.25">
      <c r="A6973" t="s">
        <v>21364</v>
      </c>
      <c r="B6973">
        <v>3569816</v>
      </c>
      <c r="C6973">
        <v>3571642</v>
      </c>
      <c r="D6973" t="s">
        <v>21365</v>
      </c>
      <c r="E6973" t="s">
        <v>15</v>
      </c>
      <c r="F6973" t="s">
        <v>26126</v>
      </c>
      <c r="H6973">
        <v>2908350</v>
      </c>
      <c r="I6973" t="s">
        <v>48</v>
      </c>
      <c r="J6973" t="s">
        <v>26127</v>
      </c>
      <c r="K6973" t="s">
        <v>26128</v>
      </c>
      <c r="L6973">
        <v>608</v>
      </c>
      <c r="M6973" t="s">
        <v>26129</v>
      </c>
    </row>
    <row r="6974" spans="1:13" x14ac:dyDescent="0.25">
      <c r="A6974" t="s">
        <v>21364</v>
      </c>
      <c r="B6974">
        <v>3572223</v>
      </c>
      <c r="C6974">
        <v>3573779</v>
      </c>
      <c r="D6974" t="s">
        <v>21365</v>
      </c>
      <c r="E6974" t="s">
        <v>15</v>
      </c>
      <c r="F6974" t="s">
        <v>26130</v>
      </c>
      <c r="H6974">
        <v>2908351</v>
      </c>
      <c r="I6974" t="s">
        <v>48</v>
      </c>
      <c r="J6974" t="s">
        <v>26131</v>
      </c>
      <c r="K6974" t="s">
        <v>26132</v>
      </c>
      <c r="L6974">
        <v>518</v>
      </c>
      <c r="M6974" t="s">
        <v>26133</v>
      </c>
    </row>
    <row r="6975" spans="1:13" x14ac:dyDescent="0.25">
      <c r="A6975" t="s">
        <v>21364</v>
      </c>
      <c r="B6975">
        <v>3574106</v>
      </c>
      <c r="C6975">
        <v>3575470</v>
      </c>
      <c r="D6975" t="s">
        <v>21365</v>
      </c>
      <c r="E6975" t="s">
        <v>196</v>
      </c>
      <c r="F6975" t="s">
        <v>26134</v>
      </c>
      <c r="H6975">
        <v>2908103</v>
      </c>
      <c r="I6975" t="s">
        <v>48</v>
      </c>
      <c r="J6975" t="s">
        <v>26135</v>
      </c>
      <c r="K6975" t="s">
        <v>26136</v>
      </c>
      <c r="L6975">
        <v>454</v>
      </c>
      <c r="M6975" t="s">
        <v>26137</v>
      </c>
    </row>
    <row r="6976" spans="1:13" x14ac:dyDescent="0.25">
      <c r="A6976" t="s">
        <v>21364</v>
      </c>
      <c r="B6976">
        <v>3576094</v>
      </c>
      <c r="C6976">
        <v>3577623</v>
      </c>
      <c r="D6976" t="s">
        <v>21365</v>
      </c>
      <c r="E6976" t="s">
        <v>15</v>
      </c>
      <c r="F6976" t="s">
        <v>26138</v>
      </c>
      <c r="H6976">
        <v>2908104</v>
      </c>
      <c r="I6976" t="s">
        <v>48</v>
      </c>
      <c r="J6976" t="s">
        <v>26139</v>
      </c>
      <c r="K6976" t="s">
        <v>26140</v>
      </c>
      <c r="L6976">
        <v>509</v>
      </c>
      <c r="M6976" t="s">
        <v>26141</v>
      </c>
    </row>
    <row r="6977" spans="1:13" x14ac:dyDescent="0.25">
      <c r="A6977" t="s">
        <v>21364</v>
      </c>
      <c r="B6977">
        <v>3578472</v>
      </c>
      <c r="C6977">
        <v>3579233</v>
      </c>
      <c r="D6977" t="s">
        <v>21365</v>
      </c>
      <c r="E6977" t="s">
        <v>15</v>
      </c>
      <c r="F6977" t="s">
        <v>26142</v>
      </c>
      <c r="H6977">
        <v>2908105</v>
      </c>
      <c r="I6977" t="s">
        <v>48</v>
      </c>
      <c r="J6977" t="s">
        <v>26143</v>
      </c>
      <c r="K6977" t="s">
        <v>26144</v>
      </c>
      <c r="L6977">
        <v>253</v>
      </c>
      <c r="M6977" t="s">
        <v>26145</v>
      </c>
    </row>
    <row r="6978" spans="1:13" x14ac:dyDescent="0.25">
      <c r="A6978" t="s">
        <v>21364</v>
      </c>
      <c r="B6978">
        <v>3579336</v>
      </c>
      <c r="C6978">
        <v>3579965</v>
      </c>
      <c r="D6978" t="s">
        <v>21365</v>
      </c>
      <c r="E6978" t="s">
        <v>196</v>
      </c>
      <c r="F6978" t="s">
        <v>26146</v>
      </c>
      <c r="H6978">
        <v>2907682</v>
      </c>
      <c r="I6978" t="s">
        <v>48</v>
      </c>
      <c r="J6978" t="s">
        <v>26147</v>
      </c>
      <c r="K6978" t="s">
        <v>26148</v>
      </c>
      <c r="L6978">
        <v>209</v>
      </c>
      <c r="M6978" t="s">
        <v>26149</v>
      </c>
    </row>
    <row r="6979" spans="1:13" x14ac:dyDescent="0.25">
      <c r="A6979" t="s">
        <v>21364</v>
      </c>
      <c r="B6979">
        <v>3581639</v>
      </c>
      <c r="C6979">
        <v>3583072</v>
      </c>
      <c r="D6979" t="s">
        <v>21365</v>
      </c>
      <c r="E6979" t="s">
        <v>196</v>
      </c>
      <c r="F6979" t="s">
        <v>26150</v>
      </c>
      <c r="H6979">
        <v>2907683</v>
      </c>
      <c r="I6979" t="s">
        <v>48</v>
      </c>
      <c r="J6979" t="s">
        <v>26151</v>
      </c>
      <c r="K6979" t="s">
        <v>26152</v>
      </c>
      <c r="L6979">
        <v>477</v>
      </c>
      <c r="M6979" t="s">
        <v>26153</v>
      </c>
    </row>
    <row r="6980" spans="1:13" x14ac:dyDescent="0.25">
      <c r="A6980" t="s">
        <v>21364</v>
      </c>
      <c r="B6980">
        <v>3584458</v>
      </c>
      <c r="C6980">
        <v>3585621</v>
      </c>
      <c r="D6980" t="s">
        <v>21365</v>
      </c>
      <c r="E6980" t="s">
        <v>15</v>
      </c>
      <c r="F6980" t="s">
        <v>26154</v>
      </c>
      <c r="H6980">
        <v>2907684</v>
      </c>
      <c r="I6980" t="s">
        <v>48</v>
      </c>
      <c r="J6980" t="s">
        <v>26155</v>
      </c>
      <c r="K6980" t="s">
        <v>26156</v>
      </c>
      <c r="L6980">
        <v>387</v>
      </c>
      <c r="M6980" t="s">
        <v>26157</v>
      </c>
    </row>
    <row r="6981" spans="1:13" x14ac:dyDescent="0.25">
      <c r="A6981" t="s">
        <v>21364</v>
      </c>
      <c r="B6981">
        <v>3586078</v>
      </c>
      <c r="C6981">
        <v>3587616</v>
      </c>
      <c r="D6981" t="s">
        <v>21365</v>
      </c>
      <c r="E6981" t="s">
        <v>196</v>
      </c>
      <c r="F6981" t="s">
        <v>26158</v>
      </c>
      <c r="H6981">
        <v>2908659</v>
      </c>
      <c r="I6981" t="s">
        <v>48</v>
      </c>
      <c r="J6981" t="s">
        <v>26159</v>
      </c>
      <c r="K6981" t="s">
        <v>26160</v>
      </c>
      <c r="L6981">
        <v>512</v>
      </c>
      <c r="M6981" t="s">
        <v>26161</v>
      </c>
    </row>
    <row r="6982" spans="1:13" x14ac:dyDescent="0.25">
      <c r="A6982" t="s">
        <v>21364</v>
      </c>
      <c r="B6982">
        <v>3591552</v>
      </c>
      <c r="C6982">
        <v>3593510</v>
      </c>
      <c r="D6982" t="s">
        <v>21365</v>
      </c>
      <c r="E6982" t="s">
        <v>15</v>
      </c>
      <c r="F6982" t="s">
        <v>26162</v>
      </c>
      <c r="H6982">
        <v>2908660</v>
      </c>
      <c r="I6982" t="s">
        <v>48</v>
      </c>
      <c r="J6982" t="s">
        <v>26163</v>
      </c>
      <c r="K6982" t="s">
        <v>26164</v>
      </c>
      <c r="L6982">
        <v>652</v>
      </c>
      <c r="M6982" t="s">
        <v>26165</v>
      </c>
    </row>
    <row r="6983" spans="1:13" x14ac:dyDescent="0.25">
      <c r="A6983" t="s">
        <v>21364</v>
      </c>
      <c r="B6983">
        <v>3593635</v>
      </c>
      <c r="C6983">
        <v>3593719</v>
      </c>
      <c r="D6983" t="s">
        <v>21365</v>
      </c>
      <c r="E6983" t="s">
        <v>196</v>
      </c>
      <c r="F6983" t="s">
        <v>32</v>
      </c>
      <c r="H6983">
        <v>2908864</v>
      </c>
      <c r="I6983" t="s">
        <v>20</v>
      </c>
      <c r="M6983" t="s">
        <v>26166</v>
      </c>
    </row>
    <row r="6984" spans="1:13" x14ac:dyDescent="0.25">
      <c r="A6984" t="s">
        <v>21364</v>
      </c>
      <c r="B6984">
        <v>3594603</v>
      </c>
      <c r="C6984">
        <v>3597896</v>
      </c>
      <c r="D6984" t="s">
        <v>21365</v>
      </c>
      <c r="E6984" t="s">
        <v>15</v>
      </c>
      <c r="F6984" t="s">
        <v>26167</v>
      </c>
      <c r="H6984">
        <v>2908865</v>
      </c>
      <c r="I6984" t="s">
        <v>48</v>
      </c>
      <c r="J6984" t="s">
        <v>26168</v>
      </c>
      <c r="K6984" t="s">
        <v>26169</v>
      </c>
      <c r="L6984">
        <v>1097</v>
      </c>
      <c r="M6984" t="s">
        <v>26170</v>
      </c>
    </row>
    <row r="6985" spans="1:13" x14ac:dyDescent="0.25">
      <c r="A6985" t="s">
        <v>21364</v>
      </c>
      <c r="B6985">
        <v>3599090</v>
      </c>
      <c r="C6985">
        <v>3602701</v>
      </c>
      <c r="D6985" t="s">
        <v>21365</v>
      </c>
      <c r="E6985" t="s">
        <v>15</v>
      </c>
      <c r="F6985" t="s">
        <v>26171</v>
      </c>
      <c r="H6985">
        <v>2908866</v>
      </c>
      <c r="I6985" t="s">
        <v>48</v>
      </c>
      <c r="J6985" t="s">
        <v>26172</v>
      </c>
      <c r="K6985" t="s">
        <v>26173</v>
      </c>
      <c r="L6985">
        <v>1203</v>
      </c>
      <c r="M6985" t="s">
        <v>26174</v>
      </c>
    </row>
    <row r="6986" spans="1:13" x14ac:dyDescent="0.25">
      <c r="A6986" t="s">
        <v>21364</v>
      </c>
      <c r="B6986">
        <v>3603294</v>
      </c>
      <c r="C6986">
        <v>3604151</v>
      </c>
      <c r="D6986" t="s">
        <v>21365</v>
      </c>
      <c r="E6986" t="s">
        <v>196</v>
      </c>
      <c r="F6986" t="s">
        <v>26175</v>
      </c>
      <c r="H6986">
        <v>2908860</v>
      </c>
      <c r="I6986" t="s">
        <v>48</v>
      </c>
      <c r="J6986" t="s">
        <v>26176</v>
      </c>
      <c r="K6986" t="s">
        <v>26177</v>
      </c>
      <c r="L6986">
        <v>285</v>
      </c>
      <c r="M6986" t="s">
        <v>26178</v>
      </c>
    </row>
    <row r="6987" spans="1:13" x14ac:dyDescent="0.25">
      <c r="A6987" t="s">
        <v>21364</v>
      </c>
      <c r="B6987">
        <v>3606857</v>
      </c>
      <c r="C6987">
        <v>3607678</v>
      </c>
      <c r="D6987" t="s">
        <v>21365</v>
      </c>
      <c r="E6987" t="s">
        <v>15</v>
      </c>
      <c r="F6987" t="s">
        <v>26179</v>
      </c>
      <c r="H6987">
        <v>2908861</v>
      </c>
      <c r="I6987" t="s">
        <v>48</v>
      </c>
      <c r="J6987" t="s">
        <v>26180</v>
      </c>
      <c r="K6987" t="s">
        <v>26181</v>
      </c>
      <c r="L6987">
        <v>273</v>
      </c>
      <c r="M6987" t="s">
        <v>26182</v>
      </c>
    </row>
    <row r="6988" spans="1:13" x14ac:dyDescent="0.25">
      <c r="A6988" t="s">
        <v>21364</v>
      </c>
      <c r="B6988">
        <v>3610185</v>
      </c>
      <c r="C6988">
        <v>3611702</v>
      </c>
      <c r="D6988" t="s">
        <v>21365</v>
      </c>
      <c r="E6988" t="s">
        <v>15</v>
      </c>
      <c r="F6988" t="s">
        <v>26183</v>
      </c>
      <c r="H6988">
        <v>2908862</v>
      </c>
      <c r="I6988" t="s">
        <v>48</v>
      </c>
      <c r="J6988" t="s">
        <v>26184</v>
      </c>
      <c r="K6988" t="s">
        <v>26185</v>
      </c>
      <c r="L6988">
        <v>505</v>
      </c>
      <c r="M6988" t="s">
        <v>26186</v>
      </c>
    </row>
    <row r="6989" spans="1:13" x14ac:dyDescent="0.25">
      <c r="A6989" t="s">
        <v>21364</v>
      </c>
      <c r="B6989">
        <v>3611758</v>
      </c>
      <c r="C6989">
        <v>3613485</v>
      </c>
      <c r="D6989" t="s">
        <v>21365</v>
      </c>
      <c r="E6989" t="s">
        <v>196</v>
      </c>
      <c r="F6989" t="s">
        <v>26187</v>
      </c>
      <c r="H6989">
        <v>2908856</v>
      </c>
      <c r="I6989" t="s">
        <v>48</v>
      </c>
      <c r="J6989" t="s">
        <v>26188</v>
      </c>
      <c r="K6989" t="s">
        <v>26189</v>
      </c>
      <c r="L6989">
        <v>575</v>
      </c>
      <c r="M6989" t="s">
        <v>26190</v>
      </c>
    </row>
    <row r="6990" spans="1:13" x14ac:dyDescent="0.25">
      <c r="A6990" t="s">
        <v>21364</v>
      </c>
      <c r="B6990">
        <v>3614030</v>
      </c>
      <c r="C6990">
        <v>3615451</v>
      </c>
      <c r="D6990" t="s">
        <v>21365</v>
      </c>
      <c r="E6990" t="s">
        <v>15</v>
      </c>
      <c r="F6990" t="s">
        <v>26191</v>
      </c>
      <c r="H6990">
        <v>2908857</v>
      </c>
      <c r="I6990" t="s">
        <v>48</v>
      </c>
      <c r="J6990" t="s">
        <v>26192</v>
      </c>
      <c r="K6990" t="s">
        <v>26193</v>
      </c>
      <c r="L6990">
        <v>473</v>
      </c>
      <c r="M6990" t="s">
        <v>26194</v>
      </c>
    </row>
    <row r="6991" spans="1:13" x14ac:dyDescent="0.25">
      <c r="A6991" t="s">
        <v>21364</v>
      </c>
      <c r="B6991">
        <v>3616038</v>
      </c>
      <c r="C6991">
        <v>3617573</v>
      </c>
      <c r="D6991" t="s">
        <v>21365</v>
      </c>
      <c r="E6991" t="s">
        <v>15</v>
      </c>
      <c r="F6991" t="s">
        <v>26195</v>
      </c>
      <c r="H6991">
        <v>2908851</v>
      </c>
      <c r="I6991" t="s">
        <v>48</v>
      </c>
      <c r="J6991" t="s">
        <v>26196</v>
      </c>
      <c r="K6991" t="s">
        <v>26197</v>
      </c>
      <c r="L6991">
        <v>511</v>
      </c>
      <c r="M6991" t="s">
        <v>26198</v>
      </c>
    </row>
    <row r="6992" spans="1:13" x14ac:dyDescent="0.25">
      <c r="A6992" t="s">
        <v>21364</v>
      </c>
      <c r="B6992">
        <v>3618579</v>
      </c>
      <c r="C6992">
        <v>3620375</v>
      </c>
      <c r="D6992" t="s">
        <v>21365</v>
      </c>
      <c r="E6992" t="s">
        <v>15</v>
      </c>
      <c r="F6992" t="s">
        <v>26199</v>
      </c>
      <c r="H6992">
        <v>2908530</v>
      </c>
      <c r="I6992" t="s">
        <v>48</v>
      </c>
      <c r="J6992" t="s">
        <v>26200</v>
      </c>
      <c r="K6992" t="s">
        <v>26201</v>
      </c>
      <c r="L6992">
        <v>598</v>
      </c>
      <c r="M6992" t="s">
        <v>26202</v>
      </c>
    </row>
    <row r="6993" spans="1:13" x14ac:dyDescent="0.25">
      <c r="A6993" t="s">
        <v>21364</v>
      </c>
      <c r="B6993">
        <v>3620696</v>
      </c>
      <c r="C6993">
        <v>3621271</v>
      </c>
      <c r="D6993" t="s">
        <v>21365</v>
      </c>
      <c r="E6993" t="s">
        <v>196</v>
      </c>
      <c r="F6993" t="s">
        <v>26203</v>
      </c>
      <c r="H6993">
        <v>2908852</v>
      </c>
      <c r="I6993" t="s">
        <v>48</v>
      </c>
      <c r="J6993" t="s">
        <v>26204</v>
      </c>
      <c r="K6993" t="s">
        <v>26205</v>
      </c>
      <c r="L6993">
        <v>191</v>
      </c>
      <c r="M6993" t="s">
        <v>26206</v>
      </c>
    </row>
    <row r="6994" spans="1:13" x14ac:dyDescent="0.25">
      <c r="A6994" t="s">
        <v>21364</v>
      </c>
      <c r="B6994">
        <v>3622542</v>
      </c>
      <c r="C6994">
        <v>3624137</v>
      </c>
      <c r="D6994" t="s">
        <v>21365</v>
      </c>
      <c r="E6994" t="s">
        <v>196</v>
      </c>
      <c r="F6994" t="s">
        <v>26207</v>
      </c>
      <c r="H6994">
        <v>2908853</v>
      </c>
      <c r="I6994" t="s">
        <v>48</v>
      </c>
      <c r="J6994" t="s">
        <v>26208</v>
      </c>
      <c r="K6994" t="s">
        <v>26209</v>
      </c>
      <c r="L6994">
        <v>531</v>
      </c>
      <c r="M6994" t="s">
        <v>26210</v>
      </c>
    </row>
    <row r="6995" spans="1:13" x14ac:dyDescent="0.25">
      <c r="A6995" t="s">
        <v>21364</v>
      </c>
      <c r="B6995">
        <v>3625899</v>
      </c>
      <c r="C6995">
        <v>3626714</v>
      </c>
      <c r="D6995" t="s">
        <v>21365</v>
      </c>
      <c r="E6995" t="s">
        <v>196</v>
      </c>
      <c r="F6995" t="s">
        <v>26211</v>
      </c>
      <c r="H6995">
        <v>2908535</v>
      </c>
      <c r="I6995" t="s">
        <v>48</v>
      </c>
      <c r="J6995" t="s">
        <v>26212</v>
      </c>
      <c r="K6995" t="s">
        <v>26213</v>
      </c>
      <c r="L6995">
        <v>271</v>
      </c>
      <c r="M6995" t="s">
        <v>26214</v>
      </c>
    </row>
    <row r="6996" spans="1:13" x14ac:dyDescent="0.25">
      <c r="A6996" t="s">
        <v>21364</v>
      </c>
      <c r="B6996">
        <v>3627540</v>
      </c>
      <c r="C6996">
        <v>3628892</v>
      </c>
      <c r="D6996" t="s">
        <v>21365</v>
      </c>
      <c r="E6996" t="s">
        <v>15</v>
      </c>
      <c r="F6996" t="s">
        <v>26215</v>
      </c>
      <c r="H6996">
        <v>2908536</v>
      </c>
      <c r="I6996" t="s">
        <v>48</v>
      </c>
      <c r="J6996" t="s">
        <v>26216</v>
      </c>
      <c r="K6996" t="s">
        <v>26217</v>
      </c>
      <c r="L6996">
        <v>450</v>
      </c>
      <c r="M6996" t="s">
        <v>26218</v>
      </c>
    </row>
    <row r="6997" spans="1:13" x14ac:dyDescent="0.25">
      <c r="A6997" t="s">
        <v>21364</v>
      </c>
      <c r="B6997">
        <v>3629019</v>
      </c>
      <c r="C6997">
        <v>3629831</v>
      </c>
      <c r="D6997" t="s">
        <v>21365</v>
      </c>
      <c r="E6997" t="s">
        <v>196</v>
      </c>
      <c r="F6997" t="s">
        <v>26219</v>
      </c>
      <c r="H6997">
        <v>2908537</v>
      </c>
      <c r="I6997" t="s">
        <v>48</v>
      </c>
      <c r="J6997" t="s">
        <v>26220</v>
      </c>
      <c r="K6997" t="s">
        <v>26221</v>
      </c>
      <c r="L6997">
        <v>270</v>
      </c>
      <c r="M6997" t="s">
        <v>26222</v>
      </c>
    </row>
    <row r="6998" spans="1:13" x14ac:dyDescent="0.25">
      <c r="A6998" t="s">
        <v>21364</v>
      </c>
      <c r="B6998">
        <v>3631525</v>
      </c>
      <c r="C6998">
        <v>3632889</v>
      </c>
      <c r="D6998" t="s">
        <v>21365</v>
      </c>
      <c r="E6998" t="s">
        <v>196</v>
      </c>
      <c r="F6998" t="s">
        <v>26223</v>
      </c>
      <c r="H6998">
        <v>2908133</v>
      </c>
      <c r="I6998" t="s">
        <v>48</v>
      </c>
      <c r="J6998" t="s">
        <v>26224</v>
      </c>
      <c r="K6998" t="s">
        <v>26225</v>
      </c>
      <c r="L6998">
        <v>454</v>
      </c>
      <c r="M6998" t="s">
        <v>26226</v>
      </c>
    </row>
    <row r="6999" spans="1:13" x14ac:dyDescent="0.25">
      <c r="A6999" t="s">
        <v>21364</v>
      </c>
      <c r="B6999">
        <v>3634080</v>
      </c>
      <c r="C6999">
        <v>3634847</v>
      </c>
      <c r="D6999" t="s">
        <v>21365</v>
      </c>
      <c r="E6999" t="s">
        <v>15</v>
      </c>
      <c r="F6999" t="s">
        <v>26227</v>
      </c>
      <c r="H6999">
        <v>2908134</v>
      </c>
      <c r="I6999" t="s">
        <v>48</v>
      </c>
      <c r="J6999" t="s">
        <v>26228</v>
      </c>
      <c r="K6999" t="s">
        <v>26229</v>
      </c>
      <c r="L6999">
        <v>255</v>
      </c>
      <c r="M6999" t="s">
        <v>26230</v>
      </c>
    </row>
    <row r="7000" spans="1:13" x14ac:dyDescent="0.25">
      <c r="A7000" t="s">
        <v>21364</v>
      </c>
      <c r="B7000">
        <v>3635184</v>
      </c>
      <c r="C7000">
        <v>3637322</v>
      </c>
      <c r="D7000" t="s">
        <v>21365</v>
      </c>
      <c r="E7000" t="s">
        <v>15</v>
      </c>
      <c r="F7000" t="s">
        <v>26231</v>
      </c>
      <c r="H7000">
        <v>2907679</v>
      </c>
      <c r="I7000" t="s">
        <v>48</v>
      </c>
      <c r="J7000" t="s">
        <v>26232</v>
      </c>
      <c r="K7000" t="s">
        <v>26233</v>
      </c>
      <c r="L7000">
        <v>712</v>
      </c>
      <c r="M7000" t="s">
        <v>26234</v>
      </c>
    </row>
    <row r="7001" spans="1:13" x14ac:dyDescent="0.25">
      <c r="A7001" t="s">
        <v>21364</v>
      </c>
      <c r="B7001">
        <v>3637435</v>
      </c>
      <c r="C7001">
        <v>3642715</v>
      </c>
      <c r="D7001" t="s">
        <v>21365</v>
      </c>
      <c r="E7001" t="s">
        <v>196</v>
      </c>
      <c r="F7001" t="s">
        <v>26235</v>
      </c>
      <c r="H7001">
        <v>2907680</v>
      </c>
      <c r="I7001" t="s">
        <v>48</v>
      </c>
      <c r="J7001" t="s">
        <v>26236</v>
      </c>
      <c r="K7001" t="s">
        <v>26237</v>
      </c>
      <c r="L7001">
        <v>1726</v>
      </c>
      <c r="M7001" t="s">
        <v>26238</v>
      </c>
    </row>
    <row r="7002" spans="1:13" x14ac:dyDescent="0.25">
      <c r="A7002" t="s">
        <v>21364</v>
      </c>
      <c r="B7002">
        <v>3646595</v>
      </c>
      <c r="C7002">
        <v>3649990</v>
      </c>
      <c r="D7002" t="s">
        <v>21365</v>
      </c>
      <c r="E7002" t="s">
        <v>196</v>
      </c>
      <c r="F7002" t="s">
        <v>26239</v>
      </c>
      <c r="H7002">
        <v>2907681</v>
      </c>
      <c r="I7002" t="s">
        <v>48</v>
      </c>
      <c r="J7002" t="s">
        <v>26240</v>
      </c>
      <c r="K7002" t="s">
        <v>26241</v>
      </c>
      <c r="L7002">
        <v>1131</v>
      </c>
      <c r="M7002" t="s">
        <v>26242</v>
      </c>
    </row>
    <row r="7003" spans="1:13" x14ac:dyDescent="0.25">
      <c r="A7003" t="s">
        <v>21364</v>
      </c>
      <c r="B7003">
        <v>3655999</v>
      </c>
      <c r="C7003">
        <v>3657300</v>
      </c>
      <c r="D7003" t="s">
        <v>21365</v>
      </c>
      <c r="E7003" t="s">
        <v>15</v>
      </c>
      <c r="F7003" t="s">
        <v>26243</v>
      </c>
      <c r="H7003">
        <v>2908287</v>
      </c>
      <c r="I7003" t="s">
        <v>48</v>
      </c>
      <c r="J7003" t="s">
        <v>26244</v>
      </c>
      <c r="K7003" t="s">
        <v>26245</v>
      </c>
      <c r="L7003">
        <v>433</v>
      </c>
      <c r="M7003" t="s">
        <v>26246</v>
      </c>
    </row>
    <row r="7004" spans="1:13" x14ac:dyDescent="0.25">
      <c r="A7004" t="s">
        <v>21364</v>
      </c>
      <c r="B7004">
        <v>3657968</v>
      </c>
      <c r="C7004">
        <v>3658067</v>
      </c>
      <c r="D7004" t="s">
        <v>21365</v>
      </c>
      <c r="E7004" t="s">
        <v>15</v>
      </c>
      <c r="F7004" t="s">
        <v>27</v>
      </c>
      <c r="H7004">
        <v>2908288</v>
      </c>
      <c r="I7004" t="s">
        <v>20</v>
      </c>
      <c r="M7004" t="s">
        <v>26247</v>
      </c>
    </row>
    <row r="7005" spans="1:13" x14ac:dyDescent="0.25">
      <c r="A7005" t="s">
        <v>21364</v>
      </c>
      <c r="B7005">
        <v>3659202</v>
      </c>
      <c r="C7005">
        <v>3660299</v>
      </c>
      <c r="D7005" t="s">
        <v>21365</v>
      </c>
      <c r="E7005" t="s">
        <v>15</v>
      </c>
      <c r="F7005" t="s">
        <v>26248</v>
      </c>
      <c r="H7005">
        <v>2908289</v>
      </c>
      <c r="I7005" t="s">
        <v>48</v>
      </c>
      <c r="J7005" t="s">
        <v>26249</v>
      </c>
      <c r="K7005" t="s">
        <v>26250</v>
      </c>
      <c r="L7005">
        <v>365</v>
      </c>
      <c r="M7005" t="s">
        <v>26251</v>
      </c>
    </row>
    <row r="7006" spans="1:13" x14ac:dyDescent="0.25">
      <c r="A7006" t="s">
        <v>21364</v>
      </c>
      <c r="B7006">
        <v>3660559</v>
      </c>
      <c r="C7006">
        <v>3660647</v>
      </c>
      <c r="D7006" t="s">
        <v>21365</v>
      </c>
      <c r="E7006" t="s">
        <v>196</v>
      </c>
      <c r="F7006" t="s">
        <v>151</v>
      </c>
      <c r="H7006">
        <v>2907887</v>
      </c>
      <c r="I7006" t="s">
        <v>20</v>
      </c>
      <c r="M7006" t="s">
        <v>26252</v>
      </c>
    </row>
    <row r="7007" spans="1:13" x14ac:dyDescent="0.25">
      <c r="A7007" t="s">
        <v>21364</v>
      </c>
      <c r="B7007">
        <v>3661782</v>
      </c>
      <c r="C7007">
        <v>3664544</v>
      </c>
      <c r="D7007" t="s">
        <v>21365</v>
      </c>
      <c r="E7007" t="s">
        <v>15</v>
      </c>
      <c r="F7007" t="s">
        <v>26253</v>
      </c>
      <c r="H7007">
        <v>2907888</v>
      </c>
      <c r="I7007" t="s">
        <v>48</v>
      </c>
      <c r="J7007" t="s">
        <v>26254</v>
      </c>
      <c r="K7007" t="s">
        <v>26255</v>
      </c>
      <c r="L7007">
        <v>920</v>
      </c>
      <c r="M7007" t="s">
        <v>26256</v>
      </c>
    </row>
    <row r="7008" spans="1:13" x14ac:dyDescent="0.25">
      <c r="A7008" t="s">
        <v>21364</v>
      </c>
      <c r="B7008">
        <v>3664754</v>
      </c>
      <c r="C7008">
        <v>3664826</v>
      </c>
      <c r="D7008" t="s">
        <v>21365</v>
      </c>
      <c r="E7008" t="s">
        <v>196</v>
      </c>
      <c r="F7008" t="s">
        <v>440</v>
      </c>
      <c r="H7008">
        <v>2907889</v>
      </c>
      <c r="I7008" t="s">
        <v>20</v>
      </c>
      <c r="M7008" t="s">
        <v>26257</v>
      </c>
    </row>
    <row r="7009" spans="1:13" x14ac:dyDescent="0.25">
      <c r="A7009" t="s">
        <v>21364</v>
      </c>
      <c r="B7009">
        <v>3665024</v>
      </c>
      <c r="C7009">
        <v>3665116</v>
      </c>
      <c r="D7009" t="s">
        <v>21365</v>
      </c>
      <c r="E7009" t="s">
        <v>196</v>
      </c>
      <c r="F7009" t="s">
        <v>32</v>
      </c>
      <c r="H7009">
        <v>2908847</v>
      </c>
      <c r="I7009" t="s">
        <v>20</v>
      </c>
      <c r="M7009" t="s">
        <v>26258</v>
      </c>
    </row>
    <row r="7010" spans="1:13" x14ac:dyDescent="0.25">
      <c r="A7010" t="s">
        <v>21364</v>
      </c>
      <c r="B7010">
        <v>3667124</v>
      </c>
      <c r="C7010">
        <v>3667216</v>
      </c>
      <c r="D7010" t="s">
        <v>21365</v>
      </c>
      <c r="E7010" t="s">
        <v>15</v>
      </c>
      <c r="F7010" t="s">
        <v>42</v>
      </c>
      <c r="H7010">
        <v>2908848</v>
      </c>
      <c r="I7010" t="s">
        <v>20</v>
      </c>
      <c r="M7010" t="s">
        <v>26259</v>
      </c>
    </row>
    <row r="7011" spans="1:13" x14ac:dyDescent="0.25">
      <c r="A7011" t="s">
        <v>21364</v>
      </c>
      <c r="B7011">
        <v>3667291</v>
      </c>
      <c r="C7011">
        <v>3667371</v>
      </c>
      <c r="D7011" t="s">
        <v>21365</v>
      </c>
      <c r="E7011" t="s">
        <v>196</v>
      </c>
      <c r="F7011" t="s">
        <v>57</v>
      </c>
      <c r="H7011">
        <v>2908849</v>
      </c>
      <c r="I7011" t="s">
        <v>20</v>
      </c>
      <c r="M7011" t="s">
        <v>26260</v>
      </c>
    </row>
    <row r="7012" spans="1:13" x14ac:dyDescent="0.25">
      <c r="A7012" t="s">
        <v>21364</v>
      </c>
      <c r="B7012">
        <v>3669911</v>
      </c>
      <c r="C7012">
        <v>3669999</v>
      </c>
      <c r="D7012" t="s">
        <v>21365</v>
      </c>
      <c r="E7012" t="s">
        <v>15</v>
      </c>
      <c r="F7012" t="s">
        <v>151</v>
      </c>
      <c r="H7012">
        <v>2908850</v>
      </c>
      <c r="I7012" t="s">
        <v>20</v>
      </c>
      <c r="M7012" t="s">
        <v>26261</v>
      </c>
    </row>
    <row r="7013" spans="1:13" x14ac:dyDescent="0.25">
      <c r="A7013" t="s">
        <v>21364</v>
      </c>
      <c r="B7013">
        <v>3670205</v>
      </c>
      <c r="C7013">
        <v>3671353</v>
      </c>
      <c r="D7013" t="s">
        <v>21365</v>
      </c>
      <c r="E7013" t="s">
        <v>196</v>
      </c>
      <c r="F7013" t="s">
        <v>26262</v>
      </c>
      <c r="H7013">
        <v>2908799</v>
      </c>
      <c r="I7013" t="s">
        <v>48</v>
      </c>
      <c r="J7013" t="s">
        <v>26263</v>
      </c>
      <c r="K7013" t="s">
        <v>26264</v>
      </c>
      <c r="L7013">
        <v>382</v>
      </c>
      <c r="M7013" t="s">
        <v>26265</v>
      </c>
    </row>
    <row r="7014" spans="1:13" x14ac:dyDescent="0.25">
      <c r="A7014" t="s">
        <v>21364</v>
      </c>
      <c r="B7014">
        <v>3671769</v>
      </c>
      <c r="C7014">
        <v>3672329</v>
      </c>
      <c r="D7014" t="s">
        <v>21365</v>
      </c>
      <c r="E7014" t="s">
        <v>15</v>
      </c>
      <c r="F7014" t="s">
        <v>26266</v>
      </c>
      <c r="H7014">
        <v>2908800</v>
      </c>
      <c r="I7014" t="s">
        <v>48</v>
      </c>
      <c r="J7014" t="s">
        <v>26267</v>
      </c>
      <c r="K7014" t="s">
        <v>26268</v>
      </c>
      <c r="L7014">
        <v>186</v>
      </c>
      <c r="M7014" t="s">
        <v>26269</v>
      </c>
    </row>
    <row r="7015" spans="1:13" x14ac:dyDescent="0.25">
      <c r="A7015" t="s">
        <v>21364</v>
      </c>
      <c r="B7015">
        <v>3672769</v>
      </c>
      <c r="C7015">
        <v>3672842</v>
      </c>
      <c r="D7015" t="s">
        <v>21365</v>
      </c>
      <c r="E7015" t="s">
        <v>15</v>
      </c>
      <c r="F7015" t="s">
        <v>440</v>
      </c>
      <c r="H7015">
        <v>2908801</v>
      </c>
      <c r="I7015" t="s">
        <v>20</v>
      </c>
      <c r="M7015" t="s">
        <v>26270</v>
      </c>
    </row>
    <row r="7016" spans="1:13" x14ac:dyDescent="0.25">
      <c r="A7016" t="s">
        <v>21364</v>
      </c>
      <c r="B7016">
        <v>3673189</v>
      </c>
      <c r="C7016">
        <v>3674058</v>
      </c>
      <c r="D7016" t="s">
        <v>21365</v>
      </c>
      <c r="E7016" t="s">
        <v>196</v>
      </c>
      <c r="F7016" t="s">
        <v>26271</v>
      </c>
      <c r="H7016">
        <v>2908785</v>
      </c>
      <c r="I7016" t="s">
        <v>48</v>
      </c>
      <c r="J7016" t="s">
        <v>26272</v>
      </c>
      <c r="K7016" t="s">
        <v>26273</v>
      </c>
      <c r="L7016">
        <v>289</v>
      </c>
      <c r="M7016" t="s">
        <v>26274</v>
      </c>
    </row>
    <row r="7017" spans="1:13" x14ac:dyDescent="0.25">
      <c r="A7017" t="s">
        <v>21364</v>
      </c>
      <c r="B7017">
        <v>3675000</v>
      </c>
      <c r="C7017">
        <v>3676052</v>
      </c>
      <c r="D7017" t="s">
        <v>21365</v>
      </c>
      <c r="E7017" t="s">
        <v>15</v>
      </c>
      <c r="F7017" t="s">
        <v>26275</v>
      </c>
      <c r="H7017">
        <v>2908786</v>
      </c>
      <c r="I7017" t="s">
        <v>48</v>
      </c>
      <c r="J7017" t="s">
        <v>26276</v>
      </c>
      <c r="K7017" t="s">
        <v>26277</v>
      </c>
      <c r="L7017">
        <v>350</v>
      </c>
      <c r="M7017" t="s">
        <v>26278</v>
      </c>
    </row>
    <row r="7018" spans="1:13" x14ac:dyDescent="0.25">
      <c r="A7018" t="s">
        <v>21364</v>
      </c>
      <c r="B7018">
        <v>3676758</v>
      </c>
      <c r="C7018">
        <v>3677405</v>
      </c>
      <c r="D7018" t="s">
        <v>21365</v>
      </c>
      <c r="E7018" t="s">
        <v>15</v>
      </c>
      <c r="F7018" t="s">
        <v>26279</v>
      </c>
      <c r="H7018">
        <v>2908787</v>
      </c>
      <c r="I7018" t="s">
        <v>48</v>
      </c>
      <c r="J7018" t="s">
        <v>26280</v>
      </c>
      <c r="K7018" t="s">
        <v>26281</v>
      </c>
      <c r="L7018">
        <v>215</v>
      </c>
      <c r="M7018" t="s">
        <v>26282</v>
      </c>
    </row>
    <row r="7019" spans="1:13" x14ac:dyDescent="0.25">
      <c r="A7019" t="s">
        <v>21364</v>
      </c>
      <c r="B7019">
        <v>3678945</v>
      </c>
      <c r="C7019">
        <v>3680129</v>
      </c>
      <c r="D7019" t="s">
        <v>21365</v>
      </c>
      <c r="E7019" t="s">
        <v>196</v>
      </c>
      <c r="F7019" t="s">
        <v>26283</v>
      </c>
      <c r="H7019">
        <v>2908772</v>
      </c>
      <c r="I7019" t="s">
        <v>48</v>
      </c>
      <c r="J7019" t="s">
        <v>26284</v>
      </c>
      <c r="K7019" t="s">
        <v>26285</v>
      </c>
      <c r="L7019">
        <v>394</v>
      </c>
      <c r="M7019" t="s">
        <v>26286</v>
      </c>
    </row>
    <row r="7020" spans="1:13" x14ac:dyDescent="0.25">
      <c r="A7020" t="s">
        <v>21364</v>
      </c>
      <c r="B7020">
        <v>3681212</v>
      </c>
      <c r="C7020">
        <v>3686837</v>
      </c>
      <c r="D7020" t="s">
        <v>21365</v>
      </c>
      <c r="E7020" t="s">
        <v>15</v>
      </c>
      <c r="F7020" t="s">
        <v>26287</v>
      </c>
      <c r="H7020">
        <v>2908773</v>
      </c>
      <c r="I7020" t="s">
        <v>48</v>
      </c>
      <c r="J7020" t="s">
        <v>26288</v>
      </c>
      <c r="K7020" t="s">
        <v>26289</v>
      </c>
      <c r="L7020">
        <v>1858</v>
      </c>
      <c r="M7020" t="s">
        <v>26290</v>
      </c>
    </row>
    <row r="7021" spans="1:13" x14ac:dyDescent="0.25">
      <c r="A7021" t="s">
        <v>21364</v>
      </c>
      <c r="B7021">
        <v>3688042</v>
      </c>
      <c r="C7021">
        <v>3688959</v>
      </c>
      <c r="D7021" t="s">
        <v>21365</v>
      </c>
      <c r="E7021" t="s">
        <v>196</v>
      </c>
      <c r="F7021" t="s">
        <v>26291</v>
      </c>
      <c r="H7021">
        <v>2908756</v>
      </c>
      <c r="I7021" t="s">
        <v>48</v>
      </c>
      <c r="J7021" t="s">
        <v>26292</v>
      </c>
      <c r="K7021" t="s">
        <v>26293</v>
      </c>
      <c r="L7021">
        <v>305</v>
      </c>
      <c r="M7021" t="s">
        <v>26294</v>
      </c>
    </row>
    <row r="7022" spans="1:13" x14ac:dyDescent="0.25">
      <c r="A7022" t="s">
        <v>21364</v>
      </c>
      <c r="B7022">
        <v>3692493</v>
      </c>
      <c r="C7022">
        <v>3692585</v>
      </c>
      <c r="D7022" t="s">
        <v>21365</v>
      </c>
      <c r="E7022" t="s">
        <v>15</v>
      </c>
      <c r="F7022" t="s">
        <v>34</v>
      </c>
      <c r="H7022">
        <v>2908757</v>
      </c>
      <c r="I7022" t="s">
        <v>20</v>
      </c>
      <c r="M7022" t="s">
        <v>26295</v>
      </c>
    </row>
    <row r="7023" spans="1:13" x14ac:dyDescent="0.25">
      <c r="A7023" t="s">
        <v>21364</v>
      </c>
      <c r="B7023">
        <v>3697136</v>
      </c>
      <c r="C7023">
        <v>3698630</v>
      </c>
      <c r="D7023" t="s">
        <v>21365</v>
      </c>
      <c r="E7023" t="s">
        <v>15</v>
      </c>
      <c r="F7023" t="s">
        <v>26296</v>
      </c>
      <c r="H7023">
        <v>2908742</v>
      </c>
      <c r="I7023" t="s">
        <v>48</v>
      </c>
      <c r="J7023" t="s">
        <v>26297</v>
      </c>
      <c r="K7023" t="s">
        <v>26298</v>
      </c>
      <c r="L7023">
        <v>431</v>
      </c>
      <c r="M7023" t="s">
        <v>26299</v>
      </c>
    </row>
    <row r="7024" spans="1:13" x14ac:dyDescent="0.25">
      <c r="A7024" t="s">
        <v>21364</v>
      </c>
      <c r="B7024">
        <v>3698945</v>
      </c>
      <c r="C7024">
        <v>3700336</v>
      </c>
      <c r="D7024" t="s">
        <v>21365</v>
      </c>
      <c r="E7024" t="s">
        <v>196</v>
      </c>
      <c r="F7024" t="s">
        <v>26300</v>
      </c>
      <c r="H7024">
        <v>2908743</v>
      </c>
      <c r="I7024" t="s">
        <v>48</v>
      </c>
      <c r="J7024" t="s">
        <v>26301</v>
      </c>
      <c r="K7024" t="s">
        <v>26302</v>
      </c>
      <c r="L7024">
        <v>463</v>
      </c>
      <c r="M7024" t="s">
        <v>26303</v>
      </c>
    </row>
    <row r="7025" spans="1:13" x14ac:dyDescent="0.25">
      <c r="A7025" t="s">
        <v>21364</v>
      </c>
      <c r="B7025">
        <v>3701806</v>
      </c>
      <c r="C7025">
        <v>3703470</v>
      </c>
      <c r="D7025" t="s">
        <v>21365</v>
      </c>
      <c r="E7025" t="s">
        <v>15</v>
      </c>
      <c r="F7025" t="s">
        <v>26304</v>
      </c>
      <c r="H7025">
        <v>2908744</v>
      </c>
      <c r="I7025" t="s">
        <v>48</v>
      </c>
      <c r="J7025" t="s">
        <v>26305</v>
      </c>
      <c r="K7025" t="s">
        <v>26306</v>
      </c>
      <c r="L7025">
        <v>554</v>
      </c>
      <c r="M7025" t="s">
        <v>26307</v>
      </c>
    </row>
    <row r="7026" spans="1:13" x14ac:dyDescent="0.25">
      <c r="A7026" t="s">
        <v>21364</v>
      </c>
      <c r="B7026">
        <v>3703730</v>
      </c>
      <c r="C7026">
        <v>3703817</v>
      </c>
      <c r="D7026" t="s">
        <v>21365</v>
      </c>
      <c r="E7026" t="s">
        <v>196</v>
      </c>
      <c r="F7026" t="s">
        <v>63</v>
      </c>
      <c r="H7026">
        <v>2908729</v>
      </c>
      <c r="I7026" t="s">
        <v>20</v>
      </c>
      <c r="M7026" t="s">
        <v>26308</v>
      </c>
    </row>
    <row r="7027" spans="1:13" x14ac:dyDescent="0.25">
      <c r="A7027" t="s">
        <v>21364</v>
      </c>
      <c r="B7027">
        <v>3705120</v>
      </c>
      <c r="C7027">
        <v>3705204</v>
      </c>
      <c r="D7027" t="s">
        <v>21365</v>
      </c>
      <c r="E7027" t="s">
        <v>15</v>
      </c>
      <c r="F7027" t="s">
        <v>30</v>
      </c>
      <c r="H7027">
        <v>2908730</v>
      </c>
      <c r="I7027" t="s">
        <v>20</v>
      </c>
      <c r="M7027" t="s">
        <v>26309</v>
      </c>
    </row>
    <row r="7028" spans="1:13" x14ac:dyDescent="0.25">
      <c r="A7028" t="s">
        <v>21364</v>
      </c>
      <c r="B7028">
        <v>3707520</v>
      </c>
      <c r="C7028">
        <v>3709685</v>
      </c>
      <c r="D7028" t="s">
        <v>21365</v>
      </c>
      <c r="E7028" t="s">
        <v>15</v>
      </c>
      <c r="F7028" t="s">
        <v>26310</v>
      </c>
      <c r="H7028">
        <v>2908731</v>
      </c>
      <c r="I7028" t="s">
        <v>48</v>
      </c>
      <c r="J7028" t="s">
        <v>26311</v>
      </c>
      <c r="K7028" t="s">
        <v>26312</v>
      </c>
      <c r="L7028">
        <v>721</v>
      </c>
      <c r="M7028" t="s">
        <v>26313</v>
      </c>
    </row>
    <row r="7029" spans="1:13" x14ac:dyDescent="0.25">
      <c r="A7029" t="s">
        <v>21364</v>
      </c>
      <c r="B7029">
        <v>3710725</v>
      </c>
      <c r="C7029">
        <v>3712866</v>
      </c>
      <c r="D7029" t="s">
        <v>21365</v>
      </c>
      <c r="E7029" t="s">
        <v>15</v>
      </c>
      <c r="F7029" t="s">
        <v>26314</v>
      </c>
      <c r="H7029">
        <v>2908235</v>
      </c>
      <c r="I7029" t="s">
        <v>48</v>
      </c>
      <c r="J7029" t="s">
        <v>26315</v>
      </c>
      <c r="K7029" t="s">
        <v>26316</v>
      </c>
      <c r="L7029">
        <v>713</v>
      </c>
      <c r="M7029" t="s">
        <v>26317</v>
      </c>
    </row>
    <row r="7030" spans="1:13" x14ac:dyDescent="0.25">
      <c r="A7030" t="s">
        <v>21364</v>
      </c>
      <c r="B7030">
        <v>3718843</v>
      </c>
      <c r="C7030">
        <v>3718938</v>
      </c>
      <c r="D7030" t="s">
        <v>21365</v>
      </c>
      <c r="E7030" t="s">
        <v>196</v>
      </c>
      <c r="F7030" t="s">
        <v>27</v>
      </c>
      <c r="H7030">
        <v>2908236</v>
      </c>
      <c r="I7030" t="s">
        <v>20</v>
      </c>
      <c r="M7030" t="s">
        <v>26318</v>
      </c>
    </row>
    <row r="7031" spans="1:13" x14ac:dyDescent="0.25">
      <c r="A7031" t="s">
        <v>21364</v>
      </c>
      <c r="B7031">
        <v>3719284</v>
      </c>
      <c r="C7031">
        <v>3719392</v>
      </c>
      <c r="D7031" t="s">
        <v>21365</v>
      </c>
      <c r="E7031" t="s">
        <v>196</v>
      </c>
      <c r="F7031" t="s">
        <v>27</v>
      </c>
      <c r="H7031">
        <v>2908237</v>
      </c>
      <c r="I7031" t="s">
        <v>20</v>
      </c>
      <c r="M7031" t="s">
        <v>26319</v>
      </c>
    </row>
    <row r="7032" spans="1:13" x14ac:dyDescent="0.25">
      <c r="A7032" t="s">
        <v>21364</v>
      </c>
      <c r="B7032">
        <v>3720154</v>
      </c>
      <c r="C7032">
        <v>3721155</v>
      </c>
      <c r="D7032" t="s">
        <v>21365</v>
      </c>
      <c r="E7032" t="s">
        <v>15</v>
      </c>
      <c r="F7032" t="s">
        <v>26320</v>
      </c>
      <c r="H7032">
        <v>2908238</v>
      </c>
      <c r="I7032" t="s">
        <v>48</v>
      </c>
      <c r="J7032" t="s">
        <v>26321</v>
      </c>
      <c r="K7032" t="s">
        <v>26322</v>
      </c>
      <c r="L7032">
        <v>333</v>
      </c>
      <c r="M7032" t="s">
        <v>26323</v>
      </c>
    </row>
    <row r="7033" spans="1:13" x14ac:dyDescent="0.25">
      <c r="A7033" t="s">
        <v>21364</v>
      </c>
      <c r="B7033">
        <v>3722038</v>
      </c>
      <c r="C7033">
        <v>3723198</v>
      </c>
      <c r="D7033" t="s">
        <v>21365</v>
      </c>
      <c r="E7033" t="s">
        <v>15</v>
      </c>
      <c r="F7033" t="s">
        <v>26324</v>
      </c>
      <c r="H7033">
        <v>2907693</v>
      </c>
      <c r="I7033" t="s">
        <v>48</v>
      </c>
      <c r="J7033" t="s">
        <v>26325</v>
      </c>
      <c r="K7033" t="s">
        <v>26326</v>
      </c>
      <c r="L7033">
        <v>352</v>
      </c>
      <c r="M7033" t="s">
        <v>26327</v>
      </c>
    </row>
    <row r="7034" spans="1:13" x14ac:dyDescent="0.25">
      <c r="A7034" t="s">
        <v>21364</v>
      </c>
      <c r="B7034">
        <v>3723575</v>
      </c>
      <c r="C7034">
        <v>3724159</v>
      </c>
      <c r="D7034" t="s">
        <v>21365</v>
      </c>
      <c r="E7034" t="s">
        <v>196</v>
      </c>
      <c r="F7034" t="s">
        <v>26328</v>
      </c>
      <c r="H7034">
        <v>2907694</v>
      </c>
      <c r="I7034" t="s">
        <v>48</v>
      </c>
      <c r="J7034" t="s">
        <v>26329</v>
      </c>
      <c r="K7034" t="s">
        <v>26330</v>
      </c>
      <c r="L7034">
        <v>194</v>
      </c>
      <c r="M7034" t="s">
        <v>26331</v>
      </c>
    </row>
    <row r="7035" spans="1:13" x14ac:dyDescent="0.25">
      <c r="A7035" t="s">
        <v>21364</v>
      </c>
      <c r="B7035">
        <v>3725320</v>
      </c>
      <c r="C7035">
        <v>3725863</v>
      </c>
      <c r="D7035" t="s">
        <v>21365</v>
      </c>
      <c r="E7035" t="s">
        <v>196</v>
      </c>
      <c r="F7035" t="s">
        <v>26332</v>
      </c>
      <c r="H7035">
        <v>7009646</v>
      </c>
      <c r="I7035" t="s">
        <v>48</v>
      </c>
      <c r="J7035" t="s">
        <v>26333</v>
      </c>
      <c r="K7035" t="s">
        <v>26334</v>
      </c>
      <c r="L7035">
        <v>97</v>
      </c>
      <c r="M7035" t="s">
        <v>26335</v>
      </c>
    </row>
    <row r="7036" spans="1:13" x14ac:dyDescent="0.25">
      <c r="A7036" t="s">
        <v>21364</v>
      </c>
      <c r="B7036">
        <v>3726272</v>
      </c>
      <c r="C7036">
        <v>3726889</v>
      </c>
      <c r="D7036" t="s">
        <v>21365</v>
      </c>
      <c r="E7036" t="s">
        <v>15</v>
      </c>
      <c r="F7036" t="s">
        <v>26336</v>
      </c>
      <c r="H7036">
        <v>2908558</v>
      </c>
      <c r="I7036" t="s">
        <v>48</v>
      </c>
      <c r="J7036" t="s">
        <v>26337</v>
      </c>
      <c r="K7036" t="s">
        <v>26338</v>
      </c>
      <c r="L7036">
        <v>205</v>
      </c>
      <c r="M7036" t="s">
        <v>26339</v>
      </c>
    </row>
    <row r="7037" spans="1:13" x14ac:dyDescent="0.25">
      <c r="A7037" t="s">
        <v>21364</v>
      </c>
      <c r="B7037">
        <v>3727978</v>
      </c>
      <c r="C7037">
        <v>3729720</v>
      </c>
      <c r="D7037" t="s">
        <v>21365</v>
      </c>
      <c r="E7037" t="s">
        <v>15</v>
      </c>
      <c r="F7037" t="s">
        <v>26340</v>
      </c>
      <c r="H7037">
        <v>2908559</v>
      </c>
      <c r="I7037" t="s">
        <v>48</v>
      </c>
      <c r="J7037" t="s">
        <v>26341</v>
      </c>
      <c r="K7037" t="s">
        <v>26342</v>
      </c>
      <c r="L7037">
        <v>580</v>
      </c>
      <c r="M7037" t="s">
        <v>26343</v>
      </c>
    </row>
    <row r="7038" spans="1:13" x14ac:dyDescent="0.25">
      <c r="A7038" t="s">
        <v>21364</v>
      </c>
      <c r="B7038">
        <v>3730131</v>
      </c>
      <c r="C7038">
        <v>3730228</v>
      </c>
      <c r="D7038" t="s">
        <v>21365</v>
      </c>
      <c r="E7038" t="s">
        <v>15</v>
      </c>
      <c r="F7038" t="s">
        <v>36</v>
      </c>
      <c r="H7038">
        <v>2908560</v>
      </c>
      <c r="I7038" t="s">
        <v>20</v>
      </c>
      <c r="M7038" t="s">
        <v>26344</v>
      </c>
    </row>
    <row r="7039" spans="1:13" x14ac:dyDescent="0.25">
      <c r="A7039" t="s">
        <v>21364</v>
      </c>
      <c r="B7039">
        <v>3730801</v>
      </c>
      <c r="C7039">
        <v>3730889</v>
      </c>
      <c r="D7039" t="s">
        <v>21365</v>
      </c>
      <c r="E7039" t="s">
        <v>15</v>
      </c>
      <c r="F7039" t="s">
        <v>151</v>
      </c>
      <c r="H7039">
        <v>2908561</v>
      </c>
      <c r="I7039" t="s">
        <v>20</v>
      </c>
      <c r="M7039" t="s">
        <v>26345</v>
      </c>
    </row>
    <row r="7040" spans="1:13" x14ac:dyDescent="0.25">
      <c r="A7040" t="s">
        <v>21364</v>
      </c>
      <c r="B7040">
        <v>3732721</v>
      </c>
      <c r="C7040">
        <v>3733692</v>
      </c>
      <c r="D7040" t="s">
        <v>21365</v>
      </c>
      <c r="E7040" t="s">
        <v>15</v>
      </c>
      <c r="F7040" t="s">
        <v>26346</v>
      </c>
      <c r="H7040">
        <v>2908562</v>
      </c>
      <c r="I7040" t="s">
        <v>48</v>
      </c>
      <c r="J7040" t="s">
        <v>26347</v>
      </c>
      <c r="K7040" t="s">
        <v>26348</v>
      </c>
      <c r="L7040">
        <v>323</v>
      </c>
      <c r="M7040" t="s">
        <v>26349</v>
      </c>
    </row>
    <row r="7041" spans="1:13" x14ac:dyDescent="0.25">
      <c r="A7041" t="s">
        <v>21364</v>
      </c>
      <c r="B7041">
        <v>3733862</v>
      </c>
      <c r="C7041">
        <v>3736114</v>
      </c>
      <c r="D7041" t="s">
        <v>21365</v>
      </c>
      <c r="E7041" t="s">
        <v>196</v>
      </c>
      <c r="F7041" t="s">
        <v>26350</v>
      </c>
      <c r="H7041">
        <v>2908563</v>
      </c>
      <c r="I7041" t="s">
        <v>48</v>
      </c>
      <c r="J7041" t="s">
        <v>26351</v>
      </c>
      <c r="K7041" t="s">
        <v>26352</v>
      </c>
      <c r="L7041">
        <v>750</v>
      </c>
      <c r="M7041" t="s">
        <v>26353</v>
      </c>
    </row>
    <row r="7042" spans="1:13" x14ac:dyDescent="0.25">
      <c r="A7042" t="s">
        <v>21364</v>
      </c>
      <c r="B7042">
        <v>3739044</v>
      </c>
      <c r="C7042">
        <v>3740729</v>
      </c>
      <c r="D7042" t="s">
        <v>21365</v>
      </c>
      <c r="E7042" t="s">
        <v>196</v>
      </c>
      <c r="F7042" t="s">
        <v>26354</v>
      </c>
      <c r="H7042">
        <v>2908564</v>
      </c>
      <c r="I7042" t="s">
        <v>48</v>
      </c>
      <c r="J7042" t="s">
        <v>26355</v>
      </c>
      <c r="K7042" t="s">
        <v>26356</v>
      </c>
      <c r="L7042">
        <v>561</v>
      </c>
      <c r="M7042" t="s">
        <v>26357</v>
      </c>
    </row>
    <row r="7043" spans="1:13" x14ac:dyDescent="0.25">
      <c r="A7043" t="s">
        <v>21364</v>
      </c>
      <c r="B7043">
        <v>3744210</v>
      </c>
      <c r="C7043">
        <v>3744893</v>
      </c>
      <c r="D7043" t="s">
        <v>21365</v>
      </c>
      <c r="E7043" t="s">
        <v>15</v>
      </c>
      <c r="F7043" t="s">
        <v>26358</v>
      </c>
      <c r="H7043">
        <v>2908565</v>
      </c>
      <c r="I7043" t="s">
        <v>48</v>
      </c>
      <c r="J7043" t="s">
        <v>26359</v>
      </c>
      <c r="K7043" t="s">
        <v>26360</v>
      </c>
      <c r="L7043">
        <v>227</v>
      </c>
      <c r="M7043" t="s">
        <v>26361</v>
      </c>
    </row>
    <row r="7044" spans="1:13" x14ac:dyDescent="0.25">
      <c r="A7044" t="s">
        <v>21364</v>
      </c>
      <c r="B7044">
        <v>3745354</v>
      </c>
      <c r="C7044">
        <v>3747045</v>
      </c>
      <c r="D7044" t="s">
        <v>21365</v>
      </c>
      <c r="E7044" t="s">
        <v>196</v>
      </c>
      <c r="F7044" t="s">
        <v>26362</v>
      </c>
      <c r="H7044">
        <v>2908291</v>
      </c>
      <c r="I7044" t="s">
        <v>48</v>
      </c>
      <c r="J7044" t="s">
        <v>26363</v>
      </c>
      <c r="K7044" t="s">
        <v>26364</v>
      </c>
      <c r="L7044">
        <v>563</v>
      </c>
      <c r="M7044" t="s">
        <v>26365</v>
      </c>
    </row>
    <row r="7045" spans="1:13" x14ac:dyDescent="0.25">
      <c r="A7045" t="s">
        <v>21364</v>
      </c>
      <c r="B7045">
        <v>3749044</v>
      </c>
      <c r="C7045">
        <v>3749651</v>
      </c>
      <c r="D7045" t="s">
        <v>21365</v>
      </c>
      <c r="E7045" t="s">
        <v>15</v>
      </c>
      <c r="F7045" t="s">
        <v>26366</v>
      </c>
      <c r="H7045">
        <v>2908292</v>
      </c>
      <c r="I7045" t="s">
        <v>48</v>
      </c>
      <c r="J7045" t="s">
        <v>26367</v>
      </c>
      <c r="K7045" t="s">
        <v>26368</v>
      </c>
      <c r="L7045">
        <v>122</v>
      </c>
      <c r="M7045" t="s">
        <v>26369</v>
      </c>
    </row>
    <row r="7046" spans="1:13" x14ac:dyDescent="0.25">
      <c r="A7046" t="s">
        <v>21364</v>
      </c>
      <c r="B7046">
        <v>3750518</v>
      </c>
      <c r="C7046">
        <v>3751282</v>
      </c>
      <c r="D7046" t="s">
        <v>21365</v>
      </c>
      <c r="E7046" t="s">
        <v>15</v>
      </c>
      <c r="F7046" t="s">
        <v>26370</v>
      </c>
      <c r="H7046">
        <v>2908293</v>
      </c>
      <c r="I7046" t="s">
        <v>48</v>
      </c>
      <c r="J7046" t="s">
        <v>26371</v>
      </c>
      <c r="K7046" t="s">
        <v>26372</v>
      </c>
      <c r="L7046">
        <v>254</v>
      </c>
      <c r="M7046" t="s">
        <v>26373</v>
      </c>
    </row>
    <row r="7047" spans="1:13" x14ac:dyDescent="0.25">
      <c r="A7047" t="s">
        <v>21364</v>
      </c>
      <c r="B7047">
        <v>3751543</v>
      </c>
      <c r="C7047">
        <v>3753357</v>
      </c>
      <c r="D7047" t="s">
        <v>21365</v>
      </c>
      <c r="E7047" t="s">
        <v>15</v>
      </c>
      <c r="F7047" t="s">
        <v>26374</v>
      </c>
      <c r="H7047">
        <v>2908916</v>
      </c>
      <c r="I7047" t="s">
        <v>48</v>
      </c>
      <c r="J7047" t="s">
        <v>26375</v>
      </c>
      <c r="K7047" t="s">
        <v>26376</v>
      </c>
      <c r="L7047">
        <v>604</v>
      </c>
      <c r="M7047" t="s">
        <v>26377</v>
      </c>
    </row>
    <row r="7048" spans="1:13" x14ac:dyDescent="0.25">
      <c r="A7048" t="s">
        <v>21364</v>
      </c>
      <c r="B7048">
        <v>3753549</v>
      </c>
      <c r="C7048">
        <v>3753842</v>
      </c>
      <c r="D7048" t="s">
        <v>21365</v>
      </c>
      <c r="E7048" t="s">
        <v>15</v>
      </c>
      <c r="F7048" t="s">
        <v>26378</v>
      </c>
      <c r="H7048">
        <v>7009647</v>
      </c>
      <c r="I7048" t="s">
        <v>48</v>
      </c>
      <c r="J7048" t="s">
        <v>26379</v>
      </c>
      <c r="K7048" t="s">
        <v>26380</v>
      </c>
      <c r="L7048">
        <v>97</v>
      </c>
      <c r="M7048" t="s">
        <v>26381</v>
      </c>
    </row>
    <row r="7049" spans="1:13" x14ac:dyDescent="0.25">
      <c r="A7049" t="s">
        <v>21364</v>
      </c>
      <c r="B7049">
        <v>3754439</v>
      </c>
      <c r="C7049">
        <v>3754738</v>
      </c>
      <c r="D7049" t="s">
        <v>21365</v>
      </c>
      <c r="E7049" t="s">
        <v>196</v>
      </c>
      <c r="F7049" t="s">
        <v>26382</v>
      </c>
      <c r="H7049">
        <v>7009648</v>
      </c>
      <c r="I7049" t="s">
        <v>48</v>
      </c>
      <c r="J7049" t="s">
        <v>26383</v>
      </c>
      <c r="K7049" t="s">
        <v>26384</v>
      </c>
      <c r="L7049">
        <v>99</v>
      </c>
      <c r="M7049" t="s">
        <v>26385</v>
      </c>
    </row>
    <row r="7050" spans="1:13" x14ac:dyDescent="0.25">
      <c r="A7050" t="s">
        <v>21364</v>
      </c>
      <c r="B7050">
        <v>3756640</v>
      </c>
      <c r="C7050">
        <v>3760593</v>
      </c>
      <c r="D7050" t="s">
        <v>21365</v>
      </c>
      <c r="E7050" t="s">
        <v>15</v>
      </c>
      <c r="F7050" t="s">
        <v>26386</v>
      </c>
      <c r="H7050">
        <v>2908917</v>
      </c>
      <c r="I7050" t="s">
        <v>48</v>
      </c>
      <c r="J7050" t="s">
        <v>26387</v>
      </c>
      <c r="K7050" t="s">
        <v>26388</v>
      </c>
      <c r="L7050">
        <v>1317</v>
      </c>
      <c r="M7050" t="s">
        <v>26389</v>
      </c>
    </row>
    <row r="7051" spans="1:13" x14ac:dyDescent="0.25">
      <c r="A7051" t="s">
        <v>21364</v>
      </c>
      <c r="B7051">
        <v>3760735</v>
      </c>
      <c r="C7051">
        <v>3763386</v>
      </c>
      <c r="D7051" t="s">
        <v>21365</v>
      </c>
      <c r="E7051" t="s">
        <v>196</v>
      </c>
      <c r="F7051" t="s">
        <v>26390</v>
      </c>
      <c r="H7051">
        <v>2908918</v>
      </c>
      <c r="I7051" t="s">
        <v>48</v>
      </c>
      <c r="J7051" t="s">
        <v>26391</v>
      </c>
      <c r="K7051" t="s">
        <v>26392</v>
      </c>
      <c r="L7051">
        <v>883</v>
      </c>
      <c r="M7051" t="s">
        <v>26393</v>
      </c>
    </row>
    <row r="7052" spans="1:13" x14ac:dyDescent="0.25">
      <c r="A7052" t="s">
        <v>21364</v>
      </c>
      <c r="B7052">
        <v>3766514</v>
      </c>
      <c r="C7052">
        <v>3768112</v>
      </c>
      <c r="D7052" t="s">
        <v>21365</v>
      </c>
      <c r="E7052" t="s">
        <v>15</v>
      </c>
      <c r="F7052" t="s">
        <v>26394</v>
      </c>
      <c r="H7052">
        <v>2908711</v>
      </c>
      <c r="I7052" t="s">
        <v>48</v>
      </c>
      <c r="J7052" t="s">
        <v>26395</v>
      </c>
      <c r="K7052" t="s">
        <v>26396</v>
      </c>
      <c r="L7052">
        <v>532</v>
      </c>
      <c r="M7052" t="s">
        <v>26397</v>
      </c>
    </row>
    <row r="7053" spans="1:13" x14ac:dyDescent="0.25">
      <c r="A7053" t="s">
        <v>21364</v>
      </c>
      <c r="B7053">
        <v>3768335</v>
      </c>
      <c r="C7053">
        <v>3769192</v>
      </c>
      <c r="D7053" t="s">
        <v>21365</v>
      </c>
      <c r="E7053" t="s">
        <v>196</v>
      </c>
      <c r="F7053" t="s">
        <v>26398</v>
      </c>
      <c r="H7053">
        <v>2908712</v>
      </c>
      <c r="I7053" t="s">
        <v>48</v>
      </c>
      <c r="J7053" t="s">
        <v>26399</v>
      </c>
      <c r="K7053" t="s">
        <v>26400</v>
      </c>
      <c r="L7053">
        <v>285</v>
      </c>
      <c r="M7053" t="s">
        <v>26401</v>
      </c>
    </row>
    <row r="7054" spans="1:13" x14ac:dyDescent="0.25">
      <c r="A7054" t="s">
        <v>21364</v>
      </c>
      <c r="B7054">
        <v>3769389</v>
      </c>
      <c r="C7054">
        <v>3770099</v>
      </c>
      <c r="D7054" t="s">
        <v>21365</v>
      </c>
      <c r="E7054" t="s">
        <v>196</v>
      </c>
      <c r="F7054" t="s">
        <v>26402</v>
      </c>
      <c r="H7054">
        <v>2908713</v>
      </c>
      <c r="I7054" t="s">
        <v>48</v>
      </c>
      <c r="J7054" t="s">
        <v>26403</v>
      </c>
      <c r="K7054" t="s">
        <v>26404</v>
      </c>
      <c r="L7054">
        <v>236</v>
      </c>
      <c r="M7054" t="s">
        <v>26405</v>
      </c>
    </row>
    <row r="7055" spans="1:13" x14ac:dyDescent="0.25">
      <c r="A7055" t="s">
        <v>21364</v>
      </c>
      <c r="B7055">
        <v>3772106</v>
      </c>
      <c r="C7055">
        <v>3773002</v>
      </c>
      <c r="D7055" t="s">
        <v>21365</v>
      </c>
      <c r="E7055" t="s">
        <v>15</v>
      </c>
      <c r="F7055" t="s">
        <v>26406</v>
      </c>
      <c r="H7055">
        <v>2908714</v>
      </c>
      <c r="I7055" t="s">
        <v>48</v>
      </c>
      <c r="J7055" t="s">
        <v>26407</v>
      </c>
      <c r="K7055" t="s">
        <v>26408</v>
      </c>
      <c r="L7055">
        <v>298</v>
      </c>
      <c r="M7055" t="s">
        <v>26409</v>
      </c>
    </row>
    <row r="7056" spans="1:13" x14ac:dyDescent="0.25">
      <c r="A7056" t="s">
        <v>21364</v>
      </c>
      <c r="B7056">
        <v>3773228</v>
      </c>
      <c r="C7056">
        <v>3774170</v>
      </c>
      <c r="D7056" t="s">
        <v>21365</v>
      </c>
      <c r="E7056" t="s">
        <v>196</v>
      </c>
      <c r="F7056" t="s">
        <v>26410</v>
      </c>
      <c r="H7056">
        <v>2908597</v>
      </c>
      <c r="I7056" t="s">
        <v>48</v>
      </c>
      <c r="J7056" t="s">
        <v>26411</v>
      </c>
      <c r="K7056" t="s">
        <v>26412</v>
      </c>
      <c r="L7056">
        <v>298</v>
      </c>
      <c r="M7056" t="s">
        <v>26413</v>
      </c>
    </row>
    <row r="7057" spans="1:13" x14ac:dyDescent="0.25">
      <c r="A7057" t="s">
        <v>21364</v>
      </c>
      <c r="B7057">
        <v>3774940</v>
      </c>
      <c r="C7057">
        <v>3776343</v>
      </c>
      <c r="D7057" t="s">
        <v>21365</v>
      </c>
      <c r="E7057" t="s">
        <v>15</v>
      </c>
      <c r="F7057" t="s">
        <v>26414</v>
      </c>
      <c r="H7057">
        <v>2908598</v>
      </c>
      <c r="I7057" t="s">
        <v>48</v>
      </c>
      <c r="J7057" t="s">
        <v>26415</v>
      </c>
      <c r="K7057" t="s">
        <v>26416</v>
      </c>
      <c r="L7057">
        <v>467</v>
      </c>
      <c r="M7057" t="s">
        <v>26417</v>
      </c>
    </row>
    <row r="7058" spans="1:13" x14ac:dyDescent="0.25">
      <c r="A7058" t="s">
        <v>21364</v>
      </c>
      <c r="B7058">
        <v>3776461</v>
      </c>
      <c r="C7058">
        <v>3777705</v>
      </c>
      <c r="D7058" t="s">
        <v>21365</v>
      </c>
      <c r="E7058" t="s">
        <v>196</v>
      </c>
      <c r="F7058" t="s">
        <v>26418</v>
      </c>
      <c r="H7058">
        <v>2908599</v>
      </c>
      <c r="I7058" t="s">
        <v>48</v>
      </c>
      <c r="J7058" t="s">
        <v>26419</v>
      </c>
      <c r="K7058" t="s">
        <v>26420</v>
      </c>
      <c r="L7058">
        <v>414</v>
      </c>
      <c r="M7058" t="s">
        <v>26421</v>
      </c>
    </row>
    <row r="7059" spans="1:13" x14ac:dyDescent="0.25">
      <c r="A7059" t="s">
        <v>21364</v>
      </c>
      <c r="B7059">
        <v>3778270</v>
      </c>
      <c r="C7059">
        <v>3780608</v>
      </c>
      <c r="D7059" t="s">
        <v>21365</v>
      </c>
      <c r="E7059" t="s">
        <v>15</v>
      </c>
      <c r="F7059" t="s">
        <v>26422</v>
      </c>
      <c r="H7059">
        <v>2908600</v>
      </c>
      <c r="I7059" t="s">
        <v>48</v>
      </c>
      <c r="J7059" t="s">
        <v>26423</v>
      </c>
      <c r="K7059" t="s">
        <v>26424</v>
      </c>
      <c r="L7059">
        <v>665</v>
      </c>
      <c r="M7059" t="s">
        <v>26425</v>
      </c>
    </row>
    <row r="7060" spans="1:13" x14ac:dyDescent="0.25">
      <c r="A7060" t="s">
        <v>21364</v>
      </c>
      <c r="B7060">
        <v>3781958</v>
      </c>
      <c r="C7060">
        <v>3782419</v>
      </c>
      <c r="D7060" t="s">
        <v>21365</v>
      </c>
      <c r="E7060" t="s">
        <v>15</v>
      </c>
      <c r="F7060" t="s">
        <v>26426</v>
      </c>
      <c r="H7060">
        <v>2908957</v>
      </c>
      <c r="I7060" t="s">
        <v>48</v>
      </c>
      <c r="J7060" t="s">
        <v>26427</v>
      </c>
      <c r="K7060" t="s">
        <v>26428</v>
      </c>
      <c r="L7060">
        <v>153</v>
      </c>
      <c r="M7060" t="s">
        <v>26429</v>
      </c>
    </row>
    <row r="7061" spans="1:13" x14ac:dyDescent="0.25">
      <c r="A7061" t="s">
        <v>21364</v>
      </c>
      <c r="B7061">
        <v>3783542</v>
      </c>
      <c r="C7061">
        <v>3787603</v>
      </c>
      <c r="D7061" t="s">
        <v>21365</v>
      </c>
      <c r="E7061" t="s">
        <v>15</v>
      </c>
      <c r="F7061" t="s">
        <v>26430</v>
      </c>
      <c r="H7061">
        <v>2908958</v>
      </c>
      <c r="I7061" t="s">
        <v>48</v>
      </c>
      <c r="J7061" t="s">
        <v>26431</v>
      </c>
      <c r="K7061" t="s">
        <v>26432</v>
      </c>
      <c r="L7061">
        <v>1353</v>
      </c>
      <c r="M7061" t="s">
        <v>26433</v>
      </c>
    </row>
    <row r="7062" spans="1:13" x14ac:dyDescent="0.25">
      <c r="A7062" t="s">
        <v>21364</v>
      </c>
      <c r="B7062">
        <v>3787668</v>
      </c>
      <c r="C7062">
        <v>3788477</v>
      </c>
      <c r="D7062" t="s">
        <v>21365</v>
      </c>
      <c r="E7062" t="s">
        <v>196</v>
      </c>
      <c r="F7062" t="s">
        <v>26434</v>
      </c>
      <c r="H7062">
        <v>2908959</v>
      </c>
      <c r="I7062" t="s">
        <v>48</v>
      </c>
      <c r="J7062" t="s">
        <v>26435</v>
      </c>
      <c r="K7062" t="s">
        <v>26436</v>
      </c>
      <c r="L7062">
        <v>269</v>
      </c>
      <c r="M7062" t="s">
        <v>26437</v>
      </c>
    </row>
    <row r="7063" spans="1:13" x14ac:dyDescent="0.25">
      <c r="A7063" t="s">
        <v>21364</v>
      </c>
      <c r="B7063">
        <v>3788963</v>
      </c>
      <c r="C7063">
        <v>3789691</v>
      </c>
      <c r="D7063" t="s">
        <v>21365</v>
      </c>
      <c r="E7063" t="s">
        <v>196</v>
      </c>
      <c r="F7063" t="s">
        <v>26438</v>
      </c>
      <c r="H7063">
        <v>2908554</v>
      </c>
      <c r="I7063" t="s">
        <v>48</v>
      </c>
      <c r="J7063" t="s">
        <v>26439</v>
      </c>
      <c r="K7063" t="s">
        <v>26440</v>
      </c>
      <c r="L7063">
        <v>242</v>
      </c>
      <c r="M7063" t="s">
        <v>26441</v>
      </c>
    </row>
    <row r="7064" spans="1:13" x14ac:dyDescent="0.25">
      <c r="A7064" t="s">
        <v>21364</v>
      </c>
      <c r="B7064">
        <v>3789925</v>
      </c>
      <c r="C7064">
        <v>3791217</v>
      </c>
      <c r="D7064" t="s">
        <v>21365</v>
      </c>
      <c r="E7064" t="s">
        <v>15</v>
      </c>
      <c r="F7064" t="s">
        <v>26442</v>
      </c>
      <c r="H7064">
        <v>2908555</v>
      </c>
      <c r="I7064" t="s">
        <v>48</v>
      </c>
      <c r="J7064" t="s">
        <v>26443</v>
      </c>
      <c r="K7064" t="s">
        <v>26444</v>
      </c>
      <c r="L7064">
        <v>430</v>
      </c>
      <c r="M7064" t="s">
        <v>26445</v>
      </c>
    </row>
    <row r="7065" spans="1:13" x14ac:dyDescent="0.25">
      <c r="A7065" t="s">
        <v>21364</v>
      </c>
      <c r="B7065">
        <v>3791339</v>
      </c>
      <c r="C7065">
        <v>3792328</v>
      </c>
      <c r="D7065" t="s">
        <v>21365</v>
      </c>
      <c r="E7065" t="s">
        <v>196</v>
      </c>
      <c r="F7065" t="s">
        <v>26446</v>
      </c>
      <c r="H7065">
        <v>2908556</v>
      </c>
      <c r="I7065" t="s">
        <v>48</v>
      </c>
      <c r="J7065" t="s">
        <v>26447</v>
      </c>
      <c r="K7065" t="s">
        <v>26448</v>
      </c>
      <c r="L7065">
        <v>329</v>
      </c>
      <c r="M7065" t="s">
        <v>26449</v>
      </c>
    </row>
    <row r="7066" spans="1:13" x14ac:dyDescent="0.25">
      <c r="A7066" t="s">
        <v>21364</v>
      </c>
      <c r="B7066">
        <v>3793658</v>
      </c>
      <c r="C7066">
        <v>3796207</v>
      </c>
      <c r="D7066" t="s">
        <v>21365</v>
      </c>
      <c r="E7066" t="s">
        <v>15</v>
      </c>
      <c r="F7066" t="s">
        <v>26450</v>
      </c>
      <c r="H7066">
        <v>2908557</v>
      </c>
      <c r="I7066" t="s">
        <v>48</v>
      </c>
      <c r="J7066" t="s">
        <v>26451</v>
      </c>
      <c r="K7066" t="s">
        <v>26452</v>
      </c>
      <c r="L7066">
        <v>849</v>
      </c>
      <c r="M7066" t="s">
        <v>26453</v>
      </c>
    </row>
    <row r="7067" spans="1:13" x14ac:dyDescent="0.25">
      <c r="A7067" t="s">
        <v>21364</v>
      </c>
      <c r="B7067">
        <v>3797027</v>
      </c>
      <c r="C7067">
        <v>3798106</v>
      </c>
      <c r="D7067" t="s">
        <v>21365</v>
      </c>
      <c r="E7067" t="s">
        <v>15</v>
      </c>
      <c r="F7067" t="s">
        <v>26454</v>
      </c>
      <c r="H7067">
        <v>2907916</v>
      </c>
      <c r="I7067" t="s">
        <v>48</v>
      </c>
      <c r="J7067" t="s">
        <v>26455</v>
      </c>
      <c r="K7067" t="s">
        <v>26456</v>
      </c>
      <c r="L7067">
        <v>359</v>
      </c>
      <c r="M7067" t="s">
        <v>26457</v>
      </c>
    </row>
    <row r="7068" spans="1:13" x14ac:dyDescent="0.25">
      <c r="A7068" t="s">
        <v>21364</v>
      </c>
      <c r="B7068">
        <v>3798179</v>
      </c>
      <c r="C7068">
        <v>3799366</v>
      </c>
      <c r="D7068" t="s">
        <v>21365</v>
      </c>
      <c r="E7068" t="s">
        <v>196</v>
      </c>
      <c r="F7068" t="s">
        <v>26458</v>
      </c>
      <c r="H7068">
        <v>2907917</v>
      </c>
      <c r="I7068" t="s">
        <v>48</v>
      </c>
      <c r="J7068" t="s">
        <v>26459</v>
      </c>
      <c r="K7068" t="s">
        <v>26460</v>
      </c>
      <c r="L7068">
        <v>395</v>
      </c>
      <c r="M7068" t="s">
        <v>26461</v>
      </c>
    </row>
    <row r="7069" spans="1:13" x14ac:dyDescent="0.25">
      <c r="A7069" t="s">
        <v>21364</v>
      </c>
      <c r="B7069">
        <v>3800013</v>
      </c>
      <c r="C7069">
        <v>3800563</v>
      </c>
      <c r="D7069" t="s">
        <v>21365</v>
      </c>
      <c r="E7069" t="s">
        <v>196</v>
      </c>
      <c r="F7069" t="s">
        <v>26462</v>
      </c>
      <c r="H7069">
        <v>7009649</v>
      </c>
      <c r="I7069" t="s">
        <v>48</v>
      </c>
      <c r="J7069" t="s">
        <v>26463</v>
      </c>
      <c r="K7069" t="s">
        <v>26464</v>
      </c>
      <c r="L7069">
        <v>165</v>
      </c>
      <c r="M7069" t="s">
        <v>26465</v>
      </c>
    </row>
    <row r="7070" spans="1:13" x14ac:dyDescent="0.25">
      <c r="A7070" t="s">
        <v>21364</v>
      </c>
      <c r="B7070">
        <v>3801239</v>
      </c>
      <c r="C7070">
        <v>3801877</v>
      </c>
      <c r="D7070" t="s">
        <v>21365</v>
      </c>
      <c r="E7070" t="s">
        <v>196</v>
      </c>
      <c r="F7070" t="s">
        <v>26466</v>
      </c>
      <c r="H7070">
        <v>2907918</v>
      </c>
      <c r="I7070" t="s">
        <v>48</v>
      </c>
      <c r="J7070" t="s">
        <v>26467</v>
      </c>
      <c r="K7070" t="s">
        <v>26468</v>
      </c>
      <c r="L7070">
        <v>212</v>
      </c>
      <c r="M7070" t="s">
        <v>26469</v>
      </c>
    </row>
    <row r="7071" spans="1:13" x14ac:dyDescent="0.25">
      <c r="A7071" t="s">
        <v>21364</v>
      </c>
      <c r="B7071">
        <v>3807419</v>
      </c>
      <c r="C7071">
        <v>3809527</v>
      </c>
      <c r="D7071" t="s">
        <v>21365</v>
      </c>
      <c r="E7071" t="s">
        <v>196</v>
      </c>
      <c r="F7071" t="s">
        <v>26470</v>
      </c>
      <c r="H7071">
        <v>2907919</v>
      </c>
      <c r="I7071" t="s">
        <v>48</v>
      </c>
      <c r="J7071" t="s">
        <v>26471</v>
      </c>
      <c r="K7071" t="s">
        <v>26472</v>
      </c>
      <c r="L7071">
        <v>702</v>
      </c>
      <c r="M7071" t="s">
        <v>26473</v>
      </c>
    </row>
    <row r="7072" spans="1:13" x14ac:dyDescent="0.25">
      <c r="A7072" t="s">
        <v>21364</v>
      </c>
      <c r="B7072">
        <v>3812286</v>
      </c>
      <c r="C7072">
        <v>3813626</v>
      </c>
      <c r="D7072" t="s">
        <v>21365</v>
      </c>
      <c r="E7072" t="s">
        <v>15</v>
      </c>
      <c r="F7072" t="s">
        <v>26474</v>
      </c>
      <c r="H7072">
        <v>2907642</v>
      </c>
      <c r="I7072" t="s">
        <v>48</v>
      </c>
      <c r="J7072" t="s">
        <v>26475</v>
      </c>
      <c r="K7072" t="s">
        <v>26476</v>
      </c>
      <c r="L7072">
        <v>446</v>
      </c>
      <c r="M7072" t="s">
        <v>26477</v>
      </c>
    </row>
    <row r="7073" spans="1:13" x14ac:dyDescent="0.25">
      <c r="A7073" t="s">
        <v>21364</v>
      </c>
      <c r="B7073">
        <v>3814725</v>
      </c>
      <c r="C7073">
        <v>3816116</v>
      </c>
      <c r="D7073" t="s">
        <v>21365</v>
      </c>
      <c r="E7073" t="s">
        <v>15</v>
      </c>
      <c r="F7073" t="s">
        <v>26478</v>
      </c>
      <c r="H7073">
        <v>2907643</v>
      </c>
      <c r="I7073" t="s">
        <v>48</v>
      </c>
      <c r="J7073" t="s">
        <v>26479</v>
      </c>
      <c r="K7073" t="s">
        <v>26480</v>
      </c>
      <c r="L7073">
        <v>463</v>
      </c>
      <c r="M7073" t="s">
        <v>26481</v>
      </c>
    </row>
    <row r="7074" spans="1:13" x14ac:dyDescent="0.25">
      <c r="A7074" t="s">
        <v>21364</v>
      </c>
      <c r="B7074">
        <v>3816830</v>
      </c>
      <c r="C7074">
        <v>3818980</v>
      </c>
      <c r="D7074" t="s">
        <v>21365</v>
      </c>
      <c r="E7074" t="s">
        <v>15</v>
      </c>
      <c r="F7074" t="s">
        <v>26482</v>
      </c>
      <c r="H7074">
        <v>2907644</v>
      </c>
      <c r="I7074" t="s">
        <v>48</v>
      </c>
      <c r="J7074" t="s">
        <v>26483</v>
      </c>
      <c r="K7074" t="s">
        <v>26484</v>
      </c>
      <c r="L7074">
        <v>716</v>
      </c>
      <c r="M7074" t="s">
        <v>26485</v>
      </c>
    </row>
    <row r="7075" spans="1:13" x14ac:dyDescent="0.25">
      <c r="A7075" t="s">
        <v>21364</v>
      </c>
      <c r="B7075">
        <v>3819087</v>
      </c>
      <c r="C7075">
        <v>3819809</v>
      </c>
      <c r="D7075" t="s">
        <v>21365</v>
      </c>
      <c r="E7075" t="s">
        <v>196</v>
      </c>
      <c r="F7075" t="s">
        <v>26486</v>
      </c>
      <c r="H7075">
        <v>2907645</v>
      </c>
      <c r="I7075" t="s">
        <v>48</v>
      </c>
      <c r="J7075" t="s">
        <v>26487</v>
      </c>
      <c r="K7075" t="s">
        <v>26488</v>
      </c>
      <c r="L7075">
        <v>240</v>
      </c>
      <c r="M7075" t="s">
        <v>26489</v>
      </c>
    </row>
    <row r="7076" spans="1:13" x14ac:dyDescent="0.25">
      <c r="A7076" t="s">
        <v>21364</v>
      </c>
      <c r="B7076">
        <v>3821322</v>
      </c>
      <c r="C7076">
        <v>3822752</v>
      </c>
      <c r="D7076" t="s">
        <v>21365</v>
      </c>
      <c r="E7076" t="s">
        <v>196</v>
      </c>
      <c r="F7076" t="s">
        <v>26490</v>
      </c>
      <c r="H7076">
        <v>2907646</v>
      </c>
      <c r="I7076" t="s">
        <v>48</v>
      </c>
      <c r="J7076" t="s">
        <v>26491</v>
      </c>
      <c r="K7076" t="s">
        <v>26492</v>
      </c>
      <c r="L7076">
        <v>476</v>
      </c>
      <c r="M7076" t="s">
        <v>26493</v>
      </c>
    </row>
    <row r="7077" spans="1:13" x14ac:dyDescent="0.25">
      <c r="A7077" t="s">
        <v>21364</v>
      </c>
      <c r="B7077">
        <v>3824353</v>
      </c>
      <c r="C7077">
        <v>3825483</v>
      </c>
      <c r="D7077" t="s">
        <v>21365</v>
      </c>
      <c r="E7077" t="s">
        <v>196</v>
      </c>
      <c r="F7077" t="s">
        <v>26494</v>
      </c>
      <c r="H7077">
        <v>2907652</v>
      </c>
      <c r="I7077" t="s">
        <v>48</v>
      </c>
      <c r="J7077" t="s">
        <v>26495</v>
      </c>
      <c r="K7077" t="s">
        <v>26496</v>
      </c>
      <c r="L7077">
        <v>376</v>
      </c>
      <c r="M7077" t="s">
        <v>26497</v>
      </c>
    </row>
    <row r="7078" spans="1:13" x14ac:dyDescent="0.25">
      <c r="A7078" t="s">
        <v>21364</v>
      </c>
      <c r="B7078">
        <v>3826140</v>
      </c>
      <c r="C7078">
        <v>3827036</v>
      </c>
      <c r="D7078" t="s">
        <v>21365</v>
      </c>
      <c r="E7078" t="s">
        <v>196</v>
      </c>
      <c r="F7078" t="s">
        <v>26498</v>
      </c>
      <c r="H7078">
        <v>2907653</v>
      </c>
      <c r="I7078" t="s">
        <v>48</v>
      </c>
      <c r="J7078" t="s">
        <v>26499</v>
      </c>
      <c r="K7078" t="s">
        <v>26500</v>
      </c>
      <c r="L7078">
        <v>298</v>
      </c>
      <c r="M7078" t="s">
        <v>26501</v>
      </c>
    </row>
    <row r="7079" spans="1:13" x14ac:dyDescent="0.25">
      <c r="A7079" t="s">
        <v>21364</v>
      </c>
      <c r="B7079">
        <v>3827536</v>
      </c>
      <c r="C7079">
        <v>3828732</v>
      </c>
      <c r="D7079" t="s">
        <v>21365</v>
      </c>
      <c r="E7079" t="s">
        <v>196</v>
      </c>
      <c r="F7079" t="s">
        <v>26502</v>
      </c>
      <c r="H7079">
        <v>2907654</v>
      </c>
      <c r="I7079" t="s">
        <v>48</v>
      </c>
      <c r="J7079" t="s">
        <v>26503</v>
      </c>
      <c r="K7079" t="s">
        <v>26504</v>
      </c>
      <c r="L7079">
        <v>398</v>
      </c>
      <c r="M7079" t="s">
        <v>26505</v>
      </c>
    </row>
    <row r="7080" spans="1:13" x14ac:dyDescent="0.25">
      <c r="A7080" t="s">
        <v>21364</v>
      </c>
      <c r="B7080">
        <v>3829004</v>
      </c>
      <c r="C7080">
        <v>3830308</v>
      </c>
      <c r="D7080" t="s">
        <v>21365</v>
      </c>
      <c r="E7080" t="s">
        <v>196</v>
      </c>
      <c r="F7080" t="s">
        <v>26506</v>
      </c>
      <c r="H7080">
        <v>2907655</v>
      </c>
      <c r="I7080" t="s">
        <v>48</v>
      </c>
      <c r="J7080" t="s">
        <v>26507</v>
      </c>
      <c r="K7080" t="s">
        <v>26508</v>
      </c>
      <c r="L7080">
        <v>434</v>
      </c>
      <c r="M7080" t="s">
        <v>26509</v>
      </c>
    </row>
    <row r="7081" spans="1:13" x14ac:dyDescent="0.25">
      <c r="A7081" t="s">
        <v>21364</v>
      </c>
      <c r="B7081">
        <v>3832403</v>
      </c>
      <c r="C7081">
        <v>3833665</v>
      </c>
      <c r="D7081" t="s">
        <v>21365</v>
      </c>
      <c r="E7081" t="s">
        <v>15</v>
      </c>
      <c r="F7081" t="s">
        <v>26510</v>
      </c>
      <c r="H7081">
        <v>2907920</v>
      </c>
      <c r="I7081" t="s">
        <v>48</v>
      </c>
      <c r="J7081" t="s">
        <v>26511</v>
      </c>
      <c r="K7081" t="s">
        <v>26512</v>
      </c>
      <c r="L7081">
        <v>420</v>
      </c>
      <c r="M7081" t="s">
        <v>26513</v>
      </c>
    </row>
    <row r="7082" spans="1:13" x14ac:dyDescent="0.25">
      <c r="A7082" t="s">
        <v>21364</v>
      </c>
      <c r="B7082">
        <v>3833792</v>
      </c>
      <c r="C7082">
        <v>3834631</v>
      </c>
      <c r="D7082" t="s">
        <v>21365</v>
      </c>
      <c r="E7082" t="s">
        <v>196</v>
      </c>
      <c r="F7082" t="s">
        <v>26514</v>
      </c>
      <c r="H7082">
        <v>2907921</v>
      </c>
      <c r="I7082" t="s">
        <v>48</v>
      </c>
      <c r="J7082" t="s">
        <v>26515</v>
      </c>
      <c r="K7082" t="s">
        <v>26516</v>
      </c>
      <c r="L7082">
        <v>279</v>
      </c>
      <c r="M7082" t="s">
        <v>26517</v>
      </c>
    </row>
    <row r="7083" spans="1:13" x14ac:dyDescent="0.25">
      <c r="A7083" t="s">
        <v>21364</v>
      </c>
      <c r="B7083">
        <v>3835144</v>
      </c>
      <c r="C7083">
        <v>3836124</v>
      </c>
      <c r="D7083" t="s">
        <v>21365</v>
      </c>
      <c r="E7083" t="s">
        <v>15</v>
      </c>
      <c r="F7083" t="s">
        <v>26518</v>
      </c>
      <c r="H7083">
        <v>2907922</v>
      </c>
      <c r="I7083" t="s">
        <v>48</v>
      </c>
      <c r="J7083" t="s">
        <v>26519</v>
      </c>
      <c r="K7083" t="s">
        <v>26520</v>
      </c>
      <c r="L7083">
        <v>326</v>
      </c>
      <c r="M7083" t="s">
        <v>26521</v>
      </c>
    </row>
    <row r="7084" spans="1:13" x14ac:dyDescent="0.25">
      <c r="A7084" t="s">
        <v>21364</v>
      </c>
      <c r="B7084">
        <v>3836266</v>
      </c>
      <c r="C7084">
        <v>3839286</v>
      </c>
      <c r="D7084" t="s">
        <v>21365</v>
      </c>
      <c r="E7084" t="s">
        <v>196</v>
      </c>
      <c r="F7084" t="s">
        <v>26522</v>
      </c>
      <c r="H7084">
        <v>2907923</v>
      </c>
      <c r="I7084" t="s">
        <v>48</v>
      </c>
      <c r="J7084" t="s">
        <v>26523</v>
      </c>
      <c r="K7084" t="s">
        <v>26524</v>
      </c>
      <c r="L7084">
        <v>1006</v>
      </c>
      <c r="M7084" t="s">
        <v>26525</v>
      </c>
    </row>
    <row r="7085" spans="1:13" x14ac:dyDescent="0.25">
      <c r="A7085" t="s">
        <v>21364</v>
      </c>
      <c r="B7085">
        <v>3841082</v>
      </c>
      <c r="C7085">
        <v>3843949</v>
      </c>
      <c r="D7085" t="s">
        <v>21365</v>
      </c>
      <c r="E7085" t="s">
        <v>196</v>
      </c>
      <c r="F7085" t="s">
        <v>26526</v>
      </c>
      <c r="H7085">
        <v>2907924</v>
      </c>
      <c r="I7085" t="s">
        <v>48</v>
      </c>
      <c r="J7085" t="s">
        <v>26527</v>
      </c>
      <c r="K7085" t="s">
        <v>26528</v>
      </c>
      <c r="L7085">
        <v>955</v>
      </c>
      <c r="M7085" t="s">
        <v>26529</v>
      </c>
    </row>
    <row r="7086" spans="1:13" x14ac:dyDescent="0.25">
      <c r="A7086" t="s">
        <v>21364</v>
      </c>
      <c r="B7086">
        <v>3845571</v>
      </c>
      <c r="C7086">
        <v>3846176</v>
      </c>
      <c r="D7086" t="s">
        <v>21365</v>
      </c>
      <c r="E7086" t="s">
        <v>15</v>
      </c>
      <c r="F7086" t="s">
        <v>26530</v>
      </c>
      <c r="H7086">
        <v>2907908</v>
      </c>
      <c r="I7086" t="s">
        <v>48</v>
      </c>
      <c r="J7086" t="s">
        <v>26531</v>
      </c>
      <c r="K7086" t="s">
        <v>26532</v>
      </c>
      <c r="L7086">
        <v>201</v>
      </c>
      <c r="M7086" t="s">
        <v>26533</v>
      </c>
    </row>
    <row r="7087" spans="1:13" x14ac:dyDescent="0.25">
      <c r="A7087" t="s">
        <v>21364</v>
      </c>
      <c r="B7087">
        <v>3846371</v>
      </c>
      <c r="C7087">
        <v>3847363</v>
      </c>
      <c r="D7087" t="s">
        <v>21365</v>
      </c>
      <c r="E7087" t="s">
        <v>196</v>
      </c>
      <c r="F7087" t="s">
        <v>26534</v>
      </c>
      <c r="H7087">
        <v>2907909</v>
      </c>
      <c r="I7087" t="s">
        <v>48</v>
      </c>
      <c r="J7087" t="s">
        <v>26535</v>
      </c>
      <c r="K7087" t="s">
        <v>26536</v>
      </c>
      <c r="L7087">
        <v>330</v>
      </c>
      <c r="M7087" t="s">
        <v>26537</v>
      </c>
    </row>
    <row r="7088" spans="1:13" x14ac:dyDescent="0.25">
      <c r="A7088" t="s">
        <v>21364</v>
      </c>
      <c r="B7088">
        <v>3848305</v>
      </c>
      <c r="C7088">
        <v>3849162</v>
      </c>
      <c r="D7088" t="s">
        <v>21365</v>
      </c>
      <c r="E7088" t="s">
        <v>15</v>
      </c>
      <c r="F7088" t="s">
        <v>26538</v>
      </c>
      <c r="H7088">
        <v>2907910</v>
      </c>
      <c r="I7088" t="s">
        <v>48</v>
      </c>
      <c r="J7088" t="s">
        <v>26539</v>
      </c>
      <c r="K7088" t="s">
        <v>26540</v>
      </c>
      <c r="L7088">
        <v>285</v>
      </c>
      <c r="M7088" t="s">
        <v>26541</v>
      </c>
    </row>
    <row r="7089" spans="1:13" x14ac:dyDescent="0.25">
      <c r="A7089" t="s">
        <v>21364</v>
      </c>
      <c r="B7089">
        <v>3849362</v>
      </c>
      <c r="C7089">
        <v>3852898</v>
      </c>
      <c r="D7089" t="s">
        <v>21365</v>
      </c>
      <c r="E7089" t="s">
        <v>196</v>
      </c>
      <c r="F7089" t="s">
        <v>26542</v>
      </c>
      <c r="H7089">
        <v>2907911</v>
      </c>
      <c r="I7089" t="s">
        <v>48</v>
      </c>
      <c r="J7089" t="s">
        <v>26543</v>
      </c>
      <c r="K7089" t="s">
        <v>26544</v>
      </c>
      <c r="L7089">
        <v>1178</v>
      </c>
      <c r="M7089" t="s">
        <v>26545</v>
      </c>
    </row>
    <row r="7090" spans="1:13" x14ac:dyDescent="0.25">
      <c r="A7090" t="s">
        <v>21364</v>
      </c>
      <c r="B7090">
        <v>3853279</v>
      </c>
      <c r="C7090">
        <v>3854067</v>
      </c>
      <c r="D7090" t="s">
        <v>21365</v>
      </c>
      <c r="E7090" t="s">
        <v>15</v>
      </c>
      <c r="F7090" t="s">
        <v>26546</v>
      </c>
      <c r="H7090">
        <v>2907912</v>
      </c>
      <c r="I7090" t="s">
        <v>48</v>
      </c>
      <c r="J7090" t="s">
        <v>26547</v>
      </c>
      <c r="K7090" t="s">
        <v>26548</v>
      </c>
      <c r="L7090">
        <v>234</v>
      </c>
      <c r="M7090" t="s">
        <v>26549</v>
      </c>
    </row>
    <row r="7091" spans="1:13" x14ac:dyDescent="0.25">
      <c r="A7091" t="s">
        <v>21364</v>
      </c>
      <c r="B7091">
        <v>3854121</v>
      </c>
      <c r="C7091">
        <v>3854516</v>
      </c>
      <c r="D7091" t="s">
        <v>21365</v>
      </c>
      <c r="E7091" t="s">
        <v>196</v>
      </c>
      <c r="F7091" t="s">
        <v>26550</v>
      </c>
      <c r="H7091">
        <v>2907913</v>
      </c>
      <c r="I7091" t="s">
        <v>48</v>
      </c>
      <c r="J7091" t="s">
        <v>26551</v>
      </c>
      <c r="K7091" t="s">
        <v>26552</v>
      </c>
      <c r="L7091">
        <v>131</v>
      </c>
      <c r="M7091" t="s">
        <v>26553</v>
      </c>
    </row>
    <row r="7092" spans="1:13" x14ac:dyDescent="0.25">
      <c r="A7092" t="s">
        <v>21364</v>
      </c>
      <c r="B7092">
        <v>3855773</v>
      </c>
      <c r="C7092">
        <v>3859513</v>
      </c>
      <c r="D7092" t="s">
        <v>21365</v>
      </c>
      <c r="E7092" t="s">
        <v>15</v>
      </c>
      <c r="F7092" t="s">
        <v>26554</v>
      </c>
      <c r="H7092">
        <v>2907914</v>
      </c>
      <c r="I7092" t="s">
        <v>48</v>
      </c>
      <c r="J7092" t="s">
        <v>26555</v>
      </c>
      <c r="K7092" t="s">
        <v>26556</v>
      </c>
      <c r="L7092">
        <v>1246</v>
      </c>
      <c r="M7092" t="s">
        <v>26557</v>
      </c>
    </row>
    <row r="7093" spans="1:13" x14ac:dyDescent="0.25">
      <c r="A7093" t="s">
        <v>21364</v>
      </c>
      <c r="B7093">
        <v>3860240</v>
      </c>
      <c r="C7093">
        <v>3861169</v>
      </c>
      <c r="D7093" t="s">
        <v>21365</v>
      </c>
      <c r="E7093" t="s">
        <v>15</v>
      </c>
      <c r="F7093" t="s">
        <v>26558</v>
      </c>
      <c r="H7093">
        <v>2907915</v>
      </c>
      <c r="I7093" t="s">
        <v>48</v>
      </c>
      <c r="J7093" t="s">
        <v>26559</v>
      </c>
      <c r="K7093" t="s">
        <v>26560</v>
      </c>
      <c r="L7093">
        <v>309</v>
      </c>
      <c r="M7093" t="s">
        <v>26561</v>
      </c>
    </row>
    <row r="7094" spans="1:13" x14ac:dyDescent="0.25">
      <c r="A7094" t="s">
        <v>21364</v>
      </c>
      <c r="B7094">
        <v>3861241</v>
      </c>
      <c r="C7094">
        <v>3862104</v>
      </c>
      <c r="D7094" t="s">
        <v>21365</v>
      </c>
      <c r="E7094" t="s">
        <v>196</v>
      </c>
      <c r="F7094" t="s">
        <v>26562</v>
      </c>
      <c r="H7094">
        <v>2907656</v>
      </c>
      <c r="I7094" t="s">
        <v>48</v>
      </c>
      <c r="J7094" t="s">
        <v>26563</v>
      </c>
      <c r="K7094" t="s">
        <v>26564</v>
      </c>
      <c r="L7094">
        <v>287</v>
      </c>
      <c r="M7094" t="s">
        <v>26565</v>
      </c>
    </row>
    <row r="7095" spans="1:13" x14ac:dyDescent="0.25">
      <c r="A7095" t="s">
        <v>21364</v>
      </c>
      <c r="B7095">
        <v>3862638</v>
      </c>
      <c r="C7095">
        <v>3864342</v>
      </c>
      <c r="D7095" t="s">
        <v>21365</v>
      </c>
      <c r="E7095" t="s">
        <v>196</v>
      </c>
      <c r="F7095" t="s">
        <v>26566</v>
      </c>
      <c r="H7095">
        <v>2907657</v>
      </c>
      <c r="I7095" t="s">
        <v>48</v>
      </c>
      <c r="J7095" t="s">
        <v>26567</v>
      </c>
      <c r="K7095" t="s">
        <v>26568</v>
      </c>
      <c r="L7095">
        <v>492</v>
      </c>
      <c r="M7095" t="s">
        <v>26569</v>
      </c>
    </row>
    <row r="7096" spans="1:13" x14ac:dyDescent="0.25">
      <c r="A7096" t="s">
        <v>21364</v>
      </c>
      <c r="B7096">
        <v>3867155</v>
      </c>
      <c r="C7096">
        <v>3867834</v>
      </c>
      <c r="D7096" t="s">
        <v>21365</v>
      </c>
      <c r="E7096" t="s">
        <v>196</v>
      </c>
      <c r="F7096" t="s">
        <v>26570</v>
      </c>
      <c r="H7096">
        <v>2907658</v>
      </c>
      <c r="I7096" t="s">
        <v>48</v>
      </c>
      <c r="J7096" t="s">
        <v>26571</v>
      </c>
      <c r="K7096" t="s">
        <v>26572</v>
      </c>
      <c r="L7096">
        <v>183</v>
      </c>
      <c r="M7096" t="s">
        <v>26573</v>
      </c>
    </row>
    <row r="7097" spans="1:13" x14ac:dyDescent="0.25">
      <c r="A7097" t="s">
        <v>21364</v>
      </c>
      <c r="B7097">
        <v>3868405</v>
      </c>
      <c r="C7097">
        <v>3868934</v>
      </c>
      <c r="D7097" t="s">
        <v>21365</v>
      </c>
      <c r="E7097" t="s">
        <v>196</v>
      </c>
      <c r="F7097" t="s">
        <v>26574</v>
      </c>
      <c r="H7097">
        <v>7009650</v>
      </c>
      <c r="I7097" t="s">
        <v>48</v>
      </c>
      <c r="J7097" t="s">
        <v>26575</v>
      </c>
      <c r="K7097" t="s">
        <v>26576</v>
      </c>
      <c r="L7097">
        <v>143</v>
      </c>
      <c r="M7097" t="s">
        <v>26577</v>
      </c>
    </row>
    <row r="7098" spans="1:13" x14ac:dyDescent="0.25">
      <c r="A7098" t="s">
        <v>21364</v>
      </c>
      <c r="B7098">
        <v>3869116</v>
      </c>
      <c r="C7098">
        <v>3870468</v>
      </c>
      <c r="D7098" t="s">
        <v>21365</v>
      </c>
      <c r="E7098" t="s">
        <v>15</v>
      </c>
      <c r="F7098" t="s">
        <v>26578</v>
      </c>
      <c r="H7098">
        <v>2907659</v>
      </c>
      <c r="I7098" t="s">
        <v>48</v>
      </c>
      <c r="J7098" t="s">
        <v>26579</v>
      </c>
      <c r="K7098" t="s">
        <v>26580</v>
      </c>
      <c r="L7098">
        <v>450</v>
      </c>
      <c r="M7098" t="s">
        <v>26581</v>
      </c>
    </row>
    <row r="7099" spans="1:13" x14ac:dyDescent="0.25">
      <c r="A7099" t="s">
        <v>21364</v>
      </c>
      <c r="B7099">
        <v>3870732</v>
      </c>
      <c r="C7099">
        <v>3876341</v>
      </c>
      <c r="D7099" t="s">
        <v>21365</v>
      </c>
      <c r="E7099" t="s">
        <v>196</v>
      </c>
      <c r="F7099" t="s">
        <v>26582</v>
      </c>
      <c r="H7099">
        <v>2907660</v>
      </c>
      <c r="I7099" t="s">
        <v>48</v>
      </c>
      <c r="J7099" t="s">
        <v>26583</v>
      </c>
      <c r="K7099" t="s">
        <v>26584</v>
      </c>
      <c r="L7099">
        <v>1869</v>
      </c>
      <c r="M7099" t="s">
        <v>26585</v>
      </c>
    </row>
    <row r="7100" spans="1:13" x14ac:dyDescent="0.25">
      <c r="A7100" t="s">
        <v>21364</v>
      </c>
      <c r="B7100">
        <v>3878318</v>
      </c>
      <c r="C7100">
        <v>3879658</v>
      </c>
      <c r="D7100" t="s">
        <v>21365</v>
      </c>
      <c r="E7100" t="s">
        <v>15</v>
      </c>
      <c r="F7100" t="s">
        <v>26586</v>
      </c>
      <c r="H7100">
        <v>2907696</v>
      </c>
      <c r="I7100" t="s">
        <v>48</v>
      </c>
      <c r="J7100" t="s">
        <v>26587</v>
      </c>
      <c r="K7100" t="s">
        <v>26588</v>
      </c>
      <c r="L7100">
        <v>446</v>
      </c>
      <c r="M7100" t="s">
        <v>26589</v>
      </c>
    </row>
    <row r="7101" spans="1:13" x14ac:dyDescent="0.25">
      <c r="A7101" t="s">
        <v>21364</v>
      </c>
      <c r="B7101">
        <v>3880691</v>
      </c>
      <c r="C7101">
        <v>3881326</v>
      </c>
      <c r="D7101" t="s">
        <v>21365</v>
      </c>
      <c r="E7101" t="s">
        <v>196</v>
      </c>
      <c r="F7101" t="s">
        <v>26590</v>
      </c>
      <c r="H7101">
        <v>2907661</v>
      </c>
      <c r="I7101" t="s">
        <v>48</v>
      </c>
      <c r="J7101" t="s">
        <v>26591</v>
      </c>
      <c r="K7101" t="s">
        <v>26592</v>
      </c>
      <c r="L7101">
        <v>211</v>
      </c>
      <c r="M7101" t="s">
        <v>26593</v>
      </c>
    </row>
    <row r="7102" spans="1:13" x14ac:dyDescent="0.25">
      <c r="A7102" t="s">
        <v>21364</v>
      </c>
      <c r="B7102">
        <v>3882688</v>
      </c>
      <c r="C7102">
        <v>3885185</v>
      </c>
      <c r="D7102" t="s">
        <v>21365</v>
      </c>
      <c r="E7102" t="s">
        <v>15</v>
      </c>
      <c r="F7102" t="s">
        <v>26594</v>
      </c>
      <c r="H7102">
        <v>2907662</v>
      </c>
      <c r="I7102" t="s">
        <v>48</v>
      </c>
      <c r="J7102" t="s">
        <v>26595</v>
      </c>
      <c r="K7102" t="s">
        <v>26596</v>
      </c>
      <c r="L7102">
        <v>804</v>
      </c>
      <c r="M7102" t="s">
        <v>26597</v>
      </c>
    </row>
    <row r="7103" spans="1:13" x14ac:dyDescent="0.25">
      <c r="A7103" t="s">
        <v>21364</v>
      </c>
      <c r="B7103">
        <v>3885263</v>
      </c>
      <c r="C7103">
        <v>3886189</v>
      </c>
      <c r="D7103" t="s">
        <v>21365</v>
      </c>
      <c r="E7103" t="s">
        <v>196</v>
      </c>
      <c r="F7103" t="s">
        <v>26598</v>
      </c>
      <c r="H7103">
        <v>2907663</v>
      </c>
      <c r="I7103" t="s">
        <v>48</v>
      </c>
      <c r="J7103" t="s">
        <v>26599</v>
      </c>
      <c r="K7103" t="s">
        <v>26600</v>
      </c>
      <c r="L7103">
        <v>308</v>
      </c>
      <c r="M7103" t="s">
        <v>26601</v>
      </c>
    </row>
    <row r="7104" spans="1:13" x14ac:dyDescent="0.25">
      <c r="A7104" t="s">
        <v>21364</v>
      </c>
      <c r="B7104">
        <v>3886555</v>
      </c>
      <c r="C7104">
        <v>3887049</v>
      </c>
      <c r="D7104" t="s">
        <v>21365</v>
      </c>
      <c r="E7104" t="s">
        <v>15</v>
      </c>
      <c r="F7104" t="s">
        <v>26602</v>
      </c>
      <c r="H7104">
        <v>2907647</v>
      </c>
      <c r="I7104" t="s">
        <v>48</v>
      </c>
      <c r="J7104" t="s">
        <v>26603</v>
      </c>
      <c r="K7104" t="s">
        <v>26604</v>
      </c>
      <c r="L7104">
        <v>164</v>
      </c>
      <c r="M7104" t="s">
        <v>26605</v>
      </c>
    </row>
    <row r="7105" spans="1:13" x14ac:dyDescent="0.25">
      <c r="A7105" t="s">
        <v>21364</v>
      </c>
      <c r="B7105">
        <v>3887633</v>
      </c>
      <c r="C7105">
        <v>3888145</v>
      </c>
      <c r="D7105" t="s">
        <v>21365</v>
      </c>
      <c r="E7105" t="s">
        <v>15</v>
      </c>
      <c r="F7105" t="s">
        <v>26606</v>
      </c>
      <c r="H7105">
        <v>2907648</v>
      </c>
      <c r="I7105" t="s">
        <v>48</v>
      </c>
      <c r="J7105" t="s">
        <v>26607</v>
      </c>
      <c r="K7105" t="s">
        <v>26608</v>
      </c>
      <c r="L7105">
        <v>170</v>
      </c>
      <c r="M7105" t="s">
        <v>26609</v>
      </c>
    </row>
    <row r="7106" spans="1:13" x14ac:dyDescent="0.25">
      <c r="A7106" t="s">
        <v>21364</v>
      </c>
      <c r="B7106">
        <v>3888867</v>
      </c>
      <c r="C7106">
        <v>3890000</v>
      </c>
      <c r="D7106" t="s">
        <v>21365</v>
      </c>
      <c r="E7106" t="s">
        <v>15</v>
      </c>
      <c r="F7106" t="s">
        <v>26610</v>
      </c>
      <c r="H7106">
        <v>2907649</v>
      </c>
      <c r="I7106" t="s">
        <v>48</v>
      </c>
      <c r="J7106" t="s">
        <v>26611</v>
      </c>
      <c r="K7106" t="s">
        <v>26612</v>
      </c>
      <c r="L7106">
        <v>377</v>
      </c>
      <c r="M7106" t="s">
        <v>26613</v>
      </c>
    </row>
    <row r="7107" spans="1:13" x14ac:dyDescent="0.25">
      <c r="A7107" t="s">
        <v>21364</v>
      </c>
      <c r="B7107">
        <v>3890881</v>
      </c>
      <c r="C7107">
        <v>3892515</v>
      </c>
      <c r="D7107" t="s">
        <v>21365</v>
      </c>
      <c r="E7107" t="s">
        <v>196</v>
      </c>
      <c r="F7107" t="s">
        <v>26614</v>
      </c>
      <c r="H7107">
        <v>2907650</v>
      </c>
      <c r="I7107" t="s">
        <v>48</v>
      </c>
      <c r="J7107" t="s">
        <v>26615</v>
      </c>
      <c r="K7107" t="s">
        <v>26616</v>
      </c>
      <c r="L7107">
        <v>544</v>
      </c>
      <c r="M7107" t="s">
        <v>26617</v>
      </c>
    </row>
    <row r="7108" spans="1:13" x14ac:dyDescent="0.25">
      <c r="A7108" t="s">
        <v>21364</v>
      </c>
      <c r="B7108">
        <v>3896134</v>
      </c>
      <c r="C7108">
        <v>3898536</v>
      </c>
      <c r="D7108" t="s">
        <v>21365</v>
      </c>
      <c r="E7108" t="s">
        <v>15</v>
      </c>
      <c r="F7108" t="s">
        <v>26618</v>
      </c>
      <c r="H7108">
        <v>2907651</v>
      </c>
      <c r="I7108" t="s">
        <v>48</v>
      </c>
      <c r="J7108" t="s">
        <v>26619</v>
      </c>
      <c r="K7108" t="s">
        <v>26620</v>
      </c>
      <c r="L7108">
        <v>800</v>
      </c>
      <c r="M7108" t="s">
        <v>26621</v>
      </c>
    </row>
    <row r="7109" spans="1:13" x14ac:dyDescent="0.25">
      <c r="A7109" t="s">
        <v>21364</v>
      </c>
      <c r="B7109">
        <v>3899318</v>
      </c>
      <c r="C7109">
        <v>3899971</v>
      </c>
      <c r="D7109" t="s">
        <v>21365</v>
      </c>
      <c r="E7109" t="s">
        <v>15</v>
      </c>
      <c r="F7109" t="s">
        <v>26622</v>
      </c>
      <c r="H7109">
        <v>2907669</v>
      </c>
      <c r="I7109" t="s">
        <v>48</v>
      </c>
      <c r="J7109" t="s">
        <v>26623</v>
      </c>
      <c r="K7109" t="s">
        <v>26624</v>
      </c>
      <c r="L7109">
        <v>217</v>
      </c>
      <c r="M7109" t="s">
        <v>26625</v>
      </c>
    </row>
    <row r="7110" spans="1:13" x14ac:dyDescent="0.25">
      <c r="A7110" t="s">
        <v>21364</v>
      </c>
      <c r="B7110">
        <v>3900162</v>
      </c>
      <c r="C7110">
        <v>3900548</v>
      </c>
      <c r="D7110" t="s">
        <v>21365</v>
      </c>
      <c r="E7110" t="s">
        <v>196</v>
      </c>
      <c r="F7110" t="s">
        <v>26626</v>
      </c>
      <c r="H7110">
        <v>2907670</v>
      </c>
      <c r="I7110" t="s">
        <v>48</v>
      </c>
      <c r="J7110" t="s">
        <v>26627</v>
      </c>
      <c r="K7110" t="s">
        <v>26628</v>
      </c>
      <c r="L7110">
        <v>128</v>
      </c>
      <c r="M7110" t="s">
        <v>26629</v>
      </c>
    </row>
    <row r="7111" spans="1:13" x14ac:dyDescent="0.25">
      <c r="A7111" t="s">
        <v>21364</v>
      </c>
      <c r="B7111">
        <v>3900755</v>
      </c>
      <c r="C7111">
        <v>3901456</v>
      </c>
      <c r="D7111" t="s">
        <v>21365</v>
      </c>
      <c r="E7111" t="s">
        <v>15</v>
      </c>
      <c r="F7111" t="s">
        <v>26630</v>
      </c>
      <c r="H7111">
        <v>2907671</v>
      </c>
      <c r="I7111" t="s">
        <v>48</v>
      </c>
      <c r="J7111" t="s">
        <v>26631</v>
      </c>
      <c r="K7111" t="s">
        <v>26632</v>
      </c>
      <c r="L7111">
        <v>233</v>
      </c>
      <c r="M7111" t="s">
        <v>26633</v>
      </c>
    </row>
    <row r="7112" spans="1:13" x14ac:dyDescent="0.25">
      <c r="A7112" t="s">
        <v>21364</v>
      </c>
      <c r="B7112">
        <v>3901668</v>
      </c>
      <c r="C7112">
        <v>3902096</v>
      </c>
      <c r="D7112" t="s">
        <v>21365</v>
      </c>
      <c r="E7112" t="s">
        <v>15</v>
      </c>
      <c r="F7112" t="s">
        <v>26634</v>
      </c>
      <c r="H7112">
        <v>2907672</v>
      </c>
      <c r="I7112" t="s">
        <v>48</v>
      </c>
      <c r="J7112" t="s">
        <v>26635</v>
      </c>
      <c r="K7112" t="s">
        <v>26636</v>
      </c>
      <c r="L7112">
        <v>142</v>
      </c>
      <c r="M7112" t="s">
        <v>26637</v>
      </c>
    </row>
    <row r="7113" spans="1:13" x14ac:dyDescent="0.25">
      <c r="A7113" t="s">
        <v>21364</v>
      </c>
      <c r="B7113">
        <v>3902558</v>
      </c>
      <c r="C7113">
        <v>3902941</v>
      </c>
      <c r="D7113" t="s">
        <v>21365</v>
      </c>
      <c r="E7113" t="s">
        <v>196</v>
      </c>
      <c r="F7113" t="s">
        <v>26638</v>
      </c>
      <c r="H7113">
        <v>2907943</v>
      </c>
      <c r="I7113" t="s">
        <v>48</v>
      </c>
      <c r="J7113" t="s">
        <v>26639</v>
      </c>
      <c r="K7113" t="s">
        <v>26640</v>
      </c>
      <c r="L7113">
        <v>127</v>
      </c>
      <c r="M7113" t="s">
        <v>26641</v>
      </c>
    </row>
    <row r="7114" spans="1:13" x14ac:dyDescent="0.25">
      <c r="A7114" t="s">
        <v>21364</v>
      </c>
      <c r="B7114">
        <v>3903545</v>
      </c>
      <c r="C7114">
        <v>3904804</v>
      </c>
      <c r="D7114" t="s">
        <v>21365</v>
      </c>
      <c r="E7114" t="s">
        <v>196</v>
      </c>
      <c r="F7114" t="s">
        <v>26642</v>
      </c>
      <c r="H7114">
        <v>2907944</v>
      </c>
      <c r="I7114" t="s">
        <v>48</v>
      </c>
      <c r="J7114" t="s">
        <v>26643</v>
      </c>
      <c r="K7114" t="s">
        <v>26644</v>
      </c>
      <c r="L7114">
        <v>419</v>
      </c>
      <c r="M7114" t="s">
        <v>26645</v>
      </c>
    </row>
    <row r="7115" spans="1:13" x14ac:dyDescent="0.25">
      <c r="A7115" t="s">
        <v>21364</v>
      </c>
      <c r="B7115">
        <v>3905520</v>
      </c>
      <c r="C7115">
        <v>3906004</v>
      </c>
      <c r="D7115" t="s">
        <v>21365</v>
      </c>
      <c r="E7115" t="s">
        <v>196</v>
      </c>
      <c r="F7115" t="s">
        <v>20775</v>
      </c>
      <c r="H7115">
        <v>2907945</v>
      </c>
      <c r="I7115" t="s">
        <v>48</v>
      </c>
      <c r="J7115" t="s">
        <v>26646</v>
      </c>
      <c r="K7115" t="s">
        <v>26647</v>
      </c>
      <c r="L7115">
        <v>107</v>
      </c>
      <c r="M7115" t="s">
        <v>26648</v>
      </c>
    </row>
    <row r="7116" spans="1:13" x14ac:dyDescent="0.25">
      <c r="A7116" t="s">
        <v>21364</v>
      </c>
      <c r="B7116">
        <v>3906546</v>
      </c>
      <c r="C7116">
        <v>3907684</v>
      </c>
      <c r="D7116" t="s">
        <v>21365</v>
      </c>
      <c r="E7116" t="s">
        <v>15</v>
      </c>
      <c r="F7116" t="s">
        <v>26649</v>
      </c>
      <c r="H7116">
        <v>2907946</v>
      </c>
      <c r="I7116" t="s">
        <v>48</v>
      </c>
      <c r="J7116" t="s">
        <v>26650</v>
      </c>
      <c r="K7116" t="s">
        <v>26651</v>
      </c>
      <c r="L7116">
        <v>353</v>
      </c>
      <c r="M7116" t="s">
        <v>26652</v>
      </c>
    </row>
    <row r="7117" spans="1:13" x14ac:dyDescent="0.25">
      <c r="A7117" t="s">
        <v>21364</v>
      </c>
      <c r="B7117">
        <v>3907920</v>
      </c>
      <c r="C7117">
        <v>3911333</v>
      </c>
      <c r="D7117" t="s">
        <v>21365</v>
      </c>
      <c r="E7117" t="s">
        <v>196</v>
      </c>
      <c r="F7117" t="s">
        <v>26653</v>
      </c>
      <c r="H7117">
        <v>2907947</v>
      </c>
      <c r="I7117" t="s">
        <v>48</v>
      </c>
      <c r="J7117" t="s">
        <v>26654</v>
      </c>
      <c r="K7117" t="s">
        <v>26655</v>
      </c>
      <c r="L7117">
        <v>1137</v>
      </c>
      <c r="M7117" t="s">
        <v>26656</v>
      </c>
    </row>
    <row r="7118" spans="1:13" x14ac:dyDescent="0.25">
      <c r="A7118" t="s">
        <v>21364</v>
      </c>
      <c r="B7118">
        <v>3911571</v>
      </c>
      <c r="C7118">
        <v>3913232</v>
      </c>
      <c r="D7118" t="s">
        <v>21365</v>
      </c>
      <c r="E7118" t="s">
        <v>15</v>
      </c>
      <c r="F7118" t="s">
        <v>26657</v>
      </c>
      <c r="H7118">
        <v>2907891</v>
      </c>
      <c r="I7118" t="s">
        <v>48</v>
      </c>
      <c r="J7118" t="s">
        <v>26658</v>
      </c>
      <c r="K7118" t="s">
        <v>26659</v>
      </c>
      <c r="L7118">
        <v>553</v>
      </c>
      <c r="M7118" t="s">
        <v>26660</v>
      </c>
    </row>
    <row r="7119" spans="1:13" x14ac:dyDescent="0.25">
      <c r="A7119" t="s">
        <v>21364</v>
      </c>
      <c r="B7119">
        <v>3913495</v>
      </c>
      <c r="C7119">
        <v>3915129</v>
      </c>
      <c r="D7119" t="s">
        <v>21365</v>
      </c>
      <c r="E7119" t="s">
        <v>15</v>
      </c>
      <c r="F7119" t="s">
        <v>26661</v>
      </c>
      <c r="H7119">
        <v>2907892</v>
      </c>
      <c r="I7119" t="s">
        <v>48</v>
      </c>
      <c r="J7119" t="s">
        <v>26662</v>
      </c>
      <c r="K7119" t="s">
        <v>26663</v>
      </c>
      <c r="L7119">
        <v>544</v>
      </c>
      <c r="M7119" t="s">
        <v>26664</v>
      </c>
    </row>
    <row r="7120" spans="1:13" x14ac:dyDescent="0.25">
      <c r="A7120" t="s">
        <v>21364</v>
      </c>
      <c r="B7120">
        <v>3915441</v>
      </c>
      <c r="C7120">
        <v>3916565</v>
      </c>
      <c r="D7120" t="s">
        <v>21365</v>
      </c>
      <c r="E7120" t="s">
        <v>196</v>
      </c>
      <c r="F7120" t="s">
        <v>26665</v>
      </c>
      <c r="H7120">
        <v>2907893</v>
      </c>
      <c r="I7120" t="s">
        <v>48</v>
      </c>
      <c r="J7120" t="s">
        <v>26666</v>
      </c>
      <c r="K7120" t="s">
        <v>26667</v>
      </c>
      <c r="L7120">
        <v>374</v>
      </c>
      <c r="M7120" t="s">
        <v>26668</v>
      </c>
    </row>
    <row r="7121" spans="1:13" x14ac:dyDescent="0.25">
      <c r="A7121" t="s">
        <v>21364</v>
      </c>
      <c r="B7121">
        <v>3917103</v>
      </c>
      <c r="C7121">
        <v>3917936</v>
      </c>
      <c r="D7121" t="s">
        <v>21365</v>
      </c>
      <c r="E7121" t="s">
        <v>15</v>
      </c>
      <c r="F7121" t="s">
        <v>26669</v>
      </c>
      <c r="H7121">
        <v>2907894</v>
      </c>
      <c r="I7121" t="s">
        <v>48</v>
      </c>
      <c r="J7121" t="s">
        <v>26670</v>
      </c>
      <c r="K7121" t="s">
        <v>26671</v>
      </c>
      <c r="L7121">
        <v>277</v>
      </c>
      <c r="M7121" t="s">
        <v>26672</v>
      </c>
    </row>
    <row r="7122" spans="1:13" x14ac:dyDescent="0.25">
      <c r="A7122" t="s">
        <v>21364</v>
      </c>
      <c r="B7122">
        <v>3918288</v>
      </c>
      <c r="C7122">
        <v>3918638</v>
      </c>
      <c r="D7122" t="s">
        <v>21365</v>
      </c>
      <c r="E7122" t="s">
        <v>15</v>
      </c>
      <c r="F7122" t="s">
        <v>26673</v>
      </c>
      <c r="H7122">
        <v>7009651</v>
      </c>
      <c r="I7122" t="s">
        <v>48</v>
      </c>
      <c r="J7122" t="s">
        <v>26674</v>
      </c>
      <c r="K7122" t="s">
        <v>26675</v>
      </c>
      <c r="L7122">
        <v>84</v>
      </c>
      <c r="M7122" t="s">
        <v>26676</v>
      </c>
    </row>
    <row r="7123" spans="1:13" x14ac:dyDescent="0.25">
      <c r="A7123" t="s">
        <v>21364</v>
      </c>
      <c r="B7123">
        <v>3919005</v>
      </c>
      <c r="C7123">
        <v>3919645</v>
      </c>
      <c r="D7123" t="s">
        <v>21365</v>
      </c>
      <c r="E7123" t="s">
        <v>15</v>
      </c>
      <c r="F7123" t="s">
        <v>26677</v>
      </c>
      <c r="H7123">
        <v>2907904</v>
      </c>
      <c r="I7123" t="s">
        <v>48</v>
      </c>
      <c r="J7123" t="s">
        <v>26678</v>
      </c>
      <c r="K7123" t="s">
        <v>26679</v>
      </c>
      <c r="L7123">
        <v>95</v>
      </c>
      <c r="M7123" t="s">
        <v>26680</v>
      </c>
    </row>
    <row r="7124" spans="1:13" x14ac:dyDescent="0.25">
      <c r="A7124" t="s">
        <v>21364</v>
      </c>
      <c r="B7124">
        <v>3919953</v>
      </c>
      <c r="C7124">
        <v>3920636</v>
      </c>
      <c r="D7124" t="s">
        <v>21365</v>
      </c>
      <c r="E7124" t="s">
        <v>196</v>
      </c>
      <c r="F7124" t="s">
        <v>26681</v>
      </c>
      <c r="H7124">
        <v>2907905</v>
      </c>
      <c r="I7124" t="s">
        <v>48</v>
      </c>
      <c r="J7124" t="s">
        <v>26682</v>
      </c>
      <c r="K7124" t="s">
        <v>26683</v>
      </c>
      <c r="L7124">
        <v>227</v>
      </c>
      <c r="M7124" t="s">
        <v>26684</v>
      </c>
    </row>
    <row r="7125" spans="1:13" x14ac:dyDescent="0.25">
      <c r="A7125" t="s">
        <v>21364</v>
      </c>
      <c r="B7125">
        <v>3921149</v>
      </c>
      <c r="C7125">
        <v>3924259</v>
      </c>
      <c r="D7125" t="s">
        <v>21365</v>
      </c>
      <c r="E7125" t="s">
        <v>196</v>
      </c>
      <c r="F7125" t="s">
        <v>26685</v>
      </c>
      <c r="H7125">
        <v>2907906</v>
      </c>
      <c r="I7125" t="s">
        <v>48</v>
      </c>
      <c r="J7125" t="s">
        <v>26686</v>
      </c>
      <c r="K7125" t="s">
        <v>26687</v>
      </c>
      <c r="L7125">
        <v>1036</v>
      </c>
      <c r="M7125" t="s">
        <v>26688</v>
      </c>
    </row>
    <row r="7126" spans="1:13" x14ac:dyDescent="0.25">
      <c r="A7126" t="s">
        <v>21364</v>
      </c>
      <c r="B7126">
        <v>3924950</v>
      </c>
      <c r="C7126">
        <v>3925423</v>
      </c>
      <c r="D7126" t="s">
        <v>21365</v>
      </c>
      <c r="E7126" t="s">
        <v>15</v>
      </c>
      <c r="F7126" t="s">
        <v>26689</v>
      </c>
      <c r="H7126">
        <v>2907907</v>
      </c>
      <c r="I7126" t="s">
        <v>48</v>
      </c>
      <c r="J7126" t="s">
        <v>26690</v>
      </c>
      <c r="K7126" t="s">
        <v>26691</v>
      </c>
      <c r="L7126">
        <v>157</v>
      </c>
      <c r="M7126" t="s">
        <v>26692</v>
      </c>
    </row>
    <row r="7127" spans="1:13" x14ac:dyDescent="0.25">
      <c r="A7127" t="s">
        <v>21364</v>
      </c>
      <c r="B7127">
        <v>3925713</v>
      </c>
      <c r="C7127">
        <v>3926810</v>
      </c>
      <c r="D7127" t="s">
        <v>21365</v>
      </c>
      <c r="E7127" t="s">
        <v>196</v>
      </c>
      <c r="F7127" t="s">
        <v>26693</v>
      </c>
      <c r="H7127">
        <v>2908281</v>
      </c>
      <c r="I7127" t="s">
        <v>48</v>
      </c>
      <c r="J7127" t="s">
        <v>26694</v>
      </c>
      <c r="K7127" t="s">
        <v>26695</v>
      </c>
      <c r="L7127">
        <v>365</v>
      </c>
      <c r="M7127" t="s">
        <v>26696</v>
      </c>
    </row>
    <row r="7128" spans="1:13" x14ac:dyDescent="0.25">
      <c r="A7128" t="s">
        <v>21364</v>
      </c>
      <c r="B7128">
        <v>3927182</v>
      </c>
      <c r="C7128">
        <v>3927862</v>
      </c>
      <c r="D7128" t="s">
        <v>21365</v>
      </c>
      <c r="E7128" t="s">
        <v>196</v>
      </c>
      <c r="F7128" t="s">
        <v>26697</v>
      </c>
      <c r="H7128">
        <v>2908282</v>
      </c>
      <c r="I7128" t="s">
        <v>48</v>
      </c>
      <c r="J7128" t="s">
        <v>26698</v>
      </c>
      <c r="K7128" t="s">
        <v>26699</v>
      </c>
      <c r="L7128">
        <v>226</v>
      </c>
      <c r="M7128" t="s">
        <v>26700</v>
      </c>
    </row>
    <row r="7129" spans="1:13" x14ac:dyDescent="0.25">
      <c r="A7129" t="s">
        <v>21364</v>
      </c>
      <c r="B7129">
        <v>3930006</v>
      </c>
      <c r="C7129">
        <v>3932105</v>
      </c>
      <c r="D7129" t="s">
        <v>21365</v>
      </c>
      <c r="E7129" t="s">
        <v>196</v>
      </c>
      <c r="F7129" t="s">
        <v>26701</v>
      </c>
      <c r="H7129">
        <v>2908284</v>
      </c>
      <c r="I7129" t="s">
        <v>48</v>
      </c>
      <c r="J7129" t="s">
        <v>26702</v>
      </c>
      <c r="K7129" t="s">
        <v>26703</v>
      </c>
      <c r="L7129">
        <v>699</v>
      </c>
      <c r="M7129" t="s">
        <v>26704</v>
      </c>
    </row>
    <row r="7130" spans="1:13" x14ac:dyDescent="0.25">
      <c r="A7130" t="s">
        <v>21364</v>
      </c>
      <c r="B7130">
        <v>3933683</v>
      </c>
      <c r="C7130">
        <v>3936361</v>
      </c>
      <c r="D7130" t="s">
        <v>21365</v>
      </c>
      <c r="E7130" t="s">
        <v>15</v>
      </c>
      <c r="F7130" t="s">
        <v>26705</v>
      </c>
      <c r="H7130">
        <v>2908285</v>
      </c>
      <c r="I7130" t="s">
        <v>48</v>
      </c>
      <c r="J7130" t="s">
        <v>26706</v>
      </c>
      <c r="K7130" t="s">
        <v>26707</v>
      </c>
      <c r="L7130">
        <v>892</v>
      </c>
      <c r="M7130" t="s">
        <v>26708</v>
      </c>
    </row>
    <row r="7131" spans="1:13" x14ac:dyDescent="0.25">
      <c r="A7131" t="s">
        <v>21364</v>
      </c>
      <c r="B7131">
        <v>3938324</v>
      </c>
      <c r="C7131">
        <v>3938423</v>
      </c>
      <c r="D7131" t="s">
        <v>21365</v>
      </c>
      <c r="E7131" t="s">
        <v>15</v>
      </c>
      <c r="F7131" t="s">
        <v>27</v>
      </c>
      <c r="H7131">
        <v>2908090</v>
      </c>
      <c r="I7131" t="s">
        <v>20</v>
      </c>
      <c r="M7131" t="s">
        <v>26709</v>
      </c>
    </row>
    <row r="7132" spans="1:13" x14ac:dyDescent="0.25">
      <c r="A7132" t="s">
        <v>21364</v>
      </c>
      <c r="B7132">
        <v>3939078</v>
      </c>
      <c r="C7132">
        <v>3943524</v>
      </c>
      <c r="D7132" t="s">
        <v>21365</v>
      </c>
      <c r="E7132" t="s">
        <v>196</v>
      </c>
      <c r="F7132" t="s">
        <v>26710</v>
      </c>
      <c r="H7132">
        <v>2908091</v>
      </c>
      <c r="I7132" t="s">
        <v>48</v>
      </c>
      <c r="J7132" t="s">
        <v>26711</v>
      </c>
      <c r="K7132" t="s">
        <v>26712</v>
      </c>
      <c r="L7132">
        <v>1463</v>
      </c>
      <c r="M7132" t="s">
        <v>26713</v>
      </c>
    </row>
    <row r="7133" spans="1:13" x14ac:dyDescent="0.25">
      <c r="A7133" t="s">
        <v>21364</v>
      </c>
      <c r="B7133">
        <v>3946466</v>
      </c>
      <c r="C7133">
        <v>3947026</v>
      </c>
      <c r="D7133" t="s">
        <v>21365</v>
      </c>
      <c r="E7133" t="s">
        <v>196</v>
      </c>
      <c r="F7133" t="s">
        <v>26714</v>
      </c>
      <c r="H7133">
        <v>2908092</v>
      </c>
      <c r="I7133" t="s">
        <v>48</v>
      </c>
      <c r="J7133" t="s">
        <v>26715</v>
      </c>
      <c r="K7133" t="s">
        <v>26716</v>
      </c>
      <c r="L7133">
        <v>186</v>
      </c>
      <c r="M7133" t="s">
        <v>26717</v>
      </c>
    </row>
    <row r="7134" spans="1:13" x14ac:dyDescent="0.25">
      <c r="A7134" t="s">
        <v>21364</v>
      </c>
      <c r="B7134">
        <v>3951130</v>
      </c>
      <c r="C7134">
        <v>3953322</v>
      </c>
      <c r="D7134" t="s">
        <v>21365</v>
      </c>
      <c r="E7134" t="s">
        <v>196</v>
      </c>
      <c r="F7134" t="s">
        <v>26718</v>
      </c>
      <c r="H7134">
        <v>2907695</v>
      </c>
      <c r="I7134" t="s">
        <v>48</v>
      </c>
      <c r="J7134" t="s">
        <v>26719</v>
      </c>
      <c r="K7134" t="s">
        <v>26720</v>
      </c>
      <c r="L7134">
        <v>730</v>
      </c>
      <c r="M7134" t="s">
        <v>26721</v>
      </c>
    </row>
    <row r="7135" spans="1:13" x14ac:dyDescent="0.25">
      <c r="A7135" t="s">
        <v>21364</v>
      </c>
      <c r="B7135">
        <v>3954313</v>
      </c>
      <c r="C7135">
        <v>3955575</v>
      </c>
      <c r="D7135" t="s">
        <v>21365</v>
      </c>
      <c r="E7135" t="s">
        <v>196</v>
      </c>
      <c r="F7135" t="s">
        <v>26722</v>
      </c>
      <c r="H7135">
        <v>2908093</v>
      </c>
      <c r="I7135" t="s">
        <v>48</v>
      </c>
      <c r="J7135" t="s">
        <v>26723</v>
      </c>
      <c r="K7135" t="s">
        <v>26724</v>
      </c>
      <c r="L7135">
        <v>420</v>
      </c>
      <c r="M7135" t="s">
        <v>26725</v>
      </c>
    </row>
    <row r="7136" spans="1:13" x14ac:dyDescent="0.25">
      <c r="A7136" t="s">
        <v>21364</v>
      </c>
      <c r="B7136">
        <v>3956193</v>
      </c>
      <c r="C7136">
        <v>3956717</v>
      </c>
      <c r="D7136" t="s">
        <v>21365</v>
      </c>
      <c r="E7136" t="s">
        <v>15</v>
      </c>
      <c r="F7136" t="s">
        <v>26726</v>
      </c>
      <c r="H7136">
        <v>2908121</v>
      </c>
      <c r="I7136" t="s">
        <v>48</v>
      </c>
      <c r="J7136" t="s">
        <v>26727</v>
      </c>
      <c r="K7136" t="s">
        <v>26728</v>
      </c>
      <c r="L7136">
        <v>152</v>
      </c>
      <c r="M7136" t="s">
        <v>26729</v>
      </c>
    </row>
    <row r="7137" spans="1:13" x14ac:dyDescent="0.25">
      <c r="A7137" t="s">
        <v>21364</v>
      </c>
      <c r="B7137">
        <v>3956904</v>
      </c>
      <c r="C7137">
        <v>3960806</v>
      </c>
      <c r="D7137" t="s">
        <v>21365</v>
      </c>
      <c r="E7137" t="s">
        <v>196</v>
      </c>
      <c r="F7137" t="s">
        <v>26730</v>
      </c>
      <c r="H7137">
        <v>2908122</v>
      </c>
      <c r="I7137" t="s">
        <v>48</v>
      </c>
      <c r="J7137" t="s">
        <v>26731</v>
      </c>
      <c r="K7137" t="s">
        <v>26732</v>
      </c>
      <c r="L7137">
        <v>1300</v>
      </c>
      <c r="M7137" t="s">
        <v>26733</v>
      </c>
    </row>
    <row r="7138" spans="1:13" x14ac:dyDescent="0.25">
      <c r="A7138" t="s">
        <v>21364</v>
      </c>
      <c r="B7138">
        <v>3962550</v>
      </c>
      <c r="C7138">
        <v>3964247</v>
      </c>
      <c r="D7138" t="s">
        <v>21365</v>
      </c>
      <c r="E7138" t="s">
        <v>15</v>
      </c>
      <c r="F7138" t="s">
        <v>26734</v>
      </c>
      <c r="H7138">
        <v>2908123</v>
      </c>
      <c r="I7138" t="s">
        <v>48</v>
      </c>
      <c r="J7138" t="s">
        <v>26735</v>
      </c>
      <c r="K7138" t="s">
        <v>26736</v>
      </c>
      <c r="L7138">
        <v>565</v>
      </c>
      <c r="M7138" t="s">
        <v>26737</v>
      </c>
    </row>
    <row r="7139" spans="1:13" x14ac:dyDescent="0.25">
      <c r="A7139" t="s">
        <v>21364</v>
      </c>
      <c r="B7139">
        <v>3964994</v>
      </c>
      <c r="C7139">
        <v>3966328</v>
      </c>
      <c r="D7139" t="s">
        <v>21365</v>
      </c>
      <c r="E7139" t="s">
        <v>15</v>
      </c>
      <c r="F7139" t="s">
        <v>26738</v>
      </c>
      <c r="H7139">
        <v>2908124</v>
      </c>
      <c r="I7139" t="s">
        <v>48</v>
      </c>
      <c r="J7139" t="s">
        <v>26739</v>
      </c>
      <c r="K7139" t="s">
        <v>26740</v>
      </c>
      <c r="L7139">
        <v>388</v>
      </c>
      <c r="M7139" t="s">
        <v>26741</v>
      </c>
    </row>
    <row r="7140" spans="1:13" x14ac:dyDescent="0.25">
      <c r="A7140" t="s">
        <v>21364</v>
      </c>
      <c r="B7140">
        <v>3967026</v>
      </c>
      <c r="C7140">
        <v>3973618</v>
      </c>
      <c r="D7140" t="s">
        <v>21365</v>
      </c>
      <c r="E7140" t="s">
        <v>15</v>
      </c>
      <c r="F7140" t="s">
        <v>26742</v>
      </c>
      <c r="H7140">
        <v>2908125</v>
      </c>
      <c r="I7140" t="s">
        <v>48</v>
      </c>
      <c r="J7140" t="s">
        <v>26743</v>
      </c>
      <c r="K7140" t="s">
        <v>26744</v>
      </c>
      <c r="L7140">
        <v>1844</v>
      </c>
      <c r="M7140" t="s">
        <v>26745</v>
      </c>
    </row>
    <row r="7141" spans="1:13" x14ac:dyDescent="0.25">
      <c r="A7141" t="s">
        <v>21364</v>
      </c>
      <c r="B7141">
        <v>3979479</v>
      </c>
      <c r="C7141">
        <v>3981272</v>
      </c>
      <c r="D7141" t="s">
        <v>21365</v>
      </c>
      <c r="E7141" t="s">
        <v>15</v>
      </c>
      <c r="F7141" t="s">
        <v>26746</v>
      </c>
      <c r="H7141">
        <v>2907742</v>
      </c>
      <c r="I7141" t="s">
        <v>48</v>
      </c>
      <c r="J7141" t="s">
        <v>26747</v>
      </c>
      <c r="K7141" t="s">
        <v>26748</v>
      </c>
      <c r="L7141">
        <v>597</v>
      </c>
      <c r="M7141" t="s">
        <v>26749</v>
      </c>
    </row>
    <row r="7142" spans="1:13" x14ac:dyDescent="0.25">
      <c r="A7142" t="s">
        <v>21364</v>
      </c>
      <c r="B7142">
        <v>3982035</v>
      </c>
      <c r="C7142">
        <v>3982125</v>
      </c>
      <c r="D7142" t="s">
        <v>21365</v>
      </c>
      <c r="E7142" t="s">
        <v>196</v>
      </c>
      <c r="F7142" t="s">
        <v>34</v>
      </c>
      <c r="H7142">
        <v>2907743</v>
      </c>
      <c r="I7142" t="s">
        <v>20</v>
      </c>
      <c r="M7142" t="s">
        <v>26750</v>
      </c>
    </row>
    <row r="7143" spans="1:13" x14ac:dyDescent="0.25">
      <c r="A7143" t="s">
        <v>21364</v>
      </c>
      <c r="B7143">
        <v>3984293</v>
      </c>
      <c r="C7143">
        <v>3985643</v>
      </c>
      <c r="D7143" t="s">
        <v>21365</v>
      </c>
      <c r="E7143" t="s">
        <v>15</v>
      </c>
      <c r="F7143" t="s">
        <v>26751</v>
      </c>
      <c r="H7143">
        <v>2907744</v>
      </c>
      <c r="I7143" t="s">
        <v>48</v>
      </c>
      <c r="J7143" t="s">
        <v>26752</v>
      </c>
      <c r="K7143" t="s">
        <v>26753</v>
      </c>
      <c r="L7143">
        <v>363</v>
      </c>
      <c r="M7143" t="s">
        <v>26754</v>
      </c>
    </row>
    <row r="7144" spans="1:13" x14ac:dyDescent="0.25">
      <c r="A7144" t="s">
        <v>21364</v>
      </c>
      <c r="B7144">
        <v>3985832</v>
      </c>
      <c r="C7144">
        <v>3989074</v>
      </c>
      <c r="D7144" t="s">
        <v>21365</v>
      </c>
      <c r="E7144" t="s">
        <v>196</v>
      </c>
      <c r="F7144" t="s">
        <v>26755</v>
      </c>
      <c r="H7144">
        <v>2907745</v>
      </c>
      <c r="I7144" t="s">
        <v>48</v>
      </c>
      <c r="J7144" t="s">
        <v>26756</v>
      </c>
      <c r="K7144" t="s">
        <v>26757</v>
      </c>
      <c r="L7144">
        <v>1080</v>
      </c>
      <c r="M7144" t="s">
        <v>26758</v>
      </c>
    </row>
    <row r="7145" spans="1:13" x14ac:dyDescent="0.25">
      <c r="A7145" t="s">
        <v>21364</v>
      </c>
      <c r="B7145">
        <v>3989662</v>
      </c>
      <c r="C7145">
        <v>3992157</v>
      </c>
      <c r="D7145" t="s">
        <v>21365</v>
      </c>
      <c r="E7145" t="s">
        <v>15</v>
      </c>
      <c r="F7145" t="s">
        <v>26759</v>
      </c>
      <c r="H7145">
        <v>2907746</v>
      </c>
      <c r="I7145" t="s">
        <v>48</v>
      </c>
      <c r="J7145" t="s">
        <v>26760</v>
      </c>
      <c r="K7145" t="s">
        <v>26761</v>
      </c>
      <c r="L7145">
        <v>831</v>
      </c>
      <c r="M7145" t="s">
        <v>26762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04C9F-0B57-450B-9932-2A17A2EB5061}">
  <dimension ref="A1:L7587"/>
  <sheetViews>
    <sheetView zoomScale="85" zoomScaleNormal="85" workbookViewId="0">
      <selection activeCell="I1855" sqref="I1855"/>
    </sheetView>
  </sheetViews>
  <sheetFormatPr defaultRowHeight="15" x14ac:dyDescent="0.25"/>
  <cols>
    <col min="1" max="1" width="17.28515625" customWidth="1"/>
    <col min="2" max="2" width="15.28515625" customWidth="1"/>
    <col min="3" max="3" width="17.5703125" customWidth="1"/>
    <col min="4" max="4" width="8.28515625" customWidth="1"/>
    <col min="5" max="5" width="15.42578125" customWidth="1"/>
    <col min="6" max="6" width="19.28515625" customWidth="1"/>
    <col min="7" max="7" width="38.7109375" customWidth="1"/>
    <col min="8" max="8" width="42.5703125" customWidth="1"/>
    <col min="9" max="9" width="80.85546875" customWidth="1"/>
    <col min="10" max="10" width="83.28515625" customWidth="1"/>
    <col min="11" max="11" width="17.5703125" customWidth="1"/>
    <col min="12" max="12" width="20" customWidth="1"/>
  </cols>
  <sheetData>
    <row r="1" spans="1:12" x14ac:dyDescent="0.25">
      <c r="A1" t="s">
        <v>5</v>
      </c>
      <c r="B1" t="s">
        <v>10</v>
      </c>
      <c r="C1" t="s">
        <v>12</v>
      </c>
      <c r="D1" t="s">
        <v>35324</v>
      </c>
      <c r="E1" t="s">
        <v>26781</v>
      </c>
      <c r="F1" t="s">
        <v>41100</v>
      </c>
      <c r="G1" t="s">
        <v>35337</v>
      </c>
      <c r="H1" t="s">
        <v>35338</v>
      </c>
      <c r="I1" t="s">
        <v>35339</v>
      </c>
      <c r="J1" t="s">
        <v>35340</v>
      </c>
    </row>
    <row r="2" spans="1:12" ht="15.75" x14ac:dyDescent="0.25">
      <c r="A2" t="s">
        <v>12538</v>
      </c>
      <c r="B2" t="s">
        <v>12540</v>
      </c>
      <c r="C2" t="s">
        <v>30134</v>
      </c>
      <c r="D2" t="s">
        <v>35331</v>
      </c>
      <c r="E2" s="16" t="s">
        <v>35477</v>
      </c>
      <c r="F2" s="16"/>
      <c r="I2" s="18"/>
      <c r="J2" s="18"/>
    </row>
    <row r="3" spans="1:12" ht="15.75" x14ac:dyDescent="0.25">
      <c r="A3" t="s">
        <v>15499</v>
      </c>
      <c r="B3" t="s">
        <v>15501</v>
      </c>
      <c r="C3" t="s">
        <v>30909</v>
      </c>
      <c r="D3" t="s">
        <v>35331</v>
      </c>
      <c r="E3" s="16" t="s">
        <v>35477</v>
      </c>
      <c r="F3" s="16"/>
      <c r="I3" s="18"/>
      <c r="J3" s="18"/>
    </row>
    <row r="4" spans="1:12" ht="15.75" x14ac:dyDescent="0.25">
      <c r="A4" t="s">
        <v>23534</v>
      </c>
      <c r="B4" t="s">
        <v>23536</v>
      </c>
      <c r="C4" t="s">
        <v>33013</v>
      </c>
      <c r="D4" t="s">
        <v>35331</v>
      </c>
      <c r="E4" s="16" t="s">
        <v>35477</v>
      </c>
      <c r="F4" s="16"/>
      <c r="I4" s="18"/>
      <c r="J4" s="18"/>
    </row>
    <row r="5" spans="1:12" x14ac:dyDescent="0.25">
      <c r="A5" t="s">
        <v>8170</v>
      </c>
      <c r="B5" t="s">
        <v>8172</v>
      </c>
      <c r="C5" t="s">
        <v>28969</v>
      </c>
      <c r="D5" t="s">
        <v>35325</v>
      </c>
      <c r="E5" s="14" t="s">
        <v>34622</v>
      </c>
      <c r="F5" s="14"/>
      <c r="I5" s="18"/>
      <c r="J5" s="18"/>
      <c r="K5" t="s">
        <v>42637</v>
      </c>
      <c r="L5">
        <v>1838</v>
      </c>
    </row>
    <row r="6" spans="1:12" x14ac:dyDescent="0.25">
      <c r="A6" t="s">
        <v>17952</v>
      </c>
      <c r="B6" t="s">
        <v>17954</v>
      </c>
      <c r="C6" t="s">
        <v>31552</v>
      </c>
      <c r="D6" t="s">
        <v>35325</v>
      </c>
      <c r="E6" s="14" t="s">
        <v>34622</v>
      </c>
      <c r="F6" s="14"/>
      <c r="I6" s="18"/>
      <c r="J6" s="18"/>
    </row>
    <row r="7" spans="1:12" x14ac:dyDescent="0.25">
      <c r="A7" t="s">
        <v>24544</v>
      </c>
      <c r="B7" t="s">
        <v>24546</v>
      </c>
      <c r="C7" t="s">
        <v>33278</v>
      </c>
      <c r="D7" t="s">
        <v>35325</v>
      </c>
      <c r="E7" t="s">
        <v>34622</v>
      </c>
      <c r="I7" s="18"/>
      <c r="J7" s="18"/>
    </row>
    <row r="8" spans="1:12" x14ac:dyDescent="0.25">
      <c r="A8" t="s">
        <v>2153</v>
      </c>
      <c r="B8" t="s">
        <v>2155</v>
      </c>
      <c r="C8" t="s">
        <v>27365</v>
      </c>
      <c r="D8" t="s">
        <v>35325</v>
      </c>
      <c r="E8" s="12" t="s">
        <v>34450</v>
      </c>
      <c r="F8" s="12"/>
      <c r="G8" t="s">
        <v>35343</v>
      </c>
      <c r="H8" t="s">
        <v>35569</v>
      </c>
      <c r="I8" s="18" t="s">
        <v>35567</v>
      </c>
      <c r="J8" s="18" t="s">
        <v>35568</v>
      </c>
    </row>
    <row r="9" spans="1:12" x14ac:dyDescent="0.25">
      <c r="A9" t="s">
        <v>2310</v>
      </c>
      <c r="B9" t="s">
        <v>2312</v>
      </c>
      <c r="C9" t="s">
        <v>27415</v>
      </c>
      <c r="D9" t="s">
        <v>35325</v>
      </c>
      <c r="E9" s="12" t="s">
        <v>34450</v>
      </c>
      <c r="F9" s="12"/>
      <c r="G9" t="s">
        <v>35343</v>
      </c>
      <c r="H9" t="s">
        <v>35569</v>
      </c>
      <c r="I9" s="18" t="s">
        <v>35567</v>
      </c>
      <c r="J9" s="18" t="s">
        <v>35568</v>
      </c>
    </row>
    <row r="10" spans="1:12" x14ac:dyDescent="0.25">
      <c r="A10" t="s">
        <v>15078</v>
      </c>
      <c r="B10" t="s">
        <v>15080</v>
      </c>
      <c r="C10" t="s">
        <v>30801</v>
      </c>
      <c r="D10" t="s">
        <v>35325</v>
      </c>
      <c r="E10" s="12" t="s">
        <v>34450</v>
      </c>
      <c r="F10" s="12"/>
      <c r="G10" t="s">
        <v>35343</v>
      </c>
      <c r="H10" t="s">
        <v>35569</v>
      </c>
      <c r="I10" s="18" t="s">
        <v>35567</v>
      </c>
      <c r="J10" s="18" t="s">
        <v>35568</v>
      </c>
    </row>
    <row r="11" spans="1:12" x14ac:dyDescent="0.25">
      <c r="A11" t="s">
        <v>16674</v>
      </c>
      <c r="B11" t="s">
        <v>16676</v>
      </c>
      <c r="C11" t="s">
        <v>31214</v>
      </c>
      <c r="D11" t="s">
        <v>35325</v>
      </c>
      <c r="E11" s="12" t="s">
        <v>34450</v>
      </c>
      <c r="F11" s="12"/>
      <c r="G11" t="s">
        <v>35343</v>
      </c>
      <c r="H11" t="s">
        <v>35569</v>
      </c>
      <c r="I11" s="18" t="s">
        <v>35567</v>
      </c>
      <c r="J11" s="18" t="s">
        <v>35568</v>
      </c>
    </row>
    <row r="12" spans="1:12" x14ac:dyDescent="0.25">
      <c r="A12" t="s">
        <v>18339</v>
      </c>
      <c r="B12" t="s">
        <v>18341</v>
      </c>
      <c r="C12" t="s">
        <v>31653</v>
      </c>
      <c r="D12" t="s">
        <v>35325</v>
      </c>
      <c r="E12" s="12" t="s">
        <v>34450</v>
      </c>
      <c r="F12" s="12"/>
      <c r="G12" t="s">
        <v>35343</v>
      </c>
      <c r="H12" t="s">
        <v>35569</v>
      </c>
      <c r="I12" s="18" t="s">
        <v>35567</v>
      </c>
      <c r="J12" s="18" t="s">
        <v>35568</v>
      </c>
    </row>
    <row r="13" spans="1:12" x14ac:dyDescent="0.25">
      <c r="A13" t="s">
        <v>23026</v>
      </c>
      <c r="B13" t="s">
        <v>23028</v>
      </c>
      <c r="C13" t="s">
        <v>32877</v>
      </c>
      <c r="D13" t="s">
        <v>35325</v>
      </c>
      <c r="E13" s="12" t="s">
        <v>34450</v>
      </c>
      <c r="F13" s="12"/>
      <c r="G13" t="s">
        <v>35343</v>
      </c>
      <c r="H13" t="s">
        <v>35569</v>
      </c>
      <c r="I13" s="18" t="s">
        <v>35567</v>
      </c>
      <c r="J13" s="18" t="s">
        <v>35568</v>
      </c>
    </row>
    <row r="14" spans="1:12" x14ac:dyDescent="0.25">
      <c r="A14" t="s">
        <v>2153</v>
      </c>
      <c r="B14" t="s">
        <v>2155</v>
      </c>
      <c r="C14" t="s">
        <v>27365</v>
      </c>
      <c r="D14" t="s">
        <v>35325</v>
      </c>
      <c r="E14" s="12" t="s">
        <v>34450</v>
      </c>
      <c r="F14" s="12"/>
      <c r="G14" t="s">
        <v>35343</v>
      </c>
      <c r="H14" t="s">
        <v>35570</v>
      </c>
      <c r="I14" s="18" t="s">
        <v>35571</v>
      </c>
      <c r="J14" s="18" t="s">
        <v>35572</v>
      </c>
    </row>
    <row r="15" spans="1:12" x14ac:dyDescent="0.25">
      <c r="A15" t="s">
        <v>2310</v>
      </c>
      <c r="B15" t="s">
        <v>2312</v>
      </c>
      <c r="C15" t="s">
        <v>27415</v>
      </c>
      <c r="D15" t="s">
        <v>35325</v>
      </c>
      <c r="E15" s="12" t="s">
        <v>34450</v>
      </c>
      <c r="F15" s="12"/>
      <c r="G15" t="s">
        <v>35343</v>
      </c>
      <c r="H15" t="s">
        <v>35570</v>
      </c>
      <c r="I15" s="18" t="s">
        <v>35571</v>
      </c>
      <c r="J15" s="18" t="s">
        <v>35572</v>
      </c>
    </row>
    <row r="16" spans="1:12" x14ac:dyDescent="0.25">
      <c r="A16" t="s">
        <v>15078</v>
      </c>
      <c r="B16" t="s">
        <v>15080</v>
      </c>
      <c r="C16" t="s">
        <v>30801</v>
      </c>
      <c r="D16" t="s">
        <v>35325</v>
      </c>
      <c r="E16" s="12" t="s">
        <v>34450</v>
      </c>
      <c r="F16" s="12"/>
      <c r="G16" t="s">
        <v>35343</v>
      </c>
      <c r="H16" t="s">
        <v>35570</v>
      </c>
      <c r="I16" s="18" t="s">
        <v>35571</v>
      </c>
      <c r="J16" s="18" t="s">
        <v>35572</v>
      </c>
    </row>
    <row r="17" spans="1:10" x14ac:dyDescent="0.25">
      <c r="A17" t="s">
        <v>16674</v>
      </c>
      <c r="B17" t="s">
        <v>16676</v>
      </c>
      <c r="C17" t="s">
        <v>31214</v>
      </c>
      <c r="D17" t="s">
        <v>35325</v>
      </c>
      <c r="E17" s="12" t="s">
        <v>34450</v>
      </c>
      <c r="F17" s="12"/>
      <c r="G17" t="s">
        <v>35343</v>
      </c>
      <c r="H17" t="s">
        <v>35570</v>
      </c>
      <c r="I17" s="18" t="s">
        <v>35571</v>
      </c>
      <c r="J17" s="18" t="s">
        <v>35572</v>
      </c>
    </row>
    <row r="18" spans="1:10" x14ac:dyDescent="0.25">
      <c r="A18" t="s">
        <v>18339</v>
      </c>
      <c r="B18" t="s">
        <v>18341</v>
      </c>
      <c r="C18" t="s">
        <v>31653</v>
      </c>
      <c r="D18" t="s">
        <v>35325</v>
      </c>
      <c r="E18" s="12" t="s">
        <v>34450</v>
      </c>
      <c r="F18" s="12"/>
      <c r="G18" t="s">
        <v>35343</v>
      </c>
      <c r="H18" t="s">
        <v>35570</v>
      </c>
      <c r="I18" s="18" t="s">
        <v>35571</v>
      </c>
      <c r="J18" s="18" t="s">
        <v>35572</v>
      </c>
    </row>
    <row r="19" spans="1:10" x14ac:dyDescent="0.25">
      <c r="A19" t="s">
        <v>23026</v>
      </c>
      <c r="B19" t="s">
        <v>23028</v>
      </c>
      <c r="C19" t="s">
        <v>32877</v>
      </c>
      <c r="D19" t="s">
        <v>35325</v>
      </c>
      <c r="E19" s="12" t="s">
        <v>34450</v>
      </c>
      <c r="F19" s="12"/>
      <c r="G19" t="s">
        <v>35343</v>
      </c>
      <c r="H19" t="s">
        <v>35570</v>
      </c>
      <c r="I19" s="18" t="s">
        <v>35571</v>
      </c>
      <c r="J19" s="18" t="s">
        <v>35572</v>
      </c>
    </row>
    <row r="20" spans="1:10" x14ac:dyDescent="0.25">
      <c r="A20" t="s">
        <v>10105</v>
      </c>
      <c r="B20" t="s">
        <v>10107</v>
      </c>
      <c r="C20" t="s">
        <v>29497</v>
      </c>
      <c r="D20" t="s">
        <v>35325</v>
      </c>
      <c r="E20" s="12" t="s">
        <v>34646</v>
      </c>
      <c r="F20" s="12"/>
      <c r="G20" t="s">
        <v>35573</v>
      </c>
      <c r="H20" t="s">
        <v>35574</v>
      </c>
      <c r="I20" s="18" t="s">
        <v>35575</v>
      </c>
      <c r="J20" s="18" t="s">
        <v>35576</v>
      </c>
    </row>
    <row r="21" spans="1:10" x14ac:dyDescent="0.25">
      <c r="A21" t="s">
        <v>6003</v>
      </c>
      <c r="B21" t="s">
        <v>6005</v>
      </c>
      <c r="C21" t="s">
        <v>28387</v>
      </c>
      <c r="D21" t="s">
        <v>35325</v>
      </c>
      <c r="E21" s="12" t="s">
        <v>35135</v>
      </c>
      <c r="F21" s="12"/>
      <c r="G21" t="s">
        <v>35587</v>
      </c>
      <c r="H21" t="s">
        <v>35588</v>
      </c>
      <c r="I21" s="18" t="s">
        <v>35590</v>
      </c>
      <c r="J21" s="18" t="s">
        <v>35589</v>
      </c>
    </row>
    <row r="22" spans="1:10" x14ac:dyDescent="0.25">
      <c r="A22" t="s">
        <v>26534</v>
      </c>
      <c r="B22" t="s">
        <v>26536</v>
      </c>
      <c r="C22" t="s">
        <v>33809</v>
      </c>
      <c r="D22" t="s">
        <v>35325</v>
      </c>
      <c r="E22" s="12" t="s">
        <v>34638</v>
      </c>
      <c r="F22" s="12"/>
      <c r="G22" t="s">
        <v>35577</v>
      </c>
      <c r="H22" t="s">
        <v>35584</v>
      </c>
      <c r="I22" s="18" t="s">
        <v>35586</v>
      </c>
      <c r="J22" s="18" t="s">
        <v>35585</v>
      </c>
    </row>
    <row r="23" spans="1:10" x14ac:dyDescent="0.25">
      <c r="A23" t="s">
        <v>2248</v>
      </c>
      <c r="B23" t="s">
        <v>2250</v>
      </c>
      <c r="C23" t="s">
        <v>27396</v>
      </c>
      <c r="D23" t="s">
        <v>35325</v>
      </c>
      <c r="E23" s="12" t="s">
        <v>35082</v>
      </c>
      <c r="F23" s="12"/>
      <c r="G23" t="s">
        <v>35578</v>
      </c>
      <c r="H23" t="s">
        <v>35594</v>
      </c>
      <c r="I23" s="18" t="s">
        <v>35596</v>
      </c>
      <c r="J23" s="18" t="s">
        <v>35595</v>
      </c>
    </row>
    <row r="24" spans="1:10" x14ac:dyDescent="0.25">
      <c r="A24" t="s">
        <v>4230</v>
      </c>
      <c r="B24" t="s">
        <v>4232</v>
      </c>
      <c r="C24" t="s">
        <v>27924</v>
      </c>
      <c r="D24" t="s">
        <v>35325</v>
      </c>
      <c r="E24" s="12" t="s">
        <v>35082</v>
      </c>
      <c r="F24" s="12"/>
      <c r="G24" t="s">
        <v>35578</v>
      </c>
      <c r="H24" t="s">
        <v>35594</v>
      </c>
      <c r="I24" s="18" t="s">
        <v>35596</v>
      </c>
      <c r="J24" s="18" t="s">
        <v>35595</v>
      </c>
    </row>
    <row r="25" spans="1:10" x14ac:dyDescent="0.25">
      <c r="A25" t="s">
        <v>8457</v>
      </c>
      <c r="B25" t="s">
        <v>8459</v>
      </c>
      <c r="C25" t="s">
        <v>29044</v>
      </c>
      <c r="D25" t="s">
        <v>35325</v>
      </c>
      <c r="E25" s="12" t="s">
        <v>35082</v>
      </c>
      <c r="F25" s="12"/>
      <c r="G25" t="s">
        <v>35578</v>
      </c>
      <c r="H25" t="s">
        <v>35594</v>
      </c>
      <c r="I25" s="18" t="s">
        <v>35596</v>
      </c>
      <c r="J25" s="18" t="s">
        <v>35595</v>
      </c>
    </row>
    <row r="26" spans="1:10" x14ac:dyDescent="0.25">
      <c r="A26" t="s">
        <v>9115</v>
      </c>
      <c r="B26" t="s">
        <v>9117</v>
      </c>
      <c r="C26" t="s">
        <v>29225</v>
      </c>
      <c r="D26" t="s">
        <v>35325</v>
      </c>
      <c r="E26" s="12" t="s">
        <v>35082</v>
      </c>
      <c r="F26" s="12"/>
      <c r="G26" t="s">
        <v>35578</v>
      </c>
      <c r="H26" t="s">
        <v>35594</v>
      </c>
      <c r="I26" s="18" t="s">
        <v>35596</v>
      </c>
      <c r="J26" s="18" t="s">
        <v>35595</v>
      </c>
    </row>
    <row r="27" spans="1:10" x14ac:dyDescent="0.25">
      <c r="A27" t="s">
        <v>11528</v>
      </c>
      <c r="B27" t="s">
        <v>11530</v>
      </c>
      <c r="C27" t="s">
        <v>29869</v>
      </c>
      <c r="D27" t="s">
        <v>35325</v>
      </c>
      <c r="E27" s="12" t="s">
        <v>35082</v>
      </c>
      <c r="F27" s="12"/>
      <c r="G27" t="s">
        <v>35578</v>
      </c>
      <c r="H27" t="s">
        <v>35594</v>
      </c>
      <c r="I27" s="18" t="s">
        <v>35596</v>
      </c>
      <c r="J27" s="18" t="s">
        <v>35595</v>
      </c>
    </row>
    <row r="28" spans="1:10" x14ac:dyDescent="0.25">
      <c r="A28" t="s">
        <v>8403</v>
      </c>
      <c r="B28" t="s">
        <v>8405</v>
      </c>
      <c r="C28" t="s">
        <v>29028</v>
      </c>
      <c r="D28" t="s">
        <v>35325</v>
      </c>
      <c r="E28" s="12" t="s">
        <v>34965</v>
      </c>
      <c r="F28" s="12"/>
      <c r="G28" t="s">
        <v>35579</v>
      </c>
      <c r="H28" t="s">
        <v>35597</v>
      </c>
      <c r="I28" s="18" t="s">
        <v>35599</v>
      </c>
      <c r="J28" s="18" t="s">
        <v>35598</v>
      </c>
    </row>
    <row r="29" spans="1:10" x14ac:dyDescent="0.25">
      <c r="A29" t="s">
        <v>24941</v>
      </c>
      <c r="B29" t="s">
        <v>24943</v>
      </c>
      <c r="C29" t="s">
        <v>33381</v>
      </c>
      <c r="D29" t="s">
        <v>35325</v>
      </c>
      <c r="E29" s="12" t="s">
        <v>35214</v>
      </c>
      <c r="F29" s="12"/>
      <c r="G29" t="s">
        <v>35580</v>
      </c>
      <c r="H29" t="s">
        <v>35591</v>
      </c>
      <c r="I29" s="18" t="s">
        <v>35593</v>
      </c>
      <c r="J29" s="18" t="s">
        <v>35592</v>
      </c>
    </row>
    <row r="30" spans="1:10" ht="15.75" x14ac:dyDescent="0.25">
      <c r="A30" t="s">
        <v>25906</v>
      </c>
      <c r="B30" t="s">
        <v>25908</v>
      </c>
      <c r="C30" t="s">
        <v>33636</v>
      </c>
      <c r="D30" t="s">
        <v>35331</v>
      </c>
      <c r="E30" s="16" t="s">
        <v>35562</v>
      </c>
      <c r="F30" s="16"/>
      <c r="G30" t="s">
        <v>35580</v>
      </c>
      <c r="H30" t="s">
        <v>35591</v>
      </c>
      <c r="I30" s="18" t="s">
        <v>35593</v>
      </c>
      <c r="J30" s="18" t="s">
        <v>35592</v>
      </c>
    </row>
    <row r="31" spans="1:10" x14ac:dyDescent="0.25">
      <c r="A31" t="s">
        <v>10470</v>
      </c>
      <c r="B31" t="s">
        <v>10472</v>
      </c>
      <c r="C31" t="s">
        <v>29595</v>
      </c>
      <c r="D31" t="s">
        <v>35325</v>
      </c>
      <c r="E31" s="12" t="s">
        <v>34669</v>
      </c>
      <c r="F31" s="12"/>
      <c r="G31" t="s">
        <v>35581</v>
      </c>
      <c r="H31" t="s">
        <v>35600</v>
      </c>
      <c r="I31" s="18" t="s">
        <v>35601</v>
      </c>
      <c r="J31" s="18" t="s">
        <v>35602</v>
      </c>
    </row>
    <row r="32" spans="1:10" x14ac:dyDescent="0.25">
      <c r="A32" t="s">
        <v>10470</v>
      </c>
      <c r="B32" t="s">
        <v>10472</v>
      </c>
      <c r="C32" t="s">
        <v>29595</v>
      </c>
      <c r="D32" t="s">
        <v>35325</v>
      </c>
      <c r="E32" s="12" t="s">
        <v>34669</v>
      </c>
      <c r="F32" s="12"/>
      <c r="G32" t="s">
        <v>35581</v>
      </c>
      <c r="H32" t="s">
        <v>35603</v>
      </c>
      <c r="I32" s="18" t="s">
        <v>35605</v>
      </c>
      <c r="J32" s="18" t="s">
        <v>35604</v>
      </c>
    </row>
    <row r="33" spans="1:10" x14ac:dyDescent="0.25">
      <c r="A33" t="s">
        <v>14408</v>
      </c>
      <c r="B33" t="s">
        <v>14410</v>
      </c>
      <c r="C33" t="s">
        <v>30627</v>
      </c>
      <c r="D33" t="s">
        <v>35325</v>
      </c>
      <c r="E33" s="12" t="s">
        <v>34800</v>
      </c>
      <c r="F33" s="12"/>
      <c r="G33" t="s">
        <v>35582</v>
      </c>
      <c r="H33" t="s">
        <v>35606</v>
      </c>
      <c r="I33" s="18" t="s">
        <v>35608</v>
      </c>
      <c r="J33" s="18" t="s">
        <v>35609</v>
      </c>
    </row>
    <row r="34" spans="1:10" x14ac:dyDescent="0.25">
      <c r="A34" t="s">
        <v>11259</v>
      </c>
      <c r="B34" t="s">
        <v>11261</v>
      </c>
      <c r="C34" t="s">
        <v>29798</v>
      </c>
      <c r="D34" t="s">
        <v>35325</v>
      </c>
      <c r="E34" s="12" t="s">
        <v>34613</v>
      </c>
      <c r="F34" s="12"/>
      <c r="G34" t="s">
        <v>35583</v>
      </c>
      <c r="H34" t="s">
        <v>35607</v>
      </c>
      <c r="I34" s="18" t="s">
        <v>38666</v>
      </c>
      <c r="J34" s="18" t="s">
        <v>38669</v>
      </c>
    </row>
    <row r="35" spans="1:10" x14ac:dyDescent="0.25">
      <c r="A35" t="s">
        <v>2253</v>
      </c>
      <c r="B35" t="s">
        <v>2255</v>
      </c>
      <c r="C35" t="s">
        <v>27398</v>
      </c>
      <c r="D35" t="s">
        <v>35325</v>
      </c>
      <c r="E35" s="12" t="s">
        <v>34953</v>
      </c>
      <c r="F35" s="12"/>
      <c r="G35" t="s">
        <v>35610</v>
      </c>
      <c r="H35" t="s">
        <v>35611</v>
      </c>
      <c r="I35" s="18" t="s">
        <v>38667</v>
      </c>
      <c r="J35" s="18" t="s">
        <v>38668</v>
      </c>
    </row>
    <row r="36" spans="1:10" x14ac:dyDescent="0.25">
      <c r="A36" t="s">
        <v>23514</v>
      </c>
      <c r="B36" t="s">
        <v>23516</v>
      </c>
      <c r="C36" t="s">
        <v>33008</v>
      </c>
      <c r="D36" t="s">
        <v>35325</v>
      </c>
      <c r="E36" s="12" t="s">
        <v>34977</v>
      </c>
      <c r="F36" s="12"/>
      <c r="G36" t="s">
        <v>35612</v>
      </c>
      <c r="H36" t="s">
        <v>35613</v>
      </c>
      <c r="I36" s="18" t="s">
        <v>35616</v>
      </c>
      <c r="J36" s="18" t="s">
        <v>35617</v>
      </c>
    </row>
    <row r="37" spans="1:10" x14ac:dyDescent="0.25">
      <c r="A37" t="s">
        <v>21738</v>
      </c>
      <c r="B37" t="s">
        <v>21740</v>
      </c>
      <c r="C37" t="s">
        <v>32544</v>
      </c>
      <c r="D37" t="s">
        <v>35325</v>
      </c>
      <c r="E37" s="12" t="s">
        <v>34619</v>
      </c>
      <c r="F37" s="12"/>
      <c r="G37" t="s">
        <v>35614</v>
      </c>
      <c r="H37" t="s">
        <v>35615</v>
      </c>
      <c r="I37" s="18" t="s">
        <v>35618</v>
      </c>
      <c r="J37" s="18" t="s">
        <v>35619</v>
      </c>
    </row>
    <row r="38" spans="1:10" x14ac:dyDescent="0.25">
      <c r="A38" t="s">
        <v>6684</v>
      </c>
      <c r="B38" t="s">
        <v>6686</v>
      </c>
      <c r="C38" t="s">
        <v>28567</v>
      </c>
      <c r="D38" t="s">
        <v>35325</v>
      </c>
      <c r="E38" s="12" t="s">
        <v>35155</v>
      </c>
      <c r="F38" s="12"/>
      <c r="G38" t="s">
        <v>35620</v>
      </c>
      <c r="H38" t="s">
        <v>35621</v>
      </c>
      <c r="I38" s="18" t="s">
        <v>35757</v>
      </c>
      <c r="J38" s="18" t="s">
        <v>35758</v>
      </c>
    </row>
    <row r="39" spans="1:10" x14ac:dyDescent="0.25">
      <c r="A39" t="s">
        <v>15021</v>
      </c>
      <c r="B39" t="s">
        <v>15023</v>
      </c>
      <c r="C39" t="s">
        <v>30786</v>
      </c>
      <c r="D39" t="s">
        <v>35325</v>
      </c>
      <c r="E39" s="12" t="s">
        <v>35155</v>
      </c>
      <c r="F39" s="12"/>
      <c r="G39" t="s">
        <v>35620</v>
      </c>
      <c r="H39" t="s">
        <v>35621</v>
      </c>
      <c r="I39" s="18" t="s">
        <v>35757</v>
      </c>
      <c r="J39" s="18" t="s">
        <v>35758</v>
      </c>
    </row>
    <row r="40" spans="1:10" x14ac:dyDescent="0.25">
      <c r="A40" t="s">
        <v>5995</v>
      </c>
      <c r="B40" t="s">
        <v>5997</v>
      </c>
      <c r="C40" t="s">
        <v>28385</v>
      </c>
      <c r="D40" t="s">
        <v>35325</v>
      </c>
      <c r="E40" s="12" t="s">
        <v>34670</v>
      </c>
      <c r="F40" s="12"/>
      <c r="G40" t="s">
        <v>35622</v>
      </c>
      <c r="H40" t="s">
        <v>35623</v>
      </c>
      <c r="I40" s="18" t="s">
        <v>35759</v>
      </c>
      <c r="J40" s="18" t="s">
        <v>35760</v>
      </c>
    </row>
    <row r="41" spans="1:10" x14ac:dyDescent="0.25">
      <c r="A41" t="s">
        <v>4355</v>
      </c>
      <c r="B41" t="s">
        <v>4357</v>
      </c>
      <c r="C41" t="s">
        <v>27958</v>
      </c>
      <c r="D41" t="s">
        <v>35325</v>
      </c>
      <c r="E41" s="12" t="s">
        <v>35147</v>
      </c>
      <c r="F41" s="12"/>
      <c r="G41" t="s">
        <v>35624</v>
      </c>
      <c r="H41" t="s">
        <v>35625</v>
      </c>
      <c r="I41" s="18" t="s">
        <v>35761</v>
      </c>
      <c r="J41" s="18" t="s">
        <v>35762</v>
      </c>
    </row>
    <row r="42" spans="1:10" x14ac:dyDescent="0.25">
      <c r="A42" t="s">
        <v>8832</v>
      </c>
      <c r="B42" t="s">
        <v>8834</v>
      </c>
      <c r="C42" t="s">
        <v>29144</v>
      </c>
      <c r="D42" t="s">
        <v>35325</v>
      </c>
      <c r="E42" s="12" t="s">
        <v>35147</v>
      </c>
      <c r="F42" s="12"/>
      <c r="G42" t="s">
        <v>35624</v>
      </c>
      <c r="H42" t="s">
        <v>35625</v>
      </c>
      <c r="I42" s="18" t="s">
        <v>35761</v>
      </c>
      <c r="J42" s="18" t="s">
        <v>35762</v>
      </c>
    </row>
    <row r="43" spans="1:10" x14ac:dyDescent="0.25">
      <c r="A43" t="s">
        <v>10151</v>
      </c>
      <c r="B43" t="s">
        <v>10153</v>
      </c>
      <c r="C43" t="s">
        <v>29510</v>
      </c>
      <c r="D43" t="s">
        <v>35325</v>
      </c>
      <c r="E43" s="12" t="s">
        <v>35147</v>
      </c>
      <c r="F43" s="12"/>
      <c r="G43" t="s">
        <v>35624</v>
      </c>
      <c r="H43" t="s">
        <v>35625</v>
      </c>
      <c r="I43" s="18" t="s">
        <v>35761</v>
      </c>
      <c r="J43" s="18" t="s">
        <v>35762</v>
      </c>
    </row>
    <row r="44" spans="1:10" x14ac:dyDescent="0.25">
      <c r="A44" t="s">
        <v>12034</v>
      </c>
      <c r="B44" t="s">
        <v>12036</v>
      </c>
      <c r="C44" t="s">
        <v>30003</v>
      </c>
      <c r="D44" t="s">
        <v>35325</v>
      </c>
      <c r="E44" s="12" t="s">
        <v>35147</v>
      </c>
      <c r="F44" s="12"/>
      <c r="G44" t="s">
        <v>35624</v>
      </c>
      <c r="H44" t="s">
        <v>35625</v>
      </c>
      <c r="I44" s="18" t="s">
        <v>35761</v>
      </c>
      <c r="J44" s="18" t="s">
        <v>35762</v>
      </c>
    </row>
    <row r="45" spans="1:10" x14ac:dyDescent="0.25">
      <c r="A45" t="s">
        <v>12339</v>
      </c>
      <c r="B45" t="s">
        <v>12341</v>
      </c>
      <c r="C45" t="s">
        <v>30081</v>
      </c>
      <c r="D45" t="s">
        <v>35325</v>
      </c>
      <c r="E45" s="12" t="s">
        <v>35147</v>
      </c>
      <c r="F45" s="12"/>
      <c r="G45" t="s">
        <v>35624</v>
      </c>
      <c r="H45" t="s">
        <v>35625</v>
      </c>
      <c r="I45" s="18" t="s">
        <v>35761</v>
      </c>
      <c r="J45" s="18" t="s">
        <v>35762</v>
      </c>
    </row>
    <row r="46" spans="1:10" x14ac:dyDescent="0.25">
      <c r="A46" t="s">
        <v>12834</v>
      </c>
      <c r="B46" t="s">
        <v>12836</v>
      </c>
      <c r="C46" t="s">
        <v>30214</v>
      </c>
      <c r="D46" t="s">
        <v>35325</v>
      </c>
      <c r="E46" s="12" t="s">
        <v>35147</v>
      </c>
      <c r="F46" s="12"/>
      <c r="G46" t="s">
        <v>35624</v>
      </c>
      <c r="H46" t="s">
        <v>35625</v>
      </c>
      <c r="I46" s="18" t="s">
        <v>35761</v>
      </c>
      <c r="J46" s="18" t="s">
        <v>35762</v>
      </c>
    </row>
    <row r="47" spans="1:10" x14ac:dyDescent="0.25">
      <c r="A47" t="s">
        <v>12963</v>
      </c>
      <c r="B47" t="s">
        <v>12965</v>
      </c>
      <c r="C47" t="s">
        <v>30247</v>
      </c>
      <c r="D47" t="s">
        <v>35325</v>
      </c>
      <c r="E47" s="12" t="s">
        <v>35147</v>
      </c>
      <c r="F47" s="12"/>
      <c r="G47" t="s">
        <v>35624</v>
      </c>
      <c r="H47" t="s">
        <v>35625</v>
      </c>
      <c r="I47" s="18" t="s">
        <v>35761</v>
      </c>
      <c r="J47" s="18" t="s">
        <v>35762</v>
      </c>
    </row>
    <row r="48" spans="1:10" x14ac:dyDescent="0.25">
      <c r="A48" t="s">
        <v>22934</v>
      </c>
      <c r="B48" t="s">
        <v>22936</v>
      </c>
      <c r="C48" t="s">
        <v>32854</v>
      </c>
      <c r="D48" t="s">
        <v>35325</v>
      </c>
      <c r="E48" s="12" t="s">
        <v>35147</v>
      </c>
      <c r="F48" s="12"/>
      <c r="G48" t="s">
        <v>35624</v>
      </c>
      <c r="H48" t="s">
        <v>35625</v>
      </c>
      <c r="I48" s="18" t="s">
        <v>35761</v>
      </c>
      <c r="J48" s="18" t="s">
        <v>35762</v>
      </c>
    </row>
    <row r="49" spans="1:10" x14ac:dyDescent="0.25">
      <c r="A49" t="s">
        <v>22938</v>
      </c>
      <c r="B49" t="s">
        <v>22940</v>
      </c>
      <c r="C49" t="s">
        <v>32855</v>
      </c>
      <c r="D49" t="s">
        <v>35325</v>
      </c>
      <c r="E49" s="12" t="s">
        <v>35147</v>
      </c>
      <c r="F49" s="12"/>
      <c r="G49" t="s">
        <v>35624</v>
      </c>
      <c r="H49" t="s">
        <v>35625</v>
      </c>
      <c r="I49" s="18" t="s">
        <v>35761</v>
      </c>
      <c r="J49" s="18" t="s">
        <v>35762</v>
      </c>
    </row>
    <row r="50" spans="1:10" x14ac:dyDescent="0.25">
      <c r="A50" t="s">
        <v>25601</v>
      </c>
      <c r="B50" t="s">
        <v>25603</v>
      </c>
      <c r="C50" t="s">
        <v>33556</v>
      </c>
      <c r="D50" t="s">
        <v>35325</v>
      </c>
      <c r="E50" s="12" t="s">
        <v>35147</v>
      </c>
      <c r="F50" s="12"/>
      <c r="G50" t="s">
        <v>35624</v>
      </c>
      <c r="H50" t="s">
        <v>35625</v>
      </c>
      <c r="I50" s="18" t="s">
        <v>35761</v>
      </c>
      <c r="J50" s="18" t="s">
        <v>35762</v>
      </c>
    </row>
    <row r="51" spans="1:10" x14ac:dyDescent="0.25">
      <c r="A51" t="s">
        <v>23026</v>
      </c>
      <c r="B51" t="s">
        <v>23028</v>
      </c>
      <c r="C51" t="s">
        <v>32877</v>
      </c>
      <c r="D51" t="s">
        <v>35325</v>
      </c>
      <c r="E51" s="12" t="s">
        <v>34449</v>
      </c>
      <c r="F51" s="12"/>
      <c r="G51" t="s">
        <v>35626</v>
      </c>
      <c r="H51" t="s">
        <v>35627</v>
      </c>
      <c r="I51" s="18" t="s">
        <v>35763</v>
      </c>
      <c r="J51" s="18" t="s">
        <v>35764</v>
      </c>
    </row>
    <row r="52" spans="1:10" x14ac:dyDescent="0.25">
      <c r="A52" t="s">
        <v>23026</v>
      </c>
      <c r="B52" t="s">
        <v>23028</v>
      </c>
      <c r="C52" t="s">
        <v>32877</v>
      </c>
      <c r="D52" t="s">
        <v>35325</v>
      </c>
      <c r="E52" s="12" t="s">
        <v>34449</v>
      </c>
      <c r="F52" s="12"/>
      <c r="G52" t="s">
        <v>35626</v>
      </c>
      <c r="H52" t="s">
        <v>35628</v>
      </c>
      <c r="I52" s="18" t="s">
        <v>35765</v>
      </c>
      <c r="J52" s="18" t="s">
        <v>35766</v>
      </c>
    </row>
    <row r="53" spans="1:10" x14ac:dyDescent="0.25">
      <c r="A53" t="s">
        <v>5738</v>
      </c>
      <c r="B53" t="s">
        <v>5740</v>
      </c>
      <c r="C53" t="s">
        <v>28318</v>
      </c>
      <c r="D53" t="s">
        <v>35325</v>
      </c>
      <c r="E53" s="12" t="s">
        <v>34629</v>
      </c>
      <c r="F53" s="12"/>
      <c r="G53" t="s">
        <v>35629</v>
      </c>
      <c r="H53" t="s">
        <v>35630</v>
      </c>
      <c r="I53" s="18" t="s">
        <v>35767</v>
      </c>
      <c r="J53" s="18" t="s">
        <v>35768</v>
      </c>
    </row>
    <row r="54" spans="1:10" x14ac:dyDescent="0.25">
      <c r="A54" t="s">
        <v>13997</v>
      </c>
      <c r="B54" t="s">
        <v>13999</v>
      </c>
      <c r="C54" t="s">
        <v>30521</v>
      </c>
      <c r="D54" t="s">
        <v>35325</v>
      </c>
      <c r="E54" s="12" t="s">
        <v>34629</v>
      </c>
      <c r="F54" s="12"/>
      <c r="G54" t="s">
        <v>35629</v>
      </c>
      <c r="H54" t="s">
        <v>35630</v>
      </c>
      <c r="I54" s="18" t="s">
        <v>35767</v>
      </c>
      <c r="J54" s="18" t="s">
        <v>35768</v>
      </c>
    </row>
    <row r="55" spans="1:10" x14ac:dyDescent="0.25">
      <c r="A55" t="s">
        <v>11060</v>
      </c>
      <c r="B55" t="s">
        <v>11062</v>
      </c>
      <c r="C55" t="s">
        <v>29746</v>
      </c>
      <c r="D55" t="s">
        <v>35325</v>
      </c>
      <c r="E55" s="12" t="s">
        <v>34859</v>
      </c>
      <c r="F55" s="12"/>
      <c r="G55" t="s">
        <v>35631</v>
      </c>
      <c r="H55" t="s">
        <v>35632</v>
      </c>
      <c r="I55" s="18" t="s">
        <v>35769</v>
      </c>
      <c r="J55" s="18" t="s">
        <v>35770</v>
      </c>
    </row>
    <row r="56" spans="1:10" x14ac:dyDescent="0.25">
      <c r="A56" t="s">
        <v>11060</v>
      </c>
      <c r="B56" t="s">
        <v>11062</v>
      </c>
      <c r="C56" t="s">
        <v>29746</v>
      </c>
      <c r="D56" t="s">
        <v>35325</v>
      </c>
      <c r="E56" s="12" t="s">
        <v>34859</v>
      </c>
      <c r="F56" s="12"/>
      <c r="G56" t="s">
        <v>35631</v>
      </c>
      <c r="H56" t="s">
        <v>35633</v>
      </c>
      <c r="I56" s="18" t="s">
        <v>35771</v>
      </c>
      <c r="J56" s="18" t="s">
        <v>35772</v>
      </c>
    </row>
    <row r="57" spans="1:10" x14ac:dyDescent="0.25">
      <c r="A57" t="s">
        <v>11930</v>
      </c>
      <c r="B57" t="s">
        <v>11932</v>
      </c>
      <c r="C57" t="s">
        <v>29977</v>
      </c>
      <c r="D57" t="s">
        <v>35325</v>
      </c>
      <c r="E57" s="12" t="s">
        <v>35182</v>
      </c>
      <c r="F57" s="12"/>
      <c r="G57" t="s">
        <v>35634</v>
      </c>
      <c r="H57" t="s">
        <v>35635</v>
      </c>
      <c r="I57" s="18" t="s">
        <v>35773</v>
      </c>
      <c r="J57" s="18" t="s">
        <v>35774</v>
      </c>
    </row>
    <row r="58" spans="1:10" x14ac:dyDescent="0.25">
      <c r="A58" t="s">
        <v>11930</v>
      </c>
      <c r="B58" t="s">
        <v>11932</v>
      </c>
      <c r="C58" t="s">
        <v>29977</v>
      </c>
      <c r="D58" t="s">
        <v>35325</v>
      </c>
      <c r="E58" s="12" t="s">
        <v>35182</v>
      </c>
      <c r="F58" s="12"/>
      <c r="G58" t="s">
        <v>35634</v>
      </c>
      <c r="H58" t="s">
        <v>35636</v>
      </c>
      <c r="I58" s="18" t="s">
        <v>35775</v>
      </c>
      <c r="J58" s="18" t="s">
        <v>35776</v>
      </c>
    </row>
    <row r="59" spans="1:10" x14ac:dyDescent="0.25">
      <c r="A59" t="s">
        <v>12138</v>
      </c>
      <c r="B59" t="s">
        <v>12140</v>
      </c>
      <c r="C59" t="s">
        <v>30029</v>
      </c>
      <c r="D59" t="s">
        <v>35325</v>
      </c>
      <c r="E59" s="12" t="s">
        <v>34616</v>
      </c>
      <c r="F59" s="12"/>
      <c r="G59" t="s">
        <v>35637</v>
      </c>
      <c r="H59" t="s">
        <v>35638</v>
      </c>
      <c r="I59" s="18" t="s">
        <v>35777</v>
      </c>
      <c r="J59" s="18" t="s">
        <v>35778</v>
      </c>
    </row>
    <row r="60" spans="1:10" x14ac:dyDescent="0.25">
      <c r="A60" t="s">
        <v>12138</v>
      </c>
      <c r="B60" t="s">
        <v>12140</v>
      </c>
      <c r="C60" t="s">
        <v>30029</v>
      </c>
      <c r="D60" t="s">
        <v>35325</v>
      </c>
      <c r="E60" s="12" t="s">
        <v>34616</v>
      </c>
      <c r="F60" s="12"/>
      <c r="G60" t="s">
        <v>35637</v>
      </c>
      <c r="H60" t="s">
        <v>35639</v>
      </c>
      <c r="I60" s="18" t="s">
        <v>35779</v>
      </c>
      <c r="J60" s="18" t="s">
        <v>35780</v>
      </c>
    </row>
    <row r="61" spans="1:10" x14ac:dyDescent="0.25">
      <c r="A61" t="s">
        <v>21802</v>
      </c>
      <c r="B61" t="s">
        <v>21804</v>
      </c>
      <c r="C61" t="s">
        <v>32560</v>
      </c>
      <c r="D61" t="s">
        <v>35325</v>
      </c>
      <c r="E61" s="12" t="s">
        <v>34911</v>
      </c>
      <c r="F61" s="12"/>
      <c r="G61" t="s">
        <v>35640</v>
      </c>
      <c r="H61" t="s">
        <v>35641</v>
      </c>
      <c r="I61" s="18" t="s">
        <v>35781</v>
      </c>
      <c r="J61" s="18" t="s">
        <v>35782</v>
      </c>
    </row>
    <row r="62" spans="1:10" x14ac:dyDescent="0.25">
      <c r="A62" t="s">
        <v>1090</v>
      </c>
      <c r="B62" t="s">
        <v>1092</v>
      </c>
      <c r="C62" t="s">
        <v>27048</v>
      </c>
      <c r="D62" t="s">
        <v>35325</v>
      </c>
      <c r="E62" s="12" t="s">
        <v>34654</v>
      </c>
      <c r="F62" s="12"/>
      <c r="G62" t="s">
        <v>35642</v>
      </c>
      <c r="H62" t="s">
        <v>35643</v>
      </c>
      <c r="I62" s="18" t="s">
        <v>35783</v>
      </c>
      <c r="J62" s="18" t="s">
        <v>35784</v>
      </c>
    </row>
    <row r="63" spans="1:10" x14ac:dyDescent="0.25">
      <c r="A63" t="s">
        <v>16206</v>
      </c>
      <c r="B63" t="s">
        <v>16208</v>
      </c>
      <c r="C63" t="s">
        <v>31090</v>
      </c>
      <c r="D63" t="s">
        <v>35325</v>
      </c>
      <c r="E63" s="12" t="s">
        <v>35247</v>
      </c>
      <c r="F63" s="12"/>
      <c r="G63" t="s">
        <v>35644</v>
      </c>
      <c r="H63" t="s">
        <v>35645</v>
      </c>
      <c r="I63" s="18" t="s">
        <v>38670</v>
      </c>
      <c r="J63" s="18" t="s">
        <v>38671</v>
      </c>
    </row>
    <row r="64" spans="1:10" x14ac:dyDescent="0.25">
      <c r="A64" t="s">
        <v>5637</v>
      </c>
      <c r="B64" t="s">
        <v>5639</v>
      </c>
      <c r="C64" t="s">
        <v>28292</v>
      </c>
      <c r="D64" t="s">
        <v>35325</v>
      </c>
      <c r="E64" s="12" t="s">
        <v>34605</v>
      </c>
      <c r="F64" s="12"/>
      <c r="G64" t="s">
        <v>35646</v>
      </c>
      <c r="H64" t="s">
        <v>35647</v>
      </c>
      <c r="I64" s="18" t="s">
        <v>35785</v>
      </c>
      <c r="J64" s="18" t="s">
        <v>35786</v>
      </c>
    </row>
    <row r="65" spans="1:10" x14ac:dyDescent="0.25">
      <c r="A65" t="s">
        <v>19153</v>
      </c>
      <c r="B65" t="s">
        <v>19155</v>
      </c>
      <c r="C65" t="s">
        <v>31868</v>
      </c>
      <c r="D65" t="s">
        <v>35325</v>
      </c>
      <c r="E65" s="12" t="s">
        <v>34602</v>
      </c>
      <c r="F65" s="12"/>
      <c r="G65" t="s">
        <v>35648</v>
      </c>
      <c r="H65" t="s">
        <v>35649</v>
      </c>
      <c r="I65" s="18" t="s">
        <v>35787</v>
      </c>
      <c r="J65" s="18" t="s">
        <v>35788</v>
      </c>
    </row>
    <row r="66" spans="1:10" x14ac:dyDescent="0.25">
      <c r="A66" t="s">
        <v>19153</v>
      </c>
      <c r="B66" t="s">
        <v>19155</v>
      </c>
      <c r="C66" t="s">
        <v>31868</v>
      </c>
      <c r="D66" t="s">
        <v>35325</v>
      </c>
      <c r="E66" s="12" t="s">
        <v>34602</v>
      </c>
      <c r="F66" s="12"/>
      <c r="G66" t="s">
        <v>35648</v>
      </c>
      <c r="H66" t="s">
        <v>35650</v>
      </c>
      <c r="I66" s="18" t="s">
        <v>35789</v>
      </c>
      <c r="J66" s="18" t="s">
        <v>35790</v>
      </c>
    </row>
    <row r="67" spans="1:10" x14ac:dyDescent="0.25">
      <c r="A67" t="s">
        <v>13611</v>
      </c>
      <c r="B67" t="s">
        <v>13613</v>
      </c>
      <c r="C67" t="s">
        <v>30423</v>
      </c>
      <c r="D67" t="s">
        <v>35325</v>
      </c>
      <c r="E67" s="12" t="s">
        <v>34599</v>
      </c>
      <c r="F67" s="12"/>
      <c r="G67" t="s">
        <v>35651</v>
      </c>
      <c r="H67" t="s">
        <v>35652</v>
      </c>
      <c r="I67" s="18" t="s">
        <v>35791</v>
      </c>
      <c r="J67" s="18" t="s">
        <v>35792</v>
      </c>
    </row>
    <row r="68" spans="1:10" x14ac:dyDescent="0.25">
      <c r="A68" t="s">
        <v>17761</v>
      </c>
      <c r="B68" t="s">
        <v>17763</v>
      </c>
      <c r="C68" t="s">
        <v>31500</v>
      </c>
      <c r="D68" t="s">
        <v>35325</v>
      </c>
      <c r="E68" s="12" t="s">
        <v>34599</v>
      </c>
      <c r="F68" s="12"/>
      <c r="G68" t="s">
        <v>35651</v>
      </c>
      <c r="H68" t="s">
        <v>35652</v>
      </c>
      <c r="I68" s="18" t="s">
        <v>35791</v>
      </c>
      <c r="J68" s="18" t="s">
        <v>35792</v>
      </c>
    </row>
    <row r="69" spans="1:10" x14ac:dyDescent="0.25">
      <c r="A69" t="s">
        <v>18484</v>
      </c>
      <c r="B69" t="s">
        <v>18486</v>
      </c>
      <c r="C69" t="s">
        <v>31690</v>
      </c>
      <c r="D69" t="s">
        <v>35325</v>
      </c>
      <c r="E69" s="12" t="s">
        <v>35151</v>
      </c>
      <c r="F69" s="12"/>
      <c r="G69" t="s">
        <v>35653</v>
      </c>
      <c r="H69" t="s">
        <v>35654</v>
      </c>
      <c r="I69" s="18" t="s">
        <v>35791</v>
      </c>
      <c r="J69" s="18" t="s">
        <v>35793</v>
      </c>
    </row>
    <row r="70" spans="1:10" x14ac:dyDescent="0.25">
      <c r="A70" t="s">
        <v>18484</v>
      </c>
      <c r="B70" t="s">
        <v>18486</v>
      </c>
      <c r="C70" t="s">
        <v>31690</v>
      </c>
      <c r="D70" t="s">
        <v>35325</v>
      </c>
      <c r="E70" s="12" t="s">
        <v>35151</v>
      </c>
      <c r="F70" s="12"/>
      <c r="G70" t="s">
        <v>35653</v>
      </c>
      <c r="H70" t="s">
        <v>35655</v>
      </c>
      <c r="I70" s="18" t="s">
        <v>35656</v>
      </c>
      <c r="J70" s="18" t="s">
        <v>35794</v>
      </c>
    </row>
    <row r="71" spans="1:10" x14ac:dyDescent="0.25">
      <c r="A71" t="s">
        <v>8170</v>
      </c>
      <c r="B71" t="s">
        <v>8172</v>
      </c>
      <c r="C71" t="s">
        <v>28969</v>
      </c>
      <c r="D71" t="s">
        <v>35325</v>
      </c>
      <c r="E71" s="12" t="s">
        <v>34842</v>
      </c>
      <c r="F71" s="12"/>
      <c r="G71" t="s">
        <v>35657</v>
      </c>
      <c r="H71" t="s">
        <v>35660</v>
      </c>
      <c r="I71" s="18" t="s">
        <v>35798</v>
      </c>
      <c r="J71" s="18" t="s">
        <v>35661</v>
      </c>
    </row>
    <row r="72" spans="1:10" x14ac:dyDescent="0.25">
      <c r="A72" t="s">
        <v>8170</v>
      </c>
      <c r="B72" t="s">
        <v>8172</v>
      </c>
      <c r="C72" t="s">
        <v>28969</v>
      </c>
      <c r="D72" t="s">
        <v>35325</v>
      </c>
      <c r="E72" s="12" t="s">
        <v>34842</v>
      </c>
      <c r="F72" s="12"/>
      <c r="G72" t="s">
        <v>35657</v>
      </c>
      <c r="H72" t="s">
        <v>35659</v>
      </c>
      <c r="I72" s="18" t="s">
        <v>35795</v>
      </c>
      <c r="J72" s="18" t="s">
        <v>35797</v>
      </c>
    </row>
    <row r="73" spans="1:10" x14ac:dyDescent="0.25">
      <c r="A73" t="s">
        <v>8170</v>
      </c>
      <c r="B73" t="s">
        <v>8172</v>
      </c>
      <c r="C73" t="s">
        <v>28969</v>
      </c>
      <c r="D73" t="s">
        <v>35325</v>
      </c>
      <c r="E73" s="12" t="s">
        <v>34842</v>
      </c>
      <c r="F73" s="12"/>
      <c r="G73" t="s">
        <v>35657</v>
      </c>
      <c r="H73" t="s">
        <v>35658</v>
      </c>
      <c r="I73" s="18" t="s">
        <v>35795</v>
      </c>
      <c r="J73" s="18" t="s">
        <v>35796</v>
      </c>
    </row>
    <row r="74" spans="1:10" x14ac:dyDescent="0.25">
      <c r="A74" t="s">
        <v>23081</v>
      </c>
      <c r="B74" t="s">
        <v>23083</v>
      </c>
      <c r="C74" t="s">
        <v>32892</v>
      </c>
      <c r="D74" t="s">
        <v>35325</v>
      </c>
      <c r="E74" s="12" t="s">
        <v>34866</v>
      </c>
      <c r="F74" s="12"/>
      <c r="G74" t="s">
        <v>35662</v>
      </c>
      <c r="H74" t="s">
        <v>35663</v>
      </c>
      <c r="I74" s="18" t="s">
        <v>35799</v>
      </c>
      <c r="J74" s="18" t="s">
        <v>35800</v>
      </c>
    </row>
    <row r="75" spans="1:10" x14ac:dyDescent="0.25">
      <c r="A75" t="s">
        <v>11890</v>
      </c>
      <c r="B75" t="s">
        <v>11892</v>
      </c>
      <c r="C75" t="s">
        <v>29967</v>
      </c>
      <c r="D75" t="s">
        <v>35325</v>
      </c>
      <c r="E75" s="12" t="s">
        <v>34592</v>
      </c>
      <c r="F75" s="12"/>
      <c r="G75" t="s">
        <v>35664</v>
      </c>
      <c r="H75" t="s">
        <v>35665</v>
      </c>
      <c r="I75" s="18" t="s">
        <v>35801</v>
      </c>
      <c r="J75" s="18" t="s">
        <v>35802</v>
      </c>
    </row>
    <row r="76" spans="1:10" x14ac:dyDescent="0.25">
      <c r="A76" t="s">
        <v>16259</v>
      </c>
      <c r="B76" t="s">
        <v>16261</v>
      </c>
      <c r="C76" t="s">
        <v>31104</v>
      </c>
      <c r="D76" t="s">
        <v>35325</v>
      </c>
      <c r="E76" s="12" t="s">
        <v>34592</v>
      </c>
      <c r="F76" s="12"/>
      <c r="G76" t="s">
        <v>35664</v>
      </c>
      <c r="H76" t="s">
        <v>35665</v>
      </c>
      <c r="I76" s="18" t="s">
        <v>35801</v>
      </c>
      <c r="J76" s="18" t="s">
        <v>35802</v>
      </c>
    </row>
    <row r="77" spans="1:10" x14ac:dyDescent="0.25">
      <c r="A77" t="s">
        <v>22067</v>
      </c>
      <c r="B77" t="s">
        <v>22069</v>
      </c>
      <c r="C77" t="s">
        <v>32627</v>
      </c>
      <c r="D77" t="s">
        <v>35325</v>
      </c>
      <c r="E77" s="12" t="s">
        <v>34591</v>
      </c>
      <c r="F77" s="12"/>
      <c r="G77" t="s">
        <v>35666</v>
      </c>
      <c r="H77" t="s">
        <v>35667</v>
      </c>
      <c r="I77" s="18" t="s">
        <v>35803</v>
      </c>
      <c r="J77" s="18" t="s">
        <v>35804</v>
      </c>
    </row>
    <row r="78" spans="1:10" x14ac:dyDescent="0.25">
      <c r="A78" t="s">
        <v>22067</v>
      </c>
      <c r="B78" t="s">
        <v>22069</v>
      </c>
      <c r="C78" t="s">
        <v>32627</v>
      </c>
      <c r="D78" t="s">
        <v>35325</v>
      </c>
      <c r="E78" s="12" t="s">
        <v>34591</v>
      </c>
      <c r="F78" s="12"/>
      <c r="G78" t="s">
        <v>35666</v>
      </c>
      <c r="H78" t="s">
        <v>35669</v>
      </c>
      <c r="I78" s="18" t="s">
        <v>35670</v>
      </c>
      <c r="J78" s="18" t="s">
        <v>35806</v>
      </c>
    </row>
    <row r="79" spans="1:10" x14ac:dyDescent="0.25">
      <c r="A79" t="s">
        <v>22067</v>
      </c>
      <c r="B79" t="s">
        <v>22069</v>
      </c>
      <c r="C79" t="s">
        <v>32627</v>
      </c>
      <c r="D79" t="s">
        <v>35325</v>
      </c>
      <c r="E79" s="12" t="s">
        <v>34591</v>
      </c>
      <c r="F79" s="12"/>
      <c r="G79" t="s">
        <v>35666</v>
      </c>
      <c r="H79" t="s">
        <v>35668</v>
      </c>
      <c r="I79" s="18" t="s">
        <v>35803</v>
      </c>
      <c r="J79" s="18" t="s">
        <v>35805</v>
      </c>
    </row>
    <row r="80" spans="1:10" x14ac:dyDescent="0.25">
      <c r="A80" t="s">
        <v>12138</v>
      </c>
      <c r="B80" t="s">
        <v>12140</v>
      </c>
      <c r="C80" t="s">
        <v>30029</v>
      </c>
      <c r="D80" t="s">
        <v>35325</v>
      </c>
      <c r="E80" s="12" t="s">
        <v>34617</v>
      </c>
      <c r="F80" s="12"/>
      <c r="G80" t="s">
        <v>35671</v>
      </c>
      <c r="H80" t="s">
        <v>35639</v>
      </c>
      <c r="I80" s="18" t="s">
        <v>35779</v>
      </c>
      <c r="J80" s="18" t="s">
        <v>35780</v>
      </c>
    </row>
    <row r="81" spans="1:10" x14ac:dyDescent="0.25">
      <c r="A81" t="s">
        <v>12138</v>
      </c>
      <c r="B81" t="s">
        <v>12140</v>
      </c>
      <c r="C81" t="s">
        <v>30029</v>
      </c>
      <c r="D81" t="s">
        <v>35325</v>
      </c>
      <c r="E81" s="12" t="s">
        <v>34618</v>
      </c>
      <c r="F81" s="12"/>
      <c r="G81" t="s">
        <v>35672</v>
      </c>
      <c r="H81" t="s">
        <v>35638</v>
      </c>
      <c r="I81" s="18" t="s">
        <v>35777</v>
      </c>
      <c r="J81" s="18" t="s">
        <v>35778</v>
      </c>
    </row>
    <row r="82" spans="1:10" x14ac:dyDescent="0.25">
      <c r="A82" t="s">
        <v>5637</v>
      </c>
      <c r="B82" t="s">
        <v>5639</v>
      </c>
      <c r="C82" t="s">
        <v>28292</v>
      </c>
      <c r="D82" t="s">
        <v>35325</v>
      </c>
      <c r="E82" s="12" t="s">
        <v>34604</v>
      </c>
      <c r="F82" s="12"/>
      <c r="G82" t="s">
        <v>35673</v>
      </c>
      <c r="H82" t="s">
        <v>35674</v>
      </c>
      <c r="I82" s="18" t="s">
        <v>35807</v>
      </c>
      <c r="J82" s="18" t="s">
        <v>35808</v>
      </c>
    </row>
    <row r="83" spans="1:10" x14ac:dyDescent="0.25">
      <c r="A83" t="s">
        <v>19153</v>
      </c>
      <c r="B83" t="s">
        <v>19155</v>
      </c>
      <c r="C83" t="s">
        <v>31868</v>
      </c>
      <c r="D83" t="s">
        <v>35325</v>
      </c>
      <c r="E83" s="12" t="s">
        <v>34601</v>
      </c>
      <c r="F83" s="12"/>
      <c r="G83" t="s">
        <v>35675</v>
      </c>
      <c r="H83" t="s">
        <v>35649</v>
      </c>
      <c r="I83" s="18" t="s">
        <v>35787</v>
      </c>
      <c r="J83" s="18" t="s">
        <v>35788</v>
      </c>
    </row>
    <row r="84" spans="1:10" x14ac:dyDescent="0.25">
      <c r="A84" t="s">
        <v>21802</v>
      </c>
      <c r="B84" t="s">
        <v>21804</v>
      </c>
      <c r="C84" t="s">
        <v>32560</v>
      </c>
      <c r="D84" t="s">
        <v>35325</v>
      </c>
      <c r="E84" s="12" t="s">
        <v>34912</v>
      </c>
      <c r="F84" s="12"/>
      <c r="G84" t="s">
        <v>35676</v>
      </c>
      <c r="H84" t="s">
        <v>35677</v>
      </c>
      <c r="I84" s="18" t="s">
        <v>35809</v>
      </c>
      <c r="J84" s="18" t="s">
        <v>35810</v>
      </c>
    </row>
    <row r="85" spans="1:10" x14ac:dyDescent="0.25">
      <c r="A85" t="s">
        <v>1090</v>
      </c>
      <c r="B85" t="s">
        <v>1092</v>
      </c>
      <c r="C85" t="s">
        <v>27048</v>
      </c>
      <c r="D85" t="s">
        <v>35325</v>
      </c>
      <c r="E85" s="12" t="s">
        <v>34653</v>
      </c>
      <c r="F85" s="12"/>
      <c r="G85" t="s">
        <v>35678</v>
      </c>
      <c r="H85" t="s">
        <v>35679</v>
      </c>
      <c r="I85" s="18" t="s">
        <v>35811</v>
      </c>
      <c r="J85" s="18" t="s">
        <v>35812</v>
      </c>
    </row>
    <row r="86" spans="1:10" x14ac:dyDescent="0.25">
      <c r="A86" t="s">
        <v>1090</v>
      </c>
      <c r="B86" t="s">
        <v>1092</v>
      </c>
      <c r="C86" t="s">
        <v>27048</v>
      </c>
      <c r="D86" t="s">
        <v>35325</v>
      </c>
      <c r="E86" s="12" t="s">
        <v>34653</v>
      </c>
      <c r="F86" s="12"/>
      <c r="G86" t="s">
        <v>35678</v>
      </c>
      <c r="H86" t="s">
        <v>35680</v>
      </c>
      <c r="I86" s="18" t="s">
        <v>35813</v>
      </c>
      <c r="J86" s="18" t="s">
        <v>35814</v>
      </c>
    </row>
    <row r="87" spans="1:10" x14ac:dyDescent="0.25">
      <c r="A87" t="s">
        <v>21698</v>
      </c>
      <c r="B87" t="s">
        <v>21700</v>
      </c>
      <c r="C87" t="s">
        <v>32534</v>
      </c>
      <c r="D87" t="s">
        <v>35325</v>
      </c>
      <c r="E87" s="12" t="s">
        <v>35191</v>
      </c>
      <c r="F87" s="12"/>
      <c r="G87" t="s">
        <v>35681</v>
      </c>
      <c r="H87" t="s">
        <v>35682</v>
      </c>
      <c r="I87" s="18" t="s">
        <v>35815</v>
      </c>
      <c r="J87" s="18" t="s">
        <v>35816</v>
      </c>
    </row>
    <row r="88" spans="1:10" x14ac:dyDescent="0.25">
      <c r="A88" t="s">
        <v>3578</v>
      </c>
      <c r="B88" t="s">
        <v>3580</v>
      </c>
      <c r="C88" t="s">
        <v>27750</v>
      </c>
      <c r="D88" t="s">
        <v>35325</v>
      </c>
      <c r="E88" s="12" t="s">
        <v>35114</v>
      </c>
      <c r="F88" s="12"/>
      <c r="G88" t="s">
        <v>35683</v>
      </c>
      <c r="H88" t="s">
        <v>35684</v>
      </c>
      <c r="I88" s="18" t="s">
        <v>35817</v>
      </c>
      <c r="J88" s="18" t="s">
        <v>35818</v>
      </c>
    </row>
    <row r="89" spans="1:10" x14ac:dyDescent="0.25">
      <c r="A89" t="s">
        <v>7058</v>
      </c>
      <c r="B89" t="s">
        <v>7060</v>
      </c>
      <c r="C89" t="s">
        <v>28665</v>
      </c>
      <c r="D89" t="s">
        <v>35325</v>
      </c>
      <c r="E89" s="12" t="s">
        <v>34920</v>
      </c>
      <c r="F89" s="12"/>
      <c r="G89" t="s">
        <v>35685</v>
      </c>
      <c r="H89" t="s">
        <v>35688</v>
      </c>
      <c r="I89" s="18" t="s">
        <v>35822</v>
      </c>
      <c r="J89" s="18" t="s">
        <v>35689</v>
      </c>
    </row>
    <row r="90" spans="1:10" x14ac:dyDescent="0.25">
      <c r="A90" t="s">
        <v>7058</v>
      </c>
      <c r="B90" t="s">
        <v>7060</v>
      </c>
      <c r="C90" t="s">
        <v>28665</v>
      </c>
      <c r="D90" t="s">
        <v>35325</v>
      </c>
      <c r="E90" s="12" t="s">
        <v>34920</v>
      </c>
      <c r="F90" s="12"/>
      <c r="G90" t="s">
        <v>35685</v>
      </c>
      <c r="H90" t="s">
        <v>35687</v>
      </c>
      <c r="I90" s="18" t="s">
        <v>35819</v>
      </c>
      <c r="J90" s="18" t="s">
        <v>35821</v>
      </c>
    </row>
    <row r="91" spans="1:10" x14ac:dyDescent="0.25">
      <c r="A91" t="s">
        <v>7058</v>
      </c>
      <c r="B91" t="s">
        <v>7060</v>
      </c>
      <c r="C91" t="s">
        <v>28665</v>
      </c>
      <c r="D91" t="s">
        <v>35325</v>
      </c>
      <c r="E91" s="12" t="s">
        <v>34920</v>
      </c>
      <c r="F91" s="12"/>
      <c r="G91" t="s">
        <v>35685</v>
      </c>
      <c r="H91" t="s">
        <v>35686</v>
      </c>
      <c r="I91" s="18" t="s">
        <v>35819</v>
      </c>
      <c r="J91" s="18" t="s">
        <v>35820</v>
      </c>
    </row>
    <row r="92" spans="1:10" x14ac:dyDescent="0.25">
      <c r="A92" t="s">
        <v>11392</v>
      </c>
      <c r="B92" t="s">
        <v>11394</v>
      </c>
      <c r="C92" t="s">
        <v>29832</v>
      </c>
      <c r="D92" t="s">
        <v>35325</v>
      </c>
      <c r="E92" s="12" t="s">
        <v>34922</v>
      </c>
      <c r="F92" s="12"/>
      <c r="G92" t="s">
        <v>35690</v>
      </c>
      <c r="H92" t="s">
        <v>35691</v>
      </c>
      <c r="I92" s="18" t="s">
        <v>35823</v>
      </c>
      <c r="J92" s="18" t="s">
        <v>35824</v>
      </c>
    </row>
    <row r="93" spans="1:10" x14ac:dyDescent="0.25">
      <c r="A93" t="s">
        <v>12650</v>
      </c>
      <c r="B93" t="s">
        <v>12652</v>
      </c>
      <c r="C93" t="s">
        <v>30166</v>
      </c>
      <c r="D93" t="s">
        <v>35325</v>
      </c>
      <c r="E93" s="12" t="s">
        <v>34927</v>
      </c>
      <c r="F93" s="12"/>
      <c r="G93" t="s">
        <v>35692</v>
      </c>
      <c r="H93" t="s">
        <v>35693</v>
      </c>
      <c r="I93" s="18" t="s">
        <v>35825</v>
      </c>
      <c r="J93" s="18" t="s">
        <v>35826</v>
      </c>
    </row>
    <row r="94" spans="1:10" x14ac:dyDescent="0.25">
      <c r="A94" t="s">
        <v>17483</v>
      </c>
      <c r="B94" t="s">
        <v>17485</v>
      </c>
      <c r="C94" t="s">
        <v>31427</v>
      </c>
      <c r="D94" t="s">
        <v>35325</v>
      </c>
      <c r="E94" s="12" t="s">
        <v>34620</v>
      </c>
      <c r="F94" s="12"/>
      <c r="G94" t="s">
        <v>35694</v>
      </c>
      <c r="H94" t="s">
        <v>35695</v>
      </c>
      <c r="I94" s="18" t="s">
        <v>35779</v>
      </c>
      <c r="J94" s="18" t="s">
        <v>35827</v>
      </c>
    </row>
    <row r="95" spans="1:10" x14ac:dyDescent="0.25">
      <c r="A95" t="s">
        <v>23081</v>
      </c>
      <c r="B95" t="s">
        <v>23083</v>
      </c>
      <c r="C95" t="s">
        <v>32892</v>
      </c>
      <c r="D95" t="s">
        <v>35325</v>
      </c>
      <c r="E95" s="12" t="s">
        <v>34865</v>
      </c>
      <c r="F95" s="12"/>
      <c r="G95" t="s">
        <v>35696</v>
      </c>
      <c r="H95" t="s">
        <v>35697</v>
      </c>
      <c r="I95" s="18" t="s">
        <v>35828</v>
      </c>
      <c r="J95" s="18" t="s">
        <v>35829</v>
      </c>
    </row>
    <row r="96" spans="1:10" x14ac:dyDescent="0.25">
      <c r="A96" t="s">
        <v>18935</v>
      </c>
      <c r="B96" t="s">
        <v>18937</v>
      </c>
      <c r="C96" t="s">
        <v>31809</v>
      </c>
      <c r="D96" t="s">
        <v>35325</v>
      </c>
      <c r="E96" s="12" t="s">
        <v>35144</v>
      </c>
      <c r="F96" s="12"/>
      <c r="G96" t="s">
        <v>35698</v>
      </c>
      <c r="H96" t="s">
        <v>35699</v>
      </c>
      <c r="I96" s="18" t="s">
        <v>38673</v>
      </c>
      <c r="J96" s="18" t="s">
        <v>38672</v>
      </c>
    </row>
    <row r="97" spans="1:10" x14ac:dyDescent="0.25">
      <c r="A97" t="s">
        <v>15921</v>
      </c>
      <c r="B97" t="s">
        <v>15923</v>
      </c>
      <c r="C97" t="s">
        <v>31018</v>
      </c>
      <c r="D97" t="s">
        <v>35325</v>
      </c>
      <c r="E97" s="12" t="s">
        <v>35145</v>
      </c>
      <c r="F97" s="12"/>
      <c r="G97" t="s">
        <v>35700</v>
      </c>
      <c r="H97" t="s">
        <v>35701</v>
      </c>
      <c r="I97" s="18" t="s">
        <v>38674</v>
      </c>
      <c r="J97" s="18" t="s">
        <v>38672</v>
      </c>
    </row>
    <row r="98" spans="1:10" x14ac:dyDescent="0.25">
      <c r="A98" t="s">
        <v>13015</v>
      </c>
      <c r="B98" t="s">
        <v>13017</v>
      </c>
      <c r="C98" t="s">
        <v>30260</v>
      </c>
      <c r="D98" t="s">
        <v>35325</v>
      </c>
      <c r="E98" s="12" t="s">
        <v>35154</v>
      </c>
      <c r="F98" s="12"/>
      <c r="G98" t="s">
        <v>35702</v>
      </c>
      <c r="H98" t="s">
        <v>35703</v>
      </c>
      <c r="I98" s="18" t="s">
        <v>35830</v>
      </c>
      <c r="J98" s="18" t="s">
        <v>35831</v>
      </c>
    </row>
    <row r="99" spans="1:10" x14ac:dyDescent="0.25">
      <c r="A99" t="s">
        <v>5342</v>
      </c>
      <c r="B99" t="s">
        <v>5344</v>
      </c>
      <c r="C99" t="s">
        <v>28218</v>
      </c>
      <c r="D99" t="s">
        <v>35331</v>
      </c>
      <c r="E99" s="12" t="s">
        <v>35411</v>
      </c>
      <c r="F99" s="12"/>
      <c r="G99" t="s">
        <v>35704</v>
      </c>
      <c r="H99" t="s">
        <v>35705</v>
      </c>
      <c r="I99" s="18" t="s">
        <v>38675</v>
      </c>
      <c r="J99" s="18" t="s">
        <v>38676</v>
      </c>
    </row>
    <row r="100" spans="1:10" x14ac:dyDescent="0.25">
      <c r="A100" t="s">
        <v>3082</v>
      </c>
      <c r="B100" t="s">
        <v>3084</v>
      </c>
      <c r="C100" t="s">
        <v>27620</v>
      </c>
      <c r="D100" t="s">
        <v>35325</v>
      </c>
      <c r="E100" s="12" t="s">
        <v>34639</v>
      </c>
      <c r="F100" s="12"/>
      <c r="G100" t="s">
        <v>35706</v>
      </c>
      <c r="H100" t="s">
        <v>35707</v>
      </c>
      <c r="I100" s="18" t="s">
        <v>35832</v>
      </c>
      <c r="J100" s="18" t="s">
        <v>35833</v>
      </c>
    </row>
    <row r="101" spans="1:10" x14ac:dyDescent="0.25">
      <c r="A101" t="s">
        <v>5334</v>
      </c>
      <c r="B101" t="s">
        <v>5336</v>
      </c>
      <c r="C101" t="s">
        <v>28216</v>
      </c>
      <c r="D101" t="s">
        <v>35325</v>
      </c>
      <c r="E101" s="12" t="s">
        <v>35115</v>
      </c>
      <c r="F101" s="12"/>
      <c r="G101" t="s">
        <v>35708</v>
      </c>
      <c r="H101" t="s">
        <v>35709</v>
      </c>
      <c r="I101" s="18" t="s">
        <v>35834</v>
      </c>
      <c r="J101" s="18" t="s">
        <v>35835</v>
      </c>
    </row>
    <row r="102" spans="1:10" x14ac:dyDescent="0.25">
      <c r="A102" t="s">
        <v>11568</v>
      </c>
      <c r="B102" t="s">
        <v>11570</v>
      </c>
      <c r="C102" t="s">
        <v>29879</v>
      </c>
      <c r="D102" t="s">
        <v>35325</v>
      </c>
      <c r="E102" s="12" t="s">
        <v>35158</v>
      </c>
      <c r="F102" s="12"/>
      <c r="G102" t="s">
        <v>35710</v>
      </c>
      <c r="H102" t="s">
        <v>35711</v>
      </c>
      <c r="I102" s="18" t="s">
        <v>35836</v>
      </c>
      <c r="J102" s="18" t="s">
        <v>35837</v>
      </c>
    </row>
    <row r="103" spans="1:10" ht="15.75" x14ac:dyDescent="0.25">
      <c r="A103" t="s">
        <v>18020</v>
      </c>
      <c r="B103" t="s">
        <v>18022</v>
      </c>
      <c r="C103" t="s">
        <v>31569</v>
      </c>
      <c r="D103" t="s">
        <v>35331</v>
      </c>
      <c r="E103" s="16" t="s">
        <v>35511</v>
      </c>
      <c r="F103" s="16"/>
      <c r="G103" t="s">
        <v>35712</v>
      </c>
      <c r="H103" t="s">
        <v>35713</v>
      </c>
      <c r="I103" s="18" t="s">
        <v>35838</v>
      </c>
      <c r="J103" s="18" t="s">
        <v>35839</v>
      </c>
    </row>
    <row r="104" spans="1:10" x14ac:dyDescent="0.25">
      <c r="A104" t="s">
        <v>8009</v>
      </c>
      <c r="B104" t="s">
        <v>8011</v>
      </c>
      <c r="C104" t="s">
        <v>28924</v>
      </c>
      <c r="D104" t="s">
        <v>35325</v>
      </c>
      <c r="E104" s="12" t="s">
        <v>35146</v>
      </c>
      <c r="F104" s="12"/>
      <c r="G104" t="s">
        <v>35714</v>
      </c>
      <c r="H104" t="s">
        <v>35715</v>
      </c>
      <c r="I104" s="18" t="s">
        <v>35840</v>
      </c>
      <c r="J104" s="18" t="s">
        <v>35841</v>
      </c>
    </row>
    <row r="105" spans="1:10" ht="15.75" x14ac:dyDescent="0.25">
      <c r="A105" t="s">
        <v>15038</v>
      </c>
      <c r="B105" t="s">
        <v>15040</v>
      </c>
      <c r="C105" t="s">
        <v>30791</v>
      </c>
      <c r="D105" t="s">
        <v>35331</v>
      </c>
      <c r="E105" s="16" t="s">
        <v>35495</v>
      </c>
      <c r="F105" s="16"/>
      <c r="I105" s="18"/>
      <c r="J105" s="18"/>
    </row>
    <row r="106" spans="1:10" ht="15.75" x14ac:dyDescent="0.25">
      <c r="A106" t="s">
        <v>5549</v>
      </c>
      <c r="B106" t="s">
        <v>5551</v>
      </c>
      <c r="C106" t="s">
        <v>28270</v>
      </c>
      <c r="D106" t="s">
        <v>35331</v>
      </c>
      <c r="E106" s="16" t="s">
        <v>35415</v>
      </c>
      <c r="F106" s="16"/>
      <c r="G106" t="s">
        <v>35716</v>
      </c>
      <c r="H106" t="s">
        <v>35717</v>
      </c>
      <c r="I106" s="18" t="s">
        <v>35842</v>
      </c>
      <c r="J106" s="18" t="s">
        <v>35843</v>
      </c>
    </row>
    <row r="107" spans="1:10" ht="15.75" x14ac:dyDescent="0.25">
      <c r="A107" t="s">
        <v>18624</v>
      </c>
      <c r="B107" t="s">
        <v>18626</v>
      </c>
      <c r="C107" t="s">
        <v>31727</v>
      </c>
      <c r="D107" t="s">
        <v>35331</v>
      </c>
      <c r="E107" s="16" t="s">
        <v>35415</v>
      </c>
      <c r="F107" s="16"/>
      <c r="G107" t="s">
        <v>35716</v>
      </c>
      <c r="H107" t="s">
        <v>35717</v>
      </c>
      <c r="I107" s="18" t="s">
        <v>35842</v>
      </c>
      <c r="J107" s="18" t="s">
        <v>35843</v>
      </c>
    </row>
    <row r="108" spans="1:10" ht="15.75" x14ac:dyDescent="0.25">
      <c r="A108" t="s">
        <v>15770</v>
      </c>
      <c r="B108" t="s">
        <v>15772</v>
      </c>
      <c r="C108" t="s">
        <v>30978</v>
      </c>
      <c r="D108" t="s">
        <v>35331</v>
      </c>
      <c r="E108" s="16" t="s">
        <v>35501</v>
      </c>
      <c r="F108" s="16"/>
      <c r="G108" t="s">
        <v>35716</v>
      </c>
      <c r="H108" t="s">
        <v>35717</v>
      </c>
      <c r="I108" s="18" t="s">
        <v>35842</v>
      </c>
      <c r="J108" s="18" t="s">
        <v>35843</v>
      </c>
    </row>
    <row r="109" spans="1:10" x14ac:dyDescent="0.25">
      <c r="A109" t="s">
        <v>2777</v>
      </c>
      <c r="B109" t="s">
        <v>2779</v>
      </c>
      <c r="C109" t="s">
        <v>27543</v>
      </c>
      <c r="D109" t="s">
        <v>35325</v>
      </c>
      <c r="E109" s="12" t="s">
        <v>35004</v>
      </c>
      <c r="F109" s="12"/>
      <c r="G109" t="s">
        <v>35718</v>
      </c>
      <c r="H109" t="s">
        <v>35719</v>
      </c>
      <c r="I109" s="18" t="s">
        <v>35844</v>
      </c>
      <c r="J109" s="18" t="s">
        <v>35845</v>
      </c>
    </row>
    <row r="110" spans="1:10" x14ac:dyDescent="0.25">
      <c r="A110" t="s">
        <v>22789</v>
      </c>
      <c r="B110" t="s">
        <v>22791</v>
      </c>
      <c r="C110" t="s">
        <v>32817</v>
      </c>
      <c r="D110" t="s">
        <v>35325</v>
      </c>
      <c r="E110" s="12" t="s">
        <v>35004</v>
      </c>
      <c r="F110" s="12"/>
      <c r="G110" t="s">
        <v>35718</v>
      </c>
      <c r="H110" t="s">
        <v>35719</v>
      </c>
      <c r="I110" s="18" t="s">
        <v>35844</v>
      </c>
      <c r="J110" s="18" t="s">
        <v>35845</v>
      </c>
    </row>
    <row r="111" spans="1:10" x14ac:dyDescent="0.25">
      <c r="A111" t="s">
        <v>2777</v>
      </c>
      <c r="B111" t="s">
        <v>2779</v>
      </c>
      <c r="C111" t="s">
        <v>27543</v>
      </c>
      <c r="D111" t="s">
        <v>35325</v>
      </c>
      <c r="E111" s="12" t="s">
        <v>35005</v>
      </c>
      <c r="F111" s="12"/>
      <c r="G111" t="s">
        <v>35720</v>
      </c>
      <c r="H111" t="s">
        <v>35721</v>
      </c>
      <c r="I111" s="18" t="s">
        <v>38677</v>
      </c>
      <c r="J111" s="18" t="s">
        <v>35846</v>
      </c>
    </row>
    <row r="112" spans="1:10" x14ac:dyDescent="0.25">
      <c r="A112" t="s">
        <v>22789</v>
      </c>
      <c r="B112" t="s">
        <v>22791</v>
      </c>
      <c r="C112" t="s">
        <v>32817</v>
      </c>
      <c r="D112" t="s">
        <v>35325</v>
      </c>
      <c r="E112" s="12" t="s">
        <v>35005</v>
      </c>
      <c r="F112" s="12"/>
      <c r="G112" t="s">
        <v>35720</v>
      </c>
      <c r="H112" t="s">
        <v>35721</v>
      </c>
      <c r="I112" s="18" t="s">
        <v>38677</v>
      </c>
      <c r="J112" s="18" t="s">
        <v>35846</v>
      </c>
    </row>
    <row r="113" spans="1:10" ht="15.75" x14ac:dyDescent="0.25">
      <c r="A113" t="s">
        <v>11560</v>
      </c>
      <c r="B113" t="s">
        <v>11562</v>
      </c>
      <c r="C113" t="s">
        <v>29877</v>
      </c>
      <c r="D113" t="s">
        <v>35331</v>
      </c>
      <c r="E113" s="16" t="s">
        <v>35469</v>
      </c>
      <c r="F113" s="16"/>
      <c r="G113" t="s">
        <v>35722</v>
      </c>
      <c r="H113" t="s">
        <v>35723</v>
      </c>
      <c r="I113" s="18" t="s">
        <v>38678</v>
      </c>
      <c r="J113" s="18" t="s">
        <v>38679</v>
      </c>
    </row>
    <row r="114" spans="1:10" ht="15.75" x14ac:dyDescent="0.25">
      <c r="A114" t="s">
        <v>24869</v>
      </c>
      <c r="B114" t="s">
        <v>24871</v>
      </c>
      <c r="C114" t="s">
        <v>33363</v>
      </c>
      <c r="D114" t="s">
        <v>35331</v>
      </c>
      <c r="E114" s="16" t="s">
        <v>35469</v>
      </c>
      <c r="F114" s="16"/>
      <c r="G114" t="s">
        <v>35722</v>
      </c>
      <c r="H114" t="s">
        <v>35723</v>
      </c>
      <c r="I114" s="18" t="s">
        <v>38678</v>
      </c>
      <c r="J114" s="18" t="s">
        <v>38679</v>
      </c>
    </row>
    <row r="115" spans="1:10" x14ac:dyDescent="0.25">
      <c r="A115" t="s">
        <v>21208</v>
      </c>
      <c r="B115" t="s">
        <v>21210</v>
      </c>
      <c r="C115" t="s">
        <v>32409</v>
      </c>
      <c r="D115" t="s">
        <v>35325</v>
      </c>
      <c r="E115" s="12" t="s">
        <v>34973</v>
      </c>
      <c r="F115" s="12"/>
      <c r="G115" t="s">
        <v>35724</v>
      </c>
      <c r="H115" t="s">
        <v>35725</v>
      </c>
      <c r="I115" s="18" t="s">
        <v>38681</v>
      </c>
      <c r="J115" s="18" t="s">
        <v>38680</v>
      </c>
    </row>
    <row r="116" spans="1:10" x14ac:dyDescent="0.25">
      <c r="A116" t="s">
        <v>21292</v>
      </c>
      <c r="B116" t="s">
        <v>21294</v>
      </c>
      <c r="C116" t="s">
        <v>32430</v>
      </c>
      <c r="D116" t="s">
        <v>35325</v>
      </c>
      <c r="E116" s="12" t="s">
        <v>34973</v>
      </c>
      <c r="F116" s="12"/>
      <c r="G116" t="s">
        <v>35724</v>
      </c>
      <c r="H116" t="s">
        <v>35725</v>
      </c>
      <c r="I116" s="18" t="s">
        <v>38681</v>
      </c>
      <c r="J116" s="18" t="s">
        <v>38680</v>
      </c>
    </row>
    <row r="117" spans="1:10" x14ac:dyDescent="0.25">
      <c r="A117" t="s">
        <v>26566</v>
      </c>
      <c r="B117" t="s">
        <v>26568</v>
      </c>
      <c r="C117" t="s">
        <v>33817</v>
      </c>
      <c r="D117" t="s">
        <v>35325</v>
      </c>
      <c r="E117" s="12" t="s">
        <v>34973</v>
      </c>
      <c r="F117" s="12"/>
      <c r="G117" t="s">
        <v>35724</v>
      </c>
      <c r="H117" t="s">
        <v>35725</v>
      </c>
      <c r="I117" s="18" t="s">
        <v>38681</v>
      </c>
      <c r="J117" s="18" t="s">
        <v>38680</v>
      </c>
    </row>
    <row r="118" spans="1:10" x14ac:dyDescent="0.25">
      <c r="A118" t="s">
        <v>23346</v>
      </c>
      <c r="B118" t="s">
        <v>23348</v>
      </c>
      <c r="C118" t="s">
        <v>32964</v>
      </c>
      <c r="D118" t="s">
        <v>35325</v>
      </c>
      <c r="E118" s="12" t="s">
        <v>34904</v>
      </c>
      <c r="F118" s="12"/>
      <c r="G118" t="s">
        <v>35726</v>
      </c>
      <c r="H118" t="s">
        <v>35727</v>
      </c>
      <c r="I118" s="18" t="s">
        <v>35847</v>
      </c>
      <c r="J118" s="18" t="s">
        <v>35728</v>
      </c>
    </row>
    <row r="119" spans="1:10" x14ac:dyDescent="0.25">
      <c r="A119" t="s">
        <v>6708</v>
      </c>
      <c r="B119" t="s">
        <v>6710</v>
      </c>
      <c r="C119" t="s">
        <v>28575</v>
      </c>
      <c r="D119" t="s">
        <v>35325</v>
      </c>
      <c r="E119" s="12" t="s">
        <v>34693</v>
      </c>
      <c r="F119" s="12"/>
      <c r="G119" t="s">
        <v>35729</v>
      </c>
      <c r="H119" t="s">
        <v>35730</v>
      </c>
      <c r="I119" s="18" t="s">
        <v>35848</v>
      </c>
      <c r="J119" s="18" t="s">
        <v>35849</v>
      </c>
    </row>
    <row r="120" spans="1:10" x14ac:dyDescent="0.25">
      <c r="A120" t="s">
        <v>25858</v>
      </c>
      <c r="B120" t="s">
        <v>25860</v>
      </c>
      <c r="C120" t="s">
        <v>33624</v>
      </c>
      <c r="D120" t="s">
        <v>35325</v>
      </c>
      <c r="E120" s="12" t="s">
        <v>34967</v>
      </c>
      <c r="F120" s="12"/>
      <c r="G120" t="s">
        <v>35731</v>
      </c>
      <c r="H120" t="s">
        <v>35734</v>
      </c>
      <c r="I120" s="18" t="s">
        <v>35851</v>
      </c>
      <c r="J120" s="18" t="s">
        <v>35735</v>
      </c>
    </row>
    <row r="121" spans="1:10" x14ac:dyDescent="0.25">
      <c r="A121" t="s">
        <v>25858</v>
      </c>
      <c r="B121" t="s">
        <v>25860</v>
      </c>
      <c r="C121" t="s">
        <v>33624</v>
      </c>
      <c r="D121" t="s">
        <v>35325</v>
      </c>
      <c r="E121" s="12" t="s">
        <v>34967</v>
      </c>
      <c r="F121" s="12"/>
      <c r="G121" t="s">
        <v>35731</v>
      </c>
      <c r="H121" t="s">
        <v>35732</v>
      </c>
      <c r="I121" s="18" t="s">
        <v>35850</v>
      </c>
      <c r="J121" s="18" t="s">
        <v>35733</v>
      </c>
    </row>
    <row r="122" spans="1:10" x14ac:dyDescent="0.25">
      <c r="A122" t="s">
        <v>2062</v>
      </c>
      <c r="B122" t="s">
        <v>2064</v>
      </c>
      <c r="C122" t="s">
        <v>27341</v>
      </c>
      <c r="D122" t="s">
        <v>35325</v>
      </c>
      <c r="E122" s="12" t="s">
        <v>34893</v>
      </c>
      <c r="F122" s="12"/>
      <c r="G122" t="s">
        <v>35736</v>
      </c>
      <c r="H122" t="s">
        <v>35737</v>
      </c>
      <c r="I122" s="18" t="s">
        <v>35852</v>
      </c>
      <c r="J122" s="18" t="s">
        <v>35853</v>
      </c>
    </row>
    <row r="123" spans="1:10" x14ac:dyDescent="0.25">
      <c r="A123" t="s">
        <v>2062</v>
      </c>
      <c r="B123" t="s">
        <v>2064</v>
      </c>
      <c r="C123" t="s">
        <v>27341</v>
      </c>
      <c r="D123" t="s">
        <v>35325</v>
      </c>
      <c r="E123" s="12" t="s">
        <v>34894</v>
      </c>
      <c r="F123" s="12"/>
      <c r="G123" t="s">
        <v>35738</v>
      </c>
      <c r="H123" t="s">
        <v>35739</v>
      </c>
      <c r="I123" s="18" t="s">
        <v>35852</v>
      </c>
      <c r="J123" s="18" t="s">
        <v>35854</v>
      </c>
    </row>
    <row r="124" spans="1:10" x14ac:dyDescent="0.25">
      <c r="A124" t="s">
        <v>3566</v>
      </c>
      <c r="B124" t="s">
        <v>3568</v>
      </c>
      <c r="C124" t="s">
        <v>27747</v>
      </c>
      <c r="D124" t="s">
        <v>35325</v>
      </c>
      <c r="E124" s="12" t="s">
        <v>34971</v>
      </c>
      <c r="F124" s="12"/>
      <c r="G124" t="s">
        <v>35740</v>
      </c>
      <c r="H124" t="s">
        <v>35741</v>
      </c>
      <c r="I124" s="18" t="s">
        <v>35855</v>
      </c>
      <c r="J124" s="18" t="s">
        <v>35742</v>
      </c>
    </row>
    <row r="125" spans="1:10" ht="15.75" x14ac:dyDescent="0.25">
      <c r="A125" t="s">
        <v>20470</v>
      </c>
      <c r="B125" t="s">
        <v>20472</v>
      </c>
      <c r="C125" t="s">
        <v>32222</v>
      </c>
      <c r="D125" t="s">
        <v>35331</v>
      </c>
      <c r="E125" s="16" t="s">
        <v>35523</v>
      </c>
      <c r="F125" s="16"/>
      <c r="G125" t="s">
        <v>35743</v>
      </c>
      <c r="H125" t="s">
        <v>35745</v>
      </c>
      <c r="I125" s="18" t="s">
        <v>35856</v>
      </c>
      <c r="J125" s="18" t="s">
        <v>35857</v>
      </c>
    </row>
    <row r="126" spans="1:10" ht="15.75" x14ac:dyDescent="0.25">
      <c r="A126" t="s">
        <v>20470</v>
      </c>
      <c r="B126" t="s">
        <v>20472</v>
      </c>
      <c r="C126" t="s">
        <v>32222</v>
      </c>
      <c r="D126" t="s">
        <v>35331</v>
      </c>
      <c r="E126" s="16" t="s">
        <v>35523</v>
      </c>
      <c r="F126" s="16"/>
      <c r="G126" t="s">
        <v>35743</v>
      </c>
      <c r="H126" t="s">
        <v>35746</v>
      </c>
      <c r="I126" s="18" t="s">
        <v>35858</v>
      </c>
      <c r="J126" s="18" t="s">
        <v>35859</v>
      </c>
    </row>
    <row r="127" spans="1:10" ht="15.75" x14ac:dyDescent="0.25">
      <c r="A127" t="s">
        <v>20470</v>
      </c>
      <c r="B127" t="s">
        <v>20472</v>
      </c>
      <c r="C127" t="s">
        <v>32222</v>
      </c>
      <c r="D127" t="s">
        <v>35331</v>
      </c>
      <c r="E127" s="16" t="s">
        <v>35523</v>
      </c>
      <c r="F127" s="16"/>
      <c r="G127" t="s">
        <v>35743</v>
      </c>
      <c r="H127" t="s">
        <v>35744</v>
      </c>
      <c r="I127" s="18" t="s">
        <v>38683</v>
      </c>
      <c r="J127" s="18" t="s">
        <v>38682</v>
      </c>
    </row>
    <row r="128" spans="1:10" ht="15.75" x14ac:dyDescent="0.25">
      <c r="A128" t="s">
        <v>23830</v>
      </c>
      <c r="B128" t="s">
        <v>23832</v>
      </c>
      <c r="C128" t="s">
        <v>33089</v>
      </c>
      <c r="D128" t="s">
        <v>35331</v>
      </c>
      <c r="E128" s="16" t="s">
        <v>35549</v>
      </c>
      <c r="F128" s="16"/>
      <c r="G128" t="s">
        <v>35747</v>
      </c>
      <c r="H128" t="s">
        <v>35745</v>
      </c>
      <c r="I128" s="18" t="s">
        <v>35856</v>
      </c>
      <c r="J128" s="18" t="s">
        <v>35857</v>
      </c>
    </row>
    <row r="129" spans="1:10" ht="15.75" x14ac:dyDescent="0.25">
      <c r="A129" t="s">
        <v>23830</v>
      </c>
      <c r="B129" t="s">
        <v>23832</v>
      </c>
      <c r="C129" t="s">
        <v>33089</v>
      </c>
      <c r="D129" t="s">
        <v>35331</v>
      </c>
      <c r="E129" s="16" t="s">
        <v>35549</v>
      </c>
      <c r="F129" s="16"/>
      <c r="G129" t="s">
        <v>35747</v>
      </c>
      <c r="H129" t="s">
        <v>35748</v>
      </c>
      <c r="I129" s="18" t="s">
        <v>38684</v>
      </c>
      <c r="J129" s="18" t="s">
        <v>38685</v>
      </c>
    </row>
    <row r="130" spans="1:10" ht="15.75" x14ac:dyDescent="0.25">
      <c r="A130" t="s">
        <v>23830</v>
      </c>
      <c r="B130" t="s">
        <v>23832</v>
      </c>
      <c r="C130" t="s">
        <v>33089</v>
      </c>
      <c r="D130" t="s">
        <v>35331</v>
      </c>
      <c r="E130" s="16" t="s">
        <v>35549</v>
      </c>
      <c r="F130" s="16"/>
      <c r="G130" t="s">
        <v>35747</v>
      </c>
      <c r="H130" t="s">
        <v>35749</v>
      </c>
      <c r="I130" s="18" t="s">
        <v>35860</v>
      </c>
      <c r="J130" s="18" t="s">
        <v>35861</v>
      </c>
    </row>
    <row r="131" spans="1:10" ht="15.75" x14ac:dyDescent="0.25">
      <c r="A131" t="s">
        <v>5418</v>
      </c>
      <c r="B131" t="s">
        <v>5420</v>
      </c>
      <c r="C131" t="s">
        <v>28237</v>
      </c>
      <c r="D131" t="s">
        <v>35331</v>
      </c>
      <c r="E131" s="16" t="s">
        <v>35412</v>
      </c>
      <c r="F131" s="16"/>
      <c r="G131" t="s">
        <v>35750</v>
      </c>
      <c r="H131" t="s">
        <v>35745</v>
      </c>
      <c r="I131" s="18" t="s">
        <v>35856</v>
      </c>
      <c r="J131" s="18" t="s">
        <v>35857</v>
      </c>
    </row>
    <row r="132" spans="1:10" ht="15.75" x14ac:dyDescent="0.25">
      <c r="A132" t="s">
        <v>5418</v>
      </c>
      <c r="B132" t="s">
        <v>5420</v>
      </c>
      <c r="C132" t="s">
        <v>28237</v>
      </c>
      <c r="D132" t="s">
        <v>35331</v>
      </c>
      <c r="E132" s="16" t="s">
        <v>35412</v>
      </c>
      <c r="F132" s="16"/>
      <c r="G132" t="s">
        <v>35750</v>
      </c>
      <c r="H132" t="s">
        <v>35746</v>
      </c>
      <c r="I132" s="18" t="s">
        <v>35858</v>
      </c>
      <c r="J132" s="18" t="s">
        <v>35859</v>
      </c>
    </row>
    <row r="133" spans="1:10" ht="15.75" x14ac:dyDescent="0.25">
      <c r="A133" t="s">
        <v>5418</v>
      </c>
      <c r="B133" t="s">
        <v>5420</v>
      </c>
      <c r="C133" t="s">
        <v>28237</v>
      </c>
      <c r="D133" t="s">
        <v>35331</v>
      </c>
      <c r="E133" s="16" t="s">
        <v>35412</v>
      </c>
      <c r="F133" s="16"/>
      <c r="G133" t="s">
        <v>35750</v>
      </c>
      <c r="H133" t="s">
        <v>35749</v>
      </c>
      <c r="I133" s="18" t="s">
        <v>35860</v>
      </c>
      <c r="J133" s="18" t="s">
        <v>35861</v>
      </c>
    </row>
    <row r="134" spans="1:10" ht="15.75" x14ac:dyDescent="0.25">
      <c r="A134" t="s">
        <v>5418</v>
      </c>
      <c r="B134" t="s">
        <v>5420</v>
      </c>
      <c r="C134" t="s">
        <v>28237</v>
      </c>
      <c r="D134" t="s">
        <v>35331</v>
      </c>
      <c r="E134" s="16" t="s">
        <v>35412</v>
      </c>
      <c r="F134" s="16"/>
      <c r="G134" t="s">
        <v>35750</v>
      </c>
      <c r="H134" t="s">
        <v>35751</v>
      </c>
      <c r="I134" s="18" t="s">
        <v>38684</v>
      </c>
      <c r="J134" s="18" t="s">
        <v>38682</v>
      </c>
    </row>
    <row r="135" spans="1:10" x14ac:dyDescent="0.25">
      <c r="A135" t="s">
        <v>8687</v>
      </c>
      <c r="B135" t="s">
        <v>8689</v>
      </c>
      <c r="C135" t="s">
        <v>29106</v>
      </c>
      <c r="D135" t="s">
        <v>35325</v>
      </c>
      <c r="E135" s="12" t="s">
        <v>34936</v>
      </c>
      <c r="F135" s="12"/>
      <c r="G135" t="s">
        <v>35752</v>
      </c>
      <c r="H135" t="s">
        <v>35753</v>
      </c>
      <c r="I135" s="18" t="s">
        <v>35862</v>
      </c>
      <c r="J135" s="18" t="s">
        <v>35863</v>
      </c>
    </row>
    <row r="136" spans="1:10" ht="15.75" x14ac:dyDescent="0.25">
      <c r="A136" t="s">
        <v>10323</v>
      </c>
      <c r="B136" t="s">
        <v>10325</v>
      </c>
      <c r="C136" t="s">
        <v>29557</v>
      </c>
      <c r="D136" t="s">
        <v>35331</v>
      </c>
      <c r="E136" s="16" t="s">
        <v>35453</v>
      </c>
      <c r="F136" s="16"/>
      <c r="G136" t="s">
        <v>35754</v>
      </c>
      <c r="H136" t="s">
        <v>35755</v>
      </c>
      <c r="I136" s="18" t="s">
        <v>38686</v>
      </c>
      <c r="J136" s="18" t="s">
        <v>38688</v>
      </c>
    </row>
    <row r="137" spans="1:10" ht="15.75" x14ac:dyDescent="0.25">
      <c r="A137" t="s">
        <v>10323</v>
      </c>
      <c r="B137" t="s">
        <v>10325</v>
      </c>
      <c r="C137" t="s">
        <v>29557</v>
      </c>
      <c r="D137" t="s">
        <v>35331</v>
      </c>
      <c r="E137" s="16" t="s">
        <v>35453</v>
      </c>
      <c r="F137" s="16"/>
      <c r="G137" t="s">
        <v>35754</v>
      </c>
      <c r="H137" t="s">
        <v>35756</v>
      </c>
      <c r="I137" s="18" t="s">
        <v>38687</v>
      </c>
      <c r="J137" s="18" t="s">
        <v>38689</v>
      </c>
    </row>
    <row r="138" spans="1:10" x14ac:dyDescent="0.25">
      <c r="A138" t="s">
        <v>1388</v>
      </c>
      <c r="B138" t="s">
        <v>1390</v>
      </c>
      <c r="C138" t="s">
        <v>27138</v>
      </c>
      <c r="D138" t="s">
        <v>35325</v>
      </c>
      <c r="E138" s="14" t="s">
        <v>34687</v>
      </c>
      <c r="F138" s="14"/>
    </row>
    <row r="139" spans="1:10" x14ac:dyDescent="0.25">
      <c r="A139" t="s">
        <v>12526</v>
      </c>
      <c r="B139" t="s">
        <v>12528</v>
      </c>
      <c r="C139" t="s">
        <v>30131</v>
      </c>
      <c r="D139" t="s">
        <v>35325</v>
      </c>
      <c r="E139" s="12" t="s">
        <v>34969</v>
      </c>
      <c r="F139" s="12"/>
      <c r="G139" t="s">
        <v>35864</v>
      </c>
      <c r="H139" t="s">
        <v>35865</v>
      </c>
      <c r="I139" s="18" t="s">
        <v>36167</v>
      </c>
      <c r="J139" s="18" t="s">
        <v>36168</v>
      </c>
    </row>
    <row r="140" spans="1:10" x14ac:dyDescent="0.25">
      <c r="A140" t="s">
        <v>3910</v>
      </c>
      <c r="B140" t="s">
        <v>3912</v>
      </c>
      <c r="C140" t="s">
        <v>27841</v>
      </c>
      <c r="D140" t="s">
        <v>35325</v>
      </c>
      <c r="E140" s="12" t="s">
        <v>34666</v>
      </c>
      <c r="F140" s="12"/>
      <c r="G140" t="s">
        <v>35866</v>
      </c>
      <c r="H140" t="s">
        <v>35867</v>
      </c>
      <c r="I140" s="18" t="s">
        <v>38691</v>
      </c>
      <c r="J140" s="18" t="s">
        <v>38690</v>
      </c>
    </row>
    <row r="141" spans="1:10" x14ac:dyDescent="0.25">
      <c r="A141" t="s">
        <v>3910</v>
      </c>
      <c r="B141" t="s">
        <v>3912</v>
      </c>
      <c r="C141" t="s">
        <v>27841</v>
      </c>
      <c r="D141" t="s">
        <v>35325</v>
      </c>
      <c r="E141" s="12" t="s">
        <v>34666</v>
      </c>
      <c r="F141" s="12"/>
      <c r="G141" t="s">
        <v>35866</v>
      </c>
      <c r="H141" t="s">
        <v>35868</v>
      </c>
      <c r="I141" s="18" t="s">
        <v>36169</v>
      </c>
      <c r="J141" s="18" t="s">
        <v>36170</v>
      </c>
    </row>
    <row r="142" spans="1:10" x14ac:dyDescent="0.25">
      <c r="A142" t="s">
        <v>3910</v>
      </c>
      <c r="B142" t="s">
        <v>3912</v>
      </c>
      <c r="C142" t="s">
        <v>27841</v>
      </c>
      <c r="D142" t="s">
        <v>35325</v>
      </c>
      <c r="E142" s="12" t="s">
        <v>34666</v>
      </c>
      <c r="F142" s="12"/>
      <c r="G142" t="s">
        <v>35866</v>
      </c>
      <c r="H142" t="s">
        <v>35869</v>
      </c>
      <c r="I142" s="18" t="s">
        <v>36171</v>
      </c>
      <c r="J142" s="18" t="s">
        <v>38692</v>
      </c>
    </row>
    <row r="143" spans="1:10" x14ac:dyDescent="0.25">
      <c r="A143" t="s">
        <v>3910</v>
      </c>
      <c r="B143" t="s">
        <v>3912</v>
      </c>
      <c r="C143" t="s">
        <v>27841</v>
      </c>
      <c r="D143" t="s">
        <v>35325</v>
      </c>
      <c r="E143" s="12" t="s">
        <v>34666</v>
      </c>
      <c r="F143" s="12"/>
      <c r="G143" t="s">
        <v>35866</v>
      </c>
      <c r="H143" t="s">
        <v>35870</v>
      </c>
      <c r="I143" s="18" t="s">
        <v>36172</v>
      </c>
      <c r="J143" s="18" t="s">
        <v>36173</v>
      </c>
    </row>
    <row r="144" spans="1:10" x14ac:dyDescent="0.25">
      <c r="A144" t="s">
        <v>18008</v>
      </c>
      <c r="B144" t="s">
        <v>18010</v>
      </c>
      <c r="C144" t="s">
        <v>31566</v>
      </c>
      <c r="D144" t="s">
        <v>35325</v>
      </c>
      <c r="E144" s="12" t="s">
        <v>34664</v>
      </c>
      <c r="F144" s="12"/>
      <c r="G144" t="s">
        <v>35871</v>
      </c>
      <c r="H144" t="s">
        <v>35872</v>
      </c>
      <c r="I144" s="18" t="s">
        <v>36174</v>
      </c>
      <c r="J144" s="18" t="s">
        <v>36175</v>
      </c>
    </row>
    <row r="145" spans="1:10" x14ac:dyDescent="0.25">
      <c r="A145" t="s">
        <v>21991</v>
      </c>
      <c r="B145" t="s">
        <v>21993</v>
      </c>
      <c r="C145" t="s">
        <v>32608</v>
      </c>
      <c r="D145" t="s">
        <v>35325</v>
      </c>
      <c r="E145" s="12" t="s">
        <v>34966</v>
      </c>
      <c r="F145" s="12"/>
      <c r="G145" t="s">
        <v>35873</v>
      </c>
      <c r="H145" t="s">
        <v>35874</v>
      </c>
      <c r="I145" s="18" t="s">
        <v>36176</v>
      </c>
      <c r="J145" s="18" t="s">
        <v>36177</v>
      </c>
    </row>
    <row r="146" spans="1:10" x14ac:dyDescent="0.25">
      <c r="A146" t="s">
        <v>3910</v>
      </c>
      <c r="B146" t="s">
        <v>3912</v>
      </c>
      <c r="C146" t="s">
        <v>27841</v>
      </c>
      <c r="D146" t="s">
        <v>35325</v>
      </c>
      <c r="E146" s="12" t="s">
        <v>34667</v>
      </c>
      <c r="F146" s="12"/>
      <c r="G146" t="s">
        <v>35875</v>
      </c>
      <c r="H146" t="s">
        <v>35876</v>
      </c>
      <c r="I146" s="18" t="s">
        <v>38694</v>
      </c>
      <c r="J146" s="18" t="s">
        <v>38693</v>
      </c>
    </row>
    <row r="147" spans="1:10" x14ac:dyDescent="0.25">
      <c r="A147" t="s">
        <v>3910</v>
      </c>
      <c r="B147" t="s">
        <v>3912</v>
      </c>
      <c r="C147" t="s">
        <v>27841</v>
      </c>
      <c r="D147" t="s">
        <v>35325</v>
      </c>
      <c r="E147" s="12" t="s">
        <v>34667</v>
      </c>
      <c r="F147" s="12"/>
      <c r="G147" t="s">
        <v>35875</v>
      </c>
      <c r="H147" t="s">
        <v>35877</v>
      </c>
      <c r="I147" s="18" t="s">
        <v>38695</v>
      </c>
      <c r="J147" s="18" t="s">
        <v>38697</v>
      </c>
    </row>
    <row r="148" spans="1:10" x14ac:dyDescent="0.25">
      <c r="A148" t="s">
        <v>3910</v>
      </c>
      <c r="B148" t="s">
        <v>3912</v>
      </c>
      <c r="C148" t="s">
        <v>27841</v>
      </c>
      <c r="D148" t="s">
        <v>35325</v>
      </c>
      <c r="E148" s="12" t="s">
        <v>34667</v>
      </c>
      <c r="F148" s="12"/>
      <c r="G148" t="s">
        <v>35875</v>
      </c>
      <c r="H148" t="s">
        <v>35878</v>
      </c>
      <c r="I148" s="18" t="s">
        <v>38696</v>
      </c>
      <c r="J148" s="18" t="s">
        <v>38698</v>
      </c>
    </row>
    <row r="149" spans="1:10" x14ac:dyDescent="0.25">
      <c r="A149" t="s">
        <v>3910</v>
      </c>
      <c r="B149" t="s">
        <v>3912</v>
      </c>
      <c r="C149" t="s">
        <v>27841</v>
      </c>
      <c r="D149" t="s">
        <v>35325</v>
      </c>
      <c r="E149" s="12" t="s">
        <v>34667</v>
      </c>
      <c r="F149" s="12"/>
      <c r="G149" t="s">
        <v>35875</v>
      </c>
      <c r="H149" t="s">
        <v>35879</v>
      </c>
      <c r="I149" s="18" t="s">
        <v>38701</v>
      </c>
      <c r="J149" s="18" t="s">
        <v>38699</v>
      </c>
    </row>
    <row r="150" spans="1:10" x14ac:dyDescent="0.25">
      <c r="A150" t="s">
        <v>11878</v>
      </c>
      <c r="B150" t="s">
        <v>11880</v>
      </c>
      <c r="C150" t="s">
        <v>29964</v>
      </c>
      <c r="D150" t="s">
        <v>35325</v>
      </c>
      <c r="E150" s="12" t="s">
        <v>35139</v>
      </c>
      <c r="F150" s="12"/>
      <c r="G150" t="s">
        <v>35880</v>
      </c>
      <c r="H150" t="s">
        <v>35881</v>
      </c>
      <c r="I150" s="18" t="s">
        <v>38702</v>
      </c>
      <c r="J150" s="18" t="s">
        <v>38700</v>
      </c>
    </row>
    <row r="151" spans="1:10" x14ac:dyDescent="0.25">
      <c r="A151" t="s">
        <v>18264</v>
      </c>
      <c r="B151" t="s">
        <v>18266</v>
      </c>
      <c r="C151" t="s">
        <v>31633</v>
      </c>
      <c r="D151" t="s">
        <v>35325</v>
      </c>
      <c r="E151" s="12" t="s">
        <v>35139</v>
      </c>
      <c r="F151" s="12"/>
      <c r="G151" t="s">
        <v>35880</v>
      </c>
      <c r="H151" t="s">
        <v>35881</v>
      </c>
      <c r="I151" s="18" t="s">
        <v>38702</v>
      </c>
      <c r="J151" s="18" t="s">
        <v>38700</v>
      </c>
    </row>
    <row r="152" spans="1:10" x14ac:dyDescent="0.25">
      <c r="A152" t="s">
        <v>7921</v>
      </c>
      <c r="B152" t="s">
        <v>7923</v>
      </c>
      <c r="C152" t="s">
        <v>28902</v>
      </c>
      <c r="D152" t="s">
        <v>35325</v>
      </c>
      <c r="E152" s="12" t="s">
        <v>35270</v>
      </c>
      <c r="F152" s="12"/>
      <c r="G152" t="s">
        <v>35882</v>
      </c>
      <c r="H152" t="s">
        <v>35883</v>
      </c>
      <c r="I152" s="18" t="s">
        <v>38704</v>
      </c>
      <c r="J152" s="18" t="s">
        <v>38707</v>
      </c>
    </row>
    <row r="153" spans="1:10" x14ac:dyDescent="0.25">
      <c r="A153" t="s">
        <v>11878</v>
      </c>
      <c r="B153" t="s">
        <v>11880</v>
      </c>
      <c r="C153" t="s">
        <v>29964</v>
      </c>
      <c r="D153" t="s">
        <v>35325</v>
      </c>
      <c r="E153" s="12" t="s">
        <v>35138</v>
      </c>
      <c r="F153" s="12"/>
      <c r="G153" t="s">
        <v>35884</v>
      </c>
      <c r="H153" t="s">
        <v>35885</v>
      </c>
      <c r="I153" s="18" t="s">
        <v>38702</v>
      </c>
      <c r="J153" s="18" t="s">
        <v>38706</v>
      </c>
    </row>
    <row r="154" spans="1:10" ht="15.75" x14ac:dyDescent="0.25">
      <c r="A154" t="s">
        <v>18910</v>
      </c>
      <c r="B154" t="s">
        <v>18912</v>
      </c>
      <c r="C154" t="s">
        <v>31802</v>
      </c>
      <c r="D154" t="s">
        <v>35331</v>
      </c>
      <c r="E154" s="16" t="s">
        <v>35515</v>
      </c>
      <c r="F154" s="16"/>
      <c r="G154" t="s">
        <v>35886</v>
      </c>
      <c r="H154" t="s">
        <v>35887</v>
      </c>
      <c r="I154" s="18" t="s">
        <v>38703</v>
      </c>
      <c r="J154" s="18" t="s">
        <v>38705</v>
      </c>
    </row>
    <row r="155" spans="1:10" x14ac:dyDescent="0.25">
      <c r="A155" t="s">
        <v>14314</v>
      </c>
      <c r="B155" t="s">
        <v>14316</v>
      </c>
      <c r="C155" t="s">
        <v>30603</v>
      </c>
      <c r="D155" t="s">
        <v>35325</v>
      </c>
      <c r="E155" s="12" t="s">
        <v>34671</v>
      </c>
      <c r="F155" s="12"/>
      <c r="G155" t="s">
        <v>35888</v>
      </c>
      <c r="I155" s="18" t="s">
        <v>35890</v>
      </c>
      <c r="J155" s="18" t="s">
        <v>35891</v>
      </c>
    </row>
    <row r="156" spans="1:10" x14ac:dyDescent="0.25">
      <c r="A156" t="s">
        <v>4696</v>
      </c>
      <c r="B156" t="s">
        <v>4698</v>
      </c>
      <c r="C156" t="s">
        <v>28050</v>
      </c>
      <c r="D156" t="s">
        <v>35325</v>
      </c>
      <c r="E156" s="12" t="s">
        <v>35272</v>
      </c>
      <c r="F156" s="12"/>
      <c r="G156" t="s">
        <v>35892</v>
      </c>
      <c r="I156" s="18" t="s">
        <v>35893</v>
      </c>
      <c r="J156" s="18" t="s">
        <v>35894</v>
      </c>
    </row>
    <row r="157" spans="1:10" x14ac:dyDescent="0.25">
      <c r="A157" t="s">
        <v>2557</v>
      </c>
      <c r="B157" t="s">
        <v>2559</v>
      </c>
      <c r="C157" t="s">
        <v>27486</v>
      </c>
      <c r="D157" t="s">
        <v>35325</v>
      </c>
      <c r="E157" s="12" t="s">
        <v>34679</v>
      </c>
      <c r="F157" s="12"/>
      <c r="G157" t="s">
        <v>35895</v>
      </c>
      <c r="H157" t="s">
        <v>35896</v>
      </c>
      <c r="I157" s="18" t="s">
        <v>36178</v>
      </c>
      <c r="J157" s="18" t="s">
        <v>38708</v>
      </c>
    </row>
    <row r="158" spans="1:10" x14ac:dyDescent="0.25">
      <c r="A158" t="s">
        <v>4696</v>
      </c>
      <c r="B158" t="s">
        <v>4698</v>
      </c>
      <c r="C158" t="s">
        <v>28050</v>
      </c>
      <c r="D158" t="s">
        <v>35325</v>
      </c>
      <c r="E158" s="12" t="s">
        <v>35271</v>
      </c>
      <c r="F158" s="12"/>
      <c r="G158" t="s">
        <v>35897</v>
      </c>
      <c r="H158" t="s">
        <v>35898</v>
      </c>
      <c r="I158" s="18" t="s">
        <v>38712</v>
      </c>
      <c r="J158" s="18" t="s">
        <v>38709</v>
      </c>
    </row>
    <row r="159" spans="1:10" x14ac:dyDescent="0.25">
      <c r="A159" t="s">
        <v>4696</v>
      </c>
      <c r="B159" t="s">
        <v>4698</v>
      </c>
      <c r="C159" t="s">
        <v>28050</v>
      </c>
      <c r="D159" t="s">
        <v>35325</v>
      </c>
      <c r="E159" s="12" t="s">
        <v>35271</v>
      </c>
      <c r="F159" s="12"/>
      <c r="G159" t="s">
        <v>35897</v>
      </c>
      <c r="H159" t="s">
        <v>35899</v>
      </c>
      <c r="I159" s="18" t="s">
        <v>38711</v>
      </c>
      <c r="J159" s="18" t="s">
        <v>38710</v>
      </c>
    </row>
    <row r="160" spans="1:10" ht="15.75" x14ac:dyDescent="0.25">
      <c r="A160" t="s">
        <v>1271</v>
      </c>
      <c r="B160" t="s">
        <v>1273</v>
      </c>
      <c r="C160" t="s">
        <v>27102</v>
      </c>
      <c r="D160" t="s">
        <v>35331</v>
      </c>
      <c r="E160" s="16" t="s">
        <v>35359</v>
      </c>
      <c r="F160" s="16"/>
      <c r="G160" t="s">
        <v>35900</v>
      </c>
      <c r="H160" t="s">
        <v>35901</v>
      </c>
      <c r="I160" s="18" t="s">
        <v>36179</v>
      </c>
      <c r="J160" s="18" t="s">
        <v>36180</v>
      </c>
    </row>
    <row r="161" spans="1:10" x14ac:dyDescent="0.25">
      <c r="A161" t="s">
        <v>17924</v>
      </c>
      <c r="B161" t="s">
        <v>17926</v>
      </c>
      <c r="C161" t="s">
        <v>31545</v>
      </c>
      <c r="D161" t="s">
        <v>35325</v>
      </c>
      <c r="E161" s="12" t="s">
        <v>34691</v>
      </c>
      <c r="F161" s="12"/>
      <c r="G161" t="s">
        <v>35902</v>
      </c>
      <c r="H161" t="s">
        <v>35903</v>
      </c>
      <c r="I161" s="18" t="s">
        <v>36181</v>
      </c>
      <c r="J161" s="18" t="s">
        <v>36182</v>
      </c>
    </row>
    <row r="162" spans="1:10" ht="15.75" x14ac:dyDescent="0.25">
      <c r="A162" t="s">
        <v>4495</v>
      </c>
      <c r="B162" t="s">
        <v>4497</v>
      </c>
      <c r="C162" t="s">
        <v>27995</v>
      </c>
      <c r="D162" t="s">
        <v>35331</v>
      </c>
      <c r="E162" s="16" t="s">
        <v>35400</v>
      </c>
      <c r="F162" s="16"/>
      <c r="G162" t="s">
        <v>35904</v>
      </c>
      <c r="H162" t="s">
        <v>35905</v>
      </c>
      <c r="I162" s="14" t="s">
        <v>38713</v>
      </c>
      <c r="J162" s="18" t="s">
        <v>36183</v>
      </c>
    </row>
    <row r="163" spans="1:10" ht="15.75" x14ac:dyDescent="0.25">
      <c r="A163" t="s">
        <v>17422</v>
      </c>
      <c r="B163" t="s">
        <v>17424</v>
      </c>
      <c r="C163" t="s">
        <v>31411</v>
      </c>
      <c r="D163" t="s">
        <v>35331</v>
      </c>
      <c r="E163" s="16" t="s">
        <v>35400</v>
      </c>
      <c r="F163" s="16"/>
      <c r="G163" t="s">
        <v>35904</v>
      </c>
      <c r="H163" t="s">
        <v>35905</v>
      </c>
      <c r="I163" s="14" t="s">
        <v>38713</v>
      </c>
      <c r="J163" s="18" t="s">
        <v>36183</v>
      </c>
    </row>
    <row r="164" spans="1:10" ht="15.75" x14ac:dyDescent="0.25">
      <c r="A164" t="s">
        <v>9589</v>
      </c>
      <c r="B164" t="s">
        <v>9591</v>
      </c>
      <c r="C164" t="s">
        <v>29353</v>
      </c>
      <c r="D164" t="s">
        <v>35331</v>
      </c>
      <c r="E164" s="16" t="s">
        <v>35446</v>
      </c>
      <c r="F164" s="16"/>
      <c r="G164" t="s">
        <v>35904</v>
      </c>
      <c r="H164" t="s">
        <v>35905</v>
      </c>
      <c r="I164" s="14" t="s">
        <v>38713</v>
      </c>
      <c r="J164" s="18" t="s">
        <v>36183</v>
      </c>
    </row>
    <row r="165" spans="1:10" ht="15.75" x14ac:dyDescent="0.25">
      <c r="A165" t="s">
        <v>24492</v>
      </c>
      <c r="B165" t="s">
        <v>24494</v>
      </c>
      <c r="C165" t="s">
        <v>33265</v>
      </c>
      <c r="D165" t="s">
        <v>35331</v>
      </c>
      <c r="E165" s="16" t="s">
        <v>35554</v>
      </c>
      <c r="F165" s="16"/>
    </row>
    <row r="166" spans="1:10" ht="15.75" x14ac:dyDescent="0.25">
      <c r="A166" t="s">
        <v>5184</v>
      </c>
      <c r="B166" t="s">
        <v>5186</v>
      </c>
      <c r="C166" t="s">
        <v>28177</v>
      </c>
      <c r="D166" t="s">
        <v>35331</v>
      </c>
      <c r="E166" s="16" t="s">
        <v>35409</v>
      </c>
      <c r="F166" s="16"/>
      <c r="G166" t="s">
        <v>35906</v>
      </c>
      <c r="H166" t="s">
        <v>35907</v>
      </c>
      <c r="I166" s="14" t="s">
        <v>38714</v>
      </c>
      <c r="J166" s="14" t="s">
        <v>38716</v>
      </c>
    </row>
    <row r="167" spans="1:10" ht="15.75" x14ac:dyDescent="0.25">
      <c r="A167" t="s">
        <v>5188</v>
      </c>
      <c r="B167" t="s">
        <v>5190</v>
      </c>
      <c r="C167" t="s">
        <v>28178</v>
      </c>
      <c r="D167" t="s">
        <v>35331</v>
      </c>
      <c r="E167" s="16" t="s">
        <v>35409</v>
      </c>
      <c r="F167" s="16"/>
      <c r="G167" t="s">
        <v>35906</v>
      </c>
      <c r="H167" t="s">
        <v>35907</v>
      </c>
      <c r="I167" s="14" t="s">
        <v>38714</v>
      </c>
      <c r="J167" s="14" t="s">
        <v>38716</v>
      </c>
    </row>
    <row r="168" spans="1:10" ht="15.75" x14ac:dyDescent="0.25">
      <c r="A168" t="s">
        <v>17499</v>
      </c>
      <c r="B168" t="s">
        <v>17501</v>
      </c>
      <c r="C168" t="s">
        <v>31431</v>
      </c>
      <c r="D168" t="s">
        <v>35331</v>
      </c>
      <c r="E168" s="16" t="s">
        <v>35409</v>
      </c>
      <c r="F168" s="16"/>
      <c r="G168" t="s">
        <v>35906</v>
      </c>
      <c r="H168" t="s">
        <v>35907</v>
      </c>
      <c r="I168" s="14" t="s">
        <v>38714</v>
      </c>
      <c r="J168" s="14" t="s">
        <v>38716</v>
      </c>
    </row>
    <row r="169" spans="1:10" ht="15.75" x14ac:dyDescent="0.25">
      <c r="A169" t="s">
        <v>22594</v>
      </c>
      <c r="B169" t="s">
        <v>22596</v>
      </c>
      <c r="C169" t="s">
        <v>32765</v>
      </c>
      <c r="D169" t="s">
        <v>35331</v>
      </c>
      <c r="E169" s="16" t="s">
        <v>35409</v>
      </c>
      <c r="F169" s="16"/>
      <c r="G169" t="s">
        <v>35906</v>
      </c>
      <c r="H169" t="s">
        <v>35907</v>
      </c>
      <c r="I169" s="14" t="s">
        <v>38714</v>
      </c>
      <c r="J169" s="14" t="s">
        <v>38716</v>
      </c>
    </row>
    <row r="170" spans="1:10" ht="15.75" x14ac:dyDescent="0.25">
      <c r="A170" t="s">
        <v>23382</v>
      </c>
      <c r="B170" t="s">
        <v>23384</v>
      </c>
      <c r="C170" t="s">
        <v>32973</v>
      </c>
      <c r="D170" t="s">
        <v>35331</v>
      </c>
      <c r="E170" s="16" t="s">
        <v>35409</v>
      </c>
      <c r="F170" s="16"/>
      <c r="G170" t="s">
        <v>35906</v>
      </c>
      <c r="H170" t="s">
        <v>35907</v>
      </c>
      <c r="I170" s="14" t="s">
        <v>38714</v>
      </c>
      <c r="J170" s="14" t="s">
        <v>38716</v>
      </c>
    </row>
    <row r="171" spans="1:10" ht="15.75" x14ac:dyDescent="0.25">
      <c r="A171" t="s">
        <v>25502</v>
      </c>
      <c r="B171" t="s">
        <v>25504</v>
      </c>
      <c r="C171" t="s">
        <v>33529</v>
      </c>
      <c r="D171" t="s">
        <v>35331</v>
      </c>
      <c r="E171" s="16" t="s">
        <v>35409</v>
      </c>
      <c r="F171" s="16"/>
      <c r="G171" t="s">
        <v>35906</v>
      </c>
      <c r="H171" t="s">
        <v>35907</v>
      </c>
      <c r="I171" s="14" t="s">
        <v>38714</v>
      </c>
      <c r="J171" s="14" t="s">
        <v>38716</v>
      </c>
    </row>
    <row r="172" spans="1:10" ht="15.75" x14ac:dyDescent="0.25">
      <c r="A172" t="s">
        <v>4817</v>
      </c>
      <c r="B172" t="s">
        <v>4819</v>
      </c>
      <c r="C172" t="s">
        <v>28081</v>
      </c>
      <c r="D172" t="s">
        <v>35331</v>
      </c>
      <c r="E172" s="16" t="s">
        <v>35402</v>
      </c>
      <c r="F172" s="16"/>
      <c r="G172" t="s">
        <v>35906</v>
      </c>
      <c r="H172" t="s">
        <v>35907</v>
      </c>
      <c r="I172" s="14" t="s">
        <v>38714</v>
      </c>
      <c r="J172" s="14" t="s">
        <v>38716</v>
      </c>
    </row>
    <row r="173" spans="1:10" x14ac:dyDescent="0.25">
      <c r="A173" t="s">
        <v>17932</v>
      </c>
      <c r="B173" t="s">
        <v>17934</v>
      </c>
      <c r="C173" t="s">
        <v>31547</v>
      </c>
      <c r="D173" t="s">
        <v>35325</v>
      </c>
      <c r="E173" s="12" t="s">
        <v>35246</v>
      </c>
      <c r="F173" s="12"/>
      <c r="G173" t="s">
        <v>35908</v>
      </c>
      <c r="H173" t="s">
        <v>35909</v>
      </c>
      <c r="I173" s="18" t="s">
        <v>38715</v>
      </c>
      <c r="J173" s="14" t="s">
        <v>38717</v>
      </c>
    </row>
    <row r="174" spans="1:10" x14ac:dyDescent="0.25">
      <c r="A174" t="s">
        <v>1849</v>
      </c>
      <c r="B174" t="s">
        <v>1851</v>
      </c>
      <c r="C174" t="s">
        <v>27264</v>
      </c>
      <c r="D174" t="s">
        <v>35325</v>
      </c>
      <c r="E174" s="12" t="s">
        <v>35156</v>
      </c>
      <c r="F174" s="12"/>
      <c r="G174" t="s">
        <v>35910</v>
      </c>
      <c r="H174" t="s">
        <v>35911</v>
      </c>
      <c r="I174" s="18" t="s">
        <v>36184</v>
      </c>
      <c r="J174" s="18" t="s">
        <v>36185</v>
      </c>
    </row>
    <row r="175" spans="1:10" x14ac:dyDescent="0.25">
      <c r="A175" t="s">
        <v>6373</v>
      </c>
      <c r="B175" t="s">
        <v>6375</v>
      </c>
      <c r="C175" t="s">
        <v>28486</v>
      </c>
      <c r="D175" t="s">
        <v>35325</v>
      </c>
      <c r="E175" s="12" t="s">
        <v>35156</v>
      </c>
      <c r="F175" s="12"/>
      <c r="G175" t="s">
        <v>35910</v>
      </c>
      <c r="H175" t="s">
        <v>35911</v>
      </c>
      <c r="I175" s="18" t="s">
        <v>36184</v>
      </c>
      <c r="J175" s="18" t="s">
        <v>36185</v>
      </c>
    </row>
    <row r="176" spans="1:10" x14ac:dyDescent="0.25">
      <c r="A176" t="s">
        <v>6815</v>
      </c>
      <c r="B176" t="s">
        <v>6817</v>
      </c>
      <c r="C176" t="s">
        <v>28604</v>
      </c>
      <c r="D176" t="s">
        <v>35325</v>
      </c>
      <c r="E176" s="12" t="s">
        <v>35156</v>
      </c>
      <c r="F176" s="12"/>
      <c r="G176" t="s">
        <v>35910</v>
      </c>
      <c r="H176" t="s">
        <v>35911</v>
      </c>
      <c r="I176" s="18" t="s">
        <v>36184</v>
      </c>
      <c r="J176" s="18" t="s">
        <v>36185</v>
      </c>
    </row>
    <row r="177" spans="1:10" x14ac:dyDescent="0.25">
      <c r="A177" t="s">
        <v>8278</v>
      </c>
      <c r="B177" t="s">
        <v>8280</v>
      </c>
      <c r="C177" t="s">
        <v>28996</v>
      </c>
      <c r="D177" t="s">
        <v>35325</v>
      </c>
      <c r="E177" s="12" t="s">
        <v>35156</v>
      </c>
      <c r="F177" s="12"/>
      <c r="G177" t="s">
        <v>35910</v>
      </c>
      <c r="H177" t="s">
        <v>35911</v>
      </c>
      <c r="I177" s="18" t="s">
        <v>36184</v>
      </c>
      <c r="J177" s="18" t="s">
        <v>36185</v>
      </c>
    </row>
    <row r="178" spans="1:10" x14ac:dyDescent="0.25">
      <c r="A178" t="s">
        <v>9235</v>
      </c>
      <c r="B178" t="s">
        <v>9237</v>
      </c>
      <c r="C178" t="s">
        <v>29260</v>
      </c>
      <c r="D178" t="s">
        <v>35325</v>
      </c>
      <c r="E178" s="12" t="s">
        <v>35156</v>
      </c>
      <c r="F178" s="12"/>
      <c r="G178" t="s">
        <v>35910</v>
      </c>
      <c r="H178" t="s">
        <v>35911</v>
      </c>
      <c r="I178" s="18" t="s">
        <v>36184</v>
      </c>
      <c r="J178" s="18" t="s">
        <v>36185</v>
      </c>
    </row>
    <row r="179" spans="1:10" x14ac:dyDescent="0.25">
      <c r="A179" t="s">
        <v>17775</v>
      </c>
      <c r="B179" t="s">
        <v>17777</v>
      </c>
      <c r="C179" t="s">
        <v>31504</v>
      </c>
      <c r="D179" t="s">
        <v>35325</v>
      </c>
      <c r="E179" s="12" t="s">
        <v>35156</v>
      </c>
      <c r="F179" s="12"/>
      <c r="G179" t="s">
        <v>35910</v>
      </c>
      <c r="H179" t="s">
        <v>35911</v>
      </c>
      <c r="I179" s="18" t="s">
        <v>36184</v>
      </c>
      <c r="J179" s="18" t="s">
        <v>36185</v>
      </c>
    </row>
    <row r="180" spans="1:10" x14ac:dyDescent="0.25">
      <c r="A180" t="s">
        <v>18024</v>
      </c>
      <c r="B180" t="s">
        <v>18026</v>
      </c>
      <c r="C180" t="s">
        <v>31570</v>
      </c>
      <c r="D180" t="s">
        <v>35325</v>
      </c>
      <c r="E180" s="12" t="s">
        <v>35156</v>
      </c>
      <c r="F180" s="12"/>
      <c r="G180" t="s">
        <v>35910</v>
      </c>
      <c r="H180" t="s">
        <v>35911</v>
      </c>
      <c r="I180" s="18" t="s">
        <v>36184</v>
      </c>
      <c r="J180" s="18" t="s">
        <v>36185</v>
      </c>
    </row>
    <row r="181" spans="1:10" x14ac:dyDescent="0.25">
      <c r="A181" t="s">
        <v>23728</v>
      </c>
      <c r="B181" t="s">
        <v>23730</v>
      </c>
      <c r="C181" t="s">
        <v>33063</v>
      </c>
      <c r="D181" t="s">
        <v>35325</v>
      </c>
      <c r="E181" s="12" t="s">
        <v>35156</v>
      </c>
      <c r="F181" s="12"/>
      <c r="G181" t="s">
        <v>35910</v>
      </c>
      <c r="H181" t="s">
        <v>35911</v>
      </c>
      <c r="I181" s="18" t="s">
        <v>36184</v>
      </c>
      <c r="J181" s="18" t="s">
        <v>36185</v>
      </c>
    </row>
    <row r="182" spans="1:10" x14ac:dyDescent="0.25">
      <c r="A182" t="s">
        <v>24090</v>
      </c>
      <c r="B182" t="s">
        <v>24092</v>
      </c>
      <c r="C182" t="s">
        <v>33158</v>
      </c>
      <c r="D182" t="s">
        <v>35325</v>
      </c>
      <c r="E182" s="12" t="s">
        <v>35156</v>
      </c>
      <c r="F182" s="12"/>
      <c r="G182" t="s">
        <v>35910</v>
      </c>
      <c r="H182" t="s">
        <v>35911</v>
      </c>
      <c r="I182" s="18" t="s">
        <v>36184</v>
      </c>
      <c r="J182" s="18" t="s">
        <v>36185</v>
      </c>
    </row>
    <row r="183" spans="1:10" x14ac:dyDescent="0.25">
      <c r="A183" t="s">
        <v>26248</v>
      </c>
      <c r="B183" t="s">
        <v>26250</v>
      </c>
      <c r="C183" t="s">
        <v>33727</v>
      </c>
      <c r="D183" t="s">
        <v>35325</v>
      </c>
      <c r="E183" s="12" t="s">
        <v>35156</v>
      </c>
      <c r="F183" s="12"/>
      <c r="G183" t="s">
        <v>35910</v>
      </c>
      <c r="H183" t="s">
        <v>35911</v>
      </c>
      <c r="I183" s="18" t="s">
        <v>36184</v>
      </c>
      <c r="J183" s="18" t="s">
        <v>36185</v>
      </c>
    </row>
    <row r="184" spans="1:10" x14ac:dyDescent="0.25">
      <c r="A184" t="s">
        <v>3684</v>
      </c>
      <c r="B184" t="s">
        <v>3686</v>
      </c>
      <c r="C184" t="s">
        <v>27778</v>
      </c>
      <c r="D184" t="s">
        <v>35325</v>
      </c>
      <c r="E184" s="12" t="s">
        <v>34807</v>
      </c>
      <c r="F184" s="12"/>
      <c r="G184" t="s">
        <v>35912</v>
      </c>
      <c r="H184" t="s">
        <v>35913</v>
      </c>
      <c r="I184" s="18" t="s">
        <v>36186</v>
      </c>
      <c r="J184" s="18" t="s">
        <v>36187</v>
      </c>
    </row>
    <row r="185" spans="1:10" x14ac:dyDescent="0.25">
      <c r="A185" t="s">
        <v>11417</v>
      </c>
      <c r="B185" t="s">
        <v>11419</v>
      </c>
      <c r="C185" t="s">
        <v>29839</v>
      </c>
      <c r="D185" t="s">
        <v>35325</v>
      </c>
      <c r="E185" s="12" t="s">
        <v>34807</v>
      </c>
      <c r="F185" s="12"/>
      <c r="G185" t="s">
        <v>35912</v>
      </c>
      <c r="H185" t="s">
        <v>35913</v>
      </c>
      <c r="I185" s="18" t="s">
        <v>36186</v>
      </c>
      <c r="J185" s="18" t="s">
        <v>36187</v>
      </c>
    </row>
    <row r="186" spans="1:10" x14ac:dyDescent="0.25">
      <c r="A186" t="s">
        <v>26705</v>
      </c>
      <c r="B186" t="s">
        <v>26707</v>
      </c>
      <c r="C186" t="s">
        <v>33852</v>
      </c>
      <c r="D186" t="s">
        <v>35325</v>
      </c>
      <c r="E186" s="12" t="s">
        <v>34807</v>
      </c>
      <c r="F186" s="12"/>
      <c r="G186" t="s">
        <v>35912</v>
      </c>
      <c r="H186" t="s">
        <v>35913</v>
      </c>
      <c r="I186" s="18" t="s">
        <v>36186</v>
      </c>
      <c r="J186" s="18" t="s">
        <v>36187</v>
      </c>
    </row>
    <row r="187" spans="1:10" x14ac:dyDescent="0.25">
      <c r="A187" t="s">
        <v>25559</v>
      </c>
      <c r="B187" t="s">
        <v>25561</v>
      </c>
      <c r="C187" t="s">
        <v>33544</v>
      </c>
      <c r="D187" t="s">
        <v>35325</v>
      </c>
      <c r="E187" s="12" t="s">
        <v>34751</v>
      </c>
      <c r="F187" s="12"/>
      <c r="G187" t="s">
        <v>35914</v>
      </c>
      <c r="H187" t="s">
        <v>35915</v>
      </c>
      <c r="I187" s="18" t="s">
        <v>38718</v>
      </c>
      <c r="J187" s="18" t="s">
        <v>38719</v>
      </c>
    </row>
    <row r="188" spans="1:10" x14ac:dyDescent="0.25">
      <c r="A188" t="s">
        <v>25559</v>
      </c>
      <c r="B188" t="s">
        <v>25561</v>
      </c>
      <c r="C188" t="s">
        <v>33544</v>
      </c>
      <c r="D188" t="s">
        <v>35325</v>
      </c>
      <c r="E188" s="12" t="s">
        <v>34751</v>
      </c>
      <c r="F188" s="12"/>
      <c r="G188" t="s">
        <v>35914</v>
      </c>
      <c r="H188" t="s">
        <v>35916</v>
      </c>
      <c r="I188" s="18" t="s">
        <v>36188</v>
      </c>
      <c r="J188" s="18" t="s">
        <v>36189</v>
      </c>
    </row>
    <row r="189" spans="1:10" x14ac:dyDescent="0.25">
      <c r="A189" t="s">
        <v>25559</v>
      </c>
      <c r="B189" t="s">
        <v>25561</v>
      </c>
      <c r="C189" t="s">
        <v>33544</v>
      </c>
      <c r="D189" t="s">
        <v>35325</v>
      </c>
      <c r="E189" s="12" t="s">
        <v>34751</v>
      </c>
      <c r="F189" s="12"/>
      <c r="G189" t="s">
        <v>35914</v>
      </c>
      <c r="H189" t="s">
        <v>35917</v>
      </c>
      <c r="I189" s="18" t="s">
        <v>35918</v>
      </c>
      <c r="J189" s="18" t="s">
        <v>36190</v>
      </c>
    </row>
    <row r="190" spans="1:10" ht="15.75" x14ac:dyDescent="0.25">
      <c r="A190" t="s">
        <v>8516</v>
      </c>
      <c r="B190" t="s">
        <v>8518</v>
      </c>
      <c r="C190" t="s">
        <v>29060</v>
      </c>
      <c r="D190" t="s">
        <v>35331</v>
      </c>
      <c r="E190" s="16" t="s">
        <v>35436</v>
      </c>
      <c r="F190" s="16"/>
    </row>
    <row r="191" spans="1:10" ht="15.75" x14ac:dyDescent="0.25">
      <c r="A191" t="s">
        <v>5495</v>
      </c>
      <c r="B191" t="s">
        <v>5497</v>
      </c>
      <c r="C191" t="s">
        <v>28256</v>
      </c>
      <c r="D191" t="s">
        <v>35331</v>
      </c>
      <c r="E191" s="16" t="s">
        <v>35414</v>
      </c>
      <c r="F191" s="16"/>
      <c r="G191" t="s">
        <v>35919</v>
      </c>
      <c r="H191" t="s">
        <v>35920</v>
      </c>
      <c r="I191" s="14" t="s">
        <v>38720</v>
      </c>
      <c r="J191" s="14" t="s">
        <v>38721</v>
      </c>
    </row>
    <row r="192" spans="1:10" x14ac:dyDescent="0.25">
      <c r="A192" t="s">
        <v>13159</v>
      </c>
      <c r="B192" t="s">
        <v>13161</v>
      </c>
      <c r="C192" t="s">
        <v>30299</v>
      </c>
      <c r="D192" t="s">
        <v>35325</v>
      </c>
      <c r="E192" s="12" t="s">
        <v>34858</v>
      </c>
      <c r="F192" s="12"/>
      <c r="G192" t="s">
        <v>35921</v>
      </c>
      <c r="H192" t="s">
        <v>35922</v>
      </c>
      <c r="I192" s="18" t="s">
        <v>36191</v>
      </c>
      <c r="J192" s="18" t="s">
        <v>36192</v>
      </c>
    </row>
    <row r="193" spans="1:10" x14ac:dyDescent="0.25">
      <c r="A193" t="s">
        <v>7997</v>
      </c>
      <c r="B193" t="s">
        <v>7999</v>
      </c>
      <c r="C193" t="s">
        <v>28921</v>
      </c>
      <c r="D193" t="s">
        <v>35325</v>
      </c>
      <c r="E193" s="12" t="s">
        <v>34437</v>
      </c>
      <c r="F193" s="12"/>
      <c r="G193" t="s">
        <v>35923</v>
      </c>
      <c r="H193" t="s">
        <v>35924</v>
      </c>
      <c r="I193" s="18" t="s">
        <v>36193</v>
      </c>
      <c r="J193" s="18" t="s">
        <v>36194</v>
      </c>
    </row>
    <row r="194" spans="1:10" x14ac:dyDescent="0.25">
      <c r="A194" t="s">
        <v>25817</v>
      </c>
      <c r="B194" t="s">
        <v>25819</v>
      </c>
      <c r="C194" t="s">
        <v>33613</v>
      </c>
      <c r="D194" t="s">
        <v>35325</v>
      </c>
      <c r="E194" s="12" t="s">
        <v>34851</v>
      </c>
      <c r="F194" s="12"/>
      <c r="G194" t="s">
        <v>35925</v>
      </c>
      <c r="H194" t="s">
        <v>35926</v>
      </c>
      <c r="I194" s="18" t="s">
        <v>36195</v>
      </c>
      <c r="J194" s="18" t="s">
        <v>36196</v>
      </c>
    </row>
    <row r="195" spans="1:10" x14ac:dyDescent="0.25">
      <c r="A195" t="s">
        <v>25817</v>
      </c>
      <c r="B195" t="s">
        <v>25819</v>
      </c>
      <c r="C195" t="s">
        <v>33613</v>
      </c>
      <c r="D195" t="s">
        <v>35325</v>
      </c>
      <c r="E195" s="12" t="s">
        <v>34851</v>
      </c>
      <c r="F195" s="12"/>
      <c r="G195" t="s">
        <v>35925</v>
      </c>
      <c r="H195" t="s">
        <v>35927</v>
      </c>
      <c r="I195" s="18" t="s">
        <v>36197</v>
      </c>
      <c r="J195" s="18" t="s">
        <v>36198</v>
      </c>
    </row>
    <row r="196" spans="1:10" x14ac:dyDescent="0.25">
      <c r="A196" t="s">
        <v>7292</v>
      </c>
      <c r="B196" t="s">
        <v>7294</v>
      </c>
      <c r="C196" t="s">
        <v>28727</v>
      </c>
      <c r="D196" t="s">
        <v>35325</v>
      </c>
      <c r="E196" s="12" t="s">
        <v>34913</v>
      </c>
      <c r="F196" s="12"/>
      <c r="G196" t="s">
        <v>35928</v>
      </c>
      <c r="H196" t="s">
        <v>35929</v>
      </c>
      <c r="I196" s="18" t="s">
        <v>36199</v>
      </c>
      <c r="J196" s="18" t="s">
        <v>36200</v>
      </c>
    </row>
    <row r="197" spans="1:10" x14ac:dyDescent="0.25">
      <c r="A197" t="s">
        <v>7292</v>
      </c>
      <c r="B197" t="s">
        <v>7294</v>
      </c>
      <c r="C197" t="s">
        <v>28727</v>
      </c>
      <c r="D197" t="s">
        <v>35325</v>
      </c>
      <c r="E197" s="12" t="s">
        <v>34913</v>
      </c>
      <c r="F197" s="12"/>
      <c r="G197" t="s">
        <v>35928</v>
      </c>
      <c r="H197" t="s">
        <v>35930</v>
      </c>
      <c r="I197" s="18" t="s">
        <v>36201</v>
      </c>
      <c r="J197" s="18" t="s">
        <v>36202</v>
      </c>
    </row>
    <row r="198" spans="1:10" x14ac:dyDescent="0.25">
      <c r="A198" t="s">
        <v>25817</v>
      </c>
      <c r="B198" t="s">
        <v>25819</v>
      </c>
      <c r="C198" t="s">
        <v>33613</v>
      </c>
      <c r="D198" t="s">
        <v>35325</v>
      </c>
      <c r="E198" s="12" t="s">
        <v>34853</v>
      </c>
      <c r="F198" s="12"/>
      <c r="G198" t="s">
        <v>35931</v>
      </c>
      <c r="H198" t="s">
        <v>35932</v>
      </c>
      <c r="I198" s="18" t="s">
        <v>36203</v>
      </c>
      <c r="J198" s="18" t="s">
        <v>36204</v>
      </c>
    </row>
    <row r="199" spans="1:10" x14ac:dyDescent="0.25">
      <c r="A199" t="s">
        <v>7292</v>
      </c>
      <c r="B199" t="s">
        <v>7294</v>
      </c>
      <c r="C199" t="s">
        <v>28727</v>
      </c>
      <c r="D199" t="s">
        <v>35325</v>
      </c>
      <c r="E199" s="12" t="s">
        <v>34914</v>
      </c>
      <c r="F199" s="12"/>
      <c r="G199" t="s">
        <v>35933</v>
      </c>
      <c r="H199" t="s">
        <v>35934</v>
      </c>
      <c r="I199" s="18" t="s">
        <v>36205</v>
      </c>
      <c r="J199" s="18" t="s">
        <v>36206</v>
      </c>
    </row>
    <row r="200" spans="1:10" x14ac:dyDescent="0.25">
      <c r="A200" t="s">
        <v>2515</v>
      </c>
      <c r="B200" t="s">
        <v>2517</v>
      </c>
      <c r="C200" t="s">
        <v>27475</v>
      </c>
      <c r="D200" t="s">
        <v>35325</v>
      </c>
      <c r="E200" s="12" t="s">
        <v>34451</v>
      </c>
      <c r="F200" s="12"/>
      <c r="G200" t="s">
        <v>35935</v>
      </c>
      <c r="H200" t="s">
        <v>35936</v>
      </c>
      <c r="I200" s="18" t="s">
        <v>36207</v>
      </c>
      <c r="J200" s="18" t="s">
        <v>36208</v>
      </c>
    </row>
    <row r="201" spans="1:10" x14ac:dyDescent="0.25">
      <c r="A201" t="s">
        <v>3313</v>
      </c>
      <c r="B201" t="s">
        <v>3315</v>
      </c>
      <c r="C201" t="s">
        <v>27680</v>
      </c>
      <c r="D201" t="s">
        <v>35325</v>
      </c>
      <c r="E201" s="12" t="s">
        <v>34451</v>
      </c>
      <c r="F201" s="12"/>
      <c r="G201" t="s">
        <v>35935</v>
      </c>
      <c r="H201" t="s">
        <v>35936</v>
      </c>
      <c r="I201" s="18" t="s">
        <v>36207</v>
      </c>
      <c r="J201" s="18" t="s">
        <v>36208</v>
      </c>
    </row>
    <row r="202" spans="1:10" x14ac:dyDescent="0.25">
      <c r="A202" t="s">
        <v>7461</v>
      </c>
      <c r="B202" t="s">
        <v>7463</v>
      </c>
      <c r="C202" t="s">
        <v>28776</v>
      </c>
      <c r="D202" t="s">
        <v>35325</v>
      </c>
      <c r="E202" s="12" t="s">
        <v>34451</v>
      </c>
      <c r="F202" s="12"/>
      <c r="G202" t="s">
        <v>35935</v>
      </c>
      <c r="H202" t="s">
        <v>35936</v>
      </c>
      <c r="I202" s="18" t="s">
        <v>36207</v>
      </c>
      <c r="J202" s="18" t="s">
        <v>36208</v>
      </c>
    </row>
    <row r="203" spans="1:10" x14ac:dyDescent="0.25">
      <c r="A203" t="s">
        <v>12198</v>
      </c>
      <c r="B203" t="s">
        <v>12200</v>
      </c>
      <c r="C203" t="s">
        <v>30044</v>
      </c>
      <c r="D203" t="s">
        <v>35325</v>
      </c>
      <c r="E203" s="12" t="s">
        <v>34451</v>
      </c>
      <c r="F203" s="12"/>
      <c r="G203" t="s">
        <v>35935</v>
      </c>
      <c r="H203" t="s">
        <v>35936</v>
      </c>
      <c r="I203" s="18" t="s">
        <v>36207</v>
      </c>
      <c r="J203" s="18" t="s">
        <v>36208</v>
      </c>
    </row>
    <row r="204" spans="1:10" x14ac:dyDescent="0.25">
      <c r="A204" t="s">
        <v>15407</v>
      </c>
      <c r="B204" t="s">
        <v>15409</v>
      </c>
      <c r="C204" t="s">
        <v>30884</v>
      </c>
      <c r="D204" t="s">
        <v>35325</v>
      </c>
      <c r="E204" s="12" t="s">
        <v>34451</v>
      </c>
      <c r="F204" s="12"/>
      <c r="G204" t="s">
        <v>35935</v>
      </c>
      <c r="H204" t="s">
        <v>35936</v>
      </c>
      <c r="I204" s="18" t="s">
        <v>36207</v>
      </c>
      <c r="J204" s="18" t="s">
        <v>36208</v>
      </c>
    </row>
    <row r="205" spans="1:10" x14ac:dyDescent="0.25">
      <c r="A205" t="s">
        <v>22132</v>
      </c>
      <c r="B205" t="s">
        <v>22134</v>
      </c>
      <c r="C205" t="s">
        <v>32644</v>
      </c>
      <c r="D205" t="s">
        <v>35325</v>
      </c>
      <c r="E205" s="12" t="s">
        <v>34451</v>
      </c>
      <c r="F205" s="12"/>
      <c r="G205" t="s">
        <v>35935</v>
      </c>
      <c r="H205" t="s">
        <v>35936</v>
      </c>
      <c r="I205" s="18" t="s">
        <v>36207</v>
      </c>
      <c r="J205" s="18" t="s">
        <v>36208</v>
      </c>
    </row>
    <row r="206" spans="1:10" x14ac:dyDescent="0.25">
      <c r="A206" t="s">
        <v>25417</v>
      </c>
      <c r="B206" t="s">
        <v>25419</v>
      </c>
      <c r="C206" t="s">
        <v>33506</v>
      </c>
      <c r="D206" t="s">
        <v>35325</v>
      </c>
      <c r="E206" s="12" t="s">
        <v>34451</v>
      </c>
      <c r="F206" s="12"/>
      <c r="G206" t="s">
        <v>35935</v>
      </c>
      <c r="H206" t="s">
        <v>35936</v>
      </c>
      <c r="I206" s="18" t="s">
        <v>36207</v>
      </c>
      <c r="J206" s="18" t="s">
        <v>36208</v>
      </c>
    </row>
    <row r="207" spans="1:10" x14ac:dyDescent="0.25">
      <c r="A207" t="s">
        <v>5999</v>
      </c>
      <c r="B207" t="s">
        <v>6001</v>
      </c>
      <c r="C207" t="s">
        <v>28386</v>
      </c>
      <c r="D207" t="s">
        <v>35325</v>
      </c>
      <c r="E207" s="12" t="s">
        <v>34709</v>
      </c>
      <c r="F207" s="12"/>
      <c r="G207" t="s">
        <v>35937</v>
      </c>
      <c r="H207" t="s">
        <v>35938</v>
      </c>
      <c r="I207" s="18" t="s">
        <v>36209</v>
      </c>
      <c r="J207" s="18" t="s">
        <v>36210</v>
      </c>
    </row>
    <row r="208" spans="1:10" x14ac:dyDescent="0.25">
      <c r="A208" t="s">
        <v>20481</v>
      </c>
      <c r="B208" t="s">
        <v>20483</v>
      </c>
      <c r="C208" t="s">
        <v>32226</v>
      </c>
      <c r="D208" t="s">
        <v>35325</v>
      </c>
      <c r="E208" s="12" t="s">
        <v>34948</v>
      </c>
      <c r="F208" s="12"/>
      <c r="G208" t="s">
        <v>35939</v>
      </c>
      <c r="H208" t="s">
        <v>35940</v>
      </c>
      <c r="I208" s="18" t="s">
        <v>36211</v>
      </c>
      <c r="J208" s="18" t="s">
        <v>36212</v>
      </c>
    </row>
    <row r="209" spans="1:10" x14ac:dyDescent="0.25">
      <c r="A209" t="s">
        <v>25817</v>
      </c>
      <c r="B209" t="s">
        <v>25819</v>
      </c>
      <c r="C209" t="s">
        <v>33613</v>
      </c>
      <c r="D209" t="s">
        <v>35325</v>
      </c>
      <c r="E209" s="12" t="s">
        <v>34852</v>
      </c>
      <c r="F209" s="12"/>
      <c r="G209" t="s">
        <v>35941</v>
      </c>
      <c r="H209" t="s">
        <v>35927</v>
      </c>
      <c r="I209" s="18" t="s">
        <v>36197</v>
      </c>
      <c r="J209" s="18" t="s">
        <v>36198</v>
      </c>
    </row>
    <row r="210" spans="1:10" x14ac:dyDescent="0.25">
      <c r="A210" t="s">
        <v>4612</v>
      </c>
      <c r="B210" t="s">
        <v>4614</v>
      </c>
      <c r="C210" t="s">
        <v>28027</v>
      </c>
      <c r="D210" t="s">
        <v>35325</v>
      </c>
      <c r="E210" s="12" t="s">
        <v>34855</v>
      </c>
      <c r="F210" s="12"/>
      <c r="G210" t="s">
        <v>35942</v>
      </c>
      <c r="H210" t="s">
        <v>35943</v>
      </c>
      <c r="I210" s="18" t="s">
        <v>36213</v>
      </c>
      <c r="J210" s="18" t="s">
        <v>36214</v>
      </c>
    </row>
    <row r="211" spans="1:10" x14ac:dyDescent="0.25">
      <c r="A211" t="s">
        <v>16485</v>
      </c>
      <c r="B211" t="s">
        <v>16487</v>
      </c>
      <c r="C211" t="s">
        <v>31162</v>
      </c>
      <c r="D211" t="s">
        <v>35325</v>
      </c>
      <c r="E211" s="12" t="s">
        <v>34928</v>
      </c>
      <c r="F211" s="12"/>
      <c r="G211" t="s">
        <v>35944</v>
      </c>
      <c r="H211" t="s">
        <v>35945</v>
      </c>
      <c r="I211" s="18" t="s">
        <v>36215</v>
      </c>
      <c r="J211" s="18" t="s">
        <v>36216</v>
      </c>
    </row>
    <row r="212" spans="1:10" x14ac:dyDescent="0.25">
      <c r="A212" t="s">
        <v>19888</v>
      </c>
      <c r="B212" t="s">
        <v>19890</v>
      </c>
      <c r="C212" t="s">
        <v>32067</v>
      </c>
      <c r="D212" t="s">
        <v>35325</v>
      </c>
      <c r="E212" s="12" t="s">
        <v>34444</v>
      </c>
      <c r="F212" s="12"/>
      <c r="G212" t="s">
        <v>35946</v>
      </c>
      <c r="H212" t="s">
        <v>35947</v>
      </c>
      <c r="I212" s="18" t="s">
        <v>36217</v>
      </c>
      <c r="J212" s="18" t="s">
        <v>36218</v>
      </c>
    </row>
    <row r="213" spans="1:10" x14ac:dyDescent="0.25">
      <c r="A213" t="s">
        <v>24905</v>
      </c>
      <c r="B213" t="s">
        <v>24907</v>
      </c>
      <c r="C213" t="s">
        <v>33372</v>
      </c>
      <c r="D213" t="s">
        <v>35325</v>
      </c>
      <c r="E213" s="12" t="s">
        <v>34444</v>
      </c>
      <c r="F213" s="12"/>
      <c r="G213" t="s">
        <v>35946</v>
      </c>
      <c r="H213" t="s">
        <v>35947</v>
      </c>
      <c r="I213" s="18" t="s">
        <v>36217</v>
      </c>
      <c r="J213" s="18" t="s">
        <v>36218</v>
      </c>
    </row>
    <row r="214" spans="1:10" x14ac:dyDescent="0.25">
      <c r="A214" t="s">
        <v>21072</v>
      </c>
      <c r="B214" t="s">
        <v>21074</v>
      </c>
      <c r="C214" t="s">
        <v>32375</v>
      </c>
      <c r="D214" t="s">
        <v>35325</v>
      </c>
      <c r="E214" s="12" t="s">
        <v>34593</v>
      </c>
      <c r="F214" s="12"/>
      <c r="G214" t="s">
        <v>35948</v>
      </c>
      <c r="H214" t="s">
        <v>35949</v>
      </c>
      <c r="I214" s="18" t="s">
        <v>36219</v>
      </c>
      <c r="J214" s="18" t="s">
        <v>36220</v>
      </c>
    </row>
    <row r="215" spans="1:10" x14ac:dyDescent="0.25">
      <c r="A215" t="s">
        <v>12323</v>
      </c>
      <c r="B215" t="s">
        <v>12325</v>
      </c>
      <c r="C215" t="s">
        <v>30077</v>
      </c>
      <c r="D215" t="s">
        <v>35325</v>
      </c>
      <c r="E215" s="12" t="s">
        <v>34907</v>
      </c>
      <c r="F215" s="12"/>
      <c r="G215" t="s">
        <v>35950</v>
      </c>
      <c r="H215" t="s">
        <v>35951</v>
      </c>
      <c r="I215" s="18" t="s">
        <v>36221</v>
      </c>
      <c r="J215" s="18" t="s">
        <v>36222</v>
      </c>
    </row>
    <row r="216" spans="1:10" x14ac:dyDescent="0.25">
      <c r="A216" t="s">
        <v>22219</v>
      </c>
      <c r="B216" t="s">
        <v>22221</v>
      </c>
      <c r="C216" t="s">
        <v>32668</v>
      </c>
      <c r="D216" t="s">
        <v>35325</v>
      </c>
      <c r="E216" s="12" t="s">
        <v>34907</v>
      </c>
      <c r="F216" s="12"/>
      <c r="G216" t="s">
        <v>35950</v>
      </c>
      <c r="H216" t="s">
        <v>35951</v>
      </c>
      <c r="I216" s="18" t="s">
        <v>36221</v>
      </c>
      <c r="J216" s="18" t="s">
        <v>36222</v>
      </c>
    </row>
    <row r="217" spans="1:10" ht="15.75" x14ac:dyDescent="0.25">
      <c r="A217" t="s">
        <v>10041</v>
      </c>
      <c r="B217" t="s">
        <v>10043</v>
      </c>
      <c r="C217" t="s">
        <v>29481</v>
      </c>
      <c r="D217" t="s">
        <v>35325</v>
      </c>
      <c r="E217" s="16" t="s">
        <v>34647</v>
      </c>
      <c r="F217" s="16"/>
    </row>
    <row r="218" spans="1:10" ht="15.75" x14ac:dyDescent="0.25">
      <c r="A218" t="s">
        <v>19726</v>
      </c>
      <c r="B218" t="s">
        <v>19728</v>
      </c>
      <c r="C218" t="s">
        <v>32023</v>
      </c>
      <c r="D218" t="s">
        <v>35331</v>
      </c>
      <c r="E218" s="16" t="s">
        <v>34647</v>
      </c>
      <c r="F218" s="16"/>
    </row>
    <row r="219" spans="1:10" ht="15.75" x14ac:dyDescent="0.25">
      <c r="A219" t="s">
        <v>19730</v>
      </c>
      <c r="B219" t="s">
        <v>19732</v>
      </c>
      <c r="C219" t="s">
        <v>32024</v>
      </c>
      <c r="D219" t="s">
        <v>35331</v>
      </c>
      <c r="E219" s="16" t="s">
        <v>34647</v>
      </c>
      <c r="F219" s="16"/>
    </row>
    <row r="220" spans="1:10" ht="15.75" x14ac:dyDescent="0.25">
      <c r="A220" t="s">
        <v>26283</v>
      </c>
      <c r="B220" t="s">
        <v>26285</v>
      </c>
      <c r="C220" t="s">
        <v>33741</v>
      </c>
      <c r="D220" t="s">
        <v>35331</v>
      </c>
      <c r="E220" s="16" t="s">
        <v>34647</v>
      </c>
      <c r="F220" s="16"/>
    </row>
    <row r="221" spans="1:10" ht="15.75" x14ac:dyDescent="0.25">
      <c r="A221" t="s">
        <v>11157</v>
      </c>
      <c r="B221" t="s">
        <v>11159</v>
      </c>
      <c r="C221" t="s">
        <v>29771</v>
      </c>
      <c r="D221" t="s">
        <v>35331</v>
      </c>
      <c r="E221" s="16" t="s">
        <v>35465</v>
      </c>
      <c r="F221" s="16"/>
      <c r="G221" t="s">
        <v>35952</v>
      </c>
      <c r="H221" t="s">
        <v>35953</v>
      </c>
      <c r="I221" s="18" t="s">
        <v>36223</v>
      </c>
      <c r="J221" s="18" t="s">
        <v>36224</v>
      </c>
    </row>
    <row r="222" spans="1:10" ht="15.75" x14ac:dyDescent="0.25">
      <c r="A222" t="s">
        <v>17780</v>
      </c>
      <c r="B222" t="s">
        <v>17782</v>
      </c>
      <c r="C222" t="s">
        <v>31506</v>
      </c>
      <c r="D222" t="s">
        <v>35331</v>
      </c>
      <c r="E222" s="16" t="s">
        <v>35465</v>
      </c>
      <c r="F222" s="16"/>
      <c r="G222" t="s">
        <v>35952</v>
      </c>
      <c r="H222" t="s">
        <v>35953</v>
      </c>
      <c r="I222" s="18" t="s">
        <v>36223</v>
      </c>
      <c r="J222" s="18" t="s">
        <v>36224</v>
      </c>
    </row>
    <row r="223" spans="1:10" ht="15.75" x14ac:dyDescent="0.25">
      <c r="A223" t="s">
        <v>11157</v>
      </c>
      <c r="B223" t="s">
        <v>11159</v>
      </c>
      <c r="C223" t="s">
        <v>29771</v>
      </c>
      <c r="D223" t="s">
        <v>35331</v>
      </c>
      <c r="E223" s="16" t="s">
        <v>35465</v>
      </c>
      <c r="F223" s="16"/>
      <c r="G223" t="s">
        <v>35952</v>
      </c>
      <c r="H223" t="s">
        <v>35954</v>
      </c>
      <c r="I223" s="18" t="s">
        <v>36223</v>
      </c>
      <c r="J223" s="18" t="s">
        <v>36225</v>
      </c>
    </row>
    <row r="224" spans="1:10" ht="15.75" x14ac:dyDescent="0.25">
      <c r="A224" t="s">
        <v>17780</v>
      </c>
      <c r="B224" t="s">
        <v>17782</v>
      </c>
      <c r="C224" t="s">
        <v>31506</v>
      </c>
      <c r="D224" t="s">
        <v>35331</v>
      </c>
      <c r="E224" s="16" t="s">
        <v>35465</v>
      </c>
      <c r="F224" s="16"/>
      <c r="G224" t="s">
        <v>35952</v>
      </c>
      <c r="H224" t="s">
        <v>35954</v>
      </c>
      <c r="I224" s="18" t="s">
        <v>36223</v>
      </c>
      <c r="J224" s="18" t="s">
        <v>36225</v>
      </c>
    </row>
    <row r="225" spans="1:10" ht="15.75" x14ac:dyDescent="0.25">
      <c r="A225" t="s">
        <v>7457</v>
      </c>
      <c r="B225" t="s">
        <v>7459</v>
      </c>
      <c r="C225" t="s">
        <v>28775</v>
      </c>
      <c r="D225" t="s">
        <v>35331</v>
      </c>
      <c r="E225" s="16" t="s">
        <v>35430</v>
      </c>
      <c r="F225" s="16"/>
      <c r="G225" t="s">
        <v>35952</v>
      </c>
      <c r="H225" t="s">
        <v>35953</v>
      </c>
      <c r="I225" s="18" t="s">
        <v>36223</v>
      </c>
      <c r="J225" s="18" t="s">
        <v>36224</v>
      </c>
    </row>
    <row r="226" spans="1:10" ht="15.75" x14ac:dyDescent="0.25">
      <c r="A226" t="s">
        <v>7457</v>
      </c>
      <c r="B226" t="s">
        <v>7459</v>
      </c>
      <c r="C226" t="s">
        <v>28775</v>
      </c>
      <c r="D226" t="s">
        <v>35331</v>
      </c>
      <c r="E226" s="16" t="s">
        <v>35430</v>
      </c>
      <c r="F226" s="16"/>
      <c r="G226" t="s">
        <v>35952</v>
      </c>
      <c r="H226" t="s">
        <v>35954</v>
      </c>
      <c r="I226" s="18" t="s">
        <v>36223</v>
      </c>
      <c r="J226" s="18" t="s">
        <v>36225</v>
      </c>
    </row>
    <row r="227" spans="1:10" x14ac:dyDescent="0.25">
      <c r="A227" t="s">
        <v>24368</v>
      </c>
      <c r="B227" t="s">
        <v>24370</v>
      </c>
      <c r="C227" t="s">
        <v>33232</v>
      </c>
      <c r="D227" t="s">
        <v>35325</v>
      </c>
      <c r="E227" s="12" t="s">
        <v>34985</v>
      </c>
      <c r="F227" s="12"/>
      <c r="G227" t="s">
        <v>35955</v>
      </c>
      <c r="H227" t="s">
        <v>35956</v>
      </c>
      <c r="I227" s="18" t="s">
        <v>36226</v>
      </c>
      <c r="J227" s="18" t="s">
        <v>36227</v>
      </c>
    </row>
    <row r="228" spans="1:10" x14ac:dyDescent="0.25">
      <c r="A228" t="s">
        <v>16678</v>
      </c>
      <c r="B228" t="s">
        <v>16680</v>
      </c>
      <c r="C228" t="s">
        <v>31215</v>
      </c>
      <c r="D228" t="s">
        <v>35325</v>
      </c>
      <c r="E228" s="12" t="s">
        <v>35021</v>
      </c>
      <c r="F228" s="12"/>
      <c r="G228" t="s">
        <v>35957</v>
      </c>
      <c r="H228" t="s">
        <v>35958</v>
      </c>
      <c r="I228" s="18" t="s">
        <v>36228</v>
      </c>
      <c r="J228" s="18" t="s">
        <v>36229</v>
      </c>
    </row>
    <row r="229" spans="1:10" x14ac:dyDescent="0.25">
      <c r="A229" t="s">
        <v>10041</v>
      </c>
      <c r="B229" t="s">
        <v>10043</v>
      </c>
      <c r="C229" t="s">
        <v>29481</v>
      </c>
      <c r="D229" t="s">
        <v>35325</v>
      </c>
      <c r="E229" s="12" t="s">
        <v>34648</v>
      </c>
      <c r="F229" s="12"/>
      <c r="G229" t="s">
        <v>35959</v>
      </c>
      <c r="H229" t="s">
        <v>35960</v>
      </c>
      <c r="I229" s="18" t="s">
        <v>36230</v>
      </c>
      <c r="J229" s="18" t="s">
        <v>36231</v>
      </c>
    </row>
    <row r="230" spans="1:10" x14ac:dyDescent="0.25">
      <c r="A230" t="s">
        <v>6963</v>
      </c>
      <c r="B230" t="s">
        <v>6965</v>
      </c>
      <c r="C230" t="s">
        <v>28641</v>
      </c>
      <c r="D230" t="s">
        <v>35325</v>
      </c>
      <c r="E230" s="12" t="s">
        <v>34668</v>
      </c>
      <c r="F230" s="12"/>
      <c r="G230" t="s">
        <v>35961</v>
      </c>
      <c r="H230" t="s">
        <v>35962</v>
      </c>
      <c r="I230" s="18" t="s">
        <v>36232</v>
      </c>
      <c r="J230" s="18" t="s">
        <v>36233</v>
      </c>
    </row>
    <row r="231" spans="1:10" x14ac:dyDescent="0.25">
      <c r="A231" t="s">
        <v>14041</v>
      </c>
      <c r="B231" t="s">
        <v>14043</v>
      </c>
      <c r="C231" t="s">
        <v>30532</v>
      </c>
      <c r="D231" t="s">
        <v>35325</v>
      </c>
      <c r="E231" s="12" t="s">
        <v>34680</v>
      </c>
      <c r="F231" s="12"/>
      <c r="G231" t="s">
        <v>35963</v>
      </c>
      <c r="H231" t="s">
        <v>35964</v>
      </c>
      <c r="I231" s="18" t="s">
        <v>36234</v>
      </c>
      <c r="J231" s="18" t="s">
        <v>36235</v>
      </c>
    </row>
    <row r="232" spans="1:10" x14ac:dyDescent="0.25">
      <c r="A232" t="s">
        <v>17287</v>
      </c>
      <c r="B232" t="s">
        <v>17289</v>
      </c>
      <c r="C232" t="s">
        <v>31376</v>
      </c>
      <c r="D232" t="s">
        <v>35325</v>
      </c>
      <c r="E232" s="12" t="s">
        <v>35243</v>
      </c>
      <c r="F232" s="12"/>
      <c r="G232" t="s">
        <v>35965</v>
      </c>
      <c r="H232" t="s">
        <v>35966</v>
      </c>
      <c r="I232" s="18" t="s">
        <v>36236</v>
      </c>
      <c r="J232" s="18" t="s">
        <v>36237</v>
      </c>
    </row>
    <row r="233" spans="1:10" ht="15.75" x14ac:dyDescent="0.25">
      <c r="A233" t="s">
        <v>6651</v>
      </c>
      <c r="B233" t="s">
        <v>6653</v>
      </c>
      <c r="C233" t="s">
        <v>28558</v>
      </c>
      <c r="D233" t="s">
        <v>35331</v>
      </c>
      <c r="E233" s="16" t="s">
        <v>35426</v>
      </c>
      <c r="F233" s="16"/>
      <c r="G233" t="s">
        <v>35967</v>
      </c>
      <c r="I233" s="18" t="s">
        <v>35968</v>
      </c>
      <c r="J233" s="18" t="s">
        <v>35969</v>
      </c>
    </row>
    <row r="234" spans="1:10" ht="15.75" x14ac:dyDescent="0.25">
      <c r="A234" t="s">
        <v>19726</v>
      </c>
      <c r="B234" t="s">
        <v>19728</v>
      </c>
      <c r="C234" t="s">
        <v>32023</v>
      </c>
      <c r="D234" t="s">
        <v>35331</v>
      </c>
      <c r="E234" s="16" t="s">
        <v>35516</v>
      </c>
      <c r="F234" s="16"/>
      <c r="G234" t="s">
        <v>35970</v>
      </c>
      <c r="I234" s="18" t="s">
        <v>35971</v>
      </c>
      <c r="J234" s="18" t="s">
        <v>35972</v>
      </c>
    </row>
    <row r="235" spans="1:10" x14ac:dyDescent="0.25">
      <c r="A235" t="s">
        <v>878</v>
      </c>
      <c r="B235" t="s">
        <v>880</v>
      </c>
      <c r="C235" t="s">
        <v>26980</v>
      </c>
      <c r="D235" t="s">
        <v>35325</v>
      </c>
      <c r="E235" s="12" t="s">
        <v>34656</v>
      </c>
      <c r="F235" s="12"/>
      <c r="G235" t="s">
        <v>35973</v>
      </c>
      <c r="H235" t="s">
        <v>35974</v>
      </c>
      <c r="I235" s="18" t="s">
        <v>36238</v>
      </c>
      <c r="J235" s="18" t="s">
        <v>36239</v>
      </c>
    </row>
    <row r="236" spans="1:10" x14ac:dyDescent="0.25">
      <c r="A236" t="s">
        <v>16678</v>
      </c>
      <c r="B236" t="s">
        <v>16680</v>
      </c>
      <c r="C236" t="s">
        <v>31215</v>
      </c>
      <c r="D236" t="s">
        <v>35325</v>
      </c>
      <c r="E236" s="12" t="s">
        <v>35022</v>
      </c>
      <c r="F236" s="12"/>
      <c r="G236" t="s">
        <v>35975</v>
      </c>
      <c r="H236" t="s">
        <v>35976</v>
      </c>
      <c r="I236" s="18" t="s">
        <v>36240</v>
      </c>
      <c r="J236" s="18" t="s">
        <v>36241</v>
      </c>
    </row>
    <row r="237" spans="1:10" x14ac:dyDescent="0.25">
      <c r="A237" t="s">
        <v>14704</v>
      </c>
      <c r="B237" t="s">
        <v>14706</v>
      </c>
      <c r="C237" t="s">
        <v>30704</v>
      </c>
      <c r="D237" t="s">
        <v>35325</v>
      </c>
      <c r="E237" s="12" t="s">
        <v>35239</v>
      </c>
      <c r="F237" s="12"/>
      <c r="G237" t="s">
        <v>35977</v>
      </c>
      <c r="H237" t="s">
        <v>35978</v>
      </c>
      <c r="I237" s="18" t="s">
        <v>38725</v>
      </c>
      <c r="J237" s="18" t="s">
        <v>38722</v>
      </c>
    </row>
    <row r="238" spans="1:10" x14ac:dyDescent="0.25">
      <c r="A238" t="s">
        <v>20405</v>
      </c>
      <c r="B238" t="s">
        <v>20407</v>
      </c>
      <c r="C238" t="s">
        <v>32203</v>
      </c>
      <c r="D238" t="s">
        <v>35325</v>
      </c>
      <c r="E238" s="12" t="s">
        <v>35237</v>
      </c>
      <c r="F238" s="12"/>
      <c r="G238" t="s">
        <v>35979</v>
      </c>
      <c r="H238" t="s">
        <v>35980</v>
      </c>
      <c r="I238" s="18" t="s">
        <v>36242</v>
      </c>
      <c r="J238" s="18" t="s">
        <v>38723</v>
      </c>
    </row>
    <row r="239" spans="1:10" x14ac:dyDescent="0.25">
      <c r="A239" t="s">
        <v>14704</v>
      </c>
      <c r="B239" t="s">
        <v>14706</v>
      </c>
      <c r="C239" t="s">
        <v>30704</v>
      </c>
      <c r="D239" t="s">
        <v>35325</v>
      </c>
      <c r="E239" s="12" t="s">
        <v>35238</v>
      </c>
      <c r="F239" s="12"/>
      <c r="G239" t="s">
        <v>35981</v>
      </c>
      <c r="H239" t="s">
        <v>35982</v>
      </c>
      <c r="I239" s="18" t="s">
        <v>38724</v>
      </c>
      <c r="J239" s="18" t="s">
        <v>38726</v>
      </c>
    </row>
    <row r="240" spans="1:10" x14ac:dyDescent="0.25">
      <c r="A240" t="s">
        <v>10770</v>
      </c>
      <c r="B240" t="s">
        <v>10772</v>
      </c>
      <c r="C240" t="s">
        <v>29672</v>
      </c>
      <c r="D240" t="s">
        <v>35325</v>
      </c>
      <c r="E240" s="12" t="s">
        <v>34659</v>
      </c>
      <c r="F240" s="12"/>
      <c r="G240" t="s">
        <v>35983</v>
      </c>
      <c r="H240" t="s">
        <v>35984</v>
      </c>
      <c r="I240" s="18" t="s">
        <v>36243</v>
      </c>
      <c r="J240" s="18" t="s">
        <v>36244</v>
      </c>
    </row>
    <row r="241" spans="1:10" x14ac:dyDescent="0.25">
      <c r="A241" t="s">
        <v>14941</v>
      </c>
      <c r="B241" t="s">
        <v>14943</v>
      </c>
      <c r="C241" t="s">
        <v>30766</v>
      </c>
      <c r="D241" t="s">
        <v>35325</v>
      </c>
      <c r="E241" s="12" t="s">
        <v>34659</v>
      </c>
      <c r="F241" s="12"/>
      <c r="G241" t="s">
        <v>35983</v>
      </c>
      <c r="H241" t="s">
        <v>35984</v>
      </c>
      <c r="I241" s="18" t="s">
        <v>36243</v>
      </c>
      <c r="J241" s="18" t="s">
        <v>36244</v>
      </c>
    </row>
    <row r="242" spans="1:10" x14ac:dyDescent="0.25">
      <c r="A242" t="s">
        <v>16505</v>
      </c>
      <c r="B242" t="s">
        <v>16507</v>
      </c>
      <c r="C242" t="s">
        <v>31167</v>
      </c>
      <c r="D242" t="s">
        <v>35325</v>
      </c>
      <c r="E242" s="12" t="s">
        <v>34659</v>
      </c>
      <c r="F242" s="12"/>
      <c r="G242" t="s">
        <v>35983</v>
      </c>
      <c r="H242" t="s">
        <v>35984</v>
      </c>
      <c r="I242" s="18" t="s">
        <v>36243</v>
      </c>
      <c r="J242" s="18" t="s">
        <v>36244</v>
      </c>
    </row>
    <row r="243" spans="1:10" x14ac:dyDescent="0.25">
      <c r="A243" t="s">
        <v>19992</v>
      </c>
      <c r="B243" t="s">
        <v>19994</v>
      </c>
      <c r="C243" t="s">
        <v>32095</v>
      </c>
      <c r="D243" t="s">
        <v>35325</v>
      </c>
      <c r="E243" s="12" t="s">
        <v>34659</v>
      </c>
      <c r="F243" s="12"/>
      <c r="G243" t="s">
        <v>35983</v>
      </c>
      <c r="H243" t="s">
        <v>35984</v>
      </c>
      <c r="I243" s="18" t="s">
        <v>36243</v>
      </c>
      <c r="J243" s="18" t="s">
        <v>36244</v>
      </c>
    </row>
    <row r="244" spans="1:10" x14ac:dyDescent="0.25">
      <c r="A244" t="s">
        <v>20951</v>
      </c>
      <c r="B244" t="s">
        <v>20953</v>
      </c>
      <c r="C244" t="s">
        <v>32344</v>
      </c>
      <c r="D244" t="s">
        <v>35325</v>
      </c>
      <c r="E244" s="12" t="s">
        <v>34659</v>
      </c>
      <c r="F244" s="12"/>
      <c r="G244" t="s">
        <v>35983</v>
      </c>
      <c r="H244" t="s">
        <v>35984</v>
      </c>
      <c r="I244" s="18" t="s">
        <v>36243</v>
      </c>
      <c r="J244" s="18" t="s">
        <v>36244</v>
      </c>
    </row>
    <row r="245" spans="1:10" x14ac:dyDescent="0.25">
      <c r="A245" t="s">
        <v>23215</v>
      </c>
      <c r="B245" t="s">
        <v>23217</v>
      </c>
      <c r="C245" t="s">
        <v>32929</v>
      </c>
      <c r="D245" t="s">
        <v>35325</v>
      </c>
      <c r="E245" s="12" t="s">
        <v>34659</v>
      </c>
      <c r="F245" s="12"/>
      <c r="G245" t="s">
        <v>35983</v>
      </c>
      <c r="H245" t="s">
        <v>35984</v>
      </c>
      <c r="I245" s="18" t="s">
        <v>36243</v>
      </c>
      <c r="J245" s="18" t="s">
        <v>36244</v>
      </c>
    </row>
    <row r="246" spans="1:10" x14ac:dyDescent="0.25">
      <c r="A246" t="s">
        <v>12794</v>
      </c>
      <c r="B246" t="s">
        <v>12796</v>
      </c>
      <c r="C246" t="s">
        <v>30204</v>
      </c>
      <c r="D246" t="s">
        <v>35325</v>
      </c>
      <c r="E246" s="12" t="s">
        <v>34597</v>
      </c>
      <c r="F246" s="12"/>
      <c r="G246" t="s">
        <v>35985</v>
      </c>
      <c r="H246" t="s">
        <v>35986</v>
      </c>
      <c r="I246" s="18" t="s">
        <v>36245</v>
      </c>
      <c r="J246" s="18" t="s">
        <v>36246</v>
      </c>
    </row>
    <row r="247" spans="1:10" x14ac:dyDescent="0.25">
      <c r="A247" t="s">
        <v>14720</v>
      </c>
      <c r="B247" t="s">
        <v>14722</v>
      </c>
      <c r="C247" t="s">
        <v>30708</v>
      </c>
      <c r="D247" t="s">
        <v>35325</v>
      </c>
      <c r="E247" s="12" t="s">
        <v>34597</v>
      </c>
      <c r="F247" s="12"/>
      <c r="G247" t="s">
        <v>35985</v>
      </c>
      <c r="H247" t="s">
        <v>35986</v>
      </c>
      <c r="I247" s="18" t="s">
        <v>36245</v>
      </c>
      <c r="J247" s="18" t="s">
        <v>36246</v>
      </c>
    </row>
    <row r="248" spans="1:10" x14ac:dyDescent="0.25">
      <c r="A248" t="s">
        <v>13989</v>
      </c>
      <c r="B248" t="s">
        <v>13991</v>
      </c>
      <c r="C248" t="s">
        <v>30519</v>
      </c>
      <c r="D248" t="s">
        <v>35325</v>
      </c>
      <c r="E248" s="12" t="s">
        <v>34826</v>
      </c>
      <c r="F248" s="12"/>
      <c r="G248" t="s">
        <v>35987</v>
      </c>
      <c r="H248" t="s">
        <v>35988</v>
      </c>
      <c r="I248" s="18" t="s">
        <v>36247</v>
      </c>
      <c r="J248" s="18" t="s">
        <v>36248</v>
      </c>
    </row>
    <row r="249" spans="1:10" x14ac:dyDescent="0.25">
      <c r="A249" t="s">
        <v>17503</v>
      </c>
      <c r="B249" t="s">
        <v>17505</v>
      </c>
      <c r="C249" t="s">
        <v>31432</v>
      </c>
      <c r="D249" t="s">
        <v>35325</v>
      </c>
      <c r="E249" s="12" t="s">
        <v>34909</v>
      </c>
      <c r="F249" s="12"/>
      <c r="G249" t="s">
        <v>35989</v>
      </c>
      <c r="H249" t="s">
        <v>35990</v>
      </c>
      <c r="I249" s="18" t="s">
        <v>36249</v>
      </c>
      <c r="J249" s="18" t="s">
        <v>36250</v>
      </c>
    </row>
    <row r="250" spans="1:10" x14ac:dyDescent="0.25">
      <c r="A250" t="s">
        <v>13476</v>
      </c>
      <c r="B250" t="s">
        <v>13478</v>
      </c>
      <c r="C250" t="s">
        <v>30385</v>
      </c>
      <c r="D250" t="s">
        <v>35325</v>
      </c>
      <c r="E250" s="12" t="s">
        <v>34660</v>
      </c>
      <c r="F250" s="12"/>
      <c r="G250" t="s">
        <v>35991</v>
      </c>
      <c r="H250" t="s">
        <v>35992</v>
      </c>
      <c r="I250" s="18" t="s">
        <v>36251</v>
      </c>
      <c r="J250" s="18" t="s">
        <v>36252</v>
      </c>
    </row>
    <row r="251" spans="1:10" x14ac:dyDescent="0.25">
      <c r="A251" t="s">
        <v>25412</v>
      </c>
      <c r="B251" t="s">
        <v>25414</v>
      </c>
      <c r="C251" t="s">
        <v>33504</v>
      </c>
      <c r="D251" t="s">
        <v>35325</v>
      </c>
      <c r="E251" s="12" t="s">
        <v>34661</v>
      </c>
      <c r="F251" s="12"/>
      <c r="G251" t="s">
        <v>35993</v>
      </c>
      <c r="H251" t="s">
        <v>35994</v>
      </c>
      <c r="I251" s="18" t="s">
        <v>36253</v>
      </c>
      <c r="J251" s="18" t="s">
        <v>36254</v>
      </c>
    </row>
    <row r="252" spans="1:10" x14ac:dyDescent="0.25">
      <c r="A252" t="s">
        <v>25412</v>
      </c>
      <c r="B252" t="s">
        <v>25414</v>
      </c>
      <c r="C252" t="s">
        <v>33504</v>
      </c>
      <c r="D252" t="s">
        <v>35325</v>
      </c>
      <c r="E252" s="12" t="s">
        <v>34661</v>
      </c>
      <c r="F252" s="12"/>
      <c r="G252" t="s">
        <v>35993</v>
      </c>
      <c r="H252" t="s">
        <v>35996</v>
      </c>
      <c r="I252" s="18" t="s">
        <v>35997</v>
      </c>
      <c r="J252" s="18" t="s">
        <v>36256</v>
      </c>
    </row>
    <row r="253" spans="1:10" x14ac:dyDescent="0.25">
      <c r="A253" t="s">
        <v>25412</v>
      </c>
      <c r="B253" t="s">
        <v>25414</v>
      </c>
      <c r="C253" t="s">
        <v>33504</v>
      </c>
      <c r="D253" t="s">
        <v>35325</v>
      </c>
      <c r="E253" s="12" t="s">
        <v>34661</v>
      </c>
      <c r="F253" s="12"/>
      <c r="G253" t="s">
        <v>35993</v>
      </c>
      <c r="H253" t="s">
        <v>35995</v>
      </c>
      <c r="I253" s="18" t="s">
        <v>36253</v>
      </c>
      <c r="J253" s="18" t="s">
        <v>36255</v>
      </c>
    </row>
    <row r="254" spans="1:10" x14ac:dyDescent="0.25">
      <c r="A254" t="s">
        <v>6379</v>
      </c>
      <c r="B254" t="s">
        <v>6381</v>
      </c>
      <c r="C254" t="s">
        <v>28488</v>
      </c>
      <c r="D254" t="s">
        <v>35325</v>
      </c>
      <c r="E254" s="12" t="s">
        <v>34854</v>
      </c>
      <c r="F254" s="12"/>
      <c r="G254" t="s">
        <v>35998</v>
      </c>
      <c r="H254" t="s">
        <v>35999</v>
      </c>
      <c r="I254" s="14" t="s">
        <v>38727</v>
      </c>
      <c r="J254" s="18" t="s">
        <v>36257</v>
      </c>
    </row>
    <row r="255" spans="1:10" x14ac:dyDescent="0.25">
      <c r="A255" t="s">
        <v>6379</v>
      </c>
      <c r="B255" t="s">
        <v>6381</v>
      </c>
      <c r="C255" t="s">
        <v>28488</v>
      </c>
      <c r="D255" t="s">
        <v>35325</v>
      </c>
      <c r="E255" s="12" t="s">
        <v>34854</v>
      </c>
      <c r="F255" s="12"/>
      <c r="G255" t="s">
        <v>35998</v>
      </c>
      <c r="H255" t="s">
        <v>36001</v>
      </c>
      <c r="I255" s="18" t="s">
        <v>36260</v>
      </c>
      <c r="J255" s="18" t="s">
        <v>36261</v>
      </c>
    </row>
    <row r="256" spans="1:10" x14ac:dyDescent="0.25">
      <c r="A256" t="s">
        <v>6379</v>
      </c>
      <c r="B256" t="s">
        <v>6381</v>
      </c>
      <c r="C256" t="s">
        <v>28488</v>
      </c>
      <c r="D256" t="s">
        <v>35325</v>
      </c>
      <c r="E256" s="12" t="s">
        <v>34854</v>
      </c>
      <c r="F256" s="12"/>
      <c r="G256" t="s">
        <v>35998</v>
      </c>
      <c r="H256" t="s">
        <v>36000</v>
      </c>
      <c r="I256" s="18" t="s">
        <v>36258</v>
      </c>
      <c r="J256" s="18" t="s">
        <v>36259</v>
      </c>
    </row>
    <row r="257" spans="1:10" x14ac:dyDescent="0.25">
      <c r="A257" t="s">
        <v>16975</v>
      </c>
      <c r="B257" t="s">
        <v>16977</v>
      </c>
      <c r="C257" t="s">
        <v>31295</v>
      </c>
      <c r="D257" t="s">
        <v>35325</v>
      </c>
      <c r="E257" s="12" t="s">
        <v>34702</v>
      </c>
      <c r="F257" s="12"/>
      <c r="G257" t="s">
        <v>36002</v>
      </c>
      <c r="H257" t="s">
        <v>36001</v>
      </c>
      <c r="I257" s="18" t="s">
        <v>36260</v>
      </c>
      <c r="J257" s="18" t="s">
        <v>36261</v>
      </c>
    </row>
    <row r="258" spans="1:10" x14ac:dyDescent="0.25">
      <c r="A258" t="s">
        <v>24400</v>
      </c>
      <c r="B258" t="s">
        <v>24402</v>
      </c>
      <c r="C258" t="s">
        <v>33240</v>
      </c>
      <c r="D258" t="s">
        <v>35325</v>
      </c>
      <c r="E258" s="12" t="s">
        <v>34703</v>
      </c>
      <c r="F258" s="12"/>
      <c r="G258" t="s">
        <v>36003</v>
      </c>
      <c r="H258" t="s">
        <v>36004</v>
      </c>
      <c r="I258" s="18" t="s">
        <v>36262</v>
      </c>
      <c r="J258" s="18" t="s">
        <v>36263</v>
      </c>
    </row>
    <row r="259" spans="1:10" x14ac:dyDescent="0.25">
      <c r="A259" t="s">
        <v>2322</v>
      </c>
      <c r="B259" t="s">
        <v>2324</v>
      </c>
      <c r="C259" t="s">
        <v>27418</v>
      </c>
      <c r="D259" t="s">
        <v>35325</v>
      </c>
      <c r="E259" s="12" t="s">
        <v>34870</v>
      </c>
      <c r="F259" s="12"/>
      <c r="G259" t="s">
        <v>36005</v>
      </c>
      <c r="H259" t="s">
        <v>36006</v>
      </c>
      <c r="I259" s="18" t="s">
        <v>36264</v>
      </c>
      <c r="J259" s="18" t="s">
        <v>36265</v>
      </c>
    </row>
    <row r="260" spans="1:10" x14ac:dyDescent="0.25">
      <c r="A260" t="s">
        <v>9834</v>
      </c>
      <c r="B260" t="s">
        <v>9836</v>
      </c>
      <c r="C260" t="s">
        <v>29423</v>
      </c>
      <c r="D260" t="s">
        <v>35325</v>
      </c>
      <c r="E260" s="12" t="s">
        <v>34870</v>
      </c>
      <c r="F260" s="12"/>
      <c r="G260" t="s">
        <v>36005</v>
      </c>
      <c r="H260" t="s">
        <v>36006</v>
      </c>
      <c r="I260" s="18" t="s">
        <v>36264</v>
      </c>
      <c r="J260" s="18" t="s">
        <v>36265</v>
      </c>
    </row>
    <row r="261" spans="1:10" x14ac:dyDescent="0.25">
      <c r="A261" t="s">
        <v>10582</v>
      </c>
      <c r="B261" t="s">
        <v>10584</v>
      </c>
      <c r="C261" t="s">
        <v>29623</v>
      </c>
      <c r="D261" t="s">
        <v>35325</v>
      </c>
      <c r="E261" s="12" t="s">
        <v>34870</v>
      </c>
      <c r="F261" s="12"/>
      <c r="G261" t="s">
        <v>36005</v>
      </c>
      <c r="H261" t="s">
        <v>36006</v>
      </c>
      <c r="I261" s="18" t="s">
        <v>36264</v>
      </c>
      <c r="J261" s="18" t="s">
        <v>36265</v>
      </c>
    </row>
    <row r="262" spans="1:10" x14ac:dyDescent="0.25">
      <c r="A262" t="s">
        <v>18838</v>
      </c>
      <c r="B262" t="s">
        <v>18840</v>
      </c>
      <c r="C262" t="s">
        <v>31784</v>
      </c>
      <c r="D262" t="s">
        <v>35325</v>
      </c>
      <c r="E262" s="12" t="s">
        <v>34874</v>
      </c>
      <c r="F262" s="12"/>
      <c r="G262" t="s">
        <v>36007</v>
      </c>
      <c r="H262" t="s">
        <v>36008</v>
      </c>
      <c r="I262" s="18" t="s">
        <v>36266</v>
      </c>
      <c r="J262" s="18" t="s">
        <v>36267</v>
      </c>
    </row>
    <row r="263" spans="1:10" x14ac:dyDescent="0.25">
      <c r="A263" t="s">
        <v>23125</v>
      </c>
      <c r="B263" t="s">
        <v>23127</v>
      </c>
      <c r="C263" t="s">
        <v>32903</v>
      </c>
      <c r="D263" t="s">
        <v>35325</v>
      </c>
      <c r="E263" s="12" t="s">
        <v>34874</v>
      </c>
      <c r="F263" s="12"/>
      <c r="G263" t="s">
        <v>36007</v>
      </c>
      <c r="H263" t="s">
        <v>36008</v>
      </c>
      <c r="I263" s="18" t="s">
        <v>36266</v>
      </c>
      <c r="J263" s="18" t="s">
        <v>36267</v>
      </c>
    </row>
    <row r="264" spans="1:10" x14ac:dyDescent="0.25">
      <c r="A264" t="s">
        <v>26494</v>
      </c>
      <c r="B264" t="s">
        <v>26496</v>
      </c>
      <c r="C264" t="s">
        <v>33799</v>
      </c>
      <c r="D264" t="s">
        <v>35325</v>
      </c>
      <c r="E264" s="12" t="s">
        <v>34874</v>
      </c>
      <c r="F264" s="12"/>
      <c r="G264" t="s">
        <v>36007</v>
      </c>
      <c r="H264" t="s">
        <v>36008</v>
      </c>
      <c r="I264" s="18" t="s">
        <v>36266</v>
      </c>
      <c r="J264" s="18" t="s">
        <v>36267</v>
      </c>
    </row>
    <row r="265" spans="1:10" x14ac:dyDescent="0.25">
      <c r="A265" t="s">
        <v>26649</v>
      </c>
      <c r="B265" t="s">
        <v>26651</v>
      </c>
      <c r="C265" t="s">
        <v>33838</v>
      </c>
      <c r="D265" t="s">
        <v>35325</v>
      </c>
      <c r="E265" s="12" t="s">
        <v>34874</v>
      </c>
      <c r="F265" s="12"/>
      <c r="G265" t="s">
        <v>36007</v>
      </c>
      <c r="H265" t="s">
        <v>36008</v>
      </c>
      <c r="I265" s="18" t="s">
        <v>36266</v>
      </c>
      <c r="J265" s="18" t="s">
        <v>36267</v>
      </c>
    </row>
    <row r="266" spans="1:10" x14ac:dyDescent="0.25">
      <c r="A266" t="s">
        <v>3792</v>
      </c>
      <c r="B266" t="s">
        <v>3794</v>
      </c>
      <c r="C266" t="s">
        <v>27808</v>
      </c>
      <c r="D266" t="s">
        <v>35325</v>
      </c>
      <c r="E266" s="12" t="s">
        <v>35189</v>
      </c>
      <c r="F266" s="12"/>
      <c r="G266" t="s">
        <v>36009</v>
      </c>
      <c r="H266" t="s">
        <v>36010</v>
      </c>
      <c r="I266" s="18" t="s">
        <v>36268</v>
      </c>
      <c r="J266" s="18" t="s">
        <v>36269</v>
      </c>
    </row>
    <row r="267" spans="1:10" x14ac:dyDescent="0.25">
      <c r="A267" t="s">
        <v>13249</v>
      </c>
      <c r="B267" t="s">
        <v>13251</v>
      </c>
      <c r="C267" t="s">
        <v>30326</v>
      </c>
      <c r="D267" t="s">
        <v>35325</v>
      </c>
      <c r="E267" s="12" t="s">
        <v>35189</v>
      </c>
      <c r="F267" s="12"/>
      <c r="G267" t="s">
        <v>36009</v>
      </c>
      <c r="H267" t="s">
        <v>36010</v>
      </c>
      <c r="I267" s="18" t="s">
        <v>36268</v>
      </c>
      <c r="J267" s="18" t="s">
        <v>36269</v>
      </c>
    </row>
    <row r="268" spans="1:10" x14ac:dyDescent="0.25">
      <c r="A268" t="s">
        <v>3792</v>
      </c>
      <c r="B268" t="s">
        <v>3794</v>
      </c>
      <c r="C268" t="s">
        <v>27808</v>
      </c>
      <c r="D268" t="s">
        <v>35325</v>
      </c>
      <c r="E268" s="12" t="s">
        <v>35189</v>
      </c>
      <c r="F268" s="12"/>
      <c r="G268" t="s">
        <v>36009</v>
      </c>
      <c r="H268" t="s">
        <v>36011</v>
      </c>
      <c r="I268" s="18" t="s">
        <v>36270</v>
      </c>
      <c r="J268" s="18" t="s">
        <v>36271</v>
      </c>
    </row>
    <row r="269" spans="1:10" x14ac:dyDescent="0.25">
      <c r="A269" t="s">
        <v>13249</v>
      </c>
      <c r="B269" t="s">
        <v>13251</v>
      </c>
      <c r="C269" t="s">
        <v>30326</v>
      </c>
      <c r="D269" t="s">
        <v>35325</v>
      </c>
      <c r="E269" s="12" t="s">
        <v>35189</v>
      </c>
      <c r="F269" s="12"/>
      <c r="G269" t="s">
        <v>36009</v>
      </c>
      <c r="H269" t="s">
        <v>36011</v>
      </c>
      <c r="I269" s="18" t="s">
        <v>36270</v>
      </c>
      <c r="J269" s="18" t="s">
        <v>36271</v>
      </c>
    </row>
    <row r="270" spans="1:10" x14ac:dyDescent="0.25">
      <c r="A270" t="s">
        <v>1511</v>
      </c>
      <c r="B270" t="s">
        <v>1513</v>
      </c>
      <c r="C270" t="s">
        <v>27171</v>
      </c>
      <c r="D270" t="s">
        <v>35325</v>
      </c>
      <c r="E270" s="12" t="s">
        <v>34871</v>
      </c>
      <c r="F270" s="12"/>
      <c r="G270" t="s">
        <v>36012</v>
      </c>
      <c r="H270" t="s">
        <v>36013</v>
      </c>
      <c r="I270" s="18" t="s">
        <v>36272</v>
      </c>
      <c r="J270" s="18" t="s">
        <v>36273</v>
      </c>
    </row>
    <row r="271" spans="1:10" x14ac:dyDescent="0.25">
      <c r="A271" t="s">
        <v>14631</v>
      </c>
      <c r="B271" t="s">
        <v>14633</v>
      </c>
      <c r="C271" t="s">
        <v>30685</v>
      </c>
      <c r="D271" t="s">
        <v>35325</v>
      </c>
      <c r="E271" s="12" t="s">
        <v>34929</v>
      </c>
      <c r="F271" s="12"/>
      <c r="G271" t="s">
        <v>36014</v>
      </c>
      <c r="H271" t="s">
        <v>36015</v>
      </c>
      <c r="I271" s="18" t="s">
        <v>36274</v>
      </c>
      <c r="J271" s="18" t="s">
        <v>36275</v>
      </c>
    </row>
    <row r="272" spans="1:10" x14ac:dyDescent="0.25">
      <c r="A272" t="s">
        <v>5024</v>
      </c>
      <c r="B272" t="s">
        <v>5026</v>
      </c>
      <c r="C272" t="s">
        <v>28135</v>
      </c>
      <c r="D272" t="s">
        <v>35325</v>
      </c>
      <c r="E272" s="12" t="s">
        <v>35165</v>
      </c>
      <c r="F272" s="12"/>
      <c r="G272" t="s">
        <v>36016</v>
      </c>
      <c r="H272" t="s">
        <v>36017</v>
      </c>
      <c r="I272" s="18" t="s">
        <v>36276</v>
      </c>
      <c r="J272" s="18" t="s">
        <v>36277</v>
      </c>
    </row>
    <row r="273" spans="1:10" x14ac:dyDescent="0.25">
      <c r="A273" t="s">
        <v>5410</v>
      </c>
      <c r="B273" t="s">
        <v>5412</v>
      </c>
      <c r="C273" t="s">
        <v>28235</v>
      </c>
      <c r="D273" t="s">
        <v>35325</v>
      </c>
      <c r="E273" s="12" t="s">
        <v>34945</v>
      </c>
      <c r="F273" s="12"/>
      <c r="G273" t="s">
        <v>36018</v>
      </c>
      <c r="H273" t="s">
        <v>36019</v>
      </c>
      <c r="I273" s="18" t="s">
        <v>36278</v>
      </c>
      <c r="J273" s="18" t="s">
        <v>36279</v>
      </c>
    </row>
    <row r="274" spans="1:10" x14ac:dyDescent="0.25">
      <c r="A274" t="s">
        <v>5410</v>
      </c>
      <c r="B274" t="s">
        <v>5412</v>
      </c>
      <c r="C274" t="s">
        <v>28235</v>
      </c>
      <c r="D274" t="s">
        <v>35325</v>
      </c>
      <c r="E274" s="12" t="s">
        <v>34945</v>
      </c>
      <c r="F274" s="12"/>
      <c r="G274" t="s">
        <v>36018</v>
      </c>
      <c r="H274" t="s">
        <v>36020</v>
      </c>
      <c r="I274" s="18" t="s">
        <v>36280</v>
      </c>
      <c r="J274" s="18" t="s">
        <v>36281</v>
      </c>
    </row>
    <row r="275" spans="1:10" x14ac:dyDescent="0.25">
      <c r="A275" t="s">
        <v>9037</v>
      </c>
      <c r="B275" t="s">
        <v>9039</v>
      </c>
      <c r="C275" t="s">
        <v>29201</v>
      </c>
      <c r="D275" t="s">
        <v>35325</v>
      </c>
      <c r="E275" s="12" t="s">
        <v>35161</v>
      </c>
      <c r="F275" s="12"/>
      <c r="G275" t="s">
        <v>36021</v>
      </c>
      <c r="H275" t="s">
        <v>36022</v>
      </c>
      <c r="I275" s="18" t="s">
        <v>36282</v>
      </c>
      <c r="J275" s="18" t="s">
        <v>36283</v>
      </c>
    </row>
    <row r="276" spans="1:10" x14ac:dyDescent="0.25">
      <c r="A276" t="s">
        <v>15543</v>
      </c>
      <c r="B276" t="s">
        <v>15545</v>
      </c>
      <c r="C276" t="s">
        <v>30920</v>
      </c>
      <c r="D276" t="s">
        <v>35325</v>
      </c>
      <c r="E276" s="12" t="s">
        <v>35162</v>
      </c>
      <c r="F276" s="12"/>
      <c r="G276" t="s">
        <v>36023</v>
      </c>
      <c r="H276" t="s">
        <v>36024</v>
      </c>
      <c r="I276" s="18" t="s">
        <v>36284</v>
      </c>
      <c r="J276" s="18" t="s">
        <v>36285</v>
      </c>
    </row>
    <row r="277" spans="1:10" x14ac:dyDescent="0.25">
      <c r="A277" t="s">
        <v>26522</v>
      </c>
      <c r="B277" t="s">
        <v>26524</v>
      </c>
      <c r="C277" t="s">
        <v>33806</v>
      </c>
      <c r="D277" t="s">
        <v>35325</v>
      </c>
      <c r="E277" s="12" t="s">
        <v>35162</v>
      </c>
      <c r="F277" s="12"/>
      <c r="G277" t="s">
        <v>36023</v>
      </c>
      <c r="H277" t="s">
        <v>36024</v>
      </c>
      <c r="I277" s="18" t="s">
        <v>36284</v>
      </c>
      <c r="J277" s="18" t="s">
        <v>36285</v>
      </c>
    </row>
    <row r="278" spans="1:10" x14ac:dyDescent="0.25">
      <c r="A278" t="s">
        <v>3185</v>
      </c>
      <c r="B278" t="s">
        <v>3187</v>
      </c>
      <c r="C278" t="s">
        <v>27648</v>
      </c>
      <c r="D278" t="s">
        <v>35325</v>
      </c>
      <c r="E278" s="12" t="s">
        <v>35167</v>
      </c>
      <c r="F278" s="12"/>
      <c r="G278" t="s">
        <v>36025</v>
      </c>
      <c r="H278" t="s">
        <v>36026</v>
      </c>
      <c r="I278" s="18" t="s">
        <v>36286</v>
      </c>
      <c r="J278" s="18" t="s">
        <v>36287</v>
      </c>
    </row>
    <row r="279" spans="1:10" x14ac:dyDescent="0.25">
      <c r="A279" t="s">
        <v>5422</v>
      </c>
      <c r="B279" t="s">
        <v>5424</v>
      </c>
      <c r="C279" t="s">
        <v>28238</v>
      </c>
      <c r="D279" t="s">
        <v>35325</v>
      </c>
      <c r="E279" s="12" t="s">
        <v>35167</v>
      </c>
      <c r="F279" s="12"/>
      <c r="G279" t="s">
        <v>36025</v>
      </c>
      <c r="H279" t="s">
        <v>36026</v>
      </c>
      <c r="I279" s="18" t="s">
        <v>36286</v>
      </c>
      <c r="J279" s="18" t="s">
        <v>36287</v>
      </c>
    </row>
    <row r="280" spans="1:10" x14ac:dyDescent="0.25">
      <c r="A280" t="s">
        <v>5609</v>
      </c>
      <c r="B280" t="s">
        <v>5611</v>
      </c>
      <c r="C280" t="s">
        <v>28285</v>
      </c>
      <c r="D280" t="s">
        <v>35325</v>
      </c>
      <c r="E280" s="12" t="s">
        <v>34930</v>
      </c>
      <c r="F280" s="12"/>
      <c r="G280" t="s">
        <v>36027</v>
      </c>
      <c r="H280" t="s">
        <v>36028</v>
      </c>
      <c r="I280" s="18" t="s">
        <v>36288</v>
      </c>
      <c r="J280" s="18" t="s">
        <v>36289</v>
      </c>
    </row>
    <row r="281" spans="1:10" x14ac:dyDescent="0.25">
      <c r="A281" t="s">
        <v>6987</v>
      </c>
      <c r="B281" t="s">
        <v>6989</v>
      </c>
      <c r="C281" t="s">
        <v>28647</v>
      </c>
      <c r="D281" t="s">
        <v>35325</v>
      </c>
      <c r="E281" s="12" t="s">
        <v>34940</v>
      </c>
      <c r="F281" s="12"/>
      <c r="G281" t="s">
        <v>36029</v>
      </c>
      <c r="H281" t="s">
        <v>36032</v>
      </c>
      <c r="I281" s="18" t="s">
        <v>36294</v>
      </c>
      <c r="J281" s="18" t="s">
        <v>36295</v>
      </c>
    </row>
    <row r="282" spans="1:10" x14ac:dyDescent="0.25">
      <c r="A282" t="s">
        <v>6987</v>
      </c>
      <c r="B282" t="s">
        <v>6989</v>
      </c>
      <c r="C282" t="s">
        <v>28647</v>
      </c>
      <c r="D282" t="s">
        <v>35325</v>
      </c>
      <c r="E282" s="12" t="s">
        <v>34940</v>
      </c>
      <c r="F282" s="12"/>
      <c r="G282" t="s">
        <v>36029</v>
      </c>
      <c r="H282" t="s">
        <v>36033</v>
      </c>
      <c r="I282" s="18" t="s">
        <v>36296</v>
      </c>
      <c r="J282" s="18" t="s">
        <v>36297</v>
      </c>
    </row>
    <row r="283" spans="1:10" x14ac:dyDescent="0.25">
      <c r="A283" t="s">
        <v>6987</v>
      </c>
      <c r="B283" t="s">
        <v>6989</v>
      </c>
      <c r="C283" t="s">
        <v>28647</v>
      </c>
      <c r="D283" t="s">
        <v>35325</v>
      </c>
      <c r="E283" s="12" t="s">
        <v>34940</v>
      </c>
      <c r="F283" s="12"/>
      <c r="G283" t="s">
        <v>36029</v>
      </c>
      <c r="H283" t="s">
        <v>36030</v>
      </c>
      <c r="I283" s="18" t="s">
        <v>36290</v>
      </c>
      <c r="J283" s="18" t="s">
        <v>36291</v>
      </c>
    </row>
    <row r="284" spans="1:10" x14ac:dyDescent="0.25">
      <c r="A284" t="s">
        <v>6987</v>
      </c>
      <c r="B284" t="s">
        <v>6989</v>
      </c>
      <c r="C284" t="s">
        <v>28647</v>
      </c>
      <c r="D284" t="s">
        <v>35325</v>
      </c>
      <c r="E284" s="12" t="s">
        <v>34940</v>
      </c>
      <c r="F284" s="12"/>
      <c r="G284" t="s">
        <v>36029</v>
      </c>
      <c r="H284" t="s">
        <v>36031</v>
      </c>
      <c r="I284" s="18" t="s">
        <v>36292</v>
      </c>
      <c r="J284" s="18" t="s">
        <v>36293</v>
      </c>
    </row>
    <row r="285" spans="1:10" ht="15.75" x14ac:dyDescent="0.25">
      <c r="A285" t="s">
        <v>9308</v>
      </c>
      <c r="B285" t="s">
        <v>9310</v>
      </c>
      <c r="C285" t="s">
        <v>29279</v>
      </c>
      <c r="D285" t="s">
        <v>35331</v>
      </c>
      <c r="E285" s="16" t="s">
        <v>35444</v>
      </c>
      <c r="F285" s="16"/>
      <c r="G285" t="s">
        <v>36034</v>
      </c>
      <c r="H285" t="s">
        <v>36035</v>
      </c>
      <c r="I285" s="18" t="s">
        <v>36298</v>
      </c>
      <c r="J285" s="18" t="s">
        <v>36299</v>
      </c>
    </row>
    <row r="286" spans="1:10" x14ac:dyDescent="0.25">
      <c r="A286" t="s">
        <v>4608</v>
      </c>
      <c r="B286" t="s">
        <v>4610</v>
      </c>
      <c r="C286" t="s">
        <v>28026</v>
      </c>
      <c r="D286" t="s">
        <v>35325</v>
      </c>
      <c r="E286" s="12" t="s">
        <v>34946</v>
      </c>
      <c r="F286" s="12"/>
      <c r="G286" t="s">
        <v>36036</v>
      </c>
      <c r="H286" t="s">
        <v>36037</v>
      </c>
      <c r="I286" s="18" t="s">
        <v>36300</v>
      </c>
      <c r="J286" s="18" t="s">
        <v>36301</v>
      </c>
    </row>
    <row r="287" spans="1:10" x14ac:dyDescent="0.25">
      <c r="A287" t="s">
        <v>11677</v>
      </c>
      <c r="B287" t="s">
        <v>11679</v>
      </c>
      <c r="C287" t="s">
        <v>29909</v>
      </c>
      <c r="D287" t="s">
        <v>35325</v>
      </c>
      <c r="E287" s="12" t="s">
        <v>35064</v>
      </c>
      <c r="F287" s="12"/>
      <c r="G287" t="s">
        <v>36038</v>
      </c>
      <c r="H287" t="s">
        <v>36039</v>
      </c>
      <c r="I287" s="18" t="s">
        <v>38728</v>
      </c>
      <c r="J287" s="18" t="s">
        <v>38729</v>
      </c>
    </row>
    <row r="288" spans="1:10" x14ac:dyDescent="0.25">
      <c r="A288" t="s">
        <v>12786</v>
      </c>
      <c r="B288" t="s">
        <v>12788</v>
      </c>
      <c r="C288" t="s">
        <v>30202</v>
      </c>
      <c r="D288" t="s">
        <v>35325</v>
      </c>
      <c r="E288" s="12" t="s">
        <v>35064</v>
      </c>
      <c r="F288" s="12"/>
      <c r="G288" t="s">
        <v>36038</v>
      </c>
      <c r="H288" t="s">
        <v>36039</v>
      </c>
      <c r="I288" s="18" t="s">
        <v>38728</v>
      </c>
      <c r="J288" s="18" t="s">
        <v>38729</v>
      </c>
    </row>
    <row r="289" spans="1:10" x14ac:dyDescent="0.25">
      <c r="A289" t="s">
        <v>26275</v>
      </c>
      <c r="B289" t="s">
        <v>26277</v>
      </c>
      <c r="C289" t="s">
        <v>33739</v>
      </c>
      <c r="D289" t="s">
        <v>35325</v>
      </c>
      <c r="E289" s="12" t="s">
        <v>35064</v>
      </c>
      <c r="F289" s="12"/>
      <c r="G289" t="s">
        <v>36038</v>
      </c>
      <c r="H289" t="s">
        <v>36039</v>
      </c>
      <c r="I289" s="18" t="s">
        <v>38728</v>
      </c>
      <c r="J289" s="18" t="s">
        <v>38729</v>
      </c>
    </row>
    <row r="290" spans="1:10" ht="15.75" x14ac:dyDescent="0.25">
      <c r="A290" t="s">
        <v>11588</v>
      </c>
      <c r="B290" t="s">
        <v>11590</v>
      </c>
      <c r="C290" t="s">
        <v>29884</v>
      </c>
      <c r="D290" t="s">
        <v>35331</v>
      </c>
      <c r="E290" s="16" t="s">
        <v>35471</v>
      </c>
      <c r="F290" s="16"/>
      <c r="G290" t="s">
        <v>36040</v>
      </c>
      <c r="I290" t="s">
        <v>36041</v>
      </c>
      <c r="J290" s="18" t="s">
        <v>36042</v>
      </c>
    </row>
    <row r="291" spans="1:10" x14ac:dyDescent="0.25">
      <c r="A291" t="s">
        <v>4210</v>
      </c>
      <c r="B291" t="s">
        <v>4212</v>
      </c>
      <c r="C291" t="s">
        <v>27919</v>
      </c>
      <c r="D291" t="s">
        <v>35325</v>
      </c>
      <c r="E291" s="12" t="s">
        <v>34692</v>
      </c>
      <c r="F291" s="12"/>
      <c r="G291" t="s">
        <v>36043</v>
      </c>
      <c r="H291" t="s">
        <v>36044</v>
      </c>
      <c r="I291" s="18" t="s">
        <v>36302</v>
      </c>
      <c r="J291" s="18" t="s">
        <v>36303</v>
      </c>
    </row>
    <row r="292" spans="1:10" x14ac:dyDescent="0.25">
      <c r="A292" t="s">
        <v>4214</v>
      </c>
      <c r="B292" t="s">
        <v>4216</v>
      </c>
      <c r="C292" t="s">
        <v>27920</v>
      </c>
      <c r="D292" t="s">
        <v>35325</v>
      </c>
      <c r="E292" s="12" t="s">
        <v>34692</v>
      </c>
      <c r="F292" s="12"/>
      <c r="G292" t="s">
        <v>36043</v>
      </c>
      <c r="H292" t="s">
        <v>36044</v>
      </c>
      <c r="I292" s="18" t="s">
        <v>36302</v>
      </c>
      <c r="J292" s="18" t="s">
        <v>36303</v>
      </c>
    </row>
    <row r="293" spans="1:10" x14ac:dyDescent="0.25">
      <c r="A293" t="s">
        <v>10045</v>
      </c>
      <c r="B293" t="s">
        <v>10047</v>
      </c>
      <c r="C293" t="s">
        <v>29482</v>
      </c>
      <c r="D293" t="s">
        <v>35325</v>
      </c>
      <c r="E293" s="12" t="s">
        <v>34692</v>
      </c>
      <c r="F293" s="12"/>
      <c r="G293" t="s">
        <v>36043</v>
      </c>
      <c r="H293" t="s">
        <v>36044</v>
      </c>
      <c r="I293" s="18" t="s">
        <v>36302</v>
      </c>
      <c r="J293" s="18" t="s">
        <v>36303</v>
      </c>
    </row>
    <row r="294" spans="1:10" x14ac:dyDescent="0.25">
      <c r="A294" t="s">
        <v>10049</v>
      </c>
      <c r="B294" t="s">
        <v>10051</v>
      </c>
      <c r="C294" t="s">
        <v>29483</v>
      </c>
      <c r="D294" t="s">
        <v>35325</v>
      </c>
      <c r="E294" s="12" t="s">
        <v>34692</v>
      </c>
      <c r="F294" s="12"/>
      <c r="G294" t="s">
        <v>36043</v>
      </c>
      <c r="H294" t="s">
        <v>36044</v>
      </c>
      <c r="I294" s="18" t="s">
        <v>36302</v>
      </c>
      <c r="J294" s="18" t="s">
        <v>36303</v>
      </c>
    </row>
    <row r="295" spans="1:10" x14ac:dyDescent="0.25">
      <c r="A295" t="s">
        <v>17788</v>
      </c>
      <c r="B295" t="s">
        <v>17790</v>
      </c>
      <c r="C295" t="s">
        <v>31508</v>
      </c>
      <c r="D295" t="s">
        <v>35325</v>
      </c>
      <c r="E295" s="12" t="s">
        <v>34692</v>
      </c>
      <c r="F295" s="12"/>
      <c r="G295" t="s">
        <v>36043</v>
      </c>
      <c r="H295" t="s">
        <v>36044</v>
      </c>
      <c r="I295" s="18" t="s">
        <v>36302</v>
      </c>
      <c r="J295" s="18" t="s">
        <v>36303</v>
      </c>
    </row>
    <row r="296" spans="1:10" x14ac:dyDescent="0.25">
      <c r="A296" t="s">
        <v>18252</v>
      </c>
      <c r="B296" t="s">
        <v>18254</v>
      </c>
      <c r="C296" t="s">
        <v>31630</v>
      </c>
      <c r="D296" t="s">
        <v>35325</v>
      </c>
      <c r="E296" s="12" t="s">
        <v>34692</v>
      </c>
      <c r="F296" s="12"/>
      <c r="G296" t="s">
        <v>36043</v>
      </c>
      <c r="H296" t="s">
        <v>36044</v>
      </c>
      <c r="I296" s="18" t="s">
        <v>36302</v>
      </c>
      <c r="J296" s="18" t="s">
        <v>36303</v>
      </c>
    </row>
    <row r="297" spans="1:10" x14ac:dyDescent="0.25">
      <c r="A297" t="s">
        <v>4210</v>
      </c>
      <c r="B297" t="s">
        <v>4212</v>
      </c>
      <c r="C297" t="s">
        <v>27919</v>
      </c>
      <c r="D297" t="s">
        <v>35325</v>
      </c>
      <c r="E297" s="12" t="s">
        <v>34692</v>
      </c>
      <c r="F297" s="12"/>
      <c r="G297" t="s">
        <v>36043</v>
      </c>
      <c r="H297" t="s">
        <v>36045</v>
      </c>
      <c r="I297" s="18" t="s">
        <v>36304</v>
      </c>
      <c r="J297" s="18" t="s">
        <v>36305</v>
      </c>
    </row>
    <row r="298" spans="1:10" x14ac:dyDescent="0.25">
      <c r="A298" t="s">
        <v>4214</v>
      </c>
      <c r="B298" t="s">
        <v>4216</v>
      </c>
      <c r="C298" t="s">
        <v>27920</v>
      </c>
      <c r="D298" t="s">
        <v>35325</v>
      </c>
      <c r="E298" s="12" t="s">
        <v>34692</v>
      </c>
      <c r="F298" s="12"/>
      <c r="G298" t="s">
        <v>36043</v>
      </c>
      <c r="H298" t="s">
        <v>36045</v>
      </c>
      <c r="I298" s="18" t="s">
        <v>36304</v>
      </c>
      <c r="J298" s="18" t="s">
        <v>36305</v>
      </c>
    </row>
    <row r="299" spans="1:10" x14ac:dyDescent="0.25">
      <c r="A299" t="s">
        <v>10045</v>
      </c>
      <c r="B299" t="s">
        <v>10047</v>
      </c>
      <c r="C299" t="s">
        <v>29482</v>
      </c>
      <c r="D299" t="s">
        <v>35325</v>
      </c>
      <c r="E299" s="12" t="s">
        <v>34692</v>
      </c>
      <c r="F299" s="12"/>
      <c r="G299" t="s">
        <v>36043</v>
      </c>
      <c r="H299" t="s">
        <v>36045</v>
      </c>
      <c r="I299" s="18" t="s">
        <v>36304</v>
      </c>
      <c r="J299" s="18" t="s">
        <v>36305</v>
      </c>
    </row>
    <row r="300" spans="1:10" x14ac:dyDescent="0.25">
      <c r="A300" t="s">
        <v>10049</v>
      </c>
      <c r="B300" t="s">
        <v>10051</v>
      </c>
      <c r="C300" t="s">
        <v>29483</v>
      </c>
      <c r="D300" t="s">
        <v>35325</v>
      </c>
      <c r="E300" s="12" t="s">
        <v>34692</v>
      </c>
      <c r="F300" s="12"/>
      <c r="G300" t="s">
        <v>36043</v>
      </c>
      <c r="H300" t="s">
        <v>36045</v>
      </c>
      <c r="I300" s="18" t="s">
        <v>36304</v>
      </c>
      <c r="J300" s="18" t="s">
        <v>36305</v>
      </c>
    </row>
    <row r="301" spans="1:10" x14ac:dyDescent="0.25">
      <c r="A301" t="s">
        <v>17788</v>
      </c>
      <c r="B301" t="s">
        <v>17790</v>
      </c>
      <c r="C301" t="s">
        <v>31508</v>
      </c>
      <c r="D301" t="s">
        <v>35325</v>
      </c>
      <c r="E301" s="12" t="s">
        <v>34692</v>
      </c>
      <c r="F301" s="12"/>
      <c r="G301" t="s">
        <v>36043</v>
      </c>
      <c r="H301" t="s">
        <v>36045</v>
      </c>
      <c r="I301" s="18" t="s">
        <v>36304</v>
      </c>
      <c r="J301" s="18" t="s">
        <v>36305</v>
      </c>
    </row>
    <row r="302" spans="1:10" x14ac:dyDescent="0.25">
      <c r="A302" t="s">
        <v>18252</v>
      </c>
      <c r="B302" t="s">
        <v>18254</v>
      </c>
      <c r="C302" t="s">
        <v>31630</v>
      </c>
      <c r="D302" t="s">
        <v>35325</v>
      </c>
      <c r="E302" s="12" t="s">
        <v>34692</v>
      </c>
      <c r="F302" s="12"/>
      <c r="G302" t="s">
        <v>36043</v>
      </c>
      <c r="H302" t="s">
        <v>36045</v>
      </c>
      <c r="I302" s="18" t="s">
        <v>36304</v>
      </c>
      <c r="J302" s="18" t="s">
        <v>36305</v>
      </c>
    </row>
    <row r="303" spans="1:10" x14ac:dyDescent="0.25">
      <c r="A303" t="s">
        <v>16343</v>
      </c>
      <c r="B303" t="s">
        <v>16345</v>
      </c>
      <c r="C303" t="s">
        <v>31125</v>
      </c>
      <c r="D303" t="s">
        <v>35325</v>
      </c>
      <c r="E303" s="12" t="s">
        <v>34727</v>
      </c>
      <c r="F303" s="12"/>
      <c r="G303" t="s">
        <v>36046</v>
      </c>
      <c r="H303" t="s">
        <v>36044</v>
      </c>
      <c r="I303" s="18" t="s">
        <v>36302</v>
      </c>
      <c r="J303" s="18" t="s">
        <v>36303</v>
      </c>
    </row>
    <row r="304" spans="1:10" x14ac:dyDescent="0.25">
      <c r="A304" t="s">
        <v>25637</v>
      </c>
      <c r="B304" t="s">
        <v>25639</v>
      </c>
      <c r="C304" t="s">
        <v>33565</v>
      </c>
      <c r="D304" t="s">
        <v>35325</v>
      </c>
      <c r="E304" s="12" t="s">
        <v>34727</v>
      </c>
      <c r="F304" s="12"/>
      <c r="G304" t="s">
        <v>36046</v>
      </c>
      <c r="H304" t="s">
        <v>36044</v>
      </c>
      <c r="I304" s="18" t="s">
        <v>36302</v>
      </c>
      <c r="J304" s="18" t="s">
        <v>36303</v>
      </c>
    </row>
    <row r="305" spans="1:10" x14ac:dyDescent="0.25">
      <c r="A305" t="s">
        <v>403</v>
      </c>
      <c r="B305" t="s">
        <v>405</v>
      </c>
      <c r="C305" t="s">
        <v>26842</v>
      </c>
      <c r="D305" t="s">
        <v>35328</v>
      </c>
      <c r="E305" s="15" t="s">
        <v>35351</v>
      </c>
      <c r="F305" s="15"/>
      <c r="G305" t="s">
        <v>36048</v>
      </c>
      <c r="H305" t="s">
        <v>36047</v>
      </c>
      <c r="I305" s="18" t="s">
        <v>36306</v>
      </c>
      <c r="J305" s="18" t="s">
        <v>36307</v>
      </c>
    </row>
    <row r="306" spans="1:10" x14ac:dyDescent="0.25">
      <c r="A306" t="s">
        <v>22962</v>
      </c>
      <c r="B306" t="s">
        <v>22964</v>
      </c>
      <c r="C306" t="s">
        <v>32861</v>
      </c>
      <c r="D306" t="s">
        <v>35325</v>
      </c>
      <c r="E306" s="12" t="s">
        <v>34820</v>
      </c>
      <c r="F306" s="12"/>
      <c r="G306" t="s">
        <v>36049</v>
      </c>
      <c r="H306" t="s">
        <v>36050</v>
      </c>
      <c r="I306" s="18" t="s">
        <v>36308</v>
      </c>
      <c r="J306" s="18" t="s">
        <v>36309</v>
      </c>
    </row>
    <row r="307" spans="1:10" x14ac:dyDescent="0.25">
      <c r="A307" t="s">
        <v>12758</v>
      </c>
      <c r="B307" t="s">
        <v>12760</v>
      </c>
      <c r="C307" t="s">
        <v>30195</v>
      </c>
      <c r="D307" t="s">
        <v>35325</v>
      </c>
      <c r="E307" s="12" t="s">
        <v>35267</v>
      </c>
      <c r="F307" s="12"/>
      <c r="G307" t="s">
        <v>36051</v>
      </c>
      <c r="H307" t="s">
        <v>36052</v>
      </c>
      <c r="I307" s="18" t="s">
        <v>38730</v>
      </c>
      <c r="J307" s="18" t="s">
        <v>38733</v>
      </c>
    </row>
    <row r="308" spans="1:10" x14ac:dyDescent="0.25">
      <c r="A308" t="s">
        <v>18106</v>
      </c>
      <c r="B308" t="s">
        <v>18108</v>
      </c>
      <c r="C308" t="s">
        <v>31592</v>
      </c>
      <c r="D308" t="s">
        <v>35325</v>
      </c>
      <c r="E308" s="12" t="s">
        <v>35267</v>
      </c>
      <c r="F308" s="12"/>
      <c r="G308" t="s">
        <v>36051</v>
      </c>
      <c r="H308" t="s">
        <v>36052</v>
      </c>
      <c r="I308" s="18" t="s">
        <v>38730</v>
      </c>
      <c r="J308" s="18" t="s">
        <v>38733</v>
      </c>
    </row>
    <row r="309" spans="1:10" x14ac:dyDescent="0.25">
      <c r="A309" t="s">
        <v>14298</v>
      </c>
      <c r="B309" t="s">
        <v>14300</v>
      </c>
      <c r="C309" t="s">
        <v>30599</v>
      </c>
      <c r="D309" t="s">
        <v>35325</v>
      </c>
      <c r="E309" s="12" t="s">
        <v>34441</v>
      </c>
      <c r="F309" s="12"/>
      <c r="G309" t="s">
        <v>36053</v>
      </c>
      <c r="H309" t="s">
        <v>36054</v>
      </c>
      <c r="I309" s="18" t="s">
        <v>36310</v>
      </c>
      <c r="J309" s="18" t="s">
        <v>36311</v>
      </c>
    </row>
    <row r="310" spans="1:10" x14ac:dyDescent="0.25">
      <c r="A310" t="s">
        <v>18383</v>
      </c>
      <c r="B310" t="s">
        <v>18385</v>
      </c>
      <c r="C310" t="s">
        <v>31664</v>
      </c>
      <c r="D310" t="s">
        <v>35325</v>
      </c>
      <c r="E310" s="12" t="s">
        <v>35003</v>
      </c>
      <c r="F310" s="12"/>
      <c r="G310" t="s">
        <v>36055</v>
      </c>
      <c r="H310" t="s">
        <v>36056</v>
      </c>
      <c r="I310" s="14" t="s">
        <v>38731</v>
      </c>
      <c r="J310" s="18" t="s">
        <v>36312</v>
      </c>
    </row>
    <row r="311" spans="1:10" x14ac:dyDescent="0.25">
      <c r="A311" t="s">
        <v>15333</v>
      </c>
      <c r="B311" t="s">
        <v>15335</v>
      </c>
      <c r="C311" t="s">
        <v>30866</v>
      </c>
      <c r="D311" t="s">
        <v>35325</v>
      </c>
      <c r="E311" s="12" t="s">
        <v>34995</v>
      </c>
      <c r="F311" s="12"/>
      <c r="G311" t="s">
        <v>36057</v>
      </c>
      <c r="H311" t="s">
        <v>36058</v>
      </c>
      <c r="I311" s="18" t="s">
        <v>36313</v>
      </c>
      <c r="J311" s="18" t="s">
        <v>36314</v>
      </c>
    </row>
    <row r="312" spans="1:10" ht="15.75" x14ac:dyDescent="0.25">
      <c r="A312" t="s">
        <v>10626</v>
      </c>
      <c r="B312" t="s">
        <v>10628</v>
      </c>
      <c r="C312" t="s">
        <v>29636</v>
      </c>
      <c r="D312" t="s">
        <v>35331</v>
      </c>
      <c r="E312" s="16" t="s">
        <v>35459</v>
      </c>
      <c r="F312" s="16"/>
      <c r="G312" t="s">
        <v>36059</v>
      </c>
      <c r="H312" t="s">
        <v>36060</v>
      </c>
      <c r="I312" s="18" t="s">
        <v>38732</v>
      </c>
      <c r="J312" s="18" t="s">
        <v>36315</v>
      </c>
    </row>
    <row r="313" spans="1:10" ht="15.75" x14ac:dyDescent="0.25">
      <c r="A313" t="s">
        <v>15126</v>
      </c>
      <c r="B313" t="s">
        <v>15128</v>
      </c>
      <c r="C313" t="s">
        <v>30813</v>
      </c>
      <c r="D313" t="s">
        <v>35331</v>
      </c>
      <c r="E313" s="16" t="s">
        <v>35459</v>
      </c>
      <c r="F313" s="16"/>
      <c r="G313" t="s">
        <v>36059</v>
      </c>
      <c r="H313" t="s">
        <v>36060</v>
      </c>
      <c r="I313" s="18" t="s">
        <v>38732</v>
      </c>
      <c r="J313" s="18" t="s">
        <v>36315</v>
      </c>
    </row>
    <row r="314" spans="1:10" x14ac:dyDescent="0.25">
      <c r="A314" t="s">
        <v>4371</v>
      </c>
      <c r="B314" t="s">
        <v>4373</v>
      </c>
      <c r="C314" t="s">
        <v>27962</v>
      </c>
      <c r="D314" t="s">
        <v>35325</v>
      </c>
      <c r="E314" s="12" t="s">
        <v>35266</v>
      </c>
      <c r="F314" s="12"/>
      <c r="G314" t="s">
        <v>36061</v>
      </c>
      <c r="H314" t="s">
        <v>36062</v>
      </c>
      <c r="I314" s="18" t="s">
        <v>36316</v>
      </c>
      <c r="J314" s="18" t="s">
        <v>36317</v>
      </c>
    </row>
    <row r="315" spans="1:10" ht="15.75" x14ac:dyDescent="0.25">
      <c r="A315" t="s">
        <v>3712</v>
      </c>
      <c r="B315" t="s">
        <v>3714</v>
      </c>
      <c r="C315" t="s">
        <v>27788</v>
      </c>
      <c r="D315" t="s">
        <v>35331</v>
      </c>
      <c r="E315" s="16" t="s">
        <v>35388</v>
      </c>
      <c r="F315" s="16"/>
      <c r="G315" t="s">
        <v>36063</v>
      </c>
      <c r="H315" t="s">
        <v>36064</v>
      </c>
      <c r="I315" s="18" t="s">
        <v>36318</v>
      </c>
      <c r="J315" s="18" t="s">
        <v>36319</v>
      </c>
    </row>
    <row r="316" spans="1:10" ht="15.75" x14ac:dyDescent="0.25">
      <c r="A316" t="s">
        <v>18733</v>
      </c>
      <c r="B316" t="s">
        <v>18735</v>
      </c>
      <c r="C316" t="s">
        <v>31757</v>
      </c>
      <c r="D316" t="s">
        <v>35331</v>
      </c>
      <c r="E316" s="16" t="s">
        <v>35388</v>
      </c>
      <c r="F316" s="16"/>
      <c r="G316" t="s">
        <v>36063</v>
      </c>
      <c r="H316" t="s">
        <v>36064</v>
      </c>
      <c r="I316" s="18" t="s">
        <v>36318</v>
      </c>
      <c r="J316" s="18" t="s">
        <v>36319</v>
      </c>
    </row>
    <row r="317" spans="1:10" ht="15.75" x14ac:dyDescent="0.25">
      <c r="A317" t="s">
        <v>3712</v>
      </c>
      <c r="B317" t="s">
        <v>3714</v>
      </c>
      <c r="C317" t="s">
        <v>27788</v>
      </c>
      <c r="D317" t="s">
        <v>35331</v>
      </c>
      <c r="E317" s="16" t="s">
        <v>35388</v>
      </c>
      <c r="F317" s="16"/>
      <c r="G317" t="s">
        <v>36063</v>
      </c>
      <c r="H317" t="s">
        <v>36065</v>
      </c>
      <c r="I317" s="18" t="s">
        <v>36320</v>
      </c>
      <c r="J317" s="18" t="s">
        <v>36321</v>
      </c>
    </row>
    <row r="318" spans="1:10" ht="15.75" x14ac:dyDescent="0.25">
      <c r="A318" t="s">
        <v>18733</v>
      </c>
      <c r="B318" t="s">
        <v>18735</v>
      </c>
      <c r="C318" t="s">
        <v>31757</v>
      </c>
      <c r="D318" t="s">
        <v>35331</v>
      </c>
      <c r="E318" s="16" t="s">
        <v>35388</v>
      </c>
      <c r="F318" s="16"/>
      <c r="G318" t="s">
        <v>36063</v>
      </c>
      <c r="H318" t="s">
        <v>36065</v>
      </c>
      <c r="I318" s="18" t="s">
        <v>36320</v>
      </c>
      <c r="J318" s="18" t="s">
        <v>36321</v>
      </c>
    </row>
    <row r="319" spans="1:10" ht="15.75" x14ac:dyDescent="0.25">
      <c r="A319" t="s">
        <v>20430</v>
      </c>
      <c r="B319" t="s">
        <v>20432</v>
      </c>
      <c r="C319" t="s">
        <v>32210</v>
      </c>
      <c r="D319" t="s">
        <v>35331</v>
      </c>
      <c r="E319" s="16" t="s">
        <v>35522</v>
      </c>
      <c r="F319" s="16"/>
      <c r="G319" t="s">
        <v>36063</v>
      </c>
      <c r="H319" t="s">
        <v>36064</v>
      </c>
      <c r="I319" s="18" t="s">
        <v>36318</v>
      </c>
      <c r="J319" s="18" t="s">
        <v>36319</v>
      </c>
    </row>
    <row r="320" spans="1:10" ht="15.75" x14ac:dyDescent="0.25">
      <c r="A320" t="s">
        <v>20430</v>
      </c>
      <c r="B320" t="s">
        <v>20432</v>
      </c>
      <c r="C320" t="s">
        <v>32210</v>
      </c>
      <c r="D320" t="s">
        <v>35331</v>
      </c>
      <c r="E320" s="16" t="s">
        <v>35522</v>
      </c>
      <c r="F320" s="16"/>
      <c r="G320" t="s">
        <v>36063</v>
      </c>
      <c r="H320" t="s">
        <v>36065</v>
      </c>
      <c r="I320" s="18" t="s">
        <v>36320</v>
      </c>
      <c r="J320" s="18" t="s">
        <v>36321</v>
      </c>
    </row>
    <row r="321" spans="1:10" ht="15.75" x14ac:dyDescent="0.25">
      <c r="A321" t="s">
        <v>7843</v>
      </c>
      <c r="B321" t="s">
        <v>7845</v>
      </c>
      <c r="C321" t="s">
        <v>28882</v>
      </c>
      <c r="D321" t="s">
        <v>35331</v>
      </c>
      <c r="E321" s="16" t="s">
        <v>35432</v>
      </c>
      <c r="F321" s="16"/>
      <c r="G321" t="s">
        <v>36066</v>
      </c>
      <c r="H321" t="s">
        <v>36067</v>
      </c>
      <c r="I321" s="18" t="s">
        <v>36318</v>
      </c>
      <c r="J321" s="18" t="s">
        <v>36322</v>
      </c>
    </row>
    <row r="322" spans="1:10" x14ac:dyDescent="0.25">
      <c r="A322" t="s">
        <v>25649</v>
      </c>
      <c r="B322" t="s">
        <v>25651</v>
      </c>
      <c r="C322" t="s">
        <v>33568</v>
      </c>
      <c r="D322" t="s">
        <v>35325</v>
      </c>
      <c r="E322" s="12" t="s">
        <v>34895</v>
      </c>
      <c r="F322" s="12"/>
      <c r="G322" t="s">
        <v>36068</v>
      </c>
      <c r="H322" t="s">
        <v>36069</v>
      </c>
      <c r="I322" s="18" t="s">
        <v>36320</v>
      </c>
      <c r="J322" s="18" t="s">
        <v>36323</v>
      </c>
    </row>
    <row r="323" spans="1:10" x14ac:dyDescent="0.25">
      <c r="A323" t="s">
        <v>4371</v>
      </c>
      <c r="B323" t="s">
        <v>4373</v>
      </c>
      <c r="C323" t="s">
        <v>27962</v>
      </c>
      <c r="D323" t="s">
        <v>35325</v>
      </c>
      <c r="E323" s="12" t="s">
        <v>35265</v>
      </c>
      <c r="F323" s="12"/>
      <c r="G323" t="s">
        <v>36070</v>
      </c>
      <c r="H323" t="s">
        <v>36071</v>
      </c>
      <c r="I323" s="18" t="s">
        <v>36324</v>
      </c>
      <c r="J323" s="18" t="s">
        <v>36325</v>
      </c>
    </row>
    <row r="324" spans="1:10" ht="15.75" x14ac:dyDescent="0.25">
      <c r="A324" t="s">
        <v>13607</v>
      </c>
      <c r="B324" t="s">
        <v>13609</v>
      </c>
      <c r="C324" t="s">
        <v>30422</v>
      </c>
      <c r="D324" t="s">
        <v>35331</v>
      </c>
      <c r="E324" s="16" t="s">
        <v>35485</v>
      </c>
      <c r="F324" s="16"/>
      <c r="G324" t="s">
        <v>36072</v>
      </c>
      <c r="I324" s="14" t="s">
        <v>36073</v>
      </c>
      <c r="J324" s="14" t="s">
        <v>36074</v>
      </c>
    </row>
    <row r="325" spans="1:10" ht="15.75" x14ac:dyDescent="0.25">
      <c r="A325" t="s">
        <v>13484</v>
      </c>
      <c r="B325" t="s">
        <v>13486</v>
      </c>
      <c r="C325" t="s">
        <v>30387</v>
      </c>
      <c r="D325" t="s">
        <v>35331</v>
      </c>
      <c r="E325" s="16" t="s">
        <v>35484</v>
      </c>
      <c r="F325" s="16"/>
    </row>
    <row r="326" spans="1:10" ht="15.75" x14ac:dyDescent="0.25">
      <c r="A326" t="s">
        <v>1467</v>
      </c>
      <c r="B326" t="s">
        <v>1469</v>
      </c>
      <c r="C326" t="s">
        <v>27160</v>
      </c>
      <c r="D326" t="s">
        <v>35331</v>
      </c>
      <c r="E326" s="16" t="s">
        <v>35366</v>
      </c>
      <c r="F326" s="16"/>
    </row>
    <row r="327" spans="1:10" ht="15.75" x14ac:dyDescent="0.25">
      <c r="A327" t="s">
        <v>3427</v>
      </c>
      <c r="B327" t="s">
        <v>3429</v>
      </c>
      <c r="C327" t="s">
        <v>27710</v>
      </c>
      <c r="D327" t="s">
        <v>35331</v>
      </c>
      <c r="E327" s="16" t="s">
        <v>35366</v>
      </c>
      <c r="F327" s="16"/>
    </row>
    <row r="328" spans="1:10" ht="15.75" x14ac:dyDescent="0.25">
      <c r="A328" t="s">
        <v>4450</v>
      </c>
      <c r="B328" t="s">
        <v>4452</v>
      </c>
      <c r="C328" t="s">
        <v>27983</v>
      </c>
      <c r="D328" t="s">
        <v>35331</v>
      </c>
      <c r="E328" s="16" t="s">
        <v>35366</v>
      </c>
      <c r="F328" s="16"/>
    </row>
    <row r="329" spans="1:10" ht="15.75" x14ac:dyDescent="0.25">
      <c r="A329" t="s">
        <v>9292</v>
      </c>
      <c r="B329" t="s">
        <v>9294</v>
      </c>
      <c r="C329" t="s">
        <v>29275</v>
      </c>
      <c r="D329" t="s">
        <v>35331</v>
      </c>
      <c r="E329" s="16" t="s">
        <v>35366</v>
      </c>
      <c r="F329" s="16"/>
    </row>
    <row r="330" spans="1:10" ht="15.75" x14ac:dyDescent="0.25">
      <c r="A330" t="s">
        <v>12593</v>
      </c>
      <c r="B330" t="s">
        <v>12595</v>
      </c>
      <c r="C330" t="s">
        <v>30149</v>
      </c>
      <c r="D330" t="s">
        <v>35331</v>
      </c>
      <c r="E330" s="16" t="s">
        <v>35366</v>
      </c>
      <c r="F330" s="16"/>
    </row>
    <row r="331" spans="1:10" ht="15.75" x14ac:dyDescent="0.25">
      <c r="A331" t="s">
        <v>12870</v>
      </c>
      <c r="B331" t="s">
        <v>12872</v>
      </c>
      <c r="C331" t="s">
        <v>30223</v>
      </c>
      <c r="D331" t="s">
        <v>35331</v>
      </c>
      <c r="E331" s="16" t="s">
        <v>35366</v>
      </c>
      <c r="F331" s="16"/>
    </row>
    <row r="332" spans="1:10" ht="15.75" x14ac:dyDescent="0.25">
      <c r="A332" t="s">
        <v>17215</v>
      </c>
      <c r="B332" t="s">
        <v>17217</v>
      </c>
      <c r="C332" t="s">
        <v>31355</v>
      </c>
      <c r="D332" t="s">
        <v>35331</v>
      </c>
      <c r="E332" s="16" t="s">
        <v>35366</v>
      </c>
      <c r="F332" s="16"/>
    </row>
    <row r="333" spans="1:10" ht="15.75" x14ac:dyDescent="0.25">
      <c r="A333" t="s">
        <v>19536</v>
      </c>
      <c r="B333" t="s">
        <v>19538</v>
      </c>
      <c r="C333" t="s">
        <v>31967</v>
      </c>
      <c r="D333" t="s">
        <v>35331</v>
      </c>
      <c r="E333" s="16" t="s">
        <v>35366</v>
      </c>
      <c r="F333" s="16"/>
    </row>
    <row r="334" spans="1:10" ht="15.75" x14ac:dyDescent="0.25">
      <c r="A334" t="s">
        <v>24364</v>
      </c>
      <c r="B334" t="s">
        <v>24366</v>
      </c>
      <c r="C334" t="s">
        <v>33231</v>
      </c>
      <c r="D334" t="s">
        <v>35331</v>
      </c>
      <c r="E334" s="16" t="s">
        <v>35366</v>
      </c>
      <c r="F334" s="16"/>
    </row>
    <row r="335" spans="1:10" ht="15.75" x14ac:dyDescent="0.25">
      <c r="A335" t="s">
        <v>26134</v>
      </c>
      <c r="B335" t="s">
        <v>26136</v>
      </c>
      <c r="C335" t="s">
        <v>33697</v>
      </c>
      <c r="D335" t="s">
        <v>35331</v>
      </c>
      <c r="E335" s="16" t="s">
        <v>35366</v>
      </c>
      <c r="F335" s="16"/>
    </row>
    <row r="336" spans="1:10" ht="15.75" x14ac:dyDescent="0.25">
      <c r="A336" t="s">
        <v>26398</v>
      </c>
      <c r="B336" t="s">
        <v>26400</v>
      </c>
      <c r="C336" t="s">
        <v>33775</v>
      </c>
      <c r="D336" t="s">
        <v>35331</v>
      </c>
      <c r="E336" s="16" t="s">
        <v>35366</v>
      </c>
      <c r="F336" s="16"/>
    </row>
    <row r="337" spans="1:10" ht="15.75" x14ac:dyDescent="0.25">
      <c r="A337" t="s">
        <v>10498</v>
      </c>
      <c r="B337" t="s">
        <v>10500</v>
      </c>
      <c r="C337" t="s">
        <v>29602</v>
      </c>
      <c r="D337" t="s">
        <v>35331</v>
      </c>
      <c r="E337" s="16" t="s">
        <v>35457</v>
      </c>
      <c r="F337" s="16"/>
    </row>
    <row r="338" spans="1:10" ht="15.75" x14ac:dyDescent="0.25">
      <c r="A338" t="s">
        <v>12425</v>
      </c>
      <c r="B338" t="s">
        <v>12427</v>
      </c>
      <c r="C338" t="s">
        <v>30103</v>
      </c>
      <c r="D338" t="s">
        <v>35331</v>
      </c>
      <c r="E338" s="16" t="s">
        <v>35457</v>
      </c>
      <c r="F338" s="16"/>
    </row>
    <row r="339" spans="1:10" ht="15.75" x14ac:dyDescent="0.25">
      <c r="A339" t="s">
        <v>12613</v>
      </c>
      <c r="B339" t="s">
        <v>12615</v>
      </c>
      <c r="C339" t="s">
        <v>30154</v>
      </c>
      <c r="D339" t="s">
        <v>35331</v>
      </c>
      <c r="E339" s="16" t="s">
        <v>35457</v>
      </c>
      <c r="F339" s="16"/>
    </row>
    <row r="340" spans="1:10" x14ac:dyDescent="0.25">
      <c r="A340" t="s">
        <v>19198</v>
      </c>
      <c r="B340" t="s">
        <v>19200</v>
      </c>
      <c r="C340" t="s">
        <v>31880</v>
      </c>
      <c r="D340" t="s">
        <v>35325</v>
      </c>
      <c r="E340" s="12" t="s">
        <v>35262</v>
      </c>
      <c r="F340" s="12"/>
      <c r="G340" t="s">
        <v>36075</v>
      </c>
      <c r="H340" t="s">
        <v>36076</v>
      </c>
      <c r="I340" s="18" t="s">
        <v>36326</v>
      </c>
      <c r="J340" s="18" t="s">
        <v>36327</v>
      </c>
    </row>
    <row r="341" spans="1:10" x14ac:dyDescent="0.25">
      <c r="A341" t="s">
        <v>351</v>
      </c>
      <c r="B341" t="s">
        <v>353</v>
      </c>
      <c r="C341" t="s">
        <v>26827</v>
      </c>
      <c r="D341" t="s">
        <v>35325</v>
      </c>
      <c r="E341" s="12" t="s">
        <v>35242</v>
      </c>
      <c r="F341" s="12"/>
      <c r="G341" t="s">
        <v>36077</v>
      </c>
      <c r="H341" t="s">
        <v>36078</v>
      </c>
      <c r="I341" s="14" t="s">
        <v>38735</v>
      </c>
      <c r="J341" s="14" t="s">
        <v>38734</v>
      </c>
    </row>
    <row r="342" spans="1:10" x14ac:dyDescent="0.25">
      <c r="A342" t="s">
        <v>351</v>
      </c>
      <c r="B342" t="s">
        <v>353</v>
      </c>
      <c r="C342" t="s">
        <v>26827</v>
      </c>
      <c r="D342" t="s">
        <v>35325</v>
      </c>
      <c r="E342" s="12" t="s">
        <v>35242</v>
      </c>
      <c r="F342" s="12"/>
      <c r="G342" t="s">
        <v>36077</v>
      </c>
      <c r="H342" t="s">
        <v>36079</v>
      </c>
      <c r="I342" s="18" t="s">
        <v>36328</v>
      </c>
      <c r="J342" s="18" t="s">
        <v>36329</v>
      </c>
    </row>
    <row r="343" spans="1:10" x14ac:dyDescent="0.25">
      <c r="A343" t="s">
        <v>351</v>
      </c>
      <c r="B343" t="s">
        <v>353</v>
      </c>
      <c r="C343" t="s">
        <v>26827</v>
      </c>
      <c r="D343" t="s">
        <v>35325</v>
      </c>
      <c r="E343" s="12" t="s">
        <v>35242</v>
      </c>
      <c r="F343" s="12"/>
      <c r="G343" t="s">
        <v>36077</v>
      </c>
      <c r="H343" t="s">
        <v>36080</v>
      </c>
      <c r="I343" s="18" t="s">
        <v>36330</v>
      </c>
      <c r="J343" s="18" t="s">
        <v>36331</v>
      </c>
    </row>
    <row r="344" spans="1:10" x14ac:dyDescent="0.25">
      <c r="A344" t="s">
        <v>5685</v>
      </c>
      <c r="B344" t="s">
        <v>5687</v>
      </c>
      <c r="C344" t="s">
        <v>28304</v>
      </c>
      <c r="D344" t="s">
        <v>35325</v>
      </c>
      <c r="E344" s="12" t="s">
        <v>34688</v>
      </c>
      <c r="F344" s="12"/>
      <c r="G344" t="s">
        <v>36081</v>
      </c>
      <c r="H344" t="s">
        <v>36082</v>
      </c>
      <c r="I344" s="18" t="s">
        <v>36332</v>
      </c>
      <c r="J344" s="18" t="s">
        <v>36333</v>
      </c>
    </row>
    <row r="345" spans="1:10" x14ac:dyDescent="0.25">
      <c r="A345" t="s">
        <v>17527</v>
      </c>
      <c r="B345" t="s">
        <v>17529</v>
      </c>
      <c r="C345" t="s">
        <v>31438</v>
      </c>
      <c r="D345" t="s">
        <v>35325</v>
      </c>
      <c r="E345" s="12" t="s">
        <v>34885</v>
      </c>
      <c r="F345" s="12"/>
      <c r="G345" t="s">
        <v>36083</v>
      </c>
      <c r="H345" t="s">
        <v>36084</v>
      </c>
      <c r="I345" s="18" t="s">
        <v>36334</v>
      </c>
      <c r="J345" s="18" t="s">
        <v>36335</v>
      </c>
    </row>
    <row r="346" spans="1:10" x14ac:dyDescent="0.25">
      <c r="A346" t="s">
        <v>16427</v>
      </c>
      <c r="B346" t="s">
        <v>16429</v>
      </c>
      <c r="C346" t="s">
        <v>31146</v>
      </c>
      <c r="D346" t="s">
        <v>35325</v>
      </c>
      <c r="E346" s="12" t="s">
        <v>35122</v>
      </c>
      <c r="F346" s="12"/>
      <c r="G346" t="s">
        <v>36085</v>
      </c>
      <c r="H346" t="s">
        <v>36086</v>
      </c>
      <c r="I346" s="18" t="s">
        <v>36336</v>
      </c>
      <c r="J346" s="18" t="s">
        <v>36337</v>
      </c>
    </row>
    <row r="347" spans="1:10" x14ac:dyDescent="0.25">
      <c r="A347" t="s">
        <v>17479</v>
      </c>
      <c r="B347" t="s">
        <v>17481</v>
      </c>
      <c r="C347" t="s">
        <v>31426</v>
      </c>
      <c r="D347" t="s">
        <v>35325</v>
      </c>
      <c r="E347" s="12" t="s">
        <v>35122</v>
      </c>
      <c r="F347" s="12"/>
      <c r="G347" t="s">
        <v>36085</v>
      </c>
      <c r="H347" t="s">
        <v>36086</v>
      </c>
      <c r="I347" s="18" t="s">
        <v>36336</v>
      </c>
      <c r="J347" s="18" t="s">
        <v>36337</v>
      </c>
    </row>
    <row r="348" spans="1:10" ht="15.75" x14ac:dyDescent="0.25">
      <c r="A348" t="s">
        <v>15491</v>
      </c>
      <c r="B348" t="s">
        <v>15493</v>
      </c>
      <c r="C348" t="s">
        <v>30907</v>
      </c>
      <c r="D348" t="s">
        <v>35331</v>
      </c>
      <c r="E348" s="16" t="s">
        <v>35499</v>
      </c>
      <c r="F348" s="16"/>
      <c r="G348" t="s">
        <v>36087</v>
      </c>
      <c r="I348" t="s">
        <v>36088</v>
      </c>
      <c r="J348" s="18" t="s">
        <v>36089</v>
      </c>
    </row>
    <row r="349" spans="1:10" x14ac:dyDescent="0.25">
      <c r="A349" t="s">
        <v>9814</v>
      </c>
      <c r="B349" t="s">
        <v>9816</v>
      </c>
      <c r="C349" t="s">
        <v>29418</v>
      </c>
      <c r="D349" t="s">
        <v>35325</v>
      </c>
      <c r="E349" s="12" t="s">
        <v>34690</v>
      </c>
      <c r="F349" s="12"/>
      <c r="G349" t="s">
        <v>36090</v>
      </c>
      <c r="H349" t="s">
        <v>36091</v>
      </c>
      <c r="I349" s="18" t="s">
        <v>36338</v>
      </c>
      <c r="J349" s="18" t="s">
        <v>36339</v>
      </c>
    </row>
    <row r="350" spans="1:10" ht="15.75" x14ac:dyDescent="0.25">
      <c r="A350" t="s">
        <v>24102</v>
      </c>
      <c r="B350" t="s">
        <v>24104</v>
      </c>
      <c r="C350" t="s">
        <v>33161</v>
      </c>
      <c r="D350" t="s">
        <v>35331</v>
      </c>
      <c r="E350" s="16" t="s">
        <v>35551</v>
      </c>
      <c r="F350" s="16"/>
      <c r="G350" t="s">
        <v>36092</v>
      </c>
      <c r="I350" t="s">
        <v>36093</v>
      </c>
      <c r="J350" s="18" t="s">
        <v>36094</v>
      </c>
    </row>
    <row r="351" spans="1:10" ht="15.75" x14ac:dyDescent="0.25">
      <c r="A351" t="s">
        <v>15013</v>
      </c>
      <c r="B351" t="s">
        <v>15015</v>
      </c>
      <c r="C351" t="s">
        <v>30784</v>
      </c>
      <c r="D351" t="s">
        <v>35331</v>
      </c>
      <c r="E351" s="16" t="s">
        <v>35494</v>
      </c>
      <c r="F351" s="16"/>
      <c r="G351" t="s">
        <v>36095</v>
      </c>
      <c r="I351" t="s">
        <v>36099</v>
      </c>
      <c r="J351" s="18" t="s">
        <v>36100</v>
      </c>
    </row>
    <row r="352" spans="1:10" ht="15.75" x14ac:dyDescent="0.25">
      <c r="A352" t="s">
        <v>20529</v>
      </c>
      <c r="B352" t="s">
        <v>20531</v>
      </c>
      <c r="C352" t="s">
        <v>32238</v>
      </c>
      <c r="D352" t="s">
        <v>35331</v>
      </c>
      <c r="E352" s="16" t="s">
        <v>35524</v>
      </c>
      <c r="F352" s="16"/>
      <c r="G352" t="s">
        <v>36096</v>
      </c>
      <c r="I352" t="s">
        <v>36101</v>
      </c>
      <c r="J352" s="18" t="s">
        <v>36102</v>
      </c>
    </row>
    <row r="353" spans="1:10" x14ac:dyDescent="0.25">
      <c r="A353" t="s">
        <v>12062</v>
      </c>
      <c r="B353" t="s">
        <v>12064</v>
      </c>
      <c r="C353" t="s">
        <v>30010</v>
      </c>
      <c r="D353" t="s">
        <v>35325</v>
      </c>
      <c r="E353" s="12" t="s">
        <v>34959</v>
      </c>
      <c r="F353" s="12"/>
      <c r="G353" t="s">
        <v>36097</v>
      </c>
      <c r="H353" t="s">
        <v>36098</v>
      </c>
      <c r="I353" s="18" t="s">
        <v>36340</v>
      </c>
      <c r="J353" s="18" t="s">
        <v>36341</v>
      </c>
    </row>
    <row r="354" spans="1:10" ht="15.75" x14ac:dyDescent="0.25">
      <c r="A354" t="s">
        <v>25259</v>
      </c>
      <c r="B354" t="s">
        <v>25261</v>
      </c>
      <c r="C354" t="s">
        <v>33462</v>
      </c>
      <c r="D354" t="s">
        <v>35331</v>
      </c>
      <c r="E354" s="16" t="s">
        <v>35556</v>
      </c>
      <c r="F354" s="16"/>
      <c r="G354" t="s">
        <v>36103</v>
      </c>
      <c r="I354" s="14" t="s">
        <v>36104</v>
      </c>
      <c r="J354" s="14" t="s">
        <v>36105</v>
      </c>
    </row>
    <row r="355" spans="1:10" ht="15.75" x14ac:dyDescent="0.25">
      <c r="A355" t="s">
        <v>23538</v>
      </c>
      <c r="B355" t="s">
        <v>23540</v>
      </c>
      <c r="C355" t="s">
        <v>33014</v>
      </c>
      <c r="D355" t="s">
        <v>35331</v>
      </c>
      <c r="E355" s="16" t="s">
        <v>35546</v>
      </c>
      <c r="F355" s="16"/>
      <c r="G355" t="s">
        <v>36106</v>
      </c>
      <c r="I355" t="s">
        <v>36107</v>
      </c>
      <c r="J355" s="18" t="s">
        <v>36108</v>
      </c>
    </row>
    <row r="356" spans="1:10" ht="15.75" x14ac:dyDescent="0.25">
      <c r="A356" t="s">
        <v>19912</v>
      </c>
      <c r="B356" t="s">
        <v>19914</v>
      </c>
      <c r="C356" t="s">
        <v>32073</v>
      </c>
      <c r="D356" t="s">
        <v>35331</v>
      </c>
      <c r="E356" s="16" t="s">
        <v>35517</v>
      </c>
      <c r="F356" s="16"/>
      <c r="G356" t="s">
        <v>36109</v>
      </c>
      <c r="I356" t="s">
        <v>36110</v>
      </c>
      <c r="J356" t="s">
        <v>36111</v>
      </c>
    </row>
    <row r="357" spans="1:10" ht="15.75" x14ac:dyDescent="0.25">
      <c r="A357" t="s">
        <v>11758</v>
      </c>
      <c r="B357" t="s">
        <v>11760</v>
      </c>
      <c r="C357" t="s">
        <v>29932</v>
      </c>
      <c r="D357" t="s">
        <v>35331</v>
      </c>
      <c r="E357" s="16" t="s">
        <v>35475</v>
      </c>
      <c r="F357" s="16"/>
      <c r="G357" t="s">
        <v>36112</v>
      </c>
      <c r="H357" t="s">
        <v>36113</v>
      </c>
      <c r="I357" s="18" t="s">
        <v>36342</v>
      </c>
      <c r="J357" s="18" t="s">
        <v>36343</v>
      </c>
    </row>
    <row r="358" spans="1:10" ht="15.75" x14ac:dyDescent="0.25">
      <c r="A358" t="s">
        <v>13055</v>
      </c>
      <c r="B358" t="s">
        <v>13057</v>
      </c>
      <c r="C358" t="s">
        <v>30270</v>
      </c>
      <c r="D358" t="s">
        <v>35331</v>
      </c>
      <c r="E358" s="16" t="s">
        <v>35480</v>
      </c>
      <c r="F358" s="16"/>
      <c r="G358" t="s">
        <v>36114</v>
      </c>
      <c r="I358" t="s">
        <v>36115</v>
      </c>
      <c r="J358" s="18" t="s">
        <v>36116</v>
      </c>
    </row>
    <row r="359" spans="1:10" x14ac:dyDescent="0.25">
      <c r="A359" t="s">
        <v>267</v>
      </c>
      <c r="B359" t="s">
        <v>269</v>
      </c>
      <c r="C359" t="s">
        <v>26805</v>
      </c>
      <c r="D359" t="s">
        <v>35331</v>
      </c>
      <c r="E359" s="15" t="s">
        <v>35344</v>
      </c>
      <c r="F359" s="15"/>
      <c r="G359" t="s">
        <v>36117</v>
      </c>
      <c r="I359" t="s">
        <v>36118</v>
      </c>
      <c r="J359" t="s">
        <v>42627</v>
      </c>
    </row>
    <row r="360" spans="1:10" ht="15.75" x14ac:dyDescent="0.25">
      <c r="A360" t="s">
        <v>14521</v>
      </c>
      <c r="B360" t="s">
        <v>14523</v>
      </c>
      <c r="C360" t="s">
        <v>30656</v>
      </c>
      <c r="D360" t="s">
        <v>35331</v>
      </c>
      <c r="E360" s="16" t="s">
        <v>35490</v>
      </c>
      <c r="F360" s="16"/>
      <c r="G360" t="s">
        <v>36119</v>
      </c>
      <c r="H360" t="s">
        <v>36120</v>
      </c>
      <c r="I360" s="18" t="s">
        <v>36344</v>
      </c>
      <c r="J360" s="18" t="s">
        <v>36345</v>
      </c>
    </row>
    <row r="361" spans="1:10" ht="15.75" x14ac:dyDescent="0.25">
      <c r="A361" t="s">
        <v>21012</v>
      </c>
      <c r="B361" t="s">
        <v>21014</v>
      </c>
      <c r="C361" t="s">
        <v>32360</v>
      </c>
      <c r="D361" t="s">
        <v>35331</v>
      </c>
      <c r="E361" s="16" t="s">
        <v>35527</v>
      </c>
      <c r="F361" s="16"/>
      <c r="G361" t="s">
        <v>36121</v>
      </c>
      <c r="H361" t="s">
        <v>36122</v>
      </c>
      <c r="I361" s="18" t="s">
        <v>36346</v>
      </c>
      <c r="J361" s="18" t="s">
        <v>36347</v>
      </c>
    </row>
    <row r="362" spans="1:10" ht="15.75" x14ac:dyDescent="0.25">
      <c r="A362" t="s">
        <v>24276</v>
      </c>
      <c r="B362" t="s">
        <v>24278</v>
      </c>
      <c r="C362" t="s">
        <v>33209</v>
      </c>
      <c r="D362" t="s">
        <v>35331</v>
      </c>
      <c r="E362" s="16" t="s">
        <v>35553</v>
      </c>
      <c r="F362" s="16"/>
      <c r="G362" t="s">
        <v>36123</v>
      </c>
      <c r="H362" t="s">
        <v>36124</v>
      </c>
      <c r="I362" s="14" t="s">
        <v>38736</v>
      </c>
      <c r="J362" s="14" t="s">
        <v>38737</v>
      </c>
    </row>
    <row r="363" spans="1:10" ht="15.75" x14ac:dyDescent="0.25">
      <c r="A363" t="s">
        <v>10347</v>
      </c>
      <c r="B363" t="s">
        <v>10349</v>
      </c>
      <c r="C363" t="s">
        <v>29563</v>
      </c>
      <c r="D363" t="s">
        <v>35331</v>
      </c>
      <c r="E363" s="16" t="s">
        <v>35454</v>
      </c>
      <c r="F363" s="16"/>
      <c r="G363" t="s">
        <v>36126</v>
      </c>
      <c r="H363" t="s">
        <v>36125</v>
      </c>
      <c r="I363" s="18" t="s">
        <v>36348</v>
      </c>
      <c r="J363" s="18" t="s">
        <v>36349</v>
      </c>
    </row>
    <row r="364" spans="1:10" ht="15.75" x14ac:dyDescent="0.25">
      <c r="A364" t="s">
        <v>13051</v>
      </c>
      <c r="B364" t="s">
        <v>13053</v>
      </c>
      <c r="C364" t="s">
        <v>30269</v>
      </c>
      <c r="D364" t="s">
        <v>35331</v>
      </c>
      <c r="E364" s="16" t="s">
        <v>35479</v>
      </c>
      <c r="F364" s="16"/>
      <c r="G364" t="s">
        <v>36127</v>
      </c>
      <c r="H364" t="s">
        <v>36129</v>
      </c>
      <c r="I364" s="18" t="s">
        <v>36350</v>
      </c>
      <c r="J364" s="18" t="s">
        <v>36351</v>
      </c>
    </row>
    <row r="365" spans="1:10" ht="15.75" x14ac:dyDescent="0.25">
      <c r="A365" t="s">
        <v>24937</v>
      </c>
      <c r="B365" t="s">
        <v>24939</v>
      </c>
      <c r="C365" t="s">
        <v>33380</v>
      </c>
      <c r="D365" t="s">
        <v>35331</v>
      </c>
      <c r="E365" s="16" t="s">
        <v>35479</v>
      </c>
      <c r="F365" s="16"/>
      <c r="G365" t="s">
        <v>36127</v>
      </c>
      <c r="H365" t="s">
        <v>36129</v>
      </c>
      <c r="I365" s="18" t="s">
        <v>36350</v>
      </c>
      <c r="J365" s="18" t="s">
        <v>36351</v>
      </c>
    </row>
    <row r="366" spans="1:10" ht="15.75" x14ac:dyDescent="0.25">
      <c r="A366" t="s">
        <v>13051</v>
      </c>
      <c r="B366" t="s">
        <v>13053</v>
      </c>
      <c r="C366" t="s">
        <v>30269</v>
      </c>
      <c r="D366" t="s">
        <v>35331</v>
      </c>
      <c r="E366" s="16" t="s">
        <v>35479</v>
      </c>
      <c r="F366" s="16"/>
      <c r="G366" t="s">
        <v>36127</v>
      </c>
      <c r="H366" t="s">
        <v>36130</v>
      </c>
      <c r="I366" s="18" t="s">
        <v>36352</v>
      </c>
      <c r="J366" s="18" t="s">
        <v>36353</v>
      </c>
    </row>
    <row r="367" spans="1:10" ht="15.75" x14ac:dyDescent="0.25">
      <c r="A367" t="s">
        <v>24937</v>
      </c>
      <c r="B367" t="s">
        <v>24939</v>
      </c>
      <c r="C367" t="s">
        <v>33380</v>
      </c>
      <c r="D367" t="s">
        <v>35331</v>
      </c>
      <c r="E367" s="16" t="s">
        <v>35479</v>
      </c>
      <c r="F367" s="16"/>
      <c r="G367" t="s">
        <v>36127</v>
      </c>
      <c r="H367" t="s">
        <v>36130</v>
      </c>
      <c r="I367" s="18" t="s">
        <v>36352</v>
      </c>
      <c r="J367" s="18" t="s">
        <v>36353</v>
      </c>
    </row>
    <row r="368" spans="1:10" ht="15.75" x14ac:dyDescent="0.25">
      <c r="A368" t="s">
        <v>13051</v>
      </c>
      <c r="B368" t="s">
        <v>13053</v>
      </c>
      <c r="C368" t="s">
        <v>30269</v>
      </c>
      <c r="D368" t="s">
        <v>35331</v>
      </c>
      <c r="E368" s="16" t="s">
        <v>35479</v>
      </c>
      <c r="F368" s="16"/>
      <c r="G368" t="s">
        <v>36127</v>
      </c>
      <c r="H368" t="s">
        <v>36128</v>
      </c>
      <c r="I368" s="14" t="s">
        <v>38739</v>
      </c>
      <c r="J368" s="14" t="s">
        <v>38738</v>
      </c>
    </row>
    <row r="369" spans="1:10" ht="15.75" x14ac:dyDescent="0.25">
      <c r="A369" t="s">
        <v>24937</v>
      </c>
      <c r="B369" t="s">
        <v>24939</v>
      </c>
      <c r="C369" t="s">
        <v>33380</v>
      </c>
      <c r="D369" t="s">
        <v>35331</v>
      </c>
      <c r="E369" s="16" t="s">
        <v>35479</v>
      </c>
      <c r="F369" s="16"/>
      <c r="G369" t="s">
        <v>36127</v>
      </c>
      <c r="H369" t="s">
        <v>36128</v>
      </c>
      <c r="I369" s="14" t="s">
        <v>38739</v>
      </c>
      <c r="J369" s="14" t="s">
        <v>38738</v>
      </c>
    </row>
    <row r="370" spans="1:10" ht="15.75" x14ac:dyDescent="0.25">
      <c r="A370" t="s">
        <v>6312</v>
      </c>
      <c r="B370" t="s">
        <v>6314</v>
      </c>
      <c r="C370" t="s">
        <v>28470</v>
      </c>
      <c r="D370" t="s">
        <v>35331</v>
      </c>
      <c r="E370" s="16" t="s">
        <v>35423</v>
      </c>
      <c r="F370" s="16"/>
      <c r="G370" t="s">
        <v>36131</v>
      </c>
      <c r="H370" t="s">
        <v>36132</v>
      </c>
      <c r="I370" s="18" t="s">
        <v>36342</v>
      </c>
      <c r="J370" s="18" t="s">
        <v>36354</v>
      </c>
    </row>
    <row r="371" spans="1:10" ht="15.75" x14ac:dyDescent="0.25">
      <c r="A371" t="s">
        <v>3663</v>
      </c>
      <c r="B371" t="s">
        <v>3665</v>
      </c>
      <c r="C371" t="s">
        <v>27772</v>
      </c>
      <c r="D371" t="s">
        <v>35331</v>
      </c>
      <c r="E371" s="16" t="s">
        <v>35387</v>
      </c>
      <c r="F371" s="16"/>
      <c r="G371" t="s">
        <v>36133</v>
      </c>
      <c r="H371" t="s">
        <v>36134</v>
      </c>
      <c r="I371" s="18" t="s">
        <v>36355</v>
      </c>
      <c r="J371" s="18" t="s">
        <v>36356</v>
      </c>
    </row>
    <row r="372" spans="1:10" x14ac:dyDescent="0.25">
      <c r="A372" t="s">
        <v>14444</v>
      </c>
      <c r="B372" t="s">
        <v>14446</v>
      </c>
      <c r="C372" t="s">
        <v>30636</v>
      </c>
      <c r="D372" t="s">
        <v>35325</v>
      </c>
      <c r="E372" s="12" t="s">
        <v>34932</v>
      </c>
      <c r="F372" s="12"/>
      <c r="G372" t="s">
        <v>36135</v>
      </c>
      <c r="I372" t="s">
        <v>36136</v>
      </c>
      <c r="J372" t="s">
        <v>36137</v>
      </c>
    </row>
    <row r="373" spans="1:10" x14ac:dyDescent="0.25">
      <c r="A373" t="s">
        <v>5503</v>
      </c>
      <c r="B373" t="s">
        <v>5505</v>
      </c>
      <c r="C373" t="s">
        <v>28258</v>
      </c>
      <c r="D373" t="s">
        <v>35325</v>
      </c>
      <c r="E373" s="12" t="s">
        <v>34932</v>
      </c>
      <c r="F373" s="12"/>
      <c r="G373" t="s">
        <v>36135</v>
      </c>
      <c r="I373" t="s">
        <v>36136</v>
      </c>
      <c r="J373" t="s">
        <v>36137</v>
      </c>
    </row>
    <row r="374" spans="1:10" x14ac:dyDescent="0.25">
      <c r="A374" t="s">
        <v>18423</v>
      </c>
      <c r="B374" t="s">
        <v>18425</v>
      </c>
      <c r="C374" t="s">
        <v>31674</v>
      </c>
      <c r="D374" t="s">
        <v>35325</v>
      </c>
      <c r="E374" s="12" t="s">
        <v>34933</v>
      </c>
      <c r="F374" s="12"/>
      <c r="G374" t="s">
        <v>36138</v>
      </c>
      <c r="I374" t="s">
        <v>36139</v>
      </c>
      <c r="J374" t="s">
        <v>36140</v>
      </c>
    </row>
    <row r="375" spans="1:10" x14ac:dyDescent="0.25">
      <c r="A375" t="s">
        <v>19162</v>
      </c>
      <c r="B375" t="s">
        <v>19164</v>
      </c>
      <c r="C375" t="s">
        <v>31871</v>
      </c>
      <c r="D375" t="s">
        <v>35325</v>
      </c>
      <c r="E375" s="12" t="s">
        <v>34934</v>
      </c>
      <c r="F375" s="12"/>
      <c r="G375" t="s">
        <v>36141</v>
      </c>
      <c r="I375" t="s">
        <v>36142</v>
      </c>
      <c r="J375" t="s">
        <v>36143</v>
      </c>
    </row>
    <row r="376" spans="1:10" x14ac:dyDescent="0.25">
      <c r="A376" t="s">
        <v>19017</v>
      </c>
      <c r="B376" t="s">
        <v>19019</v>
      </c>
      <c r="C376" t="s">
        <v>31831</v>
      </c>
      <c r="D376" t="s">
        <v>35325</v>
      </c>
      <c r="E376" s="12" t="s">
        <v>34935</v>
      </c>
      <c r="F376" s="12"/>
      <c r="G376" t="s">
        <v>36144</v>
      </c>
      <c r="I376" t="s">
        <v>36145</v>
      </c>
      <c r="J376" t="s">
        <v>36146</v>
      </c>
    </row>
    <row r="377" spans="1:10" x14ac:dyDescent="0.25">
      <c r="A377" t="s">
        <v>22870</v>
      </c>
      <c r="B377" t="s">
        <v>22872</v>
      </c>
      <c r="C377" t="s">
        <v>32838</v>
      </c>
      <c r="D377" t="s">
        <v>35325</v>
      </c>
      <c r="E377" s="12" t="s">
        <v>34677</v>
      </c>
      <c r="F377" s="12"/>
      <c r="G377" t="s">
        <v>36147</v>
      </c>
      <c r="H377" t="s">
        <v>36148</v>
      </c>
      <c r="I377" s="18" t="s">
        <v>36357</v>
      </c>
      <c r="J377" s="18" t="s">
        <v>36358</v>
      </c>
    </row>
    <row r="378" spans="1:10" x14ac:dyDescent="0.25">
      <c r="A378" t="s">
        <v>8745</v>
      </c>
      <c r="B378" t="s">
        <v>8747</v>
      </c>
      <c r="C378" t="s">
        <v>29121</v>
      </c>
      <c r="D378" t="s">
        <v>35325</v>
      </c>
      <c r="E378" s="12" t="s">
        <v>34841</v>
      </c>
      <c r="F378" s="12"/>
      <c r="G378" t="s">
        <v>36149</v>
      </c>
      <c r="H378" t="s">
        <v>36150</v>
      </c>
      <c r="I378" s="18" t="s">
        <v>36359</v>
      </c>
      <c r="J378" s="18" t="s">
        <v>36360</v>
      </c>
    </row>
    <row r="379" spans="1:10" ht="15.75" x14ac:dyDescent="0.25">
      <c r="A379" t="s">
        <v>9135</v>
      </c>
      <c r="B379" t="s">
        <v>9137</v>
      </c>
      <c r="C379" t="s">
        <v>29230</v>
      </c>
      <c r="D379" t="s">
        <v>35331</v>
      </c>
      <c r="E379" s="16" t="s">
        <v>35443</v>
      </c>
      <c r="F379" s="16"/>
      <c r="G379" t="s">
        <v>36151</v>
      </c>
      <c r="H379" t="s">
        <v>36152</v>
      </c>
      <c r="I379" s="18" t="s">
        <v>36361</v>
      </c>
      <c r="J379" s="18" t="s">
        <v>36362</v>
      </c>
    </row>
    <row r="380" spans="1:10" x14ac:dyDescent="0.25">
      <c r="A380" t="s">
        <v>3610</v>
      </c>
      <c r="B380" t="s">
        <v>3612</v>
      </c>
      <c r="C380" t="s">
        <v>27758</v>
      </c>
      <c r="D380" t="s">
        <v>35325</v>
      </c>
      <c r="E380" s="12" t="s">
        <v>34963</v>
      </c>
      <c r="F380" s="12"/>
      <c r="G380" t="s">
        <v>36153</v>
      </c>
      <c r="H380" t="s">
        <v>36154</v>
      </c>
      <c r="I380" s="18" t="s">
        <v>36363</v>
      </c>
      <c r="J380" s="18" t="s">
        <v>36364</v>
      </c>
    </row>
    <row r="381" spans="1:10" x14ac:dyDescent="0.25">
      <c r="A381" t="s">
        <v>5685</v>
      </c>
      <c r="B381" t="s">
        <v>5687</v>
      </c>
      <c r="C381" t="s">
        <v>28304</v>
      </c>
      <c r="D381" t="s">
        <v>35325</v>
      </c>
      <c r="E381" s="12" t="s">
        <v>34689</v>
      </c>
      <c r="F381" s="12"/>
      <c r="G381" t="s">
        <v>36155</v>
      </c>
      <c r="H381" t="s">
        <v>36156</v>
      </c>
      <c r="I381" s="18" t="s">
        <v>36365</v>
      </c>
      <c r="J381" s="18" t="s">
        <v>36366</v>
      </c>
    </row>
    <row r="382" spans="1:10" ht="15.75" x14ac:dyDescent="0.25">
      <c r="A382" t="s">
        <v>16319</v>
      </c>
      <c r="B382" t="s">
        <v>16321</v>
      </c>
      <c r="C382" t="s">
        <v>31119</v>
      </c>
      <c r="D382" t="s">
        <v>35331</v>
      </c>
      <c r="E382" s="16" t="s">
        <v>35506</v>
      </c>
      <c r="F382" s="16"/>
      <c r="G382" t="s">
        <v>36157</v>
      </c>
      <c r="H382" t="s">
        <v>36158</v>
      </c>
      <c r="I382" s="18" t="s">
        <v>36367</v>
      </c>
      <c r="J382" s="18" t="s">
        <v>36368</v>
      </c>
    </row>
    <row r="383" spans="1:10" x14ac:dyDescent="0.25">
      <c r="A383" t="s">
        <v>17479</v>
      </c>
      <c r="B383" t="s">
        <v>17481</v>
      </c>
      <c r="C383" t="s">
        <v>31426</v>
      </c>
      <c r="D383" t="s">
        <v>35325</v>
      </c>
      <c r="E383" s="12" t="s">
        <v>35123</v>
      </c>
      <c r="F383" s="12"/>
      <c r="G383" t="s">
        <v>36159</v>
      </c>
      <c r="H383" t="s">
        <v>36160</v>
      </c>
      <c r="I383" s="18" t="s">
        <v>36369</v>
      </c>
      <c r="J383" s="18" t="s">
        <v>36370</v>
      </c>
    </row>
    <row r="384" spans="1:10" ht="15.75" x14ac:dyDescent="0.25">
      <c r="A384" t="s">
        <v>22259</v>
      </c>
      <c r="B384" t="s">
        <v>22261</v>
      </c>
      <c r="C384" t="s">
        <v>32678</v>
      </c>
      <c r="D384" t="s">
        <v>35331</v>
      </c>
      <c r="E384" s="16" t="s">
        <v>35535</v>
      </c>
      <c r="F384" s="16"/>
      <c r="G384" t="s">
        <v>36161</v>
      </c>
      <c r="H384" t="s">
        <v>36162</v>
      </c>
      <c r="I384" s="18" t="s">
        <v>36371</v>
      </c>
      <c r="J384" s="18" t="s">
        <v>36372</v>
      </c>
    </row>
    <row r="385" spans="1:10" x14ac:dyDescent="0.25">
      <c r="A385" t="s">
        <v>14566</v>
      </c>
      <c r="B385" t="s">
        <v>14568</v>
      </c>
      <c r="C385" t="s">
        <v>30668</v>
      </c>
      <c r="D385" t="s">
        <v>35325</v>
      </c>
      <c r="E385" s="12" t="s">
        <v>34863</v>
      </c>
      <c r="F385" s="12"/>
      <c r="G385" t="s">
        <v>36163</v>
      </c>
      <c r="H385" t="s">
        <v>36164</v>
      </c>
      <c r="I385" s="18" t="s">
        <v>36373</v>
      </c>
      <c r="J385" s="18" t="s">
        <v>36374</v>
      </c>
    </row>
    <row r="386" spans="1:10" x14ac:dyDescent="0.25">
      <c r="A386" t="s">
        <v>18102</v>
      </c>
      <c r="B386" t="s">
        <v>18104</v>
      </c>
      <c r="C386" t="s">
        <v>31591</v>
      </c>
      <c r="D386" t="s">
        <v>35325</v>
      </c>
      <c r="E386" s="12" t="s">
        <v>34863</v>
      </c>
      <c r="F386" s="12"/>
      <c r="G386" t="s">
        <v>36163</v>
      </c>
      <c r="H386" t="s">
        <v>36164</v>
      </c>
      <c r="I386" s="18" t="s">
        <v>36373</v>
      </c>
      <c r="J386" s="18" t="s">
        <v>36374</v>
      </c>
    </row>
    <row r="387" spans="1:10" x14ac:dyDescent="0.25">
      <c r="A387" t="s">
        <v>21846</v>
      </c>
      <c r="B387" t="s">
        <v>21848</v>
      </c>
      <c r="C387" t="s">
        <v>32571</v>
      </c>
      <c r="D387" t="s">
        <v>35325</v>
      </c>
      <c r="E387" s="12" t="s">
        <v>34872</v>
      </c>
      <c r="F387" s="12"/>
      <c r="G387" t="s">
        <v>36165</v>
      </c>
      <c r="H387" t="s">
        <v>36166</v>
      </c>
      <c r="I387" s="18" t="s">
        <v>36375</v>
      </c>
      <c r="J387" s="18" t="s">
        <v>36376</v>
      </c>
    </row>
    <row r="388" spans="1:10" x14ac:dyDescent="0.25">
      <c r="A388" t="s">
        <v>6216</v>
      </c>
      <c r="B388" t="s">
        <v>6218</v>
      </c>
      <c r="C388" t="s">
        <v>28443</v>
      </c>
      <c r="D388" t="s">
        <v>35325</v>
      </c>
      <c r="E388" s="12" t="s">
        <v>35213</v>
      </c>
      <c r="F388" s="12"/>
      <c r="G388" t="s">
        <v>36377</v>
      </c>
      <c r="H388" t="s">
        <v>36378</v>
      </c>
      <c r="I388" s="18" t="s">
        <v>36531</v>
      </c>
      <c r="J388" s="18" t="s">
        <v>36532</v>
      </c>
    </row>
    <row r="389" spans="1:10" x14ac:dyDescent="0.25">
      <c r="A389" t="s">
        <v>11380</v>
      </c>
      <c r="B389" t="s">
        <v>11382</v>
      </c>
      <c r="C389" t="s">
        <v>29829</v>
      </c>
      <c r="D389" t="s">
        <v>35325</v>
      </c>
      <c r="E389" s="12" t="s">
        <v>34787</v>
      </c>
      <c r="F389" s="12"/>
      <c r="G389" t="s">
        <v>36379</v>
      </c>
      <c r="H389" t="s">
        <v>36380</v>
      </c>
      <c r="I389" s="18" t="s">
        <v>36533</v>
      </c>
      <c r="J389" s="18" t="s">
        <v>36534</v>
      </c>
    </row>
    <row r="390" spans="1:10" x14ac:dyDescent="0.25">
      <c r="A390" t="s">
        <v>14889</v>
      </c>
      <c r="B390" t="s">
        <v>14891</v>
      </c>
      <c r="C390" t="s">
        <v>30753</v>
      </c>
      <c r="D390" t="s">
        <v>35325</v>
      </c>
      <c r="E390" s="12" t="s">
        <v>34792</v>
      </c>
      <c r="F390" s="12"/>
      <c r="G390" t="s">
        <v>36381</v>
      </c>
      <c r="H390" t="s">
        <v>36382</v>
      </c>
      <c r="I390" s="18" t="s">
        <v>36535</v>
      </c>
      <c r="J390" s="18" t="s">
        <v>36536</v>
      </c>
    </row>
    <row r="391" spans="1:10" x14ac:dyDescent="0.25">
      <c r="A391" t="s">
        <v>22560</v>
      </c>
      <c r="B391" t="s">
        <v>22562</v>
      </c>
      <c r="C391" t="s">
        <v>32755</v>
      </c>
      <c r="D391" t="s">
        <v>35325</v>
      </c>
      <c r="E391" s="12" t="s">
        <v>35166</v>
      </c>
      <c r="F391" s="12"/>
      <c r="G391" t="s">
        <v>36383</v>
      </c>
      <c r="H391" t="s">
        <v>36384</v>
      </c>
      <c r="I391" s="18" t="s">
        <v>36537</v>
      </c>
      <c r="J391" s="18" t="s">
        <v>36538</v>
      </c>
    </row>
    <row r="392" spans="1:10" x14ac:dyDescent="0.25">
      <c r="A392" t="s">
        <v>8824</v>
      </c>
      <c r="B392" t="s">
        <v>8826</v>
      </c>
      <c r="C392" t="s">
        <v>29142</v>
      </c>
      <c r="D392" t="s">
        <v>35325</v>
      </c>
      <c r="E392" s="12" t="s">
        <v>34642</v>
      </c>
      <c r="F392" s="12"/>
      <c r="G392" t="s">
        <v>36385</v>
      </c>
      <c r="H392" t="s">
        <v>36386</v>
      </c>
      <c r="I392" s="18" t="s">
        <v>36539</v>
      </c>
      <c r="J392" s="18" t="s">
        <v>36540</v>
      </c>
    </row>
    <row r="393" spans="1:10" x14ac:dyDescent="0.25">
      <c r="A393" t="s">
        <v>16959</v>
      </c>
      <c r="B393" t="s">
        <v>16961</v>
      </c>
      <c r="C393" t="s">
        <v>31291</v>
      </c>
      <c r="D393" t="s">
        <v>35325</v>
      </c>
      <c r="E393" s="12" t="s">
        <v>34701</v>
      </c>
      <c r="F393" s="12"/>
      <c r="G393" t="s">
        <v>36387</v>
      </c>
      <c r="H393" t="s">
        <v>36388</v>
      </c>
      <c r="I393" s="18" t="s">
        <v>36541</v>
      </c>
      <c r="J393" s="18" t="s">
        <v>36542</v>
      </c>
    </row>
    <row r="394" spans="1:10" x14ac:dyDescent="0.25">
      <c r="A394" t="s">
        <v>13339</v>
      </c>
      <c r="B394" t="s">
        <v>13341</v>
      </c>
      <c r="C394" t="s">
        <v>30350</v>
      </c>
      <c r="D394" t="s">
        <v>35325</v>
      </c>
      <c r="E394" s="12" t="s">
        <v>34694</v>
      </c>
      <c r="F394" s="12"/>
      <c r="G394" t="s">
        <v>36389</v>
      </c>
      <c r="H394" t="s">
        <v>36390</v>
      </c>
      <c r="I394" s="18" t="s">
        <v>36543</v>
      </c>
      <c r="J394" s="18" t="s">
        <v>36544</v>
      </c>
    </row>
    <row r="395" spans="1:10" x14ac:dyDescent="0.25">
      <c r="A395" t="s">
        <v>11251</v>
      </c>
      <c r="B395" t="s">
        <v>11253</v>
      </c>
      <c r="C395" t="s">
        <v>29796</v>
      </c>
      <c r="D395" t="s">
        <v>35325</v>
      </c>
      <c r="E395" s="12" t="s">
        <v>34607</v>
      </c>
      <c r="F395" s="12"/>
      <c r="G395" t="s">
        <v>36391</v>
      </c>
      <c r="H395" t="s">
        <v>36392</v>
      </c>
      <c r="I395" s="18" t="s">
        <v>36545</v>
      </c>
      <c r="J395" s="18" t="s">
        <v>36546</v>
      </c>
    </row>
    <row r="396" spans="1:10" x14ac:dyDescent="0.25">
      <c r="A396" t="s">
        <v>16489</v>
      </c>
      <c r="B396" t="s">
        <v>16491</v>
      </c>
      <c r="C396" t="s">
        <v>31163</v>
      </c>
      <c r="D396" t="s">
        <v>35325</v>
      </c>
      <c r="E396" s="12" t="s">
        <v>34607</v>
      </c>
      <c r="F396" s="12"/>
      <c r="G396" t="s">
        <v>36391</v>
      </c>
      <c r="H396" t="s">
        <v>36392</v>
      </c>
      <c r="I396" s="18" t="s">
        <v>36545</v>
      </c>
      <c r="J396" s="18" t="s">
        <v>36546</v>
      </c>
    </row>
    <row r="397" spans="1:10" x14ac:dyDescent="0.25">
      <c r="A397" t="s">
        <v>24014</v>
      </c>
      <c r="B397" t="s">
        <v>24016</v>
      </c>
      <c r="C397" t="s">
        <v>33138</v>
      </c>
      <c r="D397" t="s">
        <v>35325</v>
      </c>
      <c r="E397" s="12" t="s">
        <v>34608</v>
      </c>
      <c r="F397" s="12"/>
      <c r="G397" t="s">
        <v>36393</v>
      </c>
      <c r="H397" t="s">
        <v>36394</v>
      </c>
      <c r="I397" s="18" t="s">
        <v>36545</v>
      </c>
      <c r="J397" s="18" t="s">
        <v>36547</v>
      </c>
    </row>
    <row r="398" spans="1:10" x14ac:dyDescent="0.25">
      <c r="A398" t="s">
        <v>7030</v>
      </c>
      <c r="B398" t="s">
        <v>7032</v>
      </c>
      <c r="C398" t="s">
        <v>28658</v>
      </c>
      <c r="D398" t="s">
        <v>35325</v>
      </c>
      <c r="E398" s="12" t="s">
        <v>34921</v>
      </c>
      <c r="F398" s="12"/>
      <c r="G398" t="s">
        <v>36395</v>
      </c>
      <c r="H398" t="s">
        <v>36396</v>
      </c>
      <c r="I398" s="18" t="s">
        <v>36548</v>
      </c>
      <c r="J398" s="18" t="s">
        <v>38740</v>
      </c>
    </row>
    <row r="399" spans="1:10" x14ac:dyDescent="0.25">
      <c r="A399" t="s">
        <v>8548</v>
      </c>
      <c r="B399" t="s">
        <v>8550</v>
      </c>
      <c r="C399" t="s">
        <v>29068</v>
      </c>
      <c r="D399" t="s">
        <v>35325</v>
      </c>
      <c r="E399" s="12" t="s">
        <v>34921</v>
      </c>
      <c r="F399" s="12"/>
      <c r="G399" t="s">
        <v>36395</v>
      </c>
      <c r="H399" t="s">
        <v>36396</v>
      </c>
      <c r="I399" s="18" t="s">
        <v>36548</v>
      </c>
      <c r="J399" s="18" t="s">
        <v>38740</v>
      </c>
    </row>
    <row r="400" spans="1:10" x14ac:dyDescent="0.25">
      <c r="A400" t="s">
        <v>10758</v>
      </c>
      <c r="B400" t="s">
        <v>10760</v>
      </c>
      <c r="C400" t="s">
        <v>29669</v>
      </c>
      <c r="D400" t="s">
        <v>35325</v>
      </c>
      <c r="E400" s="14" t="s">
        <v>35101</v>
      </c>
      <c r="F400" s="14"/>
    </row>
    <row r="401" spans="1:10" x14ac:dyDescent="0.25">
      <c r="A401" t="s">
        <v>24416</v>
      </c>
      <c r="B401" t="s">
        <v>24418</v>
      </c>
      <c r="C401" t="s">
        <v>33244</v>
      </c>
      <c r="D401" t="s">
        <v>35328</v>
      </c>
      <c r="E401" s="15" t="s">
        <v>35087</v>
      </c>
      <c r="F401" s="15"/>
    </row>
    <row r="402" spans="1:10" x14ac:dyDescent="0.25">
      <c r="A402" t="s">
        <v>319</v>
      </c>
      <c r="B402" t="s">
        <v>321</v>
      </c>
      <c r="C402" t="s">
        <v>26819</v>
      </c>
      <c r="D402" t="s">
        <v>35328</v>
      </c>
      <c r="E402" s="15" t="s">
        <v>35087</v>
      </c>
      <c r="F402" s="15"/>
    </row>
    <row r="403" spans="1:10" ht="15.75" x14ac:dyDescent="0.25">
      <c r="A403" t="s">
        <v>5479</v>
      </c>
      <c r="B403" t="s">
        <v>5481</v>
      </c>
      <c r="C403" t="s">
        <v>28252</v>
      </c>
      <c r="D403" t="s">
        <v>35331</v>
      </c>
      <c r="E403" s="16" t="s">
        <v>35087</v>
      </c>
      <c r="F403" s="16"/>
    </row>
    <row r="404" spans="1:10" ht="15.75" x14ac:dyDescent="0.25">
      <c r="A404" t="s">
        <v>7583</v>
      </c>
      <c r="B404" t="s">
        <v>7585</v>
      </c>
      <c r="C404" t="s">
        <v>28810</v>
      </c>
      <c r="D404" t="s">
        <v>35325</v>
      </c>
      <c r="E404" s="16" t="s">
        <v>35087</v>
      </c>
      <c r="F404" s="16"/>
    </row>
    <row r="405" spans="1:10" ht="15.75" x14ac:dyDescent="0.25">
      <c r="A405" t="s">
        <v>9196</v>
      </c>
      <c r="B405" t="s">
        <v>9198</v>
      </c>
      <c r="C405" t="s">
        <v>29248</v>
      </c>
      <c r="D405" t="s">
        <v>35325</v>
      </c>
      <c r="E405" s="16" t="s">
        <v>35087</v>
      </c>
      <c r="F405" s="16"/>
    </row>
    <row r="406" spans="1:10" ht="15.75" x14ac:dyDescent="0.25">
      <c r="A406" t="s">
        <v>13752</v>
      </c>
      <c r="B406" t="s">
        <v>13754</v>
      </c>
      <c r="C406" t="s">
        <v>30459</v>
      </c>
      <c r="D406" t="s">
        <v>35325</v>
      </c>
      <c r="E406" s="16" t="s">
        <v>35087</v>
      </c>
      <c r="F406" s="16"/>
    </row>
    <row r="407" spans="1:10" ht="15.75" x14ac:dyDescent="0.25">
      <c r="A407" t="s">
        <v>16182</v>
      </c>
      <c r="B407" t="s">
        <v>16184</v>
      </c>
      <c r="C407" t="s">
        <v>31084</v>
      </c>
      <c r="D407" t="s">
        <v>35331</v>
      </c>
      <c r="E407" s="16" t="s">
        <v>35087</v>
      </c>
      <c r="F407" s="16"/>
    </row>
    <row r="408" spans="1:10" ht="15.75" x14ac:dyDescent="0.25">
      <c r="A408" t="s">
        <v>16182</v>
      </c>
      <c r="B408" t="s">
        <v>16184</v>
      </c>
      <c r="C408" t="s">
        <v>31084</v>
      </c>
      <c r="D408" t="s">
        <v>35331</v>
      </c>
      <c r="E408" s="16" t="s">
        <v>35087</v>
      </c>
      <c r="F408" s="16"/>
    </row>
    <row r="409" spans="1:10" ht="15.75" x14ac:dyDescent="0.25">
      <c r="A409" t="s">
        <v>16182</v>
      </c>
      <c r="B409" t="s">
        <v>16184</v>
      </c>
      <c r="C409" t="s">
        <v>31084</v>
      </c>
      <c r="D409" t="s">
        <v>35331</v>
      </c>
      <c r="E409" s="16" t="s">
        <v>35087</v>
      </c>
      <c r="F409" s="16"/>
    </row>
    <row r="410" spans="1:10" ht="15.75" x14ac:dyDescent="0.25">
      <c r="A410" t="s">
        <v>17398</v>
      </c>
      <c r="B410" t="s">
        <v>17400</v>
      </c>
      <c r="C410" t="s">
        <v>31405</v>
      </c>
      <c r="D410" t="s">
        <v>35331</v>
      </c>
      <c r="E410" s="16" t="s">
        <v>35087</v>
      </c>
      <c r="F410" s="16"/>
    </row>
    <row r="411" spans="1:10" ht="15.75" x14ac:dyDescent="0.25">
      <c r="A411" t="s">
        <v>19884</v>
      </c>
      <c r="B411" t="s">
        <v>19886</v>
      </c>
      <c r="C411" t="s">
        <v>32066</v>
      </c>
      <c r="D411" t="s">
        <v>35325</v>
      </c>
      <c r="E411" s="16" t="s">
        <v>35087</v>
      </c>
      <c r="F411" s="16"/>
    </row>
    <row r="412" spans="1:10" ht="15.75" x14ac:dyDescent="0.25">
      <c r="A412" t="s">
        <v>22548</v>
      </c>
      <c r="B412" t="s">
        <v>22550</v>
      </c>
      <c r="C412" t="s">
        <v>32752</v>
      </c>
      <c r="D412" t="s">
        <v>35331</v>
      </c>
      <c r="E412" s="16" t="s">
        <v>35087</v>
      </c>
      <c r="F412" s="16"/>
    </row>
    <row r="413" spans="1:10" ht="15.75" x14ac:dyDescent="0.25">
      <c r="A413" t="s">
        <v>24698</v>
      </c>
      <c r="B413" t="s">
        <v>24700</v>
      </c>
      <c r="C413" t="s">
        <v>33318</v>
      </c>
      <c r="D413" t="s">
        <v>35325</v>
      </c>
      <c r="E413" s="16" t="s">
        <v>35087</v>
      </c>
      <c r="F413" s="16"/>
    </row>
    <row r="414" spans="1:10" x14ac:dyDescent="0.25">
      <c r="A414" t="s">
        <v>5771</v>
      </c>
      <c r="B414" t="s">
        <v>5773</v>
      </c>
      <c r="C414" t="s">
        <v>28327</v>
      </c>
      <c r="D414" t="s">
        <v>35325</v>
      </c>
      <c r="E414" s="12" t="s">
        <v>34706</v>
      </c>
      <c r="F414" s="12"/>
      <c r="G414" t="s">
        <v>36397</v>
      </c>
      <c r="H414" t="s">
        <v>36398</v>
      </c>
      <c r="I414" s="18" t="s">
        <v>36549</v>
      </c>
      <c r="J414" s="18" t="s">
        <v>36550</v>
      </c>
    </row>
    <row r="415" spans="1:10" x14ac:dyDescent="0.25">
      <c r="A415" t="s">
        <v>17572</v>
      </c>
      <c r="B415" t="s">
        <v>17574</v>
      </c>
      <c r="C415" t="s">
        <v>31452</v>
      </c>
      <c r="D415" t="s">
        <v>35325</v>
      </c>
      <c r="E415" s="12" t="s">
        <v>34706</v>
      </c>
      <c r="F415" s="12"/>
      <c r="G415" t="s">
        <v>36397</v>
      </c>
      <c r="H415" t="s">
        <v>36398</v>
      </c>
      <c r="I415" s="18" t="s">
        <v>36549</v>
      </c>
      <c r="J415" s="18" t="s">
        <v>36550</v>
      </c>
    </row>
    <row r="416" spans="1:10" x14ac:dyDescent="0.25">
      <c r="A416" t="s">
        <v>14765</v>
      </c>
      <c r="B416" t="s">
        <v>14767</v>
      </c>
      <c r="C416" t="s">
        <v>30720</v>
      </c>
      <c r="D416" t="s">
        <v>35325</v>
      </c>
      <c r="E416" s="12" t="s">
        <v>34442</v>
      </c>
      <c r="F416" s="12"/>
      <c r="G416" t="s">
        <v>36399</v>
      </c>
      <c r="H416" t="s">
        <v>36400</v>
      </c>
      <c r="I416" s="18" t="s">
        <v>36551</v>
      </c>
      <c r="J416" s="18" t="s">
        <v>36552</v>
      </c>
    </row>
    <row r="417" spans="1:10" x14ac:dyDescent="0.25">
      <c r="A417" t="s">
        <v>7022</v>
      </c>
      <c r="B417" t="s">
        <v>7024</v>
      </c>
      <c r="C417" t="s">
        <v>28656</v>
      </c>
      <c r="D417" t="s">
        <v>35325</v>
      </c>
      <c r="E417" s="12" t="s">
        <v>35084</v>
      </c>
      <c r="F417" s="12"/>
      <c r="G417" t="s">
        <v>36401</v>
      </c>
      <c r="H417" t="s">
        <v>36402</v>
      </c>
      <c r="I417" s="18" t="s">
        <v>36553</v>
      </c>
      <c r="J417" s="18" t="s">
        <v>36554</v>
      </c>
    </row>
    <row r="418" spans="1:10" x14ac:dyDescent="0.25">
      <c r="A418" t="s">
        <v>18178</v>
      </c>
      <c r="B418" t="s">
        <v>18180</v>
      </c>
      <c r="C418" t="s">
        <v>31610</v>
      </c>
      <c r="D418" t="s">
        <v>35325</v>
      </c>
      <c r="E418" s="12" t="s">
        <v>35093</v>
      </c>
      <c r="F418" s="12"/>
      <c r="G418" t="s">
        <v>36403</v>
      </c>
      <c r="H418" t="s">
        <v>36404</v>
      </c>
      <c r="I418" s="18" t="s">
        <v>36555</v>
      </c>
      <c r="J418" s="18" t="s">
        <v>36556</v>
      </c>
    </row>
    <row r="419" spans="1:10" x14ac:dyDescent="0.25">
      <c r="A419" t="s">
        <v>18472</v>
      </c>
      <c r="B419" t="s">
        <v>18474</v>
      </c>
      <c r="C419" t="s">
        <v>31687</v>
      </c>
      <c r="D419" t="s">
        <v>35325</v>
      </c>
      <c r="E419" s="12" t="s">
        <v>34658</v>
      </c>
      <c r="F419" s="12"/>
      <c r="G419" t="s">
        <v>36405</v>
      </c>
      <c r="H419" t="s">
        <v>36406</v>
      </c>
      <c r="I419" s="18" t="s">
        <v>36557</v>
      </c>
      <c r="J419" s="18" t="s">
        <v>36558</v>
      </c>
    </row>
    <row r="420" spans="1:10" x14ac:dyDescent="0.25">
      <c r="A420" t="s">
        <v>14791</v>
      </c>
      <c r="B420" t="s">
        <v>14793</v>
      </c>
      <c r="C420" t="s">
        <v>30727</v>
      </c>
      <c r="D420" t="s">
        <v>35325</v>
      </c>
      <c r="E420" s="12" t="s">
        <v>34908</v>
      </c>
      <c r="F420" s="12"/>
      <c r="G420" t="s">
        <v>36407</v>
      </c>
      <c r="H420" t="s">
        <v>36408</v>
      </c>
      <c r="I420" s="18" t="s">
        <v>36559</v>
      </c>
      <c r="J420" s="18" t="s">
        <v>36560</v>
      </c>
    </row>
    <row r="421" spans="1:10" x14ac:dyDescent="0.25">
      <c r="A421" t="s">
        <v>10895</v>
      </c>
      <c r="B421" t="s">
        <v>10897</v>
      </c>
      <c r="C421" t="s">
        <v>29704</v>
      </c>
      <c r="D421" t="s">
        <v>35325</v>
      </c>
      <c r="E421" s="12" t="s">
        <v>35273</v>
      </c>
      <c r="F421" s="12"/>
      <c r="G421" t="s">
        <v>36409</v>
      </c>
      <c r="H421" t="s">
        <v>36410</v>
      </c>
      <c r="I421" s="18" t="s">
        <v>36561</v>
      </c>
      <c r="J421" s="18" t="s">
        <v>36562</v>
      </c>
    </row>
    <row r="422" spans="1:10" x14ac:dyDescent="0.25">
      <c r="A422" t="s">
        <v>26510</v>
      </c>
      <c r="B422" t="s">
        <v>26512</v>
      </c>
      <c r="C422" t="s">
        <v>33803</v>
      </c>
      <c r="D422" t="s">
        <v>35325</v>
      </c>
      <c r="E422" s="12" t="s">
        <v>34645</v>
      </c>
      <c r="F422" s="12"/>
      <c r="G422" t="s">
        <v>36411</v>
      </c>
      <c r="I422" s="18" t="s">
        <v>36412</v>
      </c>
      <c r="J422" s="18" t="s">
        <v>36413</v>
      </c>
    </row>
    <row r="423" spans="1:10" x14ac:dyDescent="0.25">
      <c r="A423" t="s">
        <v>26006</v>
      </c>
      <c r="B423" t="s">
        <v>26008</v>
      </c>
      <c r="C423" t="s">
        <v>33665</v>
      </c>
      <c r="D423" t="s">
        <v>35325</v>
      </c>
      <c r="E423" s="12" t="s">
        <v>35221</v>
      </c>
      <c r="F423" s="12"/>
      <c r="G423" t="s">
        <v>36414</v>
      </c>
      <c r="H423" t="s">
        <v>36415</v>
      </c>
      <c r="I423" s="18" t="s">
        <v>36563</v>
      </c>
      <c r="J423" s="18" t="s">
        <v>36564</v>
      </c>
    </row>
    <row r="424" spans="1:10" x14ac:dyDescent="0.25">
      <c r="A424" t="s">
        <v>6408</v>
      </c>
      <c r="B424" t="s">
        <v>6410</v>
      </c>
      <c r="C424" t="s">
        <v>28496</v>
      </c>
      <c r="D424" t="s">
        <v>35325</v>
      </c>
      <c r="E424" s="12" t="s">
        <v>34652</v>
      </c>
      <c r="F424" s="12"/>
      <c r="G424" t="s">
        <v>36416</v>
      </c>
      <c r="H424" t="s">
        <v>36417</v>
      </c>
      <c r="I424" s="18" t="s">
        <v>36565</v>
      </c>
      <c r="J424" s="18" t="s">
        <v>36566</v>
      </c>
    </row>
    <row r="425" spans="1:10" ht="15.75" x14ac:dyDescent="0.25">
      <c r="A425" t="s">
        <v>22548</v>
      </c>
      <c r="B425" t="s">
        <v>22550</v>
      </c>
      <c r="C425" t="s">
        <v>32752</v>
      </c>
      <c r="D425" t="s">
        <v>35331</v>
      </c>
      <c r="E425" s="16" t="s">
        <v>34652</v>
      </c>
      <c r="F425" s="16"/>
      <c r="G425" t="s">
        <v>36416</v>
      </c>
      <c r="H425" t="s">
        <v>36417</v>
      </c>
      <c r="I425" s="18" t="s">
        <v>36565</v>
      </c>
      <c r="J425" s="18" t="s">
        <v>36566</v>
      </c>
    </row>
    <row r="426" spans="1:10" x14ac:dyDescent="0.25">
      <c r="A426" t="s">
        <v>12206</v>
      </c>
      <c r="B426" t="s">
        <v>12208</v>
      </c>
      <c r="C426" t="s">
        <v>30046</v>
      </c>
      <c r="D426" t="s">
        <v>35325</v>
      </c>
      <c r="E426" s="12" t="s">
        <v>35090</v>
      </c>
      <c r="F426" s="12"/>
      <c r="G426" t="s">
        <v>36418</v>
      </c>
      <c r="H426" t="s">
        <v>36419</v>
      </c>
      <c r="I426" s="18" t="s">
        <v>36567</v>
      </c>
      <c r="J426" s="18" t="s">
        <v>36568</v>
      </c>
    </row>
    <row r="427" spans="1:10" x14ac:dyDescent="0.25">
      <c r="A427" t="s">
        <v>20939</v>
      </c>
      <c r="B427" t="s">
        <v>20941</v>
      </c>
      <c r="C427" t="s">
        <v>32341</v>
      </c>
      <c r="D427" t="s">
        <v>35331</v>
      </c>
      <c r="E427" s="12" t="s">
        <v>35090</v>
      </c>
      <c r="F427" s="12"/>
      <c r="G427" t="s">
        <v>36418</v>
      </c>
      <c r="H427" t="s">
        <v>36419</v>
      </c>
      <c r="I427" s="18" t="s">
        <v>36567</v>
      </c>
      <c r="J427" s="18" t="s">
        <v>36568</v>
      </c>
    </row>
    <row r="428" spans="1:10" ht="15.75" x14ac:dyDescent="0.25">
      <c r="A428" t="s">
        <v>3362</v>
      </c>
      <c r="B428" t="s">
        <v>3364</v>
      </c>
      <c r="C428" t="s">
        <v>27693</v>
      </c>
      <c r="D428" t="s">
        <v>35331</v>
      </c>
      <c r="E428" s="16" t="s">
        <v>35385</v>
      </c>
      <c r="F428" s="16"/>
      <c r="G428" t="s">
        <v>36420</v>
      </c>
      <c r="H428" t="s">
        <v>36421</v>
      </c>
      <c r="I428" s="18" t="s">
        <v>36569</v>
      </c>
      <c r="J428" s="18" t="s">
        <v>36570</v>
      </c>
    </row>
    <row r="429" spans="1:10" ht="15.75" x14ac:dyDescent="0.25">
      <c r="A429" t="s">
        <v>14440</v>
      </c>
      <c r="B429" t="s">
        <v>14442</v>
      </c>
      <c r="C429" t="s">
        <v>30635</v>
      </c>
      <c r="D429" t="s">
        <v>35331</v>
      </c>
      <c r="E429" s="16" t="s">
        <v>35385</v>
      </c>
      <c r="F429" s="16"/>
      <c r="G429" t="s">
        <v>36420</v>
      </c>
      <c r="H429" t="s">
        <v>36421</v>
      </c>
      <c r="I429" s="18" t="s">
        <v>36569</v>
      </c>
      <c r="J429" s="18" t="s">
        <v>36570</v>
      </c>
    </row>
    <row r="430" spans="1:10" ht="15.75" x14ac:dyDescent="0.25">
      <c r="A430" t="s">
        <v>15197</v>
      </c>
      <c r="B430" t="s">
        <v>15199</v>
      </c>
      <c r="C430" t="s">
        <v>30832</v>
      </c>
      <c r="D430" t="s">
        <v>35331</v>
      </c>
      <c r="E430" s="16" t="s">
        <v>35385</v>
      </c>
      <c r="F430" s="16"/>
      <c r="G430" t="s">
        <v>36420</v>
      </c>
      <c r="H430" t="s">
        <v>36421</v>
      </c>
      <c r="I430" s="18" t="s">
        <v>36569</v>
      </c>
      <c r="J430" s="18" t="s">
        <v>36570</v>
      </c>
    </row>
    <row r="431" spans="1:10" ht="15.75" x14ac:dyDescent="0.25">
      <c r="A431" t="s">
        <v>15678</v>
      </c>
      <c r="B431" t="s">
        <v>15680</v>
      </c>
      <c r="C431" t="s">
        <v>30955</v>
      </c>
      <c r="D431" t="s">
        <v>35331</v>
      </c>
      <c r="E431" s="16" t="s">
        <v>35385</v>
      </c>
      <c r="F431" s="16"/>
      <c r="G431" t="s">
        <v>36420</v>
      </c>
      <c r="H431" t="s">
        <v>36421</v>
      </c>
      <c r="I431" s="18" t="s">
        <v>36569</v>
      </c>
      <c r="J431" s="18" t="s">
        <v>36570</v>
      </c>
    </row>
    <row r="432" spans="1:10" ht="15.75" x14ac:dyDescent="0.25">
      <c r="A432" t="s">
        <v>19013</v>
      </c>
      <c r="B432" t="s">
        <v>19015</v>
      </c>
      <c r="C432" t="s">
        <v>31830</v>
      </c>
      <c r="D432" t="s">
        <v>35331</v>
      </c>
      <c r="E432" s="16" t="s">
        <v>35385</v>
      </c>
      <c r="F432" s="16"/>
      <c r="G432" t="s">
        <v>36420</v>
      </c>
      <c r="H432" t="s">
        <v>36421</v>
      </c>
      <c r="I432" s="18" t="s">
        <v>36569</v>
      </c>
      <c r="J432" s="18" t="s">
        <v>36570</v>
      </c>
    </row>
    <row r="433" spans="1:10" ht="15.75" x14ac:dyDescent="0.25">
      <c r="A433" t="s">
        <v>19246</v>
      </c>
      <c r="B433" t="s">
        <v>19248</v>
      </c>
      <c r="C433" t="s">
        <v>31892</v>
      </c>
      <c r="D433" t="s">
        <v>35331</v>
      </c>
      <c r="E433" s="16" t="s">
        <v>35385</v>
      </c>
      <c r="F433" s="16"/>
      <c r="G433" t="s">
        <v>36420</v>
      </c>
      <c r="H433" t="s">
        <v>36421</v>
      </c>
      <c r="I433" s="18" t="s">
        <v>36569</v>
      </c>
      <c r="J433" s="18" t="s">
        <v>36570</v>
      </c>
    </row>
    <row r="434" spans="1:10" x14ac:dyDescent="0.25">
      <c r="A434" t="s">
        <v>24698</v>
      </c>
      <c r="B434" t="s">
        <v>24700</v>
      </c>
      <c r="C434" t="s">
        <v>33318</v>
      </c>
      <c r="D434" t="s">
        <v>35325</v>
      </c>
      <c r="E434" s="12" t="s">
        <v>35086</v>
      </c>
      <c r="F434" s="12"/>
      <c r="G434" t="s">
        <v>36422</v>
      </c>
      <c r="H434" t="s">
        <v>36423</v>
      </c>
      <c r="I434" s="18" t="s">
        <v>36571</v>
      </c>
      <c r="J434" s="18" t="s">
        <v>36572</v>
      </c>
    </row>
    <row r="435" spans="1:10" ht="15.75" x14ac:dyDescent="0.25">
      <c r="A435" t="s">
        <v>21012</v>
      </c>
      <c r="B435" t="s">
        <v>21014</v>
      </c>
      <c r="C435" t="s">
        <v>32360</v>
      </c>
      <c r="D435" t="s">
        <v>35331</v>
      </c>
      <c r="E435" s="16" t="s">
        <v>35528</v>
      </c>
      <c r="F435" s="16"/>
      <c r="G435" t="s">
        <v>36424</v>
      </c>
      <c r="H435" t="s">
        <v>36425</v>
      </c>
      <c r="I435" s="18" t="s">
        <v>36573</v>
      </c>
      <c r="J435" s="18" t="s">
        <v>36574</v>
      </c>
    </row>
    <row r="436" spans="1:10" ht="15.75" x14ac:dyDescent="0.25">
      <c r="A436" t="s">
        <v>7804</v>
      </c>
      <c r="B436" t="s">
        <v>7806</v>
      </c>
      <c r="C436" t="s">
        <v>28871</v>
      </c>
      <c r="D436" t="s">
        <v>35331</v>
      </c>
      <c r="E436" s="16" t="s">
        <v>35431</v>
      </c>
      <c r="F436" s="16"/>
      <c r="G436" t="s">
        <v>36426</v>
      </c>
      <c r="H436" t="s">
        <v>36427</v>
      </c>
      <c r="I436" s="18" t="s">
        <v>36575</v>
      </c>
      <c r="J436" s="18" t="s">
        <v>36576</v>
      </c>
    </row>
    <row r="437" spans="1:10" ht="15.75" x14ac:dyDescent="0.25">
      <c r="A437" t="s">
        <v>12194</v>
      </c>
      <c r="B437" t="s">
        <v>12196</v>
      </c>
      <c r="C437" t="s">
        <v>30043</v>
      </c>
      <c r="D437" t="s">
        <v>35331</v>
      </c>
      <c r="E437" s="16" t="s">
        <v>35431</v>
      </c>
      <c r="F437" s="16"/>
      <c r="G437" t="s">
        <v>36426</v>
      </c>
      <c r="H437" t="s">
        <v>36427</v>
      </c>
      <c r="I437" s="18" t="s">
        <v>36575</v>
      </c>
      <c r="J437" s="18" t="s">
        <v>36576</v>
      </c>
    </row>
    <row r="438" spans="1:10" ht="15.75" x14ac:dyDescent="0.25">
      <c r="A438" t="s">
        <v>3197</v>
      </c>
      <c r="B438" t="s">
        <v>3199</v>
      </c>
      <c r="C438" t="s">
        <v>27651</v>
      </c>
      <c r="D438" t="s">
        <v>35331</v>
      </c>
      <c r="E438" s="16" t="s">
        <v>35382</v>
      </c>
      <c r="F438" s="16"/>
      <c r="G438" t="s">
        <v>36428</v>
      </c>
      <c r="I438" s="18" t="s">
        <v>36429</v>
      </c>
      <c r="J438" s="18" t="s">
        <v>36430</v>
      </c>
    </row>
    <row r="439" spans="1:10" x14ac:dyDescent="0.25">
      <c r="A439" t="s">
        <v>22516</v>
      </c>
      <c r="B439" t="s">
        <v>22518</v>
      </c>
      <c r="C439" t="s">
        <v>32744</v>
      </c>
      <c r="D439" t="s">
        <v>35325</v>
      </c>
      <c r="E439" s="12" t="s">
        <v>34676</v>
      </c>
      <c r="F439" s="12"/>
      <c r="G439" t="s">
        <v>36431</v>
      </c>
      <c r="H439" t="s">
        <v>36432</v>
      </c>
      <c r="I439" s="18" t="s">
        <v>36577</v>
      </c>
      <c r="J439" s="18" t="s">
        <v>36578</v>
      </c>
    </row>
    <row r="440" spans="1:10" x14ac:dyDescent="0.25">
      <c r="A440" t="s">
        <v>17047</v>
      </c>
      <c r="B440" t="s">
        <v>17049</v>
      </c>
      <c r="C440" t="s">
        <v>31313</v>
      </c>
      <c r="D440" t="s">
        <v>35325</v>
      </c>
      <c r="E440" s="12" t="s">
        <v>34949</v>
      </c>
      <c r="F440" s="12"/>
      <c r="G440" t="s">
        <v>36433</v>
      </c>
      <c r="H440" t="s">
        <v>36434</v>
      </c>
      <c r="I440" s="18" t="s">
        <v>36579</v>
      </c>
      <c r="J440" s="18" t="s">
        <v>36580</v>
      </c>
    </row>
    <row r="441" spans="1:10" x14ac:dyDescent="0.25">
      <c r="A441" t="s">
        <v>10618</v>
      </c>
      <c r="B441" t="s">
        <v>10620</v>
      </c>
      <c r="C441" t="s">
        <v>29634</v>
      </c>
      <c r="D441" t="s">
        <v>35325</v>
      </c>
      <c r="E441" s="12" t="s">
        <v>35202</v>
      </c>
      <c r="F441" s="12"/>
      <c r="G441" t="s">
        <v>36435</v>
      </c>
      <c r="H441" t="s">
        <v>36436</v>
      </c>
      <c r="I441" s="18" t="s">
        <v>36581</v>
      </c>
      <c r="J441" s="18" t="s">
        <v>36582</v>
      </c>
    </row>
    <row r="442" spans="1:10" x14ac:dyDescent="0.25">
      <c r="A442" t="s">
        <v>11231</v>
      </c>
      <c r="B442" t="s">
        <v>11233</v>
      </c>
      <c r="C442" t="s">
        <v>29791</v>
      </c>
      <c r="D442" t="s">
        <v>35325</v>
      </c>
      <c r="E442" s="12" t="s">
        <v>35202</v>
      </c>
      <c r="F442" s="12"/>
      <c r="G442" t="s">
        <v>36435</v>
      </c>
      <c r="H442" t="s">
        <v>36436</v>
      </c>
      <c r="I442" s="18" t="s">
        <v>36581</v>
      </c>
      <c r="J442" s="18" t="s">
        <v>36582</v>
      </c>
    </row>
    <row r="443" spans="1:10" x14ac:dyDescent="0.25">
      <c r="A443" t="s">
        <v>13603</v>
      </c>
      <c r="B443" t="s">
        <v>13605</v>
      </c>
      <c r="C443" t="s">
        <v>30421</v>
      </c>
      <c r="D443" t="s">
        <v>35325</v>
      </c>
      <c r="E443" s="12" t="s">
        <v>35202</v>
      </c>
      <c r="F443" s="12"/>
      <c r="G443" t="s">
        <v>36435</v>
      </c>
      <c r="H443" t="s">
        <v>36436</v>
      </c>
      <c r="I443" s="18" t="s">
        <v>36581</v>
      </c>
      <c r="J443" s="18" t="s">
        <v>36582</v>
      </c>
    </row>
    <row r="444" spans="1:10" x14ac:dyDescent="0.25">
      <c r="A444" t="s">
        <v>14293</v>
      </c>
      <c r="B444" t="s">
        <v>14295</v>
      </c>
      <c r="C444" t="s">
        <v>30597</v>
      </c>
      <c r="D444" t="s">
        <v>35325</v>
      </c>
      <c r="E444" s="12" t="s">
        <v>35202</v>
      </c>
      <c r="F444" s="12"/>
      <c r="G444" t="s">
        <v>36435</v>
      </c>
      <c r="H444" t="s">
        <v>36436</v>
      </c>
      <c r="I444" s="18" t="s">
        <v>36581</v>
      </c>
      <c r="J444" s="18" t="s">
        <v>36582</v>
      </c>
    </row>
    <row r="445" spans="1:10" x14ac:dyDescent="0.25">
      <c r="A445" t="s">
        <v>11516</v>
      </c>
      <c r="B445" t="s">
        <v>11518</v>
      </c>
      <c r="C445" t="s">
        <v>29866</v>
      </c>
      <c r="D445" t="s">
        <v>35325</v>
      </c>
      <c r="E445" s="12" t="s">
        <v>35136</v>
      </c>
      <c r="F445" s="12"/>
      <c r="G445" t="s">
        <v>36437</v>
      </c>
      <c r="I445" s="14" t="s">
        <v>36438</v>
      </c>
      <c r="J445" s="18" t="s">
        <v>36439</v>
      </c>
    </row>
    <row r="446" spans="1:10" x14ac:dyDescent="0.25">
      <c r="A446" t="s">
        <v>22486</v>
      </c>
      <c r="B446" t="s">
        <v>22488</v>
      </c>
      <c r="C446" t="s">
        <v>32736</v>
      </c>
      <c r="D446" t="s">
        <v>35325</v>
      </c>
      <c r="E446" s="12" t="s">
        <v>35136</v>
      </c>
      <c r="F446" s="12"/>
      <c r="G446" t="s">
        <v>36437</v>
      </c>
      <c r="I446" s="14" t="s">
        <v>36438</v>
      </c>
      <c r="J446" s="18" t="s">
        <v>36439</v>
      </c>
    </row>
    <row r="447" spans="1:10" x14ac:dyDescent="0.25">
      <c r="A447" t="s">
        <v>16331</v>
      </c>
      <c r="B447" t="s">
        <v>16333</v>
      </c>
      <c r="C447" t="s">
        <v>31122</v>
      </c>
      <c r="D447" t="s">
        <v>35325</v>
      </c>
      <c r="E447" s="12" t="s">
        <v>34931</v>
      </c>
      <c r="F447" s="12"/>
      <c r="G447" t="s">
        <v>36440</v>
      </c>
      <c r="H447" t="s">
        <v>36441</v>
      </c>
      <c r="I447" s="18" t="s">
        <v>36583</v>
      </c>
      <c r="J447" s="18" t="s">
        <v>36584</v>
      </c>
    </row>
    <row r="448" spans="1:10" x14ac:dyDescent="0.25">
      <c r="A448" t="s">
        <v>15503</v>
      </c>
      <c r="B448" t="s">
        <v>15505</v>
      </c>
      <c r="C448" t="s">
        <v>30910</v>
      </c>
      <c r="D448" t="s">
        <v>35325</v>
      </c>
      <c r="E448" s="12" t="s">
        <v>34897</v>
      </c>
      <c r="F448" s="12"/>
      <c r="G448" t="s">
        <v>36442</v>
      </c>
      <c r="H448" t="s">
        <v>36443</v>
      </c>
      <c r="I448" s="18" t="s">
        <v>36585</v>
      </c>
      <c r="J448" s="18" t="s">
        <v>36586</v>
      </c>
    </row>
    <row r="449" spans="1:10" ht="15.75" x14ac:dyDescent="0.25">
      <c r="A449" t="s">
        <v>5120</v>
      </c>
      <c r="B449" t="s">
        <v>5122</v>
      </c>
      <c r="C449" t="s">
        <v>28159</v>
      </c>
      <c r="D449" t="s">
        <v>35331</v>
      </c>
      <c r="E449" s="16" t="s">
        <v>35407</v>
      </c>
      <c r="F449" s="16"/>
      <c r="G449" t="s">
        <v>36444</v>
      </c>
      <c r="I449" s="18" t="s">
        <v>36445</v>
      </c>
      <c r="J449" s="18" t="s">
        <v>36446</v>
      </c>
    </row>
    <row r="450" spans="1:10" x14ac:dyDescent="0.25">
      <c r="A450" t="s">
        <v>13603</v>
      </c>
      <c r="B450" t="s">
        <v>13605</v>
      </c>
      <c r="C450" t="s">
        <v>30421</v>
      </c>
      <c r="D450" t="s">
        <v>35325</v>
      </c>
      <c r="E450" s="12" t="s">
        <v>35203</v>
      </c>
      <c r="F450" s="12"/>
      <c r="G450" t="s">
        <v>36447</v>
      </c>
      <c r="H450" t="s">
        <v>36448</v>
      </c>
      <c r="I450" s="18" t="s">
        <v>36587</v>
      </c>
      <c r="J450" s="18" t="s">
        <v>36588</v>
      </c>
    </row>
    <row r="451" spans="1:10" x14ac:dyDescent="0.25">
      <c r="A451" t="s">
        <v>17572</v>
      </c>
      <c r="B451" t="s">
        <v>17574</v>
      </c>
      <c r="C451" t="s">
        <v>31452</v>
      </c>
      <c r="D451" t="s">
        <v>35325</v>
      </c>
      <c r="E451" s="12" t="s">
        <v>34708</v>
      </c>
      <c r="F451" s="12"/>
      <c r="G451" t="s">
        <v>36449</v>
      </c>
      <c r="H451" t="s">
        <v>36450</v>
      </c>
      <c r="I451" s="18" t="s">
        <v>36589</v>
      </c>
      <c r="J451" s="18" t="s">
        <v>36590</v>
      </c>
    </row>
    <row r="452" spans="1:10" x14ac:dyDescent="0.25">
      <c r="A452" t="s">
        <v>6432</v>
      </c>
      <c r="B452" t="s">
        <v>6434</v>
      </c>
      <c r="C452" t="s">
        <v>28502</v>
      </c>
      <c r="D452" t="s">
        <v>35325</v>
      </c>
      <c r="E452" s="12" t="s">
        <v>34998</v>
      </c>
      <c r="F452" s="12"/>
      <c r="G452" t="s">
        <v>36451</v>
      </c>
      <c r="H452" t="s">
        <v>36452</v>
      </c>
      <c r="I452" s="18" t="s">
        <v>36591</v>
      </c>
      <c r="J452" s="18" t="s">
        <v>36592</v>
      </c>
    </row>
    <row r="453" spans="1:10" x14ac:dyDescent="0.25">
      <c r="A453" t="s">
        <v>7945</v>
      </c>
      <c r="B453" t="s">
        <v>7947</v>
      </c>
      <c r="C453" t="s">
        <v>28908</v>
      </c>
      <c r="D453" t="s">
        <v>35325</v>
      </c>
      <c r="E453" s="12" t="s">
        <v>34869</v>
      </c>
      <c r="F453" s="12"/>
      <c r="G453" t="s">
        <v>36453</v>
      </c>
      <c r="H453" t="s">
        <v>36454</v>
      </c>
      <c r="I453" s="18" t="s">
        <v>36593</v>
      </c>
      <c r="J453" s="18" t="s">
        <v>36594</v>
      </c>
    </row>
    <row r="454" spans="1:10" x14ac:dyDescent="0.25">
      <c r="A454" t="s">
        <v>18476</v>
      </c>
      <c r="B454" t="s">
        <v>18478</v>
      </c>
      <c r="C454" t="s">
        <v>31688</v>
      </c>
      <c r="D454" t="s">
        <v>35325</v>
      </c>
      <c r="E454" s="12" t="s">
        <v>34643</v>
      </c>
      <c r="F454" s="12"/>
      <c r="G454" t="s">
        <v>36455</v>
      </c>
      <c r="H454" t="s">
        <v>36456</v>
      </c>
      <c r="I454" s="18" t="s">
        <v>36595</v>
      </c>
      <c r="J454" s="18" t="s">
        <v>36596</v>
      </c>
    </row>
    <row r="455" spans="1:10" x14ac:dyDescent="0.25">
      <c r="A455" t="s">
        <v>14196</v>
      </c>
      <c r="B455" t="s">
        <v>14198</v>
      </c>
      <c r="C455" t="s">
        <v>30572</v>
      </c>
      <c r="D455" t="s">
        <v>35325</v>
      </c>
      <c r="E455" s="12" t="s">
        <v>35060</v>
      </c>
      <c r="F455" s="12"/>
      <c r="G455" t="s">
        <v>36457</v>
      </c>
      <c r="H455" t="s">
        <v>36458</v>
      </c>
      <c r="I455" s="18" t="s">
        <v>36597</v>
      </c>
      <c r="J455" s="18" t="s">
        <v>36598</v>
      </c>
    </row>
    <row r="456" spans="1:10" x14ac:dyDescent="0.25">
      <c r="A456" t="s">
        <v>7022</v>
      </c>
      <c r="B456" t="s">
        <v>7024</v>
      </c>
      <c r="C456" t="s">
        <v>28656</v>
      </c>
      <c r="D456" t="s">
        <v>35325</v>
      </c>
      <c r="E456" s="12" t="s">
        <v>35085</v>
      </c>
      <c r="F456" s="12"/>
      <c r="G456" t="s">
        <v>36459</v>
      </c>
      <c r="H456" t="s">
        <v>36460</v>
      </c>
      <c r="I456" s="18" t="s">
        <v>36599</v>
      </c>
      <c r="J456" s="18" t="s">
        <v>36600</v>
      </c>
    </row>
    <row r="457" spans="1:10" x14ac:dyDescent="0.25">
      <c r="A457" t="s">
        <v>15503</v>
      </c>
      <c r="B457" t="s">
        <v>15505</v>
      </c>
      <c r="C457" t="s">
        <v>30910</v>
      </c>
      <c r="D457" t="s">
        <v>35325</v>
      </c>
      <c r="E457" s="12" t="s">
        <v>34898</v>
      </c>
      <c r="F457" s="12"/>
      <c r="G457" t="s">
        <v>36461</v>
      </c>
      <c r="H457" t="s">
        <v>36462</v>
      </c>
      <c r="I457" s="18" t="s">
        <v>36601</v>
      </c>
      <c r="J457" s="18" t="s">
        <v>36602</v>
      </c>
    </row>
    <row r="458" spans="1:10" x14ac:dyDescent="0.25">
      <c r="A458" t="s">
        <v>18293</v>
      </c>
      <c r="B458" t="s">
        <v>18295</v>
      </c>
      <c r="C458" t="s">
        <v>31641</v>
      </c>
      <c r="D458" t="s">
        <v>35325</v>
      </c>
      <c r="E458" s="12" t="s">
        <v>35205</v>
      </c>
      <c r="F458" s="12"/>
      <c r="G458" t="s">
        <v>36463</v>
      </c>
      <c r="H458" t="s">
        <v>36464</v>
      </c>
      <c r="I458" s="18" t="s">
        <v>36603</v>
      </c>
      <c r="J458" s="18" t="s">
        <v>36604</v>
      </c>
    </row>
    <row r="459" spans="1:10" ht="15.75" x14ac:dyDescent="0.25">
      <c r="A459" t="s">
        <v>8792</v>
      </c>
      <c r="B459" t="s">
        <v>8794</v>
      </c>
      <c r="C459" t="s">
        <v>29134</v>
      </c>
      <c r="D459" t="s">
        <v>35331</v>
      </c>
      <c r="E459" s="16" t="s">
        <v>35439</v>
      </c>
      <c r="F459" s="16"/>
      <c r="G459" t="s">
        <v>36465</v>
      </c>
      <c r="I459" t="s">
        <v>36466</v>
      </c>
      <c r="J459" s="18" t="s">
        <v>36467</v>
      </c>
    </row>
    <row r="460" spans="1:10" ht="15.75" x14ac:dyDescent="0.25">
      <c r="A460" t="s">
        <v>15245</v>
      </c>
      <c r="B460" t="s">
        <v>15247</v>
      </c>
      <c r="C460" t="s">
        <v>30844</v>
      </c>
      <c r="D460" t="s">
        <v>35331</v>
      </c>
      <c r="E460" s="16" t="s">
        <v>35439</v>
      </c>
      <c r="F460" s="16"/>
      <c r="G460" t="s">
        <v>36465</v>
      </c>
      <c r="I460" t="s">
        <v>36466</v>
      </c>
      <c r="J460" s="18" t="s">
        <v>36467</v>
      </c>
    </row>
    <row r="461" spans="1:10" ht="15.75" x14ac:dyDescent="0.25">
      <c r="A461" t="s">
        <v>15851</v>
      </c>
      <c r="B461" t="s">
        <v>15853</v>
      </c>
      <c r="C461" t="s">
        <v>30999</v>
      </c>
      <c r="D461" t="s">
        <v>35331</v>
      </c>
      <c r="E461" s="16" t="s">
        <v>35439</v>
      </c>
      <c r="F461" s="16"/>
      <c r="G461" t="s">
        <v>36465</v>
      </c>
      <c r="I461" t="s">
        <v>36466</v>
      </c>
      <c r="J461" s="18" t="s">
        <v>36467</v>
      </c>
    </row>
    <row r="462" spans="1:10" ht="15.75" x14ac:dyDescent="0.25">
      <c r="A462" t="s">
        <v>16182</v>
      </c>
      <c r="B462" t="s">
        <v>16184</v>
      </c>
      <c r="C462" t="s">
        <v>31084</v>
      </c>
      <c r="D462" t="s">
        <v>35331</v>
      </c>
      <c r="E462" s="16" t="s">
        <v>35439</v>
      </c>
      <c r="F462" s="16"/>
      <c r="G462" t="s">
        <v>36465</v>
      </c>
      <c r="I462" t="s">
        <v>36466</v>
      </c>
      <c r="J462" s="18" t="s">
        <v>36467</v>
      </c>
    </row>
    <row r="463" spans="1:10" ht="15.75" x14ac:dyDescent="0.25">
      <c r="A463" t="s">
        <v>24143</v>
      </c>
      <c r="B463" t="s">
        <v>24145</v>
      </c>
      <c r="C463" t="s">
        <v>33172</v>
      </c>
      <c r="D463" t="s">
        <v>35331</v>
      </c>
      <c r="E463" s="16" t="s">
        <v>35439</v>
      </c>
      <c r="F463" s="16"/>
      <c r="G463" t="s">
        <v>36465</v>
      </c>
      <c r="I463" t="s">
        <v>36466</v>
      </c>
      <c r="J463" s="18" t="s">
        <v>36467</v>
      </c>
    </row>
    <row r="464" spans="1:10" ht="15.75" x14ac:dyDescent="0.25">
      <c r="A464" t="s">
        <v>736</v>
      </c>
      <c r="B464" t="s">
        <v>738</v>
      </c>
      <c r="C464" t="s">
        <v>26934</v>
      </c>
      <c r="D464" t="s">
        <v>35331</v>
      </c>
      <c r="E464" s="16" t="s">
        <v>35353</v>
      </c>
      <c r="F464" s="16"/>
      <c r="G464" t="s">
        <v>36465</v>
      </c>
      <c r="I464" t="s">
        <v>36466</v>
      </c>
      <c r="J464" s="18" t="s">
        <v>36467</v>
      </c>
    </row>
    <row r="465" spans="1:10" x14ac:dyDescent="0.25">
      <c r="A465" t="s">
        <v>7485</v>
      </c>
      <c r="B465" t="s">
        <v>7487</v>
      </c>
      <c r="C465" t="s">
        <v>28784</v>
      </c>
      <c r="D465" t="s">
        <v>35325</v>
      </c>
      <c r="E465" s="12" t="s">
        <v>35134</v>
      </c>
      <c r="F465" s="12"/>
      <c r="G465" t="s">
        <v>36468</v>
      </c>
      <c r="H465" t="s">
        <v>36469</v>
      </c>
      <c r="I465" s="18" t="s">
        <v>36605</v>
      </c>
      <c r="J465" s="18" t="s">
        <v>36606</v>
      </c>
    </row>
    <row r="466" spans="1:10" x14ac:dyDescent="0.25">
      <c r="A466" t="s">
        <v>23983</v>
      </c>
      <c r="B466" t="s">
        <v>23985</v>
      </c>
      <c r="C466" t="s">
        <v>33128</v>
      </c>
      <c r="D466" t="s">
        <v>35325</v>
      </c>
      <c r="E466" s="12" t="s">
        <v>35134</v>
      </c>
      <c r="F466" s="12"/>
      <c r="G466" t="s">
        <v>36468</v>
      </c>
      <c r="H466" t="s">
        <v>36469</v>
      </c>
      <c r="I466" s="18" t="s">
        <v>36605</v>
      </c>
      <c r="J466" s="18" t="s">
        <v>36606</v>
      </c>
    </row>
    <row r="467" spans="1:10" x14ac:dyDescent="0.25">
      <c r="A467" t="s">
        <v>9192</v>
      </c>
      <c r="B467" t="s">
        <v>9194</v>
      </c>
      <c r="C467" t="s">
        <v>29247</v>
      </c>
      <c r="D467" t="s">
        <v>35325</v>
      </c>
      <c r="E467" s="12" t="s">
        <v>34675</v>
      </c>
      <c r="F467" s="12"/>
      <c r="G467" t="s">
        <v>36470</v>
      </c>
      <c r="H467" t="s">
        <v>36471</v>
      </c>
      <c r="I467" s="18" t="s">
        <v>36607</v>
      </c>
      <c r="J467" s="18" t="s">
        <v>36608</v>
      </c>
    </row>
    <row r="468" spans="1:10" x14ac:dyDescent="0.25">
      <c r="A468" t="s">
        <v>18544</v>
      </c>
      <c r="B468" t="s">
        <v>18546</v>
      </c>
      <c r="C468" t="s">
        <v>31705</v>
      </c>
      <c r="D468" t="s">
        <v>35325</v>
      </c>
      <c r="E468" s="12" t="s">
        <v>34675</v>
      </c>
      <c r="F468" s="12"/>
      <c r="G468" t="s">
        <v>36470</v>
      </c>
      <c r="H468" t="s">
        <v>36471</v>
      </c>
      <c r="I468" s="18" t="s">
        <v>36607</v>
      </c>
      <c r="J468" s="18" t="s">
        <v>36608</v>
      </c>
    </row>
    <row r="469" spans="1:10" x14ac:dyDescent="0.25">
      <c r="A469" t="s">
        <v>23089</v>
      </c>
      <c r="B469" t="s">
        <v>23091</v>
      </c>
      <c r="C469" t="s">
        <v>32894</v>
      </c>
      <c r="D469" t="s">
        <v>35325</v>
      </c>
      <c r="E469" s="12" t="s">
        <v>34675</v>
      </c>
      <c r="F469" s="12"/>
      <c r="G469" t="s">
        <v>36470</v>
      </c>
      <c r="H469" t="s">
        <v>36471</v>
      </c>
      <c r="I469" s="18" t="s">
        <v>36607</v>
      </c>
      <c r="J469" s="18" t="s">
        <v>36608</v>
      </c>
    </row>
    <row r="470" spans="1:10" x14ac:dyDescent="0.25">
      <c r="A470" t="s">
        <v>24698</v>
      </c>
      <c r="B470" t="s">
        <v>24700</v>
      </c>
      <c r="C470" t="s">
        <v>33318</v>
      </c>
      <c r="D470" t="s">
        <v>35325</v>
      </c>
      <c r="E470" s="12" t="s">
        <v>34675</v>
      </c>
      <c r="F470" s="12"/>
      <c r="G470" t="s">
        <v>36470</v>
      </c>
      <c r="H470" t="s">
        <v>36471</v>
      </c>
      <c r="I470" s="18" t="s">
        <v>36607</v>
      </c>
      <c r="J470" s="18" t="s">
        <v>36608</v>
      </c>
    </row>
    <row r="471" spans="1:10" x14ac:dyDescent="0.25">
      <c r="A471" t="s">
        <v>18202</v>
      </c>
      <c r="B471" t="s">
        <v>18204</v>
      </c>
      <c r="C471" t="s">
        <v>31616</v>
      </c>
      <c r="D471" t="s">
        <v>35325</v>
      </c>
      <c r="E471" s="12" t="s">
        <v>34594</v>
      </c>
      <c r="F471" s="12"/>
      <c r="G471" t="s">
        <v>36472</v>
      </c>
      <c r="H471" t="s">
        <v>36473</v>
      </c>
      <c r="I471" s="18" t="s">
        <v>36609</v>
      </c>
      <c r="J471" s="18" t="s">
        <v>36610</v>
      </c>
    </row>
    <row r="472" spans="1:10" x14ac:dyDescent="0.25">
      <c r="A472" t="s">
        <v>12206</v>
      </c>
      <c r="B472" t="s">
        <v>12208</v>
      </c>
      <c r="C472" t="s">
        <v>30046</v>
      </c>
      <c r="D472" t="s">
        <v>35325</v>
      </c>
      <c r="E472" s="12" t="s">
        <v>35091</v>
      </c>
      <c r="F472" s="12"/>
      <c r="G472" t="s">
        <v>36474</v>
      </c>
      <c r="H472" t="s">
        <v>36475</v>
      </c>
      <c r="I472" s="18" t="s">
        <v>36611</v>
      </c>
      <c r="J472" s="18" t="s">
        <v>36612</v>
      </c>
    </row>
    <row r="473" spans="1:10" x14ac:dyDescent="0.25">
      <c r="A473" t="s">
        <v>12206</v>
      </c>
      <c r="B473" t="s">
        <v>12208</v>
      </c>
      <c r="C473" t="s">
        <v>30046</v>
      </c>
      <c r="D473" t="s">
        <v>35325</v>
      </c>
      <c r="E473" s="12" t="s">
        <v>35092</v>
      </c>
      <c r="F473" s="12"/>
      <c r="G473" t="s">
        <v>36476</v>
      </c>
      <c r="H473" t="s">
        <v>36477</v>
      </c>
      <c r="I473" s="18" t="s">
        <v>36613</v>
      </c>
      <c r="J473" s="18" t="s">
        <v>36614</v>
      </c>
    </row>
    <row r="474" spans="1:10" x14ac:dyDescent="0.25">
      <c r="A474" t="s">
        <v>5537</v>
      </c>
      <c r="B474" t="s">
        <v>5539</v>
      </c>
      <c r="C474" t="s">
        <v>28267</v>
      </c>
      <c r="D474" t="s">
        <v>35325</v>
      </c>
      <c r="E474" s="12" t="s">
        <v>34644</v>
      </c>
      <c r="F474" s="12"/>
      <c r="G474" t="s">
        <v>36478</v>
      </c>
      <c r="H474" t="s">
        <v>36479</v>
      </c>
      <c r="I474" s="18" t="s">
        <v>38742</v>
      </c>
      <c r="J474" s="18" t="s">
        <v>38743</v>
      </c>
    </row>
    <row r="475" spans="1:10" x14ac:dyDescent="0.25">
      <c r="A475" t="s">
        <v>6294</v>
      </c>
      <c r="B475" t="s">
        <v>6296</v>
      </c>
      <c r="C475" t="s">
        <v>28464</v>
      </c>
      <c r="D475" t="s">
        <v>35325</v>
      </c>
      <c r="E475" s="12" t="s">
        <v>34644</v>
      </c>
      <c r="F475" s="12"/>
      <c r="G475" t="s">
        <v>36478</v>
      </c>
      <c r="H475" t="s">
        <v>36479</v>
      </c>
      <c r="I475" s="18" t="s">
        <v>38742</v>
      </c>
      <c r="J475" s="18" t="s">
        <v>38743</v>
      </c>
    </row>
    <row r="476" spans="1:10" x14ac:dyDescent="0.25">
      <c r="A476" t="s">
        <v>4441</v>
      </c>
      <c r="B476" t="s">
        <v>4443</v>
      </c>
      <c r="C476" t="s">
        <v>27980</v>
      </c>
      <c r="D476" t="s">
        <v>35325</v>
      </c>
      <c r="E476" s="12" t="s">
        <v>34657</v>
      </c>
      <c r="F476" s="12"/>
      <c r="G476" t="s">
        <v>36480</v>
      </c>
      <c r="H476" t="s">
        <v>36481</v>
      </c>
      <c r="I476" t="s">
        <v>38741</v>
      </c>
      <c r="J476" s="18" t="s">
        <v>36615</v>
      </c>
    </row>
    <row r="477" spans="1:10" x14ac:dyDescent="0.25">
      <c r="A477" t="s">
        <v>17241</v>
      </c>
      <c r="B477" t="s">
        <v>17243</v>
      </c>
      <c r="C477" t="s">
        <v>31363</v>
      </c>
      <c r="D477" t="s">
        <v>35325</v>
      </c>
      <c r="E477" s="12" t="s">
        <v>34657</v>
      </c>
      <c r="F477" s="12"/>
      <c r="G477" t="s">
        <v>36480</v>
      </c>
      <c r="H477" t="s">
        <v>36481</v>
      </c>
      <c r="I477" t="s">
        <v>38741</v>
      </c>
      <c r="J477" s="18" t="s">
        <v>36615</v>
      </c>
    </row>
    <row r="478" spans="1:10" ht="15.75" x14ac:dyDescent="0.25">
      <c r="A478" t="s">
        <v>15547</v>
      </c>
      <c r="B478" t="s">
        <v>15549</v>
      </c>
      <c r="C478" t="s">
        <v>30921</v>
      </c>
      <c r="D478" t="s">
        <v>35331</v>
      </c>
      <c r="E478" s="16" t="s">
        <v>35500</v>
      </c>
      <c r="F478" s="16"/>
      <c r="G478" t="s">
        <v>36482</v>
      </c>
      <c r="H478" t="s">
        <v>36483</v>
      </c>
      <c r="I478" s="18" t="s">
        <v>36616</v>
      </c>
      <c r="J478" s="18" t="s">
        <v>36617</v>
      </c>
    </row>
    <row r="479" spans="1:10" x14ac:dyDescent="0.25">
      <c r="A479" t="s">
        <v>8816</v>
      </c>
      <c r="B479" t="s">
        <v>8818</v>
      </c>
      <c r="C479" t="s">
        <v>29140</v>
      </c>
      <c r="D479" t="s">
        <v>35325</v>
      </c>
      <c r="E479" s="12" t="s">
        <v>34989</v>
      </c>
      <c r="F479" s="12"/>
      <c r="G479" t="s">
        <v>36484</v>
      </c>
      <c r="H479" t="s">
        <v>36485</v>
      </c>
      <c r="I479" s="18" t="s">
        <v>36618</v>
      </c>
      <c r="J479" s="18" t="s">
        <v>36619</v>
      </c>
    </row>
    <row r="480" spans="1:10" x14ac:dyDescent="0.25">
      <c r="A480" t="s">
        <v>10210</v>
      </c>
      <c r="B480" t="s">
        <v>10212</v>
      </c>
      <c r="C480" t="s">
        <v>29527</v>
      </c>
      <c r="D480" t="s">
        <v>35325</v>
      </c>
      <c r="E480" s="12" t="s">
        <v>34989</v>
      </c>
      <c r="F480" s="12"/>
      <c r="G480" t="s">
        <v>36484</v>
      </c>
      <c r="H480" t="s">
        <v>36485</v>
      </c>
      <c r="I480" s="18" t="s">
        <v>36618</v>
      </c>
      <c r="J480" s="18" t="s">
        <v>36619</v>
      </c>
    </row>
    <row r="481" spans="1:10" x14ac:dyDescent="0.25">
      <c r="A481" t="s">
        <v>3679</v>
      </c>
      <c r="B481" t="s">
        <v>3681</v>
      </c>
      <c r="C481" t="s">
        <v>27776</v>
      </c>
      <c r="D481" t="s">
        <v>35331</v>
      </c>
      <c r="E481" s="15" t="s">
        <v>35329</v>
      </c>
      <c r="F481" s="15"/>
      <c r="G481" t="s">
        <v>36486</v>
      </c>
      <c r="I481" s="14" t="s">
        <v>36487</v>
      </c>
      <c r="J481" s="18" t="s">
        <v>36488</v>
      </c>
    </row>
    <row r="482" spans="1:10" x14ac:dyDescent="0.25">
      <c r="A482" t="s">
        <v>6538</v>
      </c>
      <c r="B482" t="s">
        <v>6540</v>
      </c>
      <c r="C482" t="s">
        <v>28529</v>
      </c>
      <c r="D482" t="s">
        <v>35331</v>
      </c>
      <c r="E482" s="15" t="s">
        <v>35329</v>
      </c>
      <c r="F482" s="15"/>
      <c r="G482" t="s">
        <v>36486</v>
      </c>
      <c r="I482" s="14" t="s">
        <v>36487</v>
      </c>
      <c r="J482" s="18" t="s">
        <v>36488</v>
      </c>
    </row>
    <row r="483" spans="1:10" ht="15.75" x14ac:dyDescent="0.25">
      <c r="A483" t="s">
        <v>12862</v>
      </c>
      <c r="B483" t="s">
        <v>12864</v>
      </c>
      <c r="C483" t="s">
        <v>30221</v>
      </c>
      <c r="D483" t="s">
        <v>35331</v>
      </c>
      <c r="E483" s="16" t="s">
        <v>35329</v>
      </c>
      <c r="F483" s="16"/>
      <c r="G483" t="s">
        <v>36486</v>
      </c>
      <c r="I483" s="14" t="s">
        <v>36487</v>
      </c>
      <c r="J483" s="18" t="s">
        <v>36488</v>
      </c>
    </row>
    <row r="484" spans="1:10" ht="15.75" x14ac:dyDescent="0.25">
      <c r="A484" t="s">
        <v>13404</v>
      </c>
      <c r="B484" t="s">
        <v>13406</v>
      </c>
      <c r="C484" t="s">
        <v>30367</v>
      </c>
      <c r="D484" t="s">
        <v>35331</v>
      </c>
      <c r="E484" s="16" t="s">
        <v>35329</v>
      </c>
      <c r="F484" s="16"/>
      <c r="G484" t="s">
        <v>36486</v>
      </c>
      <c r="I484" s="14" t="s">
        <v>36487</v>
      </c>
      <c r="J484" s="18" t="s">
        <v>36488</v>
      </c>
    </row>
    <row r="485" spans="1:10" ht="15.75" x14ac:dyDescent="0.25">
      <c r="A485" t="s">
        <v>16170</v>
      </c>
      <c r="B485" t="s">
        <v>16172</v>
      </c>
      <c r="C485" t="s">
        <v>31081</v>
      </c>
      <c r="D485" s="16" t="s">
        <v>35331</v>
      </c>
      <c r="E485" s="16" t="s">
        <v>35329</v>
      </c>
      <c r="F485" s="16"/>
      <c r="G485" t="s">
        <v>36486</v>
      </c>
      <c r="I485" s="14" t="s">
        <v>36487</v>
      </c>
      <c r="J485" s="18" t="s">
        <v>36488</v>
      </c>
    </row>
    <row r="486" spans="1:10" ht="15.75" x14ac:dyDescent="0.25">
      <c r="A486" t="s">
        <v>17410</v>
      </c>
      <c r="B486" t="s">
        <v>17412</v>
      </c>
      <c r="C486" t="s">
        <v>31408</v>
      </c>
      <c r="D486" t="s">
        <v>35331</v>
      </c>
      <c r="E486" s="16" t="s">
        <v>35329</v>
      </c>
      <c r="F486" s="16"/>
      <c r="G486" t="s">
        <v>36486</v>
      </c>
      <c r="I486" s="14" t="s">
        <v>36487</v>
      </c>
      <c r="J486" s="18" t="s">
        <v>36488</v>
      </c>
    </row>
    <row r="487" spans="1:10" ht="15.75" x14ac:dyDescent="0.25">
      <c r="A487" t="s">
        <v>20434</v>
      </c>
      <c r="B487" t="s">
        <v>20436</v>
      </c>
      <c r="C487" t="s">
        <v>32211</v>
      </c>
      <c r="D487" t="s">
        <v>35331</v>
      </c>
      <c r="E487" s="16" t="s">
        <v>35329</v>
      </c>
      <c r="F487" s="16"/>
      <c r="G487" t="s">
        <v>36486</v>
      </c>
      <c r="I487" s="14" t="s">
        <v>36487</v>
      </c>
      <c r="J487" s="18" t="s">
        <v>36488</v>
      </c>
    </row>
    <row r="488" spans="1:10" ht="15.75" x14ac:dyDescent="0.25">
      <c r="A488" t="s">
        <v>21794</v>
      </c>
      <c r="B488" t="s">
        <v>21796</v>
      </c>
      <c r="C488" t="s">
        <v>32558</v>
      </c>
      <c r="D488" t="s">
        <v>35331</v>
      </c>
      <c r="E488" s="16" t="s">
        <v>35329</v>
      </c>
      <c r="F488" s="16"/>
      <c r="G488" t="s">
        <v>36486</v>
      </c>
      <c r="I488" s="14" t="s">
        <v>36487</v>
      </c>
      <c r="J488" s="18" t="s">
        <v>36488</v>
      </c>
    </row>
    <row r="489" spans="1:10" ht="15.75" x14ac:dyDescent="0.25">
      <c r="A489" t="s">
        <v>22350</v>
      </c>
      <c r="B489" t="s">
        <v>22352</v>
      </c>
      <c r="C489" t="s">
        <v>32702</v>
      </c>
      <c r="D489" t="s">
        <v>35331</v>
      </c>
      <c r="E489" s="16" t="s">
        <v>35329</v>
      </c>
      <c r="F489" s="16"/>
      <c r="G489" t="s">
        <v>36486</v>
      </c>
      <c r="I489" s="14" t="s">
        <v>36487</v>
      </c>
      <c r="J489" s="18" t="s">
        <v>36488</v>
      </c>
    </row>
    <row r="490" spans="1:10" ht="15.75" x14ac:dyDescent="0.25">
      <c r="A490" t="s">
        <v>25902</v>
      </c>
      <c r="B490" t="s">
        <v>25904</v>
      </c>
      <c r="C490" t="s">
        <v>33635</v>
      </c>
      <c r="D490" t="s">
        <v>35331</v>
      </c>
      <c r="E490" s="16" t="s">
        <v>35329</v>
      </c>
      <c r="F490" s="16"/>
      <c r="G490" t="s">
        <v>36486</v>
      </c>
      <c r="I490" s="14" t="s">
        <v>36487</v>
      </c>
      <c r="J490" s="18" t="s">
        <v>36488</v>
      </c>
    </row>
    <row r="491" spans="1:10" ht="15.75" x14ac:dyDescent="0.25">
      <c r="A491" t="s">
        <v>26726</v>
      </c>
      <c r="B491" t="s">
        <v>26728</v>
      </c>
      <c r="C491" t="s">
        <v>33858</v>
      </c>
      <c r="D491" t="s">
        <v>35331</v>
      </c>
      <c r="E491" s="16" t="s">
        <v>35329</v>
      </c>
      <c r="F491" s="16"/>
      <c r="G491" t="s">
        <v>36486</v>
      </c>
      <c r="I491" s="14" t="s">
        <v>36487</v>
      </c>
      <c r="J491" s="18" t="s">
        <v>36488</v>
      </c>
    </row>
    <row r="492" spans="1:10" ht="15.75" x14ac:dyDescent="0.25">
      <c r="A492" t="s">
        <v>26726</v>
      </c>
      <c r="B492" t="s">
        <v>26728</v>
      </c>
      <c r="C492" t="s">
        <v>33858</v>
      </c>
      <c r="D492" t="s">
        <v>35331</v>
      </c>
      <c r="E492" s="16" t="s">
        <v>35566</v>
      </c>
      <c r="F492" s="16"/>
      <c r="G492" t="s">
        <v>36489</v>
      </c>
      <c r="I492" s="14" t="s">
        <v>36490</v>
      </c>
      <c r="J492" s="18" t="s">
        <v>36491</v>
      </c>
    </row>
    <row r="493" spans="1:10" ht="15.75" x14ac:dyDescent="0.25">
      <c r="A493" t="s">
        <v>2930</v>
      </c>
      <c r="B493" t="s">
        <v>2932</v>
      </c>
      <c r="C493" t="s">
        <v>27582</v>
      </c>
      <c r="D493" t="s">
        <v>35331</v>
      </c>
      <c r="E493" s="16" t="s">
        <v>35380</v>
      </c>
      <c r="F493" s="16"/>
      <c r="G493" t="s">
        <v>36492</v>
      </c>
      <c r="I493" s="14" t="s">
        <v>36493</v>
      </c>
      <c r="J493" s="18" t="s">
        <v>36494</v>
      </c>
    </row>
    <row r="494" spans="1:10" ht="15.75" x14ac:dyDescent="0.25">
      <c r="A494" t="s">
        <v>4046</v>
      </c>
      <c r="B494" t="s">
        <v>4048</v>
      </c>
      <c r="C494" t="s">
        <v>27875</v>
      </c>
      <c r="D494" t="s">
        <v>35331</v>
      </c>
      <c r="E494" s="16" t="s">
        <v>35380</v>
      </c>
      <c r="F494" s="16"/>
      <c r="G494" t="s">
        <v>36492</v>
      </c>
      <c r="I494" s="14" t="s">
        <v>36493</v>
      </c>
      <c r="J494" s="18" t="s">
        <v>36494</v>
      </c>
    </row>
    <row r="495" spans="1:10" ht="15.75" x14ac:dyDescent="0.25">
      <c r="A495" t="s">
        <v>13428</v>
      </c>
      <c r="B495" t="s">
        <v>13430</v>
      </c>
      <c r="C495" t="s">
        <v>30373</v>
      </c>
      <c r="D495" t="s">
        <v>35331</v>
      </c>
      <c r="E495" s="16" t="s">
        <v>35380</v>
      </c>
      <c r="F495" s="16"/>
      <c r="G495" t="s">
        <v>36492</v>
      </c>
      <c r="I495" s="14" t="s">
        <v>36493</v>
      </c>
      <c r="J495" s="18" t="s">
        <v>36494</v>
      </c>
    </row>
    <row r="496" spans="1:10" ht="15.75" x14ac:dyDescent="0.25">
      <c r="A496" t="s">
        <v>13655</v>
      </c>
      <c r="B496" t="s">
        <v>13657</v>
      </c>
      <c r="C496" t="s">
        <v>30434</v>
      </c>
      <c r="D496" t="s">
        <v>35331</v>
      </c>
      <c r="E496" s="16" t="s">
        <v>35380</v>
      </c>
      <c r="F496" s="16"/>
      <c r="G496" t="s">
        <v>36492</v>
      </c>
      <c r="I496" s="14" t="s">
        <v>36493</v>
      </c>
      <c r="J496" s="18" t="s">
        <v>36494</v>
      </c>
    </row>
    <row r="497" spans="1:10" ht="15.75" x14ac:dyDescent="0.25">
      <c r="A497" t="s">
        <v>16307</v>
      </c>
      <c r="B497" t="s">
        <v>16309</v>
      </c>
      <c r="C497" t="s">
        <v>31116</v>
      </c>
      <c r="D497" t="s">
        <v>35331</v>
      </c>
      <c r="E497" s="16" t="s">
        <v>35380</v>
      </c>
      <c r="F497" s="16"/>
      <c r="G497" t="s">
        <v>36492</v>
      </c>
      <c r="I497" s="14" t="s">
        <v>36493</v>
      </c>
      <c r="J497" s="18" t="s">
        <v>36494</v>
      </c>
    </row>
    <row r="498" spans="1:10" ht="15.75" x14ac:dyDescent="0.25">
      <c r="A498" t="s">
        <v>18399</v>
      </c>
      <c r="B498" t="s">
        <v>18401</v>
      </c>
      <c r="C498" t="s">
        <v>31668</v>
      </c>
      <c r="D498" t="s">
        <v>35331</v>
      </c>
      <c r="E498" s="16" t="s">
        <v>35380</v>
      </c>
      <c r="F498" s="16"/>
      <c r="G498" t="s">
        <v>36492</v>
      </c>
      <c r="I498" s="14" t="s">
        <v>36493</v>
      </c>
      <c r="J498" s="18" t="s">
        <v>36494</v>
      </c>
    </row>
    <row r="499" spans="1:10" ht="15.75" x14ac:dyDescent="0.25">
      <c r="A499" t="s">
        <v>1335</v>
      </c>
      <c r="B499" t="s">
        <v>1337</v>
      </c>
      <c r="C499" t="s">
        <v>27120</v>
      </c>
      <c r="D499" t="s">
        <v>35331</v>
      </c>
      <c r="E499" s="16" t="s">
        <v>35361</v>
      </c>
      <c r="F499" s="16"/>
      <c r="G499" t="s">
        <v>36495</v>
      </c>
      <c r="I499" s="14" t="s">
        <v>36496</v>
      </c>
      <c r="J499" s="18" t="s">
        <v>36497</v>
      </c>
    </row>
    <row r="500" spans="1:10" ht="15.75" x14ac:dyDescent="0.25">
      <c r="A500" t="s">
        <v>3693</v>
      </c>
      <c r="B500" t="s">
        <v>3695</v>
      </c>
      <c r="C500" t="s">
        <v>27781</v>
      </c>
      <c r="D500" t="s">
        <v>35331</v>
      </c>
      <c r="E500" s="16" t="s">
        <v>35361</v>
      </c>
      <c r="F500" s="16"/>
      <c r="G500" t="s">
        <v>36495</v>
      </c>
      <c r="I500" s="14" t="s">
        <v>36496</v>
      </c>
      <c r="J500" s="18" t="s">
        <v>36497</v>
      </c>
    </row>
    <row r="501" spans="1:10" ht="15.75" x14ac:dyDescent="0.25">
      <c r="A501" t="s">
        <v>4596</v>
      </c>
      <c r="B501" t="s">
        <v>4598</v>
      </c>
      <c r="C501" t="s">
        <v>28023</v>
      </c>
      <c r="D501" t="s">
        <v>35331</v>
      </c>
      <c r="E501" s="16" t="s">
        <v>35361</v>
      </c>
      <c r="F501" s="16"/>
      <c r="G501" t="s">
        <v>36495</v>
      </c>
      <c r="I501" s="14" t="s">
        <v>36496</v>
      </c>
      <c r="J501" s="18" t="s">
        <v>36497</v>
      </c>
    </row>
    <row r="502" spans="1:10" ht="15.75" x14ac:dyDescent="0.25">
      <c r="A502" t="s">
        <v>7163</v>
      </c>
      <c r="B502" t="s">
        <v>7165</v>
      </c>
      <c r="C502" t="s">
        <v>28692</v>
      </c>
      <c r="D502" t="s">
        <v>35331</v>
      </c>
      <c r="E502" s="16" t="s">
        <v>35361</v>
      </c>
      <c r="F502" s="16"/>
      <c r="G502" t="s">
        <v>36495</v>
      </c>
      <c r="I502" s="14" t="s">
        <v>36496</v>
      </c>
      <c r="J502" s="18" t="s">
        <v>36497</v>
      </c>
    </row>
    <row r="503" spans="1:10" ht="15.75" x14ac:dyDescent="0.25">
      <c r="A503" t="s">
        <v>7616</v>
      </c>
      <c r="B503" t="s">
        <v>7618</v>
      </c>
      <c r="C503" t="s">
        <v>28819</v>
      </c>
      <c r="D503" t="s">
        <v>35331</v>
      </c>
      <c r="E503" s="16" t="s">
        <v>35361</v>
      </c>
      <c r="F503" s="16"/>
      <c r="G503" t="s">
        <v>36495</v>
      </c>
      <c r="I503" s="14" t="s">
        <v>36496</v>
      </c>
      <c r="J503" s="18" t="s">
        <v>36497</v>
      </c>
    </row>
    <row r="504" spans="1:10" ht="15.75" x14ac:dyDescent="0.25">
      <c r="A504" t="s">
        <v>13440</v>
      </c>
      <c r="B504" t="s">
        <v>13442</v>
      </c>
      <c r="C504" t="s">
        <v>30376</v>
      </c>
      <c r="D504" t="s">
        <v>35331</v>
      </c>
      <c r="E504" s="16" t="s">
        <v>35361</v>
      </c>
      <c r="F504" s="16"/>
      <c r="G504" t="s">
        <v>36495</v>
      </c>
      <c r="I504" s="14" t="s">
        <v>36496</v>
      </c>
      <c r="J504" s="18" t="s">
        <v>36497</v>
      </c>
    </row>
    <row r="505" spans="1:10" ht="15.75" x14ac:dyDescent="0.25">
      <c r="A505" t="s">
        <v>16537</v>
      </c>
      <c r="B505" t="s">
        <v>16539</v>
      </c>
      <c r="C505" t="s">
        <v>31175</v>
      </c>
      <c r="D505" t="s">
        <v>35331</v>
      </c>
      <c r="E505" s="16" t="s">
        <v>35361</v>
      </c>
      <c r="F505" s="16"/>
      <c r="G505" t="s">
        <v>36495</v>
      </c>
      <c r="I505" s="14" t="s">
        <v>36496</v>
      </c>
      <c r="J505" s="18" t="s">
        <v>36497</v>
      </c>
    </row>
    <row r="506" spans="1:10" ht="15.75" x14ac:dyDescent="0.25">
      <c r="A506" t="s">
        <v>19294</v>
      </c>
      <c r="B506" t="s">
        <v>19296</v>
      </c>
      <c r="C506" t="s">
        <v>31904</v>
      </c>
      <c r="D506" t="s">
        <v>35331</v>
      </c>
      <c r="E506" s="16" t="s">
        <v>35361</v>
      </c>
      <c r="F506" s="16"/>
      <c r="G506" t="s">
        <v>36495</v>
      </c>
      <c r="I506" s="14" t="s">
        <v>36496</v>
      </c>
      <c r="J506" s="18" t="s">
        <v>36497</v>
      </c>
    </row>
    <row r="507" spans="1:10" ht="15.75" x14ac:dyDescent="0.25">
      <c r="A507" t="s">
        <v>19896</v>
      </c>
      <c r="B507" t="s">
        <v>19898</v>
      </c>
      <c r="C507" t="s">
        <v>32069</v>
      </c>
      <c r="D507" t="s">
        <v>35331</v>
      </c>
      <c r="E507" s="16" t="s">
        <v>35361</v>
      </c>
      <c r="F507" s="16"/>
      <c r="G507" t="s">
        <v>36495</v>
      </c>
      <c r="I507" s="14" t="s">
        <v>36496</v>
      </c>
      <c r="J507" s="18" t="s">
        <v>36497</v>
      </c>
    </row>
    <row r="508" spans="1:10" ht="15.75" x14ac:dyDescent="0.25">
      <c r="A508" t="s">
        <v>21870</v>
      </c>
      <c r="B508" t="s">
        <v>21872</v>
      </c>
      <c r="C508" t="s">
        <v>32577</v>
      </c>
      <c r="D508" t="s">
        <v>35331</v>
      </c>
      <c r="E508" s="16" t="s">
        <v>35361</v>
      </c>
      <c r="F508" s="16"/>
      <c r="G508" t="s">
        <v>36495</v>
      </c>
      <c r="I508" s="14" t="s">
        <v>36496</v>
      </c>
      <c r="J508" s="18" t="s">
        <v>36497</v>
      </c>
    </row>
    <row r="509" spans="1:10" ht="15.75" x14ac:dyDescent="0.25">
      <c r="A509" t="s">
        <v>24216</v>
      </c>
      <c r="B509" t="s">
        <v>24218</v>
      </c>
      <c r="C509" t="s">
        <v>33192</v>
      </c>
      <c r="D509" t="s">
        <v>35331</v>
      </c>
      <c r="E509" s="16" t="s">
        <v>35361</v>
      </c>
      <c r="F509" s="16"/>
      <c r="G509" t="s">
        <v>36495</v>
      </c>
      <c r="I509" s="14" t="s">
        <v>36496</v>
      </c>
      <c r="J509" s="18" t="s">
        <v>36497</v>
      </c>
    </row>
    <row r="510" spans="1:10" ht="15.75" x14ac:dyDescent="0.25">
      <c r="A510" t="s">
        <v>24552</v>
      </c>
      <c r="B510" t="s">
        <v>24554</v>
      </c>
      <c r="C510" t="s">
        <v>33280</v>
      </c>
      <c r="D510" t="s">
        <v>35331</v>
      </c>
      <c r="E510" s="16" t="s">
        <v>35361</v>
      </c>
      <c r="F510" s="16"/>
      <c r="G510" t="s">
        <v>36495</v>
      </c>
      <c r="I510" s="14" t="s">
        <v>36496</v>
      </c>
      <c r="J510" s="18" t="s">
        <v>36497</v>
      </c>
    </row>
    <row r="511" spans="1:10" ht="15.75" x14ac:dyDescent="0.25">
      <c r="A511" t="s">
        <v>24670</v>
      </c>
      <c r="B511" t="s">
        <v>24672</v>
      </c>
      <c r="C511" t="s">
        <v>33311</v>
      </c>
      <c r="D511" t="s">
        <v>35331</v>
      </c>
      <c r="E511" s="16" t="s">
        <v>35361</v>
      </c>
      <c r="F511" s="16"/>
      <c r="G511" t="s">
        <v>36495</v>
      </c>
      <c r="I511" s="14" t="s">
        <v>36496</v>
      </c>
      <c r="J511" s="18" t="s">
        <v>36497</v>
      </c>
    </row>
    <row r="512" spans="1:10" ht="15.75" x14ac:dyDescent="0.25">
      <c r="A512" t="s">
        <v>25597</v>
      </c>
      <c r="B512" t="s">
        <v>25599</v>
      </c>
      <c r="C512" t="s">
        <v>33555</v>
      </c>
      <c r="D512" t="s">
        <v>35331</v>
      </c>
      <c r="E512" s="16" t="s">
        <v>35361</v>
      </c>
      <c r="F512" s="16"/>
      <c r="G512" t="s">
        <v>36495</v>
      </c>
      <c r="I512" s="14" t="s">
        <v>36496</v>
      </c>
      <c r="J512" s="18" t="s">
        <v>36497</v>
      </c>
    </row>
    <row r="513" spans="1:10" ht="15.75" x14ac:dyDescent="0.25">
      <c r="A513" t="s">
        <v>7151</v>
      </c>
      <c r="B513" t="s">
        <v>7153</v>
      </c>
      <c r="C513" t="s">
        <v>28689</v>
      </c>
      <c r="D513" t="s">
        <v>35331</v>
      </c>
      <c r="E513" s="16" t="s">
        <v>35428</v>
      </c>
      <c r="F513" s="16"/>
      <c r="G513" t="s">
        <v>36495</v>
      </c>
      <c r="I513" s="14" t="s">
        <v>36496</v>
      </c>
      <c r="J513" s="18" t="s">
        <v>36497</v>
      </c>
    </row>
    <row r="514" spans="1:10" ht="15.75" x14ac:dyDescent="0.25">
      <c r="A514" t="s">
        <v>10245</v>
      </c>
      <c r="B514" t="s">
        <v>10247</v>
      </c>
      <c r="C514" t="s">
        <v>29537</v>
      </c>
      <c r="D514" t="s">
        <v>35331</v>
      </c>
      <c r="E514" s="16" t="s">
        <v>35451</v>
      </c>
      <c r="F514" s="16"/>
      <c r="G514" t="s">
        <v>36498</v>
      </c>
      <c r="I514" s="14" t="s">
        <v>36499</v>
      </c>
      <c r="J514" s="18" t="s">
        <v>36500</v>
      </c>
    </row>
    <row r="515" spans="1:10" ht="15.75" x14ac:dyDescent="0.25">
      <c r="A515" t="s">
        <v>26034</v>
      </c>
      <c r="B515" t="s">
        <v>26036</v>
      </c>
      <c r="C515" t="s">
        <v>33672</v>
      </c>
      <c r="D515" t="s">
        <v>35331</v>
      </c>
      <c r="E515" s="16" t="s">
        <v>35451</v>
      </c>
      <c r="F515" s="16"/>
      <c r="G515" t="s">
        <v>36498</v>
      </c>
      <c r="I515" s="14" t="s">
        <v>36499</v>
      </c>
      <c r="J515" s="18" t="s">
        <v>36500</v>
      </c>
    </row>
    <row r="516" spans="1:10" ht="15.75" x14ac:dyDescent="0.25">
      <c r="A516" t="s">
        <v>12186</v>
      </c>
      <c r="B516" t="s">
        <v>12188</v>
      </c>
      <c r="C516" t="s">
        <v>30041</v>
      </c>
      <c r="D516" t="s">
        <v>35331</v>
      </c>
      <c r="E516" s="16" t="s">
        <v>35476</v>
      </c>
      <c r="F516" s="16"/>
      <c r="G516" t="s">
        <v>36501</v>
      </c>
      <c r="I516" s="14" t="s">
        <v>36502</v>
      </c>
      <c r="J516" s="18" t="s">
        <v>36503</v>
      </c>
    </row>
    <row r="517" spans="1:10" ht="15.75" x14ac:dyDescent="0.25">
      <c r="A517" t="s">
        <v>21528</v>
      </c>
      <c r="B517" t="s">
        <v>21530</v>
      </c>
      <c r="C517" t="s">
        <v>32489</v>
      </c>
      <c r="D517" t="s">
        <v>35331</v>
      </c>
      <c r="E517" s="16" t="s">
        <v>35530</v>
      </c>
      <c r="F517" s="16"/>
      <c r="G517" t="s">
        <v>36504</v>
      </c>
      <c r="I517" s="14" t="s">
        <v>36505</v>
      </c>
      <c r="J517" s="18" t="s">
        <v>36506</v>
      </c>
    </row>
    <row r="518" spans="1:10" ht="15.75" x14ac:dyDescent="0.25">
      <c r="A518" t="s">
        <v>16038</v>
      </c>
      <c r="B518" t="s">
        <v>16040</v>
      </c>
      <c r="C518" t="s">
        <v>31048</v>
      </c>
      <c r="D518" t="s">
        <v>35331</v>
      </c>
      <c r="E518" s="16" t="s">
        <v>35505</v>
      </c>
      <c r="F518" s="16"/>
      <c r="G518" t="s">
        <v>36507</v>
      </c>
      <c r="H518" t="s">
        <v>36508</v>
      </c>
      <c r="I518" s="18" t="s">
        <v>36620</v>
      </c>
      <c r="J518" s="18" t="s">
        <v>36621</v>
      </c>
    </row>
    <row r="519" spans="1:10" x14ac:dyDescent="0.25">
      <c r="A519" t="s">
        <v>15467</v>
      </c>
      <c r="B519" t="s">
        <v>15469</v>
      </c>
      <c r="C519" t="s">
        <v>30901</v>
      </c>
      <c r="D519" t="s">
        <v>35325</v>
      </c>
      <c r="E519" s="12" t="s">
        <v>34588</v>
      </c>
      <c r="F519" s="12"/>
      <c r="G519" t="s">
        <v>36509</v>
      </c>
      <c r="H519" t="s">
        <v>36510</v>
      </c>
      <c r="I519" s="18" t="s">
        <v>36622</v>
      </c>
      <c r="J519" s="18" t="s">
        <v>36623</v>
      </c>
    </row>
    <row r="520" spans="1:10" x14ac:dyDescent="0.25">
      <c r="A520" t="s">
        <v>15835</v>
      </c>
      <c r="B520" t="s">
        <v>15837</v>
      </c>
      <c r="C520" t="s">
        <v>30995</v>
      </c>
      <c r="D520" t="s">
        <v>35325</v>
      </c>
      <c r="E520" s="12" t="s">
        <v>34588</v>
      </c>
      <c r="F520" s="12"/>
      <c r="G520" t="s">
        <v>36509</v>
      </c>
      <c r="H520" t="s">
        <v>36510</v>
      </c>
      <c r="I520" s="18" t="s">
        <v>36622</v>
      </c>
      <c r="J520" s="18" t="s">
        <v>36623</v>
      </c>
    </row>
    <row r="521" spans="1:10" x14ac:dyDescent="0.25">
      <c r="A521" t="s">
        <v>26474</v>
      </c>
      <c r="B521" t="s">
        <v>26476</v>
      </c>
      <c r="C521" t="s">
        <v>33794</v>
      </c>
      <c r="D521" t="s">
        <v>35325</v>
      </c>
      <c r="E521" s="12" t="s">
        <v>34918</v>
      </c>
      <c r="F521" s="12"/>
      <c r="G521" t="s">
        <v>36511</v>
      </c>
      <c r="H521" t="s">
        <v>36512</v>
      </c>
      <c r="I521" s="18" t="s">
        <v>36624</v>
      </c>
      <c r="J521" s="18" t="s">
        <v>36625</v>
      </c>
    </row>
    <row r="522" spans="1:10" x14ac:dyDescent="0.25">
      <c r="A522" t="s">
        <v>4282</v>
      </c>
      <c r="B522" t="s">
        <v>4284</v>
      </c>
      <c r="C522" t="s">
        <v>27939</v>
      </c>
      <c r="D522" t="s">
        <v>35325</v>
      </c>
      <c r="E522" s="12" t="s">
        <v>34924</v>
      </c>
      <c r="F522" s="12"/>
      <c r="G522" t="s">
        <v>36513</v>
      </c>
      <c r="H522" t="s">
        <v>36514</v>
      </c>
      <c r="I522" s="18" t="s">
        <v>36626</v>
      </c>
      <c r="J522" s="18" t="s">
        <v>36627</v>
      </c>
    </row>
    <row r="523" spans="1:10" x14ac:dyDescent="0.25">
      <c r="A523" t="s">
        <v>26586</v>
      </c>
      <c r="B523" t="s">
        <v>26588</v>
      </c>
      <c r="C523" t="s">
        <v>33822</v>
      </c>
      <c r="D523" t="s">
        <v>35325</v>
      </c>
      <c r="E523" s="12" t="s">
        <v>34925</v>
      </c>
      <c r="F523" s="12"/>
      <c r="G523" t="s">
        <v>36515</v>
      </c>
      <c r="H523" t="s">
        <v>36516</v>
      </c>
      <c r="I523" s="18" t="s">
        <v>36628</v>
      </c>
      <c r="J523" s="18" t="s">
        <v>36629</v>
      </c>
    </row>
    <row r="524" spans="1:10" x14ac:dyDescent="0.25">
      <c r="A524" t="s">
        <v>14893</v>
      </c>
      <c r="B524" t="s">
        <v>14895</v>
      </c>
      <c r="C524" t="s">
        <v>30754</v>
      </c>
      <c r="D524" t="s">
        <v>35325</v>
      </c>
      <c r="E524" s="12" t="s">
        <v>34589</v>
      </c>
      <c r="F524" s="12"/>
      <c r="G524" t="s">
        <v>36517</v>
      </c>
      <c r="H524" t="s">
        <v>36518</v>
      </c>
      <c r="I524" s="18" t="s">
        <v>36630</v>
      </c>
      <c r="J524" s="18" t="s">
        <v>36631</v>
      </c>
    </row>
    <row r="525" spans="1:10" x14ac:dyDescent="0.25">
      <c r="A525" t="s">
        <v>21300</v>
      </c>
      <c r="B525" t="s">
        <v>21302</v>
      </c>
      <c r="C525" t="s">
        <v>32432</v>
      </c>
      <c r="D525" t="s">
        <v>35325</v>
      </c>
      <c r="E525" s="12" t="s">
        <v>34589</v>
      </c>
      <c r="F525" s="12"/>
      <c r="G525" t="s">
        <v>36517</v>
      </c>
      <c r="H525" t="s">
        <v>36518</v>
      </c>
      <c r="I525" s="18" t="s">
        <v>36630</v>
      </c>
      <c r="J525" s="18" t="s">
        <v>36631</v>
      </c>
    </row>
    <row r="526" spans="1:10" x14ac:dyDescent="0.25">
      <c r="A526" t="s">
        <v>14029</v>
      </c>
      <c r="B526" t="s">
        <v>14031</v>
      </c>
      <c r="C526" t="s">
        <v>30529</v>
      </c>
      <c r="D526" t="s">
        <v>35325</v>
      </c>
      <c r="E526" s="12" t="s">
        <v>35152</v>
      </c>
      <c r="F526" s="12"/>
      <c r="G526" t="s">
        <v>36519</v>
      </c>
      <c r="H526" t="s">
        <v>36520</v>
      </c>
      <c r="I526" s="18" t="s">
        <v>36632</v>
      </c>
      <c r="J526" s="18" t="s">
        <v>36633</v>
      </c>
    </row>
    <row r="527" spans="1:10" x14ac:dyDescent="0.25">
      <c r="A527" t="s">
        <v>18004</v>
      </c>
      <c r="B527" t="s">
        <v>18006</v>
      </c>
      <c r="C527" t="s">
        <v>31565</v>
      </c>
      <c r="D527" t="s">
        <v>35325</v>
      </c>
      <c r="E527" s="12" t="s">
        <v>35152</v>
      </c>
      <c r="F527" s="12"/>
      <c r="G527" t="s">
        <v>36519</v>
      </c>
      <c r="H527" t="s">
        <v>36520</v>
      </c>
      <c r="I527" s="18" t="s">
        <v>36632</v>
      </c>
      <c r="J527" s="18" t="s">
        <v>36633</v>
      </c>
    </row>
    <row r="528" spans="1:10" ht="15.75" x14ac:dyDescent="0.25">
      <c r="A528" t="s">
        <v>703</v>
      </c>
      <c r="B528" t="s">
        <v>705</v>
      </c>
      <c r="C528" t="s">
        <v>26925</v>
      </c>
      <c r="D528" t="s">
        <v>35331</v>
      </c>
      <c r="E528" s="16" t="s">
        <v>35053</v>
      </c>
      <c r="F528" s="16"/>
    </row>
    <row r="529" spans="1:10" x14ac:dyDescent="0.25">
      <c r="A529" t="s">
        <v>1050</v>
      </c>
      <c r="B529" t="s">
        <v>1052</v>
      </c>
      <c r="C529" t="s">
        <v>27037</v>
      </c>
      <c r="D529" t="s">
        <v>35325</v>
      </c>
      <c r="E529" s="14" t="s">
        <v>35053</v>
      </c>
      <c r="F529" s="14"/>
    </row>
    <row r="530" spans="1:10" x14ac:dyDescent="0.25">
      <c r="A530" t="s">
        <v>1980</v>
      </c>
      <c r="B530" t="s">
        <v>1982</v>
      </c>
      <c r="C530" t="s">
        <v>27310</v>
      </c>
      <c r="D530" t="s">
        <v>35325</v>
      </c>
      <c r="E530" s="14" t="s">
        <v>35053</v>
      </c>
      <c r="F530" s="14"/>
    </row>
    <row r="531" spans="1:10" x14ac:dyDescent="0.25">
      <c r="A531" t="s">
        <v>3030</v>
      </c>
      <c r="B531" t="s">
        <v>3032</v>
      </c>
      <c r="C531" t="s">
        <v>27607</v>
      </c>
      <c r="D531" t="s">
        <v>35325</v>
      </c>
      <c r="E531" s="14" t="s">
        <v>35053</v>
      </c>
      <c r="F531" s="14"/>
    </row>
    <row r="532" spans="1:10" x14ac:dyDescent="0.25">
      <c r="A532" t="s">
        <v>7243</v>
      </c>
      <c r="B532" t="s">
        <v>7245</v>
      </c>
      <c r="C532" t="s">
        <v>28712</v>
      </c>
      <c r="D532" t="s">
        <v>35325</v>
      </c>
      <c r="E532" s="14" t="s">
        <v>35053</v>
      </c>
      <c r="F532" s="14"/>
    </row>
    <row r="533" spans="1:10" x14ac:dyDescent="0.25">
      <c r="A533" t="s">
        <v>7620</v>
      </c>
      <c r="B533" t="s">
        <v>7622</v>
      </c>
      <c r="C533" t="s">
        <v>28820</v>
      </c>
      <c r="D533" t="s">
        <v>35325</v>
      </c>
      <c r="E533" s="14" t="s">
        <v>35053</v>
      </c>
      <c r="F533" s="14"/>
    </row>
    <row r="534" spans="1:10" x14ac:dyDescent="0.25">
      <c r="A534" t="s">
        <v>11548</v>
      </c>
      <c r="B534" t="s">
        <v>11550</v>
      </c>
      <c r="C534" t="s">
        <v>29874</v>
      </c>
      <c r="D534" t="s">
        <v>35325</v>
      </c>
      <c r="E534" s="14" t="s">
        <v>35053</v>
      </c>
      <c r="F534" s="14"/>
    </row>
    <row r="535" spans="1:10" ht="15.75" x14ac:dyDescent="0.25">
      <c r="A535" t="s">
        <v>11649</v>
      </c>
      <c r="B535" t="s">
        <v>11651</v>
      </c>
      <c r="C535" t="s">
        <v>29902</v>
      </c>
      <c r="D535" t="s">
        <v>35331</v>
      </c>
      <c r="E535" s="16" t="s">
        <v>35053</v>
      </c>
      <c r="F535" s="16"/>
    </row>
    <row r="536" spans="1:10" ht="15.75" x14ac:dyDescent="0.25">
      <c r="A536" t="s">
        <v>11849</v>
      </c>
      <c r="B536" t="s">
        <v>11851</v>
      </c>
      <c r="C536" t="s">
        <v>29956</v>
      </c>
      <c r="D536" t="s">
        <v>35331</v>
      </c>
      <c r="E536" s="16" t="s">
        <v>35053</v>
      </c>
      <c r="F536" s="16"/>
    </row>
    <row r="537" spans="1:10" x14ac:dyDescent="0.25">
      <c r="A537" t="s">
        <v>15754</v>
      </c>
      <c r="B537" t="s">
        <v>15756</v>
      </c>
      <c r="C537" t="s">
        <v>30974</v>
      </c>
      <c r="D537" t="s">
        <v>35325</v>
      </c>
      <c r="E537" s="14" t="s">
        <v>35053</v>
      </c>
      <c r="F537" s="14"/>
    </row>
    <row r="538" spans="1:10" x14ac:dyDescent="0.25">
      <c r="A538" t="s">
        <v>19702</v>
      </c>
      <c r="B538" t="s">
        <v>19704</v>
      </c>
      <c r="C538" t="s">
        <v>32017</v>
      </c>
      <c r="D538" t="s">
        <v>35325</v>
      </c>
      <c r="E538" s="14" t="s">
        <v>35053</v>
      </c>
      <c r="F538" s="14"/>
    </row>
    <row r="539" spans="1:10" x14ac:dyDescent="0.25">
      <c r="A539" t="s">
        <v>22629</v>
      </c>
      <c r="B539" t="s">
        <v>22631</v>
      </c>
      <c r="C539" t="s">
        <v>32775</v>
      </c>
      <c r="D539" t="s">
        <v>35325</v>
      </c>
      <c r="E539" s="14" t="s">
        <v>35053</v>
      </c>
      <c r="F539" s="14"/>
    </row>
    <row r="540" spans="1:10" x14ac:dyDescent="0.25">
      <c r="A540" t="s">
        <v>23350</v>
      </c>
      <c r="B540" t="s">
        <v>23352</v>
      </c>
      <c r="C540" t="s">
        <v>32965</v>
      </c>
      <c r="D540" t="s">
        <v>35325</v>
      </c>
      <c r="E540" s="14" t="s">
        <v>35053</v>
      </c>
      <c r="F540" s="14"/>
    </row>
    <row r="541" spans="1:10" x14ac:dyDescent="0.25">
      <c r="A541" t="s">
        <v>24324</v>
      </c>
      <c r="B541" t="s">
        <v>24326</v>
      </c>
      <c r="C541" t="s">
        <v>33221</v>
      </c>
      <c r="D541" t="s">
        <v>35325</v>
      </c>
      <c r="E541" s="14" t="s">
        <v>35053</v>
      </c>
      <c r="F541" s="14"/>
    </row>
    <row r="542" spans="1:10" ht="15.75" x14ac:dyDescent="0.25">
      <c r="A542" t="s">
        <v>8046</v>
      </c>
      <c r="B542" t="s">
        <v>8048</v>
      </c>
      <c r="C542" t="s">
        <v>28934</v>
      </c>
      <c r="D542" t="s">
        <v>35331</v>
      </c>
      <c r="E542" s="16" t="s">
        <v>35434</v>
      </c>
      <c r="F542" s="16"/>
    </row>
    <row r="543" spans="1:10" ht="15.75" x14ac:dyDescent="0.25">
      <c r="A543" t="s">
        <v>13901</v>
      </c>
      <c r="B543" t="s">
        <v>13903</v>
      </c>
      <c r="C543" t="s">
        <v>30497</v>
      </c>
      <c r="D543" t="s">
        <v>35331</v>
      </c>
      <c r="E543" s="16" t="s">
        <v>35434</v>
      </c>
      <c r="F543" s="16"/>
    </row>
    <row r="544" spans="1:10" x14ac:dyDescent="0.25">
      <c r="A544" t="s">
        <v>22087</v>
      </c>
      <c r="B544" t="s">
        <v>22089</v>
      </c>
      <c r="C544" t="s">
        <v>32632</v>
      </c>
      <c r="D544" t="s">
        <v>35325</v>
      </c>
      <c r="E544" s="12" t="s">
        <v>35011</v>
      </c>
      <c r="F544" s="12"/>
      <c r="G544" t="s">
        <v>36521</v>
      </c>
      <c r="H544" t="s">
        <v>36522</v>
      </c>
      <c r="I544" s="18" t="s">
        <v>36634</v>
      </c>
      <c r="J544" s="18" t="s">
        <v>36635</v>
      </c>
    </row>
    <row r="545" spans="1:10" x14ac:dyDescent="0.25">
      <c r="A545" t="s">
        <v>22087</v>
      </c>
      <c r="B545" t="s">
        <v>22089</v>
      </c>
      <c r="C545" t="s">
        <v>32632</v>
      </c>
      <c r="D545" t="s">
        <v>35325</v>
      </c>
      <c r="E545" s="12" t="s">
        <v>35011</v>
      </c>
      <c r="F545" s="12"/>
      <c r="G545" t="s">
        <v>36521</v>
      </c>
      <c r="H545" t="s">
        <v>36523</v>
      </c>
      <c r="I545" s="18" t="s">
        <v>38744</v>
      </c>
      <c r="J545" s="18" t="s">
        <v>38745</v>
      </c>
    </row>
    <row r="546" spans="1:10" x14ac:dyDescent="0.25">
      <c r="A546" t="s">
        <v>10682</v>
      </c>
      <c r="B546" t="s">
        <v>10684</v>
      </c>
      <c r="C546" t="s">
        <v>29650</v>
      </c>
      <c r="D546" t="s">
        <v>35325</v>
      </c>
      <c r="E546" s="12" t="s">
        <v>35052</v>
      </c>
      <c r="F546" s="12"/>
      <c r="G546" t="s">
        <v>36524</v>
      </c>
      <c r="H546" t="s">
        <v>36526</v>
      </c>
      <c r="I546" s="18" t="s">
        <v>36638</v>
      </c>
      <c r="J546" s="18" t="s">
        <v>36639</v>
      </c>
    </row>
    <row r="547" spans="1:10" x14ac:dyDescent="0.25">
      <c r="A547" t="s">
        <v>12642</v>
      </c>
      <c r="B547" t="s">
        <v>12644</v>
      </c>
      <c r="C547" t="s">
        <v>30164</v>
      </c>
      <c r="D547" t="s">
        <v>35325</v>
      </c>
      <c r="E547" s="12" t="s">
        <v>35052</v>
      </c>
      <c r="F547" s="12"/>
      <c r="G547" t="s">
        <v>36524</v>
      </c>
      <c r="H547" t="s">
        <v>36526</v>
      </c>
      <c r="I547" s="18" t="s">
        <v>36638</v>
      </c>
      <c r="J547" s="18" t="s">
        <v>36639</v>
      </c>
    </row>
    <row r="548" spans="1:10" x14ac:dyDescent="0.25">
      <c r="A548" t="s">
        <v>16403</v>
      </c>
      <c r="B548" t="s">
        <v>16405</v>
      </c>
      <c r="C548" t="s">
        <v>31140</v>
      </c>
      <c r="D548" t="s">
        <v>35325</v>
      </c>
      <c r="E548" s="12" t="s">
        <v>35052</v>
      </c>
      <c r="F548" s="12"/>
      <c r="G548" t="s">
        <v>36524</v>
      </c>
      <c r="H548" t="s">
        <v>36526</v>
      </c>
      <c r="I548" s="18" t="s">
        <v>36638</v>
      </c>
      <c r="J548" s="18" t="s">
        <v>36639</v>
      </c>
    </row>
    <row r="549" spans="1:10" x14ac:dyDescent="0.25">
      <c r="A549" t="s">
        <v>17896</v>
      </c>
      <c r="B549" t="s">
        <v>17898</v>
      </c>
      <c r="C549" t="s">
        <v>31538</v>
      </c>
      <c r="D549" t="s">
        <v>35325</v>
      </c>
      <c r="E549" s="12" t="s">
        <v>35052</v>
      </c>
      <c r="F549" s="12"/>
      <c r="G549" t="s">
        <v>36524</v>
      </c>
      <c r="H549" t="s">
        <v>36526</v>
      </c>
      <c r="I549" s="18" t="s">
        <v>36638</v>
      </c>
      <c r="J549" s="18" t="s">
        <v>36639</v>
      </c>
    </row>
    <row r="550" spans="1:10" x14ac:dyDescent="0.25">
      <c r="A550" t="s">
        <v>10682</v>
      </c>
      <c r="B550" t="s">
        <v>10684</v>
      </c>
      <c r="C550" t="s">
        <v>29650</v>
      </c>
      <c r="D550" t="s">
        <v>35325</v>
      </c>
      <c r="E550" s="12" t="s">
        <v>35052</v>
      </c>
      <c r="F550" s="12"/>
      <c r="G550" t="s">
        <v>36524</v>
      </c>
      <c r="H550" t="s">
        <v>36527</v>
      </c>
      <c r="I550" s="18" t="s">
        <v>36640</v>
      </c>
      <c r="J550" s="18" t="s">
        <v>36641</v>
      </c>
    </row>
    <row r="551" spans="1:10" x14ac:dyDescent="0.25">
      <c r="A551" t="s">
        <v>12642</v>
      </c>
      <c r="B551" t="s">
        <v>12644</v>
      </c>
      <c r="C551" t="s">
        <v>30164</v>
      </c>
      <c r="D551" t="s">
        <v>35325</v>
      </c>
      <c r="E551" s="12" t="s">
        <v>35052</v>
      </c>
      <c r="F551" s="12"/>
      <c r="G551" t="s">
        <v>36524</v>
      </c>
      <c r="H551" t="s">
        <v>36527</v>
      </c>
      <c r="I551" s="18" t="s">
        <v>36640</v>
      </c>
      <c r="J551" s="18" t="s">
        <v>36641</v>
      </c>
    </row>
    <row r="552" spans="1:10" x14ac:dyDescent="0.25">
      <c r="A552" t="s">
        <v>16403</v>
      </c>
      <c r="B552" t="s">
        <v>16405</v>
      </c>
      <c r="C552" t="s">
        <v>31140</v>
      </c>
      <c r="D552" t="s">
        <v>35325</v>
      </c>
      <c r="E552" s="12" t="s">
        <v>35052</v>
      </c>
      <c r="F552" s="12"/>
      <c r="G552" t="s">
        <v>36524</v>
      </c>
      <c r="H552" t="s">
        <v>36527</v>
      </c>
      <c r="I552" s="18" t="s">
        <v>36640</v>
      </c>
      <c r="J552" s="18" t="s">
        <v>36641</v>
      </c>
    </row>
    <row r="553" spans="1:10" x14ac:dyDescent="0.25">
      <c r="A553" t="s">
        <v>17896</v>
      </c>
      <c r="B553" t="s">
        <v>17898</v>
      </c>
      <c r="C553" t="s">
        <v>31538</v>
      </c>
      <c r="D553" t="s">
        <v>35325</v>
      </c>
      <c r="E553" s="12" t="s">
        <v>35052</v>
      </c>
      <c r="F553" s="12"/>
      <c r="G553" t="s">
        <v>36524</v>
      </c>
      <c r="H553" t="s">
        <v>36527</v>
      </c>
      <c r="I553" s="18" t="s">
        <v>36640</v>
      </c>
      <c r="J553" s="18" t="s">
        <v>36641</v>
      </c>
    </row>
    <row r="554" spans="1:10" x14ac:dyDescent="0.25">
      <c r="A554" t="s">
        <v>10682</v>
      </c>
      <c r="B554" t="s">
        <v>10684</v>
      </c>
      <c r="C554" t="s">
        <v>29650</v>
      </c>
      <c r="D554" t="s">
        <v>35325</v>
      </c>
      <c r="E554" s="12" t="s">
        <v>35052</v>
      </c>
      <c r="F554" s="12"/>
      <c r="G554" t="s">
        <v>36524</v>
      </c>
      <c r="H554" t="s">
        <v>36525</v>
      </c>
      <c r="I554" s="18" t="s">
        <v>36636</v>
      </c>
      <c r="J554" s="18" t="s">
        <v>36637</v>
      </c>
    </row>
    <row r="555" spans="1:10" x14ac:dyDescent="0.25">
      <c r="A555" t="s">
        <v>12642</v>
      </c>
      <c r="B555" t="s">
        <v>12644</v>
      </c>
      <c r="C555" t="s">
        <v>30164</v>
      </c>
      <c r="D555" t="s">
        <v>35325</v>
      </c>
      <c r="E555" s="12" t="s">
        <v>35052</v>
      </c>
      <c r="F555" s="12"/>
      <c r="G555" t="s">
        <v>36524</v>
      </c>
      <c r="H555" t="s">
        <v>36525</v>
      </c>
      <c r="I555" s="18" t="s">
        <v>36636</v>
      </c>
      <c r="J555" s="18" t="s">
        <v>36637</v>
      </c>
    </row>
    <row r="556" spans="1:10" x14ac:dyDescent="0.25">
      <c r="A556" t="s">
        <v>16403</v>
      </c>
      <c r="B556" t="s">
        <v>16405</v>
      </c>
      <c r="C556" t="s">
        <v>31140</v>
      </c>
      <c r="D556" t="s">
        <v>35325</v>
      </c>
      <c r="E556" s="12" t="s">
        <v>35052</v>
      </c>
      <c r="F556" s="12"/>
      <c r="G556" t="s">
        <v>36524</v>
      </c>
      <c r="H556" t="s">
        <v>36525</v>
      </c>
      <c r="I556" s="18" t="s">
        <v>36636</v>
      </c>
      <c r="J556" s="18" t="s">
        <v>36637</v>
      </c>
    </row>
    <row r="557" spans="1:10" x14ac:dyDescent="0.25">
      <c r="A557" t="s">
        <v>17896</v>
      </c>
      <c r="B557" t="s">
        <v>17898</v>
      </c>
      <c r="C557" t="s">
        <v>31538</v>
      </c>
      <c r="D557" t="s">
        <v>35325</v>
      </c>
      <c r="E557" s="12" t="s">
        <v>35052</v>
      </c>
      <c r="F557" s="12"/>
      <c r="G557" t="s">
        <v>36524</v>
      </c>
      <c r="H557" t="s">
        <v>36525</v>
      </c>
      <c r="I557" s="18" t="s">
        <v>36636</v>
      </c>
      <c r="J557" s="18" t="s">
        <v>36637</v>
      </c>
    </row>
    <row r="558" spans="1:10" x14ac:dyDescent="0.25">
      <c r="A558" t="s">
        <v>24528</v>
      </c>
      <c r="B558" t="s">
        <v>24530</v>
      </c>
      <c r="C558" t="s">
        <v>33274</v>
      </c>
      <c r="D558" t="s">
        <v>35325</v>
      </c>
      <c r="E558" s="12" t="s">
        <v>35008</v>
      </c>
      <c r="F558" s="12"/>
      <c r="G558" t="s">
        <v>36528</v>
      </c>
      <c r="H558" t="s">
        <v>36529</v>
      </c>
      <c r="I558" s="18" t="s">
        <v>36642</v>
      </c>
      <c r="J558" s="18" t="s">
        <v>36643</v>
      </c>
    </row>
    <row r="559" spans="1:10" x14ac:dyDescent="0.25">
      <c r="A559" t="s">
        <v>24528</v>
      </c>
      <c r="B559" t="s">
        <v>24530</v>
      </c>
      <c r="C559" t="s">
        <v>33274</v>
      </c>
      <c r="D559" t="s">
        <v>35325</v>
      </c>
      <c r="E559" s="12" t="s">
        <v>35008</v>
      </c>
      <c r="F559" s="12"/>
      <c r="G559" t="s">
        <v>36528</v>
      </c>
      <c r="H559" t="s">
        <v>36530</v>
      </c>
      <c r="I559" s="18" t="s">
        <v>38746</v>
      </c>
      <c r="J559" s="18" t="s">
        <v>38747</v>
      </c>
    </row>
    <row r="560" spans="1:10" x14ac:dyDescent="0.25">
      <c r="A560" t="s">
        <v>11845</v>
      </c>
      <c r="B560" t="s">
        <v>11847</v>
      </c>
      <c r="C560" t="s">
        <v>29955</v>
      </c>
      <c r="D560" t="s">
        <v>35325</v>
      </c>
      <c r="E560" s="12" t="s">
        <v>35025</v>
      </c>
      <c r="F560" s="12"/>
      <c r="G560" t="s">
        <v>36644</v>
      </c>
      <c r="H560" t="s">
        <v>36645</v>
      </c>
      <c r="I560" s="18" t="s">
        <v>36652</v>
      </c>
      <c r="J560" s="18" t="s">
        <v>36653</v>
      </c>
    </row>
    <row r="561" spans="1:10" ht="15.75" x14ac:dyDescent="0.25">
      <c r="A561" t="s">
        <v>25367</v>
      </c>
      <c r="B561" t="s">
        <v>25369</v>
      </c>
      <c r="C561" t="s">
        <v>33492</v>
      </c>
      <c r="D561" t="s">
        <v>35331</v>
      </c>
      <c r="E561" s="16" t="s">
        <v>35557</v>
      </c>
      <c r="F561" s="16"/>
      <c r="G561" t="s">
        <v>36646</v>
      </c>
      <c r="H561" t="s">
        <v>36647</v>
      </c>
      <c r="I561" s="18" t="s">
        <v>36654</v>
      </c>
      <c r="J561" s="18" t="s">
        <v>36655</v>
      </c>
    </row>
    <row r="562" spans="1:10" x14ac:dyDescent="0.25">
      <c r="A562" t="s">
        <v>5891</v>
      </c>
      <c r="B562" t="s">
        <v>5893</v>
      </c>
      <c r="C562" t="s">
        <v>28357</v>
      </c>
      <c r="D562" t="s">
        <v>35325</v>
      </c>
      <c r="E562" s="12" t="s">
        <v>34636</v>
      </c>
      <c r="F562" s="12"/>
      <c r="G562" t="s">
        <v>36648</v>
      </c>
      <c r="H562" t="s">
        <v>36649</v>
      </c>
      <c r="I562" s="18" t="s">
        <v>36656</v>
      </c>
      <c r="J562" s="18" t="s">
        <v>36657</v>
      </c>
    </row>
    <row r="563" spans="1:10" x14ac:dyDescent="0.25">
      <c r="A563" t="s">
        <v>5891</v>
      </c>
      <c r="B563" t="s">
        <v>5893</v>
      </c>
      <c r="C563" t="s">
        <v>28357</v>
      </c>
      <c r="D563" t="s">
        <v>35325</v>
      </c>
      <c r="E563" s="12" t="s">
        <v>34636</v>
      </c>
      <c r="F563" s="12"/>
      <c r="G563" t="s">
        <v>36648</v>
      </c>
      <c r="H563" t="s">
        <v>36650</v>
      </c>
      <c r="I563" s="18" t="s">
        <v>36658</v>
      </c>
      <c r="J563" s="18" t="s">
        <v>36659</v>
      </c>
    </row>
    <row r="564" spans="1:10" x14ac:dyDescent="0.25">
      <c r="A564" t="s">
        <v>12295</v>
      </c>
      <c r="B564" t="s">
        <v>12297</v>
      </c>
      <c r="C564" t="s">
        <v>30070</v>
      </c>
      <c r="D564" t="s">
        <v>35325</v>
      </c>
      <c r="E564" s="12" t="s">
        <v>35033</v>
      </c>
      <c r="F564" s="12"/>
      <c r="G564" t="s">
        <v>36651</v>
      </c>
      <c r="H564" t="s">
        <v>36660</v>
      </c>
      <c r="I564" s="18" t="s">
        <v>36679</v>
      </c>
      <c r="J564" s="18" t="s">
        <v>36680</v>
      </c>
    </row>
    <row r="565" spans="1:10" x14ac:dyDescent="0.25">
      <c r="A565" t="s">
        <v>12295</v>
      </c>
      <c r="B565" t="s">
        <v>12297</v>
      </c>
      <c r="C565" t="s">
        <v>30070</v>
      </c>
      <c r="D565" t="s">
        <v>35325</v>
      </c>
      <c r="E565" s="12" t="s">
        <v>35033</v>
      </c>
      <c r="F565" s="12"/>
      <c r="G565" t="s">
        <v>36651</v>
      </c>
      <c r="H565" t="s">
        <v>36661</v>
      </c>
      <c r="I565" s="18" t="s">
        <v>36681</v>
      </c>
      <c r="J565" s="18" t="s">
        <v>36682</v>
      </c>
    </row>
    <row r="566" spans="1:10" x14ac:dyDescent="0.25">
      <c r="A566" t="s">
        <v>20745</v>
      </c>
      <c r="B566" t="s">
        <v>20747</v>
      </c>
      <c r="C566" t="s">
        <v>32292</v>
      </c>
      <c r="D566" t="s">
        <v>35325</v>
      </c>
      <c r="E566" s="12" t="s">
        <v>35031</v>
      </c>
      <c r="F566" s="12"/>
      <c r="G566" t="s">
        <v>36662</v>
      </c>
      <c r="H566" t="s">
        <v>36663</v>
      </c>
      <c r="I566" s="18" t="s">
        <v>36683</v>
      </c>
      <c r="J566" s="18" t="s">
        <v>36684</v>
      </c>
    </row>
    <row r="567" spans="1:10" x14ac:dyDescent="0.25">
      <c r="A567" t="s">
        <v>20745</v>
      </c>
      <c r="B567" t="s">
        <v>20747</v>
      </c>
      <c r="C567" t="s">
        <v>32292</v>
      </c>
      <c r="D567" t="s">
        <v>35325</v>
      </c>
      <c r="E567" s="12" t="s">
        <v>35031</v>
      </c>
      <c r="F567" s="12"/>
      <c r="G567" t="s">
        <v>36662</v>
      </c>
      <c r="H567" t="s">
        <v>36664</v>
      </c>
      <c r="I567" s="18" t="s">
        <v>36685</v>
      </c>
      <c r="J567" s="18" t="s">
        <v>36686</v>
      </c>
    </row>
    <row r="568" spans="1:10" x14ac:dyDescent="0.25">
      <c r="A568" t="s">
        <v>4919</v>
      </c>
      <c r="B568" t="s">
        <v>4921</v>
      </c>
      <c r="C568" t="s">
        <v>28108</v>
      </c>
      <c r="D568" t="s">
        <v>35325</v>
      </c>
      <c r="E568" s="12" t="s">
        <v>35026</v>
      </c>
      <c r="F568" s="12"/>
      <c r="G568" t="s">
        <v>36665</v>
      </c>
      <c r="H568" t="s">
        <v>36666</v>
      </c>
      <c r="I568" s="18" t="s">
        <v>36687</v>
      </c>
      <c r="J568" s="18" t="s">
        <v>36688</v>
      </c>
    </row>
    <row r="569" spans="1:10" x14ac:dyDescent="0.25">
      <c r="A569" t="s">
        <v>21024</v>
      </c>
      <c r="B569" t="s">
        <v>21026</v>
      </c>
      <c r="C569" t="s">
        <v>32363</v>
      </c>
      <c r="D569" t="s">
        <v>35325</v>
      </c>
      <c r="E569" s="12" t="s">
        <v>35026</v>
      </c>
      <c r="F569" s="12"/>
      <c r="G569" t="s">
        <v>36665</v>
      </c>
      <c r="H569" t="s">
        <v>36666</v>
      </c>
      <c r="I569" s="18" t="s">
        <v>36687</v>
      </c>
      <c r="J569" s="18" t="s">
        <v>36688</v>
      </c>
    </row>
    <row r="570" spans="1:10" x14ac:dyDescent="0.25">
      <c r="A570" t="s">
        <v>4919</v>
      </c>
      <c r="B570" t="s">
        <v>4921</v>
      </c>
      <c r="C570" t="s">
        <v>28108</v>
      </c>
      <c r="D570" t="s">
        <v>35325</v>
      </c>
      <c r="E570" s="12" t="s">
        <v>35026</v>
      </c>
      <c r="F570" s="12"/>
      <c r="G570" t="s">
        <v>36665</v>
      </c>
      <c r="H570" t="s">
        <v>36667</v>
      </c>
      <c r="I570" s="18" t="s">
        <v>36689</v>
      </c>
      <c r="J570" s="18" t="s">
        <v>36690</v>
      </c>
    </row>
    <row r="571" spans="1:10" x14ac:dyDescent="0.25">
      <c r="A571" t="s">
        <v>21024</v>
      </c>
      <c r="B571" t="s">
        <v>21026</v>
      </c>
      <c r="C571" t="s">
        <v>32363</v>
      </c>
      <c r="D571" t="s">
        <v>35325</v>
      </c>
      <c r="E571" s="12" t="s">
        <v>35026</v>
      </c>
      <c r="F571" s="12"/>
      <c r="G571" t="s">
        <v>36665</v>
      </c>
      <c r="H571" t="s">
        <v>36667</v>
      </c>
      <c r="I571" s="18" t="s">
        <v>36689</v>
      </c>
      <c r="J571" s="18" t="s">
        <v>36690</v>
      </c>
    </row>
    <row r="572" spans="1:10" x14ac:dyDescent="0.25">
      <c r="A572" t="s">
        <v>21184</v>
      </c>
      <c r="B572" t="s">
        <v>21186</v>
      </c>
      <c r="C572" t="s">
        <v>32403</v>
      </c>
      <c r="D572" t="s">
        <v>35325</v>
      </c>
      <c r="E572" s="12" t="s">
        <v>35030</v>
      </c>
      <c r="F572" s="12"/>
      <c r="G572" t="s">
        <v>36670</v>
      </c>
      <c r="H572" t="s">
        <v>36668</v>
      </c>
      <c r="I572" s="18" t="s">
        <v>36691</v>
      </c>
      <c r="J572" s="18" t="s">
        <v>36692</v>
      </c>
    </row>
    <row r="573" spans="1:10" x14ac:dyDescent="0.25">
      <c r="A573" t="s">
        <v>21184</v>
      </c>
      <c r="B573" t="s">
        <v>21186</v>
      </c>
      <c r="C573" t="s">
        <v>32403</v>
      </c>
      <c r="D573" t="s">
        <v>35325</v>
      </c>
      <c r="E573" s="12" t="s">
        <v>35030</v>
      </c>
      <c r="F573" s="12"/>
      <c r="G573" t="s">
        <v>36670</v>
      </c>
      <c r="H573" t="s">
        <v>36669</v>
      </c>
      <c r="I573" s="18" t="s">
        <v>36693</v>
      </c>
      <c r="J573" s="18" t="s">
        <v>36694</v>
      </c>
    </row>
    <row r="574" spans="1:10" x14ac:dyDescent="0.25">
      <c r="A574" t="s">
        <v>13277</v>
      </c>
      <c r="B574" t="s">
        <v>13279</v>
      </c>
      <c r="C574" t="s">
        <v>30333</v>
      </c>
      <c r="D574" t="s">
        <v>35325</v>
      </c>
      <c r="E574" s="12" t="s">
        <v>35015</v>
      </c>
      <c r="F574" s="12"/>
      <c r="G574" t="s">
        <v>36671</v>
      </c>
      <c r="H574" t="s">
        <v>36672</v>
      </c>
      <c r="I574" s="18" t="s">
        <v>36695</v>
      </c>
      <c r="J574" s="18" t="s">
        <v>36696</v>
      </c>
    </row>
    <row r="575" spans="1:10" x14ac:dyDescent="0.25">
      <c r="A575" t="s">
        <v>17834</v>
      </c>
      <c r="B575" t="s">
        <v>17836</v>
      </c>
      <c r="C575" t="s">
        <v>31521</v>
      </c>
      <c r="D575" t="s">
        <v>35325</v>
      </c>
      <c r="E575" s="12" t="s">
        <v>35015</v>
      </c>
      <c r="F575" s="12"/>
      <c r="G575" t="s">
        <v>36671</v>
      </c>
      <c r="H575" t="s">
        <v>36672</v>
      </c>
      <c r="I575" s="18" t="s">
        <v>36695</v>
      </c>
      <c r="J575" s="18" t="s">
        <v>36696</v>
      </c>
    </row>
    <row r="576" spans="1:10" x14ac:dyDescent="0.25">
      <c r="A576" t="s">
        <v>13277</v>
      </c>
      <c r="B576" t="s">
        <v>13279</v>
      </c>
      <c r="C576" t="s">
        <v>30333</v>
      </c>
      <c r="D576" t="s">
        <v>35325</v>
      </c>
      <c r="E576" s="12" t="s">
        <v>35015</v>
      </c>
      <c r="F576" s="12"/>
      <c r="G576" t="s">
        <v>36671</v>
      </c>
      <c r="H576" t="s">
        <v>36673</v>
      </c>
      <c r="I576" s="18" t="s">
        <v>36697</v>
      </c>
      <c r="J576" s="18" t="s">
        <v>36698</v>
      </c>
    </row>
    <row r="577" spans="1:10" x14ac:dyDescent="0.25">
      <c r="A577" t="s">
        <v>17834</v>
      </c>
      <c r="B577" t="s">
        <v>17836</v>
      </c>
      <c r="C577" t="s">
        <v>31521</v>
      </c>
      <c r="D577" t="s">
        <v>35325</v>
      </c>
      <c r="E577" s="12" t="s">
        <v>35015</v>
      </c>
      <c r="F577" s="12"/>
      <c r="G577" t="s">
        <v>36671</v>
      </c>
      <c r="H577" t="s">
        <v>36673</v>
      </c>
      <c r="I577" s="18" t="s">
        <v>36697</v>
      </c>
      <c r="J577" s="18" t="s">
        <v>36698</v>
      </c>
    </row>
    <row r="578" spans="1:10" x14ac:dyDescent="0.25">
      <c r="A578" t="s">
        <v>5762</v>
      </c>
      <c r="B578" t="s">
        <v>5764</v>
      </c>
      <c r="C578" t="s">
        <v>28324</v>
      </c>
      <c r="D578" t="s">
        <v>35325</v>
      </c>
      <c r="E578" s="12" t="s">
        <v>35065</v>
      </c>
      <c r="F578" s="12"/>
      <c r="G578" t="s">
        <v>36674</v>
      </c>
      <c r="H578" t="s">
        <v>36675</v>
      </c>
      <c r="I578" s="18" t="s">
        <v>36677</v>
      </c>
      <c r="J578" s="18" t="s">
        <v>36678</v>
      </c>
    </row>
    <row r="579" spans="1:10" x14ac:dyDescent="0.25">
      <c r="A579" t="s">
        <v>10862</v>
      </c>
      <c r="B579" t="s">
        <v>10864</v>
      </c>
      <c r="C579" t="s">
        <v>29695</v>
      </c>
      <c r="D579" t="s">
        <v>35325</v>
      </c>
      <c r="E579" s="12" t="s">
        <v>35065</v>
      </c>
      <c r="F579" s="12"/>
      <c r="G579" t="s">
        <v>36674</v>
      </c>
      <c r="H579" t="s">
        <v>36675</v>
      </c>
      <c r="I579" s="18" t="s">
        <v>36677</v>
      </c>
      <c r="J579" s="18" t="s">
        <v>36678</v>
      </c>
    </row>
    <row r="580" spans="1:10" x14ac:dyDescent="0.25">
      <c r="A580" t="s">
        <v>11400</v>
      </c>
      <c r="B580" t="s">
        <v>11402</v>
      </c>
      <c r="C580" t="s">
        <v>29834</v>
      </c>
      <c r="D580" t="s">
        <v>35325</v>
      </c>
      <c r="E580" s="12" t="s">
        <v>35065</v>
      </c>
      <c r="F580" s="12"/>
      <c r="G580" t="s">
        <v>36674</v>
      </c>
      <c r="H580" t="s">
        <v>36675</v>
      </c>
      <c r="I580" s="18" t="s">
        <v>36677</v>
      </c>
      <c r="J580" s="18" t="s">
        <v>36678</v>
      </c>
    </row>
    <row r="581" spans="1:10" x14ac:dyDescent="0.25">
      <c r="A581" t="s">
        <v>15134</v>
      </c>
      <c r="B581" t="s">
        <v>15136</v>
      </c>
      <c r="C581" t="s">
        <v>30815</v>
      </c>
      <c r="D581" t="s">
        <v>35325</v>
      </c>
      <c r="E581" s="12" t="s">
        <v>35065</v>
      </c>
      <c r="F581" s="12"/>
      <c r="G581" t="s">
        <v>36674</v>
      </c>
      <c r="H581" t="s">
        <v>36675</v>
      </c>
      <c r="I581" s="18" t="s">
        <v>36677</v>
      </c>
      <c r="J581" s="18" t="s">
        <v>36678</v>
      </c>
    </row>
    <row r="582" spans="1:10" x14ac:dyDescent="0.25">
      <c r="A582" t="s">
        <v>17127</v>
      </c>
      <c r="B582" t="s">
        <v>17129</v>
      </c>
      <c r="C582" t="s">
        <v>31333</v>
      </c>
      <c r="D582" t="s">
        <v>35325</v>
      </c>
      <c r="E582" s="12" t="s">
        <v>35065</v>
      </c>
      <c r="F582" s="12"/>
      <c r="G582" t="s">
        <v>36674</v>
      </c>
      <c r="H582" t="s">
        <v>36675</v>
      </c>
      <c r="I582" s="18" t="s">
        <v>36677</v>
      </c>
      <c r="J582" s="18" t="s">
        <v>36678</v>
      </c>
    </row>
    <row r="583" spans="1:10" x14ac:dyDescent="0.25">
      <c r="A583" t="s">
        <v>19079</v>
      </c>
      <c r="B583" t="s">
        <v>19081</v>
      </c>
      <c r="C583" t="s">
        <v>31848</v>
      </c>
      <c r="D583" t="s">
        <v>35325</v>
      </c>
      <c r="E583" s="12" t="s">
        <v>35065</v>
      </c>
      <c r="F583" s="12"/>
      <c r="G583" t="s">
        <v>36674</v>
      </c>
      <c r="H583" t="s">
        <v>36675</v>
      </c>
      <c r="I583" s="18" t="s">
        <v>36677</v>
      </c>
      <c r="J583" s="18" t="s">
        <v>36678</v>
      </c>
    </row>
    <row r="584" spans="1:10" x14ac:dyDescent="0.25">
      <c r="A584" t="s">
        <v>26235</v>
      </c>
      <c r="B584" t="s">
        <v>26237</v>
      </c>
      <c r="C584" t="s">
        <v>33723</v>
      </c>
      <c r="D584" t="s">
        <v>35325</v>
      </c>
      <c r="E584" s="12" t="s">
        <v>35065</v>
      </c>
      <c r="F584" s="12"/>
      <c r="G584" t="s">
        <v>36674</v>
      </c>
      <c r="H584" t="s">
        <v>36675</v>
      </c>
      <c r="I584" s="18" t="s">
        <v>36677</v>
      </c>
      <c r="J584" s="18" t="s">
        <v>36678</v>
      </c>
    </row>
    <row r="585" spans="1:10" x14ac:dyDescent="0.25">
      <c r="A585" t="s">
        <v>5762</v>
      </c>
      <c r="B585" t="s">
        <v>5764</v>
      </c>
      <c r="C585" t="s">
        <v>28324</v>
      </c>
      <c r="D585" t="s">
        <v>35325</v>
      </c>
      <c r="E585" s="12" t="s">
        <v>35065</v>
      </c>
      <c r="F585" s="12"/>
      <c r="G585" t="s">
        <v>36674</v>
      </c>
      <c r="H585" t="s">
        <v>36676</v>
      </c>
      <c r="I585" s="18" t="s">
        <v>38748</v>
      </c>
      <c r="J585" s="18" t="s">
        <v>38749</v>
      </c>
    </row>
    <row r="586" spans="1:10" x14ac:dyDescent="0.25">
      <c r="A586" t="s">
        <v>10862</v>
      </c>
      <c r="B586" t="s">
        <v>10864</v>
      </c>
      <c r="C586" t="s">
        <v>29695</v>
      </c>
      <c r="D586" t="s">
        <v>35325</v>
      </c>
      <c r="E586" s="12" t="s">
        <v>35065</v>
      </c>
      <c r="F586" s="12"/>
      <c r="G586" t="s">
        <v>36674</v>
      </c>
      <c r="H586" t="s">
        <v>36676</v>
      </c>
      <c r="I586" s="18" t="s">
        <v>38748</v>
      </c>
      <c r="J586" s="18" t="s">
        <v>38749</v>
      </c>
    </row>
    <row r="587" spans="1:10" x14ac:dyDescent="0.25">
      <c r="A587" t="s">
        <v>11400</v>
      </c>
      <c r="B587" t="s">
        <v>11402</v>
      </c>
      <c r="C587" t="s">
        <v>29834</v>
      </c>
      <c r="D587" t="s">
        <v>35325</v>
      </c>
      <c r="E587" s="12" t="s">
        <v>35065</v>
      </c>
      <c r="F587" s="12"/>
      <c r="G587" t="s">
        <v>36674</v>
      </c>
      <c r="H587" t="s">
        <v>36676</v>
      </c>
      <c r="I587" s="18" t="s">
        <v>38748</v>
      </c>
      <c r="J587" s="18" t="s">
        <v>38749</v>
      </c>
    </row>
    <row r="588" spans="1:10" x14ac:dyDescent="0.25">
      <c r="A588" t="s">
        <v>15134</v>
      </c>
      <c r="B588" t="s">
        <v>15136</v>
      </c>
      <c r="C588" t="s">
        <v>30815</v>
      </c>
      <c r="D588" t="s">
        <v>35325</v>
      </c>
      <c r="E588" s="12" t="s">
        <v>35065</v>
      </c>
      <c r="F588" s="12"/>
      <c r="G588" t="s">
        <v>36674</v>
      </c>
      <c r="H588" t="s">
        <v>36676</v>
      </c>
      <c r="I588" s="18" t="s">
        <v>38748</v>
      </c>
      <c r="J588" s="18" t="s">
        <v>38749</v>
      </c>
    </row>
    <row r="589" spans="1:10" x14ac:dyDescent="0.25">
      <c r="A589" t="s">
        <v>17127</v>
      </c>
      <c r="B589" t="s">
        <v>17129</v>
      </c>
      <c r="C589" t="s">
        <v>31333</v>
      </c>
      <c r="D589" t="s">
        <v>35325</v>
      </c>
      <c r="E589" s="12" t="s">
        <v>35065</v>
      </c>
      <c r="F589" s="12"/>
      <c r="G589" t="s">
        <v>36674</v>
      </c>
      <c r="H589" t="s">
        <v>36676</v>
      </c>
      <c r="I589" s="18" t="s">
        <v>38748</v>
      </c>
      <c r="J589" s="18" t="s">
        <v>38749</v>
      </c>
    </row>
    <row r="590" spans="1:10" x14ac:dyDescent="0.25">
      <c r="A590" t="s">
        <v>19079</v>
      </c>
      <c r="B590" t="s">
        <v>19081</v>
      </c>
      <c r="C590" t="s">
        <v>31848</v>
      </c>
      <c r="D590" t="s">
        <v>35325</v>
      </c>
      <c r="E590" s="12" t="s">
        <v>35065</v>
      </c>
      <c r="F590" s="12"/>
      <c r="G590" t="s">
        <v>36674</v>
      </c>
      <c r="H590" t="s">
        <v>36676</v>
      </c>
      <c r="I590" s="18" t="s">
        <v>38748</v>
      </c>
      <c r="J590" s="18" t="s">
        <v>38749</v>
      </c>
    </row>
    <row r="591" spans="1:10" x14ac:dyDescent="0.25">
      <c r="A591" t="s">
        <v>26235</v>
      </c>
      <c r="B591" t="s">
        <v>26237</v>
      </c>
      <c r="C591" t="s">
        <v>33723</v>
      </c>
      <c r="D591" t="s">
        <v>35325</v>
      </c>
      <c r="E591" s="12" t="s">
        <v>35065</v>
      </c>
      <c r="F591" s="12"/>
      <c r="G591" t="s">
        <v>36674</v>
      </c>
      <c r="H591" t="s">
        <v>36676</v>
      </c>
      <c r="I591" s="18" t="s">
        <v>38748</v>
      </c>
      <c r="J591" s="18" t="s">
        <v>38749</v>
      </c>
    </row>
    <row r="592" spans="1:10" ht="15.75" x14ac:dyDescent="0.25">
      <c r="A592" t="s">
        <v>13901</v>
      </c>
      <c r="B592" t="s">
        <v>13903</v>
      </c>
      <c r="C592" t="s">
        <v>30497</v>
      </c>
      <c r="D592" t="s">
        <v>35331</v>
      </c>
      <c r="E592" s="16" t="s">
        <v>35486</v>
      </c>
      <c r="F592" s="16"/>
      <c r="G592" t="s">
        <v>36700</v>
      </c>
      <c r="H592" t="s">
        <v>36699</v>
      </c>
      <c r="I592" s="18" t="s">
        <v>36776</v>
      </c>
      <c r="J592" s="18" t="s">
        <v>36777</v>
      </c>
    </row>
    <row r="593" spans="1:10" x14ac:dyDescent="0.25">
      <c r="A593" t="s">
        <v>8069</v>
      </c>
      <c r="B593" t="s">
        <v>8071</v>
      </c>
      <c r="C593" t="s">
        <v>28941</v>
      </c>
      <c r="D593" t="s">
        <v>35325</v>
      </c>
      <c r="E593" s="12" t="s">
        <v>35010</v>
      </c>
      <c r="F593" s="12"/>
      <c r="G593" t="s">
        <v>36701</v>
      </c>
      <c r="H593" t="s">
        <v>36702</v>
      </c>
      <c r="I593" t="s">
        <v>36703</v>
      </c>
      <c r="J593" t="s">
        <v>36704</v>
      </c>
    </row>
    <row r="594" spans="1:10" x14ac:dyDescent="0.25">
      <c r="A594" t="s">
        <v>8069</v>
      </c>
      <c r="B594" t="s">
        <v>8071</v>
      </c>
      <c r="C594" t="s">
        <v>28941</v>
      </c>
      <c r="D594" t="s">
        <v>35325</v>
      </c>
      <c r="E594" s="12" t="s">
        <v>35010</v>
      </c>
      <c r="F594" s="12"/>
      <c r="G594" t="s">
        <v>36701</v>
      </c>
      <c r="H594" t="s">
        <v>36705</v>
      </c>
      <c r="I594" t="s">
        <v>36706</v>
      </c>
      <c r="J594" t="s">
        <v>36707</v>
      </c>
    </row>
    <row r="595" spans="1:10" x14ac:dyDescent="0.25">
      <c r="A595" t="s">
        <v>10279</v>
      </c>
      <c r="B595" t="s">
        <v>10281</v>
      </c>
      <c r="C595" t="s">
        <v>29546</v>
      </c>
      <c r="D595" t="s">
        <v>35325</v>
      </c>
      <c r="E595" s="12" t="s">
        <v>35009</v>
      </c>
      <c r="F595" s="12"/>
      <c r="G595" t="s">
        <v>36708</v>
      </c>
      <c r="H595" t="s">
        <v>36709</v>
      </c>
      <c r="I595" s="18" t="s">
        <v>36744</v>
      </c>
      <c r="J595" s="18" t="s">
        <v>36745</v>
      </c>
    </row>
    <row r="596" spans="1:10" x14ac:dyDescent="0.25">
      <c r="A596" t="s">
        <v>2950</v>
      </c>
      <c r="B596" t="s">
        <v>2952</v>
      </c>
      <c r="C596" t="s">
        <v>27587</v>
      </c>
      <c r="D596" t="s">
        <v>35325</v>
      </c>
      <c r="E596" s="12" t="s">
        <v>35095</v>
      </c>
      <c r="F596" s="12"/>
      <c r="G596" t="s">
        <v>36710</v>
      </c>
      <c r="H596" t="s">
        <v>36711</v>
      </c>
      <c r="I596" s="18" t="s">
        <v>36746</v>
      </c>
      <c r="J596" s="18" t="s">
        <v>36747</v>
      </c>
    </row>
    <row r="597" spans="1:10" x14ac:dyDescent="0.25">
      <c r="A597" t="s">
        <v>2950</v>
      </c>
      <c r="B597" t="s">
        <v>2952</v>
      </c>
      <c r="C597" t="s">
        <v>27587</v>
      </c>
      <c r="D597" t="s">
        <v>35325</v>
      </c>
      <c r="E597" s="12" t="s">
        <v>35095</v>
      </c>
      <c r="F597" s="12"/>
      <c r="G597" t="s">
        <v>36710</v>
      </c>
      <c r="H597" t="s">
        <v>36712</v>
      </c>
      <c r="I597" s="18" t="s">
        <v>36748</v>
      </c>
      <c r="J597" s="18" t="s">
        <v>36749</v>
      </c>
    </row>
    <row r="598" spans="1:10" x14ac:dyDescent="0.25">
      <c r="A598" t="s">
        <v>5100</v>
      </c>
      <c r="B598" t="s">
        <v>5102</v>
      </c>
      <c r="C598" t="s">
        <v>28154</v>
      </c>
      <c r="D598" t="s">
        <v>35325</v>
      </c>
      <c r="E598" s="12" t="s">
        <v>35054</v>
      </c>
      <c r="F598" s="12"/>
      <c r="G598" t="s">
        <v>36713</v>
      </c>
      <c r="H598" t="s">
        <v>36714</v>
      </c>
      <c r="I598" s="18" t="s">
        <v>36750</v>
      </c>
      <c r="J598" s="18" t="s">
        <v>36751</v>
      </c>
    </row>
    <row r="599" spans="1:10" x14ac:dyDescent="0.25">
      <c r="A599" t="s">
        <v>23070</v>
      </c>
      <c r="B599" t="s">
        <v>23072</v>
      </c>
      <c r="C599" t="s">
        <v>32888</v>
      </c>
      <c r="D599" t="s">
        <v>35331</v>
      </c>
      <c r="E599" s="12" t="s">
        <v>35054</v>
      </c>
      <c r="F599" s="12"/>
      <c r="G599" t="s">
        <v>36713</v>
      </c>
      <c r="H599" t="s">
        <v>36714</v>
      </c>
      <c r="I599" s="18" t="s">
        <v>36750</v>
      </c>
      <c r="J599" s="18" t="s">
        <v>36751</v>
      </c>
    </row>
    <row r="600" spans="1:10" x14ac:dyDescent="0.25">
      <c r="A600" t="s">
        <v>5100</v>
      </c>
      <c r="B600" t="s">
        <v>5102</v>
      </c>
      <c r="C600" t="s">
        <v>28154</v>
      </c>
      <c r="D600" t="s">
        <v>35325</v>
      </c>
      <c r="E600" s="12" t="s">
        <v>35054</v>
      </c>
      <c r="F600" s="12"/>
      <c r="G600" t="s">
        <v>36713</v>
      </c>
      <c r="H600" t="s">
        <v>36715</v>
      </c>
      <c r="I600" s="18" t="s">
        <v>36752</v>
      </c>
      <c r="J600" s="18" t="s">
        <v>36753</v>
      </c>
    </row>
    <row r="601" spans="1:10" x14ac:dyDescent="0.25">
      <c r="A601" t="s">
        <v>23070</v>
      </c>
      <c r="B601" t="s">
        <v>23072</v>
      </c>
      <c r="C601" t="s">
        <v>32888</v>
      </c>
      <c r="D601" t="s">
        <v>35331</v>
      </c>
      <c r="E601" s="12" t="s">
        <v>35054</v>
      </c>
      <c r="F601" s="12"/>
      <c r="G601" t="s">
        <v>36713</v>
      </c>
      <c r="H601" t="s">
        <v>36715</v>
      </c>
      <c r="I601" s="18" t="s">
        <v>36752</v>
      </c>
      <c r="J601" s="18" t="s">
        <v>36753</v>
      </c>
    </row>
    <row r="602" spans="1:10" x14ac:dyDescent="0.25">
      <c r="A602" t="s">
        <v>2721</v>
      </c>
      <c r="B602" t="s">
        <v>2723</v>
      </c>
      <c r="C602" t="s">
        <v>27529</v>
      </c>
      <c r="D602" t="s">
        <v>35325</v>
      </c>
      <c r="E602" s="12" t="s">
        <v>35012</v>
      </c>
      <c r="F602" s="12"/>
      <c r="G602" t="s">
        <v>36717</v>
      </c>
      <c r="H602" t="s">
        <v>36716</v>
      </c>
      <c r="I602" s="18" t="s">
        <v>38751</v>
      </c>
      <c r="J602" t="s">
        <v>38750</v>
      </c>
    </row>
    <row r="603" spans="1:10" x14ac:dyDescent="0.25">
      <c r="A603" t="s">
        <v>2721</v>
      </c>
      <c r="B603" t="s">
        <v>2723</v>
      </c>
      <c r="C603" t="s">
        <v>27529</v>
      </c>
      <c r="D603" t="s">
        <v>35325</v>
      </c>
      <c r="E603" s="12" t="s">
        <v>35012</v>
      </c>
      <c r="F603" s="12"/>
      <c r="G603" t="s">
        <v>36717</v>
      </c>
      <c r="H603" t="s">
        <v>36718</v>
      </c>
      <c r="I603" s="18" t="s">
        <v>38754</v>
      </c>
      <c r="J603" t="s">
        <v>38755</v>
      </c>
    </row>
    <row r="604" spans="1:10" ht="15.75" x14ac:dyDescent="0.25">
      <c r="A604" t="s">
        <v>1583</v>
      </c>
      <c r="B604" t="s">
        <v>1585</v>
      </c>
      <c r="C604" t="s">
        <v>27189</v>
      </c>
      <c r="D604" t="s">
        <v>35331</v>
      </c>
      <c r="E604" s="16" t="s">
        <v>35368</v>
      </c>
      <c r="F604" s="16"/>
      <c r="G604" t="s">
        <v>36719</v>
      </c>
      <c r="H604" t="s">
        <v>36720</v>
      </c>
      <c r="I604" s="18" t="s">
        <v>36754</v>
      </c>
      <c r="J604" s="18" t="s">
        <v>36755</v>
      </c>
    </row>
    <row r="605" spans="1:10" ht="15.75" x14ac:dyDescent="0.25">
      <c r="A605" t="s">
        <v>1583</v>
      </c>
      <c r="B605" t="s">
        <v>1585</v>
      </c>
      <c r="C605" t="s">
        <v>27189</v>
      </c>
      <c r="D605" t="s">
        <v>35331</v>
      </c>
      <c r="E605" s="16" t="s">
        <v>35368</v>
      </c>
      <c r="F605" s="16"/>
      <c r="G605" t="s">
        <v>36719</v>
      </c>
      <c r="H605" t="s">
        <v>36721</v>
      </c>
      <c r="I605" s="18" t="s">
        <v>36756</v>
      </c>
      <c r="J605" s="18" t="s">
        <v>36757</v>
      </c>
    </row>
    <row r="606" spans="1:10" ht="15.75" x14ac:dyDescent="0.25">
      <c r="A606" t="s">
        <v>1583</v>
      </c>
      <c r="B606" t="s">
        <v>1585</v>
      </c>
      <c r="C606" t="s">
        <v>27189</v>
      </c>
      <c r="D606" t="s">
        <v>35331</v>
      </c>
      <c r="E606" s="16" t="s">
        <v>35368</v>
      </c>
      <c r="F606" s="16"/>
      <c r="G606" t="s">
        <v>36719</v>
      </c>
      <c r="H606" t="s">
        <v>36722</v>
      </c>
      <c r="I606" s="18" t="s">
        <v>36758</v>
      </c>
      <c r="J606" s="18" t="s">
        <v>36759</v>
      </c>
    </row>
    <row r="607" spans="1:10" x14ac:dyDescent="0.25">
      <c r="A607" t="s">
        <v>5920</v>
      </c>
      <c r="B607" t="s">
        <v>5922</v>
      </c>
      <c r="C607" t="s">
        <v>28365</v>
      </c>
      <c r="D607" t="s">
        <v>35325</v>
      </c>
      <c r="E607" s="12" t="s">
        <v>35040</v>
      </c>
      <c r="F607" s="12"/>
      <c r="G607" t="s">
        <v>36723</v>
      </c>
      <c r="H607" t="s">
        <v>36724</v>
      </c>
      <c r="I607" s="18" t="s">
        <v>36760</v>
      </c>
      <c r="J607" s="18" t="s">
        <v>36761</v>
      </c>
    </row>
    <row r="608" spans="1:10" x14ac:dyDescent="0.25">
      <c r="A608" t="s">
        <v>20745</v>
      </c>
      <c r="B608" t="s">
        <v>20747</v>
      </c>
      <c r="C608" t="s">
        <v>32292</v>
      </c>
      <c r="D608" t="s">
        <v>35325</v>
      </c>
      <c r="E608" s="12" t="s">
        <v>35032</v>
      </c>
      <c r="F608" s="12"/>
      <c r="G608" t="s">
        <v>36725</v>
      </c>
      <c r="H608" t="s">
        <v>36726</v>
      </c>
      <c r="I608" s="18" t="s">
        <v>36762</v>
      </c>
      <c r="J608" s="18" t="s">
        <v>36763</v>
      </c>
    </row>
    <row r="609" spans="1:10" x14ac:dyDescent="0.25">
      <c r="A609" t="s">
        <v>15917</v>
      </c>
      <c r="B609" t="s">
        <v>15919</v>
      </c>
      <c r="C609" t="s">
        <v>31017</v>
      </c>
      <c r="D609" t="s">
        <v>35325</v>
      </c>
      <c r="E609" s="12" t="s">
        <v>35034</v>
      </c>
      <c r="F609" s="12"/>
      <c r="G609" t="s">
        <v>36727</v>
      </c>
      <c r="H609" t="s">
        <v>36728</v>
      </c>
      <c r="I609" s="18" t="s">
        <v>36764</v>
      </c>
      <c r="J609" s="18" t="s">
        <v>36765</v>
      </c>
    </row>
    <row r="610" spans="1:10" x14ac:dyDescent="0.25">
      <c r="A610" t="s">
        <v>20222</v>
      </c>
      <c r="B610" t="s">
        <v>20224</v>
      </c>
      <c r="C610" t="s">
        <v>32156</v>
      </c>
      <c r="D610" t="s">
        <v>35325</v>
      </c>
      <c r="E610" s="12" t="s">
        <v>35035</v>
      </c>
      <c r="F610" s="12"/>
      <c r="G610" t="s">
        <v>36729</v>
      </c>
      <c r="H610" t="s">
        <v>36730</v>
      </c>
      <c r="I610" s="18" t="s">
        <v>36766</v>
      </c>
      <c r="J610" s="18" t="s">
        <v>36767</v>
      </c>
    </row>
    <row r="611" spans="1:10" x14ac:dyDescent="0.25">
      <c r="A611" t="s">
        <v>7371</v>
      </c>
      <c r="B611" t="s">
        <v>7373</v>
      </c>
      <c r="C611" t="s">
        <v>28752</v>
      </c>
      <c r="D611" t="s">
        <v>35325</v>
      </c>
      <c r="E611" s="12" t="s">
        <v>35037</v>
      </c>
      <c r="F611" s="12"/>
      <c r="G611" t="s">
        <v>36731</v>
      </c>
      <c r="H611" t="s">
        <v>36732</v>
      </c>
      <c r="I611" s="18" t="s">
        <v>36768</v>
      </c>
      <c r="J611" s="18" t="s">
        <v>36769</v>
      </c>
    </row>
    <row r="612" spans="1:10" x14ac:dyDescent="0.25">
      <c r="A612" t="s">
        <v>20222</v>
      </c>
      <c r="B612" t="s">
        <v>20224</v>
      </c>
      <c r="C612" t="s">
        <v>32156</v>
      </c>
      <c r="D612" t="s">
        <v>35325</v>
      </c>
      <c r="E612" s="12" t="s">
        <v>35036</v>
      </c>
      <c r="F612" s="12"/>
      <c r="G612" t="s">
        <v>36733</v>
      </c>
      <c r="H612" t="s">
        <v>36734</v>
      </c>
      <c r="I612" s="18" t="s">
        <v>36770</v>
      </c>
      <c r="J612" s="18" t="s">
        <v>36771</v>
      </c>
    </row>
    <row r="613" spans="1:10" x14ac:dyDescent="0.25">
      <c r="A613" t="s">
        <v>2471</v>
      </c>
      <c r="B613" t="s">
        <v>2473</v>
      </c>
      <c r="C613" t="s">
        <v>27461</v>
      </c>
      <c r="D613" t="s">
        <v>35325</v>
      </c>
      <c r="E613" s="12" t="s">
        <v>35039</v>
      </c>
      <c r="F613" s="12"/>
      <c r="G613" t="s">
        <v>36735</v>
      </c>
      <c r="H613" t="s">
        <v>36736</v>
      </c>
      <c r="I613" s="18" t="s">
        <v>36772</v>
      </c>
      <c r="J613" s="18" t="s">
        <v>36773</v>
      </c>
    </row>
    <row r="614" spans="1:10" x14ac:dyDescent="0.25">
      <c r="A614" t="s">
        <v>13663</v>
      </c>
      <c r="B614" t="s">
        <v>13665</v>
      </c>
      <c r="C614" t="s">
        <v>30436</v>
      </c>
      <c r="D614" t="s">
        <v>35325</v>
      </c>
      <c r="E614" s="12" t="s">
        <v>35038</v>
      </c>
      <c r="F614" s="12"/>
      <c r="G614" t="s">
        <v>36737</v>
      </c>
      <c r="H614" t="s">
        <v>36738</v>
      </c>
      <c r="I614" s="18" t="s">
        <v>36774</v>
      </c>
      <c r="J614" s="18" t="s">
        <v>36775</v>
      </c>
    </row>
    <row r="615" spans="1:10" x14ac:dyDescent="0.25">
      <c r="A615" t="s">
        <v>7227</v>
      </c>
      <c r="B615" t="s">
        <v>7229</v>
      </c>
      <c r="C615" t="s">
        <v>28708</v>
      </c>
      <c r="D615" t="s">
        <v>35325</v>
      </c>
      <c r="E615" s="12" t="s">
        <v>35006</v>
      </c>
      <c r="F615" s="12"/>
      <c r="G615" t="s">
        <v>36739</v>
      </c>
      <c r="H615" t="s">
        <v>36740</v>
      </c>
      <c r="I615" s="18" t="s">
        <v>36742</v>
      </c>
      <c r="J615" s="18" t="s">
        <v>36743</v>
      </c>
    </row>
    <row r="616" spans="1:10" x14ac:dyDescent="0.25">
      <c r="A616" t="s">
        <v>18890</v>
      </c>
      <c r="B616" t="s">
        <v>18892</v>
      </c>
      <c r="C616" t="s">
        <v>31797</v>
      </c>
      <c r="D616" t="s">
        <v>35325</v>
      </c>
      <c r="E616" s="12" t="s">
        <v>35006</v>
      </c>
      <c r="F616" s="12"/>
      <c r="G616" t="s">
        <v>36739</v>
      </c>
      <c r="H616" t="s">
        <v>36740</v>
      </c>
      <c r="I616" s="18" t="s">
        <v>36742</v>
      </c>
      <c r="J616" s="18" t="s">
        <v>36743</v>
      </c>
    </row>
    <row r="617" spans="1:10" x14ac:dyDescent="0.25">
      <c r="A617" t="s">
        <v>7227</v>
      </c>
      <c r="B617" t="s">
        <v>7229</v>
      </c>
      <c r="C617" t="s">
        <v>28708</v>
      </c>
      <c r="D617" t="s">
        <v>35325</v>
      </c>
      <c r="E617" s="12" t="s">
        <v>35006</v>
      </c>
      <c r="F617" s="12"/>
      <c r="G617" t="s">
        <v>36739</v>
      </c>
      <c r="H617" t="s">
        <v>36741</v>
      </c>
      <c r="I617" s="18" t="s">
        <v>38753</v>
      </c>
      <c r="J617" s="18" t="s">
        <v>38752</v>
      </c>
    </row>
    <row r="618" spans="1:10" x14ac:dyDescent="0.25">
      <c r="A618" t="s">
        <v>18890</v>
      </c>
      <c r="B618" t="s">
        <v>18892</v>
      </c>
      <c r="C618" t="s">
        <v>31797</v>
      </c>
      <c r="D618" t="s">
        <v>35325</v>
      </c>
      <c r="E618" s="12" t="s">
        <v>35006</v>
      </c>
      <c r="F618" s="12"/>
      <c r="G618" t="s">
        <v>36739</v>
      </c>
      <c r="H618" t="s">
        <v>36741</v>
      </c>
      <c r="I618" s="18" t="s">
        <v>38753</v>
      </c>
      <c r="J618" s="18" t="s">
        <v>38752</v>
      </c>
    </row>
    <row r="619" spans="1:10" x14ac:dyDescent="0.25">
      <c r="A619" t="s">
        <v>17834</v>
      </c>
      <c r="B619" t="s">
        <v>17836</v>
      </c>
      <c r="C619" t="s">
        <v>31521</v>
      </c>
      <c r="D619" t="s">
        <v>35325</v>
      </c>
      <c r="E619" s="12" t="s">
        <v>35016</v>
      </c>
      <c r="F619" s="12"/>
      <c r="G619" t="s">
        <v>36778</v>
      </c>
      <c r="H619" t="s">
        <v>36779</v>
      </c>
      <c r="I619" s="18" t="s">
        <v>36798</v>
      </c>
      <c r="J619" s="18" t="s">
        <v>36799</v>
      </c>
    </row>
    <row r="620" spans="1:10" x14ac:dyDescent="0.25">
      <c r="A620" t="s">
        <v>4616</v>
      </c>
      <c r="B620" t="s">
        <v>4618</v>
      </c>
      <c r="C620" t="s">
        <v>28028</v>
      </c>
      <c r="D620" t="s">
        <v>35325</v>
      </c>
      <c r="E620" s="12" t="s">
        <v>35143</v>
      </c>
      <c r="F620" s="12"/>
      <c r="G620" t="s">
        <v>36780</v>
      </c>
      <c r="H620" t="s">
        <v>36781</v>
      </c>
      <c r="I620" s="18" t="s">
        <v>36800</v>
      </c>
      <c r="J620" s="18" t="s">
        <v>36801</v>
      </c>
    </row>
    <row r="621" spans="1:10" x14ac:dyDescent="0.25">
      <c r="A621" t="s">
        <v>4616</v>
      </c>
      <c r="B621" t="s">
        <v>4618</v>
      </c>
      <c r="C621" t="s">
        <v>28028</v>
      </c>
      <c r="D621" t="s">
        <v>35325</v>
      </c>
      <c r="E621" s="12" t="s">
        <v>35143</v>
      </c>
      <c r="F621" s="12"/>
      <c r="G621" t="s">
        <v>36780</v>
      </c>
      <c r="H621" t="s">
        <v>36782</v>
      </c>
      <c r="I621" s="18" t="s">
        <v>36802</v>
      </c>
      <c r="J621" s="18" t="s">
        <v>36803</v>
      </c>
    </row>
    <row r="622" spans="1:10" x14ac:dyDescent="0.25">
      <c r="A622" t="s">
        <v>11886</v>
      </c>
      <c r="B622" t="s">
        <v>11888</v>
      </c>
      <c r="C622" t="s">
        <v>29966</v>
      </c>
      <c r="D622" t="s">
        <v>35325</v>
      </c>
      <c r="E622" s="12" t="s">
        <v>35027</v>
      </c>
      <c r="F622" s="12"/>
      <c r="G622" t="s">
        <v>36783</v>
      </c>
      <c r="H622" t="s">
        <v>36784</v>
      </c>
      <c r="I622" s="18" t="s">
        <v>36804</v>
      </c>
      <c r="J622" s="18" t="s">
        <v>36805</v>
      </c>
    </row>
    <row r="623" spans="1:10" x14ac:dyDescent="0.25">
      <c r="A623" t="s">
        <v>26406</v>
      </c>
      <c r="B623" t="s">
        <v>26408</v>
      </c>
      <c r="C623" t="s">
        <v>33777</v>
      </c>
      <c r="D623" t="s">
        <v>35325</v>
      </c>
      <c r="E623" s="12" t="s">
        <v>34799</v>
      </c>
      <c r="F623" s="12"/>
      <c r="G623" t="s">
        <v>36785</v>
      </c>
      <c r="H623" t="s">
        <v>36786</v>
      </c>
      <c r="I623" s="18" t="s">
        <v>36806</v>
      </c>
      <c r="J623" s="18" t="s">
        <v>36807</v>
      </c>
    </row>
    <row r="624" spans="1:10" x14ac:dyDescent="0.25">
      <c r="A624" t="s">
        <v>26406</v>
      </c>
      <c r="B624" t="s">
        <v>26408</v>
      </c>
      <c r="C624" t="s">
        <v>33777</v>
      </c>
      <c r="D624" t="s">
        <v>35325</v>
      </c>
      <c r="E624" s="12" t="s">
        <v>34799</v>
      </c>
      <c r="F624" s="12"/>
      <c r="G624" t="s">
        <v>36785</v>
      </c>
      <c r="H624" t="s">
        <v>36787</v>
      </c>
      <c r="I624" s="18" t="s">
        <v>36808</v>
      </c>
      <c r="J624" s="18" t="s">
        <v>36809</v>
      </c>
    </row>
    <row r="625" spans="1:10" x14ac:dyDescent="0.25">
      <c r="A625" t="s">
        <v>25053</v>
      </c>
      <c r="B625" t="s">
        <v>25055</v>
      </c>
      <c r="C625" t="s">
        <v>33409</v>
      </c>
      <c r="D625" t="s">
        <v>35325</v>
      </c>
      <c r="E625" s="12" t="s">
        <v>34827</v>
      </c>
      <c r="F625" s="12"/>
      <c r="G625" t="s">
        <v>36788</v>
      </c>
      <c r="H625" t="s">
        <v>36789</v>
      </c>
      <c r="I625" s="18" t="s">
        <v>36810</v>
      </c>
      <c r="J625" s="18" t="s">
        <v>36811</v>
      </c>
    </row>
    <row r="626" spans="1:10" x14ac:dyDescent="0.25">
      <c r="A626" t="s">
        <v>5581</v>
      </c>
      <c r="B626" t="s">
        <v>5583</v>
      </c>
      <c r="C626" t="s">
        <v>28278</v>
      </c>
      <c r="D626" t="s">
        <v>35325</v>
      </c>
      <c r="E626" s="12" t="s">
        <v>34784</v>
      </c>
      <c r="F626" s="12"/>
      <c r="G626" t="s">
        <v>36790</v>
      </c>
      <c r="H626" t="s">
        <v>36791</v>
      </c>
      <c r="I626" s="18" t="s">
        <v>36812</v>
      </c>
      <c r="J626" s="18" t="s">
        <v>36813</v>
      </c>
    </row>
    <row r="627" spans="1:10" x14ac:dyDescent="0.25">
      <c r="A627" t="s">
        <v>7791</v>
      </c>
      <c r="B627" t="s">
        <v>7793</v>
      </c>
      <c r="C627" t="s">
        <v>28867</v>
      </c>
      <c r="D627" t="s">
        <v>35325</v>
      </c>
      <c r="E627" s="12" t="s">
        <v>34950</v>
      </c>
      <c r="F627" s="12"/>
      <c r="G627" t="s">
        <v>36792</v>
      </c>
      <c r="H627" t="s">
        <v>36793</v>
      </c>
      <c r="I627" s="18" t="s">
        <v>36814</v>
      </c>
      <c r="J627" s="18" t="s">
        <v>36815</v>
      </c>
    </row>
    <row r="628" spans="1:10" x14ac:dyDescent="0.25">
      <c r="A628" t="s">
        <v>15341</v>
      </c>
      <c r="B628" t="s">
        <v>15343</v>
      </c>
      <c r="C628" t="s">
        <v>30868</v>
      </c>
      <c r="D628" t="s">
        <v>35325</v>
      </c>
      <c r="E628" s="12" t="s">
        <v>34983</v>
      </c>
      <c r="F628" s="12"/>
      <c r="G628" t="s">
        <v>36794</v>
      </c>
      <c r="H628" t="s">
        <v>36795</v>
      </c>
      <c r="I628" s="18" t="s">
        <v>36816</v>
      </c>
      <c r="J628" s="18" t="s">
        <v>36817</v>
      </c>
    </row>
    <row r="629" spans="1:10" x14ac:dyDescent="0.25">
      <c r="A629" t="s">
        <v>16583</v>
      </c>
      <c r="B629" t="s">
        <v>16585</v>
      </c>
      <c r="C629" t="s">
        <v>31188</v>
      </c>
      <c r="D629" t="s">
        <v>35325</v>
      </c>
      <c r="E629" s="12" t="s">
        <v>35193</v>
      </c>
      <c r="F629" s="12"/>
      <c r="G629" t="s">
        <v>36796</v>
      </c>
      <c r="H629" t="s">
        <v>36797</v>
      </c>
      <c r="I629" s="18" t="s">
        <v>36818</v>
      </c>
      <c r="J629" s="18" t="s">
        <v>36819</v>
      </c>
    </row>
    <row r="630" spans="1:10" x14ac:dyDescent="0.25">
      <c r="A630" t="s">
        <v>5241</v>
      </c>
      <c r="B630" t="s">
        <v>5243</v>
      </c>
      <c r="C630" t="s">
        <v>28192</v>
      </c>
      <c r="D630" t="s">
        <v>35325</v>
      </c>
      <c r="E630" s="12" t="s">
        <v>34889</v>
      </c>
      <c r="F630" s="12"/>
      <c r="G630" t="s">
        <v>36820</v>
      </c>
      <c r="H630" t="s">
        <v>36821</v>
      </c>
      <c r="I630" s="18" t="s">
        <v>38757</v>
      </c>
      <c r="J630" s="18" t="s">
        <v>37079</v>
      </c>
    </row>
    <row r="631" spans="1:10" ht="15.75" x14ac:dyDescent="0.25">
      <c r="A631" t="s">
        <v>9669</v>
      </c>
      <c r="B631" t="s">
        <v>9671</v>
      </c>
      <c r="C631" t="s">
        <v>29373</v>
      </c>
      <c r="D631" t="s">
        <v>35331</v>
      </c>
      <c r="E631" s="16" t="s">
        <v>35447</v>
      </c>
      <c r="F631" s="16"/>
      <c r="G631" t="s">
        <v>36822</v>
      </c>
      <c r="H631" t="s">
        <v>36823</v>
      </c>
      <c r="I631" s="18" t="s">
        <v>37080</v>
      </c>
      <c r="J631" s="18" t="s">
        <v>37081</v>
      </c>
    </row>
    <row r="632" spans="1:10" x14ac:dyDescent="0.25">
      <c r="A632" t="s">
        <v>1491</v>
      </c>
      <c r="B632" t="s">
        <v>1493</v>
      </c>
      <c r="C632" t="s">
        <v>27166</v>
      </c>
      <c r="D632" t="s">
        <v>35325</v>
      </c>
      <c r="E632" s="12" t="s">
        <v>35174</v>
      </c>
      <c r="F632" s="12"/>
      <c r="G632" t="s">
        <v>36824</v>
      </c>
      <c r="H632" t="s">
        <v>36825</v>
      </c>
      <c r="I632" s="18" t="s">
        <v>37082</v>
      </c>
      <c r="J632" s="18" t="s">
        <v>38756</v>
      </c>
    </row>
    <row r="633" spans="1:10" ht="15.75" x14ac:dyDescent="0.25">
      <c r="A633" t="s">
        <v>22906</v>
      </c>
      <c r="B633" t="s">
        <v>22908</v>
      </c>
      <c r="C633" t="s">
        <v>32847</v>
      </c>
      <c r="D633" t="s">
        <v>35331</v>
      </c>
      <c r="E633" s="16" t="s">
        <v>35540</v>
      </c>
      <c r="F633" s="16"/>
      <c r="G633" t="s">
        <v>36826</v>
      </c>
      <c r="H633" t="s">
        <v>36827</v>
      </c>
      <c r="I633" s="18" t="s">
        <v>37083</v>
      </c>
      <c r="J633" s="18" t="s">
        <v>37084</v>
      </c>
    </row>
    <row r="634" spans="1:10" x14ac:dyDescent="0.25">
      <c r="A634" t="s">
        <v>11816</v>
      </c>
      <c r="B634" t="s">
        <v>11818</v>
      </c>
      <c r="C634" t="s">
        <v>29947</v>
      </c>
      <c r="D634" t="s">
        <v>35325</v>
      </c>
      <c r="E634" s="12" t="s">
        <v>34794</v>
      </c>
      <c r="F634" s="12"/>
      <c r="G634" t="s">
        <v>36828</v>
      </c>
      <c r="H634" t="s">
        <v>36829</v>
      </c>
      <c r="I634" s="18" t="s">
        <v>37085</v>
      </c>
      <c r="J634" s="18" t="s">
        <v>37086</v>
      </c>
    </row>
    <row r="635" spans="1:10" x14ac:dyDescent="0.25">
      <c r="A635" t="s">
        <v>18818</v>
      </c>
      <c r="B635" t="s">
        <v>18820</v>
      </c>
      <c r="C635" t="s">
        <v>31779</v>
      </c>
      <c r="D635" t="s">
        <v>35325</v>
      </c>
      <c r="E635" s="12" t="s">
        <v>34832</v>
      </c>
      <c r="F635" s="12"/>
      <c r="G635" t="s">
        <v>36830</v>
      </c>
      <c r="H635" t="s">
        <v>36831</v>
      </c>
      <c r="I635" s="18" t="s">
        <v>37087</v>
      </c>
      <c r="J635" s="18" t="s">
        <v>37088</v>
      </c>
    </row>
    <row r="636" spans="1:10" x14ac:dyDescent="0.25">
      <c r="A636" t="s">
        <v>26622</v>
      </c>
      <c r="B636" t="s">
        <v>26624</v>
      </c>
      <c r="C636" t="s">
        <v>33831</v>
      </c>
      <c r="D636" t="s">
        <v>35325</v>
      </c>
      <c r="E636" s="12" t="s">
        <v>34832</v>
      </c>
      <c r="F636" s="12"/>
      <c r="G636" t="s">
        <v>36830</v>
      </c>
      <c r="H636" t="s">
        <v>36831</v>
      </c>
      <c r="I636" s="18" t="s">
        <v>37087</v>
      </c>
      <c r="J636" s="18" t="s">
        <v>37088</v>
      </c>
    </row>
    <row r="637" spans="1:10" x14ac:dyDescent="0.25">
      <c r="A637" t="s">
        <v>5779</v>
      </c>
      <c r="B637" t="s">
        <v>5781</v>
      </c>
      <c r="C637" t="s">
        <v>28329</v>
      </c>
      <c r="D637" t="s">
        <v>35325</v>
      </c>
      <c r="E637" s="12" t="s">
        <v>35041</v>
      </c>
      <c r="F637" s="12"/>
      <c r="G637" t="s">
        <v>36832</v>
      </c>
      <c r="H637" t="s">
        <v>36833</v>
      </c>
      <c r="I637" s="18" t="s">
        <v>37089</v>
      </c>
      <c r="J637" s="18" t="s">
        <v>37090</v>
      </c>
    </row>
    <row r="638" spans="1:10" x14ac:dyDescent="0.25">
      <c r="A638" t="s">
        <v>13667</v>
      </c>
      <c r="B638" t="s">
        <v>13669</v>
      </c>
      <c r="C638" t="s">
        <v>30437</v>
      </c>
      <c r="D638" t="s">
        <v>35325</v>
      </c>
      <c r="E638" s="12" t="s">
        <v>35252</v>
      </c>
      <c r="F638" s="12"/>
      <c r="G638" t="s">
        <v>36834</v>
      </c>
      <c r="H638" t="s">
        <v>36835</v>
      </c>
      <c r="I638" s="18" t="s">
        <v>37091</v>
      </c>
      <c r="J638" s="18" t="s">
        <v>37092</v>
      </c>
    </row>
    <row r="639" spans="1:10" x14ac:dyDescent="0.25">
      <c r="A639" t="s">
        <v>16371</v>
      </c>
      <c r="B639" t="s">
        <v>16373</v>
      </c>
      <c r="C639" t="s">
        <v>31132</v>
      </c>
      <c r="D639" t="s">
        <v>35325</v>
      </c>
      <c r="E639" s="12" t="s">
        <v>35252</v>
      </c>
      <c r="F639" s="12"/>
      <c r="G639" t="s">
        <v>36834</v>
      </c>
      <c r="H639" t="s">
        <v>36835</v>
      </c>
      <c r="I639" s="18" t="s">
        <v>37091</v>
      </c>
      <c r="J639" s="18" t="s">
        <v>37092</v>
      </c>
    </row>
    <row r="640" spans="1:10" x14ac:dyDescent="0.25">
      <c r="A640" t="s">
        <v>13667</v>
      </c>
      <c r="B640" t="s">
        <v>13669</v>
      </c>
      <c r="C640" t="s">
        <v>30437</v>
      </c>
      <c r="D640" t="s">
        <v>35325</v>
      </c>
      <c r="E640" s="12" t="s">
        <v>35253</v>
      </c>
      <c r="F640" s="12"/>
      <c r="G640" t="s">
        <v>36836</v>
      </c>
      <c r="H640" t="s">
        <v>36837</v>
      </c>
      <c r="I640" s="18" t="s">
        <v>37093</v>
      </c>
      <c r="J640" s="18" t="s">
        <v>37094</v>
      </c>
    </row>
    <row r="641" spans="1:10" x14ac:dyDescent="0.25">
      <c r="A641" t="s">
        <v>16371</v>
      </c>
      <c r="B641" t="s">
        <v>16373</v>
      </c>
      <c r="C641" t="s">
        <v>31132</v>
      </c>
      <c r="D641" t="s">
        <v>35325</v>
      </c>
      <c r="E641" s="12" t="s">
        <v>35253</v>
      </c>
      <c r="F641" s="12"/>
      <c r="G641" t="s">
        <v>36836</v>
      </c>
      <c r="H641" t="s">
        <v>36837</v>
      </c>
      <c r="I641" s="18" t="s">
        <v>37093</v>
      </c>
      <c r="J641" s="18" t="s">
        <v>37094</v>
      </c>
    </row>
    <row r="642" spans="1:10" ht="15.75" x14ac:dyDescent="0.25">
      <c r="A642" t="s">
        <v>25142</v>
      </c>
      <c r="B642" t="s">
        <v>25144</v>
      </c>
      <c r="C642" t="s">
        <v>33432</v>
      </c>
      <c r="D642" t="s">
        <v>35331</v>
      </c>
      <c r="E642" s="16" t="s">
        <v>35555</v>
      </c>
      <c r="F642" s="16"/>
      <c r="G642" t="s">
        <v>36838</v>
      </c>
      <c r="H642" t="s">
        <v>36839</v>
      </c>
      <c r="I642" s="18" t="s">
        <v>37095</v>
      </c>
      <c r="J642" s="18" t="s">
        <v>37096</v>
      </c>
    </row>
    <row r="643" spans="1:10" ht="15.75" x14ac:dyDescent="0.25">
      <c r="A643" t="s">
        <v>11128</v>
      </c>
      <c r="B643" t="s">
        <v>11130</v>
      </c>
      <c r="C643" t="s">
        <v>29763</v>
      </c>
      <c r="D643" t="s">
        <v>35331</v>
      </c>
      <c r="E643" s="16" t="s">
        <v>35464</v>
      </c>
      <c r="F643" s="16"/>
      <c r="G643" t="s">
        <v>36840</v>
      </c>
      <c r="H643" t="s">
        <v>36841</v>
      </c>
      <c r="I643" s="18" t="s">
        <v>37097</v>
      </c>
      <c r="J643" s="18" t="s">
        <v>37098</v>
      </c>
    </row>
    <row r="644" spans="1:10" x14ac:dyDescent="0.25">
      <c r="A644" t="s">
        <v>25408</v>
      </c>
      <c r="B644" t="s">
        <v>25410</v>
      </c>
      <c r="C644" t="s">
        <v>33503</v>
      </c>
      <c r="D644" t="s">
        <v>35325</v>
      </c>
      <c r="E644" s="12" t="s">
        <v>34739</v>
      </c>
      <c r="F644" s="12"/>
      <c r="G644" t="s">
        <v>36842</v>
      </c>
      <c r="H644" t="s">
        <v>36843</v>
      </c>
      <c r="I644" s="18" t="s">
        <v>37099</v>
      </c>
      <c r="J644" s="18" t="s">
        <v>37100</v>
      </c>
    </row>
    <row r="645" spans="1:10" x14ac:dyDescent="0.25">
      <c r="A645" t="s">
        <v>563</v>
      </c>
      <c r="B645" t="s">
        <v>565</v>
      </c>
      <c r="C645" t="s">
        <v>26884</v>
      </c>
      <c r="D645" t="s">
        <v>35325</v>
      </c>
      <c r="E645" s="12" t="s">
        <v>35226</v>
      </c>
      <c r="F645" s="12"/>
      <c r="G645" t="s">
        <v>36844</v>
      </c>
      <c r="H645" t="s">
        <v>36845</v>
      </c>
      <c r="I645" s="18" t="s">
        <v>37101</v>
      </c>
      <c r="J645" s="18" t="s">
        <v>37102</v>
      </c>
    </row>
    <row r="646" spans="1:10" ht="15.75" x14ac:dyDescent="0.25">
      <c r="A646" t="s">
        <v>14025</v>
      </c>
      <c r="B646" t="s">
        <v>14027</v>
      </c>
      <c r="C646" t="s">
        <v>30528</v>
      </c>
      <c r="D646" t="s">
        <v>35331</v>
      </c>
      <c r="E646" s="16" t="s">
        <v>35487</v>
      </c>
      <c r="F646" s="16"/>
      <c r="G646" t="s">
        <v>36846</v>
      </c>
      <c r="I646" t="s">
        <v>36847</v>
      </c>
      <c r="J646" s="18" t="s">
        <v>36848</v>
      </c>
    </row>
    <row r="647" spans="1:10" x14ac:dyDescent="0.25">
      <c r="A647" t="s">
        <v>21000</v>
      </c>
      <c r="B647" t="s">
        <v>21002</v>
      </c>
      <c r="C647" t="s">
        <v>32357</v>
      </c>
      <c r="D647" t="s">
        <v>35325</v>
      </c>
      <c r="E647" s="12" t="s">
        <v>34888</v>
      </c>
      <c r="F647" s="12"/>
      <c r="G647" t="s">
        <v>36849</v>
      </c>
      <c r="H647" t="s">
        <v>36850</v>
      </c>
      <c r="I647" s="18" t="s">
        <v>37103</v>
      </c>
      <c r="J647" s="18" t="s">
        <v>37104</v>
      </c>
    </row>
    <row r="648" spans="1:10" x14ac:dyDescent="0.25">
      <c r="A648" t="s">
        <v>1080</v>
      </c>
      <c r="B648" t="s">
        <v>1082</v>
      </c>
      <c r="C648" t="s">
        <v>27045</v>
      </c>
      <c r="D648" t="s">
        <v>35325</v>
      </c>
      <c r="E648" s="12" t="s">
        <v>35002</v>
      </c>
      <c r="F648" s="12"/>
      <c r="G648" t="s">
        <v>36851</v>
      </c>
      <c r="H648" t="s">
        <v>36852</v>
      </c>
      <c r="I648" s="18" t="s">
        <v>37105</v>
      </c>
      <c r="J648" s="18" t="s">
        <v>37106</v>
      </c>
    </row>
    <row r="649" spans="1:10" x14ac:dyDescent="0.25">
      <c r="A649" t="s">
        <v>7469</v>
      </c>
      <c r="B649" t="s">
        <v>7471</v>
      </c>
      <c r="C649" t="s">
        <v>28778</v>
      </c>
      <c r="D649" t="s">
        <v>35325</v>
      </c>
      <c r="E649" s="12" t="s">
        <v>35002</v>
      </c>
      <c r="F649" s="12"/>
      <c r="G649" t="s">
        <v>36851</v>
      </c>
      <c r="H649" t="s">
        <v>36852</v>
      </c>
      <c r="I649" s="18" t="s">
        <v>37105</v>
      </c>
      <c r="J649" s="18" t="s">
        <v>37106</v>
      </c>
    </row>
    <row r="650" spans="1:10" x14ac:dyDescent="0.25">
      <c r="A650" t="s">
        <v>10271</v>
      </c>
      <c r="B650" t="s">
        <v>10273</v>
      </c>
      <c r="C650" t="s">
        <v>29544</v>
      </c>
      <c r="D650" t="s">
        <v>35325</v>
      </c>
      <c r="E650" s="12" t="s">
        <v>35002</v>
      </c>
      <c r="F650" s="12"/>
      <c r="G650" t="s">
        <v>36851</v>
      </c>
      <c r="H650" t="s">
        <v>36852</v>
      </c>
      <c r="I650" s="18" t="s">
        <v>37105</v>
      </c>
      <c r="J650" s="18" t="s">
        <v>37106</v>
      </c>
    </row>
    <row r="651" spans="1:10" x14ac:dyDescent="0.25">
      <c r="A651" t="s">
        <v>15985</v>
      </c>
      <c r="B651" t="s">
        <v>15987</v>
      </c>
      <c r="C651" t="s">
        <v>31034</v>
      </c>
      <c r="D651" t="s">
        <v>35325</v>
      </c>
      <c r="E651" s="12" t="s">
        <v>35002</v>
      </c>
      <c r="F651" s="12"/>
      <c r="G651" t="s">
        <v>36851</v>
      </c>
      <c r="H651" t="s">
        <v>36852</v>
      </c>
      <c r="I651" s="18" t="s">
        <v>37105</v>
      </c>
      <c r="J651" s="18" t="s">
        <v>37106</v>
      </c>
    </row>
    <row r="652" spans="1:10" x14ac:dyDescent="0.25">
      <c r="A652" t="s">
        <v>18676</v>
      </c>
      <c r="B652" t="s">
        <v>18678</v>
      </c>
      <c r="C652" t="s">
        <v>31740</v>
      </c>
      <c r="D652" t="s">
        <v>35325</v>
      </c>
      <c r="E652" s="12" t="s">
        <v>35002</v>
      </c>
      <c r="F652" s="12"/>
      <c r="G652" t="s">
        <v>36851</v>
      </c>
      <c r="H652" t="s">
        <v>36852</v>
      </c>
      <c r="I652" s="18" t="s">
        <v>37105</v>
      </c>
      <c r="J652" s="18" t="s">
        <v>37106</v>
      </c>
    </row>
    <row r="653" spans="1:10" x14ac:dyDescent="0.25">
      <c r="A653" t="s">
        <v>25706</v>
      </c>
      <c r="B653" t="s">
        <v>25708</v>
      </c>
      <c r="C653" t="s">
        <v>33584</v>
      </c>
      <c r="D653" t="s">
        <v>35325</v>
      </c>
      <c r="E653" s="12" t="s">
        <v>35002</v>
      </c>
      <c r="F653" s="12"/>
      <c r="G653" t="s">
        <v>36851</v>
      </c>
      <c r="H653" t="s">
        <v>36852</v>
      </c>
      <c r="I653" s="18" t="s">
        <v>37105</v>
      </c>
      <c r="J653" s="18" t="s">
        <v>37106</v>
      </c>
    </row>
    <row r="654" spans="1:10" x14ac:dyDescent="0.25">
      <c r="A654" t="s">
        <v>1080</v>
      </c>
      <c r="B654" t="s">
        <v>1082</v>
      </c>
      <c r="C654" t="s">
        <v>27045</v>
      </c>
      <c r="D654" t="s">
        <v>35325</v>
      </c>
      <c r="E654" s="12" t="s">
        <v>35002</v>
      </c>
      <c r="F654" s="12"/>
      <c r="G654" t="s">
        <v>36851</v>
      </c>
      <c r="H654" t="s">
        <v>36853</v>
      </c>
      <c r="I654" s="18" t="s">
        <v>37107</v>
      </c>
      <c r="J654" s="18" t="s">
        <v>37108</v>
      </c>
    </row>
    <row r="655" spans="1:10" x14ac:dyDescent="0.25">
      <c r="A655" t="s">
        <v>7469</v>
      </c>
      <c r="B655" t="s">
        <v>7471</v>
      </c>
      <c r="C655" t="s">
        <v>28778</v>
      </c>
      <c r="D655" t="s">
        <v>35325</v>
      </c>
      <c r="E655" s="12" t="s">
        <v>35002</v>
      </c>
      <c r="F655" s="12"/>
      <c r="G655" t="s">
        <v>36851</v>
      </c>
      <c r="H655" t="s">
        <v>36853</v>
      </c>
      <c r="I655" s="18" t="s">
        <v>37107</v>
      </c>
      <c r="J655" s="18" t="s">
        <v>37108</v>
      </c>
    </row>
    <row r="656" spans="1:10" x14ac:dyDescent="0.25">
      <c r="A656" t="s">
        <v>10271</v>
      </c>
      <c r="B656" t="s">
        <v>10273</v>
      </c>
      <c r="C656" t="s">
        <v>29544</v>
      </c>
      <c r="D656" t="s">
        <v>35325</v>
      </c>
      <c r="E656" s="12" t="s">
        <v>35002</v>
      </c>
      <c r="F656" s="12"/>
      <c r="G656" t="s">
        <v>36851</v>
      </c>
      <c r="H656" t="s">
        <v>36853</v>
      </c>
      <c r="I656" s="18" t="s">
        <v>37107</v>
      </c>
      <c r="J656" s="18" t="s">
        <v>37108</v>
      </c>
    </row>
    <row r="657" spans="1:10" x14ac:dyDescent="0.25">
      <c r="A657" t="s">
        <v>15985</v>
      </c>
      <c r="B657" t="s">
        <v>15987</v>
      </c>
      <c r="C657" t="s">
        <v>31034</v>
      </c>
      <c r="D657" t="s">
        <v>35325</v>
      </c>
      <c r="E657" s="12" t="s">
        <v>35002</v>
      </c>
      <c r="F657" s="12"/>
      <c r="G657" t="s">
        <v>36851</v>
      </c>
      <c r="H657" t="s">
        <v>36853</v>
      </c>
      <c r="I657" s="18" t="s">
        <v>37107</v>
      </c>
      <c r="J657" s="18" t="s">
        <v>37108</v>
      </c>
    </row>
    <row r="658" spans="1:10" x14ac:dyDescent="0.25">
      <c r="A658" t="s">
        <v>18676</v>
      </c>
      <c r="B658" t="s">
        <v>18678</v>
      </c>
      <c r="C658" t="s">
        <v>31740</v>
      </c>
      <c r="D658" t="s">
        <v>35325</v>
      </c>
      <c r="E658" s="12" t="s">
        <v>35002</v>
      </c>
      <c r="F658" s="12"/>
      <c r="G658" t="s">
        <v>36851</v>
      </c>
      <c r="H658" t="s">
        <v>36853</v>
      </c>
      <c r="I658" s="18" t="s">
        <v>37107</v>
      </c>
      <c r="J658" s="18" t="s">
        <v>37108</v>
      </c>
    </row>
    <row r="659" spans="1:10" x14ac:dyDescent="0.25">
      <c r="A659" t="s">
        <v>25706</v>
      </c>
      <c r="B659" t="s">
        <v>25708</v>
      </c>
      <c r="C659" t="s">
        <v>33584</v>
      </c>
      <c r="D659" t="s">
        <v>35325</v>
      </c>
      <c r="E659" s="12" t="s">
        <v>35002</v>
      </c>
      <c r="F659" s="12"/>
      <c r="G659" t="s">
        <v>36851</v>
      </c>
      <c r="H659" t="s">
        <v>36853</v>
      </c>
      <c r="I659" s="18" t="s">
        <v>37107</v>
      </c>
      <c r="J659" s="18" t="s">
        <v>37108</v>
      </c>
    </row>
    <row r="660" spans="1:10" x14ac:dyDescent="0.25">
      <c r="A660" t="s">
        <v>1080</v>
      </c>
      <c r="B660" t="s">
        <v>1082</v>
      </c>
      <c r="C660" t="s">
        <v>27045</v>
      </c>
      <c r="D660" t="s">
        <v>35325</v>
      </c>
      <c r="E660" s="12" t="s">
        <v>35002</v>
      </c>
      <c r="F660" s="12"/>
      <c r="G660" t="s">
        <v>36851</v>
      </c>
      <c r="H660" t="s">
        <v>36854</v>
      </c>
      <c r="I660" s="18" t="s">
        <v>37109</v>
      </c>
      <c r="J660" s="18" t="s">
        <v>37110</v>
      </c>
    </row>
    <row r="661" spans="1:10" x14ac:dyDescent="0.25">
      <c r="A661" t="s">
        <v>7469</v>
      </c>
      <c r="B661" t="s">
        <v>7471</v>
      </c>
      <c r="C661" t="s">
        <v>28778</v>
      </c>
      <c r="D661" t="s">
        <v>35325</v>
      </c>
      <c r="E661" s="12" t="s">
        <v>35002</v>
      </c>
      <c r="F661" s="12"/>
      <c r="G661" t="s">
        <v>36851</v>
      </c>
      <c r="H661" t="s">
        <v>36854</v>
      </c>
      <c r="I661" s="18" t="s">
        <v>37109</v>
      </c>
      <c r="J661" s="18" t="s">
        <v>37110</v>
      </c>
    </row>
    <row r="662" spans="1:10" x14ac:dyDescent="0.25">
      <c r="A662" t="s">
        <v>10271</v>
      </c>
      <c r="B662" t="s">
        <v>10273</v>
      </c>
      <c r="C662" t="s">
        <v>29544</v>
      </c>
      <c r="D662" t="s">
        <v>35325</v>
      </c>
      <c r="E662" s="12" t="s">
        <v>35002</v>
      </c>
      <c r="F662" s="12"/>
      <c r="G662" t="s">
        <v>36851</v>
      </c>
      <c r="H662" t="s">
        <v>36854</v>
      </c>
      <c r="I662" s="18" t="s">
        <v>37109</v>
      </c>
      <c r="J662" s="18" t="s">
        <v>37110</v>
      </c>
    </row>
    <row r="663" spans="1:10" x14ac:dyDescent="0.25">
      <c r="A663" t="s">
        <v>15985</v>
      </c>
      <c r="B663" t="s">
        <v>15987</v>
      </c>
      <c r="C663" t="s">
        <v>31034</v>
      </c>
      <c r="D663" t="s">
        <v>35325</v>
      </c>
      <c r="E663" s="12" t="s">
        <v>35002</v>
      </c>
      <c r="F663" s="12"/>
      <c r="G663" t="s">
        <v>36851</v>
      </c>
      <c r="H663" t="s">
        <v>36854</v>
      </c>
      <c r="I663" s="18" t="s">
        <v>37109</v>
      </c>
      <c r="J663" s="18" t="s">
        <v>37110</v>
      </c>
    </row>
    <row r="664" spans="1:10" x14ac:dyDescent="0.25">
      <c r="A664" t="s">
        <v>18676</v>
      </c>
      <c r="B664" t="s">
        <v>18678</v>
      </c>
      <c r="C664" t="s">
        <v>31740</v>
      </c>
      <c r="D664" t="s">
        <v>35325</v>
      </c>
      <c r="E664" s="12" t="s">
        <v>35002</v>
      </c>
      <c r="F664" s="12"/>
      <c r="G664" t="s">
        <v>36851</v>
      </c>
      <c r="H664" t="s">
        <v>36854</v>
      </c>
      <c r="I664" s="18" t="s">
        <v>37109</v>
      </c>
      <c r="J664" s="18" t="s">
        <v>37110</v>
      </c>
    </row>
    <row r="665" spans="1:10" x14ac:dyDescent="0.25">
      <c r="A665" t="s">
        <v>25706</v>
      </c>
      <c r="B665" t="s">
        <v>25708</v>
      </c>
      <c r="C665" t="s">
        <v>33584</v>
      </c>
      <c r="D665" t="s">
        <v>35325</v>
      </c>
      <c r="E665" s="12" t="s">
        <v>35002</v>
      </c>
      <c r="F665" s="12"/>
      <c r="G665" t="s">
        <v>36851</v>
      </c>
      <c r="H665" t="s">
        <v>36854</v>
      </c>
      <c r="I665" s="18" t="s">
        <v>37109</v>
      </c>
      <c r="J665" s="18" t="s">
        <v>37110</v>
      </c>
    </row>
    <row r="666" spans="1:10" x14ac:dyDescent="0.25">
      <c r="A666" t="s">
        <v>23514</v>
      </c>
      <c r="B666" t="s">
        <v>23516</v>
      </c>
      <c r="C666" t="s">
        <v>33008</v>
      </c>
      <c r="D666" t="s">
        <v>35325</v>
      </c>
      <c r="E666" s="12" t="s">
        <v>34978</v>
      </c>
      <c r="F666" s="12"/>
      <c r="G666" t="s">
        <v>36855</v>
      </c>
      <c r="H666" t="s">
        <v>36856</v>
      </c>
      <c r="I666" s="18" t="s">
        <v>37111</v>
      </c>
      <c r="J666" s="18" t="s">
        <v>37112</v>
      </c>
    </row>
    <row r="667" spans="1:10" x14ac:dyDescent="0.25">
      <c r="A667" t="s">
        <v>1543</v>
      </c>
      <c r="B667" t="s">
        <v>1545</v>
      </c>
      <c r="C667" t="s">
        <v>27179</v>
      </c>
      <c r="D667" t="s">
        <v>35325</v>
      </c>
      <c r="E667" s="12" t="s">
        <v>34663</v>
      </c>
      <c r="F667" s="12"/>
      <c r="G667" t="s">
        <v>36857</v>
      </c>
      <c r="H667" t="s">
        <v>36859</v>
      </c>
      <c r="I667" t="s">
        <v>38759</v>
      </c>
      <c r="J667" s="18" t="s">
        <v>37113</v>
      </c>
    </row>
    <row r="668" spans="1:10" x14ac:dyDescent="0.25">
      <c r="A668" t="s">
        <v>1543</v>
      </c>
      <c r="B668" t="s">
        <v>1545</v>
      </c>
      <c r="C668" t="s">
        <v>27179</v>
      </c>
      <c r="D668" t="s">
        <v>35325</v>
      </c>
      <c r="E668" s="12" t="s">
        <v>34663</v>
      </c>
      <c r="F668" s="12"/>
      <c r="G668" t="s">
        <v>36857</v>
      </c>
      <c r="H668" t="s">
        <v>36860</v>
      </c>
      <c r="I668" s="18" t="s">
        <v>37114</v>
      </c>
      <c r="J668" s="18" t="s">
        <v>37115</v>
      </c>
    </row>
    <row r="669" spans="1:10" x14ac:dyDescent="0.25">
      <c r="A669" t="s">
        <v>1543</v>
      </c>
      <c r="B669" t="s">
        <v>1545</v>
      </c>
      <c r="C669" t="s">
        <v>27179</v>
      </c>
      <c r="D669" t="s">
        <v>35325</v>
      </c>
      <c r="E669" s="12" t="s">
        <v>34663</v>
      </c>
      <c r="F669" s="12"/>
      <c r="G669" t="s">
        <v>36857</v>
      </c>
      <c r="H669" t="s">
        <v>36858</v>
      </c>
      <c r="I669" s="14" t="s">
        <v>38758</v>
      </c>
      <c r="J669" s="18" t="s">
        <v>38760</v>
      </c>
    </row>
    <row r="670" spans="1:10" x14ac:dyDescent="0.25">
      <c r="A670" t="s">
        <v>13667</v>
      </c>
      <c r="B670" t="s">
        <v>13669</v>
      </c>
      <c r="C670" t="s">
        <v>30437</v>
      </c>
      <c r="D670" t="s">
        <v>35325</v>
      </c>
      <c r="E670" s="12" t="s">
        <v>35254</v>
      </c>
      <c r="F670" s="12"/>
      <c r="G670" t="s">
        <v>36861</v>
      </c>
      <c r="H670" t="s">
        <v>36862</v>
      </c>
      <c r="I670" s="18" t="s">
        <v>37116</v>
      </c>
      <c r="J670" s="18" t="s">
        <v>37117</v>
      </c>
    </row>
    <row r="671" spans="1:10" x14ac:dyDescent="0.25">
      <c r="A671" t="s">
        <v>9442</v>
      </c>
      <c r="B671" t="s">
        <v>9444</v>
      </c>
      <c r="C671" t="s">
        <v>29314</v>
      </c>
      <c r="D671" t="s">
        <v>35325</v>
      </c>
      <c r="E671" s="12" t="s">
        <v>35175</v>
      </c>
      <c r="F671" s="12"/>
      <c r="G671" t="s">
        <v>36863</v>
      </c>
      <c r="H671" t="s">
        <v>36866</v>
      </c>
      <c r="I671" s="18" t="s">
        <v>37122</v>
      </c>
      <c r="J671" s="18" t="s">
        <v>37123</v>
      </c>
    </row>
    <row r="672" spans="1:10" x14ac:dyDescent="0.25">
      <c r="A672" t="s">
        <v>9442</v>
      </c>
      <c r="B672" t="s">
        <v>9444</v>
      </c>
      <c r="C672" t="s">
        <v>29314</v>
      </c>
      <c r="D672" t="s">
        <v>35325</v>
      </c>
      <c r="E672" s="12" t="s">
        <v>35175</v>
      </c>
      <c r="F672" s="12"/>
      <c r="G672" t="s">
        <v>36863</v>
      </c>
      <c r="H672" t="s">
        <v>36865</v>
      </c>
      <c r="I672" s="18" t="s">
        <v>37120</v>
      </c>
      <c r="J672" s="18" t="s">
        <v>37121</v>
      </c>
    </row>
    <row r="673" spans="1:10" x14ac:dyDescent="0.25">
      <c r="A673" t="s">
        <v>9442</v>
      </c>
      <c r="B673" t="s">
        <v>9444</v>
      </c>
      <c r="C673" t="s">
        <v>29314</v>
      </c>
      <c r="D673" t="s">
        <v>35325</v>
      </c>
      <c r="E673" s="12" t="s">
        <v>35175</v>
      </c>
      <c r="F673" s="12"/>
      <c r="G673" t="s">
        <v>36863</v>
      </c>
      <c r="H673" t="s">
        <v>36864</v>
      </c>
      <c r="I673" s="18" t="s">
        <v>37118</v>
      </c>
      <c r="J673" s="18" t="s">
        <v>37119</v>
      </c>
    </row>
    <row r="674" spans="1:10" x14ac:dyDescent="0.25">
      <c r="A674" t="s">
        <v>22322</v>
      </c>
      <c r="B674" t="s">
        <v>22324</v>
      </c>
      <c r="C674" t="s">
        <v>32695</v>
      </c>
      <c r="D674" t="s">
        <v>35325</v>
      </c>
      <c r="E674" s="12" t="s">
        <v>34686</v>
      </c>
      <c r="F674" s="12"/>
      <c r="G674" t="s">
        <v>36867</v>
      </c>
      <c r="H674" t="s">
        <v>36868</v>
      </c>
      <c r="I674" s="18" t="s">
        <v>37124</v>
      </c>
      <c r="J674" s="18" t="s">
        <v>37125</v>
      </c>
    </row>
    <row r="675" spans="1:10" ht="15.75" x14ac:dyDescent="0.25">
      <c r="A675" t="s">
        <v>3213</v>
      </c>
      <c r="B675" t="s">
        <v>3215</v>
      </c>
      <c r="C675" t="s">
        <v>27655</v>
      </c>
      <c r="D675" t="s">
        <v>35331</v>
      </c>
      <c r="E675" s="16" t="s">
        <v>35383</v>
      </c>
      <c r="F675" s="16"/>
      <c r="G675" t="s">
        <v>36869</v>
      </c>
      <c r="H675" t="s">
        <v>36870</v>
      </c>
      <c r="I675" s="18" t="s">
        <v>37126</v>
      </c>
      <c r="J675" s="18" t="s">
        <v>37127</v>
      </c>
    </row>
    <row r="676" spans="1:10" ht="15.75" x14ac:dyDescent="0.25">
      <c r="A676" t="s">
        <v>3213</v>
      </c>
      <c r="B676" t="s">
        <v>3215</v>
      </c>
      <c r="C676" t="s">
        <v>27655</v>
      </c>
      <c r="D676" t="s">
        <v>35331</v>
      </c>
      <c r="E676" s="16" t="s">
        <v>35383</v>
      </c>
      <c r="F676" s="16"/>
      <c r="G676" t="s">
        <v>36869</v>
      </c>
      <c r="H676" t="s">
        <v>36871</v>
      </c>
      <c r="I676" s="18" t="s">
        <v>37128</v>
      </c>
      <c r="J676" s="18" t="s">
        <v>37129</v>
      </c>
    </row>
    <row r="677" spans="1:10" ht="15.75" x14ac:dyDescent="0.25">
      <c r="A677" t="s">
        <v>3213</v>
      </c>
      <c r="B677" t="s">
        <v>3215</v>
      </c>
      <c r="C677" t="s">
        <v>27655</v>
      </c>
      <c r="D677" t="s">
        <v>35331</v>
      </c>
      <c r="E677" s="16" t="s">
        <v>35383</v>
      </c>
      <c r="F677" s="16"/>
      <c r="G677" t="s">
        <v>36869</v>
      </c>
      <c r="H677" t="s">
        <v>36874</v>
      </c>
      <c r="I677" s="18" t="s">
        <v>37133</v>
      </c>
      <c r="J677" s="18" t="s">
        <v>37134</v>
      </c>
    </row>
    <row r="678" spans="1:10" ht="15.75" x14ac:dyDescent="0.25">
      <c r="A678" t="s">
        <v>3213</v>
      </c>
      <c r="B678" t="s">
        <v>3215</v>
      </c>
      <c r="C678" t="s">
        <v>27655</v>
      </c>
      <c r="D678" t="s">
        <v>35331</v>
      </c>
      <c r="E678" s="16" t="s">
        <v>35383</v>
      </c>
      <c r="F678" s="16"/>
      <c r="G678" t="s">
        <v>36869</v>
      </c>
      <c r="H678" t="s">
        <v>36872</v>
      </c>
      <c r="I678" s="18" t="s">
        <v>37130</v>
      </c>
      <c r="J678" s="18" t="s">
        <v>37131</v>
      </c>
    </row>
    <row r="679" spans="1:10" ht="15.75" x14ac:dyDescent="0.25">
      <c r="A679" t="s">
        <v>3213</v>
      </c>
      <c r="B679" t="s">
        <v>3215</v>
      </c>
      <c r="C679" t="s">
        <v>27655</v>
      </c>
      <c r="D679" t="s">
        <v>35331</v>
      </c>
      <c r="E679" s="16" t="s">
        <v>35383</v>
      </c>
      <c r="F679" s="16"/>
      <c r="G679" t="s">
        <v>36869</v>
      </c>
      <c r="H679" t="s">
        <v>36873</v>
      </c>
      <c r="I679" s="18" t="s">
        <v>37132</v>
      </c>
      <c r="J679" s="18" t="s">
        <v>37132</v>
      </c>
    </row>
    <row r="680" spans="1:10" x14ac:dyDescent="0.25">
      <c r="A680" t="s">
        <v>15005</v>
      </c>
      <c r="B680" t="s">
        <v>15007</v>
      </c>
      <c r="C680" t="s">
        <v>30782</v>
      </c>
      <c r="D680" t="s">
        <v>35325</v>
      </c>
      <c r="E680" s="12" t="s">
        <v>34882</v>
      </c>
      <c r="F680" s="12"/>
      <c r="G680" t="s">
        <v>36875</v>
      </c>
      <c r="H680" t="s">
        <v>36876</v>
      </c>
      <c r="I680" s="18" t="s">
        <v>37135</v>
      </c>
      <c r="J680" s="18" t="s">
        <v>37136</v>
      </c>
    </row>
    <row r="681" spans="1:10" x14ac:dyDescent="0.25">
      <c r="A681" t="s">
        <v>16800</v>
      </c>
      <c r="B681" t="s">
        <v>16802</v>
      </c>
      <c r="C681" t="s">
        <v>31249</v>
      </c>
      <c r="D681" t="s">
        <v>35325</v>
      </c>
      <c r="E681" s="12" t="s">
        <v>34882</v>
      </c>
      <c r="F681" s="12"/>
      <c r="G681" t="s">
        <v>36875</v>
      </c>
      <c r="H681" t="s">
        <v>36876</v>
      </c>
      <c r="I681" s="18" t="s">
        <v>37135</v>
      </c>
      <c r="J681" s="18" t="s">
        <v>37136</v>
      </c>
    </row>
    <row r="682" spans="1:10" x14ac:dyDescent="0.25">
      <c r="A682" t="s">
        <v>23750</v>
      </c>
      <c r="B682" t="s">
        <v>23752</v>
      </c>
      <c r="C682" t="s">
        <v>33069</v>
      </c>
      <c r="D682" t="s">
        <v>35325</v>
      </c>
      <c r="E682" s="12" t="s">
        <v>34882</v>
      </c>
      <c r="F682" s="12"/>
      <c r="G682" t="s">
        <v>36875</v>
      </c>
      <c r="H682" t="s">
        <v>36876</v>
      </c>
      <c r="I682" s="18" t="s">
        <v>37135</v>
      </c>
      <c r="J682" s="18" t="s">
        <v>37136</v>
      </c>
    </row>
    <row r="683" spans="1:10" x14ac:dyDescent="0.25">
      <c r="A683" t="s">
        <v>13728</v>
      </c>
      <c r="B683" t="s">
        <v>13730</v>
      </c>
      <c r="C683" t="s">
        <v>30453</v>
      </c>
      <c r="D683" t="s">
        <v>35325</v>
      </c>
      <c r="E683" s="12" t="s">
        <v>34899</v>
      </c>
      <c r="F683" s="12"/>
      <c r="G683" t="s">
        <v>36877</v>
      </c>
      <c r="H683" t="s">
        <v>36878</v>
      </c>
      <c r="I683" s="18" t="s">
        <v>37137</v>
      </c>
      <c r="J683" s="18" t="s">
        <v>37138</v>
      </c>
    </row>
    <row r="684" spans="1:10" x14ac:dyDescent="0.25">
      <c r="A684" t="s">
        <v>15005</v>
      </c>
      <c r="B684" t="s">
        <v>15007</v>
      </c>
      <c r="C684" t="s">
        <v>30782</v>
      </c>
      <c r="D684" t="s">
        <v>35325</v>
      </c>
      <c r="E684" s="12" t="s">
        <v>34883</v>
      </c>
      <c r="F684" s="12"/>
      <c r="G684" t="s">
        <v>36879</v>
      </c>
      <c r="H684" t="s">
        <v>36880</v>
      </c>
      <c r="I684" s="18" t="s">
        <v>37139</v>
      </c>
      <c r="J684" s="18" t="s">
        <v>37140</v>
      </c>
    </row>
    <row r="685" spans="1:10" x14ac:dyDescent="0.25">
      <c r="A685" t="s">
        <v>6383</v>
      </c>
      <c r="B685" t="s">
        <v>6385</v>
      </c>
      <c r="C685" t="s">
        <v>28489</v>
      </c>
      <c r="D685" t="s">
        <v>35325</v>
      </c>
      <c r="E685" s="12" t="s">
        <v>34974</v>
      </c>
      <c r="F685" s="12"/>
      <c r="G685" t="s">
        <v>36881</v>
      </c>
      <c r="H685" t="s">
        <v>36882</v>
      </c>
      <c r="I685" s="18" t="s">
        <v>37141</v>
      </c>
      <c r="J685" s="18" t="s">
        <v>37142</v>
      </c>
    </row>
    <row r="686" spans="1:10" x14ac:dyDescent="0.25">
      <c r="A686" t="s">
        <v>6803</v>
      </c>
      <c r="B686" t="s">
        <v>6805</v>
      </c>
      <c r="C686" t="s">
        <v>28601</v>
      </c>
      <c r="D686" t="s">
        <v>35325</v>
      </c>
      <c r="E686" s="12" t="s">
        <v>34974</v>
      </c>
      <c r="F686" s="12"/>
      <c r="G686" t="s">
        <v>36881</v>
      </c>
      <c r="H686" t="s">
        <v>36882</v>
      </c>
      <c r="I686" s="18" t="s">
        <v>37141</v>
      </c>
      <c r="J686" s="18" t="s">
        <v>37142</v>
      </c>
    </row>
    <row r="687" spans="1:10" x14ac:dyDescent="0.25">
      <c r="A687" t="s">
        <v>8101</v>
      </c>
      <c r="B687" t="s">
        <v>8103</v>
      </c>
      <c r="C687" t="s">
        <v>28949</v>
      </c>
      <c r="D687" t="s">
        <v>35325</v>
      </c>
      <c r="E687" s="12" t="s">
        <v>34974</v>
      </c>
      <c r="F687" s="12"/>
      <c r="G687" t="s">
        <v>36881</v>
      </c>
      <c r="H687" t="s">
        <v>36882</v>
      </c>
      <c r="I687" s="18" t="s">
        <v>37141</v>
      </c>
      <c r="J687" s="18" t="s">
        <v>37142</v>
      </c>
    </row>
    <row r="688" spans="1:10" x14ac:dyDescent="0.25">
      <c r="A688" t="s">
        <v>5726</v>
      </c>
      <c r="B688" t="s">
        <v>5728</v>
      </c>
      <c r="C688" t="s">
        <v>28315</v>
      </c>
      <c r="D688" t="s">
        <v>35325</v>
      </c>
      <c r="E688" s="12" t="s">
        <v>35258</v>
      </c>
      <c r="F688" s="12"/>
      <c r="G688" t="s">
        <v>36883</v>
      </c>
      <c r="H688" t="s">
        <v>36884</v>
      </c>
      <c r="I688" s="18" t="s">
        <v>37143</v>
      </c>
      <c r="J688" s="18" t="s">
        <v>37144</v>
      </c>
    </row>
    <row r="689" spans="1:10" x14ac:dyDescent="0.25">
      <c r="A689" t="s">
        <v>13322</v>
      </c>
      <c r="B689" t="s">
        <v>13324</v>
      </c>
      <c r="C689" t="s">
        <v>30345</v>
      </c>
      <c r="D689" t="s">
        <v>35325</v>
      </c>
      <c r="E689" s="12" t="s">
        <v>35258</v>
      </c>
      <c r="F689" s="12"/>
      <c r="G689" t="s">
        <v>36883</v>
      </c>
      <c r="H689" t="s">
        <v>36884</v>
      </c>
      <c r="I689" s="18" t="s">
        <v>37143</v>
      </c>
      <c r="J689" s="18" t="s">
        <v>37144</v>
      </c>
    </row>
    <row r="690" spans="1:10" x14ac:dyDescent="0.25">
      <c r="A690" t="s">
        <v>5726</v>
      </c>
      <c r="B690" t="s">
        <v>5728</v>
      </c>
      <c r="C690" t="s">
        <v>28315</v>
      </c>
      <c r="D690" t="s">
        <v>35325</v>
      </c>
      <c r="E690" s="12" t="s">
        <v>35259</v>
      </c>
      <c r="F690" s="12"/>
      <c r="G690" t="s">
        <v>36885</v>
      </c>
      <c r="I690" s="18" t="s">
        <v>36886</v>
      </c>
      <c r="J690" s="18" t="s">
        <v>36887</v>
      </c>
    </row>
    <row r="691" spans="1:10" x14ac:dyDescent="0.25">
      <c r="A691" t="s">
        <v>16923</v>
      </c>
      <c r="B691" t="s">
        <v>16925</v>
      </c>
      <c r="C691" t="s">
        <v>31282</v>
      </c>
      <c r="D691" t="s">
        <v>35331</v>
      </c>
      <c r="E691" s="12" t="s">
        <v>35259</v>
      </c>
      <c r="F691" s="12"/>
      <c r="G691" t="s">
        <v>36885</v>
      </c>
      <c r="I691" s="18" t="s">
        <v>36886</v>
      </c>
      <c r="J691" s="18" t="s">
        <v>36887</v>
      </c>
    </row>
    <row r="692" spans="1:10" x14ac:dyDescent="0.25">
      <c r="A692" t="s">
        <v>5430</v>
      </c>
      <c r="B692" t="s">
        <v>5432</v>
      </c>
      <c r="C692" t="s">
        <v>28240</v>
      </c>
      <c r="D692" t="s">
        <v>35325</v>
      </c>
      <c r="E692" s="12" t="s">
        <v>34886</v>
      </c>
      <c r="F692" s="12"/>
      <c r="G692" t="s">
        <v>36888</v>
      </c>
      <c r="H692" t="s">
        <v>36889</v>
      </c>
      <c r="I692" s="18" t="s">
        <v>37145</v>
      </c>
      <c r="J692" s="18" t="s">
        <v>37146</v>
      </c>
    </row>
    <row r="693" spans="1:10" ht="15.75" x14ac:dyDescent="0.25">
      <c r="A693" t="s">
        <v>17676</v>
      </c>
      <c r="B693" t="s">
        <v>17678</v>
      </c>
      <c r="C693" t="s">
        <v>31478</v>
      </c>
      <c r="D693" t="s">
        <v>35331</v>
      </c>
      <c r="E693" s="16" t="s">
        <v>35510</v>
      </c>
      <c r="F693" s="16"/>
      <c r="G693" t="s">
        <v>36890</v>
      </c>
      <c r="I693" s="18" t="s">
        <v>36886</v>
      </c>
      <c r="J693" s="18" t="s">
        <v>36887</v>
      </c>
    </row>
    <row r="694" spans="1:10" ht="15.75" x14ac:dyDescent="0.25">
      <c r="A694" t="s">
        <v>20087</v>
      </c>
      <c r="B694" t="s">
        <v>20089</v>
      </c>
      <c r="C694" t="s">
        <v>32121</v>
      </c>
      <c r="D694" t="s">
        <v>35331</v>
      </c>
      <c r="E694" s="16" t="s">
        <v>35510</v>
      </c>
      <c r="F694" s="16"/>
      <c r="G694" t="s">
        <v>36890</v>
      </c>
      <c r="I694" s="18" t="s">
        <v>36886</v>
      </c>
      <c r="J694" s="18" t="s">
        <v>36887</v>
      </c>
    </row>
    <row r="695" spans="1:10" x14ac:dyDescent="0.25">
      <c r="A695" t="s">
        <v>25886</v>
      </c>
      <c r="B695" t="s">
        <v>25888</v>
      </c>
      <c r="C695" t="s">
        <v>33631</v>
      </c>
      <c r="D695" t="s">
        <v>35325</v>
      </c>
      <c r="E695" s="12" t="s">
        <v>35234</v>
      </c>
      <c r="F695" s="12"/>
      <c r="G695" t="s">
        <v>36891</v>
      </c>
      <c r="H695" t="s">
        <v>36892</v>
      </c>
      <c r="I695" s="14" t="s">
        <v>38761</v>
      </c>
      <c r="J695" s="18" t="s">
        <v>38762</v>
      </c>
    </row>
    <row r="696" spans="1:10" x14ac:dyDescent="0.25">
      <c r="A696" t="s">
        <v>1804</v>
      </c>
      <c r="B696" t="s">
        <v>1806</v>
      </c>
      <c r="C696" t="s">
        <v>27252</v>
      </c>
      <c r="D696" t="s">
        <v>35325</v>
      </c>
      <c r="E696" s="12" t="s">
        <v>35185</v>
      </c>
      <c r="F696" s="12"/>
      <c r="G696" t="s">
        <v>36893</v>
      </c>
      <c r="H696" t="s">
        <v>36894</v>
      </c>
      <c r="I696" s="18" t="s">
        <v>37147</v>
      </c>
      <c r="J696" s="18" t="s">
        <v>38763</v>
      </c>
    </row>
    <row r="697" spans="1:10" x14ac:dyDescent="0.25">
      <c r="A697" t="s">
        <v>9911</v>
      </c>
      <c r="B697" t="s">
        <v>9913</v>
      </c>
      <c r="C697" t="s">
        <v>29443</v>
      </c>
      <c r="D697" t="s">
        <v>35325</v>
      </c>
      <c r="E697" s="12" t="s">
        <v>35255</v>
      </c>
      <c r="F697" s="12"/>
      <c r="G697" t="s">
        <v>36895</v>
      </c>
      <c r="H697" t="s">
        <v>36896</v>
      </c>
      <c r="I697" s="18" t="s">
        <v>38766</v>
      </c>
      <c r="J697" s="18" t="s">
        <v>38764</v>
      </c>
    </row>
    <row r="698" spans="1:10" x14ac:dyDescent="0.25">
      <c r="A698" t="s">
        <v>9911</v>
      </c>
      <c r="B698" t="s">
        <v>9913</v>
      </c>
      <c r="C698" t="s">
        <v>29443</v>
      </c>
      <c r="D698" t="s">
        <v>35325</v>
      </c>
      <c r="E698" s="12" t="s">
        <v>35256</v>
      </c>
      <c r="F698" s="12"/>
      <c r="G698" t="s">
        <v>36897</v>
      </c>
      <c r="H698" t="s">
        <v>36898</v>
      </c>
      <c r="I698" s="18" t="s">
        <v>38767</v>
      </c>
      <c r="J698" s="18" t="s">
        <v>38764</v>
      </c>
    </row>
    <row r="699" spans="1:10" x14ac:dyDescent="0.25">
      <c r="A699" t="s">
        <v>9919</v>
      </c>
      <c r="B699" t="s">
        <v>9921</v>
      </c>
      <c r="C699" t="s">
        <v>29445</v>
      </c>
      <c r="D699" t="s">
        <v>35325</v>
      </c>
      <c r="E699" s="12" t="s">
        <v>35257</v>
      </c>
      <c r="F699" s="12"/>
      <c r="G699" t="s">
        <v>36899</v>
      </c>
      <c r="H699" t="s">
        <v>36900</v>
      </c>
      <c r="I699" s="18" t="s">
        <v>38767</v>
      </c>
      <c r="J699" s="18" t="s">
        <v>38765</v>
      </c>
    </row>
    <row r="700" spans="1:10" x14ac:dyDescent="0.25">
      <c r="A700" t="s">
        <v>13756</v>
      </c>
      <c r="B700" t="s">
        <v>13758</v>
      </c>
      <c r="C700" t="s">
        <v>30460</v>
      </c>
      <c r="D700" t="s">
        <v>35325</v>
      </c>
      <c r="E700" s="12" t="s">
        <v>35257</v>
      </c>
      <c r="F700" s="12"/>
      <c r="G700" t="s">
        <v>36899</v>
      </c>
      <c r="H700" t="s">
        <v>36900</v>
      </c>
      <c r="I700" s="18" t="s">
        <v>38767</v>
      </c>
      <c r="J700" s="18" t="s">
        <v>38765</v>
      </c>
    </row>
    <row r="701" spans="1:10" x14ac:dyDescent="0.25">
      <c r="A701" t="s">
        <v>19605</v>
      </c>
      <c r="B701" t="s">
        <v>19607</v>
      </c>
      <c r="C701" t="s">
        <v>31985</v>
      </c>
      <c r="D701" t="s">
        <v>35331</v>
      </c>
      <c r="E701" s="12" t="s">
        <v>35257</v>
      </c>
      <c r="F701" s="12"/>
      <c r="G701" t="s">
        <v>36899</v>
      </c>
      <c r="H701" t="s">
        <v>36900</v>
      </c>
      <c r="I701" s="18" t="s">
        <v>38767</v>
      </c>
      <c r="J701" s="18" t="s">
        <v>38765</v>
      </c>
    </row>
    <row r="702" spans="1:10" x14ac:dyDescent="0.25">
      <c r="A702" t="s">
        <v>24797</v>
      </c>
      <c r="B702" t="s">
        <v>24799</v>
      </c>
      <c r="C702" t="s">
        <v>33345</v>
      </c>
      <c r="D702" t="s">
        <v>35325</v>
      </c>
      <c r="E702" s="12" t="s">
        <v>35257</v>
      </c>
      <c r="F702" s="12"/>
      <c r="G702" t="s">
        <v>36899</v>
      </c>
      <c r="H702" t="s">
        <v>36900</v>
      </c>
      <c r="I702" s="18" t="s">
        <v>38767</v>
      </c>
      <c r="J702" s="18" t="s">
        <v>38765</v>
      </c>
    </row>
    <row r="703" spans="1:10" x14ac:dyDescent="0.25">
      <c r="A703" t="s">
        <v>7179</v>
      </c>
      <c r="B703" t="s">
        <v>7181</v>
      </c>
      <c r="C703" t="s">
        <v>28696</v>
      </c>
      <c r="D703" t="s">
        <v>35325</v>
      </c>
      <c r="E703" s="12" t="s">
        <v>35186</v>
      </c>
      <c r="F703" s="12"/>
      <c r="G703" t="s">
        <v>36901</v>
      </c>
      <c r="H703" t="s">
        <v>36902</v>
      </c>
      <c r="I703" t="s">
        <v>38768</v>
      </c>
      <c r="J703" s="18" t="s">
        <v>37148</v>
      </c>
    </row>
    <row r="704" spans="1:10" x14ac:dyDescent="0.25">
      <c r="A704" t="s">
        <v>3459</v>
      </c>
      <c r="B704" t="s">
        <v>3461</v>
      </c>
      <c r="C704" t="s">
        <v>27718</v>
      </c>
      <c r="D704" t="s">
        <v>35325</v>
      </c>
      <c r="E704" s="12" t="s">
        <v>34704</v>
      </c>
      <c r="F704" s="12"/>
      <c r="G704" t="s">
        <v>36903</v>
      </c>
      <c r="H704" t="s">
        <v>36904</v>
      </c>
      <c r="I704" s="18" t="s">
        <v>37149</v>
      </c>
      <c r="J704" s="18" t="s">
        <v>37150</v>
      </c>
    </row>
    <row r="705" spans="1:10" x14ac:dyDescent="0.25">
      <c r="A705" t="s">
        <v>26296</v>
      </c>
      <c r="B705" t="s">
        <v>26298</v>
      </c>
      <c r="C705" t="s">
        <v>33745</v>
      </c>
      <c r="D705" t="s">
        <v>35325</v>
      </c>
      <c r="E705" s="12" t="s">
        <v>34704</v>
      </c>
      <c r="F705" s="12"/>
      <c r="G705" t="s">
        <v>36903</v>
      </c>
      <c r="H705" t="s">
        <v>36904</v>
      </c>
      <c r="I705" s="18" t="s">
        <v>37149</v>
      </c>
      <c r="J705" s="18" t="s">
        <v>37150</v>
      </c>
    </row>
    <row r="706" spans="1:10" x14ac:dyDescent="0.25">
      <c r="A706" t="s">
        <v>14623</v>
      </c>
      <c r="B706" t="s">
        <v>14625</v>
      </c>
      <c r="C706" t="s">
        <v>30683</v>
      </c>
      <c r="D706" t="s">
        <v>35325</v>
      </c>
      <c r="E706" s="12" t="s">
        <v>34707</v>
      </c>
      <c r="F706" s="12"/>
      <c r="G706" t="s">
        <v>36905</v>
      </c>
      <c r="H706" t="s">
        <v>36906</v>
      </c>
      <c r="I706" s="18" t="s">
        <v>37151</v>
      </c>
      <c r="J706" s="18" t="s">
        <v>37152</v>
      </c>
    </row>
    <row r="707" spans="1:10" x14ac:dyDescent="0.25">
      <c r="A707" t="s">
        <v>7696</v>
      </c>
      <c r="B707" t="s">
        <v>7698</v>
      </c>
      <c r="C707" t="s">
        <v>28839</v>
      </c>
      <c r="D707" t="s">
        <v>35325</v>
      </c>
      <c r="E707" s="12" t="s">
        <v>34944</v>
      </c>
      <c r="F707" s="12"/>
      <c r="G707" t="s">
        <v>36907</v>
      </c>
      <c r="H707" t="s">
        <v>36908</v>
      </c>
      <c r="I707" s="18" t="s">
        <v>37153</v>
      </c>
      <c r="J707" s="18" t="s">
        <v>37154</v>
      </c>
    </row>
    <row r="708" spans="1:10" x14ac:dyDescent="0.25">
      <c r="A708" t="s">
        <v>6635</v>
      </c>
      <c r="B708" t="s">
        <v>6637</v>
      </c>
      <c r="C708" t="s">
        <v>28554</v>
      </c>
      <c r="D708" t="s">
        <v>35325</v>
      </c>
      <c r="E708" s="12" t="s">
        <v>34856</v>
      </c>
      <c r="F708" s="12"/>
      <c r="G708" t="s">
        <v>36909</v>
      </c>
      <c r="H708" t="s">
        <v>36910</v>
      </c>
      <c r="I708" s="18" t="s">
        <v>37155</v>
      </c>
      <c r="J708" s="18" t="s">
        <v>37156</v>
      </c>
    </row>
    <row r="709" spans="1:10" x14ac:dyDescent="0.25">
      <c r="A709" t="s">
        <v>18419</v>
      </c>
      <c r="B709" t="s">
        <v>18421</v>
      </c>
      <c r="C709" t="s">
        <v>31673</v>
      </c>
      <c r="D709" t="s">
        <v>35325</v>
      </c>
      <c r="E709" s="12" t="s">
        <v>34849</v>
      </c>
      <c r="F709" s="12"/>
      <c r="G709" t="s">
        <v>36911</v>
      </c>
      <c r="H709" t="s">
        <v>36912</v>
      </c>
      <c r="I709" s="18" t="s">
        <v>37157</v>
      </c>
      <c r="J709" s="18" t="s">
        <v>37158</v>
      </c>
    </row>
    <row r="710" spans="1:10" x14ac:dyDescent="0.25">
      <c r="A710" t="s">
        <v>11894</v>
      </c>
      <c r="B710" t="s">
        <v>11896</v>
      </c>
      <c r="C710" t="s">
        <v>29968</v>
      </c>
      <c r="D710" t="s">
        <v>35325</v>
      </c>
      <c r="E710" s="12" t="s">
        <v>34705</v>
      </c>
      <c r="F710" s="12"/>
      <c r="G710" t="s">
        <v>36913</v>
      </c>
      <c r="H710" t="s">
        <v>36914</v>
      </c>
      <c r="I710" s="18" t="s">
        <v>37159</v>
      </c>
      <c r="J710" s="18" t="s">
        <v>37160</v>
      </c>
    </row>
    <row r="711" spans="1:10" x14ac:dyDescent="0.25">
      <c r="A711" t="s">
        <v>18419</v>
      </c>
      <c r="B711" t="s">
        <v>18421</v>
      </c>
      <c r="C711" t="s">
        <v>31673</v>
      </c>
      <c r="D711" t="s">
        <v>35325</v>
      </c>
      <c r="E711" s="12" t="s">
        <v>34850</v>
      </c>
      <c r="F711" s="12"/>
      <c r="G711" t="s">
        <v>36915</v>
      </c>
      <c r="I711" t="s">
        <v>36916</v>
      </c>
      <c r="J711" s="18" t="s">
        <v>36917</v>
      </c>
    </row>
    <row r="712" spans="1:10" x14ac:dyDescent="0.25">
      <c r="A712" t="s">
        <v>18882</v>
      </c>
      <c r="B712" t="s">
        <v>18884</v>
      </c>
      <c r="C712" t="s">
        <v>31795</v>
      </c>
      <c r="D712" t="s">
        <v>35325</v>
      </c>
      <c r="E712" s="12" t="s">
        <v>34683</v>
      </c>
      <c r="F712" s="12"/>
      <c r="G712" t="s">
        <v>36918</v>
      </c>
      <c r="H712" t="s">
        <v>36919</v>
      </c>
      <c r="I712" s="18" t="s">
        <v>37161</v>
      </c>
      <c r="J712" s="18" t="s">
        <v>37162</v>
      </c>
    </row>
    <row r="713" spans="1:10" x14ac:dyDescent="0.25">
      <c r="A713" t="s">
        <v>7800</v>
      </c>
      <c r="B713" t="s">
        <v>7802</v>
      </c>
      <c r="C713" t="s">
        <v>28870</v>
      </c>
      <c r="D713" t="s">
        <v>35325</v>
      </c>
      <c r="E713" s="12" t="s">
        <v>34962</v>
      </c>
      <c r="F713" s="12"/>
      <c r="G713" t="s">
        <v>36920</v>
      </c>
      <c r="H713" t="s">
        <v>36921</v>
      </c>
      <c r="I713" s="18" t="s">
        <v>37163</v>
      </c>
      <c r="J713" s="18" t="s">
        <v>37164</v>
      </c>
    </row>
    <row r="714" spans="1:10" x14ac:dyDescent="0.25">
      <c r="A714" t="s">
        <v>18882</v>
      </c>
      <c r="B714" t="s">
        <v>18884</v>
      </c>
      <c r="C714" t="s">
        <v>31795</v>
      </c>
      <c r="D714" t="s">
        <v>35325</v>
      </c>
      <c r="E714" s="12" t="s">
        <v>34682</v>
      </c>
      <c r="F714" s="12"/>
      <c r="G714" t="s">
        <v>36922</v>
      </c>
      <c r="H714" t="s">
        <v>36923</v>
      </c>
      <c r="I714" s="18" t="s">
        <v>37165</v>
      </c>
      <c r="J714" s="18" t="s">
        <v>37166</v>
      </c>
    </row>
    <row r="715" spans="1:10" x14ac:dyDescent="0.25">
      <c r="A715" t="s">
        <v>11092</v>
      </c>
      <c r="B715" t="s">
        <v>11094</v>
      </c>
      <c r="C715" t="s">
        <v>29754</v>
      </c>
      <c r="D715" t="s">
        <v>35325</v>
      </c>
      <c r="E715" s="12" t="s">
        <v>34900</v>
      </c>
      <c r="F715" s="12"/>
      <c r="G715" t="s">
        <v>36924</v>
      </c>
      <c r="H715" t="s">
        <v>36925</v>
      </c>
      <c r="I715" s="18" t="s">
        <v>37167</v>
      </c>
      <c r="J715" s="18" t="s">
        <v>37168</v>
      </c>
    </row>
    <row r="716" spans="1:10" x14ac:dyDescent="0.25">
      <c r="A716" t="s">
        <v>24769</v>
      </c>
      <c r="B716" t="s">
        <v>24771</v>
      </c>
      <c r="C716" t="s">
        <v>33336</v>
      </c>
      <c r="D716" t="s">
        <v>35325</v>
      </c>
      <c r="E716" s="12" t="s">
        <v>34900</v>
      </c>
      <c r="F716" s="12"/>
      <c r="G716" t="s">
        <v>36924</v>
      </c>
      <c r="H716" t="s">
        <v>36925</v>
      </c>
      <c r="I716" s="18" t="s">
        <v>37167</v>
      </c>
      <c r="J716" s="18" t="s">
        <v>37168</v>
      </c>
    </row>
    <row r="717" spans="1:10" x14ac:dyDescent="0.25">
      <c r="A717" t="s">
        <v>18150</v>
      </c>
      <c r="B717" t="s">
        <v>18152</v>
      </c>
      <c r="C717" t="s">
        <v>31603</v>
      </c>
      <c r="D717" t="s">
        <v>35325</v>
      </c>
      <c r="E717" s="12" t="s">
        <v>34845</v>
      </c>
      <c r="F717" s="12"/>
      <c r="G717" t="s">
        <v>36926</v>
      </c>
      <c r="H717" t="s">
        <v>36927</v>
      </c>
      <c r="I717" s="18" t="s">
        <v>37169</v>
      </c>
      <c r="J717" s="18" t="s">
        <v>37170</v>
      </c>
    </row>
    <row r="718" spans="1:10" x14ac:dyDescent="0.25">
      <c r="A718" t="s">
        <v>18150</v>
      </c>
      <c r="B718" t="s">
        <v>18152</v>
      </c>
      <c r="C718" t="s">
        <v>31603</v>
      </c>
      <c r="D718" t="s">
        <v>35325</v>
      </c>
      <c r="E718" s="12" t="s">
        <v>34846</v>
      </c>
      <c r="F718" s="12"/>
      <c r="G718" t="s">
        <v>36928</v>
      </c>
      <c r="H718" t="s">
        <v>36929</v>
      </c>
      <c r="I718" s="18" t="s">
        <v>37171</v>
      </c>
      <c r="J718" s="18" t="s">
        <v>37172</v>
      </c>
    </row>
    <row r="719" spans="1:10" x14ac:dyDescent="0.25">
      <c r="A719" t="s">
        <v>18882</v>
      </c>
      <c r="B719" t="s">
        <v>18884</v>
      </c>
      <c r="C719" t="s">
        <v>31795</v>
      </c>
      <c r="D719" t="s">
        <v>35325</v>
      </c>
      <c r="E719" s="12" t="s">
        <v>34684</v>
      </c>
      <c r="F719" s="12"/>
      <c r="G719" t="s">
        <v>36930</v>
      </c>
      <c r="H719" t="s">
        <v>36931</v>
      </c>
      <c r="I719" s="18" t="s">
        <v>37173</v>
      </c>
      <c r="J719" s="18" t="s">
        <v>37174</v>
      </c>
    </row>
    <row r="720" spans="1:10" x14ac:dyDescent="0.25">
      <c r="A720" t="s">
        <v>18150</v>
      </c>
      <c r="B720" t="s">
        <v>18152</v>
      </c>
      <c r="C720" t="s">
        <v>31603</v>
      </c>
      <c r="D720" t="s">
        <v>35325</v>
      </c>
      <c r="E720" s="12" t="s">
        <v>34847</v>
      </c>
      <c r="F720" s="12"/>
      <c r="G720" t="s">
        <v>36932</v>
      </c>
      <c r="H720" t="s">
        <v>36933</v>
      </c>
      <c r="I720" s="18" t="s">
        <v>37175</v>
      </c>
      <c r="J720" s="18" t="s">
        <v>37176</v>
      </c>
    </row>
    <row r="721" spans="1:10" x14ac:dyDescent="0.25">
      <c r="A721" t="s">
        <v>22494</v>
      </c>
      <c r="B721" t="s">
        <v>22496</v>
      </c>
      <c r="C721" t="s">
        <v>32738</v>
      </c>
      <c r="D721" t="s">
        <v>35325</v>
      </c>
      <c r="E721" s="12" t="s">
        <v>34867</v>
      </c>
      <c r="F721" s="12"/>
      <c r="G721" t="s">
        <v>36934</v>
      </c>
      <c r="H721" t="s">
        <v>36935</v>
      </c>
      <c r="I721" s="18" t="s">
        <v>37177</v>
      </c>
      <c r="J721" s="18" t="s">
        <v>37178</v>
      </c>
    </row>
    <row r="722" spans="1:10" x14ac:dyDescent="0.25">
      <c r="A722" t="s">
        <v>22494</v>
      </c>
      <c r="B722" t="s">
        <v>22496</v>
      </c>
      <c r="C722" t="s">
        <v>32738</v>
      </c>
      <c r="D722" t="s">
        <v>35325</v>
      </c>
      <c r="E722" s="12" t="s">
        <v>34867</v>
      </c>
      <c r="F722" s="12"/>
      <c r="G722" t="s">
        <v>36934</v>
      </c>
      <c r="H722" t="s">
        <v>36936</v>
      </c>
      <c r="I722" s="18" t="s">
        <v>37179</v>
      </c>
      <c r="J722" s="18" t="s">
        <v>37180</v>
      </c>
    </row>
    <row r="723" spans="1:10" x14ac:dyDescent="0.25">
      <c r="A723" t="s">
        <v>18882</v>
      </c>
      <c r="B723" t="s">
        <v>18884</v>
      </c>
      <c r="C723" t="s">
        <v>31795</v>
      </c>
      <c r="D723" t="s">
        <v>35325</v>
      </c>
      <c r="E723" s="12" t="s">
        <v>34681</v>
      </c>
      <c r="F723" s="12"/>
      <c r="G723" t="s">
        <v>36938</v>
      </c>
      <c r="H723" t="s">
        <v>36937</v>
      </c>
      <c r="I723" s="18" t="s">
        <v>37181</v>
      </c>
      <c r="J723" s="18" t="s">
        <v>37182</v>
      </c>
    </row>
    <row r="724" spans="1:10" x14ac:dyDescent="0.25">
      <c r="A724" t="s">
        <v>7800</v>
      </c>
      <c r="B724" t="s">
        <v>7802</v>
      </c>
      <c r="C724" t="s">
        <v>28870</v>
      </c>
      <c r="D724" t="s">
        <v>35325</v>
      </c>
      <c r="E724" s="12" t="s">
        <v>34961</v>
      </c>
      <c r="F724" s="12"/>
      <c r="G724" t="s">
        <v>36939</v>
      </c>
      <c r="H724" t="s">
        <v>36940</v>
      </c>
      <c r="I724" s="18" t="s">
        <v>37183</v>
      </c>
      <c r="J724" s="18" t="s">
        <v>37184</v>
      </c>
    </row>
    <row r="725" spans="1:10" x14ac:dyDescent="0.25">
      <c r="A725" t="s">
        <v>18976</v>
      </c>
      <c r="B725" t="s">
        <v>18978</v>
      </c>
      <c r="C725" t="s">
        <v>31820</v>
      </c>
      <c r="D725" t="s">
        <v>35325</v>
      </c>
      <c r="E725" s="12" t="s">
        <v>35207</v>
      </c>
      <c r="F725" s="12"/>
      <c r="G725" t="s">
        <v>36941</v>
      </c>
      <c r="H725" t="s">
        <v>36942</v>
      </c>
      <c r="I725" s="18" t="s">
        <v>37185</v>
      </c>
      <c r="J725" s="18" t="s">
        <v>37186</v>
      </c>
    </row>
    <row r="726" spans="1:10" x14ac:dyDescent="0.25">
      <c r="A726" t="s">
        <v>20190</v>
      </c>
      <c r="B726" t="s">
        <v>20192</v>
      </c>
      <c r="C726" t="s">
        <v>32148</v>
      </c>
      <c r="D726" t="s">
        <v>35325</v>
      </c>
      <c r="E726" s="12" t="s">
        <v>34972</v>
      </c>
      <c r="F726" s="12"/>
      <c r="G726" t="s">
        <v>36943</v>
      </c>
      <c r="H726" t="s">
        <v>36945</v>
      </c>
      <c r="I726" s="18" t="s">
        <v>37187</v>
      </c>
      <c r="J726" s="18" t="s">
        <v>37189</v>
      </c>
    </row>
    <row r="727" spans="1:10" x14ac:dyDescent="0.25">
      <c r="A727" t="s">
        <v>20190</v>
      </c>
      <c r="B727" t="s">
        <v>20192</v>
      </c>
      <c r="C727" t="s">
        <v>32148</v>
      </c>
      <c r="D727" t="s">
        <v>35325</v>
      </c>
      <c r="E727" s="12" t="s">
        <v>34972</v>
      </c>
      <c r="F727" s="12"/>
      <c r="G727" t="s">
        <v>36943</v>
      </c>
      <c r="H727" t="s">
        <v>36946</v>
      </c>
      <c r="I727" t="s">
        <v>36947</v>
      </c>
      <c r="J727" s="18" t="s">
        <v>37190</v>
      </c>
    </row>
    <row r="728" spans="1:10" x14ac:dyDescent="0.25">
      <c r="A728" t="s">
        <v>20190</v>
      </c>
      <c r="B728" t="s">
        <v>20192</v>
      </c>
      <c r="C728" t="s">
        <v>32148</v>
      </c>
      <c r="D728" t="s">
        <v>35325</v>
      </c>
      <c r="E728" s="12" t="s">
        <v>34972</v>
      </c>
      <c r="F728" s="12"/>
      <c r="G728" t="s">
        <v>36943</v>
      </c>
      <c r="H728" t="s">
        <v>36944</v>
      </c>
      <c r="I728" s="18" t="s">
        <v>37187</v>
      </c>
      <c r="J728" s="18" t="s">
        <v>37188</v>
      </c>
    </row>
    <row r="729" spans="1:10" x14ac:dyDescent="0.25">
      <c r="A729" t="s">
        <v>928</v>
      </c>
      <c r="B729" t="s">
        <v>930</v>
      </c>
      <c r="C729" t="s">
        <v>26994</v>
      </c>
      <c r="D729" t="s">
        <v>35325</v>
      </c>
      <c r="E729" s="12" t="s">
        <v>35229</v>
      </c>
      <c r="F729" s="12"/>
      <c r="G729" t="s">
        <v>36948</v>
      </c>
      <c r="H729" t="s">
        <v>36000</v>
      </c>
      <c r="I729" s="18" t="s">
        <v>36258</v>
      </c>
      <c r="J729" s="18" t="s">
        <v>36259</v>
      </c>
    </row>
    <row r="730" spans="1:10" x14ac:dyDescent="0.25">
      <c r="A730" t="s">
        <v>928</v>
      </c>
      <c r="B730" t="s">
        <v>930</v>
      </c>
      <c r="C730" t="s">
        <v>26994</v>
      </c>
      <c r="D730" t="s">
        <v>35325</v>
      </c>
      <c r="E730" s="12" t="s">
        <v>35229</v>
      </c>
      <c r="F730" s="12"/>
      <c r="G730" t="s">
        <v>36948</v>
      </c>
      <c r="H730" t="s">
        <v>36949</v>
      </c>
      <c r="I730" s="18" t="s">
        <v>37191</v>
      </c>
      <c r="J730" s="18" t="s">
        <v>37192</v>
      </c>
    </row>
    <row r="731" spans="1:10" x14ac:dyDescent="0.25">
      <c r="A731" t="s">
        <v>928</v>
      </c>
      <c r="B731" t="s">
        <v>930</v>
      </c>
      <c r="C731" t="s">
        <v>26994</v>
      </c>
      <c r="D731" t="s">
        <v>35325</v>
      </c>
      <c r="E731" s="12" t="s">
        <v>35229</v>
      </c>
      <c r="F731" s="12"/>
      <c r="G731" t="s">
        <v>36948</v>
      </c>
      <c r="H731" t="s">
        <v>36950</v>
      </c>
      <c r="I731" s="18" t="s">
        <v>37193</v>
      </c>
      <c r="J731" s="18" t="s">
        <v>37194</v>
      </c>
    </row>
    <row r="732" spans="1:10" x14ac:dyDescent="0.25">
      <c r="A732" t="s">
        <v>15579</v>
      </c>
      <c r="B732" t="s">
        <v>15581</v>
      </c>
      <c r="C732" t="s">
        <v>30929</v>
      </c>
      <c r="D732" t="s">
        <v>35325</v>
      </c>
      <c r="E732" s="12" t="s">
        <v>34957</v>
      </c>
      <c r="F732" s="12"/>
      <c r="G732" t="s">
        <v>36951</v>
      </c>
      <c r="H732" t="s">
        <v>36952</v>
      </c>
      <c r="I732" s="18" t="s">
        <v>37195</v>
      </c>
      <c r="J732" s="18" t="s">
        <v>37196</v>
      </c>
    </row>
    <row r="733" spans="1:10" x14ac:dyDescent="0.25">
      <c r="A733" t="s">
        <v>15173</v>
      </c>
      <c r="B733" t="s">
        <v>15175</v>
      </c>
      <c r="C733" t="s">
        <v>30826</v>
      </c>
      <c r="D733" t="s">
        <v>35325</v>
      </c>
      <c r="E733" s="14" t="s">
        <v>35103</v>
      </c>
      <c r="F733" s="14"/>
      <c r="J733" s="18"/>
    </row>
    <row r="734" spans="1:10" x14ac:dyDescent="0.25">
      <c r="A734" t="s">
        <v>17414</v>
      </c>
      <c r="B734" t="s">
        <v>17416</v>
      </c>
      <c r="C734" t="s">
        <v>31409</v>
      </c>
      <c r="D734" t="s">
        <v>35325</v>
      </c>
      <c r="E734" s="14" t="s">
        <v>35103</v>
      </c>
      <c r="F734" s="14"/>
      <c r="J734" s="18"/>
    </row>
    <row r="735" spans="1:10" ht="15.75" x14ac:dyDescent="0.25">
      <c r="A735" t="s">
        <v>23746</v>
      </c>
      <c r="B735" t="s">
        <v>23748</v>
      </c>
      <c r="C735" t="s">
        <v>33068</v>
      </c>
      <c r="D735" t="s">
        <v>35331</v>
      </c>
      <c r="E735" s="16" t="s">
        <v>35103</v>
      </c>
      <c r="F735" s="16"/>
      <c r="J735" s="18"/>
    </row>
    <row r="736" spans="1:10" x14ac:dyDescent="0.25">
      <c r="A736" t="s">
        <v>24881</v>
      </c>
      <c r="B736" t="s">
        <v>24883</v>
      </c>
      <c r="C736" t="s">
        <v>33366</v>
      </c>
      <c r="D736" t="s">
        <v>35325</v>
      </c>
      <c r="E736" s="14" t="s">
        <v>35103</v>
      </c>
      <c r="F736" s="14"/>
    </row>
    <row r="737" spans="1:10" ht="15.75" x14ac:dyDescent="0.25">
      <c r="A737" t="s">
        <v>18086</v>
      </c>
      <c r="B737" t="s">
        <v>18088</v>
      </c>
      <c r="C737" t="s">
        <v>31587</v>
      </c>
      <c r="D737" t="s">
        <v>35331</v>
      </c>
      <c r="E737" s="16" t="s">
        <v>35512</v>
      </c>
      <c r="F737" s="16"/>
    </row>
    <row r="738" spans="1:10" x14ac:dyDescent="0.25">
      <c r="A738" t="s">
        <v>6782</v>
      </c>
      <c r="B738" t="s">
        <v>6784</v>
      </c>
      <c r="C738" t="s">
        <v>28595</v>
      </c>
      <c r="D738" t="s">
        <v>35325</v>
      </c>
      <c r="E738" s="12" t="s">
        <v>33868</v>
      </c>
      <c r="F738" s="12"/>
      <c r="G738" t="s">
        <v>36953</v>
      </c>
      <c r="H738" t="s">
        <v>36954</v>
      </c>
      <c r="I738" s="18" t="s">
        <v>37197</v>
      </c>
      <c r="J738" s="18" t="s">
        <v>37198</v>
      </c>
    </row>
    <row r="739" spans="1:10" x14ac:dyDescent="0.25">
      <c r="A739" t="s">
        <v>17964</v>
      </c>
      <c r="B739" t="s">
        <v>17966</v>
      </c>
      <c r="C739" t="s">
        <v>31555</v>
      </c>
      <c r="D739" t="s">
        <v>35325</v>
      </c>
      <c r="E739" s="12" t="s">
        <v>33868</v>
      </c>
      <c r="F739" s="12"/>
      <c r="G739" t="s">
        <v>36953</v>
      </c>
      <c r="H739" t="s">
        <v>36954</v>
      </c>
      <c r="I739" s="18" t="s">
        <v>37197</v>
      </c>
      <c r="J739" s="18" t="s">
        <v>37198</v>
      </c>
    </row>
    <row r="740" spans="1:10" x14ac:dyDescent="0.25">
      <c r="A740" t="s">
        <v>18749</v>
      </c>
      <c r="B740" t="s">
        <v>18751</v>
      </c>
      <c r="C740" t="s">
        <v>31761</v>
      </c>
      <c r="D740" t="s">
        <v>35325</v>
      </c>
      <c r="E740" s="12" t="s">
        <v>33868</v>
      </c>
      <c r="F740" s="12"/>
      <c r="G740" t="s">
        <v>36953</v>
      </c>
      <c r="H740" t="s">
        <v>36954</v>
      </c>
      <c r="I740" s="18" t="s">
        <v>37197</v>
      </c>
      <c r="J740" s="18" t="s">
        <v>37198</v>
      </c>
    </row>
    <row r="741" spans="1:10" x14ac:dyDescent="0.25">
      <c r="A741" t="s">
        <v>14334</v>
      </c>
      <c r="B741" t="s">
        <v>14336</v>
      </c>
      <c r="C741" t="s">
        <v>30608</v>
      </c>
      <c r="D741" t="s">
        <v>35325</v>
      </c>
      <c r="E741" s="12" t="s">
        <v>34627</v>
      </c>
      <c r="F741" s="12"/>
      <c r="G741" t="s">
        <v>36955</v>
      </c>
      <c r="H741" t="s">
        <v>36956</v>
      </c>
      <c r="I741" s="18" t="s">
        <v>37199</v>
      </c>
      <c r="J741" s="18" t="s">
        <v>37200</v>
      </c>
    </row>
    <row r="742" spans="1:10" x14ac:dyDescent="0.25">
      <c r="A742" t="s">
        <v>18311</v>
      </c>
      <c r="B742" t="s">
        <v>18313</v>
      </c>
      <c r="C742" t="s">
        <v>31646</v>
      </c>
      <c r="D742" t="s">
        <v>35325</v>
      </c>
      <c r="E742" s="12" t="s">
        <v>34627</v>
      </c>
      <c r="F742" s="12"/>
      <c r="G742" t="s">
        <v>36955</v>
      </c>
      <c r="H742" t="s">
        <v>36956</v>
      </c>
      <c r="I742" s="18" t="s">
        <v>37199</v>
      </c>
      <c r="J742" s="18" t="s">
        <v>37200</v>
      </c>
    </row>
    <row r="743" spans="1:10" x14ac:dyDescent="0.25">
      <c r="A743" t="s">
        <v>26102</v>
      </c>
      <c r="B743" t="s">
        <v>26104</v>
      </c>
      <c r="C743" t="s">
        <v>33689</v>
      </c>
      <c r="D743" t="s">
        <v>35325</v>
      </c>
      <c r="E743" s="12" t="s">
        <v>34627</v>
      </c>
      <c r="F743" s="12"/>
      <c r="G743" t="s">
        <v>36955</v>
      </c>
      <c r="H743" t="s">
        <v>36956</v>
      </c>
      <c r="I743" s="18" t="s">
        <v>37199</v>
      </c>
      <c r="J743" s="18" t="s">
        <v>37200</v>
      </c>
    </row>
    <row r="744" spans="1:10" x14ac:dyDescent="0.25">
      <c r="A744" t="s">
        <v>18540</v>
      </c>
      <c r="B744" t="s">
        <v>18542</v>
      </c>
      <c r="C744" t="s">
        <v>31704</v>
      </c>
      <c r="D744" t="s">
        <v>35325</v>
      </c>
      <c r="E744" s="12" t="s">
        <v>35023</v>
      </c>
      <c r="F744" s="12"/>
      <c r="G744" t="s">
        <v>36957</v>
      </c>
      <c r="H744" t="s">
        <v>36958</v>
      </c>
      <c r="I744" s="18" t="s">
        <v>37201</v>
      </c>
      <c r="J744" s="18" t="s">
        <v>37202</v>
      </c>
    </row>
    <row r="745" spans="1:10" x14ac:dyDescent="0.25">
      <c r="A745" t="s">
        <v>13559</v>
      </c>
      <c r="B745" t="s">
        <v>13561</v>
      </c>
      <c r="C745" t="s">
        <v>30407</v>
      </c>
      <c r="D745" t="s">
        <v>35325</v>
      </c>
      <c r="E745" s="12" t="s">
        <v>34440</v>
      </c>
      <c r="F745" s="12"/>
      <c r="G745" t="s">
        <v>36959</v>
      </c>
      <c r="H745" t="s">
        <v>36960</v>
      </c>
      <c r="I745" s="18" t="s">
        <v>37199</v>
      </c>
      <c r="J745" s="18" t="s">
        <v>37203</v>
      </c>
    </row>
    <row r="746" spans="1:10" x14ac:dyDescent="0.25">
      <c r="A746" t="s">
        <v>22722</v>
      </c>
      <c r="B746" t="s">
        <v>22724</v>
      </c>
      <c r="C746" t="s">
        <v>32799</v>
      </c>
      <c r="D746" t="s">
        <v>35325</v>
      </c>
      <c r="E746" s="12" t="s">
        <v>34612</v>
      </c>
      <c r="F746" s="12"/>
      <c r="G746" t="s">
        <v>36961</v>
      </c>
      <c r="H746" t="s">
        <v>36962</v>
      </c>
      <c r="I746" s="18" t="s">
        <v>37204</v>
      </c>
      <c r="J746" s="18" t="s">
        <v>37205</v>
      </c>
    </row>
    <row r="747" spans="1:10" x14ac:dyDescent="0.25">
      <c r="A747" t="s">
        <v>23018</v>
      </c>
      <c r="B747" t="s">
        <v>23020</v>
      </c>
      <c r="C747" t="s">
        <v>32875</v>
      </c>
      <c r="D747" t="s">
        <v>35325</v>
      </c>
      <c r="E747" s="12" t="s">
        <v>35067</v>
      </c>
      <c r="F747" s="12"/>
      <c r="G747" t="s">
        <v>36963</v>
      </c>
      <c r="H747" t="s">
        <v>36964</v>
      </c>
      <c r="I747" s="18" t="s">
        <v>37206</v>
      </c>
      <c r="J747" s="18" t="s">
        <v>37207</v>
      </c>
    </row>
    <row r="748" spans="1:10" x14ac:dyDescent="0.25">
      <c r="A748" t="s">
        <v>4891</v>
      </c>
      <c r="B748" t="s">
        <v>4893</v>
      </c>
      <c r="C748" t="s">
        <v>28101</v>
      </c>
      <c r="D748" t="s">
        <v>35325</v>
      </c>
      <c r="E748" s="12" t="s">
        <v>35075</v>
      </c>
      <c r="F748" s="12"/>
      <c r="G748" t="s">
        <v>36965</v>
      </c>
      <c r="H748" t="s">
        <v>36966</v>
      </c>
      <c r="I748" s="18" t="s">
        <v>37208</v>
      </c>
      <c r="J748" s="18" t="s">
        <v>37209</v>
      </c>
    </row>
    <row r="749" spans="1:10" x14ac:dyDescent="0.25">
      <c r="A749" t="s">
        <v>5511</v>
      </c>
      <c r="B749" t="s">
        <v>5513</v>
      </c>
      <c r="C749" t="s">
        <v>28260</v>
      </c>
      <c r="D749" t="s">
        <v>35325</v>
      </c>
      <c r="E749" s="12" t="s">
        <v>34610</v>
      </c>
      <c r="F749" s="12"/>
      <c r="G749" t="s">
        <v>36967</v>
      </c>
      <c r="H749" t="s">
        <v>36968</v>
      </c>
      <c r="I749" s="18" t="s">
        <v>37210</v>
      </c>
      <c r="J749" s="18" t="s">
        <v>37211</v>
      </c>
    </row>
    <row r="750" spans="1:10" x14ac:dyDescent="0.25">
      <c r="A750" t="s">
        <v>20262</v>
      </c>
      <c r="B750" t="s">
        <v>20264</v>
      </c>
      <c r="C750" t="s">
        <v>32166</v>
      </c>
      <c r="D750" t="s">
        <v>35325</v>
      </c>
      <c r="E750" s="12" t="s">
        <v>35079</v>
      </c>
      <c r="F750" s="12"/>
      <c r="G750" t="s">
        <v>36969</v>
      </c>
      <c r="H750" t="s">
        <v>36970</v>
      </c>
      <c r="I750" s="18" t="s">
        <v>37212</v>
      </c>
      <c r="J750" s="18" t="s">
        <v>37213</v>
      </c>
    </row>
    <row r="751" spans="1:10" x14ac:dyDescent="0.25">
      <c r="A751" t="s">
        <v>4891</v>
      </c>
      <c r="B751" t="s">
        <v>4893</v>
      </c>
      <c r="C751" t="s">
        <v>28101</v>
      </c>
      <c r="D751" t="s">
        <v>35325</v>
      </c>
      <c r="E751" s="12" t="s">
        <v>35076</v>
      </c>
      <c r="F751" s="12"/>
      <c r="G751" t="s">
        <v>36971</v>
      </c>
      <c r="H751" t="s">
        <v>36973</v>
      </c>
      <c r="I751" s="18" t="s">
        <v>37214</v>
      </c>
      <c r="J751" s="18" t="s">
        <v>37215</v>
      </c>
    </row>
    <row r="752" spans="1:10" x14ac:dyDescent="0.25">
      <c r="A752" t="s">
        <v>4891</v>
      </c>
      <c r="B752" t="s">
        <v>4893</v>
      </c>
      <c r="C752" t="s">
        <v>28101</v>
      </c>
      <c r="D752" t="s">
        <v>35325</v>
      </c>
      <c r="E752" s="12" t="s">
        <v>35076</v>
      </c>
      <c r="F752" s="12"/>
      <c r="G752" t="s">
        <v>36971</v>
      </c>
      <c r="H752" t="s">
        <v>36974</v>
      </c>
      <c r="I752" s="18" t="s">
        <v>37216</v>
      </c>
      <c r="J752" s="18" t="s">
        <v>37209</v>
      </c>
    </row>
    <row r="753" spans="1:10" x14ac:dyDescent="0.25">
      <c r="A753" t="s">
        <v>4891</v>
      </c>
      <c r="B753" t="s">
        <v>4893</v>
      </c>
      <c r="C753" t="s">
        <v>28101</v>
      </c>
      <c r="D753" t="s">
        <v>35325</v>
      </c>
      <c r="E753" s="12" t="s">
        <v>35076</v>
      </c>
      <c r="F753" s="12"/>
      <c r="G753" t="s">
        <v>36971</v>
      </c>
      <c r="H753" t="s">
        <v>36972</v>
      </c>
      <c r="I753" s="14" t="s">
        <v>38769</v>
      </c>
      <c r="J753" s="14" t="s">
        <v>38770</v>
      </c>
    </row>
    <row r="754" spans="1:10" x14ac:dyDescent="0.25">
      <c r="A754" t="s">
        <v>16599</v>
      </c>
      <c r="B754" t="s">
        <v>16601</v>
      </c>
      <c r="C754" t="s">
        <v>31192</v>
      </c>
      <c r="D754" t="s">
        <v>35325</v>
      </c>
      <c r="E754" s="12" t="s">
        <v>35077</v>
      </c>
      <c r="F754" s="12"/>
      <c r="G754" t="s">
        <v>36975</v>
      </c>
      <c r="H754" t="s">
        <v>36976</v>
      </c>
      <c r="I754" s="18" t="s">
        <v>37217</v>
      </c>
      <c r="J754" s="18" t="s">
        <v>37218</v>
      </c>
    </row>
    <row r="755" spans="1:10" ht="15.75" x14ac:dyDescent="0.25">
      <c r="A755" t="s">
        <v>7207</v>
      </c>
      <c r="B755" t="s">
        <v>7209</v>
      </c>
      <c r="C755" t="s">
        <v>28703</v>
      </c>
      <c r="D755" t="s">
        <v>35331</v>
      </c>
      <c r="E755" s="16" t="s">
        <v>35429</v>
      </c>
      <c r="F755" s="16"/>
      <c r="G755" t="s">
        <v>36977</v>
      </c>
      <c r="I755" s="18" t="s">
        <v>36978</v>
      </c>
      <c r="J755" s="18" t="s">
        <v>36979</v>
      </c>
    </row>
    <row r="756" spans="1:10" x14ac:dyDescent="0.25">
      <c r="A756" t="s">
        <v>23224</v>
      </c>
      <c r="B756" t="s">
        <v>23226</v>
      </c>
      <c r="C756" t="s">
        <v>32932</v>
      </c>
      <c r="D756" t="s">
        <v>35325</v>
      </c>
      <c r="E756" s="12" t="s">
        <v>34615</v>
      </c>
      <c r="F756" s="12"/>
      <c r="G756" t="s">
        <v>36980</v>
      </c>
      <c r="H756" t="s">
        <v>36981</v>
      </c>
      <c r="I756" s="18" t="s">
        <v>37219</v>
      </c>
      <c r="J756" s="18" t="s">
        <v>37220</v>
      </c>
    </row>
    <row r="757" spans="1:10" x14ac:dyDescent="0.25">
      <c r="A757" t="s">
        <v>5475</v>
      </c>
      <c r="B757" t="s">
        <v>5477</v>
      </c>
      <c r="C757" t="s">
        <v>28251</v>
      </c>
      <c r="D757" t="s">
        <v>35325</v>
      </c>
      <c r="E757" s="12" t="s">
        <v>35196</v>
      </c>
      <c r="F757" s="12"/>
      <c r="G757" t="s">
        <v>36982</v>
      </c>
      <c r="H757" t="s">
        <v>36983</v>
      </c>
      <c r="I757" s="18" t="s">
        <v>37221</v>
      </c>
      <c r="J757" s="18" t="s">
        <v>37222</v>
      </c>
    </row>
    <row r="758" spans="1:10" x14ac:dyDescent="0.25">
      <c r="A758" t="s">
        <v>24621</v>
      </c>
      <c r="B758" t="s">
        <v>24623</v>
      </c>
      <c r="C758" t="s">
        <v>33298</v>
      </c>
      <c r="D758" t="s">
        <v>35325</v>
      </c>
      <c r="E758" s="12" t="s">
        <v>35116</v>
      </c>
      <c r="F758" s="12"/>
      <c r="G758" t="s">
        <v>36984</v>
      </c>
      <c r="H758" t="s">
        <v>36985</v>
      </c>
      <c r="I758" s="18" t="s">
        <v>37223</v>
      </c>
      <c r="J758" s="18" t="s">
        <v>37224</v>
      </c>
    </row>
    <row r="759" spans="1:10" x14ac:dyDescent="0.25">
      <c r="A759" t="s">
        <v>25363</v>
      </c>
      <c r="B759" t="s">
        <v>25365</v>
      </c>
      <c r="C759" t="s">
        <v>33491</v>
      </c>
      <c r="D759" t="s">
        <v>35325</v>
      </c>
      <c r="E759" s="12" t="s">
        <v>34812</v>
      </c>
      <c r="F759" s="12"/>
      <c r="G759" t="s">
        <v>36986</v>
      </c>
      <c r="H759" t="s">
        <v>36987</v>
      </c>
      <c r="I759" s="18" t="s">
        <v>37225</v>
      </c>
      <c r="J759" s="18" t="s">
        <v>37226</v>
      </c>
    </row>
    <row r="760" spans="1:10" x14ac:dyDescent="0.25">
      <c r="A760" t="s">
        <v>5475</v>
      </c>
      <c r="B760" t="s">
        <v>5477</v>
      </c>
      <c r="C760" t="s">
        <v>28251</v>
      </c>
      <c r="D760" t="s">
        <v>35325</v>
      </c>
      <c r="E760" s="12" t="s">
        <v>35195</v>
      </c>
      <c r="F760" s="12"/>
      <c r="G760" t="s">
        <v>36988</v>
      </c>
      <c r="H760" t="s">
        <v>36989</v>
      </c>
      <c r="I760" s="18" t="s">
        <v>37227</v>
      </c>
      <c r="J760" s="18" t="s">
        <v>37228</v>
      </c>
    </row>
    <row r="761" spans="1:10" x14ac:dyDescent="0.25">
      <c r="A761" t="s">
        <v>19402</v>
      </c>
      <c r="B761" t="s">
        <v>19404</v>
      </c>
      <c r="C761" t="s">
        <v>31933</v>
      </c>
      <c r="D761" t="s">
        <v>35325</v>
      </c>
      <c r="E761" s="12" t="s">
        <v>35204</v>
      </c>
      <c r="F761" s="12"/>
      <c r="G761" t="s">
        <v>36990</v>
      </c>
      <c r="H761" t="s">
        <v>36991</v>
      </c>
      <c r="I761" s="18" t="s">
        <v>37229</v>
      </c>
      <c r="J761" s="18" t="s">
        <v>37230</v>
      </c>
    </row>
    <row r="762" spans="1:10" x14ac:dyDescent="0.25">
      <c r="A762" t="s">
        <v>20036</v>
      </c>
      <c r="B762" t="s">
        <v>20038</v>
      </c>
      <c r="C762" t="s">
        <v>32106</v>
      </c>
      <c r="D762" t="s">
        <v>35325</v>
      </c>
      <c r="E762" s="12" t="s">
        <v>35204</v>
      </c>
      <c r="F762" s="12"/>
      <c r="G762" t="s">
        <v>36990</v>
      </c>
      <c r="H762" t="s">
        <v>36991</v>
      </c>
      <c r="I762" s="18" t="s">
        <v>37229</v>
      </c>
      <c r="J762" s="18" t="s">
        <v>37230</v>
      </c>
    </row>
    <row r="763" spans="1:10" x14ac:dyDescent="0.25">
      <c r="A763" t="s">
        <v>23030</v>
      </c>
      <c r="B763" t="s">
        <v>23032</v>
      </c>
      <c r="C763" t="s">
        <v>32878</v>
      </c>
      <c r="D763" t="s">
        <v>35325</v>
      </c>
      <c r="E763" s="12" t="s">
        <v>35219</v>
      </c>
      <c r="F763" s="12"/>
      <c r="G763" t="s">
        <v>36992</v>
      </c>
      <c r="H763" t="s">
        <v>36993</v>
      </c>
      <c r="I763" s="18" t="s">
        <v>37231</v>
      </c>
      <c r="J763" s="18" t="s">
        <v>37232</v>
      </c>
    </row>
    <row r="764" spans="1:10" x14ac:dyDescent="0.25">
      <c r="A764" t="s">
        <v>15430</v>
      </c>
      <c r="B764" t="s">
        <v>15432</v>
      </c>
      <c r="C764" t="s">
        <v>30891</v>
      </c>
      <c r="D764" t="s">
        <v>35325</v>
      </c>
      <c r="E764" s="12" t="s">
        <v>34818</v>
      </c>
      <c r="F764" s="12"/>
      <c r="G764" t="s">
        <v>36994</v>
      </c>
      <c r="H764" t="s">
        <v>36995</v>
      </c>
      <c r="I764" s="18" t="s">
        <v>37233</v>
      </c>
      <c r="J764" s="18" t="s">
        <v>37234</v>
      </c>
    </row>
    <row r="765" spans="1:10" x14ac:dyDescent="0.25">
      <c r="A765" t="s">
        <v>3406</v>
      </c>
      <c r="B765" t="s">
        <v>3408</v>
      </c>
      <c r="C765" t="s">
        <v>27704</v>
      </c>
      <c r="D765" t="s">
        <v>35325</v>
      </c>
      <c r="E765" s="12" t="s">
        <v>35187</v>
      </c>
      <c r="F765" s="12"/>
      <c r="G765" t="s">
        <v>36996</v>
      </c>
      <c r="H765" t="s">
        <v>36997</v>
      </c>
      <c r="I765" s="18" t="s">
        <v>37235</v>
      </c>
      <c r="J765" s="18" t="s">
        <v>37236</v>
      </c>
    </row>
    <row r="766" spans="1:10" ht="15.75" x14ac:dyDescent="0.25">
      <c r="A766" t="s">
        <v>18830</v>
      </c>
      <c r="B766" t="s">
        <v>18832</v>
      </c>
      <c r="C766" t="s">
        <v>31782</v>
      </c>
      <c r="D766" t="s">
        <v>35331</v>
      </c>
      <c r="E766" s="16" t="s">
        <v>34630</v>
      </c>
      <c r="F766" s="16"/>
      <c r="G766" t="s">
        <v>36998</v>
      </c>
      <c r="H766" t="s">
        <v>36999</v>
      </c>
      <c r="I766" s="18" t="s">
        <v>37237</v>
      </c>
      <c r="J766" s="18" t="s">
        <v>37238</v>
      </c>
    </row>
    <row r="767" spans="1:10" x14ac:dyDescent="0.25">
      <c r="A767" t="s">
        <v>21626</v>
      </c>
      <c r="B767" t="s">
        <v>21628</v>
      </c>
      <c r="C767" t="s">
        <v>32516</v>
      </c>
      <c r="D767" t="s">
        <v>35325</v>
      </c>
      <c r="E767" s="12" t="s">
        <v>34630</v>
      </c>
      <c r="F767" s="12"/>
      <c r="G767" t="s">
        <v>36998</v>
      </c>
      <c r="H767" t="s">
        <v>36999</v>
      </c>
      <c r="I767" s="18" t="s">
        <v>37237</v>
      </c>
      <c r="J767" s="18" t="s">
        <v>37238</v>
      </c>
    </row>
    <row r="768" spans="1:10" x14ac:dyDescent="0.25">
      <c r="A768" t="s">
        <v>22966</v>
      </c>
      <c r="B768" t="s">
        <v>22968</v>
      </c>
      <c r="C768" t="s">
        <v>32862</v>
      </c>
      <c r="D768" t="s">
        <v>35325</v>
      </c>
      <c r="E768" s="12" t="s">
        <v>34630</v>
      </c>
      <c r="F768" s="12"/>
      <c r="G768" t="s">
        <v>36998</v>
      </c>
      <c r="H768" t="s">
        <v>36999</v>
      </c>
      <c r="I768" s="18" t="s">
        <v>37237</v>
      </c>
      <c r="J768" s="18" t="s">
        <v>37238</v>
      </c>
    </row>
    <row r="769" spans="1:10" ht="15.75" x14ac:dyDescent="0.25">
      <c r="A769" t="s">
        <v>18830</v>
      </c>
      <c r="B769" t="s">
        <v>18832</v>
      </c>
      <c r="C769" t="s">
        <v>31782</v>
      </c>
      <c r="D769" t="s">
        <v>35331</v>
      </c>
      <c r="E769" s="16" t="s">
        <v>34631</v>
      </c>
      <c r="F769" s="16"/>
      <c r="G769" t="s">
        <v>37000</v>
      </c>
      <c r="H769" t="s">
        <v>37001</v>
      </c>
      <c r="I769" s="18" t="s">
        <v>37239</v>
      </c>
      <c r="J769" s="18" t="s">
        <v>37240</v>
      </c>
    </row>
    <row r="770" spans="1:10" x14ac:dyDescent="0.25">
      <c r="A770" t="s">
        <v>21626</v>
      </c>
      <c r="B770" t="s">
        <v>21628</v>
      </c>
      <c r="C770" t="s">
        <v>32516</v>
      </c>
      <c r="D770" t="s">
        <v>35325</v>
      </c>
      <c r="E770" s="12" t="s">
        <v>34631</v>
      </c>
      <c r="F770" s="12"/>
      <c r="G770" t="s">
        <v>37000</v>
      </c>
      <c r="H770" t="s">
        <v>37001</v>
      </c>
      <c r="I770" s="18" t="s">
        <v>37239</v>
      </c>
      <c r="J770" s="18" t="s">
        <v>37240</v>
      </c>
    </row>
    <row r="771" spans="1:10" x14ac:dyDescent="0.25">
      <c r="A771" t="s">
        <v>22966</v>
      </c>
      <c r="B771" t="s">
        <v>22968</v>
      </c>
      <c r="C771" t="s">
        <v>32862</v>
      </c>
      <c r="D771" t="s">
        <v>35325</v>
      </c>
      <c r="E771" s="12" t="s">
        <v>34631</v>
      </c>
      <c r="F771" s="12"/>
      <c r="G771" t="s">
        <v>37000</v>
      </c>
      <c r="H771" t="s">
        <v>37001</v>
      </c>
      <c r="I771" s="18" t="s">
        <v>37239</v>
      </c>
      <c r="J771" s="18" t="s">
        <v>37240</v>
      </c>
    </row>
    <row r="772" spans="1:10" x14ac:dyDescent="0.25">
      <c r="A772" t="s">
        <v>21436</v>
      </c>
      <c r="B772" t="s">
        <v>21438</v>
      </c>
      <c r="C772" t="s">
        <v>32466</v>
      </c>
      <c r="D772" t="s">
        <v>35325</v>
      </c>
      <c r="E772" s="12" t="s">
        <v>35083</v>
      </c>
      <c r="F772" s="12"/>
      <c r="G772" t="s">
        <v>37002</v>
      </c>
      <c r="H772" t="s">
        <v>37003</v>
      </c>
      <c r="I772" s="18" t="s">
        <v>37241</v>
      </c>
      <c r="J772" s="18" t="s">
        <v>37242</v>
      </c>
    </row>
    <row r="773" spans="1:10" x14ac:dyDescent="0.25">
      <c r="A773" t="s">
        <v>595</v>
      </c>
      <c r="B773" t="s">
        <v>597</v>
      </c>
      <c r="C773" t="s">
        <v>26892</v>
      </c>
      <c r="D773" t="s">
        <v>35325</v>
      </c>
      <c r="E773" s="12" t="s">
        <v>34864</v>
      </c>
      <c r="F773" s="12"/>
      <c r="G773" t="s">
        <v>37004</v>
      </c>
      <c r="H773" t="s">
        <v>37005</v>
      </c>
      <c r="I773" s="18" t="s">
        <v>37243</v>
      </c>
      <c r="J773" s="18" t="s">
        <v>37244</v>
      </c>
    </row>
    <row r="774" spans="1:10" x14ac:dyDescent="0.25">
      <c r="A774" t="s">
        <v>18198</v>
      </c>
      <c r="B774" t="s">
        <v>18200</v>
      </c>
      <c r="C774" t="s">
        <v>31615</v>
      </c>
      <c r="D774" t="s">
        <v>35325</v>
      </c>
      <c r="E774" s="12" t="s">
        <v>35120</v>
      </c>
      <c r="F774" s="12"/>
      <c r="G774" t="s">
        <v>37006</v>
      </c>
      <c r="H774" t="s">
        <v>37007</v>
      </c>
      <c r="I774" s="18" t="s">
        <v>37245</v>
      </c>
      <c r="J774" s="18" t="s">
        <v>37246</v>
      </c>
    </row>
    <row r="775" spans="1:10" x14ac:dyDescent="0.25">
      <c r="A775" t="s">
        <v>15050</v>
      </c>
      <c r="B775" t="s">
        <v>15052</v>
      </c>
      <c r="C775" t="s">
        <v>30794</v>
      </c>
      <c r="D775" t="s">
        <v>35325</v>
      </c>
      <c r="E775" s="12" t="s">
        <v>35215</v>
      </c>
      <c r="F775" s="12"/>
      <c r="G775" t="s">
        <v>37008</v>
      </c>
      <c r="H775" t="s">
        <v>37009</v>
      </c>
      <c r="I775" s="18" t="s">
        <v>37247</v>
      </c>
      <c r="J775" s="18" t="s">
        <v>37248</v>
      </c>
    </row>
    <row r="776" spans="1:10" x14ac:dyDescent="0.25">
      <c r="A776" t="s">
        <v>1348</v>
      </c>
      <c r="B776" t="s">
        <v>1350</v>
      </c>
      <c r="C776" t="s">
        <v>27124</v>
      </c>
      <c r="D776" t="s">
        <v>35325</v>
      </c>
      <c r="E776" s="12" t="s">
        <v>35190</v>
      </c>
      <c r="F776" s="12"/>
      <c r="G776" t="s">
        <v>37010</v>
      </c>
      <c r="H776" t="s">
        <v>37011</v>
      </c>
      <c r="I776" s="18" t="s">
        <v>37249</v>
      </c>
      <c r="J776" s="18" t="s">
        <v>37250</v>
      </c>
    </row>
    <row r="777" spans="1:10" x14ac:dyDescent="0.25">
      <c r="A777" t="s">
        <v>5710</v>
      </c>
      <c r="B777" t="s">
        <v>5712</v>
      </c>
      <c r="C777" t="s">
        <v>28311</v>
      </c>
      <c r="D777" t="s">
        <v>35325</v>
      </c>
      <c r="E777" s="12" t="s">
        <v>35248</v>
      </c>
      <c r="F777" s="12"/>
      <c r="G777" t="s">
        <v>37012</v>
      </c>
      <c r="H777" t="s">
        <v>37013</v>
      </c>
      <c r="I777" s="18" t="s">
        <v>37251</v>
      </c>
      <c r="J777" s="18" t="s">
        <v>37252</v>
      </c>
    </row>
    <row r="778" spans="1:10" x14ac:dyDescent="0.25">
      <c r="A778" t="s">
        <v>23658</v>
      </c>
      <c r="B778" t="s">
        <v>23660</v>
      </c>
      <c r="C778" t="s">
        <v>33044</v>
      </c>
      <c r="D778" t="s">
        <v>35325</v>
      </c>
      <c r="E778" s="12" t="s">
        <v>34860</v>
      </c>
      <c r="F778" s="12"/>
      <c r="G778" t="s">
        <v>37014</v>
      </c>
      <c r="H778" t="s">
        <v>37015</v>
      </c>
      <c r="I778" s="18" t="s">
        <v>37253</v>
      </c>
      <c r="J778" s="18" t="s">
        <v>37254</v>
      </c>
    </row>
    <row r="779" spans="1:10" x14ac:dyDescent="0.25">
      <c r="A779" t="s">
        <v>22954</v>
      </c>
      <c r="B779" t="s">
        <v>22956</v>
      </c>
      <c r="C779" t="s">
        <v>32859</v>
      </c>
      <c r="D779" t="s">
        <v>35325</v>
      </c>
      <c r="E779" s="12" t="s">
        <v>34447</v>
      </c>
      <c r="F779" s="12"/>
      <c r="G779" t="s">
        <v>37016</v>
      </c>
      <c r="H779" t="s">
        <v>37017</v>
      </c>
      <c r="I779" s="18" t="s">
        <v>37255</v>
      </c>
      <c r="J779" s="18" t="s">
        <v>37256</v>
      </c>
    </row>
    <row r="780" spans="1:10" x14ac:dyDescent="0.25">
      <c r="A780" t="s">
        <v>13372</v>
      </c>
      <c r="B780" t="s">
        <v>13374</v>
      </c>
      <c r="C780" t="s">
        <v>30359</v>
      </c>
      <c r="D780" t="s">
        <v>35325</v>
      </c>
      <c r="E780" s="12" t="s">
        <v>34621</v>
      </c>
      <c r="F780" s="12"/>
      <c r="G780" t="s">
        <v>37018</v>
      </c>
      <c r="H780" t="s">
        <v>37019</v>
      </c>
      <c r="I780" s="18" t="s">
        <v>37257</v>
      </c>
      <c r="J780" s="18" t="s">
        <v>37258</v>
      </c>
    </row>
    <row r="781" spans="1:10" x14ac:dyDescent="0.25">
      <c r="A781" t="s">
        <v>20581</v>
      </c>
      <c r="B781" t="s">
        <v>20583</v>
      </c>
      <c r="C781" t="s">
        <v>32251</v>
      </c>
      <c r="D781" t="s">
        <v>35325</v>
      </c>
      <c r="E781" s="12" t="s">
        <v>34830</v>
      </c>
      <c r="F781" s="12"/>
      <c r="G781" t="s">
        <v>37020</v>
      </c>
      <c r="H781" t="s">
        <v>37022</v>
      </c>
      <c r="I781" s="18" t="s">
        <v>37261</v>
      </c>
      <c r="J781" s="18" t="s">
        <v>37262</v>
      </c>
    </row>
    <row r="782" spans="1:10" x14ac:dyDescent="0.25">
      <c r="A782" t="s">
        <v>21822</v>
      </c>
      <c r="B782" t="s">
        <v>21824</v>
      </c>
      <c r="C782" t="s">
        <v>32565</v>
      </c>
      <c r="D782" t="s">
        <v>35325</v>
      </c>
      <c r="E782" s="12" t="s">
        <v>34830</v>
      </c>
      <c r="F782" s="12"/>
      <c r="G782" t="s">
        <v>37020</v>
      </c>
      <c r="H782" t="s">
        <v>37022</v>
      </c>
      <c r="I782" s="18" t="s">
        <v>37261</v>
      </c>
      <c r="J782" s="18" t="s">
        <v>37262</v>
      </c>
    </row>
    <row r="783" spans="1:10" x14ac:dyDescent="0.25">
      <c r="A783" t="s">
        <v>20581</v>
      </c>
      <c r="B783" t="s">
        <v>20583</v>
      </c>
      <c r="C783" t="s">
        <v>32251</v>
      </c>
      <c r="D783" t="s">
        <v>35325</v>
      </c>
      <c r="E783" s="12" t="s">
        <v>34830</v>
      </c>
      <c r="F783" s="12"/>
      <c r="G783" t="s">
        <v>37020</v>
      </c>
      <c r="H783" t="s">
        <v>37021</v>
      </c>
      <c r="I783" s="18" t="s">
        <v>37259</v>
      </c>
      <c r="J783" s="18" t="s">
        <v>37260</v>
      </c>
    </row>
    <row r="784" spans="1:10" x14ac:dyDescent="0.25">
      <c r="A784" t="s">
        <v>21822</v>
      </c>
      <c r="B784" t="s">
        <v>21824</v>
      </c>
      <c r="C784" t="s">
        <v>32565</v>
      </c>
      <c r="D784" t="s">
        <v>35325</v>
      </c>
      <c r="E784" s="12" t="s">
        <v>34830</v>
      </c>
      <c r="F784" s="12"/>
      <c r="G784" t="s">
        <v>37020</v>
      </c>
      <c r="H784" t="s">
        <v>37021</v>
      </c>
      <c r="I784" s="18" t="s">
        <v>37259</v>
      </c>
      <c r="J784" s="18" t="s">
        <v>37260</v>
      </c>
    </row>
    <row r="785" spans="1:10" x14ac:dyDescent="0.25">
      <c r="A785" t="s">
        <v>16098</v>
      </c>
      <c r="B785" t="s">
        <v>16100</v>
      </c>
      <c r="C785" t="s">
        <v>31063</v>
      </c>
      <c r="D785" t="s">
        <v>35325</v>
      </c>
      <c r="E785" s="12" t="s">
        <v>35170</v>
      </c>
      <c r="F785" s="12"/>
      <c r="G785" t="s">
        <v>37023</v>
      </c>
      <c r="H785" t="s">
        <v>37024</v>
      </c>
      <c r="I785" s="18" t="s">
        <v>37263</v>
      </c>
      <c r="J785" s="18" t="s">
        <v>37264</v>
      </c>
    </row>
    <row r="786" spans="1:10" x14ac:dyDescent="0.25">
      <c r="A786" t="s">
        <v>9442</v>
      </c>
      <c r="B786" t="s">
        <v>9444</v>
      </c>
      <c r="C786" t="s">
        <v>29314</v>
      </c>
      <c r="D786" t="s">
        <v>35325</v>
      </c>
      <c r="E786" s="12" t="s">
        <v>35176</v>
      </c>
      <c r="F786" s="12"/>
      <c r="G786" t="s">
        <v>37025</v>
      </c>
      <c r="H786" t="s">
        <v>37026</v>
      </c>
      <c r="I786" s="18" t="s">
        <v>37265</v>
      </c>
      <c r="J786" s="18" t="s">
        <v>37266</v>
      </c>
    </row>
    <row r="787" spans="1:10" x14ac:dyDescent="0.25">
      <c r="A787" t="s">
        <v>9075</v>
      </c>
      <c r="B787" t="s">
        <v>9077</v>
      </c>
      <c r="C787" t="s">
        <v>29212</v>
      </c>
      <c r="D787" t="s">
        <v>35325</v>
      </c>
      <c r="E787" s="12" t="s">
        <v>34633</v>
      </c>
      <c r="F787" s="12"/>
      <c r="G787" t="s">
        <v>37027</v>
      </c>
      <c r="H787" t="s">
        <v>37028</v>
      </c>
      <c r="I787" s="18" t="s">
        <v>37267</v>
      </c>
      <c r="J787" s="18" t="s">
        <v>37268</v>
      </c>
    </row>
    <row r="788" spans="1:10" x14ac:dyDescent="0.25">
      <c r="A788" t="s">
        <v>551</v>
      </c>
      <c r="B788" t="s">
        <v>553</v>
      </c>
      <c r="C788" t="s">
        <v>26881</v>
      </c>
      <c r="D788" t="s">
        <v>35325</v>
      </c>
      <c r="E788" s="12" t="s">
        <v>35070</v>
      </c>
      <c r="F788" s="12"/>
      <c r="G788" t="s">
        <v>37029</v>
      </c>
      <c r="H788" t="s">
        <v>37030</v>
      </c>
      <c r="I788" s="18" t="s">
        <v>37206</v>
      </c>
      <c r="J788" s="18" t="s">
        <v>37269</v>
      </c>
    </row>
    <row r="789" spans="1:10" x14ac:dyDescent="0.25">
      <c r="A789" t="s">
        <v>3488</v>
      </c>
      <c r="B789" t="s">
        <v>3490</v>
      </c>
      <c r="C789" t="s">
        <v>27726</v>
      </c>
      <c r="D789" t="s">
        <v>35325</v>
      </c>
      <c r="E789" s="12" t="s">
        <v>35070</v>
      </c>
      <c r="F789" s="12"/>
      <c r="G789" t="s">
        <v>37029</v>
      </c>
      <c r="H789" t="s">
        <v>37030</v>
      </c>
      <c r="I789" s="18" t="s">
        <v>37206</v>
      </c>
      <c r="J789" s="18" t="s">
        <v>37269</v>
      </c>
    </row>
    <row r="790" spans="1:10" x14ac:dyDescent="0.25">
      <c r="A790" t="s">
        <v>7260</v>
      </c>
      <c r="B790" t="s">
        <v>7262</v>
      </c>
      <c r="C790" t="s">
        <v>28717</v>
      </c>
      <c r="D790" t="s">
        <v>35325</v>
      </c>
      <c r="E790" s="12" t="s">
        <v>35070</v>
      </c>
      <c r="F790" s="12"/>
      <c r="G790" t="s">
        <v>37029</v>
      </c>
      <c r="H790" t="s">
        <v>37030</v>
      </c>
      <c r="I790" s="18" t="s">
        <v>37206</v>
      </c>
      <c r="J790" s="18" t="s">
        <v>37269</v>
      </c>
    </row>
    <row r="791" spans="1:10" x14ac:dyDescent="0.25">
      <c r="A791" t="s">
        <v>20067</v>
      </c>
      <c r="B791" t="s">
        <v>20069</v>
      </c>
      <c r="C791" t="s">
        <v>32116</v>
      </c>
      <c r="D791" t="s">
        <v>35325</v>
      </c>
      <c r="E791" s="12" t="s">
        <v>35070</v>
      </c>
      <c r="F791" s="12"/>
      <c r="G791" t="s">
        <v>37029</v>
      </c>
      <c r="H791" t="s">
        <v>37030</v>
      </c>
      <c r="I791" s="18" t="s">
        <v>37206</v>
      </c>
      <c r="J791" s="18" t="s">
        <v>37269</v>
      </c>
    </row>
    <row r="792" spans="1:10" x14ac:dyDescent="0.25">
      <c r="A792" t="s">
        <v>25383</v>
      </c>
      <c r="B792" t="s">
        <v>25385</v>
      </c>
      <c r="C792" t="s">
        <v>33496</v>
      </c>
      <c r="D792" t="s">
        <v>35325</v>
      </c>
      <c r="E792" s="12" t="s">
        <v>35071</v>
      </c>
      <c r="F792" s="12"/>
      <c r="G792" t="s">
        <v>37031</v>
      </c>
      <c r="H792" t="s">
        <v>37032</v>
      </c>
      <c r="I792" s="18" t="s">
        <v>37270</v>
      </c>
      <c r="J792" s="18" t="s">
        <v>37271</v>
      </c>
    </row>
    <row r="793" spans="1:10" x14ac:dyDescent="0.25">
      <c r="A793" t="s">
        <v>23514</v>
      </c>
      <c r="B793" t="s">
        <v>23516</v>
      </c>
      <c r="C793" t="s">
        <v>33008</v>
      </c>
      <c r="D793" t="s">
        <v>35325</v>
      </c>
      <c r="E793" s="12" t="s">
        <v>34979</v>
      </c>
      <c r="F793" s="12"/>
      <c r="G793" t="s">
        <v>37033</v>
      </c>
      <c r="H793" t="s">
        <v>37034</v>
      </c>
      <c r="I793" s="18" t="s">
        <v>37272</v>
      </c>
      <c r="J793" s="18" t="s">
        <v>37273</v>
      </c>
    </row>
    <row r="794" spans="1:10" x14ac:dyDescent="0.25">
      <c r="A794" t="s">
        <v>4588</v>
      </c>
      <c r="B794" t="s">
        <v>4590</v>
      </c>
      <c r="C794" t="s">
        <v>28021</v>
      </c>
      <c r="D794" t="s">
        <v>35325</v>
      </c>
      <c r="E794" s="12" t="s">
        <v>35121</v>
      </c>
      <c r="F794" s="12"/>
      <c r="G794" t="s">
        <v>37035</v>
      </c>
      <c r="H794" t="s">
        <v>37036</v>
      </c>
      <c r="I794" s="18" t="s">
        <v>37274</v>
      </c>
      <c r="J794" s="18" t="s">
        <v>37275</v>
      </c>
    </row>
    <row r="795" spans="1:10" x14ac:dyDescent="0.25">
      <c r="A795" t="s">
        <v>12850</v>
      </c>
      <c r="B795" t="s">
        <v>12852</v>
      </c>
      <c r="C795" t="s">
        <v>30218</v>
      </c>
      <c r="D795" t="s">
        <v>35325</v>
      </c>
      <c r="E795" s="12" t="s">
        <v>34834</v>
      </c>
      <c r="F795" s="12"/>
      <c r="G795" t="s">
        <v>37037</v>
      </c>
      <c r="H795" t="s">
        <v>37038</v>
      </c>
      <c r="I795" s="18" t="s">
        <v>37276</v>
      </c>
      <c r="J795" s="18" t="s">
        <v>37277</v>
      </c>
    </row>
    <row r="796" spans="1:10" x14ac:dyDescent="0.25">
      <c r="A796" t="s">
        <v>4867</v>
      </c>
      <c r="B796" t="s">
        <v>4869</v>
      </c>
      <c r="C796" t="s">
        <v>28095</v>
      </c>
      <c r="D796" t="s">
        <v>35325</v>
      </c>
      <c r="E796" s="12" t="s">
        <v>35141</v>
      </c>
      <c r="F796" s="12"/>
      <c r="G796" t="s">
        <v>37039</v>
      </c>
      <c r="I796" t="s">
        <v>37040</v>
      </c>
      <c r="J796" s="18" t="s">
        <v>37041</v>
      </c>
    </row>
    <row r="797" spans="1:10" ht="15.75" x14ac:dyDescent="0.25">
      <c r="A797" t="s">
        <v>916</v>
      </c>
      <c r="B797" t="s">
        <v>918</v>
      </c>
      <c r="C797" t="s">
        <v>26991</v>
      </c>
      <c r="D797" t="s">
        <v>35331</v>
      </c>
      <c r="E797" s="16" t="s">
        <v>35355</v>
      </c>
      <c r="F797" s="16"/>
    </row>
    <row r="798" spans="1:10" ht="15.75" x14ac:dyDescent="0.25">
      <c r="A798" t="s">
        <v>18664</v>
      </c>
      <c r="B798" t="s">
        <v>18666</v>
      </c>
      <c r="C798" t="s">
        <v>31737</v>
      </c>
      <c r="D798" t="s">
        <v>35331</v>
      </c>
      <c r="E798" s="16" t="s">
        <v>35355</v>
      </c>
      <c r="F798" s="16"/>
    </row>
    <row r="799" spans="1:10" ht="15.75" x14ac:dyDescent="0.25">
      <c r="A799" t="s">
        <v>25921</v>
      </c>
      <c r="B799" t="s">
        <v>25923</v>
      </c>
      <c r="C799" t="s">
        <v>33641</v>
      </c>
      <c r="D799" t="s">
        <v>35331</v>
      </c>
      <c r="E799" s="16" t="s">
        <v>35355</v>
      </c>
      <c r="F799" s="16"/>
    </row>
    <row r="800" spans="1:10" ht="15.75" x14ac:dyDescent="0.25">
      <c r="A800" t="s">
        <v>14611</v>
      </c>
      <c r="B800" t="s">
        <v>14613</v>
      </c>
      <c r="C800" t="s">
        <v>30680</v>
      </c>
      <c r="D800" t="s">
        <v>35331</v>
      </c>
      <c r="E800" s="16" t="s">
        <v>35322</v>
      </c>
      <c r="F800" s="16"/>
      <c r="G800" t="s">
        <v>37042</v>
      </c>
      <c r="H800" t="s">
        <v>37043</v>
      </c>
      <c r="I800" s="18" t="s">
        <v>37278</v>
      </c>
      <c r="J800" s="18" t="s">
        <v>37279</v>
      </c>
    </row>
    <row r="801" spans="1:10" x14ac:dyDescent="0.25">
      <c r="A801" t="s">
        <v>16497</v>
      </c>
      <c r="B801" t="s">
        <v>16499</v>
      </c>
      <c r="C801" t="s">
        <v>31165</v>
      </c>
      <c r="D801" t="s">
        <v>35331</v>
      </c>
      <c r="E801" s="15" t="s">
        <v>35322</v>
      </c>
      <c r="F801" s="15"/>
      <c r="G801" t="s">
        <v>37042</v>
      </c>
      <c r="H801" t="s">
        <v>37043</v>
      </c>
      <c r="I801" s="18" t="s">
        <v>37278</v>
      </c>
      <c r="J801" s="18" t="s">
        <v>37279</v>
      </c>
    </row>
    <row r="802" spans="1:10" x14ac:dyDescent="0.25">
      <c r="A802" t="s">
        <v>19186</v>
      </c>
      <c r="B802" t="s">
        <v>19188</v>
      </c>
      <c r="C802" t="s">
        <v>31877</v>
      </c>
      <c r="D802" t="s">
        <v>35331</v>
      </c>
      <c r="E802" s="15" t="s">
        <v>35322</v>
      </c>
      <c r="F802" s="15"/>
      <c r="G802" t="s">
        <v>37042</v>
      </c>
      <c r="H802" t="s">
        <v>37043</v>
      </c>
      <c r="I802" s="18" t="s">
        <v>37278</v>
      </c>
      <c r="J802" s="18" t="s">
        <v>37279</v>
      </c>
    </row>
    <row r="803" spans="1:10" x14ac:dyDescent="0.25">
      <c r="A803" t="s">
        <v>243</v>
      </c>
      <c r="B803" t="s">
        <v>245</v>
      </c>
      <c r="C803" t="s">
        <v>26799</v>
      </c>
      <c r="D803" t="s">
        <v>35331</v>
      </c>
      <c r="E803" s="15" t="s">
        <v>35322</v>
      </c>
      <c r="F803" s="15"/>
      <c r="G803" t="s">
        <v>37042</v>
      </c>
      <c r="H803" t="s">
        <v>37043</v>
      </c>
      <c r="I803" s="18" t="s">
        <v>37278</v>
      </c>
      <c r="J803" s="18" t="s">
        <v>37279</v>
      </c>
    </row>
    <row r="804" spans="1:10" ht="15.75" x14ac:dyDescent="0.25">
      <c r="A804" t="s">
        <v>840</v>
      </c>
      <c r="B804" t="s">
        <v>842</v>
      </c>
      <c r="C804" t="s">
        <v>26969</v>
      </c>
      <c r="D804" t="s">
        <v>35331</v>
      </c>
      <c r="E804" s="16" t="s">
        <v>35322</v>
      </c>
      <c r="F804" s="16"/>
      <c r="G804" t="s">
        <v>37042</v>
      </c>
      <c r="H804" t="s">
        <v>37043</v>
      </c>
      <c r="I804" s="18" t="s">
        <v>37278</v>
      </c>
      <c r="J804" s="18" t="s">
        <v>37279</v>
      </c>
    </row>
    <row r="805" spans="1:10" ht="15.75" x14ac:dyDescent="0.25">
      <c r="A805" t="s">
        <v>1571</v>
      </c>
      <c r="B805" t="s">
        <v>1573</v>
      </c>
      <c r="C805" t="s">
        <v>27186</v>
      </c>
      <c r="D805" t="s">
        <v>35331</v>
      </c>
      <c r="E805" s="16" t="s">
        <v>35322</v>
      </c>
      <c r="F805" s="16"/>
      <c r="G805" t="s">
        <v>37042</v>
      </c>
      <c r="H805" t="s">
        <v>37043</v>
      </c>
      <c r="I805" s="18" t="s">
        <v>37278</v>
      </c>
      <c r="J805" s="18" t="s">
        <v>37279</v>
      </c>
    </row>
    <row r="806" spans="1:10" ht="15.75" x14ac:dyDescent="0.25">
      <c r="A806" t="s">
        <v>2640</v>
      </c>
      <c r="B806" t="s">
        <v>2642</v>
      </c>
      <c r="C806" t="s">
        <v>27508</v>
      </c>
      <c r="D806" t="s">
        <v>35331</v>
      </c>
      <c r="E806" s="16" t="s">
        <v>35322</v>
      </c>
      <c r="F806" s="16"/>
      <c r="G806" t="s">
        <v>37042</v>
      </c>
      <c r="H806" t="s">
        <v>37043</v>
      </c>
      <c r="I806" s="18" t="s">
        <v>37278</v>
      </c>
      <c r="J806" s="18" t="s">
        <v>37279</v>
      </c>
    </row>
    <row r="807" spans="1:10" ht="15.75" x14ac:dyDescent="0.25">
      <c r="A807" t="s">
        <v>3241</v>
      </c>
      <c r="B807" t="s">
        <v>3243</v>
      </c>
      <c r="C807" t="s">
        <v>27662</v>
      </c>
      <c r="D807" t="s">
        <v>35331</v>
      </c>
      <c r="E807" s="16" t="s">
        <v>35322</v>
      </c>
      <c r="F807" s="16"/>
      <c r="G807" t="s">
        <v>37042</v>
      </c>
      <c r="H807" t="s">
        <v>37043</v>
      </c>
      <c r="I807" s="18" t="s">
        <v>37278</v>
      </c>
      <c r="J807" s="18" t="s">
        <v>37279</v>
      </c>
    </row>
    <row r="808" spans="1:10" ht="15.75" x14ac:dyDescent="0.25">
      <c r="A808" t="s">
        <v>3776</v>
      </c>
      <c r="B808" t="s">
        <v>3778</v>
      </c>
      <c r="C808" t="s">
        <v>27804</v>
      </c>
      <c r="D808" t="s">
        <v>35331</v>
      </c>
      <c r="E808" s="16" t="s">
        <v>35322</v>
      </c>
      <c r="F808" s="16"/>
      <c r="G808" t="s">
        <v>37042</v>
      </c>
      <c r="H808" t="s">
        <v>37043</v>
      </c>
      <c r="I808" s="18" t="s">
        <v>37278</v>
      </c>
      <c r="J808" s="18" t="s">
        <v>37279</v>
      </c>
    </row>
    <row r="809" spans="1:10" ht="15.75" x14ac:dyDescent="0.25">
      <c r="A809" t="s">
        <v>3865</v>
      </c>
      <c r="B809" t="s">
        <v>3867</v>
      </c>
      <c r="C809" t="s">
        <v>27829</v>
      </c>
      <c r="D809" t="s">
        <v>35331</v>
      </c>
      <c r="E809" s="16" t="s">
        <v>35322</v>
      </c>
      <c r="F809" s="16"/>
      <c r="G809" t="s">
        <v>37042</v>
      </c>
      <c r="H809" t="s">
        <v>37043</v>
      </c>
      <c r="I809" s="18" t="s">
        <v>37278</v>
      </c>
      <c r="J809" s="18" t="s">
        <v>37279</v>
      </c>
    </row>
    <row r="810" spans="1:10" ht="15.75" x14ac:dyDescent="0.25">
      <c r="A810" t="s">
        <v>3982</v>
      </c>
      <c r="B810" t="s">
        <v>3984</v>
      </c>
      <c r="C810" t="s">
        <v>27859</v>
      </c>
      <c r="D810" t="s">
        <v>35331</v>
      </c>
      <c r="E810" s="16" t="s">
        <v>35322</v>
      </c>
      <c r="F810" s="16"/>
      <c r="G810" t="s">
        <v>37042</v>
      </c>
      <c r="H810" t="s">
        <v>37043</v>
      </c>
      <c r="I810" s="18" t="s">
        <v>37278</v>
      </c>
      <c r="J810" s="18" t="s">
        <v>37279</v>
      </c>
    </row>
    <row r="811" spans="1:10" ht="15.75" x14ac:dyDescent="0.25">
      <c r="A811" t="s">
        <v>5374</v>
      </c>
      <c r="B811" t="s">
        <v>5376</v>
      </c>
      <c r="C811" t="s">
        <v>28226</v>
      </c>
      <c r="D811" t="s">
        <v>35331</v>
      </c>
      <c r="E811" s="16" t="s">
        <v>35322</v>
      </c>
      <c r="F811" s="16"/>
      <c r="G811" t="s">
        <v>37042</v>
      </c>
      <c r="H811" t="s">
        <v>37043</v>
      </c>
      <c r="I811" s="18" t="s">
        <v>37278</v>
      </c>
      <c r="J811" s="18" t="s">
        <v>37279</v>
      </c>
    </row>
    <row r="812" spans="1:10" ht="15.75" x14ac:dyDescent="0.25">
      <c r="A812" t="s">
        <v>5517</v>
      </c>
      <c r="B812" t="s">
        <v>5519</v>
      </c>
      <c r="C812" t="s">
        <v>28262</v>
      </c>
      <c r="D812" t="s">
        <v>35331</v>
      </c>
      <c r="E812" s="16" t="s">
        <v>35322</v>
      </c>
      <c r="F812" s="16"/>
      <c r="G812" t="s">
        <v>37042</v>
      </c>
      <c r="H812" t="s">
        <v>37043</v>
      </c>
      <c r="I812" s="18" t="s">
        <v>37278</v>
      </c>
      <c r="J812" s="18" t="s">
        <v>37279</v>
      </c>
    </row>
    <row r="813" spans="1:10" x14ac:dyDescent="0.25">
      <c r="A813" t="s">
        <v>6181</v>
      </c>
      <c r="B813" t="s">
        <v>6183</v>
      </c>
      <c r="C813" t="s">
        <v>28433</v>
      </c>
      <c r="D813" t="s">
        <v>35325</v>
      </c>
      <c r="E813" s="12" t="s">
        <v>35322</v>
      </c>
      <c r="F813" s="12"/>
      <c r="G813" t="s">
        <v>37042</v>
      </c>
      <c r="H813" t="s">
        <v>37043</v>
      </c>
      <c r="I813" s="18" t="s">
        <v>37278</v>
      </c>
      <c r="J813" s="18" t="s">
        <v>37279</v>
      </c>
    </row>
    <row r="814" spans="1:10" ht="15.75" x14ac:dyDescent="0.25">
      <c r="A814" t="s">
        <v>7143</v>
      </c>
      <c r="B814" t="s">
        <v>7145</v>
      </c>
      <c r="C814" t="s">
        <v>28687</v>
      </c>
      <c r="D814" t="s">
        <v>35331</v>
      </c>
      <c r="E814" s="16" t="s">
        <v>35322</v>
      </c>
      <c r="F814" s="16"/>
      <c r="G814" t="s">
        <v>37042</v>
      </c>
      <c r="H814" t="s">
        <v>37043</v>
      </c>
      <c r="I814" s="18" t="s">
        <v>37278</v>
      </c>
      <c r="J814" s="18" t="s">
        <v>37279</v>
      </c>
    </row>
    <row r="815" spans="1:10" ht="15.75" x14ac:dyDescent="0.25">
      <c r="A815" t="s">
        <v>10510</v>
      </c>
      <c r="B815" t="s">
        <v>10512</v>
      </c>
      <c r="C815" t="s">
        <v>29605</v>
      </c>
      <c r="D815" t="s">
        <v>35331</v>
      </c>
      <c r="E815" s="16" t="s">
        <v>35322</v>
      </c>
      <c r="F815" s="16"/>
      <c r="G815" t="s">
        <v>37042</v>
      </c>
      <c r="H815" t="s">
        <v>37043</v>
      </c>
      <c r="I815" s="18" t="s">
        <v>37278</v>
      </c>
      <c r="J815" s="18" t="s">
        <v>37279</v>
      </c>
    </row>
    <row r="816" spans="1:10" ht="15.75" x14ac:dyDescent="0.25">
      <c r="A816" t="s">
        <v>11223</v>
      </c>
      <c r="B816" t="s">
        <v>11225</v>
      </c>
      <c r="C816" t="s">
        <v>29789</v>
      </c>
      <c r="D816" t="s">
        <v>35331</v>
      </c>
      <c r="E816" s="16" t="s">
        <v>35322</v>
      </c>
      <c r="F816" s="16"/>
      <c r="G816" t="s">
        <v>37042</v>
      </c>
      <c r="H816" t="s">
        <v>37043</v>
      </c>
      <c r="I816" s="18" t="s">
        <v>37278</v>
      </c>
      <c r="J816" s="18" t="s">
        <v>37279</v>
      </c>
    </row>
    <row r="817" spans="1:10" ht="15.75" x14ac:dyDescent="0.25">
      <c r="A817" t="s">
        <v>11488</v>
      </c>
      <c r="B817" t="s">
        <v>11490</v>
      </c>
      <c r="C817" t="s">
        <v>29859</v>
      </c>
      <c r="D817" t="s">
        <v>35331</v>
      </c>
      <c r="E817" s="16" t="s">
        <v>35322</v>
      </c>
      <c r="F817" s="16"/>
      <c r="G817" t="s">
        <v>37042</v>
      </c>
      <c r="H817" t="s">
        <v>37043</v>
      </c>
      <c r="I817" s="18" t="s">
        <v>37278</v>
      </c>
      <c r="J817" s="18" t="s">
        <v>37279</v>
      </c>
    </row>
    <row r="818" spans="1:10" x14ac:dyDescent="0.25">
      <c r="A818" t="s">
        <v>13631</v>
      </c>
      <c r="B818" t="s">
        <v>13633</v>
      </c>
      <c r="C818" t="s">
        <v>30428</v>
      </c>
      <c r="D818" t="s">
        <v>35325</v>
      </c>
      <c r="E818" s="12" t="s">
        <v>35322</v>
      </c>
      <c r="F818" s="12"/>
      <c r="G818" t="s">
        <v>37042</v>
      </c>
      <c r="H818" t="s">
        <v>37043</v>
      </c>
      <c r="I818" s="18" t="s">
        <v>37278</v>
      </c>
      <c r="J818" s="18" t="s">
        <v>37279</v>
      </c>
    </row>
    <row r="819" spans="1:10" ht="15.75" x14ac:dyDescent="0.25">
      <c r="A819" t="s">
        <v>15042</v>
      </c>
      <c r="B819" t="s">
        <v>15044</v>
      </c>
      <c r="C819" t="s">
        <v>30792</v>
      </c>
      <c r="D819" t="s">
        <v>35331</v>
      </c>
      <c r="E819" s="16" t="s">
        <v>35322</v>
      </c>
      <c r="F819" s="16"/>
      <c r="G819" t="s">
        <v>37042</v>
      </c>
      <c r="H819" t="s">
        <v>37043</v>
      </c>
      <c r="I819" s="18" t="s">
        <v>37278</v>
      </c>
      <c r="J819" s="18" t="s">
        <v>37279</v>
      </c>
    </row>
    <row r="820" spans="1:10" ht="15.75" x14ac:dyDescent="0.25">
      <c r="A820" t="s">
        <v>17237</v>
      </c>
      <c r="B820" t="s">
        <v>17239</v>
      </c>
      <c r="C820" t="s">
        <v>31362</v>
      </c>
      <c r="D820" t="s">
        <v>35331</v>
      </c>
      <c r="E820" s="16" t="s">
        <v>35322</v>
      </c>
      <c r="F820" s="16"/>
      <c r="G820" t="s">
        <v>37042</v>
      </c>
      <c r="H820" t="s">
        <v>37043</v>
      </c>
      <c r="I820" s="18" t="s">
        <v>37278</v>
      </c>
      <c r="J820" s="18" t="s">
        <v>37279</v>
      </c>
    </row>
    <row r="821" spans="1:10" ht="15.75" x14ac:dyDescent="0.25">
      <c r="A821" t="s">
        <v>18331</v>
      </c>
      <c r="B821" t="s">
        <v>18333</v>
      </c>
      <c r="C821" t="s">
        <v>31651</v>
      </c>
      <c r="D821" t="s">
        <v>35331</v>
      </c>
      <c r="E821" s="16" t="s">
        <v>35322</v>
      </c>
      <c r="F821" s="16"/>
      <c r="G821" t="s">
        <v>37042</v>
      </c>
      <c r="H821" t="s">
        <v>37043</v>
      </c>
      <c r="I821" s="18" t="s">
        <v>37278</v>
      </c>
      <c r="J821" s="18" t="s">
        <v>37279</v>
      </c>
    </row>
    <row r="822" spans="1:10" ht="15.75" x14ac:dyDescent="0.25">
      <c r="A822" t="s">
        <v>19823</v>
      </c>
      <c r="B822" t="s">
        <v>19825</v>
      </c>
      <c r="C822" t="s">
        <v>32050</v>
      </c>
      <c r="D822" t="s">
        <v>35331</v>
      </c>
      <c r="E822" s="16" t="s">
        <v>35322</v>
      </c>
      <c r="F822" s="16"/>
      <c r="G822" t="s">
        <v>37042</v>
      </c>
      <c r="H822" t="s">
        <v>37043</v>
      </c>
      <c r="I822" s="18" t="s">
        <v>37278</v>
      </c>
      <c r="J822" s="18" t="s">
        <v>37279</v>
      </c>
    </row>
    <row r="823" spans="1:10" ht="15.75" x14ac:dyDescent="0.25">
      <c r="A823" t="s">
        <v>21120</v>
      </c>
      <c r="B823" t="s">
        <v>21122</v>
      </c>
      <c r="C823" t="s">
        <v>32387</v>
      </c>
      <c r="D823" t="s">
        <v>35331</v>
      </c>
      <c r="E823" s="16" t="s">
        <v>35322</v>
      </c>
      <c r="F823" s="16"/>
      <c r="G823" t="s">
        <v>37042</v>
      </c>
      <c r="H823" t="s">
        <v>37043</v>
      </c>
      <c r="I823" s="18" t="s">
        <v>37278</v>
      </c>
      <c r="J823" s="18" t="s">
        <v>37279</v>
      </c>
    </row>
    <row r="824" spans="1:10" ht="15.75" x14ac:dyDescent="0.25">
      <c r="A824" t="s">
        <v>21228</v>
      </c>
      <c r="B824" t="s">
        <v>21230</v>
      </c>
      <c r="C824" t="s">
        <v>32414</v>
      </c>
      <c r="D824" t="s">
        <v>35331</v>
      </c>
      <c r="E824" s="16" t="s">
        <v>35322</v>
      </c>
      <c r="F824" s="16"/>
      <c r="G824" t="s">
        <v>37042</v>
      </c>
      <c r="H824" t="s">
        <v>37043</v>
      </c>
      <c r="I824" s="18" t="s">
        <v>37278</v>
      </c>
      <c r="J824" s="18" t="s">
        <v>37279</v>
      </c>
    </row>
    <row r="825" spans="1:10" ht="15.75" x14ac:dyDescent="0.25">
      <c r="A825" t="s">
        <v>21452</v>
      </c>
      <c r="B825" t="s">
        <v>21454</v>
      </c>
      <c r="C825" t="s">
        <v>32470</v>
      </c>
      <c r="D825" t="s">
        <v>35331</v>
      </c>
      <c r="E825" s="16" t="s">
        <v>35322</v>
      </c>
      <c r="F825" s="16"/>
      <c r="G825" t="s">
        <v>37042</v>
      </c>
      <c r="H825" t="s">
        <v>37043</v>
      </c>
      <c r="I825" s="18" t="s">
        <v>37278</v>
      </c>
      <c r="J825" s="18" t="s">
        <v>37279</v>
      </c>
    </row>
    <row r="826" spans="1:10" ht="15.75" x14ac:dyDescent="0.25">
      <c r="A826" t="s">
        <v>21963</v>
      </c>
      <c r="B826" t="s">
        <v>21965</v>
      </c>
      <c r="C826" t="s">
        <v>32601</v>
      </c>
      <c r="D826" t="s">
        <v>35331</v>
      </c>
      <c r="E826" s="16" t="s">
        <v>35322</v>
      </c>
      <c r="F826" s="16"/>
      <c r="G826" t="s">
        <v>37042</v>
      </c>
      <c r="H826" t="s">
        <v>37043</v>
      </c>
      <c r="I826" s="18" t="s">
        <v>37278</v>
      </c>
      <c r="J826" s="18" t="s">
        <v>37279</v>
      </c>
    </row>
    <row r="827" spans="1:10" ht="15.75" x14ac:dyDescent="0.25">
      <c r="A827" t="s">
        <v>22602</v>
      </c>
      <c r="B827" t="s">
        <v>22604</v>
      </c>
      <c r="C827" t="s">
        <v>32767</v>
      </c>
      <c r="D827" t="s">
        <v>35331</v>
      </c>
      <c r="E827" s="16" t="s">
        <v>35322</v>
      </c>
      <c r="F827" s="16"/>
      <c r="G827" t="s">
        <v>37042</v>
      </c>
      <c r="H827" t="s">
        <v>37043</v>
      </c>
      <c r="I827" s="18" t="s">
        <v>37278</v>
      </c>
      <c r="J827" s="18" t="s">
        <v>37279</v>
      </c>
    </row>
    <row r="828" spans="1:10" ht="15.75" x14ac:dyDescent="0.25">
      <c r="A828" t="s">
        <v>22802</v>
      </c>
      <c r="B828" t="s">
        <v>22804</v>
      </c>
      <c r="C828" t="s">
        <v>32821</v>
      </c>
      <c r="D828" t="s">
        <v>35331</v>
      </c>
      <c r="E828" s="16" t="s">
        <v>35322</v>
      </c>
      <c r="F828" s="16"/>
      <c r="G828" t="s">
        <v>37042</v>
      </c>
      <c r="H828" t="s">
        <v>37043</v>
      </c>
      <c r="I828" s="18" t="s">
        <v>37278</v>
      </c>
      <c r="J828" s="18" t="s">
        <v>37279</v>
      </c>
    </row>
    <row r="829" spans="1:10" ht="15.75" x14ac:dyDescent="0.25">
      <c r="A829" t="s">
        <v>23002</v>
      </c>
      <c r="B829" t="s">
        <v>23004</v>
      </c>
      <c r="C829" t="s">
        <v>32871</v>
      </c>
      <c r="D829" t="s">
        <v>35331</v>
      </c>
      <c r="E829" s="16" t="s">
        <v>35322</v>
      </c>
      <c r="F829" s="16"/>
      <c r="G829" t="s">
        <v>37042</v>
      </c>
      <c r="H829" t="s">
        <v>37043</v>
      </c>
      <c r="I829" s="18" t="s">
        <v>37278</v>
      </c>
      <c r="J829" s="18" t="s">
        <v>37279</v>
      </c>
    </row>
    <row r="830" spans="1:10" ht="15.75" x14ac:dyDescent="0.25">
      <c r="A830" t="s">
        <v>23301</v>
      </c>
      <c r="B830" t="s">
        <v>23303</v>
      </c>
      <c r="C830" t="s">
        <v>32952</v>
      </c>
      <c r="D830" t="s">
        <v>35331</v>
      </c>
      <c r="E830" s="16" t="s">
        <v>35322</v>
      </c>
      <c r="F830" s="16"/>
      <c r="G830" t="s">
        <v>37042</v>
      </c>
      <c r="H830" t="s">
        <v>37043</v>
      </c>
      <c r="I830" s="18" t="s">
        <v>37278</v>
      </c>
      <c r="J830" s="18" t="s">
        <v>37279</v>
      </c>
    </row>
    <row r="831" spans="1:10" ht="15.75" x14ac:dyDescent="0.25">
      <c r="A831" t="s">
        <v>23870</v>
      </c>
      <c r="B831" t="s">
        <v>23872</v>
      </c>
      <c r="C831" t="s">
        <v>33099</v>
      </c>
      <c r="D831" t="s">
        <v>35331</v>
      </c>
      <c r="E831" s="16" t="s">
        <v>35322</v>
      </c>
      <c r="F831" s="16"/>
      <c r="G831" t="s">
        <v>37042</v>
      </c>
      <c r="H831" t="s">
        <v>37043</v>
      </c>
      <c r="I831" s="18" t="s">
        <v>37278</v>
      </c>
      <c r="J831" s="18" t="s">
        <v>37279</v>
      </c>
    </row>
    <row r="832" spans="1:10" ht="15.75" x14ac:dyDescent="0.25">
      <c r="A832" t="s">
        <v>24893</v>
      </c>
      <c r="B832" t="s">
        <v>24895</v>
      </c>
      <c r="C832" t="s">
        <v>33369</v>
      </c>
      <c r="D832" t="s">
        <v>35331</v>
      </c>
      <c r="E832" s="16" t="s">
        <v>35322</v>
      </c>
      <c r="F832" s="16"/>
      <c r="G832" t="s">
        <v>37042</v>
      </c>
      <c r="H832" t="s">
        <v>37043</v>
      </c>
      <c r="I832" s="18" t="s">
        <v>37278</v>
      </c>
      <c r="J832" s="18" t="s">
        <v>37279</v>
      </c>
    </row>
    <row r="833" spans="1:10" ht="15.75" x14ac:dyDescent="0.25">
      <c r="A833" t="s">
        <v>25338</v>
      </c>
      <c r="B833" t="s">
        <v>25340</v>
      </c>
      <c r="C833" t="s">
        <v>33484</v>
      </c>
      <c r="D833" t="s">
        <v>35331</v>
      </c>
      <c r="E833" s="16" t="s">
        <v>35322</v>
      </c>
      <c r="F833" s="16"/>
      <c r="G833" t="s">
        <v>37042</v>
      </c>
      <c r="H833" t="s">
        <v>37043</v>
      </c>
      <c r="I833" s="18" t="s">
        <v>37278</v>
      </c>
      <c r="J833" s="18" t="s">
        <v>37279</v>
      </c>
    </row>
    <row r="834" spans="1:10" ht="15.75" x14ac:dyDescent="0.25">
      <c r="A834" t="s">
        <v>10578</v>
      </c>
      <c r="B834" t="s">
        <v>10580</v>
      </c>
      <c r="C834" t="s">
        <v>29622</v>
      </c>
      <c r="D834" t="s">
        <v>35331</v>
      </c>
      <c r="E834" s="16" t="s">
        <v>35458</v>
      </c>
      <c r="F834" s="16"/>
      <c r="G834" t="s">
        <v>37042</v>
      </c>
      <c r="H834" t="s">
        <v>37043</v>
      </c>
      <c r="I834" s="18" t="s">
        <v>37278</v>
      </c>
      <c r="J834" s="18" t="s">
        <v>37279</v>
      </c>
    </row>
    <row r="835" spans="1:10" ht="15.75" x14ac:dyDescent="0.25">
      <c r="A835" t="s">
        <v>12050</v>
      </c>
      <c r="B835" t="s">
        <v>12052</v>
      </c>
      <c r="C835" t="s">
        <v>30007</v>
      </c>
      <c r="D835" t="s">
        <v>35331</v>
      </c>
      <c r="E835" s="16" t="s">
        <v>35458</v>
      </c>
      <c r="F835" s="16"/>
      <c r="G835" t="s">
        <v>37042</v>
      </c>
      <c r="H835" t="s">
        <v>37043</v>
      </c>
      <c r="I835" s="18" t="s">
        <v>37278</v>
      </c>
      <c r="J835" s="18" t="s">
        <v>37279</v>
      </c>
    </row>
    <row r="836" spans="1:10" ht="15.75" x14ac:dyDescent="0.25">
      <c r="A836" t="s">
        <v>19508</v>
      </c>
      <c r="B836" t="s">
        <v>19510</v>
      </c>
      <c r="C836" t="s">
        <v>31960</v>
      </c>
      <c r="D836" t="s">
        <v>35331</v>
      </c>
      <c r="E836" s="16" t="s">
        <v>35458</v>
      </c>
      <c r="F836" s="16"/>
      <c r="G836" t="s">
        <v>37042</v>
      </c>
      <c r="H836" t="s">
        <v>37043</v>
      </c>
      <c r="I836" s="18" t="s">
        <v>37278</v>
      </c>
      <c r="J836" s="18" t="s">
        <v>37279</v>
      </c>
    </row>
    <row r="837" spans="1:10" ht="15.75" x14ac:dyDescent="0.25">
      <c r="A837" t="s">
        <v>22784</v>
      </c>
      <c r="B837" t="s">
        <v>22786</v>
      </c>
      <c r="C837" t="s">
        <v>32815</v>
      </c>
      <c r="D837" t="s">
        <v>35331</v>
      </c>
      <c r="E837" s="16" t="s">
        <v>35458</v>
      </c>
      <c r="F837" s="16"/>
      <c r="G837" t="s">
        <v>37042</v>
      </c>
      <c r="H837" t="s">
        <v>37043</v>
      </c>
      <c r="I837" s="18" t="s">
        <v>37278</v>
      </c>
      <c r="J837" s="18" t="s">
        <v>37279</v>
      </c>
    </row>
    <row r="838" spans="1:10" ht="15.75" x14ac:dyDescent="0.25">
      <c r="A838" t="s">
        <v>26642</v>
      </c>
      <c r="B838" t="s">
        <v>26644</v>
      </c>
      <c r="C838" t="s">
        <v>33836</v>
      </c>
      <c r="D838" t="s">
        <v>35331</v>
      </c>
      <c r="E838" s="16" t="s">
        <v>35458</v>
      </c>
      <c r="F838" s="16"/>
      <c r="G838" t="s">
        <v>37042</v>
      </c>
      <c r="H838" t="s">
        <v>37043</v>
      </c>
      <c r="I838" s="18" t="s">
        <v>37278</v>
      </c>
      <c r="J838" s="18" t="s">
        <v>37279</v>
      </c>
    </row>
    <row r="839" spans="1:10" ht="15.75" x14ac:dyDescent="0.25">
      <c r="A839" t="s">
        <v>23046</v>
      </c>
      <c r="B839" t="s">
        <v>23048</v>
      </c>
      <c r="C839" t="s">
        <v>32882</v>
      </c>
      <c r="D839" t="s">
        <v>35331</v>
      </c>
      <c r="E839" s="16" t="s">
        <v>35543</v>
      </c>
      <c r="F839" s="16"/>
      <c r="G839" t="s">
        <v>37044</v>
      </c>
      <c r="H839" t="s">
        <v>37043</v>
      </c>
      <c r="I839" s="18" t="s">
        <v>37278</v>
      </c>
      <c r="J839" s="18" t="s">
        <v>37279</v>
      </c>
    </row>
    <row r="840" spans="1:10" ht="15.75" x14ac:dyDescent="0.25">
      <c r="A840" t="s">
        <v>10365</v>
      </c>
      <c r="B840" t="s">
        <v>10367</v>
      </c>
      <c r="C840" t="s">
        <v>29568</v>
      </c>
      <c r="D840" t="s">
        <v>35331</v>
      </c>
      <c r="E840" s="16" t="s">
        <v>35455</v>
      </c>
      <c r="F840" s="16"/>
      <c r="G840" t="s">
        <v>37045</v>
      </c>
      <c r="H840" t="s">
        <v>37046</v>
      </c>
      <c r="I840" s="18" t="s">
        <v>37280</v>
      </c>
      <c r="J840" s="18" t="s">
        <v>37281</v>
      </c>
    </row>
    <row r="841" spans="1:10" ht="15.75" x14ac:dyDescent="0.25">
      <c r="A841" t="s">
        <v>15138</v>
      </c>
      <c r="B841" t="s">
        <v>15140</v>
      </c>
      <c r="C841" t="s">
        <v>30816</v>
      </c>
      <c r="D841" t="s">
        <v>35331</v>
      </c>
      <c r="E841" s="16" t="s">
        <v>35497</v>
      </c>
      <c r="F841" s="16"/>
      <c r="G841" t="s">
        <v>37047</v>
      </c>
      <c r="H841" t="s">
        <v>37043</v>
      </c>
      <c r="I841" s="18" t="s">
        <v>37278</v>
      </c>
      <c r="J841" s="18" t="s">
        <v>37279</v>
      </c>
    </row>
    <row r="842" spans="1:10" ht="15.75" x14ac:dyDescent="0.25">
      <c r="A842" t="s">
        <v>8757</v>
      </c>
      <c r="B842" t="s">
        <v>8759</v>
      </c>
      <c r="C842" t="s">
        <v>29124</v>
      </c>
      <c r="D842" t="s">
        <v>35331</v>
      </c>
      <c r="E842" s="16" t="s">
        <v>35437</v>
      </c>
      <c r="F842" s="16"/>
      <c r="G842" t="s">
        <v>37048</v>
      </c>
      <c r="H842" t="s">
        <v>37043</v>
      </c>
      <c r="I842" s="18" t="s">
        <v>37278</v>
      </c>
      <c r="J842" s="18" t="s">
        <v>37279</v>
      </c>
    </row>
    <row r="843" spans="1:10" ht="15.75" x14ac:dyDescent="0.25">
      <c r="A843" t="s">
        <v>14643</v>
      </c>
      <c r="B843" t="s">
        <v>14645</v>
      </c>
      <c r="C843" t="s">
        <v>30688</v>
      </c>
      <c r="D843" t="s">
        <v>35331</v>
      </c>
      <c r="E843" s="16" t="s">
        <v>35437</v>
      </c>
      <c r="F843" s="16"/>
      <c r="G843" t="s">
        <v>37048</v>
      </c>
      <c r="H843" t="s">
        <v>37043</v>
      </c>
      <c r="I843" s="18" t="s">
        <v>37278</v>
      </c>
      <c r="J843" s="18" t="s">
        <v>37279</v>
      </c>
    </row>
    <row r="844" spans="1:10" ht="15.75" x14ac:dyDescent="0.25">
      <c r="A844" t="s">
        <v>15009</v>
      </c>
      <c r="B844" t="s">
        <v>15011</v>
      </c>
      <c r="C844" t="s">
        <v>30783</v>
      </c>
      <c r="D844" t="s">
        <v>35331</v>
      </c>
      <c r="E844" s="16" t="s">
        <v>35437</v>
      </c>
      <c r="F844" s="16"/>
      <c r="G844" t="s">
        <v>37048</v>
      </c>
      <c r="H844" t="s">
        <v>37043</v>
      </c>
      <c r="I844" s="18" t="s">
        <v>37278</v>
      </c>
      <c r="J844" s="18" t="s">
        <v>37279</v>
      </c>
    </row>
    <row r="845" spans="1:10" ht="15.75" x14ac:dyDescent="0.25">
      <c r="A845" t="s">
        <v>4801</v>
      </c>
      <c r="B845" t="s">
        <v>4803</v>
      </c>
      <c r="C845" t="s">
        <v>28077</v>
      </c>
      <c r="D845" t="s">
        <v>35331</v>
      </c>
      <c r="E845" s="16" t="s">
        <v>35401</v>
      </c>
      <c r="F845" s="16"/>
      <c r="G845" t="s">
        <v>37048</v>
      </c>
      <c r="H845" t="s">
        <v>37043</v>
      </c>
      <c r="I845" s="18" t="s">
        <v>37278</v>
      </c>
      <c r="J845" s="18" t="s">
        <v>37279</v>
      </c>
    </row>
    <row r="846" spans="1:10" ht="15.75" x14ac:dyDescent="0.25">
      <c r="A846" t="s">
        <v>11572</v>
      </c>
      <c r="B846" t="s">
        <v>11574</v>
      </c>
      <c r="C846" t="s">
        <v>29880</v>
      </c>
      <c r="D846" t="s">
        <v>35331</v>
      </c>
      <c r="E846" s="16" t="s">
        <v>35470</v>
      </c>
      <c r="F846" s="16"/>
      <c r="G846" t="s">
        <v>37049</v>
      </c>
      <c r="H846" t="s">
        <v>37050</v>
      </c>
      <c r="I846" s="18" t="s">
        <v>37282</v>
      </c>
      <c r="J846" s="18" t="s">
        <v>37283</v>
      </c>
    </row>
    <row r="847" spans="1:10" ht="15.75" x14ac:dyDescent="0.25">
      <c r="A847" t="s">
        <v>14643</v>
      </c>
      <c r="B847" t="s">
        <v>14645</v>
      </c>
      <c r="C847" t="s">
        <v>30688</v>
      </c>
      <c r="D847" t="s">
        <v>35331</v>
      </c>
      <c r="E847" s="16" t="s">
        <v>35470</v>
      </c>
      <c r="F847" s="16"/>
      <c r="G847" t="s">
        <v>37049</v>
      </c>
      <c r="H847" t="s">
        <v>37050</v>
      </c>
      <c r="I847" s="18" t="s">
        <v>37282</v>
      </c>
      <c r="J847" s="18" t="s">
        <v>37283</v>
      </c>
    </row>
    <row r="848" spans="1:10" ht="15.75" x14ac:dyDescent="0.25">
      <c r="A848" t="s">
        <v>8757</v>
      </c>
      <c r="B848" t="s">
        <v>8759</v>
      </c>
      <c r="C848" t="s">
        <v>29124</v>
      </c>
      <c r="D848" t="s">
        <v>35331</v>
      </c>
      <c r="E848" s="16" t="s">
        <v>35438</v>
      </c>
      <c r="F848" s="16"/>
      <c r="G848" t="s">
        <v>37049</v>
      </c>
      <c r="H848" t="s">
        <v>37050</v>
      </c>
      <c r="I848" s="18" t="s">
        <v>37282</v>
      </c>
      <c r="J848" s="18" t="s">
        <v>37283</v>
      </c>
    </row>
    <row r="849" spans="1:10" ht="15.75" x14ac:dyDescent="0.25">
      <c r="A849" t="s">
        <v>10854</v>
      </c>
      <c r="B849" t="s">
        <v>10856</v>
      </c>
      <c r="C849" t="s">
        <v>29693</v>
      </c>
      <c r="D849" t="s">
        <v>35331</v>
      </c>
      <c r="E849" s="16" t="s">
        <v>35438</v>
      </c>
      <c r="F849" s="16"/>
      <c r="G849" t="s">
        <v>37049</v>
      </c>
      <c r="H849" t="s">
        <v>37050</v>
      </c>
      <c r="I849" s="18" t="s">
        <v>37282</v>
      </c>
      <c r="J849" s="18" t="s">
        <v>37283</v>
      </c>
    </row>
    <row r="850" spans="1:10" ht="15.75" x14ac:dyDescent="0.25">
      <c r="A850" t="s">
        <v>3558</v>
      </c>
      <c r="B850" t="s">
        <v>3560</v>
      </c>
      <c r="C850" t="s">
        <v>27745</v>
      </c>
      <c r="D850" t="s">
        <v>35331</v>
      </c>
      <c r="E850" s="16" t="s">
        <v>35386</v>
      </c>
      <c r="F850" s="16"/>
      <c r="G850" t="s">
        <v>37051</v>
      </c>
      <c r="H850" t="s">
        <v>37043</v>
      </c>
      <c r="I850" s="18" t="s">
        <v>37278</v>
      </c>
      <c r="J850" s="18" t="s">
        <v>37279</v>
      </c>
    </row>
    <row r="851" spans="1:10" ht="15.75" x14ac:dyDescent="0.25">
      <c r="A851" t="s">
        <v>19312</v>
      </c>
      <c r="B851" t="s">
        <v>19314</v>
      </c>
      <c r="C851" t="s">
        <v>31909</v>
      </c>
      <c r="D851" t="s">
        <v>35331</v>
      </c>
      <c r="E851" s="16" t="s">
        <v>35386</v>
      </c>
      <c r="F851" s="16"/>
      <c r="G851" t="s">
        <v>37051</v>
      </c>
      <c r="H851" t="s">
        <v>37043</v>
      </c>
      <c r="I851" s="18" t="s">
        <v>37278</v>
      </c>
      <c r="J851" s="18" t="s">
        <v>37279</v>
      </c>
    </row>
    <row r="852" spans="1:10" ht="15.75" x14ac:dyDescent="0.25">
      <c r="A852" t="s">
        <v>19609</v>
      </c>
      <c r="B852" t="s">
        <v>19611</v>
      </c>
      <c r="C852" t="s">
        <v>31986</v>
      </c>
      <c r="D852" t="s">
        <v>35331</v>
      </c>
      <c r="E852" s="16" t="s">
        <v>35386</v>
      </c>
      <c r="F852" s="16"/>
      <c r="G852" t="s">
        <v>37051</v>
      </c>
      <c r="H852" t="s">
        <v>37043</v>
      </c>
      <c r="I852" s="18" t="s">
        <v>37278</v>
      </c>
      <c r="J852" s="18" t="s">
        <v>37279</v>
      </c>
    </row>
    <row r="853" spans="1:10" ht="15.75" x14ac:dyDescent="0.25">
      <c r="A853" t="s">
        <v>23687</v>
      </c>
      <c r="B853" t="s">
        <v>23689</v>
      </c>
      <c r="C853" t="s">
        <v>33052</v>
      </c>
      <c r="D853" t="s">
        <v>35331</v>
      </c>
      <c r="E853" s="16" t="s">
        <v>35548</v>
      </c>
      <c r="F853" s="16"/>
      <c r="G853" t="s">
        <v>37052</v>
      </c>
      <c r="H853" t="s">
        <v>37043</v>
      </c>
      <c r="I853" s="18" t="s">
        <v>37278</v>
      </c>
      <c r="J853" s="18" t="s">
        <v>37279</v>
      </c>
    </row>
    <row r="854" spans="1:10" ht="15.75" x14ac:dyDescent="0.25">
      <c r="A854" t="s">
        <v>25965</v>
      </c>
      <c r="B854" t="s">
        <v>25967</v>
      </c>
      <c r="C854" t="s">
        <v>33654</v>
      </c>
      <c r="D854" t="s">
        <v>35331</v>
      </c>
      <c r="E854" s="16" t="s">
        <v>35563</v>
      </c>
      <c r="F854" s="16"/>
      <c r="G854" t="s">
        <v>37053</v>
      </c>
      <c r="H854" t="s">
        <v>37043</v>
      </c>
      <c r="I854" s="18" t="s">
        <v>37278</v>
      </c>
      <c r="J854" s="18" t="s">
        <v>37279</v>
      </c>
    </row>
    <row r="855" spans="1:10" ht="15.75" x14ac:dyDescent="0.25">
      <c r="A855" t="s">
        <v>5689</v>
      </c>
      <c r="B855" t="s">
        <v>5691</v>
      </c>
      <c r="C855" t="s">
        <v>28305</v>
      </c>
      <c r="D855" t="s">
        <v>35331</v>
      </c>
      <c r="E855" s="16" t="s">
        <v>35420</v>
      </c>
      <c r="F855" s="16"/>
      <c r="G855" t="s">
        <v>37054</v>
      </c>
      <c r="H855" t="s">
        <v>37043</v>
      </c>
      <c r="I855" s="18" t="s">
        <v>37278</v>
      </c>
      <c r="J855" s="18" t="s">
        <v>37279</v>
      </c>
    </row>
    <row r="856" spans="1:10" ht="15.75" x14ac:dyDescent="0.25">
      <c r="A856" t="s">
        <v>5661</v>
      </c>
      <c r="B856" t="s">
        <v>5663</v>
      </c>
      <c r="C856" t="s">
        <v>28298</v>
      </c>
      <c r="D856" t="s">
        <v>35331</v>
      </c>
      <c r="E856" s="16" t="s">
        <v>35330</v>
      </c>
      <c r="F856" s="16"/>
      <c r="G856" t="s">
        <v>37055</v>
      </c>
      <c r="I856" s="18" t="s">
        <v>37056</v>
      </c>
      <c r="J856" t="s">
        <v>37057</v>
      </c>
    </row>
    <row r="857" spans="1:10" ht="15.75" x14ac:dyDescent="0.25">
      <c r="A857" t="s">
        <v>22882</v>
      </c>
      <c r="B857" t="s">
        <v>22884</v>
      </c>
      <c r="C857" t="s">
        <v>32841</v>
      </c>
      <c r="D857" t="s">
        <v>35331</v>
      </c>
      <c r="E857" s="16" t="s">
        <v>35330</v>
      </c>
      <c r="F857" s="16"/>
      <c r="G857" t="s">
        <v>37055</v>
      </c>
      <c r="I857" s="18" t="s">
        <v>37056</v>
      </c>
      <c r="J857" t="s">
        <v>37057</v>
      </c>
    </row>
    <row r="858" spans="1:10" ht="15.75" x14ac:dyDescent="0.25">
      <c r="A858" t="s">
        <v>10319</v>
      </c>
      <c r="B858" t="s">
        <v>10321</v>
      </c>
      <c r="C858" t="s">
        <v>29556</v>
      </c>
      <c r="D858" t="s">
        <v>35331</v>
      </c>
      <c r="E858" s="16" t="s">
        <v>35452</v>
      </c>
      <c r="F858" s="16"/>
      <c r="G858" t="s">
        <v>37055</v>
      </c>
      <c r="I858" s="18" t="s">
        <v>37056</v>
      </c>
      <c r="J858" t="s">
        <v>37057</v>
      </c>
    </row>
    <row r="859" spans="1:10" ht="15.75" x14ac:dyDescent="0.25">
      <c r="A859" t="s">
        <v>15913</v>
      </c>
      <c r="B859" t="s">
        <v>15915</v>
      </c>
      <c r="C859" t="s">
        <v>31016</v>
      </c>
      <c r="D859" t="s">
        <v>35331</v>
      </c>
      <c r="E859" s="16" t="s">
        <v>35452</v>
      </c>
      <c r="F859" s="16"/>
      <c r="G859" t="s">
        <v>37055</v>
      </c>
      <c r="I859" s="18" t="s">
        <v>37056</v>
      </c>
      <c r="J859" t="s">
        <v>37057</v>
      </c>
    </row>
    <row r="860" spans="1:10" x14ac:dyDescent="0.25">
      <c r="A860" t="s">
        <v>2745</v>
      </c>
      <c r="B860" t="s">
        <v>2747</v>
      </c>
      <c r="C860" t="s">
        <v>27535</v>
      </c>
      <c r="D860" t="s">
        <v>35325</v>
      </c>
      <c r="E860" s="12" t="s">
        <v>34947</v>
      </c>
      <c r="F860" s="12"/>
      <c r="G860" t="s">
        <v>37058</v>
      </c>
      <c r="H860" t="s">
        <v>37059</v>
      </c>
      <c r="I860" s="18" t="s">
        <v>37284</v>
      </c>
      <c r="J860" s="18" t="s">
        <v>37285</v>
      </c>
    </row>
    <row r="861" spans="1:10" x14ac:dyDescent="0.25">
      <c r="A861" t="s">
        <v>12967</v>
      </c>
      <c r="B861" t="s">
        <v>12969</v>
      </c>
      <c r="C861" t="s">
        <v>30248</v>
      </c>
      <c r="D861" t="s">
        <v>35325</v>
      </c>
      <c r="E861" s="12" t="s">
        <v>34439</v>
      </c>
      <c r="F861" s="12"/>
      <c r="G861" t="s">
        <v>37060</v>
      </c>
      <c r="H861" t="s">
        <v>37061</v>
      </c>
      <c r="I861" s="18" t="s">
        <v>37286</v>
      </c>
      <c r="J861" s="18" t="s">
        <v>37287</v>
      </c>
    </row>
    <row r="862" spans="1:10" x14ac:dyDescent="0.25">
      <c r="A862" t="s">
        <v>12854</v>
      </c>
      <c r="B862" t="s">
        <v>12856</v>
      </c>
      <c r="C862" t="s">
        <v>30219</v>
      </c>
      <c r="D862" t="s">
        <v>35325</v>
      </c>
      <c r="E862" s="12" t="s">
        <v>34857</v>
      </c>
      <c r="F862" s="12"/>
      <c r="G862" t="s">
        <v>37062</v>
      </c>
      <c r="H862" t="s">
        <v>37063</v>
      </c>
      <c r="I862" s="18" t="s">
        <v>37288</v>
      </c>
      <c r="J862" s="18" t="s">
        <v>37289</v>
      </c>
    </row>
    <row r="863" spans="1:10" x14ac:dyDescent="0.25">
      <c r="A863" t="s">
        <v>5999</v>
      </c>
      <c r="B863" t="s">
        <v>6001</v>
      </c>
      <c r="C863" t="s">
        <v>28386</v>
      </c>
      <c r="D863" t="s">
        <v>35325</v>
      </c>
      <c r="E863" s="12" t="s">
        <v>34710</v>
      </c>
      <c r="F863" s="12"/>
      <c r="G863" t="s">
        <v>37064</v>
      </c>
      <c r="H863" t="s">
        <v>37065</v>
      </c>
      <c r="I863" s="18" t="s">
        <v>37290</v>
      </c>
      <c r="J863" s="18" t="s">
        <v>37291</v>
      </c>
    </row>
    <row r="864" spans="1:10" x14ac:dyDescent="0.25">
      <c r="A864" t="s">
        <v>25870</v>
      </c>
      <c r="B864" t="s">
        <v>25872</v>
      </c>
      <c r="C864" t="s">
        <v>33627</v>
      </c>
      <c r="D864" t="s">
        <v>35325</v>
      </c>
      <c r="E864" s="12" t="s">
        <v>34814</v>
      </c>
      <c r="F864" s="12"/>
      <c r="G864" t="s">
        <v>37066</v>
      </c>
      <c r="H864" t="s">
        <v>37067</v>
      </c>
      <c r="I864" s="18" t="s">
        <v>37292</v>
      </c>
      <c r="J864" s="18" t="s">
        <v>37293</v>
      </c>
    </row>
    <row r="865" spans="1:10" x14ac:dyDescent="0.25">
      <c r="A865" t="s">
        <v>22978</v>
      </c>
      <c r="B865" t="s">
        <v>22980</v>
      </c>
      <c r="C865" t="s">
        <v>32865</v>
      </c>
      <c r="D865" t="s">
        <v>35325</v>
      </c>
      <c r="E865" s="12" t="s">
        <v>34828</v>
      </c>
      <c r="F865" s="12"/>
      <c r="G865" t="s">
        <v>37068</v>
      </c>
      <c r="H865" t="s">
        <v>37071</v>
      </c>
      <c r="I865" s="18" t="s">
        <v>37298</v>
      </c>
      <c r="J865" s="18" t="s">
        <v>37299</v>
      </c>
    </row>
    <row r="866" spans="1:10" x14ac:dyDescent="0.25">
      <c r="A866" t="s">
        <v>22978</v>
      </c>
      <c r="B866" t="s">
        <v>22980</v>
      </c>
      <c r="C866" t="s">
        <v>32865</v>
      </c>
      <c r="D866" t="s">
        <v>35325</v>
      </c>
      <c r="E866" s="12" t="s">
        <v>34828</v>
      </c>
      <c r="F866" s="12"/>
      <c r="G866" t="s">
        <v>37068</v>
      </c>
      <c r="H866" t="s">
        <v>37069</v>
      </c>
      <c r="I866" s="18" t="s">
        <v>37294</v>
      </c>
      <c r="J866" s="18" t="s">
        <v>37295</v>
      </c>
    </row>
    <row r="867" spans="1:10" x14ac:dyDescent="0.25">
      <c r="A867" t="s">
        <v>22978</v>
      </c>
      <c r="B867" t="s">
        <v>22980</v>
      </c>
      <c r="C867" t="s">
        <v>32865</v>
      </c>
      <c r="D867" t="s">
        <v>35325</v>
      </c>
      <c r="E867" s="12" t="s">
        <v>34828</v>
      </c>
      <c r="F867" s="12"/>
      <c r="G867" t="s">
        <v>37068</v>
      </c>
      <c r="H867" t="s">
        <v>37070</v>
      </c>
      <c r="I867" s="18" t="s">
        <v>37296</v>
      </c>
      <c r="J867" s="18" t="s">
        <v>37297</v>
      </c>
    </row>
    <row r="868" spans="1:10" x14ac:dyDescent="0.25">
      <c r="A868" t="s">
        <v>16451</v>
      </c>
      <c r="B868" t="s">
        <v>16453</v>
      </c>
      <c r="C868" t="s">
        <v>31152</v>
      </c>
      <c r="D868" t="s">
        <v>35325</v>
      </c>
      <c r="E868" s="12" t="s">
        <v>35249</v>
      </c>
      <c r="F868" s="12"/>
      <c r="G868" t="s">
        <v>37072</v>
      </c>
      <c r="H868" t="s">
        <v>37073</v>
      </c>
      <c r="I868" s="18" t="s">
        <v>37300</v>
      </c>
      <c r="J868" s="18" t="s">
        <v>37301</v>
      </c>
    </row>
    <row r="869" spans="1:10" ht="15.75" x14ac:dyDescent="0.25">
      <c r="A869" t="s">
        <v>5249</v>
      </c>
      <c r="B869" t="s">
        <v>5251</v>
      </c>
      <c r="C869" t="s">
        <v>28194</v>
      </c>
      <c r="D869" t="s">
        <v>35331</v>
      </c>
      <c r="E869" s="16" t="s">
        <v>35410</v>
      </c>
      <c r="F869" s="16"/>
      <c r="G869" t="s">
        <v>37074</v>
      </c>
      <c r="H869" t="s">
        <v>37076</v>
      </c>
      <c r="I869" s="18" t="s">
        <v>37304</v>
      </c>
      <c r="J869" s="18" t="s">
        <v>37305</v>
      </c>
    </row>
    <row r="870" spans="1:10" ht="15.75" x14ac:dyDescent="0.25">
      <c r="A870" t="s">
        <v>5249</v>
      </c>
      <c r="B870" t="s">
        <v>5251</v>
      </c>
      <c r="C870" t="s">
        <v>28194</v>
      </c>
      <c r="D870" t="s">
        <v>35331</v>
      </c>
      <c r="E870" s="16" t="s">
        <v>35410</v>
      </c>
      <c r="F870" s="16"/>
      <c r="G870" t="s">
        <v>37074</v>
      </c>
      <c r="H870" t="s">
        <v>37075</v>
      </c>
      <c r="I870" s="18" t="s">
        <v>37302</v>
      </c>
      <c r="J870" s="18" t="s">
        <v>37303</v>
      </c>
    </row>
    <row r="871" spans="1:10" x14ac:dyDescent="0.25">
      <c r="A871" t="s">
        <v>3209</v>
      </c>
      <c r="B871" t="s">
        <v>3211</v>
      </c>
      <c r="C871" t="s">
        <v>27654</v>
      </c>
      <c r="D871" t="s">
        <v>35325</v>
      </c>
      <c r="E871" s="12" t="s">
        <v>34813</v>
      </c>
      <c r="F871" s="12"/>
      <c r="G871" t="s">
        <v>37077</v>
      </c>
      <c r="H871" t="s">
        <v>37078</v>
      </c>
      <c r="I871" s="18" t="s">
        <v>38772</v>
      </c>
      <c r="J871" t="s">
        <v>38771</v>
      </c>
    </row>
    <row r="872" spans="1:10" x14ac:dyDescent="0.25">
      <c r="A872" t="s">
        <v>6895</v>
      </c>
      <c r="B872" t="s">
        <v>6897</v>
      </c>
      <c r="C872" t="s">
        <v>28624</v>
      </c>
      <c r="D872" t="s">
        <v>35325</v>
      </c>
      <c r="E872" s="12" t="s">
        <v>34813</v>
      </c>
      <c r="F872" s="12"/>
      <c r="G872" t="s">
        <v>37077</v>
      </c>
      <c r="H872" t="s">
        <v>37078</v>
      </c>
      <c r="I872" s="18" t="s">
        <v>38772</v>
      </c>
      <c r="J872" t="s">
        <v>38771</v>
      </c>
    </row>
    <row r="873" spans="1:10" x14ac:dyDescent="0.25">
      <c r="A873" t="s">
        <v>22958</v>
      </c>
      <c r="B873" t="s">
        <v>22960</v>
      </c>
      <c r="C873" t="s">
        <v>32860</v>
      </c>
      <c r="D873" t="s">
        <v>35325</v>
      </c>
      <c r="E873" s="12" t="s">
        <v>34801</v>
      </c>
      <c r="F873" s="12"/>
      <c r="G873" t="s">
        <v>37306</v>
      </c>
      <c r="H873" t="s">
        <v>37307</v>
      </c>
      <c r="I873" s="18" t="s">
        <v>37346</v>
      </c>
      <c r="J873" s="18" t="s">
        <v>37347</v>
      </c>
    </row>
    <row r="874" spans="1:10" x14ac:dyDescent="0.25">
      <c r="A874" t="s">
        <v>16098</v>
      </c>
      <c r="B874" t="s">
        <v>16100</v>
      </c>
      <c r="C874" t="s">
        <v>31063</v>
      </c>
      <c r="D874" t="s">
        <v>35325</v>
      </c>
      <c r="E874" s="12" t="s">
        <v>35171</v>
      </c>
      <c r="F874" s="12"/>
      <c r="G874" t="s">
        <v>37308</v>
      </c>
      <c r="H874" t="s">
        <v>37309</v>
      </c>
      <c r="I874" s="18" t="s">
        <v>37348</v>
      </c>
      <c r="J874" s="18" t="s">
        <v>37349</v>
      </c>
    </row>
    <row r="875" spans="1:10" x14ac:dyDescent="0.25">
      <c r="A875" t="s">
        <v>9557</v>
      </c>
      <c r="B875" t="s">
        <v>9559</v>
      </c>
      <c r="C875" t="s">
        <v>29345</v>
      </c>
      <c r="D875" t="s">
        <v>35325</v>
      </c>
      <c r="E875" s="12" t="s">
        <v>34806</v>
      </c>
      <c r="F875" s="12"/>
      <c r="G875" t="s">
        <v>37310</v>
      </c>
      <c r="H875" t="s">
        <v>37311</v>
      </c>
      <c r="I875" s="18" t="s">
        <v>37350</v>
      </c>
      <c r="J875" s="18" t="s">
        <v>37351</v>
      </c>
    </row>
    <row r="876" spans="1:10" x14ac:dyDescent="0.25">
      <c r="A876" t="s">
        <v>9102</v>
      </c>
      <c r="B876" t="s">
        <v>9104</v>
      </c>
      <c r="C876" t="s">
        <v>29221</v>
      </c>
      <c r="D876" t="s">
        <v>35325</v>
      </c>
      <c r="E876" s="12" t="s">
        <v>34839</v>
      </c>
      <c r="F876" s="12"/>
      <c r="G876" t="s">
        <v>37312</v>
      </c>
      <c r="H876" t="s">
        <v>37313</v>
      </c>
      <c r="I876" s="18" t="s">
        <v>37352</v>
      </c>
      <c r="J876" s="18" t="s">
        <v>37353</v>
      </c>
    </row>
    <row r="877" spans="1:10" x14ac:dyDescent="0.25">
      <c r="A877" t="s">
        <v>3233</v>
      </c>
      <c r="B877" t="s">
        <v>3235</v>
      </c>
      <c r="C877" t="s">
        <v>27660</v>
      </c>
      <c r="D877" t="s">
        <v>35325</v>
      </c>
      <c r="E877" s="12" t="s">
        <v>34611</v>
      </c>
      <c r="F877" s="12"/>
      <c r="G877" t="s">
        <v>37314</v>
      </c>
      <c r="H877" t="s">
        <v>37315</v>
      </c>
      <c r="I877" s="18" t="s">
        <v>37354</v>
      </c>
      <c r="J877" s="18" t="s">
        <v>37355</v>
      </c>
    </row>
    <row r="878" spans="1:10" x14ac:dyDescent="0.25">
      <c r="A878" t="s">
        <v>5265</v>
      </c>
      <c r="B878" t="s">
        <v>5267</v>
      </c>
      <c r="C878" t="s">
        <v>28198</v>
      </c>
      <c r="D878" t="s">
        <v>35325</v>
      </c>
      <c r="E878" s="12" t="s">
        <v>34611</v>
      </c>
      <c r="F878" s="12"/>
      <c r="G878" t="s">
        <v>37314</v>
      </c>
      <c r="H878" t="s">
        <v>37315</v>
      </c>
      <c r="I878" s="18" t="s">
        <v>37354</v>
      </c>
      <c r="J878" s="18" t="s">
        <v>37355</v>
      </c>
    </row>
    <row r="879" spans="1:10" x14ac:dyDescent="0.25">
      <c r="A879" t="s">
        <v>20855</v>
      </c>
      <c r="B879" t="s">
        <v>20857</v>
      </c>
      <c r="C879" t="s">
        <v>32320</v>
      </c>
      <c r="D879" t="s">
        <v>35325</v>
      </c>
      <c r="E879" s="12" t="s">
        <v>34611</v>
      </c>
      <c r="F879" s="12"/>
      <c r="G879" t="s">
        <v>37314</v>
      </c>
      <c r="H879" t="s">
        <v>37315</v>
      </c>
      <c r="I879" s="18" t="s">
        <v>37354</v>
      </c>
      <c r="J879" s="18" t="s">
        <v>37355</v>
      </c>
    </row>
    <row r="880" spans="1:10" x14ac:dyDescent="0.25">
      <c r="A880" t="s">
        <v>25621</v>
      </c>
      <c r="B880" t="s">
        <v>25623</v>
      </c>
      <c r="C880" t="s">
        <v>33561</v>
      </c>
      <c r="D880" t="s">
        <v>35325</v>
      </c>
      <c r="E880" s="12" t="s">
        <v>34611</v>
      </c>
      <c r="F880" s="12"/>
      <c r="G880" t="s">
        <v>37314</v>
      </c>
      <c r="H880" t="s">
        <v>37315</v>
      </c>
      <c r="I880" s="18" t="s">
        <v>37354</v>
      </c>
      <c r="J880" s="18" t="s">
        <v>37355</v>
      </c>
    </row>
    <row r="881" spans="1:10" x14ac:dyDescent="0.25">
      <c r="A881" t="s">
        <v>18943</v>
      </c>
      <c r="B881" t="s">
        <v>18945</v>
      </c>
      <c r="C881" t="s">
        <v>31811</v>
      </c>
      <c r="D881" t="s">
        <v>35325</v>
      </c>
      <c r="E881" s="12" t="s">
        <v>35180</v>
      </c>
      <c r="F881" s="12"/>
      <c r="G881" t="s">
        <v>37316</v>
      </c>
      <c r="H881" t="s">
        <v>37317</v>
      </c>
      <c r="I881" s="18" t="s">
        <v>37356</v>
      </c>
      <c r="J881" s="18" t="s">
        <v>37357</v>
      </c>
    </row>
    <row r="882" spans="1:10" x14ac:dyDescent="0.25">
      <c r="A882" t="s">
        <v>563</v>
      </c>
      <c r="B882" t="s">
        <v>565</v>
      </c>
      <c r="C882" t="s">
        <v>26884</v>
      </c>
      <c r="D882" t="s">
        <v>35325</v>
      </c>
      <c r="E882" s="12" t="s">
        <v>35225</v>
      </c>
      <c r="F882" s="12"/>
      <c r="G882" t="s">
        <v>37318</v>
      </c>
      <c r="H882" t="s">
        <v>37319</v>
      </c>
      <c r="I882" s="18" t="s">
        <v>37358</v>
      </c>
      <c r="J882" s="18" t="s">
        <v>37359</v>
      </c>
    </row>
    <row r="883" spans="1:10" ht="15.75" x14ac:dyDescent="0.25">
      <c r="A883" t="s">
        <v>22946</v>
      </c>
      <c r="B883" t="s">
        <v>22948</v>
      </c>
      <c r="C883" t="s">
        <v>32857</v>
      </c>
      <c r="D883" t="s">
        <v>35331</v>
      </c>
      <c r="E883" s="16" t="s">
        <v>35541</v>
      </c>
      <c r="F883" s="16"/>
    </row>
    <row r="884" spans="1:10" ht="15.75" x14ac:dyDescent="0.25">
      <c r="A884" t="s">
        <v>4911</v>
      </c>
      <c r="B884" t="s">
        <v>4913</v>
      </c>
      <c r="C884" t="s">
        <v>28106</v>
      </c>
      <c r="D884" t="s">
        <v>35331</v>
      </c>
      <c r="E884" s="16" t="s">
        <v>35403</v>
      </c>
      <c r="F884" s="16"/>
    </row>
    <row r="885" spans="1:10" ht="15.75" x14ac:dyDescent="0.25">
      <c r="A885" t="s">
        <v>9794</v>
      </c>
      <c r="B885" t="s">
        <v>9796</v>
      </c>
      <c r="C885" t="s">
        <v>29413</v>
      </c>
      <c r="D885" t="s">
        <v>35331</v>
      </c>
      <c r="E885" s="16" t="s">
        <v>35403</v>
      </c>
      <c r="F885" s="16"/>
    </row>
    <row r="886" spans="1:10" ht="15.75" x14ac:dyDescent="0.25">
      <c r="A886" t="s">
        <v>13764</v>
      </c>
      <c r="B886" t="s">
        <v>13766</v>
      </c>
      <c r="C886" t="s">
        <v>30462</v>
      </c>
      <c r="D886" t="s">
        <v>35331</v>
      </c>
      <c r="E886" s="16" t="s">
        <v>35403</v>
      </c>
      <c r="F886" s="16"/>
    </row>
    <row r="887" spans="1:10" x14ac:dyDescent="0.25">
      <c r="A887" t="s">
        <v>2813</v>
      </c>
      <c r="B887" t="s">
        <v>2815</v>
      </c>
      <c r="C887" t="s">
        <v>27552</v>
      </c>
      <c r="D887" t="s">
        <v>35325</v>
      </c>
      <c r="E887" s="12" t="s">
        <v>35197</v>
      </c>
      <c r="F887" s="12"/>
      <c r="G887" t="s">
        <v>37320</v>
      </c>
      <c r="H887" t="s">
        <v>37321</v>
      </c>
      <c r="I887" s="18" t="s">
        <v>37360</v>
      </c>
      <c r="J887" s="18" t="s">
        <v>37361</v>
      </c>
    </row>
    <row r="888" spans="1:10" x14ac:dyDescent="0.25">
      <c r="A888" t="s">
        <v>19654</v>
      </c>
      <c r="B888" t="s">
        <v>19656</v>
      </c>
      <c r="C888" t="s">
        <v>32005</v>
      </c>
      <c r="D888" t="s">
        <v>35325</v>
      </c>
      <c r="E888" s="12" t="s">
        <v>35197</v>
      </c>
      <c r="F888" s="12"/>
      <c r="G888" t="s">
        <v>37320</v>
      </c>
      <c r="H888" t="s">
        <v>37321</v>
      </c>
      <c r="I888" s="18" t="s">
        <v>37360</v>
      </c>
      <c r="J888" s="18" t="s">
        <v>37361</v>
      </c>
    </row>
    <row r="889" spans="1:10" x14ac:dyDescent="0.25">
      <c r="A889" t="s">
        <v>25445</v>
      </c>
      <c r="B889" t="s">
        <v>25447</v>
      </c>
      <c r="C889" t="s">
        <v>33514</v>
      </c>
      <c r="D889" t="s">
        <v>35325</v>
      </c>
      <c r="E889" s="12" t="s">
        <v>34634</v>
      </c>
      <c r="F889" s="12"/>
      <c r="G889" t="s">
        <v>37322</v>
      </c>
      <c r="H889" t="s">
        <v>37323</v>
      </c>
      <c r="I889" s="18" t="s">
        <v>37362</v>
      </c>
      <c r="J889" s="18" t="s">
        <v>37363</v>
      </c>
    </row>
    <row r="890" spans="1:10" x14ac:dyDescent="0.25">
      <c r="A890" t="s">
        <v>8018</v>
      </c>
      <c r="B890" t="s">
        <v>8020</v>
      </c>
      <c r="C890" t="s">
        <v>28927</v>
      </c>
      <c r="D890" t="s">
        <v>35325</v>
      </c>
      <c r="E890" s="12" t="s">
        <v>34625</v>
      </c>
      <c r="F890" s="12"/>
      <c r="G890" t="s">
        <v>37324</v>
      </c>
      <c r="H890" t="s">
        <v>37325</v>
      </c>
      <c r="I890" s="18" t="s">
        <v>37364</v>
      </c>
      <c r="J890" s="18" t="s">
        <v>37365</v>
      </c>
    </row>
    <row r="891" spans="1:10" x14ac:dyDescent="0.25">
      <c r="A891" t="s">
        <v>17904</v>
      </c>
      <c r="B891" t="s">
        <v>17906</v>
      </c>
      <c r="C891" t="s">
        <v>31540</v>
      </c>
      <c r="D891" t="s">
        <v>35325</v>
      </c>
      <c r="E891" s="12" t="s">
        <v>34625</v>
      </c>
      <c r="F891" s="12"/>
      <c r="G891" t="s">
        <v>37324</v>
      </c>
      <c r="H891" t="s">
        <v>37325</v>
      </c>
      <c r="I891" s="18" t="s">
        <v>37364</v>
      </c>
      <c r="J891" s="18" t="s">
        <v>37365</v>
      </c>
    </row>
    <row r="892" spans="1:10" x14ac:dyDescent="0.25">
      <c r="A892" t="s">
        <v>7985</v>
      </c>
      <c r="B892" t="s">
        <v>7987</v>
      </c>
      <c r="C892" t="s">
        <v>28918</v>
      </c>
      <c r="D892" t="s">
        <v>35325</v>
      </c>
      <c r="E892" s="12" t="s">
        <v>34991</v>
      </c>
      <c r="F892" s="12"/>
      <c r="G892" t="s">
        <v>37326</v>
      </c>
      <c r="H892" t="s">
        <v>37327</v>
      </c>
      <c r="I892" s="18" t="s">
        <v>37366</v>
      </c>
      <c r="J892" s="18" t="s">
        <v>37367</v>
      </c>
    </row>
    <row r="893" spans="1:10" x14ac:dyDescent="0.25">
      <c r="A893" t="s">
        <v>13877</v>
      </c>
      <c r="B893" t="s">
        <v>13879</v>
      </c>
      <c r="C893" t="s">
        <v>30491</v>
      </c>
      <c r="D893" t="s">
        <v>35325</v>
      </c>
      <c r="E893" s="12" t="s">
        <v>34993</v>
      </c>
      <c r="F893" s="12"/>
      <c r="G893" t="s">
        <v>37328</v>
      </c>
      <c r="H893" t="s">
        <v>37329</v>
      </c>
      <c r="I893" s="18" t="s">
        <v>37368</v>
      </c>
      <c r="J893" s="18" t="s">
        <v>37369</v>
      </c>
    </row>
    <row r="894" spans="1:10" x14ac:dyDescent="0.25">
      <c r="A894" t="s">
        <v>19654</v>
      </c>
      <c r="B894" t="s">
        <v>19656</v>
      </c>
      <c r="C894" t="s">
        <v>32005</v>
      </c>
      <c r="D894" t="s">
        <v>35325</v>
      </c>
      <c r="E894" s="12" t="s">
        <v>35198</v>
      </c>
      <c r="F894" s="12"/>
      <c r="G894" t="s">
        <v>37330</v>
      </c>
      <c r="H894" t="s">
        <v>37331</v>
      </c>
      <c r="I894" s="18" t="s">
        <v>37370</v>
      </c>
      <c r="J894" s="18" t="s">
        <v>37371</v>
      </c>
    </row>
    <row r="895" spans="1:10" ht="15.75" x14ac:dyDescent="0.25">
      <c r="A895" t="s">
        <v>26130</v>
      </c>
      <c r="B895" t="s">
        <v>26132</v>
      </c>
      <c r="C895" t="s">
        <v>33696</v>
      </c>
      <c r="D895" t="s">
        <v>35331</v>
      </c>
      <c r="E895" s="16" t="s">
        <v>35565</v>
      </c>
      <c r="F895" s="16"/>
      <c r="G895" t="s">
        <v>37332</v>
      </c>
      <c r="H895" t="s">
        <v>37333</v>
      </c>
      <c r="I895" s="18" t="s">
        <v>37372</v>
      </c>
      <c r="J895" s="18" t="s">
        <v>37373</v>
      </c>
    </row>
    <row r="896" spans="1:10" ht="15.75" x14ac:dyDescent="0.25">
      <c r="A896" t="s">
        <v>26482</v>
      </c>
      <c r="B896" t="s">
        <v>26484</v>
      </c>
      <c r="C896" t="s">
        <v>33796</v>
      </c>
      <c r="D896" t="s">
        <v>35331</v>
      </c>
      <c r="E896" s="16" t="s">
        <v>35565</v>
      </c>
      <c r="F896" s="16"/>
      <c r="G896" t="s">
        <v>37332</v>
      </c>
      <c r="H896" t="s">
        <v>37333</v>
      </c>
      <c r="I896" s="18" t="s">
        <v>37372</v>
      </c>
      <c r="J896" s="18" t="s">
        <v>37373</v>
      </c>
    </row>
    <row r="897" spans="1:10" x14ac:dyDescent="0.25">
      <c r="A897" t="s">
        <v>15066</v>
      </c>
      <c r="B897" t="s">
        <v>15068</v>
      </c>
      <c r="C897" t="s">
        <v>30798</v>
      </c>
      <c r="D897" t="s">
        <v>35325</v>
      </c>
      <c r="E897" s="12" t="s">
        <v>35188</v>
      </c>
      <c r="F897" s="12"/>
      <c r="G897" t="s">
        <v>37334</v>
      </c>
      <c r="H897" t="s">
        <v>37335</v>
      </c>
      <c r="I897" s="18" t="s">
        <v>37374</v>
      </c>
      <c r="J897" s="18" t="s">
        <v>37375</v>
      </c>
    </row>
    <row r="898" spans="1:10" x14ac:dyDescent="0.25">
      <c r="A898" t="s">
        <v>15909</v>
      </c>
      <c r="B898" t="s">
        <v>15911</v>
      </c>
      <c r="C898" t="s">
        <v>31015</v>
      </c>
      <c r="D898" t="s">
        <v>35325</v>
      </c>
      <c r="E898" s="12" t="s">
        <v>35062</v>
      </c>
      <c r="F898" s="12"/>
      <c r="G898" t="s">
        <v>37336</v>
      </c>
      <c r="H898" t="s">
        <v>37337</v>
      </c>
      <c r="I898" s="18" t="s">
        <v>37376</v>
      </c>
      <c r="J898" s="18" t="s">
        <v>37377</v>
      </c>
    </row>
    <row r="899" spans="1:10" x14ac:dyDescent="0.25">
      <c r="A899" t="s">
        <v>14079</v>
      </c>
      <c r="B899" t="s">
        <v>14081</v>
      </c>
      <c r="C899" t="s">
        <v>30542</v>
      </c>
      <c r="D899" t="s">
        <v>35325</v>
      </c>
      <c r="E899" s="12" t="s">
        <v>35218</v>
      </c>
      <c r="F899" s="12"/>
      <c r="G899" t="s">
        <v>37338</v>
      </c>
      <c r="H899" t="s">
        <v>37339</v>
      </c>
      <c r="I899" s="18" t="s">
        <v>37378</v>
      </c>
      <c r="J899" s="18" t="s">
        <v>37379</v>
      </c>
    </row>
    <row r="900" spans="1:10" x14ac:dyDescent="0.25">
      <c r="A900" t="s">
        <v>4375</v>
      </c>
      <c r="B900" t="s">
        <v>4377</v>
      </c>
      <c r="C900" t="s">
        <v>27963</v>
      </c>
      <c r="D900" t="s">
        <v>35325</v>
      </c>
      <c r="E900" s="12" t="s">
        <v>34819</v>
      </c>
      <c r="F900" s="12"/>
      <c r="G900" t="s">
        <v>37340</v>
      </c>
      <c r="H900" t="s">
        <v>37341</v>
      </c>
      <c r="I900" s="18" t="s">
        <v>37380</v>
      </c>
      <c r="J900" s="18" t="s">
        <v>37381</v>
      </c>
    </row>
    <row r="901" spans="1:10" ht="15.75" x14ac:dyDescent="0.25">
      <c r="A901" t="s">
        <v>8964</v>
      </c>
      <c r="B901" t="s">
        <v>8966</v>
      </c>
      <c r="C901" t="s">
        <v>29180</v>
      </c>
      <c r="D901" t="s">
        <v>35331</v>
      </c>
      <c r="E901" s="16" t="s">
        <v>35124</v>
      </c>
      <c r="F901" s="16"/>
      <c r="G901" t="s">
        <v>37342</v>
      </c>
      <c r="H901" t="s">
        <v>37343</v>
      </c>
      <c r="I901" s="18" t="s">
        <v>37382</v>
      </c>
      <c r="J901" s="18" t="s">
        <v>37383</v>
      </c>
    </row>
    <row r="902" spans="1:10" x14ac:dyDescent="0.25">
      <c r="A902" t="s">
        <v>17797</v>
      </c>
      <c r="B902" t="s">
        <v>17799</v>
      </c>
      <c r="C902" t="s">
        <v>31511</v>
      </c>
      <c r="D902" t="s">
        <v>35325</v>
      </c>
      <c r="E902" s="12" t="s">
        <v>35124</v>
      </c>
      <c r="F902" s="12"/>
      <c r="G902" t="s">
        <v>37342</v>
      </c>
      <c r="H902" t="s">
        <v>37343</v>
      </c>
      <c r="I902" s="18" t="s">
        <v>37382</v>
      </c>
      <c r="J902" s="18" t="s">
        <v>37383</v>
      </c>
    </row>
    <row r="903" spans="1:10" ht="15.75" x14ac:dyDescent="0.25">
      <c r="A903" t="s">
        <v>1419</v>
      </c>
      <c r="B903" t="s">
        <v>1421</v>
      </c>
      <c r="C903" t="s">
        <v>27148</v>
      </c>
      <c r="D903" t="s">
        <v>35331</v>
      </c>
      <c r="E903" s="16" t="s">
        <v>35365</v>
      </c>
      <c r="F903" s="16"/>
      <c r="G903" t="s">
        <v>37344</v>
      </c>
      <c r="H903" t="s">
        <v>37345</v>
      </c>
      <c r="I903" s="18" t="s">
        <v>38773</v>
      </c>
      <c r="J903" s="18" t="s">
        <v>38774</v>
      </c>
    </row>
    <row r="904" spans="1:10" ht="15.75" x14ac:dyDescent="0.25">
      <c r="A904" t="s">
        <v>1600</v>
      </c>
      <c r="B904" t="s">
        <v>1602</v>
      </c>
      <c r="C904" t="s">
        <v>27194</v>
      </c>
      <c r="D904" t="s">
        <v>35331</v>
      </c>
      <c r="E904" s="16" t="s">
        <v>35365</v>
      </c>
      <c r="F904" s="16"/>
      <c r="G904" t="s">
        <v>37344</v>
      </c>
      <c r="H904" t="s">
        <v>37345</v>
      </c>
      <c r="I904" s="18" t="s">
        <v>38773</v>
      </c>
      <c r="J904" s="18" t="s">
        <v>38774</v>
      </c>
    </row>
    <row r="905" spans="1:10" ht="15.75" x14ac:dyDescent="0.25">
      <c r="A905" t="s">
        <v>12931</v>
      </c>
      <c r="B905" t="s">
        <v>12933</v>
      </c>
      <c r="C905" t="s">
        <v>30239</v>
      </c>
      <c r="D905" t="s">
        <v>35331</v>
      </c>
      <c r="E905" s="16" t="s">
        <v>35365</v>
      </c>
      <c r="F905" s="16"/>
      <c r="G905" t="s">
        <v>37344</v>
      </c>
      <c r="H905" t="s">
        <v>37345</v>
      </c>
      <c r="I905" s="18" t="s">
        <v>38773</v>
      </c>
      <c r="J905" s="18" t="s">
        <v>38774</v>
      </c>
    </row>
    <row r="906" spans="1:10" ht="15.75" x14ac:dyDescent="0.25">
      <c r="A906" t="s">
        <v>14464</v>
      </c>
      <c r="B906" t="s">
        <v>14466</v>
      </c>
      <c r="C906" t="s">
        <v>30641</v>
      </c>
      <c r="D906" t="s">
        <v>35331</v>
      </c>
      <c r="E906" s="16" t="s">
        <v>35365</v>
      </c>
      <c r="F906" s="16"/>
      <c r="G906" t="s">
        <v>37344</v>
      </c>
      <c r="H906" t="s">
        <v>37345</v>
      </c>
      <c r="I906" s="18" t="s">
        <v>38773</v>
      </c>
      <c r="J906" s="18" t="s">
        <v>38774</v>
      </c>
    </row>
    <row r="907" spans="1:10" ht="15.75" x14ac:dyDescent="0.25">
      <c r="A907" t="s">
        <v>16935</v>
      </c>
      <c r="B907" t="s">
        <v>16937</v>
      </c>
      <c r="C907" t="s">
        <v>31285</v>
      </c>
      <c r="D907" t="s">
        <v>35331</v>
      </c>
      <c r="E907" s="16" t="s">
        <v>35365</v>
      </c>
      <c r="F907" s="16"/>
      <c r="G907" t="s">
        <v>37344</v>
      </c>
      <c r="H907" t="s">
        <v>37345</v>
      </c>
      <c r="I907" s="18" t="s">
        <v>38773</v>
      </c>
      <c r="J907" s="18" t="s">
        <v>38774</v>
      </c>
    </row>
    <row r="908" spans="1:10" ht="15.75" x14ac:dyDescent="0.25">
      <c r="A908" t="s">
        <v>17628</v>
      </c>
      <c r="B908" t="s">
        <v>17630</v>
      </c>
      <c r="C908" t="s">
        <v>31466</v>
      </c>
      <c r="D908" t="s">
        <v>35331</v>
      </c>
      <c r="E908" s="16" t="s">
        <v>35365</v>
      </c>
      <c r="F908" s="16"/>
      <c r="G908" t="s">
        <v>37344</v>
      </c>
      <c r="H908" t="s">
        <v>37345</v>
      </c>
      <c r="I908" s="18" t="s">
        <v>38773</v>
      </c>
      <c r="J908" s="18" t="s">
        <v>38774</v>
      </c>
    </row>
    <row r="909" spans="1:10" ht="15.75" x14ac:dyDescent="0.25">
      <c r="A909" t="s">
        <v>21272</v>
      </c>
      <c r="B909" t="s">
        <v>21274</v>
      </c>
      <c r="C909" t="s">
        <v>32425</v>
      </c>
      <c r="D909" t="s">
        <v>35331</v>
      </c>
      <c r="E909" s="16" t="s">
        <v>35365</v>
      </c>
      <c r="F909" s="16"/>
      <c r="G909" t="s">
        <v>37344</v>
      </c>
      <c r="H909" t="s">
        <v>37345</v>
      </c>
      <c r="I909" s="18" t="s">
        <v>38773</v>
      </c>
      <c r="J909" s="18" t="s">
        <v>38774</v>
      </c>
    </row>
    <row r="910" spans="1:10" ht="15.75" x14ac:dyDescent="0.25">
      <c r="A910" t="s">
        <v>21336</v>
      </c>
      <c r="B910" t="s">
        <v>21338</v>
      </c>
      <c r="C910" t="s">
        <v>32441</v>
      </c>
      <c r="D910" t="s">
        <v>35331</v>
      </c>
      <c r="E910" s="16" t="s">
        <v>35365</v>
      </c>
      <c r="F910" s="16"/>
      <c r="G910" t="s">
        <v>37344</v>
      </c>
      <c r="H910" t="s">
        <v>37345</v>
      </c>
      <c r="I910" s="18" t="s">
        <v>38773</v>
      </c>
      <c r="J910" s="18" t="s">
        <v>38774</v>
      </c>
    </row>
    <row r="911" spans="1:10" ht="15.75" x14ac:dyDescent="0.25">
      <c r="A911" t="s">
        <v>1373</v>
      </c>
      <c r="B911" t="s">
        <v>1375</v>
      </c>
      <c r="C911" t="s">
        <v>27133</v>
      </c>
      <c r="D911" t="s">
        <v>35331</v>
      </c>
      <c r="E911" s="16" t="s">
        <v>35363</v>
      </c>
      <c r="F911" s="16"/>
      <c r="G911" t="s">
        <v>37344</v>
      </c>
      <c r="H911" t="s">
        <v>37345</v>
      </c>
      <c r="I911" s="18" t="s">
        <v>38773</v>
      </c>
      <c r="J911" s="18" t="s">
        <v>38774</v>
      </c>
    </row>
    <row r="912" spans="1:10" ht="15.75" x14ac:dyDescent="0.25">
      <c r="A912" t="s">
        <v>4097</v>
      </c>
      <c r="B912" t="s">
        <v>4099</v>
      </c>
      <c r="C912" t="s">
        <v>27890</v>
      </c>
      <c r="D912" t="s">
        <v>35331</v>
      </c>
      <c r="E912" s="16" t="s">
        <v>35363</v>
      </c>
      <c r="F912" s="16"/>
      <c r="G912" t="s">
        <v>37344</v>
      </c>
      <c r="H912" t="s">
        <v>37345</v>
      </c>
      <c r="I912" s="18" t="s">
        <v>38773</v>
      </c>
      <c r="J912" s="18" t="s">
        <v>38774</v>
      </c>
    </row>
    <row r="913" spans="1:10" ht="15.75" x14ac:dyDescent="0.25">
      <c r="A913" t="s">
        <v>4117</v>
      </c>
      <c r="B913" t="s">
        <v>4119</v>
      </c>
      <c r="C913" t="s">
        <v>27895</v>
      </c>
      <c r="D913" t="s">
        <v>35331</v>
      </c>
      <c r="E913" s="16" t="s">
        <v>35363</v>
      </c>
      <c r="F913" s="16"/>
      <c r="G913" t="s">
        <v>37344</v>
      </c>
      <c r="H913" t="s">
        <v>37345</v>
      </c>
      <c r="I913" s="18" t="s">
        <v>38773</v>
      </c>
      <c r="J913" s="18" t="s">
        <v>38774</v>
      </c>
    </row>
    <row r="914" spans="1:10" x14ac:dyDescent="0.25">
      <c r="A914" t="s">
        <v>26446</v>
      </c>
      <c r="B914" t="s">
        <v>26448</v>
      </c>
      <c r="C914" t="s">
        <v>33787</v>
      </c>
      <c r="D914" t="s">
        <v>35325</v>
      </c>
      <c r="E914" s="12" t="s">
        <v>34816</v>
      </c>
      <c r="F914" s="12"/>
      <c r="G914" t="s">
        <v>37384</v>
      </c>
      <c r="H914" t="s">
        <v>37385</v>
      </c>
      <c r="I914" s="18" t="s">
        <v>37393</v>
      </c>
      <c r="J914" s="18" t="s">
        <v>37394</v>
      </c>
    </row>
    <row r="915" spans="1:10" ht="15.75" x14ac:dyDescent="0.25">
      <c r="A915" t="s">
        <v>15879</v>
      </c>
      <c r="B915" t="s">
        <v>15881</v>
      </c>
      <c r="C915" t="s">
        <v>31006</v>
      </c>
      <c r="D915" t="s">
        <v>35331</v>
      </c>
      <c r="E915" s="16" t="s">
        <v>35502</v>
      </c>
      <c r="F915" s="16"/>
      <c r="G915" t="s">
        <v>37387</v>
      </c>
      <c r="H915" t="s">
        <v>37386</v>
      </c>
      <c r="I915" s="18" t="s">
        <v>37395</v>
      </c>
      <c r="J915" s="18" t="s">
        <v>37396</v>
      </c>
    </row>
    <row r="916" spans="1:10" x14ac:dyDescent="0.25">
      <c r="A916" t="s">
        <v>26446</v>
      </c>
      <c r="B916" t="s">
        <v>26448</v>
      </c>
      <c r="C916" t="s">
        <v>33787</v>
      </c>
      <c r="D916" t="s">
        <v>35325</v>
      </c>
      <c r="E916" s="12" t="s">
        <v>34817</v>
      </c>
      <c r="F916" s="12"/>
      <c r="G916" t="s">
        <v>37388</v>
      </c>
      <c r="H916" t="s">
        <v>37389</v>
      </c>
      <c r="I916" s="18" t="s">
        <v>37397</v>
      </c>
      <c r="J916" s="18" t="s">
        <v>37398</v>
      </c>
    </row>
    <row r="917" spans="1:10" ht="15.75" x14ac:dyDescent="0.25">
      <c r="A917" t="s">
        <v>5750</v>
      </c>
      <c r="B917" t="s">
        <v>5752</v>
      </c>
      <c r="C917" t="s">
        <v>28321</v>
      </c>
      <c r="D917" t="s">
        <v>35331</v>
      </c>
      <c r="E917" s="16" t="s">
        <v>35422</v>
      </c>
      <c r="F917" s="16"/>
      <c r="G917" t="s">
        <v>37390</v>
      </c>
      <c r="H917" t="s">
        <v>37391</v>
      </c>
      <c r="I917" s="18" t="s">
        <v>37399</v>
      </c>
      <c r="J917" s="18" t="s">
        <v>37373</v>
      </c>
    </row>
    <row r="918" spans="1:10" ht="15.75" x14ac:dyDescent="0.25">
      <c r="A918" t="s">
        <v>9581</v>
      </c>
      <c r="B918" t="s">
        <v>9583</v>
      </c>
      <c r="C918" t="s">
        <v>29351</v>
      </c>
      <c r="D918" t="s">
        <v>35331</v>
      </c>
      <c r="E918" s="16" t="s">
        <v>35422</v>
      </c>
      <c r="F918" s="16"/>
      <c r="G918" t="s">
        <v>37390</v>
      </c>
      <c r="H918" t="s">
        <v>37391</v>
      </c>
      <c r="I918" s="18" t="s">
        <v>37399</v>
      </c>
      <c r="J918" s="18" t="s">
        <v>37373</v>
      </c>
    </row>
    <row r="919" spans="1:10" ht="15.75" x14ac:dyDescent="0.25">
      <c r="A919" t="s">
        <v>10534</v>
      </c>
      <c r="B919" t="s">
        <v>10536</v>
      </c>
      <c r="C919" t="s">
        <v>29611</v>
      </c>
      <c r="D919" t="s">
        <v>35331</v>
      </c>
      <c r="E919" s="16" t="s">
        <v>35422</v>
      </c>
      <c r="F919" s="16"/>
      <c r="G919" t="s">
        <v>37390</v>
      </c>
      <c r="H919" t="s">
        <v>37391</v>
      </c>
      <c r="I919" s="18" t="s">
        <v>37399</v>
      </c>
      <c r="J919" s="18" t="s">
        <v>37373</v>
      </c>
    </row>
    <row r="920" spans="1:10" ht="15.75" x14ac:dyDescent="0.25">
      <c r="A920" t="s">
        <v>11470</v>
      </c>
      <c r="B920" t="s">
        <v>11472</v>
      </c>
      <c r="C920" t="s">
        <v>29853</v>
      </c>
      <c r="D920" t="s">
        <v>35331</v>
      </c>
      <c r="E920" s="16" t="s">
        <v>35422</v>
      </c>
      <c r="F920" s="16"/>
      <c r="G920" t="s">
        <v>37390</v>
      </c>
      <c r="H920" t="s">
        <v>37391</v>
      </c>
      <c r="I920" s="18" t="s">
        <v>37399</v>
      </c>
      <c r="J920" s="18" t="s">
        <v>37373</v>
      </c>
    </row>
    <row r="921" spans="1:10" ht="15.75" x14ac:dyDescent="0.25">
      <c r="A921" t="s">
        <v>17019</v>
      </c>
      <c r="B921" t="s">
        <v>17021</v>
      </c>
      <c r="C921" t="s">
        <v>31306</v>
      </c>
      <c r="D921" t="s">
        <v>35331</v>
      </c>
      <c r="E921" s="16" t="s">
        <v>35422</v>
      </c>
      <c r="F921" s="16"/>
      <c r="G921" t="s">
        <v>37390</v>
      </c>
      <c r="H921" t="s">
        <v>37391</v>
      </c>
      <c r="I921" s="18" t="s">
        <v>37399</v>
      </c>
      <c r="J921" s="18" t="s">
        <v>37373</v>
      </c>
    </row>
    <row r="922" spans="1:10" ht="15.75" x14ac:dyDescent="0.25">
      <c r="A922" t="s">
        <v>23715</v>
      </c>
      <c r="B922" t="s">
        <v>23717</v>
      </c>
      <c r="C922" t="s">
        <v>33059</v>
      </c>
      <c r="D922" t="s">
        <v>35331</v>
      </c>
      <c r="E922" s="16" t="s">
        <v>35422</v>
      </c>
      <c r="F922" s="16"/>
      <c r="G922" t="s">
        <v>37390</v>
      </c>
      <c r="H922" t="s">
        <v>37391</v>
      </c>
      <c r="I922" s="18" t="s">
        <v>37399</v>
      </c>
      <c r="J922" s="18" t="s">
        <v>37373</v>
      </c>
    </row>
    <row r="923" spans="1:10" ht="15.75" x14ac:dyDescent="0.25">
      <c r="A923" t="s">
        <v>1796</v>
      </c>
      <c r="B923" t="s">
        <v>1798</v>
      </c>
      <c r="C923" t="s">
        <v>27250</v>
      </c>
      <c r="D923" t="s">
        <v>35331</v>
      </c>
      <c r="E923" s="16" t="s">
        <v>35369</v>
      </c>
      <c r="F923" s="16"/>
      <c r="G923" t="s">
        <v>37390</v>
      </c>
      <c r="H923" t="s">
        <v>37391</v>
      </c>
      <c r="I923" s="18" t="s">
        <v>37399</v>
      </c>
      <c r="J923" s="18" t="s">
        <v>37373</v>
      </c>
    </row>
    <row r="924" spans="1:10" ht="15.75" x14ac:dyDescent="0.25">
      <c r="A924" t="s">
        <v>1318</v>
      </c>
      <c r="B924" t="s">
        <v>1320</v>
      </c>
      <c r="C924" t="s">
        <v>27115</v>
      </c>
      <c r="D924" t="s">
        <v>35331</v>
      </c>
      <c r="E924" s="16" t="s">
        <v>35360</v>
      </c>
      <c r="F924" s="16"/>
      <c r="G924" t="s">
        <v>37392</v>
      </c>
      <c r="H924" t="s">
        <v>37345</v>
      </c>
      <c r="I924" s="18" t="s">
        <v>38773</v>
      </c>
      <c r="J924" s="18" t="s">
        <v>38774</v>
      </c>
    </row>
    <row r="925" spans="1:10" ht="15.75" x14ac:dyDescent="0.25">
      <c r="A925" t="s">
        <v>10377</v>
      </c>
      <c r="B925" t="s">
        <v>10379</v>
      </c>
      <c r="C925" t="s">
        <v>29571</v>
      </c>
      <c r="D925" t="s">
        <v>35331</v>
      </c>
      <c r="E925" s="16" t="s">
        <v>35360</v>
      </c>
      <c r="F925" s="16"/>
      <c r="G925" t="s">
        <v>37392</v>
      </c>
      <c r="H925" t="s">
        <v>37345</v>
      </c>
      <c r="I925" s="18" t="s">
        <v>38773</v>
      </c>
      <c r="J925" s="18" t="s">
        <v>38774</v>
      </c>
    </row>
    <row r="926" spans="1:10" ht="15.75" x14ac:dyDescent="0.25">
      <c r="A926" t="s">
        <v>12959</v>
      </c>
      <c r="B926" t="s">
        <v>12961</v>
      </c>
      <c r="C926" t="s">
        <v>30246</v>
      </c>
      <c r="D926" t="s">
        <v>35331</v>
      </c>
      <c r="E926" s="16" t="s">
        <v>35360</v>
      </c>
      <c r="F926" s="16"/>
      <c r="G926" t="s">
        <v>37392</v>
      </c>
      <c r="H926" t="s">
        <v>37345</v>
      </c>
      <c r="I926" s="18" t="s">
        <v>38773</v>
      </c>
      <c r="J926" s="18" t="s">
        <v>38774</v>
      </c>
    </row>
    <row r="927" spans="1:10" ht="15.75" x14ac:dyDescent="0.25">
      <c r="A927" t="s">
        <v>17370</v>
      </c>
      <c r="B927" t="s">
        <v>17372</v>
      </c>
      <c r="C927" t="s">
        <v>31398</v>
      </c>
      <c r="D927" t="s">
        <v>35331</v>
      </c>
      <c r="E927" s="16" t="s">
        <v>35360</v>
      </c>
      <c r="F927" s="16"/>
      <c r="G927" t="s">
        <v>37392</v>
      </c>
      <c r="H927" t="s">
        <v>37345</v>
      </c>
      <c r="I927" s="18" t="s">
        <v>38773</v>
      </c>
      <c r="J927" s="18" t="s">
        <v>38774</v>
      </c>
    </row>
    <row r="928" spans="1:10" ht="15.75" x14ac:dyDescent="0.25">
      <c r="A928" t="s">
        <v>19780</v>
      </c>
      <c r="B928" t="s">
        <v>19782</v>
      </c>
      <c r="C928" t="s">
        <v>32038</v>
      </c>
      <c r="D928" t="s">
        <v>35331</v>
      </c>
      <c r="E928" s="16" t="s">
        <v>35360</v>
      </c>
      <c r="F928" s="16"/>
      <c r="G928" t="s">
        <v>37392</v>
      </c>
      <c r="H928" t="s">
        <v>37345</v>
      </c>
      <c r="I928" s="18" t="s">
        <v>38773</v>
      </c>
      <c r="J928" s="18" t="s">
        <v>38774</v>
      </c>
    </row>
    <row r="929" spans="1:10" ht="15.75" x14ac:dyDescent="0.25">
      <c r="A929" t="s">
        <v>24678</v>
      </c>
      <c r="B929" t="s">
        <v>24680</v>
      </c>
      <c r="C929" t="s">
        <v>33313</v>
      </c>
      <c r="D929" t="s">
        <v>35331</v>
      </c>
      <c r="E929" s="16" t="s">
        <v>35360</v>
      </c>
      <c r="F929" s="16"/>
      <c r="G929" t="s">
        <v>37392</v>
      </c>
      <c r="H929" t="s">
        <v>37345</v>
      </c>
      <c r="I929" s="18" t="s">
        <v>38773</v>
      </c>
      <c r="J929" s="18" t="s">
        <v>38774</v>
      </c>
    </row>
    <row r="930" spans="1:10" ht="15.75" x14ac:dyDescent="0.25">
      <c r="A930" t="s">
        <v>17015</v>
      </c>
      <c r="B930" t="s">
        <v>17017</v>
      </c>
      <c r="C930" t="s">
        <v>31305</v>
      </c>
      <c r="D930" t="s">
        <v>35331</v>
      </c>
      <c r="E930" s="16" t="s">
        <v>35509</v>
      </c>
      <c r="F930" s="16"/>
      <c r="G930" t="s">
        <v>37400</v>
      </c>
      <c r="I930" s="18" t="s">
        <v>37401</v>
      </c>
      <c r="J930" s="18" t="s">
        <v>37402</v>
      </c>
    </row>
    <row r="931" spans="1:10" x14ac:dyDescent="0.25">
      <c r="A931" t="s">
        <v>15909</v>
      </c>
      <c r="B931" t="s">
        <v>15911</v>
      </c>
      <c r="C931" t="s">
        <v>31015</v>
      </c>
      <c r="D931" t="s">
        <v>35325</v>
      </c>
      <c r="E931" s="12" t="s">
        <v>35063</v>
      </c>
      <c r="F931" s="12"/>
      <c r="G931" t="s">
        <v>37403</v>
      </c>
      <c r="H931" t="s">
        <v>37404</v>
      </c>
      <c r="I931" s="18" t="s">
        <v>37453</v>
      </c>
      <c r="J931" s="18" t="s">
        <v>37454</v>
      </c>
    </row>
    <row r="932" spans="1:10" x14ac:dyDescent="0.25">
      <c r="A932" t="s">
        <v>523</v>
      </c>
      <c r="B932" t="s">
        <v>525</v>
      </c>
      <c r="C932" t="s">
        <v>26874</v>
      </c>
      <c r="D932" t="s">
        <v>35325</v>
      </c>
      <c r="E932" s="12" t="s">
        <v>34614</v>
      </c>
      <c r="F932" s="12"/>
      <c r="G932" t="s">
        <v>37405</v>
      </c>
      <c r="H932" t="s">
        <v>37406</v>
      </c>
      <c r="I932" s="18" t="s">
        <v>37455</v>
      </c>
      <c r="J932" s="18" t="s">
        <v>37456</v>
      </c>
    </row>
    <row r="933" spans="1:10" x14ac:dyDescent="0.25">
      <c r="A933" t="s">
        <v>16931</v>
      </c>
      <c r="B933" t="s">
        <v>16933</v>
      </c>
      <c r="C933" t="s">
        <v>31284</v>
      </c>
      <c r="D933" t="s">
        <v>35325</v>
      </c>
      <c r="E933" s="14" t="s">
        <v>35220</v>
      </c>
      <c r="F933" s="14"/>
    </row>
    <row r="934" spans="1:10" x14ac:dyDescent="0.25">
      <c r="A934" t="s">
        <v>19815</v>
      </c>
      <c r="B934" t="s">
        <v>19817</v>
      </c>
      <c r="C934" t="s">
        <v>32048</v>
      </c>
      <c r="D934" t="s">
        <v>35325</v>
      </c>
      <c r="E934" s="12" t="s">
        <v>34992</v>
      </c>
      <c r="F934" s="12"/>
      <c r="G934" t="s">
        <v>37407</v>
      </c>
      <c r="H934" t="s">
        <v>37408</v>
      </c>
      <c r="I934" s="18" t="s">
        <v>37457</v>
      </c>
      <c r="J934" s="18" t="s">
        <v>37458</v>
      </c>
    </row>
    <row r="935" spans="1:10" x14ac:dyDescent="0.25">
      <c r="A935" t="s">
        <v>24837</v>
      </c>
      <c r="B935" t="s">
        <v>24839</v>
      </c>
      <c r="C935" t="s">
        <v>33355</v>
      </c>
      <c r="D935" t="s">
        <v>35325</v>
      </c>
      <c r="E935" s="12" t="s">
        <v>35081</v>
      </c>
      <c r="F935" s="12"/>
      <c r="G935" t="s">
        <v>37409</v>
      </c>
      <c r="H935" t="s">
        <v>37410</v>
      </c>
      <c r="I935" s="18" t="s">
        <v>37459</v>
      </c>
      <c r="J935" s="18" t="s">
        <v>37460</v>
      </c>
    </row>
    <row r="936" spans="1:10" x14ac:dyDescent="0.25">
      <c r="A936" t="s">
        <v>5807</v>
      </c>
      <c r="B936" t="s">
        <v>5809</v>
      </c>
      <c r="C936" t="s">
        <v>28336</v>
      </c>
      <c r="D936" t="s">
        <v>35325</v>
      </c>
      <c r="E936" s="12" t="s">
        <v>35024</v>
      </c>
      <c r="F936" s="12"/>
      <c r="G936" t="s">
        <v>37411</v>
      </c>
      <c r="H936" t="s">
        <v>37412</v>
      </c>
      <c r="I936" s="18" t="s">
        <v>37461</v>
      </c>
      <c r="J936" s="18" t="s">
        <v>37462</v>
      </c>
    </row>
    <row r="937" spans="1:10" x14ac:dyDescent="0.25">
      <c r="A937" t="s">
        <v>5807</v>
      </c>
      <c r="B937" t="s">
        <v>5809</v>
      </c>
      <c r="C937" t="s">
        <v>28336</v>
      </c>
      <c r="D937" t="s">
        <v>35325</v>
      </c>
      <c r="E937" s="12" t="s">
        <v>35024</v>
      </c>
      <c r="F937" s="12"/>
      <c r="G937" t="s">
        <v>37411</v>
      </c>
      <c r="H937" t="s">
        <v>37413</v>
      </c>
      <c r="I937" s="18" t="s">
        <v>37461</v>
      </c>
      <c r="J937" s="18" t="s">
        <v>37463</v>
      </c>
    </row>
    <row r="938" spans="1:10" x14ac:dyDescent="0.25">
      <c r="A938" t="s">
        <v>8761</v>
      </c>
      <c r="B938" t="s">
        <v>8763</v>
      </c>
      <c r="C938" t="s">
        <v>29125</v>
      </c>
      <c r="D938" t="s">
        <v>35325</v>
      </c>
      <c r="E938" s="12" t="s">
        <v>34994</v>
      </c>
      <c r="F938" s="12"/>
      <c r="G938" t="s">
        <v>37414</v>
      </c>
      <c r="H938" t="s">
        <v>37415</v>
      </c>
      <c r="I938" s="18" t="s">
        <v>37464</v>
      </c>
      <c r="J938" s="18" t="s">
        <v>37465</v>
      </c>
    </row>
    <row r="939" spans="1:10" x14ac:dyDescent="0.25">
      <c r="A939" t="s">
        <v>25425</v>
      </c>
      <c r="B939" t="s">
        <v>25427</v>
      </c>
      <c r="C939" t="s">
        <v>33508</v>
      </c>
      <c r="D939" t="s">
        <v>35325</v>
      </c>
      <c r="E939" s="12" t="s">
        <v>35128</v>
      </c>
      <c r="F939" s="12"/>
      <c r="G939" t="s">
        <v>37416</v>
      </c>
      <c r="H939" t="s">
        <v>37417</v>
      </c>
      <c r="I939" s="18" t="s">
        <v>37466</v>
      </c>
      <c r="J939" s="18" t="s">
        <v>37467</v>
      </c>
    </row>
    <row r="940" spans="1:10" x14ac:dyDescent="0.25">
      <c r="A940" t="s">
        <v>17745</v>
      </c>
      <c r="B940" t="s">
        <v>17747</v>
      </c>
      <c r="C940" t="s">
        <v>31496</v>
      </c>
      <c r="D940" t="s">
        <v>35325</v>
      </c>
      <c r="E940" s="12" t="s">
        <v>35126</v>
      </c>
      <c r="F940" s="12"/>
      <c r="G940" t="s">
        <v>37418</v>
      </c>
      <c r="H940" t="s">
        <v>37419</v>
      </c>
      <c r="I940" s="18" t="s">
        <v>37468</v>
      </c>
      <c r="J940" s="18" t="s">
        <v>37469</v>
      </c>
    </row>
    <row r="941" spans="1:10" x14ac:dyDescent="0.25">
      <c r="A941" t="s">
        <v>5718</v>
      </c>
      <c r="B941" t="s">
        <v>5720</v>
      </c>
      <c r="C941" t="s">
        <v>28313</v>
      </c>
      <c r="D941" t="s">
        <v>35325</v>
      </c>
      <c r="E941" s="12" t="s">
        <v>34662</v>
      </c>
      <c r="F941" s="12"/>
      <c r="G941" t="s">
        <v>37420</v>
      </c>
      <c r="H941" t="s">
        <v>37421</v>
      </c>
      <c r="I941" s="18" t="s">
        <v>37470</v>
      </c>
      <c r="J941" s="18" t="s">
        <v>37471</v>
      </c>
    </row>
    <row r="942" spans="1:10" x14ac:dyDescent="0.25">
      <c r="A942" t="s">
        <v>12287</v>
      </c>
      <c r="B942" t="s">
        <v>12289</v>
      </c>
      <c r="C942" t="s">
        <v>30068</v>
      </c>
      <c r="D942" t="s">
        <v>35325</v>
      </c>
      <c r="E942" s="12" t="s">
        <v>34875</v>
      </c>
      <c r="F942" s="12"/>
      <c r="G942" t="s">
        <v>37422</v>
      </c>
      <c r="H942" t="s">
        <v>37423</v>
      </c>
      <c r="I942" s="18" t="s">
        <v>37472</v>
      </c>
      <c r="J942" s="18" t="s">
        <v>37473</v>
      </c>
    </row>
    <row r="943" spans="1:10" ht="15.75" x14ac:dyDescent="0.25">
      <c r="A943" t="s">
        <v>9794</v>
      </c>
      <c r="B943" t="s">
        <v>9796</v>
      </c>
      <c r="C943" t="s">
        <v>29413</v>
      </c>
      <c r="D943" t="s">
        <v>35331</v>
      </c>
      <c r="E943" s="16" t="s">
        <v>35449</v>
      </c>
      <c r="F943" s="16"/>
      <c r="I943" s="18"/>
      <c r="J943" s="18"/>
    </row>
    <row r="944" spans="1:10" x14ac:dyDescent="0.25">
      <c r="A944" t="s">
        <v>25379</v>
      </c>
      <c r="B944" t="s">
        <v>25381</v>
      </c>
      <c r="C944" t="s">
        <v>33495</v>
      </c>
      <c r="D944" t="s">
        <v>35325</v>
      </c>
      <c r="E944" s="12" t="s">
        <v>34905</v>
      </c>
      <c r="F944" s="12"/>
      <c r="G944" t="s">
        <v>37424</v>
      </c>
      <c r="H944" t="s">
        <v>37425</v>
      </c>
      <c r="I944" s="18" t="s">
        <v>37474</v>
      </c>
      <c r="J944" s="18" t="s">
        <v>37475</v>
      </c>
    </row>
    <row r="945" spans="1:10" ht="15.75" x14ac:dyDescent="0.25">
      <c r="A945" t="s">
        <v>25625</v>
      </c>
      <c r="B945" t="s">
        <v>25627</v>
      </c>
      <c r="C945" t="s">
        <v>33562</v>
      </c>
      <c r="D945" t="s">
        <v>35331</v>
      </c>
      <c r="E945" s="16" t="s">
        <v>35560</v>
      </c>
      <c r="F945" s="16"/>
      <c r="G945" t="s">
        <v>37426</v>
      </c>
      <c r="I945" s="18" t="s">
        <v>37427</v>
      </c>
      <c r="J945" s="18" t="s">
        <v>37428</v>
      </c>
    </row>
    <row r="946" spans="1:10" x14ac:dyDescent="0.25">
      <c r="A946" t="s">
        <v>25379</v>
      </c>
      <c r="B946" t="s">
        <v>25381</v>
      </c>
      <c r="C946" t="s">
        <v>33495</v>
      </c>
      <c r="D946" t="s">
        <v>35325</v>
      </c>
      <c r="E946" s="12" t="s">
        <v>34906</v>
      </c>
      <c r="F946" s="12"/>
      <c r="G946" t="s">
        <v>37429</v>
      </c>
      <c r="H946" t="s">
        <v>37430</v>
      </c>
      <c r="I946" s="18" t="s">
        <v>37476</v>
      </c>
      <c r="J946" s="18" t="s">
        <v>37477</v>
      </c>
    </row>
    <row r="947" spans="1:10" x14ac:dyDescent="0.25">
      <c r="A947" t="s">
        <v>25379</v>
      </c>
      <c r="B947" t="s">
        <v>25381</v>
      </c>
      <c r="C947" t="s">
        <v>33495</v>
      </c>
      <c r="D947" t="s">
        <v>35325</v>
      </c>
      <c r="E947" s="12" t="s">
        <v>34906</v>
      </c>
      <c r="F947" s="12"/>
      <c r="G947" t="s">
        <v>37429</v>
      </c>
      <c r="H947" t="s">
        <v>37431</v>
      </c>
      <c r="I947" s="18" t="s">
        <v>37478</v>
      </c>
      <c r="J947" s="18" t="s">
        <v>37479</v>
      </c>
    </row>
    <row r="948" spans="1:10" x14ac:dyDescent="0.25">
      <c r="A948" t="s">
        <v>25379</v>
      </c>
      <c r="B948" t="s">
        <v>25381</v>
      </c>
      <c r="C948" t="s">
        <v>33495</v>
      </c>
      <c r="D948" t="s">
        <v>35325</v>
      </c>
      <c r="E948" s="12" t="s">
        <v>34906</v>
      </c>
      <c r="F948" s="12"/>
      <c r="G948" t="s">
        <v>37429</v>
      </c>
      <c r="H948" t="s">
        <v>37432</v>
      </c>
      <c r="I948" s="18" t="s">
        <v>37480</v>
      </c>
      <c r="J948" s="18" t="s">
        <v>37481</v>
      </c>
    </row>
    <row r="949" spans="1:10" x14ac:dyDescent="0.25">
      <c r="A949" t="s">
        <v>13420</v>
      </c>
      <c r="B949" t="s">
        <v>13422</v>
      </c>
      <c r="C949" t="s">
        <v>30371</v>
      </c>
      <c r="D949" t="s">
        <v>35325</v>
      </c>
      <c r="E949" s="12" t="s">
        <v>35208</v>
      </c>
      <c r="F949" s="12"/>
      <c r="G949" t="s">
        <v>37433</v>
      </c>
      <c r="H949" t="s">
        <v>37434</v>
      </c>
      <c r="I949" s="18" t="s">
        <v>38776</v>
      </c>
      <c r="J949" s="14" t="s">
        <v>38775</v>
      </c>
    </row>
    <row r="950" spans="1:10" x14ac:dyDescent="0.25">
      <c r="A950" t="s">
        <v>9944</v>
      </c>
      <c r="B950" t="s">
        <v>9946</v>
      </c>
      <c r="C950" t="s">
        <v>29454</v>
      </c>
      <c r="D950" t="s">
        <v>35325</v>
      </c>
      <c r="E950" s="12" t="s">
        <v>35173</v>
      </c>
      <c r="F950" s="12"/>
      <c r="G950" t="s">
        <v>37435</v>
      </c>
      <c r="H950" t="s">
        <v>37437</v>
      </c>
      <c r="I950" s="18" t="s">
        <v>37484</v>
      </c>
      <c r="J950" s="18" t="s">
        <v>37485</v>
      </c>
    </row>
    <row r="951" spans="1:10" x14ac:dyDescent="0.25">
      <c r="A951" t="s">
        <v>9944</v>
      </c>
      <c r="B951" t="s">
        <v>9946</v>
      </c>
      <c r="C951" t="s">
        <v>29454</v>
      </c>
      <c r="D951" t="s">
        <v>35325</v>
      </c>
      <c r="E951" s="12" t="s">
        <v>35173</v>
      </c>
      <c r="F951" s="12"/>
      <c r="G951" t="s">
        <v>37435</v>
      </c>
      <c r="H951" t="s">
        <v>37436</v>
      </c>
      <c r="I951" s="18" t="s">
        <v>37482</v>
      </c>
      <c r="J951" s="18" t="s">
        <v>37483</v>
      </c>
    </row>
    <row r="952" spans="1:10" x14ac:dyDescent="0.25">
      <c r="A952" t="s">
        <v>9944</v>
      </c>
      <c r="B952" t="s">
        <v>9946</v>
      </c>
      <c r="C952" t="s">
        <v>29454</v>
      </c>
      <c r="D952" t="s">
        <v>35325</v>
      </c>
      <c r="E952" s="12" t="s">
        <v>35173</v>
      </c>
      <c r="F952" s="12"/>
      <c r="G952" t="s">
        <v>37435</v>
      </c>
      <c r="H952" t="s">
        <v>37438</v>
      </c>
      <c r="I952" s="18" t="s">
        <v>37486</v>
      </c>
      <c r="J952" s="18" t="s">
        <v>37487</v>
      </c>
    </row>
    <row r="953" spans="1:10" x14ac:dyDescent="0.25">
      <c r="A953" t="s">
        <v>17155</v>
      </c>
      <c r="B953" t="s">
        <v>17157</v>
      </c>
      <c r="C953" t="s">
        <v>31340</v>
      </c>
      <c r="D953" t="s">
        <v>35325</v>
      </c>
      <c r="E953" s="12" t="s">
        <v>35222</v>
      </c>
      <c r="F953" s="12"/>
      <c r="G953" t="s">
        <v>37439</v>
      </c>
      <c r="I953" s="18" t="s">
        <v>37442</v>
      </c>
      <c r="J953" s="18" t="s">
        <v>37443</v>
      </c>
    </row>
    <row r="954" spans="1:10" x14ac:dyDescent="0.25">
      <c r="A954" t="s">
        <v>25882</v>
      </c>
      <c r="B954" t="s">
        <v>25884</v>
      </c>
      <c r="C954" t="s">
        <v>33630</v>
      </c>
      <c r="D954" t="s">
        <v>35325</v>
      </c>
      <c r="E954" s="12" t="s">
        <v>34917</v>
      </c>
      <c r="F954" s="12"/>
      <c r="G954" t="s">
        <v>37440</v>
      </c>
      <c r="H954" t="s">
        <v>37441</v>
      </c>
      <c r="I954" s="18" t="s">
        <v>37488</v>
      </c>
      <c r="J954" s="18" t="s">
        <v>37489</v>
      </c>
    </row>
    <row r="955" spans="1:10" x14ac:dyDescent="0.25">
      <c r="A955" t="s">
        <v>3602</v>
      </c>
      <c r="B955" t="s">
        <v>3604</v>
      </c>
      <c r="C955" t="s">
        <v>27756</v>
      </c>
      <c r="D955" t="s">
        <v>35328</v>
      </c>
      <c r="E955" s="15" t="s">
        <v>35110</v>
      </c>
      <c r="F955" s="15"/>
    </row>
    <row r="956" spans="1:10" x14ac:dyDescent="0.25">
      <c r="A956" t="s">
        <v>4676</v>
      </c>
      <c r="B956" t="s">
        <v>4678</v>
      </c>
      <c r="C956" t="s">
        <v>28045</v>
      </c>
      <c r="D956" t="s">
        <v>35325</v>
      </c>
      <c r="E956" s="14" t="s">
        <v>35110</v>
      </c>
      <c r="F956" s="14"/>
    </row>
    <row r="957" spans="1:10" ht="15.75" x14ac:dyDescent="0.25">
      <c r="A957" t="s">
        <v>7857</v>
      </c>
      <c r="B957" t="s">
        <v>7859</v>
      </c>
      <c r="C957" t="s">
        <v>28886</v>
      </c>
      <c r="D957" t="s">
        <v>35331</v>
      </c>
      <c r="E957" s="16" t="s">
        <v>35110</v>
      </c>
      <c r="F957" s="16"/>
    </row>
    <row r="958" spans="1:10" x14ac:dyDescent="0.25">
      <c r="A958" t="s">
        <v>22035</v>
      </c>
      <c r="B958" t="s">
        <v>22037</v>
      </c>
      <c r="C958" t="s">
        <v>32619</v>
      </c>
      <c r="D958" t="s">
        <v>35325</v>
      </c>
      <c r="E958" s="14" t="s">
        <v>35110</v>
      </c>
      <c r="F958" s="14"/>
    </row>
    <row r="959" spans="1:10" x14ac:dyDescent="0.25">
      <c r="A959" t="s">
        <v>26526</v>
      </c>
      <c r="B959" t="s">
        <v>26528</v>
      </c>
      <c r="C959" t="s">
        <v>33807</v>
      </c>
      <c r="D959" t="s">
        <v>35325</v>
      </c>
      <c r="E959" s="14" t="s">
        <v>35110</v>
      </c>
      <c r="F959" s="14"/>
    </row>
    <row r="960" spans="1:10" x14ac:dyDescent="0.25">
      <c r="A960" t="s">
        <v>4813</v>
      </c>
      <c r="B960" t="s">
        <v>4815</v>
      </c>
      <c r="C960" t="s">
        <v>28080</v>
      </c>
      <c r="D960" t="s">
        <v>35328</v>
      </c>
      <c r="E960" s="15" t="s">
        <v>35111</v>
      </c>
      <c r="F960" s="15"/>
    </row>
    <row r="961" spans="1:10" ht="15.75" x14ac:dyDescent="0.25">
      <c r="A961" t="s">
        <v>6073</v>
      </c>
      <c r="B961" t="s">
        <v>6075</v>
      </c>
      <c r="C961" t="s">
        <v>28406</v>
      </c>
      <c r="D961" t="s">
        <v>35331</v>
      </c>
      <c r="E961" s="16" t="s">
        <v>35111</v>
      </c>
      <c r="F961" s="16"/>
    </row>
    <row r="962" spans="1:10" x14ac:dyDescent="0.25">
      <c r="A962" t="s">
        <v>8350</v>
      </c>
      <c r="B962" t="s">
        <v>8352</v>
      </c>
      <c r="C962" t="s">
        <v>29014</v>
      </c>
      <c r="D962" t="s">
        <v>35325</v>
      </c>
      <c r="E962" s="14" t="s">
        <v>35111</v>
      </c>
      <c r="F962" s="14"/>
    </row>
    <row r="963" spans="1:10" ht="15.75" x14ac:dyDescent="0.25">
      <c r="A963" t="s">
        <v>20454</v>
      </c>
      <c r="B963" t="s">
        <v>20456</v>
      </c>
      <c r="C963" t="s">
        <v>32218</v>
      </c>
      <c r="D963" t="s">
        <v>35331</v>
      </c>
      <c r="E963" s="16" t="s">
        <v>35111</v>
      </c>
      <c r="F963" s="16"/>
    </row>
    <row r="964" spans="1:10" ht="15.75" x14ac:dyDescent="0.25">
      <c r="A964" t="s">
        <v>21044</v>
      </c>
      <c r="B964" t="s">
        <v>21046</v>
      </c>
      <c r="C964" t="s">
        <v>32368</v>
      </c>
      <c r="D964" t="s">
        <v>35331</v>
      </c>
      <c r="E964" s="16" t="s">
        <v>35111</v>
      </c>
      <c r="F964" s="16"/>
    </row>
    <row r="965" spans="1:10" ht="15.75" x14ac:dyDescent="0.25">
      <c r="A965" t="s">
        <v>24788</v>
      </c>
      <c r="B965" t="s">
        <v>24790</v>
      </c>
      <c r="C965" t="s">
        <v>33342</v>
      </c>
      <c r="D965" t="s">
        <v>35331</v>
      </c>
      <c r="E965" s="16" t="s">
        <v>35111</v>
      </c>
      <c r="F965" s="16"/>
    </row>
    <row r="966" spans="1:10" ht="15.75" x14ac:dyDescent="0.25">
      <c r="A966" t="s">
        <v>24977</v>
      </c>
      <c r="B966" t="s">
        <v>24979</v>
      </c>
      <c r="C966" t="s">
        <v>33390</v>
      </c>
      <c r="D966" t="s">
        <v>35331</v>
      </c>
      <c r="E966" s="16" t="s">
        <v>35111</v>
      </c>
      <c r="F966" s="16"/>
    </row>
    <row r="967" spans="1:10" ht="15.75" x14ac:dyDescent="0.25">
      <c r="A967" t="s">
        <v>4319</v>
      </c>
      <c r="B967" t="s">
        <v>4321</v>
      </c>
      <c r="C967" t="s">
        <v>27949</v>
      </c>
      <c r="D967" t="s">
        <v>35331</v>
      </c>
      <c r="E967" s="16" t="s">
        <v>35399</v>
      </c>
      <c r="F967" s="16"/>
    </row>
    <row r="968" spans="1:10" ht="15.75" x14ac:dyDescent="0.25">
      <c r="A968" t="s">
        <v>17729</v>
      </c>
      <c r="B968" t="s">
        <v>17731</v>
      </c>
      <c r="C968" t="s">
        <v>31492</v>
      </c>
      <c r="D968" t="s">
        <v>35331</v>
      </c>
      <c r="E968" s="16" t="s">
        <v>35399</v>
      </c>
      <c r="F968" s="16"/>
    </row>
    <row r="969" spans="1:10" x14ac:dyDescent="0.25">
      <c r="A969" t="s">
        <v>8161</v>
      </c>
      <c r="B969" t="s">
        <v>8163</v>
      </c>
      <c r="C969" t="s">
        <v>28966</v>
      </c>
      <c r="D969" t="s">
        <v>35325</v>
      </c>
      <c r="E969" s="14" t="s">
        <v>35129</v>
      </c>
      <c r="F969" s="14"/>
    </row>
    <row r="970" spans="1:10" ht="15.75" x14ac:dyDescent="0.25">
      <c r="A970" t="s">
        <v>13563</v>
      </c>
      <c r="B970" t="s">
        <v>13565</v>
      </c>
      <c r="C970" t="s">
        <v>30408</v>
      </c>
      <c r="D970" t="s">
        <v>35331</v>
      </c>
      <c r="E970" s="16" t="s">
        <v>35129</v>
      </c>
      <c r="F970" s="16"/>
    </row>
    <row r="971" spans="1:10" x14ac:dyDescent="0.25">
      <c r="A971" t="s">
        <v>13808</v>
      </c>
      <c r="B971" t="s">
        <v>13810</v>
      </c>
      <c r="C971" t="s">
        <v>30473</v>
      </c>
      <c r="D971" t="s">
        <v>35325</v>
      </c>
      <c r="E971" s="14" t="s">
        <v>35129</v>
      </c>
      <c r="F971" s="14"/>
    </row>
    <row r="972" spans="1:10" x14ac:dyDescent="0.25">
      <c r="A972" t="s">
        <v>21320</v>
      </c>
      <c r="B972" t="s">
        <v>21322</v>
      </c>
      <c r="C972" t="s">
        <v>32437</v>
      </c>
      <c r="D972" t="s">
        <v>35325</v>
      </c>
      <c r="E972" s="14" t="s">
        <v>35129</v>
      </c>
      <c r="F972" s="14"/>
    </row>
    <row r="973" spans="1:10" ht="15.75" x14ac:dyDescent="0.25">
      <c r="A973" t="s">
        <v>14724</v>
      </c>
      <c r="B973" t="s">
        <v>14726</v>
      </c>
      <c r="C973" t="s">
        <v>30709</v>
      </c>
      <c r="D973" t="s">
        <v>35331</v>
      </c>
      <c r="E973" s="16" t="s">
        <v>35492</v>
      </c>
      <c r="F973" s="16"/>
      <c r="G973" t="s">
        <v>37446</v>
      </c>
      <c r="I973" t="s">
        <v>37447</v>
      </c>
      <c r="J973" t="s">
        <v>37448</v>
      </c>
    </row>
    <row r="974" spans="1:10" x14ac:dyDescent="0.25">
      <c r="A974" t="s">
        <v>20787</v>
      </c>
      <c r="B974" t="s">
        <v>20789</v>
      </c>
      <c r="C974" t="s">
        <v>32303</v>
      </c>
      <c r="D974" t="s">
        <v>35325</v>
      </c>
      <c r="E974" s="12" t="s">
        <v>34672</v>
      </c>
      <c r="F974" s="12"/>
      <c r="G974" t="s">
        <v>37444</v>
      </c>
      <c r="H974" t="s">
        <v>37445</v>
      </c>
      <c r="I974" s="18" t="s">
        <v>37490</v>
      </c>
      <c r="J974" s="18" t="s">
        <v>37491</v>
      </c>
    </row>
    <row r="975" spans="1:10" x14ac:dyDescent="0.25">
      <c r="A975" t="s">
        <v>23089</v>
      </c>
      <c r="B975" t="s">
        <v>23091</v>
      </c>
      <c r="C975" t="s">
        <v>32894</v>
      </c>
      <c r="D975" t="s">
        <v>35325</v>
      </c>
      <c r="E975" s="12" t="s">
        <v>34672</v>
      </c>
      <c r="F975" s="12"/>
      <c r="G975" t="s">
        <v>37444</v>
      </c>
      <c r="H975" t="s">
        <v>37445</v>
      </c>
      <c r="I975" s="18" t="s">
        <v>37490</v>
      </c>
      <c r="J975" s="18" t="s">
        <v>37491</v>
      </c>
    </row>
    <row r="976" spans="1:10" x14ac:dyDescent="0.25">
      <c r="A976" t="s">
        <v>9256</v>
      </c>
      <c r="B976" t="s">
        <v>9258</v>
      </c>
      <c r="C976" t="s">
        <v>29266</v>
      </c>
      <c r="D976" t="s">
        <v>35325</v>
      </c>
      <c r="E976" s="12" t="s">
        <v>35094</v>
      </c>
      <c r="F976" s="12"/>
      <c r="G976" t="s">
        <v>37449</v>
      </c>
      <c r="H976" t="s">
        <v>37450</v>
      </c>
      <c r="I976" s="18" t="s">
        <v>37492</v>
      </c>
      <c r="J976" s="18" t="s">
        <v>37493</v>
      </c>
    </row>
    <row r="977" spans="1:10" x14ac:dyDescent="0.25">
      <c r="A977" t="s">
        <v>9256</v>
      </c>
      <c r="B977" t="s">
        <v>9258</v>
      </c>
      <c r="C977" t="s">
        <v>29266</v>
      </c>
      <c r="D977" t="s">
        <v>35325</v>
      </c>
      <c r="E977" s="12" t="s">
        <v>35094</v>
      </c>
      <c r="F977" s="12"/>
      <c r="G977" t="s">
        <v>37449</v>
      </c>
      <c r="H977" t="s">
        <v>37450</v>
      </c>
      <c r="I977" s="18" t="s">
        <v>37494</v>
      </c>
      <c r="J977" s="18" t="s">
        <v>37493</v>
      </c>
    </row>
    <row r="978" spans="1:10" ht="15.75" x14ac:dyDescent="0.25">
      <c r="A978" t="s">
        <v>19963</v>
      </c>
      <c r="B978" t="s">
        <v>19965</v>
      </c>
      <c r="C978" t="s">
        <v>32087</v>
      </c>
      <c r="D978" t="s">
        <v>35331</v>
      </c>
      <c r="E978" s="16" t="s">
        <v>35518</v>
      </c>
      <c r="F978" s="16"/>
      <c r="G978" t="s">
        <v>37451</v>
      </c>
      <c r="H978" t="s">
        <v>37452</v>
      </c>
      <c r="I978" s="18" t="s">
        <v>37495</v>
      </c>
      <c r="J978" s="18" t="s">
        <v>37496</v>
      </c>
    </row>
    <row r="979" spans="1:10" ht="15.75" x14ac:dyDescent="0.25">
      <c r="A979" t="s">
        <v>1604</v>
      </c>
      <c r="B979" t="s">
        <v>1606</v>
      </c>
      <c r="C979" t="s">
        <v>27195</v>
      </c>
      <c r="D979" t="s">
        <v>35331</v>
      </c>
      <c r="E979" s="16" t="s">
        <v>34673</v>
      </c>
      <c r="F979" s="16"/>
      <c r="G979" t="s">
        <v>37498</v>
      </c>
      <c r="H979" t="s">
        <v>37497</v>
      </c>
      <c r="I979" s="18" t="s">
        <v>37582</v>
      </c>
      <c r="J979" s="18" t="s">
        <v>37583</v>
      </c>
    </row>
    <row r="980" spans="1:10" ht="15.75" x14ac:dyDescent="0.25">
      <c r="A980" t="s">
        <v>4351</v>
      </c>
      <c r="B980" t="s">
        <v>4353</v>
      </c>
      <c r="C980" t="s">
        <v>27957</v>
      </c>
      <c r="D980" t="s">
        <v>35331</v>
      </c>
      <c r="E980" s="16" t="s">
        <v>34673</v>
      </c>
      <c r="F980" s="16"/>
      <c r="G980" t="s">
        <v>37498</v>
      </c>
      <c r="H980" t="s">
        <v>37497</v>
      </c>
      <c r="I980" s="18" t="s">
        <v>37582</v>
      </c>
      <c r="J980" s="18" t="s">
        <v>37583</v>
      </c>
    </row>
    <row r="981" spans="1:10" x14ac:dyDescent="0.25">
      <c r="A981" t="s">
        <v>4567</v>
      </c>
      <c r="B981" t="s">
        <v>4569</v>
      </c>
      <c r="C981" t="s">
        <v>28015</v>
      </c>
      <c r="D981" t="s">
        <v>35331</v>
      </c>
      <c r="E981" s="17" t="s">
        <v>34673</v>
      </c>
      <c r="F981" s="17"/>
      <c r="G981" t="s">
        <v>37498</v>
      </c>
      <c r="H981" t="s">
        <v>37497</v>
      </c>
      <c r="I981" s="18" t="s">
        <v>37582</v>
      </c>
      <c r="J981" s="18" t="s">
        <v>37583</v>
      </c>
    </row>
    <row r="982" spans="1:10" ht="15.75" x14ac:dyDescent="0.25">
      <c r="A982" t="s">
        <v>4987</v>
      </c>
      <c r="B982" t="s">
        <v>4989</v>
      </c>
      <c r="C982" t="s">
        <v>28125</v>
      </c>
      <c r="D982" t="s">
        <v>35331</v>
      </c>
      <c r="E982" s="16" t="s">
        <v>34673</v>
      </c>
      <c r="F982" s="16"/>
      <c r="G982" t="s">
        <v>37498</v>
      </c>
      <c r="H982" t="s">
        <v>37497</v>
      </c>
      <c r="I982" s="18" t="s">
        <v>37582</v>
      </c>
      <c r="J982" s="18" t="s">
        <v>37583</v>
      </c>
    </row>
    <row r="983" spans="1:10" ht="15.75" x14ac:dyDescent="0.25">
      <c r="A983" t="s">
        <v>6436</v>
      </c>
      <c r="B983" t="s">
        <v>6438</v>
      </c>
      <c r="C983" t="s">
        <v>28503</v>
      </c>
      <c r="D983" t="s">
        <v>35331</v>
      </c>
      <c r="E983" s="16" t="s">
        <v>34673</v>
      </c>
      <c r="F983" s="16"/>
      <c r="G983" t="s">
        <v>37498</v>
      </c>
      <c r="H983" t="s">
        <v>37497</v>
      </c>
      <c r="I983" s="18" t="s">
        <v>37582</v>
      </c>
      <c r="J983" s="18" t="s">
        <v>37583</v>
      </c>
    </row>
    <row r="984" spans="1:10" ht="15.75" x14ac:dyDescent="0.25">
      <c r="A984" t="s">
        <v>7026</v>
      </c>
      <c r="B984" t="s">
        <v>7028</v>
      </c>
      <c r="C984" t="s">
        <v>28657</v>
      </c>
      <c r="D984" t="s">
        <v>35331</v>
      </c>
      <c r="E984" s="16" t="s">
        <v>34673</v>
      </c>
      <c r="F984" s="16"/>
      <c r="G984" t="s">
        <v>37498</v>
      </c>
      <c r="H984" t="s">
        <v>37497</v>
      </c>
      <c r="I984" s="18" t="s">
        <v>37582</v>
      </c>
      <c r="J984" s="18" t="s">
        <v>37583</v>
      </c>
    </row>
    <row r="985" spans="1:10" ht="15.75" x14ac:dyDescent="0.25">
      <c r="A985" t="s">
        <v>12393</v>
      </c>
      <c r="B985" t="s">
        <v>12395</v>
      </c>
      <c r="C985" t="s">
        <v>30095</v>
      </c>
      <c r="D985" t="s">
        <v>35331</v>
      </c>
      <c r="E985" s="16" t="s">
        <v>34673</v>
      </c>
      <c r="F985" s="16"/>
      <c r="G985" t="s">
        <v>37498</v>
      </c>
      <c r="H985" t="s">
        <v>37497</v>
      </c>
      <c r="I985" s="18" t="s">
        <v>37582</v>
      </c>
      <c r="J985" s="18" t="s">
        <v>37583</v>
      </c>
    </row>
    <row r="986" spans="1:10" x14ac:dyDescent="0.25">
      <c r="A986" t="s">
        <v>13752</v>
      </c>
      <c r="B986" t="s">
        <v>13754</v>
      </c>
      <c r="C986" t="s">
        <v>30459</v>
      </c>
      <c r="D986" t="s">
        <v>35325</v>
      </c>
      <c r="E986" s="12" t="s">
        <v>34673</v>
      </c>
      <c r="F986" s="12"/>
      <c r="G986" t="s">
        <v>37498</v>
      </c>
      <c r="H986" t="s">
        <v>37497</v>
      </c>
      <c r="I986" s="18" t="s">
        <v>37582</v>
      </c>
      <c r="J986" s="18" t="s">
        <v>37583</v>
      </c>
    </row>
    <row r="987" spans="1:10" ht="15.75" x14ac:dyDescent="0.25">
      <c r="A987" t="s">
        <v>14037</v>
      </c>
      <c r="B987" t="s">
        <v>14039</v>
      </c>
      <c r="C987" t="s">
        <v>30531</v>
      </c>
      <c r="D987" t="s">
        <v>35331</v>
      </c>
      <c r="E987" s="16" t="s">
        <v>34673</v>
      </c>
      <c r="F987" s="16"/>
      <c r="G987" t="s">
        <v>37498</v>
      </c>
      <c r="H987" t="s">
        <v>37497</v>
      </c>
      <c r="I987" s="18" t="s">
        <v>37582</v>
      </c>
      <c r="J987" s="18" t="s">
        <v>37583</v>
      </c>
    </row>
    <row r="988" spans="1:10" ht="15.75" x14ac:dyDescent="0.25">
      <c r="A988" t="s">
        <v>15827</v>
      </c>
      <c r="B988" t="s">
        <v>15829</v>
      </c>
      <c r="C988" t="s">
        <v>30993</v>
      </c>
      <c r="D988" t="s">
        <v>35331</v>
      </c>
      <c r="E988" s="16" t="s">
        <v>34673</v>
      </c>
      <c r="F988" s="16"/>
      <c r="G988" t="s">
        <v>37498</v>
      </c>
      <c r="H988" t="s">
        <v>37497</v>
      </c>
      <c r="I988" s="18" t="s">
        <v>37582</v>
      </c>
      <c r="J988" s="18" t="s">
        <v>37583</v>
      </c>
    </row>
    <row r="989" spans="1:10" ht="15.75" x14ac:dyDescent="0.25">
      <c r="A989" t="s">
        <v>16415</v>
      </c>
      <c r="B989" t="s">
        <v>16417</v>
      </c>
      <c r="C989" t="s">
        <v>31143</v>
      </c>
      <c r="D989" t="s">
        <v>35331</v>
      </c>
      <c r="E989" s="16" t="s">
        <v>34673</v>
      </c>
      <c r="F989" s="16"/>
      <c r="G989" t="s">
        <v>37498</v>
      </c>
      <c r="H989" t="s">
        <v>37497</v>
      </c>
      <c r="I989" s="18" t="s">
        <v>37582</v>
      </c>
      <c r="J989" s="18" t="s">
        <v>37583</v>
      </c>
    </row>
    <row r="990" spans="1:10" ht="15.75" x14ac:dyDescent="0.25">
      <c r="A990" t="s">
        <v>16792</v>
      </c>
      <c r="B990" t="s">
        <v>16794</v>
      </c>
      <c r="C990" t="s">
        <v>31247</v>
      </c>
      <c r="D990" t="s">
        <v>35331</v>
      </c>
      <c r="E990" s="16" t="s">
        <v>34673</v>
      </c>
      <c r="F990" s="16"/>
      <c r="G990" t="s">
        <v>37498</v>
      </c>
      <c r="H990" t="s">
        <v>37497</v>
      </c>
      <c r="I990" s="18" t="s">
        <v>37582</v>
      </c>
      <c r="J990" s="18" t="s">
        <v>37583</v>
      </c>
    </row>
    <row r="991" spans="1:10" ht="15.75" x14ac:dyDescent="0.25">
      <c r="A991" t="s">
        <v>17171</v>
      </c>
      <c r="B991" t="s">
        <v>17173</v>
      </c>
      <c r="C991" t="s">
        <v>31344</v>
      </c>
      <c r="D991" t="s">
        <v>35331</v>
      </c>
      <c r="E991" s="16" t="s">
        <v>34673</v>
      </c>
      <c r="F991" s="16"/>
      <c r="G991" t="s">
        <v>37498</v>
      </c>
      <c r="H991" t="s">
        <v>37497</v>
      </c>
      <c r="I991" s="18" t="s">
        <v>37582</v>
      </c>
      <c r="J991" s="18" t="s">
        <v>37583</v>
      </c>
    </row>
    <row r="992" spans="1:10" ht="15.75" x14ac:dyDescent="0.25">
      <c r="A992" t="s">
        <v>17321</v>
      </c>
      <c r="B992" t="s">
        <v>17323</v>
      </c>
      <c r="C992" t="s">
        <v>31385</v>
      </c>
      <c r="D992" t="s">
        <v>35331</v>
      </c>
      <c r="E992" s="16" t="s">
        <v>34673</v>
      </c>
      <c r="F992" s="16"/>
      <c r="G992" t="s">
        <v>37498</v>
      </c>
      <c r="H992" t="s">
        <v>37497</v>
      </c>
      <c r="I992" s="18" t="s">
        <v>37582</v>
      </c>
      <c r="J992" s="18" t="s">
        <v>37583</v>
      </c>
    </row>
    <row r="993" spans="1:10" x14ac:dyDescent="0.25">
      <c r="A993" t="s">
        <v>20677</v>
      </c>
      <c r="B993" t="s">
        <v>20679</v>
      </c>
      <c r="C993" t="s">
        <v>32275</v>
      </c>
      <c r="D993" t="s">
        <v>35325</v>
      </c>
      <c r="E993" s="12" t="s">
        <v>34673</v>
      </c>
      <c r="F993" s="12"/>
      <c r="G993" t="s">
        <v>37498</v>
      </c>
      <c r="H993" t="s">
        <v>37497</v>
      </c>
      <c r="I993" s="18" t="s">
        <v>37582</v>
      </c>
      <c r="J993" s="18" t="s">
        <v>37583</v>
      </c>
    </row>
    <row r="994" spans="1:10" ht="15.75" x14ac:dyDescent="0.25">
      <c r="A994" t="s">
        <v>21252</v>
      </c>
      <c r="B994" t="s">
        <v>21254</v>
      </c>
      <c r="C994" t="s">
        <v>32420</v>
      </c>
      <c r="D994" t="s">
        <v>35331</v>
      </c>
      <c r="E994" s="16" t="s">
        <v>34673</v>
      </c>
      <c r="F994" s="16"/>
      <c r="G994" t="s">
        <v>37498</v>
      </c>
      <c r="H994" t="s">
        <v>37497</v>
      </c>
      <c r="I994" s="18" t="s">
        <v>37582</v>
      </c>
      <c r="J994" s="18" t="s">
        <v>37583</v>
      </c>
    </row>
    <row r="995" spans="1:10" x14ac:dyDescent="0.25">
      <c r="A995" t="s">
        <v>22470</v>
      </c>
      <c r="B995" t="s">
        <v>22472</v>
      </c>
      <c r="C995" t="s">
        <v>32732</v>
      </c>
      <c r="D995" t="s">
        <v>35325</v>
      </c>
      <c r="E995" s="12" t="s">
        <v>34673</v>
      </c>
      <c r="F995" s="12"/>
      <c r="G995" t="s">
        <v>37498</v>
      </c>
      <c r="H995" t="s">
        <v>37497</v>
      </c>
      <c r="I995" s="18" t="s">
        <v>37582</v>
      </c>
      <c r="J995" s="18" t="s">
        <v>37583</v>
      </c>
    </row>
    <row r="996" spans="1:10" x14ac:dyDescent="0.25">
      <c r="A996" t="s">
        <v>23089</v>
      </c>
      <c r="B996" t="s">
        <v>23091</v>
      </c>
      <c r="C996" t="s">
        <v>32894</v>
      </c>
      <c r="D996" t="s">
        <v>35325</v>
      </c>
      <c r="E996" s="12" t="s">
        <v>34673</v>
      </c>
      <c r="F996" s="12"/>
      <c r="G996" t="s">
        <v>37498</v>
      </c>
      <c r="H996" t="s">
        <v>37497</v>
      </c>
      <c r="I996" s="18" t="s">
        <v>37582</v>
      </c>
      <c r="J996" s="18" t="s">
        <v>37583</v>
      </c>
    </row>
    <row r="997" spans="1:10" ht="15.75" x14ac:dyDescent="0.25">
      <c r="A997" t="s">
        <v>23309</v>
      </c>
      <c r="B997" t="s">
        <v>23311</v>
      </c>
      <c r="C997" t="s">
        <v>32954</v>
      </c>
      <c r="D997" t="s">
        <v>35331</v>
      </c>
      <c r="E997" s="16" t="s">
        <v>34673</v>
      </c>
      <c r="F997" s="16"/>
      <c r="G997" t="s">
        <v>37498</v>
      </c>
      <c r="H997" t="s">
        <v>37497</v>
      </c>
      <c r="I997" s="18" t="s">
        <v>37582</v>
      </c>
      <c r="J997" s="18" t="s">
        <v>37583</v>
      </c>
    </row>
    <row r="998" spans="1:10" ht="15.75" x14ac:dyDescent="0.25">
      <c r="A998" t="s">
        <v>26751</v>
      </c>
      <c r="B998" t="s">
        <v>26753</v>
      </c>
      <c r="C998" t="s">
        <v>33865</v>
      </c>
      <c r="D998" t="s">
        <v>35331</v>
      </c>
      <c r="E998" s="16" t="s">
        <v>34673</v>
      </c>
      <c r="F998" s="16"/>
      <c r="G998" t="s">
        <v>37498</v>
      </c>
      <c r="H998" t="s">
        <v>37497</v>
      </c>
      <c r="I998" s="18" t="s">
        <v>37582</v>
      </c>
      <c r="J998" s="18" t="s">
        <v>37583</v>
      </c>
    </row>
    <row r="999" spans="1:10" ht="15.75" x14ac:dyDescent="0.25">
      <c r="A999" t="s">
        <v>2926</v>
      </c>
      <c r="B999" t="s">
        <v>2928</v>
      </c>
      <c r="C999" t="s">
        <v>27581</v>
      </c>
      <c r="D999" t="s">
        <v>35331</v>
      </c>
      <c r="E999" s="16" t="s">
        <v>35379</v>
      </c>
      <c r="F999" s="16"/>
      <c r="G999" t="s">
        <v>37498</v>
      </c>
      <c r="H999" t="s">
        <v>37497</v>
      </c>
      <c r="I999" s="18" t="s">
        <v>37582</v>
      </c>
      <c r="J999" s="18" t="s">
        <v>37583</v>
      </c>
    </row>
    <row r="1000" spans="1:10" ht="15.75" x14ac:dyDescent="0.25">
      <c r="A1000" t="s">
        <v>13505</v>
      </c>
      <c r="B1000" t="s">
        <v>13507</v>
      </c>
      <c r="C1000" t="s">
        <v>30393</v>
      </c>
      <c r="D1000" t="s">
        <v>35331</v>
      </c>
      <c r="E1000" s="16" t="s">
        <v>35379</v>
      </c>
      <c r="F1000" s="16"/>
      <c r="G1000" t="s">
        <v>37498</v>
      </c>
      <c r="H1000" t="s">
        <v>37497</v>
      </c>
      <c r="I1000" s="18" t="s">
        <v>37582</v>
      </c>
      <c r="J1000" s="18" t="s">
        <v>37583</v>
      </c>
    </row>
    <row r="1001" spans="1:10" ht="15.75" x14ac:dyDescent="0.25">
      <c r="A1001" t="s">
        <v>13913</v>
      </c>
      <c r="B1001" t="s">
        <v>13915</v>
      </c>
      <c r="C1001" t="s">
        <v>30500</v>
      </c>
      <c r="D1001" t="s">
        <v>35331</v>
      </c>
      <c r="E1001" s="16" t="s">
        <v>35379</v>
      </c>
      <c r="F1001" s="16"/>
      <c r="G1001" t="s">
        <v>37498</v>
      </c>
      <c r="H1001" t="s">
        <v>37497</v>
      </c>
      <c r="I1001" s="18" t="s">
        <v>37582</v>
      </c>
      <c r="J1001" s="18" t="s">
        <v>37583</v>
      </c>
    </row>
    <row r="1002" spans="1:10" ht="15.75" x14ac:dyDescent="0.25">
      <c r="A1002" t="s">
        <v>15411</v>
      </c>
      <c r="B1002" t="s">
        <v>15413</v>
      </c>
      <c r="C1002" t="s">
        <v>30885</v>
      </c>
      <c r="D1002" t="s">
        <v>35331</v>
      </c>
      <c r="E1002" s="16" t="s">
        <v>35379</v>
      </c>
      <c r="F1002" s="16"/>
      <c r="G1002" t="s">
        <v>37498</v>
      </c>
      <c r="H1002" t="s">
        <v>37497</v>
      </c>
      <c r="I1002" s="18" t="s">
        <v>37582</v>
      </c>
      <c r="J1002" s="18" t="s">
        <v>37583</v>
      </c>
    </row>
    <row r="1003" spans="1:10" x14ac:dyDescent="0.25">
      <c r="A1003" t="s">
        <v>9952</v>
      </c>
      <c r="B1003" t="s">
        <v>9954</v>
      </c>
      <c r="C1003" t="s">
        <v>29456</v>
      </c>
      <c r="D1003" t="s">
        <v>35325</v>
      </c>
      <c r="E1003" s="12" t="s">
        <v>34603</v>
      </c>
      <c r="F1003" s="12"/>
      <c r="G1003" t="s">
        <v>37499</v>
      </c>
      <c r="H1003" t="s">
        <v>37500</v>
      </c>
      <c r="I1003" s="18" t="s">
        <v>37584</v>
      </c>
      <c r="J1003" t="s">
        <v>37501</v>
      </c>
    </row>
    <row r="1004" spans="1:10" x14ac:dyDescent="0.25">
      <c r="A1004" t="s">
        <v>17341</v>
      </c>
      <c r="B1004" t="s">
        <v>17343</v>
      </c>
      <c r="C1004" t="s">
        <v>31390</v>
      </c>
      <c r="D1004" t="s">
        <v>35325</v>
      </c>
      <c r="E1004" s="12" t="s">
        <v>34603</v>
      </c>
      <c r="F1004" s="12"/>
      <c r="G1004" t="s">
        <v>37499</v>
      </c>
      <c r="H1004" t="s">
        <v>37500</v>
      </c>
      <c r="I1004" s="18" t="s">
        <v>37584</v>
      </c>
      <c r="J1004" t="s">
        <v>37501</v>
      </c>
    </row>
    <row r="1005" spans="1:10" x14ac:dyDescent="0.25">
      <c r="A1005" t="s">
        <v>23089</v>
      </c>
      <c r="B1005" t="s">
        <v>23091</v>
      </c>
      <c r="C1005" t="s">
        <v>32894</v>
      </c>
      <c r="D1005" t="s">
        <v>35325</v>
      </c>
      <c r="E1005" s="12" t="s">
        <v>34674</v>
      </c>
      <c r="F1005" s="12"/>
      <c r="G1005" t="s">
        <v>37502</v>
      </c>
      <c r="H1005" t="s">
        <v>37503</v>
      </c>
      <c r="I1005" s="18" t="s">
        <v>37585</v>
      </c>
      <c r="J1005" s="18" t="s">
        <v>37586</v>
      </c>
    </row>
    <row r="1006" spans="1:10" x14ac:dyDescent="0.25">
      <c r="A1006" t="s">
        <v>3394</v>
      </c>
      <c r="B1006" t="s">
        <v>3396</v>
      </c>
      <c r="C1006" t="s">
        <v>27701</v>
      </c>
      <c r="D1006" t="s">
        <v>35325</v>
      </c>
      <c r="E1006" s="12" t="s">
        <v>35118</v>
      </c>
      <c r="F1006" s="12"/>
      <c r="G1006" t="s">
        <v>37504</v>
      </c>
      <c r="H1006" t="s">
        <v>37505</v>
      </c>
      <c r="I1006" s="18" t="s">
        <v>37587</v>
      </c>
      <c r="J1006" s="18" t="s">
        <v>37588</v>
      </c>
    </row>
    <row r="1007" spans="1:10" x14ac:dyDescent="0.25">
      <c r="A1007" t="s">
        <v>4850</v>
      </c>
      <c r="B1007" t="s">
        <v>4852</v>
      </c>
      <c r="C1007" t="s">
        <v>28090</v>
      </c>
      <c r="D1007" t="s">
        <v>35325</v>
      </c>
      <c r="E1007" s="12" t="s">
        <v>35118</v>
      </c>
      <c r="F1007" s="12"/>
      <c r="G1007" t="s">
        <v>37504</v>
      </c>
      <c r="H1007" t="s">
        <v>37505</v>
      </c>
      <c r="I1007" s="18" t="s">
        <v>37587</v>
      </c>
      <c r="J1007" s="18" t="s">
        <v>37588</v>
      </c>
    </row>
    <row r="1008" spans="1:10" x14ac:dyDescent="0.25">
      <c r="A1008" t="s">
        <v>12232</v>
      </c>
      <c r="B1008" t="s">
        <v>12234</v>
      </c>
      <c r="C1008" t="s">
        <v>30054</v>
      </c>
      <c r="D1008" t="s">
        <v>35325</v>
      </c>
      <c r="E1008" s="12" t="s">
        <v>35118</v>
      </c>
      <c r="F1008" s="12"/>
      <c r="G1008" t="s">
        <v>37504</v>
      </c>
      <c r="H1008" t="s">
        <v>37505</v>
      </c>
      <c r="I1008" s="18" t="s">
        <v>37587</v>
      </c>
      <c r="J1008" s="18" t="s">
        <v>37588</v>
      </c>
    </row>
    <row r="1009" spans="1:10" x14ac:dyDescent="0.25">
      <c r="A1009" t="s">
        <v>18057</v>
      </c>
      <c r="B1009" t="s">
        <v>18059</v>
      </c>
      <c r="C1009" t="s">
        <v>31579</v>
      </c>
      <c r="D1009" t="s">
        <v>35325</v>
      </c>
      <c r="E1009" s="12" t="s">
        <v>35118</v>
      </c>
      <c r="F1009" s="12"/>
      <c r="G1009" t="s">
        <v>37504</v>
      </c>
      <c r="H1009" t="s">
        <v>37505</v>
      </c>
      <c r="I1009" s="18" t="s">
        <v>37587</v>
      </c>
      <c r="J1009" s="18" t="s">
        <v>37588</v>
      </c>
    </row>
    <row r="1010" spans="1:10" x14ac:dyDescent="0.25">
      <c r="A1010" t="s">
        <v>19124</v>
      </c>
      <c r="B1010" t="s">
        <v>19126</v>
      </c>
      <c r="C1010" t="s">
        <v>31860</v>
      </c>
      <c r="D1010" t="s">
        <v>35325</v>
      </c>
      <c r="E1010" s="12" t="s">
        <v>35118</v>
      </c>
      <c r="F1010" s="12"/>
      <c r="G1010" t="s">
        <v>37504</v>
      </c>
      <c r="H1010" t="s">
        <v>37505</v>
      </c>
      <c r="I1010" s="18" t="s">
        <v>37587</v>
      </c>
      <c r="J1010" s="18" t="s">
        <v>37588</v>
      </c>
    </row>
    <row r="1011" spans="1:10" x14ac:dyDescent="0.25">
      <c r="A1011" t="s">
        <v>23762</v>
      </c>
      <c r="B1011" t="s">
        <v>23764</v>
      </c>
      <c r="C1011" t="s">
        <v>33072</v>
      </c>
      <c r="D1011" t="s">
        <v>35325</v>
      </c>
      <c r="E1011" s="12" t="s">
        <v>35118</v>
      </c>
      <c r="F1011" s="12"/>
      <c r="G1011" t="s">
        <v>37504</v>
      </c>
      <c r="H1011" t="s">
        <v>37505</v>
      </c>
      <c r="I1011" s="18" t="s">
        <v>37587</v>
      </c>
      <c r="J1011" s="18" t="s">
        <v>37588</v>
      </c>
    </row>
    <row r="1012" spans="1:10" ht="15.75" x14ac:dyDescent="0.25">
      <c r="A1012" t="s">
        <v>24653</v>
      </c>
      <c r="B1012" t="s">
        <v>24655</v>
      </c>
      <c r="C1012" t="s">
        <v>33306</v>
      </c>
      <c r="D1012" t="s">
        <v>35331</v>
      </c>
      <c r="E1012" s="16" t="s">
        <v>35118</v>
      </c>
      <c r="F1012" s="16"/>
      <c r="G1012" t="s">
        <v>37504</v>
      </c>
      <c r="H1012" t="s">
        <v>37505</v>
      </c>
      <c r="I1012" s="18" t="s">
        <v>37587</v>
      </c>
      <c r="J1012" s="18" t="s">
        <v>37588</v>
      </c>
    </row>
    <row r="1013" spans="1:10" ht="15.75" x14ac:dyDescent="0.25">
      <c r="A1013" t="s">
        <v>2889</v>
      </c>
      <c r="B1013" t="s">
        <v>2891</v>
      </c>
      <c r="C1013" t="s">
        <v>27571</v>
      </c>
      <c r="D1013" t="s">
        <v>35331</v>
      </c>
      <c r="E1013" s="16" t="s">
        <v>35377</v>
      </c>
      <c r="F1013" s="16"/>
      <c r="G1013" t="s">
        <v>37506</v>
      </c>
      <c r="I1013" s="18" t="s">
        <v>37507</v>
      </c>
      <c r="J1013" s="18" t="s">
        <v>37508</v>
      </c>
    </row>
    <row r="1014" spans="1:10" ht="15.75" x14ac:dyDescent="0.25">
      <c r="A1014" t="s">
        <v>15094</v>
      </c>
      <c r="B1014" t="s">
        <v>15096</v>
      </c>
      <c r="C1014" t="s">
        <v>30805</v>
      </c>
      <c r="D1014" t="s">
        <v>35331</v>
      </c>
      <c r="E1014" s="16" t="s">
        <v>35496</v>
      </c>
      <c r="F1014" s="16"/>
      <c r="G1014" t="s">
        <v>37509</v>
      </c>
      <c r="I1014" s="18" t="s">
        <v>37510</v>
      </c>
      <c r="J1014" s="18" t="s">
        <v>37511</v>
      </c>
    </row>
    <row r="1015" spans="1:10" ht="15.75" x14ac:dyDescent="0.25">
      <c r="A1015" t="s">
        <v>15949</v>
      </c>
      <c r="B1015" t="s">
        <v>15951</v>
      </c>
      <c r="C1015" t="s">
        <v>31025</v>
      </c>
      <c r="D1015" t="s">
        <v>35331</v>
      </c>
      <c r="E1015" s="16" t="s">
        <v>35504</v>
      </c>
      <c r="F1015" s="16"/>
      <c r="G1015" t="s">
        <v>37512</v>
      </c>
      <c r="H1015" t="s">
        <v>37513</v>
      </c>
      <c r="I1015" s="18" t="s">
        <v>37589</v>
      </c>
      <c r="J1015" s="18" t="s">
        <v>37590</v>
      </c>
    </row>
    <row r="1016" spans="1:10" ht="15.75" x14ac:dyDescent="0.25">
      <c r="A1016" t="s">
        <v>13187</v>
      </c>
      <c r="B1016" t="s">
        <v>13189</v>
      </c>
      <c r="C1016" t="s">
        <v>30306</v>
      </c>
      <c r="D1016" t="s">
        <v>35331</v>
      </c>
      <c r="E1016" s="16" t="s">
        <v>35482</v>
      </c>
      <c r="F1016" s="16"/>
    </row>
    <row r="1017" spans="1:10" ht="15.75" x14ac:dyDescent="0.25">
      <c r="A1017" t="s">
        <v>10638</v>
      </c>
      <c r="B1017" t="s">
        <v>10640</v>
      </c>
      <c r="C1017" t="s">
        <v>29639</v>
      </c>
      <c r="D1017" t="s">
        <v>35331</v>
      </c>
      <c r="E1017" s="16" t="s">
        <v>35460</v>
      </c>
      <c r="F1017" s="16"/>
    </row>
    <row r="1018" spans="1:10" ht="15.75" x14ac:dyDescent="0.25">
      <c r="A1018" t="s">
        <v>5096</v>
      </c>
      <c r="B1018" t="s">
        <v>5098</v>
      </c>
      <c r="C1018" t="s">
        <v>28153</v>
      </c>
      <c r="D1018" t="s">
        <v>35331</v>
      </c>
      <c r="E1018" s="16" t="s">
        <v>35406</v>
      </c>
      <c r="F1018" s="16"/>
      <c r="G1018" t="s">
        <v>37514</v>
      </c>
    </row>
    <row r="1019" spans="1:10" ht="15.75" x14ac:dyDescent="0.25">
      <c r="A1019" t="s">
        <v>20306</v>
      </c>
      <c r="B1019" t="s">
        <v>20308</v>
      </c>
      <c r="C1019" t="s">
        <v>32177</v>
      </c>
      <c r="D1019" t="s">
        <v>35331</v>
      </c>
      <c r="E1019" s="16" t="s">
        <v>35406</v>
      </c>
      <c r="F1019" s="16"/>
      <c r="G1019" t="s">
        <v>37514</v>
      </c>
    </row>
    <row r="1020" spans="1:10" ht="15.75" x14ac:dyDescent="0.25">
      <c r="A1020" t="s">
        <v>5553</v>
      </c>
      <c r="B1020" t="s">
        <v>5555</v>
      </c>
      <c r="C1020" t="s">
        <v>28271</v>
      </c>
      <c r="D1020" t="s">
        <v>35331</v>
      </c>
      <c r="E1020" s="16" t="s">
        <v>35416</v>
      </c>
      <c r="F1020" s="16"/>
      <c r="G1020" t="s">
        <v>37514</v>
      </c>
    </row>
    <row r="1021" spans="1:10" x14ac:dyDescent="0.25">
      <c r="A1021" t="s">
        <v>18964</v>
      </c>
      <c r="B1021" t="s">
        <v>18966</v>
      </c>
      <c r="C1021" t="s">
        <v>31817</v>
      </c>
      <c r="D1021" t="s">
        <v>35328</v>
      </c>
      <c r="E1021" s="15" t="s">
        <v>35334</v>
      </c>
      <c r="F1021" s="15"/>
    </row>
    <row r="1022" spans="1:10" ht="15.75" x14ac:dyDescent="0.25">
      <c r="A1022" t="s">
        <v>20573</v>
      </c>
      <c r="B1022" t="s">
        <v>20575</v>
      </c>
      <c r="C1022" t="s">
        <v>32249</v>
      </c>
      <c r="D1022" t="s">
        <v>35331</v>
      </c>
      <c r="E1022" s="16" t="s">
        <v>35525</v>
      </c>
      <c r="F1022" s="16"/>
      <c r="G1022" t="s">
        <v>37515</v>
      </c>
      <c r="H1022" t="s">
        <v>37516</v>
      </c>
      <c r="I1022" s="18" t="s">
        <v>37591</v>
      </c>
      <c r="J1022" s="18" t="s">
        <v>37592</v>
      </c>
    </row>
    <row r="1023" spans="1:10" x14ac:dyDescent="0.25">
      <c r="A1023" t="s">
        <v>10183</v>
      </c>
      <c r="B1023" t="s">
        <v>10185</v>
      </c>
      <c r="C1023" t="s">
        <v>29518</v>
      </c>
      <c r="D1023" t="s">
        <v>35325</v>
      </c>
      <c r="E1023" s="12" t="s">
        <v>35169</v>
      </c>
      <c r="F1023" s="12"/>
      <c r="G1023" t="s">
        <v>37517</v>
      </c>
      <c r="H1023" t="s">
        <v>37518</v>
      </c>
      <c r="I1023" s="18" t="s">
        <v>37593</v>
      </c>
      <c r="J1023" s="18" t="s">
        <v>37594</v>
      </c>
    </row>
    <row r="1024" spans="1:10" ht="15.75" x14ac:dyDescent="0.25">
      <c r="A1024" t="s">
        <v>18528</v>
      </c>
      <c r="B1024" t="s">
        <v>18530</v>
      </c>
      <c r="C1024" t="s">
        <v>31701</v>
      </c>
      <c r="D1024" t="s">
        <v>35331</v>
      </c>
      <c r="E1024" s="16" t="s">
        <v>35514</v>
      </c>
      <c r="F1024" s="16"/>
      <c r="G1024" t="s">
        <v>37519</v>
      </c>
      <c r="H1024" t="s">
        <v>37520</v>
      </c>
      <c r="I1024" s="18" t="s">
        <v>37595</v>
      </c>
      <c r="J1024" s="18" t="s">
        <v>37596</v>
      </c>
    </row>
    <row r="1025" spans="1:10" ht="15.75" x14ac:dyDescent="0.25">
      <c r="A1025" t="s">
        <v>23874</v>
      </c>
      <c r="B1025" t="s">
        <v>23876</v>
      </c>
      <c r="C1025" t="s">
        <v>33100</v>
      </c>
      <c r="D1025" t="s">
        <v>35331</v>
      </c>
      <c r="E1025" s="16" t="s">
        <v>35514</v>
      </c>
      <c r="F1025" s="16"/>
      <c r="G1025" t="s">
        <v>37519</v>
      </c>
      <c r="H1025" t="s">
        <v>37520</v>
      </c>
      <c r="I1025" s="18" t="s">
        <v>37595</v>
      </c>
      <c r="J1025" s="18" t="s">
        <v>37596</v>
      </c>
    </row>
    <row r="1026" spans="1:10" ht="15.75" x14ac:dyDescent="0.25">
      <c r="A1026" t="s">
        <v>2600</v>
      </c>
      <c r="B1026" t="s">
        <v>2602</v>
      </c>
      <c r="C1026" t="s">
        <v>27498</v>
      </c>
      <c r="D1026" t="s">
        <v>35331</v>
      </c>
      <c r="E1026" s="16" t="s">
        <v>34651</v>
      </c>
      <c r="F1026" s="16"/>
      <c r="G1026" t="s">
        <v>37521</v>
      </c>
      <c r="H1026" t="s">
        <v>37522</v>
      </c>
      <c r="I1026" s="18" t="s">
        <v>37597</v>
      </c>
      <c r="J1026" s="18" t="s">
        <v>37598</v>
      </c>
    </row>
    <row r="1027" spans="1:10" x14ac:dyDescent="0.25">
      <c r="A1027" t="s">
        <v>23766</v>
      </c>
      <c r="B1027" t="s">
        <v>23768</v>
      </c>
      <c r="C1027" t="s">
        <v>33073</v>
      </c>
      <c r="D1027" t="s">
        <v>35325</v>
      </c>
      <c r="E1027" s="12" t="s">
        <v>34651</v>
      </c>
      <c r="F1027" s="12"/>
      <c r="G1027" t="s">
        <v>37521</v>
      </c>
      <c r="H1027" t="s">
        <v>37522</v>
      </c>
      <c r="I1027" s="18" t="s">
        <v>37597</v>
      </c>
      <c r="J1027" s="18" t="s">
        <v>37598</v>
      </c>
    </row>
    <row r="1028" spans="1:10" x14ac:dyDescent="0.25">
      <c r="A1028" t="s">
        <v>11874</v>
      </c>
      <c r="B1028" t="s">
        <v>11876</v>
      </c>
      <c r="C1028" t="s">
        <v>29963</v>
      </c>
      <c r="D1028" t="s">
        <v>35325</v>
      </c>
      <c r="E1028" s="12" t="s">
        <v>34910</v>
      </c>
      <c r="F1028" s="12"/>
      <c r="G1028" t="s">
        <v>37523</v>
      </c>
      <c r="H1028" t="s">
        <v>37524</v>
      </c>
      <c r="I1028" s="18" t="s">
        <v>37599</v>
      </c>
      <c r="J1028" s="18" t="s">
        <v>37600</v>
      </c>
    </row>
    <row r="1029" spans="1:10" x14ac:dyDescent="0.25">
      <c r="A1029" t="s">
        <v>12018</v>
      </c>
      <c r="B1029" t="s">
        <v>12020</v>
      </c>
      <c r="C1029" t="s">
        <v>29999</v>
      </c>
      <c r="D1029" t="s">
        <v>35325</v>
      </c>
      <c r="E1029" s="12" t="s">
        <v>35149</v>
      </c>
      <c r="F1029" s="12"/>
      <c r="G1029" t="s">
        <v>37525</v>
      </c>
      <c r="H1029" t="s">
        <v>37526</v>
      </c>
      <c r="I1029" s="18" t="s">
        <v>37601</v>
      </c>
      <c r="J1029" s="18" t="s">
        <v>37602</v>
      </c>
    </row>
    <row r="1030" spans="1:10" ht="15.75" x14ac:dyDescent="0.25">
      <c r="A1030" t="s">
        <v>9325</v>
      </c>
      <c r="B1030" t="s">
        <v>9327</v>
      </c>
      <c r="C1030" t="s">
        <v>29284</v>
      </c>
      <c r="D1030" t="s">
        <v>35331</v>
      </c>
      <c r="E1030" s="16" t="s">
        <v>35445</v>
      </c>
      <c r="F1030" s="16"/>
    </row>
    <row r="1031" spans="1:10" ht="15.75" x14ac:dyDescent="0.25">
      <c r="A1031" t="s">
        <v>1921</v>
      </c>
      <c r="B1031" t="s">
        <v>1923</v>
      </c>
      <c r="C1031" t="s">
        <v>27291</v>
      </c>
      <c r="D1031" t="s">
        <v>35331</v>
      </c>
      <c r="E1031" s="16" t="s">
        <v>35371</v>
      </c>
      <c r="F1031" s="16"/>
      <c r="G1031" t="s">
        <v>37527</v>
      </c>
    </row>
    <row r="1032" spans="1:10" ht="15.75" x14ac:dyDescent="0.25">
      <c r="A1032" t="s">
        <v>8828</v>
      </c>
      <c r="B1032" t="s">
        <v>8830</v>
      </c>
      <c r="C1032" t="s">
        <v>29143</v>
      </c>
      <c r="D1032" t="s">
        <v>35331</v>
      </c>
      <c r="E1032" s="16" t="s">
        <v>35440</v>
      </c>
      <c r="F1032" s="16"/>
      <c r="G1032" t="s">
        <v>37528</v>
      </c>
    </row>
    <row r="1033" spans="1:10" ht="15.75" x14ac:dyDescent="0.25">
      <c r="A1033" t="s">
        <v>1001</v>
      </c>
      <c r="B1033" t="s">
        <v>1003</v>
      </c>
      <c r="C1033" t="s">
        <v>27019</v>
      </c>
      <c r="D1033" t="s">
        <v>35331</v>
      </c>
      <c r="E1033" s="16" t="s">
        <v>35356</v>
      </c>
      <c r="F1033" s="16"/>
      <c r="G1033" t="s">
        <v>37529</v>
      </c>
    </row>
    <row r="1034" spans="1:10" ht="15.75" x14ac:dyDescent="0.25">
      <c r="A1034" t="s">
        <v>1045</v>
      </c>
      <c r="B1034" t="s">
        <v>1047</v>
      </c>
      <c r="C1034" t="s">
        <v>27035</v>
      </c>
      <c r="D1034" t="s">
        <v>35331</v>
      </c>
      <c r="E1034" s="16" t="s">
        <v>35356</v>
      </c>
      <c r="F1034" s="16"/>
      <c r="G1034" t="s">
        <v>37529</v>
      </c>
    </row>
    <row r="1035" spans="1:10" ht="15.75" x14ac:dyDescent="0.25">
      <c r="A1035" t="s">
        <v>1419</v>
      </c>
      <c r="B1035" t="s">
        <v>1421</v>
      </c>
      <c r="C1035" t="s">
        <v>27148</v>
      </c>
      <c r="D1035" t="s">
        <v>35331</v>
      </c>
      <c r="E1035" s="16" t="s">
        <v>35356</v>
      </c>
      <c r="F1035" s="16"/>
      <c r="G1035" t="s">
        <v>37529</v>
      </c>
    </row>
    <row r="1036" spans="1:10" ht="15.75" x14ac:dyDescent="0.25">
      <c r="A1036" t="s">
        <v>1515</v>
      </c>
      <c r="B1036" t="s">
        <v>1517</v>
      </c>
      <c r="C1036" t="s">
        <v>27172</v>
      </c>
      <c r="D1036" t="s">
        <v>35331</v>
      </c>
      <c r="E1036" s="16" t="s">
        <v>35356</v>
      </c>
      <c r="F1036" s="16"/>
      <c r="G1036" t="s">
        <v>37529</v>
      </c>
    </row>
    <row r="1037" spans="1:10" ht="15.75" x14ac:dyDescent="0.25">
      <c r="A1037" t="s">
        <v>1879</v>
      </c>
      <c r="B1037" t="s">
        <v>1881</v>
      </c>
      <c r="C1037" t="s">
        <v>27275</v>
      </c>
      <c r="D1037" t="s">
        <v>35331</v>
      </c>
      <c r="E1037" s="16" t="s">
        <v>35356</v>
      </c>
      <c r="F1037" s="16"/>
      <c r="G1037" t="s">
        <v>37529</v>
      </c>
    </row>
    <row r="1038" spans="1:10" ht="15.75" x14ac:dyDescent="0.25">
      <c r="A1038" t="s">
        <v>1883</v>
      </c>
      <c r="B1038" t="s">
        <v>1885</v>
      </c>
      <c r="C1038" t="s">
        <v>27276</v>
      </c>
      <c r="D1038" t="s">
        <v>35331</v>
      </c>
      <c r="E1038" s="16" t="s">
        <v>35356</v>
      </c>
      <c r="F1038" s="16"/>
      <c r="G1038" t="s">
        <v>37529</v>
      </c>
    </row>
    <row r="1039" spans="1:10" ht="15.75" x14ac:dyDescent="0.25">
      <c r="A1039" t="s">
        <v>2137</v>
      </c>
      <c r="B1039" t="s">
        <v>2139</v>
      </c>
      <c r="C1039" t="s">
        <v>27361</v>
      </c>
      <c r="D1039" t="s">
        <v>35331</v>
      </c>
      <c r="E1039" s="16" t="s">
        <v>35356</v>
      </c>
      <c r="F1039" s="16"/>
      <c r="G1039" t="s">
        <v>37529</v>
      </c>
    </row>
    <row r="1040" spans="1:10" ht="15.75" x14ac:dyDescent="0.25">
      <c r="A1040" t="s">
        <v>2274</v>
      </c>
      <c r="B1040" t="s">
        <v>2276</v>
      </c>
      <c r="C1040" t="s">
        <v>27404</v>
      </c>
      <c r="D1040" t="s">
        <v>35331</v>
      </c>
      <c r="E1040" s="16" t="s">
        <v>35356</v>
      </c>
      <c r="F1040" s="16"/>
      <c r="G1040" t="s">
        <v>37529</v>
      </c>
    </row>
    <row r="1041" spans="1:7" ht="15.75" x14ac:dyDescent="0.25">
      <c r="A1041" t="s">
        <v>2281</v>
      </c>
      <c r="B1041" t="s">
        <v>2283</v>
      </c>
      <c r="C1041" t="s">
        <v>27407</v>
      </c>
      <c r="D1041" t="s">
        <v>35331</v>
      </c>
      <c r="E1041" s="16" t="s">
        <v>35356</v>
      </c>
      <c r="F1041" s="16"/>
      <c r="G1041" t="s">
        <v>37529</v>
      </c>
    </row>
    <row r="1042" spans="1:7" ht="15.75" x14ac:dyDescent="0.25">
      <c r="A1042" t="s">
        <v>4097</v>
      </c>
      <c r="B1042" t="s">
        <v>4099</v>
      </c>
      <c r="C1042" t="s">
        <v>27890</v>
      </c>
      <c r="D1042" t="s">
        <v>35331</v>
      </c>
      <c r="E1042" s="16" t="s">
        <v>35356</v>
      </c>
      <c r="F1042" s="16"/>
      <c r="G1042" t="s">
        <v>37529</v>
      </c>
    </row>
    <row r="1043" spans="1:7" ht="15.75" x14ac:dyDescent="0.25">
      <c r="A1043" t="s">
        <v>4117</v>
      </c>
      <c r="B1043" t="s">
        <v>4119</v>
      </c>
      <c r="C1043" t="s">
        <v>27895</v>
      </c>
      <c r="D1043" t="s">
        <v>35331</v>
      </c>
      <c r="E1043" s="16" t="s">
        <v>35356</v>
      </c>
      <c r="F1043" s="16"/>
      <c r="G1043" t="s">
        <v>37529</v>
      </c>
    </row>
    <row r="1044" spans="1:7" ht="15.75" x14ac:dyDescent="0.25">
      <c r="A1044" t="s">
        <v>6647</v>
      </c>
      <c r="B1044" t="s">
        <v>6649</v>
      </c>
      <c r="C1044" t="s">
        <v>28557</v>
      </c>
      <c r="D1044" t="s">
        <v>35331</v>
      </c>
      <c r="E1044" s="16" t="s">
        <v>35356</v>
      </c>
      <c r="F1044" s="16"/>
      <c r="G1044" t="s">
        <v>37529</v>
      </c>
    </row>
    <row r="1045" spans="1:7" ht="15.75" x14ac:dyDescent="0.25">
      <c r="A1045" t="s">
        <v>14464</v>
      </c>
      <c r="B1045" t="s">
        <v>14466</v>
      </c>
      <c r="C1045" t="s">
        <v>30641</v>
      </c>
      <c r="D1045" t="s">
        <v>35331</v>
      </c>
      <c r="E1045" s="16" t="s">
        <v>35356</v>
      </c>
      <c r="F1045" s="16"/>
      <c r="G1045" t="s">
        <v>37529</v>
      </c>
    </row>
    <row r="1046" spans="1:7" ht="15.75" x14ac:dyDescent="0.25">
      <c r="A1046" t="s">
        <v>14761</v>
      </c>
      <c r="B1046" t="s">
        <v>14763</v>
      </c>
      <c r="C1046" t="s">
        <v>30719</v>
      </c>
      <c r="D1046" t="s">
        <v>35331</v>
      </c>
      <c r="E1046" s="16" t="s">
        <v>35356</v>
      </c>
      <c r="F1046" s="16"/>
      <c r="G1046" t="s">
        <v>37529</v>
      </c>
    </row>
    <row r="1047" spans="1:7" ht="15.75" x14ac:dyDescent="0.25">
      <c r="A1047" t="s">
        <v>16375</v>
      </c>
      <c r="B1047" t="s">
        <v>16377</v>
      </c>
      <c r="C1047" t="s">
        <v>31133</v>
      </c>
      <c r="D1047" t="s">
        <v>35331</v>
      </c>
      <c r="E1047" s="16" t="s">
        <v>35356</v>
      </c>
      <c r="F1047" s="16"/>
      <c r="G1047" t="s">
        <v>37529</v>
      </c>
    </row>
    <row r="1048" spans="1:7" ht="15.75" x14ac:dyDescent="0.25">
      <c r="A1048" t="s">
        <v>16935</v>
      </c>
      <c r="B1048" t="s">
        <v>16937</v>
      </c>
      <c r="C1048" t="s">
        <v>31285</v>
      </c>
      <c r="D1048" t="s">
        <v>35331</v>
      </c>
      <c r="E1048" s="16" t="s">
        <v>35356</v>
      </c>
      <c r="F1048" s="16"/>
      <c r="G1048" t="s">
        <v>37529</v>
      </c>
    </row>
    <row r="1049" spans="1:7" ht="15.75" x14ac:dyDescent="0.25">
      <c r="A1049" t="s">
        <v>17179</v>
      </c>
      <c r="B1049" t="s">
        <v>17181</v>
      </c>
      <c r="C1049" t="s">
        <v>31346</v>
      </c>
      <c r="D1049" t="s">
        <v>35331</v>
      </c>
      <c r="E1049" s="16" t="s">
        <v>35356</v>
      </c>
      <c r="F1049" s="16"/>
      <c r="G1049" t="s">
        <v>37529</v>
      </c>
    </row>
    <row r="1050" spans="1:7" ht="15.75" x14ac:dyDescent="0.25">
      <c r="A1050" t="s">
        <v>21272</v>
      </c>
      <c r="B1050" t="s">
        <v>21274</v>
      </c>
      <c r="C1050" t="s">
        <v>32425</v>
      </c>
      <c r="D1050" t="s">
        <v>35331</v>
      </c>
      <c r="E1050" s="16" t="s">
        <v>35356</v>
      </c>
      <c r="F1050" s="16"/>
      <c r="G1050" t="s">
        <v>37529</v>
      </c>
    </row>
    <row r="1051" spans="1:7" ht="15.75" x14ac:dyDescent="0.25">
      <c r="A1051" t="s">
        <v>21336</v>
      </c>
      <c r="B1051" t="s">
        <v>21338</v>
      </c>
      <c r="C1051" t="s">
        <v>32441</v>
      </c>
      <c r="D1051" t="s">
        <v>35331</v>
      </c>
      <c r="E1051" s="16" t="s">
        <v>35356</v>
      </c>
      <c r="F1051" s="16"/>
      <c r="G1051" t="s">
        <v>37529</v>
      </c>
    </row>
    <row r="1052" spans="1:7" ht="15.75" x14ac:dyDescent="0.25">
      <c r="A1052" t="s">
        <v>25734</v>
      </c>
      <c r="B1052" t="s">
        <v>25736</v>
      </c>
      <c r="C1052" t="s">
        <v>33591</v>
      </c>
      <c r="D1052" t="s">
        <v>35331</v>
      </c>
      <c r="E1052" s="16" t="s">
        <v>35356</v>
      </c>
      <c r="F1052" s="16"/>
      <c r="G1052" t="s">
        <v>37529</v>
      </c>
    </row>
    <row r="1053" spans="1:7" ht="15.75" x14ac:dyDescent="0.25">
      <c r="A1053" t="s">
        <v>25874</v>
      </c>
      <c r="B1053" t="s">
        <v>25876</v>
      </c>
      <c r="C1053" t="s">
        <v>33628</v>
      </c>
      <c r="D1053" t="s">
        <v>35331</v>
      </c>
      <c r="E1053" s="16" t="s">
        <v>35356</v>
      </c>
      <c r="F1053" s="16"/>
      <c r="G1053" t="s">
        <v>37529</v>
      </c>
    </row>
    <row r="1054" spans="1:7" ht="15.75" x14ac:dyDescent="0.25">
      <c r="A1054" t="s">
        <v>1373</v>
      </c>
      <c r="B1054" t="s">
        <v>1375</v>
      </c>
      <c r="C1054" t="s">
        <v>27133</v>
      </c>
      <c r="D1054" t="s">
        <v>35331</v>
      </c>
      <c r="E1054" s="16" t="s">
        <v>35362</v>
      </c>
      <c r="F1054" s="16"/>
      <c r="G1054" t="s">
        <v>37529</v>
      </c>
    </row>
    <row r="1055" spans="1:7" ht="15.75" x14ac:dyDescent="0.25">
      <c r="A1055" t="s">
        <v>1600</v>
      </c>
      <c r="B1055" t="s">
        <v>1602</v>
      </c>
      <c r="C1055" t="s">
        <v>27194</v>
      </c>
      <c r="D1055" t="s">
        <v>35331</v>
      </c>
      <c r="E1055" s="16" t="s">
        <v>35362</v>
      </c>
      <c r="F1055" s="16"/>
      <c r="G1055" t="s">
        <v>37529</v>
      </c>
    </row>
    <row r="1056" spans="1:7" ht="15.75" x14ac:dyDescent="0.25">
      <c r="A1056" t="s">
        <v>8552</v>
      </c>
      <c r="B1056" t="s">
        <v>8554</v>
      </c>
      <c r="C1056" t="s">
        <v>29069</v>
      </c>
      <c r="D1056" t="s">
        <v>35331</v>
      </c>
      <c r="E1056" s="16" t="s">
        <v>35362</v>
      </c>
      <c r="F1056" s="16"/>
      <c r="G1056" t="s">
        <v>37529</v>
      </c>
    </row>
    <row r="1057" spans="1:10" ht="15.75" x14ac:dyDescent="0.25">
      <c r="A1057" t="s">
        <v>17628</v>
      </c>
      <c r="B1057" t="s">
        <v>17630</v>
      </c>
      <c r="C1057" t="s">
        <v>31466</v>
      </c>
      <c r="D1057" t="s">
        <v>35331</v>
      </c>
      <c r="E1057" s="16" t="s">
        <v>35362</v>
      </c>
      <c r="F1057" s="16"/>
      <c r="G1057" t="s">
        <v>37529</v>
      </c>
    </row>
    <row r="1058" spans="1:10" ht="15.75" x14ac:dyDescent="0.25">
      <c r="A1058" t="s">
        <v>3852</v>
      </c>
      <c r="B1058" t="s">
        <v>3854</v>
      </c>
      <c r="C1058" t="s">
        <v>27825</v>
      </c>
      <c r="D1058" t="s">
        <v>35331</v>
      </c>
      <c r="E1058" s="16" t="s">
        <v>35390</v>
      </c>
      <c r="F1058" s="16"/>
      <c r="G1058" t="s">
        <v>37530</v>
      </c>
    </row>
    <row r="1059" spans="1:10" ht="15.75" x14ac:dyDescent="0.25">
      <c r="A1059" t="s">
        <v>22015</v>
      </c>
      <c r="B1059" t="s">
        <v>22017</v>
      </c>
      <c r="C1059" t="s">
        <v>32614</v>
      </c>
      <c r="D1059" t="s">
        <v>35331</v>
      </c>
      <c r="E1059" s="16" t="s">
        <v>35532</v>
      </c>
      <c r="F1059" s="16"/>
    </row>
    <row r="1060" spans="1:10" ht="15.75" x14ac:dyDescent="0.25">
      <c r="A1060" t="s">
        <v>1499</v>
      </c>
      <c r="B1060" t="s">
        <v>1501</v>
      </c>
      <c r="C1060" t="s">
        <v>27168</v>
      </c>
      <c r="D1060" t="s">
        <v>35331</v>
      </c>
      <c r="E1060" s="16" t="s">
        <v>34798</v>
      </c>
      <c r="F1060" s="16"/>
    </row>
    <row r="1061" spans="1:10" x14ac:dyDescent="0.25">
      <c r="A1061" t="s">
        <v>11841</v>
      </c>
      <c r="B1061" t="s">
        <v>11843</v>
      </c>
      <c r="C1061" t="s">
        <v>29954</v>
      </c>
      <c r="D1061" t="s">
        <v>35325</v>
      </c>
      <c r="E1061" s="14" t="s">
        <v>34798</v>
      </c>
      <c r="F1061" s="14"/>
    </row>
    <row r="1062" spans="1:10" x14ac:dyDescent="0.25">
      <c r="A1062" t="s">
        <v>17378</v>
      </c>
      <c r="B1062" t="s">
        <v>17380</v>
      </c>
      <c r="C1062" t="s">
        <v>31400</v>
      </c>
      <c r="D1062" t="s">
        <v>35325</v>
      </c>
      <c r="E1062" s="14" t="s">
        <v>34798</v>
      </c>
      <c r="F1062" s="14"/>
    </row>
    <row r="1063" spans="1:10" x14ac:dyDescent="0.25">
      <c r="A1063" t="s">
        <v>18922</v>
      </c>
      <c r="B1063" t="s">
        <v>18924</v>
      </c>
      <c r="C1063" t="s">
        <v>31805</v>
      </c>
      <c r="D1063" t="s">
        <v>35325</v>
      </c>
      <c r="E1063" s="14" t="s">
        <v>34798</v>
      </c>
      <c r="F1063" s="14"/>
    </row>
    <row r="1064" spans="1:10" x14ac:dyDescent="0.25">
      <c r="A1064" t="s">
        <v>20992</v>
      </c>
      <c r="B1064" t="s">
        <v>20994</v>
      </c>
      <c r="C1064" t="s">
        <v>32355</v>
      </c>
      <c r="D1064" t="s">
        <v>35325</v>
      </c>
      <c r="E1064" s="14" t="s">
        <v>34798</v>
      </c>
      <c r="F1064" s="14"/>
    </row>
    <row r="1065" spans="1:10" x14ac:dyDescent="0.25">
      <c r="A1065" t="s">
        <v>25917</v>
      </c>
      <c r="B1065" t="s">
        <v>25919</v>
      </c>
      <c r="C1065" t="s">
        <v>33640</v>
      </c>
      <c r="D1065" t="s">
        <v>35325</v>
      </c>
      <c r="E1065" s="14" t="s">
        <v>34798</v>
      </c>
      <c r="F1065" s="14"/>
    </row>
    <row r="1066" spans="1:10" x14ac:dyDescent="0.25">
      <c r="A1066" t="s">
        <v>24206</v>
      </c>
      <c r="B1066" t="s">
        <v>24208</v>
      </c>
      <c r="C1066" t="s">
        <v>33189</v>
      </c>
      <c r="D1066" t="s">
        <v>35325</v>
      </c>
      <c r="E1066" s="12" t="s">
        <v>35177</v>
      </c>
      <c r="F1066" s="12"/>
      <c r="G1066" t="s">
        <v>37531</v>
      </c>
      <c r="H1066" t="s">
        <v>37532</v>
      </c>
      <c r="I1066" s="18" t="s">
        <v>37603</v>
      </c>
      <c r="J1066" s="18" t="s">
        <v>37604</v>
      </c>
    </row>
    <row r="1067" spans="1:10" x14ac:dyDescent="0.25">
      <c r="A1067" t="s">
        <v>2257</v>
      </c>
      <c r="B1067" t="s">
        <v>2259</v>
      </c>
      <c r="C1067" t="s">
        <v>27399</v>
      </c>
      <c r="D1067" t="s">
        <v>35325</v>
      </c>
      <c r="E1067" s="12" t="s">
        <v>34435</v>
      </c>
      <c r="F1067" s="12"/>
      <c r="G1067" t="s">
        <v>37533</v>
      </c>
      <c r="H1067" t="s">
        <v>37534</v>
      </c>
      <c r="I1067" s="18" t="s">
        <v>37605</v>
      </c>
      <c r="J1067" s="18" t="s">
        <v>37606</v>
      </c>
    </row>
    <row r="1068" spans="1:10" x14ac:dyDescent="0.25">
      <c r="A1068" t="s">
        <v>13277</v>
      </c>
      <c r="B1068" t="s">
        <v>13279</v>
      </c>
      <c r="C1068" t="s">
        <v>30333</v>
      </c>
      <c r="D1068" t="s">
        <v>35325</v>
      </c>
      <c r="E1068" s="12" t="s">
        <v>35017</v>
      </c>
      <c r="F1068" s="12"/>
      <c r="G1068" t="s">
        <v>37535</v>
      </c>
      <c r="H1068" t="s">
        <v>37536</v>
      </c>
      <c r="I1068" s="18" t="s">
        <v>37607</v>
      </c>
      <c r="J1068" s="18" t="s">
        <v>37608</v>
      </c>
    </row>
    <row r="1069" spans="1:10" x14ac:dyDescent="0.25">
      <c r="A1069" t="s">
        <v>13277</v>
      </c>
      <c r="B1069" t="s">
        <v>13279</v>
      </c>
      <c r="C1069" t="s">
        <v>30333</v>
      </c>
      <c r="D1069" t="s">
        <v>35325</v>
      </c>
      <c r="E1069" s="12" t="s">
        <v>35017</v>
      </c>
      <c r="F1069" s="12"/>
      <c r="G1069" t="s">
        <v>37535</v>
      </c>
      <c r="H1069" t="s">
        <v>37537</v>
      </c>
      <c r="I1069" s="18" t="s">
        <v>37609</v>
      </c>
      <c r="J1069" s="18" t="s">
        <v>37610</v>
      </c>
    </row>
    <row r="1070" spans="1:10" x14ac:dyDescent="0.25">
      <c r="A1070" t="s">
        <v>16243</v>
      </c>
      <c r="B1070" t="s">
        <v>16245</v>
      </c>
      <c r="C1070" t="s">
        <v>31100</v>
      </c>
      <c r="D1070" t="s">
        <v>35325</v>
      </c>
      <c r="E1070" s="12" t="s">
        <v>34958</v>
      </c>
      <c r="F1070" s="12"/>
      <c r="G1070" t="s">
        <v>37538</v>
      </c>
      <c r="H1070" t="s">
        <v>37539</v>
      </c>
      <c r="I1070" s="18" t="s">
        <v>37611</v>
      </c>
      <c r="J1070" s="18" t="s">
        <v>37612</v>
      </c>
    </row>
    <row r="1071" spans="1:10" x14ac:dyDescent="0.25">
      <c r="A1071" t="s">
        <v>307</v>
      </c>
      <c r="B1071" t="s">
        <v>309</v>
      </c>
      <c r="C1071" t="s">
        <v>26816</v>
      </c>
      <c r="D1071" t="s">
        <v>35331</v>
      </c>
      <c r="E1071" s="15" t="s">
        <v>35348</v>
      </c>
      <c r="F1071" s="15"/>
      <c r="G1071" t="s">
        <v>37540</v>
      </c>
      <c r="H1071" t="s">
        <v>37541</v>
      </c>
      <c r="I1071" s="18" t="s">
        <v>37613</v>
      </c>
      <c r="J1071" s="18" t="s">
        <v>37614</v>
      </c>
    </row>
    <row r="1072" spans="1:10" ht="15.75" x14ac:dyDescent="0.25">
      <c r="A1072" t="s">
        <v>667</v>
      </c>
      <c r="B1072" t="s">
        <v>669</v>
      </c>
      <c r="C1072" t="s">
        <v>26913</v>
      </c>
      <c r="D1072" t="s">
        <v>35331</v>
      </c>
      <c r="E1072" s="16" t="s">
        <v>35348</v>
      </c>
      <c r="F1072" s="16"/>
      <c r="G1072" t="s">
        <v>37540</v>
      </c>
      <c r="H1072" t="s">
        <v>37541</v>
      </c>
      <c r="I1072" s="18" t="s">
        <v>37613</v>
      </c>
      <c r="J1072" s="18" t="s">
        <v>37614</v>
      </c>
    </row>
    <row r="1073" spans="1:10" ht="15.75" x14ac:dyDescent="0.25">
      <c r="A1073" t="s">
        <v>924</v>
      </c>
      <c r="B1073" t="s">
        <v>926</v>
      </c>
      <c r="C1073" t="s">
        <v>26993</v>
      </c>
      <c r="D1073" t="s">
        <v>35331</v>
      </c>
      <c r="E1073" s="16" t="s">
        <v>35348</v>
      </c>
      <c r="F1073" s="16"/>
      <c r="G1073" t="s">
        <v>37540</v>
      </c>
      <c r="H1073" t="s">
        <v>37541</v>
      </c>
      <c r="I1073" s="18" t="s">
        <v>37613</v>
      </c>
      <c r="J1073" s="18" t="s">
        <v>37614</v>
      </c>
    </row>
    <row r="1074" spans="1:10" ht="15.75" x14ac:dyDescent="0.25">
      <c r="A1074" t="s">
        <v>1263</v>
      </c>
      <c r="B1074" t="s">
        <v>1265</v>
      </c>
      <c r="C1074" t="s">
        <v>27100</v>
      </c>
      <c r="D1074" t="s">
        <v>35331</v>
      </c>
      <c r="E1074" s="16" t="s">
        <v>35348</v>
      </c>
      <c r="F1074" s="16"/>
      <c r="G1074" t="s">
        <v>37540</v>
      </c>
      <c r="H1074" t="s">
        <v>37541</v>
      </c>
      <c r="I1074" s="18" t="s">
        <v>37613</v>
      </c>
      <c r="J1074" s="18" t="s">
        <v>37614</v>
      </c>
    </row>
    <row r="1075" spans="1:10" ht="15.75" x14ac:dyDescent="0.25">
      <c r="A1075" t="s">
        <v>3149</v>
      </c>
      <c r="B1075" t="s">
        <v>3151</v>
      </c>
      <c r="C1075" t="s">
        <v>27637</v>
      </c>
      <c r="D1075" t="s">
        <v>35331</v>
      </c>
      <c r="E1075" s="16" t="s">
        <v>35348</v>
      </c>
      <c r="F1075" s="16"/>
      <c r="G1075" t="s">
        <v>37540</v>
      </c>
      <c r="H1075" t="s">
        <v>37541</v>
      </c>
      <c r="I1075" s="18" t="s">
        <v>37613</v>
      </c>
      <c r="J1075" s="18" t="s">
        <v>37614</v>
      </c>
    </row>
    <row r="1076" spans="1:10" ht="15.75" x14ac:dyDescent="0.25">
      <c r="A1076" t="s">
        <v>7429</v>
      </c>
      <c r="B1076" t="s">
        <v>7431</v>
      </c>
      <c r="C1076" t="s">
        <v>28768</v>
      </c>
      <c r="D1076" t="s">
        <v>35331</v>
      </c>
      <c r="E1076" s="16" t="s">
        <v>35348</v>
      </c>
      <c r="F1076" s="16"/>
      <c r="G1076" t="s">
        <v>37540</v>
      </c>
      <c r="H1076" t="s">
        <v>37541</v>
      </c>
      <c r="I1076" s="18" t="s">
        <v>37613</v>
      </c>
      <c r="J1076" s="18" t="s">
        <v>37614</v>
      </c>
    </row>
    <row r="1077" spans="1:10" ht="15.75" x14ac:dyDescent="0.25">
      <c r="A1077" t="s">
        <v>15933</v>
      </c>
      <c r="B1077" t="s">
        <v>15935</v>
      </c>
      <c r="C1077" t="s">
        <v>31021</v>
      </c>
      <c r="D1077" t="s">
        <v>35331</v>
      </c>
      <c r="E1077" s="16" t="s">
        <v>35348</v>
      </c>
      <c r="F1077" s="16"/>
      <c r="G1077" t="s">
        <v>37540</v>
      </c>
      <c r="H1077" t="s">
        <v>37541</v>
      </c>
      <c r="I1077" s="18" t="s">
        <v>37613</v>
      </c>
      <c r="J1077" s="18" t="s">
        <v>37614</v>
      </c>
    </row>
    <row r="1078" spans="1:10" ht="15.75" x14ac:dyDescent="0.25">
      <c r="A1078" t="s">
        <v>19975</v>
      </c>
      <c r="B1078" t="s">
        <v>19977</v>
      </c>
      <c r="C1078" t="s">
        <v>32090</v>
      </c>
      <c r="D1078" t="s">
        <v>35331</v>
      </c>
      <c r="E1078" s="16" t="s">
        <v>35348</v>
      </c>
      <c r="F1078" s="16"/>
      <c r="G1078" t="s">
        <v>37540</v>
      </c>
      <c r="H1078" t="s">
        <v>37541</v>
      </c>
      <c r="I1078" s="18" t="s">
        <v>37613</v>
      </c>
      <c r="J1078" s="18" t="s">
        <v>37614</v>
      </c>
    </row>
    <row r="1079" spans="1:10" ht="15.75" x14ac:dyDescent="0.25">
      <c r="A1079" t="s">
        <v>20286</v>
      </c>
      <c r="B1079" t="s">
        <v>20288</v>
      </c>
      <c r="C1079" t="s">
        <v>32172</v>
      </c>
      <c r="D1079" t="s">
        <v>35331</v>
      </c>
      <c r="E1079" s="16" t="s">
        <v>35348</v>
      </c>
      <c r="F1079" s="16"/>
      <c r="G1079" t="s">
        <v>37540</v>
      </c>
      <c r="H1079" t="s">
        <v>37541</v>
      </c>
      <c r="I1079" s="18" t="s">
        <v>37613</v>
      </c>
      <c r="J1079" s="18" t="s">
        <v>37614</v>
      </c>
    </row>
    <row r="1080" spans="1:10" ht="15.75" x14ac:dyDescent="0.25">
      <c r="A1080" t="s">
        <v>20561</v>
      </c>
      <c r="B1080" t="s">
        <v>20563</v>
      </c>
      <c r="C1080" t="s">
        <v>32246</v>
      </c>
      <c r="D1080" t="s">
        <v>35331</v>
      </c>
      <c r="E1080" s="16" t="s">
        <v>35348</v>
      </c>
      <c r="F1080" s="16"/>
      <c r="G1080" t="s">
        <v>37540</v>
      </c>
      <c r="H1080" t="s">
        <v>37541</v>
      </c>
      <c r="I1080" s="18" t="s">
        <v>37613</v>
      </c>
      <c r="J1080" s="18" t="s">
        <v>37614</v>
      </c>
    </row>
    <row r="1081" spans="1:10" ht="15.75" x14ac:dyDescent="0.25">
      <c r="A1081" t="s">
        <v>23164</v>
      </c>
      <c r="B1081" t="s">
        <v>23166</v>
      </c>
      <c r="C1081" t="s">
        <v>32915</v>
      </c>
      <c r="D1081" t="s">
        <v>35331</v>
      </c>
      <c r="E1081" s="16" t="s">
        <v>35348</v>
      </c>
      <c r="F1081" s="16"/>
      <c r="G1081" t="s">
        <v>37540</v>
      </c>
      <c r="H1081" t="s">
        <v>37541</v>
      </c>
      <c r="I1081" s="18" t="s">
        <v>37613</v>
      </c>
      <c r="J1081" s="18" t="s">
        <v>37614</v>
      </c>
    </row>
    <row r="1082" spans="1:10" ht="15.75" x14ac:dyDescent="0.25">
      <c r="A1082" t="s">
        <v>23510</v>
      </c>
      <c r="B1082" t="s">
        <v>23512</v>
      </c>
      <c r="C1082" t="s">
        <v>33007</v>
      </c>
      <c r="D1082" t="s">
        <v>35331</v>
      </c>
      <c r="E1082" s="16" t="s">
        <v>35348</v>
      </c>
      <c r="F1082" s="16"/>
      <c r="G1082" t="s">
        <v>37540</v>
      </c>
      <c r="H1082" t="s">
        <v>37541</v>
      </c>
      <c r="I1082" s="18" t="s">
        <v>37613</v>
      </c>
      <c r="J1082" s="18" t="s">
        <v>37614</v>
      </c>
    </row>
    <row r="1083" spans="1:10" ht="15.75" x14ac:dyDescent="0.25">
      <c r="A1083" t="s">
        <v>23754</v>
      </c>
      <c r="B1083" t="s">
        <v>23756</v>
      </c>
      <c r="C1083" t="s">
        <v>33070</v>
      </c>
      <c r="D1083" t="s">
        <v>35331</v>
      </c>
      <c r="E1083" s="16" t="s">
        <v>35348</v>
      </c>
      <c r="F1083" s="16"/>
      <c r="G1083" t="s">
        <v>37540</v>
      </c>
      <c r="H1083" t="s">
        <v>37541</v>
      </c>
      <c r="I1083" s="18" t="s">
        <v>37613</v>
      </c>
      <c r="J1083" s="18" t="s">
        <v>37614</v>
      </c>
    </row>
    <row r="1084" spans="1:10" ht="15.75" x14ac:dyDescent="0.25">
      <c r="A1084" t="s">
        <v>4202</v>
      </c>
      <c r="B1084" t="s">
        <v>4204</v>
      </c>
      <c r="C1084" t="s">
        <v>27917</v>
      </c>
      <c r="D1084" t="s">
        <v>35331</v>
      </c>
      <c r="E1084" s="16" t="s">
        <v>35396</v>
      </c>
      <c r="F1084" s="16"/>
      <c r="G1084" t="s">
        <v>37540</v>
      </c>
      <c r="H1084" t="s">
        <v>37541</v>
      </c>
      <c r="I1084" s="18" t="s">
        <v>37613</v>
      </c>
      <c r="J1084" s="18" t="s">
        <v>37614</v>
      </c>
    </row>
    <row r="1085" spans="1:10" ht="15.75" x14ac:dyDescent="0.25">
      <c r="A1085" t="s">
        <v>18552</v>
      </c>
      <c r="B1085" t="s">
        <v>18554</v>
      </c>
      <c r="C1085" t="s">
        <v>31707</v>
      </c>
      <c r="D1085" t="s">
        <v>35331</v>
      </c>
      <c r="E1085" s="16" t="s">
        <v>35396</v>
      </c>
      <c r="F1085" s="16"/>
      <c r="G1085" t="s">
        <v>37540</v>
      </c>
      <c r="H1085" t="s">
        <v>37541</v>
      </c>
      <c r="I1085" s="18" t="s">
        <v>37613</v>
      </c>
      <c r="J1085" s="18" t="s">
        <v>37614</v>
      </c>
    </row>
    <row r="1086" spans="1:10" ht="15.75" x14ac:dyDescent="0.25">
      <c r="A1086" t="s">
        <v>24464</v>
      </c>
      <c r="B1086" t="s">
        <v>24466</v>
      </c>
      <c r="C1086" t="s">
        <v>33258</v>
      </c>
      <c r="D1086" t="s">
        <v>35331</v>
      </c>
      <c r="E1086" s="16" t="s">
        <v>35396</v>
      </c>
      <c r="F1086" s="16"/>
      <c r="G1086" t="s">
        <v>37540</v>
      </c>
      <c r="H1086" t="s">
        <v>37541</v>
      </c>
      <c r="I1086" s="18" t="s">
        <v>37613</v>
      </c>
      <c r="J1086" s="18" t="s">
        <v>37614</v>
      </c>
    </row>
    <row r="1087" spans="1:10" x14ac:dyDescent="0.25">
      <c r="A1087" t="s">
        <v>1870</v>
      </c>
      <c r="B1087" t="s">
        <v>1872</v>
      </c>
      <c r="C1087" t="s">
        <v>27272</v>
      </c>
      <c r="D1087" t="s">
        <v>35325</v>
      </c>
      <c r="E1087" s="12" t="s">
        <v>35178</v>
      </c>
      <c r="F1087" s="12"/>
      <c r="G1087" t="s">
        <v>37542</v>
      </c>
      <c r="H1087" t="s">
        <v>37532</v>
      </c>
      <c r="I1087" s="18" t="s">
        <v>37603</v>
      </c>
      <c r="J1087" s="18" t="s">
        <v>37604</v>
      </c>
    </row>
    <row r="1088" spans="1:10" ht="15.75" x14ac:dyDescent="0.25">
      <c r="A1088" t="s">
        <v>6510</v>
      </c>
      <c r="B1088" t="s">
        <v>6512</v>
      </c>
      <c r="C1088" t="s">
        <v>28522</v>
      </c>
      <c r="D1088" t="s">
        <v>35331</v>
      </c>
      <c r="E1088" s="16" t="s">
        <v>35178</v>
      </c>
      <c r="F1088" s="16"/>
      <c r="G1088" t="s">
        <v>37542</v>
      </c>
      <c r="H1088" t="s">
        <v>37532</v>
      </c>
      <c r="I1088" s="18" t="s">
        <v>37603</v>
      </c>
      <c r="J1088" s="18" t="s">
        <v>37604</v>
      </c>
    </row>
    <row r="1089" spans="1:10" ht="15.75" x14ac:dyDescent="0.25">
      <c r="A1089" t="s">
        <v>19920</v>
      </c>
      <c r="B1089" t="s">
        <v>19922</v>
      </c>
      <c r="C1089" t="s">
        <v>32075</v>
      </c>
      <c r="D1089" t="s">
        <v>35331</v>
      </c>
      <c r="E1089" s="16" t="s">
        <v>35178</v>
      </c>
      <c r="F1089" s="16"/>
      <c r="G1089" t="s">
        <v>37542</v>
      </c>
      <c r="H1089" t="s">
        <v>37532</v>
      </c>
      <c r="I1089" s="18" t="s">
        <v>37603</v>
      </c>
      <c r="J1089" s="18" t="s">
        <v>37604</v>
      </c>
    </row>
    <row r="1090" spans="1:10" x14ac:dyDescent="0.25">
      <c r="A1090" t="s">
        <v>20919</v>
      </c>
      <c r="B1090" t="s">
        <v>20921</v>
      </c>
      <c r="C1090" t="s">
        <v>32336</v>
      </c>
      <c r="D1090" t="s">
        <v>35325</v>
      </c>
      <c r="E1090" s="12" t="s">
        <v>35178</v>
      </c>
      <c r="F1090" s="12"/>
      <c r="G1090" t="s">
        <v>37542</v>
      </c>
      <c r="H1090" t="s">
        <v>37532</v>
      </c>
      <c r="I1090" s="18" t="s">
        <v>37603</v>
      </c>
      <c r="J1090" s="18" t="s">
        <v>37604</v>
      </c>
    </row>
    <row r="1091" spans="1:10" x14ac:dyDescent="0.25">
      <c r="A1091" t="s">
        <v>21360</v>
      </c>
      <c r="B1091" t="s">
        <v>21362</v>
      </c>
      <c r="C1091" t="s">
        <v>32447</v>
      </c>
      <c r="D1091" t="s">
        <v>35325</v>
      </c>
      <c r="E1091" s="12" t="s">
        <v>35178</v>
      </c>
      <c r="F1091" s="12"/>
      <c r="G1091" t="s">
        <v>37542</v>
      </c>
      <c r="H1091" t="s">
        <v>37532</v>
      </c>
      <c r="I1091" s="18" t="s">
        <v>37603</v>
      </c>
      <c r="J1091" s="18" t="s">
        <v>37604</v>
      </c>
    </row>
    <row r="1092" spans="1:10" x14ac:dyDescent="0.25">
      <c r="A1092" t="s">
        <v>25301</v>
      </c>
      <c r="B1092" t="s">
        <v>25303</v>
      </c>
      <c r="C1092" t="s">
        <v>33474</v>
      </c>
      <c r="D1092" t="s">
        <v>35325</v>
      </c>
      <c r="E1092" s="12" t="s">
        <v>35178</v>
      </c>
      <c r="F1092" s="12"/>
      <c r="G1092" t="s">
        <v>37542</v>
      </c>
      <c r="H1092" t="s">
        <v>37532</v>
      </c>
      <c r="I1092" s="18" t="s">
        <v>37603</v>
      </c>
      <c r="J1092" s="18" t="s">
        <v>37604</v>
      </c>
    </row>
    <row r="1093" spans="1:10" x14ac:dyDescent="0.25">
      <c r="A1093" t="s">
        <v>11580</v>
      </c>
      <c r="B1093" t="s">
        <v>11582</v>
      </c>
      <c r="C1093" t="s">
        <v>29882</v>
      </c>
      <c r="D1093" t="s">
        <v>35325</v>
      </c>
      <c r="E1093" s="12" t="s">
        <v>35074</v>
      </c>
      <c r="F1093" s="12"/>
      <c r="G1093" t="s">
        <v>37543</v>
      </c>
      <c r="H1093" t="s">
        <v>37544</v>
      </c>
      <c r="I1093" s="18" t="s">
        <v>37615</v>
      </c>
      <c r="J1093" s="18" t="s">
        <v>37616</v>
      </c>
    </row>
    <row r="1094" spans="1:10" x14ac:dyDescent="0.25">
      <c r="A1094" t="s">
        <v>2022</v>
      </c>
      <c r="B1094" t="s">
        <v>2024</v>
      </c>
      <c r="C1094" t="s">
        <v>27328</v>
      </c>
      <c r="D1094" t="s">
        <v>35325</v>
      </c>
      <c r="E1094" s="12" t="s">
        <v>35127</v>
      </c>
      <c r="F1094" s="12"/>
      <c r="G1094" t="s">
        <v>37545</v>
      </c>
      <c r="H1094" t="s">
        <v>37546</v>
      </c>
      <c r="I1094" s="18" t="s">
        <v>37617</v>
      </c>
      <c r="J1094" s="18" t="s">
        <v>37618</v>
      </c>
    </row>
    <row r="1095" spans="1:10" x14ac:dyDescent="0.25">
      <c r="A1095" t="s">
        <v>6452</v>
      </c>
      <c r="B1095" t="s">
        <v>6454</v>
      </c>
      <c r="C1095" t="s">
        <v>28507</v>
      </c>
      <c r="D1095" t="s">
        <v>35325</v>
      </c>
      <c r="E1095" s="12" t="s">
        <v>34868</v>
      </c>
      <c r="F1095" s="12"/>
      <c r="G1095" t="s">
        <v>37547</v>
      </c>
      <c r="H1095" t="s">
        <v>37548</v>
      </c>
      <c r="I1095" s="18" t="s">
        <v>37619</v>
      </c>
      <c r="J1095" s="18" t="s">
        <v>37620</v>
      </c>
    </row>
    <row r="1096" spans="1:10" x14ac:dyDescent="0.25">
      <c r="A1096" t="s">
        <v>6452</v>
      </c>
      <c r="B1096" t="s">
        <v>6454</v>
      </c>
      <c r="C1096" t="s">
        <v>28507</v>
      </c>
      <c r="D1096" t="s">
        <v>35325</v>
      </c>
      <c r="E1096" s="12" t="s">
        <v>34868</v>
      </c>
      <c r="F1096" s="12"/>
      <c r="G1096" t="s">
        <v>37547</v>
      </c>
      <c r="H1096" t="s">
        <v>37549</v>
      </c>
      <c r="I1096" s="18" t="s">
        <v>37621</v>
      </c>
      <c r="J1096" s="18" t="s">
        <v>37622</v>
      </c>
    </row>
    <row r="1097" spans="1:10" x14ac:dyDescent="0.25">
      <c r="A1097" t="s">
        <v>11914</v>
      </c>
      <c r="B1097" t="s">
        <v>11916</v>
      </c>
      <c r="C1097" t="s">
        <v>29973</v>
      </c>
      <c r="D1097" t="s">
        <v>35325</v>
      </c>
      <c r="E1097" s="12" t="s">
        <v>35072</v>
      </c>
      <c r="F1097" s="12"/>
      <c r="G1097" t="s">
        <v>37550</v>
      </c>
      <c r="H1097" t="s">
        <v>37551</v>
      </c>
      <c r="I1097" s="18" t="s">
        <v>37623</v>
      </c>
      <c r="J1097" s="18" t="s">
        <v>37624</v>
      </c>
    </row>
    <row r="1098" spans="1:10" x14ac:dyDescent="0.25">
      <c r="A1098" t="s">
        <v>5434</v>
      </c>
      <c r="B1098" t="s">
        <v>5436</v>
      </c>
      <c r="C1098" t="s">
        <v>28241</v>
      </c>
      <c r="D1098" t="s">
        <v>35325</v>
      </c>
      <c r="E1098" s="12" t="s">
        <v>35088</v>
      </c>
      <c r="F1098" s="12"/>
      <c r="G1098" t="s">
        <v>37552</v>
      </c>
      <c r="H1098" t="s">
        <v>37553</v>
      </c>
      <c r="I1098" s="18" t="s">
        <v>37625</v>
      </c>
      <c r="J1098" s="18" t="s">
        <v>37626</v>
      </c>
    </row>
    <row r="1099" spans="1:10" x14ac:dyDescent="0.25">
      <c r="A1099" t="s">
        <v>8804</v>
      </c>
      <c r="B1099" t="s">
        <v>8806</v>
      </c>
      <c r="C1099" t="s">
        <v>29137</v>
      </c>
      <c r="D1099" t="s">
        <v>35325</v>
      </c>
      <c r="E1099" s="12" t="s">
        <v>35088</v>
      </c>
      <c r="F1099" s="12"/>
      <c r="G1099" t="s">
        <v>37552</v>
      </c>
      <c r="H1099" t="s">
        <v>37553</v>
      </c>
      <c r="I1099" s="18" t="s">
        <v>37625</v>
      </c>
      <c r="J1099" s="18" t="s">
        <v>37626</v>
      </c>
    </row>
    <row r="1100" spans="1:10" x14ac:dyDescent="0.25">
      <c r="A1100" t="s">
        <v>15313</v>
      </c>
      <c r="B1100" t="s">
        <v>15315</v>
      </c>
      <c r="C1100" t="s">
        <v>30861</v>
      </c>
      <c r="D1100" t="s">
        <v>35325</v>
      </c>
      <c r="E1100" s="12" t="s">
        <v>35088</v>
      </c>
      <c r="F1100" s="12"/>
      <c r="G1100" t="s">
        <v>37552</v>
      </c>
      <c r="H1100" t="s">
        <v>37553</v>
      </c>
      <c r="I1100" s="18" t="s">
        <v>37625</v>
      </c>
      <c r="J1100" s="18" t="s">
        <v>37626</v>
      </c>
    </row>
    <row r="1101" spans="1:10" ht="15.75" x14ac:dyDescent="0.25">
      <c r="A1101" t="s">
        <v>20214</v>
      </c>
      <c r="B1101" t="s">
        <v>20216</v>
      </c>
      <c r="C1101" t="s">
        <v>32154</v>
      </c>
      <c r="D1101" t="s">
        <v>35331</v>
      </c>
      <c r="E1101" s="16" t="s">
        <v>35520</v>
      </c>
      <c r="F1101" s="16"/>
      <c r="G1101" t="s">
        <v>37554</v>
      </c>
      <c r="H1101" t="s">
        <v>37555</v>
      </c>
      <c r="I1101" s="18" t="s">
        <v>37627</v>
      </c>
      <c r="J1101" s="18" t="s">
        <v>37628</v>
      </c>
    </row>
    <row r="1102" spans="1:10" x14ac:dyDescent="0.25">
      <c r="A1102" t="s">
        <v>14334</v>
      </c>
      <c r="B1102" t="s">
        <v>14336</v>
      </c>
      <c r="C1102" t="s">
        <v>30608</v>
      </c>
      <c r="D1102" t="s">
        <v>35325</v>
      </c>
      <c r="E1102" s="12" t="s">
        <v>34628</v>
      </c>
      <c r="F1102" s="12"/>
      <c r="G1102" t="s">
        <v>37556</v>
      </c>
      <c r="H1102" t="s">
        <v>37557</v>
      </c>
      <c r="I1102" s="18" t="s">
        <v>37629</v>
      </c>
      <c r="J1102" s="18" t="s">
        <v>37606</v>
      </c>
    </row>
    <row r="1103" spans="1:10" x14ac:dyDescent="0.25">
      <c r="A1103" t="s">
        <v>18311</v>
      </c>
      <c r="B1103" t="s">
        <v>18313</v>
      </c>
      <c r="C1103" t="s">
        <v>31646</v>
      </c>
      <c r="D1103" t="s">
        <v>35325</v>
      </c>
      <c r="E1103" s="12" t="s">
        <v>34628</v>
      </c>
      <c r="F1103" s="12"/>
      <c r="G1103" t="s">
        <v>37556</v>
      </c>
      <c r="H1103" t="s">
        <v>37557</v>
      </c>
      <c r="I1103" s="18" t="s">
        <v>37629</v>
      </c>
      <c r="J1103" s="18" t="s">
        <v>37606</v>
      </c>
    </row>
    <row r="1104" spans="1:10" ht="15.75" x14ac:dyDescent="0.25">
      <c r="A1104" t="s">
        <v>8013</v>
      </c>
      <c r="B1104" t="s">
        <v>8015</v>
      </c>
      <c r="C1104" t="s">
        <v>28925</v>
      </c>
      <c r="D1104" t="s">
        <v>35331</v>
      </c>
      <c r="E1104" s="16" t="s">
        <v>35179</v>
      </c>
      <c r="F1104" s="16"/>
      <c r="G1104" t="s">
        <v>37558</v>
      </c>
      <c r="H1104" t="s">
        <v>37559</v>
      </c>
      <c r="I1104" s="18" t="s">
        <v>37630</v>
      </c>
      <c r="J1104" s="18" t="s">
        <v>37631</v>
      </c>
    </row>
    <row r="1105" spans="1:10" ht="15.75" x14ac:dyDescent="0.25">
      <c r="A1105" t="s">
        <v>18053</v>
      </c>
      <c r="B1105" t="s">
        <v>18055</v>
      </c>
      <c r="C1105" t="s">
        <v>31578</v>
      </c>
      <c r="D1105" t="s">
        <v>35331</v>
      </c>
      <c r="E1105" s="16" t="s">
        <v>35179</v>
      </c>
      <c r="F1105" s="16"/>
      <c r="G1105" t="s">
        <v>37558</v>
      </c>
      <c r="H1105" t="s">
        <v>37559</v>
      </c>
      <c r="I1105" s="18" t="s">
        <v>37630</v>
      </c>
      <c r="J1105" s="18" t="s">
        <v>37631</v>
      </c>
    </row>
    <row r="1106" spans="1:10" ht="15.75" x14ac:dyDescent="0.25">
      <c r="A1106" t="s">
        <v>19190</v>
      </c>
      <c r="B1106" t="s">
        <v>19192</v>
      </c>
      <c r="C1106" t="s">
        <v>31878</v>
      </c>
      <c r="D1106" t="s">
        <v>35331</v>
      </c>
      <c r="E1106" s="16" t="s">
        <v>35179</v>
      </c>
      <c r="F1106" s="16"/>
      <c r="G1106" t="s">
        <v>37558</v>
      </c>
      <c r="H1106" t="s">
        <v>37559</v>
      </c>
      <c r="I1106" s="18" t="s">
        <v>37630</v>
      </c>
      <c r="J1106" s="18" t="s">
        <v>37631</v>
      </c>
    </row>
    <row r="1107" spans="1:10" x14ac:dyDescent="0.25">
      <c r="A1107" t="s">
        <v>20919</v>
      </c>
      <c r="B1107" t="s">
        <v>20921</v>
      </c>
      <c r="C1107" t="s">
        <v>32336</v>
      </c>
      <c r="D1107" t="s">
        <v>35325</v>
      </c>
      <c r="E1107" s="12" t="s">
        <v>35179</v>
      </c>
      <c r="F1107" s="12"/>
      <c r="G1107" t="s">
        <v>37558</v>
      </c>
      <c r="H1107" t="s">
        <v>37559</v>
      </c>
      <c r="I1107" s="18" t="s">
        <v>37630</v>
      </c>
      <c r="J1107" s="18" t="s">
        <v>37631</v>
      </c>
    </row>
    <row r="1108" spans="1:10" ht="15.75" x14ac:dyDescent="0.25">
      <c r="A1108" t="s">
        <v>3780</v>
      </c>
      <c r="B1108" t="s">
        <v>3782</v>
      </c>
      <c r="C1108" t="s">
        <v>27805</v>
      </c>
      <c r="D1108" t="s">
        <v>35331</v>
      </c>
      <c r="E1108" s="16" t="s">
        <v>35389</v>
      </c>
      <c r="F1108" s="16"/>
      <c r="G1108" t="s">
        <v>37558</v>
      </c>
      <c r="H1108" t="s">
        <v>37559</v>
      </c>
      <c r="I1108" s="18" t="s">
        <v>37630</v>
      </c>
      <c r="J1108" s="18" t="s">
        <v>37631</v>
      </c>
    </row>
    <row r="1109" spans="1:10" ht="15.75" x14ac:dyDescent="0.25">
      <c r="A1109" t="s">
        <v>4943</v>
      </c>
      <c r="B1109" t="s">
        <v>4945</v>
      </c>
      <c r="C1109" t="s">
        <v>28114</v>
      </c>
      <c r="D1109" t="s">
        <v>35331</v>
      </c>
      <c r="E1109" s="16" t="s">
        <v>35389</v>
      </c>
      <c r="F1109" s="16"/>
      <c r="G1109" t="s">
        <v>37558</v>
      </c>
      <c r="H1109" t="s">
        <v>37559</v>
      </c>
      <c r="I1109" s="18" t="s">
        <v>37630</v>
      </c>
      <c r="J1109" s="18" t="s">
        <v>37631</v>
      </c>
    </row>
    <row r="1110" spans="1:10" ht="15.75" x14ac:dyDescent="0.25">
      <c r="A1110" t="s">
        <v>21500</v>
      </c>
      <c r="B1110" t="s">
        <v>21502</v>
      </c>
      <c r="C1110" t="s">
        <v>32482</v>
      </c>
      <c r="D1110" t="s">
        <v>35331</v>
      </c>
      <c r="E1110" s="16" t="s">
        <v>35389</v>
      </c>
      <c r="F1110" s="16"/>
      <c r="G1110" t="s">
        <v>37558</v>
      </c>
      <c r="H1110" t="s">
        <v>37559</v>
      </c>
      <c r="I1110" s="18" t="s">
        <v>37630</v>
      </c>
      <c r="J1110" s="18" t="s">
        <v>37631</v>
      </c>
    </row>
    <row r="1111" spans="1:10" x14ac:dyDescent="0.25">
      <c r="A1111" t="s">
        <v>1289</v>
      </c>
      <c r="B1111" t="s">
        <v>1291</v>
      </c>
      <c r="C1111" t="s">
        <v>27107</v>
      </c>
      <c r="D1111" t="s">
        <v>35325</v>
      </c>
      <c r="E1111" s="12" t="s">
        <v>34795</v>
      </c>
      <c r="F1111" s="12"/>
      <c r="G1111" t="s">
        <v>37560</v>
      </c>
      <c r="H1111" t="s">
        <v>37561</v>
      </c>
      <c r="I1111" s="18" t="s">
        <v>37632</v>
      </c>
      <c r="J1111" s="18" t="s">
        <v>37633</v>
      </c>
    </row>
    <row r="1112" spans="1:10" x14ac:dyDescent="0.25">
      <c r="A1112" t="s">
        <v>10089</v>
      </c>
      <c r="B1112" t="s">
        <v>10091</v>
      </c>
      <c r="C1112" t="s">
        <v>29493</v>
      </c>
      <c r="D1112" t="s">
        <v>35325</v>
      </c>
      <c r="E1112" s="12" t="s">
        <v>34795</v>
      </c>
      <c r="F1112" s="12"/>
      <c r="G1112" t="s">
        <v>37560</v>
      </c>
      <c r="H1112" t="s">
        <v>37561</v>
      </c>
      <c r="I1112" s="18" t="s">
        <v>37632</v>
      </c>
      <c r="J1112" s="18" t="s">
        <v>37633</v>
      </c>
    </row>
    <row r="1113" spans="1:10" x14ac:dyDescent="0.25">
      <c r="A1113" t="s">
        <v>11430</v>
      </c>
      <c r="B1113" t="s">
        <v>11432</v>
      </c>
      <c r="C1113" t="s">
        <v>29843</v>
      </c>
      <c r="D1113" t="s">
        <v>35325</v>
      </c>
      <c r="E1113" s="12" t="s">
        <v>34795</v>
      </c>
      <c r="F1113" s="12"/>
      <c r="G1113" t="s">
        <v>37560</v>
      </c>
      <c r="H1113" t="s">
        <v>37561</v>
      </c>
      <c r="I1113" s="18" t="s">
        <v>37632</v>
      </c>
      <c r="J1113" s="18" t="s">
        <v>37633</v>
      </c>
    </row>
    <row r="1114" spans="1:10" x14ac:dyDescent="0.25">
      <c r="A1114" t="s">
        <v>1289</v>
      </c>
      <c r="B1114" t="s">
        <v>1291</v>
      </c>
      <c r="C1114" t="s">
        <v>27107</v>
      </c>
      <c r="D1114" t="s">
        <v>35325</v>
      </c>
      <c r="E1114" s="12" t="s">
        <v>34796</v>
      </c>
      <c r="F1114" s="12"/>
      <c r="G1114" t="s">
        <v>37562</v>
      </c>
      <c r="H1114" t="s">
        <v>37563</v>
      </c>
      <c r="I1114" s="18" t="s">
        <v>37634</v>
      </c>
      <c r="J1114" s="18" t="s">
        <v>37633</v>
      </c>
    </row>
    <row r="1115" spans="1:10" x14ac:dyDescent="0.25">
      <c r="A1115" t="s">
        <v>10089</v>
      </c>
      <c r="B1115" t="s">
        <v>10091</v>
      </c>
      <c r="C1115" t="s">
        <v>29493</v>
      </c>
      <c r="D1115" t="s">
        <v>35325</v>
      </c>
      <c r="E1115" s="12" t="s">
        <v>34796</v>
      </c>
      <c r="F1115" s="12"/>
      <c r="G1115" t="s">
        <v>37562</v>
      </c>
      <c r="H1115" t="s">
        <v>37563</v>
      </c>
      <c r="I1115" s="18" t="s">
        <v>37634</v>
      </c>
      <c r="J1115" s="18" t="s">
        <v>37633</v>
      </c>
    </row>
    <row r="1116" spans="1:10" x14ac:dyDescent="0.25">
      <c r="A1116" t="s">
        <v>11430</v>
      </c>
      <c r="B1116" t="s">
        <v>11432</v>
      </c>
      <c r="C1116" t="s">
        <v>29843</v>
      </c>
      <c r="D1116" t="s">
        <v>35325</v>
      </c>
      <c r="E1116" s="12" t="s">
        <v>34796</v>
      </c>
      <c r="F1116" s="12"/>
      <c r="G1116" t="s">
        <v>37562</v>
      </c>
      <c r="H1116" t="s">
        <v>37563</v>
      </c>
      <c r="I1116" s="18" t="s">
        <v>37634</v>
      </c>
      <c r="J1116" s="18" t="s">
        <v>37633</v>
      </c>
    </row>
    <row r="1117" spans="1:10" x14ac:dyDescent="0.25">
      <c r="A1117" t="s">
        <v>19356</v>
      </c>
      <c r="B1117" t="s">
        <v>19358</v>
      </c>
      <c r="C1117" t="s">
        <v>31920</v>
      </c>
      <c r="D1117" t="s">
        <v>35325</v>
      </c>
      <c r="E1117" s="12" t="s">
        <v>35068</v>
      </c>
      <c r="F1117" s="12"/>
      <c r="G1117" t="s">
        <v>37564</v>
      </c>
      <c r="H1117" t="s">
        <v>37565</v>
      </c>
      <c r="I1117" s="18" t="s">
        <v>37635</v>
      </c>
      <c r="J1117" s="18" t="s">
        <v>37636</v>
      </c>
    </row>
    <row r="1118" spans="1:10" x14ac:dyDescent="0.25">
      <c r="A1118" t="s">
        <v>26062</v>
      </c>
      <c r="B1118" t="s">
        <v>26064</v>
      </c>
      <c r="C1118" t="s">
        <v>33679</v>
      </c>
      <c r="D1118" t="s">
        <v>35325</v>
      </c>
      <c r="E1118" s="12" t="s">
        <v>35264</v>
      </c>
      <c r="F1118" s="12"/>
      <c r="G1118" t="s">
        <v>37566</v>
      </c>
      <c r="H1118" t="s">
        <v>37567</v>
      </c>
      <c r="I1118" s="18" t="s">
        <v>37637</v>
      </c>
      <c r="J1118" s="18" t="s">
        <v>37638</v>
      </c>
    </row>
    <row r="1119" spans="1:10" x14ac:dyDescent="0.25">
      <c r="A1119" t="s">
        <v>10654</v>
      </c>
      <c r="B1119" t="s">
        <v>10656</v>
      </c>
      <c r="C1119" t="s">
        <v>29643</v>
      </c>
      <c r="D1119" t="s">
        <v>35325</v>
      </c>
      <c r="E1119" s="12" t="s">
        <v>35133</v>
      </c>
      <c r="F1119" s="12"/>
      <c r="G1119" t="s">
        <v>37568</v>
      </c>
      <c r="H1119" t="s">
        <v>37569</v>
      </c>
      <c r="I1119" s="18" t="s">
        <v>37639</v>
      </c>
      <c r="J1119" s="18" t="s">
        <v>37640</v>
      </c>
    </row>
    <row r="1120" spans="1:10" x14ac:dyDescent="0.25">
      <c r="A1120" t="s">
        <v>18696</v>
      </c>
      <c r="B1120" t="s">
        <v>18698</v>
      </c>
      <c r="C1120" t="s">
        <v>31747</v>
      </c>
      <c r="D1120" t="s">
        <v>35325</v>
      </c>
      <c r="E1120" s="12" t="s">
        <v>35133</v>
      </c>
      <c r="F1120" s="12"/>
      <c r="G1120" t="s">
        <v>37568</v>
      </c>
      <c r="H1120" t="s">
        <v>37569</v>
      </c>
      <c r="I1120" s="18" t="s">
        <v>37639</v>
      </c>
      <c r="J1120" s="18" t="s">
        <v>37640</v>
      </c>
    </row>
    <row r="1121" spans="1:10" x14ac:dyDescent="0.25">
      <c r="A1121" t="s">
        <v>13619</v>
      </c>
      <c r="B1121" t="s">
        <v>13621</v>
      </c>
      <c r="C1121" t="s">
        <v>30425</v>
      </c>
      <c r="D1121" t="s">
        <v>35325</v>
      </c>
      <c r="E1121" s="12" t="s">
        <v>34892</v>
      </c>
      <c r="F1121" s="12"/>
      <c r="G1121" t="s">
        <v>37570</v>
      </c>
      <c r="H1121" t="s">
        <v>37572</v>
      </c>
      <c r="I1121" t="s">
        <v>37573</v>
      </c>
      <c r="J1121" t="s">
        <v>37574</v>
      </c>
    </row>
    <row r="1122" spans="1:10" x14ac:dyDescent="0.25">
      <c r="A1122" t="s">
        <v>13619</v>
      </c>
      <c r="B1122" t="s">
        <v>13621</v>
      </c>
      <c r="C1122" t="s">
        <v>30425</v>
      </c>
      <c r="D1122" t="s">
        <v>35325</v>
      </c>
      <c r="E1122" s="12" t="s">
        <v>34892</v>
      </c>
      <c r="F1122" s="12"/>
      <c r="G1122" t="s">
        <v>37570</v>
      </c>
      <c r="H1122" t="s">
        <v>37575</v>
      </c>
      <c r="I1122" s="18" t="s">
        <v>37643</v>
      </c>
      <c r="J1122" s="18" t="s">
        <v>37642</v>
      </c>
    </row>
    <row r="1123" spans="1:10" x14ac:dyDescent="0.25">
      <c r="A1123" t="s">
        <v>13619</v>
      </c>
      <c r="B1123" t="s">
        <v>13621</v>
      </c>
      <c r="C1123" t="s">
        <v>30425</v>
      </c>
      <c r="D1123" t="s">
        <v>35325</v>
      </c>
      <c r="E1123" s="12" t="s">
        <v>34892</v>
      </c>
      <c r="F1123" s="12"/>
      <c r="G1123" t="s">
        <v>37570</v>
      </c>
      <c r="H1123" t="s">
        <v>37571</v>
      </c>
      <c r="I1123" s="18" t="s">
        <v>37641</v>
      </c>
      <c r="J1123" s="18" t="s">
        <v>37642</v>
      </c>
    </row>
    <row r="1124" spans="1:10" ht="15.75" x14ac:dyDescent="0.25">
      <c r="A1124" t="s">
        <v>1106</v>
      </c>
      <c r="B1124" t="s">
        <v>1108</v>
      </c>
      <c r="C1124" t="s">
        <v>27052</v>
      </c>
      <c r="D1124" t="s">
        <v>35331</v>
      </c>
      <c r="E1124" s="16" t="s">
        <v>35357</v>
      </c>
      <c r="F1124" s="16"/>
      <c r="G1124" t="s">
        <v>37576</v>
      </c>
      <c r="I1124" s="18" t="s">
        <v>37577</v>
      </c>
      <c r="J1124" s="18" t="s">
        <v>37578</v>
      </c>
    </row>
    <row r="1125" spans="1:10" x14ac:dyDescent="0.25">
      <c r="A1125" t="s">
        <v>5803</v>
      </c>
      <c r="B1125" t="s">
        <v>5805</v>
      </c>
      <c r="C1125" t="s">
        <v>28335</v>
      </c>
      <c r="D1125" t="s">
        <v>35325</v>
      </c>
      <c r="E1125" s="12" t="s">
        <v>34808</v>
      </c>
      <c r="F1125" s="12"/>
      <c r="G1125" t="s">
        <v>37579</v>
      </c>
      <c r="H1125" t="s">
        <v>37580</v>
      </c>
      <c r="I1125" s="18" t="s">
        <v>37644</v>
      </c>
      <c r="J1125" s="18" t="s">
        <v>37645</v>
      </c>
    </row>
    <row r="1126" spans="1:10" x14ac:dyDescent="0.25">
      <c r="A1126" t="s">
        <v>19356</v>
      </c>
      <c r="B1126" t="s">
        <v>19358</v>
      </c>
      <c r="C1126" t="s">
        <v>31920</v>
      </c>
      <c r="D1126" t="s">
        <v>35325</v>
      </c>
      <c r="E1126" s="12" t="s">
        <v>35069</v>
      </c>
      <c r="F1126" s="12"/>
      <c r="G1126" t="s">
        <v>37581</v>
      </c>
      <c r="H1126" t="s">
        <v>37646</v>
      </c>
      <c r="I1126" s="18" t="s">
        <v>37791</v>
      </c>
      <c r="J1126" s="18" t="s">
        <v>37792</v>
      </c>
    </row>
    <row r="1127" spans="1:10" x14ac:dyDescent="0.25">
      <c r="A1127" t="s">
        <v>17378</v>
      </c>
      <c r="B1127" t="s">
        <v>17380</v>
      </c>
      <c r="C1127" t="s">
        <v>31400</v>
      </c>
      <c r="D1127" t="s">
        <v>35325</v>
      </c>
      <c r="E1127" s="12" t="s">
        <v>34797</v>
      </c>
      <c r="F1127" s="12"/>
      <c r="G1127" t="s">
        <v>37647</v>
      </c>
      <c r="H1127" t="s">
        <v>37648</v>
      </c>
      <c r="I1127" s="18" t="s">
        <v>37793</v>
      </c>
      <c r="J1127" s="18" t="s">
        <v>37794</v>
      </c>
    </row>
    <row r="1128" spans="1:10" ht="15.75" x14ac:dyDescent="0.25">
      <c r="A1128" t="s">
        <v>11693</v>
      </c>
      <c r="B1128" t="s">
        <v>11695</v>
      </c>
      <c r="C1128" t="s">
        <v>29913</v>
      </c>
      <c r="D1128" t="s">
        <v>35331</v>
      </c>
      <c r="E1128" s="16" t="s">
        <v>35473</v>
      </c>
      <c r="F1128" s="16"/>
    </row>
    <row r="1129" spans="1:10" ht="15.75" x14ac:dyDescent="0.25">
      <c r="A1129" t="s">
        <v>1255</v>
      </c>
      <c r="B1129" t="s">
        <v>1257</v>
      </c>
      <c r="C1129" t="s">
        <v>27098</v>
      </c>
      <c r="D1129" t="s">
        <v>35331</v>
      </c>
      <c r="E1129" s="16" t="s">
        <v>35117</v>
      </c>
      <c r="F1129" s="16"/>
    </row>
    <row r="1130" spans="1:10" ht="15.75" x14ac:dyDescent="0.25">
      <c r="A1130" t="s">
        <v>18206</v>
      </c>
      <c r="B1130" t="s">
        <v>18208</v>
      </c>
      <c r="C1130" t="s">
        <v>31617</v>
      </c>
      <c r="D1130" t="s">
        <v>35331</v>
      </c>
      <c r="E1130" s="16" t="s">
        <v>35117</v>
      </c>
      <c r="F1130" s="16"/>
    </row>
    <row r="1131" spans="1:10" x14ac:dyDescent="0.25">
      <c r="A1131" t="s">
        <v>22793</v>
      </c>
      <c r="B1131" t="s">
        <v>22795</v>
      </c>
      <c r="C1131" t="s">
        <v>32818</v>
      </c>
      <c r="D1131" t="s">
        <v>35325</v>
      </c>
      <c r="E1131" s="14" t="s">
        <v>35117</v>
      </c>
      <c r="F1131" s="14"/>
    </row>
    <row r="1132" spans="1:10" x14ac:dyDescent="0.25">
      <c r="A1132" t="s">
        <v>7652</v>
      </c>
      <c r="B1132" t="s">
        <v>7654</v>
      </c>
      <c r="C1132" t="s">
        <v>28828</v>
      </c>
      <c r="D1132" t="s">
        <v>35325</v>
      </c>
      <c r="E1132" s="12" t="s">
        <v>35073</v>
      </c>
      <c r="F1132" s="12"/>
      <c r="G1132" t="s">
        <v>37649</v>
      </c>
      <c r="H1132" t="s">
        <v>37650</v>
      </c>
      <c r="I1132" s="18" t="s">
        <v>37623</v>
      </c>
      <c r="J1132" s="18" t="s">
        <v>37795</v>
      </c>
    </row>
    <row r="1133" spans="1:10" x14ac:dyDescent="0.25">
      <c r="A1133" t="s">
        <v>1976</v>
      </c>
      <c r="B1133" t="s">
        <v>1978</v>
      </c>
      <c r="C1133" t="s">
        <v>27309</v>
      </c>
      <c r="D1133" t="s">
        <v>35325</v>
      </c>
      <c r="E1133" s="12" t="s">
        <v>35140</v>
      </c>
      <c r="F1133" s="12"/>
      <c r="G1133" t="s">
        <v>37651</v>
      </c>
      <c r="H1133" t="s">
        <v>37652</v>
      </c>
      <c r="I1133" s="18" t="s">
        <v>37796</v>
      </c>
      <c r="J1133" s="18" t="s">
        <v>37797</v>
      </c>
    </row>
    <row r="1134" spans="1:10" x14ac:dyDescent="0.25">
      <c r="A1134" t="s">
        <v>2348</v>
      </c>
      <c r="B1134" t="s">
        <v>2350</v>
      </c>
      <c r="C1134" t="s">
        <v>27425</v>
      </c>
      <c r="D1134" t="s">
        <v>35325</v>
      </c>
      <c r="E1134" s="12" t="s">
        <v>35140</v>
      </c>
      <c r="F1134" s="12"/>
      <c r="G1134" t="s">
        <v>37651</v>
      </c>
      <c r="H1134" t="s">
        <v>37652</v>
      </c>
      <c r="I1134" s="18" t="s">
        <v>37796</v>
      </c>
      <c r="J1134" s="18" t="s">
        <v>37797</v>
      </c>
    </row>
    <row r="1135" spans="1:10" x14ac:dyDescent="0.25">
      <c r="A1135" t="s">
        <v>5060</v>
      </c>
      <c r="B1135" t="s">
        <v>5062</v>
      </c>
      <c r="C1135" t="s">
        <v>28144</v>
      </c>
      <c r="D1135" t="s">
        <v>35325</v>
      </c>
      <c r="E1135" s="12" t="s">
        <v>35140</v>
      </c>
      <c r="F1135" s="12"/>
      <c r="G1135" t="s">
        <v>37651</v>
      </c>
      <c r="H1135" t="s">
        <v>37652</v>
      </c>
      <c r="I1135" s="18" t="s">
        <v>37796</v>
      </c>
      <c r="J1135" s="18" t="s">
        <v>37797</v>
      </c>
    </row>
    <row r="1136" spans="1:10" x14ac:dyDescent="0.25">
      <c r="A1136" t="s">
        <v>7155</v>
      </c>
      <c r="B1136" t="s">
        <v>7157</v>
      </c>
      <c r="C1136" t="s">
        <v>28690</v>
      </c>
      <c r="D1136" t="s">
        <v>35325</v>
      </c>
      <c r="E1136" s="12" t="s">
        <v>35140</v>
      </c>
      <c r="F1136" s="12"/>
      <c r="G1136" t="s">
        <v>37651</v>
      </c>
      <c r="H1136" t="s">
        <v>37652</v>
      </c>
      <c r="I1136" s="18" t="s">
        <v>37796</v>
      </c>
      <c r="J1136" s="18" t="s">
        <v>37797</v>
      </c>
    </row>
    <row r="1137" spans="1:10" x14ac:dyDescent="0.25">
      <c r="A1137" t="s">
        <v>8330</v>
      </c>
      <c r="B1137" t="s">
        <v>8332</v>
      </c>
      <c r="C1137" t="s">
        <v>29009</v>
      </c>
      <c r="D1137" t="s">
        <v>35325</v>
      </c>
      <c r="E1137" s="12" t="s">
        <v>35140</v>
      </c>
      <c r="F1137" s="12"/>
      <c r="G1137" t="s">
        <v>37651</v>
      </c>
      <c r="H1137" t="s">
        <v>37652</v>
      </c>
      <c r="I1137" s="18" t="s">
        <v>37796</v>
      </c>
      <c r="J1137" s="18" t="s">
        <v>37797</v>
      </c>
    </row>
    <row r="1138" spans="1:10" x14ac:dyDescent="0.25">
      <c r="A1138" t="s">
        <v>13909</v>
      </c>
      <c r="B1138" t="s">
        <v>13911</v>
      </c>
      <c r="C1138" t="s">
        <v>30499</v>
      </c>
      <c r="D1138" t="s">
        <v>35325</v>
      </c>
      <c r="E1138" s="12" t="s">
        <v>35140</v>
      </c>
      <c r="F1138" s="12"/>
      <c r="G1138" t="s">
        <v>37651</v>
      </c>
      <c r="H1138" t="s">
        <v>37652</v>
      </c>
      <c r="I1138" s="18" t="s">
        <v>37796</v>
      </c>
      <c r="J1138" s="18" t="s">
        <v>37797</v>
      </c>
    </row>
    <row r="1139" spans="1:10" x14ac:dyDescent="0.25">
      <c r="A1139" t="s">
        <v>18858</v>
      </c>
      <c r="B1139" t="s">
        <v>18860</v>
      </c>
      <c r="C1139" t="s">
        <v>31789</v>
      </c>
      <c r="D1139" t="s">
        <v>35325</v>
      </c>
      <c r="E1139" s="12" t="s">
        <v>35140</v>
      </c>
      <c r="F1139" s="12"/>
      <c r="G1139" t="s">
        <v>37651</v>
      </c>
      <c r="H1139" t="s">
        <v>37652</v>
      </c>
      <c r="I1139" s="18" t="s">
        <v>37796</v>
      </c>
      <c r="J1139" s="18" t="s">
        <v>37797</v>
      </c>
    </row>
    <row r="1140" spans="1:10" x14ac:dyDescent="0.25">
      <c r="A1140" t="s">
        <v>20127</v>
      </c>
      <c r="B1140" t="s">
        <v>20129</v>
      </c>
      <c r="C1140" t="s">
        <v>32131</v>
      </c>
      <c r="D1140" t="s">
        <v>35325</v>
      </c>
      <c r="E1140" s="12" t="s">
        <v>35140</v>
      </c>
      <c r="F1140" s="12"/>
      <c r="G1140" t="s">
        <v>37651</v>
      </c>
      <c r="H1140" t="s">
        <v>37652</v>
      </c>
      <c r="I1140" s="18" t="s">
        <v>37796</v>
      </c>
      <c r="J1140" s="18" t="s">
        <v>37797</v>
      </c>
    </row>
    <row r="1141" spans="1:10" x14ac:dyDescent="0.25">
      <c r="A1141" t="s">
        <v>20693</v>
      </c>
      <c r="B1141" t="s">
        <v>20695</v>
      </c>
      <c r="C1141" t="s">
        <v>32279</v>
      </c>
      <c r="D1141" t="s">
        <v>35325</v>
      </c>
      <c r="E1141" s="12" t="s">
        <v>35140</v>
      </c>
      <c r="F1141" s="12"/>
      <c r="G1141" t="s">
        <v>37651</v>
      </c>
      <c r="H1141" t="s">
        <v>37652</v>
      </c>
      <c r="I1141" s="18" t="s">
        <v>37796</v>
      </c>
      <c r="J1141" s="18" t="s">
        <v>37797</v>
      </c>
    </row>
    <row r="1142" spans="1:10" x14ac:dyDescent="0.25">
      <c r="A1142" t="s">
        <v>21248</v>
      </c>
      <c r="B1142" t="s">
        <v>21250</v>
      </c>
      <c r="C1142" t="s">
        <v>32419</v>
      </c>
      <c r="D1142" t="s">
        <v>35325</v>
      </c>
      <c r="E1142" s="12" t="s">
        <v>35140</v>
      </c>
      <c r="F1142" s="12"/>
      <c r="G1142" t="s">
        <v>37651</v>
      </c>
      <c r="H1142" t="s">
        <v>37652</v>
      </c>
      <c r="I1142" s="18" t="s">
        <v>37796</v>
      </c>
      <c r="J1142" s="18" t="s">
        <v>37797</v>
      </c>
    </row>
    <row r="1143" spans="1:10" x14ac:dyDescent="0.25">
      <c r="A1143" t="s">
        <v>23506</v>
      </c>
      <c r="B1143" t="s">
        <v>23508</v>
      </c>
      <c r="C1143" t="s">
        <v>33006</v>
      </c>
      <c r="D1143" t="s">
        <v>35325</v>
      </c>
      <c r="E1143" s="12" t="s">
        <v>35140</v>
      </c>
      <c r="F1143" s="12"/>
      <c r="G1143" t="s">
        <v>37651</v>
      </c>
      <c r="H1143" t="s">
        <v>37652</v>
      </c>
      <c r="I1143" s="18" t="s">
        <v>37796</v>
      </c>
      <c r="J1143" s="18" t="s">
        <v>37797</v>
      </c>
    </row>
    <row r="1144" spans="1:10" ht="15.75" x14ac:dyDescent="0.25">
      <c r="A1144" t="s">
        <v>2918</v>
      </c>
      <c r="B1144" t="s">
        <v>2920</v>
      </c>
      <c r="C1144" t="s">
        <v>27579</v>
      </c>
      <c r="D1144" t="s">
        <v>35331</v>
      </c>
      <c r="E1144" s="16" t="s">
        <v>35378</v>
      </c>
      <c r="F1144" s="16"/>
      <c r="G1144" t="s">
        <v>37653</v>
      </c>
      <c r="H1144" t="s">
        <v>37654</v>
      </c>
      <c r="I1144" s="18" t="s">
        <v>37798</v>
      </c>
      <c r="J1144" t="s">
        <v>37655</v>
      </c>
    </row>
    <row r="1145" spans="1:10" x14ac:dyDescent="0.25">
      <c r="A1145" t="s">
        <v>18532</v>
      </c>
      <c r="B1145" t="s">
        <v>18534</v>
      </c>
      <c r="C1145" t="s">
        <v>31702</v>
      </c>
      <c r="D1145" t="s">
        <v>35325</v>
      </c>
      <c r="E1145" s="12" t="s">
        <v>35112</v>
      </c>
      <c r="F1145" s="12"/>
      <c r="G1145" t="s">
        <v>37656</v>
      </c>
      <c r="H1145" t="s">
        <v>37657</v>
      </c>
      <c r="I1145" s="18" t="s">
        <v>37585</v>
      </c>
      <c r="J1145" s="18" t="s">
        <v>37799</v>
      </c>
    </row>
    <row r="1146" spans="1:10" x14ac:dyDescent="0.25">
      <c r="A1146" t="s">
        <v>20943</v>
      </c>
      <c r="B1146" t="s">
        <v>20945</v>
      </c>
      <c r="C1146" t="s">
        <v>32342</v>
      </c>
      <c r="D1146" t="s">
        <v>35325</v>
      </c>
      <c r="E1146" s="12" t="s">
        <v>35119</v>
      </c>
      <c r="F1146" s="12"/>
      <c r="G1146" t="s">
        <v>37658</v>
      </c>
      <c r="H1146" t="s">
        <v>37659</v>
      </c>
      <c r="I1146" s="18" t="s">
        <v>37800</v>
      </c>
      <c r="J1146" s="18" t="s">
        <v>37801</v>
      </c>
    </row>
    <row r="1147" spans="1:10" x14ac:dyDescent="0.25">
      <c r="A1147" t="s">
        <v>5698</v>
      </c>
      <c r="B1147" t="s">
        <v>5700</v>
      </c>
      <c r="C1147" t="s">
        <v>28308</v>
      </c>
      <c r="D1147" t="s">
        <v>35325</v>
      </c>
      <c r="E1147" s="12" t="s">
        <v>35102</v>
      </c>
      <c r="F1147" s="12"/>
      <c r="G1147" t="s">
        <v>37660</v>
      </c>
      <c r="H1147" t="s">
        <v>37661</v>
      </c>
      <c r="I1147" s="18" t="s">
        <v>37802</v>
      </c>
      <c r="J1147" s="18" t="s">
        <v>37803</v>
      </c>
    </row>
    <row r="1148" spans="1:10" x14ac:dyDescent="0.25">
      <c r="A1148" t="s">
        <v>5698</v>
      </c>
      <c r="B1148" t="s">
        <v>5700</v>
      </c>
      <c r="C1148" t="s">
        <v>28308</v>
      </c>
      <c r="D1148" t="s">
        <v>35325</v>
      </c>
      <c r="E1148" s="12" t="s">
        <v>35102</v>
      </c>
      <c r="F1148" s="12"/>
      <c r="G1148" t="s">
        <v>37660</v>
      </c>
      <c r="H1148" t="s">
        <v>37662</v>
      </c>
      <c r="I1148" s="18" t="s">
        <v>37804</v>
      </c>
      <c r="J1148" s="18" t="s">
        <v>37805</v>
      </c>
    </row>
    <row r="1149" spans="1:10" x14ac:dyDescent="0.25">
      <c r="A1149" t="s">
        <v>23370</v>
      </c>
      <c r="B1149" t="s">
        <v>23372</v>
      </c>
      <c r="C1149" t="s">
        <v>32970</v>
      </c>
      <c r="D1149" t="s">
        <v>35325</v>
      </c>
      <c r="E1149" s="12" t="s">
        <v>34896</v>
      </c>
      <c r="F1149" s="12"/>
      <c r="G1149" t="s">
        <v>37663</v>
      </c>
      <c r="H1149" t="s">
        <v>37664</v>
      </c>
      <c r="I1149" s="18" t="s">
        <v>37806</v>
      </c>
      <c r="J1149" s="18" t="s">
        <v>37807</v>
      </c>
    </row>
    <row r="1150" spans="1:10" ht="15.75" x14ac:dyDescent="0.25">
      <c r="A1150" t="s">
        <v>5621</v>
      </c>
      <c r="B1150" t="s">
        <v>5623</v>
      </c>
      <c r="C1150" t="s">
        <v>28288</v>
      </c>
      <c r="D1150" t="s">
        <v>35331</v>
      </c>
      <c r="E1150" s="16" t="s">
        <v>35418</v>
      </c>
      <c r="F1150" s="16"/>
    </row>
    <row r="1151" spans="1:10" ht="15.75" x14ac:dyDescent="0.25">
      <c r="A1151" t="s">
        <v>8556</v>
      </c>
      <c r="B1151" t="s">
        <v>8558</v>
      </c>
      <c r="C1151" t="s">
        <v>29070</v>
      </c>
      <c r="D1151" t="s">
        <v>35331</v>
      </c>
      <c r="E1151" s="16" t="s">
        <v>35418</v>
      </c>
      <c r="F1151" s="16"/>
    </row>
    <row r="1152" spans="1:10" ht="15.75" x14ac:dyDescent="0.25">
      <c r="A1152" t="s">
        <v>19528</v>
      </c>
      <c r="B1152" t="s">
        <v>19530</v>
      </c>
      <c r="C1152" t="s">
        <v>31965</v>
      </c>
      <c r="D1152" t="s">
        <v>35331</v>
      </c>
      <c r="E1152" s="16" t="s">
        <v>35418</v>
      </c>
      <c r="F1152" s="16"/>
    </row>
    <row r="1153" spans="1:10" ht="15.75" x14ac:dyDescent="0.25">
      <c r="A1153" t="s">
        <v>13063</v>
      </c>
      <c r="B1153" t="s">
        <v>13065</v>
      </c>
      <c r="C1153" t="s">
        <v>30272</v>
      </c>
      <c r="D1153" t="s">
        <v>35331</v>
      </c>
      <c r="E1153" s="16" t="s">
        <v>35481</v>
      </c>
      <c r="F1153" s="16"/>
    </row>
    <row r="1154" spans="1:10" ht="15.75" x14ac:dyDescent="0.25">
      <c r="A1154" t="s">
        <v>2942</v>
      </c>
      <c r="B1154" t="s">
        <v>2944</v>
      </c>
      <c r="C1154" t="s">
        <v>27585</v>
      </c>
      <c r="D1154" t="s">
        <v>35331</v>
      </c>
      <c r="E1154" s="16" t="s">
        <v>35381</v>
      </c>
      <c r="F1154" s="16"/>
      <c r="G1154" t="s">
        <v>37665</v>
      </c>
    </row>
    <row r="1155" spans="1:10" ht="15.75" x14ac:dyDescent="0.25">
      <c r="A1155" t="s">
        <v>5261</v>
      </c>
      <c r="B1155" t="s">
        <v>5263</v>
      </c>
      <c r="C1155" t="s">
        <v>28197</v>
      </c>
      <c r="D1155" t="s">
        <v>35331</v>
      </c>
      <c r="E1155" s="16" t="s">
        <v>35381</v>
      </c>
      <c r="F1155" s="16"/>
      <c r="G1155" t="s">
        <v>37665</v>
      </c>
    </row>
    <row r="1156" spans="1:10" ht="15.75" x14ac:dyDescent="0.25">
      <c r="A1156" t="s">
        <v>24568</v>
      </c>
      <c r="B1156" t="s">
        <v>24570</v>
      </c>
      <c r="C1156" t="s">
        <v>33284</v>
      </c>
      <c r="D1156" t="s">
        <v>35331</v>
      </c>
      <c r="E1156" s="16" t="s">
        <v>35381</v>
      </c>
      <c r="F1156" s="16"/>
      <c r="G1156" t="s">
        <v>37665</v>
      </c>
    </row>
    <row r="1157" spans="1:10" ht="15.75" x14ac:dyDescent="0.25">
      <c r="A1157" t="s">
        <v>25106</v>
      </c>
      <c r="B1157" t="s">
        <v>25108</v>
      </c>
      <c r="C1157" t="s">
        <v>33423</v>
      </c>
      <c r="D1157" t="s">
        <v>35331</v>
      </c>
      <c r="E1157" s="16" t="s">
        <v>35381</v>
      </c>
      <c r="F1157" s="16"/>
      <c r="G1157" t="s">
        <v>37665</v>
      </c>
    </row>
    <row r="1158" spans="1:10" ht="15.75" x14ac:dyDescent="0.25">
      <c r="A1158" t="s">
        <v>11295</v>
      </c>
      <c r="B1158" t="s">
        <v>11297</v>
      </c>
      <c r="C1158" t="s">
        <v>29807</v>
      </c>
      <c r="D1158" t="s">
        <v>35331</v>
      </c>
      <c r="E1158" s="16" t="s">
        <v>35466</v>
      </c>
      <c r="F1158" s="16"/>
      <c r="G1158" t="s">
        <v>37665</v>
      </c>
    </row>
    <row r="1159" spans="1:10" ht="15.75" x14ac:dyDescent="0.25">
      <c r="A1159" t="s">
        <v>3483</v>
      </c>
      <c r="B1159" t="s">
        <v>3485</v>
      </c>
      <c r="C1159" t="s">
        <v>27724</v>
      </c>
      <c r="D1159" t="s">
        <v>35331</v>
      </c>
      <c r="E1159" s="16" t="s">
        <v>35048</v>
      </c>
      <c r="F1159" s="16"/>
      <c r="G1159" t="s">
        <v>37666</v>
      </c>
      <c r="H1159" t="s">
        <v>37667</v>
      </c>
      <c r="I1159" s="18" t="s">
        <v>37808</v>
      </c>
      <c r="J1159" s="18" t="s">
        <v>37809</v>
      </c>
    </row>
    <row r="1160" spans="1:10" x14ac:dyDescent="0.25">
      <c r="A1160" t="s">
        <v>23910</v>
      </c>
      <c r="B1160" t="s">
        <v>23912</v>
      </c>
      <c r="C1160" t="s">
        <v>33109</v>
      </c>
      <c r="D1160" t="s">
        <v>35325</v>
      </c>
      <c r="E1160" s="12" t="s">
        <v>35048</v>
      </c>
      <c r="F1160" s="12"/>
      <c r="G1160" t="s">
        <v>37666</v>
      </c>
      <c r="H1160" t="s">
        <v>37667</v>
      </c>
      <c r="I1160" s="18" t="s">
        <v>37808</v>
      </c>
      <c r="J1160" s="18" t="s">
        <v>37809</v>
      </c>
    </row>
    <row r="1161" spans="1:10" x14ac:dyDescent="0.25">
      <c r="A1161" t="s">
        <v>14200</v>
      </c>
      <c r="B1161" t="s">
        <v>14202</v>
      </c>
      <c r="C1161" t="s">
        <v>30573</v>
      </c>
      <c r="D1161" t="s">
        <v>35325</v>
      </c>
      <c r="E1161" s="12" t="s">
        <v>35051</v>
      </c>
      <c r="F1161" s="12"/>
      <c r="G1161" t="s">
        <v>37668</v>
      </c>
      <c r="I1161" t="s">
        <v>37669</v>
      </c>
      <c r="J1161" t="s">
        <v>37670</v>
      </c>
    </row>
    <row r="1162" spans="1:10" x14ac:dyDescent="0.25">
      <c r="A1162" t="s">
        <v>450</v>
      </c>
      <c r="B1162" t="s">
        <v>452</v>
      </c>
      <c r="C1162" t="s">
        <v>26855</v>
      </c>
      <c r="D1162" t="s">
        <v>35325</v>
      </c>
      <c r="E1162" s="12" t="s">
        <v>35056</v>
      </c>
      <c r="F1162" s="12"/>
      <c r="G1162" t="s">
        <v>37671</v>
      </c>
    </row>
    <row r="1163" spans="1:10" x14ac:dyDescent="0.25">
      <c r="A1163" t="s">
        <v>14550</v>
      </c>
      <c r="B1163" t="s">
        <v>14552</v>
      </c>
      <c r="C1163" t="s">
        <v>30664</v>
      </c>
      <c r="D1163" t="s">
        <v>35325</v>
      </c>
      <c r="E1163" s="12" t="s">
        <v>35056</v>
      </c>
      <c r="F1163" s="12"/>
      <c r="G1163" t="s">
        <v>37671</v>
      </c>
    </row>
    <row r="1164" spans="1:10" x14ac:dyDescent="0.25">
      <c r="A1164" t="s">
        <v>22141</v>
      </c>
      <c r="B1164" t="s">
        <v>22143</v>
      </c>
      <c r="C1164" t="s">
        <v>32647</v>
      </c>
      <c r="D1164" t="s">
        <v>35325</v>
      </c>
      <c r="E1164" s="12" t="s">
        <v>35056</v>
      </c>
      <c r="F1164" s="12"/>
      <c r="G1164" t="s">
        <v>37671</v>
      </c>
    </row>
    <row r="1165" spans="1:10" x14ac:dyDescent="0.25">
      <c r="A1165" t="s">
        <v>4141</v>
      </c>
      <c r="B1165" t="s">
        <v>4143</v>
      </c>
      <c r="C1165" t="s">
        <v>27901</v>
      </c>
      <c r="D1165" t="s">
        <v>35325</v>
      </c>
      <c r="E1165" s="12" t="s">
        <v>35049</v>
      </c>
      <c r="F1165" s="12"/>
      <c r="G1165" t="s">
        <v>37672</v>
      </c>
      <c r="H1165" t="s">
        <v>37673</v>
      </c>
      <c r="I1165" s="18" t="s">
        <v>37810</v>
      </c>
      <c r="J1165" s="18" t="s">
        <v>37811</v>
      </c>
    </row>
    <row r="1166" spans="1:10" x14ac:dyDescent="0.25">
      <c r="A1166" t="s">
        <v>4141</v>
      </c>
      <c r="B1166" t="s">
        <v>4143</v>
      </c>
      <c r="C1166" t="s">
        <v>27901</v>
      </c>
      <c r="D1166" t="s">
        <v>35325</v>
      </c>
      <c r="E1166" s="12" t="s">
        <v>35049</v>
      </c>
      <c r="F1166" s="12"/>
      <c r="G1166" t="s">
        <v>37672</v>
      </c>
      <c r="H1166" t="s">
        <v>37674</v>
      </c>
      <c r="I1166" s="18" t="s">
        <v>37812</v>
      </c>
      <c r="J1166" s="18" t="s">
        <v>37813</v>
      </c>
    </row>
    <row r="1167" spans="1:10" x14ac:dyDescent="0.25">
      <c r="A1167" t="s">
        <v>13732</v>
      </c>
      <c r="B1167" t="s">
        <v>13734</v>
      </c>
      <c r="C1167" t="s">
        <v>30454</v>
      </c>
      <c r="D1167" t="s">
        <v>35325</v>
      </c>
      <c r="E1167" s="12" t="s">
        <v>35050</v>
      </c>
      <c r="F1167" s="12"/>
      <c r="G1167" t="s">
        <v>37675</v>
      </c>
      <c r="H1167" t="s">
        <v>37676</v>
      </c>
      <c r="I1167" s="18" t="s">
        <v>37814</v>
      </c>
      <c r="J1167" s="18" t="s">
        <v>37815</v>
      </c>
    </row>
    <row r="1168" spans="1:10" x14ac:dyDescent="0.25">
      <c r="A1168" t="s">
        <v>5390</v>
      </c>
      <c r="B1168" t="s">
        <v>5392</v>
      </c>
      <c r="C1168" t="s">
        <v>28230</v>
      </c>
      <c r="D1168" t="s">
        <v>35325</v>
      </c>
      <c r="E1168" s="12" t="s">
        <v>34997</v>
      </c>
      <c r="F1168" s="12"/>
      <c r="G1168" t="s">
        <v>37677</v>
      </c>
    </row>
    <row r="1169" spans="1:10" ht="15.75" x14ac:dyDescent="0.25">
      <c r="A1169" t="s">
        <v>5398</v>
      </c>
      <c r="B1169" t="s">
        <v>5400</v>
      </c>
      <c r="C1169" t="s">
        <v>28232</v>
      </c>
      <c r="D1169" t="s">
        <v>35331</v>
      </c>
      <c r="E1169" s="16" t="s">
        <v>34997</v>
      </c>
      <c r="F1169" s="16"/>
      <c r="G1169" t="s">
        <v>37677</v>
      </c>
    </row>
    <row r="1170" spans="1:10" ht="15.75" x14ac:dyDescent="0.25">
      <c r="A1170" t="s">
        <v>13897</v>
      </c>
      <c r="B1170" t="s">
        <v>13899</v>
      </c>
      <c r="C1170" t="s">
        <v>30496</v>
      </c>
      <c r="D1170" t="s">
        <v>35331</v>
      </c>
      <c r="E1170" s="16" t="s">
        <v>34997</v>
      </c>
      <c r="F1170" s="16"/>
      <c r="G1170" t="s">
        <v>37677</v>
      </c>
    </row>
    <row r="1171" spans="1:10" x14ac:dyDescent="0.25">
      <c r="A1171" t="s">
        <v>21638</v>
      </c>
      <c r="B1171" t="s">
        <v>21640</v>
      </c>
      <c r="C1171" t="s">
        <v>32519</v>
      </c>
      <c r="D1171" t="s">
        <v>35325</v>
      </c>
      <c r="E1171" s="12" t="s">
        <v>34997</v>
      </c>
      <c r="F1171" s="12"/>
      <c r="G1171" t="s">
        <v>37677</v>
      </c>
    </row>
    <row r="1172" spans="1:10" ht="15.75" x14ac:dyDescent="0.25">
      <c r="A1172" t="s">
        <v>24098</v>
      </c>
      <c r="B1172" t="s">
        <v>24100</v>
      </c>
      <c r="C1172" t="s">
        <v>33160</v>
      </c>
      <c r="D1172" t="s">
        <v>35331</v>
      </c>
      <c r="E1172" s="16" t="s">
        <v>34997</v>
      </c>
      <c r="F1172" s="16"/>
      <c r="G1172" t="s">
        <v>37677</v>
      </c>
    </row>
    <row r="1173" spans="1:10" x14ac:dyDescent="0.25">
      <c r="A1173" t="s">
        <v>14468</v>
      </c>
      <c r="B1173" t="s">
        <v>14470</v>
      </c>
      <c r="C1173" t="s">
        <v>30642</v>
      </c>
      <c r="D1173" t="s">
        <v>35325</v>
      </c>
      <c r="E1173" s="12" t="s">
        <v>35020</v>
      </c>
      <c r="F1173" s="12"/>
      <c r="G1173" t="s">
        <v>37678</v>
      </c>
    </row>
    <row r="1174" spans="1:10" x14ac:dyDescent="0.25">
      <c r="A1174" t="s">
        <v>19840</v>
      </c>
      <c r="B1174" t="s">
        <v>19842</v>
      </c>
      <c r="C1174" t="s">
        <v>32055</v>
      </c>
      <c r="D1174" t="s">
        <v>35325</v>
      </c>
      <c r="E1174" s="12" t="s">
        <v>34637</v>
      </c>
      <c r="F1174" s="12"/>
      <c r="G1174" t="s">
        <v>37679</v>
      </c>
    </row>
    <row r="1175" spans="1:10" x14ac:dyDescent="0.25">
      <c r="A1175" t="s">
        <v>13456</v>
      </c>
      <c r="B1175" t="s">
        <v>13458</v>
      </c>
      <c r="C1175" t="s">
        <v>30380</v>
      </c>
      <c r="D1175" t="s">
        <v>35325</v>
      </c>
      <c r="E1175" s="12" t="s">
        <v>35019</v>
      </c>
      <c r="F1175" s="12"/>
      <c r="G1175" t="s">
        <v>37680</v>
      </c>
      <c r="H1175" t="s">
        <v>37681</v>
      </c>
      <c r="I1175" s="18" t="s">
        <v>37816</v>
      </c>
      <c r="J1175" t="s">
        <v>38777</v>
      </c>
    </row>
    <row r="1176" spans="1:10" x14ac:dyDescent="0.25">
      <c r="A1176" t="s">
        <v>13456</v>
      </c>
      <c r="B1176" t="s">
        <v>13458</v>
      </c>
      <c r="C1176" t="s">
        <v>30380</v>
      </c>
      <c r="D1176" t="s">
        <v>35325</v>
      </c>
      <c r="E1176" s="12" t="s">
        <v>35019</v>
      </c>
      <c r="F1176" s="12"/>
      <c r="G1176" t="s">
        <v>37680</v>
      </c>
      <c r="H1176" t="s">
        <v>37682</v>
      </c>
      <c r="I1176" s="18" t="s">
        <v>37817</v>
      </c>
      <c r="J1176" t="s">
        <v>38777</v>
      </c>
    </row>
    <row r="1177" spans="1:10" x14ac:dyDescent="0.25">
      <c r="A1177" t="s">
        <v>16271</v>
      </c>
      <c r="B1177" t="s">
        <v>16273</v>
      </c>
      <c r="C1177" t="s">
        <v>31107</v>
      </c>
      <c r="D1177" t="s">
        <v>35325</v>
      </c>
      <c r="E1177" s="12" t="s">
        <v>35014</v>
      </c>
      <c r="F1177" s="12"/>
      <c r="G1177" t="s">
        <v>37683</v>
      </c>
    </row>
    <row r="1178" spans="1:10" x14ac:dyDescent="0.25">
      <c r="A1178" t="s">
        <v>2721</v>
      </c>
      <c r="B1178" t="s">
        <v>2723</v>
      </c>
      <c r="C1178" t="s">
        <v>27529</v>
      </c>
      <c r="D1178" t="s">
        <v>35325</v>
      </c>
      <c r="E1178" s="12" t="s">
        <v>35013</v>
      </c>
      <c r="F1178" s="12"/>
      <c r="G1178" t="s">
        <v>37684</v>
      </c>
    </row>
    <row r="1179" spans="1:10" ht="15.75" x14ac:dyDescent="0.25">
      <c r="A1179" t="s">
        <v>1147</v>
      </c>
      <c r="B1179" t="s">
        <v>1149</v>
      </c>
      <c r="C1179" t="s">
        <v>27063</v>
      </c>
      <c r="D1179" t="s">
        <v>35331</v>
      </c>
      <c r="E1179" s="16" t="s">
        <v>35358</v>
      </c>
      <c r="F1179" s="16"/>
      <c r="G1179" t="s">
        <v>37685</v>
      </c>
    </row>
    <row r="1180" spans="1:10" ht="15.75" x14ac:dyDescent="0.25">
      <c r="A1180" t="s">
        <v>2523</v>
      </c>
      <c r="B1180" t="s">
        <v>2525</v>
      </c>
      <c r="C1180" t="s">
        <v>27477</v>
      </c>
      <c r="D1180" t="s">
        <v>35331</v>
      </c>
      <c r="E1180" s="16" t="s">
        <v>35358</v>
      </c>
      <c r="F1180" s="16"/>
      <c r="G1180" t="s">
        <v>37685</v>
      </c>
    </row>
    <row r="1181" spans="1:10" ht="15.75" x14ac:dyDescent="0.25">
      <c r="A1181" t="s">
        <v>3164</v>
      </c>
      <c r="B1181" t="s">
        <v>3166</v>
      </c>
      <c r="C1181" t="s">
        <v>27642</v>
      </c>
      <c r="D1181" t="s">
        <v>35331</v>
      </c>
      <c r="E1181" s="16" t="s">
        <v>35358</v>
      </c>
      <c r="F1181" s="16"/>
      <c r="G1181" t="s">
        <v>37685</v>
      </c>
    </row>
    <row r="1182" spans="1:10" ht="15.75" x14ac:dyDescent="0.25">
      <c r="A1182" t="s">
        <v>6052</v>
      </c>
      <c r="B1182" t="s">
        <v>6054</v>
      </c>
      <c r="C1182" t="s">
        <v>28400</v>
      </c>
      <c r="D1182" t="s">
        <v>35331</v>
      </c>
      <c r="E1182" s="16" t="s">
        <v>35358</v>
      </c>
      <c r="F1182" s="16"/>
      <c r="G1182" t="s">
        <v>37685</v>
      </c>
    </row>
    <row r="1183" spans="1:10" ht="15.75" x14ac:dyDescent="0.25">
      <c r="A1183" t="s">
        <v>8927</v>
      </c>
      <c r="B1183" t="s">
        <v>8929</v>
      </c>
      <c r="C1183" t="s">
        <v>29170</v>
      </c>
      <c r="D1183" t="s">
        <v>35331</v>
      </c>
      <c r="E1183" s="16" t="s">
        <v>35358</v>
      </c>
      <c r="F1183" s="16"/>
      <c r="G1183" t="s">
        <v>37685</v>
      </c>
    </row>
    <row r="1184" spans="1:10" ht="15.75" x14ac:dyDescent="0.25">
      <c r="A1184" t="s">
        <v>23626</v>
      </c>
      <c r="B1184" t="s">
        <v>23628</v>
      </c>
      <c r="C1184" t="s">
        <v>33036</v>
      </c>
      <c r="D1184" t="s">
        <v>35331</v>
      </c>
      <c r="E1184" s="16" t="s">
        <v>35358</v>
      </c>
      <c r="F1184" s="16"/>
      <c r="G1184" t="s">
        <v>37685</v>
      </c>
    </row>
    <row r="1185" spans="1:10" ht="15.75" x14ac:dyDescent="0.25">
      <c r="A1185" t="s">
        <v>14111</v>
      </c>
      <c r="B1185" t="s">
        <v>14113</v>
      </c>
      <c r="C1185" t="s">
        <v>30550</v>
      </c>
      <c r="D1185" t="s">
        <v>35331</v>
      </c>
      <c r="E1185" s="16" t="s">
        <v>35488</v>
      </c>
      <c r="F1185" s="16"/>
      <c r="G1185" t="s">
        <v>37686</v>
      </c>
    </row>
    <row r="1186" spans="1:10" x14ac:dyDescent="0.25">
      <c r="A1186" t="s">
        <v>18745</v>
      </c>
      <c r="B1186" t="s">
        <v>18747</v>
      </c>
      <c r="C1186" t="s">
        <v>31760</v>
      </c>
      <c r="D1186" t="s">
        <v>35325</v>
      </c>
      <c r="E1186" s="12" t="s">
        <v>35055</v>
      </c>
      <c r="F1186" s="12"/>
      <c r="G1186" t="s">
        <v>37687</v>
      </c>
    </row>
    <row r="1187" spans="1:10" x14ac:dyDescent="0.25">
      <c r="A1187" t="s">
        <v>3675</v>
      </c>
      <c r="B1187" t="s">
        <v>3677</v>
      </c>
      <c r="C1187" t="s">
        <v>27775</v>
      </c>
      <c r="D1187" t="s">
        <v>35325</v>
      </c>
      <c r="E1187" s="12" t="s">
        <v>35007</v>
      </c>
      <c r="F1187" s="12"/>
      <c r="G1187" t="s">
        <v>37688</v>
      </c>
    </row>
    <row r="1188" spans="1:10" x14ac:dyDescent="0.25">
      <c r="A1188" t="s">
        <v>22282</v>
      </c>
      <c r="B1188" t="s">
        <v>22284</v>
      </c>
      <c r="C1188" t="s">
        <v>32685</v>
      </c>
      <c r="D1188" t="s">
        <v>35325</v>
      </c>
      <c r="E1188" s="12" t="s">
        <v>35007</v>
      </c>
      <c r="F1188" s="12"/>
      <c r="G1188" t="s">
        <v>37688</v>
      </c>
    </row>
    <row r="1189" spans="1:10" ht="15.75" x14ac:dyDescent="0.25">
      <c r="A1189" t="s">
        <v>2330</v>
      </c>
      <c r="B1189" t="s">
        <v>2332</v>
      </c>
      <c r="C1189" t="s">
        <v>27420</v>
      </c>
      <c r="D1189" t="s">
        <v>35331</v>
      </c>
      <c r="E1189" s="16" t="s">
        <v>35374</v>
      </c>
      <c r="F1189" s="16"/>
    </row>
    <row r="1190" spans="1:10" ht="15.75" x14ac:dyDescent="0.25">
      <c r="A1190" t="s">
        <v>21987</v>
      </c>
      <c r="B1190" t="s">
        <v>21989</v>
      </c>
      <c r="C1190" t="s">
        <v>32607</v>
      </c>
      <c r="D1190" t="s">
        <v>35331</v>
      </c>
      <c r="E1190" s="16" t="s">
        <v>35531</v>
      </c>
      <c r="F1190" s="16"/>
    </row>
    <row r="1191" spans="1:10" ht="15.75" x14ac:dyDescent="0.25">
      <c r="A1191" t="s">
        <v>22686</v>
      </c>
      <c r="B1191" t="s">
        <v>22688</v>
      </c>
      <c r="C1191" t="s">
        <v>32790</v>
      </c>
      <c r="D1191" t="s">
        <v>35331</v>
      </c>
      <c r="E1191" s="16" t="s">
        <v>35538</v>
      </c>
      <c r="F1191" s="16"/>
      <c r="G1191" t="s">
        <v>37689</v>
      </c>
    </row>
    <row r="1192" spans="1:10" ht="15.75" x14ac:dyDescent="0.25">
      <c r="A1192" t="s">
        <v>11540</v>
      </c>
      <c r="B1192" t="s">
        <v>11542</v>
      </c>
      <c r="C1192" t="s">
        <v>29872</v>
      </c>
      <c r="D1192" t="s">
        <v>35331</v>
      </c>
      <c r="E1192" s="16" t="s">
        <v>35468</v>
      </c>
      <c r="F1192" s="16"/>
      <c r="G1192" t="s">
        <v>37690</v>
      </c>
    </row>
    <row r="1193" spans="1:10" x14ac:dyDescent="0.25">
      <c r="A1193" t="s">
        <v>21975</v>
      </c>
      <c r="B1193" t="s">
        <v>21977</v>
      </c>
      <c r="C1193" t="s">
        <v>32604</v>
      </c>
      <c r="D1193" t="s">
        <v>35325</v>
      </c>
      <c r="E1193" s="12" t="s">
        <v>34831</v>
      </c>
      <c r="F1193" s="12"/>
      <c r="G1193" t="s">
        <v>37691</v>
      </c>
      <c r="H1193" t="s">
        <v>37692</v>
      </c>
      <c r="I1193" s="18" t="s">
        <v>37818</v>
      </c>
      <c r="J1193" s="18" t="s">
        <v>37819</v>
      </c>
    </row>
    <row r="1194" spans="1:10" x14ac:dyDescent="0.25">
      <c r="A1194" t="s">
        <v>391</v>
      </c>
      <c r="B1194" t="s">
        <v>393</v>
      </c>
      <c r="C1194" t="s">
        <v>26839</v>
      </c>
      <c r="D1194" t="s">
        <v>35328</v>
      </c>
      <c r="E1194" s="15" t="s">
        <v>35132</v>
      </c>
      <c r="F1194" s="15"/>
      <c r="G1194" t="s">
        <v>37693</v>
      </c>
      <c r="H1194" t="s">
        <v>37694</v>
      </c>
      <c r="I1194" s="18" t="s">
        <v>37820</v>
      </c>
      <c r="J1194" s="18" t="s">
        <v>37695</v>
      </c>
    </row>
    <row r="1195" spans="1:10" x14ac:dyDescent="0.25">
      <c r="A1195" t="s">
        <v>10654</v>
      </c>
      <c r="B1195" t="s">
        <v>10656</v>
      </c>
      <c r="C1195" t="s">
        <v>29643</v>
      </c>
      <c r="D1195" t="s">
        <v>35325</v>
      </c>
      <c r="E1195" s="12" t="s">
        <v>35132</v>
      </c>
      <c r="F1195" s="12"/>
      <c r="G1195" t="s">
        <v>37693</v>
      </c>
      <c r="H1195" t="s">
        <v>37694</v>
      </c>
      <c r="I1195" s="18" t="s">
        <v>37820</v>
      </c>
      <c r="J1195" s="18" t="s">
        <v>37695</v>
      </c>
    </row>
    <row r="1196" spans="1:10" x14ac:dyDescent="0.25">
      <c r="A1196" t="s">
        <v>18696</v>
      </c>
      <c r="B1196" t="s">
        <v>18698</v>
      </c>
      <c r="C1196" t="s">
        <v>31747</v>
      </c>
      <c r="D1196" t="s">
        <v>35325</v>
      </c>
      <c r="E1196" s="12" t="s">
        <v>35132</v>
      </c>
      <c r="F1196" s="12"/>
      <c r="G1196" t="s">
        <v>37693</v>
      </c>
      <c r="H1196" t="s">
        <v>37694</v>
      </c>
      <c r="I1196" s="18" t="s">
        <v>37820</v>
      </c>
      <c r="J1196" s="18" t="s">
        <v>37695</v>
      </c>
    </row>
    <row r="1197" spans="1:10" x14ac:dyDescent="0.25">
      <c r="A1197" t="s">
        <v>21420</v>
      </c>
      <c r="B1197" t="s">
        <v>21422</v>
      </c>
      <c r="C1197" t="s">
        <v>32462</v>
      </c>
      <c r="D1197" t="s">
        <v>35325</v>
      </c>
      <c r="E1197" s="12" t="s">
        <v>35131</v>
      </c>
      <c r="F1197" s="12"/>
      <c r="G1197" t="s">
        <v>37696</v>
      </c>
      <c r="H1197" t="s">
        <v>37697</v>
      </c>
      <c r="I1197" s="18" t="s">
        <v>37821</v>
      </c>
      <c r="J1197" s="18" t="s">
        <v>37698</v>
      </c>
    </row>
    <row r="1198" spans="1:10" x14ac:dyDescent="0.25">
      <c r="A1198" t="s">
        <v>25809</v>
      </c>
      <c r="B1198" t="s">
        <v>25811</v>
      </c>
      <c r="C1198" t="s">
        <v>33611</v>
      </c>
      <c r="D1198" t="s">
        <v>35328</v>
      </c>
      <c r="E1198" s="15" t="s">
        <v>35335</v>
      </c>
      <c r="F1198" s="15"/>
    </row>
    <row r="1199" spans="1:10" ht="15.75" x14ac:dyDescent="0.25">
      <c r="A1199" t="s">
        <v>6592</v>
      </c>
      <c r="B1199" t="s">
        <v>6594</v>
      </c>
      <c r="C1199" t="s">
        <v>28543</v>
      </c>
      <c r="D1199" t="s">
        <v>35331</v>
      </c>
      <c r="E1199" s="16" t="s">
        <v>35335</v>
      </c>
      <c r="F1199" s="16"/>
    </row>
    <row r="1200" spans="1:10" ht="15.75" x14ac:dyDescent="0.25">
      <c r="A1200" t="s">
        <v>7183</v>
      </c>
      <c r="B1200" t="s">
        <v>7185</v>
      </c>
      <c r="C1200" t="s">
        <v>28697</v>
      </c>
      <c r="D1200" t="s">
        <v>35331</v>
      </c>
      <c r="E1200" s="16" t="s">
        <v>35335</v>
      </c>
      <c r="F1200" s="16"/>
    </row>
    <row r="1201" spans="1:7" ht="15.75" x14ac:dyDescent="0.25">
      <c r="A1201" t="s">
        <v>16210</v>
      </c>
      <c r="B1201" t="s">
        <v>16212</v>
      </c>
      <c r="C1201" t="s">
        <v>31091</v>
      </c>
      <c r="D1201" t="s">
        <v>35331</v>
      </c>
      <c r="E1201" s="16" t="s">
        <v>35335</v>
      </c>
      <c r="F1201" s="16"/>
    </row>
    <row r="1202" spans="1:7" ht="15.75" x14ac:dyDescent="0.25">
      <c r="A1202" t="s">
        <v>20266</v>
      </c>
      <c r="B1202" t="s">
        <v>20268</v>
      </c>
      <c r="C1202" t="s">
        <v>32167</v>
      </c>
      <c r="D1202" t="s">
        <v>35331</v>
      </c>
      <c r="E1202" s="16" t="s">
        <v>35335</v>
      </c>
      <c r="F1202" s="16"/>
    </row>
    <row r="1203" spans="1:7" ht="15.75" x14ac:dyDescent="0.25">
      <c r="A1203" t="s">
        <v>3906</v>
      </c>
      <c r="B1203" t="s">
        <v>3908</v>
      </c>
      <c r="C1203" t="s">
        <v>27840</v>
      </c>
      <c r="D1203" t="s">
        <v>35331</v>
      </c>
      <c r="E1203" s="16" t="s">
        <v>35391</v>
      </c>
      <c r="F1203" s="16"/>
    </row>
    <row r="1204" spans="1:7" ht="15.75" x14ac:dyDescent="0.25">
      <c r="A1204" t="s">
        <v>4947</v>
      </c>
      <c r="B1204" t="s">
        <v>4949</v>
      </c>
      <c r="C1204" t="s">
        <v>28115</v>
      </c>
      <c r="D1204" t="s">
        <v>35331</v>
      </c>
      <c r="E1204" s="16" t="s">
        <v>35404</v>
      </c>
      <c r="F1204" s="16"/>
    </row>
    <row r="1205" spans="1:7" ht="15.75" x14ac:dyDescent="0.25">
      <c r="A1205" t="s">
        <v>5459</v>
      </c>
      <c r="B1205" t="s">
        <v>5461</v>
      </c>
      <c r="C1205" t="s">
        <v>28247</v>
      </c>
      <c r="D1205" t="s">
        <v>35331</v>
      </c>
      <c r="E1205" s="16" t="s">
        <v>35404</v>
      </c>
      <c r="F1205" s="16"/>
    </row>
    <row r="1206" spans="1:7" ht="15.75" x14ac:dyDescent="0.25">
      <c r="A1206" t="s">
        <v>14700</v>
      </c>
      <c r="B1206" t="s">
        <v>14702</v>
      </c>
      <c r="C1206" t="s">
        <v>30703</v>
      </c>
      <c r="D1206" t="s">
        <v>35331</v>
      </c>
      <c r="E1206" s="16" t="s">
        <v>35404</v>
      </c>
      <c r="F1206" s="16"/>
    </row>
    <row r="1207" spans="1:7" ht="15.75" x14ac:dyDescent="0.25">
      <c r="A1207" t="s">
        <v>11706</v>
      </c>
      <c r="B1207" t="s">
        <v>11708</v>
      </c>
      <c r="C1207" t="s">
        <v>29917</v>
      </c>
      <c r="D1207" t="s">
        <v>35331</v>
      </c>
      <c r="E1207" s="16" t="s">
        <v>35474</v>
      </c>
      <c r="F1207" s="16"/>
      <c r="G1207" t="s">
        <v>37699</v>
      </c>
    </row>
    <row r="1208" spans="1:7" ht="15.75" x14ac:dyDescent="0.25">
      <c r="A1208" t="s">
        <v>13687</v>
      </c>
      <c r="B1208" t="s">
        <v>13689</v>
      </c>
      <c r="C1208" t="s">
        <v>30442</v>
      </c>
      <c r="D1208" t="s">
        <v>35331</v>
      </c>
      <c r="E1208" s="16" t="s">
        <v>35474</v>
      </c>
      <c r="F1208" s="16"/>
      <c r="G1208" t="s">
        <v>37699</v>
      </c>
    </row>
    <row r="1209" spans="1:7" ht="15.75" x14ac:dyDescent="0.25">
      <c r="A1209" t="s">
        <v>3974</v>
      </c>
      <c r="B1209" t="s">
        <v>3976</v>
      </c>
      <c r="C1209" t="s">
        <v>27857</v>
      </c>
      <c r="D1209" t="s">
        <v>35331</v>
      </c>
      <c r="E1209" s="16" t="s">
        <v>35393</v>
      </c>
      <c r="F1209" s="16"/>
      <c r="G1209" t="s">
        <v>37700</v>
      </c>
    </row>
    <row r="1210" spans="1:7" x14ac:dyDescent="0.25">
      <c r="A1210" t="s">
        <v>4576</v>
      </c>
      <c r="B1210" t="s">
        <v>4578</v>
      </c>
      <c r="C1210" t="s">
        <v>28018</v>
      </c>
      <c r="D1210" t="s">
        <v>35325</v>
      </c>
      <c r="E1210" s="14" t="s">
        <v>35001</v>
      </c>
      <c r="F1210" s="14"/>
    </row>
    <row r="1211" spans="1:7" x14ac:dyDescent="0.25">
      <c r="A1211" t="s">
        <v>24404</v>
      </c>
      <c r="B1211" t="s">
        <v>24406</v>
      </c>
      <c r="C1211" t="s">
        <v>33241</v>
      </c>
      <c r="D1211" t="s">
        <v>35325</v>
      </c>
      <c r="E1211" s="14" t="s">
        <v>35001</v>
      </c>
      <c r="F1211" s="14"/>
    </row>
    <row r="1212" spans="1:7" ht="15.75" x14ac:dyDescent="0.25">
      <c r="A1212" t="s">
        <v>6316</v>
      </c>
      <c r="B1212" t="s">
        <v>6318</v>
      </c>
      <c r="C1212" t="s">
        <v>28471</v>
      </c>
      <c r="D1212" t="s">
        <v>35331</v>
      </c>
      <c r="E1212" s="16" t="s">
        <v>35424</v>
      </c>
      <c r="F1212" s="16"/>
      <c r="G1212" t="s">
        <v>37701</v>
      </c>
    </row>
    <row r="1213" spans="1:7" ht="15.75" x14ac:dyDescent="0.25">
      <c r="A1213" t="s">
        <v>3333</v>
      </c>
      <c r="B1213" t="s">
        <v>3335</v>
      </c>
      <c r="C1213" t="s">
        <v>27685</v>
      </c>
      <c r="D1213" t="s">
        <v>35331</v>
      </c>
      <c r="E1213" s="16" t="s">
        <v>35384</v>
      </c>
      <c r="F1213" s="16"/>
    </row>
    <row r="1214" spans="1:7" ht="15.75" x14ac:dyDescent="0.25">
      <c r="A1214" t="s">
        <v>6518</v>
      </c>
      <c r="B1214" t="s">
        <v>6520</v>
      </c>
      <c r="C1214" t="s">
        <v>28524</v>
      </c>
      <c r="D1214" t="s">
        <v>35331</v>
      </c>
      <c r="E1214" s="16" t="s">
        <v>35384</v>
      </c>
      <c r="F1214" s="16"/>
    </row>
    <row r="1215" spans="1:7" ht="15.75" x14ac:dyDescent="0.25">
      <c r="A1215" t="s">
        <v>7127</v>
      </c>
      <c r="B1215" t="s">
        <v>7129</v>
      </c>
      <c r="C1215" t="s">
        <v>28683</v>
      </c>
      <c r="D1215" t="s">
        <v>35331</v>
      </c>
      <c r="E1215" s="16" t="s">
        <v>35384</v>
      </c>
      <c r="F1215" s="16"/>
    </row>
    <row r="1216" spans="1:7" ht="15.75" x14ac:dyDescent="0.25">
      <c r="A1216" t="s">
        <v>10369</v>
      </c>
      <c r="B1216" t="s">
        <v>10371</v>
      </c>
      <c r="C1216" t="s">
        <v>29569</v>
      </c>
      <c r="D1216" t="s">
        <v>35331</v>
      </c>
      <c r="E1216" s="16" t="s">
        <v>35384</v>
      </c>
      <c r="F1216" s="16"/>
    </row>
    <row r="1217" spans="1:7" ht="15.75" x14ac:dyDescent="0.25">
      <c r="A1217" t="s">
        <v>10734</v>
      </c>
      <c r="B1217" t="s">
        <v>10736</v>
      </c>
      <c r="C1217" t="s">
        <v>29663</v>
      </c>
      <c r="D1217" t="s">
        <v>35331</v>
      </c>
      <c r="E1217" s="16" t="s">
        <v>35384</v>
      </c>
      <c r="F1217" s="16"/>
    </row>
    <row r="1218" spans="1:7" ht="15.75" x14ac:dyDescent="0.25">
      <c r="A1218" t="s">
        <v>12211</v>
      </c>
      <c r="B1218" t="s">
        <v>12213</v>
      </c>
      <c r="C1218" t="s">
        <v>30048</v>
      </c>
      <c r="D1218" t="s">
        <v>35331</v>
      </c>
      <c r="E1218" s="16" t="s">
        <v>35384</v>
      </c>
      <c r="F1218" s="16"/>
    </row>
    <row r="1219" spans="1:7" ht="15.75" x14ac:dyDescent="0.25">
      <c r="A1219" t="s">
        <v>12389</v>
      </c>
      <c r="B1219" t="s">
        <v>12391</v>
      </c>
      <c r="C1219" t="s">
        <v>30094</v>
      </c>
      <c r="D1219" t="s">
        <v>35331</v>
      </c>
      <c r="E1219" s="16" t="s">
        <v>35384</v>
      </c>
      <c r="F1219" s="16"/>
    </row>
    <row r="1220" spans="1:7" ht="15.75" x14ac:dyDescent="0.25">
      <c r="A1220" t="s">
        <v>23378</v>
      </c>
      <c r="B1220" t="s">
        <v>23380</v>
      </c>
      <c r="C1220" t="s">
        <v>32972</v>
      </c>
      <c r="D1220" t="s">
        <v>35331</v>
      </c>
      <c r="E1220" s="16" t="s">
        <v>35384</v>
      </c>
      <c r="F1220" s="16"/>
    </row>
    <row r="1221" spans="1:7" ht="15.75" x14ac:dyDescent="0.25">
      <c r="A1221" t="s">
        <v>2680</v>
      </c>
      <c r="B1221" t="s">
        <v>2682</v>
      </c>
      <c r="C1221" t="s">
        <v>27518</v>
      </c>
      <c r="D1221" t="s">
        <v>35331</v>
      </c>
      <c r="E1221" s="16" t="s">
        <v>35376</v>
      </c>
      <c r="F1221" s="16"/>
    </row>
    <row r="1222" spans="1:7" ht="15.75" x14ac:dyDescent="0.25">
      <c r="A1222" t="s">
        <v>3918</v>
      </c>
      <c r="B1222" t="s">
        <v>3920</v>
      </c>
      <c r="C1222" t="s">
        <v>27843</v>
      </c>
      <c r="D1222" t="s">
        <v>35331</v>
      </c>
      <c r="E1222" s="16" t="s">
        <v>35392</v>
      </c>
      <c r="F1222" s="16"/>
      <c r="G1222" t="s">
        <v>37702</v>
      </c>
    </row>
    <row r="1223" spans="1:7" ht="15.75" x14ac:dyDescent="0.25">
      <c r="A1223" t="s">
        <v>5451</v>
      </c>
      <c r="B1223" t="s">
        <v>5453</v>
      </c>
      <c r="C1223" t="s">
        <v>28245</v>
      </c>
      <c r="D1223" t="s">
        <v>35331</v>
      </c>
      <c r="E1223" s="16" t="s">
        <v>35413</v>
      </c>
      <c r="F1223" s="16"/>
      <c r="G1223" t="s">
        <v>37703</v>
      </c>
    </row>
    <row r="1224" spans="1:7" ht="15.75" x14ac:dyDescent="0.25">
      <c r="A1224" t="s">
        <v>5827</v>
      </c>
      <c r="B1224" t="s">
        <v>5829</v>
      </c>
      <c r="C1224" t="s">
        <v>28341</v>
      </c>
      <c r="D1224" t="s">
        <v>35331</v>
      </c>
      <c r="E1224" s="16" t="s">
        <v>35413</v>
      </c>
      <c r="F1224" s="16"/>
      <c r="G1224" t="s">
        <v>37703</v>
      </c>
    </row>
    <row r="1225" spans="1:7" ht="15.75" x14ac:dyDescent="0.25">
      <c r="A1225" t="s">
        <v>5899</v>
      </c>
      <c r="B1225" t="s">
        <v>5901</v>
      </c>
      <c r="C1225" t="s">
        <v>28359</v>
      </c>
      <c r="D1225" t="s">
        <v>35331</v>
      </c>
      <c r="E1225" s="16" t="s">
        <v>35413</v>
      </c>
      <c r="F1225" s="16"/>
      <c r="G1225" t="s">
        <v>37703</v>
      </c>
    </row>
    <row r="1226" spans="1:7" ht="15.75" x14ac:dyDescent="0.25">
      <c r="A1226" t="s">
        <v>8512</v>
      </c>
      <c r="B1226" t="s">
        <v>8514</v>
      </c>
      <c r="C1226" t="s">
        <v>29059</v>
      </c>
      <c r="D1226" t="s">
        <v>35331</v>
      </c>
      <c r="E1226" s="16" t="s">
        <v>35413</v>
      </c>
      <c r="F1226" s="16"/>
      <c r="G1226" t="s">
        <v>37703</v>
      </c>
    </row>
    <row r="1227" spans="1:7" ht="15.75" x14ac:dyDescent="0.25">
      <c r="A1227" t="s">
        <v>8868</v>
      </c>
      <c r="B1227" t="s">
        <v>8870</v>
      </c>
      <c r="C1227" t="s">
        <v>29153</v>
      </c>
      <c r="D1227" t="s">
        <v>35331</v>
      </c>
      <c r="E1227" s="16" t="s">
        <v>35413</v>
      </c>
      <c r="F1227" s="16"/>
      <c r="G1227" t="s">
        <v>37703</v>
      </c>
    </row>
    <row r="1228" spans="1:7" ht="15.75" x14ac:dyDescent="0.25">
      <c r="A1228" t="s">
        <v>11351</v>
      </c>
      <c r="B1228" t="s">
        <v>11353</v>
      </c>
      <c r="C1228" t="s">
        <v>29821</v>
      </c>
      <c r="D1228" t="s">
        <v>35331</v>
      </c>
      <c r="E1228" s="16" t="s">
        <v>35413</v>
      </c>
      <c r="F1228" s="16"/>
      <c r="G1228" t="s">
        <v>37703</v>
      </c>
    </row>
    <row r="1229" spans="1:7" ht="15.75" x14ac:dyDescent="0.25">
      <c r="A1229" t="s">
        <v>11442</v>
      </c>
      <c r="B1229" t="s">
        <v>11444</v>
      </c>
      <c r="C1229" t="s">
        <v>29846</v>
      </c>
      <c r="D1229" t="s">
        <v>35331</v>
      </c>
      <c r="E1229" s="16" t="s">
        <v>35413</v>
      </c>
      <c r="F1229" s="16"/>
      <c r="G1229" t="s">
        <v>37703</v>
      </c>
    </row>
    <row r="1230" spans="1:7" ht="15.75" x14ac:dyDescent="0.25">
      <c r="A1230" t="s">
        <v>13079</v>
      </c>
      <c r="B1230" t="s">
        <v>13081</v>
      </c>
      <c r="C1230" t="s">
        <v>30276</v>
      </c>
      <c r="D1230" t="s">
        <v>35331</v>
      </c>
      <c r="E1230" s="16" t="s">
        <v>35413</v>
      </c>
      <c r="F1230" s="16"/>
      <c r="G1230" t="s">
        <v>37703</v>
      </c>
    </row>
    <row r="1231" spans="1:7" ht="15.75" x14ac:dyDescent="0.25">
      <c r="A1231" t="s">
        <v>13555</v>
      </c>
      <c r="B1231" t="s">
        <v>13557</v>
      </c>
      <c r="C1231" t="s">
        <v>30406</v>
      </c>
      <c r="D1231" t="s">
        <v>35331</v>
      </c>
      <c r="E1231" s="16" t="s">
        <v>35413</v>
      </c>
      <c r="F1231" s="16"/>
      <c r="G1231" t="s">
        <v>37703</v>
      </c>
    </row>
    <row r="1232" spans="1:7" ht="15.75" x14ac:dyDescent="0.25">
      <c r="A1232" t="s">
        <v>16835</v>
      </c>
      <c r="B1232" t="s">
        <v>16837</v>
      </c>
      <c r="C1232" t="s">
        <v>31260</v>
      </c>
      <c r="D1232" t="s">
        <v>35331</v>
      </c>
      <c r="E1232" s="16" t="s">
        <v>35413</v>
      </c>
      <c r="F1232" s="16"/>
      <c r="G1232" t="s">
        <v>37703</v>
      </c>
    </row>
    <row r="1233" spans="1:10" ht="15.75" x14ac:dyDescent="0.25">
      <c r="A1233" t="s">
        <v>21678</v>
      </c>
      <c r="B1233" t="s">
        <v>21680</v>
      </c>
      <c r="C1233" t="s">
        <v>32529</v>
      </c>
      <c r="D1233" t="s">
        <v>35331</v>
      </c>
      <c r="E1233" s="16" t="s">
        <v>35413</v>
      </c>
      <c r="F1233" s="16"/>
      <c r="G1233" t="s">
        <v>37703</v>
      </c>
    </row>
    <row r="1234" spans="1:10" ht="15.75" x14ac:dyDescent="0.25">
      <c r="A1234" t="s">
        <v>23987</v>
      </c>
      <c r="B1234" t="s">
        <v>23989</v>
      </c>
      <c r="C1234" t="s">
        <v>33129</v>
      </c>
      <c r="D1234" t="s">
        <v>35331</v>
      </c>
      <c r="E1234" s="16" t="s">
        <v>35413</v>
      </c>
      <c r="F1234" s="16"/>
      <c r="G1234" t="s">
        <v>37703</v>
      </c>
    </row>
    <row r="1235" spans="1:10" ht="15.75" x14ac:dyDescent="0.25">
      <c r="A1235" t="s">
        <v>24036</v>
      </c>
      <c r="B1235" t="s">
        <v>24038</v>
      </c>
      <c r="C1235" t="s">
        <v>33144</v>
      </c>
      <c r="D1235" t="s">
        <v>35331</v>
      </c>
      <c r="E1235" s="16" t="s">
        <v>35413</v>
      </c>
      <c r="F1235" s="16"/>
      <c r="G1235" t="s">
        <v>37703</v>
      </c>
    </row>
    <row r="1236" spans="1:10" x14ac:dyDescent="0.25">
      <c r="A1236" t="s">
        <v>8816</v>
      </c>
      <c r="B1236" t="s">
        <v>8818</v>
      </c>
      <c r="C1236" t="s">
        <v>29140</v>
      </c>
      <c r="D1236" t="s">
        <v>35325</v>
      </c>
      <c r="E1236" s="12" t="s">
        <v>34990</v>
      </c>
      <c r="F1236" s="12"/>
      <c r="G1236" t="s">
        <v>37704</v>
      </c>
      <c r="H1236" t="s">
        <v>37705</v>
      </c>
      <c r="I1236" s="18" t="s">
        <v>37822</v>
      </c>
      <c r="J1236" s="18" t="s">
        <v>37823</v>
      </c>
    </row>
    <row r="1237" spans="1:10" x14ac:dyDescent="0.25">
      <c r="A1237" t="s">
        <v>10210</v>
      </c>
      <c r="B1237" t="s">
        <v>10212</v>
      </c>
      <c r="C1237" t="s">
        <v>29527</v>
      </c>
      <c r="D1237" t="s">
        <v>35325</v>
      </c>
      <c r="E1237" s="12" t="s">
        <v>34990</v>
      </c>
      <c r="F1237" s="12"/>
      <c r="G1237" t="s">
        <v>37704</v>
      </c>
      <c r="H1237" t="s">
        <v>37705</v>
      </c>
      <c r="I1237" s="18" t="s">
        <v>37822</v>
      </c>
      <c r="J1237" s="18" t="s">
        <v>37823</v>
      </c>
    </row>
    <row r="1238" spans="1:10" ht="15.75" x14ac:dyDescent="0.25">
      <c r="A1238" t="s">
        <v>26118</v>
      </c>
      <c r="B1238" t="s">
        <v>26120</v>
      </c>
      <c r="C1238" t="s">
        <v>33693</v>
      </c>
      <c r="D1238" t="s">
        <v>35331</v>
      </c>
      <c r="E1238" s="16" t="s">
        <v>35564</v>
      </c>
      <c r="F1238" s="16"/>
      <c r="G1238" t="s">
        <v>37706</v>
      </c>
    </row>
    <row r="1239" spans="1:10" ht="15.75" x14ac:dyDescent="0.25">
      <c r="A1239" t="s">
        <v>20185</v>
      </c>
      <c r="B1239" t="s">
        <v>20187</v>
      </c>
      <c r="C1239" t="s">
        <v>32146</v>
      </c>
      <c r="D1239" t="s">
        <v>35331</v>
      </c>
      <c r="E1239" s="16" t="s">
        <v>35519</v>
      </c>
      <c r="F1239" s="16"/>
    </row>
    <row r="1240" spans="1:10" ht="15.75" x14ac:dyDescent="0.25">
      <c r="A1240" t="s">
        <v>26685</v>
      </c>
      <c r="B1240" t="s">
        <v>26687</v>
      </c>
      <c r="C1240" t="s">
        <v>33847</v>
      </c>
      <c r="D1240" t="s">
        <v>35331</v>
      </c>
      <c r="E1240" s="16" t="s">
        <v>35519</v>
      </c>
      <c r="F1240" s="16"/>
    </row>
    <row r="1241" spans="1:10" ht="15.75" x14ac:dyDescent="0.25">
      <c r="A1241" t="s">
        <v>23606</v>
      </c>
      <c r="B1241" t="s">
        <v>23608</v>
      </c>
      <c r="C1241" t="s">
        <v>33031</v>
      </c>
      <c r="D1241" t="s">
        <v>35331</v>
      </c>
      <c r="E1241" s="16" t="s">
        <v>35547</v>
      </c>
      <c r="F1241" s="16"/>
    </row>
    <row r="1242" spans="1:10" ht="15.75" x14ac:dyDescent="0.25">
      <c r="A1242" t="s">
        <v>6530</v>
      </c>
      <c r="B1242" t="s">
        <v>6532</v>
      </c>
      <c r="C1242" t="s">
        <v>28527</v>
      </c>
      <c r="D1242" t="s">
        <v>35331</v>
      </c>
      <c r="E1242" s="16" t="s">
        <v>35425</v>
      </c>
      <c r="F1242" s="16"/>
      <c r="G1242" t="s">
        <v>37707</v>
      </c>
    </row>
    <row r="1243" spans="1:10" ht="15.75" x14ac:dyDescent="0.25">
      <c r="A1243" t="s">
        <v>6919</v>
      </c>
      <c r="B1243" t="s">
        <v>6921</v>
      </c>
      <c r="C1243" t="s">
        <v>28630</v>
      </c>
      <c r="D1243" t="s">
        <v>35331</v>
      </c>
      <c r="E1243" s="16" t="s">
        <v>35425</v>
      </c>
      <c r="F1243" s="16"/>
      <c r="G1243" t="s">
        <v>37707</v>
      </c>
    </row>
    <row r="1244" spans="1:10" ht="15.75" x14ac:dyDescent="0.25">
      <c r="A1244" t="s">
        <v>25387</v>
      </c>
      <c r="B1244" t="s">
        <v>25389</v>
      </c>
      <c r="C1244" t="s">
        <v>33497</v>
      </c>
      <c r="D1244" t="s">
        <v>35331</v>
      </c>
      <c r="E1244" s="16" t="s">
        <v>35558</v>
      </c>
      <c r="F1244" s="16"/>
      <c r="G1244" t="s">
        <v>37708</v>
      </c>
    </row>
    <row r="1245" spans="1:10" ht="15.75" x14ac:dyDescent="0.25">
      <c r="A1245" t="s">
        <v>25813</v>
      </c>
      <c r="B1245" t="s">
        <v>25815</v>
      </c>
      <c r="C1245" t="s">
        <v>33612</v>
      </c>
      <c r="D1245" t="s">
        <v>35331</v>
      </c>
      <c r="E1245" s="16" t="s">
        <v>35558</v>
      </c>
      <c r="F1245" s="16"/>
      <c r="G1245" t="s">
        <v>37708</v>
      </c>
    </row>
    <row r="1246" spans="1:10" ht="15.75" x14ac:dyDescent="0.25">
      <c r="A1246" t="s">
        <v>11347</v>
      </c>
      <c r="B1246" t="s">
        <v>11349</v>
      </c>
      <c r="C1246" t="s">
        <v>29820</v>
      </c>
      <c r="D1246" t="s">
        <v>35331</v>
      </c>
      <c r="E1246" s="16" t="s">
        <v>35467</v>
      </c>
      <c r="F1246" s="16"/>
      <c r="G1246" t="s">
        <v>37709</v>
      </c>
    </row>
    <row r="1247" spans="1:10" ht="15.75" x14ac:dyDescent="0.25">
      <c r="A1247" t="s">
        <v>23470</v>
      </c>
      <c r="B1247" t="s">
        <v>23472</v>
      </c>
      <c r="C1247" t="s">
        <v>32995</v>
      </c>
      <c r="D1247" t="s">
        <v>35331</v>
      </c>
      <c r="E1247" s="16" t="s">
        <v>35545</v>
      </c>
      <c r="F1247" s="16"/>
      <c r="G1247" t="s">
        <v>37710</v>
      </c>
    </row>
    <row r="1248" spans="1:10" ht="15.75" x14ac:dyDescent="0.25">
      <c r="A1248" t="s">
        <v>1943</v>
      </c>
      <c r="B1248" t="s">
        <v>1945</v>
      </c>
      <c r="C1248" t="s">
        <v>27298</v>
      </c>
      <c r="D1248" t="s">
        <v>35331</v>
      </c>
      <c r="E1248" s="16" t="s">
        <v>35372</v>
      </c>
      <c r="F1248" s="16"/>
    </row>
    <row r="1249" spans="1:10" ht="15.75" x14ac:dyDescent="0.25">
      <c r="A1249" t="s">
        <v>13318</v>
      </c>
      <c r="B1249" t="s">
        <v>13320</v>
      </c>
      <c r="C1249" t="s">
        <v>30344</v>
      </c>
      <c r="D1249" t="s">
        <v>35331</v>
      </c>
      <c r="E1249" s="16" t="s">
        <v>35372</v>
      </c>
      <c r="F1249" s="16"/>
    </row>
    <row r="1250" spans="1:10" ht="15.75" x14ac:dyDescent="0.25">
      <c r="A1250" t="s">
        <v>22059</v>
      </c>
      <c r="B1250" t="s">
        <v>22061</v>
      </c>
      <c r="C1250" t="s">
        <v>32625</v>
      </c>
      <c r="D1250" t="s">
        <v>35331</v>
      </c>
      <c r="E1250" s="16" t="s">
        <v>35372</v>
      </c>
      <c r="F1250" s="16"/>
    </row>
    <row r="1251" spans="1:10" ht="15.75" x14ac:dyDescent="0.25">
      <c r="A1251" t="s">
        <v>22386</v>
      </c>
      <c r="B1251" t="s">
        <v>22388</v>
      </c>
      <c r="C1251" t="s">
        <v>32711</v>
      </c>
      <c r="D1251" t="s">
        <v>35331</v>
      </c>
      <c r="E1251" s="16" t="s">
        <v>35537</v>
      </c>
      <c r="F1251" s="16"/>
      <c r="G1251" t="s">
        <v>37711</v>
      </c>
    </row>
    <row r="1252" spans="1:10" ht="15.75" x14ac:dyDescent="0.25">
      <c r="A1252" t="s">
        <v>24425</v>
      </c>
      <c r="B1252" t="s">
        <v>24427</v>
      </c>
      <c r="C1252" t="s">
        <v>33247</v>
      </c>
      <c r="D1252" t="s">
        <v>35331</v>
      </c>
      <c r="E1252" s="16" t="s">
        <v>35537</v>
      </c>
      <c r="F1252" s="16"/>
      <c r="G1252" t="s">
        <v>37711</v>
      </c>
    </row>
    <row r="1253" spans="1:10" ht="15.75" x14ac:dyDescent="0.25">
      <c r="A1253" t="s">
        <v>8431</v>
      </c>
      <c r="B1253" t="s">
        <v>8433</v>
      </c>
      <c r="C1253" t="s">
        <v>29035</v>
      </c>
      <c r="D1253" t="s">
        <v>35331</v>
      </c>
      <c r="E1253" s="16" t="s">
        <v>35435</v>
      </c>
      <c r="F1253" s="16"/>
      <c r="G1253" t="s">
        <v>37712</v>
      </c>
    </row>
    <row r="1254" spans="1:10" x14ac:dyDescent="0.25">
      <c r="A1254" t="s">
        <v>8628</v>
      </c>
      <c r="B1254" t="s">
        <v>8630</v>
      </c>
      <c r="C1254" t="s">
        <v>29088</v>
      </c>
      <c r="D1254" t="s">
        <v>35328</v>
      </c>
      <c r="E1254" s="15" t="s">
        <v>35332</v>
      </c>
      <c r="F1254" s="15"/>
    </row>
    <row r="1255" spans="1:10" ht="15.75" x14ac:dyDescent="0.25">
      <c r="A1255" t="s">
        <v>3994</v>
      </c>
      <c r="B1255" t="s">
        <v>3996</v>
      </c>
      <c r="C1255" t="s">
        <v>27862</v>
      </c>
      <c r="D1255" t="s">
        <v>35331</v>
      </c>
      <c r="E1255" s="16" t="s">
        <v>35332</v>
      </c>
      <c r="F1255" s="16"/>
    </row>
    <row r="1256" spans="1:10" ht="15.75" x14ac:dyDescent="0.25">
      <c r="A1256" t="s">
        <v>4162</v>
      </c>
      <c r="B1256" t="s">
        <v>4164</v>
      </c>
      <c r="C1256" t="s">
        <v>27907</v>
      </c>
      <c r="D1256" t="s">
        <v>35331</v>
      </c>
      <c r="E1256" s="16" t="s">
        <v>35394</v>
      </c>
      <c r="F1256" s="16"/>
    </row>
    <row r="1257" spans="1:10" ht="15.75" x14ac:dyDescent="0.25">
      <c r="A1257" t="s">
        <v>23207</v>
      </c>
      <c r="B1257" t="s">
        <v>23209</v>
      </c>
      <c r="C1257" t="s">
        <v>32927</v>
      </c>
      <c r="D1257" t="s">
        <v>35331</v>
      </c>
      <c r="E1257" s="16" t="s">
        <v>35544</v>
      </c>
      <c r="F1257" s="16"/>
    </row>
    <row r="1258" spans="1:10" ht="15.75" x14ac:dyDescent="0.25">
      <c r="A1258" t="s">
        <v>25062</v>
      </c>
      <c r="B1258" t="s">
        <v>25064</v>
      </c>
      <c r="C1258" t="s">
        <v>33412</v>
      </c>
      <c r="D1258" t="s">
        <v>35331</v>
      </c>
      <c r="E1258" s="16" t="s">
        <v>35544</v>
      </c>
      <c r="F1258" s="16"/>
    </row>
    <row r="1259" spans="1:10" ht="15.75" x14ac:dyDescent="0.25">
      <c r="A1259" t="s">
        <v>1531</v>
      </c>
      <c r="B1259" t="s">
        <v>1533</v>
      </c>
      <c r="C1259" t="s">
        <v>27176</v>
      </c>
      <c r="D1259" t="s">
        <v>35331</v>
      </c>
      <c r="E1259" s="16" t="s">
        <v>35367</v>
      </c>
      <c r="F1259" s="16"/>
      <c r="G1259" t="s">
        <v>37713</v>
      </c>
    </row>
    <row r="1260" spans="1:10" ht="15.75" x14ac:dyDescent="0.25">
      <c r="A1260" t="s">
        <v>2107</v>
      </c>
      <c r="B1260" t="s">
        <v>2109</v>
      </c>
      <c r="C1260" t="s">
        <v>27353</v>
      </c>
      <c r="D1260" t="s">
        <v>35331</v>
      </c>
      <c r="E1260" s="16" t="s">
        <v>35373</v>
      </c>
      <c r="F1260" s="16"/>
      <c r="G1260" t="s">
        <v>37714</v>
      </c>
    </row>
    <row r="1261" spans="1:10" x14ac:dyDescent="0.25">
      <c r="A1261" t="s">
        <v>17455</v>
      </c>
      <c r="B1261" t="s">
        <v>17457</v>
      </c>
      <c r="C1261" t="s">
        <v>31420</v>
      </c>
      <c r="D1261" t="s">
        <v>35325</v>
      </c>
      <c r="E1261" s="12" t="s">
        <v>35261</v>
      </c>
      <c r="F1261" s="12"/>
      <c r="G1261" t="s">
        <v>37715</v>
      </c>
    </row>
    <row r="1262" spans="1:10" x14ac:dyDescent="0.25">
      <c r="A1262" t="s">
        <v>23237</v>
      </c>
      <c r="B1262" t="s">
        <v>23239</v>
      </c>
      <c r="C1262" t="s">
        <v>32936</v>
      </c>
      <c r="D1262" t="s">
        <v>35325</v>
      </c>
      <c r="E1262" s="12" t="s">
        <v>35261</v>
      </c>
      <c r="F1262" s="12"/>
      <c r="G1262" t="s">
        <v>37715</v>
      </c>
    </row>
    <row r="1263" spans="1:10" ht="15.75" x14ac:dyDescent="0.25">
      <c r="A1263" t="s">
        <v>13229</v>
      </c>
      <c r="B1263" t="s">
        <v>13231</v>
      </c>
      <c r="C1263" t="s">
        <v>30318</v>
      </c>
      <c r="D1263" t="s">
        <v>35331</v>
      </c>
      <c r="E1263" s="16" t="s">
        <v>35417</v>
      </c>
      <c r="F1263" s="16"/>
      <c r="G1263" t="s">
        <v>35889</v>
      </c>
      <c r="I1263" s="18"/>
      <c r="J1263" s="18"/>
    </row>
    <row r="1264" spans="1:10" ht="15.75" x14ac:dyDescent="0.25">
      <c r="A1264" t="s">
        <v>5565</v>
      </c>
      <c r="B1264" t="s">
        <v>5567</v>
      </c>
      <c r="C1264" t="s">
        <v>28274</v>
      </c>
      <c r="D1264" t="s">
        <v>35331</v>
      </c>
      <c r="E1264" s="16" t="s">
        <v>35417</v>
      </c>
      <c r="F1264" s="16"/>
      <c r="G1264" t="s">
        <v>35889</v>
      </c>
    </row>
    <row r="1265" spans="1:10" ht="15.75" x14ac:dyDescent="0.25">
      <c r="A1265" t="s">
        <v>23898</v>
      </c>
      <c r="B1265" t="s">
        <v>23900</v>
      </c>
      <c r="C1265" t="s">
        <v>33106</v>
      </c>
      <c r="D1265" t="s">
        <v>35331</v>
      </c>
      <c r="E1265" s="16" t="s">
        <v>35417</v>
      </c>
      <c r="F1265" s="16"/>
      <c r="G1265" t="s">
        <v>35889</v>
      </c>
    </row>
    <row r="1266" spans="1:10" x14ac:dyDescent="0.25">
      <c r="A1266" t="s">
        <v>22641</v>
      </c>
      <c r="B1266" t="s">
        <v>22643</v>
      </c>
      <c r="C1266" t="s">
        <v>32778</v>
      </c>
      <c r="D1266" t="s">
        <v>35325</v>
      </c>
      <c r="E1266" s="12" t="s">
        <v>35260</v>
      </c>
      <c r="F1266" s="12"/>
      <c r="G1266" t="s">
        <v>37716</v>
      </c>
    </row>
    <row r="1267" spans="1:10" x14ac:dyDescent="0.25">
      <c r="A1267" t="s">
        <v>14216</v>
      </c>
      <c r="B1267" t="s">
        <v>14218</v>
      </c>
      <c r="C1267" t="s">
        <v>30577</v>
      </c>
      <c r="D1267" t="s">
        <v>35325</v>
      </c>
      <c r="E1267" s="14" t="s">
        <v>35137</v>
      </c>
      <c r="F1267" s="14"/>
    </row>
    <row r="1268" spans="1:10" x14ac:dyDescent="0.25">
      <c r="A1268" t="s">
        <v>3066</v>
      </c>
      <c r="B1268" t="s">
        <v>3068</v>
      </c>
      <c r="C1268" t="s">
        <v>27616</v>
      </c>
      <c r="D1268" t="s">
        <v>35325</v>
      </c>
      <c r="E1268" s="12" t="s">
        <v>35201</v>
      </c>
      <c r="F1268" s="12"/>
      <c r="G1268" t="s">
        <v>37717</v>
      </c>
      <c r="H1268" t="s">
        <v>37718</v>
      </c>
      <c r="I1268" s="18" t="s">
        <v>37824</v>
      </c>
      <c r="J1268" s="18" t="s">
        <v>37825</v>
      </c>
    </row>
    <row r="1269" spans="1:10" x14ac:dyDescent="0.25">
      <c r="A1269" t="s">
        <v>18741</v>
      </c>
      <c r="B1269" t="s">
        <v>18743</v>
      </c>
      <c r="C1269" t="s">
        <v>31759</v>
      </c>
      <c r="D1269" t="s">
        <v>35325</v>
      </c>
      <c r="E1269" s="12" t="s">
        <v>35058</v>
      </c>
      <c r="F1269" s="12"/>
      <c r="G1269" t="s">
        <v>37719</v>
      </c>
      <c r="H1269" t="s">
        <v>37720</v>
      </c>
      <c r="I1269" s="18" t="s">
        <v>37826</v>
      </c>
      <c r="J1269" s="18" t="s">
        <v>37827</v>
      </c>
    </row>
    <row r="1270" spans="1:10" x14ac:dyDescent="0.25">
      <c r="A1270" t="s">
        <v>4266</v>
      </c>
      <c r="B1270" t="s">
        <v>4268</v>
      </c>
      <c r="C1270" t="s">
        <v>27935</v>
      </c>
      <c r="D1270" t="s">
        <v>35325</v>
      </c>
      <c r="E1270" s="12" t="s">
        <v>34844</v>
      </c>
      <c r="F1270" s="12"/>
      <c r="G1270" t="s">
        <v>37721</v>
      </c>
      <c r="H1270" t="s">
        <v>37722</v>
      </c>
      <c r="I1270" s="18" t="s">
        <v>37828</v>
      </c>
      <c r="J1270" s="18" t="s">
        <v>37829</v>
      </c>
    </row>
    <row r="1271" spans="1:10" x14ac:dyDescent="0.25">
      <c r="A1271" t="s">
        <v>11020</v>
      </c>
      <c r="B1271" t="s">
        <v>11022</v>
      </c>
      <c r="C1271" t="s">
        <v>29736</v>
      </c>
      <c r="D1271" t="s">
        <v>35325</v>
      </c>
      <c r="E1271" s="12" t="s">
        <v>34943</v>
      </c>
      <c r="F1271" s="12"/>
      <c r="G1271" t="s">
        <v>37723</v>
      </c>
      <c r="H1271" t="s">
        <v>37724</v>
      </c>
      <c r="I1271" s="18" t="s">
        <v>37830</v>
      </c>
      <c r="J1271" s="18" t="s">
        <v>37831</v>
      </c>
    </row>
    <row r="1272" spans="1:10" x14ac:dyDescent="0.25">
      <c r="A1272" t="s">
        <v>14508</v>
      </c>
      <c r="B1272" t="s">
        <v>14510</v>
      </c>
      <c r="C1272" t="s">
        <v>30652</v>
      </c>
      <c r="D1272" t="s">
        <v>35325</v>
      </c>
      <c r="E1272" s="12" t="s">
        <v>34943</v>
      </c>
      <c r="F1272" s="12"/>
      <c r="G1272" t="s">
        <v>37723</v>
      </c>
      <c r="H1272" t="s">
        <v>37724</v>
      </c>
      <c r="I1272" s="18" t="s">
        <v>37830</v>
      </c>
      <c r="J1272" s="18" t="s">
        <v>37831</v>
      </c>
    </row>
    <row r="1273" spans="1:10" x14ac:dyDescent="0.25">
      <c r="A1273" t="s">
        <v>17366</v>
      </c>
      <c r="B1273" t="s">
        <v>17368</v>
      </c>
      <c r="C1273" t="s">
        <v>31397</v>
      </c>
      <c r="D1273" t="s">
        <v>35325</v>
      </c>
      <c r="E1273" s="12" t="s">
        <v>34943</v>
      </c>
      <c r="F1273" s="12"/>
      <c r="G1273" t="s">
        <v>37723</v>
      </c>
      <c r="H1273" t="s">
        <v>37724</v>
      </c>
      <c r="I1273" s="18" t="s">
        <v>37830</v>
      </c>
      <c r="J1273" s="18" t="s">
        <v>37831</v>
      </c>
    </row>
    <row r="1274" spans="1:10" x14ac:dyDescent="0.25">
      <c r="A1274" t="s">
        <v>21296</v>
      </c>
      <c r="B1274" t="s">
        <v>21298</v>
      </c>
      <c r="C1274" t="s">
        <v>32431</v>
      </c>
      <c r="D1274" t="s">
        <v>35325</v>
      </c>
      <c r="E1274" s="12" t="s">
        <v>34943</v>
      </c>
      <c r="F1274" s="12"/>
      <c r="G1274" t="s">
        <v>37723</v>
      </c>
      <c r="H1274" t="s">
        <v>37724</v>
      </c>
      <c r="I1274" s="18" t="s">
        <v>37830</v>
      </c>
      <c r="J1274" s="18" t="s">
        <v>37831</v>
      </c>
    </row>
    <row r="1275" spans="1:10" x14ac:dyDescent="0.25">
      <c r="A1275" t="s">
        <v>26538</v>
      </c>
      <c r="B1275" t="s">
        <v>26540</v>
      </c>
      <c r="C1275" t="s">
        <v>33810</v>
      </c>
      <c r="D1275" t="s">
        <v>35325</v>
      </c>
      <c r="E1275" s="12" t="s">
        <v>35057</v>
      </c>
      <c r="F1275" s="12"/>
      <c r="G1275" t="s">
        <v>37725</v>
      </c>
      <c r="H1275" t="s">
        <v>37726</v>
      </c>
      <c r="I1275" s="18" t="s">
        <v>38778</v>
      </c>
      <c r="J1275" s="18" t="s">
        <v>38780</v>
      </c>
    </row>
    <row r="1276" spans="1:10" x14ac:dyDescent="0.25">
      <c r="A1276" t="s">
        <v>26538</v>
      </c>
      <c r="B1276" t="s">
        <v>26540</v>
      </c>
      <c r="C1276" t="s">
        <v>33810</v>
      </c>
      <c r="D1276" t="s">
        <v>35325</v>
      </c>
      <c r="E1276" s="12" t="s">
        <v>35057</v>
      </c>
      <c r="F1276" s="12"/>
      <c r="G1276" t="s">
        <v>37725</v>
      </c>
      <c r="H1276" t="s">
        <v>37727</v>
      </c>
      <c r="I1276" s="18" t="s">
        <v>38779</v>
      </c>
      <c r="J1276" s="18" t="s">
        <v>38781</v>
      </c>
    </row>
    <row r="1277" spans="1:10" ht="15.75" x14ac:dyDescent="0.25">
      <c r="A1277" t="s">
        <v>10722</v>
      </c>
      <c r="B1277" t="s">
        <v>10724</v>
      </c>
      <c r="C1277" t="s">
        <v>29660</v>
      </c>
      <c r="D1277" t="s">
        <v>35331</v>
      </c>
      <c r="E1277" s="16" t="s">
        <v>35461</v>
      </c>
      <c r="F1277" s="16"/>
      <c r="G1277" t="s">
        <v>37728</v>
      </c>
      <c r="H1277" t="s">
        <v>37729</v>
      </c>
      <c r="I1277" s="18" t="s">
        <v>37832</v>
      </c>
      <c r="J1277" s="18" t="s">
        <v>37833</v>
      </c>
    </row>
    <row r="1278" spans="1:10" x14ac:dyDescent="0.25">
      <c r="A1278" t="s">
        <v>16612</v>
      </c>
      <c r="B1278" t="s">
        <v>16614</v>
      </c>
      <c r="C1278" t="s">
        <v>31196</v>
      </c>
      <c r="D1278" t="s">
        <v>35325</v>
      </c>
      <c r="E1278" s="12" t="s">
        <v>34698</v>
      </c>
      <c r="F1278" s="12"/>
      <c r="G1278" t="s">
        <v>37730</v>
      </c>
      <c r="H1278" t="s">
        <v>37731</v>
      </c>
      <c r="I1278" s="18" t="s">
        <v>37834</v>
      </c>
      <c r="J1278" s="14" t="s">
        <v>38782</v>
      </c>
    </row>
    <row r="1279" spans="1:10" x14ac:dyDescent="0.25">
      <c r="A1279" t="s">
        <v>21352</v>
      </c>
      <c r="B1279" t="s">
        <v>21354</v>
      </c>
      <c r="C1279" t="s">
        <v>32445</v>
      </c>
      <c r="D1279" t="s">
        <v>35325</v>
      </c>
      <c r="E1279" s="12" t="s">
        <v>34698</v>
      </c>
      <c r="F1279" s="12"/>
      <c r="G1279" t="s">
        <v>37730</v>
      </c>
      <c r="H1279" t="s">
        <v>37731</v>
      </c>
      <c r="I1279" s="18" t="s">
        <v>37834</v>
      </c>
      <c r="J1279" s="14" t="s">
        <v>38782</v>
      </c>
    </row>
    <row r="1280" spans="1:10" x14ac:dyDescent="0.25">
      <c r="A1280" t="s">
        <v>19041</v>
      </c>
      <c r="B1280" t="s">
        <v>19043</v>
      </c>
      <c r="C1280" t="s">
        <v>31837</v>
      </c>
      <c r="D1280" t="s">
        <v>35325</v>
      </c>
      <c r="E1280" s="12" t="s">
        <v>35100</v>
      </c>
      <c r="F1280" s="12"/>
      <c r="G1280" t="s">
        <v>37732</v>
      </c>
      <c r="H1280" t="s">
        <v>37733</v>
      </c>
      <c r="I1280" s="18" t="s">
        <v>37835</v>
      </c>
      <c r="J1280" s="18" t="s">
        <v>37836</v>
      </c>
    </row>
    <row r="1281" spans="1:10" x14ac:dyDescent="0.25">
      <c r="A1281" t="s">
        <v>19041</v>
      </c>
      <c r="B1281" t="s">
        <v>19043</v>
      </c>
      <c r="C1281" t="s">
        <v>31837</v>
      </c>
      <c r="D1281" t="s">
        <v>35325</v>
      </c>
      <c r="E1281" s="12" t="s">
        <v>35100</v>
      </c>
      <c r="F1281" s="12"/>
      <c r="G1281" t="s">
        <v>37732</v>
      </c>
      <c r="H1281" t="s">
        <v>37734</v>
      </c>
      <c r="I1281" s="18" t="s">
        <v>37837</v>
      </c>
      <c r="J1281" s="18" t="s">
        <v>37838</v>
      </c>
    </row>
    <row r="1282" spans="1:10" x14ac:dyDescent="0.25">
      <c r="A1282" t="s">
        <v>16022</v>
      </c>
      <c r="B1282" t="s">
        <v>16024</v>
      </c>
      <c r="C1282" t="s">
        <v>31044</v>
      </c>
      <c r="D1282" t="s">
        <v>35325</v>
      </c>
      <c r="E1282" s="12" t="s">
        <v>34968</v>
      </c>
      <c r="F1282" s="12"/>
      <c r="G1282" t="s">
        <v>37735</v>
      </c>
      <c r="H1282" t="s">
        <v>37736</v>
      </c>
      <c r="I1282" s="18" t="s">
        <v>37839</v>
      </c>
      <c r="J1282" s="18" t="s">
        <v>37840</v>
      </c>
    </row>
    <row r="1283" spans="1:10" ht="15.75" x14ac:dyDescent="0.25">
      <c r="A1283" t="s">
        <v>7941</v>
      </c>
      <c r="B1283" t="s">
        <v>7943</v>
      </c>
      <c r="C1283" t="s">
        <v>28907</v>
      </c>
      <c r="D1283" t="s">
        <v>35331</v>
      </c>
      <c r="E1283" s="16" t="s">
        <v>35433</v>
      </c>
      <c r="F1283" s="16"/>
      <c r="G1283" t="s">
        <v>37737</v>
      </c>
    </row>
    <row r="1284" spans="1:10" ht="15.75" x14ac:dyDescent="0.25">
      <c r="A1284" t="s">
        <v>19202</v>
      </c>
      <c r="B1284" t="s">
        <v>19204</v>
      </c>
      <c r="C1284" t="s">
        <v>31881</v>
      </c>
      <c r="D1284" t="s">
        <v>35331</v>
      </c>
      <c r="E1284" s="16" t="s">
        <v>35433</v>
      </c>
      <c r="F1284" s="16"/>
      <c r="G1284" t="s">
        <v>37737</v>
      </c>
    </row>
    <row r="1285" spans="1:10" ht="15.75" x14ac:dyDescent="0.25">
      <c r="A1285" t="s">
        <v>19565</v>
      </c>
      <c r="B1285" t="s">
        <v>19567</v>
      </c>
      <c r="C1285" t="s">
        <v>31975</v>
      </c>
      <c r="D1285" t="s">
        <v>35331</v>
      </c>
      <c r="E1285" s="16" t="s">
        <v>35433</v>
      </c>
      <c r="F1285" s="16"/>
      <c r="G1285" t="s">
        <v>37737</v>
      </c>
    </row>
    <row r="1286" spans="1:10" ht="15.75" x14ac:dyDescent="0.25">
      <c r="A1286" t="s">
        <v>20625</v>
      </c>
      <c r="B1286" t="s">
        <v>20627</v>
      </c>
      <c r="C1286" t="s">
        <v>32262</v>
      </c>
      <c r="D1286" t="s">
        <v>35331</v>
      </c>
      <c r="E1286" s="16" t="s">
        <v>35433</v>
      </c>
      <c r="F1286" s="16"/>
      <c r="G1286" t="s">
        <v>37737</v>
      </c>
    </row>
    <row r="1287" spans="1:10" x14ac:dyDescent="0.25">
      <c r="A1287" t="s">
        <v>25235</v>
      </c>
      <c r="B1287" t="s">
        <v>25237</v>
      </c>
      <c r="C1287" t="s">
        <v>33456</v>
      </c>
      <c r="D1287" t="s">
        <v>35325</v>
      </c>
      <c r="E1287" s="12" t="s">
        <v>34821</v>
      </c>
      <c r="F1287" s="12"/>
      <c r="G1287" t="s">
        <v>37738</v>
      </c>
      <c r="H1287" t="s">
        <v>37739</v>
      </c>
      <c r="I1287" s="18" t="s">
        <v>37841</v>
      </c>
      <c r="J1287" t="s">
        <v>37740</v>
      </c>
    </row>
    <row r="1288" spans="1:10" x14ac:dyDescent="0.25">
      <c r="A1288" t="s">
        <v>25267</v>
      </c>
      <c r="B1288" t="s">
        <v>25269</v>
      </c>
      <c r="C1288" t="s">
        <v>33464</v>
      </c>
      <c r="D1288" t="s">
        <v>35325</v>
      </c>
      <c r="E1288" s="12" t="s">
        <v>34825</v>
      </c>
      <c r="F1288" s="12"/>
      <c r="G1288" t="s">
        <v>37741</v>
      </c>
      <c r="H1288" t="s">
        <v>37742</v>
      </c>
      <c r="I1288" s="18" t="s">
        <v>37842</v>
      </c>
      <c r="J1288" t="s">
        <v>37743</v>
      </c>
    </row>
    <row r="1289" spans="1:10" x14ac:dyDescent="0.25">
      <c r="A1289" t="s">
        <v>25330</v>
      </c>
      <c r="B1289" t="s">
        <v>25332</v>
      </c>
      <c r="C1289" t="s">
        <v>33482</v>
      </c>
      <c r="D1289" t="s">
        <v>35325</v>
      </c>
      <c r="E1289" s="12" t="s">
        <v>34822</v>
      </c>
      <c r="F1289" s="12"/>
      <c r="G1289" t="s">
        <v>37744</v>
      </c>
      <c r="H1289" t="s">
        <v>37745</v>
      </c>
      <c r="I1289" s="18" t="s">
        <v>37843</v>
      </c>
      <c r="J1289" t="s">
        <v>37746</v>
      </c>
    </row>
    <row r="1290" spans="1:10" x14ac:dyDescent="0.25">
      <c r="A1290" t="s">
        <v>15790</v>
      </c>
      <c r="B1290" t="s">
        <v>15792</v>
      </c>
      <c r="C1290" t="s">
        <v>30983</v>
      </c>
      <c r="D1290" t="s">
        <v>35325</v>
      </c>
      <c r="E1290" s="12" t="s">
        <v>35000</v>
      </c>
      <c r="F1290" s="12"/>
      <c r="G1290" t="s">
        <v>37747</v>
      </c>
      <c r="H1290" t="s">
        <v>37748</v>
      </c>
      <c r="I1290" s="18" t="s">
        <v>38783</v>
      </c>
      <c r="J1290" s="18" t="s">
        <v>37844</v>
      </c>
    </row>
    <row r="1291" spans="1:10" x14ac:dyDescent="0.25">
      <c r="A1291" t="s">
        <v>16648</v>
      </c>
      <c r="B1291" t="s">
        <v>16650</v>
      </c>
      <c r="C1291" t="s">
        <v>31207</v>
      </c>
      <c r="D1291" t="s">
        <v>35325</v>
      </c>
      <c r="E1291" s="12" t="s">
        <v>34696</v>
      </c>
      <c r="F1291" s="12"/>
      <c r="G1291" t="s">
        <v>37749</v>
      </c>
      <c r="H1291" t="s">
        <v>37750</v>
      </c>
      <c r="I1291" s="18" t="s">
        <v>37845</v>
      </c>
      <c r="J1291" s="18" t="s">
        <v>37846</v>
      </c>
    </row>
    <row r="1292" spans="1:10" x14ac:dyDescent="0.25">
      <c r="A1292" t="s">
        <v>16094</v>
      </c>
      <c r="B1292" t="s">
        <v>16096</v>
      </c>
      <c r="C1292" t="s">
        <v>31062</v>
      </c>
      <c r="D1292" t="s">
        <v>35325</v>
      </c>
      <c r="E1292" s="12" t="s">
        <v>34942</v>
      </c>
      <c r="F1292" s="12"/>
      <c r="G1292" t="s">
        <v>37751</v>
      </c>
      <c r="H1292" t="s">
        <v>37752</v>
      </c>
      <c r="I1292" s="18" t="s">
        <v>37847</v>
      </c>
      <c r="J1292" s="18" t="s">
        <v>37848</v>
      </c>
    </row>
    <row r="1293" spans="1:10" x14ac:dyDescent="0.25">
      <c r="A1293" t="s">
        <v>13889</v>
      </c>
      <c r="B1293" t="s">
        <v>13891</v>
      </c>
      <c r="C1293" t="s">
        <v>30494</v>
      </c>
      <c r="D1293" t="s">
        <v>35325</v>
      </c>
      <c r="E1293" s="12" t="s">
        <v>34823</v>
      </c>
      <c r="F1293" s="12"/>
      <c r="G1293" t="s">
        <v>37753</v>
      </c>
      <c r="H1293" t="s">
        <v>37754</v>
      </c>
      <c r="I1293" s="18" t="s">
        <v>37849</v>
      </c>
      <c r="J1293" s="18" t="s">
        <v>37850</v>
      </c>
    </row>
    <row r="1294" spans="1:10" x14ac:dyDescent="0.25">
      <c r="A1294" t="s">
        <v>16094</v>
      </c>
      <c r="B1294" t="s">
        <v>16096</v>
      </c>
      <c r="C1294" t="s">
        <v>31062</v>
      </c>
      <c r="D1294" t="s">
        <v>35325</v>
      </c>
      <c r="E1294" s="12" t="s">
        <v>34941</v>
      </c>
      <c r="F1294" s="12"/>
      <c r="G1294" t="s">
        <v>37755</v>
      </c>
      <c r="H1294" t="s">
        <v>37756</v>
      </c>
      <c r="I1294" s="18" t="s">
        <v>37851</v>
      </c>
      <c r="J1294" s="18" t="s">
        <v>37852</v>
      </c>
    </row>
    <row r="1295" spans="1:10" x14ac:dyDescent="0.25">
      <c r="A1295" t="s">
        <v>25219</v>
      </c>
      <c r="B1295" t="s">
        <v>25221</v>
      </c>
      <c r="C1295" t="s">
        <v>33452</v>
      </c>
      <c r="D1295" t="s">
        <v>35325</v>
      </c>
      <c r="E1295" s="12" t="s">
        <v>34836</v>
      </c>
      <c r="F1295" s="12"/>
      <c r="G1295" t="s">
        <v>37757</v>
      </c>
      <c r="H1295" t="s">
        <v>37758</v>
      </c>
      <c r="I1295" s="18" t="s">
        <v>37853</v>
      </c>
      <c r="J1295" s="18" t="s">
        <v>37854</v>
      </c>
    </row>
    <row r="1296" spans="1:10" x14ac:dyDescent="0.25">
      <c r="A1296" t="s">
        <v>14889</v>
      </c>
      <c r="B1296" t="s">
        <v>14891</v>
      </c>
      <c r="C1296" t="s">
        <v>30753</v>
      </c>
      <c r="D1296" t="s">
        <v>35325</v>
      </c>
      <c r="E1296" s="12" t="s">
        <v>34793</v>
      </c>
      <c r="F1296" s="12"/>
      <c r="G1296" t="s">
        <v>37759</v>
      </c>
      <c r="H1296" t="s">
        <v>37760</v>
      </c>
      <c r="I1296" s="18" t="s">
        <v>37793</v>
      </c>
      <c r="J1296" t="s">
        <v>37761</v>
      </c>
    </row>
    <row r="1297" spans="1:10" x14ac:dyDescent="0.25">
      <c r="A1297" t="s">
        <v>10650</v>
      </c>
      <c r="B1297" t="s">
        <v>10652</v>
      </c>
      <c r="C1297" t="s">
        <v>29642</v>
      </c>
      <c r="D1297" t="s">
        <v>35325</v>
      </c>
      <c r="E1297" s="12" t="s">
        <v>34838</v>
      </c>
      <c r="F1297" s="12"/>
      <c r="G1297" t="s">
        <v>37762</v>
      </c>
      <c r="H1297" t="s">
        <v>37763</v>
      </c>
      <c r="I1297" s="18" t="s">
        <v>37855</v>
      </c>
      <c r="J1297" s="18" t="s">
        <v>37856</v>
      </c>
    </row>
    <row r="1298" spans="1:10" x14ac:dyDescent="0.25">
      <c r="A1298" t="s">
        <v>1587</v>
      </c>
      <c r="B1298" t="s">
        <v>1589</v>
      </c>
      <c r="C1298" t="s">
        <v>27190</v>
      </c>
      <c r="D1298" t="s">
        <v>35325</v>
      </c>
      <c r="E1298" s="12" t="s">
        <v>35223</v>
      </c>
      <c r="F1298" s="12"/>
      <c r="G1298" t="s">
        <v>37764</v>
      </c>
      <c r="H1298" t="s">
        <v>37765</v>
      </c>
      <c r="I1298" s="18" t="s">
        <v>37857</v>
      </c>
      <c r="J1298" s="18" t="s">
        <v>37858</v>
      </c>
    </row>
    <row r="1299" spans="1:10" x14ac:dyDescent="0.25">
      <c r="A1299" t="s">
        <v>2253</v>
      </c>
      <c r="B1299" t="s">
        <v>2255</v>
      </c>
      <c r="C1299" t="s">
        <v>27398</v>
      </c>
      <c r="D1299" t="s">
        <v>35325</v>
      </c>
      <c r="E1299" s="12" t="s">
        <v>34952</v>
      </c>
      <c r="F1299" s="12"/>
      <c r="G1299" t="s">
        <v>37766</v>
      </c>
      <c r="H1299" t="s">
        <v>37767</v>
      </c>
      <c r="I1299" s="18" t="s">
        <v>37859</v>
      </c>
      <c r="J1299" t="s">
        <v>37768</v>
      </c>
    </row>
    <row r="1300" spans="1:10" x14ac:dyDescent="0.25">
      <c r="A1300" t="s">
        <v>25219</v>
      </c>
      <c r="B1300" t="s">
        <v>25221</v>
      </c>
      <c r="C1300" t="s">
        <v>33452</v>
      </c>
      <c r="D1300" t="s">
        <v>35325</v>
      </c>
      <c r="E1300" s="12" t="s">
        <v>34837</v>
      </c>
      <c r="F1300" s="12"/>
      <c r="G1300" t="s">
        <v>37769</v>
      </c>
      <c r="H1300" t="s">
        <v>37770</v>
      </c>
      <c r="I1300" s="18" t="s">
        <v>37860</v>
      </c>
      <c r="J1300" s="18" t="s">
        <v>37861</v>
      </c>
    </row>
    <row r="1301" spans="1:10" x14ac:dyDescent="0.25">
      <c r="A1301" t="s">
        <v>15766</v>
      </c>
      <c r="B1301" t="s">
        <v>15768</v>
      </c>
      <c r="C1301" t="s">
        <v>30977</v>
      </c>
      <c r="D1301" t="s">
        <v>35325</v>
      </c>
      <c r="E1301" s="12" t="s">
        <v>35181</v>
      </c>
      <c r="F1301" s="12"/>
      <c r="G1301" t="s">
        <v>37771</v>
      </c>
      <c r="H1301" t="s">
        <v>37772</v>
      </c>
      <c r="I1301" s="18" t="s">
        <v>37857</v>
      </c>
      <c r="J1301" s="18" t="s">
        <v>38784</v>
      </c>
    </row>
    <row r="1302" spans="1:10" x14ac:dyDescent="0.25">
      <c r="A1302" t="s">
        <v>19670</v>
      </c>
      <c r="B1302" t="s">
        <v>19672</v>
      </c>
      <c r="C1302" t="s">
        <v>32009</v>
      </c>
      <c r="D1302" t="s">
        <v>35325</v>
      </c>
      <c r="E1302" s="12" t="s">
        <v>34805</v>
      </c>
      <c r="F1302" s="12"/>
      <c r="G1302" t="s">
        <v>37773</v>
      </c>
      <c r="H1302" t="s">
        <v>37774</v>
      </c>
      <c r="I1302" s="18" t="s">
        <v>37862</v>
      </c>
      <c r="J1302" s="18" t="s">
        <v>37863</v>
      </c>
    </row>
    <row r="1303" spans="1:10" x14ac:dyDescent="0.25">
      <c r="A1303" t="s">
        <v>13671</v>
      </c>
      <c r="B1303" t="s">
        <v>13673</v>
      </c>
      <c r="C1303" t="s">
        <v>30438</v>
      </c>
      <c r="D1303" t="s">
        <v>35325</v>
      </c>
      <c r="E1303" s="12" t="s">
        <v>34835</v>
      </c>
      <c r="F1303" s="12"/>
      <c r="G1303" t="s">
        <v>37775</v>
      </c>
      <c r="H1303" t="s">
        <v>37776</v>
      </c>
      <c r="I1303" s="18" t="s">
        <v>37864</v>
      </c>
      <c r="J1303" s="18" t="s">
        <v>37865</v>
      </c>
    </row>
    <row r="1304" spans="1:10" x14ac:dyDescent="0.25">
      <c r="A1304" t="s">
        <v>13671</v>
      </c>
      <c r="B1304" t="s">
        <v>13673</v>
      </c>
      <c r="C1304" t="s">
        <v>30438</v>
      </c>
      <c r="D1304" t="s">
        <v>35325</v>
      </c>
      <c r="E1304" s="12" t="s">
        <v>34835</v>
      </c>
      <c r="F1304" s="12"/>
      <c r="G1304" t="s">
        <v>37775</v>
      </c>
      <c r="H1304" t="s">
        <v>37777</v>
      </c>
      <c r="I1304" s="18" t="s">
        <v>37866</v>
      </c>
      <c r="J1304" s="18" t="s">
        <v>37867</v>
      </c>
    </row>
    <row r="1305" spans="1:10" x14ac:dyDescent="0.25">
      <c r="A1305" t="s">
        <v>17307</v>
      </c>
      <c r="B1305" t="s">
        <v>17309</v>
      </c>
      <c r="C1305" t="s">
        <v>31381</v>
      </c>
      <c r="D1305" t="s">
        <v>35325</v>
      </c>
      <c r="E1305" s="12" t="s">
        <v>34811</v>
      </c>
      <c r="F1305" s="12"/>
      <c r="G1305" t="s">
        <v>37778</v>
      </c>
      <c r="H1305" t="s">
        <v>37779</v>
      </c>
      <c r="I1305" s="18" t="s">
        <v>37868</v>
      </c>
      <c r="J1305" s="18" t="s">
        <v>37869</v>
      </c>
    </row>
    <row r="1306" spans="1:10" x14ac:dyDescent="0.25">
      <c r="A1306" t="s">
        <v>15543</v>
      </c>
      <c r="B1306" t="s">
        <v>15545</v>
      </c>
      <c r="C1306" t="s">
        <v>30920</v>
      </c>
      <c r="D1306" t="s">
        <v>35325</v>
      </c>
      <c r="E1306" s="12" t="s">
        <v>35163</v>
      </c>
      <c r="F1306" s="12"/>
      <c r="G1306" t="s">
        <v>37780</v>
      </c>
      <c r="H1306" t="s">
        <v>37781</v>
      </c>
      <c r="I1306" s="18" t="s">
        <v>37870</v>
      </c>
      <c r="J1306" s="18" t="s">
        <v>37871</v>
      </c>
    </row>
    <row r="1307" spans="1:10" x14ac:dyDescent="0.25">
      <c r="A1307" t="s">
        <v>26522</v>
      </c>
      <c r="B1307" t="s">
        <v>26524</v>
      </c>
      <c r="C1307" t="s">
        <v>33806</v>
      </c>
      <c r="D1307" t="s">
        <v>35325</v>
      </c>
      <c r="E1307" s="12" t="s">
        <v>35163</v>
      </c>
      <c r="F1307" s="12"/>
      <c r="G1307" t="s">
        <v>37780</v>
      </c>
      <c r="H1307" t="s">
        <v>37781</v>
      </c>
      <c r="I1307" s="18" t="s">
        <v>37870</v>
      </c>
      <c r="J1307" s="18" t="s">
        <v>37871</v>
      </c>
    </row>
    <row r="1308" spans="1:10" x14ac:dyDescent="0.25">
      <c r="A1308" t="s">
        <v>16098</v>
      </c>
      <c r="B1308" t="s">
        <v>16100</v>
      </c>
      <c r="C1308" t="s">
        <v>31063</v>
      </c>
      <c r="D1308" t="s">
        <v>35325</v>
      </c>
      <c r="E1308" s="12" t="s">
        <v>35172</v>
      </c>
      <c r="F1308" s="12"/>
      <c r="G1308" t="s">
        <v>37782</v>
      </c>
      <c r="H1308" t="s">
        <v>37784</v>
      </c>
      <c r="I1308" s="18" t="s">
        <v>37874</v>
      </c>
      <c r="J1308" s="18" t="s">
        <v>37875</v>
      </c>
    </row>
    <row r="1309" spans="1:10" x14ac:dyDescent="0.25">
      <c r="A1309" t="s">
        <v>16098</v>
      </c>
      <c r="B1309" t="s">
        <v>16100</v>
      </c>
      <c r="C1309" t="s">
        <v>31063</v>
      </c>
      <c r="D1309" t="s">
        <v>35325</v>
      </c>
      <c r="E1309" s="12" t="s">
        <v>35172</v>
      </c>
      <c r="F1309" s="12"/>
      <c r="G1309" t="s">
        <v>37782</v>
      </c>
      <c r="H1309" t="s">
        <v>37783</v>
      </c>
      <c r="I1309" s="18" t="s">
        <v>37872</v>
      </c>
      <c r="J1309" s="18" t="s">
        <v>37873</v>
      </c>
    </row>
    <row r="1310" spans="1:10" x14ac:dyDescent="0.25">
      <c r="A1310" t="s">
        <v>7231</v>
      </c>
      <c r="B1310" t="s">
        <v>7233</v>
      </c>
      <c r="C1310" t="s">
        <v>28709</v>
      </c>
      <c r="D1310" t="s">
        <v>35325</v>
      </c>
      <c r="E1310" s="12" t="s">
        <v>35059</v>
      </c>
      <c r="F1310" s="12"/>
      <c r="G1310" t="s">
        <v>37785</v>
      </c>
      <c r="H1310" t="s">
        <v>37786</v>
      </c>
      <c r="I1310" s="18" t="s">
        <v>37876</v>
      </c>
      <c r="J1310" s="18" t="s">
        <v>37877</v>
      </c>
    </row>
    <row r="1311" spans="1:10" ht="15.75" x14ac:dyDescent="0.25">
      <c r="A1311" t="s">
        <v>23002</v>
      </c>
      <c r="B1311" t="s">
        <v>23004</v>
      </c>
      <c r="C1311" t="s">
        <v>32871</v>
      </c>
      <c r="D1311" t="s">
        <v>35331</v>
      </c>
      <c r="E1311" s="16" t="s">
        <v>35542</v>
      </c>
      <c r="F1311" s="16"/>
    </row>
    <row r="1312" spans="1:10" ht="15.75" x14ac:dyDescent="0.25">
      <c r="A1312" t="s">
        <v>21068</v>
      </c>
      <c r="B1312" t="s">
        <v>21070</v>
      </c>
      <c r="C1312" t="s">
        <v>32374</v>
      </c>
      <c r="D1312" t="s">
        <v>35331</v>
      </c>
      <c r="E1312" s="16" t="s">
        <v>35529</v>
      </c>
      <c r="F1312" s="16"/>
    </row>
    <row r="1313" spans="1:10" ht="15.75" x14ac:dyDescent="0.25">
      <c r="A1313" t="s">
        <v>20135</v>
      </c>
      <c r="B1313" t="s">
        <v>20137</v>
      </c>
      <c r="C1313" t="s">
        <v>32133</v>
      </c>
      <c r="D1313" t="s">
        <v>35331</v>
      </c>
      <c r="E1313" s="16" t="s">
        <v>34783</v>
      </c>
      <c r="F1313" s="16"/>
    </row>
    <row r="1314" spans="1:10" x14ac:dyDescent="0.25">
      <c r="A1314" t="s">
        <v>23778</v>
      </c>
      <c r="B1314" t="s">
        <v>23780</v>
      </c>
      <c r="C1314" t="s">
        <v>33076</v>
      </c>
      <c r="D1314" t="s">
        <v>35325</v>
      </c>
      <c r="E1314" s="14" t="s">
        <v>34783</v>
      </c>
      <c r="F1314" s="14"/>
    </row>
    <row r="1315" spans="1:10" x14ac:dyDescent="0.25">
      <c r="A1315" t="s">
        <v>25797</v>
      </c>
      <c r="B1315" t="s">
        <v>25799</v>
      </c>
      <c r="C1315" t="s">
        <v>33608</v>
      </c>
      <c r="D1315" t="s">
        <v>35325</v>
      </c>
      <c r="E1315" s="14" t="s">
        <v>34783</v>
      </c>
      <c r="F1315" s="14"/>
    </row>
    <row r="1316" spans="1:10" x14ac:dyDescent="0.25">
      <c r="A1316" t="s">
        <v>8889</v>
      </c>
      <c r="B1316" t="s">
        <v>8891</v>
      </c>
      <c r="C1316" t="s">
        <v>29159</v>
      </c>
      <c r="D1316" t="s">
        <v>35325</v>
      </c>
      <c r="E1316" s="12" t="s">
        <v>34781</v>
      </c>
      <c r="F1316" s="12"/>
      <c r="G1316" t="s">
        <v>37787</v>
      </c>
      <c r="H1316" t="s">
        <v>37788</v>
      </c>
      <c r="I1316" s="18" t="s">
        <v>37878</v>
      </c>
      <c r="J1316" s="18" t="s">
        <v>38786</v>
      </c>
    </row>
    <row r="1317" spans="1:10" x14ac:dyDescent="0.25">
      <c r="A1317" t="s">
        <v>23674</v>
      </c>
      <c r="B1317" t="s">
        <v>23676</v>
      </c>
      <c r="C1317" t="s">
        <v>33048</v>
      </c>
      <c r="D1317" t="s">
        <v>35325</v>
      </c>
      <c r="E1317" s="12" t="s">
        <v>34781</v>
      </c>
      <c r="F1317" s="12"/>
      <c r="G1317" t="s">
        <v>37787</v>
      </c>
      <c r="H1317" t="s">
        <v>37788</v>
      </c>
      <c r="I1317" s="18" t="s">
        <v>37878</v>
      </c>
      <c r="J1317" s="18" t="s">
        <v>38786</v>
      </c>
    </row>
    <row r="1318" spans="1:10" ht="15.75" x14ac:dyDescent="0.25">
      <c r="A1318" t="s">
        <v>5746</v>
      </c>
      <c r="B1318" t="s">
        <v>5748</v>
      </c>
      <c r="C1318" t="s">
        <v>28320</v>
      </c>
      <c r="D1318" t="s">
        <v>35331</v>
      </c>
      <c r="E1318" s="16" t="s">
        <v>35421</v>
      </c>
      <c r="F1318" s="16"/>
      <c r="G1318" t="s">
        <v>37789</v>
      </c>
      <c r="H1318" t="s">
        <v>37790</v>
      </c>
      <c r="I1318" s="18" t="s">
        <v>38785</v>
      </c>
      <c r="J1318" s="18" t="s">
        <v>38787</v>
      </c>
    </row>
    <row r="1319" spans="1:10" x14ac:dyDescent="0.25">
      <c r="A1319" t="s">
        <v>25797</v>
      </c>
      <c r="B1319" t="s">
        <v>25799</v>
      </c>
      <c r="C1319" t="s">
        <v>33608</v>
      </c>
      <c r="D1319" t="s">
        <v>35325</v>
      </c>
      <c r="E1319" s="12" t="s">
        <v>34782</v>
      </c>
      <c r="F1319" s="12"/>
      <c r="G1319" t="s">
        <v>37879</v>
      </c>
      <c r="H1319" t="s">
        <v>37880</v>
      </c>
      <c r="I1319" s="18" t="s">
        <v>37881</v>
      </c>
      <c r="J1319" s="18" t="s">
        <v>37882</v>
      </c>
    </row>
    <row r="1320" spans="1:10" x14ac:dyDescent="0.25">
      <c r="A1320" t="s">
        <v>22798</v>
      </c>
      <c r="B1320" t="s">
        <v>22800</v>
      </c>
      <c r="C1320" t="s">
        <v>32820</v>
      </c>
      <c r="D1320" t="s">
        <v>35325</v>
      </c>
      <c r="E1320" s="12" t="s">
        <v>35199</v>
      </c>
      <c r="F1320" s="12"/>
      <c r="G1320" t="s">
        <v>37883</v>
      </c>
      <c r="H1320" t="s">
        <v>37884</v>
      </c>
      <c r="I1320" s="18" t="s">
        <v>37946</v>
      </c>
      <c r="J1320" s="18" t="s">
        <v>37947</v>
      </c>
    </row>
    <row r="1321" spans="1:10" x14ac:dyDescent="0.25">
      <c r="A1321" t="s">
        <v>22798</v>
      </c>
      <c r="B1321" t="s">
        <v>22800</v>
      </c>
      <c r="C1321" t="s">
        <v>32820</v>
      </c>
      <c r="D1321" t="s">
        <v>35325</v>
      </c>
      <c r="E1321" s="12" t="s">
        <v>35199</v>
      </c>
      <c r="F1321" s="12"/>
      <c r="G1321" t="s">
        <v>37883</v>
      </c>
      <c r="H1321" t="s">
        <v>37885</v>
      </c>
      <c r="I1321" s="18" t="s">
        <v>37948</v>
      </c>
      <c r="J1321" s="18" t="s">
        <v>37949</v>
      </c>
    </row>
    <row r="1322" spans="1:10" x14ac:dyDescent="0.25">
      <c r="A1322" t="s">
        <v>24686</v>
      </c>
      <c r="B1322" t="s">
        <v>24688</v>
      </c>
      <c r="C1322" t="s">
        <v>33315</v>
      </c>
      <c r="D1322" t="s">
        <v>35325</v>
      </c>
      <c r="E1322" s="12" t="s">
        <v>34840</v>
      </c>
      <c r="F1322" s="12"/>
      <c r="G1322" t="s">
        <v>37886</v>
      </c>
      <c r="H1322" t="s">
        <v>37887</v>
      </c>
      <c r="I1322" s="18" t="s">
        <v>37950</v>
      </c>
      <c r="J1322" s="18" t="s">
        <v>37951</v>
      </c>
    </row>
    <row r="1323" spans="1:10" x14ac:dyDescent="0.25">
      <c r="A1323" t="s">
        <v>20931</v>
      </c>
      <c r="B1323" t="s">
        <v>20933</v>
      </c>
      <c r="C1323" t="s">
        <v>32339</v>
      </c>
      <c r="D1323" t="s">
        <v>35325</v>
      </c>
      <c r="E1323" s="12" t="s">
        <v>34815</v>
      </c>
      <c r="F1323" s="12"/>
      <c r="G1323" t="s">
        <v>37888</v>
      </c>
      <c r="H1323" t="s">
        <v>37889</v>
      </c>
      <c r="I1323" s="18" t="s">
        <v>37952</v>
      </c>
      <c r="J1323" s="18" t="s">
        <v>37226</v>
      </c>
    </row>
    <row r="1324" spans="1:10" x14ac:dyDescent="0.25">
      <c r="A1324" t="s">
        <v>2253</v>
      </c>
      <c r="B1324" t="s">
        <v>2255</v>
      </c>
      <c r="C1324" t="s">
        <v>27398</v>
      </c>
      <c r="D1324" t="s">
        <v>35325</v>
      </c>
      <c r="E1324" s="12" t="s">
        <v>34951</v>
      </c>
      <c r="F1324" s="12"/>
      <c r="G1324" t="s">
        <v>37890</v>
      </c>
      <c r="H1324" t="s">
        <v>37891</v>
      </c>
      <c r="I1324" s="18" t="s">
        <v>37953</v>
      </c>
      <c r="J1324" s="18" t="s">
        <v>37954</v>
      </c>
    </row>
    <row r="1325" spans="1:10" ht="15.75" x14ac:dyDescent="0.25">
      <c r="A1325" t="s">
        <v>9773</v>
      </c>
      <c r="B1325" t="s">
        <v>9775</v>
      </c>
      <c r="C1325" t="s">
        <v>29407</v>
      </c>
      <c r="D1325" t="s">
        <v>35331</v>
      </c>
      <c r="E1325" s="16" t="s">
        <v>35448</v>
      </c>
      <c r="F1325" s="16"/>
      <c r="G1325" t="s">
        <v>37892</v>
      </c>
      <c r="H1325" t="s">
        <v>37893</v>
      </c>
      <c r="I1325" s="18" t="s">
        <v>37955</v>
      </c>
      <c r="J1325" s="18" t="s">
        <v>37956</v>
      </c>
    </row>
    <row r="1326" spans="1:10" ht="15.75" x14ac:dyDescent="0.25">
      <c r="A1326" t="s">
        <v>21052</v>
      </c>
      <c r="B1326" t="s">
        <v>21054</v>
      </c>
      <c r="C1326" t="s">
        <v>32370</v>
      </c>
      <c r="D1326" t="s">
        <v>35331</v>
      </c>
      <c r="E1326" s="16" t="s">
        <v>35448</v>
      </c>
      <c r="F1326" s="16"/>
      <c r="G1326" t="s">
        <v>37892</v>
      </c>
      <c r="H1326" t="s">
        <v>37893</v>
      </c>
      <c r="I1326" s="18" t="s">
        <v>37955</v>
      </c>
      <c r="J1326" s="18" t="s">
        <v>37956</v>
      </c>
    </row>
    <row r="1327" spans="1:10" x14ac:dyDescent="0.25">
      <c r="A1327" t="s">
        <v>14338</v>
      </c>
      <c r="B1327" t="s">
        <v>14340</v>
      </c>
      <c r="C1327" t="s">
        <v>30609</v>
      </c>
      <c r="D1327" t="s">
        <v>35325</v>
      </c>
      <c r="E1327" s="12" t="s">
        <v>35047</v>
      </c>
      <c r="F1327" s="12"/>
      <c r="G1327" t="s">
        <v>37894</v>
      </c>
      <c r="H1327" t="s">
        <v>37895</v>
      </c>
      <c r="I1327" s="18" t="s">
        <v>37957</v>
      </c>
      <c r="J1327" s="18" t="s">
        <v>37958</v>
      </c>
    </row>
    <row r="1328" spans="1:10" x14ac:dyDescent="0.25">
      <c r="A1328" t="s">
        <v>311</v>
      </c>
      <c r="B1328" t="s">
        <v>313</v>
      </c>
      <c r="C1328" t="s">
        <v>26817</v>
      </c>
      <c r="D1328" t="s">
        <v>35325</v>
      </c>
      <c r="E1328" s="12" t="s">
        <v>34802</v>
      </c>
      <c r="F1328" s="12"/>
      <c r="G1328" t="s">
        <v>37896</v>
      </c>
      <c r="H1328" t="s">
        <v>37898</v>
      </c>
      <c r="I1328" s="18" t="s">
        <v>37959</v>
      </c>
      <c r="J1328" s="18" t="s">
        <v>37960</v>
      </c>
    </row>
    <row r="1329" spans="1:10" x14ac:dyDescent="0.25">
      <c r="A1329" t="s">
        <v>10061</v>
      </c>
      <c r="B1329" t="s">
        <v>10063</v>
      </c>
      <c r="C1329" t="s">
        <v>29486</v>
      </c>
      <c r="D1329" t="s">
        <v>35325</v>
      </c>
      <c r="E1329" s="12" t="s">
        <v>34802</v>
      </c>
      <c r="F1329" s="12"/>
      <c r="G1329" t="s">
        <v>37896</v>
      </c>
      <c r="H1329" t="s">
        <v>37898</v>
      </c>
      <c r="I1329" s="18" t="s">
        <v>37959</v>
      </c>
      <c r="J1329" s="18" t="s">
        <v>37960</v>
      </c>
    </row>
    <row r="1330" spans="1:10" x14ac:dyDescent="0.25">
      <c r="A1330" t="s">
        <v>311</v>
      </c>
      <c r="B1330" t="s">
        <v>313</v>
      </c>
      <c r="C1330" t="s">
        <v>26817</v>
      </c>
      <c r="D1330" t="s">
        <v>35325</v>
      </c>
      <c r="E1330" s="12" t="s">
        <v>34802</v>
      </c>
      <c r="F1330" s="12"/>
      <c r="G1330" t="s">
        <v>37896</v>
      </c>
      <c r="H1330" t="s">
        <v>37899</v>
      </c>
      <c r="I1330" s="18" t="s">
        <v>37961</v>
      </c>
      <c r="J1330" s="18" t="s">
        <v>37962</v>
      </c>
    </row>
    <row r="1331" spans="1:10" x14ac:dyDescent="0.25">
      <c r="A1331" t="s">
        <v>10061</v>
      </c>
      <c r="B1331" t="s">
        <v>10063</v>
      </c>
      <c r="C1331" t="s">
        <v>29486</v>
      </c>
      <c r="D1331" t="s">
        <v>35325</v>
      </c>
      <c r="E1331" s="12" t="s">
        <v>34802</v>
      </c>
      <c r="F1331" s="12"/>
      <c r="G1331" t="s">
        <v>37896</v>
      </c>
      <c r="H1331" t="s">
        <v>37899</v>
      </c>
      <c r="I1331" s="18" t="s">
        <v>37961</v>
      </c>
      <c r="J1331" s="18" t="s">
        <v>37962</v>
      </c>
    </row>
    <row r="1332" spans="1:10" x14ac:dyDescent="0.25">
      <c r="A1332" t="s">
        <v>311</v>
      </c>
      <c r="B1332" t="s">
        <v>313</v>
      </c>
      <c r="C1332" t="s">
        <v>26817</v>
      </c>
      <c r="D1332" t="s">
        <v>35325</v>
      </c>
      <c r="E1332" s="12" t="s">
        <v>34802</v>
      </c>
      <c r="F1332" s="12"/>
      <c r="G1332" t="s">
        <v>37896</v>
      </c>
      <c r="H1332" t="s">
        <v>37897</v>
      </c>
      <c r="I1332" s="18" t="s">
        <v>38788</v>
      </c>
      <c r="J1332" s="18" t="s">
        <v>37962</v>
      </c>
    </row>
    <row r="1333" spans="1:10" x14ac:dyDescent="0.25">
      <c r="A1333" t="s">
        <v>10061</v>
      </c>
      <c r="B1333" t="s">
        <v>10063</v>
      </c>
      <c r="C1333" t="s">
        <v>29486</v>
      </c>
      <c r="D1333" t="s">
        <v>35325</v>
      </c>
      <c r="E1333" s="12" t="s">
        <v>34802</v>
      </c>
      <c r="F1333" s="12"/>
      <c r="G1333" t="s">
        <v>37896</v>
      </c>
      <c r="H1333" t="s">
        <v>37897</v>
      </c>
      <c r="I1333" s="18" t="s">
        <v>37959</v>
      </c>
      <c r="J1333" s="18" t="s">
        <v>37962</v>
      </c>
    </row>
    <row r="1334" spans="1:10" x14ac:dyDescent="0.25">
      <c r="A1334" t="s">
        <v>6891</v>
      </c>
      <c r="B1334" t="s">
        <v>6893</v>
      </c>
      <c r="C1334" t="s">
        <v>28623</v>
      </c>
      <c r="D1334" t="s">
        <v>35325</v>
      </c>
      <c r="E1334" s="12" t="s">
        <v>34803</v>
      </c>
      <c r="F1334" s="12"/>
      <c r="G1334" t="s">
        <v>37900</v>
      </c>
      <c r="H1334" t="s">
        <v>37903</v>
      </c>
      <c r="I1334" s="18" t="s">
        <v>37967</v>
      </c>
      <c r="J1334" s="18" t="s">
        <v>37968</v>
      </c>
    </row>
    <row r="1335" spans="1:10" x14ac:dyDescent="0.25">
      <c r="A1335" t="s">
        <v>6891</v>
      </c>
      <c r="B1335" t="s">
        <v>6893</v>
      </c>
      <c r="C1335" t="s">
        <v>28623</v>
      </c>
      <c r="D1335" t="s">
        <v>35325</v>
      </c>
      <c r="E1335" s="12" t="s">
        <v>34803</v>
      </c>
      <c r="F1335" s="12"/>
      <c r="G1335" t="s">
        <v>37900</v>
      </c>
      <c r="H1335" t="s">
        <v>37901</v>
      </c>
      <c r="I1335" s="18" t="s">
        <v>37963</v>
      </c>
      <c r="J1335" s="18" t="s">
        <v>37964</v>
      </c>
    </row>
    <row r="1336" spans="1:10" x14ac:dyDescent="0.25">
      <c r="A1336" t="s">
        <v>6891</v>
      </c>
      <c r="B1336" t="s">
        <v>6893</v>
      </c>
      <c r="C1336" t="s">
        <v>28623</v>
      </c>
      <c r="D1336" t="s">
        <v>35325</v>
      </c>
      <c r="E1336" s="12" t="s">
        <v>34803</v>
      </c>
      <c r="F1336" s="12"/>
      <c r="G1336" t="s">
        <v>37900</v>
      </c>
      <c r="H1336" t="s">
        <v>37902</v>
      </c>
      <c r="I1336" s="18" t="s">
        <v>37965</v>
      </c>
      <c r="J1336" s="18" t="s">
        <v>37966</v>
      </c>
    </row>
    <row r="1337" spans="1:10" ht="15.75" x14ac:dyDescent="0.25">
      <c r="A1337" t="s">
        <v>22730</v>
      </c>
      <c r="B1337" t="s">
        <v>22732</v>
      </c>
      <c r="C1337" t="s">
        <v>32801</v>
      </c>
      <c r="D1337" t="s">
        <v>35331</v>
      </c>
      <c r="E1337" s="16" t="s">
        <v>35539</v>
      </c>
      <c r="F1337" s="16"/>
      <c r="G1337" t="s">
        <v>37904</v>
      </c>
      <c r="I1337" s="18" t="s">
        <v>37905</v>
      </c>
      <c r="J1337" s="18" t="s">
        <v>37906</v>
      </c>
    </row>
    <row r="1338" spans="1:10" x14ac:dyDescent="0.25">
      <c r="A1338" t="s">
        <v>5434</v>
      </c>
      <c r="B1338" t="s">
        <v>5436</v>
      </c>
      <c r="C1338" t="s">
        <v>28241</v>
      </c>
      <c r="D1338" t="s">
        <v>35325</v>
      </c>
      <c r="E1338" s="12" t="s">
        <v>35089</v>
      </c>
      <c r="F1338" s="12"/>
      <c r="G1338" t="s">
        <v>37907</v>
      </c>
      <c r="H1338" t="s">
        <v>37908</v>
      </c>
      <c r="I1338" s="18" t="s">
        <v>37969</v>
      </c>
      <c r="J1338" s="18" t="s">
        <v>37970</v>
      </c>
    </row>
    <row r="1339" spans="1:10" x14ac:dyDescent="0.25">
      <c r="A1339" t="s">
        <v>8804</v>
      </c>
      <c r="B1339" t="s">
        <v>8806</v>
      </c>
      <c r="C1339" t="s">
        <v>29137</v>
      </c>
      <c r="D1339" t="s">
        <v>35325</v>
      </c>
      <c r="E1339" s="12" t="s">
        <v>35089</v>
      </c>
      <c r="F1339" s="12"/>
      <c r="G1339" t="s">
        <v>37907</v>
      </c>
      <c r="H1339" t="s">
        <v>37908</v>
      </c>
      <c r="I1339" s="18" t="s">
        <v>37969</v>
      </c>
      <c r="J1339" s="18" t="s">
        <v>37970</v>
      </c>
    </row>
    <row r="1340" spans="1:10" ht="15.75" x14ac:dyDescent="0.25">
      <c r="A1340" t="s">
        <v>9899</v>
      </c>
      <c r="B1340" t="s">
        <v>9901</v>
      </c>
      <c r="C1340" t="s">
        <v>29440</v>
      </c>
      <c r="D1340" t="s">
        <v>35331</v>
      </c>
      <c r="E1340" s="16" t="s">
        <v>35450</v>
      </c>
      <c r="F1340" s="16"/>
    </row>
    <row r="1341" spans="1:10" ht="15.75" x14ac:dyDescent="0.25">
      <c r="A1341" t="s">
        <v>12243</v>
      </c>
      <c r="B1341" t="s">
        <v>12245</v>
      </c>
      <c r="C1341" t="s">
        <v>30057</v>
      </c>
      <c r="D1341" t="s">
        <v>35331</v>
      </c>
      <c r="E1341" s="16" t="s">
        <v>35450</v>
      </c>
      <c r="F1341" s="16"/>
    </row>
    <row r="1342" spans="1:10" ht="15.75" x14ac:dyDescent="0.25">
      <c r="A1342" t="s">
        <v>16867</v>
      </c>
      <c r="B1342" t="s">
        <v>16869</v>
      </c>
      <c r="C1342" t="s">
        <v>31268</v>
      </c>
      <c r="D1342" t="s">
        <v>35331</v>
      </c>
      <c r="E1342" s="16" t="s">
        <v>35450</v>
      </c>
      <c r="F1342" s="16"/>
    </row>
    <row r="1343" spans="1:10" ht="15.75" x14ac:dyDescent="0.25">
      <c r="A1343" t="s">
        <v>24472</v>
      </c>
      <c r="B1343" t="s">
        <v>24474</v>
      </c>
      <c r="C1343" t="s">
        <v>33260</v>
      </c>
      <c r="D1343" t="s">
        <v>35331</v>
      </c>
      <c r="E1343" s="16" t="s">
        <v>35450</v>
      </c>
      <c r="F1343" s="16"/>
    </row>
    <row r="1344" spans="1:10" ht="15.75" x14ac:dyDescent="0.25">
      <c r="A1344" t="s">
        <v>22338</v>
      </c>
      <c r="B1344" t="s">
        <v>22340</v>
      </c>
      <c r="C1344" t="s">
        <v>32699</v>
      </c>
      <c r="D1344" t="s">
        <v>35331</v>
      </c>
      <c r="E1344" s="16" t="s">
        <v>35536</v>
      </c>
      <c r="F1344" s="16"/>
    </row>
    <row r="1345" spans="1:10" x14ac:dyDescent="0.25">
      <c r="A1345" t="s">
        <v>184</v>
      </c>
      <c r="B1345" t="s">
        <v>186</v>
      </c>
      <c r="C1345" t="s">
        <v>26783</v>
      </c>
      <c r="D1345" t="s">
        <v>35331</v>
      </c>
      <c r="E1345" s="15" t="s">
        <v>35336</v>
      </c>
      <c r="F1345" s="15"/>
      <c r="G1345" t="s">
        <v>37909</v>
      </c>
      <c r="I1345" t="s">
        <v>37910</v>
      </c>
      <c r="J1345" t="s">
        <v>37911</v>
      </c>
    </row>
    <row r="1346" spans="1:10" ht="15.75" x14ac:dyDescent="0.25">
      <c r="A1346" t="s">
        <v>17684</v>
      </c>
      <c r="B1346" t="s">
        <v>17686</v>
      </c>
      <c r="C1346" t="s">
        <v>31480</v>
      </c>
      <c r="D1346" t="s">
        <v>35331</v>
      </c>
      <c r="E1346" s="16" t="s">
        <v>35336</v>
      </c>
      <c r="F1346" s="16"/>
      <c r="G1346" t="s">
        <v>37909</v>
      </c>
      <c r="I1346" t="s">
        <v>37910</v>
      </c>
      <c r="J1346" t="s">
        <v>37911</v>
      </c>
    </row>
    <row r="1347" spans="1:10" x14ac:dyDescent="0.25">
      <c r="A1347" t="s">
        <v>370</v>
      </c>
      <c r="B1347" t="s">
        <v>372</v>
      </c>
      <c r="C1347" t="s">
        <v>26834</v>
      </c>
      <c r="D1347" t="s">
        <v>35331</v>
      </c>
      <c r="E1347" s="15" t="s">
        <v>35350</v>
      </c>
      <c r="F1347" s="12" t="s">
        <v>35462</v>
      </c>
      <c r="G1347" t="s">
        <v>37912</v>
      </c>
    </row>
    <row r="1348" spans="1:10" ht="15.75" x14ac:dyDescent="0.25">
      <c r="A1348" t="s">
        <v>750</v>
      </c>
      <c r="B1348" t="s">
        <v>752</v>
      </c>
      <c r="C1348" t="s">
        <v>26938</v>
      </c>
      <c r="D1348" t="s">
        <v>35331</v>
      </c>
      <c r="E1348" s="16" t="s">
        <v>35350</v>
      </c>
      <c r="F1348" s="12" t="s">
        <v>35462</v>
      </c>
      <c r="G1348" t="s">
        <v>37912</v>
      </c>
    </row>
    <row r="1349" spans="1:10" ht="15.75" x14ac:dyDescent="0.25">
      <c r="A1349" t="s">
        <v>1738</v>
      </c>
      <c r="B1349" t="s">
        <v>1740</v>
      </c>
      <c r="C1349" t="s">
        <v>27234</v>
      </c>
      <c r="D1349" t="s">
        <v>35331</v>
      </c>
      <c r="E1349" s="16" t="s">
        <v>35350</v>
      </c>
      <c r="F1349" s="12" t="s">
        <v>35462</v>
      </c>
      <c r="G1349" t="s">
        <v>37912</v>
      </c>
    </row>
    <row r="1350" spans="1:10" ht="15.75" x14ac:dyDescent="0.25">
      <c r="A1350" t="s">
        <v>5799</v>
      </c>
      <c r="B1350" t="s">
        <v>5801</v>
      </c>
      <c r="C1350" t="s">
        <v>28334</v>
      </c>
      <c r="D1350" t="s">
        <v>35331</v>
      </c>
      <c r="E1350" s="16" t="s">
        <v>35350</v>
      </c>
      <c r="F1350" s="12" t="s">
        <v>35462</v>
      </c>
      <c r="G1350" t="s">
        <v>37912</v>
      </c>
    </row>
    <row r="1351" spans="1:10" ht="15.75" x14ac:dyDescent="0.25">
      <c r="A1351" t="s">
        <v>10418</v>
      </c>
      <c r="B1351" t="s">
        <v>10420</v>
      </c>
      <c r="C1351" t="s">
        <v>29582</v>
      </c>
      <c r="D1351" t="s">
        <v>35331</v>
      </c>
      <c r="E1351" s="16" t="s">
        <v>35350</v>
      </c>
      <c r="F1351" s="12" t="s">
        <v>35462</v>
      </c>
      <c r="G1351" t="s">
        <v>37912</v>
      </c>
    </row>
    <row r="1352" spans="1:10" ht="15.75" x14ac:dyDescent="0.25">
      <c r="A1352" t="s">
        <v>11303</v>
      </c>
      <c r="B1352" t="s">
        <v>11305</v>
      </c>
      <c r="C1352" t="s">
        <v>29809</v>
      </c>
      <c r="D1352" t="s">
        <v>35331</v>
      </c>
      <c r="E1352" s="16" t="s">
        <v>35350</v>
      </c>
      <c r="F1352" s="12" t="s">
        <v>35462</v>
      </c>
      <c r="G1352" t="s">
        <v>37912</v>
      </c>
    </row>
    <row r="1353" spans="1:10" ht="15.75" x14ac:dyDescent="0.25">
      <c r="A1353" t="s">
        <v>11673</v>
      </c>
      <c r="B1353" t="s">
        <v>11675</v>
      </c>
      <c r="C1353" t="s">
        <v>29908</v>
      </c>
      <c r="D1353" t="s">
        <v>35331</v>
      </c>
      <c r="E1353" s="16" t="s">
        <v>35350</v>
      </c>
      <c r="F1353" s="12" t="s">
        <v>35462</v>
      </c>
      <c r="G1353" t="s">
        <v>37912</v>
      </c>
    </row>
    <row r="1354" spans="1:10" ht="15.75" x14ac:dyDescent="0.25">
      <c r="A1354" t="s">
        <v>12490</v>
      </c>
      <c r="B1354" t="s">
        <v>12492</v>
      </c>
      <c r="C1354" t="s">
        <v>30122</v>
      </c>
      <c r="D1354" t="s">
        <v>35331</v>
      </c>
      <c r="E1354" s="16" t="s">
        <v>35350</v>
      </c>
      <c r="F1354" s="12" t="s">
        <v>35462</v>
      </c>
      <c r="G1354" t="s">
        <v>37912</v>
      </c>
    </row>
    <row r="1355" spans="1:10" ht="15.75" x14ac:dyDescent="0.25">
      <c r="A1355" t="s">
        <v>20665</v>
      </c>
      <c r="B1355" t="s">
        <v>20667</v>
      </c>
      <c r="C1355" t="s">
        <v>32272</v>
      </c>
      <c r="D1355" t="s">
        <v>35331</v>
      </c>
      <c r="E1355" s="16" t="s">
        <v>35350</v>
      </c>
      <c r="F1355" s="12" t="s">
        <v>35462</v>
      </c>
      <c r="G1355" t="s">
        <v>37912</v>
      </c>
    </row>
    <row r="1356" spans="1:10" ht="15.75" x14ac:dyDescent="0.25">
      <c r="A1356" t="s">
        <v>21044</v>
      </c>
      <c r="B1356" t="s">
        <v>21046</v>
      </c>
      <c r="C1356" t="s">
        <v>32368</v>
      </c>
      <c r="D1356" t="s">
        <v>35331</v>
      </c>
      <c r="E1356" s="16" t="s">
        <v>35350</v>
      </c>
      <c r="F1356" s="12" t="s">
        <v>35462</v>
      </c>
      <c r="G1356" t="s">
        <v>37912</v>
      </c>
    </row>
    <row r="1357" spans="1:10" ht="15.75" x14ac:dyDescent="0.25">
      <c r="A1357" t="s">
        <v>22169</v>
      </c>
      <c r="B1357" t="s">
        <v>22171</v>
      </c>
      <c r="C1357" t="s">
        <v>32654</v>
      </c>
      <c r="D1357" t="s">
        <v>35331</v>
      </c>
      <c r="E1357" s="16" t="s">
        <v>35350</v>
      </c>
      <c r="F1357" s="12" t="s">
        <v>35462</v>
      </c>
      <c r="G1357" t="s">
        <v>37912</v>
      </c>
    </row>
    <row r="1358" spans="1:10" ht="15.75" x14ac:dyDescent="0.25">
      <c r="A1358" t="s">
        <v>22197</v>
      </c>
      <c r="B1358" t="s">
        <v>22199</v>
      </c>
      <c r="C1358" t="s">
        <v>32661</v>
      </c>
      <c r="D1358" t="s">
        <v>35331</v>
      </c>
      <c r="E1358" s="16" t="s">
        <v>35350</v>
      </c>
      <c r="F1358" s="12" t="s">
        <v>35462</v>
      </c>
      <c r="G1358" t="s">
        <v>37912</v>
      </c>
    </row>
    <row r="1359" spans="1:10" ht="15.75" x14ac:dyDescent="0.25">
      <c r="A1359" t="s">
        <v>24913</v>
      </c>
      <c r="B1359" t="s">
        <v>24915</v>
      </c>
      <c r="C1359" t="s">
        <v>33374</v>
      </c>
      <c r="D1359" t="s">
        <v>35331</v>
      </c>
      <c r="E1359" s="16" t="s">
        <v>35350</v>
      </c>
      <c r="F1359" s="12" t="s">
        <v>35462</v>
      </c>
      <c r="G1359" t="s">
        <v>37912</v>
      </c>
    </row>
    <row r="1360" spans="1:10" ht="15.75" x14ac:dyDescent="0.25">
      <c r="A1360" t="s">
        <v>25122</v>
      </c>
      <c r="B1360" t="s">
        <v>25124</v>
      </c>
      <c r="C1360" t="s">
        <v>33427</v>
      </c>
      <c r="D1360" t="s">
        <v>35331</v>
      </c>
      <c r="E1360" s="16" t="s">
        <v>35350</v>
      </c>
      <c r="F1360" s="12" t="s">
        <v>35462</v>
      </c>
      <c r="G1360" t="s">
        <v>37912</v>
      </c>
    </row>
    <row r="1361" spans="1:7" x14ac:dyDescent="0.25">
      <c r="A1361" t="s">
        <v>370</v>
      </c>
      <c r="B1361" t="s">
        <v>372</v>
      </c>
      <c r="C1361" t="s">
        <v>26834</v>
      </c>
      <c r="D1361" t="s">
        <v>35331</v>
      </c>
      <c r="E1361" s="15" t="s">
        <v>35350</v>
      </c>
      <c r="F1361" s="12" t="s">
        <v>35405</v>
      </c>
      <c r="G1361" t="s">
        <v>37913</v>
      </c>
    </row>
    <row r="1362" spans="1:7" ht="15.75" x14ac:dyDescent="0.25">
      <c r="A1362" t="s">
        <v>750</v>
      </c>
      <c r="B1362" t="s">
        <v>752</v>
      </c>
      <c r="C1362" t="s">
        <v>26938</v>
      </c>
      <c r="D1362" t="s">
        <v>35331</v>
      </c>
      <c r="E1362" s="16" t="s">
        <v>35350</v>
      </c>
      <c r="F1362" s="12" t="s">
        <v>35405</v>
      </c>
      <c r="G1362" t="s">
        <v>37913</v>
      </c>
    </row>
    <row r="1363" spans="1:7" ht="15.75" x14ac:dyDescent="0.25">
      <c r="A1363" t="s">
        <v>1738</v>
      </c>
      <c r="B1363" t="s">
        <v>1740</v>
      </c>
      <c r="C1363" t="s">
        <v>27234</v>
      </c>
      <c r="D1363" t="s">
        <v>35331</v>
      </c>
      <c r="E1363" s="16" t="s">
        <v>35350</v>
      </c>
      <c r="F1363" s="12" t="s">
        <v>35405</v>
      </c>
      <c r="G1363" t="s">
        <v>37913</v>
      </c>
    </row>
    <row r="1364" spans="1:7" ht="15.75" x14ac:dyDescent="0.25">
      <c r="A1364" t="s">
        <v>5799</v>
      </c>
      <c r="B1364" t="s">
        <v>5801</v>
      </c>
      <c r="C1364" t="s">
        <v>28334</v>
      </c>
      <c r="D1364" t="s">
        <v>35331</v>
      </c>
      <c r="E1364" s="16" t="s">
        <v>35350</v>
      </c>
      <c r="F1364" s="12" t="s">
        <v>35405</v>
      </c>
      <c r="G1364" t="s">
        <v>37913</v>
      </c>
    </row>
    <row r="1365" spans="1:7" ht="15.75" x14ac:dyDescent="0.25">
      <c r="A1365" t="s">
        <v>10418</v>
      </c>
      <c r="B1365" t="s">
        <v>10420</v>
      </c>
      <c r="C1365" t="s">
        <v>29582</v>
      </c>
      <c r="D1365" t="s">
        <v>35331</v>
      </c>
      <c r="E1365" s="16" t="s">
        <v>35350</v>
      </c>
      <c r="F1365" s="12" t="s">
        <v>35405</v>
      </c>
      <c r="G1365" t="s">
        <v>37913</v>
      </c>
    </row>
    <row r="1366" spans="1:7" ht="15.75" x14ac:dyDescent="0.25">
      <c r="A1366" t="s">
        <v>11303</v>
      </c>
      <c r="B1366" t="s">
        <v>11305</v>
      </c>
      <c r="C1366" t="s">
        <v>29809</v>
      </c>
      <c r="D1366" t="s">
        <v>35331</v>
      </c>
      <c r="E1366" s="16" t="s">
        <v>35350</v>
      </c>
      <c r="F1366" s="12" t="s">
        <v>35405</v>
      </c>
      <c r="G1366" t="s">
        <v>37913</v>
      </c>
    </row>
    <row r="1367" spans="1:7" ht="15.75" x14ac:dyDescent="0.25">
      <c r="A1367" t="s">
        <v>11673</v>
      </c>
      <c r="B1367" t="s">
        <v>11675</v>
      </c>
      <c r="C1367" t="s">
        <v>29908</v>
      </c>
      <c r="D1367" t="s">
        <v>35331</v>
      </c>
      <c r="E1367" s="16" t="s">
        <v>35350</v>
      </c>
      <c r="F1367" s="12" t="s">
        <v>35405</v>
      </c>
      <c r="G1367" t="s">
        <v>37913</v>
      </c>
    </row>
    <row r="1368" spans="1:7" ht="15.75" x14ac:dyDescent="0.25">
      <c r="A1368" t="s">
        <v>12490</v>
      </c>
      <c r="B1368" t="s">
        <v>12492</v>
      </c>
      <c r="C1368" t="s">
        <v>30122</v>
      </c>
      <c r="D1368" t="s">
        <v>35331</v>
      </c>
      <c r="E1368" s="16" t="s">
        <v>35350</v>
      </c>
      <c r="F1368" s="12" t="s">
        <v>35405</v>
      </c>
      <c r="G1368" t="s">
        <v>37913</v>
      </c>
    </row>
    <row r="1369" spans="1:7" ht="15.75" x14ac:dyDescent="0.25">
      <c r="A1369" t="s">
        <v>20665</v>
      </c>
      <c r="B1369" t="s">
        <v>20667</v>
      </c>
      <c r="C1369" t="s">
        <v>32272</v>
      </c>
      <c r="D1369" t="s">
        <v>35331</v>
      </c>
      <c r="E1369" s="16" t="s">
        <v>35350</v>
      </c>
      <c r="F1369" s="12" t="s">
        <v>35405</v>
      </c>
      <c r="G1369" t="s">
        <v>37913</v>
      </c>
    </row>
    <row r="1370" spans="1:7" ht="15.75" x14ac:dyDescent="0.25">
      <c r="A1370" t="s">
        <v>21044</v>
      </c>
      <c r="B1370" t="s">
        <v>21046</v>
      </c>
      <c r="C1370" t="s">
        <v>32368</v>
      </c>
      <c r="D1370" t="s">
        <v>35331</v>
      </c>
      <c r="E1370" s="16" t="s">
        <v>35350</v>
      </c>
      <c r="F1370" s="12" t="s">
        <v>35405</v>
      </c>
      <c r="G1370" t="s">
        <v>37913</v>
      </c>
    </row>
    <row r="1371" spans="1:7" ht="15.75" x14ac:dyDescent="0.25">
      <c r="A1371" t="s">
        <v>22169</v>
      </c>
      <c r="B1371" t="s">
        <v>22171</v>
      </c>
      <c r="C1371" t="s">
        <v>32654</v>
      </c>
      <c r="D1371" t="s">
        <v>35331</v>
      </c>
      <c r="E1371" s="16" t="s">
        <v>35350</v>
      </c>
      <c r="F1371" s="12" t="s">
        <v>35405</v>
      </c>
      <c r="G1371" t="s">
        <v>37913</v>
      </c>
    </row>
    <row r="1372" spans="1:7" ht="15.75" x14ac:dyDescent="0.25">
      <c r="A1372" t="s">
        <v>22197</v>
      </c>
      <c r="B1372" t="s">
        <v>22199</v>
      </c>
      <c r="C1372" t="s">
        <v>32661</v>
      </c>
      <c r="D1372" t="s">
        <v>35331</v>
      </c>
      <c r="E1372" s="16" t="s">
        <v>35350</v>
      </c>
      <c r="F1372" s="12" t="s">
        <v>35405</v>
      </c>
      <c r="G1372" t="s">
        <v>37913</v>
      </c>
    </row>
    <row r="1373" spans="1:7" ht="15.75" x14ac:dyDescent="0.25">
      <c r="A1373" t="s">
        <v>24913</v>
      </c>
      <c r="B1373" t="s">
        <v>24915</v>
      </c>
      <c r="C1373" t="s">
        <v>33374</v>
      </c>
      <c r="D1373" t="s">
        <v>35331</v>
      </c>
      <c r="E1373" s="16" t="s">
        <v>35350</v>
      </c>
      <c r="F1373" s="12" t="s">
        <v>35405</v>
      </c>
      <c r="G1373" t="s">
        <v>37913</v>
      </c>
    </row>
    <row r="1374" spans="1:7" ht="15.75" x14ac:dyDescent="0.25">
      <c r="A1374" t="s">
        <v>25122</v>
      </c>
      <c r="B1374" t="s">
        <v>25124</v>
      </c>
      <c r="C1374" t="s">
        <v>33427</v>
      </c>
      <c r="D1374" t="s">
        <v>35331</v>
      </c>
      <c r="E1374" s="16" t="s">
        <v>35350</v>
      </c>
      <c r="F1374" s="12" t="s">
        <v>35405</v>
      </c>
      <c r="G1374" t="s">
        <v>37913</v>
      </c>
    </row>
    <row r="1375" spans="1:7" ht="15.75" x14ac:dyDescent="0.25">
      <c r="A1375" t="s">
        <v>4190</v>
      </c>
      <c r="B1375" t="s">
        <v>4192</v>
      </c>
      <c r="C1375" t="s">
        <v>27914</v>
      </c>
      <c r="D1375" t="s">
        <v>35331</v>
      </c>
      <c r="E1375" s="16" t="s">
        <v>35395</v>
      </c>
      <c r="F1375" s="12" t="s">
        <v>35462</v>
      </c>
      <c r="G1375" t="s">
        <v>37912</v>
      </c>
    </row>
    <row r="1376" spans="1:7" ht="15.75" x14ac:dyDescent="0.25">
      <c r="A1376" t="s">
        <v>5161</v>
      </c>
      <c r="B1376" t="s">
        <v>5163</v>
      </c>
      <c r="C1376" t="s">
        <v>28170</v>
      </c>
      <c r="D1376" t="s">
        <v>35331</v>
      </c>
      <c r="E1376" s="16" t="s">
        <v>35395</v>
      </c>
      <c r="F1376" s="12" t="s">
        <v>35462</v>
      </c>
      <c r="G1376" t="s">
        <v>37912</v>
      </c>
    </row>
    <row r="1377" spans="1:10" ht="15.75" x14ac:dyDescent="0.25">
      <c r="A1377" t="s">
        <v>6185</v>
      </c>
      <c r="B1377" t="s">
        <v>6187</v>
      </c>
      <c r="C1377" t="s">
        <v>28434</v>
      </c>
      <c r="D1377" t="s">
        <v>35331</v>
      </c>
      <c r="E1377" s="16" t="s">
        <v>35395</v>
      </c>
      <c r="F1377" s="12" t="s">
        <v>35462</v>
      </c>
      <c r="G1377" t="s">
        <v>37912</v>
      </c>
    </row>
    <row r="1378" spans="1:10" ht="15.75" x14ac:dyDescent="0.25">
      <c r="A1378" t="s">
        <v>8383</v>
      </c>
      <c r="B1378" t="s">
        <v>8385</v>
      </c>
      <c r="C1378" t="s">
        <v>29023</v>
      </c>
      <c r="D1378" t="s">
        <v>35331</v>
      </c>
      <c r="E1378" s="16" t="s">
        <v>35395</v>
      </c>
      <c r="F1378" s="12" t="s">
        <v>35462</v>
      </c>
      <c r="G1378" t="s">
        <v>37912</v>
      </c>
    </row>
    <row r="1379" spans="1:10" ht="15.75" x14ac:dyDescent="0.25">
      <c r="A1379" t="s">
        <v>10255</v>
      </c>
      <c r="B1379" t="s">
        <v>10257</v>
      </c>
      <c r="C1379" t="s">
        <v>29540</v>
      </c>
      <c r="D1379" t="s">
        <v>35331</v>
      </c>
      <c r="E1379" s="16" t="s">
        <v>35395</v>
      </c>
      <c r="F1379" s="12" t="s">
        <v>35462</v>
      </c>
      <c r="G1379" t="s">
        <v>37912</v>
      </c>
    </row>
    <row r="1380" spans="1:10" ht="15.75" x14ac:dyDescent="0.25">
      <c r="A1380" t="s">
        <v>15726</v>
      </c>
      <c r="B1380" t="s">
        <v>15728</v>
      </c>
      <c r="C1380" t="s">
        <v>30967</v>
      </c>
      <c r="D1380" t="s">
        <v>35331</v>
      </c>
      <c r="E1380" s="16" t="s">
        <v>35395</v>
      </c>
      <c r="F1380" s="12" t="s">
        <v>35462</v>
      </c>
      <c r="G1380" t="s">
        <v>37912</v>
      </c>
    </row>
    <row r="1381" spans="1:10" ht="15.75" x14ac:dyDescent="0.25">
      <c r="A1381" t="s">
        <v>4190</v>
      </c>
      <c r="B1381" t="s">
        <v>4192</v>
      </c>
      <c r="C1381" t="s">
        <v>27914</v>
      </c>
      <c r="D1381" t="s">
        <v>35331</v>
      </c>
      <c r="E1381" s="16" t="s">
        <v>35395</v>
      </c>
      <c r="F1381" s="12" t="s">
        <v>35405</v>
      </c>
      <c r="G1381" t="s">
        <v>37913</v>
      </c>
    </row>
    <row r="1382" spans="1:10" ht="15.75" x14ac:dyDescent="0.25">
      <c r="A1382" t="s">
        <v>5161</v>
      </c>
      <c r="B1382" t="s">
        <v>5163</v>
      </c>
      <c r="C1382" t="s">
        <v>28170</v>
      </c>
      <c r="D1382" t="s">
        <v>35331</v>
      </c>
      <c r="E1382" s="16" t="s">
        <v>35395</v>
      </c>
      <c r="F1382" s="12" t="s">
        <v>35405</v>
      </c>
      <c r="G1382" t="s">
        <v>37913</v>
      </c>
    </row>
    <row r="1383" spans="1:10" ht="15.75" x14ac:dyDescent="0.25">
      <c r="A1383" t="s">
        <v>6185</v>
      </c>
      <c r="B1383" t="s">
        <v>6187</v>
      </c>
      <c r="C1383" t="s">
        <v>28434</v>
      </c>
      <c r="D1383" t="s">
        <v>35331</v>
      </c>
      <c r="E1383" s="16" t="s">
        <v>35395</v>
      </c>
      <c r="F1383" s="12" t="s">
        <v>35405</v>
      </c>
      <c r="G1383" t="s">
        <v>37913</v>
      </c>
    </row>
    <row r="1384" spans="1:10" ht="15.75" x14ac:dyDescent="0.25">
      <c r="A1384" t="s">
        <v>8383</v>
      </c>
      <c r="B1384" t="s">
        <v>8385</v>
      </c>
      <c r="C1384" t="s">
        <v>29023</v>
      </c>
      <c r="D1384" t="s">
        <v>35331</v>
      </c>
      <c r="E1384" s="16" t="s">
        <v>35395</v>
      </c>
      <c r="F1384" s="12" t="s">
        <v>35405</v>
      </c>
      <c r="G1384" t="s">
        <v>37913</v>
      </c>
    </row>
    <row r="1385" spans="1:10" ht="15.75" x14ac:dyDescent="0.25">
      <c r="A1385" t="s">
        <v>10255</v>
      </c>
      <c r="B1385" t="s">
        <v>10257</v>
      </c>
      <c r="C1385" t="s">
        <v>29540</v>
      </c>
      <c r="D1385" t="s">
        <v>35331</v>
      </c>
      <c r="E1385" s="16" t="s">
        <v>35395</v>
      </c>
      <c r="F1385" s="12" t="s">
        <v>35405</v>
      </c>
      <c r="G1385" t="s">
        <v>37913</v>
      </c>
    </row>
    <row r="1386" spans="1:10" ht="15.75" x14ac:dyDescent="0.25">
      <c r="A1386" t="s">
        <v>15726</v>
      </c>
      <c r="B1386" t="s">
        <v>15728</v>
      </c>
      <c r="C1386" t="s">
        <v>30967</v>
      </c>
      <c r="D1386" t="s">
        <v>35331</v>
      </c>
      <c r="E1386" s="16" t="s">
        <v>35395</v>
      </c>
      <c r="F1386" s="12" t="s">
        <v>35405</v>
      </c>
      <c r="G1386" t="s">
        <v>37913</v>
      </c>
    </row>
    <row r="1387" spans="1:10" ht="15.75" x14ac:dyDescent="0.25">
      <c r="A1387" t="s">
        <v>870</v>
      </c>
      <c r="B1387" t="s">
        <v>872</v>
      </c>
      <c r="C1387" t="s">
        <v>26978</v>
      </c>
      <c r="D1387" t="s">
        <v>35331</v>
      </c>
      <c r="E1387" s="16" t="s">
        <v>35354</v>
      </c>
      <c r="F1387" s="12" t="s">
        <v>37914</v>
      </c>
      <c r="G1387" t="s">
        <v>37917</v>
      </c>
      <c r="I1387" t="s">
        <v>37918</v>
      </c>
      <c r="J1387" t="s">
        <v>37919</v>
      </c>
    </row>
    <row r="1388" spans="1:10" ht="15.75" x14ac:dyDescent="0.25">
      <c r="A1388" t="s">
        <v>1710</v>
      </c>
      <c r="B1388" t="s">
        <v>1712</v>
      </c>
      <c r="C1388" t="s">
        <v>27224</v>
      </c>
      <c r="D1388" t="s">
        <v>35331</v>
      </c>
      <c r="E1388" s="16" t="s">
        <v>35354</v>
      </c>
      <c r="F1388" s="12" t="s">
        <v>37914</v>
      </c>
      <c r="G1388" t="s">
        <v>37917</v>
      </c>
      <c r="I1388" t="s">
        <v>37918</v>
      </c>
      <c r="J1388" t="s">
        <v>37919</v>
      </c>
    </row>
    <row r="1389" spans="1:10" x14ac:dyDescent="0.25">
      <c r="A1389" t="s">
        <v>4519</v>
      </c>
      <c r="B1389" t="s">
        <v>4521</v>
      </c>
      <c r="C1389" t="s">
        <v>28001</v>
      </c>
      <c r="D1389" t="s">
        <v>35331</v>
      </c>
      <c r="E1389" s="17" t="s">
        <v>35354</v>
      </c>
      <c r="F1389" s="12" t="s">
        <v>37914</v>
      </c>
      <c r="G1389" t="s">
        <v>37917</v>
      </c>
      <c r="I1389" t="s">
        <v>37918</v>
      </c>
      <c r="J1389" t="s">
        <v>37919</v>
      </c>
    </row>
    <row r="1390" spans="1:10" ht="15.75" x14ac:dyDescent="0.25">
      <c r="A1390" t="s">
        <v>4903</v>
      </c>
      <c r="B1390" t="s">
        <v>4905</v>
      </c>
      <c r="C1390" t="s">
        <v>28104</v>
      </c>
      <c r="D1390" t="s">
        <v>35331</v>
      </c>
      <c r="E1390" s="16" t="s">
        <v>35354</v>
      </c>
      <c r="F1390" s="12" t="s">
        <v>37914</v>
      </c>
      <c r="G1390" t="s">
        <v>37917</v>
      </c>
      <c r="I1390" t="s">
        <v>37918</v>
      </c>
      <c r="J1390" t="s">
        <v>37919</v>
      </c>
    </row>
    <row r="1391" spans="1:10" ht="15.75" x14ac:dyDescent="0.25">
      <c r="A1391" t="s">
        <v>5011</v>
      </c>
      <c r="B1391" t="s">
        <v>5013</v>
      </c>
      <c r="C1391" t="s">
        <v>28131</v>
      </c>
      <c r="D1391" t="s">
        <v>35331</v>
      </c>
      <c r="E1391" s="16" t="s">
        <v>35354</v>
      </c>
      <c r="F1391" s="12" t="s">
        <v>37914</v>
      </c>
      <c r="G1391" t="s">
        <v>37917</v>
      </c>
      <c r="I1391" t="s">
        <v>37918</v>
      </c>
      <c r="J1391" t="s">
        <v>37919</v>
      </c>
    </row>
    <row r="1392" spans="1:10" ht="15.75" x14ac:dyDescent="0.25">
      <c r="A1392" t="s">
        <v>5863</v>
      </c>
      <c r="B1392" t="s">
        <v>5865</v>
      </c>
      <c r="C1392" t="s">
        <v>28350</v>
      </c>
      <c r="D1392" t="s">
        <v>35331</v>
      </c>
      <c r="E1392" s="16" t="s">
        <v>35354</v>
      </c>
      <c r="F1392" s="12" t="s">
        <v>37914</v>
      </c>
      <c r="G1392" t="s">
        <v>37917</v>
      </c>
      <c r="I1392" t="s">
        <v>37918</v>
      </c>
      <c r="J1392" t="s">
        <v>37919</v>
      </c>
    </row>
    <row r="1393" spans="1:10" ht="15.75" x14ac:dyDescent="0.25">
      <c r="A1393" t="s">
        <v>6542</v>
      </c>
      <c r="B1393" t="s">
        <v>6544</v>
      </c>
      <c r="C1393" t="s">
        <v>28530</v>
      </c>
      <c r="D1393" t="s">
        <v>35331</v>
      </c>
      <c r="E1393" s="16" t="s">
        <v>35354</v>
      </c>
      <c r="F1393" s="12" t="s">
        <v>37914</v>
      </c>
      <c r="G1393" t="s">
        <v>37917</v>
      </c>
      <c r="I1393" t="s">
        <v>37918</v>
      </c>
      <c r="J1393" t="s">
        <v>37919</v>
      </c>
    </row>
    <row r="1394" spans="1:10" ht="15.75" x14ac:dyDescent="0.25">
      <c r="A1394" t="s">
        <v>6659</v>
      </c>
      <c r="B1394" t="s">
        <v>6661</v>
      </c>
      <c r="C1394" t="s">
        <v>28560</v>
      </c>
      <c r="D1394" t="s">
        <v>35331</v>
      </c>
      <c r="E1394" s="16" t="s">
        <v>35354</v>
      </c>
      <c r="F1394" s="12" t="s">
        <v>37914</v>
      </c>
      <c r="G1394" t="s">
        <v>37917</v>
      </c>
      <c r="I1394" t="s">
        <v>37918</v>
      </c>
      <c r="J1394" t="s">
        <v>37919</v>
      </c>
    </row>
    <row r="1395" spans="1:10" ht="15.75" x14ac:dyDescent="0.25">
      <c r="A1395" t="s">
        <v>6827</v>
      </c>
      <c r="B1395" t="s">
        <v>6829</v>
      </c>
      <c r="C1395" t="s">
        <v>28607</v>
      </c>
      <c r="D1395" t="s">
        <v>35331</v>
      </c>
      <c r="E1395" s="16" t="s">
        <v>35354</v>
      </c>
      <c r="F1395" s="12" t="s">
        <v>37914</v>
      </c>
      <c r="G1395" t="s">
        <v>37917</v>
      </c>
      <c r="I1395" t="s">
        <v>37918</v>
      </c>
      <c r="J1395" t="s">
        <v>37919</v>
      </c>
    </row>
    <row r="1396" spans="1:10" ht="15.75" x14ac:dyDescent="0.25">
      <c r="A1396" t="s">
        <v>7822</v>
      </c>
      <c r="B1396" t="s">
        <v>7824</v>
      </c>
      <c r="C1396" t="s">
        <v>28876</v>
      </c>
      <c r="D1396" t="s">
        <v>35331</v>
      </c>
      <c r="E1396" s="16" t="s">
        <v>35354</v>
      </c>
      <c r="F1396" s="12" t="s">
        <v>37914</v>
      </c>
      <c r="G1396" t="s">
        <v>37917</v>
      </c>
      <c r="I1396" t="s">
        <v>37918</v>
      </c>
      <c r="J1396" t="s">
        <v>37919</v>
      </c>
    </row>
    <row r="1397" spans="1:10" ht="15.75" x14ac:dyDescent="0.25">
      <c r="A1397" t="s">
        <v>10343</v>
      </c>
      <c r="B1397" t="s">
        <v>10345</v>
      </c>
      <c r="C1397" t="s">
        <v>29562</v>
      </c>
      <c r="D1397" t="s">
        <v>35331</v>
      </c>
      <c r="E1397" s="16" t="s">
        <v>35354</v>
      </c>
      <c r="F1397" s="12" t="s">
        <v>37914</v>
      </c>
      <c r="G1397" t="s">
        <v>37917</v>
      </c>
      <c r="I1397" t="s">
        <v>37918</v>
      </c>
      <c r="J1397" t="s">
        <v>37919</v>
      </c>
    </row>
    <row r="1398" spans="1:10" ht="15.75" x14ac:dyDescent="0.25">
      <c r="A1398" t="s">
        <v>15249</v>
      </c>
      <c r="B1398" t="s">
        <v>15251</v>
      </c>
      <c r="C1398" t="s">
        <v>30845</v>
      </c>
      <c r="D1398" t="s">
        <v>35331</v>
      </c>
      <c r="E1398" s="16" t="s">
        <v>35354</v>
      </c>
      <c r="F1398" s="12" t="s">
        <v>37914</v>
      </c>
      <c r="G1398" t="s">
        <v>37917</v>
      </c>
      <c r="I1398" t="s">
        <v>37918</v>
      </c>
      <c r="J1398" t="s">
        <v>37919</v>
      </c>
    </row>
    <row r="1399" spans="1:10" ht="15.75" x14ac:dyDescent="0.25">
      <c r="A1399" t="s">
        <v>15674</v>
      </c>
      <c r="B1399" t="s">
        <v>15676</v>
      </c>
      <c r="C1399" t="s">
        <v>30954</v>
      </c>
      <c r="D1399" t="s">
        <v>35331</v>
      </c>
      <c r="E1399" s="16" t="s">
        <v>35354</v>
      </c>
      <c r="F1399" s="12" t="s">
        <v>37914</v>
      </c>
      <c r="G1399" t="s">
        <v>37917</v>
      </c>
      <c r="I1399" t="s">
        <v>37918</v>
      </c>
      <c r="J1399" t="s">
        <v>37919</v>
      </c>
    </row>
    <row r="1400" spans="1:10" ht="15.75" x14ac:dyDescent="0.25">
      <c r="A1400" t="s">
        <v>15847</v>
      </c>
      <c r="B1400" t="s">
        <v>15849</v>
      </c>
      <c r="C1400" t="s">
        <v>30998</v>
      </c>
      <c r="D1400" t="s">
        <v>35331</v>
      </c>
      <c r="E1400" s="16" t="s">
        <v>35354</v>
      </c>
      <c r="F1400" s="12" t="s">
        <v>37914</v>
      </c>
      <c r="G1400" t="s">
        <v>37917</v>
      </c>
      <c r="I1400" t="s">
        <v>37918</v>
      </c>
      <c r="J1400" t="s">
        <v>37919</v>
      </c>
    </row>
    <row r="1401" spans="1:10" ht="15.75" x14ac:dyDescent="0.25">
      <c r="A1401" t="s">
        <v>20004</v>
      </c>
      <c r="B1401" t="s">
        <v>20006</v>
      </c>
      <c r="C1401" t="s">
        <v>32098</v>
      </c>
      <c r="D1401" t="s">
        <v>35331</v>
      </c>
      <c r="E1401" s="16" t="s">
        <v>35354</v>
      </c>
      <c r="F1401" s="12" t="s">
        <v>37914</v>
      </c>
      <c r="G1401" t="s">
        <v>37917</v>
      </c>
      <c r="I1401" t="s">
        <v>37918</v>
      </c>
      <c r="J1401" t="s">
        <v>37919</v>
      </c>
    </row>
    <row r="1402" spans="1:10" ht="15.75" x14ac:dyDescent="0.25">
      <c r="A1402" t="s">
        <v>20661</v>
      </c>
      <c r="B1402" t="s">
        <v>20663</v>
      </c>
      <c r="C1402" t="s">
        <v>32271</v>
      </c>
      <c r="D1402" t="s">
        <v>35331</v>
      </c>
      <c r="E1402" s="16" t="s">
        <v>35354</v>
      </c>
      <c r="F1402" s="12" t="s">
        <v>37914</v>
      </c>
      <c r="G1402" t="s">
        <v>37917</v>
      </c>
      <c r="I1402" t="s">
        <v>37918</v>
      </c>
      <c r="J1402" t="s">
        <v>37919</v>
      </c>
    </row>
    <row r="1403" spans="1:10" ht="15.75" x14ac:dyDescent="0.25">
      <c r="A1403" t="s">
        <v>21818</v>
      </c>
      <c r="B1403" t="s">
        <v>21820</v>
      </c>
      <c r="C1403" t="s">
        <v>32564</v>
      </c>
      <c r="D1403" t="s">
        <v>35331</v>
      </c>
      <c r="E1403" s="16" t="s">
        <v>35354</v>
      </c>
      <c r="F1403" s="12" t="s">
        <v>37914</v>
      </c>
      <c r="G1403" t="s">
        <v>37917</v>
      </c>
      <c r="I1403" t="s">
        <v>37918</v>
      </c>
      <c r="J1403" t="s">
        <v>37919</v>
      </c>
    </row>
    <row r="1404" spans="1:10" ht="15.75" x14ac:dyDescent="0.25">
      <c r="A1404" t="s">
        <v>22890</v>
      </c>
      <c r="B1404" t="s">
        <v>22892</v>
      </c>
      <c r="C1404" t="s">
        <v>32843</v>
      </c>
      <c r="D1404" t="s">
        <v>35331</v>
      </c>
      <c r="E1404" s="16" t="s">
        <v>35354</v>
      </c>
      <c r="F1404" s="12" t="s">
        <v>37914</v>
      </c>
      <c r="G1404" t="s">
        <v>37917</v>
      </c>
      <c r="I1404" t="s">
        <v>37918</v>
      </c>
      <c r="J1404" t="s">
        <v>37919</v>
      </c>
    </row>
    <row r="1405" spans="1:10" ht="15.75" x14ac:dyDescent="0.25">
      <c r="A1405" t="s">
        <v>23950</v>
      </c>
      <c r="B1405" t="s">
        <v>23952</v>
      </c>
      <c r="C1405" t="s">
        <v>33119</v>
      </c>
      <c r="D1405" t="s">
        <v>35331</v>
      </c>
      <c r="E1405" s="16" t="s">
        <v>35354</v>
      </c>
      <c r="F1405" s="12" t="s">
        <v>37914</v>
      </c>
      <c r="G1405" t="s">
        <v>37917</v>
      </c>
      <c r="I1405" t="s">
        <v>37918</v>
      </c>
      <c r="J1405" t="s">
        <v>37919</v>
      </c>
    </row>
    <row r="1406" spans="1:10" ht="15.75" x14ac:dyDescent="0.25">
      <c r="A1406" t="s">
        <v>24965</v>
      </c>
      <c r="B1406" t="s">
        <v>24967</v>
      </c>
      <c r="C1406" t="s">
        <v>33387</v>
      </c>
      <c r="D1406" t="s">
        <v>35331</v>
      </c>
      <c r="E1406" s="16" t="s">
        <v>35354</v>
      </c>
      <c r="F1406" s="12" t="s">
        <v>37914</v>
      </c>
      <c r="G1406" t="s">
        <v>37917</v>
      </c>
      <c r="I1406" t="s">
        <v>37918</v>
      </c>
      <c r="J1406" t="s">
        <v>37919</v>
      </c>
    </row>
    <row r="1407" spans="1:10" ht="15.75" x14ac:dyDescent="0.25">
      <c r="A1407" t="s">
        <v>26187</v>
      </c>
      <c r="B1407" t="s">
        <v>26189</v>
      </c>
      <c r="C1407" t="s">
        <v>33711</v>
      </c>
      <c r="D1407" t="s">
        <v>35331</v>
      </c>
      <c r="E1407" s="16" t="s">
        <v>35354</v>
      </c>
      <c r="F1407" s="12" t="s">
        <v>37914</v>
      </c>
      <c r="G1407" t="s">
        <v>37917</v>
      </c>
      <c r="I1407" t="s">
        <v>37918</v>
      </c>
      <c r="J1407" t="s">
        <v>37919</v>
      </c>
    </row>
    <row r="1408" spans="1:10" ht="15.75" x14ac:dyDescent="0.25">
      <c r="A1408" t="s">
        <v>26661</v>
      </c>
      <c r="B1408" t="s">
        <v>26663</v>
      </c>
      <c r="C1408" t="s">
        <v>33841</v>
      </c>
      <c r="D1408" t="s">
        <v>35331</v>
      </c>
      <c r="E1408" s="16" t="s">
        <v>35354</v>
      </c>
      <c r="F1408" s="12" t="s">
        <v>37914</v>
      </c>
      <c r="G1408" t="s">
        <v>37917</v>
      </c>
      <c r="I1408" t="s">
        <v>37918</v>
      </c>
      <c r="J1408" t="s">
        <v>37919</v>
      </c>
    </row>
    <row r="1409" spans="1:10" ht="15.75" x14ac:dyDescent="0.25">
      <c r="A1409" t="s">
        <v>12542</v>
      </c>
      <c r="B1409" t="s">
        <v>12544</v>
      </c>
      <c r="C1409" t="s">
        <v>30135</v>
      </c>
      <c r="D1409" t="s">
        <v>35331</v>
      </c>
      <c r="E1409" s="16" t="s">
        <v>35354</v>
      </c>
      <c r="F1409" s="12" t="s">
        <v>37914</v>
      </c>
      <c r="G1409" t="s">
        <v>37917</v>
      </c>
      <c r="I1409" t="s">
        <v>37918</v>
      </c>
      <c r="J1409" t="s">
        <v>37919</v>
      </c>
    </row>
    <row r="1410" spans="1:10" ht="15.75" x14ac:dyDescent="0.25">
      <c r="A1410" t="s">
        <v>870</v>
      </c>
      <c r="B1410" t="s">
        <v>872</v>
      </c>
      <c r="C1410" t="s">
        <v>26978</v>
      </c>
      <c r="D1410" t="s">
        <v>35331</v>
      </c>
      <c r="E1410" s="16" t="s">
        <v>35354</v>
      </c>
      <c r="F1410" s="12" t="s">
        <v>37915</v>
      </c>
      <c r="G1410" t="s">
        <v>37920</v>
      </c>
      <c r="I1410" t="s">
        <v>37918</v>
      </c>
      <c r="J1410" t="s">
        <v>37919</v>
      </c>
    </row>
    <row r="1411" spans="1:10" ht="15.75" x14ac:dyDescent="0.25">
      <c r="A1411" t="s">
        <v>1710</v>
      </c>
      <c r="B1411" t="s">
        <v>1712</v>
      </c>
      <c r="C1411" t="s">
        <v>27224</v>
      </c>
      <c r="D1411" t="s">
        <v>35331</v>
      </c>
      <c r="E1411" s="16" t="s">
        <v>35354</v>
      </c>
      <c r="F1411" s="12" t="s">
        <v>37915</v>
      </c>
      <c r="G1411" t="s">
        <v>37920</v>
      </c>
      <c r="I1411" t="s">
        <v>37918</v>
      </c>
      <c r="J1411" t="s">
        <v>37919</v>
      </c>
    </row>
    <row r="1412" spans="1:10" x14ac:dyDescent="0.25">
      <c r="A1412" t="s">
        <v>4519</v>
      </c>
      <c r="B1412" t="s">
        <v>4521</v>
      </c>
      <c r="C1412" t="s">
        <v>28001</v>
      </c>
      <c r="D1412" t="s">
        <v>35331</v>
      </c>
      <c r="E1412" s="17" t="s">
        <v>35354</v>
      </c>
      <c r="F1412" s="12" t="s">
        <v>37915</v>
      </c>
      <c r="G1412" t="s">
        <v>37920</v>
      </c>
      <c r="I1412" t="s">
        <v>37918</v>
      </c>
      <c r="J1412" t="s">
        <v>37919</v>
      </c>
    </row>
    <row r="1413" spans="1:10" ht="15.75" x14ac:dyDescent="0.25">
      <c r="A1413" t="s">
        <v>4903</v>
      </c>
      <c r="B1413" t="s">
        <v>4905</v>
      </c>
      <c r="C1413" t="s">
        <v>28104</v>
      </c>
      <c r="D1413" t="s">
        <v>35331</v>
      </c>
      <c r="E1413" s="16" t="s">
        <v>35354</v>
      </c>
      <c r="F1413" s="12" t="s">
        <v>37915</v>
      </c>
      <c r="G1413" t="s">
        <v>37920</v>
      </c>
      <c r="I1413" t="s">
        <v>37918</v>
      </c>
      <c r="J1413" t="s">
        <v>37919</v>
      </c>
    </row>
    <row r="1414" spans="1:10" ht="15.75" x14ac:dyDescent="0.25">
      <c r="A1414" t="s">
        <v>5011</v>
      </c>
      <c r="B1414" t="s">
        <v>5013</v>
      </c>
      <c r="C1414" t="s">
        <v>28131</v>
      </c>
      <c r="D1414" t="s">
        <v>35331</v>
      </c>
      <c r="E1414" s="16" t="s">
        <v>35354</v>
      </c>
      <c r="F1414" s="12" t="s">
        <v>37915</v>
      </c>
      <c r="G1414" t="s">
        <v>37920</v>
      </c>
      <c r="I1414" t="s">
        <v>37918</v>
      </c>
      <c r="J1414" t="s">
        <v>37919</v>
      </c>
    </row>
    <row r="1415" spans="1:10" ht="15.75" x14ac:dyDescent="0.25">
      <c r="A1415" t="s">
        <v>5863</v>
      </c>
      <c r="B1415" t="s">
        <v>5865</v>
      </c>
      <c r="C1415" t="s">
        <v>28350</v>
      </c>
      <c r="D1415" t="s">
        <v>35331</v>
      </c>
      <c r="E1415" s="16" t="s">
        <v>35354</v>
      </c>
      <c r="F1415" s="12" t="s">
        <v>37915</v>
      </c>
      <c r="G1415" t="s">
        <v>37920</v>
      </c>
      <c r="I1415" t="s">
        <v>37918</v>
      </c>
      <c r="J1415" t="s">
        <v>37919</v>
      </c>
    </row>
    <row r="1416" spans="1:10" ht="15.75" x14ac:dyDescent="0.25">
      <c r="A1416" t="s">
        <v>6542</v>
      </c>
      <c r="B1416" t="s">
        <v>6544</v>
      </c>
      <c r="C1416" t="s">
        <v>28530</v>
      </c>
      <c r="D1416" t="s">
        <v>35331</v>
      </c>
      <c r="E1416" s="16" t="s">
        <v>35354</v>
      </c>
      <c r="F1416" s="12" t="s">
        <v>37915</v>
      </c>
      <c r="G1416" t="s">
        <v>37920</v>
      </c>
      <c r="I1416" t="s">
        <v>37918</v>
      </c>
      <c r="J1416" t="s">
        <v>37919</v>
      </c>
    </row>
    <row r="1417" spans="1:10" ht="15.75" x14ac:dyDescent="0.25">
      <c r="A1417" t="s">
        <v>6659</v>
      </c>
      <c r="B1417" t="s">
        <v>6661</v>
      </c>
      <c r="C1417" t="s">
        <v>28560</v>
      </c>
      <c r="D1417" t="s">
        <v>35331</v>
      </c>
      <c r="E1417" s="16" t="s">
        <v>35354</v>
      </c>
      <c r="F1417" s="12" t="s">
        <v>37915</v>
      </c>
      <c r="G1417" t="s">
        <v>37920</v>
      </c>
      <c r="I1417" t="s">
        <v>37918</v>
      </c>
      <c r="J1417" t="s">
        <v>37919</v>
      </c>
    </row>
    <row r="1418" spans="1:10" ht="15.75" x14ac:dyDescent="0.25">
      <c r="A1418" t="s">
        <v>6827</v>
      </c>
      <c r="B1418" t="s">
        <v>6829</v>
      </c>
      <c r="C1418" t="s">
        <v>28607</v>
      </c>
      <c r="D1418" t="s">
        <v>35331</v>
      </c>
      <c r="E1418" s="16" t="s">
        <v>35354</v>
      </c>
      <c r="F1418" s="12" t="s">
        <v>37915</v>
      </c>
      <c r="G1418" t="s">
        <v>37920</v>
      </c>
      <c r="I1418" t="s">
        <v>37918</v>
      </c>
      <c r="J1418" t="s">
        <v>37919</v>
      </c>
    </row>
    <row r="1419" spans="1:10" ht="15.75" x14ac:dyDescent="0.25">
      <c r="A1419" t="s">
        <v>7822</v>
      </c>
      <c r="B1419" t="s">
        <v>7824</v>
      </c>
      <c r="C1419" t="s">
        <v>28876</v>
      </c>
      <c r="D1419" t="s">
        <v>35331</v>
      </c>
      <c r="E1419" s="16" t="s">
        <v>35354</v>
      </c>
      <c r="F1419" s="12" t="s">
        <v>37915</v>
      </c>
      <c r="G1419" t="s">
        <v>37920</v>
      </c>
      <c r="I1419" t="s">
        <v>37918</v>
      </c>
      <c r="J1419" t="s">
        <v>37919</v>
      </c>
    </row>
    <row r="1420" spans="1:10" ht="15.75" x14ac:dyDescent="0.25">
      <c r="A1420" t="s">
        <v>10343</v>
      </c>
      <c r="B1420" t="s">
        <v>10345</v>
      </c>
      <c r="C1420" t="s">
        <v>29562</v>
      </c>
      <c r="D1420" t="s">
        <v>35331</v>
      </c>
      <c r="E1420" s="16" t="s">
        <v>35354</v>
      </c>
      <c r="F1420" s="12" t="s">
        <v>37915</v>
      </c>
      <c r="G1420" t="s">
        <v>37920</v>
      </c>
      <c r="I1420" t="s">
        <v>37918</v>
      </c>
      <c r="J1420" t="s">
        <v>37919</v>
      </c>
    </row>
    <row r="1421" spans="1:10" ht="15.75" x14ac:dyDescent="0.25">
      <c r="A1421" t="s">
        <v>15249</v>
      </c>
      <c r="B1421" t="s">
        <v>15251</v>
      </c>
      <c r="C1421" t="s">
        <v>30845</v>
      </c>
      <c r="D1421" t="s">
        <v>35331</v>
      </c>
      <c r="E1421" s="16" t="s">
        <v>35354</v>
      </c>
      <c r="F1421" s="12" t="s">
        <v>37915</v>
      </c>
      <c r="G1421" t="s">
        <v>37920</v>
      </c>
      <c r="I1421" t="s">
        <v>37918</v>
      </c>
      <c r="J1421" t="s">
        <v>37919</v>
      </c>
    </row>
    <row r="1422" spans="1:10" ht="15.75" x14ac:dyDescent="0.25">
      <c r="A1422" t="s">
        <v>15674</v>
      </c>
      <c r="B1422" t="s">
        <v>15676</v>
      </c>
      <c r="C1422" t="s">
        <v>30954</v>
      </c>
      <c r="D1422" t="s">
        <v>35331</v>
      </c>
      <c r="E1422" s="16" t="s">
        <v>35354</v>
      </c>
      <c r="F1422" s="12" t="s">
        <v>37915</v>
      </c>
      <c r="G1422" t="s">
        <v>37920</v>
      </c>
      <c r="I1422" t="s">
        <v>37918</v>
      </c>
      <c r="J1422" t="s">
        <v>37919</v>
      </c>
    </row>
    <row r="1423" spans="1:10" ht="15.75" x14ac:dyDescent="0.25">
      <c r="A1423" t="s">
        <v>15847</v>
      </c>
      <c r="B1423" t="s">
        <v>15849</v>
      </c>
      <c r="C1423" t="s">
        <v>30998</v>
      </c>
      <c r="D1423" t="s">
        <v>35331</v>
      </c>
      <c r="E1423" s="16" t="s">
        <v>35354</v>
      </c>
      <c r="F1423" s="12" t="s">
        <v>37915</v>
      </c>
      <c r="G1423" t="s">
        <v>37920</v>
      </c>
      <c r="I1423" t="s">
        <v>37918</v>
      </c>
      <c r="J1423" t="s">
        <v>37919</v>
      </c>
    </row>
    <row r="1424" spans="1:10" ht="15.75" x14ac:dyDescent="0.25">
      <c r="A1424" t="s">
        <v>20004</v>
      </c>
      <c r="B1424" t="s">
        <v>20006</v>
      </c>
      <c r="C1424" t="s">
        <v>32098</v>
      </c>
      <c r="D1424" t="s">
        <v>35331</v>
      </c>
      <c r="E1424" s="16" t="s">
        <v>35354</v>
      </c>
      <c r="F1424" s="12" t="s">
        <v>37915</v>
      </c>
      <c r="G1424" t="s">
        <v>37920</v>
      </c>
      <c r="I1424" t="s">
        <v>37918</v>
      </c>
      <c r="J1424" t="s">
        <v>37919</v>
      </c>
    </row>
    <row r="1425" spans="1:10" ht="15.75" x14ac:dyDescent="0.25">
      <c r="A1425" t="s">
        <v>20661</v>
      </c>
      <c r="B1425" t="s">
        <v>20663</v>
      </c>
      <c r="C1425" t="s">
        <v>32271</v>
      </c>
      <c r="D1425" t="s">
        <v>35331</v>
      </c>
      <c r="E1425" s="16" t="s">
        <v>35354</v>
      </c>
      <c r="F1425" s="12" t="s">
        <v>37915</v>
      </c>
      <c r="G1425" t="s">
        <v>37920</v>
      </c>
      <c r="I1425" t="s">
        <v>37918</v>
      </c>
      <c r="J1425" t="s">
        <v>37919</v>
      </c>
    </row>
    <row r="1426" spans="1:10" ht="15.75" x14ac:dyDescent="0.25">
      <c r="A1426" t="s">
        <v>21818</v>
      </c>
      <c r="B1426" t="s">
        <v>21820</v>
      </c>
      <c r="C1426" t="s">
        <v>32564</v>
      </c>
      <c r="D1426" t="s">
        <v>35331</v>
      </c>
      <c r="E1426" s="16" t="s">
        <v>35354</v>
      </c>
      <c r="F1426" s="12" t="s">
        <v>37915</v>
      </c>
      <c r="G1426" t="s">
        <v>37920</v>
      </c>
      <c r="I1426" t="s">
        <v>37918</v>
      </c>
      <c r="J1426" t="s">
        <v>37919</v>
      </c>
    </row>
    <row r="1427" spans="1:10" ht="15.75" x14ac:dyDescent="0.25">
      <c r="A1427" t="s">
        <v>22890</v>
      </c>
      <c r="B1427" t="s">
        <v>22892</v>
      </c>
      <c r="C1427" t="s">
        <v>32843</v>
      </c>
      <c r="D1427" t="s">
        <v>35331</v>
      </c>
      <c r="E1427" s="16" t="s">
        <v>35354</v>
      </c>
      <c r="F1427" s="12" t="s">
        <v>37915</v>
      </c>
      <c r="G1427" t="s">
        <v>37920</v>
      </c>
      <c r="I1427" t="s">
        <v>37918</v>
      </c>
      <c r="J1427" t="s">
        <v>37919</v>
      </c>
    </row>
    <row r="1428" spans="1:10" ht="15.75" x14ac:dyDescent="0.25">
      <c r="A1428" t="s">
        <v>23950</v>
      </c>
      <c r="B1428" t="s">
        <v>23952</v>
      </c>
      <c r="C1428" t="s">
        <v>33119</v>
      </c>
      <c r="D1428" t="s">
        <v>35331</v>
      </c>
      <c r="E1428" s="16" t="s">
        <v>35354</v>
      </c>
      <c r="F1428" s="12" t="s">
        <v>37915</v>
      </c>
      <c r="G1428" t="s">
        <v>37920</v>
      </c>
      <c r="I1428" t="s">
        <v>37918</v>
      </c>
      <c r="J1428" t="s">
        <v>37919</v>
      </c>
    </row>
    <row r="1429" spans="1:10" ht="15.75" x14ac:dyDescent="0.25">
      <c r="A1429" t="s">
        <v>24965</v>
      </c>
      <c r="B1429" t="s">
        <v>24967</v>
      </c>
      <c r="C1429" t="s">
        <v>33387</v>
      </c>
      <c r="D1429" t="s">
        <v>35331</v>
      </c>
      <c r="E1429" s="16" t="s">
        <v>35354</v>
      </c>
      <c r="F1429" s="12" t="s">
        <v>37915</v>
      </c>
      <c r="G1429" t="s">
        <v>37920</v>
      </c>
      <c r="I1429" t="s">
        <v>37918</v>
      </c>
      <c r="J1429" t="s">
        <v>37919</v>
      </c>
    </row>
    <row r="1430" spans="1:10" ht="15.75" x14ac:dyDescent="0.25">
      <c r="A1430" t="s">
        <v>26187</v>
      </c>
      <c r="B1430" t="s">
        <v>26189</v>
      </c>
      <c r="C1430" t="s">
        <v>33711</v>
      </c>
      <c r="D1430" t="s">
        <v>35331</v>
      </c>
      <c r="E1430" s="16" t="s">
        <v>35354</v>
      </c>
      <c r="F1430" s="12" t="s">
        <v>37915</v>
      </c>
      <c r="G1430" t="s">
        <v>37920</v>
      </c>
      <c r="I1430" t="s">
        <v>37918</v>
      </c>
      <c r="J1430" t="s">
        <v>37919</v>
      </c>
    </row>
    <row r="1431" spans="1:10" ht="15.75" x14ac:dyDescent="0.25">
      <c r="A1431" t="s">
        <v>26661</v>
      </c>
      <c r="B1431" t="s">
        <v>26663</v>
      </c>
      <c r="C1431" t="s">
        <v>33841</v>
      </c>
      <c r="D1431" t="s">
        <v>35331</v>
      </c>
      <c r="E1431" s="16" t="s">
        <v>35354</v>
      </c>
      <c r="F1431" s="12" t="s">
        <v>37915</v>
      </c>
      <c r="G1431" t="s">
        <v>37920</v>
      </c>
      <c r="I1431" t="s">
        <v>37918</v>
      </c>
      <c r="J1431" t="s">
        <v>37919</v>
      </c>
    </row>
    <row r="1432" spans="1:10" ht="15.75" x14ac:dyDescent="0.25">
      <c r="A1432" t="s">
        <v>12542</v>
      </c>
      <c r="B1432" t="s">
        <v>12544</v>
      </c>
      <c r="C1432" t="s">
        <v>30135</v>
      </c>
      <c r="D1432" t="s">
        <v>35331</v>
      </c>
      <c r="E1432" s="16" t="s">
        <v>35354</v>
      </c>
      <c r="F1432" s="12" t="s">
        <v>37915</v>
      </c>
      <c r="G1432" t="s">
        <v>37920</v>
      </c>
      <c r="I1432" t="s">
        <v>37918</v>
      </c>
      <c r="J1432" t="s">
        <v>37919</v>
      </c>
    </row>
    <row r="1433" spans="1:10" ht="15.75" x14ac:dyDescent="0.25">
      <c r="A1433" t="s">
        <v>870</v>
      </c>
      <c r="B1433" t="s">
        <v>872</v>
      </c>
      <c r="C1433" t="s">
        <v>26978</v>
      </c>
      <c r="D1433" t="s">
        <v>35331</v>
      </c>
      <c r="E1433" s="16" t="s">
        <v>35354</v>
      </c>
      <c r="F1433" s="12" t="s">
        <v>37916</v>
      </c>
      <c r="G1433" t="s">
        <v>37921</v>
      </c>
      <c r="I1433" t="s">
        <v>37918</v>
      </c>
      <c r="J1433" t="s">
        <v>37919</v>
      </c>
    </row>
    <row r="1434" spans="1:10" ht="15.75" x14ac:dyDescent="0.25">
      <c r="A1434" t="s">
        <v>1710</v>
      </c>
      <c r="B1434" t="s">
        <v>1712</v>
      </c>
      <c r="C1434" t="s">
        <v>27224</v>
      </c>
      <c r="D1434" t="s">
        <v>35331</v>
      </c>
      <c r="E1434" s="16" t="s">
        <v>35354</v>
      </c>
      <c r="F1434" s="12" t="s">
        <v>37916</v>
      </c>
      <c r="G1434" t="s">
        <v>37921</v>
      </c>
      <c r="I1434" t="s">
        <v>37918</v>
      </c>
      <c r="J1434" t="s">
        <v>37919</v>
      </c>
    </row>
    <row r="1435" spans="1:10" x14ac:dyDescent="0.25">
      <c r="A1435" t="s">
        <v>4519</v>
      </c>
      <c r="B1435" t="s">
        <v>4521</v>
      </c>
      <c r="C1435" t="s">
        <v>28001</v>
      </c>
      <c r="D1435" t="s">
        <v>35331</v>
      </c>
      <c r="E1435" s="17" t="s">
        <v>35354</v>
      </c>
      <c r="F1435" s="12" t="s">
        <v>37916</v>
      </c>
      <c r="G1435" t="s">
        <v>37921</v>
      </c>
      <c r="I1435" t="s">
        <v>37918</v>
      </c>
      <c r="J1435" t="s">
        <v>37919</v>
      </c>
    </row>
    <row r="1436" spans="1:10" ht="15.75" x14ac:dyDescent="0.25">
      <c r="A1436" t="s">
        <v>4903</v>
      </c>
      <c r="B1436" t="s">
        <v>4905</v>
      </c>
      <c r="C1436" t="s">
        <v>28104</v>
      </c>
      <c r="D1436" t="s">
        <v>35331</v>
      </c>
      <c r="E1436" s="16" t="s">
        <v>35354</v>
      </c>
      <c r="F1436" s="12" t="s">
        <v>37916</v>
      </c>
      <c r="G1436" t="s">
        <v>37921</v>
      </c>
      <c r="I1436" t="s">
        <v>37918</v>
      </c>
      <c r="J1436" t="s">
        <v>37919</v>
      </c>
    </row>
    <row r="1437" spans="1:10" ht="15.75" x14ac:dyDescent="0.25">
      <c r="A1437" t="s">
        <v>5011</v>
      </c>
      <c r="B1437" t="s">
        <v>5013</v>
      </c>
      <c r="C1437" t="s">
        <v>28131</v>
      </c>
      <c r="D1437" t="s">
        <v>35331</v>
      </c>
      <c r="E1437" s="16" t="s">
        <v>35354</v>
      </c>
      <c r="F1437" s="12" t="s">
        <v>37916</v>
      </c>
      <c r="G1437" t="s">
        <v>37921</v>
      </c>
      <c r="I1437" t="s">
        <v>37918</v>
      </c>
      <c r="J1437" t="s">
        <v>37919</v>
      </c>
    </row>
    <row r="1438" spans="1:10" ht="15.75" x14ac:dyDescent="0.25">
      <c r="A1438" t="s">
        <v>5863</v>
      </c>
      <c r="B1438" t="s">
        <v>5865</v>
      </c>
      <c r="C1438" t="s">
        <v>28350</v>
      </c>
      <c r="D1438" t="s">
        <v>35331</v>
      </c>
      <c r="E1438" s="16" t="s">
        <v>35354</v>
      </c>
      <c r="F1438" s="12" t="s">
        <v>37916</v>
      </c>
      <c r="G1438" t="s">
        <v>37921</v>
      </c>
      <c r="I1438" t="s">
        <v>37918</v>
      </c>
      <c r="J1438" t="s">
        <v>37919</v>
      </c>
    </row>
    <row r="1439" spans="1:10" ht="15.75" x14ac:dyDescent="0.25">
      <c r="A1439" t="s">
        <v>6542</v>
      </c>
      <c r="B1439" t="s">
        <v>6544</v>
      </c>
      <c r="C1439" t="s">
        <v>28530</v>
      </c>
      <c r="D1439" t="s">
        <v>35331</v>
      </c>
      <c r="E1439" s="16" t="s">
        <v>35354</v>
      </c>
      <c r="F1439" s="12" t="s">
        <v>37916</v>
      </c>
      <c r="G1439" t="s">
        <v>37921</v>
      </c>
      <c r="I1439" t="s">
        <v>37918</v>
      </c>
      <c r="J1439" t="s">
        <v>37919</v>
      </c>
    </row>
    <row r="1440" spans="1:10" ht="15.75" x14ac:dyDescent="0.25">
      <c r="A1440" t="s">
        <v>6659</v>
      </c>
      <c r="B1440" t="s">
        <v>6661</v>
      </c>
      <c r="C1440" t="s">
        <v>28560</v>
      </c>
      <c r="D1440" t="s">
        <v>35331</v>
      </c>
      <c r="E1440" s="16" t="s">
        <v>35354</v>
      </c>
      <c r="F1440" s="12" t="s">
        <v>37916</v>
      </c>
      <c r="G1440" t="s">
        <v>37921</v>
      </c>
      <c r="I1440" t="s">
        <v>37918</v>
      </c>
      <c r="J1440" t="s">
        <v>37919</v>
      </c>
    </row>
    <row r="1441" spans="1:10" ht="15.75" x14ac:dyDescent="0.25">
      <c r="A1441" t="s">
        <v>6827</v>
      </c>
      <c r="B1441" t="s">
        <v>6829</v>
      </c>
      <c r="C1441" t="s">
        <v>28607</v>
      </c>
      <c r="D1441" t="s">
        <v>35331</v>
      </c>
      <c r="E1441" s="16" t="s">
        <v>35354</v>
      </c>
      <c r="F1441" s="12" t="s">
        <v>37916</v>
      </c>
      <c r="G1441" t="s">
        <v>37921</v>
      </c>
      <c r="I1441" t="s">
        <v>37918</v>
      </c>
      <c r="J1441" t="s">
        <v>37919</v>
      </c>
    </row>
    <row r="1442" spans="1:10" ht="15.75" x14ac:dyDescent="0.25">
      <c r="A1442" t="s">
        <v>7822</v>
      </c>
      <c r="B1442" t="s">
        <v>7824</v>
      </c>
      <c r="C1442" t="s">
        <v>28876</v>
      </c>
      <c r="D1442" t="s">
        <v>35331</v>
      </c>
      <c r="E1442" s="16" t="s">
        <v>35354</v>
      </c>
      <c r="F1442" s="12" t="s">
        <v>37916</v>
      </c>
      <c r="G1442" t="s">
        <v>37921</v>
      </c>
      <c r="I1442" t="s">
        <v>37918</v>
      </c>
      <c r="J1442" t="s">
        <v>37919</v>
      </c>
    </row>
    <row r="1443" spans="1:10" ht="15.75" x14ac:dyDescent="0.25">
      <c r="A1443" t="s">
        <v>10343</v>
      </c>
      <c r="B1443" t="s">
        <v>10345</v>
      </c>
      <c r="C1443" t="s">
        <v>29562</v>
      </c>
      <c r="D1443" t="s">
        <v>35331</v>
      </c>
      <c r="E1443" s="16" t="s">
        <v>35354</v>
      </c>
      <c r="F1443" s="12" t="s">
        <v>37916</v>
      </c>
      <c r="G1443" t="s">
        <v>37921</v>
      </c>
      <c r="I1443" t="s">
        <v>37918</v>
      </c>
      <c r="J1443" t="s">
        <v>37919</v>
      </c>
    </row>
    <row r="1444" spans="1:10" ht="15.75" x14ac:dyDescent="0.25">
      <c r="A1444" t="s">
        <v>15249</v>
      </c>
      <c r="B1444" t="s">
        <v>15251</v>
      </c>
      <c r="C1444" t="s">
        <v>30845</v>
      </c>
      <c r="D1444" t="s">
        <v>35331</v>
      </c>
      <c r="E1444" s="16" t="s">
        <v>35354</v>
      </c>
      <c r="F1444" s="12" t="s">
        <v>37916</v>
      </c>
      <c r="G1444" t="s">
        <v>37921</v>
      </c>
      <c r="I1444" t="s">
        <v>37918</v>
      </c>
      <c r="J1444" t="s">
        <v>37919</v>
      </c>
    </row>
    <row r="1445" spans="1:10" ht="15.75" x14ac:dyDescent="0.25">
      <c r="A1445" t="s">
        <v>15674</v>
      </c>
      <c r="B1445" t="s">
        <v>15676</v>
      </c>
      <c r="C1445" t="s">
        <v>30954</v>
      </c>
      <c r="D1445" t="s">
        <v>35331</v>
      </c>
      <c r="E1445" s="16" t="s">
        <v>35354</v>
      </c>
      <c r="F1445" s="12" t="s">
        <v>37916</v>
      </c>
      <c r="G1445" t="s">
        <v>37921</v>
      </c>
      <c r="I1445" t="s">
        <v>37918</v>
      </c>
      <c r="J1445" t="s">
        <v>37919</v>
      </c>
    </row>
    <row r="1446" spans="1:10" ht="15.75" x14ac:dyDescent="0.25">
      <c r="A1446" t="s">
        <v>15847</v>
      </c>
      <c r="B1446" t="s">
        <v>15849</v>
      </c>
      <c r="C1446" t="s">
        <v>30998</v>
      </c>
      <c r="D1446" t="s">
        <v>35331</v>
      </c>
      <c r="E1446" s="16" t="s">
        <v>35354</v>
      </c>
      <c r="F1446" s="12" t="s">
        <v>37916</v>
      </c>
      <c r="G1446" t="s">
        <v>37921</v>
      </c>
      <c r="I1446" t="s">
        <v>37918</v>
      </c>
      <c r="J1446" t="s">
        <v>37919</v>
      </c>
    </row>
    <row r="1447" spans="1:10" ht="15.75" x14ac:dyDescent="0.25">
      <c r="A1447" t="s">
        <v>20004</v>
      </c>
      <c r="B1447" t="s">
        <v>20006</v>
      </c>
      <c r="C1447" t="s">
        <v>32098</v>
      </c>
      <c r="D1447" t="s">
        <v>35331</v>
      </c>
      <c r="E1447" s="16" t="s">
        <v>35354</v>
      </c>
      <c r="F1447" s="12" t="s">
        <v>37916</v>
      </c>
      <c r="G1447" t="s">
        <v>37921</v>
      </c>
      <c r="I1447" t="s">
        <v>37918</v>
      </c>
      <c r="J1447" t="s">
        <v>37919</v>
      </c>
    </row>
    <row r="1448" spans="1:10" ht="15.75" x14ac:dyDescent="0.25">
      <c r="A1448" t="s">
        <v>20661</v>
      </c>
      <c r="B1448" t="s">
        <v>20663</v>
      </c>
      <c r="C1448" t="s">
        <v>32271</v>
      </c>
      <c r="D1448" t="s">
        <v>35331</v>
      </c>
      <c r="E1448" s="16" t="s">
        <v>35354</v>
      </c>
      <c r="F1448" s="12" t="s">
        <v>37916</v>
      </c>
      <c r="G1448" t="s">
        <v>37921</v>
      </c>
      <c r="I1448" t="s">
        <v>37918</v>
      </c>
      <c r="J1448" t="s">
        <v>37919</v>
      </c>
    </row>
    <row r="1449" spans="1:10" ht="15.75" x14ac:dyDescent="0.25">
      <c r="A1449" t="s">
        <v>21818</v>
      </c>
      <c r="B1449" t="s">
        <v>21820</v>
      </c>
      <c r="C1449" t="s">
        <v>32564</v>
      </c>
      <c r="D1449" t="s">
        <v>35331</v>
      </c>
      <c r="E1449" s="16" t="s">
        <v>35354</v>
      </c>
      <c r="F1449" s="12" t="s">
        <v>37916</v>
      </c>
      <c r="G1449" t="s">
        <v>37921</v>
      </c>
      <c r="I1449" t="s">
        <v>37918</v>
      </c>
      <c r="J1449" t="s">
        <v>37919</v>
      </c>
    </row>
    <row r="1450" spans="1:10" ht="15.75" x14ac:dyDescent="0.25">
      <c r="A1450" t="s">
        <v>22890</v>
      </c>
      <c r="B1450" t="s">
        <v>22892</v>
      </c>
      <c r="C1450" t="s">
        <v>32843</v>
      </c>
      <c r="D1450" t="s">
        <v>35331</v>
      </c>
      <c r="E1450" s="16" t="s">
        <v>35354</v>
      </c>
      <c r="F1450" s="12" t="s">
        <v>37916</v>
      </c>
      <c r="G1450" t="s">
        <v>37921</v>
      </c>
      <c r="I1450" t="s">
        <v>37918</v>
      </c>
      <c r="J1450" t="s">
        <v>37919</v>
      </c>
    </row>
    <row r="1451" spans="1:10" ht="15.75" x14ac:dyDescent="0.25">
      <c r="A1451" t="s">
        <v>23950</v>
      </c>
      <c r="B1451" t="s">
        <v>23952</v>
      </c>
      <c r="C1451" t="s">
        <v>33119</v>
      </c>
      <c r="D1451" t="s">
        <v>35331</v>
      </c>
      <c r="E1451" s="16" t="s">
        <v>35354</v>
      </c>
      <c r="F1451" s="12" t="s">
        <v>37916</v>
      </c>
      <c r="G1451" t="s">
        <v>37921</v>
      </c>
      <c r="I1451" t="s">
        <v>37918</v>
      </c>
      <c r="J1451" t="s">
        <v>37919</v>
      </c>
    </row>
    <row r="1452" spans="1:10" ht="15.75" x14ac:dyDescent="0.25">
      <c r="A1452" t="s">
        <v>24965</v>
      </c>
      <c r="B1452" t="s">
        <v>24967</v>
      </c>
      <c r="C1452" t="s">
        <v>33387</v>
      </c>
      <c r="D1452" t="s">
        <v>35331</v>
      </c>
      <c r="E1452" s="16" t="s">
        <v>35354</v>
      </c>
      <c r="F1452" s="12" t="s">
        <v>37916</v>
      </c>
      <c r="G1452" t="s">
        <v>37921</v>
      </c>
      <c r="I1452" t="s">
        <v>37918</v>
      </c>
      <c r="J1452" t="s">
        <v>37919</v>
      </c>
    </row>
    <row r="1453" spans="1:10" ht="15.75" x14ac:dyDescent="0.25">
      <c r="A1453" t="s">
        <v>26187</v>
      </c>
      <c r="B1453" t="s">
        <v>26189</v>
      </c>
      <c r="C1453" t="s">
        <v>33711</v>
      </c>
      <c r="D1453" t="s">
        <v>35331</v>
      </c>
      <c r="E1453" s="16" t="s">
        <v>35354</v>
      </c>
      <c r="F1453" s="12" t="s">
        <v>37916</v>
      </c>
      <c r="G1453" t="s">
        <v>37921</v>
      </c>
      <c r="I1453" t="s">
        <v>37918</v>
      </c>
      <c r="J1453" t="s">
        <v>37919</v>
      </c>
    </row>
    <row r="1454" spans="1:10" ht="15.75" x14ac:dyDescent="0.25">
      <c r="A1454" t="s">
        <v>26661</v>
      </c>
      <c r="B1454" t="s">
        <v>26663</v>
      </c>
      <c r="C1454" t="s">
        <v>33841</v>
      </c>
      <c r="D1454" t="s">
        <v>35331</v>
      </c>
      <c r="E1454" s="16" t="s">
        <v>35354</v>
      </c>
      <c r="F1454" s="12" t="s">
        <v>37916</v>
      </c>
      <c r="G1454" t="s">
        <v>37921</v>
      </c>
      <c r="I1454" t="s">
        <v>37918</v>
      </c>
      <c r="J1454" t="s">
        <v>37919</v>
      </c>
    </row>
    <row r="1455" spans="1:10" ht="15.75" x14ac:dyDescent="0.25">
      <c r="A1455" t="s">
        <v>12542</v>
      </c>
      <c r="B1455" t="s">
        <v>12544</v>
      </c>
      <c r="C1455" t="s">
        <v>30135</v>
      </c>
      <c r="D1455" t="s">
        <v>35331</v>
      </c>
      <c r="E1455" s="16" t="s">
        <v>35354</v>
      </c>
      <c r="F1455" s="12" t="s">
        <v>37916</v>
      </c>
      <c r="G1455" t="s">
        <v>37921</v>
      </c>
      <c r="I1455" t="s">
        <v>37918</v>
      </c>
      <c r="J1455" t="s">
        <v>37919</v>
      </c>
    </row>
    <row r="1456" spans="1:10" ht="15.75" x14ac:dyDescent="0.25">
      <c r="A1456" t="s">
        <v>1816</v>
      </c>
      <c r="B1456" t="s">
        <v>1818</v>
      </c>
      <c r="C1456" t="s">
        <v>27255</v>
      </c>
      <c r="D1456" t="s">
        <v>35331</v>
      </c>
      <c r="E1456" s="16" t="s">
        <v>35370</v>
      </c>
      <c r="F1456" s="12" t="s">
        <v>37914</v>
      </c>
      <c r="G1456" t="s">
        <v>37917</v>
      </c>
      <c r="I1456" t="s">
        <v>37918</v>
      </c>
      <c r="J1456" t="s">
        <v>37919</v>
      </c>
    </row>
    <row r="1457" spans="1:10" ht="15.75" x14ac:dyDescent="0.25">
      <c r="A1457" t="s">
        <v>2922</v>
      </c>
      <c r="B1457" t="s">
        <v>2924</v>
      </c>
      <c r="C1457" t="s">
        <v>27580</v>
      </c>
      <c r="D1457" t="s">
        <v>35331</v>
      </c>
      <c r="E1457" s="16" t="s">
        <v>35370</v>
      </c>
      <c r="F1457" s="12" t="s">
        <v>37914</v>
      </c>
      <c r="G1457" t="s">
        <v>37917</v>
      </c>
      <c r="I1457" t="s">
        <v>37918</v>
      </c>
      <c r="J1457" t="s">
        <v>37919</v>
      </c>
    </row>
    <row r="1458" spans="1:10" ht="15.75" x14ac:dyDescent="0.25">
      <c r="A1458" t="s">
        <v>5645</v>
      </c>
      <c r="B1458" t="s">
        <v>5647</v>
      </c>
      <c r="C1458" t="s">
        <v>28294</v>
      </c>
      <c r="D1458" t="s">
        <v>35331</v>
      </c>
      <c r="E1458" s="16" t="s">
        <v>35370</v>
      </c>
      <c r="F1458" s="12" t="s">
        <v>37914</v>
      </c>
      <c r="G1458" t="s">
        <v>37917</v>
      </c>
      <c r="I1458" t="s">
        <v>37918</v>
      </c>
      <c r="J1458" t="s">
        <v>37919</v>
      </c>
    </row>
    <row r="1459" spans="1:10" ht="15.75" x14ac:dyDescent="0.25">
      <c r="A1459" t="s">
        <v>12462</v>
      </c>
      <c r="B1459" t="s">
        <v>12464</v>
      </c>
      <c r="C1459" t="s">
        <v>30113</v>
      </c>
      <c r="D1459" t="s">
        <v>35331</v>
      </c>
      <c r="E1459" s="16" t="s">
        <v>35370</v>
      </c>
      <c r="F1459" s="12" t="s">
        <v>37914</v>
      </c>
      <c r="G1459" t="s">
        <v>37917</v>
      </c>
      <c r="I1459" t="s">
        <v>37918</v>
      </c>
      <c r="J1459" t="s">
        <v>37919</v>
      </c>
    </row>
    <row r="1460" spans="1:10" ht="15.75" x14ac:dyDescent="0.25">
      <c r="A1460" t="s">
        <v>14668</v>
      </c>
      <c r="B1460" t="s">
        <v>14670</v>
      </c>
      <c r="C1460" t="s">
        <v>30695</v>
      </c>
      <c r="D1460" t="s">
        <v>35331</v>
      </c>
      <c r="E1460" s="16" t="s">
        <v>35370</v>
      </c>
      <c r="F1460" s="12" t="s">
        <v>37914</v>
      </c>
      <c r="G1460" t="s">
        <v>37917</v>
      </c>
      <c r="I1460" t="s">
        <v>37918</v>
      </c>
      <c r="J1460" t="s">
        <v>37919</v>
      </c>
    </row>
    <row r="1461" spans="1:10" ht="15.75" x14ac:dyDescent="0.25">
      <c r="A1461" t="s">
        <v>14905</v>
      </c>
      <c r="B1461" t="s">
        <v>14907</v>
      </c>
      <c r="C1461" t="s">
        <v>30757</v>
      </c>
      <c r="D1461" t="s">
        <v>35331</v>
      </c>
      <c r="E1461" s="16" t="s">
        <v>35370</v>
      </c>
      <c r="F1461" s="12" t="s">
        <v>37914</v>
      </c>
      <c r="G1461" t="s">
        <v>37917</v>
      </c>
      <c r="I1461" t="s">
        <v>37918</v>
      </c>
      <c r="J1461" t="s">
        <v>37919</v>
      </c>
    </row>
    <row r="1462" spans="1:10" ht="15.75" x14ac:dyDescent="0.25">
      <c r="A1462" t="s">
        <v>15811</v>
      </c>
      <c r="B1462" t="s">
        <v>15813</v>
      </c>
      <c r="C1462" t="s">
        <v>30989</v>
      </c>
      <c r="D1462" t="s">
        <v>35331</v>
      </c>
      <c r="E1462" s="16" t="s">
        <v>35370</v>
      </c>
      <c r="F1462" s="12" t="s">
        <v>37914</v>
      </c>
      <c r="G1462" t="s">
        <v>37917</v>
      </c>
      <c r="I1462" t="s">
        <v>37918</v>
      </c>
      <c r="J1462" t="s">
        <v>37919</v>
      </c>
    </row>
    <row r="1463" spans="1:10" ht="15.75" x14ac:dyDescent="0.25">
      <c r="A1463" t="s">
        <v>21224</v>
      </c>
      <c r="B1463" t="s">
        <v>21226</v>
      </c>
      <c r="C1463" t="s">
        <v>32413</v>
      </c>
      <c r="D1463" t="s">
        <v>35331</v>
      </c>
      <c r="E1463" s="16" t="s">
        <v>35370</v>
      </c>
      <c r="F1463" s="12" t="s">
        <v>37914</v>
      </c>
      <c r="G1463" t="s">
        <v>37917</v>
      </c>
      <c r="I1463" t="s">
        <v>37918</v>
      </c>
      <c r="J1463" t="s">
        <v>37919</v>
      </c>
    </row>
    <row r="1464" spans="1:10" ht="15.75" x14ac:dyDescent="0.25">
      <c r="A1464" t="s">
        <v>1816</v>
      </c>
      <c r="B1464" t="s">
        <v>1818</v>
      </c>
      <c r="C1464" t="s">
        <v>27255</v>
      </c>
      <c r="D1464" t="s">
        <v>35331</v>
      </c>
      <c r="E1464" s="16" t="s">
        <v>35370</v>
      </c>
      <c r="F1464" s="12" t="s">
        <v>37915</v>
      </c>
      <c r="G1464" t="s">
        <v>37920</v>
      </c>
      <c r="I1464" t="s">
        <v>37918</v>
      </c>
      <c r="J1464" t="s">
        <v>37919</v>
      </c>
    </row>
    <row r="1465" spans="1:10" ht="15.75" x14ac:dyDescent="0.25">
      <c r="A1465" t="s">
        <v>1816</v>
      </c>
      <c r="B1465" t="s">
        <v>1818</v>
      </c>
      <c r="C1465" t="s">
        <v>27255</v>
      </c>
      <c r="D1465" t="s">
        <v>35331</v>
      </c>
      <c r="E1465" s="16" t="s">
        <v>35370</v>
      </c>
      <c r="F1465" s="12" t="s">
        <v>37915</v>
      </c>
      <c r="G1465" t="s">
        <v>37920</v>
      </c>
      <c r="I1465" t="s">
        <v>37918</v>
      </c>
      <c r="J1465" t="s">
        <v>37919</v>
      </c>
    </row>
    <row r="1466" spans="1:10" ht="15.75" x14ac:dyDescent="0.25">
      <c r="A1466" t="s">
        <v>5645</v>
      </c>
      <c r="B1466" t="s">
        <v>5647</v>
      </c>
      <c r="C1466" t="s">
        <v>28294</v>
      </c>
      <c r="D1466" t="s">
        <v>35331</v>
      </c>
      <c r="E1466" s="16" t="s">
        <v>35370</v>
      </c>
      <c r="F1466" s="12" t="s">
        <v>37915</v>
      </c>
      <c r="G1466" t="s">
        <v>37920</v>
      </c>
      <c r="I1466" t="s">
        <v>37918</v>
      </c>
      <c r="J1466" t="s">
        <v>37919</v>
      </c>
    </row>
    <row r="1467" spans="1:10" ht="15.75" x14ac:dyDescent="0.25">
      <c r="A1467" t="s">
        <v>12462</v>
      </c>
      <c r="B1467" t="s">
        <v>12464</v>
      </c>
      <c r="C1467" t="s">
        <v>30113</v>
      </c>
      <c r="D1467" t="s">
        <v>35331</v>
      </c>
      <c r="E1467" s="16" t="s">
        <v>35370</v>
      </c>
      <c r="F1467" s="12" t="s">
        <v>37915</v>
      </c>
      <c r="G1467" t="s">
        <v>37920</v>
      </c>
      <c r="I1467" t="s">
        <v>37918</v>
      </c>
      <c r="J1467" t="s">
        <v>37919</v>
      </c>
    </row>
    <row r="1468" spans="1:10" ht="15.75" x14ac:dyDescent="0.25">
      <c r="A1468" t="s">
        <v>14668</v>
      </c>
      <c r="B1468" t="s">
        <v>14670</v>
      </c>
      <c r="C1468" t="s">
        <v>30695</v>
      </c>
      <c r="D1468" t="s">
        <v>35331</v>
      </c>
      <c r="E1468" s="16" t="s">
        <v>35370</v>
      </c>
      <c r="F1468" s="12" t="s">
        <v>37915</v>
      </c>
      <c r="G1468" t="s">
        <v>37920</v>
      </c>
      <c r="I1468" t="s">
        <v>37918</v>
      </c>
      <c r="J1468" t="s">
        <v>37919</v>
      </c>
    </row>
    <row r="1469" spans="1:10" ht="15.75" x14ac:dyDescent="0.25">
      <c r="A1469" t="s">
        <v>14905</v>
      </c>
      <c r="B1469" t="s">
        <v>14907</v>
      </c>
      <c r="C1469" t="s">
        <v>30757</v>
      </c>
      <c r="D1469" t="s">
        <v>35331</v>
      </c>
      <c r="E1469" s="16" t="s">
        <v>35370</v>
      </c>
      <c r="F1469" s="12" t="s">
        <v>37915</v>
      </c>
      <c r="G1469" t="s">
        <v>37920</v>
      </c>
      <c r="I1469" t="s">
        <v>37918</v>
      </c>
      <c r="J1469" t="s">
        <v>37919</v>
      </c>
    </row>
    <row r="1470" spans="1:10" ht="15.75" x14ac:dyDescent="0.25">
      <c r="A1470" t="s">
        <v>15811</v>
      </c>
      <c r="B1470" t="s">
        <v>15813</v>
      </c>
      <c r="C1470" t="s">
        <v>30989</v>
      </c>
      <c r="D1470" t="s">
        <v>35331</v>
      </c>
      <c r="E1470" s="16" t="s">
        <v>35370</v>
      </c>
      <c r="F1470" s="12" t="s">
        <v>37915</v>
      </c>
      <c r="G1470" t="s">
        <v>37920</v>
      </c>
      <c r="I1470" t="s">
        <v>37918</v>
      </c>
      <c r="J1470" t="s">
        <v>37919</v>
      </c>
    </row>
    <row r="1471" spans="1:10" ht="15.75" x14ac:dyDescent="0.25">
      <c r="A1471" t="s">
        <v>21224</v>
      </c>
      <c r="B1471" t="s">
        <v>21226</v>
      </c>
      <c r="C1471" t="s">
        <v>32413</v>
      </c>
      <c r="D1471" t="s">
        <v>35331</v>
      </c>
      <c r="E1471" s="16" t="s">
        <v>35370</v>
      </c>
      <c r="F1471" s="12" t="s">
        <v>37915</v>
      </c>
      <c r="G1471" t="s">
        <v>37920</v>
      </c>
      <c r="I1471" t="s">
        <v>37918</v>
      </c>
      <c r="J1471" t="s">
        <v>37919</v>
      </c>
    </row>
    <row r="1472" spans="1:10" ht="15.75" x14ac:dyDescent="0.25">
      <c r="A1472" t="s">
        <v>1816</v>
      </c>
      <c r="B1472" t="s">
        <v>1818</v>
      </c>
      <c r="C1472" t="s">
        <v>27255</v>
      </c>
      <c r="D1472" t="s">
        <v>35331</v>
      </c>
      <c r="E1472" s="16" t="s">
        <v>35370</v>
      </c>
      <c r="F1472" s="12" t="s">
        <v>37916</v>
      </c>
      <c r="G1472" t="s">
        <v>37921</v>
      </c>
      <c r="I1472" t="s">
        <v>37918</v>
      </c>
      <c r="J1472" t="s">
        <v>37919</v>
      </c>
    </row>
    <row r="1473" spans="1:10" ht="15.75" x14ac:dyDescent="0.25">
      <c r="A1473" t="s">
        <v>1816</v>
      </c>
      <c r="B1473" t="s">
        <v>1818</v>
      </c>
      <c r="C1473" t="s">
        <v>27255</v>
      </c>
      <c r="D1473" t="s">
        <v>35331</v>
      </c>
      <c r="E1473" s="16" t="s">
        <v>35370</v>
      </c>
      <c r="F1473" s="12" t="s">
        <v>37916</v>
      </c>
      <c r="G1473" t="s">
        <v>37921</v>
      </c>
      <c r="I1473" t="s">
        <v>37918</v>
      </c>
      <c r="J1473" t="s">
        <v>37919</v>
      </c>
    </row>
    <row r="1474" spans="1:10" ht="15.75" x14ac:dyDescent="0.25">
      <c r="A1474" t="s">
        <v>5645</v>
      </c>
      <c r="B1474" t="s">
        <v>5647</v>
      </c>
      <c r="C1474" t="s">
        <v>28294</v>
      </c>
      <c r="D1474" t="s">
        <v>35331</v>
      </c>
      <c r="E1474" s="16" t="s">
        <v>35370</v>
      </c>
      <c r="F1474" s="12" t="s">
        <v>37916</v>
      </c>
      <c r="G1474" t="s">
        <v>37921</v>
      </c>
      <c r="I1474" t="s">
        <v>37918</v>
      </c>
      <c r="J1474" t="s">
        <v>37919</v>
      </c>
    </row>
    <row r="1475" spans="1:10" ht="15.75" x14ac:dyDescent="0.25">
      <c r="A1475" t="s">
        <v>12462</v>
      </c>
      <c r="B1475" t="s">
        <v>12464</v>
      </c>
      <c r="C1475" t="s">
        <v>30113</v>
      </c>
      <c r="D1475" t="s">
        <v>35331</v>
      </c>
      <c r="E1475" s="16" t="s">
        <v>35370</v>
      </c>
      <c r="F1475" s="12" t="s">
        <v>37916</v>
      </c>
      <c r="G1475" t="s">
        <v>37921</v>
      </c>
      <c r="I1475" t="s">
        <v>37918</v>
      </c>
      <c r="J1475" t="s">
        <v>37919</v>
      </c>
    </row>
    <row r="1476" spans="1:10" ht="15.75" x14ac:dyDescent="0.25">
      <c r="A1476" t="s">
        <v>14668</v>
      </c>
      <c r="B1476" t="s">
        <v>14670</v>
      </c>
      <c r="C1476" t="s">
        <v>30695</v>
      </c>
      <c r="D1476" t="s">
        <v>35331</v>
      </c>
      <c r="E1476" s="16" t="s">
        <v>35370</v>
      </c>
      <c r="F1476" s="12" t="s">
        <v>37916</v>
      </c>
      <c r="G1476" t="s">
        <v>37921</v>
      </c>
      <c r="I1476" t="s">
        <v>37918</v>
      </c>
      <c r="J1476" t="s">
        <v>37919</v>
      </c>
    </row>
    <row r="1477" spans="1:10" ht="15.75" x14ac:dyDescent="0.25">
      <c r="A1477" t="s">
        <v>14905</v>
      </c>
      <c r="B1477" t="s">
        <v>14907</v>
      </c>
      <c r="C1477" t="s">
        <v>30757</v>
      </c>
      <c r="D1477" t="s">
        <v>35331</v>
      </c>
      <c r="E1477" s="16" t="s">
        <v>35370</v>
      </c>
      <c r="F1477" s="12" t="s">
        <v>37916</v>
      </c>
      <c r="G1477" t="s">
        <v>37921</v>
      </c>
      <c r="I1477" t="s">
        <v>37918</v>
      </c>
      <c r="J1477" t="s">
        <v>37919</v>
      </c>
    </row>
    <row r="1478" spans="1:10" ht="15.75" x14ac:dyDescent="0.25">
      <c r="A1478" t="s">
        <v>15811</v>
      </c>
      <c r="B1478" t="s">
        <v>15813</v>
      </c>
      <c r="C1478" t="s">
        <v>30989</v>
      </c>
      <c r="D1478" t="s">
        <v>35331</v>
      </c>
      <c r="E1478" s="16" t="s">
        <v>35370</v>
      </c>
      <c r="F1478" s="12" t="s">
        <v>37916</v>
      </c>
      <c r="G1478" t="s">
        <v>37921</v>
      </c>
      <c r="I1478" t="s">
        <v>37918</v>
      </c>
      <c r="J1478" t="s">
        <v>37919</v>
      </c>
    </row>
    <row r="1479" spans="1:10" ht="15.75" x14ac:dyDescent="0.25">
      <c r="A1479" t="s">
        <v>21224</v>
      </c>
      <c r="B1479" t="s">
        <v>21226</v>
      </c>
      <c r="C1479" t="s">
        <v>32413</v>
      </c>
      <c r="D1479" t="s">
        <v>35331</v>
      </c>
      <c r="E1479" s="16" t="s">
        <v>35370</v>
      </c>
      <c r="F1479" s="12" t="s">
        <v>37916</v>
      </c>
      <c r="G1479" t="s">
        <v>37921</v>
      </c>
      <c r="I1479" t="s">
        <v>37918</v>
      </c>
      <c r="J1479" t="s">
        <v>37919</v>
      </c>
    </row>
    <row r="1480" spans="1:10" ht="15.75" x14ac:dyDescent="0.25">
      <c r="A1480" t="s">
        <v>20274</v>
      </c>
      <c r="B1480" t="s">
        <v>20276</v>
      </c>
      <c r="C1480" t="s">
        <v>32169</v>
      </c>
      <c r="D1480" t="s">
        <v>35331</v>
      </c>
      <c r="E1480" s="16" t="s">
        <v>35521</v>
      </c>
      <c r="F1480" s="16"/>
      <c r="G1480" t="s">
        <v>37922</v>
      </c>
      <c r="I1480" t="s">
        <v>37910</v>
      </c>
      <c r="J1480" t="s">
        <v>37911</v>
      </c>
    </row>
    <row r="1481" spans="1:10" x14ac:dyDescent="0.25">
      <c r="A1481" t="s">
        <v>25387</v>
      </c>
      <c r="B1481" t="s">
        <v>25389</v>
      </c>
      <c r="C1481" t="s">
        <v>33497</v>
      </c>
      <c r="D1481" t="s">
        <v>35331</v>
      </c>
      <c r="E1481" s="12" t="s">
        <v>35559</v>
      </c>
      <c r="F1481" s="12"/>
      <c r="G1481" t="s">
        <v>37923</v>
      </c>
      <c r="I1481" t="s">
        <v>37910</v>
      </c>
      <c r="J1481" t="s">
        <v>37911</v>
      </c>
    </row>
    <row r="1482" spans="1:10" ht="15.75" x14ac:dyDescent="0.25">
      <c r="A1482" t="s">
        <v>10410</v>
      </c>
      <c r="B1482" t="s">
        <v>10412</v>
      </c>
      <c r="C1482" t="s">
        <v>29580</v>
      </c>
      <c r="D1482" t="s">
        <v>35331</v>
      </c>
      <c r="E1482" s="16" t="s">
        <v>35456</v>
      </c>
      <c r="F1482" s="16"/>
    </row>
    <row r="1483" spans="1:10" ht="15.75" x14ac:dyDescent="0.25">
      <c r="A1483" t="s">
        <v>18992</v>
      </c>
      <c r="B1483" t="s">
        <v>18994</v>
      </c>
      <c r="C1483" t="s">
        <v>31824</v>
      </c>
      <c r="D1483" t="s">
        <v>35331</v>
      </c>
      <c r="E1483" s="16" t="s">
        <v>35456</v>
      </c>
      <c r="F1483" s="16"/>
    </row>
    <row r="1484" spans="1:10" ht="15.75" x14ac:dyDescent="0.25">
      <c r="A1484" t="s">
        <v>21556</v>
      </c>
      <c r="B1484" t="s">
        <v>21558</v>
      </c>
      <c r="C1484" t="s">
        <v>32496</v>
      </c>
      <c r="D1484" t="s">
        <v>35331</v>
      </c>
      <c r="E1484" s="16" t="s">
        <v>35456</v>
      </c>
      <c r="F1484" s="16"/>
    </row>
    <row r="1485" spans="1:10" ht="15.75" x14ac:dyDescent="0.25">
      <c r="A1485" t="s">
        <v>22658</v>
      </c>
      <c r="B1485" t="s">
        <v>22660</v>
      </c>
      <c r="C1485" t="s">
        <v>32783</v>
      </c>
      <c r="D1485" t="s">
        <v>35331</v>
      </c>
      <c r="E1485" s="16" t="s">
        <v>35456</v>
      </c>
      <c r="F1485" s="16"/>
    </row>
    <row r="1486" spans="1:10" ht="15.75" x14ac:dyDescent="0.25">
      <c r="A1486" t="s">
        <v>23199</v>
      </c>
      <c r="B1486" t="s">
        <v>23201</v>
      </c>
      <c r="C1486" t="s">
        <v>32925</v>
      </c>
      <c r="D1486" t="s">
        <v>35331</v>
      </c>
      <c r="E1486" s="16" t="s">
        <v>35456</v>
      </c>
      <c r="F1486" s="16"/>
    </row>
    <row r="1487" spans="1:10" ht="15.75" x14ac:dyDescent="0.25">
      <c r="A1487" t="s">
        <v>5665</v>
      </c>
      <c r="B1487" t="s">
        <v>5667</v>
      </c>
      <c r="C1487" t="s">
        <v>28299</v>
      </c>
      <c r="D1487" t="s">
        <v>35331</v>
      </c>
      <c r="E1487" s="16" t="s">
        <v>35419</v>
      </c>
      <c r="F1487" s="16"/>
      <c r="G1487" t="s">
        <v>37924</v>
      </c>
      <c r="H1487" t="s">
        <v>37925</v>
      </c>
      <c r="I1487" s="18" t="s">
        <v>37857</v>
      </c>
      <c r="J1487" s="18" t="s">
        <v>37971</v>
      </c>
    </row>
    <row r="1488" spans="1:10" ht="15.75" x14ac:dyDescent="0.25">
      <c r="A1488" t="s">
        <v>25318</v>
      </c>
      <c r="B1488" t="s">
        <v>25320</v>
      </c>
      <c r="C1488" t="s">
        <v>33479</v>
      </c>
      <c r="D1488" t="s">
        <v>35331</v>
      </c>
      <c r="E1488" s="16" t="s">
        <v>35419</v>
      </c>
      <c r="F1488" s="16"/>
      <c r="G1488" t="s">
        <v>37924</v>
      </c>
      <c r="H1488" t="s">
        <v>37925</v>
      </c>
      <c r="I1488" s="18" t="s">
        <v>37857</v>
      </c>
      <c r="J1488" s="18" t="s">
        <v>37971</v>
      </c>
    </row>
    <row r="1489" spans="1:10" x14ac:dyDescent="0.25">
      <c r="A1489" t="s">
        <v>291</v>
      </c>
      <c r="B1489" t="s">
        <v>293</v>
      </c>
      <c r="C1489" t="s">
        <v>26812</v>
      </c>
      <c r="D1489" t="s">
        <v>35328</v>
      </c>
      <c r="E1489" s="15" t="s">
        <v>35347</v>
      </c>
      <c r="F1489" s="15"/>
      <c r="G1489" t="s">
        <v>37926</v>
      </c>
      <c r="H1489" t="s">
        <v>37925</v>
      </c>
      <c r="I1489" s="18" t="s">
        <v>37857</v>
      </c>
      <c r="J1489" s="18" t="s">
        <v>37971</v>
      </c>
    </row>
    <row r="1490" spans="1:10" ht="15.75" x14ac:dyDescent="0.25">
      <c r="A1490" t="s">
        <v>732</v>
      </c>
      <c r="B1490" t="s">
        <v>734</v>
      </c>
      <c r="C1490" t="s">
        <v>26933</v>
      </c>
      <c r="D1490" t="s">
        <v>35331</v>
      </c>
      <c r="E1490" s="16" t="s">
        <v>35347</v>
      </c>
      <c r="F1490" s="16"/>
      <c r="G1490" t="s">
        <v>37926</v>
      </c>
      <c r="H1490" t="s">
        <v>37925</v>
      </c>
      <c r="I1490" s="18" t="s">
        <v>37857</v>
      </c>
      <c r="J1490" s="18" t="s">
        <v>37971</v>
      </c>
    </row>
    <row r="1491" spans="1:10" ht="15.75" x14ac:dyDescent="0.25">
      <c r="A1491" t="s">
        <v>22019</v>
      </c>
      <c r="B1491" t="s">
        <v>22021</v>
      </c>
      <c r="C1491" t="s">
        <v>32615</v>
      </c>
      <c r="D1491" t="s">
        <v>35331</v>
      </c>
      <c r="E1491" s="16" t="s">
        <v>35533</v>
      </c>
      <c r="F1491" s="16"/>
      <c r="G1491" t="s">
        <v>37927</v>
      </c>
      <c r="H1491" t="s">
        <v>37925</v>
      </c>
      <c r="I1491" s="18" t="s">
        <v>37857</v>
      </c>
      <c r="J1491" s="18" t="s">
        <v>37971</v>
      </c>
    </row>
    <row r="1492" spans="1:10" x14ac:dyDescent="0.25">
      <c r="A1492" t="s">
        <v>6887</v>
      </c>
      <c r="B1492" t="s">
        <v>6889</v>
      </c>
      <c r="C1492" t="s">
        <v>28622</v>
      </c>
      <c r="D1492" t="s">
        <v>35325</v>
      </c>
      <c r="E1492" s="12" t="s">
        <v>34970</v>
      </c>
      <c r="F1492" s="12"/>
      <c r="G1492" t="s">
        <v>37928</v>
      </c>
      <c r="H1492" t="s">
        <v>37929</v>
      </c>
      <c r="I1492" s="18" t="s">
        <v>37972</v>
      </c>
      <c r="J1492" s="18" t="s">
        <v>37973</v>
      </c>
    </row>
    <row r="1493" spans="1:10" x14ac:dyDescent="0.25">
      <c r="A1493" t="s">
        <v>10634</v>
      </c>
      <c r="B1493" t="s">
        <v>10636</v>
      </c>
      <c r="C1493" t="s">
        <v>29638</v>
      </c>
      <c r="D1493" t="s">
        <v>35325</v>
      </c>
      <c r="E1493" s="12" t="s">
        <v>34964</v>
      </c>
      <c r="F1493" s="12"/>
      <c r="G1493" t="s">
        <v>37930</v>
      </c>
      <c r="H1493" t="s">
        <v>37931</v>
      </c>
      <c r="I1493" s="18" t="s">
        <v>37974</v>
      </c>
      <c r="J1493" s="18" t="s">
        <v>37975</v>
      </c>
    </row>
    <row r="1494" spans="1:10" x14ac:dyDescent="0.25">
      <c r="A1494" t="s">
        <v>12010</v>
      </c>
      <c r="B1494" t="s">
        <v>12012</v>
      </c>
      <c r="C1494" t="s">
        <v>29997</v>
      </c>
      <c r="D1494" t="s">
        <v>35325</v>
      </c>
      <c r="E1494" s="12" t="s">
        <v>34438</v>
      </c>
      <c r="F1494" s="12"/>
      <c r="G1494" t="s">
        <v>37932</v>
      </c>
      <c r="H1494" t="s">
        <v>37933</v>
      </c>
      <c r="I1494" t="s">
        <v>37934</v>
      </c>
      <c r="J1494" s="18" t="s">
        <v>37976</v>
      </c>
    </row>
    <row r="1495" spans="1:10" x14ac:dyDescent="0.25">
      <c r="A1495" t="s">
        <v>12578</v>
      </c>
      <c r="B1495" t="s">
        <v>12580</v>
      </c>
      <c r="C1495" t="s">
        <v>30144</v>
      </c>
      <c r="D1495" t="s">
        <v>35325</v>
      </c>
      <c r="E1495" s="12" t="s">
        <v>34438</v>
      </c>
      <c r="F1495" s="12"/>
      <c r="G1495" t="s">
        <v>37932</v>
      </c>
      <c r="H1495" t="s">
        <v>37933</v>
      </c>
      <c r="I1495" t="s">
        <v>37934</v>
      </c>
      <c r="J1495" s="18" t="s">
        <v>37976</v>
      </c>
    </row>
    <row r="1496" spans="1:10" x14ac:dyDescent="0.25">
      <c r="A1496" t="s">
        <v>9613</v>
      </c>
      <c r="B1496" t="s">
        <v>9615</v>
      </c>
      <c r="C1496" t="s">
        <v>29359</v>
      </c>
      <c r="D1496" t="s">
        <v>35325</v>
      </c>
      <c r="E1496" s="12" t="s">
        <v>34848</v>
      </c>
      <c r="F1496" s="12"/>
      <c r="G1496" t="s">
        <v>37935</v>
      </c>
      <c r="H1496" t="s">
        <v>37936</v>
      </c>
      <c r="I1496" t="s">
        <v>37937</v>
      </c>
      <c r="J1496" s="18" t="s">
        <v>37977</v>
      </c>
    </row>
    <row r="1497" spans="1:10" x14ac:dyDescent="0.25">
      <c r="A1497" t="s">
        <v>22822</v>
      </c>
      <c r="B1497" t="s">
        <v>22824</v>
      </c>
      <c r="C1497" t="s">
        <v>32826</v>
      </c>
      <c r="D1497" t="s">
        <v>35325</v>
      </c>
      <c r="E1497" s="12" t="s">
        <v>34848</v>
      </c>
      <c r="F1497" s="12"/>
      <c r="G1497" t="s">
        <v>37935</v>
      </c>
      <c r="H1497" t="s">
        <v>37936</v>
      </c>
      <c r="I1497" t="s">
        <v>37937</v>
      </c>
      <c r="J1497" s="18" t="s">
        <v>37977</v>
      </c>
    </row>
    <row r="1498" spans="1:10" x14ac:dyDescent="0.25">
      <c r="A1498" t="s">
        <v>4899</v>
      </c>
      <c r="B1498" t="s">
        <v>4901</v>
      </c>
      <c r="C1498" t="s">
        <v>28103</v>
      </c>
      <c r="D1498" t="s">
        <v>35325</v>
      </c>
      <c r="E1498" s="12" t="s">
        <v>34939</v>
      </c>
      <c r="F1498" s="12"/>
      <c r="G1498" t="s">
        <v>37938</v>
      </c>
      <c r="H1498" t="s">
        <v>37939</v>
      </c>
      <c r="I1498" t="s">
        <v>37940</v>
      </c>
      <c r="J1498" s="18" t="s">
        <v>37978</v>
      </c>
    </row>
    <row r="1499" spans="1:10" x14ac:dyDescent="0.25">
      <c r="A1499" t="s">
        <v>6943</v>
      </c>
      <c r="B1499" t="s">
        <v>6945</v>
      </c>
      <c r="C1499" t="s">
        <v>28636</v>
      </c>
      <c r="D1499" t="s">
        <v>35325</v>
      </c>
      <c r="E1499" s="12" t="s">
        <v>34789</v>
      </c>
      <c r="F1499" s="12"/>
      <c r="G1499" t="s">
        <v>37941</v>
      </c>
      <c r="H1499" t="s">
        <v>37942</v>
      </c>
      <c r="I1499" t="s">
        <v>37943</v>
      </c>
      <c r="J1499" s="18" t="s">
        <v>37979</v>
      </c>
    </row>
    <row r="1500" spans="1:10" x14ac:dyDescent="0.25">
      <c r="A1500" t="s">
        <v>22326</v>
      </c>
      <c r="B1500" t="s">
        <v>22328</v>
      </c>
      <c r="C1500" t="s">
        <v>32696</v>
      </c>
      <c r="D1500" t="s">
        <v>35325</v>
      </c>
      <c r="E1500" s="12" t="s">
        <v>35250</v>
      </c>
      <c r="F1500" s="12"/>
      <c r="G1500" t="s">
        <v>37944</v>
      </c>
      <c r="H1500" t="s">
        <v>37945</v>
      </c>
      <c r="I1500" s="18" t="s">
        <v>37980</v>
      </c>
      <c r="J1500" s="18" t="s">
        <v>37981</v>
      </c>
    </row>
    <row r="1501" spans="1:10" x14ac:dyDescent="0.25">
      <c r="A1501" t="s">
        <v>11735</v>
      </c>
      <c r="B1501" t="s">
        <v>11737</v>
      </c>
      <c r="C1501" t="s">
        <v>29925</v>
      </c>
      <c r="D1501" t="s">
        <v>35325</v>
      </c>
      <c r="E1501" s="12" t="s">
        <v>35066</v>
      </c>
      <c r="F1501" s="12"/>
      <c r="G1501" t="s">
        <v>37982</v>
      </c>
      <c r="H1501" t="s">
        <v>37983</v>
      </c>
      <c r="I1501" t="s">
        <v>37984</v>
      </c>
      <c r="J1501" s="18" t="s">
        <v>38191</v>
      </c>
    </row>
    <row r="1502" spans="1:10" x14ac:dyDescent="0.25">
      <c r="A1502" t="s">
        <v>16477</v>
      </c>
      <c r="B1502" t="s">
        <v>16479</v>
      </c>
      <c r="C1502" t="s">
        <v>31160</v>
      </c>
      <c r="D1502" t="s">
        <v>35325</v>
      </c>
      <c r="E1502" s="12" t="s">
        <v>35217</v>
      </c>
      <c r="F1502" s="12"/>
      <c r="G1502" t="s">
        <v>37985</v>
      </c>
      <c r="H1502" t="s">
        <v>37986</v>
      </c>
      <c r="I1502" t="s">
        <v>37987</v>
      </c>
      <c r="J1502" s="18" t="s">
        <v>38192</v>
      </c>
    </row>
    <row r="1503" spans="1:10" x14ac:dyDescent="0.25">
      <c r="A1503" t="s">
        <v>7269</v>
      </c>
      <c r="B1503" t="s">
        <v>7271</v>
      </c>
      <c r="C1503" t="s">
        <v>28720</v>
      </c>
      <c r="D1503" t="s">
        <v>35325</v>
      </c>
      <c r="E1503" s="12" t="s">
        <v>35236</v>
      </c>
      <c r="F1503" s="12"/>
      <c r="G1503" t="s">
        <v>37988</v>
      </c>
      <c r="H1503" t="s">
        <v>37989</v>
      </c>
      <c r="I1503" t="s">
        <v>37990</v>
      </c>
      <c r="J1503" s="18" t="s">
        <v>38789</v>
      </c>
    </row>
    <row r="1504" spans="1:10" x14ac:dyDescent="0.25">
      <c r="A1504" t="s">
        <v>12745</v>
      </c>
      <c r="B1504" t="s">
        <v>12747</v>
      </c>
      <c r="C1504" t="s">
        <v>30191</v>
      </c>
      <c r="D1504" t="s">
        <v>35325</v>
      </c>
      <c r="E1504" s="12" t="s">
        <v>34982</v>
      </c>
      <c r="F1504" s="12"/>
      <c r="G1504" t="s">
        <v>37991</v>
      </c>
      <c r="H1504" t="s">
        <v>37992</v>
      </c>
      <c r="I1504" t="s">
        <v>37993</v>
      </c>
      <c r="J1504" s="18" t="s">
        <v>38193</v>
      </c>
    </row>
    <row r="1505" spans="1:10" x14ac:dyDescent="0.25">
      <c r="A1505" t="s">
        <v>9657</v>
      </c>
      <c r="B1505" t="s">
        <v>9659</v>
      </c>
      <c r="C1505" t="s">
        <v>29370</v>
      </c>
      <c r="D1505" t="s">
        <v>35325</v>
      </c>
      <c r="E1505" s="12" t="s">
        <v>34456</v>
      </c>
      <c r="F1505" s="12"/>
      <c r="G1505" t="s">
        <v>37994</v>
      </c>
      <c r="H1505" t="s">
        <v>37995</v>
      </c>
      <c r="I1505" s="18" t="s">
        <v>38194</v>
      </c>
      <c r="J1505" s="18" t="s">
        <v>38195</v>
      </c>
    </row>
    <row r="1506" spans="1:10" x14ac:dyDescent="0.25">
      <c r="A1506" t="s">
        <v>18770</v>
      </c>
      <c r="B1506" t="s">
        <v>18772</v>
      </c>
      <c r="C1506" t="s">
        <v>31767</v>
      </c>
      <c r="D1506" t="s">
        <v>35325</v>
      </c>
      <c r="E1506" s="12" t="s">
        <v>34887</v>
      </c>
      <c r="F1506" s="12"/>
      <c r="G1506" t="s">
        <v>37996</v>
      </c>
      <c r="H1506" t="s">
        <v>37997</v>
      </c>
      <c r="I1506" s="18" t="s">
        <v>38196</v>
      </c>
      <c r="J1506" s="18" t="s">
        <v>38197</v>
      </c>
    </row>
    <row r="1507" spans="1:10" x14ac:dyDescent="0.25">
      <c r="A1507" t="s">
        <v>11434</v>
      </c>
      <c r="B1507" t="s">
        <v>11436</v>
      </c>
      <c r="C1507" t="s">
        <v>29844</v>
      </c>
      <c r="D1507" t="s">
        <v>35325</v>
      </c>
      <c r="E1507" s="12" t="s">
        <v>35125</v>
      </c>
      <c r="F1507" s="12"/>
      <c r="G1507" t="s">
        <v>37998</v>
      </c>
      <c r="H1507" t="s">
        <v>37999</v>
      </c>
      <c r="I1507" t="s">
        <v>38000</v>
      </c>
      <c r="J1507" s="18" t="s">
        <v>38198</v>
      </c>
    </row>
    <row r="1508" spans="1:10" x14ac:dyDescent="0.25">
      <c r="A1508" t="s">
        <v>14428</v>
      </c>
      <c r="B1508" t="s">
        <v>14430</v>
      </c>
      <c r="C1508" t="s">
        <v>30632</v>
      </c>
      <c r="D1508" t="s">
        <v>35325</v>
      </c>
      <c r="E1508" s="12" t="s">
        <v>35125</v>
      </c>
      <c r="F1508" s="12"/>
      <c r="G1508" t="s">
        <v>37998</v>
      </c>
      <c r="H1508" t="s">
        <v>37999</v>
      </c>
      <c r="I1508" t="s">
        <v>38000</v>
      </c>
      <c r="J1508" s="18" t="s">
        <v>38198</v>
      </c>
    </row>
    <row r="1509" spans="1:10" x14ac:dyDescent="0.25">
      <c r="A1509" t="s">
        <v>19718</v>
      </c>
      <c r="B1509" t="s">
        <v>19720</v>
      </c>
      <c r="C1509" t="s">
        <v>32021</v>
      </c>
      <c r="D1509" t="s">
        <v>35325</v>
      </c>
      <c r="E1509" s="12" t="s">
        <v>34443</v>
      </c>
      <c r="F1509" s="12"/>
      <c r="G1509" t="s">
        <v>38001</v>
      </c>
      <c r="H1509" t="s">
        <v>38002</v>
      </c>
      <c r="I1509" t="s">
        <v>38003</v>
      </c>
      <c r="J1509" s="18" t="s">
        <v>38199</v>
      </c>
    </row>
    <row r="1510" spans="1:10" x14ac:dyDescent="0.25">
      <c r="A1510" t="s">
        <v>563</v>
      </c>
      <c r="B1510" t="s">
        <v>565</v>
      </c>
      <c r="C1510" t="s">
        <v>26884</v>
      </c>
      <c r="D1510" t="s">
        <v>35325</v>
      </c>
      <c r="E1510" s="12" t="s">
        <v>35224</v>
      </c>
      <c r="F1510" s="12"/>
      <c r="G1510" t="s">
        <v>38004</v>
      </c>
      <c r="H1510" t="s">
        <v>38005</v>
      </c>
      <c r="I1510" t="s">
        <v>38006</v>
      </c>
      <c r="J1510" s="18" t="s">
        <v>38200</v>
      </c>
    </row>
    <row r="1511" spans="1:10" x14ac:dyDescent="0.25">
      <c r="A1511" t="s">
        <v>20083</v>
      </c>
      <c r="B1511" t="s">
        <v>20085</v>
      </c>
      <c r="C1511" t="s">
        <v>32120</v>
      </c>
      <c r="D1511" t="s">
        <v>35325</v>
      </c>
      <c r="E1511" s="12" t="s">
        <v>35142</v>
      </c>
      <c r="F1511" s="12"/>
      <c r="G1511" t="s">
        <v>38007</v>
      </c>
      <c r="H1511" t="s">
        <v>38008</v>
      </c>
      <c r="I1511" t="s">
        <v>38009</v>
      </c>
      <c r="J1511" s="18" t="s">
        <v>38201</v>
      </c>
    </row>
    <row r="1512" spans="1:10" x14ac:dyDescent="0.25">
      <c r="A1512" t="s">
        <v>3106</v>
      </c>
      <c r="B1512" t="s">
        <v>3108</v>
      </c>
      <c r="C1512" t="s">
        <v>27626</v>
      </c>
      <c r="D1512" t="s">
        <v>35325</v>
      </c>
      <c r="E1512" s="12" t="s">
        <v>34862</v>
      </c>
      <c r="F1512" s="12"/>
      <c r="G1512" t="s">
        <v>38010</v>
      </c>
      <c r="H1512" t="s">
        <v>38011</v>
      </c>
      <c r="I1512" t="s">
        <v>38012</v>
      </c>
      <c r="J1512" s="18" t="s">
        <v>38202</v>
      </c>
    </row>
    <row r="1513" spans="1:10" x14ac:dyDescent="0.25">
      <c r="A1513" t="s">
        <v>3106</v>
      </c>
      <c r="B1513" t="s">
        <v>3108</v>
      </c>
      <c r="C1513" t="s">
        <v>27626</v>
      </c>
      <c r="D1513" t="s">
        <v>35325</v>
      </c>
      <c r="E1513" s="12" t="s">
        <v>34862</v>
      </c>
      <c r="F1513" s="12"/>
      <c r="G1513" t="s">
        <v>38010</v>
      </c>
      <c r="H1513" t="s">
        <v>38013</v>
      </c>
      <c r="I1513" t="s">
        <v>38014</v>
      </c>
      <c r="J1513" s="18" t="s">
        <v>38202</v>
      </c>
    </row>
    <row r="1514" spans="1:10" x14ac:dyDescent="0.25">
      <c r="A1514" t="s">
        <v>6923</v>
      </c>
      <c r="B1514" t="s">
        <v>6925</v>
      </c>
      <c r="C1514" t="s">
        <v>28631</v>
      </c>
      <c r="D1514" t="s">
        <v>35325</v>
      </c>
      <c r="E1514" s="12" t="s">
        <v>34626</v>
      </c>
      <c r="F1514" s="12"/>
      <c r="G1514" t="s">
        <v>38015</v>
      </c>
      <c r="H1514" t="s">
        <v>38016</v>
      </c>
      <c r="I1514" t="s">
        <v>38017</v>
      </c>
      <c r="J1514" s="18" t="s">
        <v>38203</v>
      </c>
    </row>
    <row r="1515" spans="1:10" ht="15.75" x14ac:dyDescent="0.25">
      <c r="A1515" t="s">
        <v>16620</v>
      </c>
      <c r="B1515" t="s">
        <v>16622</v>
      </c>
      <c r="C1515" t="s">
        <v>31198</v>
      </c>
      <c r="D1515" t="s">
        <v>35331</v>
      </c>
      <c r="E1515" s="16" t="s">
        <v>35508</v>
      </c>
      <c r="F1515" s="16"/>
      <c r="G1515" t="s">
        <v>38018</v>
      </c>
      <c r="H1515" t="s">
        <v>38019</v>
      </c>
      <c r="I1515" t="s">
        <v>38020</v>
      </c>
      <c r="J1515" s="18" t="s">
        <v>38204</v>
      </c>
    </row>
    <row r="1516" spans="1:10" ht="15.75" x14ac:dyDescent="0.25">
      <c r="A1516" t="s">
        <v>16620</v>
      </c>
      <c r="B1516" t="s">
        <v>16622</v>
      </c>
      <c r="C1516" t="s">
        <v>31198</v>
      </c>
      <c r="D1516" t="s">
        <v>35331</v>
      </c>
      <c r="E1516" s="16" t="s">
        <v>35508</v>
      </c>
      <c r="F1516" s="16"/>
      <c r="G1516" t="s">
        <v>38018</v>
      </c>
      <c r="H1516" t="s">
        <v>38021</v>
      </c>
      <c r="I1516" t="s">
        <v>38022</v>
      </c>
      <c r="J1516" s="18" t="s">
        <v>38205</v>
      </c>
    </row>
    <row r="1517" spans="1:10" x14ac:dyDescent="0.25">
      <c r="A1517" t="s">
        <v>9637</v>
      </c>
      <c r="B1517" t="s">
        <v>9639</v>
      </c>
      <c r="C1517" t="s">
        <v>29365</v>
      </c>
      <c r="D1517" t="s">
        <v>35325</v>
      </c>
      <c r="E1517" s="12" t="s">
        <v>35153</v>
      </c>
      <c r="F1517" s="12"/>
      <c r="G1517" t="s">
        <v>38023</v>
      </c>
      <c r="H1517" t="s">
        <v>38024</v>
      </c>
      <c r="I1517" t="s">
        <v>38025</v>
      </c>
      <c r="J1517" s="18" t="s">
        <v>38206</v>
      </c>
    </row>
    <row r="1518" spans="1:10" x14ac:dyDescent="0.25">
      <c r="A1518" t="s">
        <v>26734</v>
      </c>
      <c r="B1518" t="s">
        <v>26736</v>
      </c>
      <c r="C1518" t="s">
        <v>33860</v>
      </c>
      <c r="D1518" t="s">
        <v>35325</v>
      </c>
      <c r="E1518" s="12" t="s">
        <v>35153</v>
      </c>
      <c r="F1518" s="12"/>
      <c r="G1518" t="s">
        <v>38023</v>
      </c>
      <c r="H1518" t="s">
        <v>38024</v>
      </c>
      <c r="I1518" t="s">
        <v>38025</v>
      </c>
      <c r="J1518" s="18" t="s">
        <v>38206</v>
      </c>
    </row>
    <row r="1519" spans="1:10" x14ac:dyDescent="0.25">
      <c r="A1519" t="s">
        <v>12745</v>
      </c>
      <c r="B1519" t="s">
        <v>12747</v>
      </c>
      <c r="C1519" t="s">
        <v>30191</v>
      </c>
      <c r="D1519" t="s">
        <v>35325</v>
      </c>
      <c r="E1519" s="12" t="s">
        <v>34981</v>
      </c>
      <c r="F1519" s="12"/>
      <c r="G1519" t="s">
        <v>38026</v>
      </c>
      <c r="H1519" t="s">
        <v>38027</v>
      </c>
      <c r="I1519" s="18" t="s">
        <v>37191</v>
      </c>
      <c r="J1519" s="18" t="s">
        <v>38207</v>
      </c>
    </row>
    <row r="1520" spans="1:10" x14ac:dyDescent="0.25">
      <c r="A1520" t="s">
        <v>17846</v>
      </c>
      <c r="B1520" t="s">
        <v>17848</v>
      </c>
      <c r="C1520" t="s">
        <v>31524</v>
      </c>
      <c r="D1520" t="s">
        <v>35325</v>
      </c>
      <c r="E1520" s="12" t="s">
        <v>34981</v>
      </c>
      <c r="F1520" s="12"/>
      <c r="G1520" t="s">
        <v>38026</v>
      </c>
      <c r="H1520" t="s">
        <v>38027</v>
      </c>
      <c r="I1520" s="18" t="s">
        <v>37191</v>
      </c>
      <c r="J1520" s="18" t="s">
        <v>38207</v>
      </c>
    </row>
    <row r="1521" spans="1:10" x14ac:dyDescent="0.25">
      <c r="A1521" t="s">
        <v>10138</v>
      </c>
      <c r="B1521" t="s">
        <v>10140</v>
      </c>
      <c r="C1521" t="s">
        <v>29506</v>
      </c>
      <c r="D1521" t="s">
        <v>35325</v>
      </c>
      <c r="E1521" s="12" t="s">
        <v>35230</v>
      </c>
      <c r="F1521" s="12"/>
      <c r="G1521" t="s">
        <v>38028</v>
      </c>
      <c r="H1521" t="s">
        <v>38029</v>
      </c>
      <c r="I1521" s="18" t="s">
        <v>38030</v>
      </c>
      <c r="J1521" s="18" t="s">
        <v>38208</v>
      </c>
    </row>
    <row r="1522" spans="1:10" x14ac:dyDescent="0.25">
      <c r="A1522" t="s">
        <v>13541</v>
      </c>
      <c r="B1522" t="s">
        <v>13543</v>
      </c>
      <c r="C1522" t="s">
        <v>30402</v>
      </c>
      <c r="D1522" t="s">
        <v>35325</v>
      </c>
      <c r="E1522" s="12" t="s">
        <v>35230</v>
      </c>
      <c r="F1522" s="12"/>
      <c r="G1522" t="s">
        <v>38028</v>
      </c>
      <c r="H1522" t="s">
        <v>38029</v>
      </c>
      <c r="I1522" s="18" t="s">
        <v>38030</v>
      </c>
      <c r="J1522" s="18" t="s">
        <v>38208</v>
      </c>
    </row>
    <row r="1523" spans="1:10" x14ac:dyDescent="0.25">
      <c r="A1523" t="s">
        <v>6823</v>
      </c>
      <c r="B1523" t="s">
        <v>6825</v>
      </c>
      <c r="C1523" t="s">
        <v>28606</v>
      </c>
      <c r="D1523" t="s">
        <v>35325</v>
      </c>
      <c r="E1523" s="12" t="s">
        <v>35159</v>
      </c>
      <c r="F1523" s="12"/>
      <c r="G1523" t="s">
        <v>38031</v>
      </c>
      <c r="H1523" t="s">
        <v>38032</v>
      </c>
      <c r="I1523" s="18" t="s">
        <v>38033</v>
      </c>
      <c r="J1523" s="18" t="s">
        <v>38209</v>
      </c>
    </row>
    <row r="1524" spans="1:10" ht="15.75" x14ac:dyDescent="0.25">
      <c r="A1524" t="s">
        <v>20737</v>
      </c>
      <c r="B1524" t="s">
        <v>20739</v>
      </c>
      <c r="C1524" t="s">
        <v>32290</v>
      </c>
      <c r="D1524" t="s">
        <v>35331</v>
      </c>
      <c r="E1524" s="16" t="s">
        <v>35526</v>
      </c>
      <c r="F1524" s="16"/>
      <c r="G1524" t="s">
        <v>38034</v>
      </c>
      <c r="H1524" t="s">
        <v>38035</v>
      </c>
      <c r="I1524" s="18" t="s">
        <v>38210</v>
      </c>
      <c r="J1524" s="18" t="s">
        <v>38211</v>
      </c>
    </row>
    <row r="1525" spans="1:10" x14ac:dyDescent="0.25">
      <c r="A1525" t="s">
        <v>4503</v>
      </c>
      <c r="B1525" t="s">
        <v>4505</v>
      </c>
      <c r="C1525" t="s">
        <v>27997</v>
      </c>
      <c r="D1525" t="s">
        <v>35325</v>
      </c>
      <c r="E1525" s="12" t="s">
        <v>35184</v>
      </c>
      <c r="F1525" s="12"/>
      <c r="G1525" t="s">
        <v>38036</v>
      </c>
      <c r="H1525" t="s">
        <v>38037</v>
      </c>
      <c r="I1525" t="s">
        <v>38038</v>
      </c>
      <c r="J1525" s="18" t="s">
        <v>38212</v>
      </c>
    </row>
    <row r="1526" spans="1:10" x14ac:dyDescent="0.25">
      <c r="A1526" t="s">
        <v>17872</v>
      </c>
      <c r="B1526" t="s">
        <v>17874</v>
      </c>
      <c r="C1526" t="s">
        <v>31532</v>
      </c>
      <c r="D1526" t="s">
        <v>35325</v>
      </c>
      <c r="E1526" s="14" t="s">
        <v>34988</v>
      </c>
      <c r="F1526" s="14"/>
    </row>
    <row r="1527" spans="1:10" x14ac:dyDescent="0.25">
      <c r="A1527" t="s">
        <v>17952</v>
      </c>
      <c r="B1527" t="s">
        <v>17954</v>
      </c>
      <c r="C1527" t="s">
        <v>31552</v>
      </c>
      <c r="D1527" t="s">
        <v>35325</v>
      </c>
      <c r="E1527" s="14" t="s">
        <v>34988</v>
      </c>
      <c r="F1527" s="14"/>
    </row>
    <row r="1528" spans="1:10" x14ac:dyDescent="0.25">
      <c r="A1528" t="s">
        <v>25029</v>
      </c>
      <c r="B1528" t="s">
        <v>25031</v>
      </c>
      <c r="C1528" t="s">
        <v>33403</v>
      </c>
      <c r="D1528" t="s">
        <v>35325</v>
      </c>
      <c r="E1528" s="12" t="s">
        <v>35263</v>
      </c>
      <c r="F1528" s="12"/>
      <c r="G1528" t="s">
        <v>38039</v>
      </c>
      <c r="H1528" t="s">
        <v>38040</v>
      </c>
      <c r="I1528" s="18" t="s">
        <v>38041</v>
      </c>
      <c r="J1528" s="18" t="s">
        <v>38213</v>
      </c>
    </row>
    <row r="1529" spans="1:10" x14ac:dyDescent="0.25">
      <c r="A1529" t="s">
        <v>23514</v>
      </c>
      <c r="B1529" t="s">
        <v>23516</v>
      </c>
      <c r="C1529" t="s">
        <v>33008</v>
      </c>
      <c r="D1529" t="s">
        <v>35325</v>
      </c>
      <c r="E1529" s="12" t="s">
        <v>34976</v>
      </c>
      <c r="F1529" s="12"/>
      <c r="G1529" t="s">
        <v>38042</v>
      </c>
      <c r="H1529" t="s">
        <v>38043</v>
      </c>
      <c r="I1529" s="18" t="s">
        <v>38044</v>
      </c>
      <c r="J1529" t="s">
        <v>38214</v>
      </c>
    </row>
    <row r="1530" spans="1:10" x14ac:dyDescent="0.25">
      <c r="A1530" t="s">
        <v>10187</v>
      </c>
      <c r="B1530" t="s">
        <v>10189</v>
      </c>
      <c r="C1530" t="s">
        <v>29519</v>
      </c>
      <c r="D1530" t="s">
        <v>35325</v>
      </c>
      <c r="E1530" s="12" t="s">
        <v>34891</v>
      </c>
      <c r="F1530" s="12"/>
      <c r="G1530" t="s">
        <v>38045</v>
      </c>
      <c r="H1530" t="s">
        <v>38046</v>
      </c>
      <c r="I1530" s="18" t="s">
        <v>38047</v>
      </c>
      <c r="J1530" s="18" t="s">
        <v>37641</v>
      </c>
    </row>
    <row r="1531" spans="1:10" x14ac:dyDescent="0.25">
      <c r="A1531" t="s">
        <v>24221</v>
      </c>
      <c r="B1531" t="s">
        <v>24223</v>
      </c>
      <c r="C1531" t="s">
        <v>33194</v>
      </c>
      <c r="D1531" t="s">
        <v>35325</v>
      </c>
      <c r="E1531" s="12" t="s">
        <v>34448</v>
      </c>
      <c r="F1531" s="12"/>
      <c r="G1531" t="s">
        <v>38048</v>
      </c>
      <c r="H1531" t="s">
        <v>38049</v>
      </c>
      <c r="I1531" s="18" t="s">
        <v>38050</v>
      </c>
      <c r="J1531" s="18" t="s">
        <v>38215</v>
      </c>
    </row>
    <row r="1532" spans="1:10" x14ac:dyDescent="0.25">
      <c r="A1532" t="s">
        <v>10442</v>
      </c>
      <c r="B1532" t="s">
        <v>10444</v>
      </c>
      <c r="C1532" t="s">
        <v>29588</v>
      </c>
      <c r="D1532" t="s">
        <v>35325</v>
      </c>
      <c r="E1532" s="12" t="s">
        <v>35150</v>
      </c>
      <c r="F1532" s="12"/>
      <c r="G1532" t="s">
        <v>38051</v>
      </c>
      <c r="H1532" t="s">
        <v>38052</v>
      </c>
      <c r="I1532" s="18" t="s">
        <v>38053</v>
      </c>
      <c r="J1532" s="18" t="s">
        <v>38216</v>
      </c>
    </row>
    <row r="1533" spans="1:10" x14ac:dyDescent="0.25">
      <c r="A1533" t="s">
        <v>21472</v>
      </c>
      <c r="B1533" t="s">
        <v>21474</v>
      </c>
      <c r="C1533" t="s">
        <v>32475</v>
      </c>
      <c r="D1533" t="s">
        <v>35325</v>
      </c>
      <c r="E1533" s="12" t="s">
        <v>35150</v>
      </c>
      <c r="F1533" s="12"/>
      <c r="G1533" t="s">
        <v>38051</v>
      </c>
      <c r="H1533" t="s">
        <v>38052</v>
      </c>
      <c r="I1533" s="18" t="s">
        <v>38053</v>
      </c>
      <c r="J1533" s="18" t="s">
        <v>38216</v>
      </c>
    </row>
    <row r="1534" spans="1:10" x14ac:dyDescent="0.25">
      <c r="A1534" t="s">
        <v>23402</v>
      </c>
      <c r="B1534" t="s">
        <v>23404</v>
      </c>
      <c r="C1534" t="s">
        <v>32978</v>
      </c>
      <c r="D1534" t="s">
        <v>35325</v>
      </c>
      <c r="E1534" s="12" t="s">
        <v>34655</v>
      </c>
      <c r="F1534" s="12"/>
      <c r="G1534" t="s">
        <v>38054</v>
      </c>
      <c r="H1534" t="s">
        <v>38055</v>
      </c>
      <c r="I1534" s="18" t="s">
        <v>38056</v>
      </c>
      <c r="J1534" s="18" t="s">
        <v>38217</v>
      </c>
    </row>
    <row r="1535" spans="1:10" x14ac:dyDescent="0.25">
      <c r="A1535" t="s">
        <v>4744</v>
      </c>
      <c r="B1535" t="s">
        <v>4746</v>
      </c>
      <c r="C1535" t="s">
        <v>28062</v>
      </c>
      <c r="D1535" t="s">
        <v>35325</v>
      </c>
      <c r="E1535" s="12" t="s">
        <v>34650</v>
      </c>
      <c r="F1535" s="12"/>
      <c r="G1535" t="s">
        <v>38057</v>
      </c>
      <c r="H1535" t="s">
        <v>38058</v>
      </c>
      <c r="I1535" s="18" t="s">
        <v>38059</v>
      </c>
      <c r="J1535" s="18" t="s">
        <v>38218</v>
      </c>
    </row>
    <row r="1536" spans="1:10" x14ac:dyDescent="0.25">
      <c r="A1536" t="s">
        <v>4744</v>
      </c>
      <c r="B1536" t="s">
        <v>4746</v>
      </c>
      <c r="C1536" t="s">
        <v>28062</v>
      </c>
      <c r="D1536" t="s">
        <v>35325</v>
      </c>
      <c r="E1536" s="12" t="s">
        <v>34650</v>
      </c>
      <c r="F1536" s="12"/>
      <c r="G1536" t="s">
        <v>38057</v>
      </c>
      <c r="H1536" t="s">
        <v>38060</v>
      </c>
      <c r="I1536" s="18" t="s">
        <v>38059</v>
      </c>
      <c r="J1536" s="18" t="s">
        <v>38219</v>
      </c>
    </row>
    <row r="1537" spans="1:10" x14ac:dyDescent="0.25">
      <c r="A1537" t="s">
        <v>25154</v>
      </c>
      <c r="B1537" t="s">
        <v>25156</v>
      </c>
      <c r="C1537" t="s">
        <v>33435</v>
      </c>
      <c r="D1537" t="s">
        <v>35325</v>
      </c>
      <c r="E1537" s="12" t="s">
        <v>34916</v>
      </c>
      <c r="F1537" s="12"/>
      <c r="G1537" t="s">
        <v>38061</v>
      </c>
      <c r="H1537" t="s">
        <v>38062</v>
      </c>
      <c r="I1537" s="18" t="s">
        <v>38033</v>
      </c>
      <c r="J1537" s="18" t="s">
        <v>38220</v>
      </c>
    </row>
    <row r="1538" spans="1:10" x14ac:dyDescent="0.25">
      <c r="A1538" t="s">
        <v>21152</v>
      </c>
      <c r="B1538" t="s">
        <v>21154</v>
      </c>
      <c r="C1538" t="s">
        <v>32395</v>
      </c>
      <c r="D1538" t="s">
        <v>35325</v>
      </c>
      <c r="E1538" s="12" t="s">
        <v>34956</v>
      </c>
      <c r="F1538" s="12"/>
      <c r="G1538" t="s">
        <v>38063</v>
      </c>
      <c r="H1538" t="s">
        <v>38064</v>
      </c>
      <c r="I1538" s="18" t="s">
        <v>38065</v>
      </c>
      <c r="J1538" s="18" t="s">
        <v>38221</v>
      </c>
    </row>
    <row r="1539" spans="1:10" x14ac:dyDescent="0.25">
      <c r="A1539" t="s">
        <v>8065</v>
      </c>
      <c r="B1539" t="s">
        <v>8067</v>
      </c>
      <c r="C1539" t="s">
        <v>28940</v>
      </c>
      <c r="D1539" t="s">
        <v>35325</v>
      </c>
      <c r="E1539" s="12" t="s">
        <v>34598</v>
      </c>
      <c r="F1539" s="12"/>
      <c r="G1539" t="s">
        <v>38066</v>
      </c>
      <c r="H1539" t="s">
        <v>38067</v>
      </c>
      <c r="I1539" s="18" t="s">
        <v>38068</v>
      </c>
      <c r="J1539" s="18" t="s">
        <v>38222</v>
      </c>
    </row>
    <row r="1540" spans="1:10" x14ac:dyDescent="0.25">
      <c r="A1540" t="s">
        <v>25593</v>
      </c>
      <c r="B1540" t="s">
        <v>25595</v>
      </c>
      <c r="C1540" t="s">
        <v>33554</v>
      </c>
      <c r="D1540" t="s">
        <v>35325</v>
      </c>
      <c r="E1540" s="12" t="s">
        <v>34880</v>
      </c>
      <c r="F1540" s="12"/>
      <c r="G1540" t="s">
        <v>38069</v>
      </c>
      <c r="H1540" t="s">
        <v>38073</v>
      </c>
      <c r="I1540" s="18" t="s">
        <v>38226</v>
      </c>
      <c r="J1540" s="18" t="s">
        <v>38227</v>
      </c>
    </row>
    <row r="1541" spans="1:10" x14ac:dyDescent="0.25">
      <c r="A1541" t="s">
        <v>25593</v>
      </c>
      <c r="B1541" t="s">
        <v>25595</v>
      </c>
      <c r="C1541" t="s">
        <v>33554</v>
      </c>
      <c r="D1541" t="s">
        <v>35325</v>
      </c>
      <c r="E1541" s="12" t="s">
        <v>34880</v>
      </c>
      <c r="F1541" s="12"/>
      <c r="G1541" t="s">
        <v>38069</v>
      </c>
      <c r="H1541" t="s">
        <v>38071</v>
      </c>
      <c r="I1541" s="18" t="s">
        <v>38072</v>
      </c>
      <c r="J1541" s="18" t="s">
        <v>38225</v>
      </c>
    </row>
    <row r="1542" spans="1:10" x14ac:dyDescent="0.25">
      <c r="A1542" t="s">
        <v>25593</v>
      </c>
      <c r="B1542" t="s">
        <v>25595</v>
      </c>
      <c r="C1542" t="s">
        <v>33554</v>
      </c>
      <c r="D1542" t="s">
        <v>35325</v>
      </c>
      <c r="E1542" s="12" t="s">
        <v>34880</v>
      </c>
      <c r="F1542" s="12"/>
      <c r="G1542" t="s">
        <v>38069</v>
      </c>
      <c r="H1542" t="s">
        <v>38070</v>
      </c>
      <c r="I1542" s="18" t="s">
        <v>38223</v>
      </c>
      <c r="J1542" s="18" t="s">
        <v>38224</v>
      </c>
    </row>
    <row r="1543" spans="1:10" x14ac:dyDescent="0.25">
      <c r="A1543" t="s">
        <v>16891</v>
      </c>
      <c r="B1543" t="s">
        <v>16893</v>
      </c>
      <c r="C1543" t="s">
        <v>31274</v>
      </c>
      <c r="D1543" t="s">
        <v>35325</v>
      </c>
      <c r="E1543" s="12" t="s">
        <v>34876</v>
      </c>
      <c r="F1543" s="12"/>
      <c r="G1543" t="s">
        <v>38074</v>
      </c>
      <c r="H1543" t="s">
        <v>38075</v>
      </c>
      <c r="I1543" s="18" t="s">
        <v>38228</v>
      </c>
      <c r="J1543" s="18" t="s">
        <v>38229</v>
      </c>
    </row>
    <row r="1544" spans="1:10" x14ac:dyDescent="0.25">
      <c r="A1544" t="s">
        <v>24921</v>
      </c>
      <c r="B1544" t="s">
        <v>24923</v>
      </c>
      <c r="C1544" t="s">
        <v>33376</v>
      </c>
      <c r="D1544" t="s">
        <v>35325</v>
      </c>
      <c r="E1544" s="12" t="s">
        <v>35233</v>
      </c>
      <c r="F1544" s="12"/>
      <c r="G1544" t="s">
        <v>38076</v>
      </c>
      <c r="H1544" t="s">
        <v>38077</v>
      </c>
      <c r="I1544" t="s">
        <v>38790</v>
      </c>
      <c r="J1544" s="18" t="s">
        <v>38791</v>
      </c>
    </row>
    <row r="1545" spans="1:10" x14ac:dyDescent="0.25">
      <c r="A1545" t="s">
        <v>12449</v>
      </c>
      <c r="B1545" t="s">
        <v>12451</v>
      </c>
      <c r="C1545" t="s">
        <v>30109</v>
      </c>
      <c r="D1545" t="s">
        <v>35325</v>
      </c>
      <c r="E1545" s="12" t="s">
        <v>34590</v>
      </c>
      <c r="F1545" s="12"/>
      <c r="G1545" t="s">
        <v>38078</v>
      </c>
      <c r="H1545" t="s">
        <v>38079</v>
      </c>
      <c r="I1545" t="s">
        <v>38080</v>
      </c>
      <c r="J1545" t="s">
        <v>38025</v>
      </c>
    </row>
    <row r="1546" spans="1:10" x14ac:dyDescent="0.25">
      <c r="A1546" t="s">
        <v>12449</v>
      </c>
      <c r="B1546" t="s">
        <v>12451</v>
      </c>
      <c r="C1546" t="s">
        <v>30109</v>
      </c>
      <c r="D1546" t="s">
        <v>35325</v>
      </c>
      <c r="E1546" s="12" t="s">
        <v>34590</v>
      </c>
      <c r="F1546" s="12"/>
      <c r="G1546" t="s">
        <v>38078</v>
      </c>
      <c r="H1546" t="s">
        <v>38081</v>
      </c>
      <c r="I1546" s="18" t="s">
        <v>38080</v>
      </c>
      <c r="J1546" s="18" t="s">
        <v>38230</v>
      </c>
    </row>
    <row r="1547" spans="1:10" x14ac:dyDescent="0.25">
      <c r="A1547" t="s">
        <v>12449</v>
      </c>
      <c r="B1547" t="s">
        <v>12451</v>
      </c>
      <c r="C1547" t="s">
        <v>30109</v>
      </c>
      <c r="D1547" t="s">
        <v>35325</v>
      </c>
      <c r="E1547" s="12" t="s">
        <v>34590</v>
      </c>
      <c r="F1547" s="12"/>
      <c r="G1547" t="s">
        <v>38078</v>
      </c>
      <c r="H1547" t="s">
        <v>38082</v>
      </c>
      <c r="I1547" s="18" t="s">
        <v>38025</v>
      </c>
      <c r="J1547" s="18" t="s">
        <v>38230</v>
      </c>
    </row>
    <row r="1548" spans="1:10" x14ac:dyDescent="0.25">
      <c r="A1548" t="s">
        <v>3325</v>
      </c>
      <c r="B1548" t="s">
        <v>3327</v>
      </c>
      <c r="C1548" t="s">
        <v>27683</v>
      </c>
      <c r="D1548" t="s">
        <v>35325</v>
      </c>
      <c r="E1548" s="12" t="s">
        <v>34919</v>
      </c>
      <c r="F1548" s="12"/>
      <c r="G1548" t="s">
        <v>38083</v>
      </c>
      <c r="H1548" t="s">
        <v>38088</v>
      </c>
      <c r="I1548" s="18" t="s">
        <v>38086</v>
      </c>
      <c r="J1548" s="18" t="s">
        <v>38231</v>
      </c>
    </row>
    <row r="1549" spans="1:10" x14ac:dyDescent="0.25">
      <c r="A1549" t="s">
        <v>3325</v>
      </c>
      <c r="B1549" t="s">
        <v>3327</v>
      </c>
      <c r="C1549" t="s">
        <v>27683</v>
      </c>
      <c r="D1549" t="s">
        <v>35325</v>
      </c>
      <c r="E1549" s="12" t="s">
        <v>34919</v>
      </c>
      <c r="F1549" s="12"/>
      <c r="G1549" t="s">
        <v>38083</v>
      </c>
      <c r="H1549" t="s">
        <v>38087</v>
      </c>
      <c r="I1549" s="18" t="s">
        <v>38085</v>
      </c>
      <c r="J1549" s="18" t="s">
        <v>38231</v>
      </c>
    </row>
    <row r="1550" spans="1:10" x14ac:dyDescent="0.25">
      <c r="A1550" t="s">
        <v>3325</v>
      </c>
      <c r="B1550" t="s">
        <v>3327</v>
      </c>
      <c r="C1550" t="s">
        <v>27683</v>
      </c>
      <c r="D1550" t="s">
        <v>35325</v>
      </c>
      <c r="E1550" s="12" t="s">
        <v>34919</v>
      </c>
      <c r="F1550" s="12"/>
      <c r="G1550" t="s">
        <v>38083</v>
      </c>
      <c r="H1550" t="s">
        <v>38084</v>
      </c>
      <c r="I1550" s="18" t="s">
        <v>38085</v>
      </c>
      <c r="J1550" s="18" t="s">
        <v>38086</v>
      </c>
    </row>
    <row r="1551" spans="1:10" x14ac:dyDescent="0.25">
      <c r="A1551" t="s">
        <v>15843</v>
      </c>
      <c r="B1551" t="s">
        <v>15845</v>
      </c>
      <c r="C1551" t="s">
        <v>30997</v>
      </c>
      <c r="D1551" t="s">
        <v>35325</v>
      </c>
      <c r="E1551" s="12" t="s">
        <v>34926</v>
      </c>
      <c r="F1551" s="12"/>
      <c r="G1551" t="s">
        <v>38089</v>
      </c>
      <c r="H1551" t="s">
        <v>38090</v>
      </c>
      <c r="I1551" t="s">
        <v>38091</v>
      </c>
      <c r="J1551" s="18" t="s">
        <v>38232</v>
      </c>
    </row>
    <row r="1552" spans="1:10" x14ac:dyDescent="0.25">
      <c r="A1552" t="s">
        <v>5944</v>
      </c>
      <c r="B1552" t="s">
        <v>5946</v>
      </c>
      <c r="C1552" t="s">
        <v>28371</v>
      </c>
      <c r="D1552" t="s">
        <v>35325</v>
      </c>
      <c r="E1552" s="12" t="s">
        <v>34986</v>
      </c>
      <c r="F1552" s="12"/>
      <c r="G1552" t="s">
        <v>38092</v>
      </c>
      <c r="H1552" t="s">
        <v>38093</v>
      </c>
      <c r="I1552" t="s">
        <v>38094</v>
      </c>
      <c r="J1552" s="18" t="s">
        <v>38233</v>
      </c>
    </row>
    <row r="1553" spans="1:10" x14ac:dyDescent="0.25">
      <c r="A1553" t="s">
        <v>12846</v>
      </c>
      <c r="B1553" t="s">
        <v>12848</v>
      </c>
      <c r="C1553" t="s">
        <v>30217</v>
      </c>
      <c r="D1553" t="s">
        <v>35325</v>
      </c>
      <c r="E1553" s="12" t="s">
        <v>34833</v>
      </c>
      <c r="F1553" s="12"/>
      <c r="G1553" t="s">
        <v>38095</v>
      </c>
      <c r="H1553" t="s">
        <v>38096</v>
      </c>
      <c r="I1553" s="18" t="s">
        <v>38234</v>
      </c>
      <c r="J1553" s="18" t="s">
        <v>38235</v>
      </c>
    </row>
    <row r="1554" spans="1:10" x14ac:dyDescent="0.25">
      <c r="A1554" t="s">
        <v>12850</v>
      </c>
      <c r="B1554" t="s">
        <v>12852</v>
      </c>
      <c r="C1554" t="s">
        <v>30218</v>
      </c>
      <c r="D1554" t="s">
        <v>35325</v>
      </c>
      <c r="E1554" s="12" t="s">
        <v>34833</v>
      </c>
      <c r="F1554" s="12"/>
      <c r="G1554" t="s">
        <v>38095</v>
      </c>
      <c r="H1554" t="s">
        <v>38096</v>
      </c>
      <c r="I1554" s="18" t="s">
        <v>38234</v>
      </c>
      <c r="J1554" s="18" t="s">
        <v>38235</v>
      </c>
    </row>
    <row r="1555" spans="1:10" x14ac:dyDescent="0.25">
      <c r="A1555" t="s">
        <v>22998</v>
      </c>
      <c r="B1555" t="s">
        <v>23000</v>
      </c>
      <c r="C1555" t="s">
        <v>32870</v>
      </c>
      <c r="D1555" t="s">
        <v>35325</v>
      </c>
      <c r="E1555" s="12" t="s">
        <v>35235</v>
      </c>
      <c r="F1555" s="12"/>
      <c r="G1555" t="s">
        <v>38097</v>
      </c>
      <c r="H1555" t="s">
        <v>38098</v>
      </c>
      <c r="I1555" t="s">
        <v>38099</v>
      </c>
      <c r="J1555" s="18" t="s">
        <v>38236</v>
      </c>
    </row>
    <row r="1556" spans="1:10" x14ac:dyDescent="0.25">
      <c r="A1556" t="s">
        <v>21790</v>
      </c>
      <c r="B1556" t="s">
        <v>21792</v>
      </c>
      <c r="C1556" t="s">
        <v>32557</v>
      </c>
      <c r="D1556" t="s">
        <v>35325</v>
      </c>
      <c r="E1556" s="12" t="s">
        <v>35160</v>
      </c>
      <c r="F1556" s="12"/>
      <c r="G1556" t="s">
        <v>38100</v>
      </c>
      <c r="H1556" t="s">
        <v>38101</v>
      </c>
      <c r="I1556" t="s">
        <v>38102</v>
      </c>
      <c r="J1556" s="18" t="s">
        <v>38237</v>
      </c>
    </row>
    <row r="1557" spans="1:10" x14ac:dyDescent="0.25">
      <c r="A1557" t="s">
        <v>10694</v>
      </c>
      <c r="B1557" t="s">
        <v>10696</v>
      </c>
      <c r="C1557" t="s">
        <v>29653</v>
      </c>
      <c r="D1557" t="s">
        <v>35325</v>
      </c>
      <c r="E1557" s="12" t="s">
        <v>34923</v>
      </c>
      <c r="F1557" s="12"/>
      <c r="G1557" t="s">
        <v>38103</v>
      </c>
      <c r="H1557" t="s">
        <v>38104</v>
      </c>
      <c r="I1557" t="s">
        <v>38105</v>
      </c>
      <c r="J1557" s="18" t="s">
        <v>38238</v>
      </c>
    </row>
    <row r="1558" spans="1:10" ht="15.75" x14ac:dyDescent="0.25">
      <c r="A1558" t="s">
        <v>12782</v>
      </c>
      <c r="B1558" t="s">
        <v>12784</v>
      </c>
      <c r="C1558" t="s">
        <v>30201</v>
      </c>
      <c r="D1558" t="s">
        <v>35331</v>
      </c>
      <c r="E1558" s="16" t="s">
        <v>35478</v>
      </c>
      <c r="F1558" s="16"/>
      <c r="G1558" t="s">
        <v>38106</v>
      </c>
      <c r="H1558" t="s">
        <v>38107</v>
      </c>
      <c r="I1558" s="18" t="s">
        <v>38239</v>
      </c>
      <c r="J1558" s="18" t="s">
        <v>38240</v>
      </c>
    </row>
    <row r="1559" spans="1:10" ht="15.75" x14ac:dyDescent="0.25">
      <c r="A1559" t="s">
        <v>12782</v>
      </c>
      <c r="B1559" t="s">
        <v>12784</v>
      </c>
      <c r="C1559" t="s">
        <v>30201</v>
      </c>
      <c r="D1559" t="s">
        <v>35331</v>
      </c>
      <c r="E1559" s="16" t="s">
        <v>35478</v>
      </c>
      <c r="F1559" s="16"/>
      <c r="G1559" t="s">
        <v>38106</v>
      </c>
      <c r="H1559" t="s">
        <v>38108</v>
      </c>
      <c r="I1559" s="18" t="s">
        <v>38241</v>
      </c>
      <c r="J1559" s="18" t="s">
        <v>38242</v>
      </c>
    </row>
    <row r="1560" spans="1:10" x14ac:dyDescent="0.25">
      <c r="A1560" t="s">
        <v>24780</v>
      </c>
      <c r="B1560" t="s">
        <v>24782</v>
      </c>
      <c r="C1560" t="s">
        <v>33340</v>
      </c>
      <c r="D1560" t="s">
        <v>35325</v>
      </c>
      <c r="E1560" s="12" t="s">
        <v>35231</v>
      </c>
      <c r="F1560" s="12"/>
      <c r="G1560" t="s">
        <v>38109</v>
      </c>
      <c r="H1560" t="s">
        <v>38110</v>
      </c>
      <c r="I1560" t="s">
        <v>38111</v>
      </c>
      <c r="J1560" s="18" t="s">
        <v>38243</v>
      </c>
    </row>
    <row r="1561" spans="1:10" x14ac:dyDescent="0.25">
      <c r="A1561" t="s">
        <v>25326</v>
      </c>
      <c r="B1561" t="s">
        <v>25328</v>
      </c>
      <c r="C1561" t="s">
        <v>33481</v>
      </c>
      <c r="D1561" t="s">
        <v>35325</v>
      </c>
      <c r="E1561" s="12" t="s">
        <v>34861</v>
      </c>
      <c r="F1561" s="12"/>
      <c r="G1561" t="s">
        <v>38112</v>
      </c>
      <c r="H1561" t="s">
        <v>38113</v>
      </c>
      <c r="I1561" s="18" t="s">
        <v>38244</v>
      </c>
      <c r="J1561" s="18" t="s">
        <v>38245</v>
      </c>
    </row>
    <row r="1562" spans="1:10" x14ac:dyDescent="0.25">
      <c r="A1562" t="s">
        <v>23514</v>
      </c>
      <c r="B1562" t="s">
        <v>23516</v>
      </c>
      <c r="C1562" t="s">
        <v>33008</v>
      </c>
      <c r="D1562" t="s">
        <v>35325</v>
      </c>
      <c r="E1562" s="12" t="s">
        <v>34975</v>
      </c>
      <c r="F1562" s="12"/>
      <c r="G1562" t="s">
        <v>38114</v>
      </c>
      <c r="H1562" t="s">
        <v>38115</v>
      </c>
      <c r="I1562" s="18" t="s">
        <v>38116</v>
      </c>
      <c r="J1562" s="18" t="s">
        <v>38246</v>
      </c>
    </row>
    <row r="1563" spans="1:10" x14ac:dyDescent="0.25">
      <c r="A1563" t="s">
        <v>13821</v>
      </c>
      <c r="B1563" t="s">
        <v>13823</v>
      </c>
      <c r="C1563" t="s">
        <v>30477</v>
      </c>
      <c r="D1563" t="s">
        <v>35325</v>
      </c>
      <c r="E1563" s="12" t="s">
        <v>34980</v>
      </c>
      <c r="F1563" s="12"/>
      <c r="G1563" t="s">
        <v>38117</v>
      </c>
      <c r="H1563" t="s">
        <v>38118</v>
      </c>
      <c r="I1563" s="18" t="s">
        <v>38119</v>
      </c>
      <c r="J1563" s="18" t="s">
        <v>38247</v>
      </c>
    </row>
    <row r="1564" spans="1:10" ht="15.75" x14ac:dyDescent="0.25">
      <c r="A1564" t="s">
        <v>5157</v>
      </c>
      <c r="B1564" t="s">
        <v>5159</v>
      </c>
      <c r="C1564" t="s">
        <v>28169</v>
      </c>
      <c r="D1564" t="s">
        <v>35331</v>
      </c>
      <c r="E1564" s="16" t="s">
        <v>35408</v>
      </c>
      <c r="F1564" s="16"/>
      <c r="G1564" t="s">
        <v>38120</v>
      </c>
    </row>
    <row r="1565" spans="1:10" ht="15.75" x14ac:dyDescent="0.25">
      <c r="A1565" t="s">
        <v>21987</v>
      </c>
      <c r="B1565" t="s">
        <v>21989</v>
      </c>
      <c r="C1565" t="s">
        <v>32607</v>
      </c>
      <c r="D1565" t="s">
        <v>35331</v>
      </c>
      <c r="E1565" s="16" t="s">
        <v>35408</v>
      </c>
      <c r="F1565" s="16"/>
      <c r="G1565" t="s">
        <v>38120</v>
      </c>
    </row>
    <row r="1566" spans="1:10" ht="15.75" x14ac:dyDescent="0.25">
      <c r="A1566" t="s">
        <v>22686</v>
      </c>
      <c r="B1566" t="s">
        <v>22688</v>
      </c>
      <c r="C1566" t="s">
        <v>32790</v>
      </c>
      <c r="D1566" t="s">
        <v>35331</v>
      </c>
      <c r="E1566" s="16" t="s">
        <v>35408</v>
      </c>
      <c r="F1566" s="16"/>
      <c r="G1566" t="s">
        <v>38120</v>
      </c>
    </row>
    <row r="1567" spans="1:10" x14ac:dyDescent="0.25">
      <c r="A1567" t="s">
        <v>5742</v>
      </c>
      <c r="B1567" t="s">
        <v>5744</v>
      </c>
      <c r="C1567" t="s">
        <v>28319</v>
      </c>
      <c r="D1567" t="s">
        <v>35325</v>
      </c>
      <c r="E1567" s="12" t="s">
        <v>34881</v>
      </c>
      <c r="F1567" s="12"/>
      <c r="G1567" t="s">
        <v>38121</v>
      </c>
      <c r="H1567" t="s">
        <v>38122</v>
      </c>
      <c r="I1567" s="18" t="s">
        <v>38123</v>
      </c>
      <c r="J1567" s="18" t="s">
        <v>38248</v>
      </c>
    </row>
    <row r="1568" spans="1:10" x14ac:dyDescent="0.25">
      <c r="A1568" t="s">
        <v>17107</v>
      </c>
      <c r="B1568" t="s">
        <v>17109</v>
      </c>
      <c r="C1568" t="s">
        <v>31328</v>
      </c>
      <c r="D1568" t="s">
        <v>35325</v>
      </c>
      <c r="E1568" s="12" t="s">
        <v>34881</v>
      </c>
      <c r="F1568" s="12"/>
      <c r="G1568" t="s">
        <v>38121</v>
      </c>
      <c r="H1568" t="s">
        <v>38122</v>
      </c>
      <c r="I1568" s="18" t="s">
        <v>38123</v>
      </c>
      <c r="J1568" s="18" t="s">
        <v>38248</v>
      </c>
    </row>
    <row r="1569" spans="1:10" x14ac:dyDescent="0.25">
      <c r="A1569" t="s">
        <v>5742</v>
      </c>
      <c r="B1569" t="s">
        <v>5744</v>
      </c>
      <c r="C1569" t="s">
        <v>28319</v>
      </c>
      <c r="D1569" t="s">
        <v>35325</v>
      </c>
      <c r="E1569" s="12" t="s">
        <v>34881</v>
      </c>
      <c r="F1569" s="12"/>
      <c r="G1569" t="s">
        <v>38121</v>
      </c>
      <c r="H1569" t="s">
        <v>38124</v>
      </c>
      <c r="I1569" s="18" t="s">
        <v>38123</v>
      </c>
      <c r="J1569" s="18" t="s">
        <v>38249</v>
      </c>
    </row>
    <row r="1570" spans="1:10" x14ac:dyDescent="0.25">
      <c r="A1570" t="s">
        <v>17107</v>
      </c>
      <c r="B1570" t="s">
        <v>17109</v>
      </c>
      <c r="C1570" t="s">
        <v>31328</v>
      </c>
      <c r="D1570" t="s">
        <v>35325</v>
      </c>
      <c r="E1570" s="12" t="s">
        <v>34881</v>
      </c>
      <c r="F1570" s="12"/>
      <c r="G1570" t="s">
        <v>38121</v>
      </c>
      <c r="H1570" t="s">
        <v>38124</v>
      </c>
      <c r="I1570" s="18" t="s">
        <v>38123</v>
      </c>
      <c r="J1570" s="18" t="s">
        <v>38249</v>
      </c>
    </row>
    <row r="1571" spans="1:10" x14ac:dyDescent="0.25">
      <c r="A1571" t="s">
        <v>5742</v>
      </c>
      <c r="B1571" t="s">
        <v>5744</v>
      </c>
      <c r="C1571" t="s">
        <v>28319</v>
      </c>
      <c r="D1571" t="s">
        <v>35325</v>
      </c>
      <c r="E1571" s="12" t="s">
        <v>34881</v>
      </c>
      <c r="F1571" s="12"/>
      <c r="G1571" t="s">
        <v>38121</v>
      </c>
      <c r="H1571" t="s">
        <v>38128</v>
      </c>
      <c r="I1571" s="18" t="s">
        <v>38250</v>
      </c>
      <c r="J1571" s="18" t="s">
        <v>38248</v>
      </c>
    </row>
    <row r="1572" spans="1:10" x14ac:dyDescent="0.25">
      <c r="A1572" t="s">
        <v>17107</v>
      </c>
      <c r="B1572" t="s">
        <v>17109</v>
      </c>
      <c r="C1572" t="s">
        <v>31328</v>
      </c>
      <c r="D1572" t="s">
        <v>35325</v>
      </c>
      <c r="E1572" s="12" t="s">
        <v>34881</v>
      </c>
      <c r="F1572" s="12"/>
      <c r="G1572" t="s">
        <v>38121</v>
      </c>
      <c r="H1572" t="s">
        <v>38128</v>
      </c>
      <c r="I1572" s="18" t="s">
        <v>38250</v>
      </c>
      <c r="J1572" s="18" t="s">
        <v>38248</v>
      </c>
    </row>
    <row r="1573" spans="1:10" x14ac:dyDescent="0.25">
      <c r="A1573" t="s">
        <v>5742</v>
      </c>
      <c r="B1573" t="s">
        <v>5744</v>
      </c>
      <c r="C1573" t="s">
        <v>28319</v>
      </c>
      <c r="D1573" t="s">
        <v>35325</v>
      </c>
      <c r="E1573" s="12" t="s">
        <v>34881</v>
      </c>
      <c r="F1573" s="12"/>
      <c r="G1573" t="s">
        <v>38121</v>
      </c>
      <c r="H1573" t="s">
        <v>38125</v>
      </c>
      <c r="I1573" s="18" t="s">
        <v>38126</v>
      </c>
      <c r="J1573" s="18" t="s">
        <v>38127</v>
      </c>
    </row>
    <row r="1574" spans="1:10" x14ac:dyDescent="0.25">
      <c r="A1574" t="s">
        <v>17107</v>
      </c>
      <c r="B1574" t="s">
        <v>17109</v>
      </c>
      <c r="C1574" t="s">
        <v>31328</v>
      </c>
      <c r="D1574" t="s">
        <v>35325</v>
      </c>
      <c r="E1574" s="12" t="s">
        <v>34881</v>
      </c>
      <c r="F1574" s="12"/>
      <c r="G1574" t="s">
        <v>38121</v>
      </c>
      <c r="H1574" t="s">
        <v>38125</v>
      </c>
      <c r="I1574" s="18" t="s">
        <v>38126</v>
      </c>
      <c r="J1574" s="18" t="s">
        <v>38127</v>
      </c>
    </row>
    <row r="1575" spans="1:10" x14ac:dyDescent="0.25">
      <c r="A1575" t="s">
        <v>13444</v>
      </c>
      <c r="B1575" t="s">
        <v>13446</v>
      </c>
      <c r="C1575" t="s">
        <v>30377</v>
      </c>
      <c r="D1575" t="s">
        <v>35325</v>
      </c>
      <c r="E1575" s="12" t="s">
        <v>34879</v>
      </c>
      <c r="F1575" s="12"/>
      <c r="G1575" t="s">
        <v>38131</v>
      </c>
      <c r="H1575" t="s">
        <v>38129</v>
      </c>
      <c r="I1575" t="s">
        <v>38130</v>
      </c>
      <c r="J1575" s="18" t="s">
        <v>38248</v>
      </c>
    </row>
    <row r="1576" spans="1:10" x14ac:dyDescent="0.25">
      <c r="A1576" t="s">
        <v>5742</v>
      </c>
      <c r="B1576" t="s">
        <v>5744</v>
      </c>
      <c r="C1576" t="s">
        <v>28319</v>
      </c>
      <c r="D1576" t="s">
        <v>35325</v>
      </c>
      <c r="E1576" s="12" t="s">
        <v>34878</v>
      </c>
      <c r="F1576" s="12"/>
      <c r="G1576" t="s">
        <v>38132</v>
      </c>
      <c r="H1576" t="s">
        <v>38133</v>
      </c>
      <c r="I1576" s="18" t="s">
        <v>38012</v>
      </c>
      <c r="J1576" s="18" t="s">
        <v>38251</v>
      </c>
    </row>
    <row r="1577" spans="1:10" x14ac:dyDescent="0.25">
      <c r="A1577" t="s">
        <v>11287</v>
      </c>
      <c r="B1577" t="s">
        <v>11289</v>
      </c>
      <c r="C1577" t="s">
        <v>29805</v>
      </c>
      <c r="D1577" t="s">
        <v>35325</v>
      </c>
      <c r="E1577" s="12" t="s">
        <v>34878</v>
      </c>
      <c r="F1577" s="12"/>
      <c r="G1577" t="s">
        <v>38132</v>
      </c>
      <c r="H1577" t="s">
        <v>38133</v>
      </c>
      <c r="I1577" s="18" t="s">
        <v>38012</v>
      </c>
      <c r="J1577" s="18" t="s">
        <v>38251</v>
      </c>
    </row>
    <row r="1578" spans="1:10" x14ac:dyDescent="0.25">
      <c r="A1578" t="s">
        <v>17107</v>
      </c>
      <c r="B1578" t="s">
        <v>17109</v>
      </c>
      <c r="C1578" t="s">
        <v>31328</v>
      </c>
      <c r="D1578" t="s">
        <v>35325</v>
      </c>
      <c r="E1578" s="12" t="s">
        <v>34878</v>
      </c>
      <c r="F1578" s="12"/>
      <c r="G1578" t="s">
        <v>38132</v>
      </c>
      <c r="H1578" t="s">
        <v>38133</v>
      </c>
      <c r="I1578" s="18" t="s">
        <v>38012</v>
      </c>
      <c r="J1578" s="18" t="s">
        <v>38251</v>
      </c>
    </row>
    <row r="1579" spans="1:10" x14ac:dyDescent="0.25">
      <c r="A1579" t="s">
        <v>5742</v>
      </c>
      <c r="B1579" t="s">
        <v>5744</v>
      </c>
      <c r="C1579" t="s">
        <v>28319</v>
      </c>
      <c r="D1579" t="s">
        <v>35325</v>
      </c>
      <c r="E1579" s="12" t="s">
        <v>34878</v>
      </c>
      <c r="F1579" s="12"/>
      <c r="G1579" t="s">
        <v>38132</v>
      </c>
      <c r="H1579" t="s">
        <v>38137</v>
      </c>
      <c r="I1579" s="18" t="s">
        <v>38252</v>
      </c>
      <c r="J1579" s="18" t="s">
        <v>38251</v>
      </c>
    </row>
    <row r="1580" spans="1:10" x14ac:dyDescent="0.25">
      <c r="A1580" t="s">
        <v>11287</v>
      </c>
      <c r="B1580" t="s">
        <v>11289</v>
      </c>
      <c r="C1580" t="s">
        <v>29805</v>
      </c>
      <c r="D1580" t="s">
        <v>35325</v>
      </c>
      <c r="E1580" s="12" t="s">
        <v>34878</v>
      </c>
      <c r="F1580" s="12"/>
      <c r="G1580" t="s">
        <v>38132</v>
      </c>
      <c r="H1580" t="s">
        <v>38137</v>
      </c>
      <c r="I1580" s="18" t="s">
        <v>38252</v>
      </c>
      <c r="J1580" s="18" t="s">
        <v>38251</v>
      </c>
    </row>
    <row r="1581" spans="1:10" x14ac:dyDescent="0.25">
      <c r="A1581" t="s">
        <v>17107</v>
      </c>
      <c r="B1581" t="s">
        <v>17109</v>
      </c>
      <c r="C1581" t="s">
        <v>31328</v>
      </c>
      <c r="D1581" t="s">
        <v>35325</v>
      </c>
      <c r="E1581" s="12" t="s">
        <v>34878</v>
      </c>
      <c r="F1581" s="12"/>
      <c r="G1581" t="s">
        <v>38132</v>
      </c>
      <c r="H1581" t="s">
        <v>38137</v>
      </c>
      <c r="I1581" s="18" t="s">
        <v>38252</v>
      </c>
      <c r="J1581" s="18" t="s">
        <v>38251</v>
      </c>
    </row>
    <row r="1582" spans="1:10" x14ac:dyDescent="0.25">
      <c r="A1582" t="s">
        <v>5742</v>
      </c>
      <c r="B1582" t="s">
        <v>5744</v>
      </c>
      <c r="C1582" t="s">
        <v>28319</v>
      </c>
      <c r="D1582" t="s">
        <v>35325</v>
      </c>
      <c r="E1582" s="12" t="s">
        <v>34878</v>
      </c>
      <c r="F1582" s="12"/>
      <c r="G1582" t="s">
        <v>38132</v>
      </c>
      <c r="H1582" t="s">
        <v>38134</v>
      </c>
      <c r="I1582" s="18" t="s">
        <v>38135</v>
      </c>
      <c r="J1582" s="18" t="s">
        <v>38136</v>
      </c>
    </row>
    <row r="1583" spans="1:10" x14ac:dyDescent="0.25">
      <c r="A1583" t="s">
        <v>11287</v>
      </c>
      <c r="B1583" t="s">
        <v>11289</v>
      </c>
      <c r="C1583" t="s">
        <v>29805</v>
      </c>
      <c r="D1583" t="s">
        <v>35325</v>
      </c>
      <c r="E1583" s="12" t="s">
        <v>34878</v>
      </c>
      <c r="F1583" s="12"/>
      <c r="G1583" t="s">
        <v>38132</v>
      </c>
      <c r="H1583" t="s">
        <v>38134</v>
      </c>
      <c r="I1583" s="18" t="s">
        <v>38135</v>
      </c>
      <c r="J1583" s="18" t="s">
        <v>38136</v>
      </c>
    </row>
    <row r="1584" spans="1:10" x14ac:dyDescent="0.25">
      <c r="A1584" t="s">
        <v>17107</v>
      </c>
      <c r="B1584" t="s">
        <v>17109</v>
      </c>
      <c r="C1584" t="s">
        <v>31328</v>
      </c>
      <c r="D1584" t="s">
        <v>35325</v>
      </c>
      <c r="E1584" s="12" t="s">
        <v>34878</v>
      </c>
      <c r="F1584" s="12"/>
      <c r="G1584" t="s">
        <v>38132</v>
      </c>
      <c r="H1584" t="s">
        <v>38134</v>
      </c>
      <c r="I1584" s="18" t="s">
        <v>38135</v>
      </c>
      <c r="J1584" s="18" t="s">
        <v>38136</v>
      </c>
    </row>
    <row r="1585" spans="1:10" x14ac:dyDescent="0.25">
      <c r="A1585" t="s">
        <v>15201</v>
      </c>
      <c r="B1585" t="s">
        <v>15203</v>
      </c>
      <c r="C1585" t="s">
        <v>30833</v>
      </c>
      <c r="D1585" t="s">
        <v>35325</v>
      </c>
      <c r="E1585" s="12" t="s">
        <v>34695</v>
      </c>
      <c r="F1585" s="12"/>
      <c r="G1585" t="s">
        <v>38138</v>
      </c>
      <c r="H1585" t="s">
        <v>38139</v>
      </c>
      <c r="I1585" t="s">
        <v>38140</v>
      </c>
      <c r="J1585" s="18" t="s">
        <v>38253</v>
      </c>
    </row>
    <row r="1586" spans="1:10" x14ac:dyDescent="0.25">
      <c r="A1586" t="s">
        <v>8126</v>
      </c>
      <c r="B1586" t="s">
        <v>8128</v>
      </c>
      <c r="C1586" t="s">
        <v>28956</v>
      </c>
      <c r="D1586" t="s">
        <v>35325</v>
      </c>
      <c r="E1586" s="12" t="s">
        <v>34955</v>
      </c>
      <c r="F1586" s="12"/>
      <c r="G1586" t="s">
        <v>38141</v>
      </c>
      <c r="H1586" t="s">
        <v>36000</v>
      </c>
      <c r="I1586" s="18" t="s">
        <v>36258</v>
      </c>
      <c r="J1586" s="18" t="s">
        <v>36259</v>
      </c>
    </row>
    <row r="1587" spans="1:10" x14ac:dyDescent="0.25">
      <c r="A1587" t="s">
        <v>8126</v>
      </c>
      <c r="B1587" t="s">
        <v>8128</v>
      </c>
      <c r="C1587" t="s">
        <v>28956</v>
      </c>
      <c r="D1587" t="s">
        <v>35325</v>
      </c>
      <c r="E1587" s="12" t="s">
        <v>34955</v>
      </c>
      <c r="F1587" s="12"/>
      <c r="G1587" t="s">
        <v>38141</v>
      </c>
      <c r="H1587" t="s">
        <v>38142</v>
      </c>
      <c r="I1587" s="18" t="s">
        <v>38254</v>
      </c>
      <c r="J1587" s="18" t="s">
        <v>38255</v>
      </c>
    </row>
    <row r="1588" spans="1:10" x14ac:dyDescent="0.25">
      <c r="A1588" t="s">
        <v>8126</v>
      </c>
      <c r="B1588" t="s">
        <v>8128</v>
      </c>
      <c r="C1588" t="s">
        <v>28956</v>
      </c>
      <c r="D1588" t="s">
        <v>35325</v>
      </c>
      <c r="E1588" s="12" t="s">
        <v>34955</v>
      </c>
      <c r="F1588" s="12"/>
      <c r="G1588" t="s">
        <v>38141</v>
      </c>
      <c r="H1588" t="s">
        <v>38143</v>
      </c>
      <c r="I1588" s="18" t="s">
        <v>38256</v>
      </c>
      <c r="J1588" s="18" t="s">
        <v>38257</v>
      </c>
    </row>
    <row r="1589" spans="1:10" x14ac:dyDescent="0.25">
      <c r="A1589" t="s">
        <v>5956</v>
      </c>
      <c r="B1589" t="s">
        <v>5958</v>
      </c>
      <c r="C1589" t="s">
        <v>28374</v>
      </c>
      <c r="D1589" t="s">
        <v>35325</v>
      </c>
      <c r="E1589" s="12" t="s">
        <v>34791</v>
      </c>
      <c r="F1589" s="12"/>
      <c r="G1589" t="s">
        <v>38144</v>
      </c>
      <c r="H1589" t="s">
        <v>38145</v>
      </c>
      <c r="I1589" t="s">
        <v>38146</v>
      </c>
      <c r="J1589" s="18" t="s">
        <v>38258</v>
      </c>
    </row>
    <row r="1590" spans="1:10" x14ac:dyDescent="0.25">
      <c r="A1590" t="s">
        <v>5956</v>
      </c>
      <c r="B1590" t="s">
        <v>5958</v>
      </c>
      <c r="C1590" t="s">
        <v>28374</v>
      </c>
      <c r="D1590" t="s">
        <v>35325</v>
      </c>
      <c r="E1590" s="12" t="s">
        <v>34791</v>
      </c>
      <c r="F1590" s="12"/>
      <c r="G1590" t="s">
        <v>38144</v>
      </c>
      <c r="H1590" t="s">
        <v>38147</v>
      </c>
      <c r="I1590" t="s">
        <v>38148</v>
      </c>
      <c r="J1590" s="18" t="s">
        <v>38259</v>
      </c>
    </row>
    <row r="1591" spans="1:10" x14ac:dyDescent="0.25">
      <c r="A1591" t="s">
        <v>22540</v>
      </c>
      <c r="B1591" t="s">
        <v>22542</v>
      </c>
      <c r="C1591" t="s">
        <v>32750</v>
      </c>
      <c r="D1591" t="s">
        <v>35325</v>
      </c>
      <c r="E1591" s="12" t="s">
        <v>34824</v>
      </c>
      <c r="F1591" s="12"/>
      <c r="G1591" t="s">
        <v>38149</v>
      </c>
      <c r="H1591" t="s">
        <v>38150</v>
      </c>
      <c r="I1591" t="s">
        <v>38151</v>
      </c>
      <c r="J1591" s="18" t="s">
        <v>38260</v>
      </c>
    </row>
    <row r="1592" spans="1:10" x14ac:dyDescent="0.25">
      <c r="A1592" t="s">
        <v>25793</v>
      </c>
      <c r="B1592" t="s">
        <v>25795</v>
      </c>
      <c r="C1592" t="s">
        <v>33607</v>
      </c>
      <c r="D1592" t="s">
        <v>35325</v>
      </c>
      <c r="E1592" s="12" t="s">
        <v>34999</v>
      </c>
      <c r="F1592" s="12"/>
      <c r="G1592" t="s">
        <v>38152</v>
      </c>
      <c r="H1592" t="s">
        <v>38153</v>
      </c>
      <c r="I1592" t="s">
        <v>38154</v>
      </c>
      <c r="J1592" s="18" t="s">
        <v>38261</v>
      </c>
    </row>
    <row r="1593" spans="1:10" x14ac:dyDescent="0.25">
      <c r="A1593" t="s">
        <v>10842</v>
      </c>
      <c r="B1593" t="s">
        <v>10844</v>
      </c>
      <c r="C1593" t="s">
        <v>29690</v>
      </c>
      <c r="D1593" t="s">
        <v>35325</v>
      </c>
      <c r="E1593" s="12" t="s">
        <v>35192</v>
      </c>
      <c r="F1593" s="12"/>
      <c r="G1593" t="s">
        <v>38155</v>
      </c>
      <c r="H1593" t="s">
        <v>36000</v>
      </c>
      <c r="I1593" s="18" t="s">
        <v>36258</v>
      </c>
      <c r="J1593" s="18" t="s">
        <v>36259</v>
      </c>
    </row>
    <row r="1594" spans="1:10" x14ac:dyDescent="0.25">
      <c r="A1594" t="s">
        <v>18814</v>
      </c>
      <c r="B1594" t="s">
        <v>18816</v>
      </c>
      <c r="C1594" t="s">
        <v>31778</v>
      </c>
      <c r="D1594" t="s">
        <v>35325</v>
      </c>
      <c r="E1594" s="12" t="s">
        <v>35192</v>
      </c>
      <c r="F1594" s="12"/>
      <c r="G1594" t="s">
        <v>38155</v>
      </c>
      <c r="H1594" t="s">
        <v>36000</v>
      </c>
      <c r="I1594" s="18" t="s">
        <v>36258</v>
      </c>
      <c r="J1594" s="18" t="s">
        <v>36259</v>
      </c>
    </row>
    <row r="1595" spans="1:10" x14ac:dyDescent="0.25">
      <c r="A1595" t="s">
        <v>10842</v>
      </c>
      <c r="B1595" t="s">
        <v>10844</v>
      </c>
      <c r="C1595" t="s">
        <v>29690</v>
      </c>
      <c r="D1595" t="s">
        <v>35325</v>
      </c>
      <c r="E1595" s="12" t="s">
        <v>35192</v>
      </c>
      <c r="F1595" s="12"/>
      <c r="G1595" t="s">
        <v>38155</v>
      </c>
      <c r="H1595" t="s">
        <v>38157</v>
      </c>
      <c r="I1595" s="18" t="s">
        <v>38263</v>
      </c>
      <c r="J1595" s="18" t="s">
        <v>38793</v>
      </c>
    </row>
    <row r="1596" spans="1:10" x14ac:dyDescent="0.25">
      <c r="A1596" t="s">
        <v>18814</v>
      </c>
      <c r="B1596" t="s">
        <v>18816</v>
      </c>
      <c r="C1596" t="s">
        <v>31778</v>
      </c>
      <c r="D1596" t="s">
        <v>35325</v>
      </c>
      <c r="E1596" s="12" t="s">
        <v>35192</v>
      </c>
      <c r="F1596" s="12"/>
      <c r="G1596" t="s">
        <v>38155</v>
      </c>
      <c r="H1596" t="s">
        <v>38157</v>
      </c>
      <c r="I1596" s="18" t="s">
        <v>38263</v>
      </c>
      <c r="J1596" s="18" t="s">
        <v>38793</v>
      </c>
    </row>
    <row r="1597" spans="1:10" x14ac:dyDescent="0.25">
      <c r="A1597" t="s">
        <v>10842</v>
      </c>
      <c r="B1597" t="s">
        <v>10844</v>
      </c>
      <c r="C1597" t="s">
        <v>29690</v>
      </c>
      <c r="D1597" t="s">
        <v>35325</v>
      </c>
      <c r="E1597" s="12" t="s">
        <v>35192</v>
      </c>
      <c r="F1597" s="12"/>
      <c r="G1597" t="s">
        <v>38155</v>
      </c>
      <c r="H1597" t="s">
        <v>38156</v>
      </c>
      <c r="I1597" s="18" t="s">
        <v>38262</v>
      </c>
      <c r="J1597" s="18" t="s">
        <v>38792</v>
      </c>
    </row>
    <row r="1598" spans="1:10" x14ac:dyDescent="0.25">
      <c r="A1598" t="s">
        <v>18814</v>
      </c>
      <c r="B1598" t="s">
        <v>18816</v>
      </c>
      <c r="C1598" t="s">
        <v>31778</v>
      </c>
      <c r="D1598" t="s">
        <v>35325</v>
      </c>
      <c r="E1598" s="12" t="s">
        <v>35192</v>
      </c>
      <c r="F1598" s="12"/>
      <c r="G1598" t="s">
        <v>38155</v>
      </c>
      <c r="H1598" t="s">
        <v>38156</v>
      </c>
      <c r="I1598" s="18" t="s">
        <v>38262</v>
      </c>
      <c r="J1598" s="18" t="s">
        <v>38792</v>
      </c>
    </row>
    <row r="1599" spans="1:10" x14ac:dyDescent="0.25">
      <c r="A1599" t="s">
        <v>22374</v>
      </c>
      <c r="B1599" t="s">
        <v>22376</v>
      </c>
      <c r="C1599" t="s">
        <v>32708</v>
      </c>
      <c r="D1599" t="s">
        <v>35325</v>
      </c>
      <c r="E1599" s="12" t="s">
        <v>34877</v>
      </c>
      <c r="F1599" s="12"/>
      <c r="G1599" t="s">
        <v>38158</v>
      </c>
      <c r="H1599" t="s">
        <v>38159</v>
      </c>
      <c r="I1599" s="18" t="s">
        <v>38229</v>
      </c>
      <c r="J1599" s="18" t="s">
        <v>38264</v>
      </c>
    </row>
    <row r="1600" spans="1:10" x14ac:dyDescent="0.25">
      <c r="A1600" t="s">
        <v>22374</v>
      </c>
      <c r="B1600" t="s">
        <v>22376</v>
      </c>
      <c r="C1600" t="s">
        <v>32708</v>
      </c>
      <c r="D1600" t="s">
        <v>35325</v>
      </c>
      <c r="E1600" s="12" t="s">
        <v>34877</v>
      </c>
      <c r="F1600" s="12"/>
      <c r="G1600" t="s">
        <v>38158</v>
      </c>
      <c r="H1600" t="s">
        <v>38160</v>
      </c>
      <c r="I1600" t="s">
        <v>38161</v>
      </c>
      <c r="J1600" s="18" t="s">
        <v>38265</v>
      </c>
    </row>
    <row r="1601" spans="1:10" x14ac:dyDescent="0.25">
      <c r="A1601" t="s">
        <v>10972</v>
      </c>
      <c r="B1601" t="s">
        <v>10974</v>
      </c>
      <c r="C1601" t="s">
        <v>29724</v>
      </c>
      <c r="D1601" t="s">
        <v>35325</v>
      </c>
      <c r="E1601" s="12" t="s">
        <v>34884</v>
      </c>
      <c r="F1601" s="12"/>
      <c r="G1601" t="s">
        <v>38162</v>
      </c>
      <c r="H1601" t="s">
        <v>38163</v>
      </c>
      <c r="I1601" s="18" t="s">
        <v>38266</v>
      </c>
      <c r="J1601" s="18" t="s">
        <v>38267</v>
      </c>
    </row>
    <row r="1602" spans="1:10" x14ac:dyDescent="0.25">
      <c r="A1602" t="s">
        <v>9054</v>
      </c>
      <c r="B1602" t="s">
        <v>9056</v>
      </c>
      <c r="C1602" t="s">
        <v>29206</v>
      </c>
      <c r="D1602" t="s">
        <v>35325</v>
      </c>
      <c r="E1602" s="12" t="s">
        <v>35245</v>
      </c>
      <c r="F1602" s="12"/>
      <c r="G1602" t="s">
        <v>38164</v>
      </c>
      <c r="H1602" t="s">
        <v>38165</v>
      </c>
      <c r="I1602" t="s">
        <v>38166</v>
      </c>
      <c r="J1602" s="18" t="s">
        <v>38268</v>
      </c>
    </row>
    <row r="1603" spans="1:10" x14ac:dyDescent="0.25">
      <c r="A1603" t="s">
        <v>16455</v>
      </c>
      <c r="B1603" t="s">
        <v>16457</v>
      </c>
      <c r="C1603" t="s">
        <v>31153</v>
      </c>
      <c r="D1603" t="s">
        <v>35325</v>
      </c>
      <c r="E1603" s="12" t="s">
        <v>35245</v>
      </c>
      <c r="F1603" s="12"/>
      <c r="G1603" t="s">
        <v>38164</v>
      </c>
      <c r="H1603" t="s">
        <v>38165</v>
      </c>
      <c r="I1603" t="s">
        <v>38166</v>
      </c>
      <c r="J1603" s="18" t="s">
        <v>38268</v>
      </c>
    </row>
    <row r="1604" spans="1:10" x14ac:dyDescent="0.25">
      <c r="A1604" t="s">
        <v>6261</v>
      </c>
      <c r="B1604" t="s">
        <v>6263</v>
      </c>
      <c r="C1604" t="s">
        <v>28455</v>
      </c>
      <c r="D1604" t="s">
        <v>35325</v>
      </c>
      <c r="E1604" s="12" t="s">
        <v>34960</v>
      </c>
      <c r="F1604" s="12"/>
      <c r="G1604" t="s">
        <v>38167</v>
      </c>
      <c r="H1604" t="s">
        <v>38168</v>
      </c>
      <c r="I1604" s="18" t="s">
        <v>38269</v>
      </c>
      <c r="J1604" s="18" t="s">
        <v>38270</v>
      </c>
    </row>
    <row r="1605" spans="1:10" x14ac:dyDescent="0.25">
      <c r="A1605" t="s">
        <v>16919</v>
      </c>
      <c r="B1605" t="s">
        <v>16921</v>
      </c>
      <c r="C1605" t="s">
        <v>31281</v>
      </c>
      <c r="D1605" t="s">
        <v>35325</v>
      </c>
      <c r="E1605" s="12" t="s">
        <v>34960</v>
      </c>
      <c r="F1605" s="12"/>
      <c r="G1605" t="s">
        <v>38167</v>
      </c>
      <c r="H1605" t="s">
        <v>38168</v>
      </c>
      <c r="I1605" s="18" t="s">
        <v>38269</v>
      </c>
      <c r="J1605" s="18" t="s">
        <v>38270</v>
      </c>
    </row>
    <row r="1606" spans="1:10" x14ac:dyDescent="0.25">
      <c r="A1606" t="s">
        <v>6261</v>
      </c>
      <c r="B1606" t="s">
        <v>6263</v>
      </c>
      <c r="C1606" t="s">
        <v>28455</v>
      </c>
      <c r="D1606" t="s">
        <v>35325</v>
      </c>
      <c r="E1606" s="12" t="s">
        <v>34960</v>
      </c>
      <c r="F1606" s="12"/>
      <c r="G1606" t="s">
        <v>38167</v>
      </c>
      <c r="H1606" t="s">
        <v>38169</v>
      </c>
      <c r="I1606" s="18" t="s">
        <v>38271</v>
      </c>
      <c r="J1606" s="18" t="s">
        <v>38272</v>
      </c>
    </row>
    <row r="1607" spans="1:10" x14ac:dyDescent="0.25">
      <c r="A1607" t="s">
        <v>16919</v>
      </c>
      <c r="B1607" t="s">
        <v>16921</v>
      </c>
      <c r="C1607" t="s">
        <v>31281</v>
      </c>
      <c r="D1607" t="s">
        <v>35325</v>
      </c>
      <c r="E1607" s="12" t="s">
        <v>34960</v>
      </c>
      <c r="F1607" s="12"/>
      <c r="G1607" t="s">
        <v>38167</v>
      </c>
      <c r="H1607" t="s">
        <v>38169</v>
      </c>
      <c r="I1607" s="18" t="s">
        <v>38271</v>
      </c>
      <c r="J1607" s="18" t="s">
        <v>38272</v>
      </c>
    </row>
    <row r="1608" spans="1:10" x14ac:dyDescent="0.25">
      <c r="A1608" t="s">
        <v>6261</v>
      </c>
      <c r="B1608" t="s">
        <v>6263</v>
      </c>
      <c r="C1608" t="s">
        <v>28455</v>
      </c>
      <c r="D1608" t="s">
        <v>35325</v>
      </c>
      <c r="E1608" s="12" t="s">
        <v>34960</v>
      </c>
      <c r="F1608" s="12"/>
      <c r="G1608" t="s">
        <v>38167</v>
      </c>
      <c r="H1608" t="s">
        <v>38170</v>
      </c>
      <c r="I1608" s="18" t="s">
        <v>38273</v>
      </c>
      <c r="J1608" s="18" t="s">
        <v>38274</v>
      </c>
    </row>
    <row r="1609" spans="1:10" x14ac:dyDescent="0.25">
      <c r="A1609" t="s">
        <v>16919</v>
      </c>
      <c r="B1609" t="s">
        <v>16921</v>
      </c>
      <c r="C1609" t="s">
        <v>31281</v>
      </c>
      <c r="D1609" t="s">
        <v>35325</v>
      </c>
      <c r="E1609" s="12" t="s">
        <v>34960</v>
      </c>
      <c r="F1609" s="12"/>
      <c r="G1609" t="s">
        <v>38167</v>
      </c>
      <c r="H1609" t="s">
        <v>38170</v>
      </c>
      <c r="I1609" s="18" t="s">
        <v>38273</v>
      </c>
      <c r="J1609" s="18" t="s">
        <v>38274</v>
      </c>
    </row>
    <row r="1610" spans="1:10" x14ac:dyDescent="0.25">
      <c r="A1610" t="s">
        <v>19414</v>
      </c>
      <c r="B1610" t="s">
        <v>19416</v>
      </c>
      <c r="C1610" t="s">
        <v>31936</v>
      </c>
      <c r="D1610" t="s">
        <v>35325</v>
      </c>
      <c r="E1610" s="12" t="s">
        <v>35148</v>
      </c>
      <c r="F1610" s="12"/>
      <c r="G1610" t="s">
        <v>38171</v>
      </c>
      <c r="H1610" t="s">
        <v>38172</v>
      </c>
      <c r="I1610" t="s">
        <v>38173</v>
      </c>
      <c r="J1610" s="18" t="s">
        <v>38275</v>
      </c>
    </row>
    <row r="1611" spans="1:10" x14ac:dyDescent="0.25">
      <c r="A1611" t="s">
        <v>6193</v>
      </c>
      <c r="B1611" t="s">
        <v>6195</v>
      </c>
      <c r="C1611" t="s">
        <v>28436</v>
      </c>
      <c r="D1611" t="s">
        <v>35325</v>
      </c>
      <c r="E1611" s="12" t="s">
        <v>34809</v>
      </c>
      <c r="F1611" s="12"/>
      <c r="G1611" t="s">
        <v>38174</v>
      </c>
      <c r="H1611" t="s">
        <v>38175</v>
      </c>
      <c r="I1611" t="s">
        <v>38176</v>
      </c>
      <c r="J1611" s="18" t="s">
        <v>38276</v>
      </c>
    </row>
    <row r="1612" spans="1:10" x14ac:dyDescent="0.25">
      <c r="A1612" t="s">
        <v>12689</v>
      </c>
      <c r="B1612" t="s">
        <v>12691</v>
      </c>
      <c r="C1612" t="s">
        <v>30177</v>
      </c>
      <c r="D1612" t="s">
        <v>35325</v>
      </c>
      <c r="E1612" s="12" t="s">
        <v>35080</v>
      </c>
      <c r="F1612" s="12"/>
      <c r="G1612" t="s">
        <v>38177</v>
      </c>
      <c r="H1612" t="s">
        <v>38178</v>
      </c>
      <c r="I1612" t="s">
        <v>38179</v>
      </c>
      <c r="J1612" s="18" t="s">
        <v>38277</v>
      </c>
    </row>
    <row r="1613" spans="1:10" x14ac:dyDescent="0.25">
      <c r="A1613" t="s">
        <v>21626</v>
      </c>
      <c r="B1613" t="s">
        <v>21628</v>
      </c>
      <c r="C1613" t="s">
        <v>32516</v>
      </c>
      <c r="D1613" t="s">
        <v>35325</v>
      </c>
      <c r="E1613" s="12" t="s">
        <v>34632</v>
      </c>
      <c r="F1613" s="12"/>
      <c r="G1613" t="s">
        <v>38180</v>
      </c>
      <c r="H1613" t="s">
        <v>38181</v>
      </c>
      <c r="I1613" t="s">
        <v>38182</v>
      </c>
      <c r="J1613" s="18" t="s">
        <v>38278</v>
      </c>
    </row>
    <row r="1614" spans="1:10" x14ac:dyDescent="0.25">
      <c r="A1614" t="s">
        <v>22966</v>
      </c>
      <c r="B1614" t="s">
        <v>22968</v>
      </c>
      <c r="C1614" t="s">
        <v>32862</v>
      </c>
      <c r="D1614" t="s">
        <v>35325</v>
      </c>
      <c r="E1614" s="12" t="s">
        <v>34632</v>
      </c>
      <c r="F1614" s="12"/>
      <c r="G1614" t="s">
        <v>38180</v>
      </c>
      <c r="H1614" t="s">
        <v>38181</v>
      </c>
      <c r="I1614" t="s">
        <v>38182</v>
      </c>
      <c r="J1614" s="18" t="s">
        <v>38278</v>
      </c>
    </row>
    <row r="1615" spans="1:10" ht="15.75" x14ac:dyDescent="0.25">
      <c r="A1615" t="s">
        <v>4261</v>
      </c>
      <c r="B1615" t="s">
        <v>4263</v>
      </c>
      <c r="C1615" t="s">
        <v>27933</v>
      </c>
      <c r="D1615" t="s">
        <v>35331</v>
      </c>
      <c r="E1615" s="16" t="s">
        <v>35397</v>
      </c>
      <c r="F1615" s="16"/>
      <c r="G1615" t="s">
        <v>38183</v>
      </c>
      <c r="I1615" t="s">
        <v>38185</v>
      </c>
      <c r="J1615" s="18" t="s">
        <v>38186</v>
      </c>
    </row>
    <row r="1616" spans="1:10" ht="15.75" x14ac:dyDescent="0.25">
      <c r="A1616" t="s">
        <v>20159</v>
      </c>
      <c r="B1616" t="s">
        <v>20161</v>
      </c>
      <c r="C1616" t="s">
        <v>32139</v>
      </c>
      <c r="D1616" t="s">
        <v>35331</v>
      </c>
      <c r="E1616" s="16" t="s">
        <v>35397</v>
      </c>
      <c r="F1616" s="16"/>
      <c r="G1616" t="s">
        <v>38183</v>
      </c>
      <c r="I1616" t="s">
        <v>38185</v>
      </c>
      <c r="J1616" s="18" t="s">
        <v>38186</v>
      </c>
    </row>
    <row r="1617" spans="1:10" ht="15.75" x14ac:dyDescent="0.25">
      <c r="A1617" t="s">
        <v>25754</v>
      </c>
      <c r="B1617" t="s">
        <v>25756</v>
      </c>
      <c r="C1617" t="s">
        <v>33596</v>
      </c>
      <c r="D1617" t="s">
        <v>35331</v>
      </c>
      <c r="E1617" s="16" t="s">
        <v>35561</v>
      </c>
      <c r="F1617" s="16"/>
      <c r="G1617" t="s">
        <v>38184</v>
      </c>
      <c r="I1617" t="s">
        <v>38187</v>
      </c>
      <c r="J1617" s="18" t="s">
        <v>38188</v>
      </c>
    </row>
    <row r="1618" spans="1:10" ht="15.75" x14ac:dyDescent="0.25">
      <c r="A1618" t="s">
        <v>10794</v>
      </c>
      <c r="B1618" t="s">
        <v>10796</v>
      </c>
      <c r="C1618" t="s">
        <v>29678</v>
      </c>
      <c r="D1618" t="s">
        <v>35331</v>
      </c>
      <c r="E1618" s="16" t="s">
        <v>35463</v>
      </c>
      <c r="F1618" s="16"/>
      <c r="G1618" t="s">
        <v>38184</v>
      </c>
      <c r="I1618" t="s">
        <v>38187</v>
      </c>
      <c r="J1618" s="18" t="s">
        <v>38188</v>
      </c>
    </row>
    <row r="1619" spans="1:10" x14ac:dyDescent="0.25">
      <c r="A1619" t="s">
        <v>24690</v>
      </c>
      <c r="B1619" t="s">
        <v>24692</v>
      </c>
      <c r="C1619" t="s">
        <v>33316</v>
      </c>
      <c r="D1619" t="s">
        <v>35325</v>
      </c>
      <c r="E1619" s="12" t="s">
        <v>35240</v>
      </c>
      <c r="F1619" s="12"/>
      <c r="G1619" t="s">
        <v>38189</v>
      </c>
      <c r="H1619" t="s">
        <v>38190</v>
      </c>
      <c r="I1619" s="18" t="s">
        <v>38279</v>
      </c>
      <c r="J1619" s="18" t="s">
        <v>38280</v>
      </c>
    </row>
    <row r="1620" spans="1:10" x14ac:dyDescent="0.25">
      <c r="A1620" t="s">
        <v>17287</v>
      </c>
      <c r="B1620" t="s">
        <v>17289</v>
      </c>
      <c r="C1620" t="s">
        <v>31376</v>
      </c>
      <c r="D1620" t="s">
        <v>35325</v>
      </c>
      <c r="E1620" s="12" t="s">
        <v>35244</v>
      </c>
      <c r="F1620" s="12"/>
      <c r="G1620" t="s">
        <v>38281</v>
      </c>
      <c r="H1620" t="s">
        <v>38282</v>
      </c>
      <c r="I1620" s="18" t="s">
        <v>38794</v>
      </c>
      <c r="J1620" s="18" t="s">
        <v>38300</v>
      </c>
    </row>
    <row r="1621" spans="1:10" x14ac:dyDescent="0.25">
      <c r="A1621" t="s">
        <v>24690</v>
      </c>
      <c r="B1621" t="s">
        <v>24692</v>
      </c>
      <c r="C1621" t="s">
        <v>33316</v>
      </c>
      <c r="D1621" t="s">
        <v>35325</v>
      </c>
      <c r="E1621" s="12" t="s">
        <v>35241</v>
      </c>
      <c r="F1621" s="12"/>
      <c r="G1621" t="s">
        <v>38283</v>
      </c>
      <c r="H1621" t="s">
        <v>38284</v>
      </c>
      <c r="I1621" s="18" t="s">
        <v>38795</v>
      </c>
      <c r="J1621" s="18" t="s">
        <v>38301</v>
      </c>
    </row>
    <row r="1622" spans="1:10" x14ac:dyDescent="0.25">
      <c r="A1622" t="s">
        <v>5916</v>
      </c>
      <c r="B1622" t="s">
        <v>5918</v>
      </c>
      <c r="C1622" t="s">
        <v>28364</v>
      </c>
      <c r="D1622" t="s">
        <v>35325</v>
      </c>
      <c r="E1622" s="14" t="s">
        <v>34678</v>
      </c>
      <c r="F1622" s="14"/>
    </row>
    <row r="1623" spans="1:10" x14ac:dyDescent="0.25">
      <c r="A1623" t="s">
        <v>20795</v>
      </c>
      <c r="B1623" t="s">
        <v>20797</v>
      </c>
      <c r="C1623" t="s">
        <v>32305</v>
      </c>
      <c r="D1623" t="s">
        <v>35325</v>
      </c>
      <c r="E1623" s="14" t="s">
        <v>34678</v>
      </c>
      <c r="F1623" s="14"/>
    </row>
    <row r="1624" spans="1:10" x14ac:dyDescent="0.25">
      <c r="A1624" t="s">
        <v>8905</v>
      </c>
      <c r="B1624" t="s">
        <v>8907</v>
      </c>
      <c r="C1624" t="s">
        <v>29163</v>
      </c>
      <c r="D1624" t="s">
        <v>35325</v>
      </c>
      <c r="E1624" s="12" t="s">
        <v>34606</v>
      </c>
      <c r="F1624" s="12"/>
      <c r="G1624" t="s">
        <v>38285</v>
      </c>
      <c r="H1624" t="s">
        <v>38286</v>
      </c>
      <c r="I1624" s="18" t="s">
        <v>38038</v>
      </c>
      <c r="J1624" s="18" t="s">
        <v>38287</v>
      </c>
    </row>
    <row r="1625" spans="1:10" x14ac:dyDescent="0.25">
      <c r="A1625" t="s">
        <v>12038</v>
      </c>
      <c r="B1625" t="s">
        <v>12040</v>
      </c>
      <c r="C1625" t="s">
        <v>30004</v>
      </c>
      <c r="D1625" t="s">
        <v>35325</v>
      </c>
      <c r="E1625" s="12" t="s">
        <v>34455</v>
      </c>
      <c r="F1625" s="12"/>
      <c r="G1625" t="s">
        <v>38288</v>
      </c>
      <c r="H1625" t="s">
        <v>38289</v>
      </c>
      <c r="I1625" s="18" t="s">
        <v>38290</v>
      </c>
      <c r="J1625" s="18" t="s">
        <v>38291</v>
      </c>
    </row>
    <row r="1626" spans="1:10" x14ac:dyDescent="0.25">
      <c r="A1626" t="s">
        <v>19856</v>
      </c>
      <c r="B1626" t="s">
        <v>19858</v>
      </c>
      <c r="C1626" t="s">
        <v>32059</v>
      </c>
      <c r="D1626" t="s">
        <v>35325</v>
      </c>
      <c r="E1626" s="12" t="s">
        <v>34635</v>
      </c>
      <c r="F1626" s="12"/>
      <c r="G1626" t="s">
        <v>38292</v>
      </c>
      <c r="H1626" t="s">
        <v>38293</v>
      </c>
      <c r="I1626" s="18" t="s">
        <v>38294</v>
      </c>
      <c r="J1626" s="18" t="s">
        <v>38295</v>
      </c>
    </row>
    <row r="1627" spans="1:10" x14ac:dyDescent="0.25">
      <c r="A1627" t="s">
        <v>8536</v>
      </c>
      <c r="B1627" t="s">
        <v>8538</v>
      </c>
      <c r="C1627" t="s">
        <v>29065</v>
      </c>
      <c r="D1627" t="s">
        <v>35325</v>
      </c>
      <c r="E1627" s="12" t="s">
        <v>34453</v>
      </c>
      <c r="F1627" s="12"/>
      <c r="G1627" t="s">
        <v>38296</v>
      </c>
      <c r="H1627" t="s">
        <v>38297</v>
      </c>
      <c r="I1627" s="18" t="s">
        <v>38298</v>
      </c>
      <c r="J1627" s="18" t="s">
        <v>38299</v>
      </c>
    </row>
    <row r="1628" spans="1:10" ht="15.75" x14ac:dyDescent="0.25">
      <c r="A1628" t="s">
        <v>6931</v>
      </c>
      <c r="B1628" t="s">
        <v>6933</v>
      </c>
      <c r="C1628" t="s">
        <v>28633</v>
      </c>
      <c r="D1628" t="s">
        <v>35331</v>
      </c>
      <c r="E1628" s="16" t="s">
        <v>35427</v>
      </c>
      <c r="F1628" s="16"/>
      <c r="G1628" t="s">
        <v>38302</v>
      </c>
      <c r="H1628" t="s">
        <v>38303</v>
      </c>
      <c r="I1628" t="s">
        <v>38304</v>
      </c>
      <c r="J1628" t="s">
        <v>38305</v>
      </c>
    </row>
    <row r="1629" spans="1:10" ht="15.75" x14ac:dyDescent="0.25">
      <c r="A1629" t="s">
        <v>6931</v>
      </c>
      <c r="B1629" t="s">
        <v>6933</v>
      </c>
      <c r="C1629" t="s">
        <v>28633</v>
      </c>
      <c r="D1629" t="s">
        <v>35331</v>
      </c>
      <c r="E1629" s="16" t="s">
        <v>35427</v>
      </c>
      <c r="F1629" s="16"/>
      <c r="G1629" t="s">
        <v>38302</v>
      </c>
      <c r="H1629" t="s">
        <v>38306</v>
      </c>
      <c r="I1629" s="18" t="s">
        <v>38307</v>
      </c>
      <c r="J1629" s="18" t="s">
        <v>38308</v>
      </c>
    </row>
    <row r="1630" spans="1:10" ht="15.75" x14ac:dyDescent="0.25">
      <c r="A1630" t="s">
        <v>2438</v>
      </c>
      <c r="B1630" t="s">
        <v>2440</v>
      </c>
      <c r="C1630" t="s">
        <v>27452</v>
      </c>
      <c r="D1630" t="s">
        <v>35331</v>
      </c>
      <c r="E1630" s="16" t="s">
        <v>35375</v>
      </c>
      <c r="F1630" s="16"/>
      <c r="G1630" t="s">
        <v>38309</v>
      </c>
      <c r="H1630" t="s">
        <v>38310</v>
      </c>
      <c r="I1630" s="18" t="s">
        <v>38311</v>
      </c>
      <c r="J1630" s="18" t="s">
        <v>38312</v>
      </c>
    </row>
    <row r="1631" spans="1:10" ht="15.75" x14ac:dyDescent="0.25">
      <c r="A1631" t="s">
        <v>2636</v>
      </c>
      <c r="B1631" t="s">
        <v>2638</v>
      </c>
      <c r="C1631" t="s">
        <v>27507</v>
      </c>
      <c r="D1631" t="s">
        <v>35331</v>
      </c>
      <c r="E1631" s="16" t="s">
        <v>35375</v>
      </c>
      <c r="F1631" s="16"/>
      <c r="G1631" t="s">
        <v>38309</v>
      </c>
      <c r="H1631" t="s">
        <v>38310</v>
      </c>
      <c r="I1631" s="18" t="s">
        <v>38311</v>
      </c>
      <c r="J1631" s="18" t="s">
        <v>38312</v>
      </c>
    </row>
    <row r="1632" spans="1:10" ht="15.75" x14ac:dyDescent="0.25">
      <c r="A1632" t="s">
        <v>2809</v>
      </c>
      <c r="B1632" t="s">
        <v>2811</v>
      </c>
      <c r="C1632" t="s">
        <v>27551</v>
      </c>
      <c r="D1632" t="s">
        <v>35331</v>
      </c>
      <c r="E1632" s="16" t="s">
        <v>35375</v>
      </c>
      <c r="F1632" s="16"/>
      <c r="G1632" t="s">
        <v>38309</v>
      </c>
      <c r="H1632" t="s">
        <v>38310</v>
      </c>
      <c r="I1632" s="18" t="s">
        <v>38311</v>
      </c>
      <c r="J1632" s="18" t="s">
        <v>38312</v>
      </c>
    </row>
    <row r="1633" spans="1:10" ht="15.75" x14ac:dyDescent="0.25">
      <c r="A1633" t="s">
        <v>5463</v>
      </c>
      <c r="B1633" t="s">
        <v>5465</v>
      </c>
      <c r="C1633" t="s">
        <v>28248</v>
      </c>
      <c r="D1633" t="s">
        <v>35331</v>
      </c>
      <c r="E1633" s="16" t="s">
        <v>35375</v>
      </c>
      <c r="F1633" s="16"/>
      <c r="G1633" t="s">
        <v>38309</v>
      </c>
      <c r="H1633" t="s">
        <v>38310</v>
      </c>
      <c r="I1633" s="18" t="s">
        <v>38311</v>
      </c>
      <c r="J1633" s="18" t="s">
        <v>38312</v>
      </c>
    </row>
    <row r="1634" spans="1:10" ht="15.75" x14ac:dyDescent="0.25">
      <c r="A1634" t="s">
        <v>8643</v>
      </c>
      <c r="B1634" t="s">
        <v>8645</v>
      </c>
      <c r="C1634" t="s">
        <v>29093</v>
      </c>
      <c r="D1634" t="s">
        <v>35331</v>
      </c>
      <c r="E1634" s="16" t="s">
        <v>35375</v>
      </c>
      <c r="F1634" s="16"/>
      <c r="G1634" t="s">
        <v>38309</v>
      </c>
      <c r="H1634" t="s">
        <v>38310</v>
      </c>
      <c r="I1634" s="18" t="s">
        <v>38311</v>
      </c>
      <c r="J1634" s="18" t="s">
        <v>38312</v>
      </c>
    </row>
    <row r="1635" spans="1:10" ht="15.75" x14ac:dyDescent="0.25">
      <c r="A1635" t="s">
        <v>9617</v>
      </c>
      <c r="B1635" t="s">
        <v>9619</v>
      </c>
      <c r="C1635" t="s">
        <v>29360</v>
      </c>
      <c r="D1635" t="s">
        <v>35331</v>
      </c>
      <c r="E1635" s="16" t="s">
        <v>35375</v>
      </c>
      <c r="F1635" s="16"/>
      <c r="G1635" t="s">
        <v>38309</v>
      </c>
      <c r="H1635" t="s">
        <v>38310</v>
      </c>
      <c r="I1635" s="18" t="s">
        <v>38311</v>
      </c>
      <c r="J1635" s="18" t="s">
        <v>38312</v>
      </c>
    </row>
    <row r="1636" spans="1:10" ht="15.75" x14ac:dyDescent="0.25">
      <c r="A1636" t="s">
        <v>16174</v>
      </c>
      <c r="B1636" t="s">
        <v>16176</v>
      </c>
      <c r="C1636" t="s">
        <v>31082</v>
      </c>
      <c r="D1636" t="s">
        <v>35331</v>
      </c>
      <c r="E1636" s="16" t="s">
        <v>35375</v>
      </c>
      <c r="F1636" s="16"/>
      <c r="G1636" t="s">
        <v>38309</v>
      </c>
      <c r="H1636" t="s">
        <v>38310</v>
      </c>
      <c r="I1636" s="18" t="s">
        <v>38311</v>
      </c>
      <c r="J1636" s="18" t="s">
        <v>38312</v>
      </c>
    </row>
    <row r="1637" spans="1:10" ht="15.75" x14ac:dyDescent="0.25">
      <c r="A1637" t="s">
        <v>19242</v>
      </c>
      <c r="B1637" t="s">
        <v>19244</v>
      </c>
      <c r="C1637" t="s">
        <v>31891</v>
      </c>
      <c r="D1637" t="s">
        <v>35331</v>
      </c>
      <c r="E1637" s="16" t="s">
        <v>35375</v>
      </c>
      <c r="F1637" s="16"/>
      <c r="G1637" t="s">
        <v>38309</v>
      </c>
      <c r="H1637" t="s">
        <v>38310</v>
      </c>
      <c r="I1637" s="18" t="s">
        <v>38311</v>
      </c>
      <c r="J1637" s="18" t="s">
        <v>38312</v>
      </c>
    </row>
    <row r="1638" spans="1:10" ht="15.75" x14ac:dyDescent="0.25">
      <c r="A1638" t="s">
        <v>20024</v>
      </c>
      <c r="B1638" t="s">
        <v>20026</v>
      </c>
      <c r="C1638" t="s">
        <v>32103</v>
      </c>
      <c r="D1638" t="s">
        <v>35331</v>
      </c>
      <c r="E1638" s="16" t="s">
        <v>35375</v>
      </c>
      <c r="F1638" s="16"/>
      <c r="G1638" t="s">
        <v>38309</v>
      </c>
      <c r="H1638" t="s">
        <v>38310</v>
      </c>
      <c r="I1638" s="18" t="s">
        <v>38311</v>
      </c>
      <c r="J1638" s="18" t="s">
        <v>38312</v>
      </c>
    </row>
    <row r="1639" spans="1:10" ht="15.75" x14ac:dyDescent="0.25">
      <c r="A1639" t="s">
        <v>1400</v>
      </c>
      <c r="B1639" t="s">
        <v>1402</v>
      </c>
      <c r="C1639" t="s">
        <v>27141</v>
      </c>
      <c r="D1639" t="s">
        <v>35331</v>
      </c>
      <c r="E1639" s="16" t="s">
        <v>35364</v>
      </c>
      <c r="F1639" s="16"/>
      <c r="G1639" t="s">
        <v>38309</v>
      </c>
      <c r="H1639" t="s">
        <v>38310</v>
      </c>
      <c r="I1639" s="18" t="s">
        <v>38311</v>
      </c>
      <c r="J1639" s="18" t="s">
        <v>38312</v>
      </c>
    </row>
    <row r="1640" spans="1:10" ht="15.75" x14ac:dyDescent="0.25">
      <c r="A1640" t="s">
        <v>3550</v>
      </c>
      <c r="B1640" t="s">
        <v>3552</v>
      </c>
      <c r="C1640" t="s">
        <v>27743</v>
      </c>
      <c r="D1640" t="s">
        <v>35331</v>
      </c>
      <c r="E1640" s="16" t="s">
        <v>35364</v>
      </c>
      <c r="F1640" s="16"/>
      <c r="G1640" t="s">
        <v>38309</v>
      </c>
      <c r="H1640" t="s">
        <v>38310</v>
      </c>
      <c r="I1640" s="18" t="s">
        <v>38311</v>
      </c>
      <c r="J1640" s="18" t="s">
        <v>38312</v>
      </c>
    </row>
    <row r="1641" spans="1:10" ht="15.75" x14ac:dyDescent="0.25">
      <c r="A1641" t="s">
        <v>4752</v>
      </c>
      <c r="B1641" t="s">
        <v>4754</v>
      </c>
      <c r="C1641" t="s">
        <v>28064</v>
      </c>
      <c r="D1641" t="s">
        <v>35331</v>
      </c>
      <c r="E1641" s="16" t="s">
        <v>35364</v>
      </c>
      <c r="F1641" s="16"/>
      <c r="G1641" t="s">
        <v>38309</v>
      </c>
      <c r="H1641" t="s">
        <v>38310</v>
      </c>
      <c r="I1641" s="18" t="s">
        <v>38311</v>
      </c>
      <c r="J1641" s="18" t="s">
        <v>38312</v>
      </c>
    </row>
    <row r="1642" spans="1:10" ht="15.75" x14ac:dyDescent="0.25">
      <c r="A1642" t="s">
        <v>8113</v>
      </c>
      <c r="B1642" t="s">
        <v>8115</v>
      </c>
      <c r="C1642" t="s">
        <v>28952</v>
      </c>
      <c r="D1642" t="s">
        <v>35331</v>
      </c>
      <c r="E1642" s="16" t="s">
        <v>35364</v>
      </c>
      <c r="F1642" s="16"/>
      <c r="G1642" t="s">
        <v>38309</v>
      </c>
      <c r="H1642" t="s">
        <v>38310</v>
      </c>
      <c r="I1642" s="18" t="s">
        <v>38311</v>
      </c>
      <c r="J1642" s="18" t="s">
        <v>38312</v>
      </c>
    </row>
    <row r="1643" spans="1:10" ht="15.75" x14ac:dyDescent="0.25">
      <c r="A1643" t="s">
        <v>8600</v>
      </c>
      <c r="B1643" t="s">
        <v>8602</v>
      </c>
      <c r="C1643" t="s">
        <v>29081</v>
      </c>
      <c r="D1643" t="s">
        <v>35331</v>
      </c>
      <c r="E1643" s="16" t="s">
        <v>35364</v>
      </c>
      <c r="F1643" s="16"/>
      <c r="G1643" t="s">
        <v>38309</v>
      </c>
      <c r="H1643" t="s">
        <v>38310</v>
      </c>
      <c r="I1643" s="18" t="s">
        <v>38311</v>
      </c>
      <c r="J1643" s="18" t="s">
        <v>38312</v>
      </c>
    </row>
    <row r="1644" spans="1:10" ht="15.75" x14ac:dyDescent="0.25">
      <c r="A1644" t="s">
        <v>20685</v>
      </c>
      <c r="B1644" t="s">
        <v>20687</v>
      </c>
      <c r="C1644" t="s">
        <v>32277</v>
      </c>
      <c r="D1644" t="s">
        <v>35331</v>
      </c>
      <c r="E1644" s="16" t="s">
        <v>35364</v>
      </c>
      <c r="F1644" s="16"/>
      <c r="G1644" t="s">
        <v>38309</v>
      </c>
      <c r="H1644" t="s">
        <v>38310</v>
      </c>
      <c r="I1644" s="18" t="s">
        <v>38311</v>
      </c>
      <c r="J1644" s="18" t="s">
        <v>38312</v>
      </c>
    </row>
    <row r="1645" spans="1:10" ht="15.75" x14ac:dyDescent="0.25">
      <c r="A1645" t="s">
        <v>21622</v>
      </c>
      <c r="B1645" t="s">
        <v>21624</v>
      </c>
      <c r="C1645" t="s">
        <v>32515</v>
      </c>
      <c r="D1645" t="s">
        <v>35331</v>
      </c>
      <c r="E1645" s="16" t="s">
        <v>34445</v>
      </c>
      <c r="F1645" s="16"/>
      <c r="G1645" t="s">
        <v>38313</v>
      </c>
      <c r="H1645" t="s">
        <v>38314</v>
      </c>
      <c r="I1645" s="18" t="s">
        <v>38315</v>
      </c>
      <c r="J1645" s="18" t="s">
        <v>38316</v>
      </c>
    </row>
    <row r="1646" spans="1:10" x14ac:dyDescent="0.25">
      <c r="A1646" t="s">
        <v>22251</v>
      </c>
      <c r="B1646" t="s">
        <v>22253</v>
      </c>
      <c r="C1646" t="s">
        <v>32676</v>
      </c>
      <c r="D1646" t="s">
        <v>35325</v>
      </c>
      <c r="E1646" s="12" t="s">
        <v>34445</v>
      </c>
      <c r="F1646" s="12"/>
      <c r="G1646" t="s">
        <v>38313</v>
      </c>
      <c r="H1646" t="s">
        <v>38314</v>
      </c>
      <c r="I1646" s="18" t="s">
        <v>38315</v>
      </c>
      <c r="J1646" s="18" t="s">
        <v>38316</v>
      </c>
    </row>
    <row r="1647" spans="1:10" x14ac:dyDescent="0.25">
      <c r="A1647" t="s">
        <v>22247</v>
      </c>
      <c r="B1647" t="s">
        <v>22249</v>
      </c>
      <c r="C1647" t="s">
        <v>32675</v>
      </c>
      <c r="D1647" t="s">
        <v>35325</v>
      </c>
      <c r="E1647" s="12" t="s">
        <v>34954</v>
      </c>
      <c r="F1647" s="12"/>
      <c r="G1647" t="s">
        <v>38317</v>
      </c>
      <c r="H1647" t="s">
        <v>38318</v>
      </c>
      <c r="I1647" s="18" t="s">
        <v>37768</v>
      </c>
      <c r="J1647" s="18" t="s">
        <v>38319</v>
      </c>
    </row>
    <row r="1648" spans="1:10" x14ac:dyDescent="0.25">
      <c r="A1648" t="s">
        <v>2354</v>
      </c>
      <c r="B1648" t="s">
        <v>2356</v>
      </c>
      <c r="C1648" t="s">
        <v>27428</v>
      </c>
      <c r="D1648" t="s">
        <v>35325</v>
      </c>
      <c r="E1648" s="12" t="s">
        <v>34890</v>
      </c>
      <c r="F1648" s="12"/>
      <c r="G1648" t="s">
        <v>38320</v>
      </c>
      <c r="H1648" t="s">
        <v>38321</v>
      </c>
      <c r="I1648" s="18" t="s">
        <v>38322</v>
      </c>
      <c r="J1648" s="18" t="s">
        <v>38047</v>
      </c>
    </row>
    <row r="1649" spans="1:10" ht="15.75" x14ac:dyDescent="0.25">
      <c r="A1649" t="s">
        <v>4315</v>
      </c>
      <c r="B1649" t="s">
        <v>4317</v>
      </c>
      <c r="C1649" t="s">
        <v>27948</v>
      </c>
      <c r="D1649" t="s">
        <v>35331</v>
      </c>
      <c r="E1649" s="16" t="s">
        <v>35398</v>
      </c>
      <c r="F1649" s="16"/>
      <c r="G1649" t="s">
        <v>38325</v>
      </c>
      <c r="H1649" t="s">
        <v>38323</v>
      </c>
      <c r="I1649" s="18" t="s">
        <v>38324</v>
      </c>
      <c r="J1649" s="18" t="s">
        <v>37993</v>
      </c>
    </row>
    <row r="1650" spans="1:10" x14ac:dyDescent="0.25">
      <c r="A1650" t="s">
        <v>4198</v>
      </c>
      <c r="B1650" t="s">
        <v>4200</v>
      </c>
      <c r="C1650" t="s">
        <v>27916</v>
      </c>
      <c r="D1650" t="s">
        <v>35325</v>
      </c>
      <c r="E1650" s="12" t="s">
        <v>34609</v>
      </c>
      <c r="F1650" s="12"/>
      <c r="G1650" t="s">
        <v>38326</v>
      </c>
      <c r="H1650" t="s">
        <v>38327</v>
      </c>
      <c r="I1650" s="18" t="s">
        <v>38328</v>
      </c>
      <c r="J1650" s="18" t="s">
        <v>38038</v>
      </c>
    </row>
    <row r="1651" spans="1:10" x14ac:dyDescent="0.25">
      <c r="A1651" t="s">
        <v>21630</v>
      </c>
      <c r="B1651" t="s">
        <v>21632</v>
      </c>
      <c r="C1651" t="s">
        <v>32517</v>
      </c>
      <c r="D1651" t="s">
        <v>35325</v>
      </c>
      <c r="E1651" s="12" t="s">
        <v>34609</v>
      </c>
      <c r="F1651" s="12"/>
      <c r="G1651" t="s">
        <v>38326</v>
      </c>
      <c r="H1651" t="s">
        <v>38327</v>
      </c>
      <c r="I1651" s="18" t="s">
        <v>38328</v>
      </c>
      <c r="J1651" s="18" t="s">
        <v>38038</v>
      </c>
    </row>
    <row r="1652" spans="1:10" x14ac:dyDescent="0.25">
      <c r="A1652" t="s">
        <v>6117</v>
      </c>
      <c r="B1652" t="s">
        <v>6119</v>
      </c>
      <c r="C1652" t="s">
        <v>28417</v>
      </c>
      <c r="D1652" t="s">
        <v>35325</v>
      </c>
      <c r="E1652" s="12" t="s">
        <v>34623</v>
      </c>
      <c r="F1652" s="12"/>
      <c r="G1652" t="s">
        <v>38329</v>
      </c>
      <c r="H1652" t="s">
        <v>38330</v>
      </c>
      <c r="I1652" s="18" t="s">
        <v>38331</v>
      </c>
      <c r="J1652" s="18" t="s">
        <v>38332</v>
      </c>
    </row>
    <row r="1653" spans="1:10" x14ac:dyDescent="0.25">
      <c r="A1653" t="s">
        <v>22702</v>
      </c>
      <c r="B1653" t="s">
        <v>22704</v>
      </c>
      <c r="C1653" t="s">
        <v>32794</v>
      </c>
      <c r="D1653" t="s">
        <v>35325</v>
      </c>
      <c r="E1653" s="12" t="s">
        <v>34446</v>
      </c>
      <c r="F1653" s="12"/>
      <c r="G1653" t="s">
        <v>38333</v>
      </c>
      <c r="H1653" t="s">
        <v>38334</v>
      </c>
      <c r="I1653" s="18" t="s">
        <v>38290</v>
      </c>
      <c r="J1653" s="18" t="s">
        <v>38335</v>
      </c>
    </row>
    <row r="1654" spans="1:10" x14ac:dyDescent="0.25">
      <c r="A1654" t="s">
        <v>22051</v>
      </c>
      <c r="B1654" t="s">
        <v>22053</v>
      </c>
      <c r="C1654" t="s">
        <v>32623</v>
      </c>
      <c r="D1654" t="s">
        <v>35325</v>
      </c>
      <c r="E1654" s="12" t="s">
        <v>35251</v>
      </c>
      <c r="F1654" s="12"/>
      <c r="G1654" t="s">
        <v>38336</v>
      </c>
      <c r="H1654" t="s">
        <v>38337</v>
      </c>
      <c r="I1654" s="18" t="s">
        <v>38338</v>
      </c>
      <c r="J1654" s="18" t="s">
        <v>38339</v>
      </c>
    </row>
    <row r="1655" spans="1:10" ht="15.75" x14ac:dyDescent="0.25">
      <c r="A1655" t="s">
        <v>15889</v>
      </c>
      <c r="B1655" t="s">
        <v>15891</v>
      </c>
      <c r="C1655" t="s">
        <v>31010</v>
      </c>
      <c r="D1655" t="s">
        <v>35331</v>
      </c>
      <c r="E1655" s="16" t="s">
        <v>35503</v>
      </c>
      <c r="F1655" s="16"/>
      <c r="G1655" t="s">
        <v>38340</v>
      </c>
      <c r="I1655" s="18"/>
      <c r="J1655" s="18"/>
    </row>
    <row r="1656" spans="1:10" ht="15.75" x14ac:dyDescent="0.25">
      <c r="A1656" t="s">
        <v>8980</v>
      </c>
      <c r="B1656" t="s">
        <v>8982</v>
      </c>
      <c r="C1656" t="s">
        <v>29186</v>
      </c>
      <c r="D1656" t="s">
        <v>35331</v>
      </c>
      <c r="E1656" s="16" t="s">
        <v>35441</v>
      </c>
      <c r="F1656" s="16"/>
      <c r="G1656" t="s">
        <v>38340</v>
      </c>
      <c r="I1656" s="18"/>
      <c r="J1656" s="18"/>
    </row>
    <row r="1657" spans="1:10" x14ac:dyDescent="0.25">
      <c r="A1657" t="s">
        <v>3542</v>
      </c>
      <c r="B1657" t="s">
        <v>3544</v>
      </c>
      <c r="C1657" t="s">
        <v>27741</v>
      </c>
      <c r="D1657" t="s">
        <v>35325</v>
      </c>
      <c r="E1657" s="12" t="s">
        <v>34436</v>
      </c>
      <c r="F1657" s="12"/>
      <c r="G1657" t="s">
        <v>38341</v>
      </c>
      <c r="H1657" t="s">
        <v>38344</v>
      </c>
      <c r="I1657" s="18" t="s">
        <v>38429</v>
      </c>
      <c r="J1657" s="18" t="s">
        <v>38430</v>
      </c>
    </row>
    <row r="1658" spans="1:10" x14ac:dyDescent="0.25">
      <c r="A1658" t="s">
        <v>3542</v>
      </c>
      <c r="B1658" t="s">
        <v>3544</v>
      </c>
      <c r="C1658" t="s">
        <v>27741</v>
      </c>
      <c r="D1658" t="s">
        <v>35325</v>
      </c>
      <c r="E1658" s="12" t="s">
        <v>34436</v>
      </c>
      <c r="F1658" s="12"/>
      <c r="G1658" t="s">
        <v>38341</v>
      </c>
      <c r="H1658" t="s">
        <v>38342</v>
      </c>
      <c r="I1658" s="18" t="s">
        <v>38050</v>
      </c>
      <c r="J1658" s="18" t="s">
        <v>38343</v>
      </c>
    </row>
    <row r="1659" spans="1:10" x14ac:dyDescent="0.25">
      <c r="A1659" t="s">
        <v>15730</v>
      </c>
      <c r="B1659" t="s">
        <v>15732</v>
      </c>
      <c r="C1659" t="s">
        <v>30968</v>
      </c>
      <c r="D1659" t="s">
        <v>35325</v>
      </c>
      <c r="E1659" s="12" t="s">
        <v>34454</v>
      </c>
      <c r="F1659" s="12"/>
      <c r="G1659" t="s">
        <v>38345</v>
      </c>
      <c r="H1659" t="s">
        <v>38346</v>
      </c>
      <c r="I1659" s="18" t="s">
        <v>38347</v>
      </c>
      <c r="J1659" s="18" t="s">
        <v>38348</v>
      </c>
    </row>
    <row r="1660" spans="1:10" x14ac:dyDescent="0.25">
      <c r="A1660" t="s">
        <v>15758</v>
      </c>
      <c r="B1660" t="s">
        <v>15760</v>
      </c>
      <c r="C1660" t="s">
        <v>30975</v>
      </c>
      <c r="D1660" t="s">
        <v>35325</v>
      </c>
      <c r="E1660" s="12" t="s">
        <v>34454</v>
      </c>
      <c r="F1660" s="12"/>
      <c r="G1660" t="s">
        <v>38345</v>
      </c>
      <c r="H1660" t="s">
        <v>38346</v>
      </c>
      <c r="I1660" s="18" t="s">
        <v>38347</v>
      </c>
      <c r="J1660" s="18" t="s">
        <v>38348</v>
      </c>
    </row>
    <row r="1661" spans="1:10" x14ac:dyDescent="0.25">
      <c r="A1661" t="s">
        <v>20338</v>
      </c>
      <c r="B1661" t="s">
        <v>20340</v>
      </c>
      <c r="C1661" t="s">
        <v>32185</v>
      </c>
      <c r="D1661" t="s">
        <v>35325</v>
      </c>
      <c r="E1661" s="12" t="s">
        <v>35061</v>
      </c>
      <c r="F1661" s="12"/>
      <c r="G1661" t="s">
        <v>38349</v>
      </c>
      <c r="H1661" t="s">
        <v>38350</v>
      </c>
      <c r="I1661" s="18" t="s">
        <v>38351</v>
      </c>
      <c r="J1661" s="18" t="s">
        <v>38352</v>
      </c>
    </row>
    <row r="1662" spans="1:10" x14ac:dyDescent="0.25">
      <c r="A1662" t="s">
        <v>13095</v>
      </c>
      <c r="B1662" t="s">
        <v>13097</v>
      </c>
      <c r="C1662" t="s">
        <v>30280</v>
      </c>
      <c r="D1662" t="s">
        <v>35325</v>
      </c>
      <c r="E1662" s="12" t="s">
        <v>34624</v>
      </c>
      <c r="F1662" s="12"/>
      <c r="G1662" t="s">
        <v>38353</v>
      </c>
      <c r="H1662" t="s">
        <v>38354</v>
      </c>
      <c r="I1662" s="18" t="s">
        <v>38331</v>
      </c>
      <c r="J1662" s="18" t="s">
        <v>38355</v>
      </c>
    </row>
    <row r="1663" spans="1:10" ht="15.75" x14ac:dyDescent="0.25">
      <c r="A1663" t="s">
        <v>9033</v>
      </c>
      <c r="B1663" t="s">
        <v>9035</v>
      </c>
      <c r="C1663" t="s">
        <v>29200</v>
      </c>
      <c r="D1663" t="s">
        <v>35331</v>
      </c>
      <c r="E1663" s="16" t="s">
        <v>35442</v>
      </c>
      <c r="F1663" s="16"/>
    </row>
    <row r="1664" spans="1:10" x14ac:dyDescent="0.25">
      <c r="A1664" t="s">
        <v>23450</v>
      </c>
      <c r="B1664" t="s">
        <v>23452</v>
      </c>
      <c r="C1664" t="s">
        <v>32990</v>
      </c>
      <c r="D1664" t="s">
        <v>35325</v>
      </c>
      <c r="E1664" s="12" t="s">
        <v>35183</v>
      </c>
      <c r="F1664" s="12"/>
      <c r="G1664" t="s">
        <v>38356</v>
      </c>
      <c r="I1664" s="18" t="s">
        <v>38357</v>
      </c>
      <c r="J1664" s="18" t="s">
        <v>38358</v>
      </c>
    </row>
    <row r="1665" spans="1:10" x14ac:dyDescent="0.25">
      <c r="A1665" t="s">
        <v>18288</v>
      </c>
      <c r="B1665" t="s">
        <v>18290</v>
      </c>
      <c r="C1665" t="s">
        <v>31639</v>
      </c>
      <c r="D1665" t="s">
        <v>35325</v>
      </c>
      <c r="E1665" s="12" t="s">
        <v>34984</v>
      </c>
      <c r="F1665" s="12"/>
      <c r="G1665" t="s">
        <v>38359</v>
      </c>
      <c r="H1665" t="s">
        <v>38360</v>
      </c>
      <c r="I1665" s="18" t="s">
        <v>38361</v>
      </c>
      <c r="J1665" s="18" t="s">
        <v>38094</v>
      </c>
    </row>
    <row r="1666" spans="1:10" x14ac:dyDescent="0.25">
      <c r="A1666" t="s">
        <v>22120</v>
      </c>
      <c r="B1666" t="s">
        <v>22122</v>
      </c>
      <c r="C1666" t="s">
        <v>32641</v>
      </c>
      <c r="D1666" t="s">
        <v>35325</v>
      </c>
      <c r="E1666" s="12" t="s">
        <v>34665</v>
      </c>
      <c r="F1666" s="12"/>
      <c r="G1666" t="s">
        <v>38362</v>
      </c>
      <c r="H1666" t="s">
        <v>38363</v>
      </c>
      <c r="I1666" s="18" t="s">
        <v>38364</v>
      </c>
      <c r="J1666" s="18" t="s">
        <v>38365</v>
      </c>
    </row>
    <row r="1667" spans="1:10" x14ac:dyDescent="0.25">
      <c r="A1667" t="s">
        <v>3784</v>
      </c>
      <c r="B1667" t="s">
        <v>3786</v>
      </c>
      <c r="C1667" t="s">
        <v>27806</v>
      </c>
      <c r="D1667" t="s">
        <v>35325</v>
      </c>
      <c r="E1667" s="12" t="s">
        <v>35078</v>
      </c>
      <c r="F1667" s="12"/>
      <c r="G1667" t="s">
        <v>38366</v>
      </c>
      <c r="H1667" t="s">
        <v>38367</v>
      </c>
      <c r="I1667" s="18" t="s">
        <v>38348</v>
      </c>
      <c r="J1667" s="18" t="s">
        <v>38368</v>
      </c>
    </row>
    <row r="1668" spans="1:10" ht="15.75" x14ac:dyDescent="0.25">
      <c r="A1668" t="s">
        <v>15149</v>
      </c>
      <c r="B1668" t="s">
        <v>15151</v>
      </c>
      <c r="C1668" t="s">
        <v>30820</v>
      </c>
      <c r="D1668" t="s">
        <v>35331</v>
      </c>
      <c r="E1668" s="16" t="s">
        <v>35498</v>
      </c>
      <c r="F1668" s="16"/>
      <c r="G1668" t="s">
        <v>38369</v>
      </c>
    </row>
    <row r="1669" spans="1:10" ht="15.75" x14ac:dyDescent="0.25">
      <c r="A1669" t="s">
        <v>25215</v>
      </c>
      <c r="B1669" t="s">
        <v>25217</v>
      </c>
      <c r="C1669" t="s">
        <v>33451</v>
      </c>
      <c r="D1669" t="s">
        <v>35331</v>
      </c>
      <c r="E1669" s="16" t="s">
        <v>35498</v>
      </c>
      <c r="F1669" s="16"/>
      <c r="G1669" t="s">
        <v>38369</v>
      </c>
    </row>
    <row r="1670" spans="1:10" ht="15.75" x14ac:dyDescent="0.25">
      <c r="A1670" t="s">
        <v>24147</v>
      </c>
      <c r="B1670" t="s">
        <v>24149</v>
      </c>
      <c r="C1670" t="s">
        <v>33173</v>
      </c>
      <c r="D1670" t="s">
        <v>35331</v>
      </c>
      <c r="E1670" s="16" t="s">
        <v>35552</v>
      </c>
      <c r="F1670" s="16"/>
      <c r="G1670" t="s">
        <v>38370</v>
      </c>
    </row>
    <row r="1671" spans="1:10" ht="15.75" x14ac:dyDescent="0.25">
      <c r="A1671" t="s">
        <v>14819</v>
      </c>
      <c r="B1671" t="s">
        <v>14821</v>
      </c>
      <c r="C1671" t="s">
        <v>30734</v>
      </c>
      <c r="D1671" t="s">
        <v>35331</v>
      </c>
      <c r="E1671" s="16" t="s">
        <v>35493</v>
      </c>
      <c r="F1671" s="16"/>
      <c r="G1671" t="s">
        <v>38370</v>
      </c>
    </row>
    <row r="1672" spans="1:10" ht="15.75" x14ac:dyDescent="0.25">
      <c r="A1672" t="s">
        <v>10730</v>
      </c>
      <c r="B1672" t="s">
        <v>10732</v>
      </c>
      <c r="C1672" t="s">
        <v>29662</v>
      </c>
      <c r="D1672" t="s">
        <v>35331</v>
      </c>
      <c r="E1672" s="16" t="s">
        <v>35462</v>
      </c>
      <c r="F1672" s="16"/>
      <c r="G1672" t="s">
        <v>37912</v>
      </c>
    </row>
    <row r="1673" spans="1:10" ht="15.75" x14ac:dyDescent="0.25">
      <c r="A1673" t="s">
        <v>4963</v>
      </c>
      <c r="B1673" t="s">
        <v>4965</v>
      </c>
      <c r="C1673" t="s">
        <v>28119</v>
      </c>
      <c r="D1673" t="s">
        <v>35331</v>
      </c>
      <c r="E1673" s="16" t="s">
        <v>35405</v>
      </c>
      <c r="F1673" s="16"/>
      <c r="G1673" t="s">
        <v>37913</v>
      </c>
    </row>
    <row r="1674" spans="1:10" ht="15.75" x14ac:dyDescent="0.25">
      <c r="A1674" t="s">
        <v>19936</v>
      </c>
      <c r="B1674" t="s">
        <v>19938</v>
      </c>
      <c r="C1674" t="s">
        <v>32079</v>
      </c>
      <c r="D1674" t="s">
        <v>35331</v>
      </c>
      <c r="E1674" s="16" t="s">
        <v>35405</v>
      </c>
      <c r="F1674" s="16"/>
      <c r="G1674" t="s">
        <v>37913</v>
      </c>
    </row>
    <row r="1675" spans="1:10" ht="15.75" x14ac:dyDescent="0.25">
      <c r="A1675" t="s">
        <v>24272</v>
      </c>
      <c r="B1675" t="s">
        <v>24274</v>
      </c>
      <c r="C1675" t="s">
        <v>33208</v>
      </c>
      <c r="D1675" t="s">
        <v>35331</v>
      </c>
      <c r="E1675" s="16" t="s">
        <v>35405</v>
      </c>
      <c r="F1675" s="16"/>
      <c r="G1675" t="s">
        <v>37913</v>
      </c>
    </row>
    <row r="1676" spans="1:10" ht="15.75" x14ac:dyDescent="0.25">
      <c r="A1676" t="s">
        <v>26730</v>
      </c>
      <c r="B1676" t="s">
        <v>26732</v>
      </c>
      <c r="C1676" t="s">
        <v>33859</v>
      </c>
      <c r="D1676" t="s">
        <v>35331</v>
      </c>
      <c r="E1676" s="16" t="s">
        <v>35405</v>
      </c>
      <c r="F1676" s="16"/>
      <c r="G1676" t="s">
        <v>37913</v>
      </c>
    </row>
    <row r="1677" spans="1:10" x14ac:dyDescent="0.25">
      <c r="A1677" t="s">
        <v>3390</v>
      </c>
      <c r="B1677" t="s">
        <v>3392</v>
      </c>
      <c r="C1677" t="s">
        <v>27700</v>
      </c>
      <c r="D1677" t="s">
        <v>35328</v>
      </c>
      <c r="E1677" s="15" t="s">
        <v>35292</v>
      </c>
      <c r="F1677" s="15"/>
      <c r="G1677" t="s">
        <v>38371</v>
      </c>
      <c r="H1677" t="s">
        <v>38372</v>
      </c>
      <c r="I1677" s="18" t="s">
        <v>38431</v>
      </c>
      <c r="J1677" s="18" t="s">
        <v>38432</v>
      </c>
    </row>
    <row r="1678" spans="1:10" x14ac:dyDescent="0.25">
      <c r="A1678" t="s">
        <v>9370</v>
      </c>
      <c r="B1678" t="s">
        <v>9372</v>
      </c>
      <c r="C1678" t="s">
        <v>29296</v>
      </c>
      <c r="D1678" t="s">
        <v>35325</v>
      </c>
      <c r="E1678" s="12" t="s">
        <v>35292</v>
      </c>
      <c r="F1678" s="12"/>
      <c r="G1678" t="s">
        <v>38371</v>
      </c>
      <c r="H1678" t="s">
        <v>38372</v>
      </c>
      <c r="I1678" s="18" t="s">
        <v>38431</v>
      </c>
      <c r="J1678" s="18" t="s">
        <v>38432</v>
      </c>
    </row>
    <row r="1679" spans="1:10" x14ac:dyDescent="0.25">
      <c r="A1679" t="s">
        <v>20258</v>
      </c>
      <c r="B1679" t="s">
        <v>20260</v>
      </c>
      <c r="C1679" t="s">
        <v>32165</v>
      </c>
      <c r="D1679" t="s">
        <v>35325</v>
      </c>
      <c r="E1679" s="12" t="s">
        <v>35292</v>
      </c>
      <c r="F1679" s="12"/>
      <c r="G1679" t="s">
        <v>38371</v>
      </c>
      <c r="H1679" t="s">
        <v>38372</v>
      </c>
      <c r="I1679" s="18" t="s">
        <v>38431</v>
      </c>
      <c r="J1679" s="18" t="s">
        <v>38432</v>
      </c>
    </row>
    <row r="1680" spans="1:10" x14ac:dyDescent="0.25">
      <c r="A1680" t="s">
        <v>11454</v>
      </c>
      <c r="B1680" t="s">
        <v>11456</v>
      </c>
      <c r="C1680" t="s">
        <v>29849</v>
      </c>
      <c r="D1680" t="s">
        <v>35325</v>
      </c>
      <c r="E1680" s="12" t="s">
        <v>34996</v>
      </c>
      <c r="F1680" s="12"/>
      <c r="G1680" t="s">
        <v>38373</v>
      </c>
      <c r="H1680" t="s">
        <v>38374</v>
      </c>
      <c r="I1680" s="18" t="s">
        <v>38433</v>
      </c>
      <c r="J1680" s="18" t="s">
        <v>38434</v>
      </c>
    </row>
    <row r="1681" spans="1:10" x14ac:dyDescent="0.25">
      <c r="A1681" t="s">
        <v>26350</v>
      </c>
      <c r="B1681" t="s">
        <v>26352</v>
      </c>
      <c r="C1681" t="s">
        <v>33763</v>
      </c>
      <c r="D1681" t="s">
        <v>35325</v>
      </c>
      <c r="E1681" s="12" t="s">
        <v>34996</v>
      </c>
      <c r="F1681" s="12"/>
      <c r="G1681" t="s">
        <v>38373</v>
      </c>
      <c r="H1681" t="s">
        <v>38374</v>
      </c>
      <c r="I1681" s="18" t="s">
        <v>38433</v>
      </c>
      <c r="J1681" s="18" t="s">
        <v>38434</v>
      </c>
    </row>
    <row r="1682" spans="1:10" x14ac:dyDescent="0.25">
      <c r="A1682" t="s">
        <v>4042</v>
      </c>
      <c r="B1682" t="s">
        <v>4044</v>
      </c>
      <c r="C1682" t="s">
        <v>27874</v>
      </c>
      <c r="D1682" t="s">
        <v>35325</v>
      </c>
      <c r="E1682" s="12" t="s">
        <v>35282</v>
      </c>
      <c r="F1682" s="12"/>
      <c r="G1682" t="s">
        <v>38375</v>
      </c>
      <c r="H1682" t="s">
        <v>38376</v>
      </c>
      <c r="I1682" s="18" t="s">
        <v>38435</v>
      </c>
      <c r="J1682" s="18" t="s">
        <v>38436</v>
      </c>
    </row>
    <row r="1683" spans="1:10" x14ac:dyDescent="0.25">
      <c r="A1683" t="s">
        <v>21806</v>
      </c>
      <c r="B1683" t="s">
        <v>21808</v>
      </c>
      <c r="C1683" t="s">
        <v>32561</v>
      </c>
      <c r="D1683" t="s">
        <v>35325</v>
      </c>
      <c r="E1683" s="12" t="s">
        <v>35282</v>
      </c>
      <c r="F1683" s="12"/>
      <c r="G1683" t="s">
        <v>38375</v>
      </c>
      <c r="H1683" t="s">
        <v>38376</v>
      </c>
      <c r="I1683" s="18" t="s">
        <v>38435</v>
      </c>
      <c r="J1683" s="18" t="s">
        <v>38436</v>
      </c>
    </row>
    <row r="1684" spans="1:10" x14ac:dyDescent="0.25">
      <c r="A1684" t="s">
        <v>14529</v>
      </c>
      <c r="B1684" t="s">
        <v>14531</v>
      </c>
      <c r="C1684" t="s">
        <v>30658</v>
      </c>
      <c r="D1684" t="s">
        <v>35325</v>
      </c>
      <c r="E1684" s="12" t="s">
        <v>35278</v>
      </c>
      <c r="F1684" s="12"/>
      <c r="G1684" t="s">
        <v>38377</v>
      </c>
      <c r="H1684" t="s">
        <v>38378</v>
      </c>
      <c r="I1684" s="18" t="s">
        <v>38437</v>
      </c>
      <c r="J1684" s="18" t="s">
        <v>38438</v>
      </c>
    </row>
    <row r="1685" spans="1:10" x14ac:dyDescent="0.25">
      <c r="A1685" t="s">
        <v>25854</v>
      </c>
      <c r="B1685" t="s">
        <v>25856</v>
      </c>
      <c r="C1685" t="s">
        <v>33623</v>
      </c>
      <c r="D1685" t="s">
        <v>35325</v>
      </c>
      <c r="E1685" s="12" t="s">
        <v>35278</v>
      </c>
      <c r="F1685" s="12"/>
      <c r="G1685" t="s">
        <v>38377</v>
      </c>
      <c r="H1685" t="s">
        <v>38378</v>
      </c>
      <c r="I1685" s="18" t="s">
        <v>38437</v>
      </c>
      <c r="J1685" s="18" t="s">
        <v>38438</v>
      </c>
    </row>
    <row r="1686" spans="1:10" x14ac:dyDescent="0.25">
      <c r="A1686" t="s">
        <v>17818</v>
      </c>
      <c r="B1686" t="s">
        <v>17820</v>
      </c>
      <c r="C1686" t="s">
        <v>31517</v>
      </c>
      <c r="D1686" t="s">
        <v>35325</v>
      </c>
      <c r="E1686" s="12" t="s">
        <v>35280</v>
      </c>
      <c r="F1686" s="12"/>
      <c r="G1686" t="s">
        <v>38379</v>
      </c>
      <c r="H1686" t="s">
        <v>38380</v>
      </c>
      <c r="I1686" s="18" t="s">
        <v>38439</v>
      </c>
      <c r="J1686" s="18" t="s">
        <v>38440</v>
      </c>
    </row>
    <row r="1687" spans="1:10" x14ac:dyDescent="0.25">
      <c r="A1687" t="s">
        <v>13460</v>
      </c>
      <c r="B1687" t="s">
        <v>13462</v>
      </c>
      <c r="C1687" t="s">
        <v>30381</v>
      </c>
      <c r="D1687" t="s">
        <v>35325</v>
      </c>
      <c r="E1687" s="12" t="s">
        <v>35289</v>
      </c>
      <c r="F1687" s="12"/>
      <c r="G1687" t="s">
        <v>38381</v>
      </c>
      <c r="H1687" t="s">
        <v>38382</v>
      </c>
      <c r="I1687" s="18" t="s">
        <v>38441</v>
      </c>
      <c r="J1687" s="18" t="s">
        <v>38442</v>
      </c>
    </row>
    <row r="1688" spans="1:10" x14ac:dyDescent="0.25">
      <c r="A1688" t="s">
        <v>16239</v>
      </c>
      <c r="B1688" t="s">
        <v>16241</v>
      </c>
      <c r="C1688" t="s">
        <v>31099</v>
      </c>
      <c r="D1688" t="s">
        <v>35325</v>
      </c>
      <c r="E1688" s="12" t="s">
        <v>35289</v>
      </c>
      <c r="F1688" s="12"/>
      <c r="G1688" t="s">
        <v>38381</v>
      </c>
      <c r="H1688" t="s">
        <v>38382</v>
      </c>
      <c r="I1688" s="18" t="s">
        <v>38441</v>
      </c>
      <c r="J1688" s="18" t="s">
        <v>38442</v>
      </c>
    </row>
    <row r="1689" spans="1:10" x14ac:dyDescent="0.25">
      <c r="A1689" t="s">
        <v>13396</v>
      </c>
      <c r="B1689" t="s">
        <v>13398</v>
      </c>
      <c r="C1689" t="s">
        <v>30365</v>
      </c>
      <c r="D1689" t="s">
        <v>35325</v>
      </c>
      <c r="E1689" s="12" t="s">
        <v>35283</v>
      </c>
      <c r="F1689" s="12"/>
      <c r="G1689" t="s">
        <v>38383</v>
      </c>
      <c r="H1689" t="s">
        <v>38384</v>
      </c>
      <c r="I1689" s="18" t="s">
        <v>38443</v>
      </c>
      <c r="J1689" s="18" t="s">
        <v>38444</v>
      </c>
    </row>
    <row r="1690" spans="1:10" x14ac:dyDescent="0.25">
      <c r="A1690" t="s">
        <v>18363</v>
      </c>
      <c r="B1690" t="s">
        <v>18365</v>
      </c>
      <c r="C1690" t="s">
        <v>31659</v>
      </c>
      <c r="D1690" t="s">
        <v>35325</v>
      </c>
      <c r="E1690" s="12" t="s">
        <v>35232</v>
      </c>
      <c r="F1690" s="12"/>
      <c r="G1690" t="s">
        <v>38385</v>
      </c>
      <c r="H1690" t="s">
        <v>38386</v>
      </c>
      <c r="I1690" s="18" t="s">
        <v>38445</v>
      </c>
      <c r="J1690" s="18" t="s">
        <v>38446</v>
      </c>
    </row>
    <row r="1691" spans="1:10" x14ac:dyDescent="0.25">
      <c r="A1691" t="s">
        <v>20131</v>
      </c>
      <c r="B1691" t="s">
        <v>20133</v>
      </c>
      <c r="C1691" t="s">
        <v>32132</v>
      </c>
      <c r="D1691" t="s">
        <v>35325</v>
      </c>
      <c r="E1691" s="12" t="s">
        <v>35232</v>
      </c>
      <c r="F1691" s="12"/>
      <c r="G1691" t="s">
        <v>38385</v>
      </c>
      <c r="H1691" t="s">
        <v>38386</v>
      </c>
      <c r="I1691" s="18" t="s">
        <v>38445</v>
      </c>
      <c r="J1691" s="18" t="s">
        <v>38446</v>
      </c>
    </row>
    <row r="1692" spans="1:10" x14ac:dyDescent="0.25">
      <c r="A1692" t="s">
        <v>7570</v>
      </c>
      <c r="B1692" t="s">
        <v>7572</v>
      </c>
      <c r="C1692" t="s">
        <v>28806</v>
      </c>
      <c r="D1692" t="s">
        <v>35325</v>
      </c>
      <c r="E1692" s="12" t="s">
        <v>35276</v>
      </c>
      <c r="F1692" s="12"/>
      <c r="G1692" t="s">
        <v>38387</v>
      </c>
      <c r="H1692" t="s">
        <v>38388</v>
      </c>
      <c r="I1692" s="18" t="s">
        <v>38447</v>
      </c>
      <c r="J1692" s="18" t="s">
        <v>38448</v>
      </c>
    </row>
    <row r="1693" spans="1:10" x14ac:dyDescent="0.25">
      <c r="A1693" t="s">
        <v>18375</v>
      </c>
      <c r="B1693" t="s">
        <v>18377</v>
      </c>
      <c r="C1693" t="s">
        <v>31662</v>
      </c>
      <c r="D1693" t="s">
        <v>35325</v>
      </c>
      <c r="E1693" s="12" t="s">
        <v>35288</v>
      </c>
      <c r="F1693" s="12"/>
      <c r="G1693" t="s">
        <v>38389</v>
      </c>
      <c r="H1693" t="s">
        <v>38390</v>
      </c>
      <c r="I1693" s="18" t="s">
        <v>38449</v>
      </c>
      <c r="J1693" s="18" t="s">
        <v>38450</v>
      </c>
    </row>
    <row r="1694" spans="1:10" x14ac:dyDescent="0.25">
      <c r="A1694" t="s">
        <v>4499</v>
      </c>
      <c r="B1694" t="s">
        <v>4501</v>
      </c>
      <c r="C1694" t="s">
        <v>27996</v>
      </c>
      <c r="D1694" t="s">
        <v>35325</v>
      </c>
      <c r="E1694" s="12" t="s">
        <v>35293</v>
      </c>
      <c r="F1694" s="12"/>
      <c r="G1694" t="s">
        <v>38391</v>
      </c>
      <c r="H1694" t="s">
        <v>38392</v>
      </c>
      <c r="I1694" s="18" t="s">
        <v>38451</v>
      </c>
      <c r="J1694" s="18" t="s">
        <v>38452</v>
      </c>
    </row>
    <row r="1695" spans="1:10" x14ac:dyDescent="0.25">
      <c r="A1695" t="s">
        <v>9850</v>
      </c>
      <c r="B1695" t="s">
        <v>9852</v>
      </c>
      <c r="C1695" t="s">
        <v>29427</v>
      </c>
      <c r="D1695" t="s">
        <v>35325</v>
      </c>
      <c r="E1695" s="12" t="s">
        <v>35293</v>
      </c>
      <c r="F1695" s="12"/>
      <c r="G1695" t="s">
        <v>38391</v>
      </c>
      <c r="H1695" t="s">
        <v>38392</v>
      </c>
      <c r="I1695" s="18" t="s">
        <v>38451</v>
      </c>
      <c r="J1695" s="18" t="s">
        <v>38452</v>
      </c>
    </row>
    <row r="1696" spans="1:10" x14ac:dyDescent="0.25">
      <c r="A1696" t="s">
        <v>9878</v>
      </c>
      <c r="B1696" t="s">
        <v>9880</v>
      </c>
      <c r="C1696" t="s">
        <v>29434</v>
      </c>
      <c r="D1696" t="s">
        <v>35325</v>
      </c>
      <c r="E1696" s="12" t="s">
        <v>35291</v>
      </c>
      <c r="F1696" s="12"/>
      <c r="G1696" t="s">
        <v>38393</v>
      </c>
      <c r="H1696" t="s">
        <v>38394</v>
      </c>
      <c r="I1696" s="18" t="s">
        <v>38453</v>
      </c>
      <c r="J1696" s="18" t="s">
        <v>38454</v>
      </c>
    </row>
    <row r="1697" spans="1:10" x14ac:dyDescent="0.25">
      <c r="A1697" t="s">
        <v>13595</v>
      </c>
      <c r="B1697" t="s">
        <v>13597</v>
      </c>
      <c r="C1697" t="s">
        <v>30419</v>
      </c>
      <c r="D1697" t="s">
        <v>35325</v>
      </c>
      <c r="E1697" s="12" t="s">
        <v>35291</v>
      </c>
      <c r="F1697" s="12"/>
      <c r="G1697" t="s">
        <v>38393</v>
      </c>
      <c r="H1697" t="s">
        <v>38394</v>
      </c>
      <c r="I1697" s="18" t="s">
        <v>38453</v>
      </c>
      <c r="J1697" s="18" t="s">
        <v>38454</v>
      </c>
    </row>
    <row r="1698" spans="1:10" x14ac:dyDescent="0.25">
      <c r="A1698" t="s">
        <v>19210</v>
      </c>
      <c r="B1698" t="s">
        <v>19212</v>
      </c>
      <c r="C1698" t="s">
        <v>31883</v>
      </c>
      <c r="D1698" t="s">
        <v>35325</v>
      </c>
      <c r="E1698" s="12" t="s">
        <v>35291</v>
      </c>
      <c r="F1698" s="12"/>
      <c r="G1698" t="s">
        <v>38393</v>
      </c>
      <c r="H1698" t="s">
        <v>38394</v>
      </c>
      <c r="I1698" s="18" t="s">
        <v>38453</v>
      </c>
      <c r="J1698" s="18" t="s">
        <v>38454</v>
      </c>
    </row>
    <row r="1699" spans="1:10" x14ac:dyDescent="0.25">
      <c r="A1699" t="s">
        <v>17584</v>
      </c>
      <c r="B1699" t="s">
        <v>17586</v>
      </c>
      <c r="C1699" t="s">
        <v>31455</v>
      </c>
      <c r="D1699" t="s">
        <v>35325</v>
      </c>
      <c r="E1699" s="12" t="s">
        <v>35290</v>
      </c>
      <c r="F1699" s="12"/>
      <c r="G1699" t="s">
        <v>38395</v>
      </c>
      <c r="H1699" t="s">
        <v>38396</v>
      </c>
      <c r="I1699" s="18" t="s">
        <v>38455</v>
      </c>
      <c r="J1699" s="18" t="s">
        <v>38456</v>
      </c>
    </row>
    <row r="1700" spans="1:10" x14ac:dyDescent="0.25">
      <c r="A1700" t="s">
        <v>16223</v>
      </c>
      <c r="B1700" t="s">
        <v>16225</v>
      </c>
      <c r="C1700" t="s">
        <v>31095</v>
      </c>
      <c r="D1700" t="s">
        <v>35325</v>
      </c>
      <c r="E1700" s="12" t="s">
        <v>35279</v>
      </c>
      <c r="F1700" s="12"/>
      <c r="G1700" t="s">
        <v>38397</v>
      </c>
      <c r="H1700" t="s">
        <v>38398</v>
      </c>
      <c r="I1700" s="18" t="s">
        <v>38457</v>
      </c>
      <c r="J1700" s="18" t="s">
        <v>38458</v>
      </c>
    </row>
    <row r="1701" spans="1:10" x14ac:dyDescent="0.25">
      <c r="A1701" t="s">
        <v>16235</v>
      </c>
      <c r="B1701" t="s">
        <v>16237</v>
      </c>
      <c r="C1701" t="s">
        <v>31098</v>
      </c>
      <c r="D1701" t="s">
        <v>35325</v>
      </c>
      <c r="E1701" s="12" t="s">
        <v>35279</v>
      </c>
      <c r="F1701" s="12"/>
      <c r="G1701" t="s">
        <v>38397</v>
      </c>
      <c r="H1701" t="s">
        <v>38398</v>
      </c>
      <c r="I1701" s="18" t="s">
        <v>38457</v>
      </c>
      <c r="J1701" s="18" t="s">
        <v>38458</v>
      </c>
    </row>
    <row r="1702" spans="1:10" x14ac:dyDescent="0.25">
      <c r="A1702" t="s">
        <v>1431</v>
      </c>
      <c r="B1702" t="s">
        <v>1433</v>
      </c>
      <c r="C1702" t="s">
        <v>27151</v>
      </c>
      <c r="D1702" t="s">
        <v>35325</v>
      </c>
      <c r="E1702" s="12" t="s">
        <v>35281</v>
      </c>
      <c r="F1702" s="12"/>
      <c r="G1702" t="s">
        <v>38399</v>
      </c>
      <c r="H1702" t="s">
        <v>38400</v>
      </c>
      <c r="I1702" s="18" t="s">
        <v>38459</v>
      </c>
      <c r="J1702" s="18" t="s">
        <v>38460</v>
      </c>
    </row>
    <row r="1703" spans="1:10" x14ac:dyDescent="0.25">
      <c r="A1703" t="s">
        <v>23273</v>
      </c>
      <c r="B1703" t="s">
        <v>23275</v>
      </c>
      <c r="C1703" t="s">
        <v>32945</v>
      </c>
      <c r="D1703" t="s">
        <v>35325</v>
      </c>
      <c r="E1703" s="12" t="s">
        <v>35281</v>
      </c>
      <c r="F1703" s="12"/>
      <c r="G1703" t="s">
        <v>38399</v>
      </c>
      <c r="H1703" t="s">
        <v>38400</v>
      </c>
      <c r="I1703" s="18" t="s">
        <v>38459</v>
      </c>
      <c r="J1703" s="18" t="s">
        <v>38460</v>
      </c>
    </row>
    <row r="1704" spans="1:10" x14ac:dyDescent="0.25">
      <c r="A1704" t="s">
        <v>19516</v>
      </c>
      <c r="B1704" t="s">
        <v>19518</v>
      </c>
      <c r="C1704" t="s">
        <v>31962</v>
      </c>
      <c r="D1704" t="s">
        <v>35325</v>
      </c>
      <c r="E1704" s="12" t="s">
        <v>35285</v>
      </c>
      <c r="F1704" s="12"/>
      <c r="G1704" t="s">
        <v>38401</v>
      </c>
      <c r="H1704" t="s">
        <v>38402</v>
      </c>
      <c r="I1704" s="18" t="s">
        <v>38461</v>
      </c>
      <c r="J1704" s="18" t="s">
        <v>38462</v>
      </c>
    </row>
    <row r="1705" spans="1:10" x14ac:dyDescent="0.25">
      <c r="A1705" t="s">
        <v>21754</v>
      </c>
      <c r="B1705" t="s">
        <v>21756</v>
      </c>
      <c r="C1705" t="s">
        <v>32548</v>
      </c>
      <c r="D1705" t="s">
        <v>35325</v>
      </c>
      <c r="E1705" s="12" t="s">
        <v>35285</v>
      </c>
      <c r="F1705" s="12"/>
      <c r="G1705" t="s">
        <v>38401</v>
      </c>
      <c r="H1705" t="s">
        <v>38402</v>
      </c>
      <c r="I1705" s="18" t="s">
        <v>38461</v>
      </c>
      <c r="J1705" s="18" t="s">
        <v>38462</v>
      </c>
    </row>
    <row r="1706" spans="1:10" x14ac:dyDescent="0.25">
      <c r="A1706" t="s">
        <v>206</v>
      </c>
      <c r="B1706" t="s">
        <v>208</v>
      </c>
      <c r="C1706" t="s">
        <v>26789</v>
      </c>
      <c r="D1706" t="s">
        <v>35325</v>
      </c>
      <c r="E1706" s="12" t="s">
        <v>35286</v>
      </c>
      <c r="F1706" s="12"/>
      <c r="G1706" t="s">
        <v>38403</v>
      </c>
      <c r="H1706" t="s">
        <v>38404</v>
      </c>
      <c r="I1706" s="18" t="s">
        <v>38463</v>
      </c>
      <c r="J1706" s="18" t="s">
        <v>38464</v>
      </c>
    </row>
    <row r="1707" spans="1:10" x14ac:dyDescent="0.25">
      <c r="A1707" t="s">
        <v>8721</v>
      </c>
      <c r="B1707" t="s">
        <v>8723</v>
      </c>
      <c r="C1707" t="s">
        <v>29115</v>
      </c>
      <c r="D1707" t="s">
        <v>35325</v>
      </c>
      <c r="E1707" s="12" t="s">
        <v>35286</v>
      </c>
      <c r="F1707" s="12"/>
      <c r="G1707" t="s">
        <v>38403</v>
      </c>
      <c r="H1707" t="s">
        <v>38404</v>
      </c>
      <c r="I1707" s="18" t="s">
        <v>38463</v>
      </c>
      <c r="J1707" s="18" t="s">
        <v>38464</v>
      </c>
    </row>
    <row r="1708" spans="1:10" x14ac:dyDescent="0.25">
      <c r="A1708" t="s">
        <v>14757</v>
      </c>
      <c r="B1708" t="s">
        <v>14759</v>
      </c>
      <c r="C1708" t="s">
        <v>30718</v>
      </c>
      <c r="D1708" t="s">
        <v>35325</v>
      </c>
      <c r="E1708" s="12" t="s">
        <v>35287</v>
      </c>
      <c r="F1708" s="12"/>
      <c r="G1708" t="s">
        <v>38405</v>
      </c>
      <c r="H1708" t="s">
        <v>38406</v>
      </c>
      <c r="I1708" s="18" t="s">
        <v>38465</v>
      </c>
      <c r="J1708" s="18" t="s">
        <v>38466</v>
      </c>
    </row>
    <row r="1709" spans="1:10" x14ac:dyDescent="0.25">
      <c r="A1709" t="s">
        <v>24139</v>
      </c>
      <c r="B1709" t="s">
        <v>24141</v>
      </c>
      <c r="C1709" t="s">
        <v>33171</v>
      </c>
      <c r="D1709" t="s">
        <v>35325</v>
      </c>
      <c r="E1709" s="12" t="s">
        <v>35287</v>
      </c>
      <c r="F1709" s="12"/>
      <c r="G1709" t="s">
        <v>38405</v>
      </c>
      <c r="H1709" t="s">
        <v>38406</v>
      </c>
      <c r="I1709" s="18" t="s">
        <v>38465</v>
      </c>
      <c r="J1709" s="18" t="s">
        <v>38466</v>
      </c>
    </row>
    <row r="1710" spans="1:10" x14ac:dyDescent="0.25">
      <c r="A1710" t="s">
        <v>3760</v>
      </c>
      <c r="B1710" t="s">
        <v>3762</v>
      </c>
      <c r="C1710" t="s">
        <v>27800</v>
      </c>
      <c r="D1710" t="s">
        <v>35325</v>
      </c>
      <c r="E1710" s="12" t="s">
        <v>35277</v>
      </c>
      <c r="F1710" s="12"/>
      <c r="G1710" t="s">
        <v>38407</v>
      </c>
      <c r="H1710" t="s">
        <v>38408</v>
      </c>
      <c r="I1710" s="18" t="s">
        <v>38467</v>
      </c>
      <c r="J1710" s="18" t="s">
        <v>38468</v>
      </c>
    </row>
    <row r="1711" spans="1:10" x14ac:dyDescent="0.25">
      <c r="A1711" t="s">
        <v>24817</v>
      </c>
      <c r="B1711" t="s">
        <v>24819</v>
      </c>
      <c r="C1711" t="s">
        <v>33350</v>
      </c>
      <c r="D1711" t="s">
        <v>35325</v>
      </c>
      <c r="E1711" s="12" t="s">
        <v>35284</v>
      </c>
      <c r="F1711" s="12"/>
      <c r="G1711" t="s">
        <v>38409</v>
      </c>
      <c r="H1711" t="s">
        <v>38410</v>
      </c>
      <c r="I1711" s="18" t="s">
        <v>38469</v>
      </c>
      <c r="J1711" s="18" t="s">
        <v>38470</v>
      </c>
    </row>
    <row r="1712" spans="1:10" x14ac:dyDescent="0.25">
      <c r="A1712" t="s">
        <v>22390</v>
      </c>
      <c r="B1712" t="s">
        <v>22392</v>
      </c>
      <c r="C1712" t="s">
        <v>32712</v>
      </c>
      <c r="D1712" t="s">
        <v>35325</v>
      </c>
      <c r="E1712" s="12" t="s">
        <v>34452</v>
      </c>
      <c r="F1712" s="12"/>
      <c r="G1712" t="s">
        <v>38411</v>
      </c>
      <c r="H1712" t="s">
        <v>38412</v>
      </c>
      <c r="I1712" s="18" t="s">
        <v>38471</v>
      </c>
      <c r="J1712" s="18" t="s">
        <v>38472</v>
      </c>
    </row>
    <row r="1713" spans="1:10" x14ac:dyDescent="0.25">
      <c r="A1713" t="s">
        <v>2031</v>
      </c>
      <c r="B1713" t="s">
        <v>2033</v>
      </c>
      <c r="C1713" t="s">
        <v>27331</v>
      </c>
      <c r="D1713" t="s">
        <v>35325</v>
      </c>
      <c r="E1713" s="12" t="s">
        <v>34685</v>
      </c>
      <c r="F1713" s="12"/>
      <c r="G1713" t="s">
        <v>38413</v>
      </c>
      <c r="H1713" t="s">
        <v>38414</v>
      </c>
      <c r="I1713" s="18" t="s">
        <v>38473</v>
      </c>
      <c r="J1713" s="18" t="s">
        <v>38474</v>
      </c>
    </row>
    <row r="1714" spans="1:10" x14ac:dyDescent="0.25">
      <c r="A1714" t="s">
        <v>2145</v>
      </c>
      <c r="B1714" t="s">
        <v>2147</v>
      </c>
      <c r="C1714" t="s">
        <v>27363</v>
      </c>
      <c r="D1714" t="s">
        <v>35325</v>
      </c>
      <c r="E1714" s="12" t="s">
        <v>34685</v>
      </c>
      <c r="F1714" s="12"/>
      <c r="G1714" t="s">
        <v>38413</v>
      </c>
      <c r="H1714" t="s">
        <v>38414</v>
      </c>
      <c r="I1714" s="18" t="s">
        <v>38473</v>
      </c>
      <c r="J1714" s="18" t="s">
        <v>38474</v>
      </c>
    </row>
    <row r="1715" spans="1:10" x14ac:dyDescent="0.25">
      <c r="A1715" t="s">
        <v>13719</v>
      </c>
      <c r="B1715" t="s">
        <v>13721</v>
      </c>
      <c r="C1715" t="s">
        <v>30450</v>
      </c>
      <c r="D1715" t="s">
        <v>35325</v>
      </c>
      <c r="E1715" s="12" t="s">
        <v>34685</v>
      </c>
      <c r="F1715" s="12"/>
      <c r="G1715" t="s">
        <v>38413</v>
      </c>
      <c r="H1715" t="s">
        <v>38414</v>
      </c>
      <c r="I1715" s="18" t="s">
        <v>38473</v>
      </c>
      <c r="J1715" s="18" t="s">
        <v>38474</v>
      </c>
    </row>
    <row r="1716" spans="1:10" x14ac:dyDescent="0.25">
      <c r="A1716" t="s">
        <v>17390</v>
      </c>
      <c r="B1716" t="s">
        <v>17392</v>
      </c>
      <c r="C1716" t="s">
        <v>31403</v>
      </c>
      <c r="D1716" t="s">
        <v>35325</v>
      </c>
      <c r="E1716" s="12" t="s">
        <v>34685</v>
      </c>
      <c r="F1716" s="12"/>
      <c r="G1716" t="s">
        <v>38413</v>
      </c>
      <c r="H1716" t="s">
        <v>38414</v>
      </c>
      <c r="I1716" s="18" t="s">
        <v>38473</v>
      </c>
      <c r="J1716" s="18" t="s">
        <v>38474</v>
      </c>
    </row>
    <row r="1717" spans="1:10" x14ac:dyDescent="0.25">
      <c r="A1717" t="s">
        <v>17475</v>
      </c>
      <c r="B1717" t="s">
        <v>17477</v>
      </c>
      <c r="C1717" t="s">
        <v>31425</v>
      </c>
      <c r="D1717" t="s">
        <v>35325</v>
      </c>
      <c r="E1717" s="12" t="s">
        <v>34685</v>
      </c>
      <c r="F1717" s="12"/>
      <c r="G1717" t="s">
        <v>38413</v>
      </c>
      <c r="H1717" t="s">
        <v>38414</v>
      </c>
      <c r="I1717" s="18" t="s">
        <v>38473</v>
      </c>
      <c r="J1717" s="18" t="s">
        <v>38474</v>
      </c>
    </row>
    <row r="1718" spans="1:10" x14ac:dyDescent="0.25">
      <c r="A1718" t="s">
        <v>18778</v>
      </c>
      <c r="B1718" t="s">
        <v>18780</v>
      </c>
      <c r="C1718" t="s">
        <v>31769</v>
      </c>
      <c r="D1718" t="s">
        <v>35325</v>
      </c>
      <c r="E1718" s="12" t="s">
        <v>34685</v>
      </c>
      <c r="F1718" s="12"/>
      <c r="G1718" t="s">
        <v>38413</v>
      </c>
      <c r="H1718" t="s">
        <v>38414</v>
      </c>
      <c r="I1718" s="18" t="s">
        <v>38473</v>
      </c>
      <c r="J1718" s="18" t="s">
        <v>38474</v>
      </c>
    </row>
    <row r="1719" spans="1:10" x14ac:dyDescent="0.25">
      <c r="A1719" t="s">
        <v>22512</v>
      </c>
      <c r="B1719" t="s">
        <v>22514</v>
      </c>
      <c r="C1719" t="s">
        <v>32743</v>
      </c>
      <c r="D1719" t="s">
        <v>35325</v>
      </c>
      <c r="E1719" s="12" t="s">
        <v>34685</v>
      </c>
      <c r="F1719" s="12"/>
      <c r="G1719" t="s">
        <v>38413</v>
      </c>
      <c r="H1719" t="s">
        <v>38414</v>
      </c>
      <c r="I1719" s="18" t="s">
        <v>38473</v>
      </c>
      <c r="J1719" s="18" t="s">
        <v>38474</v>
      </c>
    </row>
    <row r="1720" spans="1:10" x14ac:dyDescent="0.25">
      <c r="A1720" t="s">
        <v>13812</v>
      </c>
      <c r="B1720" t="s">
        <v>13814</v>
      </c>
      <c r="C1720" t="s">
        <v>30474</v>
      </c>
      <c r="D1720" t="s">
        <v>35325</v>
      </c>
      <c r="E1720" s="12" t="s">
        <v>34649</v>
      </c>
      <c r="F1720" s="12"/>
      <c r="G1720" t="s">
        <v>38415</v>
      </c>
      <c r="H1720" t="s">
        <v>38416</v>
      </c>
      <c r="I1720" s="18" t="s">
        <v>38475</v>
      </c>
      <c r="J1720" s="18" t="s">
        <v>38476</v>
      </c>
    </row>
    <row r="1721" spans="1:10" x14ac:dyDescent="0.25">
      <c r="A1721" t="s">
        <v>11627</v>
      </c>
      <c r="B1721" t="s">
        <v>11629</v>
      </c>
      <c r="C1721" t="s">
        <v>29896</v>
      </c>
      <c r="D1721" t="s">
        <v>35325</v>
      </c>
      <c r="E1721" s="12" t="s">
        <v>34595</v>
      </c>
      <c r="F1721" s="12"/>
      <c r="G1721" t="s">
        <v>38417</v>
      </c>
      <c r="H1721" t="s">
        <v>38418</v>
      </c>
      <c r="I1721" s="18" t="s">
        <v>38477</v>
      </c>
      <c r="J1721" s="18" t="s">
        <v>38478</v>
      </c>
    </row>
    <row r="1722" spans="1:10" x14ac:dyDescent="0.25">
      <c r="A1722" t="s">
        <v>19406</v>
      </c>
      <c r="B1722" t="s">
        <v>19408</v>
      </c>
      <c r="C1722" t="s">
        <v>31934</v>
      </c>
      <c r="D1722" t="s">
        <v>35325</v>
      </c>
      <c r="E1722" s="12" t="s">
        <v>34595</v>
      </c>
      <c r="F1722" s="12"/>
      <c r="G1722" t="s">
        <v>38417</v>
      </c>
      <c r="H1722" t="s">
        <v>38418</v>
      </c>
      <c r="I1722" s="18" t="s">
        <v>38477</v>
      </c>
      <c r="J1722" s="18" t="s">
        <v>38478</v>
      </c>
    </row>
    <row r="1723" spans="1:10" ht="15.75" x14ac:dyDescent="0.25">
      <c r="A1723" t="s">
        <v>16419</v>
      </c>
      <c r="B1723" t="s">
        <v>16421</v>
      </c>
      <c r="C1723" t="s">
        <v>31144</v>
      </c>
      <c r="D1723" t="s">
        <v>35331</v>
      </c>
      <c r="E1723" s="16" t="s">
        <v>35507</v>
      </c>
      <c r="F1723" s="16"/>
      <c r="G1723" t="s">
        <v>38419</v>
      </c>
      <c r="I1723" s="18" t="s">
        <v>38420</v>
      </c>
      <c r="J1723" s="18" t="s">
        <v>38421</v>
      </c>
    </row>
    <row r="1724" spans="1:10" x14ac:dyDescent="0.25">
      <c r="A1724" t="s">
        <v>11627</v>
      </c>
      <c r="B1724" t="s">
        <v>11629</v>
      </c>
      <c r="C1724" t="s">
        <v>29896</v>
      </c>
      <c r="D1724" t="s">
        <v>35325</v>
      </c>
      <c r="E1724" s="12" t="s">
        <v>34596</v>
      </c>
      <c r="F1724" s="12"/>
      <c r="G1724" t="s">
        <v>38422</v>
      </c>
      <c r="H1724" t="s">
        <v>38423</v>
      </c>
      <c r="I1724" s="18" t="s">
        <v>38479</v>
      </c>
      <c r="J1724" s="18" t="s">
        <v>38480</v>
      </c>
    </row>
    <row r="1725" spans="1:10" x14ac:dyDescent="0.25">
      <c r="A1725" t="s">
        <v>19406</v>
      </c>
      <c r="B1725" t="s">
        <v>19408</v>
      </c>
      <c r="C1725" t="s">
        <v>31934</v>
      </c>
      <c r="D1725" t="s">
        <v>35325</v>
      </c>
      <c r="E1725" s="12" t="s">
        <v>34596</v>
      </c>
      <c r="F1725" s="12"/>
      <c r="G1725" t="s">
        <v>38422</v>
      </c>
      <c r="H1725" t="s">
        <v>38423</v>
      </c>
      <c r="I1725" s="18" t="s">
        <v>38479</v>
      </c>
      <c r="J1725" s="18" t="s">
        <v>38480</v>
      </c>
    </row>
    <row r="1726" spans="1:10" ht="15.75" x14ac:dyDescent="0.25">
      <c r="A1726" t="s">
        <v>22083</v>
      </c>
      <c r="B1726" t="s">
        <v>22085</v>
      </c>
      <c r="C1726" t="s">
        <v>32631</v>
      </c>
      <c r="D1726" t="s">
        <v>35331</v>
      </c>
      <c r="E1726" s="16" t="s">
        <v>35534</v>
      </c>
      <c r="F1726" s="16"/>
      <c r="G1726" t="s">
        <v>38424</v>
      </c>
      <c r="I1726" s="18" t="s">
        <v>38425</v>
      </c>
      <c r="J1726" s="18" t="s">
        <v>38426</v>
      </c>
    </row>
    <row r="1727" spans="1:10" x14ac:dyDescent="0.25">
      <c r="A1727" t="s">
        <v>17547</v>
      </c>
      <c r="B1727" t="s">
        <v>17549</v>
      </c>
      <c r="C1727" t="s">
        <v>31445</v>
      </c>
      <c r="D1727" t="s">
        <v>35325</v>
      </c>
      <c r="E1727" s="12" t="s">
        <v>35157</v>
      </c>
      <c r="F1727" s="12"/>
      <c r="G1727" t="s">
        <v>38427</v>
      </c>
      <c r="H1727" t="s">
        <v>38428</v>
      </c>
      <c r="I1727" s="18" t="s">
        <v>38481</v>
      </c>
      <c r="J1727" s="18" t="s">
        <v>38482</v>
      </c>
    </row>
    <row r="1728" spans="1:10" ht="15.75" x14ac:dyDescent="0.25">
      <c r="A1728" t="s">
        <v>23842</v>
      </c>
      <c r="B1728" t="s">
        <v>23844</v>
      </c>
      <c r="C1728" t="s">
        <v>33092</v>
      </c>
      <c r="D1728" t="s">
        <v>35331</v>
      </c>
      <c r="E1728" s="16" t="s">
        <v>35550</v>
      </c>
      <c r="F1728" s="16"/>
      <c r="G1728" t="s">
        <v>38483</v>
      </c>
      <c r="H1728" t="s">
        <v>38484</v>
      </c>
      <c r="I1728" s="18" t="s">
        <v>38493</v>
      </c>
      <c r="J1728" s="18" t="s">
        <v>38494</v>
      </c>
    </row>
    <row r="1729" spans="1:10" x14ac:dyDescent="0.25">
      <c r="A1729" t="s">
        <v>13075</v>
      </c>
      <c r="B1729" t="s">
        <v>13077</v>
      </c>
      <c r="C1729" t="s">
        <v>30275</v>
      </c>
      <c r="D1729" t="s">
        <v>35325</v>
      </c>
      <c r="E1729" s="12" t="s">
        <v>34699</v>
      </c>
      <c r="F1729" s="12"/>
      <c r="G1729" t="s">
        <v>38485</v>
      </c>
      <c r="H1729" t="s">
        <v>38486</v>
      </c>
      <c r="I1729" s="18" t="s">
        <v>38495</v>
      </c>
      <c r="J1729" s="18" t="s">
        <v>38496</v>
      </c>
    </row>
    <row r="1730" spans="1:10" x14ac:dyDescent="0.25">
      <c r="A1730" t="s">
        <v>21440</v>
      </c>
      <c r="B1730" t="s">
        <v>21442</v>
      </c>
      <c r="C1730" t="s">
        <v>32467</v>
      </c>
      <c r="D1730" t="s">
        <v>35325</v>
      </c>
      <c r="E1730" s="12" t="s">
        <v>34699</v>
      </c>
      <c r="F1730" s="12"/>
      <c r="G1730" t="s">
        <v>38485</v>
      </c>
      <c r="H1730" t="s">
        <v>38486</v>
      </c>
      <c r="I1730" s="18" t="s">
        <v>38495</v>
      </c>
      <c r="J1730" s="18" t="s">
        <v>38496</v>
      </c>
    </row>
    <row r="1731" spans="1:10" x14ac:dyDescent="0.25">
      <c r="A1731" t="s">
        <v>4055</v>
      </c>
      <c r="B1731" t="s">
        <v>4057</v>
      </c>
      <c r="C1731" t="s">
        <v>27878</v>
      </c>
      <c r="D1731" t="s">
        <v>35325</v>
      </c>
      <c r="E1731" s="12" t="s">
        <v>34987</v>
      </c>
      <c r="F1731" s="12"/>
      <c r="G1731" t="s">
        <v>38487</v>
      </c>
      <c r="H1731" t="s">
        <v>38488</v>
      </c>
      <c r="I1731" s="18" t="s">
        <v>38497</v>
      </c>
      <c r="J1731" s="18" t="s">
        <v>38498</v>
      </c>
    </row>
    <row r="1732" spans="1:10" x14ac:dyDescent="0.25">
      <c r="A1732" t="s">
        <v>1539</v>
      </c>
      <c r="B1732" t="s">
        <v>1541</v>
      </c>
      <c r="C1732" t="s">
        <v>27178</v>
      </c>
      <c r="D1732" t="s">
        <v>35325</v>
      </c>
      <c r="E1732" s="12" t="s">
        <v>35228</v>
      </c>
      <c r="F1732" s="12"/>
      <c r="G1732" t="s">
        <v>38489</v>
      </c>
      <c r="H1732" t="s">
        <v>38490</v>
      </c>
      <c r="I1732" s="18" t="s">
        <v>38499</v>
      </c>
      <c r="J1732" s="18" t="s">
        <v>38500</v>
      </c>
    </row>
    <row r="1733" spans="1:10" x14ac:dyDescent="0.25">
      <c r="A1733" t="s">
        <v>19496</v>
      </c>
      <c r="B1733" t="s">
        <v>19498</v>
      </c>
      <c r="C1733" t="s">
        <v>31957</v>
      </c>
      <c r="D1733" t="s">
        <v>35325</v>
      </c>
      <c r="E1733" s="12" t="s">
        <v>35227</v>
      </c>
      <c r="F1733" s="12"/>
      <c r="G1733" t="s">
        <v>38491</v>
      </c>
      <c r="H1733" t="s">
        <v>38492</v>
      </c>
      <c r="I1733" s="18" t="s">
        <v>38796</v>
      </c>
      <c r="J1733" s="18" t="s">
        <v>38797</v>
      </c>
    </row>
    <row r="1734" spans="1:10" x14ac:dyDescent="0.25">
      <c r="A1734" t="s">
        <v>20426</v>
      </c>
      <c r="B1734" t="s">
        <v>20428</v>
      </c>
      <c r="C1734" t="s">
        <v>32209</v>
      </c>
      <c r="D1734" t="s">
        <v>35325</v>
      </c>
      <c r="E1734" s="12" t="s">
        <v>34901</v>
      </c>
      <c r="F1734" s="12"/>
      <c r="G1734" t="s">
        <v>38501</v>
      </c>
      <c r="H1734" t="s">
        <v>38502</v>
      </c>
      <c r="I1734" s="18" t="s">
        <v>38520</v>
      </c>
      <c r="J1734" s="18" t="s">
        <v>38521</v>
      </c>
    </row>
    <row r="1735" spans="1:10" x14ac:dyDescent="0.25">
      <c r="A1735" t="s">
        <v>9753</v>
      </c>
      <c r="B1735" t="s">
        <v>9755</v>
      </c>
      <c r="C1735" t="s">
        <v>29402</v>
      </c>
      <c r="D1735" t="s">
        <v>35325</v>
      </c>
      <c r="E1735" s="12" t="s">
        <v>34903</v>
      </c>
      <c r="F1735" s="12"/>
      <c r="G1735" t="s">
        <v>38503</v>
      </c>
      <c r="H1735" t="s">
        <v>38504</v>
      </c>
      <c r="I1735" s="18" t="s">
        <v>38522</v>
      </c>
      <c r="J1735" s="18" t="s">
        <v>38523</v>
      </c>
    </row>
    <row r="1736" spans="1:10" x14ac:dyDescent="0.25">
      <c r="A1736" t="s">
        <v>8109</v>
      </c>
      <c r="B1736" t="s">
        <v>8111</v>
      </c>
      <c r="C1736" t="s">
        <v>28951</v>
      </c>
      <c r="D1736" t="s">
        <v>35325</v>
      </c>
      <c r="E1736" s="12" t="s">
        <v>35216</v>
      </c>
      <c r="F1736" s="12"/>
      <c r="G1736" t="s">
        <v>38505</v>
      </c>
      <c r="H1736" t="s">
        <v>38506</v>
      </c>
      <c r="I1736" s="18" t="s">
        <v>38524</v>
      </c>
      <c r="J1736" s="18" t="s">
        <v>38525</v>
      </c>
    </row>
    <row r="1737" spans="1:10" x14ac:dyDescent="0.25">
      <c r="A1737" t="s">
        <v>20980</v>
      </c>
      <c r="B1737" t="s">
        <v>20982</v>
      </c>
      <c r="C1737" t="s">
        <v>32352</v>
      </c>
      <c r="D1737" t="s">
        <v>35325</v>
      </c>
      <c r="E1737" s="12" t="s">
        <v>34790</v>
      </c>
      <c r="F1737" s="12"/>
      <c r="G1737" t="s">
        <v>38507</v>
      </c>
      <c r="H1737" t="s">
        <v>38508</v>
      </c>
      <c r="I1737" s="18" t="s">
        <v>38526</v>
      </c>
      <c r="J1737" s="18" t="s">
        <v>38527</v>
      </c>
    </row>
    <row r="1738" spans="1:10" x14ac:dyDescent="0.25">
      <c r="A1738" t="s">
        <v>24961</v>
      </c>
      <c r="B1738" t="s">
        <v>24963</v>
      </c>
      <c r="C1738" t="s">
        <v>33386</v>
      </c>
      <c r="D1738" t="s">
        <v>35325</v>
      </c>
      <c r="E1738" s="12" t="s">
        <v>34786</v>
      </c>
      <c r="F1738" s="12"/>
      <c r="G1738" t="s">
        <v>38509</v>
      </c>
      <c r="H1738" t="s">
        <v>38510</v>
      </c>
      <c r="I1738" s="18" t="s">
        <v>38528</v>
      </c>
      <c r="J1738" s="18" t="s">
        <v>38529</v>
      </c>
    </row>
    <row r="1739" spans="1:10" x14ac:dyDescent="0.25">
      <c r="A1739" t="s">
        <v>11100</v>
      </c>
      <c r="B1739" t="s">
        <v>11102</v>
      </c>
      <c r="C1739" t="s">
        <v>29756</v>
      </c>
      <c r="D1739" t="s">
        <v>35325</v>
      </c>
      <c r="E1739" s="12" t="s">
        <v>35168</v>
      </c>
      <c r="F1739" s="12"/>
      <c r="G1739" t="s">
        <v>38552</v>
      </c>
      <c r="H1739" t="s">
        <v>38553</v>
      </c>
      <c r="I1739" s="18" t="s">
        <v>38608</v>
      </c>
      <c r="J1739" s="18" t="s">
        <v>38609</v>
      </c>
    </row>
    <row r="1740" spans="1:10" x14ac:dyDescent="0.25">
      <c r="A1740" t="s">
        <v>18976</v>
      </c>
      <c r="B1740" t="s">
        <v>18978</v>
      </c>
      <c r="C1740" t="s">
        <v>31820</v>
      </c>
      <c r="D1740" t="s">
        <v>35325</v>
      </c>
      <c r="E1740" s="12" t="s">
        <v>35206</v>
      </c>
      <c r="F1740" s="12"/>
      <c r="G1740" t="s">
        <v>38554</v>
      </c>
      <c r="H1740" t="s">
        <v>38555</v>
      </c>
      <c r="I1740" s="18" t="s">
        <v>38610</v>
      </c>
      <c r="J1740" s="18" t="s">
        <v>38611</v>
      </c>
    </row>
    <row r="1741" spans="1:10" x14ac:dyDescent="0.25">
      <c r="A1741" t="s">
        <v>20501</v>
      </c>
      <c r="B1741" t="s">
        <v>20503</v>
      </c>
      <c r="C1741" t="s">
        <v>32231</v>
      </c>
      <c r="D1741" t="s">
        <v>35325</v>
      </c>
      <c r="E1741" s="12" t="s">
        <v>35210</v>
      </c>
      <c r="F1741" s="12"/>
      <c r="G1741" t="s">
        <v>38556</v>
      </c>
      <c r="H1741" t="s">
        <v>38557</v>
      </c>
      <c r="I1741" s="18" t="s">
        <v>38612</v>
      </c>
      <c r="J1741" s="18" t="s">
        <v>38613</v>
      </c>
    </row>
    <row r="1742" spans="1:10" x14ac:dyDescent="0.25">
      <c r="A1742" t="s">
        <v>20501</v>
      </c>
      <c r="B1742" t="s">
        <v>20503</v>
      </c>
      <c r="C1742" t="s">
        <v>32231</v>
      </c>
      <c r="D1742" t="s">
        <v>35325</v>
      </c>
      <c r="E1742" s="12" t="s">
        <v>35211</v>
      </c>
      <c r="F1742" s="12"/>
      <c r="G1742" t="s">
        <v>38558</v>
      </c>
      <c r="H1742" t="s">
        <v>38559</v>
      </c>
      <c r="I1742" s="18" t="s">
        <v>38614</v>
      </c>
      <c r="J1742" s="18" t="s">
        <v>38615</v>
      </c>
    </row>
    <row r="1743" spans="1:10" x14ac:dyDescent="0.25">
      <c r="A1743" t="s">
        <v>24961</v>
      </c>
      <c r="B1743" t="s">
        <v>24963</v>
      </c>
      <c r="C1743" t="s">
        <v>33386</v>
      </c>
      <c r="D1743" t="s">
        <v>35325</v>
      </c>
      <c r="E1743" s="12" t="s">
        <v>34785</v>
      </c>
      <c r="F1743" s="12"/>
      <c r="G1743" t="s">
        <v>38560</v>
      </c>
      <c r="H1743" t="s">
        <v>38561</v>
      </c>
      <c r="I1743" s="18" t="s">
        <v>38616</v>
      </c>
      <c r="J1743" s="18" t="s">
        <v>38617</v>
      </c>
    </row>
    <row r="1744" spans="1:10" x14ac:dyDescent="0.25">
      <c r="A1744" t="s">
        <v>8824</v>
      </c>
      <c r="B1744" t="s">
        <v>8826</v>
      </c>
      <c r="C1744" t="s">
        <v>29142</v>
      </c>
      <c r="D1744" t="s">
        <v>35325</v>
      </c>
      <c r="E1744" s="12" t="s">
        <v>34641</v>
      </c>
      <c r="F1744" s="12"/>
      <c r="G1744" t="s">
        <v>38562</v>
      </c>
      <c r="H1744" t="s">
        <v>38563</v>
      </c>
      <c r="I1744" s="18" t="s">
        <v>38618</v>
      </c>
      <c r="J1744" s="18" t="s">
        <v>38619</v>
      </c>
    </row>
    <row r="1745" spans="1:10" x14ac:dyDescent="0.25">
      <c r="A1745" t="s">
        <v>20501</v>
      </c>
      <c r="B1745" t="s">
        <v>20503</v>
      </c>
      <c r="C1745" t="s">
        <v>32231</v>
      </c>
      <c r="D1745" t="s">
        <v>35325</v>
      </c>
      <c r="E1745" s="12" t="s">
        <v>35212</v>
      </c>
      <c r="F1745" s="12"/>
      <c r="G1745" t="s">
        <v>38564</v>
      </c>
      <c r="H1745" t="s">
        <v>38565</v>
      </c>
      <c r="I1745" s="18" t="s">
        <v>38620</v>
      </c>
      <c r="J1745" s="18" t="s">
        <v>38621</v>
      </c>
    </row>
    <row r="1746" spans="1:10" ht="15.75" x14ac:dyDescent="0.25">
      <c r="A1746" t="s">
        <v>432</v>
      </c>
      <c r="B1746" t="s">
        <v>434</v>
      </c>
      <c r="C1746" t="s">
        <v>26850</v>
      </c>
      <c r="D1746" t="s">
        <v>35331</v>
      </c>
      <c r="E1746" s="16" t="s">
        <v>35352</v>
      </c>
      <c r="F1746" s="16"/>
      <c r="G1746" t="s">
        <v>38566</v>
      </c>
      <c r="H1746" t="s">
        <v>38567</v>
      </c>
      <c r="I1746" s="18" t="s">
        <v>38622</v>
      </c>
      <c r="J1746" s="18" t="s">
        <v>38623</v>
      </c>
    </row>
    <row r="1747" spans="1:10" x14ac:dyDescent="0.25">
      <c r="A1747" t="s">
        <v>3946</v>
      </c>
      <c r="B1747" t="s">
        <v>3948</v>
      </c>
      <c r="C1747" t="s">
        <v>27850</v>
      </c>
      <c r="D1747" t="s">
        <v>35325</v>
      </c>
      <c r="E1747" s="12" t="s">
        <v>34829</v>
      </c>
      <c r="F1747" s="12"/>
      <c r="G1747" t="s">
        <v>38568</v>
      </c>
      <c r="H1747" t="s">
        <v>36000</v>
      </c>
      <c r="I1747" s="18" t="s">
        <v>36258</v>
      </c>
      <c r="J1747" s="18" t="s">
        <v>36259</v>
      </c>
    </row>
    <row r="1748" spans="1:10" x14ac:dyDescent="0.25">
      <c r="A1748" t="s">
        <v>3946</v>
      </c>
      <c r="B1748" t="s">
        <v>3948</v>
      </c>
      <c r="C1748" t="s">
        <v>27850</v>
      </c>
      <c r="D1748" t="s">
        <v>35325</v>
      </c>
      <c r="E1748" s="12" t="s">
        <v>34829</v>
      </c>
      <c r="F1748" s="12"/>
      <c r="G1748" t="s">
        <v>38568</v>
      </c>
      <c r="H1748" t="s">
        <v>38570</v>
      </c>
      <c r="I1748" s="18" t="s">
        <v>38626</v>
      </c>
      <c r="J1748" s="18" t="s">
        <v>38627</v>
      </c>
    </row>
    <row r="1749" spans="1:10" x14ac:dyDescent="0.25">
      <c r="A1749" t="s">
        <v>3946</v>
      </c>
      <c r="B1749" t="s">
        <v>3948</v>
      </c>
      <c r="C1749" t="s">
        <v>27850</v>
      </c>
      <c r="D1749" t="s">
        <v>35325</v>
      </c>
      <c r="E1749" s="12" t="s">
        <v>34829</v>
      </c>
      <c r="F1749" s="12"/>
      <c r="G1749" t="s">
        <v>38568</v>
      </c>
      <c r="H1749" t="s">
        <v>38569</v>
      </c>
      <c r="I1749" s="18" t="s">
        <v>38624</v>
      </c>
      <c r="J1749" s="18" t="s">
        <v>38625</v>
      </c>
    </row>
    <row r="1750" spans="1:10" x14ac:dyDescent="0.25">
      <c r="A1750" t="s">
        <v>3137</v>
      </c>
      <c r="B1750" t="s">
        <v>3139</v>
      </c>
      <c r="C1750" t="s">
        <v>27634</v>
      </c>
      <c r="D1750" t="s">
        <v>35325</v>
      </c>
      <c r="E1750" s="12" t="s">
        <v>35194</v>
      </c>
      <c r="F1750" s="12"/>
      <c r="G1750" t="s">
        <v>38571</v>
      </c>
      <c r="H1750" t="s">
        <v>38572</v>
      </c>
      <c r="I1750" s="18" t="s">
        <v>38628</v>
      </c>
      <c r="J1750" s="18" t="s">
        <v>38629</v>
      </c>
    </row>
    <row r="1751" spans="1:10" x14ac:dyDescent="0.25">
      <c r="A1751" t="s">
        <v>26522</v>
      </c>
      <c r="B1751" t="s">
        <v>26524</v>
      </c>
      <c r="C1751" t="s">
        <v>33806</v>
      </c>
      <c r="D1751" t="s">
        <v>35325</v>
      </c>
      <c r="E1751" s="12" t="s">
        <v>35164</v>
      </c>
      <c r="F1751" s="12"/>
      <c r="G1751" t="s">
        <v>35341</v>
      </c>
      <c r="H1751" t="s">
        <v>35342</v>
      </c>
      <c r="I1751" s="18" t="s">
        <v>35346</v>
      </c>
      <c r="J1751" s="18" t="s">
        <v>35345</v>
      </c>
    </row>
    <row r="1752" spans="1:10" x14ac:dyDescent="0.25">
      <c r="A1752" t="s">
        <v>15543</v>
      </c>
      <c r="B1752" t="s">
        <v>15545</v>
      </c>
      <c r="C1752" t="s">
        <v>30920</v>
      </c>
      <c r="D1752" t="s">
        <v>35325</v>
      </c>
      <c r="E1752" s="12" t="s">
        <v>35164</v>
      </c>
      <c r="F1752" s="12"/>
      <c r="G1752" t="s">
        <v>35341</v>
      </c>
      <c r="H1752" t="s">
        <v>35342</v>
      </c>
      <c r="I1752" s="18" t="s">
        <v>38630</v>
      </c>
      <c r="J1752" s="18" t="s">
        <v>38631</v>
      </c>
    </row>
    <row r="1753" spans="1:10" x14ac:dyDescent="0.25">
      <c r="A1753" t="s">
        <v>20226</v>
      </c>
      <c r="B1753" t="s">
        <v>20228</v>
      </c>
      <c r="C1753" t="s">
        <v>32157</v>
      </c>
      <c r="D1753" t="s">
        <v>35325</v>
      </c>
      <c r="E1753" s="12" t="s">
        <v>34810</v>
      </c>
      <c r="F1753" s="12"/>
      <c r="G1753" t="s">
        <v>38573</v>
      </c>
      <c r="H1753" t="s">
        <v>38574</v>
      </c>
      <c r="I1753" s="18" t="s">
        <v>38632</v>
      </c>
      <c r="J1753" s="18" t="s">
        <v>38633</v>
      </c>
    </row>
    <row r="1754" spans="1:10" x14ac:dyDescent="0.25">
      <c r="A1754" t="s">
        <v>16612</v>
      </c>
      <c r="B1754" t="s">
        <v>16614</v>
      </c>
      <c r="C1754" t="s">
        <v>31196</v>
      </c>
      <c r="D1754" t="s">
        <v>35325</v>
      </c>
      <c r="E1754" s="12" t="s">
        <v>34697</v>
      </c>
      <c r="F1754" s="12"/>
      <c r="G1754" t="s">
        <v>38575</v>
      </c>
      <c r="H1754" t="s">
        <v>38576</v>
      </c>
      <c r="I1754" s="18" t="s">
        <v>38634</v>
      </c>
      <c r="J1754" s="18" t="s">
        <v>38635</v>
      </c>
    </row>
    <row r="1755" spans="1:10" x14ac:dyDescent="0.25">
      <c r="A1755" t="s">
        <v>21352</v>
      </c>
      <c r="B1755" t="s">
        <v>21354</v>
      </c>
      <c r="C1755" t="s">
        <v>32445</v>
      </c>
      <c r="D1755" t="s">
        <v>35325</v>
      </c>
      <c r="E1755" s="12" t="s">
        <v>34697</v>
      </c>
      <c r="F1755" s="12"/>
      <c r="G1755" t="s">
        <v>38575</v>
      </c>
      <c r="H1755" t="s">
        <v>38576</v>
      </c>
      <c r="I1755" s="18" t="s">
        <v>38634</v>
      </c>
      <c r="J1755" s="18" t="s">
        <v>38635</v>
      </c>
    </row>
    <row r="1756" spans="1:10" x14ac:dyDescent="0.25">
      <c r="A1756" t="s">
        <v>20501</v>
      </c>
      <c r="B1756" t="s">
        <v>20503</v>
      </c>
      <c r="C1756" t="s">
        <v>32231</v>
      </c>
      <c r="D1756" t="s">
        <v>35325</v>
      </c>
      <c r="E1756" s="12" t="s">
        <v>35209</v>
      </c>
      <c r="F1756" s="12"/>
      <c r="G1756" t="s">
        <v>38577</v>
      </c>
      <c r="H1756" t="s">
        <v>38578</v>
      </c>
      <c r="I1756" s="18" t="s">
        <v>38636</v>
      </c>
      <c r="J1756" s="18" t="s">
        <v>38637</v>
      </c>
    </row>
    <row r="1757" spans="1:10" x14ac:dyDescent="0.25">
      <c r="A1757" t="s">
        <v>6979</v>
      </c>
      <c r="B1757" t="s">
        <v>6981</v>
      </c>
      <c r="C1757" t="s">
        <v>28645</v>
      </c>
      <c r="D1757" t="s">
        <v>35328</v>
      </c>
      <c r="E1757" s="15" t="s">
        <v>35326</v>
      </c>
      <c r="F1757" s="15"/>
    </row>
    <row r="1758" spans="1:10" x14ac:dyDescent="0.25">
      <c r="A1758" t="s">
        <v>2893</v>
      </c>
      <c r="B1758" t="s">
        <v>2895</v>
      </c>
      <c r="C1758" t="s">
        <v>27572</v>
      </c>
      <c r="D1758" t="s">
        <v>35325</v>
      </c>
      <c r="E1758" s="12" t="s">
        <v>35200</v>
      </c>
      <c r="F1758" s="12"/>
      <c r="G1758" t="s">
        <v>38579</v>
      </c>
      <c r="H1758" t="s">
        <v>38580</v>
      </c>
      <c r="I1758" s="18" t="s">
        <v>38638</v>
      </c>
      <c r="J1758" s="18" t="s">
        <v>38639</v>
      </c>
    </row>
    <row r="1759" spans="1:10" x14ac:dyDescent="0.25">
      <c r="A1759" t="s">
        <v>5722</v>
      </c>
      <c r="B1759" t="s">
        <v>5724</v>
      </c>
      <c r="C1759" t="s">
        <v>28314</v>
      </c>
      <c r="D1759" t="s">
        <v>35325</v>
      </c>
      <c r="E1759" s="12" t="s">
        <v>34804</v>
      </c>
      <c r="F1759" s="12"/>
      <c r="G1759" t="s">
        <v>38581</v>
      </c>
      <c r="H1759" t="s">
        <v>36000</v>
      </c>
      <c r="I1759" s="18" t="s">
        <v>36258</v>
      </c>
      <c r="J1759" s="18" t="s">
        <v>36259</v>
      </c>
    </row>
    <row r="1760" spans="1:10" x14ac:dyDescent="0.25">
      <c r="A1760" t="s">
        <v>5722</v>
      </c>
      <c r="B1760" t="s">
        <v>5724</v>
      </c>
      <c r="C1760" t="s">
        <v>28314</v>
      </c>
      <c r="D1760" t="s">
        <v>35325</v>
      </c>
      <c r="E1760" s="12" t="s">
        <v>34804</v>
      </c>
      <c r="F1760" s="12"/>
      <c r="G1760" t="s">
        <v>38581</v>
      </c>
      <c r="H1760" t="s">
        <v>38583</v>
      </c>
      <c r="I1760" s="18" t="s">
        <v>38642</v>
      </c>
      <c r="J1760" s="18" t="s">
        <v>38643</v>
      </c>
    </row>
    <row r="1761" spans="1:10" x14ac:dyDescent="0.25">
      <c r="A1761" t="s">
        <v>5722</v>
      </c>
      <c r="B1761" t="s">
        <v>5724</v>
      </c>
      <c r="C1761" t="s">
        <v>28314</v>
      </c>
      <c r="D1761" t="s">
        <v>35325</v>
      </c>
      <c r="E1761" s="12" t="s">
        <v>34804</v>
      </c>
      <c r="F1761" s="12"/>
      <c r="G1761" t="s">
        <v>38581</v>
      </c>
      <c r="H1761" t="s">
        <v>38582</v>
      </c>
      <c r="I1761" s="18" t="s">
        <v>38640</v>
      </c>
      <c r="J1761" s="18" t="s">
        <v>38641</v>
      </c>
    </row>
    <row r="1762" spans="1:10" x14ac:dyDescent="0.25">
      <c r="A1762" t="s">
        <v>26386</v>
      </c>
      <c r="B1762" t="s">
        <v>26388</v>
      </c>
      <c r="C1762" t="s">
        <v>33772</v>
      </c>
      <c r="D1762" t="s">
        <v>35325</v>
      </c>
      <c r="E1762" s="12" t="s">
        <v>34788</v>
      </c>
      <c r="F1762" s="12"/>
      <c r="G1762" t="s">
        <v>38584</v>
      </c>
      <c r="H1762" t="s">
        <v>38585</v>
      </c>
      <c r="I1762" s="18" t="s">
        <v>38644</v>
      </c>
      <c r="J1762" s="18" t="s">
        <v>38645</v>
      </c>
    </row>
    <row r="1763" spans="1:10" x14ac:dyDescent="0.25">
      <c r="A1763" t="s">
        <v>1956</v>
      </c>
      <c r="B1763" t="s">
        <v>1958</v>
      </c>
      <c r="C1763" t="s">
        <v>27302</v>
      </c>
      <c r="D1763" t="s">
        <v>35325</v>
      </c>
      <c r="E1763" s="12" t="s">
        <v>34843</v>
      </c>
      <c r="F1763" s="12"/>
      <c r="G1763" t="s">
        <v>38586</v>
      </c>
      <c r="H1763" t="s">
        <v>36000</v>
      </c>
      <c r="I1763" s="18" t="s">
        <v>36258</v>
      </c>
      <c r="J1763" s="18" t="s">
        <v>36259</v>
      </c>
    </row>
    <row r="1764" spans="1:10" x14ac:dyDescent="0.25">
      <c r="A1764" t="s">
        <v>1956</v>
      </c>
      <c r="B1764" t="s">
        <v>1958</v>
      </c>
      <c r="C1764" t="s">
        <v>27302</v>
      </c>
      <c r="D1764" t="s">
        <v>35325</v>
      </c>
      <c r="E1764" s="12" t="s">
        <v>34843</v>
      </c>
      <c r="F1764" s="12"/>
      <c r="G1764" t="s">
        <v>38586</v>
      </c>
      <c r="H1764" t="s">
        <v>38588</v>
      </c>
      <c r="I1764" s="18" t="s">
        <v>38648</v>
      </c>
      <c r="J1764" s="18" t="s">
        <v>38649</v>
      </c>
    </row>
    <row r="1765" spans="1:10" x14ac:dyDescent="0.25">
      <c r="A1765" t="s">
        <v>1956</v>
      </c>
      <c r="B1765" t="s">
        <v>1958</v>
      </c>
      <c r="C1765" t="s">
        <v>27302</v>
      </c>
      <c r="D1765" t="s">
        <v>35325</v>
      </c>
      <c r="E1765" s="12" t="s">
        <v>34843</v>
      </c>
      <c r="F1765" s="12"/>
      <c r="G1765" t="s">
        <v>38586</v>
      </c>
      <c r="H1765" t="s">
        <v>38587</v>
      </c>
      <c r="I1765" s="18" t="s">
        <v>38646</v>
      </c>
      <c r="J1765" s="18" t="s">
        <v>38647</v>
      </c>
    </row>
    <row r="1766" spans="1:10" x14ac:dyDescent="0.25">
      <c r="A1766" t="s">
        <v>10790</v>
      </c>
      <c r="B1766" t="s">
        <v>10792</v>
      </c>
      <c r="C1766" t="s">
        <v>29677</v>
      </c>
      <c r="D1766" t="s">
        <v>35325</v>
      </c>
      <c r="E1766" s="12" t="s">
        <v>34700</v>
      </c>
      <c r="F1766" s="12"/>
      <c r="G1766" t="s">
        <v>38589</v>
      </c>
      <c r="H1766" t="s">
        <v>36000</v>
      </c>
      <c r="I1766" s="18" t="s">
        <v>36258</v>
      </c>
      <c r="J1766" s="18" t="s">
        <v>36259</v>
      </c>
    </row>
    <row r="1767" spans="1:10" x14ac:dyDescent="0.25">
      <c r="A1767" t="s">
        <v>12086</v>
      </c>
      <c r="B1767" t="s">
        <v>12088</v>
      </c>
      <c r="C1767" t="s">
        <v>30016</v>
      </c>
      <c r="D1767" t="s">
        <v>35325</v>
      </c>
      <c r="E1767" s="12" t="s">
        <v>34700</v>
      </c>
      <c r="F1767" s="12"/>
      <c r="G1767" t="s">
        <v>38589</v>
      </c>
      <c r="H1767" t="s">
        <v>36000</v>
      </c>
      <c r="I1767" s="18" t="s">
        <v>36258</v>
      </c>
      <c r="J1767" s="18" t="s">
        <v>36259</v>
      </c>
    </row>
    <row r="1768" spans="1:10" x14ac:dyDescent="0.25">
      <c r="A1768" t="s">
        <v>16959</v>
      </c>
      <c r="B1768" t="s">
        <v>16961</v>
      </c>
      <c r="C1768" t="s">
        <v>31291</v>
      </c>
      <c r="D1768" t="s">
        <v>35325</v>
      </c>
      <c r="E1768" s="12" t="s">
        <v>34700</v>
      </c>
      <c r="F1768" s="12"/>
      <c r="G1768" t="s">
        <v>38589</v>
      </c>
      <c r="H1768" t="s">
        <v>36000</v>
      </c>
      <c r="I1768" s="18" t="s">
        <v>36258</v>
      </c>
      <c r="J1768" s="18" t="s">
        <v>36259</v>
      </c>
    </row>
    <row r="1769" spans="1:10" x14ac:dyDescent="0.25">
      <c r="A1769" t="s">
        <v>10790</v>
      </c>
      <c r="B1769" t="s">
        <v>10792</v>
      </c>
      <c r="C1769" t="s">
        <v>29677</v>
      </c>
      <c r="D1769" t="s">
        <v>35325</v>
      </c>
      <c r="E1769" s="12" t="s">
        <v>34700</v>
      </c>
      <c r="F1769" s="12"/>
      <c r="G1769" t="s">
        <v>38589</v>
      </c>
      <c r="H1769" t="s">
        <v>38590</v>
      </c>
      <c r="I1769" s="14" t="s">
        <v>38798</v>
      </c>
      <c r="J1769" s="14" t="s">
        <v>38799</v>
      </c>
    </row>
    <row r="1770" spans="1:10" x14ac:dyDescent="0.25">
      <c r="A1770" t="s">
        <v>12086</v>
      </c>
      <c r="B1770" t="s">
        <v>12088</v>
      </c>
      <c r="C1770" t="s">
        <v>30016</v>
      </c>
      <c r="D1770" t="s">
        <v>35325</v>
      </c>
      <c r="E1770" s="12" t="s">
        <v>34700</v>
      </c>
      <c r="F1770" s="12"/>
      <c r="G1770" t="s">
        <v>38589</v>
      </c>
      <c r="H1770" t="s">
        <v>38590</v>
      </c>
      <c r="I1770" s="14" t="s">
        <v>38798</v>
      </c>
      <c r="J1770" s="14" t="s">
        <v>38799</v>
      </c>
    </row>
    <row r="1771" spans="1:10" x14ac:dyDescent="0.25">
      <c r="A1771" t="s">
        <v>16959</v>
      </c>
      <c r="B1771" t="s">
        <v>16961</v>
      </c>
      <c r="C1771" t="s">
        <v>31291</v>
      </c>
      <c r="D1771" t="s">
        <v>35325</v>
      </c>
      <c r="E1771" s="12" t="s">
        <v>34700</v>
      </c>
      <c r="F1771" s="12"/>
      <c r="G1771" t="s">
        <v>38589</v>
      </c>
      <c r="H1771" t="s">
        <v>38590</v>
      </c>
      <c r="I1771" s="14" t="s">
        <v>38798</v>
      </c>
      <c r="J1771" s="14" t="s">
        <v>38799</v>
      </c>
    </row>
    <row r="1772" spans="1:10" x14ac:dyDescent="0.25">
      <c r="A1772" t="s">
        <v>10790</v>
      </c>
      <c r="B1772" t="s">
        <v>10792</v>
      </c>
      <c r="C1772" t="s">
        <v>29677</v>
      </c>
      <c r="D1772" t="s">
        <v>35325</v>
      </c>
      <c r="E1772" s="12" t="s">
        <v>34700</v>
      </c>
      <c r="F1772" s="12"/>
      <c r="G1772" t="s">
        <v>38589</v>
      </c>
      <c r="H1772" t="s">
        <v>38593</v>
      </c>
      <c r="I1772" s="18" t="s">
        <v>38654</v>
      </c>
      <c r="J1772" s="18" t="s">
        <v>38655</v>
      </c>
    </row>
    <row r="1773" spans="1:10" x14ac:dyDescent="0.25">
      <c r="A1773" t="s">
        <v>12086</v>
      </c>
      <c r="B1773" t="s">
        <v>12088</v>
      </c>
      <c r="C1773" t="s">
        <v>30016</v>
      </c>
      <c r="D1773" t="s">
        <v>35325</v>
      </c>
      <c r="E1773" s="12" t="s">
        <v>34700</v>
      </c>
      <c r="F1773" s="12"/>
      <c r="G1773" t="s">
        <v>38589</v>
      </c>
      <c r="H1773" t="s">
        <v>38593</v>
      </c>
      <c r="I1773" s="18" t="s">
        <v>38654</v>
      </c>
      <c r="J1773" s="18" t="s">
        <v>38655</v>
      </c>
    </row>
    <row r="1774" spans="1:10" x14ac:dyDescent="0.25">
      <c r="A1774" t="s">
        <v>16959</v>
      </c>
      <c r="B1774" t="s">
        <v>16961</v>
      </c>
      <c r="C1774" t="s">
        <v>31291</v>
      </c>
      <c r="D1774" t="s">
        <v>35325</v>
      </c>
      <c r="E1774" s="12" t="s">
        <v>34700</v>
      </c>
      <c r="F1774" s="12"/>
      <c r="G1774" t="s">
        <v>38589</v>
      </c>
      <c r="H1774" t="s">
        <v>38593</v>
      </c>
      <c r="I1774" s="18" t="s">
        <v>38654</v>
      </c>
      <c r="J1774" s="18" t="s">
        <v>38655</v>
      </c>
    </row>
    <row r="1775" spans="1:10" x14ac:dyDescent="0.25">
      <c r="A1775" t="s">
        <v>10790</v>
      </c>
      <c r="B1775" t="s">
        <v>10792</v>
      </c>
      <c r="C1775" t="s">
        <v>29677</v>
      </c>
      <c r="D1775" t="s">
        <v>35325</v>
      </c>
      <c r="E1775" s="12" t="s">
        <v>34700</v>
      </c>
      <c r="F1775" s="12"/>
      <c r="G1775" t="s">
        <v>38589</v>
      </c>
      <c r="H1775" t="s">
        <v>38591</v>
      </c>
      <c r="I1775" s="18" t="s">
        <v>38650</v>
      </c>
      <c r="J1775" s="18" t="s">
        <v>38651</v>
      </c>
    </row>
    <row r="1776" spans="1:10" x14ac:dyDescent="0.25">
      <c r="A1776" t="s">
        <v>12086</v>
      </c>
      <c r="B1776" t="s">
        <v>12088</v>
      </c>
      <c r="C1776" t="s">
        <v>30016</v>
      </c>
      <c r="D1776" t="s">
        <v>35325</v>
      </c>
      <c r="E1776" s="12" t="s">
        <v>34700</v>
      </c>
      <c r="F1776" s="12"/>
      <c r="G1776" t="s">
        <v>38589</v>
      </c>
      <c r="H1776" t="s">
        <v>38591</v>
      </c>
      <c r="I1776" s="18" t="s">
        <v>38650</v>
      </c>
      <c r="J1776" s="18" t="s">
        <v>38651</v>
      </c>
    </row>
    <row r="1777" spans="1:10" x14ac:dyDescent="0.25">
      <c r="A1777" t="s">
        <v>16959</v>
      </c>
      <c r="B1777" t="s">
        <v>16961</v>
      </c>
      <c r="C1777" t="s">
        <v>31291</v>
      </c>
      <c r="D1777" t="s">
        <v>35325</v>
      </c>
      <c r="E1777" s="12" t="s">
        <v>34700</v>
      </c>
      <c r="F1777" s="12"/>
      <c r="G1777" t="s">
        <v>38589</v>
      </c>
      <c r="H1777" t="s">
        <v>38591</v>
      </c>
      <c r="I1777" s="18" t="s">
        <v>38650</v>
      </c>
      <c r="J1777" s="18" t="s">
        <v>38651</v>
      </c>
    </row>
    <row r="1778" spans="1:10" x14ac:dyDescent="0.25">
      <c r="A1778" t="s">
        <v>10790</v>
      </c>
      <c r="B1778" t="s">
        <v>10792</v>
      </c>
      <c r="C1778" t="s">
        <v>29677</v>
      </c>
      <c r="D1778" t="s">
        <v>35325</v>
      </c>
      <c r="E1778" s="12" t="s">
        <v>34700</v>
      </c>
      <c r="F1778" s="12"/>
      <c r="G1778" t="s">
        <v>38589</v>
      </c>
      <c r="H1778" t="s">
        <v>38592</v>
      </c>
      <c r="I1778" s="18" t="s">
        <v>38652</v>
      </c>
      <c r="J1778" s="18" t="s">
        <v>38653</v>
      </c>
    </row>
    <row r="1779" spans="1:10" x14ac:dyDescent="0.25">
      <c r="A1779" t="s">
        <v>12086</v>
      </c>
      <c r="B1779" t="s">
        <v>12088</v>
      </c>
      <c r="C1779" t="s">
        <v>30016</v>
      </c>
      <c r="D1779" t="s">
        <v>35325</v>
      </c>
      <c r="E1779" s="12" t="s">
        <v>34700</v>
      </c>
      <c r="F1779" s="12"/>
      <c r="G1779" t="s">
        <v>38589</v>
      </c>
      <c r="H1779" t="s">
        <v>38592</v>
      </c>
      <c r="I1779" s="18" t="s">
        <v>38652</v>
      </c>
      <c r="J1779" s="18" t="s">
        <v>38653</v>
      </c>
    </row>
    <row r="1780" spans="1:10" x14ac:dyDescent="0.25">
      <c r="A1780" t="s">
        <v>16959</v>
      </c>
      <c r="B1780" t="s">
        <v>16961</v>
      </c>
      <c r="C1780" t="s">
        <v>31291</v>
      </c>
      <c r="D1780" t="s">
        <v>35325</v>
      </c>
      <c r="E1780" s="12" t="s">
        <v>34700</v>
      </c>
      <c r="F1780" s="12"/>
      <c r="G1780" t="s">
        <v>38589</v>
      </c>
      <c r="H1780" t="s">
        <v>38592</v>
      </c>
      <c r="I1780" s="18" t="s">
        <v>38652</v>
      </c>
      <c r="J1780" s="18" t="s">
        <v>38653</v>
      </c>
    </row>
    <row r="1781" spans="1:10" x14ac:dyDescent="0.25">
      <c r="A1781" t="s">
        <v>16915</v>
      </c>
      <c r="B1781" t="s">
        <v>16917</v>
      </c>
      <c r="C1781" t="s">
        <v>31280</v>
      </c>
      <c r="D1781" t="s">
        <v>35325</v>
      </c>
      <c r="E1781" s="12" t="s">
        <v>35274</v>
      </c>
      <c r="F1781" s="12"/>
      <c r="G1781" t="s">
        <v>38595</v>
      </c>
      <c r="H1781" t="s">
        <v>38594</v>
      </c>
      <c r="I1781" s="18" t="s">
        <v>38656</v>
      </c>
      <c r="J1781" s="18" t="s">
        <v>38657</v>
      </c>
    </row>
    <row r="1782" spans="1:10" x14ac:dyDescent="0.25">
      <c r="A1782" t="s">
        <v>25359</v>
      </c>
      <c r="B1782" t="s">
        <v>25361</v>
      </c>
      <c r="C1782" t="s">
        <v>33490</v>
      </c>
      <c r="D1782" t="s">
        <v>35325</v>
      </c>
      <c r="E1782" s="12" t="s">
        <v>35274</v>
      </c>
      <c r="F1782" s="12"/>
      <c r="G1782" t="s">
        <v>38595</v>
      </c>
      <c r="H1782" t="s">
        <v>38594</v>
      </c>
      <c r="I1782" s="18" t="s">
        <v>38656</v>
      </c>
      <c r="J1782" s="18" t="s">
        <v>38657</v>
      </c>
    </row>
    <row r="1783" spans="1:10" x14ac:dyDescent="0.25">
      <c r="A1783" t="s">
        <v>16915</v>
      </c>
      <c r="B1783" t="s">
        <v>16917</v>
      </c>
      <c r="C1783" t="s">
        <v>31280</v>
      </c>
      <c r="D1783" t="s">
        <v>35325</v>
      </c>
      <c r="E1783" s="12" t="s">
        <v>35275</v>
      </c>
      <c r="F1783" s="12"/>
      <c r="G1783" t="s">
        <v>38596</v>
      </c>
      <c r="H1783" t="s">
        <v>38597</v>
      </c>
      <c r="I1783" s="18" t="s">
        <v>38658</v>
      </c>
      <c r="J1783" s="18" t="s">
        <v>38659</v>
      </c>
    </row>
    <row r="1784" spans="1:10" x14ac:dyDescent="0.25">
      <c r="A1784" t="s">
        <v>25359</v>
      </c>
      <c r="B1784" t="s">
        <v>25361</v>
      </c>
      <c r="C1784" t="s">
        <v>33490</v>
      </c>
      <c r="D1784" t="s">
        <v>35325</v>
      </c>
      <c r="E1784" s="12" t="s">
        <v>35275</v>
      </c>
      <c r="F1784" s="12"/>
      <c r="G1784" t="s">
        <v>38596</v>
      </c>
      <c r="H1784" t="s">
        <v>38597</v>
      </c>
      <c r="I1784" s="18" t="s">
        <v>38658</v>
      </c>
      <c r="J1784" s="18" t="s">
        <v>38659</v>
      </c>
    </row>
    <row r="1785" spans="1:10" x14ac:dyDescent="0.25">
      <c r="A1785" t="s">
        <v>10814</v>
      </c>
      <c r="B1785" t="s">
        <v>10816</v>
      </c>
      <c r="C1785" t="s">
        <v>29683</v>
      </c>
      <c r="D1785" t="s">
        <v>35325</v>
      </c>
      <c r="E1785" s="12" t="s">
        <v>34600</v>
      </c>
      <c r="F1785" s="12"/>
      <c r="G1785" t="s">
        <v>38598</v>
      </c>
      <c r="H1785" t="s">
        <v>38599</v>
      </c>
      <c r="I1785" s="18" t="s">
        <v>38660</v>
      </c>
      <c r="J1785" s="18" t="s">
        <v>38661</v>
      </c>
    </row>
    <row r="1786" spans="1:10" x14ac:dyDescent="0.25">
      <c r="A1786" t="s">
        <v>8824</v>
      </c>
      <c r="B1786" t="s">
        <v>8826</v>
      </c>
      <c r="C1786" t="s">
        <v>29142</v>
      </c>
      <c r="D1786" t="s">
        <v>35325</v>
      </c>
      <c r="E1786" s="12" t="s">
        <v>34640</v>
      </c>
      <c r="F1786" s="12"/>
      <c r="G1786" t="s">
        <v>38600</v>
      </c>
      <c r="H1786" t="s">
        <v>38601</v>
      </c>
      <c r="I1786" s="18" t="s">
        <v>38662</v>
      </c>
      <c r="J1786" s="18" t="s">
        <v>38663</v>
      </c>
    </row>
    <row r="1787" spans="1:10" x14ac:dyDescent="0.25">
      <c r="A1787" t="s">
        <v>5455</v>
      </c>
      <c r="B1787" t="s">
        <v>5457</v>
      </c>
      <c r="C1787" t="s">
        <v>28246</v>
      </c>
      <c r="D1787" t="s">
        <v>35325</v>
      </c>
      <c r="E1787" s="12" t="s">
        <v>34915</v>
      </c>
      <c r="F1787" s="12"/>
      <c r="G1787" t="s">
        <v>38602</v>
      </c>
      <c r="H1787" t="s">
        <v>38603</v>
      </c>
      <c r="I1787" s="18" t="s">
        <v>38664</v>
      </c>
      <c r="J1787" s="18" t="s">
        <v>38665</v>
      </c>
    </row>
    <row r="1788" spans="1:10" ht="15.75" x14ac:dyDescent="0.25">
      <c r="A1788" t="s">
        <v>17507</v>
      </c>
      <c r="B1788" t="s">
        <v>17509</v>
      </c>
      <c r="C1788" t="s">
        <v>31433</v>
      </c>
      <c r="D1788" t="s">
        <v>35331</v>
      </c>
      <c r="E1788" s="16" t="s">
        <v>34915</v>
      </c>
      <c r="F1788" s="16"/>
      <c r="G1788" t="s">
        <v>38602</v>
      </c>
      <c r="H1788" t="s">
        <v>38603</v>
      </c>
      <c r="I1788" s="18" t="s">
        <v>38664</v>
      </c>
      <c r="J1788" s="18" t="s">
        <v>38665</v>
      </c>
    </row>
    <row r="1789" spans="1:10" ht="15.75" x14ac:dyDescent="0.25">
      <c r="A1789" t="s">
        <v>14384</v>
      </c>
      <c r="B1789" t="s">
        <v>14386</v>
      </c>
      <c r="C1789" t="s">
        <v>30621</v>
      </c>
      <c r="D1789" t="s">
        <v>35331</v>
      </c>
      <c r="E1789" s="16" t="s">
        <v>35489</v>
      </c>
      <c r="F1789" s="16"/>
      <c r="G1789" t="s">
        <v>38604</v>
      </c>
      <c r="H1789" t="s">
        <v>38605</v>
      </c>
      <c r="I1789" s="18" t="s">
        <v>38800</v>
      </c>
      <c r="J1789" s="18" t="s">
        <v>38802</v>
      </c>
    </row>
    <row r="1790" spans="1:10" ht="15.75" x14ac:dyDescent="0.25">
      <c r="A1790" t="s">
        <v>21532</v>
      </c>
      <c r="B1790" t="s">
        <v>21534</v>
      </c>
      <c r="C1790" t="s">
        <v>32490</v>
      </c>
      <c r="D1790" t="s">
        <v>35331</v>
      </c>
      <c r="E1790" s="16" t="s">
        <v>35489</v>
      </c>
      <c r="F1790" s="16"/>
      <c r="G1790" t="s">
        <v>38604</v>
      </c>
      <c r="H1790" t="s">
        <v>38605</v>
      </c>
      <c r="I1790" s="18" t="s">
        <v>38800</v>
      </c>
      <c r="J1790" s="18" t="s">
        <v>38802</v>
      </c>
    </row>
    <row r="1791" spans="1:10" ht="15.75" x14ac:dyDescent="0.25">
      <c r="A1791" t="s">
        <v>13343</v>
      </c>
      <c r="B1791" t="s">
        <v>13345</v>
      </c>
      <c r="C1791" t="s">
        <v>30351</v>
      </c>
      <c r="D1791" t="s">
        <v>35331</v>
      </c>
      <c r="E1791" s="16" t="s">
        <v>35483</v>
      </c>
      <c r="F1791" s="16"/>
      <c r="G1791" t="s">
        <v>38606</v>
      </c>
      <c r="H1791" t="s">
        <v>38607</v>
      </c>
      <c r="I1791" s="18" t="s">
        <v>38801</v>
      </c>
      <c r="J1791" s="18" t="s">
        <v>38803</v>
      </c>
    </row>
    <row r="1792" spans="1:10" x14ac:dyDescent="0.25">
      <c r="A1792" t="s">
        <v>46</v>
      </c>
      <c r="B1792" t="s">
        <v>49</v>
      </c>
      <c r="C1792" t="s">
        <v>50</v>
      </c>
      <c r="D1792" t="s">
        <v>35325</v>
      </c>
      <c r="E1792" s="12" t="s">
        <v>34711</v>
      </c>
      <c r="F1792" s="12"/>
      <c r="G1792" t="s">
        <v>38511</v>
      </c>
      <c r="H1792" t="s">
        <v>38512</v>
      </c>
      <c r="I1792" s="18" t="s">
        <v>38806</v>
      </c>
      <c r="J1792" s="18" t="s">
        <v>38809</v>
      </c>
    </row>
    <row r="1793" spans="1:10" x14ac:dyDescent="0.25">
      <c r="A1793" t="s">
        <v>51</v>
      </c>
      <c r="B1793" t="s">
        <v>53</v>
      </c>
      <c r="C1793" t="s">
        <v>54</v>
      </c>
      <c r="D1793" t="s">
        <v>35325</v>
      </c>
      <c r="E1793" s="12" t="s">
        <v>34711</v>
      </c>
      <c r="F1793" s="12"/>
      <c r="G1793" t="s">
        <v>38511</v>
      </c>
      <c r="H1793" t="s">
        <v>38512</v>
      </c>
      <c r="I1793" s="18" t="s">
        <v>38806</v>
      </c>
      <c r="J1793" s="18" t="s">
        <v>38809</v>
      </c>
    </row>
    <row r="1794" spans="1:10" x14ac:dyDescent="0.25">
      <c r="A1794" t="s">
        <v>116</v>
      </c>
      <c r="B1794" t="s">
        <v>118</v>
      </c>
      <c r="C1794" t="s">
        <v>119</v>
      </c>
      <c r="D1794" t="s">
        <v>35325</v>
      </c>
      <c r="E1794" s="12" t="s">
        <v>34711</v>
      </c>
      <c r="F1794" s="12"/>
      <c r="G1794" t="s">
        <v>38511</v>
      </c>
      <c r="H1794" t="s">
        <v>38512</v>
      </c>
      <c r="I1794" s="18" t="s">
        <v>38806</v>
      </c>
      <c r="J1794" s="18" t="s">
        <v>38809</v>
      </c>
    </row>
    <row r="1795" spans="1:10" x14ac:dyDescent="0.25">
      <c r="A1795" t="s">
        <v>134</v>
      </c>
      <c r="B1795" t="s">
        <v>136</v>
      </c>
      <c r="C1795" t="s">
        <v>137</v>
      </c>
      <c r="D1795" t="s">
        <v>35325</v>
      </c>
      <c r="E1795" s="12" t="s">
        <v>34711</v>
      </c>
      <c r="F1795" s="12"/>
      <c r="G1795" t="s">
        <v>38511</v>
      </c>
      <c r="H1795" t="s">
        <v>38512</v>
      </c>
      <c r="I1795" s="18" t="s">
        <v>38806</v>
      </c>
      <c r="J1795" s="18" t="s">
        <v>38809</v>
      </c>
    </row>
    <row r="1796" spans="1:10" x14ac:dyDescent="0.25">
      <c r="A1796" t="s">
        <v>138</v>
      </c>
      <c r="B1796" t="s">
        <v>140</v>
      </c>
      <c r="C1796" t="s">
        <v>141</v>
      </c>
      <c r="D1796" t="s">
        <v>35325</v>
      </c>
      <c r="E1796" s="12" t="s">
        <v>34711</v>
      </c>
      <c r="F1796" s="12"/>
      <c r="G1796" t="s">
        <v>38511</v>
      </c>
      <c r="H1796" t="s">
        <v>38512</v>
      </c>
      <c r="I1796" s="18" t="s">
        <v>38806</v>
      </c>
      <c r="J1796" s="18" t="s">
        <v>38809</v>
      </c>
    </row>
    <row r="1797" spans="1:10" x14ac:dyDescent="0.25">
      <c r="A1797" t="s">
        <v>142</v>
      </c>
      <c r="B1797" t="s">
        <v>144</v>
      </c>
      <c r="C1797" t="s">
        <v>145</v>
      </c>
      <c r="D1797" t="s">
        <v>35325</v>
      </c>
      <c r="E1797" s="12" t="s">
        <v>34711</v>
      </c>
      <c r="F1797" s="12"/>
      <c r="G1797" t="s">
        <v>38511</v>
      </c>
      <c r="H1797" t="s">
        <v>38512</v>
      </c>
      <c r="I1797" s="18" t="s">
        <v>38806</v>
      </c>
      <c r="J1797" s="18" t="s">
        <v>38809</v>
      </c>
    </row>
    <row r="1798" spans="1:10" x14ac:dyDescent="0.25">
      <c r="A1798" t="s">
        <v>146</v>
      </c>
      <c r="B1798" t="s">
        <v>148</v>
      </c>
      <c r="C1798" t="s">
        <v>149</v>
      </c>
      <c r="D1798" t="s">
        <v>35325</v>
      </c>
      <c r="E1798" s="12" t="s">
        <v>34711</v>
      </c>
      <c r="F1798" s="12"/>
      <c r="G1798" t="s">
        <v>38511</v>
      </c>
      <c r="H1798" t="s">
        <v>38512</v>
      </c>
      <c r="I1798" s="18" t="s">
        <v>38806</v>
      </c>
      <c r="J1798" s="18" t="s">
        <v>38809</v>
      </c>
    </row>
    <row r="1799" spans="1:10" x14ac:dyDescent="0.25">
      <c r="A1799" t="s">
        <v>169</v>
      </c>
      <c r="B1799" t="s">
        <v>171</v>
      </c>
      <c r="C1799" t="s">
        <v>172</v>
      </c>
      <c r="D1799" t="s">
        <v>35325</v>
      </c>
      <c r="E1799" s="12" t="s">
        <v>34711</v>
      </c>
      <c r="F1799" s="12"/>
      <c r="G1799" t="s">
        <v>38511</v>
      </c>
      <c r="H1799" t="s">
        <v>38512</v>
      </c>
      <c r="I1799" s="18" t="s">
        <v>38806</v>
      </c>
      <c r="J1799" s="18" t="s">
        <v>38809</v>
      </c>
    </row>
    <row r="1800" spans="1:10" x14ac:dyDescent="0.25">
      <c r="A1800" t="s">
        <v>173</v>
      </c>
      <c r="B1800" t="s">
        <v>175</v>
      </c>
      <c r="C1800" t="s">
        <v>176</v>
      </c>
      <c r="D1800" t="s">
        <v>35325</v>
      </c>
      <c r="E1800" s="12" t="s">
        <v>34711</v>
      </c>
      <c r="F1800" s="12"/>
      <c r="G1800" t="s">
        <v>38511</v>
      </c>
      <c r="H1800" t="s">
        <v>38512</v>
      </c>
      <c r="I1800" s="18" t="s">
        <v>38806</v>
      </c>
      <c r="J1800" s="18" t="s">
        <v>38809</v>
      </c>
    </row>
    <row r="1801" spans="1:10" x14ac:dyDescent="0.25">
      <c r="A1801" t="s">
        <v>6440</v>
      </c>
      <c r="B1801" t="s">
        <v>6442</v>
      </c>
      <c r="C1801" t="s">
        <v>28504</v>
      </c>
      <c r="D1801" t="s">
        <v>35325</v>
      </c>
      <c r="E1801" s="12" t="s">
        <v>34711</v>
      </c>
      <c r="F1801" s="12"/>
      <c r="G1801" t="s">
        <v>38511</v>
      </c>
      <c r="H1801" t="s">
        <v>38512</v>
      </c>
      <c r="I1801" s="18" t="s">
        <v>38806</v>
      </c>
      <c r="J1801" s="18" t="s">
        <v>38809</v>
      </c>
    </row>
    <row r="1802" spans="1:10" x14ac:dyDescent="0.25">
      <c r="A1802" t="s">
        <v>10996</v>
      </c>
      <c r="B1802" t="s">
        <v>10998</v>
      </c>
      <c r="C1802" t="s">
        <v>29730</v>
      </c>
      <c r="D1802" t="s">
        <v>35325</v>
      </c>
      <c r="E1802" s="12" t="s">
        <v>34711</v>
      </c>
      <c r="F1802" s="12"/>
      <c r="G1802" t="s">
        <v>38511</v>
      </c>
      <c r="H1802" t="s">
        <v>38512</v>
      </c>
      <c r="I1802" s="18" t="s">
        <v>38806</v>
      </c>
      <c r="J1802" s="18" t="s">
        <v>38809</v>
      </c>
    </row>
    <row r="1803" spans="1:10" x14ac:dyDescent="0.25">
      <c r="A1803" t="s">
        <v>11754</v>
      </c>
      <c r="B1803" t="s">
        <v>11756</v>
      </c>
      <c r="C1803" t="s">
        <v>29931</v>
      </c>
      <c r="D1803" t="s">
        <v>35325</v>
      </c>
      <c r="E1803" s="12" t="s">
        <v>34711</v>
      </c>
      <c r="F1803" s="12"/>
      <c r="G1803" t="s">
        <v>38511</v>
      </c>
      <c r="H1803" t="s">
        <v>38512</v>
      </c>
      <c r="I1803" s="18" t="s">
        <v>38806</v>
      </c>
      <c r="J1803" s="18" t="s">
        <v>38809</v>
      </c>
    </row>
    <row r="1804" spans="1:10" x14ac:dyDescent="0.25">
      <c r="A1804" t="s">
        <v>21512</v>
      </c>
      <c r="B1804" t="s">
        <v>21514</v>
      </c>
      <c r="C1804" t="s">
        <v>32485</v>
      </c>
      <c r="D1804" t="s">
        <v>35325</v>
      </c>
      <c r="E1804" s="12" t="s">
        <v>34711</v>
      </c>
      <c r="F1804" s="12"/>
      <c r="G1804" t="s">
        <v>38511</v>
      </c>
      <c r="H1804" t="s">
        <v>38512</v>
      </c>
      <c r="I1804" s="18" t="s">
        <v>38806</v>
      </c>
      <c r="J1804" s="18" t="s">
        <v>38809</v>
      </c>
    </row>
    <row r="1805" spans="1:10" x14ac:dyDescent="0.25">
      <c r="A1805" t="s">
        <v>21722</v>
      </c>
      <c r="B1805" t="s">
        <v>21724</v>
      </c>
      <c r="C1805" t="s">
        <v>32540</v>
      </c>
      <c r="D1805" t="s">
        <v>35325</v>
      </c>
      <c r="E1805" s="12" t="s">
        <v>34711</v>
      </c>
      <c r="F1805" s="12"/>
      <c r="G1805" t="s">
        <v>38511</v>
      </c>
      <c r="H1805" t="s">
        <v>38512</v>
      </c>
      <c r="I1805" s="18" t="s">
        <v>38806</v>
      </c>
      <c r="J1805" s="18" t="s">
        <v>38809</v>
      </c>
    </row>
    <row r="1806" spans="1:10" x14ac:dyDescent="0.25">
      <c r="A1806" t="s">
        <v>22406</v>
      </c>
      <c r="B1806" t="s">
        <v>22408</v>
      </c>
      <c r="C1806" t="s">
        <v>32716</v>
      </c>
      <c r="D1806" t="s">
        <v>35325</v>
      </c>
      <c r="E1806" s="12" t="s">
        <v>34711</v>
      </c>
      <c r="F1806" s="12"/>
      <c r="G1806" t="s">
        <v>38511</v>
      </c>
      <c r="H1806" t="s">
        <v>38512</v>
      </c>
      <c r="I1806" s="18" t="s">
        <v>38806</v>
      </c>
      <c r="J1806" s="18" t="s">
        <v>38809</v>
      </c>
    </row>
    <row r="1807" spans="1:10" x14ac:dyDescent="0.25">
      <c r="A1807" t="s">
        <v>24296</v>
      </c>
      <c r="B1807" t="s">
        <v>24298</v>
      </c>
      <c r="C1807" t="s">
        <v>33214</v>
      </c>
      <c r="D1807" t="s">
        <v>35325</v>
      </c>
      <c r="E1807" s="12" t="s">
        <v>34711</v>
      </c>
      <c r="F1807" s="12"/>
      <c r="G1807" t="s">
        <v>38511</v>
      </c>
      <c r="H1807" t="s">
        <v>38512</v>
      </c>
      <c r="I1807" s="18" t="s">
        <v>38806</v>
      </c>
      <c r="J1807" s="18" t="s">
        <v>38809</v>
      </c>
    </row>
    <row r="1808" spans="1:10" x14ac:dyDescent="0.25">
      <c r="A1808" t="s">
        <v>617</v>
      </c>
      <c r="B1808" t="s">
        <v>619</v>
      </c>
      <c r="C1808" t="s">
        <v>26899</v>
      </c>
      <c r="D1808" t="s">
        <v>35325</v>
      </c>
      <c r="E1808" s="12" t="s">
        <v>34730</v>
      </c>
      <c r="F1808" s="12"/>
      <c r="G1808" t="s">
        <v>38513</v>
      </c>
      <c r="H1808" t="s">
        <v>38514</v>
      </c>
      <c r="I1808" s="18" t="s">
        <v>38805</v>
      </c>
      <c r="J1808" s="18" t="s">
        <v>38808</v>
      </c>
    </row>
    <row r="1809" spans="1:10" x14ac:dyDescent="0.25">
      <c r="A1809" t="s">
        <v>66</v>
      </c>
      <c r="B1809" t="s">
        <v>68</v>
      </c>
      <c r="C1809" t="s">
        <v>69</v>
      </c>
      <c r="D1809" t="s">
        <v>35325</v>
      </c>
      <c r="E1809" s="12" t="s">
        <v>34741</v>
      </c>
      <c r="F1809" s="12"/>
      <c r="G1809" t="s">
        <v>38515</v>
      </c>
      <c r="H1809" t="s">
        <v>38516</v>
      </c>
      <c r="I1809" s="18" t="s">
        <v>38804</v>
      </c>
      <c r="J1809" s="18" t="s">
        <v>38807</v>
      </c>
    </row>
    <row r="1810" spans="1:10" x14ac:dyDescent="0.25">
      <c r="A1810" t="s">
        <v>74</v>
      </c>
      <c r="B1810" t="s">
        <v>76</v>
      </c>
      <c r="C1810" t="s">
        <v>77</v>
      </c>
      <c r="D1810" t="s">
        <v>35325</v>
      </c>
      <c r="E1810" s="12" t="s">
        <v>34741</v>
      </c>
      <c r="F1810" s="12"/>
      <c r="G1810" t="s">
        <v>38515</v>
      </c>
      <c r="H1810" t="s">
        <v>38516</v>
      </c>
      <c r="I1810" s="18" t="s">
        <v>38804</v>
      </c>
      <c r="J1810" s="18" t="s">
        <v>38807</v>
      </c>
    </row>
    <row r="1811" spans="1:10" x14ac:dyDescent="0.25">
      <c r="A1811" t="s">
        <v>78</v>
      </c>
      <c r="B1811" t="s">
        <v>80</v>
      </c>
      <c r="C1811" t="s">
        <v>81</v>
      </c>
      <c r="D1811" t="s">
        <v>35325</v>
      </c>
      <c r="E1811" s="12" t="s">
        <v>34741</v>
      </c>
      <c r="F1811" s="12"/>
      <c r="G1811" t="s">
        <v>38515</v>
      </c>
      <c r="H1811" t="s">
        <v>38516</v>
      </c>
      <c r="I1811" s="18" t="s">
        <v>38804</v>
      </c>
      <c r="J1811" s="18" t="s">
        <v>38807</v>
      </c>
    </row>
    <row r="1812" spans="1:10" x14ac:dyDescent="0.25">
      <c r="A1812" t="s">
        <v>84</v>
      </c>
      <c r="B1812" t="s">
        <v>86</v>
      </c>
      <c r="C1812" t="s">
        <v>87</v>
      </c>
      <c r="D1812" t="s">
        <v>35325</v>
      </c>
      <c r="E1812" s="12" t="s">
        <v>34741</v>
      </c>
      <c r="F1812" s="12"/>
      <c r="G1812" t="s">
        <v>38515</v>
      </c>
      <c r="H1812" t="s">
        <v>38516</v>
      </c>
      <c r="I1812" s="18" t="s">
        <v>38804</v>
      </c>
      <c r="J1812" s="18" t="s">
        <v>38807</v>
      </c>
    </row>
    <row r="1813" spans="1:10" x14ac:dyDescent="0.25">
      <c r="A1813" t="s">
        <v>6734</v>
      </c>
      <c r="B1813" t="s">
        <v>6736</v>
      </c>
      <c r="C1813" t="s">
        <v>28583</v>
      </c>
      <c r="D1813" t="s">
        <v>35325</v>
      </c>
      <c r="E1813" s="12" t="s">
        <v>34780</v>
      </c>
      <c r="F1813" s="12"/>
      <c r="G1813" t="s">
        <v>38517</v>
      </c>
      <c r="I1813" s="18" t="s">
        <v>38518</v>
      </c>
      <c r="J1813" s="18" t="s">
        <v>38519</v>
      </c>
    </row>
    <row r="1814" spans="1:10" x14ac:dyDescent="0.25">
      <c r="A1814" t="s">
        <v>100</v>
      </c>
      <c r="B1814" t="s">
        <v>102</v>
      </c>
      <c r="C1814" t="s">
        <v>103</v>
      </c>
      <c r="D1814" t="s">
        <v>35325</v>
      </c>
      <c r="E1814" s="12" t="s">
        <v>34755</v>
      </c>
      <c r="F1814" s="12"/>
      <c r="G1814" t="s">
        <v>38530</v>
      </c>
      <c r="H1814" t="s">
        <v>38531</v>
      </c>
      <c r="I1814" s="18" t="s">
        <v>38533</v>
      </c>
      <c r="J1814" s="18" t="s">
        <v>38534</v>
      </c>
    </row>
    <row r="1815" spans="1:10" ht="15.75" x14ac:dyDescent="0.25">
      <c r="A1815" t="s">
        <v>1519</v>
      </c>
      <c r="B1815" t="s">
        <v>1521</v>
      </c>
      <c r="C1815" t="s">
        <v>27173</v>
      </c>
      <c r="D1815" t="s">
        <v>35331</v>
      </c>
      <c r="E1815" s="16" t="s">
        <v>34755</v>
      </c>
      <c r="F1815" s="16"/>
      <c r="G1815" t="s">
        <v>38530</v>
      </c>
      <c r="H1815" t="s">
        <v>38531</v>
      </c>
      <c r="I1815" s="18" t="s">
        <v>38533</v>
      </c>
      <c r="J1815" s="18" t="s">
        <v>38534</v>
      </c>
    </row>
    <row r="1816" spans="1:10" x14ac:dyDescent="0.25">
      <c r="A1816" t="s">
        <v>3724</v>
      </c>
      <c r="B1816" t="s">
        <v>3726</v>
      </c>
      <c r="C1816" t="s">
        <v>27791</v>
      </c>
      <c r="D1816" t="s">
        <v>35325</v>
      </c>
      <c r="E1816" s="12" t="s">
        <v>34755</v>
      </c>
      <c r="F1816" s="12"/>
      <c r="G1816" t="s">
        <v>38530</v>
      </c>
      <c r="H1816" t="s">
        <v>38531</v>
      </c>
      <c r="I1816" s="18" t="s">
        <v>38533</v>
      </c>
      <c r="J1816" s="18" t="s">
        <v>38534</v>
      </c>
    </row>
    <row r="1817" spans="1:10" ht="15.75" x14ac:dyDescent="0.25">
      <c r="A1817" t="s">
        <v>14692</v>
      </c>
      <c r="B1817" t="s">
        <v>14694</v>
      </c>
      <c r="C1817" t="s">
        <v>30701</v>
      </c>
      <c r="D1817" t="s">
        <v>35331</v>
      </c>
      <c r="E1817" s="16" t="s">
        <v>35491</v>
      </c>
      <c r="F1817" s="16"/>
    </row>
    <row r="1818" spans="1:10" ht="15.75" x14ac:dyDescent="0.25">
      <c r="A1818" t="s">
        <v>11653</v>
      </c>
      <c r="B1818" t="s">
        <v>11655</v>
      </c>
      <c r="C1818" t="s">
        <v>29903</v>
      </c>
      <c r="D1818" t="s">
        <v>35331</v>
      </c>
      <c r="E1818" s="16" t="s">
        <v>35472</v>
      </c>
      <c r="F1818" s="16"/>
      <c r="G1818" t="s">
        <v>38532</v>
      </c>
      <c r="I1818" s="18" t="s">
        <v>38535</v>
      </c>
      <c r="J1818" s="18" t="s">
        <v>38536</v>
      </c>
    </row>
    <row r="1819" spans="1:10" x14ac:dyDescent="0.25">
      <c r="A1819" t="s">
        <v>331</v>
      </c>
      <c r="B1819" t="s">
        <v>333</v>
      </c>
      <c r="C1819" t="s">
        <v>26822</v>
      </c>
      <c r="D1819" t="s">
        <v>35331</v>
      </c>
      <c r="E1819" s="15" t="s">
        <v>35349</v>
      </c>
      <c r="F1819" s="15"/>
      <c r="G1819" t="s">
        <v>38537</v>
      </c>
      <c r="I1819" s="18" t="s">
        <v>38538</v>
      </c>
      <c r="J1819" s="18" t="s">
        <v>38539</v>
      </c>
    </row>
    <row r="1820" spans="1:10" ht="15.75" x14ac:dyDescent="0.25">
      <c r="A1820" t="s">
        <v>18604</v>
      </c>
      <c r="B1820" t="s">
        <v>18606</v>
      </c>
      <c r="C1820" t="s">
        <v>31722</v>
      </c>
      <c r="D1820" t="s">
        <v>35331</v>
      </c>
      <c r="E1820" s="16" t="s">
        <v>35349</v>
      </c>
      <c r="F1820" s="16"/>
      <c r="G1820" t="s">
        <v>38537</v>
      </c>
      <c r="I1820" s="18" t="s">
        <v>38538</v>
      </c>
      <c r="J1820" s="18" t="s">
        <v>38539</v>
      </c>
    </row>
    <row r="1821" spans="1:10" ht="15.75" x14ac:dyDescent="0.25">
      <c r="A1821" t="s">
        <v>18227</v>
      </c>
      <c r="B1821" t="s">
        <v>18229</v>
      </c>
      <c r="C1821" t="s">
        <v>31623</v>
      </c>
      <c r="D1821" t="s">
        <v>35331</v>
      </c>
      <c r="E1821" s="16" t="s">
        <v>35513</v>
      </c>
      <c r="F1821" s="16"/>
      <c r="G1821" t="s">
        <v>38540</v>
      </c>
      <c r="I1821" s="18" t="s">
        <v>38541</v>
      </c>
      <c r="J1821" s="18" t="s">
        <v>38542</v>
      </c>
    </row>
    <row r="1822" spans="1:10" ht="15.75" x14ac:dyDescent="0.25">
      <c r="A1822" t="s">
        <v>21264</v>
      </c>
      <c r="B1822" t="s">
        <v>21266</v>
      </c>
      <c r="C1822" t="s">
        <v>32423</v>
      </c>
      <c r="D1822" t="s">
        <v>35331</v>
      </c>
      <c r="E1822" s="16" t="s">
        <v>35513</v>
      </c>
      <c r="F1822" s="16"/>
      <c r="G1822" t="s">
        <v>38540</v>
      </c>
      <c r="I1822" s="18" t="s">
        <v>38541</v>
      </c>
      <c r="J1822" s="18" t="s">
        <v>38542</v>
      </c>
    </row>
    <row r="1823" spans="1:10" ht="15.75" x14ac:dyDescent="0.25">
      <c r="A1823" t="s">
        <v>21548</v>
      </c>
      <c r="B1823" t="s">
        <v>21550</v>
      </c>
      <c r="C1823" t="s">
        <v>32494</v>
      </c>
      <c r="D1823" t="s">
        <v>35331</v>
      </c>
      <c r="E1823" s="16" t="s">
        <v>35513</v>
      </c>
      <c r="F1823" s="16"/>
      <c r="G1823" t="s">
        <v>38540</v>
      </c>
      <c r="I1823" s="18" t="s">
        <v>38541</v>
      </c>
      <c r="J1823" s="18" t="s">
        <v>38542</v>
      </c>
    </row>
    <row r="1824" spans="1:10" ht="15.75" x14ac:dyDescent="0.25">
      <c r="A1824" t="s">
        <v>16090</v>
      </c>
      <c r="B1824" t="s">
        <v>16092</v>
      </c>
      <c r="C1824" t="s">
        <v>31061</v>
      </c>
      <c r="D1824" t="s">
        <v>35331</v>
      </c>
      <c r="E1824" s="16" t="s">
        <v>35333</v>
      </c>
      <c r="F1824" s="16"/>
      <c r="G1824" t="s">
        <v>38540</v>
      </c>
      <c r="I1824" s="18" t="s">
        <v>38541</v>
      </c>
      <c r="J1824" s="18" t="s">
        <v>38542</v>
      </c>
    </row>
    <row r="1825" spans="1:10" ht="15.75" x14ac:dyDescent="0.25">
      <c r="A1825" t="s">
        <v>7074</v>
      </c>
      <c r="B1825" t="s">
        <v>7076</v>
      </c>
      <c r="C1825" t="s">
        <v>28669</v>
      </c>
      <c r="D1825" t="s">
        <v>35331</v>
      </c>
      <c r="E1825" s="16" t="s">
        <v>35333</v>
      </c>
      <c r="F1825" s="16"/>
      <c r="G1825" t="s">
        <v>38540</v>
      </c>
      <c r="I1825" s="18" t="s">
        <v>38541</v>
      </c>
      <c r="J1825" s="18" t="s">
        <v>38542</v>
      </c>
    </row>
    <row r="1826" spans="1:10" x14ac:dyDescent="0.25">
      <c r="A1826" t="s">
        <v>1729</v>
      </c>
      <c r="B1826" t="s">
        <v>1731</v>
      </c>
      <c r="C1826" t="s">
        <v>27231</v>
      </c>
      <c r="D1826" t="s">
        <v>35325</v>
      </c>
      <c r="E1826" s="12" t="s">
        <v>35315</v>
      </c>
      <c r="F1826" s="12"/>
      <c r="G1826" t="s">
        <v>38543</v>
      </c>
      <c r="I1826" s="18" t="s">
        <v>38544</v>
      </c>
      <c r="J1826" s="18" t="s">
        <v>38545</v>
      </c>
    </row>
    <row r="1827" spans="1:10" x14ac:dyDescent="0.25">
      <c r="A1827" t="s">
        <v>5044</v>
      </c>
      <c r="B1827" t="s">
        <v>5046</v>
      </c>
      <c r="C1827" t="s">
        <v>28140</v>
      </c>
      <c r="D1827" t="s">
        <v>35325</v>
      </c>
      <c r="E1827" s="12" t="s">
        <v>35315</v>
      </c>
      <c r="F1827" s="12"/>
      <c r="G1827" t="s">
        <v>38543</v>
      </c>
      <c r="I1827" s="18" t="s">
        <v>38544</v>
      </c>
      <c r="J1827" s="18" t="s">
        <v>38545</v>
      </c>
    </row>
    <row r="1828" spans="1:10" x14ac:dyDescent="0.25">
      <c r="A1828" t="s">
        <v>16411</v>
      </c>
      <c r="B1828" t="s">
        <v>16413</v>
      </c>
      <c r="C1828" t="s">
        <v>31142</v>
      </c>
      <c r="D1828" t="s">
        <v>35325</v>
      </c>
      <c r="E1828" s="12" t="s">
        <v>35315</v>
      </c>
      <c r="F1828" s="12"/>
      <c r="G1828" t="s">
        <v>38543</v>
      </c>
      <c r="I1828" s="18" t="s">
        <v>38544</v>
      </c>
      <c r="J1828" s="18" t="s">
        <v>38545</v>
      </c>
    </row>
    <row r="1829" spans="1:10" x14ac:dyDescent="0.25">
      <c r="A1829" t="s">
        <v>24809</v>
      </c>
      <c r="B1829" t="s">
        <v>24811</v>
      </c>
      <c r="C1829" t="s">
        <v>33348</v>
      </c>
      <c r="D1829" t="s">
        <v>35325</v>
      </c>
      <c r="E1829" s="12" t="s">
        <v>35315</v>
      </c>
      <c r="F1829" s="12"/>
      <c r="G1829" t="s">
        <v>38543</v>
      </c>
      <c r="I1829" s="18" t="s">
        <v>38544</v>
      </c>
      <c r="J1829" s="18" t="s">
        <v>38545</v>
      </c>
    </row>
    <row r="1830" spans="1:10" x14ac:dyDescent="0.25">
      <c r="A1830" t="s">
        <v>2805</v>
      </c>
      <c r="B1830" t="s">
        <v>2807</v>
      </c>
      <c r="C1830" t="s">
        <v>27550</v>
      </c>
      <c r="D1830" t="s">
        <v>35325</v>
      </c>
      <c r="E1830" s="12" t="s">
        <v>35317</v>
      </c>
      <c r="F1830" s="12"/>
      <c r="G1830" t="s">
        <v>38546</v>
      </c>
      <c r="I1830" s="18" t="s">
        <v>38547</v>
      </c>
      <c r="J1830" s="18" t="s">
        <v>38548</v>
      </c>
    </row>
    <row r="1831" spans="1:10" x14ac:dyDescent="0.25">
      <c r="A1831" t="s">
        <v>9786</v>
      </c>
      <c r="B1831" t="s">
        <v>9788</v>
      </c>
      <c r="C1831" t="s">
        <v>29411</v>
      </c>
      <c r="D1831" t="s">
        <v>35325</v>
      </c>
      <c r="E1831" s="12" t="s">
        <v>35317</v>
      </c>
      <c r="F1831" s="12"/>
      <c r="G1831" t="s">
        <v>38546</v>
      </c>
      <c r="I1831" s="18" t="s">
        <v>38547</v>
      </c>
      <c r="J1831" s="18" t="s">
        <v>38548</v>
      </c>
    </row>
    <row r="1832" spans="1:10" x14ac:dyDescent="0.25">
      <c r="A1832" t="s">
        <v>14852</v>
      </c>
      <c r="B1832" t="s">
        <v>14854</v>
      </c>
      <c r="C1832" t="s">
        <v>30743</v>
      </c>
      <c r="D1832" t="s">
        <v>35325</v>
      </c>
      <c r="E1832" s="12" t="s">
        <v>35317</v>
      </c>
      <c r="F1832" s="12"/>
      <c r="G1832" t="s">
        <v>38546</v>
      </c>
      <c r="I1832" s="18" t="s">
        <v>38547</v>
      </c>
      <c r="J1832" s="18" t="s">
        <v>38548</v>
      </c>
    </row>
    <row r="1833" spans="1:10" x14ac:dyDescent="0.25">
      <c r="A1833" t="s">
        <v>16859</v>
      </c>
      <c r="B1833" t="s">
        <v>16861</v>
      </c>
      <c r="C1833" t="s">
        <v>31266</v>
      </c>
      <c r="D1833" t="s">
        <v>35325</v>
      </c>
      <c r="E1833" s="12" t="s">
        <v>35317</v>
      </c>
      <c r="F1833" s="12"/>
      <c r="G1833" t="s">
        <v>38546</v>
      </c>
      <c r="I1833" s="18" t="s">
        <v>38547</v>
      </c>
      <c r="J1833" s="18" t="s">
        <v>38548</v>
      </c>
    </row>
    <row r="1834" spans="1:10" x14ac:dyDescent="0.25">
      <c r="A1834" t="s">
        <v>19597</v>
      </c>
      <c r="B1834" t="s">
        <v>19599</v>
      </c>
      <c r="C1834" t="s">
        <v>31983</v>
      </c>
      <c r="D1834" t="s">
        <v>35325</v>
      </c>
      <c r="E1834" s="12" t="s">
        <v>35317</v>
      </c>
      <c r="F1834" s="12"/>
      <c r="G1834" t="s">
        <v>38546</v>
      </c>
      <c r="I1834" s="18" t="s">
        <v>38547</v>
      </c>
      <c r="J1834" s="18" t="s">
        <v>38548</v>
      </c>
    </row>
    <row r="1835" spans="1:10" x14ac:dyDescent="0.25">
      <c r="A1835" t="s">
        <v>19618</v>
      </c>
      <c r="B1835" t="s">
        <v>19620</v>
      </c>
      <c r="C1835" t="s">
        <v>31989</v>
      </c>
      <c r="D1835" t="s">
        <v>35325</v>
      </c>
      <c r="E1835" s="12" t="s">
        <v>35317</v>
      </c>
      <c r="F1835" s="12"/>
      <c r="G1835" t="s">
        <v>38546</v>
      </c>
      <c r="I1835" s="18" t="s">
        <v>38547</v>
      </c>
      <c r="J1835" s="18" t="s">
        <v>38548</v>
      </c>
    </row>
    <row r="1836" spans="1:10" x14ac:dyDescent="0.25">
      <c r="A1836" t="s">
        <v>23430</v>
      </c>
      <c r="B1836" t="s">
        <v>23432</v>
      </c>
      <c r="C1836" t="s">
        <v>32985</v>
      </c>
      <c r="D1836" t="s">
        <v>35325</v>
      </c>
      <c r="E1836" s="12" t="s">
        <v>35317</v>
      </c>
      <c r="F1836" s="12"/>
      <c r="G1836" t="s">
        <v>38546</v>
      </c>
      <c r="I1836" s="18" t="s">
        <v>38547</v>
      </c>
      <c r="J1836" s="18" t="s">
        <v>38548</v>
      </c>
    </row>
    <row r="1837" spans="1:10" x14ac:dyDescent="0.25">
      <c r="A1837" t="s">
        <v>26710</v>
      </c>
      <c r="B1837" t="s">
        <v>26712</v>
      </c>
      <c r="C1837" t="s">
        <v>33854</v>
      </c>
      <c r="D1837" t="s">
        <v>35325</v>
      </c>
      <c r="E1837" s="12" t="s">
        <v>35317</v>
      </c>
      <c r="F1837" s="12"/>
      <c r="G1837" t="s">
        <v>38546</v>
      </c>
      <c r="I1837" s="18" t="s">
        <v>38547</v>
      </c>
      <c r="J1837" s="18" t="s">
        <v>38548</v>
      </c>
    </row>
    <row r="1838" spans="1:10" x14ac:dyDescent="0.25">
      <c r="A1838" t="s">
        <v>1064</v>
      </c>
      <c r="B1838" t="s">
        <v>1066</v>
      </c>
      <c r="C1838" t="s">
        <v>27041</v>
      </c>
      <c r="D1838" t="s">
        <v>35325</v>
      </c>
      <c r="E1838" s="12" t="s">
        <v>35318</v>
      </c>
      <c r="F1838" s="12"/>
      <c r="G1838" t="s">
        <v>38549</v>
      </c>
      <c r="I1838" s="18" t="s">
        <v>38550</v>
      </c>
      <c r="J1838" s="18" t="s">
        <v>38551</v>
      </c>
    </row>
    <row r="1839" spans="1:10" x14ac:dyDescent="0.25">
      <c r="A1839" t="s">
        <v>11556</v>
      </c>
      <c r="B1839" t="s">
        <v>11558</v>
      </c>
      <c r="C1839" t="s">
        <v>29876</v>
      </c>
      <c r="D1839" t="s">
        <v>35325</v>
      </c>
      <c r="E1839" s="12" t="s">
        <v>35318</v>
      </c>
      <c r="F1839" s="12"/>
      <c r="G1839" t="s">
        <v>38549</v>
      </c>
      <c r="I1839" s="18" t="s">
        <v>38550</v>
      </c>
      <c r="J1839" s="18" t="s">
        <v>38551</v>
      </c>
    </row>
    <row r="1840" spans="1:10" x14ac:dyDescent="0.25">
      <c r="A1840" t="s">
        <v>20354</v>
      </c>
      <c r="B1840" t="s">
        <v>20356</v>
      </c>
      <c r="C1840" t="s">
        <v>32189</v>
      </c>
      <c r="D1840" t="s">
        <v>35325</v>
      </c>
      <c r="E1840" s="12" t="s">
        <v>34728</v>
      </c>
      <c r="F1840" s="12"/>
    </row>
    <row r="1841" spans="1:6" x14ac:dyDescent="0.25">
      <c r="A1841" t="s">
        <v>2103</v>
      </c>
      <c r="B1841" t="s">
        <v>2105</v>
      </c>
      <c r="C1841" t="s">
        <v>27352</v>
      </c>
      <c r="D1841" t="s">
        <v>35325</v>
      </c>
      <c r="E1841" s="12" t="s">
        <v>34729</v>
      </c>
      <c r="F1841" s="12"/>
    </row>
    <row r="1842" spans="1:6" x14ac:dyDescent="0.25">
      <c r="A1842" t="s">
        <v>153</v>
      </c>
      <c r="B1842" t="s">
        <v>155</v>
      </c>
      <c r="C1842" t="s">
        <v>156</v>
      </c>
      <c r="D1842" t="s">
        <v>35325</v>
      </c>
      <c r="E1842" s="12" t="s">
        <v>34731</v>
      </c>
      <c r="F1842" s="12"/>
    </row>
    <row r="1843" spans="1:6" x14ac:dyDescent="0.25">
      <c r="A1843" t="s">
        <v>163</v>
      </c>
      <c r="B1843" t="s">
        <v>165</v>
      </c>
      <c r="C1843" t="s">
        <v>166</v>
      </c>
      <c r="D1843" t="s">
        <v>35325</v>
      </c>
      <c r="E1843" s="12" t="s">
        <v>34731</v>
      </c>
      <c r="F1843" s="12"/>
    </row>
    <row r="1844" spans="1:6" x14ac:dyDescent="0.25">
      <c r="A1844" t="s">
        <v>2463</v>
      </c>
      <c r="B1844" t="s">
        <v>2465</v>
      </c>
      <c r="C1844" t="s">
        <v>27459</v>
      </c>
      <c r="D1844" t="s">
        <v>35325</v>
      </c>
      <c r="E1844" s="12" t="s">
        <v>34732</v>
      </c>
      <c r="F1844" s="12"/>
    </row>
    <row r="1845" spans="1:6" x14ac:dyDescent="0.25">
      <c r="A1845" t="s">
        <v>22854</v>
      </c>
      <c r="B1845" t="s">
        <v>22856</v>
      </c>
      <c r="C1845" t="s">
        <v>32834</v>
      </c>
      <c r="D1845" t="s">
        <v>35325</v>
      </c>
      <c r="E1845" s="12" t="s">
        <v>34733</v>
      </c>
      <c r="F1845" s="12"/>
    </row>
    <row r="1846" spans="1:6" x14ac:dyDescent="0.25">
      <c r="A1846" t="s">
        <v>25563</v>
      </c>
      <c r="B1846" t="s">
        <v>25565</v>
      </c>
      <c r="C1846" t="s">
        <v>33545</v>
      </c>
      <c r="D1846" t="s">
        <v>35325</v>
      </c>
      <c r="E1846" s="12" t="s">
        <v>34734</v>
      </c>
      <c r="F1846" s="12"/>
    </row>
    <row r="1847" spans="1:6" x14ac:dyDescent="0.25">
      <c r="A1847" t="s">
        <v>21164</v>
      </c>
      <c r="B1847" t="s">
        <v>21166</v>
      </c>
      <c r="C1847" t="s">
        <v>32398</v>
      </c>
      <c r="D1847" t="s">
        <v>35325</v>
      </c>
      <c r="E1847" s="12" t="s">
        <v>34735</v>
      </c>
      <c r="F1847" s="12"/>
    </row>
    <row r="1848" spans="1:6" x14ac:dyDescent="0.25">
      <c r="A1848" t="s">
        <v>21654</v>
      </c>
      <c r="B1848" t="s">
        <v>21656</v>
      </c>
      <c r="C1848" t="s">
        <v>32523</v>
      </c>
      <c r="D1848" t="s">
        <v>35325</v>
      </c>
      <c r="E1848" s="12" t="s">
        <v>34736</v>
      </c>
      <c r="F1848" s="12"/>
    </row>
    <row r="1849" spans="1:6" x14ac:dyDescent="0.25">
      <c r="A1849" t="s">
        <v>3350</v>
      </c>
      <c r="B1849" t="s">
        <v>3352</v>
      </c>
      <c r="C1849" t="s">
        <v>27690</v>
      </c>
      <c r="D1849" t="s">
        <v>35325</v>
      </c>
      <c r="E1849" s="12" t="s">
        <v>34737</v>
      </c>
      <c r="F1849" s="12"/>
    </row>
    <row r="1850" spans="1:6" x14ac:dyDescent="0.25">
      <c r="A1850" t="s">
        <v>8952</v>
      </c>
      <c r="B1850" t="s">
        <v>8954</v>
      </c>
      <c r="C1850" t="s">
        <v>29177</v>
      </c>
      <c r="D1850" t="s">
        <v>35325</v>
      </c>
      <c r="E1850" s="12" t="s">
        <v>34738</v>
      </c>
      <c r="F1850" s="12"/>
    </row>
    <row r="1851" spans="1:6" x14ac:dyDescent="0.25">
      <c r="A1851" t="s">
        <v>20815</v>
      </c>
      <c r="B1851" t="s">
        <v>20817</v>
      </c>
      <c r="C1851" t="s">
        <v>32310</v>
      </c>
      <c r="D1851" t="s">
        <v>35325</v>
      </c>
      <c r="E1851" s="12" t="s">
        <v>34763</v>
      </c>
      <c r="F1851" s="12"/>
    </row>
    <row r="1852" spans="1:6" x14ac:dyDescent="0.25">
      <c r="A1852" t="s">
        <v>104</v>
      </c>
      <c r="B1852" t="s">
        <v>106</v>
      </c>
      <c r="C1852" t="s">
        <v>107</v>
      </c>
      <c r="D1852" t="s">
        <v>35325</v>
      </c>
      <c r="E1852" s="12" t="s">
        <v>34759</v>
      </c>
      <c r="F1852" s="12"/>
    </row>
    <row r="1853" spans="1:6" x14ac:dyDescent="0.25">
      <c r="A1853" t="s">
        <v>24833</v>
      </c>
      <c r="B1853" t="s">
        <v>24835</v>
      </c>
      <c r="C1853" t="s">
        <v>33354</v>
      </c>
      <c r="D1853" t="s">
        <v>35325</v>
      </c>
      <c r="E1853" s="12" t="s">
        <v>34760</v>
      </c>
      <c r="F1853" s="12"/>
    </row>
    <row r="1854" spans="1:6" x14ac:dyDescent="0.25">
      <c r="A1854" t="s">
        <v>125</v>
      </c>
      <c r="B1854" t="s">
        <v>127</v>
      </c>
      <c r="C1854" t="s">
        <v>128</v>
      </c>
      <c r="D1854" t="s">
        <v>35325</v>
      </c>
      <c r="E1854" s="12" t="s">
        <v>34761</v>
      </c>
      <c r="F1854" s="12"/>
    </row>
    <row r="1855" spans="1:6" x14ac:dyDescent="0.25">
      <c r="A1855" t="s">
        <v>21903</v>
      </c>
      <c r="B1855" t="s">
        <v>21905</v>
      </c>
      <c r="C1855" t="s">
        <v>32586</v>
      </c>
      <c r="D1855" t="s">
        <v>35325</v>
      </c>
      <c r="E1855" s="12" t="s">
        <v>34754</v>
      </c>
      <c r="F1855" s="12"/>
    </row>
    <row r="1856" spans="1:6" x14ac:dyDescent="0.25">
      <c r="A1856" t="s">
        <v>14492</v>
      </c>
      <c r="B1856" t="s">
        <v>14494</v>
      </c>
      <c r="C1856" t="s">
        <v>30648</v>
      </c>
      <c r="D1856" t="s">
        <v>35325</v>
      </c>
      <c r="E1856" s="12" t="s">
        <v>34757</v>
      </c>
      <c r="F1856" s="12"/>
    </row>
    <row r="1857" spans="1:6" x14ac:dyDescent="0.25">
      <c r="A1857" t="s">
        <v>21854</v>
      </c>
      <c r="B1857" t="s">
        <v>21856</v>
      </c>
      <c r="C1857" t="s">
        <v>32573</v>
      </c>
      <c r="D1857" t="s">
        <v>35325</v>
      </c>
      <c r="E1857" s="12" t="s">
        <v>34756</v>
      </c>
      <c r="F1857" s="12"/>
    </row>
    <row r="1858" spans="1:6" x14ac:dyDescent="0.25">
      <c r="A1858" t="s">
        <v>13003</v>
      </c>
      <c r="B1858" t="s">
        <v>13005</v>
      </c>
      <c r="C1858" t="s">
        <v>30257</v>
      </c>
      <c r="D1858" t="s">
        <v>35325</v>
      </c>
      <c r="E1858" s="12" t="s">
        <v>34758</v>
      </c>
      <c r="F1858" s="12"/>
    </row>
    <row r="1859" spans="1:6" x14ac:dyDescent="0.25">
      <c r="A1859" t="s">
        <v>4178</v>
      </c>
      <c r="B1859" t="s">
        <v>4180</v>
      </c>
      <c r="C1859" t="s">
        <v>27911</v>
      </c>
      <c r="D1859" t="s">
        <v>35325</v>
      </c>
      <c r="E1859" s="12" t="s">
        <v>34762</v>
      </c>
      <c r="F1859" s="12"/>
    </row>
    <row r="1860" spans="1:6" x14ac:dyDescent="0.25">
      <c r="A1860" t="s">
        <v>12874</v>
      </c>
      <c r="B1860" t="s">
        <v>12876</v>
      </c>
      <c r="C1860" t="s">
        <v>30224</v>
      </c>
      <c r="D1860" t="s">
        <v>35325</v>
      </c>
      <c r="E1860" s="12" t="s">
        <v>34764</v>
      </c>
      <c r="F1860" s="12"/>
    </row>
    <row r="1861" spans="1:6" x14ac:dyDescent="0.25">
      <c r="A1861" t="s">
        <v>6655</v>
      </c>
      <c r="B1861" t="s">
        <v>6657</v>
      </c>
      <c r="C1861" t="s">
        <v>28559</v>
      </c>
      <c r="D1861" t="s">
        <v>35325</v>
      </c>
      <c r="E1861" s="12" t="s">
        <v>34765</v>
      </c>
      <c r="F1861" s="12"/>
    </row>
    <row r="1862" spans="1:6" x14ac:dyDescent="0.25">
      <c r="A1862" t="s">
        <v>22189</v>
      </c>
      <c r="B1862" t="s">
        <v>22191</v>
      </c>
      <c r="C1862" t="s">
        <v>32659</v>
      </c>
      <c r="D1862" t="s">
        <v>35325</v>
      </c>
      <c r="E1862" s="12" t="s">
        <v>34766</v>
      </c>
      <c r="F1862" s="12"/>
    </row>
    <row r="1863" spans="1:6" x14ac:dyDescent="0.25">
      <c r="A1863" t="s">
        <v>13744</v>
      </c>
      <c r="B1863" t="s">
        <v>13746</v>
      </c>
      <c r="C1863" t="s">
        <v>30457</v>
      </c>
      <c r="D1863" t="s">
        <v>35325</v>
      </c>
      <c r="E1863" s="12" t="s">
        <v>34767</v>
      </c>
      <c r="F1863" s="12"/>
    </row>
    <row r="1864" spans="1:6" x14ac:dyDescent="0.25">
      <c r="A1864" t="s">
        <v>4999</v>
      </c>
      <c r="B1864" t="s">
        <v>5001</v>
      </c>
      <c r="C1864" t="s">
        <v>28128</v>
      </c>
      <c r="D1864" t="s">
        <v>35325</v>
      </c>
      <c r="E1864" s="12" t="s">
        <v>34768</v>
      </c>
      <c r="F1864" s="12"/>
    </row>
    <row r="1865" spans="1:6" x14ac:dyDescent="0.25">
      <c r="A1865" t="s">
        <v>16816</v>
      </c>
      <c r="B1865" t="s">
        <v>16818</v>
      </c>
      <c r="C1865" t="s">
        <v>31253</v>
      </c>
      <c r="D1865" t="s">
        <v>35325</v>
      </c>
      <c r="E1865" s="12" t="s">
        <v>34775</v>
      </c>
      <c r="F1865" s="12"/>
    </row>
    <row r="1866" spans="1:6" x14ac:dyDescent="0.25">
      <c r="A1866" t="s">
        <v>24126</v>
      </c>
      <c r="B1866" t="s">
        <v>24128</v>
      </c>
      <c r="C1866" t="s">
        <v>33167</v>
      </c>
      <c r="D1866" t="s">
        <v>35325</v>
      </c>
      <c r="E1866" s="12" t="s">
        <v>34779</v>
      </c>
      <c r="F1866" s="12"/>
    </row>
    <row r="1867" spans="1:6" x14ac:dyDescent="0.25">
      <c r="A1867" t="s">
        <v>19951</v>
      </c>
      <c r="B1867" t="s">
        <v>19953</v>
      </c>
      <c r="C1867" t="s">
        <v>32084</v>
      </c>
      <c r="D1867" t="s">
        <v>35325</v>
      </c>
      <c r="E1867" s="12" t="s">
        <v>34769</v>
      </c>
      <c r="F1867" s="12"/>
    </row>
    <row r="1868" spans="1:6" x14ac:dyDescent="0.25">
      <c r="A1868" t="s">
        <v>1706</v>
      </c>
      <c r="B1868" t="s">
        <v>1708</v>
      </c>
      <c r="C1868" t="s">
        <v>27223</v>
      </c>
      <c r="D1868" t="s">
        <v>35325</v>
      </c>
      <c r="E1868" s="12" t="s">
        <v>34770</v>
      </c>
      <c r="F1868" s="12"/>
    </row>
    <row r="1869" spans="1:6" x14ac:dyDescent="0.25">
      <c r="A1869" t="s">
        <v>10968</v>
      </c>
      <c r="B1869" t="s">
        <v>10970</v>
      </c>
      <c r="C1869" t="s">
        <v>29723</v>
      </c>
      <c r="D1869" t="s">
        <v>35325</v>
      </c>
      <c r="E1869" s="12" t="s">
        <v>34771</v>
      </c>
      <c r="F1869" s="12"/>
    </row>
    <row r="1870" spans="1:6" x14ac:dyDescent="0.25">
      <c r="A1870" t="s">
        <v>24022</v>
      </c>
      <c r="B1870" t="s">
        <v>24024</v>
      </c>
      <c r="C1870" t="s">
        <v>33140</v>
      </c>
      <c r="D1870" t="s">
        <v>35325</v>
      </c>
      <c r="E1870" s="12" t="s">
        <v>34772</v>
      </c>
      <c r="F1870" s="12"/>
    </row>
    <row r="1871" spans="1:6" x14ac:dyDescent="0.25">
      <c r="A1871" t="s">
        <v>18074</v>
      </c>
      <c r="B1871" t="s">
        <v>18076</v>
      </c>
      <c r="C1871" t="s">
        <v>31584</v>
      </c>
      <c r="D1871" t="s">
        <v>35325</v>
      </c>
      <c r="E1871" s="12" t="s">
        <v>34773</v>
      </c>
      <c r="F1871" s="12"/>
    </row>
    <row r="1872" spans="1:6" x14ac:dyDescent="0.25">
      <c r="A1872" t="s">
        <v>17279</v>
      </c>
      <c r="B1872" t="s">
        <v>17281</v>
      </c>
      <c r="C1872" t="s">
        <v>31374</v>
      </c>
      <c r="D1872" t="s">
        <v>35325</v>
      </c>
      <c r="E1872" s="12" t="s">
        <v>34774</v>
      </c>
      <c r="F1872" s="12"/>
    </row>
    <row r="1873" spans="1:6" x14ac:dyDescent="0.25">
      <c r="A1873" t="s">
        <v>17035</v>
      </c>
      <c r="B1873" t="s">
        <v>17037</v>
      </c>
      <c r="C1873" t="s">
        <v>31310</v>
      </c>
      <c r="D1873" t="s">
        <v>35325</v>
      </c>
      <c r="E1873" s="12" t="s">
        <v>34776</v>
      </c>
      <c r="F1873" s="12"/>
    </row>
    <row r="1874" spans="1:6" x14ac:dyDescent="0.25">
      <c r="A1874" t="s">
        <v>26594</v>
      </c>
      <c r="B1874" t="s">
        <v>26596</v>
      </c>
      <c r="C1874" t="s">
        <v>33824</v>
      </c>
      <c r="D1874" t="s">
        <v>35325</v>
      </c>
      <c r="E1874" s="12" t="s">
        <v>34776</v>
      </c>
      <c r="F1874" s="12"/>
    </row>
    <row r="1875" spans="1:6" x14ac:dyDescent="0.25">
      <c r="A1875" t="s">
        <v>20669</v>
      </c>
      <c r="B1875" t="s">
        <v>20671</v>
      </c>
      <c r="C1875" t="s">
        <v>32273</v>
      </c>
      <c r="D1875" t="s">
        <v>35325</v>
      </c>
      <c r="E1875" s="12" t="s">
        <v>34777</v>
      </c>
      <c r="F1875" s="12"/>
    </row>
    <row r="1876" spans="1:6" x14ac:dyDescent="0.25">
      <c r="A1876" t="s">
        <v>25534</v>
      </c>
      <c r="B1876" t="s">
        <v>25536</v>
      </c>
      <c r="C1876" t="s">
        <v>33537</v>
      </c>
      <c r="D1876" t="s">
        <v>35325</v>
      </c>
      <c r="E1876" s="12" t="s">
        <v>34777</v>
      </c>
      <c r="F1876" s="12"/>
    </row>
    <row r="1877" spans="1:6" x14ac:dyDescent="0.25">
      <c r="A1877" t="s">
        <v>17059</v>
      </c>
      <c r="B1877" t="s">
        <v>17061</v>
      </c>
      <c r="C1877" t="s">
        <v>31316</v>
      </c>
      <c r="D1877" t="s">
        <v>35325</v>
      </c>
      <c r="E1877" s="12" t="s">
        <v>34750</v>
      </c>
      <c r="F1877" s="12"/>
    </row>
    <row r="1878" spans="1:6" x14ac:dyDescent="0.25">
      <c r="A1878" t="s">
        <v>9716</v>
      </c>
      <c r="B1878" t="s">
        <v>9718</v>
      </c>
      <c r="C1878" t="s">
        <v>29387</v>
      </c>
      <c r="D1878" t="s">
        <v>35325</v>
      </c>
      <c r="E1878" s="12" t="s">
        <v>34752</v>
      </c>
      <c r="F1878" s="12"/>
    </row>
    <row r="1879" spans="1:6" x14ac:dyDescent="0.25">
      <c r="A1879" t="s">
        <v>130</v>
      </c>
      <c r="B1879" t="s">
        <v>132</v>
      </c>
      <c r="C1879" t="s">
        <v>133</v>
      </c>
      <c r="D1879" t="s">
        <v>35325</v>
      </c>
      <c r="E1879" s="12" t="s">
        <v>34742</v>
      </c>
      <c r="F1879" s="12"/>
    </row>
    <row r="1880" spans="1:6" x14ac:dyDescent="0.25">
      <c r="A1880" t="s">
        <v>108</v>
      </c>
      <c r="B1880" t="s">
        <v>110</v>
      </c>
      <c r="C1880" t="s">
        <v>111</v>
      </c>
      <c r="D1880" t="s">
        <v>35325</v>
      </c>
      <c r="E1880" s="12" t="s">
        <v>34740</v>
      </c>
      <c r="F1880" s="12"/>
    </row>
    <row r="1881" spans="1:6" x14ac:dyDescent="0.25">
      <c r="A1881" t="s">
        <v>21967</v>
      </c>
      <c r="B1881" t="s">
        <v>21969</v>
      </c>
      <c r="C1881" t="s">
        <v>32602</v>
      </c>
      <c r="D1881" t="s">
        <v>35325</v>
      </c>
      <c r="E1881" s="12" t="s">
        <v>34743</v>
      </c>
      <c r="F1881" s="12"/>
    </row>
    <row r="1882" spans="1:6" x14ac:dyDescent="0.25">
      <c r="A1882" t="s">
        <v>25898</v>
      </c>
      <c r="B1882" t="s">
        <v>25900</v>
      </c>
      <c r="C1882" t="s">
        <v>33634</v>
      </c>
      <c r="D1882" t="s">
        <v>35325</v>
      </c>
      <c r="E1882" s="12" t="s">
        <v>34743</v>
      </c>
      <c r="F1882" s="12"/>
    </row>
    <row r="1883" spans="1:6" x14ac:dyDescent="0.25">
      <c r="A1883" t="s">
        <v>17075</v>
      </c>
      <c r="B1883" t="s">
        <v>17077</v>
      </c>
      <c r="C1883" t="s">
        <v>31320</v>
      </c>
      <c r="D1883" t="s">
        <v>35325</v>
      </c>
      <c r="E1883" s="12" t="s">
        <v>34744</v>
      </c>
      <c r="F1883" s="12"/>
    </row>
    <row r="1884" spans="1:6" x14ac:dyDescent="0.25">
      <c r="A1884" t="s">
        <v>18672</v>
      </c>
      <c r="B1884" t="s">
        <v>18674</v>
      </c>
      <c r="C1884" t="s">
        <v>31739</v>
      </c>
      <c r="D1884" t="s">
        <v>35325</v>
      </c>
      <c r="E1884" s="12" t="s">
        <v>34745</v>
      </c>
      <c r="F1884" s="12"/>
    </row>
    <row r="1885" spans="1:6" x14ac:dyDescent="0.25">
      <c r="A1885" t="s">
        <v>21907</v>
      </c>
      <c r="B1885" t="s">
        <v>21909</v>
      </c>
      <c r="C1885" t="s">
        <v>32587</v>
      </c>
      <c r="D1885" t="s">
        <v>35325</v>
      </c>
      <c r="E1885" s="12" t="s">
        <v>34746</v>
      </c>
      <c r="F1885" s="12"/>
    </row>
    <row r="1886" spans="1:6" x14ac:dyDescent="0.25">
      <c r="A1886" t="s">
        <v>18162</v>
      </c>
      <c r="B1886" t="s">
        <v>18164</v>
      </c>
      <c r="C1886" t="s">
        <v>31606</v>
      </c>
      <c r="D1886" t="s">
        <v>35325</v>
      </c>
      <c r="E1886" s="12" t="s">
        <v>34747</v>
      </c>
      <c r="F1886" s="12"/>
    </row>
    <row r="1887" spans="1:6" x14ac:dyDescent="0.25">
      <c r="A1887" t="s">
        <v>17515</v>
      </c>
      <c r="B1887" t="s">
        <v>17517</v>
      </c>
      <c r="C1887" t="s">
        <v>31435</v>
      </c>
      <c r="D1887" t="s">
        <v>35325</v>
      </c>
      <c r="E1887" s="12" t="s">
        <v>34748</v>
      </c>
      <c r="F1887" s="12"/>
    </row>
    <row r="1888" spans="1:6" x14ac:dyDescent="0.25">
      <c r="A1888" t="s">
        <v>22075</v>
      </c>
      <c r="B1888" t="s">
        <v>22077</v>
      </c>
      <c r="C1888" t="s">
        <v>32629</v>
      </c>
      <c r="D1888" t="s">
        <v>35325</v>
      </c>
      <c r="E1888" s="12" t="s">
        <v>34748</v>
      </c>
      <c r="F1888" s="12"/>
    </row>
    <row r="1889" spans="1:6" x14ac:dyDescent="0.25">
      <c r="A1889" t="s">
        <v>22071</v>
      </c>
      <c r="B1889" t="s">
        <v>22073</v>
      </c>
      <c r="C1889" t="s">
        <v>32628</v>
      </c>
      <c r="D1889" t="s">
        <v>35325</v>
      </c>
      <c r="E1889" s="12" t="s">
        <v>34749</v>
      </c>
      <c r="F1889" s="12"/>
    </row>
    <row r="1890" spans="1:6" x14ac:dyDescent="0.25">
      <c r="A1890" t="s">
        <v>15403</v>
      </c>
      <c r="B1890" t="s">
        <v>15405</v>
      </c>
      <c r="C1890" t="s">
        <v>30883</v>
      </c>
      <c r="D1890" t="s">
        <v>35325</v>
      </c>
      <c r="E1890" s="12" t="s">
        <v>34873</v>
      </c>
      <c r="F1890" s="12"/>
    </row>
    <row r="1891" spans="1:6" x14ac:dyDescent="0.25">
      <c r="A1891" t="s">
        <v>18862</v>
      </c>
      <c r="B1891" t="s">
        <v>18864</v>
      </c>
      <c r="C1891" t="s">
        <v>31790</v>
      </c>
      <c r="D1891" t="s">
        <v>35325</v>
      </c>
      <c r="E1891" s="12" t="s">
        <v>35321</v>
      </c>
      <c r="F1891" s="12"/>
    </row>
    <row r="1892" spans="1:6" x14ac:dyDescent="0.25">
      <c r="A1892" t="s">
        <v>18878</v>
      </c>
      <c r="B1892" t="s">
        <v>18880</v>
      </c>
      <c r="C1892" t="s">
        <v>31794</v>
      </c>
      <c r="D1892" t="s">
        <v>35325</v>
      </c>
      <c r="E1892" s="12" t="s">
        <v>35321</v>
      </c>
      <c r="F1892" s="12"/>
    </row>
    <row r="1893" spans="1:6" x14ac:dyDescent="0.25">
      <c r="A1893" t="s">
        <v>22990</v>
      </c>
      <c r="B1893" t="s">
        <v>22992</v>
      </c>
      <c r="C1893" t="s">
        <v>32868</v>
      </c>
      <c r="D1893" t="s">
        <v>35325</v>
      </c>
      <c r="E1893" s="12" t="s">
        <v>34778</v>
      </c>
      <c r="F1893" s="12"/>
    </row>
    <row r="1894" spans="1:6" x14ac:dyDescent="0.25">
      <c r="A1894" t="s">
        <v>20401</v>
      </c>
      <c r="B1894" t="s">
        <v>20403</v>
      </c>
      <c r="C1894" t="s">
        <v>32202</v>
      </c>
      <c r="D1894" t="s">
        <v>35325</v>
      </c>
      <c r="E1894" s="12" t="s">
        <v>35097</v>
      </c>
      <c r="F1894" s="12"/>
    </row>
    <row r="1895" spans="1:6" x14ac:dyDescent="0.25">
      <c r="A1895" t="s">
        <v>5378</v>
      </c>
      <c r="B1895" t="s">
        <v>5380</v>
      </c>
      <c r="C1895" t="s">
        <v>28227</v>
      </c>
      <c r="D1895" t="s">
        <v>35325</v>
      </c>
      <c r="E1895" s="12" t="s">
        <v>35096</v>
      </c>
      <c r="F1895" s="12"/>
    </row>
    <row r="1896" spans="1:6" x14ac:dyDescent="0.25">
      <c r="A1896" t="s">
        <v>17051</v>
      </c>
      <c r="B1896" t="s">
        <v>17053</v>
      </c>
      <c r="C1896" t="s">
        <v>31314</v>
      </c>
      <c r="D1896" t="s">
        <v>35325</v>
      </c>
      <c r="E1896" s="12" t="s">
        <v>35099</v>
      </c>
      <c r="F1896" s="12"/>
    </row>
    <row r="1897" spans="1:6" x14ac:dyDescent="0.25">
      <c r="A1897" t="s">
        <v>18327</v>
      </c>
      <c r="B1897" t="s">
        <v>18329</v>
      </c>
      <c r="C1897" t="s">
        <v>31650</v>
      </c>
      <c r="D1897" t="s">
        <v>35325</v>
      </c>
      <c r="E1897" s="12" t="s">
        <v>35098</v>
      </c>
      <c r="F1897" s="12"/>
    </row>
    <row r="1898" spans="1:6" x14ac:dyDescent="0.25">
      <c r="A1898" t="s">
        <v>5499</v>
      </c>
      <c r="B1898" t="s">
        <v>5501</v>
      </c>
      <c r="C1898" t="s">
        <v>28257</v>
      </c>
      <c r="D1898" t="s">
        <v>35325</v>
      </c>
      <c r="E1898" s="12" t="s">
        <v>34712</v>
      </c>
      <c r="F1898" s="12"/>
    </row>
    <row r="1899" spans="1:6" x14ac:dyDescent="0.25">
      <c r="A1899" t="s">
        <v>24496</v>
      </c>
      <c r="B1899" t="s">
        <v>24498</v>
      </c>
      <c r="C1899" t="s">
        <v>33266</v>
      </c>
      <c r="D1899" t="s">
        <v>35325</v>
      </c>
      <c r="E1899" s="12" t="s">
        <v>34713</v>
      </c>
      <c r="F1899" s="12"/>
    </row>
    <row r="1900" spans="1:6" x14ac:dyDescent="0.25">
      <c r="A1900" t="s">
        <v>14009</v>
      </c>
      <c r="B1900" t="s">
        <v>14011</v>
      </c>
      <c r="C1900" t="s">
        <v>30524</v>
      </c>
      <c r="D1900" t="s">
        <v>35325</v>
      </c>
      <c r="E1900" s="12" t="s">
        <v>34714</v>
      </c>
      <c r="F1900" s="12"/>
    </row>
    <row r="1901" spans="1:6" x14ac:dyDescent="0.25">
      <c r="A1901" t="s">
        <v>7489</v>
      </c>
      <c r="B1901" t="s">
        <v>7491</v>
      </c>
      <c r="C1901" t="s">
        <v>28785</v>
      </c>
      <c r="D1901" t="s">
        <v>35325</v>
      </c>
      <c r="E1901" s="12" t="s">
        <v>34715</v>
      </c>
      <c r="F1901" s="12"/>
    </row>
    <row r="1902" spans="1:6" x14ac:dyDescent="0.25">
      <c r="A1902" t="s">
        <v>19230</v>
      </c>
      <c r="B1902" t="s">
        <v>19232</v>
      </c>
      <c r="C1902" t="s">
        <v>31888</v>
      </c>
      <c r="D1902" t="s">
        <v>35325</v>
      </c>
      <c r="E1902" s="12" t="s">
        <v>34716</v>
      </c>
      <c r="F1902" s="12"/>
    </row>
    <row r="1903" spans="1:6" x14ac:dyDescent="0.25">
      <c r="A1903" t="s">
        <v>387</v>
      </c>
      <c r="B1903" t="s">
        <v>389</v>
      </c>
      <c r="C1903" t="s">
        <v>26838</v>
      </c>
      <c r="D1903" t="s">
        <v>35325</v>
      </c>
      <c r="E1903" s="12" t="s">
        <v>34717</v>
      </c>
      <c r="F1903" s="12"/>
    </row>
    <row r="1904" spans="1:6" x14ac:dyDescent="0.25">
      <c r="A1904" t="s">
        <v>2990</v>
      </c>
      <c r="B1904" t="s">
        <v>2992</v>
      </c>
      <c r="C1904" t="s">
        <v>27597</v>
      </c>
      <c r="D1904" t="s">
        <v>35325</v>
      </c>
      <c r="E1904" s="12" t="s">
        <v>34718</v>
      </c>
      <c r="F1904" s="12"/>
    </row>
    <row r="1905" spans="1:6" x14ac:dyDescent="0.25">
      <c r="A1905" t="s">
        <v>14921</v>
      </c>
      <c r="B1905" t="s">
        <v>14923</v>
      </c>
      <c r="C1905" t="s">
        <v>30761</v>
      </c>
      <c r="D1905" t="s">
        <v>35325</v>
      </c>
      <c r="E1905" s="12" t="s">
        <v>34719</v>
      </c>
      <c r="F1905" s="12"/>
    </row>
    <row r="1906" spans="1:6" x14ac:dyDescent="0.25">
      <c r="A1906" t="s">
        <v>13331</v>
      </c>
      <c r="B1906" t="s">
        <v>13333</v>
      </c>
      <c r="C1906" t="s">
        <v>30348</v>
      </c>
      <c r="D1906" t="s">
        <v>35325</v>
      </c>
      <c r="E1906" s="12" t="s">
        <v>34720</v>
      </c>
      <c r="F1906" s="12"/>
    </row>
    <row r="1907" spans="1:6" x14ac:dyDescent="0.25">
      <c r="A1907" t="s">
        <v>14929</v>
      </c>
      <c r="B1907" t="s">
        <v>14931</v>
      </c>
      <c r="C1907" t="s">
        <v>30763</v>
      </c>
      <c r="D1907" t="s">
        <v>35325</v>
      </c>
      <c r="E1907" s="12" t="s">
        <v>34720</v>
      </c>
      <c r="F1907" s="12"/>
    </row>
    <row r="1908" spans="1:6" x14ac:dyDescent="0.25">
      <c r="A1908" t="s">
        <v>12601</v>
      </c>
      <c r="B1908" t="s">
        <v>12603</v>
      </c>
      <c r="C1908" t="s">
        <v>30151</v>
      </c>
      <c r="D1908" t="s">
        <v>35325</v>
      </c>
      <c r="E1908" s="12" t="s">
        <v>34723</v>
      </c>
      <c r="F1908" s="12"/>
    </row>
    <row r="1909" spans="1:6" x14ac:dyDescent="0.25">
      <c r="A1909" t="s">
        <v>20729</v>
      </c>
      <c r="B1909" t="s">
        <v>20731</v>
      </c>
      <c r="C1909" t="s">
        <v>32288</v>
      </c>
      <c r="D1909" t="s">
        <v>35325</v>
      </c>
      <c r="E1909" s="12" t="s">
        <v>34724</v>
      </c>
      <c r="F1909" s="12"/>
    </row>
    <row r="1910" spans="1:6" x14ac:dyDescent="0.25">
      <c r="A1910" t="s">
        <v>11669</v>
      </c>
      <c r="B1910" t="s">
        <v>11671</v>
      </c>
      <c r="C1910" t="s">
        <v>29907</v>
      </c>
      <c r="D1910" t="s">
        <v>35325</v>
      </c>
      <c r="E1910" s="12" t="s">
        <v>34725</v>
      </c>
      <c r="F1910" s="12"/>
    </row>
    <row r="1911" spans="1:6" x14ac:dyDescent="0.25">
      <c r="A1911" t="s">
        <v>12058</v>
      </c>
      <c r="B1911" t="s">
        <v>12060</v>
      </c>
      <c r="C1911" t="s">
        <v>30009</v>
      </c>
      <c r="D1911" t="s">
        <v>35325</v>
      </c>
      <c r="E1911" s="12" t="s">
        <v>34726</v>
      </c>
      <c r="F1911" s="12"/>
    </row>
    <row r="1912" spans="1:6" x14ac:dyDescent="0.25">
      <c r="A1912" t="s">
        <v>16050</v>
      </c>
      <c r="B1912" t="s">
        <v>16052</v>
      </c>
      <c r="C1912" t="s">
        <v>31051</v>
      </c>
      <c r="D1912" t="s">
        <v>35325</v>
      </c>
      <c r="E1912" s="12" t="s">
        <v>35104</v>
      </c>
      <c r="F1912" s="12"/>
    </row>
    <row r="1913" spans="1:6" x14ac:dyDescent="0.25">
      <c r="A1913" t="s">
        <v>1327</v>
      </c>
      <c r="B1913" t="s">
        <v>1329</v>
      </c>
      <c r="C1913" t="s">
        <v>27118</v>
      </c>
      <c r="D1913" t="s">
        <v>35325</v>
      </c>
      <c r="E1913" s="12" t="s">
        <v>35105</v>
      </c>
      <c r="F1913" s="12"/>
    </row>
    <row r="1914" spans="1:6" x14ac:dyDescent="0.25">
      <c r="A1914" t="s">
        <v>22706</v>
      </c>
      <c r="B1914" t="s">
        <v>22708</v>
      </c>
      <c r="C1914" t="s">
        <v>32795</v>
      </c>
      <c r="D1914" t="s">
        <v>35325</v>
      </c>
      <c r="E1914" s="12" t="s">
        <v>35106</v>
      </c>
      <c r="F1914" s="12"/>
    </row>
    <row r="1915" spans="1:6" x14ac:dyDescent="0.25">
      <c r="A1915" t="s">
        <v>13031</v>
      </c>
      <c r="B1915" t="s">
        <v>13033</v>
      </c>
      <c r="C1915" t="s">
        <v>30264</v>
      </c>
      <c r="D1915" t="s">
        <v>35325</v>
      </c>
      <c r="E1915" s="12" t="s">
        <v>35107</v>
      </c>
      <c r="F1915" s="12"/>
    </row>
    <row r="1916" spans="1:6" x14ac:dyDescent="0.25">
      <c r="A1916" t="s">
        <v>6506</v>
      </c>
      <c r="B1916" t="s">
        <v>6508</v>
      </c>
      <c r="C1916" t="s">
        <v>28521</v>
      </c>
      <c r="D1916" t="s">
        <v>35325</v>
      </c>
      <c r="E1916" s="12" t="s">
        <v>35108</v>
      </c>
      <c r="F1916" s="12"/>
    </row>
    <row r="1917" spans="1:6" x14ac:dyDescent="0.25">
      <c r="A1917" t="s">
        <v>18218</v>
      </c>
      <c r="B1917" t="s">
        <v>18220</v>
      </c>
      <c r="C1917" t="s">
        <v>31620</v>
      </c>
      <c r="D1917" t="s">
        <v>35325</v>
      </c>
      <c r="E1917" s="12" t="s">
        <v>35109</v>
      </c>
      <c r="F1917" s="12"/>
    </row>
    <row r="1918" spans="1:6" x14ac:dyDescent="0.25">
      <c r="A1918" t="s">
        <v>18174</v>
      </c>
      <c r="B1918" t="s">
        <v>18176</v>
      </c>
      <c r="C1918" t="s">
        <v>31609</v>
      </c>
      <c r="D1918" t="s">
        <v>35325</v>
      </c>
      <c r="E1918" s="12" t="s">
        <v>35313</v>
      </c>
      <c r="F1918" s="12"/>
    </row>
    <row r="1919" spans="1:6" x14ac:dyDescent="0.25">
      <c r="A1919" t="s">
        <v>15511</v>
      </c>
      <c r="B1919" t="s">
        <v>15513</v>
      </c>
      <c r="C1919" t="s">
        <v>30912</v>
      </c>
      <c r="D1919" t="s">
        <v>35325</v>
      </c>
      <c r="E1919" s="12" t="s">
        <v>35314</v>
      </c>
      <c r="F1919" s="12"/>
    </row>
    <row r="1920" spans="1:6" x14ac:dyDescent="0.25">
      <c r="A1920" t="s">
        <v>16715</v>
      </c>
      <c r="B1920" t="s">
        <v>16717</v>
      </c>
      <c r="C1920" t="s">
        <v>31225</v>
      </c>
      <c r="D1920" t="s">
        <v>35325</v>
      </c>
      <c r="E1920" s="12" t="s">
        <v>35316</v>
      </c>
      <c r="F1920" s="12"/>
    </row>
    <row r="1921" spans="1:6" x14ac:dyDescent="0.25">
      <c r="A1921" t="s">
        <v>3513</v>
      </c>
      <c r="B1921" t="s">
        <v>3515</v>
      </c>
      <c r="C1921" t="s">
        <v>27733</v>
      </c>
      <c r="D1921" t="s">
        <v>35325</v>
      </c>
      <c r="E1921" s="12" t="s">
        <v>35319</v>
      </c>
      <c r="F1921" s="12"/>
    </row>
    <row r="1922" spans="1:6" x14ac:dyDescent="0.25">
      <c r="A1922" t="s">
        <v>5177</v>
      </c>
      <c r="B1922" t="s">
        <v>5179</v>
      </c>
      <c r="C1922" t="s">
        <v>28174</v>
      </c>
      <c r="D1922" t="s">
        <v>35325</v>
      </c>
      <c r="E1922" s="12" t="s">
        <v>35319</v>
      </c>
      <c r="F1922" s="12"/>
    </row>
    <row r="1923" spans="1:6" x14ac:dyDescent="0.25">
      <c r="A1923" t="s">
        <v>10155</v>
      </c>
      <c r="B1923" t="s">
        <v>10157</v>
      </c>
      <c r="C1923" t="s">
        <v>29511</v>
      </c>
      <c r="D1923" t="s">
        <v>35325</v>
      </c>
      <c r="E1923" s="12" t="s">
        <v>35319</v>
      </c>
      <c r="F1923" s="12"/>
    </row>
    <row r="1924" spans="1:6" x14ac:dyDescent="0.25">
      <c r="A1924" t="s">
        <v>17842</v>
      </c>
      <c r="B1924" t="s">
        <v>17844</v>
      </c>
      <c r="C1924" t="s">
        <v>31523</v>
      </c>
      <c r="D1924" t="s">
        <v>35325</v>
      </c>
      <c r="E1924" s="12" t="s">
        <v>35319</v>
      </c>
      <c r="F1924" s="12"/>
    </row>
    <row r="1925" spans="1:6" x14ac:dyDescent="0.25">
      <c r="A1925" t="s">
        <v>24429</v>
      </c>
      <c r="B1925" t="s">
        <v>24431</v>
      </c>
      <c r="C1925" t="s">
        <v>33248</v>
      </c>
      <c r="D1925" t="s">
        <v>35325</v>
      </c>
      <c r="E1925" s="12" t="s">
        <v>35320</v>
      </c>
      <c r="F1925" s="12"/>
    </row>
    <row r="1926" spans="1:6" x14ac:dyDescent="0.25">
      <c r="A1926" t="s">
        <v>12429</v>
      </c>
      <c r="B1926" t="s">
        <v>12431</v>
      </c>
      <c r="C1926" t="s">
        <v>30104</v>
      </c>
      <c r="D1926" t="s">
        <v>35325</v>
      </c>
      <c r="E1926" s="12" t="s">
        <v>34753</v>
      </c>
      <c r="F1926" s="12"/>
    </row>
    <row r="1927" spans="1:6" x14ac:dyDescent="0.25">
      <c r="A1927" t="s">
        <v>3970</v>
      </c>
      <c r="B1927" t="s">
        <v>3972</v>
      </c>
      <c r="C1927" t="s">
        <v>27856</v>
      </c>
      <c r="D1927" t="s">
        <v>35325</v>
      </c>
      <c r="E1927" s="12" t="s">
        <v>35028</v>
      </c>
      <c r="F1927" s="12"/>
    </row>
    <row r="1928" spans="1:6" x14ac:dyDescent="0.25">
      <c r="A1928" t="s">
        <v>2652</v>
      </c>
      <c r="B1928" t="s">
        <v>2654</v>
      </c>
      <c r="C1928" t="s">
        <v>27511</v>
      </c>
      <c r="D1928" t="s">
        <v>35325</v>
      </c>
      <c r="E1928" s="12" t="s">
        <v>35029</v>
      </c>
      <c r="F1928" s="12"/>
    </row>
    <row r="1929" spans="1:6" x14ac:dyDescent="0.25">
      <c r="A1929" t="s">
        <v>3954</v>
      </c>
      <c r="B1929" t="s">
        <v>3956</v>
      </c>
      <c r="C1929" t="s">
        <v>27852</v>
      </c>
      <c r="D1929" t="s">
        <v>35325</v>
      </c>
      <c r="E1929" s="12" t="s">
        <v>34902</v>
      </c>
      <c r="F1929" s="12"/>
    </row>
    <row r="1930" spans="1:6" x14ac:dyDescent="0.25">
      <c r="A1930" t="s">
        <v>3225</v>
      </c>
      <c r="B1930" t="s">
        <v>3227</v>
      </c>
      <c r="C1930" t="s">
        <v>27658</v>
      </c>
      <c r="D1930" t="s">
        <v>35325</v>
      </c>
      <c r="E1930" s="12" t="s">
        <v>34721</v>
      </c>
      <c r="F1930" s="12"/>
    </row>
    <row r="1931" spans="1:6" x14ac:dyDescent="0.25">
      <c r="A1931" t="s">
        <v>20218</v>
      </c>
      <c r="B1931" t="s">
        <v>20220</v>
      </c>
      <c r="C1931" t="s">
        <v>32155</v>
      </c>
      <c r="D1931" t="s">
        <v>35325</v>
      </c>
      <c r="E1931" s="12" t="s">
        <v>34722</v>
      </c>
      <c r="F1931" s="12"/>
    </row>
    <row r="1932" spans="1:6" x14ac:dyDescent="0.25">
      <c r="A1932" t="s">
        <v>23886</v>
      </c>
      <c r="B1932" t="s">
        <v>23888</v>
      </c>
      <c r="C1932" t="s">
        <v>33103</v>
      </c>
      <c r="D1932" t="s">
        <v>35325</v>
      </c>
      <c r="E1932" s="12" t="s">
        <v>35042</v>
      </c>
      <c r="F1932" s="12"/>
    </row>
    <row r="1933" spans="1:6" x14ac:dyDescent="0.25">
      <c r="A1933" t="s">
        <v>26514</v>
      </c>
      <c r="B1933" t="s">
        <v>26516</v>
      </c>
      <c r="C1933" t="s">
        <v>33804</v>
      </c>
      <c r="D1933" t="s">
        <v>35325</v>
      </c>
      <c r="E1933" s="12" t="s">
        <v>35043</v>
      </c>
      <c r="F1933" s="12"/>
    </row>
    <row r="1934" spans="1:6" x14ac:dyDescent="0.25">
      <c r="A1934" t="s">
        <v>16820</v>
      </c>
      <c r="B1934" t="s">
        <v>16822</v>
      </c>
      <c r="C1934" t="s">
        <v>31254</v>
      </c>
      <c r="D1934" t="s">
        <v>35325</v>
      </c>
      <c r="E1934" s="12" t="s">
        <v>35044</v>
      </c>
      <c r="F1934" s="12"/>
    </row>
    <row r="1935" spans="1:6" x14ac:dyDescent="0.25">
      <c r="A1935" t="s">
        <v>12737</v>
      </c>
      <c r="B1935" t="s">
        <v>12739</v>
      </c>
      <c r="C1935" t="s">
        <v>30189</v>
      </c>
      <c r="D1935" t="s">
        <v>35325</v>
      </c>
      <c r="E1935" s="12" t="s">
        <v>35045</v>
      </c>
      <c r="F1935" s="12"/>
    </row>
    <row r="1936" spans="1:6" x14ac:dyDescent="0.25">
      <c r="A1936" t="s">
        <v>11950</v>
      </c>
      <c r="B1936" t="s">
        <v>11952</v>
      </c>
      <c r="C1936" t="s">
        <v>29982</v>
      </c>
      <c r="D1936" t="s">
        <v>35325</v>
      </c>
      <c r="E1936" s="12" t="s">
        <v>35046</v>
      </c>
      <c r="F1936" s="12"/>
    </row>
    <row r="1937" spans="1:6" x14ac:dyDescent="0.25">
      <c r="A1937" t="s">
        <v>17087</v>
      </c>
      <c r="B1937" t="s">
        <v>17089</v>
      </c>
      <c r="C1937" t="s">
        <v>31323</v>
      </c>
      <c r="D1937" t="s">
        <v>35325</v>
      </c>
      <c r="E1937" s="12" t="s">
        <v>35130</v>
      </c>
      <c r="F1937" s="12"/>
    </row>
    <row r="1938" spans="1:6" x14ac:dyDescent="0.25">
      <c r="A1938" t="s">
        <v>38</v>
      </c>
      <c r="C1938" t="s">
        <v>39</v>
      </c>
      <c r="D1938" t="s">
        <v>35325</v>
      </c>
      <c r="E1938" s="12" t="s">
        <v>35268</v>
      </c>
      <c r="F1938" s="12"/>
    </row>
    <row r="1939" spans="1:6" x14ac:dyDescent="0.25">
      <c r="A1939" t="s">
        <v>38</v>
      </c>
      <c r="C1939" t="s">
        <v>26972</v>
      </c>
      <c r="D1939" t="s">
        <v>35325</v>
      </c>
      <c r="E1939" s="12" t="s">
        <v>35268</v>
      </c>
      <c r="F1939" s="12"/>
    </row>
    <row r="1940" spans="1:6" x14ac:dyDescent="0.25">
      <c r="A1940" t="s">
        <v>38</v>
      </c>
      <c r="C1940" t="s">
        <v>27121</v>
      </c>
      <c r="D1940" t="s">
        <v>35325</v>
      </c>
      <c r="E1940" s="12" t="s">
        <v>35268</v>
      </c>
      <c r="F1940" s="12"/>
    </row>
    <row r="1941" spans="1:6" x14ac:dyDescent="0.25">
      <c r="A1941" t="s">
        <v>38</v>
      </c>
      <c r="C1941" t="s">
        <v>27232</v>
      </c>
      <c r="D1941" t="s">
        <v>35325</v>
      </c>
      <c r="E1941" s="12" t="s">
        <v>35268</v>
      </c>
      <c r="F1941" s="12"/>
    </row>
    <row r="1942" spans="1:6" x14ac:dyDescent="0.25">
      <c r="A1942" t="s">
        <v>38</v>
      </c>
      <c r="C1942" t="s">
        <v>27294</v>
      </c>
      <c r="D1942" t="s">
        <v>35325</v>
      </c>
      <c r="E1942" s="12" t="s">
        <v>35268</v>
      </c>
      <c r="F1942" s="12"/>
    </row>
    <row r="1943" spans="1:6" x14ac:dyDescent="0.25">
      <c r="A1943" t="s">
        <v>38</v>
      </c>
      <c r="C1943" t="s">
        <v>27371</v>
      </c>
      <c r="D1943" t="s">
        <v>35325</v>
      </c>
      <c r="E1943" s="12" t="s">
        <v>35268</v>
      </c>
      <c r="F1943" s="12"/>
    </row>
    <row r="1944" spans="1:6" x14ac:dyDescent="0.25">
      <c r="A1944" t="s">
        <v>38</v>
      </c>
      <c r="C1944" t="s">
        <v>27470</v>
      </c>
      <c r="D1944" t="s">
        <v>35325</v>
      </c>
      <c r="E1944" s="12" t="s">
        <v>35268</v>
      </c>
      <c r="F1944" s="12"/>
    </row>
    <row r="1945" spans="1:6" x14ac:dyDescent="0.25">
      <c r="A1945" t="s">
        <v>38</v>
      </c>
      <c r="C1945" t="s">
        <v>27632</v>
      </c>
      <c r="D1945" t="s">
        <v>35325</v>
      </c>
      <c r="E1945" s="12" t="s">
        <v>35268</v>
      </c>
      <c r="F1945" s="12"/>
    </row>
    <row r="1946" spans="1:6" x14ac:dyDescent="0.25">
      <c r="A1946" t="s">
        <v>38</v>
      </c>
      <c r="C1946" t="s">
        <v>28718</v>
      </c>
      <c r="D1946" t="s">
        <v>35325</v>
      </c>
      <c r="E1946" s="12" t="s">
        <v>35268</v>
      </c>
      <c r="F1946" s="12"/>
    </row>
    <row r="1947" spans="1:6" x14ac:dyDescent="0.25">
      <c r="A1947" t="s">
        <v>38</v>
      </c>
      <c r="C1947" t="s">
        <v>28728</v>
      </c>
      <c r="D1947" t="s">
        <v>35325</v>
      </c>
      <c r="E1947" s="12" t="s">
        <v>35268</v>
      </c>
      <c r="F1947" s="12"/>
    </row>
    <row r="1948" spans="1:6" x14ac:dyDescent="0.25">
      <c r="A1948" t="s">
        <v>38</v>
      </c>
      <c r="C1948" t="s">
        <v>28783</v>
      </c>
      <c r="D1948" t="s">
        <v>35325</v>
      </c>
      <c r="E1948" s="12" t="s">
        <v>35268</v>
      </c>
      <c r="F1948" s="12"/>
    </row>
    <row r="1949" spans="1:6" x14ac:dyDescent="0.25">
      <c r="A1949" t="s">
        <v>38</v>
      </c>
      <c r="C1949" t="s">
        <v>28926</v>
      </c>
      <c r="D1949" t="s">
        <v>35325</v>
      </c>
      <c r="E1949" s="12" t="s">
        <v>35268</v>
      </c>
      <c r="F1949" s="12"/>
    </row>
    <row r="1950" spans="1:6" x14ac:dyDescent="0.25">
      <c r="A1950" t="s">
        <v>38</v>
      </c>
      <c r="C1950" t="s">
        <v>29183</v>
      </c>
      <c r="D1950" t="s">
        <v>35325</v>
      </c>
      <c r="E1950" s="12" t="s">
        <v>35268</v>
      </c>
      <c r="F1950" s="12"/>
    </row>
    <row r="1951" spans="1:6" x14ac:dyDescent="0.25">
      <c r="A1951" t="s">
        <v>38</v>
      </c>
      <c r="C1951" t="s">
        <v>29222</v>
      </c>
      <c r="D1951" t="s">
        <v>35325</v>
      </c>
      <c r="E1951" s="12" t="s">
        <v>35268</v>
      </c>
      <c r="F1951" s="12"/>
    </row>
    <row r="1952" spans="1:6" x14ac:dyDescent="0.25">
      <c r="A1952" t="s">
        <v>38</v>
      </c>
      <c r="C1952" t="s">
        <v>29237</v>
      </c>
      <c r="D1952" t="s">
        <v>35325</v>
      </c>
      <c r="E1952" s="12" t="s">
        <v>35268</v>
      </c>
      <c r="F1952" s="12"/>
    </row>
    <row r="1953" spans="1:6" x14ac:dyDescent="0.25">
      <c r="A1953" t="s">
        <v>38</v>
      </c>
      <c r="C1953" t="s">
        <v>29381</v>
      </c>
      <c r="D1953" t="s">
        <v>35325</v>
      </c>
      <c r="E1953" s="12" t="s">
        <v>35268</v>
      </c>
      <c r="F1953" s="12"/>
    </row>
    <row r="1954" spans="1:6" x14ac:dyDescent="0.25">
      <c r="A1954" t="s">
        <v>38</v>
      </c>
      <c r="C1954" t="s">
        <v>29399</v>
      </c>
      <c r="D1954" t="s">
        <v>35325</v>
      </c>
      <c r="E1954" s="12" t="s">
        <v>35268</v>
      </c>
      <c r="F1954" s="12"/>
    </row>
    <row r="1955" spans="1:6" x14ac:dyDescent="0.25">
      <c r="A1955" t="s">
        <v>38</v>
      </c>
      <c r="C1955" t="s">
        <v>29777</v>
      </c>
      <c r="D1955" t="s">
        <v>35325</v>
      </c>
      <c r="E1955" s="12" t="s">
        <v>35268</v>
      </c>
      <c r="F1955" s="12"/>
    </row>
    <row r="1956" spans="1:6" x14ac:dyDescent="0.25">
      <c r="A1956" t="s">
        <v>38</v>
      </c>
      <c r="C1956" t="s">
        <v>30288</v>
      </c>
      <c r="D1956" t="s">
        <v>35325</v>
      </c>
      <c r="E1956" s="12" t="s">
        <v>35268</v>
      </c>
      <c r="F1956" s="12"/>
    </row>
    <row r="1957" spans="1:6" x14ac:dyDescent="0.25">
      <c r="A1957" t="s">
        <v>38</v>
      </c>
      <c r="C1957" t="s">
        <v>30291</v>
      </c>
      <c r="D1957" t="s">
        <v>35325</v>
      </c>
      <c r="E1957" s="12" t="s">
        <v>35268</v>
      </c>
      <c r="F1957" s="12"/>
    </row>
    <row r="1958" spans="1:6" x14ac:dyDescent="0.25">
      <c r="A1958" t="s">
        <v>38</v>
      </c>
      <c r="C1958" t="s">
        <v>30476</v>
      </c>
      <c r="D1958" t="s">
        <v>35325</v>
      </c>
      <c r="E1958" s="12" t="s">
        <v>35268</v>
      </c>
      <c r="F1958" s="12"/>
    </row>
    <row r="1959" spans="1:6" x14ac:dyDescent="0.25">
      <c r="A1959" t="s">
        <v>38</v>
      </c>
      <c r="C1959" t="s">
        <v>30746</v>
      </c>
      <c r="D1959" t="s">
        <v>35325</v>
      </c>
      <c r="E1959" s="12" t="s">
        <v>35268</v>
      </c>
      <c r="F1959" s="12"/>
    </row>
    <row r="1960" spans="1:6" x14ac:dyDescent="0.25">
      <c r="A1960" t="s">
        <v>38</v>
      </c>
      <c r="C1960" t="s">
        <v>31203</v>
      </c>
      <c r="D1960" t="s">
        <v>35325</v>
      </c>
      <c r="E1960" s="12" t="s">
        <v>35268</v>
      </c>
      <c r="F1960" s="12"/>
    </row>
    <row r="1961" spans="1:6" x14ac:dyDescent="0.25">
      <c r="A1961" t="s">
        <v>38</v>
      </c>
      <c r="C1961" t="s">
        <v>31417</v>
      </c>
      <c r="D1961" t="s">
        <v>35325</v>
      </c>
      <c r="E1961" s="12" t="s">
        <v>35268</v>
      </c>
      <c r="F1961" s="12"/>
    </row>
    <row r="1962" spans="1:6" x14ac:dyDescent="0.25">
      <c r="A1962" t="s">
        <v>38</v>
      </c>
      <c r="C1962" t="s">
        <v>31845</v>
      </c>
      <c r="D1962" t="s">
        <v>35325</v>
      </c>
      <c r="E1962" s="12" t="s">
        <v>35268</v>
      </c>
      <c r="F1962" s="12"/>
    </row>
    <row r="1963" spans="1:6" x14ac:dyDescent="0.25">
      <c r="A1963" t="s">
        <v>38</v>
      </c>
      <c r="C1963" t="s">
        <v>31863</v>
      </c>
      <c r="D1963" t="s">
        <v>35325</v>
      </c>
      <c r="E1963" s="12" t="s">
        <v>35268</v>
      </c>
      <c r="F1963" s="12"/>
    </row>
    <row r="1964" spans="1:6" x14ac:dyDescent="0.25">
      <c r="A1964" t="s">
        <v>38</v>
      </c>
      <c r="C1964" t="s">
        <v>32147</v>
      </c>
      <c r="D1964" t="s">
        <v>35325</v>
      </c>
      <c r="E1964" s="12" t="s">
        <v>35268</v>
      </c>
      <c r="F1964" s="12"/>
    </row>
    <row r="1965" spans="1:6" x14ac:dyDescent="0.25">
      <c r="A1965" t="s">
        <v>38</v>
      </c>
      <c r="C1965" t="s">
        <v>32635</v>
      </c>
      <c r="D1965" t="s">
        <v>35325</v>
      </c>
      <c r="E1965" s="12" t="s">
        <v>35268</v>
      </c>
      <c r="F1965" s="12"/>
    </row>
    <row r="1966" spans="1:6" x14ac:dyDescent="0.25">
      <c r="A1966" t="s">
        <v>38</v>
      </c>
      <c r="C1966" t="s">
        <v>32906</v>
      </c>
      <c r="D1966" t="s">
        <v>35325</v>
      </c>
      <c r="E1966" s="12" t="s">
        <v>35268</v>
      </c>
      <c r="F1966" s="12"/>
    </row>
    <row r="1967" spans="1:6" x14ac:dyDescent="0.25">
      <c r="A1967" t="s">
        <v>38</v>
      </c>
      <c r="C1967" t="s">
        <v>32930</v>
      </c>
      <c r="D1967" t="s">
        <v>35325</v>
      </c>
      <c r="E1967" s="12" t="s">
        <v>35268</v>
      </c>
      <c r="F1967" s="12"/>
    </row>
    <row r="1968" spans="1:6" x14ac:dyDescent="0.25">
      <c r="A1968" t="s">
        <v>38</v>
      </c>
      <c r="C1968" t="s">
        <v>33000</v>
      </c>
      <c r="D1968" t="s">
        <v>35325</v>
      </c>
      <c r="E1968" s="12" t="s">
        <v>35268</v>
      </c>
      <c r="F1968" s="12"/>
    </row>
    <row r="1969" spans="1:6" x14ac:dyDescent="0.25">
      <c r="A1969" t="s">
        <v>38</v>
      </c>
      <c r="C1969" t="s">
        <v>33126</v>
      </c>
      <c r="D1969" t="s">
        <v>35325</v>
      </c>
      <c r="E1969" s="12" t="s">
        <v>35268</v>
      </c>
      <c r="F1969" s="12"/>
    </row>
    <row r="1970" spans="1:6" x14ac:dyDescent="0.25">
      <c r="A1970" t="s">
        <v>38</v>
      </c>
      <c r="C1970" t="s">
        <v>33133</v>
      </c>
      <c r="D1970" t="s">
        <v>35325</v>
      </c>
      <c r="E1970" s="12" t="s">
        <v>35268</v>
      </c>
      <c r="F1970" s="12"/>
    </row>
    <row r="1971" spans="1:6" x14ac:dyDescent="0.25">
      <c r="A1971" t="s">
        <v>38</v>
      </c>
      <c r="C1971" t="s">
        <v>33309</v>
      </c>
      <c r="D1971" t="s">
        <v>35325</v>
      </c>
      <c r="E1971" s="12" t="s">
        <v>35268</v>
      </c>
      <c r="F1971" s="12"/>
    </row>
    <row r="1972" spans="1:6" x14ac:dyDescent="0.25">
      <c r="A1972" t="s">
        <v>38</v>
      </c>
      <c r="C1972" t="s">
        <v>33343</v>
      </c>
      <c r="D1972" t="s">
        <v>35325</v>
      </c>
      <c r="E1972" s="12" t="s">
        <v>35268</v>
      </c>
      <c r="F1972" s="12"/>
    </row>
    <row r="1973" spans="1:6" x14ac:dyDescent="0.25">
      <c r="A1973" t="s">
        <v>38</v>
      </c>
      <c r="C1973" t="s">
        <v>33478</v>
      </c>
      <c r="D1973" t="s">
        <v>35325</v>
      </c>
      <c r="E1973" s="12" t="s">
        <v>35268</v>
      </c>
      <c r="F1973" s="12"/>
    </row>
    <row r="1974" spans="1:6" x14ac:dyDescent="0.25">
      <c r="A1974" t="s">
        <v>38</v>
      </c>
      <c r="C1974" t="s">
        <v>33505</v>
      </c>
      <c r="D1974" t="s">
        <v>35325</v>
      </c>
      <c r="E1974" s="12" t="s">
        <v>35268</v>
      </c>
      <c r="F1974" s="12"/>
    </row>
    <row r="1975" spans="1:6" x14ac:dyDescent="0.25">
      <c r="A1975" t="s">
        <v>151</v>
      </c>
      <c r="C1975" t="s">
        <v>152</v>
      </c>
      <c r="D1975" t="s">
        <v>35325</v>
      </c>
      <c r="E1975" s="12" t="s">
        <v>35269</v>
      </c>
      <c r="F1975" s="12"/>
    </row>
    <row r="1976" spans="1:6" x14ac:dyDescent="0.25">
      <c r="A1976" t="s">
        <v>151</v>
      </c>
      <c r="C1976" t="s">
        <v>26788</v>
      </c>
      <c r="D1976" t="s">
        <v>35325</v>
      </c>
      <c r="E1976" s="12" t="s">
        <v>35269</v>
      </c>
      <c r="F1976" s="12"/>
    </row>
    <row r="1977" spans="1:6" x14ac:dyDescent="0.25">
      <c r="A1977" t="s">
        <v>151</v>
      </c>
      <c r="C1977" t="s">
        <v>27027</v>
      </c>
      <c r="D1977" t="s">
        <v>35325</v>
      </c>
      <c r="E1977" s="12" t="s">
        <v>35269</v>
      </c>
      <c r="F1977" s="12"/>
    </row>
    <row r="1978" spans="1:6" x14ac:dyDescent="0.25">
      <c r="A1978" t="s">
        <v>151</v>
      </c>
      <c r="C1978" t="s">
        <v>27065</v>
      </c>
      <c r="D1978" t="s">
        <v>35325</v>
      </c>
      <c r="E1978" s="12" t="s">
        <v>35269</v>
      </c>
      <c r="F1978" s="12"/>
    </row>
    <row r="1979" spans="1:6" x14ac:dyDescent="0.25">
      <c r="A1979" t="s">
        <v>151</v>
      </c>
      <c r="C1979" t="s">
        <v>27077</v>
      </c>
      <c r="D1979" t="s">
        <v>35325</v>
      </c>
      <c r="E1979" s="12" t="s">
        <v>35269</v>
      </c>
      <c r="F1979" s="12"/>
    </row>
    <row r="1980" spans="1:6" x14ac:dyDescent="0.25">
      <c r="A1980" t="s">
        <v>151</v>
      </c>
      <c r="C1980" t="s">
        <v>27143</v>
      </c>
      <c r="D1980" t="s">
        <v>35325</v>
      </c>
      <c r="E1980" s="12" t="s">
        <v>35269</v>
      </c>
      <c r="F1980" s="12"/>
    </row>
    <row r="1981" spans="1:6" x14ac:dyDescent="0.25">
      <c r="A1981" t="s">
        <v>151</v>
      </c>
      <c r="C1981" t="s">
        <v>27295</v>
      </c>
      <c r="D1981" t="s">
        <v>35325</v>
      </c>
      <c r="E1981" s="12" t="s">
        <v>35269</v>
      </c>
      <c r="F1981" s="12"/>
    </row>
    <row r="1982" spans="1:6" x14ac:dyDescent="0.25">
      <c r="A1982" t="s">
        <v>151</v>
      </c>
      <c r="C1982" t="s">
        <v>27436</v>
      </c>
      <c r="D1982" t="s">
        <v>35325</v>
      </c>
      <c r="E1982" s="12" t="s">
        <v>35269</v>
      </c>
      <c r="F1982" s="12"/>
    </row>
    <row r="1983" spans="1:6" x14ac:dyDescent="0.25">
      <c r="A1983" t="s">
        <v>151</v>
      </c>
      <c r="C1983" t="s">
        <v>27689</v>
      </c>
      <c r="D1983" t="s">
        <v>35325</v>
      </c>
      <c r="E1983" s="12" t="s">
        <v>35269</v>
      </c>
      <c r="F1983" s="12"/>
    </row>
    <row r="1984" spans="1:6" x14ac:dyDescent="0.25">
      <c r="A1984" t="s">
        <v>151</v>
      </c>
      <c r="C1984" t="s">
        <v>27886</v>
      </c>
      <c r="D1984" t="s">
        <v>35325</v>
      </c>
      <c r="E1984" s="12" t="s">
        <v>35269</v>
      </c>
      <c r="F1984" s="12"/>
    </row>
    <row r="1985" spans="1:6" x14ac:dyDescent="0.25">
      <c r="A1985" t="s">
        <v>151</v>
      </c>
      <c r="C1985" t="s">
        <v>27902</v>
      </c>
      <c r="D1985" t="s">
        <v>35325</v>
      </c>
      <c r="E1985" s="12" t="s">
        <v>35269</v>
      </c>
      <c r="F1985" s="12"/>
    </row>
    <row r="1986" spans="1:6" x14ac:dyDescent="0.25">
      <c r="A1986" t="s">
        <v>151</v>
      </c>
      <c r="C1986" t="s">
        <v>28093</v>
      </c>
      <c r="D1986" t="s">
        <v>35325</v>
      </c>
      <c r="E1986" s="12" t="s">
        <v>35269</v>
      </c>
      <c r="F1986" s="12"/>
    </row>
    <row r="1987" spans="1:6" x14ac:dyDescent="0.25">
      <c r="A1987" t="s">
        <v>151</v>
      </c>
      <c r="C1987" t="s">
        <v>28360</v>
      </c>
      <c r="D1987" t="s">
        <v>35325</v>
      </c>
      <c r="E1987" s="12" t="s">
        <v>35269</v>
      </c>
      <c r="F1987" s="12"/>
    </row>
    <row r="1988" spans="1:6" x14ac:dyDescent="0.25">
      <c r="A1988" t="s">
        <v>151</v>
      </c>
      <c r="C1988" t="s">
        <v>29043</v>
      </c>
      <c r="D1988" t="s">
        <v>35325</v>
      </c>
      <c r="E1988" s="12" t="s">
        <v>35269</v>
      </c>
      <c r="F1988" s="12"/>
    </row>
    <row r="1989" spans="1:6" x14ac:dyDescent="0.25">
      <c r="A1989" t="s">
        <v>151</v>
      </c>
      <c r="C1989" t="s">
        <v>29281</v>
      </c>
      <c r="D1989" t="s">
        <v>35325</v>
      </c>
      <c r="E1989" s="12" t="s">
        <v>35269</v>
      </c>
      <c r="F1989" s="12"/>
    </row>
    <row r="1990" spans="1:6" x14ac:dyDescent="0.25">
      <c r="A1990" t="s">
        <v>151</v>
      </c>
      <c r="C1990" t="s">
        <v>29720</v>
      </c>
      <c r="D1990" t="s">
        <v>35325</v>
      </c>
      <c r="E1990" s="12" t="s">
        <v>35269</v>
      </c>
      <c r="F1990" s="12"/>
    </row>
    <row r="1991" spans="1:6" x14ac:dyDescent="0.25">
      <c r="A1991" t="s">
        <v>151</v>
      </c>
      <c r="C1991" t="s">
        <v>29892</v>
      </c>
      <c r="D1991" t="s">
        <v>35325</v>
      </c>
      <c r="E1991" s="12" t="s">
        <v>35269</v>
      </c>
      <c r="F1991" s="12"/>
    </row>
    <row r="1992" spans="1:6" x14ac:dyDescent="0.25">
      <c r="A1992" t="s">
        <v>151</v>
      </c>
      <c r="C1992" t="s">
        <v>30343</v>
      </c>
      <c r="D1992" t="s">
        <v>35325</v>
      </c>
      <c r="E1992" s="12" t="s">
        <v>35269</v>
      </c>
      <c r="F1992" s="12"/>
    </row>
    <row r="1993" spans="1:6" x14ac:dyDescent="0.25">
      <c r="A1993" t="s">
        <v>151</v>
      </c>
      <c r="C1993" t="s">
        <v>30713</v>
      </c>
      <c r="D1993" t="s">
        <v>35325</v>
      </c>
      <c r="E1993" s="12" t="s">
        <v>35269</v>
      </c>
      <c r="F1993" s="12"/>
    </row>
    <row r="1994" spans="1:6" x14ac:dyDescent="0.25">
      <c r="A1994" t="s">
        <v>151</v>
      </c>
      <c r="C1994" t="s">
        <v>31094</v>
      </c>
      <c r="D1994" t="s">
        <v>35325</v>
      </c>
      <c r="E1994" s="12" t="s">
        <v>35269</v>
      </c>
      <c r="F1994" s="12"/>
    </row>
    <row r="1995" spans="1:6" x14ac:dyDescent="0.25">
      <c r="A1995" t="s">
        <v>151</v>
      </c>
      <c r="C1995" t="s">
        <v>31711</v>
      </c>
      <c r="D1995" t="s">
        <v>35325</v>
      </c>
      <c r="E1995" s="12" t="s">
        <v>35269</v>
      </c>
      <c r="F1995" s="12"/>
    </row>
    <row r="1996" spans="1:6" x14ac:dyDescent="0.25">
      <c r="A1996" t="s">
        <v>151</v>
      </c>
      <c r="C1996" t="s">
        <v>31828</v>
      </c>
      <c r="D1996" t="s">
        <v>35325</v>
      </c>
      <c r="E1996" s="12" t="s">
        <v>35269</v>
      </c>
      <c r="F1996" s="12"/>
    </row>
    <row r="1997" spans="1:6" x14ac:dyDescent="0.25">
      <c r="A1997" t="s">
        <v>151</v>
      </c>
      <c r="C1997" t="s">
        <v>31870</v>
      </c>
      <c r="D1997" t="s">
        <v>35325</v>
      </c>
      <c r="E1997" s="12" t="s">
        <v>35269</v>
      </c>
      <c r="F1997" s="12"/>
    </row>
    <row r="1998" spans="1:6" x14ac:dyDescent="0.25">
      <c r="A1998" t="s">
        <v>151</v>
      </c>
      <c r="C1998" t="s">
        <v>31999</v>
      </c>
      <c r="D1998" t="s">
        <v>35325</v>
      </c>
      <c r="E1998" s="12" t="s">
        <v>35269</v>
      </c>
      <c r="F1998" s="12"/>
    </row>
    <row r="1999" spans="1:6" x14ac:dyDescent="0.25">
      <c r="A1999" t="s">
        <v>151</v>
      </c>
      <c r="C1999" t="s">
        <v>32092</v>
      </c>
      <c r="D1999" t="s">
        <v>35325</v>
      </c>
      <c r="E1999" s="12" t="s">
        <v>35269</v>
      </c>
      <c r="F1999" s="12"/>
    </row>
    <row r="2000" spans="1:6" x14ac:dyDescent="0.25">
      <c r="A2000" t="s">
        <v>151</v>
      </c>
      <c r="C2000" t="s">
        <v>32115</v>
      </c>
      <c r="D2000" t="s">
        <v>35325</v>
      </c>
      <c r="E2000" s="12" t="s">
        <v>35269</v>
      </c>
      <c r="F2000" s="12"/>
    </row>
    <row r="2001" spans="1:6" x14ac:dyDescent="0.25">
      <c r="A2001" t="s">
        <v>151</v>
      </c>
      <c r="C2001" t="s">
        <v>32348</v>
      </c>
      <c r="D2001" t="s">
        <v>35325</v>
      </c>
      <c r="E2001" s="12" t="s">
        <v>35269</v>
      </c>
      <c r="F2001" s="12"/>
    </row>
    <row r="2002" spans="1:6" x14ac:dyDescent="0.25">
      <c r="A2002" t="s">
        <v>151</v>
      </c>
      <c r="C2002" t="s">
        <v>32819</v>
      </c>
      <c r="D2002" t="s">
        <v>35325</v>
      </c>
      <c r="E2002" s="12" t="s">
        <v>35269</v>
      </c>
      <c r="F2002" s="12"/>
    </row>
    <row r="2003" spans="1:6" x14ac:dyDescent="0.25">
      <c r="A2003" t="s">
        <v>151</v>
      </c>
      <c r="C2003" t="s">
        <v>33573</v>
      </c>
      <c r="D2003" t="s">
        <v>35325</v>
      </c>
      <c r="E2003" s="12" t="s">
        <v>35269</v>
      </c>
      <c r="F2003" s="12"/>
    </row>
    <row r="2004" spans="1:6" x14ac:dyDescent="0.25">
      <c r="A2004" t="s">
        <v>151</v>
      </c>
      <c r="C2004" t="s">
        <v>33728</v>
      </c>
      <c r="D2004" t="s">
        <v>35325</v>
      </c>
      <c r="E2004" s="12" t="s">
        <v>35269</v>
      </c>
      <c r="F2004" s="12"/>
    </row>
    <row r="2005" spans="1:6" x14ac:dyDescent="0.25">
      <c r="A2005" t="s">
        <v>151</v>
      </c>
      <c r="C2005" t="s">
        <v>33734</v>
      </c>
      <c r="D2005" t="s">
        <v>35325</v>
      </c>
      <c r="E2005" s="12" t="s">
        <v>35269</v>
      </c>
      <c r="F2005" s="12"/>
    </row>
    <row r="2006" spans="1:6" x14ac:dyDescent="0.25">
      <c r="A2006" t="s">
        <v>151</v>
      </c>
      <c r="C2006" t="s">
        <v>33761</v>
      </c>
      <c r="D2006" t="s">
        <v>35325</v>
      </c>
      <c r="E2006" s="12" t="s">
        <v>35269</v>
      </c>
      <c r="F2006" s="12"/>
    </row>
    <row r="2007" spans="1:6" x14ac:dyDescent="0.25">
      <c r="A2007" t="s">
        <v>44</v>
      </c>
      <c r="C2007" t="s">
        <v>33543</v>
      </c>
      <c r="D2007" t="s">
        <v>35325</v>
      </c>
      <c r="E2007" s="12" t="s">
        <v>35295</v>
      </c>
      <c r="F2007" s="12"/>
    </row>
    <row r="2008" spans="1:6" x14ac:dyDescent="0.25">
      <c r="A2008" t="s">
        <v>44</v>
      </c>
      <c r="C2008" t="s">
        <v>45</v>
      </c>
      <c r="D2008" t="s">
        <v>35325</v>
      </c>
      <c r="E2008" s="12" t="s">
        <v>35295</v>
      </c>
      <c r="F2008" s="12"/>
    </row>
    <row r="2009" spans="1:6" x14ac:dyDescent="0.25">
      <c r="A2009" t="s">
        <v>44</v>
      </c>
      <c r="C2009" t="s">
        <v>26847</v>
      </c>
      <c r="D2009" t="s">
        <v>35325</v>
      </c>
      <c r="E2009" s="12" t="s">
        <v>35295</v>
      </c>
      <c r="F2009" s="12"/>
    </row>
    <row r="2010" spans="1:6" x14ac:dyDescent="0.25">
      <c r="A2010" t="s">
        <v>44</v>
      </c>
      <c r="C2010" t="s">
        <v>26914</v>
      </c>
      <c r="D2010" t="s">
        <v>35325</v>
      </c>
      <c r="E2010" s="12" t="s">
        <v>35295</v>
      </c>
      <c r="F2010" s="12"/>
    </row>
    <row r="2011" spans="1:6" x14ac:dyDescent="0.25">
      <c r="A2011" t="s">
        <v>44</v>
      </c>
      <c r="C2011" t="s">
        <v>26974</v>
      </c>
      <c r="D2011" t="s">
        <v>35325</v>
      </c>
      <c r="E2011" s="12" t="s">
        <v>35295</v>
      </c>
      <c r="F2011" s="12"/>
    </row>
    <row r="2012" spans="1:6" x14ac:dyDescent="0.25">
      <c r="A2012" t="s">
        <v>44</v>
      </c>
      <c r="C2012" t="s">
        <v>27008</v>
      </c>
      <c r="D2012" t="s">
        <v>35325</v>
      </c>
      <c r="E2012" s="12" t="s">
        <v>35295</v>
      </c>
      <c r="F2012" s="12"/>
    </row>
    <row r="2013" spans="1:6" x14ac:dyDescent="0.25">
      <c r="A2013" t="s">
        <v>44</v>
      </c>
      <c r="C2013" t="s">
        <v>27709</v>
      </c>
      <c r="D2013" t="s">
        <v>35325</v>
      </c>
      <c r="E2013" s="12" t="s">
        <v>35295</v>
      </c>
      <c r="F2013" s="12"/>
    </row>
    <row r="2014" spans="1:6" x14ac:dyDescent="0.25">
      <c r="A2014" t="s">
        <v>44</v>
      </c>
      <c r="C2014" t="s">
        <v>28185</v>
      </c>
      <c r="D2014" t="s">
        <v>35325</v>
      </c>
      <c r="E2014" s="12" t="s">
        <v>35295</v>
      </c>
      <c r="F2014" s="12"/>
    </row>
    <row r="2015" spans="1:6" x14ac:dyDescent="0.25">
      <c r="A2015" t="s">
        <v>44</v>
      </c>
      <c r="C2015" t="s">
        <v>28399</v>
      </c>
      <c r="D2015" t="s">
        <v>35325</v>
      </c>
      <c r="E2015" s="12" t="s">
        <v>35295</v>
      </c>
      <c r="F2015" s="12"/>
    </row>
    <row r="2016" spans="1:6" x14ac:dyDescent="0.25">
      <c r="A2016" t="s">
        <v>44</v>
      </c>
      <c r="C2016" t="s">
        <v>29330</v>
      </c>
      <c r="D2016" t="s">
        <v>35325</v>
      </c>
      <c r="E2016" s="12" t="s">
        <v>35295</v>
      </c>
      <c r="F2016" s="12"/>
    </row>
    <row r="2017" spans="1:6" x14ac:dyDescent="0.25">
      <c r="A2017" t="s">
        <v>44</v>
      </c>
      <c r="C2017" t="s">
        <v>30986</v>
      </c>
      <c r="D2017" t="s">
        <v>35325</v>
      </c>
      <c r="E2017" s="12" t="s">
        <v>35295</v>
      </c>
      <c r="F2017" s="12"/>
    </row>
    <row r="2018" spans="1:6" x14ac:dyDescent="0.25">
      <c r="A2018" t="s">
        <v>44</v>
      </c>
      <c r="C2018" t="s">
        <v>31255</v>
      </c>
      <c r="D2018" t="s">
        <v>35325</v>
      </c>
      <c r="E2018" s="12" t="s">
        <v>35295</v>
      </c>
      <c r="F2018" s="12"/>
    </row>
    <row r="2019" spans="1:6" x14ac:dyDescent="0.25">
      <c r="A2019" t="s">
        <v>44</v>
      </c>
      <c r="C2019" t="s">
        <v>31808</v>
      </c>
      <c r="D2019" t="s">
        <v>35325</v>
      </c>
      <c r="E2019" s="12" t="s">
        <v>35295</v>
      </c>
      <c r="F2019" s="12"/>
    </row>
    <row r="2020" spans="1:6" x14ac:dyDescent="0.25">
      <c r="A2020" t="s">
        <v>44</v>
      </c>
      <c r="C2020" t="s">
        <v>32770</v>
      </c>
      <c r="D2020" t="s">
        <v>35325</v>
      </c>
      <c r="E2020" s="12" t="s">
        <v>35295</v>
      </c>
      <c r="F2020" s="12"/>
    </row>
    <row r="2021" spans="1:6" x14ac:dyDescent="0.25">
      <c r="A2021" t="s">
        <v>44</v>
      </c>
      <c r="C2021" t="s">
        <v>33182</v>
      </c>
      <c r="D2021" t="s">
        <v>35325</v>
      </c>
      <c r="E2021" s="12" t="s">
        <v>35295</v>
      </c>
      <c r="F2021" s="12"/>
    </row>
    <row r="2022" spans="1:6" x14ac:dyDescent="0.25">
      <c r="A2022" t="s">
        <v>44</v>
      </c>
      <c r="C2022" t="s">
        <v>33296</v>
      </c>
      <c r="D2022" t="s">
        <v>35325</v>
      </c>
      <c r="E2022" s="12" t="s">
        <v>35295</v>
      </c>
      <c r="F2022" s="12"/>
    </row>
    <row r="2023" spans="1:6" x14ac:dyDescent="0.25">
      <c r="A2023" t="s">
        <v>44</v>
      </c>
      <c r="C2023" t="s">
        <v>33468</v>
      </c>
      <c r="D2023" t="s">
        <v>35325</v>
      </c>
      <c r="E2023" s="12" t="s">
        <v>35295</v>
      </c>
      <c r="F2023" s="12"/>
    </row>
    <row r="2024" spans="1:6" x14ac:dyDescent="0.25">
      <c r="A2024" t="s">
        <v>63</v>
      </c>
      <c r="C2024" t="s">
        <v>64</v>
      </c>
      <c r="D2024" t="s">
        <v>35325</v>
      </c>
      <c r="E2024" s="12" t="s">
        <v>35296</v>
      </c>
      <c r="F2024" s="12"/>
    </row>
    <row r="2025" spans="1:6" x14ac:dyDescent="0.25">
      <c r="A2025" t="s">
        <v>63</v>
      </c>
      <c r="C2025" t="s">
        <v>27110</v>
      </c>
      <c r="D2025" t="s">
        <v>35325</v>
      </c>
      <c r="E2025" s="12" t="s">
        <v>35296</v>
      </c>
      <c r="F2025" s="12"/>
    </row>
    <row r="2026" spans="1:6" x14ac:dyDescent="0.25">
      <c r="A2026" t="s">
        <v>63</v>
      </c>
      <c r="C2026" t="s">
        <v>27227</v>
      </c>
      <c r="D2026" t="s">
        <v>35325</v>
      </c>
      <c r="E2026" s="12" t="s">
        <v>35296</v>
      </c>
      <c r="F2026" s="12"/>
    </row>
    <row r="2027" spans="1:6" x14ac:dyDescent="0.25">
      <c r="A2027" t="s">
        <v>63</v>
      </c>
      <c r="C2027" t="s">
        <v>27305</v>
      </c>
      <c r="D2027" t="s">
        <v>35325</v>
      </c>
      <c r="E2027" s="12" t="s">
        <v>35296</v>
      </c>
      <c r="F2027" s="12"/>
    </row>
    <row r="2028" spans="1:6" x14ac:dyDescent="0.25">
      <c r="A2028" t="s">
        <v>63</v>
      </c>
      <c r="C2028" t="s">
        <v>27315</v>
      </c>
      <c r="D2028" t="s">
        <v>35325</v>
      </c>
      <c r="E2028" s="12" t="s">
        <v>35296</v>
      </c>
      <c r="F2028" s="12"/>
    </row>
    <row r="2029" spans="1:6" x14ac:dyDescent="0.25">
      <c r="A2029" t="s">
        <v>63</v>
      </c>
      <c r="C2029" t="s">
        <v>27338</v>
      </c>
      <c r="D2029" t="s">
        <v>35325</v>
      </c>
      <c r="E2029" s="12" t="s">
        <v>35296</v>
      </c>
      <c r="F2029" s="12"/>
    </row>
    <row r="2030" spans="1:6" x14ac:dyDescent="0.25">
      <c r="A2030" t="s">
        <v>63</v>
      </c>
      <c r="C2030" t="s">
        <v>27414</v>
      </c>
      <c r="D2030" t="s">
        <v>35325</v>
      </c>
      <c r="E2030" s="12" t="s">
        <v>35296</v>
      </c>
      <c r="F2030" s="12"/>
    </row>
    <row r="2031" spans="1:6" x14ac:dyDescent="0.25">
      <c r="A2031" t="s">
        <v>63</v>
      </c>
      <c r="C2031" t="s">
        <v>28008</v>
      </c>
      <c r="D2031" t="s">
        <v>35325</v>
      </c>
      <c r="E2031" s="12" t="s">
        <v>35296</v>
      </c>
      <c r="F2031" s="12"/>
    </row>
    <row r="2032" spans="1:6" x14ac:dyDescent="0.25">
      <c r="A2032" t="s">
        <v>63</v>
      </c>
      <c r="C2032" t="s">
        <v>28033</v>
      </c>
      <c r="D2032" t="s">
        <v>35325</v>
      </c>
      <c r="E2032" s="12" t="s">
        <v>35296</v>
      </c>
      <c r="F2032" s="12"/>
    </row>
    <row r="2033" spans="1:6" x14ac:dyDescent="0.25">
      <c r="A2033" t="s">
        <v>63</v>
      </c>
      <c r="C2033" t="s">
        <v>28132</v>
      </c>
      <c r="D2033" t="s">
        <v>35325</v>
      </c>
      <c r="E2033" s="12" t="s">
        <v>35296</v>
      </c>
      <c r="F2033" s="12"/>
    </row>
    <row r="2034" spans="1:6" x14ac:dyDescent="0.25">
      <c r="A2034" t="s">
        <v>63</v>
      </c>
      <c r="C2034" t="s">
        <v>28383</v>
      </c>
      <c r="D2034" t="s">
        <v>35325</v>
      </c>
      <c r="E2034" s="12" t="s">
        <v>35296</v>
      </c>
      <c r="F2034" s="12"/>
    </row>
    <row r="2035" spans="1:6" x14ac:dyDescent="0.25">
      <c r="A2035" t="s">
        <v>63</v>
      </c>
      <c r="C2035" t="s">
        <v>28935</v>
      </c>
      <c r="D2035" t="s">
        <v>35325</v>
      </c>
      <c r="E2035" s="12" t="s">
        <v>35296</v>
      </c>
      <c r="F2035" s="12"/>
    </row>
    <row r="2036" spans="1:6" x14ac:dyDescent="0.25">
      <c r="A2036" t="s">
        <v>63</v>
      </c>
      <c r="C2036" t="s">
        <v>29015</v>
      </c>
      <c r="D2036" t="s">
        <v>35325</v>
      </c>
      <c r="E2036" s="12" t="s">
        <v>35296</v>
      </c>
      <c r="F2036" s="12"/>
    </row>
    <row r="2037" spans="1:6" x14ac:dyDescent="0.25">
      <c r="A2037" t="s">
        <v>63</v>
      </c>
      <c r="C2037" t="s">
        <v>29507</v>
      </c>
      <c r="D2037" t="s">
        <v>35325</v>
      </c>
      <c r="E2037" s="12" t="s">
        <v>35296</v>
      </c>
      <c r="F2037" s="12"/>
    </row>
    <row r="2038" spans="1:6" x14ac:dyDescent="0.25">
      <c r="A2038" t="s">
        <v>63</v>
      </c>
      <c r="C2038" t="s">
        <v>30049</v>
      </c>
      <c r="D2038" t="s">
        <v>35325</v>
      </c>
      <c r="E2038" s="12" t="s">
        <v>35296</v>
      </c>
      <c r="F2038" s="12"/>
    </row>
    <row r="2039" spans="1:6" x14ac:dyDescent="0.25">
      <c r="A2039" t="s">
        <v>63</v>
      </c>
      <c r="C2039" t="s">
        <v>30147</v>
      </c>
      <c r="D2039" t="s">
        <v>35325</v>
      </c>
      <c r="E2039" s="12" t="s">
        <v>35296</v>
      </c>
      <c r="F2039" s="12"/>
    </row>
    <row r="2040" spans="1:6" x14ac:dyDescent="0.25">
      <c r="A2040" t="s">
        <v>63</v>
      </c>
      <c r="C2040" t="s">
        <v>30156</v>
      </c>
      <c r="D2040" t="s">
        <v>35325</v>
      </c>
      <c r="E2040" s="12" t="s">
        <v>35296</v>
      </c>
      <c r="F2040" s="12"/>
    </row>
    <row r="2041" spans="1:6" x14ac:dyDescent="0.25">
      <c r="A2041" t="s">
        <v>63</v>
      </c>
      <c r="C2041" t="s">
        <v>30324</v>
      </c>
      <c r="D2041" t="s">
        <v>35325</v>
      </c>
      <c r="E2041" s="12" t="s">
        <v>35296</v>
      </c>
      <c r="F2041" s="12"/>
    </row>
    <row r="2042" spans="1:6" x14ac:dyDescent="0.25">
      <c r="A2042" t="s">
        <v>63</v>
      </c>
      <c r="C2042" t="s">
        <v>31231</v>
      </c>
      <c r="D2042" t="s">
        <v>35325</v>
      </c>
      <c r="E2042" s="12" t="s">
        <v>35296</v>
      </c>
      <c r="F2042" s="12"/>
    </row>
    <row r="2043" spans="1:6" x14ac:dyDescent="0.25">
      <c r="A2043" t="s">
        <v>63</v>
      </c>
      <c r="C2043" t="s">
        <v>31256</v>
      </c>
      <c r="D2043" t="s">
        <v>35325</v>
      </c>
      <c r="E2043" s="12" t="s">
        <v>35296</v>
      </c>
      <c r="F2043" s="12"/>
    </row>
    <row r="2044" spans="1:6" x14ac:dyDescent="0.25">
      <c r="A2044" t="s">
        <v>63</v>
      </c>
      <c r="C2044" t="s">
        <v>31629</v>
      </c>
      <c r="D2044" t="s">
        <v>35325</v>
      </c>
      <c r="E2044" s="12" t="s">
        <v>35296</v>
      </c>
      <c r="F2044" s="12"/>
    </row>
    <row r="2045" spans="1:6" x14ac:dyDescent="0.25">
      <c r="A2045" t="s">
        <v>63</v>
      </c>
      <c r="C2045" t="s">
        <v>31746</v>
      </c>
      <c r="D2045" t="s">
        <v>35325</v>
      </c>
      <c r="E2045" s="12" t="s">
        <v>35296</v>
      </c>
      <c r="F2045" s="12"/>
    </row>
    <row r="2046" spans="1:6" x14ac:dyDescent="0.25">
      <c r="A2046" t="s">
        <v>63</v>
      </c>
      <c r="C2046" t="s">
        <v>32206</v>
      </c>
      <c r="D2046" t="s">
        <v>35325</v>
      </c>
      <c r="E2046" s="12" t="s">
        <v>35296</v>
      </c>
      <c r="F2046" s="12"/>
    </row>
    <row r="2047" spans="1:6" x14ac:dyDescent="0.25">
      <c r="A2047" t="s">
        <v>63</v>
      </c>
      <c r="C2047" t="s">
        <v>32224</v>
      </c>
      <c r="D2047" t="s">
        <v>35325</v>
      </c>
      <c r="E2047" s="12" t="s">
        <v>35296</v>
      </c>
      <c r="F2047" s="12"/>
    </row>
    <row r="2048" spans="1:6" x14ac:dyDescent="0.25">
      <c r="A2048" t="s">
        <v>63</v>
      </c>
      <c r="C2048" t="s">
        <v>33193</v>
      </c>
      <c r="D2048" t="s">
        <v>35325</v>
      </c>
      <c r="E2048" s="12" t="s">
        <v>35296</v>
      </c>
      <c r="F2048" s="12"/>
    </row>
    <row r="2049" spans="1:6" x14ac:dyDescent="0.25">
      <c r="A2049" t="s">
        <v>63</v>
      </c>
      <c r="C2049" t="s">
        <v>33337</v>
      </c>
      <c r="D2049" t="s">
        <v>35325</v>
      </c>
      <c r="E2049" s="12" t="s">
        <v>35296</v>
      </c>
      <c r="F2049" s="12"/>
    </row>
    <row r="2050" spans="1:6" x14ac:dyDescent="0.25">
      <c r="A2050" t="s">
        <v>63</v>
      </c>
      <c r="C2050" t="s">
        <v>33526</v>
      </c>
      <c r="D2050" t="s">
        <v>35325</v>
      </c>
      <c r="E2050" s="12" t="s">
        <v>35296</v>
      </c>
      <c r="F2050" s="12"/>
    </row>
    <row r="2051" spans="1:6" x14ac:dyDescent="0.25">
      <c r="A2051" t="s">
        <v>63</v>
      </c>
      <c r="C2051" t="s">
        <v>33601</v>
      </c>
      <c r="D2051" t="s">
        <v>35325</v>
      </c>
      <c r="E2051" s="12" t="s">
        <v>35296</v>
      </c>
      <c r="F2051" s="12"/>
    </row>
    <row r="2052" spans="1:6" x14ac:dyDescent="0.25">
      <c r="A2052" t="s">
        <v>63</v>
      </c>
      <c r="C2052" t="s">
        <v>33748</v>
      </c>
      <c r="D2052" t="s">
        <v>35325</v>
      </c>
      <c r="E2052" s="12" t="s">
        <v>35296</v>
      </c>
      <c r="F2052" s="12"/>
    </row>
    <row r="2053" spans="1:6" x14ac:dyDescent="0.25">
      <c r="A2053" t="s">
        <v>55</v>
      </c>
      <c r="C2053" t="s">
        <v>56</v>
      </c>
      <c r="D2053" t="s">
        <v>35325</v>
      </c>
      <c r="E2053" s="12" t="s">
        <v>35297</v>
      </c>
      <c r="F2053" s="12"/>
    </row>
    <row r="2054" spans="1:6" x14ac:dyDescent="0.25">
      <c r="A2054" t="s">
        <v>55</v>
      </c>
      <c r="C2054" t="s">
        <v>27280</v>
      </c>
      <c r="D2054" t="s">
        <v>35325</v>
      </c>
      <c r="E2054" s="12" t="s">
        <v>35297</v>
      </c>
      <c r="F2054" s="12"/>
    </row>
    <row r="2055" spans="1:6" x14ac:dyDescent="0.25">
      <c r="A2055" t="s">
        <v>55</v>
      </c>
      <c r="C2055" t="s">
        <v>27394</v>
      </c>
      <c r="D2055" t="s">
        <v>35325</v>
      </c>
      <c r="E2055" s="12" t="s">
        <v>35297</v>
      </c>
      <c r="F2055" s="12"/>
    </row>
    <row r="2056" spans="1:6" x14ac:dyDescent="0.25">
      <c r="A2056" t="s">
        <v>55</v>
      </c>
      <c r="C2056" t="s">
        <v>27468</v>
      </c>
      <c r="D2056" t="s">
        <v>35325</v>
      </c>
      <c r="E2056" s="12" t="s">
        <v>35297</v>
      </c>
      <c r="F2056" s="12"/>
    </row>
    <row r="2057" spans="1:6" x14ac:dyDescent="0.25">
      <c r="A2057" t="s">
        <v>55</v>
      </c>
      <c r="C2057" t="s">
        <v>27824</v>
      </c>
      <c r="D2057" t="s">
        <v>35325</v>
      </c>
      <c r="E2057" s="12" t="s">
        <v>35297</v>
      </c>
      <c r="F2057" s="12"/>
    </row>
    <row r="2058" spans="1:6" x14ac:dyDescent="0.25">
      <c r="A2058" t="s">
        <v>55</v>
      </c>
      <c r="C2058" t="s">
        <v>28734</v>
      </c>
      <c r="D2058" t="s">
        <v>35325</v>
      </c>
      <c r="E2058" s="12" t="s">
        <v>35297</v>
      </c>
      <c r="F2058" s="12"/>
    </row>
    <row r="2059" spans="1:6" x14ac:dyDescent="0.25">
      <c r="A2059" t="s">
        <v>55</v>
      </c>
      <c r="C2059" t="s">
        <v>28735</v>
      </c>
      <c r="D2059" t="s">
        <v>35325</v>
      </c>
      <c r="E2059" s="12" t="s">
        <v>35297</v>
      </c>
      <c r="F2059" s="12"/>
    </row>
    <row r="2060" spans="1:6" x14ac:dyDescent="0.25">
      <c r="A2060" t="s">
        <v>55</v>
      </c>
      <c r="C2060" t="s">
        <v>28740</v>
      </c>
      <c r="D2060" t="s">
        <v>35325</v>
      </c>
      <c r="E2060" s="12" t="s">
        <v>35297</v>
      </c>
      <c r="F2060" s="12"/>
    </row>
    <row r="2061" spans="1:6" x14ac:dyDescent="0.25">
      <c r="A2061" t="s">
        <v>55</v>
      </c>
      <c r="C2061" t="s">
        <v>29920</v>
      </c>
      <c r="D2061" t="s">
        <v>35325</v>
      </c>
      <c r="E2061" s="12" t="s">
        <v>35297</v>
      </c>
      <c r="F2061" s="12"/>
    </row>
    <row r="2062" spans="1:6" x14ac:dyDescent="0.25">
      <c r="A2062" t="s">
        <v>30</v>
      </c>
      <c r="C2062" t="s">
        <v>31</v>
      </c>
      <c r="D2062" t="s">
        <v>35325</v>
      </c>
      <c r="E2062" s="12" t="s">
        <v>35298</v>
      </c>
      <c r="F2062" s="12"/>
    </row>
    <row r="2063" spans="1:6" x14ac:dyDescent="0.25">
      <c r="A2063" t="s">
        <v>30</v>
      </c>
      <c r="C2063" t="s">
        <v>26942</v>
      </c>
      <c r="D2063" t="s">
        <v>35325</v>
      </c>
      <c r="E2063" s="12" t="s">
        <v>35298</v>
      </c>
      <c r="F2063" s="12"/>
    </row>
    <row r="2064" spans="1:6" x14ac:dyDescent="0.25">
      <c r="A2064" t="s">
        <v>30</v>
      </c>
      <c r="C2064" t="s">
        <v>27030</v>
      </c>
      <c r="D2064" t="s">
        <v>35325</v>
      </c>
      <c r="E2064" s="12" t="s">
        <v>35298</v>
      </c>
      <c r="F2064" s="12"/>
    </row>
    <row r="2065" spans="1:6" x14ac:dyDescent="0.25">
      <c r="A2065" t="s">
        <v>30</v>
      </c>
      <c r="C2065" t="s">
        <v>27240</v>
      </c>
      <c r="D2065" t="s">
        <v>35325</v>
      </c>
      <c r="E2065" s="12" t="s">
        <v>35298</v>
      </c>
      <c r="F2065" s="12"/>
    </row>
    <row r="2066" spans="1:6" x14ac:dyDescent="0.25">
      <c r="A2066" t="s">
        <v>30</v>
      </c>
      <c r="C2066" t="s">
        <v>27285</v>
      </c>
      <c r="D2066" t="s">
        <v>35325</v>
      </c>
      <c r="E2066" s="12" t="s">
        <v>35298</v>
      </c>
      <c r="F2066" s="12"/>
    </row>
    <row r="2067" spans="1:6" x14ac:dyDescent="0.25">
      <c r="A2067" t="s">
        <v>30</v>
      </c>
      <c r="C2067" t="s">
        <v>27324</v>
      </c>
      <c r="D2067" t="s">
        <v>35325</v>
      </c>
      <c r="E2067" s="12" t="s">
        <v>35298</v>
      </c>
      <c r="F2067" s="12"/>
    </row>
    <row r="2068" spans="1:6" x14ac:dyDescent="0.25">
      <c r="A2068" t="s">
        <v>30</v>
      </c>
      <c r="C2068" t="s">
        <v>27934</v>
      </c>
      <c r="D2068" t="s">
        <v>35325</v>
      </c>
      <c r="E2068" s="12" t="s">
        <v>35298</v>
      </c>
      <c r="F2068" s="12"/>
    </row>
    <row r="2069" spans="1:6" x14ac:dyDescent="0.25">
      <c r="A2069" t="s">
        <v>30</v>
      </c>
      <c r="C2069" t="s">
        <v>28460</v>
      </c>
      <c r="D2069" t="s">
        <v>35325</v>
      </c>
      <c r="E2069" s="12" t="s">
        <v>35298</v>
      </c>
      <c r="F2069" s="12"/>
    </row>
    <row r="2070" spans="1:6" x14ac:dyDescent="0.25">
      <c r="A2070" t="s">
        <v>30</v>
      </c>
      <c r="C2070" t="s">
        <v>28761</v>
      </c>
      <c r="D2070" t="s">
        <v>35325</v>
      </c>
      <c r="E2070" s="12" t="s">
        <v>35298</v>
      </c>
      <c r="F2070" s="12"/>
    </row>
    <row r="2071" spans="1:6" x14ac:dyDescent="0.25">
      <c r="A2071" t="s">
        <v>30</v>
      </c>
      <c r="C2071" t="s">
        <v>28848</v>
      </c>
      <c r="D2071" t="s">
        <v>35325</v>
      </c>
      <c r="E2071" s="12" t="s">
        <v>35298</v>
      </c>
      <c r="F2071" s="12"/>
    </row>
    <row r="2072" spans="1:6" x14ac:dyDescent="0.25">
      <c r="A2072" t="s">
        <v>30</v>
      </c>
      <c r="C2072" t="s">
        <v>29231</v>
      </c>
      <c r="D2072" t="s">
        <v>35325</v>
      </c>
      <c r="E2072" s="12" t="s">
        <v>35298</v>
      </c>
      <c r="F2072" s="12"/>
    </row>
    <row r="2073" spans="1:6" x14ac:dyDescent="0.25">
      <c r="A2073" t="s">
        <v>30</v>
      </c>
      <c r="C2073" t="s">
        <v>29499</v>
      </c>
      <c r="D2073" t="s">
        <v>35325</v>
      </c>
      <c r="E2073" s="12" t="s">
        <v>35298</v>
      </c>
      <c r="F2073" s="12"/>
    </row>
    <row r="2074" spans="1:6" x14ac:dyDescent="0.25">
      <c r="A2074" t="s">
        <v>30</v>
      </c>
      <c r="C2074" t="s">
        <v>29828</v>
      </c>
      <c r="D2074" t="s">
        <v>35325</v>
      </c>
      <c r="E2074" s="12" t="s">
        <v>35298</v>
      </c>
      <c r="F2074" s="12"/>
    </row>
    <row r="2075" spans="1:6" x14ac:dyDescent="0.25">
      <c r="A2075" t="s">
        <v>30</v>
      </c>
      <c r="C2075" t="s">
        <v>31186</v>
      </c>
      <c r="D2075" t="s">
        <v>35325</v>
      </c>
      <c r="E2075" s="12" t="s">
        <v>35298</v>
      </c>
      <c r="F2075" s="12"/>
    </row>
    <row r="2076" spans="1:6" x14ac:dyDescent="0.25">
      <c r="A2076" t="s">
        <v>30</v>
      </c>
      <c r="C2076" t="s">
        <v>31195</v>
      </c>
      <c r="D2076" t="s">
        <v>35325</v>
      </c>
      <c r="E2076" s="12" t="s">
        <v>35298</v>
      </c>
      <c r="F2076" s="12"/>
    </row>
    <row r="2077" spans="1:6" x14ac:dyDescent="0.25">
      <c r="A2077" t="s">
        <v>30</v>
      </c>
      <c r="C2077" t="s">
        <v>32113</v>
      </c>
      <c r="D2077" t="s">
        <v>35325</v>
      </c>
      <c r="E2077" s="12" t="s">
        <v>35298</v>
      </c>
      <c r="F2077" s="12"/>
    </row>
    <row r="2078" spans="1:6" x14ac:dyDescent="0.25">
      <c r="A2078" t="s">
        <v>30</v>
      </c>
      <c r="C2078" t="s">
        <v>32502</v>
      </c>
      <c r="D2078" t="s">
        <v>35325</v>
      </c>
      <c r="E2078" s="12" t="s">
        <v>35298</v>
      </c>
      <c r="F2078" s="12"/>
    </row>
    <row r="2079" spans="1:6" x14ac:dyDescent="0.25">
      <c r="A2079" t="s">
        <v>30</v>
      </c>
      <c r="C2079" t="s">
        <v>32890</v>
      </c>
      <c r="D2079" t="s">
        <v>35325</v>
      </c>
      <c r="E2079" s="12" t="s">
        <v>35298</v>
      </c>
      <c r="F2079" s="12"/>
    </row>
    <row r="2080" spans="1:6" x14ac:dyDescent="0.25">
      <c r="A2080" t="s">
        <v>30</v>
      </c>
      <c r="C2080" t="s">
        <v>33749</v>
      </c>
      <c r="D2080" t="s">
        <v>35325</v>
      </c>
      <c r="E2080" s="12" t="s">
        <v>35298</v>
      </c>
      <c r="F2080" s="12"/>
    </row>
    <row r="2081" spans="1:6" x14ac:dyDescent="0.25">
      <c r="A2081" t="s">
        <v>22</v>
      </c>
      <c r="C2081" t="s">
        <v>23</v>
      </c>
      <c r="D2081" t="s">
        <v>35325</v>
      </c>
      <c r="E2081" s="12" t="s">
        <v>35299</v>
      </c>
      <c r="F2081" s="12"/>
    </row>
    <row r="2082" spans="1:6" x14ac:dyDescent="0.25">
      <c r="A2082" t="s">
        <v>22</v>
      </c>
      <c r="C2082" t="s">
        <v>26944</v>
      </c>
      <c r="D2082" t="s">
        <v>35325</v>
      </c>
      <c r="E2082" s="12" t="s">
        <v>35299</v>
      </c>
      <c r="F2082" s="12"/>
    </row>
    <row r="2083" spans="1:6" x14ac:dyDescent="0.25">
      <c r="A2083" t="s">
        <v>22</v>
      </c>
      <c r="C2083" t="s">
        <v>26956</v>
      </c>
      <c r="D2083" t="s">
        <v>35325</v>
      </c>
      <c r="E2083" s="12" t="s">
        <v>35299</v>
      </c>
      <c r="F2083" s="12"/>
    </row>
    <row r="2084" spans="1:6" x14ac:dyDescent="0.25">
      <c r="A2084" t="s">
        <v>22</v>
      </c>
      <c r="C2084" t="s">
        <v>27006</v>
      </c>
      <c r="D2084" t="s">
        <v>35325</v>
      </c>
      <c r="E2084" s="12" t="s">
        <v>35299</v>
      </c>
      <c r="F2084" s="12"/>
    </row>
    <row r="2085" spans="1:6" x14ac:dyDescent="0.25">
      <c r="A2085" t="s">
        <v>22</v>
      </c>
      <c r="C2085" t="s">
        <v>27249</v>
      </c>
      <c r="D2085" t="s">
        <v>35325</v>
      </c>
      <c r="E2085" s="12" t="s">
        <v>35299</v>
      </c>
      <c r="F2085" s="12"/>
    </row>
    <row r="2086" spans="1:6" x14ac:dyDescent="0.25">
      <c r="A2086" t="s">
        <v>22</v>
      </c>
      <c r="C2086" t="s">
        <v>27269</v>
      </c>
      <c r="D2086" t="s">
        <v>35325</v>
      </c>
      <c r="E2086" s="12" t="s">
        <v>35299</v>
      </c>
      <c r="F2086" s="12"/>
    </row>
    <row r="2087" spans="1:6" x14ac:dyDescent="0.25">
      <c r="A2087" t="s">
        <v>22</v>
      </c>
      <c r="C2087" t="s">
        <v>27456</v>
      </c>
      <c r="D2087" t="s">
        <v>35325</v>
      </c>
      <c r="E2087" s="12" t="s">
        <v>35299</v>
      </c>
      <c r="F2087" s="12"/>
    </row>
    <row r="2088" spans="1:6" x14ac:dyDescent="0.25">
      <c r="A2088" t="s">
        <v>22</v>
      </c>
      <c r="C2088" t="s">
        <v>27488</v>
      </c>
      <c r="D2088" t="s">
        <v>35325</v>
      </c>
      <c r="E2088" s="12" t="s">
        <v>35299</v>
      </c>
      <c r="F2088" s="12"/>
    </row>
    <row r="2089" spans="1:6" x14ac:dyDescent="0.25">
      <c r="A2089" t="s">
        <v>22</v>
      </c>
      <c r="C2089" t="s">
        <v>27638</v>
      </c>
      <c r="D2089" t="s">
        <v>35325</v>
      </c>
      <c r="E2089" s="12" t="s">
        <v>35299</v>
      </c>
      <c r="F2089" s="12"/>
    </row>
    <row r="2090" spans="1:6" x14ac:dyDescent="0.25">
      <c r="A2090" t="s">
        <v>22</v>
      </c>
      <c r="C2090" t="s">
        <v>27984</v>
      </c>
      <c r="D2090" t="s">
        <v>35325</v>
      </c>
      <c r="E2090" s="12" t="s">
        <v>35299</v>
      </c>
      <c r="F2090" s="12"/>
    </row>
    <row r="2091" spans="1:6" x14ac:dyDescent="0.25">
      <c r="A2091" t="s">
        <v>22</v>
      </c>
      <c r="C2091" t="s">
        <v>28017</v>
      </c>
      <c r="D2091" t="s">
        <v>35325</v>
      </c>
      <c r="E2091" s="12" t="s">
        <v>35299</v>
      </c>
      <c r="F2091" s="12"/>
    </row>
    <row r="2092" spans="1:6" x14ac:dyDescent="0.25">
      <c r="A2092" t="s">
        <v>22</v>
      </c>
      <c r="C2092" t="s">
        <v>28571</v>
      </c>
      <c r="D2092" t="s">
        <v>35325</v>
      </c>
      <c r="E2092" s="12" t="s">
        <v>35299</v>
      </c>
      <c r="F2092" s="12"/>
    </row>
    <row r="2093" spans="1:6" x14ac:dyDescent="0.25">
      <c r="A2093" t="s">
        <v>22</v>
      </c>
      <c r="C2093" t="s">
        <v>28714</v>
      </c>
      <c r="D2093" t="s">
        <v>35325</v>
      </c>
      <c r="E2093" s="12" t="s">
        <v>35299</v>
      </c>
      <c r="F2093" s="12"/>
    </row>
    <row r="2094" spans="1:6" x14ac:dyDescent="0.25">
      <c r="A2094" t="s">
        <v>22</v>
      </c>
      <c r="C2094" t="s">
        <v>28737</v>
      </c>
      <c r="D2094" t="s">
        <v>35325</v>
      </c>
      <c r="E2094" s="12" t="s">
        <v>35299</v>
      </c>
      <c r="F2094" s="12"/>
    </row>
    <row r="2095" spans="1:6" x14ac:dyDescent="0.25">
      <c r="A2095" t="s">
        <v>22</v>
      </c>
      <c r="C2095" t="s">
        <v>29448</v>
      </c>
      <c r="D2095" t="s">
        <v>35325</v>
      </c>
      <c r="E2095" s="12" t="s">
        <v>35299</v>
      </c>
      <c r="F2095" s="12"/>
    </row>
    <row r="2096" spans="1:6" x14ac:dyDescent="0.25">
      <c r="A2096" t="s">
        <v>22</v>
      </c>
      <c r="C2096" t="s">
        <v>29523</v>
      </c>
      <c r="D2096" t="s">
        <v>35325</v>
      </c>
      <c r="E2096" s="12" t="s">
        <v>35299</v>
      </c>
      <c r="F2096" s="12"/>
    </row>
    <row r="2097" spans="1:6" x14ac:dyDescent="0.25">
      <c r="A2097" t="s">
        <v>22</v>
      </c>
      <c r="C2097" t="s">
        <v>29536</v>
      </c>
      <c r="D2097" t="s">
        <v>35325</v>
      </c>
      <c r="E2097" s="12" t="s">
        <v>35299</v>
      </c>
      <c r="F2097" s="12"/>
    </row>
    <row r="2098" spans="1:6" x14ac:dyDescent="0.25">
      <c r="A2098" t="s">
        <v>22</v>
      </c>
      <c r="C2098" t="s">
        <v>29574</v>
      </c>
      <c r="D2098" t="s">
        <v>35325</v>
      </c>
      <c r="E2098" s="12" t="s">
        <v>35299</v>
      </c>
      <c r="F2098" s="12"/>
    </row>
    <row r="2099" spans="1:6" x14ac:dyDescent="0.25">
      <c r="A2099" t="s">
        <v>22</v>
      </c>
      <c r="C2099" t="s">
        <v>29858</v>
      </c>
      <c r="D2099" t="s">
        <v>35325</v>
      </c>
      <c r="E2099" s="12" t="s">
        <v>35299</v>
      </c>
      <c r="F2099" s="12"/>
    </row>
    <row r="2100" spans="1:6" x14ac:dyDescent="0.25">
      <c r="A2100" t="s">
        <v>22</v>
      </c>
      <c r="C2100" t="s">
        <v>29929</v>
      </c>
      <c r="D2100" t="s">
        <v>35325</v>
      </c>
      <c r="E2100" s="12" t="s">
        <v>35299</v>
      </c>
      <c r="F2100" s="12"/>
    </row>
    <row r="2101" spans="1:6" x14ac:dyDescent="0.25">
      <c r="A2101" t="s">
        <v>22</v>
      </c>
      <c r="C2101" t="s">
        <v>29959</v>
      </c>
      <c r="D2101" t="s">
        <v>35325</v>
      </c>
      <c r="E2101" s="12" t="s">
        <v>35299</v>
      </c>
      <c r="F2101" s="12"/>
    </row>
    <row r="2102" spans="1:6" x14ac:dyDescent="0.25">
      <c r="A2102" t="s">
        <v>22</v>
      </c>
      <c r="C2102" t="s">
        <v>30818</v>
      </c>
      <c r="D2102" t="s">
        <v>35325</v>
      </c>
      <c r="E2102" s="12" t="s">
        <v>35299</v>
      </c>
      <c r="F2102" s="12"/>
    </row>
    <row r="2103" spans="1:6" x14ac:dyDescent="0.25">
      <c r="A2103" t="s">
        <v>22</v>
      </c>
      <c r="C2103" t="s">
        <v>30888</v>
      </c>
      <c r="D2103" t="s">
        <v>35325</v>
      </c>
      <c r="E2103" s="12" t="s">
        <v>35299</v>
      </c>
      <c r="F2103" s="12"/>
    </row>
    <row r="2104" spans="1:6" x14ac:dyDescent="0.25">
      <c r="A2104" t="s">
        <v>22</v>
      </c>
      <c r="C2104" t="s">
        <v>31007</v>
      </c>
      <c r="D2104" t="s">
        <v>35325</v>
      </c>
      <c r="E2104" s="12" t="s">
        <v>35299</v>
      </c>
      <c r="F2104" s="12"/>
    </row>
    <row r="2105" spans="1:6" x14ac:dyDescent="0.25">
      <c r="A2105" t="s">
        <v>22</v>
      </c>
      <c r="C2105" t="s">
        <v>31442</v>
      </c>
      <c r="D2105" t="s">
        <v>35325</v>
      </c>
      <c r="E2105" s="12" t="s">
        <v>35299</v>
      </c>
      <c r="F2105" s="12"/>
    </row>
    <row r="2106" spans="1:6" x14ac:dyDescent="0.25">
      <c r="A2106" t="s">
        <v>22</v>
      </c>
      <c r="C2106" t="s">
        <v>31529</v>
      </c>
      <c r="D2106" t="s">
        <v>35325</v>
      </c>
      <c r="E2106" s="12" t="s">
        <v>35299</v>
      </c>
      <c r="F2106" s="12"/>
    </row>
    <row r="2107" spans="1:6" x14ac:dyDescent="0.25">
      <c r="A2107" t="s">
        <v>22</v>
      </c>
      <c r="C2107" t="s">
        <v>31640</v>
      </c>
      <c r="D2107" t="s">
        <v>35325</v>
      </c>
      <c r="E2107" s="12" t="s">
        <v>35299</v>
      </c>
      <c r="F2107" s="12"/>
    </row>
    <row r="2108" spans="1:6" x14ac:dyDescent="0.25">
      <c r="A2108" t="s">
        <v>22</v>
      </c>
      <c r="C2108" t="s">
        <v>31679</v>
      </c>
      <c r="D2108" t="s">
        <v>35325</v>
      </c>
      <c r="E2108" s="12" t="s">
        <v>35299</v>
      </c>
      <c r="F2108" s="12"/>
    </row>
    <row r="2109" spans="1:6" x14ac:dyDescent="0.25">
      <c r="A2109" t="s">
        <v>22</v>
      </c>
      <c r="C2109" t="s">
        <v>31929</v>
      </c>
      <c r="D2109" t="s">
        <v>35325</v>
      </c>
      <c r="E2109" s="12" t="s">
        <v>35299</v>
      </c>
      <c r="F2109" s="12"/>
    </row>
    <row r="2110" spans="1:6" x14ac:dyDescent="0.25">
      <c r="A2110" t="s">
        <v>22</v>
      </c>
      <c r="C2110" t="s">
        <v>31994</v>
      </c>
      <c r="D2110" t="s">
        <v>35325</v>
      </c>
      <c r="E2110" s="12" t="s">
        <v>35299</v>
      </c>
      <c r="F2110" s="12"/>
    </row>
    <row r="2111" spans="1:6" x14ac:dyDescent="0.25">
      <c r="A2111" t="s">
        <v>22</v>
      </c>
      <c r="C2111" t="s">
        <v>32053</v>
      </c>
      <c r="D2111" t="s">
        <v>35325</v>
      </c>
      <c r="E2111" s="12" t="s">
        <v>35299</v>
      </c>
      <c r="F2111" s="12"/>
    </row>
    <row r="2112" spans="1:6" x14ac:dyDescent="0.25">
      <c r="A2112" t="s">
        <v>22</v>
      </c>
      <c r="C2112" t="s">
        <v>32195</v>
      </c>
      <c r="D2112" t="s">
        <v>35325</v>
      </c>
      <c r="E2112" s="12" t="s">
        <v>35299</v>
      </c>
      <c r="F2112" s="12"/>
    </row>
    <row r="2113" spans="1:6" x14ac:dyDescent="0.25">
      <c r="A2113" t="s">
        <v>22</v>
      </c>
      <c r="C2113" t="s">
        <v>32816</v>
      </c>
      <c r="D2113" t="s">
        <v>35325</v>
      </c>
      <c r="E2113" s="12" t="s">
        <v>35299</v>
      </c>
      <c r="F2113" s="12"/>
    </row>
    <row r="2114" spans="1:6" x14ac:dyDescent="0.25">
      <c r="A2114" t="s">
        <v>22</v>
      </c>
      <c r="C2114" t="s">
        <v>33411</v>
      </c>
      <c r="D2114" t="s">
        <v>35325</v>
      </c>
      <c r="E2114" s="12" t="s">
        <v>35299</v>
      </c>
      <c r="F2114" s="12"/>
    </row>
    <row r="2115" spans="1:6" x14ac:dyDescent="0.25">
      <c r="A2115" t="s">
        <v>57</v>
      </c>
      <c r="C2115" t="s">
        <v>58</v>
      </c>
      <c r="D2115" t="s">
        <v>35325</v>
      </c>
      <c r="E2115" s="12" t="s">
        <v>35300</v>
      </c>
      <c r="F2115" s="12"/>
    </row>
    <row r="2116" spans="1:6" x14ac:dyDescent="0.25">
      <c r="A2116" t="s">
        <v>57</v>
      </c>
      <c r="C2116" t="s">
        <v>26857</v>
      </c>
      <c r="D2116" t="s">
        <v>35325</v>
      </c>
      <c r="E2116" s="12" t="s">
        <v>35300</v>
      </c>
      <c r="F2116" s="12"/>
    </row>
    <row r="2117" spans="1:6" x14ac:dyDescent="0.25">
      <c r="A2117" t="s">
        <v>57</v>
      </c>
      <c r="C2117" t="s">
        <v>26895</v>
      </c>
      <c r="D2117" t="s">
        <v>35325</v>
      </c>
      <c r="E2117" s="12" t="s">
        <v>35300</v>
      </c>
      <c r="F2117" s="12"/>
    </row>
    <row r="2118" spans="1:6" x14ac:dyDescent="0.25">
      <c r="A2118" t="s">
        <v>57</v>
      </c>
      <c r="C2118" t="s">
        <v>26948</v>
      </c>
      <c r="D2118" t="s">
        <v>35325</v>
      </c>
      <c r="E2118" s="12" t="s">
        <v>35300</v>
      </c>
      <c r="F2118" s="12"/>
    </row>
    <row r="2119" spans="1:6" x14ac:dyDescent="0.25">
      <c r="A2119" t="s">
        <v>57</v>
      </c>
      <c r="C2119" t="s">
        <v>26962</v>
      </c>
      <c r="D2119" t="s">
        <v>35325</v>
      </c>
      <c r="E2119" s="12" t="s">
        <v>35300</v>
      </c>
      <c r="F2119" s="12"/>
    </row>
    <row r="2120" spans="1:6" x14ac:dyDescent="0.25">
      <c r="A2120" t="s">
        <v>57</v>
      </c>
      <c r="C2120" t="s">
        <v>27025</v>
      </c>
      <c r="D2120" t="s">
        <v>35325</v>
      </c>
      <c r="E2120" s="12" t="s">
        <v>35300</v>
      </c>
      <c r="F2120" s="12"/>
    </row>
    <row r="2121" spans="1:6" x14ac:dyDescent="0.25">
      <c r="A2121" t="s">
        <v>57</v>
      </c>
      <c r="C2121" t="s">
        <v>27069</v>
      </c>
      <c r="D2121" t="s">
        <v>35325</v>
      </c>
      <c r="E2121" s="12" t="s">
        <v>35300</v>
      </c>
      <c r="F2121" s="12"/>
    </row>
    <row r="2122" spans="1:6" x14ac:dyDescent="0.25">
      <c r="A2122" t="s">
        <v>57</v>
      </c>
      <c r="C2122" t="s">
        <v>27135</v>
      </c>
      <c r="D2122" t="s">
        <v>35325</v>
      </c>
      <c r="E2122" s="12" t="s">
        <v>35300</v>
      </c>
      <c r="F2122" s="12"/>
    </row>
    <row r="2123" spans="1:6" x14ac:dyDescent="0.25">
      <c r="A2123" t="s">
        <v>57</v>
      </c>
      <c r="C2123" t="s">
        <v>27265</v>
      </c>
      <c r="D2123" t="s">
        <v>35325</v>
      </c>
      <c r="E2123" s="12" t="s">
        <v>35300</v>
      </c>
      <c r="F2123" s="12"/>
    </row>
    <row r="2124" spans="1:6" x14ac:dyDescent="0.25">
      <c r="A2124" t="s">
        <v>57</v>
      </c>
      <c r="C2124" t="s">
        <v>27274</v>
      </c>
      <c r="D2124" t="s">
        <v>35325</v>
      </c>
      <c r="E2124" s="12" t="s">
        <v>35300</v>
      </c>
      <c r="F2124" s="12"/>
    </row>
    <row r="2125" spans="1:6" x14ac:dyDescent="0.25">
      <c r="A2125" t="s">
        <v>57</v>
      </c>
      <c r="C2125" t="s">
        <v>27278</v>
      </c>
      <c r="D2125" t="s">
        <v>35325</v>
      </c>
      <c r="E2125" s="12" t="s">
        <v>35300</v>
      </c>
      <c r="F2125" s="12"/>
    </row>
    <row r="2126" spans="1:6" x14ac:dyDescent="0.25">
      <c r="A2126" t="s">
        <v>57</v>
      </c>
      <c r="C2126" t="s">
        <v>27287</v>
      </c>
      <c r="D2126" t="s">
        <v>35325</v>
      </c>
      <c r="E2126" s="12" t="s">
        <v>35300</v>
      </c>
      <c r="F2126" s="12"/>
    </row>
    <row r="2127" spans="1:6" x14ac:dyDescent="0.25">
      <c r="A2127" t="s">
        <v>57</v>
      </c>
      <c r="C2127" t="s">
        <v>27442</v>
      </c>
      <c r="D2127" t="s">
        <v>35325</v>
      </c>
      <c r="E2127" s="12" t="s">
        <v>35300</v>
      </c>
      <c r="F2127" s="12"/>
    </row>
    <row r="2128" spans="1:6" x14ac:dyDescent="0.25">
      <c r="A2128" t="s">
        <v>57</v>
      </c>
      <c r="C2128" t="s">
        <v>27821</v>
      </c>
      <c r="D2128" t="s">
        <v>35325</v>
      </c>
      <c r="E2128" s="12" t="s">
        <v>35300</v>
      </c>
      <c r="F2128" s="12"/>
    </row>
    <row r="2129" spans="1:6" x14ac:dyDescent="0.25">
      <c r="A2129" t="s">
        <v>57</v>
      </c>
      <c r="C2129" t="s">
        <v>28073</v>
      </c>
      <c r="D2129" t="s">
        <v>35325</v>
      </c>
      <c r="E2129" s="12" t="s">
        <v>35300</v>
      </c>
      <c r="F2129" s="12"/>
    </row>
    <row r="2130" spans="1:6" x14ac:dyDescent="0.25">
      <c r="A2130" t="s">
        <v>57</v>
      </c>
      <c r="C2130" t="s">
        <v>28175</v>
      </c>
      <c r="D2130" t="s">
        <v>35325</v>
      </c>
      <c r="E2130" s="12" t="s">
        <v>35300</v>
      </c>
      <c r="F2130" s="12"/>
    </row>
    <row r="2131" spans="1:6" x14ac:dyDescent="0.25">
      <c r="A2131" t="s">
        <v>57</v>
      </c>
      <c r="C2131" t="s">
        <v>28440</v>
      </c>
      <c r="D2131" t="s">
        <v>35325</v>
      </c>
      <c r="E2131" s="12" t="s">
        <v>35300</v>
      </c>
      <c r="F2131" s="12"/>
    </row>
    <row r="2132" spans="1:6" x14ac:dyDescent="0.25">
      <c r="A2132" t="s">
        <v>57</v>
      </c>
      <c r="C2132" t="s">
        <v>28724</v>
      </c>
      <c r="D2132" t="s">
        <v>35325</v>
      </c>
      <c r="E2132" s="12" t="s">
        <v>35300</v>
      </c>
      <c r="F2132" s="12"/>
    </row>
    <row r="2133" spans="1:6" x14ac:dyDescent="0.25">
      <c r="A2133" t="s">
        <v>57</v>
      </c>
      <c r="C2133" t="s">
        <v>28780</v>
      </c>
      <c r="D2133" t="s">
        <v>35325</v>
      </c>
      <c r="E2133" s="12" t="s">
        <v>35300</v>
      </c>
      <c r="F2133" s="12"/>
    </row>
    <row r="2134" spans="1:6" x14ac:dyDescent="0.25">
      <c r="A2134" t="s">
        <v>57</v>
      </c>
      <c r="C2134" t="s">
        <v>28850</v>
      </c>
      <c r="D2134" t="s">
        <v>35325</v>
      </c>
      <c r="E2134" s="12" t="s">
        <v>35300</v>
      </c>
      <c r="F2134" s="12"/>
    </row>
    <row r="2135" spans="1:6" x14ac:dyDescent="0.25">
      <c r="A2135" t="s">
        <v>57</v>
      </c>
      <c r="C2135" t="s">
        <v>28960</v>
      </c>
      <c r="D2135" t="s">
        <v>35325</v>
      </c>
      <c r="E2135" s="12" t="s">
        <v>35300</v>
      </c>
      <c r="F2135" s="12"/>
    </row>
    <row r="2136" spans="1:6" x14ac:dyDescent="0.25">
      <c r="A2136" t="s">
        <v>57</v>
      </c>
      <c r="C2136" t="s">
        <v>29041</v>
      </c>
      <c r="D2136" t="s">
        <v>35325</v>
      </c>
      <c r="E2136" s="12" t="s">
        <v>35300</v>
      </c>
      <c r="F2136" s="12"/>
    </row>
    <row r="2137" spans="1:6" x14ac:dyDescent="0.25">
      <c r="A2137" t="s">
        <v>57</v>
      </c>
      <c r="C2137" t="s">
        <v>29058</v>
      </c>
      <c r="D2137" t="s">
        <v>35325</v>
      </c>
      <c r="E2137" s="12" t="s">
        <v>35300</v>
      </c>
      <c r="F2137" s="12"/>
    </row>
    <row r="2138" spans="1:6" x14ac:dyDescent="0.25">
      <c r="A2138" t="s">
        <v>57</v>
      </c>
      <c r="C2138" t="s">
        <v>29099</v>
      </c>
      <c r="D2138" t="s">
        <v>35325</v>
      </c>
      <c r="E2138" s="12" t="s">
        <v>35300</v>
      </c>
      <c r="F2138" s="12"/>
    </row>
    <row r="2139" spans="1:6" x14ac:dyDescent="0.25">
      <c r="A2139" t="s">
        <v>57</v>
      </c>
      <c r="C2139" t="s">
        <v>29131</v>
      </c>
      <c r="D2139" t="s">
        <v>35325</v>
      </c>
      <c r="E2139" s="12" t="s">
        <v>35300</v>
      </c>
      <c r="F2139" s="12"/>
    </row>
    <row r="2140" spans="1:6" x14ac:dyDescent="0.25">
      <c r="A2140" t="s">
        <v>57</v>
      </c>
      <c r="C2140" t="s">
        <v>29181</v>
      </c>
      <c r="D2140" t="s">
        <v>35325</v>
      </c>
      <c r="E2140" s="12" t="s">
        <v>35300</v>
      </c>
      <c r="F2140" s="12"/>
    </row>
    <row r="2141" spans="1:6" x14ac:dyDescent="0.25">
      <c r="A2141" t="s">
        <v>57</v>
      </c>
      <c r="C2141" t="s">
        <v>29261</v>
      </c>
      <c r="D2141" t="s">
        <v>35325</v>
      </c>
      <c r="E2141" s="12" t="s">
        <v>35300</v>
      </c>
      <c r="F2141" s="12"/>
    </row>
    <row r="2142" spans="1:6" x14ac:dyDescent="0.25">
      <c r="A2142" t="s">
        <v>57</v>
      </c>
      <c r="C2142" t="s">
        <v>29393</v>
      </c>
      <c r="D2142" t="s">
        <v>35325</v>
      </c>
      <c r="E2142" s="12" t="s">
        <v>35300</v>
      </c>
      <c r="F2142" s="12"/>
    </row>
    <row r="2143" spans="1:6" x14ac:dyDescent="0.25">
      <c r="A2143" t="s">
        <v>57</v>
      </c>
      <c r="C2143" t="s">
        <v>29450</v>
      </c>
      <c r="D2143" t="s">
        <v>35325</v>
      </c>
      <c r="E2143" s="12" t="s">
        <v>35300</v>
      </c>
      <c r="F2143" s="12"/>
    </row>
    <row r="2144" spans="1:6" x14ac:dyDescent="0.25">
      <c r="A2144" t="s">
        <v>57</v>
      </c>
      <c r="C2144" t="s">
        <v>29625</v>
      </c>
      <c r="D2144" t="s">
        <v>35325</v>
      </c>
      <c r="E2144" s="12" t="s">
        <v>35300</v>
      </c>
      <c r="F2144" s="12"/>
    </row>
    <row r="2145" spans="1:6" x14ac:dyDescent="0.25">
      <c r="A2145" t="s">
        <v>57</v>
      </c>
      <c r="C2145" t="s">
        <v>30290</v>
      </c>
      <c r="D2145" t="s">
        <v>35325</v>
      </c>
      <c r="E2145" s="12" t="s">
        <v>35300</v>
      </c>
      <c r="F2145" s="12"/>
    </row>
    <row r="2146" spans="1:6" x14ac:dyDescent="0.25">
      <c r="A2146" t="s">
        <v>57</v>
      </c>
      <c r="C2146" t="s">
        <v>30317</v>
      </c>
      <c r="D2146" t="s">
        <v>35325</v>
      </c>
      <c r="E2146" s="12" t="s">
        <v>35300</v>
      </c>
      <c r="F2146" s="12"/>
    </row>
    <row r="2147" spans="1:6" x14ac:dyDescent="0.25">
      <c r="A2147" t="s">
        <v>57</v>
      </c>
      <c r="C2147" t="s">
        <v>31201</v>
      </c>
      <c r="D2147" t="s">
        <v>35325</v>
      </c>
      <c r="E2147" s="12" t="s">
        <v>35300</v>
      </c>
      <c r="F2147" s="12"/>
    </row>
    <row r="2148" spans="1:6" x14ac:dyDescent="0.25">
      <c r="A2148" t="s">
        <v>57</v>
      </c>
      <c r="C2148" t="s">
        <v>31244</v>
      </c>
      <c r="D2148" t="s">
        <v>35325</v>
      </c>
      <c r="E2148" s="12" t="s">
        <v>35300</v>
      </c>
      <c r="F2148" s="12"/>
    </row>
    <row r="2149" spans="1:6" x14ac:dyDescent="0.25">
      <c r="A2149" t="s">
        <v>57</v>
      </c>
      <c r="C2149" t="s">
        <v>31744</v>
      </c>
      <c r="D2149" t="s">
        <v>35325</v>
      </c>
      <c r="E2149" s="12" t="s">
        <v>35300</v>
      </c>
      <c r="F2149" s="12"/>
    </row>
    <row r="2150" spans="1:6" x14ac:dyDescent="0.25">
      <c r="A2150" t="s">
        <v>57</v>
      </c>
      <c r="C2150" t="s">
        <v>32083</v>
      </c>
      <c r="D2150" t="s">
        <v>35325</v>
      </c>
      <c r="E2150" s="12" t="s">
        <v>35300</v>
      </c>
      <c r="F2150" s="12"/>
    </row>
    <row r="2151" spans="1:6" x14ac:dyDescent="0.25">
      <c r="A2151" t="s">
        <v>57</v>
      </c>
      <c r="C2151" t="s">
        <v>32214</v>
      </c>
      <c r="D2151" t="s">
        <v>35325</v>
      </c>
      <c r="E2151" s="12" t="s">
        <v>35300</v>
      </c>
      <c r="F2151" s="12"/>
    </row>
    <row r="2152" spans="1:6" x14ac:dyDescent="0.25">
      <c r="A2152" t="s">
        <v>57</v>
      </c>
      <c r="C2152" t="s">
        <v>32684</v>
      </c>
      <c r="D2152" t="s">
        <v>35325</v>
      </c>
      <c r="E2152" s="12" t="s">
        <v>35300</v>
      </c>
      <c r="F2152" s="12"/>
    </row>
    <row r="2153" spans="1:6" x14ac:dyDescent="0.25">
      <c r="A2153" t="s">
        <v>57</v>
      </c>
      <c r="C2153" t="s">
        <v>33252</v>
      </c>
      <c r="D2153" t="s">
        <v>35325</v>
      </c>
      <c r="E2153" s="12" t="s">
        <v>35300</v>
      </c>
      <c r="F2153" s="12"/>
    </row>
    <row r="2154" spans="1:6" x14ac:dyDescent="0.25">
      <c r="A2154" t="s">
        <v>57</v>
      </c>
      <c r="C2154" t="s">
        <v>33638</v>
      </c>
      <c r="D2154" t="s">
        <v>35325</v>
      </c>
      <c r="E2154" s="12" t="s">
        <v>35300</v>
      </c>
      <c r="F2154" s="12"/>
    </row>
    <row r="2155" spans="1:6" x14ac:dyDescent="0.25">
      <c r="A2155" t="s">
        <v>57</v>
      </c>
      <c r="C2155" t="s">
        <v>33646</v>
      </c>
      <c r="D2155" t="s">
        <v>35325</v>
      </c>
      <c r="E2155" s="12" t="s">
        <v>35300</v>
      </c>
      <c r="F2155" s="12"/>
    </row>
    <row r="2156" spans="1:6" x14ac:dyDescent="0.25">
      <c r="A2156" t="s">
        <v>57</v>
      </c>
      <c r="C2156" t="s">
        <v>33733</v>
      </c>
      <c r="D2156" t="s">
        <v>35325</v>
      </c>
      <c r="E2156" s="12" t="s">
        <v>35300</v>
      </c>
      <c r="F2156" s="12"/>
    </row>
    <row r="2157" spans="1:6" x14ac:dyDescent="0.25">
      <c r="A2157" t="s">
        <v>61</v>
      </c>
      <c r="C2157" t="s">
        <v>62</v>
      </c>
      <c r="D2157" t="s">
        <v>35325</v>
      </c>
      <c r="E2157" s="12" t="s">
        <v>35301</v>
      </c>
      <c r="F2157" s="12"/>
    </row>
    <row r="2158" spans="1:6" x14ac:dyDescent="0.25">
      <c r="A2158" t="s">
        <v>61</v>
      </c>
      <c r="C2158" t="s">
        <v>26945</v>
      </c>
      <c r="D2158" t="s">
        <v>35325</v>
      </c>
      <c r="E2158" s="12" t="s">
        <v>35301</v>
      </c>
      <c r="F2158" s="12"/>
    </row>
    <row r="2159" spans="1:6" x14ac:dyDescent="0.25">
      <c r="A2159" t="s">
        <v>61</v>
      </c>
      <c r="C2159" t="s">
        <v>27940</v>
      </c>
      <c r="D2159" t="s">
        <v>35325</v>
      </c>
      <c r="E2159" s="12" t="s">
        <v>35301</v>
      </c>
      <c r="F2159" s="12"/>
    </row>
    <row r="2160" spans="1:6" x14ac:dyDescent="0.25">
      <c r="A2160" t="s">
        <v>61</v>
      </c>
      <c r="C2160" t="s">
        <v>28325</v>
      </c>
      <c r="D2160" t="s">
        <v>35325</v>
      </c>
      <c r="E2160" s="12" t="s">
        <v>35301</v>
      </c>
      <c r="F2160" s="12"/>
    </row>
    <row r="2161" spans="1:6" x14ac:dyDescent="0.25">
      <c r="A2161" t="s">
        <v>61</v>
      </c>
      <c r="C2161" t="s">
        <v>30323</v>
      </c>
      <c r="D2161" t="s">
        <v>35325</v>
      </c>
      <c r="E2161" s="12" t="s">
        <v>35301</v>
      </c>
      <c r="F2161" s="12"/>
    </row>
    <row r="2162" spans="1:6" x14ac:dyDescent="0.25">
      <c r="A2162" t="s">
        <v>61</v>
      </c>
      <c r="C2162" t="s">
        <v>30418</v>
      </c>
      <c r="D2162" t="s">
        <v>35325</v>
      </c>
      <c r="E2162" s="12" t="s">
        <v>35301</v>
      </c>
      <c r="F2162" s="12"/>
    </row>
    <row r="2163" spans="1:6" x14ac:dyDescent="0.25">
      <c r="A2163" t="s">
        <v>61</v>
      </c>
      <c r="C2163" t="s">
        <v>30578</v>
      </c>
      <c r="D2163" t="s">
        <v>35325</v>
      </c>
      <c r="E2163" s="12" t="s">
        <v>35301</v>
      </c>
      <c r="F2163" s="12"/>
    </row>
    <row r="2164" spans="1:6" x14ac:dyDescent="0.25">
      <c r="A2164" t="s">
        <v>61</v>
      </c>
      <c r="C2164" t="s">
        <v>30655</v>
      </c>
      <c r="D2164" t="s">
        <v>35325</v>
      </c>
      <c r="E2164" s="12" t="s">
        <v>35301</v>
      </c>
      <c r="F2164" s="12"/>
    </row>
    <row r="2165" spans="1:6" x14ac:dyDescent="0.25">
      <c r="A2165" t="s">
        <v>61</v>
      </c>
      <c r="C2165" t="s">
        <v>30951</v>
      </c>
      <c r="D2165" t="s">
        <v>35325</v>
      </c>
      <c r="E2165" s="12" t="s">
        <v>35301</v>
      </c>
      <c r="F2165" s="12"/>
    </row>
    <row r="2166" spans="1:6" x14ac:dyDescent="0.25">
      <c r="A2166" t="s">
        <v>61</v>
      </c>
      <c r="C2166" t="s">
        <v>31356</v>
      </c>
      <c r="D2166" t="s">
        <v>35325</v>
      </c>
      <c r="E2166" s="12" t="s">
        <v>35301</v>
      </c>
      <c r="F2166" s="12"/>
    </row>
    <row r="2167" spans="1:6" x14ac:dyDescent="0.25">
      <c r="A2167" t="s">
        <v>61</v>
      </c>
      <c r="C2167" t="s">
        <v>31357</v>
      </c>
      <c r="D2167" t="s">
        <v>35325</v>
      </c>
      <c r="E2167" s="12" t="s">
        <v>35301</v>
      </c>
      <c r="F2167" s="12"/>
    </row>
    <row r="2168" spans="1:6" x14ac:dyDescent="0.25">
      <c r="A2168" t="s">
        <v>61</v>
      </c>
      <c r="C2168" t="s">
        <v>31755</v>
      </c>
      <c r="D2168" t="s">
        <v>35325</v>
      </c>
      <c r="E2168" s="12" t="s">
        <v>35301</v>
      </c>
      <c r="F2168" s="12"/>
    </row>
    <row r="2169" spans="1:6" x14ac:dyDescent="0.25">
      <c r="A2169" t="s">
        <v>61</v>
      </c>
      <c r="C2169" t="s">
        <v>33049</v>
      </c>
      <c r="D2169" t="s">
        <v>35325</v>
      </c>
      <c r="E2169" s="12" t="s">
        <v>35301</v>
      </c>
      <c r="F2169" s="12"/>
    </row>
    <row r="2170" spans="1:6" x14ac:dyDescent="0.25">
      <c r="A2170" t="s">
        <v>34</v>
      </c>
      <c r="C2170" t="s">
        <v>35</v>
      </c>
      <c r="D2170" t="s">
        <v>35325</v>
      </c>
      <c r="E2170" s="12" t="s">
        <v>35302</v>
      </c>
      <c r="F2170" s="12"/>
    </row>
    <row r="2171" spans="1:6" x14ac:dyDescent="0.25">
      <c r="A2171" t="s">
        <v>34</v>
      </c>
      <c r="C2171" t="s">
        <v>26893</v>
      </c>
      <c r="D2171" t="s">
        <v>35325</v>
      </c>
      <c r="E2171" s="12" t="s">
        <v>35302</v>
      </c>
      <c r="F2171" s="12"/>
    </row>
    <row r="2172" spans="1:6" x14ac:dyDescent="0.25">
      <c r="A2172" t="s">
        <v>34</v>
      </c>
      <c r="C2172" t="s">
        <v>26998</v>
      </c>
      <c r="D2172" t="s">
        <v>35325</v>
      </c>
      <c r="E2172" s="12" t="s">
        <v>35302</v>
      </c>
      <c r="F2172" s="12"/>
    </row>
    <row r="2173" spans="1:6" x14ac:dyDescent="0.25">
      <c r="A2173" t="s">
        <v>34</v>
      </c>
      <c r="C2173" t="s">
        <v>27005</v>
      </c>
      <c r="D2173" t="s">
        <v>35325</v>
      </c>
      <c r="E2173" s="12" t="s">
        <v>35302</v>
      </c>
      <c r="F2173" s="12"/>
    </row>
    <row r="2174" spans="1:6" x14ac:dyDescent="0.25">
      <c r="A2174" t="s">
        <v>34</v>
      </c>
      <c r="C2174" t="s">
        <v>27145</v>
      </c>
      <c r="D2174" t="s">
        <v>35325</v>
      </c>
      <c r="E2174" s="12" t="s">
        <v>35302</v>
      </c>
      <c r="F2174" s="12"/>
    </row>
    <row r="2175" spans="1:6" x14ac:dyDescent="0.25">
      <c r="A2175" t="s">
        <v>34</v>
      </c>
      <c r="C2175" t="s">
        <v>27211</v>
      </c>
      <c r="D2175" t="s">
        <v>35325</v>
      </c>
      <c r="E2175" s="12" t="s">
        <v>35302</v>
      </c>
      <c r="F2175" s="12"/>
    </row>
    <row r="2176" spans="1:6" x14ac:dyDescent="0.25">
      <c r="A2176" t="s">
        <v>34</v>
      </c>
      <c r="C2176" t="s">
        <v>27301</v>
      </c>
      <c r="D2176" t="s">
        <v>35325</v>
      </c>
      <c r="E2176" s="12" t="s">
        <v>35302</v>
      </c>
      <c r="F2176" s="12"/>
    </row>
    <row r="2177" spans="1:6" x14ac:dyDescent="0.25">
      <c r="A2177" t="s">
        <v>34</v>
      </c>
      <c r="C2177" t="s">
        <v>27303</v>
      </c>
      <c r="D2177" t="s">
        <v>35325</v>
      </c>
      <c r="E2177" s="12" t="s">
        <v>35302</v>
      </c>
      <c r="F2177" s="12"/>
    </row>
    <row r="2178" spans="1:6" x14ac:dyDescent="0.25">
      <c r="A2178" t="s">
        <v>34</v>
      </c>
      <c r="C2178" t="s">
        <v>27393</v>
      </c>
      <c r="D2178" t="s">
        <v>35325</v>
      </c>
      <c r="E2178" s="12" t="s">
        <v>35302</v>
      </c>
      <c r="F2178" s="12"/>
    </row>
    <row r="2179" spans="1:6" x14ac:dyDescent="0.25">
      <c r="A2179" t="s">
        <v>34</v>
      </c>
      <c r="C2179" t="s">
        <v>27466</v>
      </c>
      <c r="D2179" t="s">
        <v>35325</v>
      </c>
      <c r="E2179" s="12" t="s">
        <v>35302</v>
      </c>
      <c r="F2179" s="12"/>
    </row>
    <row r="2180" spans="1:6" x14ac:dyDescent="0.25">
      <c r="A2180" t="s">
        <v>34</v>
      </c>
      <c r="C2180" t="s">
        <v>27577</v>
      </c>
      <c r="D2180" t="s">
        <v>35325</v>
      </c>
      <c r="E2180" s="12" t="s">
        <v>35302</v>
      </c>
      <c r="F2180" s="12"/>
    </row>
    <row r="2181" spans="1:6" x14ac:dyDescent="0.25">
      <c r="A2181" t="s">
        <v>34</v>
      </c>
      <c r="C2181" t="s">
        <v>27787</v>
      </c>
      <c r="D2181" t="s">
        <v>35325</v>
      </c>
      <c r="E2181" s="12" t="s">
        <v>35302</v>
      </c>
      <c r="F2181" s="12"/>
    </row>
    <row r="2182" spans="1:6" x14ac:dyDescent="0.25">
      <c r="A2182" t="s">
        <v>34</v>
      </c>
      <c r="C2182" t="s">
        <v>28465</v>
      </c>
      <c r="D2182" t="s">
        <v>35325</v>
      </c>
      <c r="E2182" s="12" t="s">
        <v>35302</v>
      </c>
      <c r="F2182" s="12"/>
    </row>
    <row r="2183" spans="1:6" x14ac:dyDescent="0.25">
      <c r="A2183" t="s">
        <v>34</v>
      </c>
      <c r="C2183" t="s">
        <v>28485</v>
      </c>
      <c r="D2183" t="s">
        <v>35325</v>
      </c>
      <c r="E2183" s="12" t="s">
        <v>35302</v>
      </c>
      <c r="F2183" s="12"/>
    </row>
    <row r="2184" spans="1:6" x14ac:dyDescent="0.25">
      <c r="A2184" t="s">
        <v>34</v>
      </c>
      <c r="C2184" t="s">
        <v>28859</v>
      </c>
      <c r="D2184" t="s">
        <v>35325</v>
      </c>
      <c r="E2184" s="12" t="s">
        <v>35302</v>
      </c>
      <c r="F2184" s="12"/>
    </row>
    <row r="2185" spans="1:6" x14ac:dyDescent="0.25">
      <c r="A2185" t="s">
        <v>34</v>
      </c>
      <c r="C2185" t="s">
        <v>29157</v>
      </c>
      <c r="D2185" t="s">
        <v>35325</v>
      </c>
      <c r="E2185" s="12" t="s">
        <v>35302</v>
      </c>
      <c r="F2185" s="12"/>
    </row>
    <row r="2186" spans="1:6" x14ac:dyDescent="0.25">
      <c r="A2186" t="s">
        <v>34</v>
      </c>
      <c r="C2186" t="s">
        <v>29211</v>
      </c>
      <c r="D2186" t="s">
        <v>35325</v>
      </c>
      <c r="E2186" s="12" t="s">
        <v>35302</v>
      </c>
      <c r="F2186" s="12"/>
    </row>
    <row r="2187" spans="1:6" x14ac:dyDescent="0.25">
      <c r="A2187" t="s">
        <v>34</v>
      </c>
      <c r="C2187" t="s">
        <v>29401</v>
      </c>
      <c r="D2187" t="s">
        <v>35325</v>
      </c>
      <c r="E2187" s="12" t="s">
        <v>35302</v>
      </c>
      <c r="F2187" s="12"/>
    </row>
    <row r="2188" spans="1:6" x14ac:dyDescent="0.25">
      <c r="A2188" t="s">
        <v>34</v>
      </c>
      <c r="C2188" t="s">
        <v>29475</v>
      </c>
      <c r="D2188" t="s">
        <v>35325</v>
      </c>
      <c r="E2188" s="12" t="s">
        <v>35302</v>
      </c>
      <c r="F2188" s="12"/>
    </row>
    <row r="2189" spans="1:6" x14ac:dyDescent="0.25">
      <c r="A2189" t="s">
        <v>34</v>
      </c>
      <c r="C2189" t="s">
        <v>29524</v>
      </c>
      <c r="D2189" t="s">
        <v>35325</v>
      </c>
      <c r="E2189" s="12" t="s">
        <v>35302</v>
      </c>
      <c r="F2189" s="12"/>
    </row>
    <row r="2190" spans="1:6" x14ac:dyDescent="0.25">
      <c r="A2190" t="s">
        <v>34</v>
      </c>
      <c r="C2190" t="s">
        <v>31185</v>
      </c>
      <c r="D2190" t="s">
        <v>35325</v>
      </c>
      <c r="E2190" s="12" t="s">
        <v>35302</v>
      </c>
      <c r="F2190" s="12"/>
    </row>
    <row r="2191" spans="1:6" x14ac:dyDescent="0.25">
      <c r="A2191" t="s">
        <v>34</v>
      </c>
      <c r="C2191" t="s">
        <v>31447</v>
      </c>
      <c r="D2191" t="s">
        <v>35325</v>
      </c>
      <c r="E2191" s="12" t="s">
        <v>35302</v>
      </c>
      <c r="F2191" s="12"/>
    </row>
    <row r="2192" spans="1:6" x14ac:dyDescent="0.25">
      <c r="A2192" t="s">
        <v>34</v>
      </c>
      <c r="C2192" t="s">
        <v>31992</v>
      </c>
      <c r="D2192" t="s">
        <v>35325</v>
      </c>
      <c r="E2192" s="12" t="s">
        <v>35302</v>
      </c>
      <c r="F2192" s="12"/>
    </row>
    <row r="2193" spans="1:6" x14ac:dyDescent="0.25">
      <c r="A2193" t="s">
        <v>34</v>
      </c>
      <c r="C2193" t="s">
        <v>32114</v>
      </c>
      <c r="D2193" t="s">
        <v>35325</v>
      </c>
      <c r="E2193" s="12" t="s">
        <v>35302</v>
      </c>
      <c r="F2193" s="12"/>
    </row>
    <row r="2194" spans="1:6" x14ac:dyDescent="0.25">
      <c r="A2194" t="s">
        <v>34</v>
      </c>
      <c r="C2194" t="s">
        <v>32911</v>
      </c>
      <c r="D2194" t="s">
        <v>35325</v>
      </c>
      <c r="E2194" s="12" t="s">
        <v>35302</v>
      </c>
      <c r="F2194" s="12"/>
    </row>
    <row r="2195" spans="1:6" x14ac:dyDescent="0.25">
      <c r="A2195" t="s">
        <v>34</v>
      </c>
      <c r="C2195" t="s">
        <v>33135</v>
      </c>
      <c r="D2195" t="s">
        <v>35325</v>
      </c>
      <c r="E2195" s="12" t="s">
        <v>35302</v>
      </c>
      <c r="F2195" s="12"/>
    </row>
    <row r="2196" spans="1:6" x14ac:dyDescent="0.25">
      <c r="A2196" t="s">
        <v>34</v>
      </c>
      <c r="C2196" t="s">
        <v>33744</v>
      </c>
      <c r="D2196" t="s">
        <v>35325</v>
      </c>
      <c r="E2196" s="12" t="s">
        <v>35302</v>
      </c>
      <c r="F2196" s="12"/>
    </row>
    <row r="2197" spans="1:6" x14ac:dyDescent="0.25">
      <c r="A2197" t="s">
        <v>34</v>
      </c>
      <c r="C2197" t="s">
        <v>33864</v>
      </c>
      <c r="D2197" t="s">
        <v>35325</v>
      </c>
      <c r="E2197" s="12" t="s">
        <v>35302</v>
      </c>
      <c r="F2197" s="12"/>
    </row>
    <row r="2198" spans="1:6" x14ac:dyDescent="0.25">
      <c r="A2198" t="s">
        <v>27</v>
      </c>
      <c r="C2198" t="s">
        <v>28</v>
      </c>
      <c r="D2198" t="s">
        <v>35325</v>
      </c>
      <c r="E2198" s="12" t="s">
        <v>35303</v>
      </c>
      <c r="F2198" s="12"/>
    </row>
    <row r="2199" spans="1:6" x14ac:dyDescent="0.25">
      <c r="A2199" t="s">
        <v>27</v>
      </c>
      <c r="C2199" t="s">
        <v>122</v>
      </c>
      <c r="D2199" t="s">
        <v>35325</v>
      </c>
      <c r="E2199" s="12" t="s">
        <v>35303</v>
      </c>
      <c r="F2199" s="12"/>
    </row>
    <row r="2200" spans="1:6" x14ac:dyDescent="0.25">
      <c r="A2200" t="s">
        <v>27</v>
      </c>
      <c r="C2200" t="s">
        <v>26829</v>
      </c>
      <c r="D2200" t="s">
        <v>35325</v>
      </c>
      <c r="E2200" s="12" t="s">
        <v>35303</v>
      </c>
      <c r="F2200" s="12"/>
    </row>
    <row r="2201" spans="1:6" x14ac:dyDescent="0.25">
      <c r="A2201" t="s">
        <v>27</v>
      </c>
      <c r="C2201" t="s">
        <v>26830</v>
      </c>
      <c r="D2201" t="s">
        <v>35325</v>
      </c>
      <c r="E2201" s="12" t="s">
        <v>35303</v>
      </c>
      <c r="F2201" s="12"/>
    </row>
    <row r="2202" spans="1:6" x14ac:dyDescent="0.25">
      <c r="A2202" t="s">
        <v>27</v>
      </c>
      <c r="C2202" t="s">
        <v>26832</v>
      </c>
      <c r="D2202" t="s">
        <v>35325</v>
      </c>
      <c r="E2202" s="12" t="s">
        <v>35303</v>
      </c>
      <c r="F2202" s="12"/>
    </row>
    <row r="2203" spans="1:6" x14ac:dyDescent="0.25">
      <c r="A2203" t="s">
        <v>27</v>
      </c>
      <c r="C2203" t="s">
        <v>26916</v>
      </c>
      <c r="D2203" t="s">
        <v>35325</v>
      </c>
      <c r="E2203" s="12" t="s">
        <v>35303</v>
      </c>
      <c r="F2203" s="12"/>
    </row>
    <row r="2204" spans="1:6" x14ac:dyDescent="0.25">
      <c r="A2204" t="s">
        <v>27</v>
      </c>
      <c r="C2204" t="s">
        <v>27020</v>
      </c>
      <c r="D2204" t="s">
        <v>35325</v>
      </c>
      <c r="E2204" s="12" t="s">
        <v>35303</v>
      </c>
      <c r="F2204" s="12"/>
    </row>
    <row r="2205" spans="1:6" x14ac:dyDescent="0.25">
      <c r="A2205" t="s">
        <v>27</v>
      </c>
      <c r="C2205" t="s">
        <v>27064</v>
      </c>
      <c r="D2205" t="s">
        <v>35325</v>
      </c>
      <c r="E2205" s="12" t="s">
        <v>35303</v>
      </c>
      <c r="F2205" s="12"/>
    </row>
    <row r="2206" spans="1:6" x14ac:dyDescent="0.25">
      <c r="A2206" t="s">
        <v>27</v>
      </c>
      <c r="C2206" t="s">
        <v>27117</v>
      </c>
      <c r="D2206" t="s">
        <v>35325</v>
      </c>
      <c r="E2206" s="12" t="s">
        <v>35303</v>
      </c>
      <c r="F2206" s="12"/>
    </row>
    <row r="2207" spans="1:6" x14ac:dyDescent="0.25">
      <c r="A2207" t="s">
        <v>27</v>
      </c>
      <c r="C2207" t="s">
        <v>27263</v>
      </c>
      <c r="D2207" t="s">
        <v>35325</v>
      </c>
      <c r="E2207" s="12" t="s">
        <v>35303</v>
      </c>
      <c r="F2207" s="12"/>
    </row>
    <row r="2208" spans="1:6" x14ac:dyDescent="0.25">
      <c r="A2208" t="s">
        <v>27</v>
      </c>
      <c r="C2208" t="s">
        <v>27381</v>
      </c>
      <c r="D2208" t="s">
        <v>35325</v>
      </c>
      <c r="E2208" s="12" t="s">
        <v>35303</v>
      </c>
      <c r="F2208" s="12"/>
    </row>
    <row r="2209" spans="1:6" x14ac:dyDescent="0.25">
      <c r="A2209" t="s">
        <v>27</v>
      </c>
      <c r="C2209" t="s">
        <v>27438</v>
      </c>
      <c r="D2209" t="s">
        <v>35325</v>
      </c>
      <c r="E2209" s="12" t="s">
        <v>35303</v>
      </c>
      <c r="F2209" s="12"/>
    </row>
    <row r="2210" spans="1:6" x14ac:dyDescent="0.25">
      <c r="A2210" t="s">
        <v>27</v>
      </c>
      <c r="C2210" t="s">
        <v>27645</v>
      </c>
      <c r="D2210" t="s">
        <v>35325</v>
      </c>
      <c r="E2210" s="12" t="s">
        <v>35303</v>
      </c>
      <c r="F2210" s="12"/>
    </row>
    <row r="2211" spans="1:6" x14ac:dyDescent="0.25">
      <c r="A2211" t="s">
        <v>27</v>
      </c>
      <c r="C2211" t="s">
        <v>28160</v>
      </c>
      <c r="D2211" t="s">
        <v>35325</v>
      </c>
      <c r="E2211" s="12" t="s">
        <v>35303</v>
      </c>
      <c r="F2211" s="12"/>
    </row>
    <row r="2212" spans="1:6" x14ac:dyDescent="0.25">
      <c r="A2212" t="s">
        <v>27</v>
      </c>
      <c r="C2212" t="s">
        <v>28789</v>
      </c>
      <c r="D2212" t="s">
        <v>35325</v>
      </c>
      <c r="E2212" s="12" t="s">
        <v>35303</v>
      </c>
      <c r="F2212" s="12"/>
    </row>
    <row r="2213" spans="1:6" x14ac:dyDescent="0.25">
      <c r="A2213" t="s">
        <v>27</v>
      </c>
      <c r="C2213" t="s">
        <v>28818</v>
      </c>
      <c r="D2213" t="s">
        <v>35325</v>
      </c>
      <c r="E2213" s="12" t="s">
        <v>35303</v>
      </c>
      <c r="F2213" s="12"/>
    </row>
    <row r="2214" spans="1:6" x14ac:dyDescent="0.25">
      <c r="A2214" t="s">
        <v>27</v>
      </c>
      <c r="C2214" t="s">
        <v>28877</v>
      </c>
      <c r="D2214" t="s">
        <v>35325</v>
      </c>
      <c r="E2214" s="12" t="s">
        <v>35303</v>
      </c>
      <c r="F2214" s="12"/>
    </row>
    <row r="2215" spans="1:6" x14ac:dyDescent="0.25">
      <c r="A2215" t="s">
        <v>27</v>
      </c>
      <c r="C2215" t="s">
        <v>28955</v>
      </c>
      <c r="D2215" t="s">
        <v>35325</v>
      </c>
      <c r="E2215" s="12" t="s">
        <v>35303</v>
      </c>
      <c r="F2215" s="12"/>
    </row>
    <row r="2216" spans="1:6" x14ac:dyDescent="0.25">
      <c r="A2216" t="s">
        <v>27</v>
      </c>
      <c r="C2216" t="s">
        <v>28968</v>
      </c>
      <c r="D2216" t="s">
        <v>35325</v>
      </c>
      <c r="E2216" s="12" t="s">
        <v>35303</v>
      </c>
      <c r="F2216" s="12"/>
    </row>
    <row r="2217" spans="1:6" x14ac:dyDescent="0.25">
      <c r="A2217" t="s">
        <v>27</v>
      </c>
      <c r="C2217" t="s">
        <v>29218</v>
      </c>
      <c r="D2217" t="s">
        <v>35325</v>
      </c>
      <c r="E2217" s="12" t="s">
        <v>35303</v>
      </c>
      <c r="F2217" s="12"/>
    </row>
    <row r="2218" spans="1:6" x14ac:dyDescent="0.25">
      <c r="A2218" t="s">
        <v>27</v>
      </c>
      <c r="C2218" t="s">
        <v>29250</v>
      </c>
      <c r="D2218" t="s">
        <v>35325</v>
      </c>
      <c r="E2218" s="12" t="s">
        <v>35303</v>
      </c>
      <c r="F2218" s="12"/>
    </row>
    <row r="2219" spans="1:6" x14ac:dyDescent="0.25">
      <c r="A2219" t="s">
        <v>27</v>
      </c>
      <c r="C2219" t="s">
        <v>29258</v>
      </c>
      <c r="D2219" t="s">
        <v>35325</v>
      </c>
      <c r="E2219" s="12" t="s">
        <v>35303</v>
      </c>
      <c r="F2219" s="12"/>
    </row>
    <row r="2220" spans="1:6" x14ac:dyDescent="0.25">
      <c r="A2220" t="s">
        <v>27</v>
      </c>
      <c r="C2220" t="s">
        <v>29400</v>
      </c>
      <c r="D2220" t="s">
        <v>35325</v>
      </c>
      <c r="E2220" s="12" t="s">
        <v>35303</v>
      </c>
      <c r="F2220" s="12"/>
    </row>
    <row r="2221" spans="1:6" x14ac:dyDescent="0.25">
      <c r="A2221" t="s">
        <v>27</v>
      </c>
      <c r="C2221" t="s">
        <v>29409</v>
      </c>
      <c r="D2221" t="s">
        <v>35325</v>
      </c>
      <c r="E2221" s="12" t="s">
        <v>35303</v>
      </c>
      <c r="F2221" s="12"/>
    </row>
    <row r="2222" spans="1:6" x14ac:dyDescent="0.25">
      <c r="A2222" t="s">
        <v>27</v>
      </c>
      <c r="C2222" t="s">
        <v>29842</v>
      </c>
      <c r="D2222" t="s">
        <v>35325</v>
      </c>
      <c r="E2222" s="12" t="s">
        <v>35303</v>
      </c>
      <c r="F2222" s="12"/>
    </row>
    <row r="2223" spans="1:6" x14ac:dyDescent="0.25">
      <c r="A2223" t="s">
        <v>27</v>
      </c>
      <c r="C2223" t="s">
        <v>30553</v>
      </c>
      <c r="D2223" t="s">
        <v>35325</v>
      </c>
      <c r="E2223" s="12" t="s">
        <v>35303</v>
      </c>
      <c r="F2223" s="12"/>
    </row>
    <row r="2224" spans="1:6" x14ac:dyDescent="0.25">
      <c r="A2224" t="s">
        <v>27</v>
      </c>
      <c r="C2224" t="s">
        <v>31218</v>
      </c>
      <c r="D2224" t="s">
        <v>35325</v>
      </c>
      <c r="E2224" s="12" t="s">
        <v>35303</v>
      </c>
      <c r="F2224" s="12"/>
    </row>
    <row r="2225" spans="1:6" x14ac:dyDescent="0.25">
      <c r="A2225" t="s">
        <v>27</v>
      </c>
      <c r="C2225" t="s">
        <v>31258</v>
      </c>
      <c r="D2225" t="s">
        <v>35325</v>
      </c>
      <c r="E2225" s="12" t="s">
        <v>35303</v>
      </c>
      <c r="F2225" s="12"/>
    </row>
    <row r="2226" spans="1:6" x14ac:dyDescent="0.25">
      <c r="A2226" t="s">
        <v>27</v>
      </c>
      <c r="C2226" t="s">
        <v>31580</v>
      </c>
      <c r="D2226" t="s">
        <v>35325</v>
      </c>
      <c r="E2226" s="12" t="s">
        <v>35303</v>
      </c>
      <c r="F2226" s="12"/>
    </row>
    <row r="2227" spans="1:6" x14ac:dyDescent="0.25">
      <c r="A2227" t="s">
        <v>27</v>
      </c>
      <c r="C2227" t="s">
        <v>32031</v>
      </c>
      <c r="D2227" t="s">
        <v>35325</v>
      </c>
      <c r="E2227" s="12" t="s">
        <v>35303</v>
      </c>
      <c r="F2227" s="12"/>
    </row>
    <row r="2228" spans="1:6" x14ac:dyDescent="0.25">
      <c r="A2228" t="s">
        <v>27</v>
      </c>
      <c r="C2228" t="s">
        <v>32504</v>
      </c>
      <c r="D2228" t="s">
        <v>35325</v>
      </c>
      <c r="E2228" s="12" t="s">
        <v>35303</v>
      </c>
      <c r="F2228" s="12"/>
    </row>
    <row r="2229" spans="1:6" x14ac:dyDescent="0.25">
      <c r="A2229" t="s">
        <v>27</v>
      </c>
      <c r="C2229" t="s">
        <v>32780</v>
      </c>
      <c r="D2229" t="s">
        <v>35325</v>
      </c>
      <c r="E2229" s="12" t="s">
        <v>35303</v>
      </c>
      <c r="F2229" s="12"/>
    </row>
    <row r="2230" spans="1:6" x14ac:dyDescent="0.25">
      <c r="A2230" t="s">
        <v>27</v>
      </c>
      <c r="C2230" t="s">
        <v>32919</v>
      </c>
      <c r="D2230" t="s">
        <v>35325</v>
      </c>
      <c r="E2230" s="12" t="s">
        <v>35303</v>
      </c>
      <c r="F2230" s="12"/>
    </row>
    <row r="2231" spans="1:6" x14ac:dyDescent="0.25">
      <c r="A2231" t="s">
        <v>27</v>
      </c>
      <c r="C2231" t="s">
        <v>33170</v>
      </c>
      <c r="D2231" t="s">
        <v>35325</v>
      </c>
      <c r="E2231" s="12" t="s">
        <v>35303</v>
      </c>
      <c r="F2231" s="12"/>
    </row>
    <row r="2232" spans="1:6" x14ac:dyDescent="0.25">
      <c r="A2232" t="s">
        <v>27</v>
      </c>
      <c r="C2232" t="s">
        <v>33486</v>
      </c>
      <c r="D2232" t="s">
        <v>35325</v>
      </c>
      <c r="E2232" s="12" t="s">
        <v>35303</v>
      </c>
      <c r="F2232" s="12"/>
    </row>
    <row r="2233" spans="1:6" x14ac:dyDescent="0.25">
      <c r="A2233" t="s">
        <v>27</v>
      </c>
      <c r="C2233" t="s">
        <v>33498</v>
      </c>
      <c r="D2233" t="s">
        <v>35325</v>
      </c>
      <c r="E2233" s="12" t="s">
        <v>35303</v>
      </c>
      <c r="F2233" s="12"/>
    </row>
    <row r="2234" spans="1:6" x14ac:dyDescent="0.25">
      <c r="A2234" t="s">
        <v>27</v>
      </c>
      <c r="C2234" t="s">
        <v>33551</v>
      </c>
      <c r="D2234" t="s">
        <v>35325</v>
      </c>
      <c r="E2234" s="12" t="s">
        <v>35303</v>
      </c>
      <c r="F2234" s="12"/>
    </row>
    <row r="2235" spans="1:6" x14ac:dyDescent="0.25">
      <c r="A2235" t="s">
        <v>27</v>
      </c>
      <c r="C2235" t="s">
        <v>33655</v>
      </c>
      <c r="D2235" t="s">
        <v>35325</v>
      </c>
      <c r="E2235" s="12" t="s">
        <v>35303</v>
      </c>
      <c r="F2235" s="12"/>
    </row>
    <row r="2236" spans="1:6" x14ac:dyDescent="0.25">
      <c r="A2236" t="s">
        <v>27</v>
      </c>
      <c r="C2236" t="s">
        <v>33726</v>
      </c>
      <c r="D2236" t="s">
        <v>35325</v>
      </c>
      <c r="E2236" s="12" t="s">
        <v>35303</v>
      </c>
      <c r="F2236" s="12"/>
    </row>
    <row r="2237" spans="1:6" x14ac:dyDescent="0.25">
      <c r="A2237" t="s">
        <v>27</v>
      </c>
      <c r="C2237" t="s">
        <v>33752</v>
      </c>
      <c r="D2237" t="s">
        <v>35325</v>
      </c>
      <c r="E2237" s="12" t="s">
        <v>35303</v>
      </c>
      <c r="F2237" s="12"/>
    </row>
    <row r="2238" spans="1:6" x14ac:dyDescent="0.25">
      <c r="A2238" t="s">
        <v>27</v>
      </c>
      <c r="C2238" t="s">
        <v>33753</v>
      </c>
      <c r="D2238" t="s">
        <v>35325</v>
      </c>
      <c r="E2238" s="12" t="s">
        <v>35303</v>
      </c>
      <c r="F2238" s="12"/>
    </row>
    <row r="2239" spans="1:6" x14ac:dyDescent="0.25">
      <c r="A2239" t="s">
        <v>27</v>
      </c>
      <c r="C2239" t="s">
        <v>33853</v>
      </c>
      <c r="D2239" t="s">
        <v>35325</v>
      </c>
      <c r="E2239" s="12" t="s">
        <v>35303</v>
      </c>
      <c r="F2239" s="12"/>
    </row>
    <row r="2240" spans="1:6" x14ac:dyDescent="0.25">
      <c r="A2240" t="s">
        <v>32</v>
      </c>
      <c r="C2240" t="s">
        <v>33</v>
      </c>
      <c r="D2240" t="s">
        <v>35325</v>
      </c>
      <c r="E2240" s="12" t="s">
        <v>35304</v>
      </c>
      <c r="F2240" s="12"/>
    </row>
    <row r="2241" spans="1:6" x14ac:dyDescent="0.25">
      <c r="A2241" t="s">
        <v>32</v>
      </c>
      <c r="C2241" t="s">
        <v>65</v>
      </c>
      <c r="D2241" t="s">
        <v>35325</v>
      </c>
      <c r="E2241" s="12" t="s">
        <v>35304</v>
      </c>
      <c r="F2241" s="12"/>
    </row>
    <row r="2242" spans="1:6" x14ac:dyDescent="0.25">
      <c r="A2242" t="s">
        <v>32</v>
      </c>
      <c r="C2242" t="s">
        <v>26808</v>
      </c>
      <c r="D2242" t="s">
        <v>35325</v>
      </c>
      <c r="E2242" s="12" t="s">
        <v>35304</v>
      </c>
      <c r="F2242" s="12"/>
    </row>
    <row r="2243" spans="1:6" x14ac:dyDescent="0.25">
      <c r="A2243" t="s">
        <v>32</v>
      </c>
      <c r="C2243" t="s">
        <v>26920</v>
      </c>
      <c r="D2243" t="s">
        <v>35325</v>
      </c>
      <c r="E2243" s="12" t="s">
        <v>35304</v>
      </c>
      <c r="F2243" s="12"/>
    </row>
    <row r="2244" spans="1:6" x14ac:dyDescent="0.25">
      <c r="A2244" t="s">
        <v>32</v>
      </c>
      <c r="C2244" t="s">
        <v>26983</v>
      </c>
      <c r="D2244" t="s">
        <v>35325</v>
      </c>
      <c r="E2244" s="12" t="s">
        <v>35304</v>
      </c>
      <c r="F2244" s="12"/>
    </row>
    <row r="2245" spans="1:6" x14ac:dyDescent="0.25">
      <c r="A2245" t="s">
        <v>32</v>
      </c>
      <c r="C2245" t="s">
        <v>27003</v>
      </c>
      <c r="D2245" t="s">
        <v>35325</v>
      </c>
      <c r="E2245" s="12" t="s">
        <v>35304</v>
      </c>
      <c r="F2245" s="12"/>
    </row>
    <row r="2246" spans="1:6" x14ac:dyDescent="0.25">
      <c r="A2246" t="s">
        <v>32</v>
      </c>
      <c r="C2246" t="s">
        <v>27036</v>
      </c>
      <c r="D2246" t="s">
        <v>35325</v>
      </c>
      <c r="E2246" s="12" t="s">
        <v>35304</v>
      </c>
      <c r="F2246" s="12"/>
    </row>
    <row r="2247" spans="1:6" x14ac:dyDescent="0.25">
      <c r="A2247" t="s">
        <v>32</v>
      </c>
      <c r="C2247" t="s">
        <v>27071</v>
      </c>
      <c r="D2247" t="s">
        <v>35325</v>
      </c>
      <c r="E2247" s="12" t="s">
        <v>35304</v>
      </c>
      <c r="F2247" s="12"/>
    </row>
    <row r="2248" spans="1:6" x14ac:dyDescent="0.25">
      <c r="A2248" t="s">
        <v>32</v>
      </c>
      <c r="C2248" t="s">
        <v>27076</v>
      </c>
      <c r="D2248" t="s">
        <v>35325</v>
      </c>
      <c r="E2248" s="12" t="s">
        <v>35304</v>
      </c>
      <c r="F2248" s="12"/>
    </row>
    <row r="2249" spans="1:6" x14ac:dyDescent="0.25">
      <c r="A2249" t="s">
        <v>32</v>
      </c>
      <c r="C2249" t="s">
        <v>27095</v>
      </c>
      <c r="D2249" t="s">
        <v>35325</v>
      </c>
      <c r="E2249" s="12" t="s">
        <v>35304</v>
      </c>
      <c r="F2249" s="12"/>
    </row>
    <row r="2250" spans="1:6" x14ac:dyDescent="0.25">
      <c r="A2250" t="s">
        <v>32</v>
      </c>
      <c r="C2250" t="s">
        <v>27277</v>
      </c>
      <c r="D2250" t="s">
        <v>35325</v>
      </c>
      <c r="E2250" s="12" t="s">
        <v>35304</v>
      </c>
      <c r="F2250" s="12"/>
    </row>
    <row r="2251" spans="1:6" x14ac:dyDescent="0.25">
      <c r="A2251" t="s">
        <v>32</v>
      </c>
      <c r="C2251" t="s">
        <v>27316</v>
      </c>
      <c r="D2251" t="s">
        <v>35325</v>
      </c>
      <c r="E2251" s="12" t="s">
        <v>35304</v>
      </c>
      <c r="F2251" s="12"/>
    </row>
    <row r="2252" spans="1:6" x14ac:dyDescent="0.25">
      <c r="A2252" t="s">
        <v>32</v>
      </c>
      <c r="C2252" t="s">
        <v>27405</v>
      </c>
      <c r="D2252" t="s">
        <v>35325</v>
      </c>
      <c r="E2252" s="12" t="s">
        <v>35304</v>
      </c>
      <c r="F2252" s="12"/>
    </row>
    <row r="2253" spans="1:6" x14ac:dyDescent="0.25">
      <c r="A2253" t="s">
        <v>32</v>
      </c>
      <c r="C2253" t="s">
        <v>27426</v>
      </c>
      <c r="D2253" t="s">
        <v>35325</v>
      </c>
      <c r="E2253" s="12" t="s">
        <v>35304</v>
      </c>
      <c r="F2253" s="12"/>
    </row>
    <row r="2254" spans="1:6" x14ac:dyDescent="0.25">
      <c r="A2254" t="s">
        <v>32</v>
      </c>
      <c r="C2254" t="s">
        <v>27469</v>
      </c>
      <c r="D2254" t="s">
        <v>35325</v>
      </c>
      <c r="E2254" s="12" t="s">
        <v>35304</v>
      </c>
      <c r="F2254" s="12"/>
    </row>
    <row r="2255" spans="1:6" x14ac:dyDescent="0.25">
      <c r="A2255" t="s">
        <v>32</v>
      </c>
      <c r="C2255" t="s">
        <v>27770</v>
      </c>
      <c r="D2255" t="s">
        <v>35325</v>
      </c>
      <c r="E2255" s="12" t="s">
        <v>35304</v>
      </c>
      <c r="F2255" s="12"/>
    </row>
    <row r="2256" spans="1:6" x14ac:dyDescent="0.25">
      <c r="A2256" t="s">
        <v>32</v>
      </c>
      <c r="C2256" t="s">
        <v>27777</v>
      </c>
      <c r="D2256" t="s">
        <v>35325</v>
      </c>
      <c r="E2256" s="12" t="s">
        <v>35304</v>
      </c>
      <c r="F2256" s="12"/>
    </row>
    <row r="2257" spans="1:6" x14ac:dyDescent="0.25">
      <c r="A2257" t="s">
        <v>32</v>
      </c>
      <c r="C2257" t="s">
        <v>27785</v>
      </c>
      <c r="D2257" t="s">
        <v>35325</v>
      </c>
      <c r="E2257" s="12" t="s">
        <v>35304</v>
      </c>
      <c r="F2257" s="12"/>
    </row>
    <row r="2258" spans="1:6" x14ac:dyDescent="0.25">
      <c r="A2258" t="s">
        <v>32</v>
      </c>
      <c r="C2258" t="s">
        <v>27880</v>
      </c>
      <c r="D2258" t="s">
        <v>35325</v>
      </c>
      <c r="E2258" s="12" t="s">
        <v>35304</v>
      </c>
      <c r="F2258" s="12"/>
    </row>
    <row r="2259" spans="1:6" x14ac:dyDescent="0.25">
      <c r="A2259" t="s">
        <v>32</v>
      </c>
      <c r="C2259" t="s">
        <v>28855</v>
      </c>
      <c r="D2259" t="s">
        <v>35325</v>
      </c>
      <c r="E2259" s="12" t="s">
        <v>35304</v>
      </c>
      <c r="F2259" s="12"/>
    </row>
    <row r="2260" spans="1:6" x14ac:dyDescent="0.25">
      <c r="A2260" t="s">
        <v>32</v>
      </c>
      <c r="C2260" t="s">
        <v>29198</v>
      </c>
      <c r="D2260" t="s">
        <v>35325</v>
      </c>
      <c r="E2260" s="12" t="s">
        <v>35304</v>
      </c>
      <c r="F2260" s="12"/>
    </row>
    <row r="2261" spans="1:6" x14ac:dyDescent="0.25">
      <c r="A2261" t="s">
        <v>32</v>
      </c>
      <c r="C2261" t="s">
        <v>29203</v>
      </c>
      <c r="D2261" t="s">
        <v>35325</v>
      </c>
      <c r="E2261" s="12" t="s">
        <v>35304</v>
      </c>
      <c r="F2261" s="12"/>
    </row>
    <row r="2262" spans="1:6" x14ac:dyDescent="0.25">
      <c r="A2262" t="s">
        <v>32</v>
      </c>
      <c r="C2262" t="s">
        <v>29319</v>
      </c>
      <c r="D2262" t="s">
        <v>35325</v>
      </c>
      <c r="E2262" s="12" t="s">
        <v>35304</v>
      </c>
      <c r="F2262" s="12"/>
    </row>
    <row r="2263" spans="1:6" x14ac:dyDescent="0.25">
      <c r="A2263" t="s">
        <v>32</v>
      </c>
      <c r="C2263" t="s">
        <v>29377</v>
      </c>
      <c r="D2263" t="s">
        <v>35325</v>
      </c>
      <c r="E2263" s="12" t="s">
        <v>35304</v>
      </c>
      <c r="F2263" s="12"/>
    </row>
    <row r="2264" spans="1:6" x14ac:dyDescent="0.25">
      <c r="A2264" t="s">
        <v>32</v>
      </c>
      <c r="C2264" t="s">
        <v>29388</v>
      </c>
      <c r="D2264" t="s">
        <v>35325</v>
      </c>
      <c r="E2264" s="12" t="s">
        <v>35304</v>
      </c>
      <c r="F2264" s="12"/>
    </row>
    <row r="2265" spans="1:6" x14ac:dyDescent="0.25">
      <c r="A2265" t="s">
        <v>32</v>
      </c>
      <c r="C2265" t="s">
        <v>29770</v>
      </c>
      <c r="D2265" t="s">
        <v>35325</v>
      </c>
      <c r="E2265" s="12" t="s">
        <v>35304</v>
      </c>
      <c r="F2265" s="12"/>
    </row>
    <row r="2266" spans="1:6" x14ac:dyDescent="0.25">
      <c r="A2266" t="s">
        <v>32</v>
      </c>
      <c r="C2266" t="s">
        <v>29835</v>
      </c>
      <c r="D2266" t="s">
        <v>35325</v>
      </c>
      <c r="E2266" s="12" t="s">
        <v>35304</v>
      </c>
      <c r="F2266" s="12"/>
    </row>
    <row r="2267" spans="1:6" x14ac:dyDescent="0.25">
      <c r="A2267" t="s">
        <v>32</v>
      </c>
      <c r="C2267" t="s">
        <v>29857</v>
      </c>
      <c r="D2267" t="s">
        <v>35325</v>
      </c>
      <c r="E2267" s="12" t="s">
        <v>35304</v>
      </c>
      <c r="F2267" s="12"/>
    </row>
    <row r="2268" spans="1:6" x14ac:dyDescent="0.25">
      <c r="A2268" t="s">
        <v>32</v>
      </c>
      <c r="C2268" t="s">
        <v>30322</v>
      </c>
      <c r="D2268" t="s">
        <v>35325</v>
      </c>
      <c r="E2268" s="12" t="s">
        <v>35304</v>
      </c>
      <c r="F2268" s="12"/>
    </row>
    <row r="2269" spans="1:6" x14ac:dyDescent="0.25">
      <c r="A2269" t="s">
        <v>32</v>
      </c>
      <c r="C2269" t="s">
        <v>30416</v>
      </c>
      <c r="D2269" t="s">
        <v>35325</v>
      </c>
      <c r="E2269" s="12" t="s">
        <v>35304</v>
      </c>
      <c r="F2269" s="12"/>
    </row>
    <row r="2270" spans="1:6" x14ac:dyDescent="0.25">
      <c r="A2270" t="s">
        <v>32</v>
      </c>
      <c r="C2270" t="s">
        <v>31008</v>
      </c>
      <c r="D2270" t="s">
        <v>35325</v>
      </c>
      <c r="E2270" s="12" t="s">
        <v>35304</v>
      </c>
      <c r="F2270" s="12"/>
    </row>
    <row r="2271" spans="1:6" x14ac:dyDescent="0.25">
      <c r="A2271" t="s">
        <v>32</v>
      </c>
      <c r="C2271" t="s">
        <v>31237</v>
      </c>
      <c r="D2271" t="s">
        <v>35325</v>
      </c>
      <c r="E2271" s="12" t="s">
        <v>35304</v>
      </c>
      <c r="F2271" s="12"/>
    </row>
    <row r="2272" spans="1:6" x14ac:dyDescent="0.25">
      <c r="A2272" t="s">
        <v>32</v>
      </c>
      <c r="C2272" t="s">
        <v>31441</v>
      </c>
      <c r="D2272" t="s">
        <v>35325</v>
      </c>
      <c r="E2272" s="12" t="s">
        <v>35304</v>
      </c>
      <c r="F2272" s="12"/>
    </row>
    <row r="2273" spans="1:6" x14ac:dyDescent="0.25">
      <c r="A2273" t="s">
        <v>32</v>
      </c>
      <c r="C2273" t="s">
        <v>31766</v>
      </c>
      <c r="D2273" t="s">
        <v>35325</v>
      </c>
      <c r="E2273" s="12" t="s">
        <v>35304</v>
      </c>
      <c r="F2273" s="12"/>
    </row>
    <row r="2274" spans="1:6" x14ac:dyDescent="0.25">
      <c r="A2274" t="s">
        <v>32</v>
      </c>
      <c r="C2274" t="s">
        <v>32662</v>
      </c>
      <c r="D2274" t="s">
        <v>35325</v>
      </c>
      <c r="E2274" s="12" t="s">
        <v>35304</v>
      </c>
      <c r="F2274" s="12"/>
    </row>
    <row r="2275" spans="1:6" x14ac:dyDescent="0.25">
      <c r="A2275" t="s">
        <v>32</v>
      </c>
      <c r="C2275" t="s">
        <v>32998</v>
      </c>
      <c r="D2275" t="s">
        <v>35325</v>
      </c>
      <c r="E2275" s="12" t="s">
        <v>35304</v>
      </c>
      <c r="F2275" s="12"/>
    </row>
    <row r="2276" spans="1:6" x14ac:dyDescent="0.25">
      <c r="A2276" t="s">
        <v>32</v>
      </c>
      <c r="C2276" t="s">
        <v>33062</v>
      </c>
      <c r="D2276" t="s">
        <v>35325</v>
      </c>
      <c r="E2276" s="12" t="s">
        <v>35304</v>
      </c>
      <c r="F2276" s="12"/>
    </row>
    <row r="2277" spans="1:6" x14ac:dyDescent="0.25">
      <c r="A2277" t="s">
        <v>32</v>
      </c>
      <c r="C2277" t="s">
        <v>33471</v>
      </c>
      <c r="D2277" t="s">
        <v>35325</v>
      </c>
      <c r="E2277" s="12" t="s">
        <v>35304</v>
      </c>
      <c r="F2277" s="12"/>
    </row>
    <row r="2278" spans="1:6" x14ac:dyDescent="0.25">
      <c r="A2278" t="s">
        <v>32</v>
      </c>
      <c r="C2278" t="s">
        <v>33705</v>
      </c>
      <c r="D2278" t="s">
        <v>35325</v>
      </c>
      <c r="E2278" s="12" t="s">
        <v>35304</v>
      </c>
      <c r="F2278" s="12"/>
    </row>
    <row r="2279" spans="1:6" x14ac:dyDescent="0.25">
      <c r="A2279" t="s">
        <v>32</v>
      </c>
      <c r="C2279" t="s">
        <v>33731</v>
      </c>
      <c r="D2279" t="s">
        <v>35325</v>
      </c>
      <c r="E2279" s="12" t="s">
        <v>35304</v>
      </c>
      <c r="F2279" s="12"/>
    </row>
    <row r="2280" spans="1:6" x14ac:dyDescent="0.25">
      <c r="A2280" t="s">
        <v>24</v>
      </c>
      <c r="C2280" t="s">
        <v>25</v>
      </c>
      <c r="D2280" t="s">
        <v>35325</v>
      </c>
      <c r="E2280" s="12" t="s">
        <v>35305</v>
      </c>
      <c r="F2280" s="12"/>
    </row>
    <row r="2281" spans="1:6" x14ac:dyDescent="0.25">
      <c r="A2281" t="s">
        <v>24</v>
      </c>
      <c r="C2281" t="s">
        <v>26</v>
      </c>
      <c r="D2281" t="s">
        <v>35325</v>
      </c>
      <c r="E2281" s="12" t="s">
        <v>35305</v>
      </c>
      <c r="F2281" s="12"/>
    </row>
    <row r="2282" spans="1:6" x14ac:dyDescent="0.25">
      <c r="A2282" t="s">
        <v>24</v>
      </c>
      <c r="C2282" t="s">
        <v>26958</v>
      </c>
      <c r="D2282" t="s">
        <v>35325</v>
      </c>
      <c r="E2282" s="12" t="s">
        <v>35305</v>
      </c>
      <c r="F2282" s="12"/>
    </row>
    <row r="2283" spans="1:6" x14ac:dyDescent="0.25">
      <c r="A2283" t="s">
        <v>24</v>
      </c>
      <c r="C2283" t="s">
        <v>26961</v>
      </c>
      <c r="D2283" t="s">
        <v>35325</v>
      </c>
      <c r="E2283" s="12" t="s">
        <v>35305</v>
      </c>
      <c r="F2283" s="12"/>
    </row>
    <row r="2284" spans="1:6" x14ac:dyDescent="0.25">
      <c r="A2284" t="s">
        <v>24</v>
      </c>
      <c r="C2284" t="s">
        <v>27011</v>
      </c>
      <c r="D2284" t="s">
        <v>35325</v>
      </c>
      <c r="E2284" s="12" t="s">
        <v>35305</v>
      </c>
      <c r="F2284" s="12"/>
    </row>
    <row r="2285" spans="1:6" x14ac:dyDescent="0.25">
      <c r="A2285" t="s">
        <v>24</v>
      </c>
      <c r="C2285" t="s">
        <v>27058</v>
      </c>
      <c r="D2285" t="s">
        <v>35325</v>
      </c>
      <c r="E2285" s="12" t="s">
        <v>35305</v>
      </c>
      <c r="F2285" s="12"/>
    </row>
    <row r="2286" spans="1:6" x14ac:dyDescent="0.25">
      <c r="A2286" t="s">
        <v>24</v>
      </c>
      <c r="C2286" t="s">
        <v>27326</v>
      </c>
      <c r="D2286" t="s">
        <v>35325</v>
      </c>
      <c r="E2286" s="12" t="s">
        <v>35305</v>
      </c>
      <c r="F2286" s="12"/>
    </row>
    <row r="2287" spans="1:6" x14ac:dyDescent="0.25">
      <c r="A2287" t="s">
        <v>24</v>
      </c>
      <c r="C2287" t="s">
        <v>27335</v>
      </c>
      <c r="D2287" t="s">
        <v>35325</v>
      </c>
      <c r="E2287" s="12" t="s">
        <v>35305</v>
      </c>
      <c r="F2287" s="12"/>
    </row>
    <row r="2288" spans="1:6" x14ac:dyDescent="0.25">
      <c r="A2288" t="s">
        <v>24</v>
      </c>
      <c r="C2288" t="s">
        <v>27397</v>
      </c>
      <c r="D2288" t="s">
        <v>35325</v>
      </c>
      <c r="E2288" s="12" t="s">
        <v>35305</v>
      </c>
      <c r="F2288" s="12"/>
    </row>
    <row r="2289" spans="1:6" x14ac:dyDescent="0.25">
      <c r="A2289" t="s">
        <v>24</v>
      </c>
      <c r="C2289" t="s">
        <v>27427</v>
      </c>
      <c r="D2289" t="s">
        <v>35325</v>
      </c>
      <c r="E2289" s="12" t="s">
        <v>35305</v>
      </c>
      <c r="F2289" s="12"/>
    </row>
    <row r="2290" spans="1:6" x14ac:dyDescent="0.25">
      <c r="A2290" t="s">
        <v>24</v>
      </c>
      <c r="C2290" t="s">
        <v>27725</v>
      </c>
      <c r="D2290" t="s">
        <v>35325</v>
      </c>
      <c r="E2290" s="12" t="s">
        <v>35305</v>
      </c>
      <c r="F2290" s="12"/>
    </row>
    <row r="2291" spans="1:6" x14ac:dyDescent="0.25">
      <c r="A2291" t="s">
        <v>24</v>
      </c>
      <c r="C2291" t="s">
        <v>27782</v>
      </c>
      <c r="D2291" t="s">
        <v>35325</v>
      </c>
      <c r="E2291" s="12" t="s">
        <v>35305</v>
      </c>
      <c r="F2291" s="12"/>
    </row>
    <row r="2292" spans="1:6" x14ac:dyDescent="0.25">
      <c r="A2292" t="s">
        <v>24</v>
      </c>
      <c r="C2292" t="s">
        <v>28581</v>
      </c>
      <c r="D2292" t="s">
        <v>35325</v>
      </c>
      <c r="E2292" s="12" t="s">
        <v>35305</v>
      </c>
      <c r="F2292" s="12"/>
    </row>
    <row r="2293" spans="1:6" x14ac:dyDescent="0.25">
      <c r="A2293" t="s">
        <v>24</v>
      </c>
      <c r="C2293" t="s">
        <v>28582</v>
      </c>
      <c r="D2293" t="s">
        <v>35325</v>
      </c>
      <c r="E2293" s="12" t="s">
        <v>35305</v>
      </c>
      <c r="F2293" s="12"/>
    </row>
    <row r="2294" spans="1:6" x14ac:dyDescent="0.25">
      <c r="A2294" t="s">
        <v>24</v>
      </c>
      <c r="C2294" t="s">
        <v>28670</v>
      </c>
      <c r="D2294" t="s">
        <v>35325</v>
      </c>
      <c r="E2294" s="12" t="s">
        <v>35305</v>
      </c>
      <c r="F2294" s="12"/>
    </row>
    <row r="2295" spans="1:6" x14ac:dyDescent="0.25">
      <c r="A2295" t="s">
        <v>24</v>
      </c>
      <c r="C2295" t="s">
        <v>28763</v>
      </c>
      <c r="D2295" t="s">
        <v>35325</v>
      </c>
      <c r="E2295" s="12" t="s">
        <v>35305</v>
      </c>
      <c r="F2295" s="12"/>
    </row>
    <row r="2296" spans="1:6" x14ac:dyDescent="0.25">
      <c r="A2296" t="s">
        <v>24</v>
      </c>
      <c r="C2296" t="s">
        <v>29893</v>
      </c>
      <c r="D2296" t="s">
        <v>35325</v>
      </c>
      <c r="E2296" s="12" t="s">
        <v>35305</v>
      </c>
      <c r="F2296" s="12"/>
    </row>
    <row r="2297" spans="1:6" x14ac:dyDescent="0.25">
      <c r="A2297" t="s">
        <v>24</v>
      </c>
      <c r="C2297" t="s">
        <v>30933</v>
      </c>
      <c r="D2297" t="s">
        <v>35325</v>
      </c>
      <c r="E2297" s="12" t="s">
        <v>35305</v>
      </c>
      <c r="F2297" s="12"/>
    </row>
    <row r="2298" spans="1:6" x14ac:dyDescent="0.25">
      <c r="A2298" t="s">
        <v>24</v>
      </c>
      <c r="C2298" t="s">
        <v>31510</v>
      </c>
      <c r="D2298" t="s">
        <v>35325</v>
      </c>
      <c r="E2298" s="12" t="s">
        <v>35305</v>
      </c>
      <c r="F2298" s="12"/>
    </row>
    <row r="2299" spans="1:6" x14ac:dyDescent="0.25">
      <c r="A2299" t="s">
        <v>24</v>
      </c>
      <c r="C2299" t="s">
        <v>31927</v>
      </c>
      <c r="D2299" t="s">
        <v>35325</v>
      </c>
      <c r="E2299" s="12" t="s">
        <v>35305</v>
      </c>
      <c r="F2299" s="12"/>
    </row>
    <row r="2300" spans="1:6" x14ac:dyDescent="0.25">
      <c r="A2300" t="s">
        <v>40</v>
      </c>
      <c r="C2300" t="s">
        <v>26949</v>
      </c>
      <c r="D2300" t="s">
        <v>35325</v>
      </c>
      <c r="E2300" s="12" t="s">
        <v>35306</v>
      </c>
      <c r="F2300" s="12"/>
    </row>
    <row r="2301" spans="1:6" x14ac:dyDescent="0.25">
      <c r="A2301" t="s">
        <v>40</v>
      </c>
      <c r="C2301" t="s">
        <v>26997</v>
      </c>
      <c r="D2301" t="s">
        <v>35325</v>
      </c>
      <c r="E2301" s="12" t="s">
        <v>35306</v>
      </c>
      <c r="F2301" s="12"/>
    </row>
    <row r="2302" spans="1:6" x14ac:dyDescent="0.25">
      <c r="A2302" t="s">
        <v>40</v>
      </c>
      <c r="C2302" t="s">
        <v>27026</v>
      </c>
      <c r="D2302" t="s">
        <v>35325</v>
      </c>
      <c r="E2302" s="12" t="s">
        <v>35306</v>
      </c>
      <c r="F2302" s="12"/>
    </row>
    <row r="2303" spans="1:6" x14ac:dyDescent="0.25">
      <c r="A2303" t="s">
        <v>40</v>
      </c>
      <c r="C2303" t="s">
        <v>27219</v>
      </c>
      <c r="D2303" t="s">
        <v>35325</v>
      </c>
      <c r="E2303" s="12" t="s">
        <v>35306</v>
      </c>
      <c r="F2303" s="12"/>
    </row>
    <row r="2304" spans="1:6" x14ac:dyDescent="0.25">
      <c r="A2304" t="s">
        <v>40</v>
      </c>
      <c r="C2304" t="s">
        <v>27228</v>
      </c>
      <c r="D2304" t="s">
        <v>35325</v>
      </c>
      <c r="E2304" s="12" t="s">
        <v>35306</v>
      </c>
      <c r="F2304" s="12"/>
    </row>
    <row r="2305" spans="1:6" x14ac:dyDescent="0.25">
      <c r="A2305" t="s">
        <v>40</v>
      </c>
      <c r="C2305" t="s">
        <v>27230</v>
      </c>
      <c r="D2305" t="s">
        <v>35325</v>
      </c>
      <c r="E2305" s="12" t="s">
        <v>35306</v>
      </c>
      <c r="F2305" s="12"/>
    </row>
    <row r="2306" spans="1:6" x14ac:dyDescent="0.25">
      <c r="A2306" t="s">
        <v>40</v>
      </c>
      <c r="C2306" t="s">
        <v>27319</v>
      </c>
      <c r="D2306" t="s">
        <v>35325</v>
      </c>
      <c r="E2306" s="12" t="s">
        <v>35306</v>
      </c>
      <c r="F2306" s="12"/>
    </row>
    <row r="2307" spans="1:6" x14ac:dyDescent="0.25">
      <c r="A2307" t="s">
        <v>40</v>
      </c>
      <c r="C2307" t="s">
        <v>27327</v>
      </c>
      <c r="D2307" t="s">
        <v>35325</v>
      </c>
      <c r="E2307" s="12" t="s">
        <v>35306</v>
      </c>
      <c r="F2307" s="12"/>
    </row>
    <row r="2308" spans="1:6" x14ac:dyDescent="0.25">
      <c r="A2308" t="s">
        <v>40</v>
      </c>
      <c r="C2308" t="s">
        <v>27737</v>
      </c>
      <c r="D2308" t="s">
        <v>35325</v>
      </c>
      <c r="E2308" s="12" t="s">
        <v>35306</v>
      </c>
      <c r="F2308" s="12"/>
    </row>
    <row r="2309" spans="1:6" x14ac:dyDescent="0.25">
      <c r="A2309" t="s">
        <v>40</v>
      </c>
      <c r="C2309" t="s">
        <v>28199</v>
      </c>
      <c r="D2309" t="s">
        <v>35325</v>
      </c>
      <c r="E2309" s="12" t="s">
        <v>35306</v>
      </c>
      <c r="F2309" s="12"/>
    </row>
    <row r="2310" spans="1:6" x14ac:dyDescent="0.25">
      <c r="A2310" t="s">
        <v>40</v>
      </c>
      <c r="C2310" t="s">
        <v>29476</v>
      </c>
      <c r="D2310" t="s">
        <v>35325</v>
      </c>
      <c r="E2310" s="12" t="s">
        <v>35306</v>
      </c>
      <c r="F2310" s="12"/>
    </row>
    <row r="2311" spans="1:6" x14ac:dyDescent="0.25">
      <c r="A2311" t="s">
        <v>40</v>
      </c>
      <c r="C2311" t="s">
        <v>29951</v>
      </c>
      <c r="D2311" t="s">
        <v>35325</v>
      </c>
      <c r="E2311" s="12" t="s">
        <v>35306</v>
      </c>
      <c r="F2311" s="12"/>
    </row>
    <row r="2312" spans="1:6" x14ac:dyDescent="0.25">
      <c r="A2312" t="s">
        <v>40</v>
      </c>
      <c r="C2312" t="s">
        <v>30321</v>
      </c>
      <c r="D2312" t="s">
        <v>35325</v>
      </c>
      <c r="E2312" s="12" t="s">
        <v>35306</v>
      </c>
      <c r="F2312" s="12"/>
    </row>
    <row r="2313" spans="1:6" x14ac:dyDescent="0.25">
      <c r="A2313" t="s">
        <v>40</v>
      </c>
      <c r="C2313" t="s">
        <v>31484</v>
      </c>
      <c r="D2313" t="s">
        <v>35325</v>
      </c>
      <c r="E2313" s="12" t="s">
        <v>35306</v>
      </c>
      <c r="F2313" s="12"/>
    </row>
    <row r="2314" spans="1:6" x14ac:dyDescent="0.25">
      <c r="A2314" t="s">
        <v>40</v>
      </c>
      <c r="C2314" t="s">
        <v>31530</v>
      </c>
      <c r="D2314" t="s">
        <v>35325</v>
      </c>
      <c r="E2314" s="12" t="s">
        <v>35306</v>
      </c>
      <c r="F2314" s="12"/>
    </row>
    <row r="2315" spans="1:6" x14ac:dyDescent="0.25">
      <c r="A2315" t="s">
        <v>40</v>
      </c>
      <c r="C2315" t="s">
        <v>32646</v>
      </c>
      <c r="D2315" t="s">
        <v>35325</v>
      </c>
      <c r="E2315" s="12" t="s">
        <v>35306</v>
      </c>
      <c r="F2315" s="12"/>
    </row>
    <row r="2316" spans="1:6" x14ac:dyDescent="0.25">
      <c r="A2316" t="s">
        <v>40</v>
      </c>
      <c r="C2316" t="s">
        <v>32909</v>
      </c>
      <c r="D2316" t="s">
        <v>35325</v>
      </c>
      <c r="E2316" s="12" t="s">
        <v>35306</v>
      </c>
      <c r="F2316" s="12"/>
    </row>
    <row r="2317" spans="1:6" x14ac:dyDescent="0.25">
      <c r="A2317" t="s">
        <v>123</v>
      </c>
      <c r="C2317" t="s">
        <v>124</v>
      </c>
      <c r="D2317" t="s">
        <v>35325</v>
      </c>
      <c r="E2317" s="12" t="s">
        <v>35307</v>
      </c>
      <c r="F2317" s="12"/>
    </row>
    <row r="2318" spans="1:6" x14ac:dyDescent="0.25">
      <c r="A2318" t="s">
        <v>123</v>
      </c>
      <c r="C2318" t="s">
        <v>26798</v>
      </c>
      <c r="D2318" t="s">
        <v>35325</v>
      </c>
      <c r="E2318" s="12" t="s">
        <v>35307</v>
      </c>
      <c r="F2318" s="12"/>
    </row>
    <row r="2319" spans="1:6" x14ac:dyDescent="0.25">
      <c r="A2319" t="s">
        <v>123</v>
      </c>
      <c r="C2319" t="s">
        <v>26905</v>
      </c>
      <c r="D2319" t="s">
        <v>35325</v>
      </c>
      <c r="E2319" s="12" t="s">
        <v>35307</v>
      </c>
      <c r="F2319" s="12"/>
    </row>
    <row r="2320" spans="1:6" x14ac:dyDescent="0.25">
      <c r="A2320" t="s">
        <v>123</v>
      </c>
      <c r="C2320" t="s">
        <v>27072</v>
      </c>
      <c r="D2320" t="s">
        <v>35325</v>
      </c>
      <c r="E2320" s="12" t="s">
        <v>35307</v>
      </c>
      <c r="F2320" s="12"/>
    </row>
    <row r="2321" spans="1:6" x14ac:dyDescent="0.25">
      <c r="A2321" t="s">
        <v>123</v>
      </c>
      <c r="C2321" t="s">
        <v>27125</v>
      </c>
      <c r="D2321" t="s">
        <v>35325</v>
      </c>
      <c r="E2321" s="12" t="s">
        <v>35307</v>
      </c>
      <c r="F2321" s="12"/>
    </row>
    <row r="2322" spans="1:6" x14ac:dyDescent="0.25">
      <c r="A2322" t="s">
        <v>123</v>
      </c>
      <c r="C2322" t="s">
        <v>27192</v>
      </c>
      <c r="D2322" t="s">
        <v>35325</v>
      </c>
      <c r="E2322" s="12" t="s">
        <v>35307</v>
      </c>
      <c r="F2322" s="12"/>
    </row>
    <row r="2323" spans="1:6" x14ac:dyDescent="0.25">
      <c r="A2323" t="s">
        <v>123</v>
      </c>
      <c r="C2323" t="s">
        <v>27271</v>
      </c>
      <c r="D2323" t="s">
        <v>35325</v>
      </c>
      <c r="E2323" s="12" t="s">
        <v>35307</v>
      </c>
      <c r="F2323" s="12"/>
    </row>
    <row r="2324" spans="1:6" x14ac:dyDescent="0.25">
      <c r="A2324" t="s">
        <v>123</v>
      </c>
      <c r="C2324" t="s">
        <v>27317</v>
      </c>
      <c r="D2324" t="s">
        <v>35325</v>
      </c>
      <c r="E2324" s="12" t="s">
        <v>35307</v>
      </c>
      <c r="F2324" s="12"/>
    </row>
    <row r="2325" spans="1:6" x14ac:dyDescent="0.25">
      <c r="A2325" t="s">
        <v>123</v>
      </c>
      <c r="C2325" t="s">
        <v>27333</v>
      </c>
      <c r="D2325" t="s">
        <v>35325</v>
      </c>
      <c r="E2325" s="12" t="s">
        <v>35307</v>
      </c>
      <c r="F2325" s="12"/>
    </row>
    <row r="2326" spans="1:6" x14ac:dyDescent="0.25">
      <c r="A2326" t="s">
        <v>123</v>
      </c>
      <c r="C2326" t="s">
        <v>27780</v>
      </c>
      <c r="D2326" t="s">
        <v>35325</v>
      </c>
      <c r="E2326" s="12" t="s">
        <v>35307</v>
      </c>
      <c r="F2326" s="12"/>
    </row>
    <row r="2327" spans="1:6" x14ac:dyDescent="0.25">
      <c r="A2327" t="s">
        <v>123</v>
      </c>
      <c r="C2327" t="s">
        <v>28038</v>
      </c>
      <c r="D2327" t="s">
        <v>35325</v>
      </c>
      <c r="E2327" s="12" t="s">
        <v>35307</v>
      </c>
      <c r="F2327" s="12"/>
    </row>
    <row r="2328" spans="1:6" x14ac:dyDescent="0.25">
      <c r="A2328" t="s">
        <v>123</v>
      </c>
      <c r="C2328" t="s">
        <v>28469</v>
      </c>
      <c r="D2328" t="s">
        <v>35325</v>
      </c>
      <c r="E2328" s="12" t="s">
        <v>35307</v>
      </c>
      <c r="F2328" s="12"/>
    </row>
    <row r="2329" spans="1:6" x14ac:dyDescent="0.25">
      <c r="A2329" t="s">
        <v>123</v>
      </c>
      <c r="C2329" t="s">
        <v>28565</v>
      </c>
      <c r="D2329" t="s">
        <v>35325</v>
      </c>
      <c r="E2329" s="12" t="s">
        <v>35307</v>
      </c>
      <c r="F2329" s="12"/>
    </row>
    <row r="2330" spans="1:6" x14ac:dyDescent="0.25">
      <c r="A2330" t="s">
        <v>123</v>
      </c>
      <c r="C2330" t="s">
        <v>29090</v>
      </c>
      <c r="D2330" t="s">
        <v>35325</v>
      </c>
      <c r="E2330" s="12" t="s">
        <v>35307</v>
      </c>
      <c r="F2330" s="12"/>
    </row>
    <row r="2331" spans="1:6" x14ac:dyDescent="0.25">
      <c r="A2331" t="s">
        <v>123</v>
      </c>
      <c r="C2331" t="s">
        <v>29097</v>
      </c>
      <c r="D2331" t="s">
        <v>35325</v>
      </c>
      <c r="E2331" s="12" t="s">
        <v>35307</v>
      </c>
      <c r="F2331" s="12"/>
    </row>
    <row r="2332" spans="1:6" x14ac:dyDescent="0.25">
      <c r="A2332" t="s">
        <v>123</v>
      </c>
      <c r="C2332" t="s">
        <v>29214</v>
      </c>
      <c r="D2332" t="s">
        <v>35325</v>
      </c>
      <c r="E2332" s="12" t="s">
        <v>35307</v>
      </c>
      <c r="F2332" s="12"/>
    </row>
    <row r="2333" spans="1:6" x14ac:dyDescent="0.25">
      <c r="A2333" t="s">
        <v>123</v>
      </c>
      <c r="C2333" t="s">
        <v>30117</v>
      </c>
      <c r="D2333" t="s">
        <v>35325</v>
      </c>
      <c r="E2333" s="12" t="s">
        <v>35307</v>
      </c>
      <c r="F2333" s="12"/>
    </row>
    <row r="2334" spans="1:6" x14ac:dyDescent="0.25">
      <c r="A2334" t="s">
        <v>123</v>
      </c>
      <c r="C2334" t="s">
        <v>30678</v>
      </c>
      <c r="D2334" t="s">
        <v>35325</v>
      </c>
      <c r="E2334" s="12" t="s">
        <v>35307</v>
      </c>
      <c r="F2334" s="12"/>
    </row>
    <row r="2335" spans="1:6" x14ac:dyDescent="0.25">
      <c r="A2335" t="s">
        <v>123</v>
      </c>
      <c r="C2335" t="s">
        <v>31155</v>
      </c>
      <c r="D2335" t="s">
        <v>35325</v>
      </c>
      <c r="E2335" s="12" t="s">
        <v>35307</v>
      </c>
      <c r="F2335" s="12"/>
    </row>
    <row r="2336" spans="1:6" x14ac:dyDescent="0.25">
      <c r="A2336" t="s">
        <v>123</v>
      </c>
      <c r="C2336" t="s">
        <v>31369</v>
      </c>
      <c r="D2336" t="s">
        <v>35325</v>
      </c>
      <c r="E2336" s="12" t="s">
        <v>35307</v>
      </c>
      <c r="F2336" s="12"/>
    </row>
    <row r="2337" spans="1:6" x14ac:dyDescent="0.25">
      <c r="A2337" t="s">
        <v>123</v>
      </c>
      <c r="C2337" t="s">
        <v>31575</v>
      </c>
      <c r="D2337" t="s">
        <v>35325</v>
      </c>
      <c r="E2337" s="12" t="s">
        <v>35307</v>
      </c>
      <c r="F2337" s="12"/>
    </row>
    <row r="2338" spans="1:6" x14ac:dyDescent="0.25">
      <c r="A2338" t="s">
        <v>123</v>
      </c>
      <c r="C2338" t="s">
        <v>31621</v>
      </c>
      <c r="D2338" t="s">
        <v>35325</v>
      </c>
      <c r="E2338" s="12" t="s">
        <v>35307</v>
      </c>
      <c r="F2338" s="12"/>
    </row>
    <row r="2339" spans="1:6" x14ac:dyDescent="0.25">
      <c r="A2339" t="s">
        <v>123</v>
      </c>
      <c r="C2339" t="s">
        <v>31996</v>
      </c>
      <c r="D2339" t="s">
        <v>35325</v>
      </c>
      <c r="E2339" s="12" t="s">
        <v>35307</v>
      </c>
      <c r="F2339" s="12"/>
    </row>
    <row r="2340" spans="1:6" x14ac:dyDescent="0.25">
      <c r="A2340" t="s">
        <v>123</v>
      </c>
      <c r="C2340" t="s">
        <v>31998</v>
      </c>
      <c r="D2340" t="s">
        <v>35325</v>
      </c>
      <c r="E2340" s="12" t="s">
        <v>35307</v>
      </c>
      <c r="F2340" s="12"/>
    </row>
    <row r="2341" spans="1:6" x14ac:dyDescent="0.25">
      <c r="A2341" t="s">
        <v>123</v>
      </c>
      <c r="C2341" t="s">
        <v>32934</v>
      </c>
      <c r="D2341" t="s">
        <v>35325</v>
      </c>
      <c r="E2341" s="12" t="s">
        <v>35307</v>
      </c>
      <c r="F2341" s="12"/>
    </row>
    <row r="2342" spans="1:6" x14ac:dyDescent="0.25">
      <c r="A2342" t="s">
        <v>123</v>
      </c>
      <c r="C2342" t="s">
        <v>33246</v>
      </c>
      <c r="D2342" t="s">
        <v>35325</v>
      </c>
      <c r="E2342" s="12" t="s">
        <v>35307</v>
      </c>
      <c r="F2342" s="12"/>
    </row>
    <row r="2343" spans="1:6" x14ac:dyDescent="0.25">
      <c r="A2343" t="s">
        <v>123</v>
      </c>
      <c r="C2343" t="s">
        <v>33615</v>
      </c>
      <c r="D2343" t="s">
        <v>35325</v>
      </c>
      <c r="E2343" s="12" t="s">
        <v>35307</v>
      </c>
      <c r="F2343" s="12"/>
    </row>
    <row r="2344" spans="1:6" x14ac:dyDescent="0.25">
      <c r="A2344" t="s">
        <v>36</v>
      </c>
      <c r="C2344" t="s">
        <v>37</v>
      </c>
      <c r="D2344" t="s">
        <v>35325</v>
      </c>
      <c r="E2344" s="12" t="s">
        <v>35308</v>
      </c>
      <c r="F2344" s="12"/>
    </row>
    <row r="2345" spans="1:6" x14ac:dyDescent="0.25">
      <c r="A2345" t="s">
        <v>36</v>
      </c>
      <c r="C2345" t="s">
        <v>150</v>
      </c>
      <c r="D2345" t="s">
        <v>35325</v>
      </c>
      <c r="E2345" s="12" t="s">
        <v>35308</v>
      </c>
      <c r="F2345" s="12"/>
    </row>
    <row r="2346" spans="1:6" x14ac:dyDescent="0.25">
      <c r="A2346" t="s">
        <v>36</v>
      </c>
      <c r="C2346" t="s">
        <v>26910</v>
      </c>
      <c r="D2346" t="s">
        <v>35325</v>
      </c>
      <c r="E2346" s="12" t="s">
        <v>35308</v>
      </c>
      <c r="F2346" s="12"/>
    </row>
    <row r="2347" spans="1:6" x14ac:dyDescent="0.25">
      <c r="A2347" t="s">
        <v>36</v>
      </c>
      <c r="C2347" t="s">
        <v>26955</v>
      </c>
      <c r="D2347" t="s">
        <v>35325</v>
      </c>
      <c r="E2347" s="12" t="s">
        <v>35308</v>
      </c>
      <c r="F2347" s="12"/>
    </row>
    <row r="2348" spans="1:6" x14ac:dyDescent="0.25">
      <c r="A2348" t="s">
        <v>36</v>
      </c>
      <c r="C2348" t="s">
        <v>27129</v>
      </c>
      <c r="D2348" t="s">
        <v>35325</v>
      </c>
      <c r="E2348" s="12" t="s">
        <v>35308</v>
      </c>
      <c r="F2348" s="12"/>
    </row>
    <row r="2349" spans="1:6" x14ac:dyDescent="0.25">
      <c r="A2349" t="s">
        <v>36</v>
      </c>
      <c r="C2349" t="s">
        <v>27329</v>
      </c>
      <c r="D2349" t="s">
        <v>35325</v>
      </c>
      <c r="E2349" s="12" t="s">
        <v>35308</v>
      </c>
      <c r="F2349" s="12"/>
    </row>
    <row r="2350" spans="1:6" x14ac:dyDescent="0.25">
      <c r="A2350" t="s">
        <v>36</v>
      </c>
      <c r="C2350" t="s">
        <v>27367</v>
      </c>
      <c r="D2350" t="s">
        <v>35325</v>
      </c>
      <c r="E2350" s="12" t="s">
        <v>35308</v>
      </c>
      <c r="F2350" s="12"/>
    </row>
    <row r="2351" spans="1:6" x14ac:dyDescent="0.25">
      <c r="A2351" t="s">
        <v>36</v>
      </c>
      <c r="C2351" t="s">
        <v>27386</v>
      </c>
      <c r="D2351" t="s">
        <v>35325</v>
      </c>
      <c r="E2351" s="12" t="s">
        <v>35308</v>
      </c>
      <c r="F2351" s="12"/>
    </row>
    <row r="2352" spans="1:6" x14ac:dyDescent="0.25">
      <c r="A2352" t="s">
        <v>36</v>
      </c>
      <c r="C2352" t="s">
        <v>27982</v>
      </c>
      <c r="D2352" t="s">
        <v>35325</v>
      </c>
      <c r="E2352" s="12" t="s">
        <v>35308</v>
      </c>
      <c r="F2352" s="12"/>
    </row>
    <row r="2353" spans="1:6" x14ac:dyDescent="0.25">
      <c r="A2353" t="s">
        <v>36</v>
      </c>
      <c r="C2353" t="s">
        <v>28454</v>
      </c>
      <c r="D2353" t="s">
        <v>35325</v>
      </c>
      <c r="E2353" s="12" t="s">
        <v>35308</v>
      </c>
      <c r="F2353" s="12"/>
    </row>
    <row r="2354" spans="1:6" x14ac:dyDescent="0.25">
      <c r="A2354" t="s">
        <v>36</v>
      </c>
      <c r="C2354" t="s">
        <v>29171</v>
      </c>
      <c r="D2354" t="s">
        <v>35325</v>
      </c>
      <c r="E2354" s="12" t="s">
        <v>35308</v>
      </c>
      <c r="F2354" s="12"/>
    </row>
    <row r="2355" spans="1:6" x14ac:dyDescent="0.25">
      <c r="A2355" t="s">
        <v>36</v>
      </c>
      <c r="C2355" t="s">
        <v>29285</v>
      </c>
      <c r="D2355" t="s">
        <v>35325</v>
      </c>
      <c r="E2355" s="12" t="s">
        <v>35308</v>
      </c>
      <c r="F2355" s="12"/>
    </row>
    <row r="2356" spans="1:6" x14ac:dyDescent="0.25">
      <c r="A2356" t="s">
        <v>36</v>
      </c>
      <c r="C2356" t="s">
        <v>29376</v>
      </c>
      <c r="D2356" t="s">
        <v>35325</v>
      </c>
      <c r="E2356" s="12" t="s">
        <v>35308</v>
      </c>
      <c r="F2356" s="12"/>
    </row>
    <row r="2357" spans="1:6" x14ac:dyDescent="0.25">
      <c r="A2357" t="s">
        <v>36</v>
      </c>
      <c r="C2357" t="s">
        <v>29398</v>
      </c>
      <c r="D2357" t="s">
        <v>35325</v>
      </c>
      <c r="E2357" s="12" t="s">
        <v>35308</v>
      </c>
      <c r="F2357" s="12"/>
    </row>
    <row r="2358" spans="1:6" x14ac:dyDescent="0.25">
      <c r="A2358" t="s">
        <v>36</v>
      </c>
      <c r="C2358" t="s">
        <v>29449</v>
      </c>
      <c r="D2358" t="s">
        <v>35325</v>
      </c>
      <c r="E2358" s="12" t="s">
        <v>35308</v>
      </c>
      <c r="F2358" s="12"/>
    </row>
    <row r="2359" spans="1:6" x14ac:dyDescent="0.25">
      <c r="A2359" t="s">
        <v>36</v>
      </c>
      <c r="C2359" t="s">
        <v>29461</v>
      </c>
      <c r="D2359" t="s">
        <v>35325</v>
      </c>
      <c r="E2359" s="12" t="s">
        <v>35308</v>
      </c>
      <c r="F2359" s="12"/>
    </row>
    <row r="2360" spans="1:6" x14ac:dyDescent="0.25">
      <c r="A2360" t="s">
        <v>36</v>
      </c>
      <c r="C2360" t="s">
        <v>29915</v>
      </c>
      <c r="D2360" t="s">
        <v>35325</v>
      </c>
      <c r="E2360" s="12" t="s">
        <v>35308</v>
      </c>
      <c r="F2360" s="12"/>
    </row>
    <row r="2361" spans="1:6" x14ac:dyDescent="0.25">
      <c r="A2361" t="s">
        <v>36</v>
      </c>
      <c r="C2361" t="s">
        <v>30157</v>
      </c>
      <c r="D2361" t="s">
        <v>35325</v>
      </c>
      <c r="E2361" s="12" t="s">
        <v>35308</v>
      </c>
      <c r="F2361" s="12"/>
    </row>
    <row r="2362" spans="1:6" x14ac:dyDescent="0.25">
      <c r="A2362" t="s">
        <v>36</v>
      </c>
      <c r="C2362" t="s">
        <v>30313</v>
      </c>
      <c r="D2362" t="s">
        <v>35325</v>
      </c>
      <c r="E2362" s="12" t="s">
        <v>35308</v>
      </c>
      <c r="F2362" s="12"/>
    </row>
    <row r="2363" spans="1:6" x14ac:dyDescent="0.25">
      <c r="A2363" t="s">
        <v>36</v>
      </c>
      <c r="C2363" t="s">
        <v>30347</v>
      </c>
      <c r="D2363" t="s">
        <v>35325</v>
      </c>
      <c r="E2363" s="12" t="s">
        <v>35308</v>
      </c>
      <c r="F2363" s="12"/>
    </row>
    <row r="2364" spans="1:6" x14ac:dyDescent="0.25">
      <c r="A2364" t="s">
        <v>36</v>
      </c>
      <c r="C2364" t="s">
        <v>30352</v>
      </c>
      <c r="D2364" t="s">
        <v>35325</v>
      </c>
      <c r="E2364" s="12" t="s">
        <v>35308</v>
      </c>
      <c r="F2364" s="12"/>
    </row>
    <row r="2365" spans="1:6" x14ac:dyDescent="0.25">
      <c r="A2365" t="s">
        <v>36</v>
      </c>
      <c r="C2365" t="s">
        <v>30392</v>
      </c>
      <c r="D2365" t="s">
        <v>35325</v>
      </c>
      <c r="E2365" s="12" t="s">
        <v>35308</v>
      </c>
      <c r="F2365" s="12"/>
    </row>
    <row r="2366" spans="1:6" x14ac:dyDescent="0.25">
      <c r="A2366" t="s">
        <v>36</v>
      </c>
      <c r="C2366" t="s">
        <v>30415</v>
      </c>
      <c r="D2366" t="s">
        <v>35325</v>
      </c>
      <c r="E2366" s="12" t="s">
        <v>35308</v>
      </c>
      <c r="F2366" s="12"/>
    </row>
    <row r="2367" spans="1:6" x14ac:dyDescent="0.25">
      <c r="A2367" t="s">
        <v>36</v>
      </c>
      <c r="C2367" t="s">
        <v>30735</v>
      </c>
      <c r="D2367" t="s">
        <v>35325</v>
      </c>
      <c r="E2367" s="12" t="s">
        <v>35308</v>
      </c>
      <c r="F2367" s="12"/>
    </row>
    <row r="2368" spans="1:6" x14ac:dyDescent="0.25">
      <c r="A2368" t="s">
        <v>36</v>
      </c>
      <c r="C2368" t="s">
        <v>31394</v>
      </c>
      <c r="D2368" t="s">
        <v>35325</v>
      </c>
      <c r="E2368" s="12" t="s">
        <v>35308</v>
      </c>
      <c r="F2368" s="12"/>
    </row>
    <row r="2369" spans="1:6" x14ac:dyDescent="0.25">
      <c r="A2369" t="s">
        <v>36</v>
      </c>
      <c r="C2369" t="s">
        <v>31505</v>
      </c>
      <c r="D2369" t="s">
        <v>35325</v>
      </c>
      <c r="E2369" s="12" t="s">
        <v>35308</v>
      </c>
      <c r="F2369" s="12"/>
    </row>
    <row r="2370" spans="1:6" x14ac:dyDescent="0.25">
      <c r="A2370" t="s">
        <v>36</v>
      </c>
      <c r="C2370" t="s">
        <v>31987</v>
      </c>
      <c r="D2370" t="s">
        <v>35325</v>
      </c>
      <c r="E2370" s="12" t="s">
        <v>35308</v>
      </c>
      <c r="F2370" s="12"/>
    </row>
    <row r="2371" spans="1:6" x14ac:dyDescent="0.25">
      <c r="A2371" t="s">
        <v>36</v>
      </c>
      <c r="C2371" t="s">
        <v>31995</v>
      </c>
      <c r="D2371" t="s">
        <v>35325</v>
      </c>
      <c r="E2371" s="12" t="s">
        <v>35308</v>
      </c>
      <c r="F2371" s="12"/>
    </row>
    <row r="2372" spans="1:6" x14ac:dyDescent="0.25">
      <c r="A2372" t="s">
        <v>36</v>
      </c>
      <c r="C2372" t="s">
        <v>32002</v>
      </c>
      <c r="D2372" t="s">
        <v>35325</v>
      </c>
      <c r="E2372" s="12" t="s">
        <v>35308</v>
      </c>
      <c r="F2372" s="12"/>
    </row>
    <row r="2373" spans="1:6" x14ac:dyDescent="0.25">
      <c r="A2373" t="s">
        <v>36</v>
      </c>
      <c r="C2373" t="s">
        <v>32041</v>
      </c>
      <c r="D2373" t="s">
        <v>35325</v>
      </c>
      <c r="E2373" s="12" t="s">
        <v>35308</v>
      </c>
      <c r="F2373" s="12"/>
    </row>
    <row r="2374" spans="1:6" x14ac:dyDescent="0.25">
      <c r="A2374" t="s">
        <v>36</v>
      </c>
      <c r="C2374" t="s">
        <v>33137</v>
      </c>
      <c r="D2374" t="s">
        <v>35325</v>
      </c>
      <c r="E2374" s="12" t="s">
        <v>35308</v>
      </c>
      <c r="F2374" s="12"/>
    </row>
    <row r="2375" spans="1:6" x14ac:dyDescent="0.25">
      <c r="A2375" t="s">
        <v>36</v>
      </c>
      <c r="C2375" t="s">
        <v>33207</v>
      </c>
      <c r="D2375" t="s">
        <v>35325</v>
      </c>
      <c r="E2375" s="12" t="s">
        <v>35308</v>
      </c>
      <c r="F2375" s="12"/>
    </row>
    <row r="2376" spans="1:6" x14ac:dyDescent="0.25">
      <c r="A2376" t="s">
        <v>36</v>
      </c>
      <c r="C2376" t="s">
        <v>33441</v>
      </c>
      <c r="D2376" t="s">
        <v>35325</v>
      </c>
      <c r="E2376" s="12" t="s">
        <v>35308</v>
      </c>
      <c r="F2376" s="12"/>
    </row>
    <row r="2377" spans="1:6" x14ac:dyDescent="0.25">
      <c r="A2377" t="s">
        <v>36</v>
      </c>
      <c r="C2377" t="s">
        <v>33552</v>
      </c>
      <c r="D2377" t="s">
        <v>35325</v>
      </c>
      <c r="E2377" s="12" t="s">
        <v>35308</v>
      </c>
      <c r="F2377" s="12"/>
    </row>
    <row r="2378" spans="1:6" x14ac:dyDescent="0.25">
      <c r="A2378" t="s">
        <v>36</v>
      </c>
      <c r="C2378" t="s">
        <v>33760</v>
      </c>
      <c r="D2378" t="s">
        <v>35325</v>
      </c>
      <c r="E2378" s="12" t="s">
        <v>35308</v>
      </c>
      <c r="F2378" s="12"/>
    </row>
    <row r="2379" spans="1:6" x14ac:dyDescent="0.25">
      <c r="A2379" t="s">
        <v>19</v>
      </c>
      <c r="C2379" t="s">
        <v>21</v>
      </c>
      <c r="D2379" t="s">
        <v>35325</v>
      </c>
      <c r="E2379" s="12" t="s">
        <v>35309</v>
      </c>
      <c r="F2379" s="12"/>
    </row>
    <row r="2380" spans="1:6" x14ac:dyDescent="0.25">
      <c r="A2380" t="s">
        <v>19</v>
      </c>
      <c r="C2380" t="s">
        <v>26915</v>
      </c>
      <c r="D2380" t="s">
        <v>35325</v>
      </c>
      <c r="E2380" s="12" t="s">
        <v>35309</v>
      </c>
      <c r="F2380" s="12"/>
    </row>
    <row r="2381" spans="1:6" x14ac:dyDescent="0.25">
      <c r="A2381" t="s">
        <v>19</v>
      </c>
      <c r="C2381" t="s">
        <v>26984</v>
      </c>
      <c r="D2381" t="s">
        <v>35325</v>
      </c>
      <c r="E2381" s="12" t="s">
        <v>35309</v>
      </c>
      <c r="F2381" s="12"/>
    </row>
    <row r="2382" spans="1:6" x14ac:dyDescent="0.25">
      <c r="A2382" t="s">
        <v>19</v>
      </c>
      <c r="C2382" t="s">
        <v>27002</v>
      </c>
      <c r="D2382" t="s">
        <v>35325</v>
      </c>
      <c r="E2382" s="12" t="s">
        <v>35309</v>
      </c>
      <c r="F2382" s="12"/>
    </row>
    <row r="2383" spans="1:6" x14ac:dyDescent="0.25">
      <c r="A2383" t="s">
        <v>19</v>
      </c>
      <c r="C2383" t="s">
        <v>27022</v>
      </c>
      <c r="D2383" t="s">
        <v>35325</v>
      </c>
      <c r="E2383" s="12" t="s">
        <v>35309</v>
      </c>
      <c r="F2383" s="12"/>
    </row>
    <row r="2384" spans="1:6" x14ac:dyDescent="0.25">
      <c r="A2384" t="s">
        <v>19</v>
      </c>
      <c r="C2384" t="s">
        <v>27070</v>
      </c>
      <c r="D2384" t="s">
        <v>35325</v>
      </c>
      <c r="E2384" s="12" t="s">
        <v>35309</v>
      </c>
      <c r="F2384" s="12"/>
    </row>
    <row r="2385" spans="1:6" x14ac:dyDescent="0.25">
      <c r="A2385" t="s">
        <v>19</v>
      </c>
      <c r="C2385" t="s">
        <v>27142</v>
      </c>
      <c r="D2385" t="s">
        <v>35325</v>
      </c>
      <c r="E2385" s="12" t="s">
        <v>35309</v>
      </c>
      <c r="F2385" s="12"/>
    </row>
    <row r="2386" spans="1:6" x14ac:dyDescent="0.25">
      <c r="A2386" t="s">
        <v>19</v>
      </c>
      <c r="C2386" t="s">
        <v>27389</v>
      </c>
      <c r="D2386" t="s">
        <v>35325</v>
      </c>
      <c r="E2386" s="12" t="s">
        <v>35309</v>
      </c>
      <c r="F2386" s="12"/>
    </row>
    <row r="2387" spans="1:6" x14ac:dyDescent="0.25">
      <c r="A2387" t="s">
        <v>19</v>
      </c>
      <c r="C2387" t="s">
        <v>27520</v>
      </c>
      <c r="D2387" t="s">
        <v>35325</v>
      </c>
      <c r="E2387" s="12" t="s">
        <v>35309</v>
      </c>
      <c r="F2387" s="12"/>
    </row>
    <row r="2388" spans="1:6" x14ac:dyDescent="0.25">
      <c r="A2388" t="s">
        <v>19</v>
      </c>
      <c r="C2388" t="s">
        <v>27732</v>
      </c>
      <c r="D2388" t="s">
        <v>35325</v>
      </c>
      <c r="E2388" s="12" t="s">
        <v>35309</v>
      </c>
      <c r="F2388" s="12"/>
    </row>
    <row r="2389" spans="1:6" x14ac:dyDescent="0.25">
      <c r="A2389" t="s">
        <v>19</v>
      </c>
      <c r="C2389" t="s">
        <v>27877</v>
      </c>
      <c r="D2389" t="s">
        <v>35325</v>
      </c>
      <c r="E2389" s="12" t="s">
        <v>35309</v>
      </c>
      <c r="F2389" s="12"/>
    </row>
    <row r="2390" spans="1:6" x14ac:dyDescent="0.25">
      <c r="A2390" t="s">
        <v>19</v>
      </c>
      <c r="C2390" t="s">
        <v>27926</v>
      </c>
      <c r="D2390" t="s">
        <v>35325</v>
      </c>
      <c r="E2390" s="12" t="s">
        <v>35309</v>
      </c>
      <c r="F2390" s="12"/>
    </row>
    <row r="2391" spans="1:6" x14ac:dyDescent="0.25">
      <c r="A2391" t="s">
        <v>19</v>
      </c>
      <c r="C2391" t="s">
        <v>28003</v>
      </c>
      <c r="D2391" t="s">
        <v>35325</v>
      </c>
      <c r="E2391" s="12" t="s">
        <v>35309</v>
      </c>
      <c r="F2391" s="12"/>
    </row>
    <row r="2392" spans="1:6" x14ac:dyDescent="0.25">
      <c r="A2392" t="s">
        <v>19</v>
      </c>
      <c r="C2392" t="s">
        <v>28405</v>
      </c>
      <c r="D2392" t="s">
        <v>35325</v>
      </c>
      <c r="E2392" s="12" t="s">
        <v>35309</v>
      </c>
      <c r="F2392" s="12"/>
    </row>
    <row r="2393" spans="1:6" x14ac:dyDescent="0.25">
      <c r="A2393" t="s">
        <v>19</v>
      </c>
      <c r="C2393" t="s">
        <v>28809</v>
      </c>
      <c r="D2393" t="s">
        <v>35325</v>
      </c>
      <c r="E2393" s="12" t="s">
        <v>35309</v>
      </c>
      <c r="F2393" s="12"/>
    </row>
    <row r="2394" spans="1:6" x14ac:dyDescent="0.25">
      <c r="A2394" t="s">
        <v>19</v>
      </c>
      <c r="C2394" t="s">
        <v>29397</v>
      </c>
      <c r="D2394" t="s">
        <v>35325</v>
      </c>
      <c r="E2394" s="12" t="s">
        <v>35309</v>
      </c>
      <c r="F2394" s="12"/>
    </row>
    <row r="2395" spans="1:6" x14ac:dyDescent="0.25">
      <c r="A2395" t="s">
        <v>19</v>
      </c>
      <c r="C2395" t="s">
        <v>30111</v>
      </c>
      <c r="D2395" t="s">
        <v>35325</v>
      </c>
      <c r="E2395" s="12" t="s">
        <v>35309</v>
      </c>
      <c r="F2395" s="12"/>
    </row>
    <row r="2396" spans="1:6" x14ac:dyDescent="0.25">
      <c r="A2396" t="s">
        <v>19</v>
      </c>
      <c r="C2396" t="s">
        <v>30159</v>
      </c>
      <c r="D2396" t="s">
        <v>35325</v>
      </c>
      <c r="E2396" s="12" t="s">
        <v>35309</v>
      </c>
      <c r="F2396" s="12"/>
    </row>
    <row r="2397" spans="1:6" x14ac:dyDescent="0.25">
      <c r="A2397" t="s">
        <v>19</v>
      </c>
      <c r="C2397" t="s">
        <v>30194</v>
      </c>
      <c r="D2397" t="s">
        <v>35325</v>
      </c>
      <c r="E2397" s="12" t="s">
        <v>35309</v>
      </c>
      <c r="F2397" s="12"/>
    </row>
    <row r="2398" spans="1:6" x14ac:dyDescent="0.25">
      <c r="A2398" t="s">
        <v>19</v>
      </c>
      <c r="C2398" t="s">
        <v>30232</v>
      </c>
      <c r="D2398" t="s">
        <v>35325</v>
      </c>
      <c r="E2398" s="12" t="s">
        <v>35309</v>
      </c>
      <c r="F2398" s="12"/>
    </row>
    <row r="2399" spans="1:6" x14ac:dyDescent="0.25">
      <c r="A2399" t="s">
        <v>19</v>
      </c>
      <c r="C2399" t="s">
        <v>30451</v>
      </c>
      <c r="D2399" t="s">
        <v>35325</v>
      </c>
      <c r="E2399" s="12" t="s">
        <v>35309</v>
      </c>
      <c r="F2399" s="12"/>
    </row>
    <row r="2400" spans="1:6" x14ac:dyDescent="0.25">
      <c r="A2400" t="s">
        <v>19</v>
      </c>
      <c r="C2400" t="s">
        <v>31037</v>
      </c>
      <c r="D2400" t="s">
        <v>35325</v>
      </c>
      <c r="E2400" s="12" t="s">
        <v>35309</v>
      </c>
      <c r="F2400" s="12"/>
    </row>
    <row r="2401" spans="1:6" x14ac:dyDescent="0.25">
      <c r="A2401" t="s">
        <v>19</v>
      </c>
      <c r="C2401" t="s">
        <v>31853</v>
      </c>
      <c r="D2401" t="s">
        <v>35325</v>
      </c>
      <c r="E2401" s="12" t="s">
        <v>35309</v>
      </c>
      <c r="F2401" s="12"/>
    </row>
    <row r="2402" spans="1:6" x14ac:dyDescent="0.25">
      <c r="A2402" t="s">
        <v>19</v>
      </c>
      <c r="C2402" t="s">
        <v>31974</v>
      </c>
      <c r="D2402" t="s">
        <v>35325</v>
      </c>
      <c r="E2402" s="12" t="s">
        <v>35309</v>
      </c>
      <c r="F2402" s="12"/>
    </row>
    <row r="2403" spans="1:6" x14ac:dyDescent="0.25">
      <c r="A2403" t="s">
        <v>19</v>
      </c>
      <c r="C2403" t="s">
        <v>32212</v>
      </c>
      <c r="D2403" t="s">
        <v>35325</v>
      </c>
      <c r="E2403" s="12" t="s">
        <v>35309</v>
      </c>
      <c r="F2403" s="12"/>
    </row>
    <row r="2404" spans="1:6" x14ac:dyDescent="0.25">
      <c r="A2404" t="s">
        <v>19</v>
      </c>
      <c r="C2404" t="s">
        <v>32582</v>
      </c>
      <c r="D2404" t="s">
        <v>35325</v>
      </c>
      <c r="E2404" s="12" t="s">
        <v>35309</v>
      </c>
      <c r="F2404" s="12"/>
    </row>
    <row r="2405" spans="1:6" x14ac:dyDescent="0.25">
      <c r="A2405" t="s">
        <v>19</v>
      </c>
      <c r="C2405" t="s">
        <v>32666</v>
      </c>
      <c r="D2405" t="s">
        <v>35325</v>
      </c>
      <c r="E2405" s="12" t="s">
        <v>35309</v>
      </c>
      <c r="F2405" s="12"/>
    </row>
    <row r="2406" spans="1:6" x14ac:dyDescent="0.25">
      <c r="A2406" t="s">
        <v>19</v>
      </c>
      <c r="C2406" t="s">
        <v>33575</v>
      </c>
      <c r="D2406" t="s">
        <v>35325</v>
      </c>
      <c r="E2406" s="12" t="s">
        <v>35309</v>
      </c>
      <c r="F2406" s="12"/>
    </row>
    <row r="2407" spans="1:6" x14ac:dyDescent="0.25">
      <c r="A2407" t="s">
        <v>120</v>
      </c>
      <c r="C2407" t="s">
        <v>27127</v>
      </c>
      <c r="D2407" t="s">
        <v>35325</v>
      </c>
      <c r="E2407" s="12" t="s">
        <v>35310</v>
      </c>
      <c r="F2407" s="12"/>
    </row>
    <row r="2408" spans="1:6" x14ac:dyDescent="0.25">
      <c r="A2408" t="s">
        <v>120</v>
      </c>
      <c r="C2408" t="s">
        <v>27312</v>
      </c>
      <c r="D2408" t="s">
        <v>35325</v>
      </c>
      <c r="E2408" s="12" t="s">
        <v>35310</v>
      </c>
      <c r="F2408" s="12"/>
    </row>
    <row r="2409" spans="1:6" x14ac:dyDescent="0.25">
      <c r="A2409" t="s">
        <v>120</v>
      </c>
      <c r="C2409" t="s">
        <v>27322</v>
      </c>
      <c r="D2409" t="s">
        <v>35325</v>
      </c>
      <c r="E2409" s="12" t="s">
        <v>35310</v>
      </c>
      <c r="F2409" s="12"/>
    </row>
    <row r="2410" spans="1:6" x14ac:dyDescent="0.25">
      <c r="A2410" t="s">
        <v>120</v>
      </c>
      <c r="C2410" t="s">
        <v>27368</v>
      </c>
      <c r="D2410" t="s">
        <v>35325</v>
      </c>
      <c r="E2410" s="12" t="s">
        <v>35310</v>
      </c>
      <c r="F2410" s="12"/>
    </row>
    <row r="2411" spans="1:6" x14ac:dyDescent="0.25">
      <c r="A2411" t="s">
        <v>120</v>
      </c>
      <c r="C2411" t="s">
        <v>28494</v>
      </c>
      <c r="D2411" t="s">
        <v>35325</v>
      </c>
      <c r="E2411" s="12" t="s">
        <v>35310</v>
      </c>
      <c r="F2411" s="12"/>
    </row>
    <row r="2412" spans="1:6" x14ac:dyDescent="0.25">
      <c r="A2412" t="s">
        <v>120</v>
      </c>
      <c r="C2412" t="s">
        <v>28738</v>
      </c>
      <c r="D2412" t="s">
        <v>35325</v>
      </c>
      <c r="E2412" s="12" t="s">
        <v>35310</v>
      </c>
      <c r="F2412" s="12"/>
    </row>
    <row r="2413" spans="1:6" x14ac:dyDescent="0.25">
      <c r="A2413" t="s">
        <v>120</v>
      </c>
      <c r="C2413" t="s">
        <v>28868</v>
      </c>
      <c r="D2413" t="s">
        <v>35325</v>
      </c>
      <c r="E2413" s="12" t="s">
        <v>35310</v>
      </c>
      <c r="F2413" s="12"/>
    </row>
    <row r="2414" spans="1:6" x14ac:dyDescent="0.25">
      <c r="A2414" t="s">
        <v>120</v>
      </c>
      <c r="C2414" t="s">
        <v>29436</v>
      </c>
      <c r="D2414" t="s">
        <v>35325</v>
      </c>
      <c r="E2414" s="12" t="s">
        <v>35310</v>
      </c>
      <c r="F2414" s="12"/>
    </row>
    <row r="2415" spans="1:6" x14ac:dyDescent="0.25">
      <c r="A2415" t="s">
        <v>120</v>
      </c>
      <c r="C2415" t="s">
        <v>29778</v>
      </c>
      <c r="D2415" t="s">
        <v>35325</v>
      </c>
      <c r="E2415" s="12" t="s">
        <v>35310</v>
      </c>
      <c r="F2415" s="12"/>
    </row>
    <row r="2416" spans="1:6" x14ac:dyDescent="0.25">
      <c r="A2416" t="s">
        <v>120</v>
      </c>
      <c r="C2416" t="s">
        <v>31515</v>
      </c>
      <c r="D2416" t="s">
        <v>35325</v>
      </c>
      <c r="E2416" s="12" t="s">
        <v>35310</v>
      </c>
      <c r="F2416" s="12"/>
    </row>
    <row r="2417" spans="1:6" x14ac:dyDescent="0.25">
      <c r="A2417" t="s">
        <v>120</v>
      </c>
      <c r="C2417" t="s">
        <v>31816</v>
      </c>
      <c r="D2417" t="s">
        <v>35325</v>
      </c>
      <c r="E2417" s="12" t="s">
        <v>35310</v>
      </c>
      <c r="F2417" s="12"/>
    </row>
    <row r="2418" spans="1:6" x14ac:dyDescent="0.25">
      <c r="A2418" t="s">
        <v>120</v>
      </c>
      <c r="C2418" t="s">
        <v>32761</v>
      </c>
      <c r="D2418" t="s">
        <v>35325</v>
      </c>
      <c r="E2418" s="12" t="s">
        <v>35310</v>
      </c>
      <c r="F2418" s="12"/>
    </row>
    <row r="2419" spans="1:6" x14ac:dyDescent="0.25">
      <c r="A2419" t="s">
        <v>120</v>
      </c>
      <c r="C2419" t="s">
        <v>33642</v>
      </c>
      <c r="D2419" t="s">
        <v>35325</v>
      </c>
      <c r="E2419" s="12" t="s">
        <v>35310</v>
      </c>
      <c r="F2419" s="12"/>
    </row>
    <row r="2420" spans="1:6" x14ac:dyDescent="0.25">
      <c r="A2420" t="s">
        <v>42</v>
      </c>
      <c r="C2420" t="s">
        <v>43</v>
      </c>
      <c r="D2420" t="s">
        <v>35325</v>
      </c>
      <c r="E2420" s="12" t="s">
        <v>35311</v>
      </c>
      <c r="F2420" s="12"/>
    </row>
    <row r="2421" spans="1:6" x14ac:dyDescent="0.25">
      <c r="A2421" t="s">
        <v>42</v>
      </c>
      <c r="C2421" t="s">
        <v>26929</v>
      </c>
      <c r="D2421" t="s">
        <v>35325</v>
      </c>
      <c r="E2421" s="12" t="s">
        <v>35311</v>
      </c>
      <c r="F2421" s="12"/>
    </row>
    <row r="2422" spans="1:6" x14ac:dyDescent="0.25">
      <c r="A2422" t="s">
        <v>42</v>
      </c>
      <c r="C2422" t="s">
        <v>27094</v>
      </c>
      <c r="D2422" t="s">
        <v>35325</v>
      </c>
      <c r="E2422" s="12" t="s">
        <v>35311</v>
      </c>
      <c r="F2422" s="12"/>
    </row>
    <row r="2423" spans="1:6" x14ac:dyDescent="0.25">
      <c r="A2423" t="s">
        <v>42</v>
      </c>
      <c r="C2423" t="s">
        <v>27283</v>
      </c>
      <c r="D2423" t="s">
        <v>35325</v>
      </c>
      <c r="E2423" s="12" t="s">
        <v>35311</v>
      </c>
      <c r="F2423" s="12"/>
    </row>
    <row r="2424" spans="1:6" x14ac:dyDescent="0.25">
      <c r="A2424" t="s">
        <v>42</v>
      </c>
      <c r="C2424" t="s">
        <v>27370</v>
      </c>
      <c r="D2424" t="s">
        <v>35325</v>
      </c>
      <c r="E2424" s="12" t="s">
        <v>35311</v>
      </c>
      <c r="F2424" s="12"/>
    </row>
    <row r="2425" spans="1:6" x14ac:dyDescent="0.25">
      <c r="A2425" t="s">
        <v>42</v>
      </c>
      <c r="C2425" t="s">
        <v>28860</v>
      </c>
      <c r="D2425" t="s">
        <v>35325</v>
      </c>
      <c r="E2425" s="12" t="s">
        <v>35311</v>
      </c>
      <c r="F2425" s="12"/>
    </row>
    <row r="2426" spans="1:6" x14ac:dyDescent="0.25">
      <c r="A2426" t="s">
        <v>42</v>
      </c>
      <c r="C2426" t="s">
        <v>29164</v>
      </c>
      <c r="D2426" t="s">
        <v>35325</v>
      </c>
      <c r="E2426" s="12" t="s">
        <v>35311</v>
      </c>
      <c r="F2426" s="12"/>
    </row>
    <row r="2427" spans="1:6" x14ac:dyDescent="0.25">
      <c r="A2427" t="s">
        <v>42</v>
      </c>
      <c r="C2427" t="s">
        <v>29216</v>
      </c>
      <c r="D2427" t="s">
        <v>35325</v>
      </c>
      <c r="E2427" s="12" t="s">
        <v>35311</v>
      </c>
      <c r="F2427" s="12"/>
    </row>
    <row r="2428" spans="1:6" x14ac:dyDescent="0.25">
      <c r="A2428" t="s">
        <v>42</v>
      </c>
      <c r="C2428" t="s">
        <v>29522</v>
      </c>
      <c r="D2428" t="s">
        <v>35325</v>
      </c>
      <c r="E2428" s="12" t="s">
        <v>35311</v>
      </c>
      <c r="F2428" s="12"/>
    </row>
    <row r="2429" spans="1:6" x14ac:dyDescent="0.25">
      <c r="A2429" t="s">
        <v>42</v>
      </c>
      <c r="C2429" t="s">
        <v>30116</v>
      </c>
      <c r="D2429" t="s">
        <v>35325</v>
      </c>
      <c r="E2429" s="12" t="s">
        <v>35311</v>
      </c>
      <c r="F2429" s="12"/>
    </row>
    <row r="2430" spans="1:6" x14ac:dyDescent="0.25">
      <c r="A2430" t="s">
        <v>42</v>
      </c>
      <c r="C2430" t="s">
        <v>30289</v>
      </c>
      <c r="D2430" t="s">
        <v>35325</v>
      </c>
      <c r="E2430" s="12" t="s">
        <v>35311</v>
      </c>
      <c r="F2430" s="12"/>
    </row>
    <row r="2431" spans="1:6" x14ac:dyDescent="0.25">
      <c r="A2431" t="s">
        <v>42</v>
      </c>
      <c r="C2431" t="s">
        <v>31156</v>
      </c>
      <c r="D2431" t="s">
        <v>35325</v>
      </c>
      <c r="E2431" s="12" t="s">
        <v>35311</v>
      </c>
      <c r="F2431" s="12"/>
    </row>
    <row r="2432" spans="1:6" x14ac:dyDescent="0.25">
      <c r="A2432" t="s">
        <v>42</v>
      </c>
      <c r="C2432" t="s">
        <v>31370</v>
      </c>
      <c r="D2432" t="s">
        <v>35325</v>
      </c>
      <c r="E2432" s="12" t="s">
        <v>35311</v>
      </c>
      <c r="F2432" s="12"/>
    </row>
    <row r="2433" spans="1:6" x14ac:dyDescent="0.25">
      <c r="A2433" t="s">
        <v>42</v>
      </c>
      <c r="C2433" t="s">
        <v>31847</v>
      </c>
      <c r="D2433" t="s">
        <v>35325</v>
      </c>
      <c r="E2433" s="12" t="s">
        <v>35311</v>
      </c>
      <c r="F2433" s="12"/>
    </row>
    <row r="2434" spans="1:6" x14ac:dyDescent="0.25">
      <c r="A2434" t="s">
        <v>42</v>
      </c>
      <c r="C2434" t="s">
        <v>33732</v>
      </c>
      <c r="D2434" t="s">
        <v>35325</v>
      </c>
      <c r="E2434" s="12" t="s">
        <v>35311</v>
      </c>
      <c r="F2434" s="12"/>
    </row>
    <row r="2435" spans="1:6" x14ac:dyDescent="0.25">
      <c r="A2435" t="s">
        <v>440</v>
      </c>
      <c r="C2435" t="s">
        <v>26852</v>
      </c>
      <c r="D2435" t="s">
        <v>35325</v>
      </c>
      <c r="E2435" s="12" t="s">
        <v>35312</v>
      </c>
      <c r="F2435" s="12"/>
    </row>
    <row r="2436" spans="1:6" x14ac:dyDescent="0.25">
      <c r="A2436" t="s">
        <v>440</v>
      </c>
      <c r="C2436" t="s">
        <v>27009</v>
      </c>
      <c r="D2436" t="s">
        <v>35325</v>
      </c>
      <c r="E2436" s="12" t="s">
        <v>35312</v>
      </c>
      <c r="F2436" s="12"/>
    </row>
    <row r="2437" spans="1:6" x14ac:dyDescent="0.25">
      <c r="A2437" t="s">
        <v>440</v>
      </c>
      <c r="C2437" t="s">
        <v>27323</v>
      </c>
      <c r="D2437" t="s">
        <v>35325</v>
      </c>
      <c r="E2437" s="12" t="s">
        <v>35312</v>
      </c>
      <c r="F2437" s="12"/>
    </row>
    <row r="2438" spans="1:6" x14ac:dyDescent="0.25">
      <c r="A2438" t="s">
        <v>440</v>
      </c>
      <c r="C2438" t="s">
        <v>27348</v>
      </c>
      <c r="D2438" t="s">
        <v>35325</v>
      </c>
      <c r="E2438" s="12" t="s">
        <v>35312</v>
      </c>
      <c r="F2438" s="12"/>
    </row>
    <row r="2439" spans="1:6" x14ac:dyDescent="0.25">
      <c r="A2439" t="s">
        <v>440</v>
      </c>
      <c r="C2439" t="s">
        <v>27400</v>
      </c>
      <c r="D2439" t="s">
        <v>35325</v>
      </c>
      <c r="E2439" s="12" t="s">
        <v>35312</v>
      </c>
      <c r="F2439" s="12"/>
    </row>
    <row r="2440" spans="1:6" x14ac:dyDescent="0.25">
      <c r="A2440" t="s">
        <v>440</v>
      </c>
      <c r="C2440" t="s">
        <v>27437</v>
      </c>
      <c r="D2440" t="s">
        <v>35325</v>
      </c>
      <c r="E2440" s="12" t="s">
        <v>35312</v>
      </c>
      <c r="F2440" s="12"/>
    </row>
    <row r="2441" spans="1:6" x14ac:dyDescent="0.25">
      <c r="A2441" t="s">
        <v>440</v>
      </c>
      <c r="C2441" t="s">
        <v>27828</v>
      </c>
      <c r="D2441" t="s">
        <v>35325</v>
      </c>
      <c r="E2441" s="12" t="s">
        <v>35312</v>
      </c>
      <c r="F2441" s="12"/>
    </row>
    <row r="2442" spans="1:6" x14ac:dyDescent="0.25">
      <c r="A2442" t="s">
        <v>440</v>
      </c>
      <c r="C2442" t="s">
        <v>27838</v>
      </c>
      <c r="D2442" t="s">
        <v>35325</v>
      </c>
      <c r="E2442" s="12" t="s">
        <v>35312</v>
      </c>
      <c r="F2442" s="12"/>
    </row>
    <row r="2443" spans="1:6" x14ac:dyDescent="0.25">
      <c r="A2443" t="s">
        <v>440</v>
      </c>
      <c r="C2443" t="s">
        <v>28082</v>
      </c>
      <c r="D2443" t="s">
        <v>35325</v>
      </c>
      <c r="E2443" s="12" t="s">
        <v>35312</v>
      </c>
      <c r="F2443" s="12"/>
    </row>
    <row r="2444" spans="1:6" x14ac:dyDescent="0.25">
      <c r="A2444" t="s">
        <v>440</v>
      </c>
      <c r="C2444" t="s">
        <v>28306</v>
      </c>
      <c r="D2444" t="s">
        <v>35325</v>
      </c>
      <c r="E2444" s="12" t="s">
        <v>35312</v>
      </c>
      <c r="F2444" s="12"/>
    </row>
    <row r="2445" spans="1:6" x14ac:dyDescent="0.25">
      <c r="A2445" t="s">
        <v>440</v>
      </c>
      <c r="C2445" t="s">
        <v>28573</v>
      </c>
      <c r="D2445" t="s">
        <v>35325</v>
      </c>
      <c r="E2445" s="12" t="s">
        <v>35312</v>
      </c>
      <c r="F2445" s="12"/>
    </row>
    <row r="2446" spans="1:6" x14ac:dyDescent="0.25">
      <c r="A2446" t="s">
        <v>440</v>
      </c>
      <c r="C2446" t="s">
        <v>28597</v>
      </c>
      <c r="D2446" t="s">
        <v>35325</v>
      </c>
      <c r="E2446" s="12" t="s">
        <v>35312</v>
      </c>
      <c r="F2446" s="12"/>
    </row>
    <row r="2447" spans="1:6" x14ac:dyDescent="0.25">
      <c r="A2447" t="s">
        <v>440</v>
      </c>
      <c r="C2447" t="s">
        <v>28744</v>
      </c>
      <c r="D2447" t="s">
        <v>35325</v>
      </c>
      <c r="E2447" s="12" t="s">
        <v>35312</v>
      </c>
      <c r="F2447" s="12"/>
    </row>
    <row r="2448" spans="1:6" x14ac:dyDescent="0.25">
      <c r="A2448" t="s">
        <v>440</v>
      </c>
      <c r="C2448" t="s">
        <v>29167</v>
      </c>
      <c r="D2448" t="s">
        <v>35325</v>
      </c>
      <c r="E2448" s="12" t="s">
        <v>35312</v>
      </c>
      <c r="F2448" s="12"/>
    </row>
    <row r="2449" spans="1:6" x14ac:dyDescent="0.25">
      <c r="A2449" t="s">
        <v>440</v>
      </c>
      <c r="C2449" t="s">
        <v>29232</v>
      </c>
      <c r="D2449" t="s">
        <v>35325</v>
      </c>
      <c r="E2449" s="12" t="s">
        <v>35312</v>
      </c>
      <c r="F2449" s="12"/>
    </row>
    <row r="2450" spans="1:6" x14ac:dyDescent="0.25">
      <c r="A2450" t="s">
        <v>440</v>
      </c>
      <c r="C2450" t="s">
        <v>29255</v>
      </c>
      <c r="D2450" t="s">
        <v>35325</v>
      </c>
      <c r="E2450" s="12" t="s">
        <v>35312</v>
      </c>
      <c r="F2450" s="12"/>
    </row>
    <row r="2451" spans="1:6" x14ac:dyDescent="0.25">
      <c r="A2451" t="s">
        <v>440</v>
      </c>
      <c r="C2451" t="s">
        <v>29317</v>
      </c>
      <c r="D2451" t="s">
        <v>35325</v>
      </c>
      <c r="E2451" s="12" t="s">
        <v>35312</v>
      </c>
      <c r="F2451" s="12"/>
    </row>
    <row r="2452" spans="1:6" x14ac:dyDescent="0.25">
      <c r="A2452" t="s">
        <v>440</v>
      </c>
      <c r="C2452" t="s">
        <v>29633</v>
      </c>
      <c r="D2452" t="s">
        <v>35325</v>
      </c>
      <c r="E2452" s="12" t="s">
        <v>35312</v>
      </c>
      <c r="F2452" s="12"/>
    </row>
    <row r="2453" spans="1:6" x14ac:dyDescent="0.25">
      <c r="A2453" t="s">
        <v>440</v>
      </c>
      <c r="C2453" t="s">
        <v>29889</v>
      </c>
      <c r="D2453" t="s">
        <v>35325</v>
      </c>
      <c r="E2453" s="12" t="s">
        <v>35312</v>
      </c>
      <c r="F2453" s="12"/>
    </row>
    <row r="2454" spans="1:6" x14ac:dyDescent="0.25">
      <c r="A2454" t="s">
        <v>440</v>
      </c>
      <c r="C2454" t="s">
        <v>30047</v>
      </c>
      <c r="D2454" t="s">
        <v>35325</v>
      </c>
      <c r="E2454" s="12" t="s">
        <v>35312</v>
      </c>
      <c r="F2454" s="12"/>
    </row>
    <row r="2455" spans="1:6" x14ac:dyDescent="0.25">
      <c r="A2455" t="s">
        <v>440</v>
      </c>
      <c r="C2455" t="s">
        <v>30169</v>
      </c>
      <c r="D2455" t="s">
        <v>35325</v>
      </c>
      <c r="E2455" s="12" t="s">
        <v>35312</v>
      </c>
      <c r="F2455" s="12"/>
    </row>
    <row r="2456" spans="1:6" x14ac:dyDescent="0.25">
      <c r="A2456" t="s">
        <v>440</v>
      </c>
      <c r="C2456" t="s">
        <v>30414</v>
      </c>
      <c r="D2456" t="s">
        <v>35325</v>
      </c>
      <c r="E2456" s="12" t="s">
        <v>35312</v>
      </c>
      <c r="F2456" s="12"/>
    </row>
    <row r="2457" spans="1:6" x14ac:dyDescent="0.25">
      <c r="A2457" t="s">
        <v>440</v>
      </c>
      <c r="C2457" t="s">
        <v>30598</v>
      </c>
      <c r="D2457" t="s">
        <v>35325</v>
      </c>
      <c r="E2457" s="12" t="s">
        <v>35312</v>
      </c>
      <c r="F2457" s="12"/>
    </row>
    <row r="2458" spans="1:6" x14ac:dyDescent="0.25">
      <c r="A2458" t="s">
        <v>440</v>
      </c>
      <c r="C2458" t="s">
        <v>30663</v>
      </c>
      <c r="D2458" t="s">
        <v>35325</v>
      </c>
      <c r="E2458" s="12" t="s">
        <v>35312</v>
      </c>
      <c r="F2458" s="12"/>
    </row>
    <row r="2459" spans="1:6" x14ac:dyDescent="0.25">
      <c r="A2459" t="s">
        <v>440</v>
      </c>
      <c r="C2459" t="s">
        <v>30694</v>
      </c>
      <c r="D2459" t="s">
        <v>35325</v>
      </c>
      <c r="E2459" s="12" t="s">
        <v>35312</v>
      </c>
      <c r="F2459" s="12"/>
    </row>
    <row r="2460" spans="1:6" x14ac:dyDescent="0.25">
      <c r="A2460" t="s">
        <v>440</v>
      </c>
      <c r="C2460" t="s">
        <v>30788</v>
      </c>
      <c r="D2460" t="s">
        <v>35325</v>
      </c>
      <c r="E2460" s="12" t="s">
        <v>35312</v>
      </c>
      <c r="F2460" s="12"/>
    </row>
    <row r="2461" spans="1:6" x14ac:dyDescent="0.25">
      <c r="A2461" t="s">
        <v>440</v>
      </c>
      <c r="C2461" t="s">
        <v>30892</v>
      </c>
      <c r="D2461" t="s">
        <v>35325</v>
      </c>
      <c r="E2461" s="12" t="s">
        <v>35312</v>
      </c>
      <c r="F2461" s="12"/>
    </row>
    <row r="2462" spans="1:6" x14ac:dyDescent="0.25">
      <c r="A2462" t="s">
        <v>440</v>
      </c>
      <c r="C2462" t="s">
        <v>31721</v>
      </c>
      <c r="D2462" t="s">
        <v>35325</v>
      </c>
      <c r="E2462" s="12" t="s">
        <v>35312</v>
      </c>
      <c r="F2462" s="12"/>
    </row>
    <row r="2463" spans="1:6" x14ac:dyDescent="0.25">
      <c r="A2463" t="s">
        <v>440</v>
      </c>
      <c r="C2463" t="s">
        <v>31993</v>
      </c>
      <c r="D2463" t="s">
        <v>35325</v>
      </c>
      <c r="E2463" s="12" t="s">
        <v>35312</v>
      </c>
      <c r="F2463" s="12"/>
    </row>
    <row r="2464" spans="1:6" x14ac:dyDescent="0.25">
      <c r="A2464" t="s">
        <v>440</v>
      </c>
      <c r="C2464" t="s">
        <v>32026</v>
      </c>
      <c r="D2464" t="s">
        <v>35325</v>
      </c>
      <c r="E2464" s="12" t="s">
        <v>35312</v>
      </c>
      <c r="F2464" s="12"/>
    </row>
    <row r="2465" spans="1:6" x14ac:dyDescent="0.25">
      <c r="A2465" t="s">
        <v>440</v>
      </c>
      <c r="C2465" t="s">
        <v>32763</v>
      </c>
      <c r="D2465" t="s">
        <v>35325</v>
      </c>
      <c r="E2465" s="12" t="s">
        <v>35312</v>
      </c>
      <c r="F2465" s="12"/>
    </row>
    <row r="2466" spans="1:6" x14ac:dyDescent="0.25">
      <c r="A2466" t="s">
        <v>440</v>
      </c>
      <c r="C2466" t="s">
        <v>32955</v>
      </c>
      <c r="D2466" t="s">
        <v>35325</v>
      </c>
      <c r="E2466" s="12" t="s">
        <v>35312</v>
      </c>
      <c r="F2466" s="12"/>
    </row>
    <row r="2467" spans="1:6" x14ac:dyDescent="0.25">
      <c r="A2467" t="s">
        <v>440</v>
      </c>
      <c r="C2467" t="s">
        <v>33730</v>
      </c>
      <c r="D2467" t="s">
        <v>35325</v>
      </c>
      <c r="E2467" s="12" t="s">
        <v>35312</v>
      </c>
      <c r="F2467" s="12"/>
    </row>
    <row r="2468" spans="1:6" x14ac:dyDescent="0.25">
      <c r="A2468" t="s">
        <v>440</v>
      </c>
      <c r="C2468" t="s">
        <v>33737</v>
      </c>
      <c r="D2468" t="s">
        <v>35325</v>
      </c>
      <c r="E2468" s="12" t="s">
        <v>35312</v>
      </c>
      <c r="F2468" s="12"/>
    </row>
    <row r="2469" spans="1:6" x14ac:dyDescent="0.25">
      <c r="A2469" t="s">
        <v>120</v>
      </c>
      <c r="C2469" t="s">
        <v>121</v>
      </c>
      <c r="D2469" t="s">
        <v>35325</v>
      </c>
      <c r="E2469" s="12" t="s">
        <v>35294</v>
      </c>
      <c r="F2469" s="12"/>
    </row>
    <row r="2470" spans="1:6" x14ac:dyDescent="0.25">
      <c r="A2470" t="s">
        <v>15608</v>
      </c>
      <c r="C2470" t="s">
        <v>30937</v>
      </c>
      <c r="D2470" t="s">
        <v>35325</v>
      </c>
      <c r="E2470" s="12" t="s">
        <v>35323</v>
      </c>
      <c r="F2470" s="12"/>
    </row>
    <row r="2471" spans="1:6" x14ac:dyDescent="0.25">
      <c r="A2471" t="s">
        <v>15608</v>
      </c>
      <c r="C2471" t="s">
        <v>32299</v>
      </c>
      <c r="D2471" t="s">
        <v>35325</v>
      </c>
      <c r="E2471" s="12" t="s">
        <v>35323</v>
      </c>
      <c r="F2471" s="12"/>
    </row>
    <row r="2472" spans="1:6" x14ac:dyDescent="0.25">
      <c r="A2472" t="s">
        <v>15608</v>
      </c>
      <c r="C2472" t="s">
        <v>33510</v>
      </c>
      <c r="D2472" t="s">
        <v>35325</v>
      </c>
      <c r="E2472" s="12" t="s">
        <v>35323</v>
      </c>
      <c r="F2472" s="12"/>
    </row>
    <row r="2473" spans="1:6" x14ac:dyDescent="0.25">
      <c r="A2473" t="s">
        <v>3245</v>
      </c>
      <c r="B2473" t="s">
        <v>3247</v>
      </c>
      <c r="C2473" t="s">
        <v>27663</v>
      </c>
      <c r="D2473" t="s">
        <v>35325</v>
      </c>
      <c r="E2473" s="12" t="s">
        <v>35113</v>
      </c>
      <c r="F2473" s="12"/>
    </row>
    <row r="2474" spans="1:6" x14ac:dyDescent="0.25">
      <c r="A2474" t="s">
        <v>20549</v>
      </c>
      <c r="B2474" t="s">
        <v>20551</v>
      </c>
      <c r="C2474" t="s">
        <v>32243</v>
      </c>
      <c r="D2474" t="s">
        <v>35325</v>
      </c>
      <c r="E2474" s="12" t="s">
        <v>34938</v>
      </c>
      <c r="F2474" s="12"/>
    </row>
    <row r="2475" spans="1:6" x14ac:dyDescent="0.25">
      <c r="A2475" t="s">
        <v>20593</v>
      </c>
      <c r="B2475" t="s">
        <v>20595</v>
      </c>
      <c r="C2475" t="s">
        <v>32254</v>
      </c>
      <c r="D2475" t="s">
        <v>35325</v>
      </c>
      <c r="E2475" s="12" t="s">
        <v>35018</v>
      </c>
      <c r="F2475" s="12"/>
    </row>
    <row r="2476" spans="1:6" x14ac:dyDescent="0.25">
      <c r="A2476" t="s">
        <v>88</v>
      </c>
      <c r="B2476" t="s">
        <v>90</v>
      </c>
      <c r="C2476" t="s">
        <v>91</v>
      </c>
      <c r="D2476">
        <v>0</v>
      </c>
    </row>
    <row r="2477" spans="1:6" x14ac:dyDescent="0.25">
      <c r="A2477" t="s">
        <v>92</v>
      </c>
      <c r="B2477" t="s">
        <v>94</v>
      </c>
      <c r="C2477" t="s">
        <v>95</v>
      </c>
      <c r="D2477">
        <v>0</v>
      </c>
    </row>
    <row r="2478" spans="1:6" x14ac:dyDescent="0.25">
      <c r="A2478" t="s">
        <v>96</v>
      </c>
      <c r="B2478" t="s">
        <v>98</v>
      </c>
      <c r="C2478" t="s">
        <v>99</v>
      </c>
      <c r="D2478">
        <v>0</v>
      </c>
    </row>
    <row r="2479" spans="1:6" x14ac:dyDescent="0.25">
      <c r="A2479" t="s">
        <v>112</v>
      </c>
      <c r="B2479" t="s">
        <v>114</v>
      </c>
      <c r="C2479" t="s">
        <v>115</v>
      </c>
      <c r="D2479">
        <v>0</v>
      </c>
    </row>
    <row r="2480" spans="1:6" x14ac:dyDescent="0.25">
      <c r="A2480" t="s">
        <v>395</v>
      </c>
      <c r="B2480" t="s">
        <v>397</v>
      </c>
      <c r="C2480" t="s">
        <v>26840</v>
      </c>
      <c r="D2480">
        <v>0</v>
      </c>
    </row>
    <row r="2481" spans="1:6" x14ac:dyDescent="0.25">
      <c r="A2481" t="s">
        <v>415</v>
      </c>
      <c r="B2481" t="s">
        <v>417</v>
      </c>
      <c r="C2481" t="s">
        <v>26845</v>
      </c>
      <c r="D2481">
        <v>0</v>
      </c>
    </row>
    <row r="2482" spans="1:6" x14ac:dyDescent="0.25">
      <c r="A2482" t="s">
        <v>539</v>
      </c>
      <c r="B2482" t="s">
        <v>541</v>
      </c>
      <c r="C2482" t="s">
        <v>26878</v>
      </c>
      <c r="D2482">
        <v>0</v>
      </c>
    </row>
    <row r="2483" spans="1:6" x14ac:dyDescent="0.25">
      <c r="A2483" t="s">
        <v>543</v>
      </c>
      <c r="B2483" t="s">
        <v>545</v>
      </c>
      <c r="C2483" t="s">
        <v>26879</v>
      </c>
      <c r="D2483">
        <v>0</v>
      </c>
    </row>
    <row r="2484" spans="1:6" x14ac:dyDescent="0.25">
      <c r="A2484" t="s">
        <v>1011</v>
      </c>
      <c r="B2484" t="s">
        <v>1013</v>
      </c>
      <c r="C2484" t="s">
        <v>27023</v>
      </c>
      <c r="D2484">
        <v>0</v>
      </c>
    </row>
    <row r="2485" spans="1:6" x14ac:dyDescent="0.25">
      <c r="A2485" t="s">
        <v>1435</v>
      </c>
      <c r="B2485" t="s">
        <v>1437</v>
      </c>
      <c r="C2485" t="s">
        <v>27152</v>
      </c>
      <c r="D2485">
        <v>0</v>
      </c>
    </row>
    <row r="2486" spans="1:6" x14ac:dyDescent="0.25">
      <c r="A2486" t="s">
        <v>1507</v>
      </c>
      <c r="B2486" t="s">
        <v>1509</v>
      </c>
      <c r="C2486" t="s">
        <v>27170</v>
      </c>
      <c r="D2486">
        <v>0</v>
      </c>
    </row>
    <row r="2487" spans="1:6" x14ac:dyDescent="0.25">
      <c r="A2487" t="s">
        <v>1527</v>
      </c>
      <c r="B2487" t="s">
        <v>1529</v>
      </c>
      <c r="C2487" t="s">
        <v>27175</v>
      </c>
      <c r="D2487">
        <v>0</v>
      </c>
    </row>
    <row r="2488" spans="1:6" x14ac:dyDescent="0.25">
      <c r="A2488" t="s">
        <v>2111</v>
      </c>
      <c r="B2488" t="s">
        <v>2113</v>
      </c>
      <c r="C2488" t="s">
        <v>27354</v>
      </c>
      <c r="D2488">
        <v>0</v>
      </c>
      <c r="E2488" s="15"/>
      <c r="F2488" s="15"/>
    </row>
    <row r="2489" spans="1:6" x14ac:dyDescent="0.25">
      <c r="A2489" t="s">
        <v>2187</v>
      </c>
      <c r="B2489" t="s">
        <v>2189</v>
      </c>
      <c r="C2489" t="s">
        <v>27377</v>
      </c>
      <c r="D2489">
        <v>0</v>
      </c>
    </row>
    <row r="2490" spans="1:6" x14ac:dyDescent="0.25">
      <c r="A2490" t="s">
        <v>2382</v>
      </c>
      <c r="B2490" t="s">
        <v>2384</v>
      </c>
      <c r="C2490" t="s">
        <v>27435</v>
      </c>
      <c r="D2490">
        <v>0</v>
      </c>
    </row>
    <row r="2491" spans="1:6" x14ac:dyDescent="0.25">
      <c r="A2491" t="s">
        <v>2531</v>
      </c>
      <c r="B2491" t="s">
        <v>2533</v>
      </c>
      <c r="C2491" t="s">
        <v>27479</v>
      </c>
      <c r="D2491">
        <v>0</v>
      </c>
    </row>
    <row r="2492" spans="1:6" x14ac:dyDescent="0.25">
      <c r="A2492" t="s">
        <v>2761</v>
      </c>
      <c r="B2492" t="s">
        <v>2763</v>
      </c>
      <c r="C2492" t="s">
        <v>27539</v>
      </c>
      <c r="D2492">
        <v>0</v>
      </c>
    </row>
    <row r="2493" spans="1:6" x14ac:dyDescent="0.25">
      <c r="A2493" t="s">
        <v>2773</v>
      </c>
      <c r="B2493" t="s">
        <v>2775</v>
      </c>
      <c r="C2493" t="s">
        <v>27542</v>
      </c>
      <c r="D2493">
        <v>0</v>
      </c>
      <c r="E2493" s="12"/>
      <c r="F2493" s="12"/>
    </row>
    <row r="2494" spans="1:6" x14ac:dyDescent="0.25">
      <c r="A2494" t="s">
        <v>3022</v>
      </c>
      <c r="B2494" t="s">
        <v>3024</v>
      </c>
      <c r="C2494" t="s">
        <v>27605</v>
      </c>
      <c r="D2494">
        <v>0</v>
      </c>
    </row>
    <row r="2495" spans="1:6" x14ac:dyDescent="0.25">
      <c r="A2495" t="s">
        <v>3301</v>
      </c>
      <c r="B2495" t="s">
        <v>3303</v>
      </c>
      <c r="C2495" t="s">
        <v>27677</v>
      </c>
      <c r="D2495">
        <v>0</v>
      </c>
    </row>
    <row r="2496" spans="1:6" x14ac:dyDescent="0.25">
      <c r="A2496" t="s">
        <v>3496</v>
      </c>
      <c r="B2496" t="s">
        <v>3498</v>
      </c>
      <c r="C2496" t="s">
        <v>27728</v>
      </c>
      <c r="D2496">
        <v>0</v>
      </c>
    </row>
    <row r="2497" spans="1:4" x14ac:dyDescent="0.25">
      <c r="A2497" t="s">
        <v>3614</v>
      </c>
      <c r="B2497" t="s">
        <v>3616</v>
      </c>
      <c r="C2497" t="s">
        <v>27759</v>
      </c>
      <c r="D2497">
        <v>0</v>
      </c>
    </row>
    <row r="2498" spans="1:4" x14ac:dyDescent="0.25">
      <c r="A2498" t="s">
        <v>3626</v>
      </c>
      <c r="B2498" t="s">
        <v>3628</v>
      </c>
      <c r="C2498" t="s">
        <v>27762</v>
      </c>
      <c r="D2498">
        <v>0</v>
      </c>
    </row>
    <row r="2499" spans="1:4" x14ac:dyDescent="0.25">
      <c r="A2499" t="s">
        <v>3728</v>
      </c>
      <c r="B2499" t="s">
        <v>3730</v>
      </c>
      <c r="C2499" t="s">
        <v>27792</v>
      </c>
      <c r="D2499">
        <v>0</v>
      </c>
    </row>
    <row r="2500" spans="1:4" x14ac:dyDescent="0.25">
      <c r="A2500" t="s">
        <v>3860</v>
      </c>
      <c r="B2500" t="s">
        <v>3862</v>
      </c>
      <c r="C2500" t="s">
        <v>27827</v>
      </c>
      <c r="D2500">
        <v>0</v>
      </c>
    </row>
    <row r="2501" spans="1:4" x14ac:dyDescent="0.25">
      <c r="A2501" t="s">
        <v>3869</v>
      </c>
      <c r="B2501" t="s">
        <v>3871</v>
      </c>
      <c r="C2501" t="s">
        <v>27830</v>
      </c>
      <c r="D2501">
        <v>0</v>
      </c>
    </row>
    <row r="2502" spans="1:4" x14ac:dyDescent="0.25">
      <c r="A2502" t="s">
        <v>3914</v>
      </c>
      <c r="B2502" t="s">
        <v>3916</v>
      </c>
      <c r="C2502" t="s">
        <v>27842</v>
      </c>
      <c r="D2502">
        <v>0</v>
      </c>
    </row>
    <row r="2503" spans="1:4" x14ac:dyDescent="0.25">
      <c r="A2503" t="s">
        <v>4068</v>
      </c>
      <c r="B2503" t="s">
        <v>4070</v>
      </c>
      <c r="C2503" t="s">
        <v>27882</v>
      </c>
      <c r="D2503">
        <v>0</v>
      </c>
    </row>
    <row r="2504" spans="1:4" x14ac:dyDescent="0.25">
      <c r="A2504" t="s">
        <v>4226</v>
      </c>
      <c r="B2504" t="s">
        <v>4228</v>
      </c>
      <c r="C2504" t="s">
        <v>27923</v>
      </c>
      <c r="D2504">
        <v>0</v>
      </c>
    </row>
    <row r="2505" spans="1:4" x14ac:dyDescent="0.25">
      <c r="A2505" t="s">
        <v>4241</v>
      </c>
      <c r="B2505" t="s">
        <v>4243</v>
      </c>
      <c r="C2505" t="s">
        <v>27928</v>
      </c>
      <c r="D2505">
        <v>0</v>
      </c>
    </row>
    <row r="2506" spans="1:4" x14ac:dyDescent="0.25">
      <c r="A2506" t="s">
        <v>4555</v>
      </c>
      <c r="B2506" t="s">
        <v>4557</v>
      </c>
      <c r="C2506" t="s">
        <v>28012</v>
      </c>
      <c r="D2506">
        <v>0</v>
      </c>
    </row>
    <row r="2507" spans="1:4" x14ac:dyDescent="0.25">
      <c r="A2507" t="s">
        <v>4658</v>
      </c>
      <c r="B2507" t="s">
        <v>4660</v>
      </c>
      <c r="C2507" t="s">
        <v>28040</v>
      </c>
      <c r="D2507">
        <v>0</v>
      </c>
    </row>
    <row r="2508" spans="1:4" x14ac:dyDescent="0.25">
      <c r="A2508" t="s">
        <v>5032</v>
      </c>
      <c r="B2508" t="s">
        <v>5034</v>
      </c>
      <c r="C2508" t="s">
        <v>28137</v>
      </c>
      <c r="D2508">
        <v>0</v>
      </c>
    </row>
    <row r="2509" spans="1:4" x14ac:dyDescent="0.25">
      <c r="A2509" t="s">
        <v>5895</v>
      </c>
      <c r="B2509" t="s">
        <v>5897</v>
      </c>
      <c r="C2509" t="s">
        <v>28358</v>
      </c>
      <c r="D2509">
        <v>0</v>
      </c>
    </row>
    <row r="2510" spans="1:4" x14ac:dyDescent="0.25">
      <c r="A2510" t="s">
        <v>5936</v>
      </c>
      <c r="B2510" t="s">
        <v>5938</v>
      </c>
      <c r="C2510" t="s">
        <v>28369</v>
      </c>
      <c r="D2510">
        <v>0</v>
      </c>
    </row>
    <row r="2511" spans="1:4" x14ac:dyDescent="0.25">
      <c r="A2511" t="s">
        <v>6105</v>
      </c>
      <c r="B2511" t="s">
        <v>6107</v>
      </c>
      <c r="C2511" t="s">
        <v>28414</v>
      </c>
      <c r="D2511">
        <v>0</v>
      </c>
    </row>
    <row r="2512" spans="1:4" x14ac:dyDescent="0.25">
      <c r="A2512" t="s">
        <v>6746</v>
      </c>
      <c r="B2512" t="s">
        <v>6748</v>
      </c>
      <c r="C2512" t="s">
        <v>28586</v>
      </c>
      <c r="D2512">
        <v>0</v>
      </c>
    </row>
    <row r="2513" spans="1:4" x14ac:dyDescent="0.25">
      <c r="A2513" t="s">
        <v>6927</v>
      </c>
      <c r="B2513" t="s">
        <v>6929</v>
      </c>
      <c r="C2513" t="s">
        <v>28632</v>
      </c>
      <c r="D2513">
        <v>0</v>
      </c>
    </row>
    <row r="2514" spans="1:4" x14ac:dyDescent="0.25">
      <c r="A2514" t="s">
        <v>7083</v>
      </c>
      <c r="B2514" t="s">
        <v>7085</v>
      </c>
      <c r="C2514" t="s">
        <v>28672</v>
      </c>
      <c r="D2514">
        <v>0</v>
      </c>
    </row>
    <row r="2515" spans="1:4" x14ac:dyDescent="0.25">
      <c r="A2515" t="s">
        <v>7235</v>
      </c>
      <c r="B2515" t="s">
        <v>7237</v>
      </c>
      <c r="C2515" t="s">
        <v>28710</v>
      </c>
      <c r="D2515">
        <v>0</v>
      </c>
    </row>
    <row r="2516" spans="1:4" x14ac:dyDescent="0.25">
      <c r="A2516" t="s">
        <v>7247</v>
      </c>
      <c r="B2516" t="s">
        <v>7249</v>
      </c>
      <c r="C2516" t="s">
        <v>28713</v>
      </c>
      <c r="D2516">
        <v>0</v>
      </c>
    </row>
    <row r="2517" spans="1:4" x14ac:dyDescent="0.25">
      <c r="A2517" t="s">
        <v>7835</v>
      </c>
      <c r="B2517" t="s">
        <v>7837</v>
      </c>
      <c r="C2517" t="s">
        <v>28880</v>
      </c>
      <c r="D2517">
        <v>0</v>
      </c>
    </row>
    <row r="2518" spans="1:4" x14ac:dyDescent="0.25">
      <c r="A2518" t="s">
        <v>8001</v>
      </c>
      <c r="B2518" t="s">
        <v>8003</v>
      </c>
      <c r="C2518" t="s">
        <v>28922</v>
      </c>
      <c r="D2518">
        <v>0</v>
      </c>
    </row>
    <row r="2519" spans="1:4" x14ac:dyDescent="0.25">
      <c r="A2519" t="s">
        <v>8081</v>
      </c>
      <c r="B2519" t="s">
        <v>8083</v>
      </c>
      <c r="C2519" t="s">
        <v>28944</v>
      </c>
      <c r="D2519">
        <v>0</v>
      </c>
    </row>
    <row r="2520" spans="1:4" x14ac:dyDescent="0.25">
      <c r="A2520" t="s">
        <v>9374</v>
      </c>
      <c r="B2520" t="s">
        <v>9376</v>
      </c>
      <c r="C2520" t="s">
        <v>29297</v>
      </c>
      <c r="D2520">
        <v>0</v>
      </c>
    </row>
    <row r="2521" spans="1:4" x14ac:dyDescent="0.25">
      <c r="A2521" t="s">
        <v>9378</v>
      </c>
      <c r="B2521" t="s">
        <v>9380</v>
      </c>
      <c r="C2521" t="s">
        <v>29298</v>
      </c>
      <c r="D2521">
        <v>0</v>
      </c>
    </row>
    <row r="2522" spans="1:4" x14ac:dyDescent="0.25">
      <c r="A2522" t="s">
        <v>9398</v>
      </c>
      <c r="B2522" t="s">
        <v>9400</v>
      </c>
      <c r="C2522" t="s">
        <v>29303</v>
      </c>
      <c r="D2522">
        <v>0</v>
      </c>
    </row>
    <row r="2523" spans="1:4" x14ac:dyDescent="0.25">
      <c r="A2523" t="s">
        <v>9406</v>
      </c>
      <c r="B2523" t="s">
        <v>9408</v>
      </c>
      <c r="C2523" t="s">
        <v>29305</v>
      </c>
      <c r="D2523">
        <v>0</v>
      </c>
    </row>
    <row r="2524" spans="1:4" x14ac:dyDescent="0.25">
      <c r="A2524" t="s">
        <v>9862</v>
      </c>
      <c r="B2524" t="s">
        <v>9864</v>
      </c>
      <c r="C2524" t="s">
        <v>29430</v>
      </c>
      <c r="D2524">
        <v>0</v>
      </c>
    </row>
    <row r="2525" spans="1:4" x14ac:dyDescent="0.25">
      <c r="A2525" t="s">
        <v>9866</v>
      </c>
      <c r="B2525" t="s">
        <v>9868</v>
      </c>
      <c r="C2525" t="s">
        <v>29431</v>
      </c>
      <c r="D2525">
        <v>0</v>
      </c>
    </row>
    <row r="2526" spans="1:4" x14ac:dyDescent="0.25">
      <c r="A2526" t="s">
        <v>9956</v>
      </c>
      <c r="B2526" t="s">
        <v>9958</v>
      </c>
      <c r="C2526" t="s">
        <v>29457</v>
      </c>
      <c r="D2526">
        <v>0</v>
      </c>
    </row>
    <row r="2527" spans="1:4" x14ac:dyDescent="0.25">
      <c r="A2527" t="s">
        <v>10118</v>
      </c>
      <c r="B2527" t="s">
        <v>10120</v>
      </c>
      <c r="C2527" t="s">
        <v>29501</v>
      </c>
      <c r="D2527">
        <v>0</v>
      </c>
    </row>
    <row r="2528" spans="1:4" x14ac:dyDescent="0.25">
      <c r="A2528" t="s">
        <v>10122</v>
      </c>
      <c r="B2528" t="s">
        <v>10124</v>
      </c>
      <c r="C2528" t="s">
        <v>29502</v>
      </c>
      <c r="D2528">
        <v>0</v>
      </c>
    </row>
    <row r="2529" spans="1:4" x14ac:dyDescent="0.25">
      <c r="A2529" t="s">
        <v>10402</v>
      </c>
      <c r="B2529" t="s">
        <v>10404</v>
      </c>
      <c r="C2529" t="s">
        <v>29578</v>
      </c>
      <c r="D2529">
        <v>0</v>
      </c>
    </row>
    <row r="2530" spans="1:4" x14ac:dyDescent="0.25">
      <c r="A2530" t="s">
        <v>10514</v>
      </c>
      <c r="B2530" t="s">
        <v>10516</v>
      </c>
      <c r="C2530" t="s">
        <v>29606</v>
      </c>
      <c r="D2530">
        <v>0</v>
      </c>
    </row>
    <row r="2531" spans="1:4" x14ac:dyDescent="0.25">
      <c r="A2531" t="s">
        <v>10566</v>
      </c>
      <c r="B2531" t="s">
        <v>10568</v>
      </c>
      <c r="C2531" t="s">
        <v>29619</v>
      </c>
      <c r="D2531">
        <v>0</v>
      </c>
    </row>
    <row r="2532" spans="1:4" x14ac:dyDescent="0.25">
      <c r="A2532" t="s">
        <v>10686</v>
      </c>
      <c r="B2532" t="s">
        <v>10688</v>
      </c>
      <c r="C2532" t="s">
        <v>29651</v>
      </c>
      <c r="D2532">
        <v>0</v>
      </c>
    </row>
    <row r="2533" spans="1:4" x14ac:dyDescent="0.25">
      <c r="A2533" t="s">
        <v>11500</v>
      </c>
      <c r="B2533" t="s">
        <v>11502</v>
      </c>
      <c r="C2533" t="s">
        <v>29862</v>
      </c>
      <c r="D2533">
        <v>0</v>
      </c>
    </row>
    <row r="2534" spans="1:4" x14ac:dyDescent="0.25">
      <c r="A2534" t="s">
        <v>11657</v>
      </c>
      <c r="B2534" t="s">
        <v>11659</v>
      </c>
      <c r="C2534" t="s">
        <v>29904</v>
      </c>
      <c r="D2534">
        <v>0</v>
      </c>
    </row>
    <row r="2535" spans="1:4" x14ac:dyDescent="0.25">
      <c r="A2535" t="s">
        <v>11792</v>
      </c>
      <c r="B2535" t="s">
        <v>11794</v>
      </c>
      <c r="C2535" t="s">
        <v>29941</v>
      </c>
      <c r="D2535">
        <v>0</v>
      </c>
    </row>
    <row r="2536" spans="1:4" x14ac:dyDescent="0.25">
      <c r="A2536" t="s">
        <v>11800</v>
      </c>
      <c r="B2536" t="s">
        <v>11802</v>
      </c>
      <c r="C2536" t="s">
        <v>29943</v>
      </c>
      <c r="D2536">
        <v>0</v>
      </c>
    </row>
    <row r="2537" spans="1:4" x14ac:dyDescent="0.25">
      <c r="A2537" t="s">
        <v>11946</v>
      </c>
      <c r="B2537" t="s">
        <v>11948</v>
      </c>
      <c r="C2537" t="s">
        <v>29981</v>
      </c>
      <c r="D2537">
        <v>0</v>
      </c>
    </row>
    <row r="2538" spans="1:4" x14ac:dyDescent="0.25">
      <c r="A2538" t="s">
        <v>12118</v>
      </c>
      <c r="B2538" t="s">
        <v>12120</v>
      </c>
      <c r="C2538" t="s">
        <v>30024</v>
      </c>
      <c r="D2538">
        <v>0</v>
      </c>
    </row>
    <row r="2539" spans="1:4" x14ac:dyDescent="0.25">
      <c r="A2539" t="s">
        <v>12311</v>
      </c>
      <c r="B2539" t="s">
        <v>12313</v>
      </c>
      <c r="C2539" t="s">
        <v>30074</v>
      </c>
      <c r="D2539">
        <v>0</v>
      </c>
    </row>
    <row r="2540" spans="1:4" x14ac:dyDescent="0.25">
      <c r="A2540" t="s">
        <v>12441</v>
      </c>
      <c r="B2540" t="s">
        <v>12443</v>
      </c>
      <c r="C2540" t="s">
        <v>30107</v>
      </c>
      <c r="D2540">
        <v>0</v>
      </c>
    </row>
    <row r="2541" spans="1:4" x14ac:dyDescent="0.25">
      <c r="A2541" t="s">
        <v>12749</v>
      </c>
      <c r="B2541" t="s">
        <v>12751</v>
      </c>
      <c r="C2541" t="s">
        <v>30192</v>
      </c>
      <c r="D2541">
        <v>0</v>
      </c>
    </row>
    <row r="2542" spans="1:4" x14ac:dyDescent="0.25">
      <c r="A2542" t="s">
        <v>12838</v>
      </c>
      <c r="B2542" t="s">
        <v>12840</v>
      </c>
      <c r="C2542" t="s">
        <v>30215</v>
      </c>
      <c r="D2542">
        <v>0</v>
      </c>
    </row>
    <row r="2543" spans="1:4" x14ac:dyDescent="0.25">
      <c r="A2543" t="s">
        <v>14424</v>
      </c>
      <c r="B2543" t="s">
        <v>14426</v>
      </c>
      <c r="C2543" t="s">
        <v>30631</v>
      </c>
      <c r="D2543">
        <v>0</v>
      </c>
    </row>
    <row r="2544" spans="1:4" x14ac:dyDescent="0.25">
      <c r="A2544" t="s">
        <v>14716</v>
      </c>
      <c r="B2544" t="s">
        <v>14718</v>
      </c>
      <c r="C2544" t="s">
        <v>30707</v>
      </c>
      <c r="D2544">
        <v>0</v>
      </c>
    </row>
    <row r="2545" spans="1:6" x14ac:dyDescent="0.25">
      <c r="A2545" t="s">
        <v>14957</v>
      </c>
      <c r="B2545" t="s">
        <v>14959</v>
      </c>
      <c r="C2545" t="s">
        <v>30770</v>
      </c>
      <c r="D2545">
        <v>0</v>
      </c>
    </row>
    <row r="2546" spans="1:6" x14ac:dyDescent="0.25">
      <c r="A2546" t="s">
        <v>15778</v>
      </c>
      <c r="B2546" t="s">
        <v>15780</v>
      </c>
      <c r="C2546" t="s">
        <v>30980</v>
      </c>
      <c r="D2546">
        <v>0</v>
      </c>
    </row>
    <row r="2547" spans="1:6" x14ac:dyDescent="0.25">
      <c r="A2547" t="s">
        <v>15863</v>
      </c>
      <c r="B2547" t="s">
        <v>15865</v>
      </c>
      <c r="C2547" t="s">
        <v>31002</v>
      </c>
      <c r="D2547">
        <v>0</v>
      </c>
    </row>
    <row r="2548" spans="1:6" x14ac:dyDescent="0.25">
      <c r="A2548" t="s">
        <v>16086</v>
      </c>
      <c r="B2548" t="s">
        <v>16088</v>
      </c>
      <c r="C2548" t="s">
        <v>31060</v>
      </c>
      <c r="D2548">
        <v>0</v>
      </c>
      <c r="E2548" s="12"/>
      <c r="F2548" s="12"/>
    </row>
    <row r="2549" spans="1:6" x14ac:dyDescent="0.25">
      <c r="A2549" t="s">
        <v>16727</v>
      </c>
      <c r="B2549" t="s">
        <v>16729</v>
      </c>
      <c r="C2549" t="s">
        <v>31228</v>
      </c>
      <c r="D2549">
        <v>0</v>
      </c>
    </row>
    <row r="2550" spans="1:6" x14ac:dyDescent="0.25">
      <c r="A2550" t="s">
        <v>16775</v>
      </c>
      <c r="B2550" t="s">
        <v>16777</v>
      </c>
      <c r="C2550" t="s">
        <v>31242</v>
      </c>
      <c r="D2550">
        <v>0</v>
      </c>
    </row>
    <row r="2551" spans="1:6" x14ac:dyDescent="0.25">
      <c r="A2551" t="s">
        <v>16779</v>
      </c>
      <c r="B2551" t="s">
        <v>16781</v>
      </c>
      <c r="C2551" t="s">
        <v>31243</v>
      </c>
      <c r="D2551">
        <v>0</v>
      </c>
    </row>
    <row r="2552" spans="1:6" x14ac:dyDescent="0.25">
      <c r="A2552" t="s">
        <v>16887</v>
      </c>
      <c r="B2552" t="s">
        <v>16889</v>
      </c>
      <c r="C2552" t="s">
        <v>31273</v>
      </c>
      <c r="D2552">
        <v>0</v>
      </c>
    </row>
    <row r="2553" spans="1:6" x14ac:dyDescent="0.25">
      <c r="A2553" t="s">
        <v>17271</v>
      </c>
      <c r="B2553" t="s">
        <v>17273</v>
      </c>
      <c r="C2553" t="s">
        <v>31372</v>
      </c>
      <c r="D2553">
        <v>0</v>
      </c>
    </row>
    <row r="2554" spans="1:6" x14ac:dyDescent="0.25">
      <c r="A2554" t="s">
        <v>17447</v>
      </c>
      <c r="B2554" t="s">
        <v>17449</v>
      </c>
      <c r="C2554" t="s">
        <v>31418</v>
      </c>
      <c r="D2554">
        <v>0</v>
      </c>
    </row>
    <row r="2555" spans="1:6" x14ac:dyDescent="0.25">
      <c r="A2555" t="s">
        <v>17908</v>
      </c>
      <c r="B2555" t="s">
        <v>17910</v>
      </c>
      <c r="C2555" t="s">
        <v>31541</v>
      </c>
      <c r="D2555">
        <v>0</v>
      </c>
    </row>
    <row r="2556" spans="1:6" x14ac:dyDescent="0.25">
      <c r="A2556" t="s">
        <v>18407</v>
      </c>
      <c r="B2556" t="s">
        <v>18409</v>
      </c>
      <c r="C2556" t="s">
        <v>31670</v>
      </c>
      <c r="D2556">
        <v>0</v>
      </c>
    </row>
    <row r="2557" spans="1:6" x14ac:dyDescent="0.25">
      <c r="A2557" t="s">
        <v>18632</v>
      </c>
      <c r="B2557" t="s">
        <v>18634</v>
      </c>
      <c r="C2557" t="s">
        <v>31729</v>
      </c>
      <c r="D2557">
        <v>0</v>
      </c>
    </row>
    <row r="2558" spans="1:6" x14ac:dyDescent="0.25">
      <c r="A2558" t="s">
        <v>19141</v>
      </c>
      <c r="B2558" t="s">
        <v>19143</v>
      </c>
      <c r="C2558" t="s">
        <v>31865</v>
      </c>
      <c r="D2558">
        <v>0</v>
      </c>
    </row>
    <row r="2559" spans="1:6" x14ac:dyDescent="0.25">
      <c r="A2559" t="s">
        <v>19250</v>
      </c>
      <c r="B2559" t="s">
        <v>19252</v>
      </c>
      <c r="C2559" t="s">
        <v>31893</v>
      </c>
      <c r="D2559">
        <v>0</v>
      </c>
    </row>
    <row r="2560" spans="1:6" x14ac:dyDescent="0.25">
      <c r="A2560" t="s">
        <v>19254</v>
      </c>
      <c r="B2560" t="s">
        <v>19256</v>
      </c>
      <c r="C2560" t="s">
        <v>31894</v>
      </c>
      <c r="D2560">
        <v>0</v>
      </c>
    </row>
    <row r="2561" spans="1:6" x14ac:dyDescent="0.25">
      <c r="A2561" t="s">
        <v>19360</v>
      </c>
      <c r="B2561" t="s">
        <v>19362</v>
      </c>
      <c r="C2561" t="s">
        <v>31921</v>
      </c>
      <c r="D2561">
        <v>0</v>
      </c>
    </row>
    <row r="2562" spans="1:6" x14ac:dyDescent="0.25">
      <c r="A2562" t="s">
        <v>19372</v>
      </c>
      <c r="B2562" t="s">
        <v>19374</v>
      </c>
      <c r="C2562" t="s">
        <v>31924</v>
      </c>
      <c r="D2562">
        <v>0</v>
      </c>
    </row>
    <row r="2563" spans="1:6" x14ac:dyDescent="0.25">
      <c r="A2563" t="s">
        <v>19836</v>
      </c>
      <c r="B2563" t="s">
        <v>19838</v>
      </c>
      <c r="C2563" t="s">
        <v>32054</v>
      </c>
      <c r="D2563">
        <v>0</v>
      </c>
    </row>
    <row r="2564" spans="1:6" x14ac:dyDescent="0.25">
      <c r="A2564" t="s">
        <v>19984</v>
      </c>
      <c r="B2564" t="s">
        <v>19986</v>
      </c>
      <c r="C2564" t="s">
        <v>32093</v>
      </c>
      <c r="D2564">
        <v>0</v>
      </c>
      <c r="E2564" s="15"/>
      <c r="F2564" s="15"/>
    </row>
    <row r="2565" spans="1:6" x14ac:dyDescent="0.25">
      <c r="A2565" t="s">
        <v>20091</v>
      </c>
      <c r="B2565" t="s">
        <v>20093</v>
      </c>
      <c r="C2565" t="s">
        <v>32122</v>
      </c>
      <c r="D2565">
        <v>0</v>
      </c>
    </row>
    <row r="2566" spans="1:6" x14ac:dyDescent="0.25">
      <c r="A2566" t="s">
        <v>20505</v>
      </c>
      <c r="B2566" t="s">
        <v>20507</v>
      </c>
      <c r="C2566" t="s">
        <v>32232</v>
      </c>
      <c r="D2566">
        <v>0</v>
      </c>
    </row>
    <row r="2567" spans="1:6" x14ac:dyDescent="0.25">
      <c r="A2567" t="s">
        <v>20633</v>
      </c>
      <c r="B2567" t="s">
        <v>20635</v>
      </c>
      <c r="C2567" t="s">
        <v>32264</v>
      </c>
      <c r="D2567">
        <v>0</v>
      </c>
    </row>
    <row r="2568" spans="1:6" x14ac:dyDescent="0.25">
      <c r="A2568" t="s">
        <v>20733</v>
      </c>
      <c r="B2568" t="s">
        <v>20735</v>
      </c>
      <c r="C2568" t="s">
        <v>32289</v>
      </c>
      <c r="D2568">
        <v>0</v>
      </c>
    </row>
    <row r="2569" spans="1:6" x14ac:dyDescent="0.25">
      <c r="A2569" t="s">
        <v>20827</v>
      </c>
      <c r="B2569" t="s">
        <v>20829</v>
      </c>
      <c r="C2569" t="s">
        <v>32313</v>
      </c>
      <c r="D2569">
        <v>0</v>
      </c>
    </row>
    <row r="2570" spans="1:6" x14ac:dyDescent="0.25">
      <c r="A2570" t="s">
        <v>20883</v>
      </c>
      <c r="B2570" t="s">
        <v>20885</v>
      </c>
      <c r="C2570" t="s">
        <v>32327</v>
      </c>
      <c r="D2570">
        <v>0</v>
      </c>
    </row>
    <row r="2571" spans="1:6" x14ac:dyDescent="0.25">
      <c r="A2571" t="s">
        <v>21104</v>
      </c>
      <c r="B2571" t="s">
        <v>21106</v>
      </c>
      <c r="C2571" t="s">
        <v>32383</v>
      </c>
      <c r="D2571">
        <v>0</v>
      </c>
    </row>
    <row r="2572" spans="1:6" x14ac:dyDescent="0.25">
      <c r="A2572" t="s">
        <v>21144</v>
      </c>
      <c r="B2572" t="s">
        <v>21146</v>
      </c>
      <c r="C2572" t="s">
        <v>32393</v>
      </c>
      <c r="D2572">
        <v>0</v>
      </c>
    </row>
    <row r="2573" spans="1:6" x14ac:dyDescent="0.25">
      <c r="A2573" t="s">
        <v>21196</v>
      </c>
      <c r="B2573" t="s">
        <v>21198</v>
      </c>
      <c r="C2573" t="s">
        <v>32406</v>
      </c>
      <c r="D2573">
        <v>0</v>
      </c>
    </row>
    <row r="2574" spans="1:6" x14ac:dyDescent="0.25">
      <c r="A2574" t="s">
        <v>21260</v>
      </c>
      <c r="B2574" t="s">
        <v>21262</v>
      </c>
      <c r="C2574" t="s">
        <v>32422</v>
      </c>
      <c r="D2574">
        <v>0</v>
      </c>
    </row>
    <row r="2575" spans="1:6" x14ac:dyDescent="0.25">
      <c r="A2575" t="s">
        <v>21308</v>
      </c>
      <c r="B2575" t="s">
        <v>21310</v>
      </c>
      <c r="C2575" t="s">
        <v>32434</v>
      </c>
      <c r="D2575">
        <v>0</v>
      </c>
    </row>
    <row r="2576" spans="1:6" x14ac:dyDescent="0.25">
      <c r="A2576" t="s">
        <v>21706</v>
      </c>
      <c r="B2576" t="s">
        <v>21708</v>
      </c>
      <c r="C2576" t="s">
        <v>32536</v>
      </c>
      <c r="D2576">
        <v>0</v>
      </c>
    </row>
    <row r="2577" spans="1:6" x14ac:dyDescent="0.25">
      <c r="A2577" t="s">
        <v>21983</v>
      </c>
      <c r="B2577" t="s">
        <v>21985</v>
      </c>
      <c r="C2577" t="s">
        <v>32606</v>
      </c>
      <c r="D2577">
        <v>0</v>
      </c>
    </row>
    <row r="2578" spans="1:6" x14ac:dyDescent="0.25">
      <c r="A2578" t="s">
        <v>22145</v>
      </c>
      <c r="B2578" t="s">
        <v>22147</v>
      </c>
      <c r="C2578" t="s">
        <v>32648</v>
      </c>
      <c r="D2578">
        <v>0</v>
      </c>
    </row>
    <row r="2579" spans="1:6" x14ac:dyDescent="0.25">
      <c r="A2579" t="s">
        <v>22410</v>
      </c>
      <c r="B2579" t="s">
        <v>22412</v>
      </c>
      <c r="C2579" t="s">
        <v>32717</v>
      </c>
      <c r="D2579">
        <v>0</v>
      </c>
      <c r="E2579" s="12"/>
      <c r="F2579" s="12"/>
    </row>
    <row r="2580" spans="1:6" x14ac:dyDescent="0.25">
      <c r="A2580" t="s">
        <v>22450</v>
      </c>
      <c r="B2580" t="s">
        <v>22452</v>
      </c>
      <c r="C2580" t="s">
        <v>32727</v>
      </c>
      <c r="D2580">
        <v>0</v>
      </c>
    </row>
    <row r="2581" spans="1:6" x14ac:dyDescent="0.25">
      <c r="A2581" t="s">
        <v>22564</v>
      </c>
      <c r="B2581" t="s">
        <v>22566</v>
      </c>
      <c r="C2581" t="s">
        <v>32756</v>
      </c>
      <c r="D2581">
        <v>0</v>
      </c>
    </row>
    <row r="2582" spans="1:6" x14ac:dyDescent="0.25">
      <c r="A2582" t="s">
        <v>23342</v>
      </c>
      <c r="B2582" t="s">
        <v>23344</v>
      </c>
      <c r="C2582" t="s">
        <v>32963</v>
      </c>
      <c r="D2582">
        <v>0</v>
      </c>
    </row>
    <row r="2583" spans="1:6" x14ac:dyDescent="0.25">
      <c r="A2583" t="s">
        <v>23582</v>
      </c>
      <c r="B2583" t="s">
        <v>23584</v>
      </c>
      <c r="C2583" t="s">
        <v>33025</v>
      </c>
      <c r="D2583">
        <v>0</v>
      </c>
    </row>
    <row r="2584" spans="1:6" x14ac:dyDescent="0.25">
      <c r="A2584" t="s">
        <v>23586</v>
      </c>
      <c r="B2584" t="s">
        <v>23588</v>
      </c>
      <c r="C2584" t="s">
        <v>33026</v>
      </c>
      <c r="D2584">
        <v>0</v>
      </c>
    </row>
    <row r="2585" spans="1:6" x14ac:dyDescent="0.25">
      <c r="A2585" t="s">
        <v>23638</v>
      </c>
      <c r="B2585" t="s">
        <v>23640</v>
      </c>
      <c r="C2585" t="s">
        <v>33039</v>
      </c>
      <c r="D2585">
        <v>0</v>
      </c>
    </row>
    <row r="2586" spans="1:6" x14ac:dyDescent="0.25">
      <c r="A2586" t="s">
        <v>23723</v>
      </c>
      <c r="B2586" t="s">
        <v>23725</v>
      </c>
      <c r="C2586" t="s">
        <v>33061</v>
      </c>
      <c r="D2586">
        <v>0</v>
      </c>
    </row>
    <row r="2587" spans="1:6" x14ac:dyDescent="0.25">
      <c r="A2587" t="s">
        <v>24508</v>
      </c>
      <c r="B2587" t="s">
        <v>24510</v>
      </c>
      <c r="C2587" t="s">
        <v>33269</v>
      </c>
      <c r="D2587">
        <v>0</v>
      </c>
    </row>
    <row r="2588" spans="1:6" x14ac:dyDescent="0.25">
      <c r="A2588" t="s">
        <v>25021</v>
      </c>
      <c r="B2588" t="s">
        <v>25023</v>
      </c>
      <c r="C2588" t="s">
        <v>33401</v>
      </c>
      <c r="D2588">
        <v>0</v>
      </c>
    </row>
    <row r="2589" spans="1:6" x14ac:dyDescent="0.25">
      <c r="A2589" t="s">
        <v>25037</v>
      </c>
      <c r="B2589" t="s">
        <v>25039</v>
      </c>
      <c r="C2589" t="s">
        <v>33405</v>
      </c>
      <c r="D2589">
        <v>0</v>
      </c>
    </row>
    <row r="2590" spans="1:6" x14ac:dyDescent="0.25">
      <c r="A2590" t="s">
        <v>25045</v>
      </c>
      <c r="B2590" t="s">
        <v>25047</v>
      </c>
      <c r="C2590" t="s">
        <v>33407</v>
      </c>
      <c r="D2590">
        <v>0</v>
      </c>
    </row>
    <row r="2591" spans="1:6" x14ac:dyDescent="0.25">
      <c r="A2591" t="s">
        <v>25801</v>
      </c>
      <c r="B2591" t="s">
        <v>25803</v>
      </c>
      <c r="C2591" t="s">
        <v>33609</v>
      </c>
      <c r="D2591">
        <v>0</v>
      </c>
    </row>
    <row r="2592" spans="1:6" x14ac:dyDescent="0.25">
      <c r="A2592" t="s">
        <v>26332</v>
      </c>
      <c r="B2592" t="s">
        <v>26334</v>
      </c>
      <c r="C2592" t="s">
        <v>33757</v>
      </c>
      <c r="D2592">
        <v>0</v>
      </c>
    </row>
    <row r="2593" spans="1:4" x14ac:dyDescent="0.25">
      <c r="A2593" t="s">
        <v>26378</v>
      </c>
      <c r="B2593" t="s">
        <v>26380</v>
      </c>
      <c r="C2593" t="s">
        <v>33770</v>
      </c>
      <c r="D2593">
        <v>0</v>
      </c>
    </row>
    <row r="2594" spans="1:4" x14ac:dyDescent="0.25">
      <c r="A2594" t="s">
        <v>26382</v>
      </c>
      <c r="B2594" t="s">
        <v>26384</v>
      </c>
      <c r="C2594" t="s">
        <v>33771</v>
      </c>
      <c r="D2594">
        <v>0</v>
      </c>
    </row>
    <row r="2595" spans="1:4" x14ac:dyDescent="0.25">
      <c r="A2595" t="s">
        <v>26462</v>
      </c>
      <c r="B2595" t="s">
        <v>26464</v>
      </c>
      <c r="C2595" t="s">
        <v>33791</v>
      </c>
      <c r="D2595">
        <v>0</v>
      </c>
    </row>
    <row r="2596" spans="1:4" x14ac:dyDescent="0.25">
      <c r="A2596" t="s">
        <v>26574</v>
      </c>
      <c r="B2596" t="s">
        <v>26576</v>
      </c>
      <c r="C2596" t="s">
        <v>33819</v>
      </c>
      <c r="D2596">
        <v>0</v>
      </c>
    </row>
    <row r="2597" spans="1:4" x14ac:dyDescent="0.25">
      <c r="A2597" t="s">
        <v>26673</v>
      </c>
      <c r="B2597" t="s">
        <v>26675</v>
      </c>
      <c r="C2597" t="s">
        <v>33844</v>
      </c>
      <c r="D2597">
        <v>0</v>
      </c>
    </row>
    <row r="2598" spans="1:4" x14ac:dyDescent="0.25">
      <c r="A2598" t="s">
        <v>180</v>
      </c>
      <c r="B2598" t="s">
        <v>182</v>
      </c>
      <c r="C2598" t="s">
        <v>26782</v>
      </c>
      <c r="D2598">
        <v>0</v>
      </c>
    </row>
    <row r="2599" spans="1:4" x14ac:dyDescent="0.25">
      <c r="A2599" t="s">
        <v>188</v>
      </c>
      <c r="B2599" t="s">
        <v>190</v>
      </c>
      <c r="C2599" t="s">
        <v>26784</v>
      </c>
      <c r="D2599">
        <v>0</v>
      </c>
    </row>
    <row r="2600" spans="1:4" x14ac:dyDescent="0.25">
      <c r="A2600" t="s">
        <v>192</v>
      </c>
      <c r="B2600" t="s">
        <v>194</v>
      </c>
      <c r="C2600" t="s">
        <v>26785</v>
      </c>
      <c r="D2600">
        <v>0</v>
      </c>
    </row>
    <row r="2601" spans="1:4" x14ac:dyDescent="0.25">
      <c r="A2601" t="s">
        <v>197</v>
      </c>
      <c r="B2601" t="s">
        <v>199</v>
      </c>
      <c r="C2601" t="s">
        <v>26786</v>
      </c>
      <c r="D2601">
        <v>0</v>
      </c>
    </row>
    <row r="2602" spans="1:4" x14ac:dyDescent="0.25">
      <c r="A2602" t="s">
        <v>201</v>
      </c>
      <c r="B2602" t="s">
        <v>203</v>
      </c>
      <c r="C2602" t="s">
        <v>26787</v>
      </c>
      <c r="D2602">
        <v>0</v>
      </c>
    </row>
    <row r="2603" spans="1:4" x14ac:dyDescent="0.25">
      <c r="A2603" t="s">
        <v>210</v>
      </c>
      <c r="B2603" t="s">
        <v>212</v>
      </c>
      <c r="C2603" t="s">
        <v>26790</v>
      </c>
      <c r="D2603">
        <v>0</v>
      </c>
    </row>
    <row r="2604" spans="1:4" x14ac:dyDescent="0.25">
      <c r="A2604" t="s">
        <v>214</v>
      </c>
      <c r="B2604" t="s">
        <v>216</v>
      </c>
      <c r="C2604" t="s">
        <v>26791</v>
      </c>
      <c r="D2604">
        <v>0</v>
      </c>
    </row>
    <row r="2605" spans="1:4" x14ac:dyDescent="0.25">
      <c r="A2605" t="s">
        <v>218</v>
      </c>
      <c r="B2605" t="s">
        <v>220</v>
      </c>
      <c r="C2605" t="s">
        <v>26792</v>
      </c>
      <c r="D2605">
        <v>0</v>
      </c>
    </row>
    <row r="2606" spans="1:4" x14ac:dyDescent="0.25">
      <c r="A2606" t="s">
        <v>222</v>
      </c>
      <c r="B2606" t="s">
        <v>224</v>
      </c>
      <c r="C2606" t="s">
        <v>26793</v>
      </c>
      <c r="D2606">
        <v>0</v>
      </c>
    </row>
    <row r="2607" spans="1:4" x14ac:dyDescent="0.25">
      <c r="A2607" t="s">
        <v>226</v>
      </c>
      <c r="B2607" t="s">
        <v>228</v>
      </c>
      <c r="C2607" t="s">
        <v>26794</v>
      </c>
      <c r="D2607">
        <v>0</v>
      </c>
    </row>
    <row r="2608" spans="1:4" x14ac:dyDescent="0.25">
      <c r="A2608" t="s">
        <v>230</v>
      </c>
      <c r="B2608" t="s">
        <v>232</v>
      </c>
      <c r="C2608" t="s">
        <v>26795</v>
      </c>
      <c r="D2608">
        <v>0</v>
      </c>
    </row>
    <row r="2609" spans="1:4" x14ac:dyDescent="0.25">
      <c r="A2609" t="s">
        <v>234</v>
      </c>
      <c r="B2609" t="s">
        <v>236</v>
      </c>
      <c r="C2609" t="s">
        <v>26796</v>
      </c>
      <c r="D2609">
        <v>0</v>
      </c>
    </row>
    <row r="2610" spans="1:4" x14ac:dyDescent="0.25">
      <c r="A2610" t="s">
        <v>238</v>
      </c>
      <c r="B2610" t="s">
        <v>240</v>
      </c>
      <c r="C2610" t="s">
        <v>26797</v>
      </c>
      <c r="D2610">
        <v>0</v>
      </c>
    </row>
    <row r="2611" spans="1:4" x14ac:dyDescent="0.25">
      <c r="A2611" t="s">
        <v>247</v>
      </c>
      <c r="B2611" t="s">
        <v>249</v>
      </c>
      <c r="C2611" t="s">
        <v>26800</v>
      </c>
      <c r="D2611">
        <v>0</v>
      </c>
    </row>
    <row r="2612" spans="1:4" x14ac:dyDescent="0.25">
      <c r="A2612" t="s">
        <v>251</v>
      </c>
      <c r="B2612" t="s">
        <v>253</v>
      </c>
      <c r="C2612" t="s">
        <v>26801</v>
      </c>
      <c r="D2612">
        <v>0</v>
      </c>
    </row>
    <row r="2613" spans="1:4" x14ac:dyDescent="0.25">
      <c r="A2613" t="s">
        <v>255</v>
      </c>
      <c r="B2613" t="s">
        <v>257</v>
      </c>
      <c r="C2613" t="s">
        <v>26802</v>
      </c>
      <c r="D2613">
        <v>0</v>
      </c>
    </row>
    <row r="2614" spans="1:4" x14ac:dyDescent="0.25">
      <c r="A2614" t="s">
        <v>259</v>
      </c>
      <c r="B2614" t="s">
        <v>261</v>
      </c>
      <c r="C2614" t="s">
        <v>26803</v>
      </c>
      <c r="D2614">
        <v>0</v>
      </c>
    </row>
    <row r="2615" spans="1:4" x14ac:dyDescent="0.25">
      <c r="A2615" t="s">
        <v>263</v>
      </c>
      <c r="B2615" t="s">
        <v>265</v>
      </c>
      <c r="C2615" t="s">
        <v>26804</v>
      </c>
      <c r="D2615">
        <v>0</v>
      </c>
    </row>
    <row r="2616" spans="1:4" x14ac:dyDescent="0.25">
      <c r="A2616" t="s">
        <v>271</v>
      </c>
      <c r="B2616" t="s">
        <v>273</v>
      </c>
      <c r="C2616" t="s">
        <v>26806</v>
      </c>
      <c r="D2616">
        <v>0</v>
      </c>
    </row>
    <row r="2617" spans="1:4" x14ac:dyDescent="0.25">
      <c r="A2617" t="s">
        <v>275</v>
      </c>
      <c r="B2617" t="s">
        <v>277</v>
      </c>
      <c r="C2617" t="s">
        <v>26807</v>
      </c>
      <c r="D2617">
        <v>0</v>
      </c>
    </row>
    <row r="2618" spans="1:4" x14ac:dyDescent="0.25">
      <c r="A2618" t="s">
        <v>280</v>
      </c>
      <c r="B2618" t="s">
        <v>282</v>
      </c>
      <c r="C2618" t="s">
        <v>26809</v>
      </c>
      <c r="D2618">
        <v>0</v>
      </c>
    </row>
    <row r="2619" spans="1:4" x14ac:dyDescent="0.25">
      <c r="A2619" t="s">
        <v>284</v>
      </c>
      <c r="B2619" t="s">
        <v>286</v>
      </c>
      <c r="C2619" t="s">
        <v>26810</v>
      </c>
      <c r="D2619">
        <v>0</v>
      </c>
    </row>
    <row r="2620" spans="1:4" x14ac:dyDescent="0.25">
      <c r="A2620" t="s">
        <v>295</v>
      </c>
      <c r="B2620" t="s">
        <v>297</v>
      </c>
      <c r="C2620" t="s">
        <v>26813</v>
      </c>
      <c r="D2620">
        <v>0</v>
      </c>
    </row>
    <row r="2621" spans="1:4" x14ac:dyDescent="0.25">
      <c r="A2621" t="s">
        <v>299</v>
      </c>
      <c r="B2621" t="s">
        <v>301</v>
      </c>
      <c r="C2621" t="s">
        <v>26814</v>
      </c>
      <c r="D2621">
        <v>0</v>
      </c>
    </row>
    <row r="2622" spans="1:4" x14ac:dyDescent="0.25">
      <c r="A2622" t="s">
        <v>303</v>
      </c>
      <c r="B2622" t="s">
        <v>305</v>
      </c>
      <c r="C2622" t="s">
        <v>26815</v>
      </c>
      <c r="D2622">
        <v>0</v>
      </c>
    </row>
    <row r="2623" spans="1:4" x14ac:dyDescent="0.25">
      <c r="A2623" t="s">
        <v>315</v>
      </c>
      <c r="B2623" t="s">
        <v>317</v>
      </c>
      <c r="C2623" t="s">
        <v>26818</v>
      </c>
      <c r="D2623">
        <v>0</v>
      </c>
    </row>
    <row r="2624" spans="1:4" x14ac:dyDescent="0.25">
      <c r="A2624" t="s">
        <v>323</v>
      </c>
      <c r="B2624" t="s">
        <v>325</v>
      </c>
      <c r="C2624" t="s">
        <v>26820</v>
      </c>
      <c r="D2624">
        <v>0</v>
      </c>
    </row>
    <row r="2625" spans="1:6" x14ac:dyDescent="0.25">
      <c r="A2625" t="s">
        <v>327</v>
      </c>
      <c r="B2625" t="s">
        <v>329</v>
      </c>
      <c r="C2625" t="s">
        <v>26821</v>
      </c>
      <c r="D2625">
        <v>0</v>
      </c>
    </row>
    <row r="2626" spans="1:6" x14ac:dyDescent="0.25">
      <c r="A2626" t="s">
        <v>335</v>
      </c>
      <c r="B2626" t="s">
        <v>337</v>
      </c>
      <c r="C2626" t="s">
        <v>26823</v>
      </c>
      <c r="D2626">
        <v>0</v>
      </c>
    </row>
    <row r="2627" spans="1:6" x14ac:dyDescent="0.25">
      <c r="A2627" t="s">
        <v>339</v>
      </c>
      <c r="B2627" t="s">
        <v>341</v>
      </c>
      <c r="C2627" t="s">
        <v>26824</v>
      </c>
      <c r="D2627">
        <v>0</v>
      </c>
    </row>
    <row r="2628" spans="1:6" x14ac:dyDescent="0.25">
      <c r="A2628" t="s">
        <v>343</v>
      </c>
      <c r="B2628" t="s">
        <v>345</v>
      </c>
      <c r="C2628" t="s">
        <v>26825</v>
      </c>
      <c r="D2628">
        <v>0</v>
      </c>
    </row>
    <row r="2629" spans="1:6" x14ac:dyDescent="0.25">
      <c r="A2629" t="s">
        <v>347</v>
      </c>
      <c r="B2629" t="s">
        <v>349</v>
      </c>
      <c r="C2629" t="s">
        <v>26826</v>
      </c>
      <c r="D2629">
        <v>0</v>
      </c>
      <c r="E2629" s="15"/>
      <c r="F2629" s="15"/>
    </row>
    <row r="2630" spans="1:6" x14ac:dyDescent="0.25">
      <c r="A2630" t="s">
        <v>355</v>
      </c>
      <c r="B2630" t="s">
        <v>357</v>
      </c>
      <c r="C2630" t="s">
        <v>26828</v>
      </c>
      <c r="D2630">
        <v>0</v>
      </c>
      <c r="E2630" s="15"/>
      <c r="F2630" s="15"/>
    </row>
    <row r="2631" spans="1:6" x14ac:dyDescent="0.25">
      <c r="A2631" t="s">
        <v>361</v>
      </c>
      <c r="B2631" t="s">
        <v>363</v>
      </c>
      <c r="C2631" t="s">
        <v>26831</v>
      </c>
      <c r="D2631">
        <v>0</v>
      </c>
    </row>
    <row r="2632" spans="1:6" x14ac:dyDescent="0.25">
      <c r="A2632" t="s">
        <v>366</v>
      </c>
      <c r="B2632" t="s">
        <v>368</v>
      </c>
      <c r="C2632" t="s">
        <v>26833</v>
      </c>
      <c r="D2632">
        <v>0</v>
      </c>
    </row>
    <row r="2633" spans="1:6" x14ac:dyDescent="0.25">
      <c r="A2633" t="s">
        <v>374</v>
      </c>
      <c r="B2633" t="s">
        <v>376</v>
      </c>
      <c r="C2633" t="s">
        <v>26835</v>
      </c>
      <c r="D2633">
        <v>0</v>
      </c>
    </row>
    <row r="2634" spans="1:6" x14ac:dyDescent="0.25">
      <c r="A2634" t="s">
        <v>383</v>
      </c>
      <c r="B2634" t="s">
        <v>385</v>
      </c>
      <c r="C2634" t="s">
        <v>26837</v>
      </c>
      <c r="D2634">
        <v>0</v>
      </c>
    </row>
    <row r="2635" spans="1:6" x14ac:dyDescent="0.25">
      <c r="A2635" t="s">
        <v>399</v>
      </c>
      <c r="B2635" t="s">
        <v>401</v>
      </c>
      <c r="C2635" t="s">
        <v>26841</v>
      </c>
      <c r="D2635">
        <v>0</v>
      </c>
    </row>
    <row r="2636" spans="1:6" x14ac:dyDescent="0.25">
      <c r="A2636" t="s">
        <v>407</v>
      </c>
      <c r="B2636" t="s">
        <v>409</v>
      </c>
      <c r="C2636" t="s">
        <v>26843</v>
      </c>
      <c r="D2636">
        <v>0</v>
      </c>
    </row>
    <row r="2637" spans="1:6" x14ac:dyDescent="0.25">
      <c r="A2637" t="s">
        <v>411</v>
      </c>
      <c r="B2637" t="s">
        <v>413</v>
      </c>
      <c r="C2637" t="s">
        <v>26844</v>
      </c>
      <c r="D2637">
        <v>0</v>
      </c>
    </row>
    <row r="2638" spans="1:6" x14ac:dyDescent="0.25">
      <c r="A2638" t="s">
        <v>419</v>
      </c>
      <c r="B2638" t="s">
        <v>421</v>
      </c>
      <c r="C2638" t="s">
        <v>26846</v>
      </c>
      <c r="D2638">
        <v>0</v>
      </c>
    </row>
    <row r="2639" spans="1:6" x14ac:dyDescent="0.25">
      <c r="A2639" t="s">
        <v>424</v>
      </c>
      <c r="B2639" t="s">
        <v>426</v>
      </c>
      <c r="C2639" t="s">
        <v>26848</v>
      </c>
      <c r="D2639">
        <v>0</v>
      </c>
    </row>
    <row r="2640" spans="1:6" x14ac:dyDescent="0.25">
      <c r="A2640" t="s">
        <v>428</v>
      </c>
      <c r="B2640" t="s">
        <v>430</v>
      </c>
      <c r="C2640" t="s">
        <v>26849</v>
      </c>
      <c r="D2640">
        <v>0</v>
      </c>
    </row>
    <row r="2641" spans="1:4" x14ac:dyDescent="0.25">
      <c r="A2641" t="s">
        <v>436</v>
      </c>
      <c r="B2641" t="s">
        <v>438</v>
      </c>
      <c r="C2641" t="s">
        <v>26851</v>
      </c>
      <c r="D2641">
        <v>0</v>
      </c>
    </row>
    <row r="2642" spans="1:4" x14ac:dyDescent="0.25">
      <c r="A2642" t="s">
        <v>442</v>
      </c>
      <c r="B2642" t="s">
        <v>444</v>
      </c>
      <c r="C2642" t="s">
        <v>26853</v>
      </c>
      <c r="D2642">
        <v>0</v>
      </c>
    </row>
    <row r="2643" spans="1:4" x14ac:dyDescent="0.25">
      <c r="A2643" t="s">
        <v>446</v>
      </c>
      <c r="B2643" t="s">
        <v>448</v>
      </c>
      <c r="C2643" t="s">
        <v>26854</v>
      </c>
      <c r="D2643">
        <v>0</v>
      </c>
    </row>
    <row r="2644" spans="1:4" x14ac:dyDescent="0.25">
      <c r="A2644" t="s">
        <v>454</v>
      </c>
      <c r="B2644" t="s">
        <v>456</v>
      </c>
      <c r="C2644" t="s">
        <v>26856</v>
      </c>
      <c r="D2644">
        <v>0</v>
      </c>
    </row>
    <row r="2645" spans="1:4" x14ac:dyDescent="0.25">
      <c r="A2645" t="s">
        <v>459</v>
      </c>
      <c r="B2645" t="s">
        <v>461</v>
      </c>
      <c r="C2645" t="s">
        <v>26858</v>
      </c>
      <c r="D2645">
        <v>0</v>
      </c>
    </row>
    <row r="2646" spans="1:4" x14ac:dyDescent="0.25">
      <c r="A2646" t="s">
        <v>463</v>
      </c>
      <c r="B2646" t="s">
        <v>465</v>
      </c>
      <c r="C2646" t="s">
        <v>26859</v>
      </c>
      <c r="D2646">
        <v>0</v>
      </c>
    </row>
    <row r="2647" spans="1:4" x14ac:dyDescent="0.25">
      <c r="A2647" t="s">
        <v>467</v>
      </c>
      <c r="B2647" t="s">
        <v>469</v>
      </c>
      <c r="C2647" t="s">
        <v>26860</v>
      </c>
      <c r="D2647">
        <v>0</v>
      </c>
    </row>
    <row r="2648" spans="1:4" x14ac:dyDescent="0.25">
      <c r="A2648" t="s">
        <v>471</v>
      </c>
      <c r="B2648" t="s">
        <v>473</v>
      </c>
      <c r="C2648" t="s">
        <v>26861</v>
      </c>
      <c r="D2648">
        <v>0</v>
      </c>
    </row>
    <row r="2649" spans="1:4" x14ac:dyDescent="0.25">
      <c r="A2649" t="s">
        <v>475</v>
      </c>
      <c r="B2649" t="s">
        <v>477</v>
      </c>
      <c r="C2649" t="s">
        <v>26862</v>
      </c>
      <c r="D2649">
        <v>0</v>
      </c>
    </row>
    <row r="2650" spans="1:4" x14ac:dyDescent="0.25">
      <c r="A2650" t="s">
        <v>479</v>
      </c>
      <c r="B2650" t="s">
        <v>481</v>
      </c>
      <c r="C2650" t="s">
        <v>26863</v>
      </c>
      <c r="D2650">
        <v>0</v>
      </c>
    </row>
    <row r="2651" spans="1:4" x14ac:dyDescent="0.25">
      <c r="A2651" t="s">
        <v>483</v>
      </c>
      <c r="B2651" t="s">
        <v>485</v>
      </c>
      <c r="C2651" t="s">
        <v>26864</v>
      </c>
      <c r="D2651">
        <v>0</v>
      </c>
    </row>
    <row r="2652" spans="1:4" x14ac:dyDescent="0.25">
      <c r="A2652" t="s">
        <v>487</v>
      </c>
      <c r="B2652" t="s">
        <v>489</v>
      </c>
      <c r="C2652" t="s">
        <v>26865</v>
      </c>
      <c r="D2652">
        <v>0</v>
      </c>
    </row>
    <row r="2653" spans="1:4" x14ac:dyDescent="0.25">
      <c r="A2653" t="s">
        <v>491</v>
      </c>
      <c r="B2653" t="s">
        <v>493</v>
      </c>
      <c r="C2653" t="s">
        <v>26866</v>
      </c>
      <c r="D2653">
        <v>0</v>
      </c>
    </row>
    <row r="2654" spans="1:4" x14ac:dyDescent="0.25">
      <c r="A2654" t="s">
        <v>495</v>
      </c>
      <c r="B2654" t="s">
        <v>497</v>
      </c>
      <c r="C2654" t="s">
        <v>26867</v>
      </c>
      <c r="D2654">
        <v>0</v>
      </c>
    </row>
    <row r="2655" spans="1:4" x14ac:dyDescent="0.25">
      <c r="A2655" t="s">
        <v>499</v>
      </c>
      <c r="B2655" t="s">
        <v>501</v>
      </c>
      <c r="C2655" t="s">
        <v>26868</v>
      </c>
      <c r="D2655">
        <v>0</v>
      </c>
    </row>
    <row r="2656" spans="1:4" x14ac:dyDescent="0.25">
      <c r="A2656" t="s">
        <v>503</v>
      </c>
      <c r="B2656" t="s">
        <v>505</v>
      </c>
      <c r="C2656" t="s">
        <v>26869</v>
      </c>
      <c r="D2656">
        <v>0</v>
      </c>
    </row>
    <row r="2657" spans="1:4" x14ac:dyDescent="0.25">
      <c r="A2657" t="s">
        <v>507</v>
      </c>
      <c r="B2657" t="s">
        <v>509</v>
      </c>
      <c r="C2657" t="s">
        <v>26870</v>
      </c>
      <c r="D2657">
        <v>0</v>
      </c>
    </row>
    <row r="2658" spans="1:4" x14ac:dyDescent="0.25">
      <c r="A2658" t="s">
        <v>511</v>
      </c>
      <c r="B2658" t="s">
        <v>513</v>
      </c>
      <c r="C2658" t="s">
        <v>26871</v>
      </c>
      <c r="D2658">
        <v>0</v>
      </c>
    </row>
    <row r="2659" spans="1:4" x14ac:dyDescent="0.25">
      <c r="A2659" t="s">
        <v>515</v>
      </c>
      <c r="B2659" t="s">
        <v>517</v>
      </c>
      <c r="C2659" t="s">
        <v>26872</v>
      </c>
      <c r="D2659">
        <v>0</v>
      </c>
    </row>
    <row r="2660" spans="1:4" x14ac:dyDescent="0.25">
      <c r="A2660" t="s">
        <v>519</v>
      </c>
      <c r="B2660" t="s">
        <v>521</v>
      </c>
      <c r="C2660" t="s">
        <v>26873</v>
      </c>
      <c r="D2660">
        <v>0</v>
      </c>
    </row>
    <row r="2661" spans="1:4" x14ac:dyDescent="0.25">
      <c r="A2661" t="s">
        <v>527</v>
      </c>
      <c r="B2661" t="s">
        <v>529</v>
      </c>
      <c r="C2661" t="s">
        <v>26875</v>
      </c>
      <c r="D2661">
        <v>0</v>
      </c>
    </row>
    <row r="2662" spans="1:4" x14ac:dyDescent="0.25">
      <c r="A2662" t="s">
        <v>531</v>
      </c>
      <c r="B2662" t="s">
        <v>533</v>
      </c>
      <c r="C2662" t="s">
        <v>26876</v>
      </c>
      <c r="D2662">
        <v>0</v>
      </c>
    </row>
    <row r="2663" spans="1:4" x14ac:dyDescent="0.25">
      <c r="A2663" t="s">
        <v>535</v>
      </c>
      <c r="B2663" t="s">
        <v>537</v>
      </c>
      <c r="C2663" t="s">
        <v>26877</v>
      </c>
      <c r="D2663">
        <v>0</v>
      </c>
    </row>
    <row r="2664" spans="1:4" x14ac:dyDescent="0.25">
      <c r="A2664" t="s">
        <v>547</v>
      </c>
      <c r="B2664" t="s">
        <v>549</v>
      </c>
      <c r="C2664" t="s">
        <v>26880</v>
      </c>
      <c r="D2664">
        <v>0</v>
      </c>
    </row>
    <row r="2665" spans="1:4" x14ac:dyDescent="0.25">
      <c r="A2665" t="s">
        <v>555</v>
      </c>
      <c r="B2665" t="s">
        <v>557</v>
      </c>
      <c r="C2665" t="s">
        <v>26882</v>
      </c>
      <c r="D2665">
        <v>0</v>
      </c>
    </row>
    <row r="2666" spans="1:4" x14ac:dyDescent="0.25">
      <c r="A2666" t="s">
        <v>559</v>
      </c>
      <c r="B2666" t="s">
        <v>561</v>
      </c>
      <c r="C2666" t="s">
        <v>26883</v>
      </c>
      <c r="D2666">
        <v>0</v>
      </c>
    </row>
    <row r="2667" spans="1:4" x14ac:dyDescent="0.25">
      <c r="A2667" t="s">
        <v>567</v>
      </c>
      <c r="B2667" t="s">
        <v>569</v>
      </c>
      <c r="C2667" t="s">
        <v>26885</v>
      </c>
      <c r="D2667">
        <v>0</v>
      </c>
    </row>
    <row r="2668" spans="1:4" x14ac:dyDescent="0.25">
      <c r="A2668" t="s">
        <v>571</v>
      </c>
      <c r="B2668" t="s">
        <v>573</v>
      </c>
      <c r="C2668" t="s">
        <v>26886</v>
      </c>
      <c r="D2668">
        <v>0</v>
      </c>
    </row>
    <row r="2669" spans="1:4" x14ac:dyDescent="0.25">
      <c r="A2669" t="s">
        <v>575</v>
      </c>
      <c r="B2669" t="s">
        <v>577</v>
      </c>
      <c r="C2669" t="s">
        <v>26887</v>
      </c>
      <c r="D2669">
        <v>0</v>
      </c>
    </row>
    <row r="2670" spans="1:4" x14ac:dyDescent="0.25">
      <c r="A2670" t="s">
        <v>579</v>
      </c>
      <c r="B2670" t="s">
        <v>581</v>
      </c>
      <c r="C2670" t="s">
        <v>26888</v>
      </c>
      <c r="D2670">
        <v>0</v>
      </c>
    </row>
    <row r="2671" spans="1:4" x14ac:dyDescent="0.25">
      <c r="A2671" t="s">
        <v>583</v>
      </c>
      <c r="B2671" t="s">
        <v>585</v>
      </c>
      <c r="C2671" t="s">
        <v>26889</v>
      </c>
      <c r="D2671">
        <v>0</v>
      </c>
    </row>
    <row r="2672" spans="1:4" x14ac:dyDescent="0.25">
      <c r="A2672" t="s">
        <v>587</v>
      </c>
      <c r="B2672" t="s">
        <v>589</v>
      </c>
      <c r="C2672" t="s">
        <v>26890</v>
      </c>
      <c r="D2672">
        <v>0</v>
      </c>
    </row>
    <row r="2673" spans="1:4" x14ac:dyDescent="0.25">
      <c r="A2673" t="s">
        <v>591</v>
      </c>
      <c r="B2673" t="s">
        <v>593</v>
      </c>
      <c r="C2673" t="s">
        <v>26891</v>
      </c>
      <c r="D2673">
        <v>0</v>
      </c>
    </row>
    <row r="2674" spans="1:4" x14ac:dyDescent="0.25">
      <c r="A2674" t="s">
        <v>600</v>
      </c>
      <c r="B2674" t="s">
        <v>602</v>
      </c>
      <c r="C2674" t="s">
        <v>26894</v>
      </c>
      <c r="D2674">
        <v>0</v>
      </c>
    </row>
    <row r="2675" spans="1:4" x14ac:dyDescent="0.25">
      <c r="A2675" t="s">
        <v>605</v>
      </c>
      <c r="B2675" t="s">
        <v>607</v>
      </c>
      <c r="C2675" t="s">
        <v>26896</v>
      </c>
      <c r="D2675">
        <v>0</v>
      </c>
    </row>
    <row r="2676" spans="1:4" x14ac:dyDescent="0.25">
      <c r="A2676" t="s">
        <v>609</v>
      </c>
      <c r="B2676" t="s">
        <v>611</v>
      </c>
      <c r="C2676" t="s">
        <v>26897</v>
      </c>
      <c r="D2676">
        <v>0</v>
      </c>
    </row>
    <row r="2677" spans="1:4" x14ac:dyDescent="0.25">
      <c r="A2677" t="s">
        <v>613</v>
      </c>
      <c r="B2677" t="s">
        <v>615</v>
      </c>
      <c r="C2677" t="s">
        <v>26898</v>
      </c>
      <c r="D2677">
        <v>0</v>
      </c>
    </row>
    <row r="2678" spans="1:4" x14ac:dyDescent="0.25">
      <c r="A2678" t="s">
        <v>621</v>
      </c>
      <c r="B2678" t="s">
        <v>623</v>
      </c>
      <c r="C2678" t="s">
        <v>26900</v>
      </c>
      <c r="D2678">
        <v>0</v>
      </c>
    </row>
    <row r="2679" spans="1:4" x14ac:dyDescent="0.25">
      <c r="A2679" t="s">
        <v>625</v>
      </c>
      <c r="B2679" t="s">
        <v>627</v>
      </c>
      <c r="C2679" t="s">
        <v>26901</v>
      </c>
      <c r="D2679">
        <v>0</v>
      </c>
    </row>
    <row r="2680" spans="1:4" x14ac:dyDescent="0.25">
      <c r="A2680" t="s">
        <v>629</v>
      </c>
      <c r="B2680" t="s">
        <v>631</v>
      </c>
      <c r="C2680" t="s">
        <v>26902</v>
      </c>
      <c r="D2680">
        <v>0</v>
      </c>
    </row>
    <row r="2681" spans="1:4" x14ac:dyDescent="0.25">
      <c r="A2681" t="s">
        <v>633</v>
      </c>
      <c r="B2681" t="s">
        <v>635</v>
      </c>
      <c r="C2681" t="s">
        <v>26903</v>
      </c>
      <c r="D2681">
        <v>0</v>
      </c>
    </row>
    <row r="2682" spans="1:4" x14ac:dyDescent="0.25">
      <c r="A2682" t="s">
        <v>637</v>
      </c>
      <c r="B2682" t="s">
        <v>639</v>
      </c>
      <c r="C2682" t="s">
        <v>26904</v>
      </c>
      <c r="D2682">
        <v>0</v>
      </c>
    </row>
    <row r="2683" spans="1:4" x14ac:dyDescent="0.25">
      <c r="A2683" t="s">
        <v>642</v>
      </c>
      <c r="B2683" t="s">
        <v>644</v>
      </c>
      <c r="C2683" t="s">
        <v>26906</v>
      </c>
      <c r="D2683">
        <v>0</v>
      </c>
    </row>
    <row r="2684" spans="1:4" x14ac:dyDescent="0.25">
      <c r="A2684" t="s">
        <v>646</v>
      </c>
      <c r="B2684" t="s">
        <v>648</v>
      </c>
      <c r="C2684" t="s">
        <v>26907</v>
      </c>
      <c r="D2684">
        <v>0</v>
      </c>
    </row>
    <row r="2685" spans="1:4" x14ac:dyDescent="0.25">
      <c r="A2685" t="s">
        <v>650</v>
      </c>
      <c r="B2685" t="s">
        <v>652</v>
      </c>
      <c r="C2685" t="s">
        <v>26908</v>
      </c>
      <c r="D2685">
        <v>0</v>
      </c>
    </row>
    <row r="2686" spans="1:4" x14ac:dyDescent="0.25">
      <c r="A2686" t="s">
        <v>654</v>
      </c>
      <c r="B2686" t="s">
        <v>656</v>
      </c>
      <c r="C2686" t="s">
        <v>26909</v>
      </c>
      <c r="D2686">
        <v>0</v>
      </c>
    </row>
    <row r="2687" spans="1:4" x14ac:dyDescent="0.25">
      <c r="A2687" t="s">
        <v>659</v>
      </c>
      <c r="B2687" t="s">
        <v>661</v>
      </c>
      <c r="C2687" t="s">
        <v>26911</v>
      </c>
      <c r="D2687">
        <v>0</v>
      </c>
    </row>
    <row r="2688" spans="1:4" x14ac:dyDescent="0.25">
      <c r="A2688" t="s">
        <v>663</v>
      </c>
      <c r="B2688" t="s">
        <v>665</v>
      </c>
      <c r="C2688" t="s">
        <v>26912</v>
      </c>
      <c r="D2688">
        <v>0</v>
      </c>
    </row>
    <row r="2689" spans="1:4" x14ac:dyDescent="0.25">
      <c r="A2689" t="s">
        <v>674</v>
      </c>
      <c r="B2689" t="s">
        <v>676</v>
      </c>
      <c r="C2689" t="s">
        <v>26917</v>
      </c>
      <c r="D2689">
        <v>0</v>
      </c>
    </row>
    <row r="2690" spans="1:4" x14ac:dyDescent="0.25">
      <c r="A2690" t="s">
        <v>678</v>
      </c>
      <c r="B2690" t="s">
        <v>680</v>
      </c>
      <c r="C2690" t="s">
        <v>26918</v>
      </c>
      <c r="D2690">
        <v>0</v>
      </c>
    </row>
    <row r="2691" spans="1:4" x14ac:dyDescent="0.25">
      <c r="A2691" t="s">
        <v>682</v>
      </c>
      <c r="B2691" t="s">
        <v>684</v>
      </c>
      <c r="C2691" t="s">
        <v>26919</v>
      </c>
      <c r="D2691">
        <v>0</v>
      </c>
    </row>
    <row r="2692" spans="1:4" x14ac:dyDescent="0.25">
      <c r="A2692" t="s">
        <v>687</v>
      </c>
      <c r="B2692" t="s">
        <v>689</v>
      </c>
      <c r="C2692" t="s">
        <v>26921</v>
      </c>
      <c r="D2692">
        <v>0</v>
      </c>
    </row>
    <row r="2693" spans="1:4" x14ac:dyDescent="0.25">
      <c r="A2693" t="s">
        <v>691</v>
      </c>
      <c r="B2693" t="s">
        <v>693</v>
      </c>
      <c r="C2693" t="s">
        <v>26922</v>
      </c>
      <c r="D2693">
        <v>0</v>
      </c>
    </row>
    <row r="2694" spans="1:4" x14ac:dyDescent="0.25">
      <c r="A2694" t="s">
        <v>695</v>
      </c>
      <c r="B2694" t="s">
        <v>697</v>
      </c>
      <c r="C2694" t="s">
        <v>26923</v>
      </c>
      <c r="D2694">
        <v>0</v>
      </c>
    </row>
    <row r="2695" spans="1:4" x14ac:dyDescent="0.25">
      <c r="A2695" t="s">
        <v>699</v>
      </c>
      <c r="B2695" t="s">
        <v>701</v>
      </c>
      <c r="C2695" t="s">
        <v>26924</v>
      </c>
      <c r="D2695">
        <v>0</v>
      </c>
    </row>
    <row r="2696" spans="1:4" x14ac:dyDescent="0.25">
      <c r="A2696" t="s">
        <v>707</v>
      </c>
      <c r="B2696" t="s">
        <v>709</v>
      </c>
      <c r="C2696" t="s">
        <v>26926</v>
      </c>
      <c r="D2696">
        <v>0</v>
      </c>
    </row>
    <row r="2697" spans="1:4" x14ac:dyDescent="0.25">
      <c r="A2697" t="s">
        <v>711</v>
      </c>
      <c r="B2697" t="s">
        <v>713</v>
      </c>
      <c r="C2697" t="s">
        <v>26927</v>
      </c>
      <c r="D2697">
        <v>0</v>
      </c>
    </row>
    <row r="2698" spans="1:4" x14ac:dyDescent="0.25">
      <c r="A2698" t="s">
        <v>715</v>
      </c>
      <c r="B2698" t="s">
        <v>717</v>
      </c>
      <c r="C2698" t="s">
        <v>26928</v>
      </c>
      <c r="D2698">
        <v>0</v>
      </c>
    </row>
    <row r="2699" spans="1:4" x14ac:dyDescent="0.25">
      <c r="A2699" t="s">
        <v>720</v>
      </c>
      <c r="B2699" t="s">
        <v>722</v>
      </c>
      <c r="C2699" t="s">
        <v>26930</v>
      </c>
      <c r="D2699">
        <v>0</v>
      </c>
    </row>
    <row r="2700" spans="1:4" x14ac:dyDescent="0.25">
      <c r="A2700" t="s">
        <v>724</v>
      </c>
      <c r="B2700" t="s">
        <v>726</v>
      </c>
      <c r="C2700" t="s">
        <v>26931</v>
      </c>
      <c r="D2700">
        <v>0</v>
      </c>
    </row>
    <row r="2701" spans="1:4" x14ac:dyDescent="0.25">
      <c r="A2701" t="s">
        <v>728</v>
      </c>
      <c r="B2701" t="s">
        <v>730</v>
      </c>
      <c r="C2701" t="s">
        <v>26932</v>
      </c>
      <c r="D2701">
        <v>0</v>
      </c>
    </row>
    <row r="2702" spans="1:4" x14ac:dyDescent="0.25">
      <c r="A2702" t="s">
        <v>740</v>
      </c>
      <c r="B2702" t="s">
        <v>742</v>
      </c>
      <c r="C2702" t="s">
        <v>26935</v>
      </c>
      <c r="D2702">
        <v>0</v>
      </c>
    </row>
    <row r="2703" spans="1:4" x14ac:dyDescent="0.25">
      <c r="A2703" t="s">
        <v>744</v>
      </c>
      <c r="B2703" t="s">
        <v>746</v>
      </c>
      <c r="C2703" t="s">
        <v>26936</v>
      </c>
      <c r="D2703">
        <v>0</v>
      </c>
    </row>
    <row r="2704" spans="1:4" x14ac:dyDescent="0.25">
      <c r="A2704" t="s">
        <v>754</v>
      </c>
      <c r="B2704" t="s">
        <v>756</v>
      </c>
      <c r="C2704" t="s">
        <v>26939</v>
      </c>
      <c r="D2704">
        <v>0</v>
      </c>
    </row>
    <row r="2705" spans="1:4" x14ac:dyDescent="0.25">
      <c r="A2705" t="s">
        <v>758</v>
      </c>
      <c r="B2705" t="s">
        <v>760</v>
      </c>
      <c r="C2705" t="s">
        <v>26940</v>
      </c>
      <c r="D2705">
        <v>0</v>
      </c>
    </row>
    <row r="2706" spans="1:4" x14ac:dyDescent="0.25">
      <c r="A2706" t="s">
        <v>762</v>
      </c>
      <c r="B2706" t="s">
        <v>764</v>
      </c>
      <c r="C2706" t="s">
        <v>26941</v>
      </c>
      <c r="D2706">
        <v>0</v>
      </c>
    </row>
    <row r="2707" spans="1:4" x14ac:dyDescent="0.25">
      <c r="A2707" t="s">
        <v>767</v>
      </c>
      <c r="B2707" t="s">
        <v>769</v>
      </c>
      <c r="C2707" t="s">
        <v>26943</v>
      </c>
      <c r="D2707">
        <v>0</v>
      </c>
    </row>
    <row r="2708" spans="1:4" x14ac:dyDescent="0.25">
      <c r="A2708" t="s">
        <v>773</v>
      </c>
      <c r="B2708" t="s">
        <v>775</v>
      </c>
      <c r="C2708" t="s">
        <v>26946</v>
      </c>
      <c r="D2708">
        <v>0</v>
      </c>
    </row>
    <row r="2709" spans="1:4" x14ac:dyDescent="0.25">
      <c r="A2709" t="s">
        <v>781</v>
      </c>
      <c r="B2709" t="s">
        <v>783</v>
      </c>
      <c r="C2709" t="s">
        <v>26950</v>
      </c>
      <c r="D2709">
        <v>0</v>
      </c>
    </row>
    <row r="2710" spans="1:4" x14ac:dyDescent="0.25">
      <c r="A2710" t="s">
        <v>785</v>
      </c>
      <c r="B2710" t="s">
        <v>787</v>
      </c>
      <c r="C2710" t="s">
        <v>26951</v>
      </c>
      <c r="D2710">
        <v>0</v>
      </c>
    </row>
    <row r="2711" spans="1:4" x14ac:dyDescent="0.25">
      <c r="A2711" t="s">
        <v>789</v>
      </c>
      <c r="B2711" t="s">
        <v>791</v>
      </c>
      <c r="C2711" t="s">
        <v>26952</v>
      </c>
      <c r="D2711">
        <v>0</v>
      </c>
    </row>
    <row r="2712" spans="1:4" x14ac:dyDescent="0.25">
      <c r="A2712" t="s">
        <v>793</v>
      </c>
      <c r="B2712" t="s">
        <v>795</v>
      </c>
      <c r="C2712" t="s">
        <v>26953</v>
      </c>
      <c r="D2712">
        <v>0</v>
      </c>
    </row>
    <row r="2713" spans="1:4" x14ac:dyDescent="0.25">
      <c r="A2713" t="s">
        <v>797</v>
      </c>
      <c r="B2713" t="s">
        <v>799</v>
      </c>
      <c r="C2713" t="s">
        <v>26954</v>
      </c>
      <c r="D2713">
        <v>0</v>
      </c>
    </row>
    <row r="2714" spans="1:4" x14ac:dyDescent="0.25">
      <c r="A2714" t="s">
        <v>803</v>
      </c>
      <c r="B2714" t="s">
        <v>805</v>
      </c>
      <c r="C2714" t="s">
        <v>26957</v>
      </c>
      <c r="D2714">
        <v>0</v>
      </c>
    </row>
    <row r="2715" spans="1:4" x14ac:dyDescent="0.25">
      <c r="A2715" t="s">
        <v>808</v>
      </c>
      <c r="B2715" t="s">
        <v>810</v>
      </c>
      <c r="C2715" t="s">
        <v>26959</v>
      </c>
      <c r="D2715">
        <v>0</v>
      </c>
    </row>
    <row r="2716" spans="1:4" x14ac:dyDescent="0.25">
      <c r="A2716" t="s">
        <v>812</v>
      </c>
      <c r="B2716" t="s">
        <v>814</v>
      </c>
      <c r="C2716" t="s">
        <v>26960</v>
      </c>
      <c r="D2716">
        <v>0</v>
      </c>
    </row>
    <row r="2717" spans="1:4" x14ac:dyDescent="0.25">
      <c r="A2717" t="s">
        <v>820</v>
      </c>
      <c r="B2717" t="s">
        <v>822</v>
      </c>
      <c r="C2717" t="s">
        <v>26964</v>
      </c>
      <c r="D2717">
        <v>0</v>
      </c>
    </row>
    <row r="2718" spans="1:4" x14ac:dyDescent="0.25">
      <c r="A2718" t="s">
        <v>824</v>
      </c>
      <c r="B2718" t="s">
        <v>826</v>
      </c>
      <c r="C2718" t="s">
        <v>26965</v>
      </c>
      <c r="D2718">
        <v>0</v>
      </c>
    </row>
    <row r="2719" spans="1:4" x14ac:dyDescent="0.25">
      <c r="A2719" t="s">
        <v>828</v>
      </c>
      <c r="B2719" t="s">
        <v>830</v>
      </c>
      <c r="C2719" t="s">
        <v>26966</v>
      </c>
      <c r="D2719">
        <v>0</v>
      </c>
    </row>
    <row r="2720" spans="1:4" x14ac:dyDescent="0.25">
      <c r="A2720" t="s">
        <v>832</v>
      </c>
      <c r="B2720" t="s">
        <v>834</v>
      </c>
      <c r="C2720" t="s">
        <v>26967</v>
      </c>
      <c r="D2720">
        <v>0</v>
      </c>
    </row>
    <row r="2721" spans="1:4" x14ac:dyDescent="0.25">
      <c r="A2721" t="s">
        <v>836</v>
      </c>
      <c r="B2721" t="s">
        <v>838</v>
      </c>
      <c r="C2721" t="s">
        <v>26968</v>
      </c>
      <c r="D2721">
        <v>0</v>
      </c>
    </row>
    <row r="2722" spans="1:4" x14ac:dyDescent="0.25">
      <c r="A2722" t="s">
        <v>844</v>
      </c>
      <c r="B2722" t="s">
        <v>846</v>
      </c>
      <c r="C2722" t="s">
        <v>26970</v>
      </c>
      <c r="D2722">
        <v>0</v>
      </c>
    </row>
    <row r="2723" spans="1:4" x14ac:dyDescent="0.25">
      <c r="A2723" t="s">
        <v>848</v>
      </c>
      <c r="B2723" t="s">
        <v>850</v>
      </c>
      <c r="C2723" t="s">
        <v>26971</v>
      </c>
      <c r="D2723">
        <v>0</v>
      </c>
    </row>
    <row r="2724" spans="1:4" x14ac:dyDescent="0.25">
      <c r="A2724" t="s">
        <v>853</v>
      </c>
      <c r="B2724" t="s">
        <v>855</v>
      </c>
      <c r="C2724" t="s">
        <v>26973</v>
      </c>
      <c r="D2724">
        <v>0</v>
      </c>
    </row>
    <row r="2725" spans="1:4" x14ac:dyDescent="0.25">
      <c r="A2725" t="s">
        <v>858</v>
      </c>
      <c r="B2725" t="s">
        <v>860</v>
      </c>
      <c r="C2725" t="s">
        <v>26975</v>
      </c>
      <c r="D2725">
        <v>0</v>
      </c>
    </row>
    <row r="2726" spans="1:4" x14ac:dyDescent="0.25">
      <c r="A2726" t="s">
        <v>862</v>
      </c>
      <c r="B2726" t="s">
        <v>864</v>
      </c>
      <c r="C2726" t="s">
        <v>26976</v>
      </c>
      <c r="D2726">
        <v>0</v>
      </c>
    </row>
    <row r="2727" spans="1:4" x14ac:dyDescent="0.25">
      <c r="A2727" t="s">
        <v>866</v>
      </c>
      <c r="B2727" t="s">
        <v>868</v>
      </c>
      <c r="C2727" t="s">
        <v>26977</v>
      </c>
      <c r="D2727">
        <v>0</v>
      </c>
    </row>
    <row r="2728" spans="1:4" x14ac:dyDescent="0.25">
      <c r="A2728" t="s">
        <v>874</v>
      </c>
      <c r="B2728" t="s">
        <v>876</v>
      </c>
      <c r="C2728" t="s">
        <v>26979</v>
      </c>
      <c r="D2728">
        <v>0</v>
      </c>
    </row>
    <row r="2729" spans="1:4" x14ac:dyDescent="0.25">
      <c r="A2729" t="s">
        <v>882</v>
      </c>
      <c r="B2729" t="s">
        <v>884</v>
      </c>
      <c r="C2729" t="s">
        <v>26981</v>
      </c>
      <c r="D2729">
        <v>0</v>
      </c>
    </row>
    <row r="2730" spans="1:4" x14ac:dyDescent="0.25">
      <c r="A2730" t="s">
        <v>886</v>
      </c>
      <c r="B2730" t="s">
        <v>888</v>
      </c>
      <c r="C2730" t="s">
        <v>26982</v>
      </c>
      <c r="D2730">
        <v>0</v>
      </c>
    </row>
    <row r="2731" spans="1:4" x14ac:dyDescent="0.25">
      <c r="A2731" t="s">
        <v>892</v>
      </c>
      <c r="B2731" t="s">
        <v>894</v>
      </c>
      <c r="C2731" t="s">
        <v>26985</v>
      </c>
      <c r="D2731">
        <v>0</v>
      </c>
    </row>
    <row r="2732" spans="1:4" x14ac:dyDescent="0.25">
      <c r="A2732" t="s">
        <v>896</v>
      </c>
      <c r="B2732" t="s">
        <v>898</v>
      </c>
      <c r="C2732" t="s">
        <v>26986</v>
      </c>
      <c r="D2732">
        <v>0</v>
      </c>
    </row>
    <row r="2733" spans="1:4" x14ac:dyDescent="0.25">
      <c r="A2733" t="s">
        <v>900</v>
      </c>
      <c r="B2733" t="s">
        <v>902</v>
      </c>
      <c r="C2733" t="s">
        <v>26987</v>
      </c>
      <c r="D2733">
        <v>0</v>
      </c>
    </row>
    <row r="2734" spans="1:4" x14ac:dyDescent="0.25">
      <c r="A2734" t="s">
        <v>904</v>
      </c>
      <c r="B2734" t="s">
        <v>906</v>
      </c>
      <c r="C2734" t="s">
        <v>26988</v>
      </c>
      <c r="D2734">
        <v>0</v>
      </c>
    </row>
    <row r="2735" spans="1:4" x14ac:dyDescent="0.25">
      <c r="A2735" t="s">
        <v>908</v>
      </c>
      <c r="B2735" t="s">
        <v>910</v>
      </c>
      <c r="C2735" t="s">
        <v>26989</v>
      </c>
      <c r="D2735">
        <v>0</v>
      </c>
    </row>
    <row r="2736" spans="1:4" x14ac:dyDescent="0.25">
      <c r="A2736" t="s">
        <v>912</v>
      </c>
      <c r="B2736" t="s">
        <v>914</v>
      </c>
      <c r="C2736" t="s">
        <v>26990</v>
      </c>
      <c r="D2736">
        <v>0</v>
      </c>
    </row>
    <row r="2737" spans="1:4" x14ac:dyDescent="0.25">
      <c r="A2737" t="s">
        <v>920</v>
      </c>
      <c r="B2737" t="s">
        <v>922</v>
      </c>
      <c r="C2737" t="s">
        <v>26992</v>
      </c>
      <c r="D2737">
        <v>0</v>
      </c>
    </row>
    <row r="2738" spans="1:4" x14ac:dyDescent="0.25">
      <c r="A2738" t="s">
        <v>932</v>
      </c>
      <c r="B2738" t="s">
        <v>934</v>
      </c>
      <c r="C2738" t="s">
        <v>26995</v>
      </c>
      <c r="D2738">
        <v>0</v>
      </c>
    </row>
    <row r="2739" spans="1:4" x14ac:dyDescent="0.25">
      <c r="A2739" t="s">
        <v>936</v>
      </c>
      <c r="B2739" t="s">
        <v>938</v>
      </c>
      <c r="C2739" t="s">
        <v>26996</v>
      </c>
      <c r="D2739">
        <v>0</v>
      </c>
    </row>
    <row r="2740" spans="1:4" x14ac:dyDescent="0.25">
      <c r="A2740" t="s">
        <v>942</v>
      </c>
      <c r="B2740" t="s">
        <v>944</v>
      </c>
      <c r="C2740" t="s">
        <v>26999</v>
      </c>
      <c r="D2740">
        <v>0</v>
      </c>
    </row>
    <row r="2741" spans="1:4" x14ac:dyDescent="0.25">
      <c r="A2741" t="s">
        <v>946</v>
      </c>
      <c r="B2741" t="s">
        <v>948</v>
      </c>
      <c r="C2741" t="s">
        <v>27000</v>
      </c>
      <c r="D2741">
        <v>0</v>
      </c>
    </row>
    <row r="2742" spans="1:4" x14ac:dyDescent="0.25">
      <c r="A2742" t="s">
        <v>950</v>
      </c>
      <c r="B2742" t="s">
        <v>952</v>
      </c>
      <c r="C2742" t="s">
        <v>27001</v>
      </c>
      <c r="D2742">
        <v>0</v>
      </c>
    </row>
    <row r="2743" spans="1:4" x14ac:dyDescent="0.25">
      <c r="A2743" t="s">
        <v>956</v>
      </c>
      <c r="B2743" t="s">
        <v>958</v>
      </c>
      <c r="C2743" t="s">
        <v>27004</v>
      </c>
      <c r="D2743">
        <v>0</v>
      </c>
    </row>
    <row r="2744" spans="1:4" x14ac:dyDescent="0.25">
      <c r="A2744" t="s">
        <v>962</v>
      </c>
      <c r="B2744" t="s">
        <v>964</v>
      </c>
      <c r="C2744" t="s">
        <v>27007</v>
      </c>
      <c r="D2744">
        <v>0</v>
      </c>
    </row>
    <row r="2745" spans="1:4" x14ac:dyDescent="0.25">
      <c r="A2745" t="s">
        <v>968</v>
      </c>
      <c r="B2745" t="s">
        <v>970</v>
      </c>
      <c r="C2745" t="s">
        <v>27010</v>
      </c>
      <c r="D2745">
        <v>0</v>
      </c>
    </row>
    <row r="2746" spans="1:4" x14ac:dyDescent="0.25">
      <c r="A2746" t="s">
        <v>973</v>
      </c>
      <c r="B2746" t="s">
        <v>975</v>
      </c>
      <c r="C2746" t="s">
        <v>27012</v>
      </c>
      <c r="D2746">
        <v>0</v>
      </c>
    </row>
    <row r="2747" spans="1:4" x14ac:dyDescent="0.25">
      <c r="A2747" t="s">
        <v>977</v>
      </c>
      <c r="B2747" t="s">
        <v>979</v>
      </c>
      <c r="C2747" t="s">
        <v>27013</v>
      </c>
      <c r="D2747">
        <v>0</v>
      </c>
    </row>
    <row r="2748" spans="1:4" x14ac:dyDescent="0.25">
      <c r="A2748" t="s">
        <v>981</v>
      </c>
      <c r="B2748" t="s">
        <v>983</v>
      </c>
      <c r="C2748" t="s">
        <v>27014</v>
      </c>
      <c r="D2748">
        <v>0</v>
      </c>
    </row>
    <row r="2749" spans="1:4" x14ac:dyDescent="0.25">
      <c r="A2749" t="s">
        <v>985</v>
      </c>
      <c r="B2749" t="s">
        <v>987</v>
      </c>
      <c r="C2749" t="s">
        <v>27015</v>
      </c>
      <c r="D2749">
        <v>0</v>
      </c>
    </row>
    <row r="2750" spans="1:4" x14ac:dyDescent="0.25">
      <c r="A2750" t="s">
        <v>989</v>
      </c>
      <c r="B2750" t="s">
        <v>991</v>
      </c>
      <c r="C2750" t="s">
        <v>27016</v>
      </c>
      <c r="D2750">
        <v>0</v>
      </c>
    </row>
    <row r="2751" spans="1:4" x14ac:dyDescent="0.25">
      <c r="A2751" t="s">
        <v>993</v>
      </c>
      <c r="B2751" t="s">
        <v>995</v>
      </c>
      <c r="C2751" t="s">
        <v>27017</v>
      </c>
      <c r="D2751">
        <v>0</v>
      </c>
    </row>
    <row r="2752" spans="1:4" x14ac:dyDescent="0.25">
      <c r="A2752" t="s">
        <v>997</v>
      </c>
      <c r="B2752" t="s">
        <v>999</v>
      </c>
      <c r="C2752" t="s">
        <v>27018</v>
      </c>
      <c r="D2752">
        <v>0</v>
      </c>
    </row>
    <row r="2753" spans="1:4" x14ac:dyDescent="0.25">
      <c r="A2753" t="s">
        <v>1006</v>
      </c>
      <c r="B2753" t="s">
        <v>1008</v>
      </c>
      <c r="C2753" t="s">
        <v>27021</v>
      </c>
      <c r="D2753">
        <v>0</v>
      </c>
    </row>
    <row r="2754" spans="1:4" x14ac:dyDescent="0.25">
      <c r="A2754" t="s">
        <v>1020</v>
      </c>
      <c r="B2754" t="s">
        <v>1022</v>
      </c>
      <c r="C2754" t="s">
        <v>27028</v>
      </c>
      <c r="D2754">
        <v>0</v>
      </c>
    </row>
    <row r="2755" spans="1:4" x14ac:dyDescent="0.25">
      <c r="A2755" t="s">
        <v>1024</v>
      </c>
      <c r="B2755" t="s">
        <v>1026</v>
      </c>
      <c r="C2755" t="s">
        <v>27029</v>
      </c>
      <c r="D2755">
        <v>0</v>
      </c>
    </row>
    <row r="2756" spans="1:4" x14ac:dyDescent="0.25">
      <c r="A2756" t="s">
        <v>1029</v>
      </c>
      <c r="B2756" t="s">
        <v>1031</v>
      </c>
      <c r="C2756" t="s">
        <v>27031</v>
      </c>
      <c r="D2756">
        <v>0</v>
      </c>
    </row>
    <row r="2757" spans="1:4" x14ac:dyDescent="0.25">
      <c r="A2757" t="s">
        <v>1033</v>
      </c>
      <c r="B2757" t="s">
        <v>1035</v>
      </c>
      <c r="C2757" t="s">
        <v>27032</v>
      </c>
      <c r="D2757">
        <v>0</v>
      </c>
    </row>
    <row r="2758" spans="1:4" x14ac:dyDescent="0.25">
      <c r="A2758" t="s">
        <v>1037</v>
      </c>
      <c r="B2758" t="s">
        <v>1039</v>
      </c>
      <c r="C2758" t="s">
        <v>27033</v>
      </c>
      <c r="D2758">
        <v>0</v>
      </c>
    </row>
    <row r="2759" spans="1:4" x14ac:dyDescent="0.25">
      <c r="A2759" t="s">
        <v>1041</v>
      </c>
      <c r="B2759" t="s">
        <v>1043</v>
      </c>
      <c r="C2759" t="s">
        <v>27034</v>
      </c>
      <c r="D2759">
        <v>0</v>
      </c>
    </row>
    <row r="2760" spans="1:4" x14ac:dyDescent="0.25">
      <c r="A2760" t="s">
        <v>1054</v>
      </c>
      <c r="B2760" t="s">
        <v>1056</v>
      </c>
      <c r="C2760" t="s">
        <v>27038</v>
      </c>
      <c r="D2760">
        <v>0</v>
      </c>
    </row>
    <row r="2761" spans="1:4" x14ac:dyDescent="0.25">
      <c r="A2761" t="s">
        <v>1058</v>
      </c>
      <c r="B2761" t="s">
        <v>1060</v>
      </c>
      <c r="C2761" t="s">
        <v>27039</v>
      </c>
      <c r="D2761">
        <v>0</v>
      </c>
    </row>
    <row r="2762" spans="1:4" x14ac:dyDescent="0.25">
      <c r="A2762" t="s">
        <v>1068</v>
      </c>
      <c r="B2762" t="s">
        <v>1070</v>
      </c>
      <c r="C2762" t="s">
        <v>27042</v>
      </c>
      <c r="D2762">
        <v>0</v>
      </c>
    </row>
    <row r="2763" spans="1:4" x14ac:dyDescent="0.25">
      <c r="A2763" t="s">
        <v>1072</v>
      </c>
      <c r="B2763" t="s">
        <v>1074</v>
      </c>
      <c r="C2763" t="s">
        <v>27043</v>
      </c>
      <c r="D2763">
        <v>0</v>
      </c>
    </row>
    <row r="2764" spans="1:4" x14ac:dyDescent="0.25">
      <c r="A2764" t="s">
        <v>1076</v>
      </c>
      <c r="B2764" t="s">
        <v>1078</v>
      </c>
      <c r="C2764" t="s">
        <v>27044</v>
      </c>
      <c r="D2764">
        <v>0</v>
      </c>
    </row>
    <row r="2765" spans="1:4" x14ac:dyDescent="0.25">
      <c r="A2765" t="s">
        <v>1086</v>
      </c>
      <c r="B2765" t="s">
        <v>1088</v>
      </c>
      <c r="C2765" t="s">
        <v>27047</v>
      </c>
      <c r="D2765">
        <v>0</v>
      </c>
    </row>
    <row r="2766" spans="1:4" x14ac:dyDescent="0.25">
      <c r="A2766" t="s">
        <v>1094</v>
      </c>
      <c r="B2766" t="s">
        <v>1096</v>
      </c>
      <c r="C2766" t="s">
        <v>27049</v>
      </c>
      <c r="D2766">
        <v>0</v>
      </c>
    </row>
    <row r="2767" spans="1:4" x14ac:dyDescent="0.25">
      <c r="A2767" t="s">
        <v>1098</v>
      </c>
      <c r="B2767" t="s">
        <v>1100</v>
      </c>
      <c r="C2767" t="s">
        <v>27050</v>
      </c>
      <c r="D2767">
        <v>0</v>
      </c>
    </row>
    <row r="2768" spans="1:4" x14ac:dyDescent="0.25">
      <c r="A2768" t="s">
        <v>1102</v>
      </c>
      <c r="B2768" t="s">
        <v>1104</v>
      </c>
      <c r="C2768" t="s">
        <v>27051</v>
      </c>
      <c r="D2768">
        <v>0</v>
      </c>
    </row>
    <row r="2769" spans="1:4" x14ac:dyDescent="0.25">
      <c r="A2769" t="s">
        <v>1110</v>
      </c>
      <c r="B2769" t="s">
        <v>1112</v>
      </c>
      <c r="C2769" t="s">
        <v>27053</v>
      </c>
      <c r="D2769">
        <v>0</v>
      </c>
    </row>
    <row r="2770" spans="1:4" x14ac:dyDescent="0.25">
      <c r="A2770" t="s">
        <v>1114</v>
      </c>
      <c r="B2770" t="s">
        <v>1116</v>
      </c>
      <c r="C2770" t="s">
        <v>27054</v>
      </c>
      <c r="D2770">
        <v>0</v>
      </c>
    </row>
    <row r="2771" spans="1:4" x14ac:dyDescent="0.25">
      <c r="A2771" t="s">
        <v>1118</v>
      </c>
      <c r="B2771" t="s">
        <v>1120</v>
      </c>
      <c r="C2771" t="s">
        <v>27055</v>
      </c>
      <c r="D2771">
        <v>0</v>
      </c>
    </row>
    <row r="2772" spans="1:4" x14ac:dyDescent="0.25">
      <c r="A2772" t="s">
        <v>1122</v>
      </c>
      <c r="B2772" t="s">
        <v>1124</v>
      </c>
      <c r="C2772" t="s">
        <v>27056</v>
      </c>
      <c r="D2772">
        <v>0</v>
      </c>
    </row>
    <row r="2773" spans="1:4" x14ac:dyDescent="0.25">
      <c r="A2773" t="s">
        <v>1126</v>
      </c>
      <c r="B2773" t="s">
        <v>1128</v>
      </c>
      <c r="C2773" t="s">
        <v>27057</v>
      </c>
      <c r="D2773">
        <v>0</v>
      </c>
    </row>
    <row r="2774" spans="1:4" x14ac:dyDescent="0.25">
      <c r="A2774" t="s">
        <v>1131</v>
      </c>
      <c r="B2774" t="s">
        <v>1133</v>
      </c>
      <c r="C2774" t="s">
        <v>27059</v>
      </c>
      <c r="D2774">
        <v>0</v>
      </c>
    </row>
    <row r="2775" spans="1:4" x14ac:dyDescent="0.25">
      <c r="A2775" t="s">
        <v>1135</v>
      </c>
      <c r="B2775" t="s">
        <v>1137</v>
      </c>
      <c r="C2775" t="s">
        <v>27060</v>
      </c>
      <c r="D2775">
        <v>0</v>
      </c>
    </row>
    <row r="2776" spans="1:4" x14ac:dyDescent="0.25">
      <c r="A2776" t="s">
        <v>1139</v>
      </c>
      <c r="B2776" t="s">
        <v>1141</v>
      </c>
      <c r="C2776" t="s">
        <v>27061</v>
      </c>
      <c r="D2776">
        <v>0</v>
      </c>
    </row>
    <row r="2777" spans="1:4" x14ac:dyDescent="0.25">
      <c r="A2777" t="s">
        <v>1143</v>
      </c>
      <c r="B2777" t="s">
        <v>1145</v>
      </c>
      <c r="C2777" t="s">
        <v>27062</v>
      </c>
      <c r="D2777">
        <v>0</v>
      </c>
    </row>
    <row r="2778" spans="1:4" x14ac:dyDescent="0.25">
      <c r="A2778" t="s">
        <v>1153</v>
      </c>
      <c r="B2778" t="s">
        <v>1155</v>
      </c>
      <c r="C2778" t="s">
        <v>27066</v>
      </c>
      <c r="D2778">
        <v>0</v>
      </c>
    </row>
    <row r="2779" spans="1:4" x14ac:dyDescent="0.25">
      <c r="A2779" t="s">
        <v>1157</v>
      </c>
      <c r="B2779" t="s">
        <v>1159</v>
      </c>
      <c r="C2779" t="s">
        <v>27067</v>
      </c>
      <c r="D2779">
        <v>0</v>
      </c>
    </row>
    <row r="2780" spans="1:4" x14ac:dyDescent="0.25">
      <c r="A2780" t="s">
        <v>1167</v>
      </c>
      <c r="B2780" t="s">
        <v>1169</v>
      </c>
      <c r="C2780" t="s">
        <v>27073</v>
      </c>
      <c r="D2780">
        <v>0</v>
      </c>
    </row>
    <row r="2781" spans="1:4" x14ac:dyDescent="0.25">
      <c r="A2781" t="s">
        <v>1171</v>
      </c>
      <c r="B2781" t="s">
        <v>1173</v>
      </c>
      <c r="C2781" t="s">
        <v>27074</v>
      </c>
      <c r="D2781">
        <v>0</v>
      </c>
    </row>
    <row r="2782" spans="1:4" x14ac:dyDescent="0.25">
      <c r="A2782" t="s">
        <v>1175</v>
      </c>
      <c r="B2782" t="s">
        <v>1177</v>
      </c>
      <c r="C2782" t="s">
        <v>27075</v>
      </c>
      <c r="D2782">
        <v>0</v>
      </c>
    </row>
    <row r="2783" spans="1:4" x14ac:dyDescent="0.25">
      <c r="A2783" t="s">
        <v>1181</v>
      </c>
      <c r="B2783" t="s">
        <v>1183</v>
      </c>
      <c r="C2783" t="s">
        <v>27078</v>
      </c>
      <c r="D2783">
        <v>0</v>
      </c>
    </row>
    <row r="2784" spans="1:4" x14ac:dyDescent="0.25">
      <c r="A2784" t="s">
        <v>1185</v>
      </c>
      <c r="B2784" t="s">
        <v>1187</v>
      </c>
      <c r="C2784" t="s">
        <v>27079</v>
      </c>
      <c r="D2784">
        <v>0</v>
      </c>
    </row>
    <row r="2785" spans="1:4" x14ac:dyDescent="0.25">
      <c r="A2785" t="s">
        <v>1189</v>
      </c>
      <c r="B2785" t="s">
        <v>1191</v>
      </c>
      <c r="C2785" t="s">
        <v>27080</v>
      </c>
      <c r="D2785">
        <v>0</v>
      </c>
    </row>
    <row r="2786" spans="1:4" x14ac:dyDescent="0.25">
      <c r="A2786" t="s">
        <v>1193</v>
      </c>
      <c r="B2786" t="s">
        <v>1195</v>
      </c>
      <c r="C2786" t="s">
        <v>27081</v>
      </c>
      <c r="D2786">
        <v>0</v>
      </c>
    </row>
    <row r="2787" spans="1:4" x14ac:dyDescent="0.25">
      <c r="A2787" t="s">
        <v>1197</v>
      </c>
      <c r="B2787" t="s">
        <v>1199</v>
      </c>
      <c r="C2787" t="s">
        <v>27082</v>
      </c>
      <c r="D2787">
        <v>0</v>
      </c>
    </row>
    <row r="2788" spans="1:4" x14ac:dyDescent="0.25">
      <c r="A2788" t="s">
        <v>1201</v>
      </c>
      <c r="B2788" t="s">
        <v>1203</v>
      </c>
      <c r="C2788" t="s">
        <v>27083</v>
      </c>
      <c r="D2788">
        <v>0</v>
      </c>
    </row>
    <row r="2789" spans="1:4" x14ac:dyDescent="0.25">
      <c r="A2789" t="s">
        <v>1205</v>
      </c>
      <c r="B2789" t="s">
        <v>1207</v>
      </c>
      <c r="C2789" t="s">
        <v>27084</v>
      </c>
      <c r="D2789">
        <v>0</v>
      </c>
    </row>
    <row r="2790" spans="1:4" x14ac:dyDescent="0.25">
      <c r="A2790" t="s">
        <v>1209</v>
      </c>
      <c r="B2790" t="s">
        <v>1211</v>
      </c>
      <c r="C2790" t="s">
        <v>27085</v>
      </c>
      <c r="D2790">
        <v>0</v>
      </c>
    </row>
    <row r="2791" spans="1:4" x14ac:dyDescent="0.25">
      <c r="A2791" t="s">
        <v>1213</v>
      </c>
      <c r="B2791" t="s">
        <v>1215</v>
      </c>
      <c r="C2791" t="s">
        <v>27086</v>
      </c>
      <c r="D2791">
        <v>0</v>
      </c>
    </row>
    <row r="2792" spans="1:4" x14ac:dyDescent="0.25">
      <c r="A2792" t="s">
        <v>1217</v>
      </c>
      <c r="B2792" t="s">
        <v>1219</v>
      </c>
      <c r="C2792" t="s">
        <v>27087</v>
      </c>
      <c r="D2792">
        <v>0</v>
      </c>
    </row>
    <row r="2793" spans="1:4" x14ac:dyDescent="0.25">
      <c r="A2793" t="s">
        <v>1221</v>
      </c>
      <c r="B2793" t="s">
        <v>1223</v>
      </c>
      <c r="C2793" t="s">
        <v>27088</v>
      </c>
      <c r="D2793">
        <v>0</v>
      </c>
    </row>
    <row r="2794" spans="1:4" x14ac:dyDescent="0.25">
      <c r="A2794" t="s">
        <v>1225</v>
      </c>
      <c r="B2794" t="s">
        <v>1227</v>
      </c>
      <c r="C2794" t="s">
        <v>27089</v>
      </c>
      <c r="D2794">
        <v>0</v>
      </c>
    </row>
    <row r="2795" spans="1:4" x14ac:dyDescent="0.25">
      <c r="A2795" t="s">
        <v>1229</v>
      </c>
      <c r="B2795" t="s">
        <v>1231</v>
      </c>
      <c r="C2795" t="s">
        <v>27090</v>
      </c>
      <c r="D2795">
        <v>0</v>
      </c>
    </row>
    <row r="2796" spans="1:4" x14ac:dyDescent="0.25">
      <c r="A2796" t="s">
        <v>1233</v>
      </c>
      <c r="B2796" t="s">
        <v>1235</v>
      </c>
      <c r="C2796" t="s">
        <v>27091</v>
      </c>
      <c r="D2796">
        <v>0</v>
      </c>
    </row>
    <row r="2797" spans="1:4" x14ac:dyDescent="0.25">
      <c r="A2797" t="s">
        <v>1237</v>
      </c>
      <c r="B2797" t="s">
        <v>1239</v>
      </c>
      <c r="C2797" t="s">
        <v>27092</v>
      </c>
      <c r="D2797">
        <v>0</v>
      </c>
    </row>
    <row r="2798" spans="1:4" x14ac:dyDescent="0.25">
      <c r="A2798" t="s">
        <v>1241</v>
      </c>
      <c r="B2798" t="s">
        <v>1243</v>
      </c>
      <c r="C2798" t="s">
        <v>27093</v>
      </c>
      <c r="D2798">
        <v>0</v>
      </c>
    </row>
    <row r="2799" spans="1:4" x14ac:dyDescent="0.25">
      <c r="A2799" t="s">
        <v>1247</v>
      </c>
      <c r="B2799" t="s">
        <v>1249</v>
      </c>
      <c r="C2799" t="s">
        <v>27096</v>
      </c>
      <c r="D2799">
        <v>0</v>
      </c>
    </row>
    <row r="2800" spans="1:4" x14ac:dyDescent="0.25">
      <c r="A2800" t="s">
        <v>1251</v>
      </c>
      <c r="B2800" t="s">
        <v>1253</v>
      </c>
      <c r="C2800" t="s">
        <v>27097</v>
      </c>
      <c r="D2800">
        <v>0</v>
      </c>
    </row>
    <row r="2801" spans="1:4" x14ac:dyDescent="0.25">
      <c r="A2801" t="s">
        <v>1259</v>
      </c>
      <c r="B2801" t="s">
        <v>1261</v>
      </c>
      <c r="C2801" t="s">
        <v>27099</v>
      </c>
      <c r="D2801">
        <v>0</v>
      </c>
    </row>
    <row r="2802" spans="1:4" x14ac:dyDescent="0.25">
      <c r="A2802" t="s">
        <v>1267</v>
      </c>
      <c r="B2802" t="s">
        <v>1269</v>
      </c>
      <c r="C2802" t="s">
        <v>27101</v>
      </c>
      <c r="D2802">
        <v>0</v>
      </c>
    </row>
    <row r="2803" spans="1:4" x14ac:dyDescent="0.25">
      <c r="A2803" t="s">
        <v>1275</v>
      </c>
      <c r="B2803" t="s">
        <v>1277</v>
      </c>
      <c r="C2803" t="s">
        <v>27103</v>
      </c>
      <c r="D2803">
        <v>0</v>
      </c>
    </row>
    <row r="2804" spans="1:4" x14ac:dyDescent="0.25">
      <c r="A2804" t="s">
        <v>1279</v>
      </c>
      <c r="B2804" t="s">
        <v>1281</v>
      </c>
      <c r="C2804" t="s">
        <v>27104</v>
      </c>
      <c r="D2804">
        <v>0</v>
      </c>
    </row>
    <row r="2805" spans="1:4" x14ac:dyDescent="0.25">
      <c r="A2805" t="s">
        <v>1283</v>
      </c>
      <c r="B2805" t="s">
        <v>1285</v>
      </c>
      <c r="C2805" t="s">
        <v>27105</v>
      </c>
      <c r="D2805">
        <v>0</v>
      </c>
    </row>
    <row r="2806" spans="1:4" x14ac:dyDescent="0.25">
      <c r="A2806" t="s">
        <v>1293</v>
      </c>
      <c r="B2806" t="s">
        <v>1295</v>
      </c>
      <c r="C2806" t="s">
        <v>27108</v>
      </c>
      <c r="D2806">
        <v>0</v>
      </c>
    </row>
    <row r="2807" spans="1:4" x14ac:dyDescent="0.25">
      <c r="A2807" t="s">
        <v>1297</v>
      </c>
      <c r="B2807" t="s">
        <v>1299</v>
      </c>
      <c r="C2807" t="s">
        <v>27109</v>
      </c>
      <c r="D2807">
        <v>0</v>
      </c>
    </row>
    <row r="2808" spans="1:4" x14ac:dyDescent="0.25">
      <c r="A2808" t="s">
        <v>1302</v>
      </c>
      <c r="B2808" t="s">
        <v>1304</v>
      </c>
      <c r="C2808" t="s">
        <v>27111</v>
      </c>
      <c r="D2808">
        <v>0</v>
      </c>
    </row>
    <row r="2809" spans="1:4" x14ac:dyDescent="0.25">
      <c r="A2809" t="s">
        <v>1306</v>
      </c>
      <c r="B2809" t="s">
        <v>1308</v>
      </c>
      <c r="C2809" t="s">
        <v>27112</v>
      </c>
      <c r="D2809">
        <v>0</v>
      </c>
    </row>
    <row r="2810" spans="1:4" x14ac:dyDescent="0.25">
      <c r="A2810" t="s">
        <v>1310</v>
      </c>
      <c r="B2810" t="s">
        <v>1312</v>
      </c>
      <c r="C2810" t="s">
        <v>27113</v>
      </c>
      <c r="D2810">
        <v>0</v>
      </c>
    </row>
    <row r="2811" spans="1:4" x14ac:dyDescent="0.25">
      <c r="A2811" t="s">
        <v>1314</v>
      </c>
      <c r="B2811" t="s">
        <v>1316</v>
      </c>
      <c r="C2811" t="s">
        <v>27114</v>
      </c>
      <c r="D2811">
        <v>0</v>
      </c>
    </row>
    <row r="2812" spans="1:4" x14ac:dyDescent="0.25">
      <c r="A2812" t="s">
        <v>1322</v>
      </c>
      <c r="B2812" t="s">
        <v>1324</v>
      </c>
      <c r="C2812" t="s">
        <v>27116</v>
      </c>
      <c r="D2812">
        <v>0</v>
      </c>
    </row>
    <row r="2813" spans="1:4" x14ac:dyDescent="0.25">
      <c r="A2813" t="s">
        <v>1331</v>
      </c>
      <c r="B2813" t="s">
        <v>1333</v>
      </c>
      <c r="C2813" t="s">
        <v>27119</v>
      </c>
      <c r="D2813">
        <v>0</v>
      </c>
    </row>
    <row r="2814" spans="1:4" x14ac:dyDescent="0.25">
      <c r="A2814" t="s">
        <v>1340</v>
      </c>
      <c r="B2814" t="s">
        <v>1342</v>
      </c>
      <c r="C2814" t="s">
        <v>27122</v>
      </c>
      <c r="D2814">
        <v>0</v>
      </c>
    </row>
    <row r="2815" spans="1:4" x14ac:dyDescent="0.25">
      <c r="A2815" t="s">
        <v>1344</v>
      </c>
      <c r="B2815" t="s">
        <v>1346</v>
      </c>
      <c r="C2815" t="s">
        <v>27123</v>
      </c>
      <c r="D2815">
        <v>0</v>
      </c>
    </row>
    <row r="2816" spans="1:4" x14ac:dyDescent="0.25">
      <c r="A2816" t="s">
        <v>1353</v>
      </c>
      <c r="B2816" t="s">
        <v>1355</v>
      </c>
      <c r="C2816" t="s">
        <v>27126</v>
      </c>
      <c r="D2816">
        <v>0</v>
      </c>
    </row>
    <row r="2817" spans="1:4" x14ac:dyDescent="0.25">
      <c r="A2817" t="s">
        <v>1358</v>
      </c>
      <c r="B2817" t="s">
        <v>1360</v>
      </c>
      <c r="C2817" t="s">
        <v>27128</v>
      </c>
      <c r="D2817">
        <v>0</v>
      </c>
    </row>
    <row r="2818" spans="1:4" x14ac:dyDescent="0.25">
      <c r="A2818" t="s">
        <v>1363</v>
      </c>
      <c r="B2818" t="s">
        <v>1365</v>
      </c>
      <c r="C2818" t="s">
        <v>27130</v>
      </c>
      <c r="D2818">
        <v>0</v>
      </c>
    </row>
    <row r="2819" spans="1:4" x14ac:dyDescent="0.25">
      <c r="A2819" t="s">
        <v>1367</v>
      </c>
      <c r="B2819" t="s">
        <v>1369</v>
      </c>
      <c r="C2819" t="s">
        <v>27131</v>
      </c>
      <c r="D2819">
        <v>0</v>
      </c>
    </row>
    <row r="2820" spans="1:4" x14ac:dyDescent="0.25">
      <c r="A2820" t="s">
        <v>1380</v>
      </c>
      <c r="B2820" t="s">
        <v>1382</v>
      </c>
      <c r="C2820" t="s">
        <v>27136</v>
      </c>
      <c r="D2820">
        <v>0</v>
      </c>
    </row>
    <row r="2821" spans="1:4" x14ac:dyDescent="0.25">
      <c r="A2821" t="s">
        <v>1384</v>
      </c>
      <c r="B2821" t="s">
        <v>1386</v>
      </c>
      <c r="C2821" t="s">
        <v>27137</v>
      </c>
      <c r="D2821">
        <v>0</v>
      </c>
    </row>
    <row r="2822" spans="1:4" x14ac:dyDescent="0.25">
      <c r="A2822" t="s">
        <v>1392</v>
      </c>
      <c r="B2822" t="s">
        <v>1394</v>
      </c>
      <c r="C2822" t="s">
        <v>27139</v>
      </c>
      <c r="D2822">
        <v>0</v>
      </c>
    </row>
    <row r="2823" spans="1:4" x14ac:dyDescent="0.25">
      <c r="A2823" t="s">
        <v>1396</v>
      </c>
      <c r="B2823" t="s">
        <v>1398</v>
      </c>
      <c r="C2823" t="s">
        <v>27140</v>
      </c>
      <c r="D2823">
        <v>0</v>
      </c>
    </row>
    <row r="2824" spans="1:4" x14ac:dyDescent="0.25">
      <c r="A2824" t="s">
        <v>1406</v>
      </c>
      <c r="B2824" t="s">
        <v>1408</v>
      </c>
      <c r="C2824" t="s">
        <v>27144</v>
      </c>
      <c r="D2824">
        <v>0</v>
      </c>
    </row>
    <row r="2825" spans="1:4" x14ac:dyDescent="0.25">
      <c r="A2825" t="s">
        <v>1411</v>
      </c>
      <c r="B2825" t="s">
        <v>1413</v>
      </c>
      <c r="C2825" t="s">
        <v>27146</v>
      </c>
      <c r="D2825">
        <v>0</v>
      </c>
    </row>
    <row r="2826" spans="1:4" x14ac:dyDescent="0.25">
      <c r="A2826" t="s">
        <v>1415</v>
      </c>
      <c r="B2826" t="s">
        <v>1417</v>
      </c>
      <c r="C2826" t="s">
        <v>27147</v>
      </c>
      <c r="D2826">
        <v>0</v>
      </c>
    </row>
    <row r="2827" spans="1:4" x14ac:dyDescent="0.25">
      <c r="A2827" t="s">
        <v>1423</v>
      </c>
      <c r="B2827" t="s">
        <v>1425</v>
      </c>
      <c r="C2827" t="s">
        <v>27149</v>
      </c>
      <c r="D2827">
        <v>0</v>
      </c>
    </row>
    <row r="2828" spans="1:4" x14ac:dyDescent="0.25">
      <c r="A2828" t="s">
        <v>1427</v>
      </c>
      <c r="B2828" t="s">
        <v>1429</v>
      </c>
      <c r="C2828" t="s">
        <v>27150</v>
      </c>
      <c r="D2828">
        <v>0</v>
      </c>
    </row>
    <row r="2829" spans="1:4" x14ac:dyDescent="0.25">
      <c r="A2829" t="s">
        <v>1439</v>
      </c>
      <c r="B2829" t="s">
        <v>1441</v>
      </c>
      <c r="C2829" t="s">
        <v>27153</v>
      </c>
      <c r="D2829">
        <v>0</v>
      </c>
    </row>
    <row r="2830" spans="1:4" x14ac:dyDescent="0.25">
      <c r="A2830" t="s">
        <v>1443</v>
      </c>
      <c r="B2830" t="s">
        <v>1445</v>
      </c>
      <c r="C2830" t="s">
        <v>27154</v>
      </c>
      <c r="D2830">
        <v>0</v>
      </c>
    </row>
    <row r="2831" spans="1:4" x14ac:dyDescent="0.25">
      <c r="A2831" t="s">
        <v>1447</v>
      </c>
      <c r="B2831" t="s">
        <v>1449</v>
      </c>
      <c r="C2831" t="s">
        <v>27155</v>
      </c>
      <c r="D2831">
        <v>0</v>
      </c>
    </row>
    <row r="2832" spans="1:4" x14ac:dyDescent="0.25">
      <c r="A2832" t="s">
        <v>1451</v>
      </c>
      <c r="B2832" t="s">
        <v>1453</v>
      </c>
      <c r="C2832" t="s">
        <v>27156</v>
      </c>
      <c r="D2832">
        <v>0</v>
      </c>
    </row>
    <row r="2833" spans="1:4" x14ac:dyDescent="0.25">
      <c r="A2833" t="s">
        <v>1455</v>
      </c>
      <c r="B2833" t="s">
        <v>1457</v>
      </c>
      <c r="C2833" t="s">
        <v>27157</v>
      </c>
      <c r="D2833">
        <v>0</v>
      </c>
    </row>
    <row r="2834" spans="1:4" x14ac:dyDescent="0.25">
      <c r="A2834" t="s">
        <v>1459</v>
      </c>
      <c r="B2834" t="s">
        <v>1461</v>
      </c>
      <c r="C2834" t="s">
        <v>27158</v>
      </c>
      <c r="D2834">
        <v>0</v>
      </c>
    </row>
    <row r="2835" spans="1:4" x14ac:dyDescent="0.25">
      <c r="A2835" t="s">
        <v>1463</v>
      </c>
      <c r="B2835" t="s">
        <v>1465</v>
      </c>
      <c r="C2835" t="s">
        <v>27159</v>
      </c>
      <c r="D2835">
        <v>0</v>
      </c>
    </row>
    <row r="2836" spans="1:4" x14ac:dyDescent="0.25">
      <c r="A2836" t="s">
        <v>1471</v>
      </c>
      <c r="B2836" t="s">
        <v>1473</v>
      </c>
      <c r="C2836" t="s">
        <v>27161</v>
      </c>
      <c r="D2836">
        <v>0</v>
      </c>
    </row>
    <row r="2837" spans="1:4" x14ac:dyDescent="0.25">
      <c r="A2837" t="s">
        <v>1475</v>
      </c>
      <c r="B2837" t="s">
        <v>1477</v>
      </c>
      <c r="C2837" t="s">
        <v>27162</v>
      </c>
      <c r="D2837">
        <v>0</v>
      </c>
    </row>
    <row r="2838" spans="1:4" x14ac:dyDescent="0.25">
      <c r="A2838" t="s">
        <v>1479</v>
      </c>
      <c r="B2838" t="s">
        <v>1481</v>
      </c>
      <c r="C2838" t="s">
        <v>27163</v>
      </c>
      <c r="D2838">
        <v>0</v>
      </c>
    </row>
    <row r="2839" spans="1:4" x14ac:dyDescent="0.25">
      <c r="A2839" t="s">
        <v>1483</v>
      </c>
      <c r="B2839" t="s">
        <v>1485</v>
      </c>
      <c r="C2839" t="s">
        <v>27164</v>
      </c>
      <c r="D2839">
        <v>0</v>
      </c>
    </row>
    <row r="2840" spans="1:4" x14ac:dyDescent="0.25">
      <c r="A2840" t="s">
        <v>1487</v>
      </c>
      <c r="B2840" t="s">
        <v>1489</v>
      </c>
      <c r="C2840" t="s">
        <v>27165</v>
      </c>
      <c r="D2840">
        <v>0</v>
      </c>
    </row>
    <row r="2841" spans="1:4" x14ac:dyDescent="0.25">
      <c r="A2841" t="s">
        <v>1495</v>
      </c>
      <c r="B2841" t="s">
        <v>1497</v>
      </c>
      <c r="C2841" t="s">
        <v>27167</v>
      </c>
      <c r="D2841">
        <v>0</v>
      </c>
    </row>
    <row r="2842" spans="1:4" x14ac:dyDescent="0.25">
      <c r="A2842" t="s">
        <v>1503</v>
      </c>
      <c r="B2842" t="s">
        <v>1505</v>
      </c>
      <c r="C2842" t="s">
        <v>27169</v>
      </c>
      <c r="D2842">
        <v>0</v>
      </c>
    </row>
    <row r="2843" spans="1:4" x14ac:dyDescent="0.25">
      <c r="A2843" t="s">
        <v>1523</v>
      </c>
      <c r="B2843" t="s">
        <v>1525</v>
      </c>
      <c r="C2843" t="s">
        <v>27174</v>
      </c>
      <c r="D2843">
        <v>0</v>
      </c>
    </row>
    <row r="2844" spans="1:4" x14ac:dyDescent="0.25">
      <c r="A2844" t="s">
        <v>1535</v>
      </c>
      <c r="B2844" t="s">
        <v>1537</v>
      </c>
      <c r="C2844" t="s">
        <v>27177</v>
      </c>
      <c r="D2844">
        <v>0</v>
      </c>
    </row>
    <row r="2845" spans="1:4" x14ac:dyDescent="0.25">
      <c r="A2845" t="s">
        <v>1547</v>
      </c>
      <c r="B2845" t="s">
        <v>1549</v>
      </c>
      <c r="C2845" t="s">
        <v>27180</v>
      </c>
      <c r="D2845">
        <v>0</v>
      </c>
    </row>
    <row r="2846" spans="1:4" x14ac:dyDescent="0.25">
      <c r="A2846" t="s">
        <v>1551</v>
      </c>
      <c r="B2846" t="s">
        <v>1553</v>
      </c>
      <c r="C2846" t="s">
        <v>27181</v>
      </c>
      <c r="D2846">
        <v>0</v>
      </c>
    </row>
    <row r="2847" spans="1:4" x14ac:dyDescent="0.25">
      <c r="A2847" t="s">
        <v>1555</v>
      </c>
      <c r="B2847" t="s">
        <v>1557</v>
      </c>
      <c r="C2847" t="s">
        <v>27182</v>
      </c>
      <c r="D2847">
        <v>0</v>
      </c>
    </row>
    <row r="2848" spans="1:4" x14ac:dyDescent="0.25">
      <c r="A2848" t="s">
        <v>1559</v>
      </c>
      <c r="B2848" t="s">
        <v>1561</v>
      </c>
      <c r="C2848" t="s">
        <v>27183</v>
      </c>
      <c r="D2848">
        <v>0</v>
      </c>
    </row>
    <row r="2849" spans="1:4" x14ac:dyDescent="0.25">
      <c r="A2849" t="s">
        <v>1563</v>
      </c>
      <c r="B2849" t="s">
        <v>1565</v>
      </c>
      <c r="C2849" t="s">
        <v>27184</v>
      </c>
      <c r="D2849">
        <v>0</v>
      </c>
    </row>
    <row r="2850" spans="1:4" x14ac:dyDescent="0.25">
      <c r="A2850" t="s">
        <v>1567</v>
      </c>
      <c r="B2850" t="s">
        <v>1569</v>
      </c>
      <c r="C2850" t="s">
        <v>27185</v>
      </c>
      <c r="D2850">
        <v>0</v>
      </c>
    </row>
    <row r="2851" spans="1:4" x14ac:dyDescent="0.25">
      <c r="A2851" t="s">
        <v>1575</v>
      </c>
      <c r="B2851" t="s">
        <v>1577</v>
      </c>
      <c r="C2851" t="s">
        <v>27187</v>
      </c>
      <c r="D2851">
        <v>0</v>
      </c>
    </row>
    <row r="2852" spans="1:4" x14ac:dyDescent="0.25">
      <c r="A2852" t="s">
        <v>1579</v>
      </c>
      <c r="B2852" t="s">
        <v>1581</v>
      </c>
      <c r="C2852" t="s">
        <v>27188</v>
      </c>
      <c r="D2852">
        <v>0</v>
      </c>
    </row>
    <row r="2853" spans="1:4" x14ac:dyDescent="0.25">
      <c r="A2853" t="s">
        <v>1591</v>
      </c>
      <c r="B2853" t="s">
        <v>1593</v>
      </c>
      <c r="C2853" t="s">
        <v>27191</v>
      </c>
      <c r="D2853">
        <v>0</v>
      </c>
    </row>
    <row r="2854" spans="1:4" x14ac:dyDescent="0.25">
      <c r="A2854" t="s">
        <v>1596</v>
      </c>
      <c r="B2854" t="s">
        <v>1598</v>
      </c>
      <c r="C2854" t="s">
        <v>27193</v>
      </c>
      <c r="D2854">
        <v>0</v>
      </c>
    </row>
    <row r="2855" spans="1:4" x14ac:dyDescent="0.25">
      <c r="A2855" t="s">
        <v>1608</v>
      </c>
      <c r="B2855" t="s">
        <v>1610</v>
      </c>
      <c r="C2855" t="s">
        <v>27196</v>
      </c>
      <c r="D2855">
        <v>0</v>
      </c>
    </row>
    <row r="2856" spans="1:4" x14ac:dyDescent="0.25">
      <c r="A2856" t="s">
        <v>1614</v>
      </c>
      <c r="B2856" t="s">
        <v>1616</v>
      </c>
      <c r="C2856" t="s">
        <v>27198</v>
      </c>
      <c r="D2856">
        <v>0</v>
      </c>
    </row>
    <row r="2857" spans="1:4" x14ac:dyDescent="0.25">
      <c r="A2857" t="s">
        <v>1618</v>
      </c>
      <c r="B2857" t="s">
        <v>1620</v>
      </c>
      <c r="C2857" t="s">
        <v>27199</v>
      </c>
      <c r="D2857">
        <v>0</v>
      </c>
    </row>
    <row r="2858" spans="1:4" x14ac:dyDescent="0.25">
      <c r="A2858" t="s">
        <v>1622</v>
      </c>
      <c r="B2858" t="s">
        <v>1624</v>
      </c>
      <c r="C2858" t="s">
        <v>27200</v>
      </c>
      <c r="D2858">
        <v>0</v>
      </c>
    </row>
    <row r="2859" spans="1:4" x14ac:dyDescent="0.25">
      <c r="A2859" t="s">
        <v>1626</v>
      </c>
      <c r="B2859" t="s">
        <v>1628</v>
      </c>
      <c r="C2859" t="s">
        <v>27201</v>
      </c>
      <c r="D2859">
        <v>0</v>
      </c>
    </row>
    <row r="2860" spans="1:4" x14ac:dyDescent="0.25">
      <c r="A2860" t="s">
        <v>1630</v>
      </c>
      <c r="B2860" t="s">
        <v>1632</v>
      </c>
      <c r="C2860" t="s">
        <v>27202</v>
      </c>
      <c r="D2860">
        <v>0</v>
      </c>
    </row>
    <row r="2861" spans="1:4" x14ac:dyDescent="0.25">
      <c r="A2861" t="s">
        <v>1634</v>
      </c>
      <c r="B2861" t="s">
        <v>1636</v>
      </c>
      <c r="C2861" t="s">
        <v>27203</v>
      </c>
      <c r="D2861">
        <v>0</v>
      </c>
    </row>
    <row r="2862" spans="1:4" x14ac:dyDescent="0.25">
      <c r="A2862" t="s">
        <v>1638</v>
      </c>
      <c r="B2862" t="s">
        <v>1640</v>
      </c>
      <c r="C2862" t="s">
        <v>27204</v>
      </c>
      <c r="D2862">
        <v>0</v>
      </c>
    </row>
    <row r="2863" spans="1:4" x14ac:dyDescent="0.25">
      <c r="A2863" t="s">
        <v>1642</v>
      </c>
      <c r="B2863" t="s">
        <v>1644</v>
      </c>
      <c r="C2863" t="s">
        <v>27205</v>
      </c>
      <c r="D2863">
        <v>0</v>
      </c>
    </row>
    <row r="2864" spans="1:4" x14ac:dyDescent="0.25">
      <c r="A2864" t="s">
        <v>1646</v>
      </c>
      <c r="B2864" t="s">
        <v>1648</v>
      </c>
      <c r="C2864" t="s">
        <v>27206</v>
      </c>
      <c r="D2864">
        <v>0</v>
      </c>
    </row>
    <row r="2865" spans="1:4" x14ac:dyDescent="0.25">
      <c r="A2865" t="s">
        <v>1650</v>
      </c>
      <c r="B2865" t="s">
        <v>1652</v>
      </c>
      <c r="C2865" t="s">
        <v>27207</v>
      </c>
      <c r="D2865">
        <v>0</v>
      </c>
    </row>
    <row r="2866" spans="1:4" x14ac:dyDescent="0.25">
      <c r="A2866" t="s">
        <v>1654</v>
      </c>
      <c r="B2866" t="s">
        <v>1656</v>
      </c>
      <c r="C2866" t="s">
        <v>27208</v>
      </c>
      <c r="D2866">
        <v>0</v>
      </c>
    </row>
    <row r="2867" spans="1:4" x14ac:dyDescent="0.25">
      <c r="A2867" t="s">
        <v>1658</v>
      </c>
      <c r="B2867" t="s">
        <v>1660</v>
      </c>
      <c r="C2867" t="s">
        <v>27209</v>
      </c>
      <c r="D2867">
        <v>0</v>
      </c>
    </row>
    <row r="2868" spans="1:4" x14ac:dyDescent="0.25">
      <c r="A2868" t="s">
        <v>1662</v>
      </c>
      <c r="B2868" t="s">
        <v>1664</v>
      </c>
      <c r="C2868" t="s">
        <v>27210</v>
      </c>
      <c r="D2868">
        <v>0</v>
      </c>
    </row>
    <row r="2869" spans="1:4" x14ac:dyDescent="0.25">
      <c r="A2869" t="s">
        <v>1667</v>
      </c>
      <c r="B2869" t="s">
        <v>1669</v>
      </c>
      <c r="C2869" t="s">
        <v>27212</v>
      </c>
      <c r="D2869">
        <v>0</v>
      </c>
    </row>
    <row r="2870" spans="1:4" x14ac:dyDescent="0.25">
      <c r="A2870" t="s">
        <v>1673</v>
      </c>
      <c r="B2870" t="s">
        <v>1675</v>
      </c>
      <c r="C2870" t="s">
        <v>27214</v>
      </c>
      <c r="D2870">
        <v>0</v>
      </c>
    </row>
    <row r="2871" spans="1:4" x14ac:dyDescent="0.25">
      <c r="A2871" t="s">
        <v>1677</v>
      </c>
      <c r="B2871" t="s">
        <v>1679</v>
      </c>
      <c r="C2871" t="s">
        <v>27215</v>
      </c>
      <c r="D2871">
        <v>0</v>
      </c>
    </row>
    <row r="2872" spans="1:4" x14ac:dyDescent="0.25">
      <c r="A2872" t="s">
        <v>1681</v>
      </c>
      <c r="B2872" t="s">
        <v>1683</v>
      </c>
      <c r="C2872" t="s">
        <v>27216</v>
      </c>
      <c r="D2872">
        <v>0</v>
      </c>
    </row>
    <row r="2873" spans="1:4" x14ac:dyDescent="0.25">
      <c r="A2873" t="s">
        <v>1685</v>
      </c>
      <c r="B2873" t="s">
        <v>1687</v>
      </c>
      <c r="C2873" t="s">
        <v>27217</v>
      </c>
      <c r="D2873">
        <v>0</v>
      </c>
    </row>
    <row r="2874" spans="1:4" x14ac:dyDescent="0.25">
      <c r="A2874" t="s">
        <v>1689</v>
      </c>
      <c r="B2874" t="s">
        <v>1691</v>
      </c>
      <c r="C2874" t="s">
        <v>27218</v>
      </c>
      <c r="D2874">
        <v>0</v>
      </c>
    </row>
    <row r="2875" spans="1:4" x14ac:dyDescent="0.25">
      <c r="A2875" t="s">
        <v>1694</v>
      </c>
      <c r="B2875" t="s">
        <v>1696</v>
      </c>
      <c r="C2875" t="s">
        <v>27220</v>
      </c>
      <c r="D2875">
        <v>0</v>
      </c>
    </row>
    <row r="2876" spans="1:4" x14ac:dyDescent="0.25">
      <c r="A2876" t="s">
        <v>1698</v>
      </c>
      <c r="B2876" t="s">
        <v>1700</v>
      </c>
      <c r="C2876" t="s">
        <v>27221</v>
      </c>
      <c r="D2876">
        <v>0</v>
      </c>
    </row>
    <row r="2877" spans="1:4" x14ac:dyDescent="0.25">
      <c r="A2877" t="s">
        <v>1702</v>
      </c>
      <c r="B2877" t="s">
        <v>1704</v>
      </c>
      <c r="C2877" t="s">
        <v>27222</v>
      </c>
      <c r="D2877">
        <v>0</v>
      </c>
    </row>
    <row r="2878" spans="1:4" x14ac:dyDescent="0.25">
      <c r="A2878" t="s">
        <v>2564</v>
      </c>
      <c r="B2878" t="s">
        <v>2566</v>
      </c>
      <c r="C2878" t="s">
        <v>27489</v>
      </c>
      <c r="D2878">
        <v>0</v>
      </c>
    </row>
    <row r="2879" spans="1:4" x14ac:dyDescent="0.25">
      <c r="A2879" t="s">
        <v>1714</v>
      </c>
      <c r="B2879" t="s">
        <v>1716</v>
      </c>
      <c r="C2879" t="s">
        <v>27225</v>
      </c>
      <c r="D2879">
        <v>0</v>
      </c>
    </row>
    <row r="2880" spans="1:4" x14ac:dyDescent="0.25">
      <c r="A2880" t="s">
        <v>1718</v>
      </c>
      <c r="B2880" t="s">
        <v>1720</v>
      </c>
      <c r="C2880" t="s">
        <v>27226</v>
      </c>
      <c r="D2880">
        <v>0</v>
      </c>
    </row>
    <row r="2881" spans="1:4" x14ac:dyDescent="0.25">
      <c r="A2881" t="s">
        <v>1724</v>
      </c>
      <c r="B2881" t="s">
        <v>1726</v>
      </c>
      <c r="C2881" t="s">
        <v>27229</v>
      </c>
      <c r="D2881">
        <v>0</v>
      </c>
    </row>
    <row r="2882" spans="1:4" x14ac:dyDescent="0.25">
      <c r="A2882" t="s">
        <v>1734</v>
      </c>
      <c r="B2882" t="s">
        <v>1736</v>
      </c>
      <c r="C2882" t="s">
        <v>27233</v>
      </c>
      <c r="D2882">
        <v>0</v>
      </c>
    </row>
    <row r="2883" spans="1:4" x14ac:dyDescent="0.25">
      <c r="A2883" t="s">
        <v>1742</v>
      </c>
      <c r="B2883" t="s">
        <v>1744</v>
      </c>
      <c r="C2883" t="s">
        <v>27235</v>
      </c>
      <c r="D2883">
        <v>0</v>
      </c>
    </row>
    <row r="2884" spans="1:4" x14ac:dyDescent="0.25">
      <c r="A2884" t="s">
        <v>1746</v>
      </c>
      <c r="B2884" t="s">
        <v>1748</v>
      </c>
      <c r="C2884" t="s">
        <v>27236</v>
      </c>
      <c r="D2884">
        <v>0</v>
      </c>
    </row>
    <row r="2885" spans="1:4" x14ac:dyDescent="0.25">
      <c r="A2885" t="s">
        <v>1750</v>
      </c>
      <c r="B2885" t="s">
        <v>1752</v>
      </c>
      <c r="C2885" t="s">
        <v>27237</v>
      </c>
      <c r="D2885">
        <v>0</v>
      </c>
    </row>
    <row r="2886" spans="1:4" x14ac:dyDescent="0.25">
      <c r="A2886" t="s">
        <v>1754</v>
      </c>
      <c r="B2886" t="s">
        <v>1756</v>
      </c>
      <c r="C2886" t="s">
        <v>27238</v>
      </c>
      <c r="D2886">
        <v>0</v>
      </c>
    </row>
    <row r="2887" spans="1:4" x14ac:dyDescent="0.25">
      <c r="A2887" t="s">
        <v>1758</v>
      </c>
      <c r="B2887" t="s">
        <v>1760</v>
      </c>
      <c r="C2887" t="s">
        <v>27239</v>
      </c>
      <c r="D2887">
        <v>0</v>
      </c>
    </row>
    <row r="2888" spans="1:4" x14ac:dyDescent="0.25">
      <c r="A2888" t="s">
        <v>1763</v>
      </c>
      <c r="B2888" t="s">
        <v>1765</v>
      </c>
      <c r="C2888" t="s">
        <v>27241</v>
      </c>
      <c r="D2888">
        <v>0</v>
      </c>
    </row>
    <row r="2889" spans="1:4" x14ac:dyDescent="0.25">
      <c r="A2889" t="s">
        <v>1767</v>
      </c>
      <c r="B2889" t="s">
        <v>1769</v>
      </c>
      <c r="C2889" t="s">
        <v>27242</v>
      </c>
      <c r="D2889">
        <v>0</v>
      </c>
    </row>
    <row r="2890" spans="1:4" x14ac:dyDescent="0.25">
      <c r="A2890" t="s">
        <v>1771</v>
      </c>
      <c r="B2890" t="s">
        <v>1773</v>
      </c>
      <c r="C2890" t="s">
        <v>27243</v>
      </c>
      <c r="D2890">
        <v>0</v>
      </c>
    </row>
    <row r="2891" spans="1:4" x14ac:dyDescent="0.25">
      <c r="A2891" t="s">
        <v>1775</v>
      </c>
      <c r="B2891" t="s">
        <v>1777</v>
      </c>
      <c r="C2891" t="s">
        <v>27244</v>
      </c>
      <c r="D2891">
        <v>0</v>
      </c>
    </row>
    <row r="2892" spans="1:4" x14ac:dyDescent="0.25">
      <c r="A2892" t="s">
        <v>1779</v>
      </c>
      <c r="B2892" t="s">
        <v>1781</v>
      </c>
      <c r="C2892" t="s">
        <v>27245</v>
      </c>
      <c r="D2892">
        <v>0</v>
      </c>
    </row>
    <row r="2893" spans="1:4" x14ac:dyDescent="0.25">
      <c r="A2893" t="s">
        <v>1783</v>
      </c>
      <c r="B2893" t="s">
        <v>1785</v>
      </c>
      <c r="C2893" t="s">
        <v>27246</v>
      </c>
      <c r="D2893">
        <v>0</v>
      </c>
    </row>
    <row r="2894" spans="1:4" x14ac:dyDescent="0.25">
      <c r="A2894" t="s">
        <v>1787</v>
      </c>
      <c r="B2894" t="s">
        <v>1789</v>
      </c>
      <c r="C2894" t="s">
        <v>27247</v>
      </c>
      <c r="D2894">
        <v>0</v>
      </c>
    </row>
    <row r="2895" spans="1:4" x14ac:dyDescent="0.25">
      <c r="A2895" t="s">
        <v>1791</v>
      </c>
      <c r="B2895" t="s">
        <v>1793</v>
      </c>
      <c r="C2895" t="s">
        <v>27248</v>
      </c>
      <c r="D2895">
        <v>0</v>
      </c>
    </row>
    <row r="2896" spans="1:4" x14ac:dyDescent="0.25">
      <c r="A2896" t="s">
        <v>1800</v>
      </c>
      <c r="B2896" t="s">
        <v>1802</v>
      </c>
      <c r="C2896" t="s">
        <v>27251</v>
      </c>
      <c r="D2896">
        <v>0</v>
      </c>
    </row>
    <row r="2897" spans="1:4" x14ac:dyDescent="0.25">
      <c r="A2897" t="s">
        <v>1808</v>
      </c>
      <c r="B2897" t="s">
        <v>1810</v>
      </c>
      <c r="C2897" t="s">
        <v>27253</v>
      </c>
      <c r="D2897">
        <v>0</v>
      </c>
    </row>
    <row r="2898" spans="1:4" x14ac:dyDescent="0.25">
      <c r="A2898" t="s">
        <v>1812</v>
      </c>
      <c r="B2898" t="s">
        <v>1814</v>
      </c>
      <c r="C2898" t="s">
        <v>27254</v>
      </c>
      <c r="D2898">
        <v>0</v>
      </c>
    </row>
    <row r="2899" spans="1:4" x14ac:dyDescent="0.25">
      <c r="A2899" t="s">
        <v>1820</v>
      </c>
      <c r="B2899" t="s">
        <v>1822</v>
      </c>
      <c r="C2899" t="s">
        <v>27256</v>
      </c>
      <c r="D2899">
        <v>0</v>
      </c>
    </row>
    <row r="2900" spans="1:4" x14ac:dyDescent="0.25">
      <c r="A2900" t="s">
        <v>1824</v>
      </c>
      <c r="B2900" t="s">
        <v>1826</v>
      </c>
      <c r="C2900" t="s">
        <v>27257</v>
      </c>
      <c r="D2900">
        <v>0</v>
      </c>
    </row>
    <row r="2901" spans="1:4" x14ac:dyDescent="0.25">
      <c r="A2901" t="s">
        <v>1828</v>
      </c>
      <c r="B2901" t="s">
        <v>1830</v>
      </c>
      <c r="C2901" t="s">
        <v>27258</v>
      </c>
      <c r="D2901">
        <v>0</v>
      </c>
    </row>
    <row r="2902" spans="1:4" x14ac:dyDescent="0.25">
      <c r="A2902" t="s">
        <v>1832</v>
      </c>
      <c r="B2902" t="s">
        <v>1834</v>
      </c>
      <c r="C2902" t="s">
        <v>27259</v>
      </c>
      <c r="D2902">
        <v>0</v>
      </c>
    </row>
    <row r="2903" spans="1:4" x14ac:dyDescent="0.25">
      <c r="A2903" t="s">
        <v>1836</v>
      </c>
      <c r="B2903" t="s">
        <v>1838</v>
      </c>
      <c r="C2903" t="s">
        <v>27260</v>
      </c>
      <c r="D2903">
        <v>0</v>
      </c>
    </row>
    <row r="2904" spans="1:4" x14ac:dyDescent="0.25">
      <c r="A2904" t="s">
        <v>1840</v>
      </c>
      <c r="B2904" t="s">
        <v>1842</v>
      </c>
      <c r="C2904" t="s">
        <v>27261</v>
      </c>
      <c r="D2904">
        <v>0</v>
      </c>
    </row>
    <row r="2905" spans="1:4" x14ac:dyDescent="0.25">
      <c r="A2905" t="s">
        <v>1844</v>
      </c>
      <c r="B2905" t="s">
        <v>1846</v>
      </c>
      <c r="C2905" t="s">
        <v>27262</v>
      </c>
      <c r="D2905">
        <v>0</v>
      </c>
    </row>
    <row r="2906" spans="1:4" x14ac:dyDescent="0.25">
      <c r="A2906" t="s">
        <v>1854</v>
      </c>
      <c r="B2906" t="s">
        <v>1856</v>
      </c>
      <c r="C2906" t="s">
        <v>27266</v>
      </c>
      <c r="D2906">
        <v>0</v>
      </c>
    </row>
    <row r="2907" spans="1:4" x14ac:dyDescent="0.25">
      <c r="A2907" t="s">
        <v>1858</v>
      </c>
      <c r="B2907" t="s">
        <v>1860</v>
      </c>
      <c r="C2907" t="s">
        <v>27267</v>
      </c>
      <c r="D2907">
        <v>0</v>
      </c>
    </row>
    <row r="2908" spans="1:4" x14ac:dyDescent="0.25">
      <c r="A2908" t="s">
        <v>1865</v>
      </c>
      <c r="B2908" t="s">
        <v>1867</v>
      </c>
      <c r="C2908" t="s">
        <v>27270</v>
      </c>
      <c r="D2908">
        <v>0</v>
      </c>
    </row>
    <row r="2909" spans="1:4" x14ac:dyDescent="0.25">
      <c r="A2909" t="s">
        <v>1874</v>
      </c>
      <c r="B2909" t="s">
        <v>1876</v>
      </c>
      <c r="C2909" t="s">
        <v>27273</v>
      </c>
      <c r="D2909">
        <v>0</v>
      </c>
    </row>
    <row r="2910" spans="1:4" x14ac:dyDescent="0.25">
      <c r="A2910" t="s">
        <v>1892</v>
      </c>
      <c r="B2910" t="s">
        <v>1894</v>
      </c>
      <c r="C2910" t="s">
        <v>27281</v>
      </c>
      <c r="D2910">
        <v>0</v>
      </c>
    </row>
    <row r="2911" spans="1:4" x14ac:dyDescent="0.25">
      <c r="A2911" t="s">
        <v>1896</v>
      </c>
      <c r="B2911" t="s">
        <v>1898</v>
      </c>
      <c r="C2911" t="s">
        <v>27282</v>
      </c>
      <c r="D2911">
        <v>0</v>
      </c>
    </row>
    <row r="2912" spans="1:4" x14ac:dyDescent="0.25">
      <c r="A2912" t="s">
        <v>1901</v>
      </c>
      <c r="B2912" t="s">
        <v>1903</v>
      </c>
      <c r="C2912" t="s">
        <v>27284</v>
      </c>
      <c r="D2912">
        <v>0</v>
      </c>
    </row>
    <row r="2913" spans="1:4" x14ac:dyDescent="0.25">
      <c r="A2913" t="s">
        <v>1906</v>
      </c>
      <c r="B2913" t="s">
        <v>1908</v>
      </c>
      <c r="C2913" t="s">
        <v>27286</v>
      </c>
      <c r="D2913">
        <v>0</v>
      </c>
    </row>
    <row r="2914" spans="1:4" x14ac:dyDescent="0.25">
      <c r="A2914" t="s">
        <v>1913</v>
      </c>
      <c r="B2914" t="s">
        <v>1915</v>
      </c>
      <c r="C2914" t="s">
        <v>27289</v>
      </c>
      <c r="D2914">
        <v>0</v>
      </c>
    </row>
    <row r="2915" spans="1:4" x14ac:dyDescent="0.25">
      <c r="A2915" t="s">
        <v>1917</v>
      </c>
      <c r="B2915" t="s">
        <v>1919</v>
      </c>
      <c r="C2915" t="s">
        <v>27290</v>
      </c>
      <c r="D2915">
        <v>0</v>
      </c>
    </row>
    <row r="2916" spans="1:4" x14ac:dyDescent="0.25">
      <c r="A2916" t="s">
        <v>1925</v>
      </c>
      <c r="B2916" t="s">
        <v>1927</v>
      </c>
      <c r="C2916" t="s">
        <v>27292</v>
      </c>
      <c r="D2916">
        <v>0</v>
      </c>
    </row>
    <row r="2917" spans="1:4" x14ac:dyDescent="0.25">
      <c r="A2917" t="s">
        <v>1929</v>
      </c>
      <c r="B2917" t="s">
        <v>1931</v>
      </c>
      <c r="C2917" t="s">
        <v>27293</v>
      </c>
      <c r="D2917">
        <v>0</v>
      </c>
    </row>
    <row r="2918" spans="1:4" x14ac:dyDescent="0.25">
      <c r="A2918" t="s">
        <v>1935</v>
      </c>
      <c r="B2918" t="s">
        <v>1937</v>
      </c>
      <c r="C2918" t="s">
        <v>27296</v>
      </c>
      <c r="D2918">
        <v>0</v>
      </c>
    </row>
    <row r="2919" spans="1:4" x14ac:dyDescent="0.25">
      <c r="A2919" t="s">
        <v>1939</v>
      </c>
      <c r="B2919" t="s">
        <v>1941</v>
      </c>
      <c r="C2919" t="s">
        <v>27297</v>
      </c>
      <c r="D2919">
        <v>0</v>
      </c>
    </row>
    <row r="2920" spans="1:4" x14ac:dyDescent="0.25">
      <c r="A2920" t="s">
        <v>1947</v>
      </c>
      <c r="B2920" t="s">
        <v>1949</v>
      </c>
      <c r="C2920" t="s">
        <v>27299</v>
      </c>
      <c r="D2920">
        <v>0</v>
      </c>
    </row>
    <row r="2921" spans="1:4" x14ac:dyDescent="0.25">
      <c r="A2921" t="s">
        <v>1951</v>
      </c>
      <c r="B2921" t="s">
        <v>1953</v>
      </c>
      <c r="C2921" t="s">
        <v>27300</v>
      </c>
      <c r="D2921">
        <v>0</v>
      </c>
    </row>
    <row r="2922" spans="1:4" x14ac:dyDescent="0.25">
      <c r="A2922" t="s">
        <v>1964</v>
      </c>
      <c r="B2922" t="s">
        <v>1966</v>
      </c>
      <c r="C2922" t="s">
        <v>27306</v>
      </c>
      <c r="D2922">
        <v>0</v>
      </c>
    </row>
    <row r="2923" spans="1:4" x14ac:dyDescent="0.25">
      <c r="A2923" t="s">
        <v>1968</v>
      </c>
      <c r="B2923" t="s">
        <v>1970</v>
      </c>
      <c r="C2923" t="s">
        <v>27307</v>
      </c>
      <c r="D2923">
        <v>0</v>
      </c>
    </row>
    <row r="2924" spans="1:4" x14ac:dyDescent="0.25">
      <c r="A2924" t="s">
        <v>1972</v>
      </c>
      <c r="B2924" t="s">
        <v>1974</v>
      </c>
      <c r="C2924" t="s">
        <v>27308</v>
      </c>
      <c r="D2924">
        <v>0</v>
      </c>
    </row>
    <row r="2925" spans="1:4" x14ac:dyDescent="0.25">
      <c r="A2925" t="s">
        <v>1984</v>
      </c>
      <c r="B2925" t="s">
        <v>1986</v>
      </c>
      <c r="C2925" t="s">
        <v>27311</v>
      </c>
      <c r="D2925">
        <v>0</v>
      </c>
    </row>
    <row r="2926" spans="1:4" x14ac:dyDescent="0.25">
      <c r="A2926" t="s">
        <v>1989</v>
      </c>
      <c r="B2926" t="s">
        <v>1991</v>
      </c>
      <c r="C2926" t="s">
        <v>27313</v>
      </c>
      <c r="D2926">
        <v>0</v>
      </c>
    </row>
    <row r="2927" spans="1:4" x14ac:dyDescent="0.25">
      <c r="A2927" t="s">
        <v>1993</v>
      </c>
      <c r="B2927" t="s">
        <v>1995</v>
      </c>
      <c r="C2927" t="s">
        <v>27314</v>
      </c>
      <c r="D2927">
        <v>0</v>
      </c>
    </row>
    <row r="2928" spans="1:4" x14ac:dyDescent="0.25">
      <c r="A2928" t="s">
        <v>2000</v>
      </c>
      <c r="B2928" t="s">
        <v>2002</v>
      </c>
      <c r="C2928" t="s">
        <v>27318</v>
      </c>
      <c r="D2928">
        <v>0</v>
      </c>
    </row>
    <row r="2929" spans="1:4" x14ac:dyDescent="0.25">
      <c r="A2929" t="s">
        <v>2005</v>
      </c>
      <c r="B2929" t="s">
        <v>2007</v>
      </c>
      <c r="C2929" t="s">
        <v>27320</v>
      </c>
      <c r="D2929">
        <v>0</v>
      </c>
    </row>
    <row r="2930" spans="1:4" x14ac:dyDescent="0.25">
      <c r="A2930" t="s">
        <v>2009</v>
      </c>
      <c r="B2930" t="s">
        <v>2011</v>
      </c>
      <c r="C2930" t="s">
        <v>27321</v>
      </c>
      <c r="D2930">
        <v>0</v>
      </c>
    </row>
    <row r="2931" spans="1:4" x14ac:dyDescent="0.25">
      <c r="A2931" t="s">
        <v>2016</v>
      </c>
      <c r="B2931" t="s">
        <v>2018</v>
      </c>
      <c r="C2931" t="s">
        <v>27325</v>
      </c>
      <c r="D2931">
        <v>0</v>
      </c>
    </row>
    <row r="2932" spans="1:4" x14ac:dyDescent="0.25">
      <c r="A2932" t="s">
        <v>2027</v>
      </c>
      <c r="B2932" t="s">
        <v>2029</v>
      </c>
      <c r="C2932" t="s">
        <v>27330</v>
      </c>
      <c r="D2932">
        <v>0</v>
      </c>
    </row>
    <row r="2933" spans="1:4" x14ac:dyDescent="0.25">
      <c r="A2933" t="s">
        <v>2035</v>
      </c>
      <c r="B2933" t="s">
        <v>2037</v>
      </c>
      <c r="C2933" t="s">
        <v>27332</v>
      </c>
      <c r="D2933">
        <v>0</v>
      </c>
    </row>
    <row r="2934" spans="1:4" x14ac:dyDescent="0.25">
      <c r="A2934" t="s">
        <v>2040</v>
      </c>
      <c r="B2934" t="s">
        <v>2042</v>
      </c>
      <c r="C2934" t="s">
        <v>27334</v>
      </c>
      <c r="D2934">
        <v>0</v>
      </c>
    </row>
    <row r="2935" spans="1:4" x14ac:dyDescent="0.25">
      <c r="A2935" t="s">
        <v>2045</v>
      </c>
      <c r="B2935" t="s">
        <v>2047</v>
      </c>
      <c r="C2935" t="s">
        <v>27336</v>
      </c>
      <c r="D2935">
        <v>0</v>
      </c>
    </row>
    <row r="2936" spans="1:4" x14ac:dyDescent="0.25">
      <c r="A2936" t="s">
        <v>2049</v>
      </c>
      <c r="B2936" t="s">
        <v>2051</v>
      </c>
      <c r="C2936" t="s">
        <v>27337</v>
      </c>
      <c r="D2936">
        <v>0</v>
      </c>
    </row>
    <row r="2937" spans="1:4" x14ac:dyDescent="0.25">
      <c r="A2937" t="s">
        <v>2054</v>
      </c>
      <c r="B2937" t="s">
        <v>2056</v>
      </c>
      <c r="C2937" t="s">
        <v>27339</v>
      </c>
      <c r="D2937">
        <v>0</v>
      </c>
    </row>
    <row r="2938" spans="1:4" x14ac:dyDescent="0.25">
      <c r="A2938" t="s">
        <v>2058</v>
      </c>
      <c r="B2938" t="s">
        <v>2060</v>
      </c>
      <c r="C2938" t="s">
        <v>27340</v>
      </c>
      <c r="D2938">
        <v>0</v>
      </c>
    </row>
    <row r="2939" spans="1:4" x14ac:dyDescent="0.25">
      <c r="A2939" t="s">
        <v>2066</v>
      </c>
      <c r="B2939" t="s">
        <v>2068</v>
      </c>
      <c r="C2939" t="s">
        <v>27342</v>
      </c>
      <c r="D2939">
        <v>0</v>
      </c>
    </row>
    <row r="2940" spans="1:4" x14ac:dyDescent="0.25">
      <c r="A2940" t="s">
        <v>2070</v>
      </c>
      <c r="B2940" t="s">
        <v>2072</v>
      </c>
      <c r="C2940" t="s">
        <v>27343</v>
      </c>
      <c r="D2940">
        <v>0</v>
      </c>
    </row>
    <row r="2941" spans="1:4" x14ac:dyDescent="0.25">
      <c r="A2941" t="s">
        <v>2074</v>
      </c>
      <c r="B2941" t="s">
        <v>2076</v>
      </c>
      <c r="C2941" t="s">
        <v>27344</v>
      </c>
      <c r="D2941">
        <v>0</v>
      </c>
    </row>
    <row r="2942" spans="1:4" x14ac:dyDescent="0.25">
      <c r="A2942" t="s">
        <v>2078</v>
      </c>
      <c r="B2942" t="s">
        <v>2080</v>
      </c>
      <c r="C2942" t="s">
        <v>27345</v>
      </c>
      <c r="D2942">
        <v>0</v>
      </c>
    </row>
    <row r="2943" spans="1:4" x14ac:dyDescent="0.25">
      <c r="A2943" t="s">
        <v>2082</v>
      </c>
      <c r="B2943" t="s">
        <v>2084</v>
      </c>
      <c r="C2943" t="s">
        <v>27346</v>
      </c>
      <c r="D2943">
        <v>0</v>
      </c>
    </row>
    <row r="2944" spans="1:4" x14ac:dyDescent="0.25">
      <c r="A2944" t="s">
        <v>2086</v>
      </c>
      <c r="B2944" t="s">
        <v>2088</v>
      </c>
      <c r="C2944" t="s">
        <v>27347</v>
      </c>
      <c r="D2944">
        <v>0</v>
      </c>
    </row>
    <row r="2945" spans="1:4" x14ac:dyDescent="0.25">
      <c r="A2945" t="s">
        <v>2091</v>
      </c>
      <c r="B2945" t="s">
        <v>2093</v>
      </c>
      <c r="C2945" t="s">
        <v>27349</v>
      </c>
      <c r="D2945">
        <v>0</v>
      </c>
    </row>
    <row r="2946" spans="1:4" x14ac:dyDescent="0.25">
      <c r="A2946" t="s">
        <v>2095</v>
      </c>
      <c r="B2946" t="s">
        <v>2097</v>
      </c>
      <c r="C2946" t="s">
        <v>27350</v>
      </c>
      <c r="D2946">
        <v>0</v>
      </c>
    </row>
    <row r="2947" spans="1:4" x14ac:dyDescent="0.25">
      <c r="A2947" t="s">
        <v>2099</v>
      </c>
      <c r="B2947" t="s">
        <v>2101</v>
      </c>
      <c r="C2947" t="s">
        <v>27351</v>
      </c>
      <c r="D2947">
        <v>0</v>
      </c>
    </row>
    <row r="2948" spans="1:4" x14ac:dyDescent="0.25">
      <c r="A2948" t="s">
        <v>2115</v>
      </c>
      <c r="B2948" t="s">
        <v>2117</v>
      </c>
      <c r="C2948" t="s">
        <v>27355</v>
      </c>
      <c r="D2948">
        <v>0</v>
      </c>
    </row>
    <row r="2949" spans="1:4" x14ac:dyDescent="0.25">
      <c r="A2949" t="s">
        <v>2119</v>
      </c>
      <c r="B2949" t="s">
        <v>2121</v>
      </c>
      <c r="C2949" t="s">
        <v>27356</v>
      </c>
      <c r="D2949">
        <v>0</v>
      </c>
    </row>
    <row r="2950" spans="1:4" x14ac:dyDescent="0.25">
      <c r="A2950" t="s">
        <v>2125</v>
      </c>
      <c r="B2950" t="s">
        <v>2127</v>
      </c>
      <c r="C2950" t="s">
        <v>27358</v>
      </c>
      <c r="D2950">
        <v>0</v>
      </c>
    </row>
    <row r="2951" spans="1:4" x14ac:dyDescent="0.25">
      <c r="A2951" t="s">
        <v>2129</v>
      </c>
      <c r="B2951" t="s">
        <v>2131</v>
      </c>
      <c r="C2951" t="s">
        <v>27359</v>
      </c>
      <c r="D2951">
        <v>0</v>
      </c>
    </row>
    <row r="2952" spans="1:4" x14ac:dyDescent="0.25">
      <c r="A2952" t="s">
        <v>2133</v>
      </c>
      <c r="B2952" t="s">
        <v>2135</v>
      </c>
      <c r="C2952" t="s">
        <v>27360</v>
      </c>
      <c r="D2952">
        <v>0</v>
      </c>
    </row>
    <row r="2953" spans="1:4" x14ac:dyDescent="0.25">
      <c r="A2953" t="s">
        <v>2141</v>
      </c>
      <c r="B2953" t="s">
        <v>2143</v>
      </c>
      <c r="C2953" t="s">
        <v>27362</v>
      </c>
      <c r="D2953">
        <v>0</v>
      </c>
    </row>
    <row r="2954" spans="1:4" x14ac:dyDescent="0.25">
      <c r="A2954" t="s">
        <v>2149</v>
      </c>
      <c r="B2954" t="s">
        <v>2151</v>
      </c>
      <c r="C2954" t="s">
        <v>27364</v>
      </c>
      <c r="D2954">
        <v>0</v>
      </c>
    </row>
    <row r="2955" spans="1:4" x14ac:dyDescent="0.25">
      <c r="A2955" t="s">
        <v>2157</v>
      </c>
      <c r="B2955" t="s">
        <v>2159</v>
      </c>
      <c r="C2955" t="s">
        <v>27366</v>
      </c>
      <c r="D2955">
        <v>0</v>
      </c>
    </row>
    <row r="2956" spans="1:4" x14ac:dyDescent="0.25">
      <c r="A2956" t="s">
        <v>2163</v>
      </c>
      <c r="B2956" t="s">
        <v>2165</v>
      </c>
      <c r="C2956" t="s">
        <v>27369</v>
      </c>
      <c r="D2956">
        <v>0</v>
      </c>
    </row>
    <row r="2957" spans="1:4" x14ac:dyDescent="0.25">
      <c r="A2957" t="s">
        <v>2171</v>
      </c>
      <c r="B2957" t="s">
        <v>2173</v>
      </c>
      <c r="C2957" t="s">
        <v>27373</v>
      </c>
      <c r="D2957">
        <v>0</v>
      </c>
    </row>
    <row r="2958" spans="1:4" x14ac:dyDescent="0.25">
      <c r="A2958" t="s">
        <v>2175</v>
      </c>
      <c r="B2958" t="s">
        <v>2177</v>
      </c>
      <c r="C2958" t="s">
        <v>27374</v>
      </c>
      <c r="D2958">
        <v>0</v>
      </c>
    </row>
    <row r="2959" spans="1:4" x14ac:dyDescent="0.25">
      <c r="A2959" t="s">
        <v>2179</v>
      </c>
      <c r="B2959" t="s">
        <v>2181</v>
      </c>
      <c r="C2959" t="s">
        <v>27375</v>
      </c>
      <c r="D2959">
        <v>0</v>
      </c>
    </row>
    <row r="2960" spans="1:4" x14ac:dyDescent="0.25">
      <c r="A2960" t="s">
        <v>2183</v>
      </c>
      <c r="B2960" t="s">
        <v>2185</v>
      </c>
      <c r="C2960" t="s">
        <v>27376</v>
      </c>
      <c r="D2960">
        <v>0</v>
      </c>
    </row>
    <row r="2961" spans="1:4" x14ac:dyDescent="0.25">
      <c r="A2961" t="s">
        <v>2191</v>
      </c>
      <c r="B2961" t="s">
        <v>2193</v>
      </c>
      <c r="C2961" t="s">
        <v>27378</v>
      </c>
      <c r="D2961">
        <v>0</v>
      </c>
    </row>
    <row r="2962" spans="1:4" x14ac:dyDescent="0.25">
      <c r="A2962" t="s">
        <v>2195</v>
      </c>
      <c r="B2962" t="s">
        <v>2197</v>
      </c>
      <c r="C2962" t="s">
        <v>27379</v>
      </c>
      <c r="D2962">
        <v>0</v>
      </c>
    </row>
    <row r="2963" spans="1:4" x14ac:dyDescent="0.25">
      <c r="A2963" t="s">
        <v>2199</v>
      </c>
      <c r="B2963" t="s">
        <v>2201</v>
      </c>
      <c r="C2963" t="s">
        <v>27380</v>
      </c>
      <c r="D2963">
        <v>0</v>
      </c>
    </row>
    <row r="2964" spans="1:4" x14ac:dyDescent="0.25">
      <c r="A2964" t="s">
        <v>2204</v>
      </c>
      <c r="B2964" t="s">
        <v>2206</v>
      </c>
      <c r="C2964" t="s">
        <v>27382</v>
      </c>
      <c r="D2964">
        <v>0</v>
      </c>
    </row>
    <row r="2965" spans="1:4" x14ac:dyDescent="0.25">
      <c r="A2965" t="s">
        <v>2208</v>
      </c>
      <c r="B2965" t="s">
        <v>2210</v>
      </c>
      <c r="C2965" t="s">
        <v>27383</v>
      </c>
      <c r="D2965">
        <v>0</v>
      </c>
    </row>
    <row r="2966" spans="1:4" x14ac:dyDescent="0.25">
      <c r="A2966" t="s">
        <v>2212</v>
      </c>
      <c r="B2966" t="s">
        <v>2214</v>
      </c>
      <c r="C2966" t="s">
        <v>27384</v>
      </c>
      <c r="D2966">
        <v>0</v>
      </c>
    </row>
    <row r="2967" spans="1:4" x14ac:dyDescent="0.25">
      <c r="A2967" t="s">
        <v>2216</v>
      </c>
      <c r="B2967" t="s">
        <v>2218</v>
      </c>
      <c r="C2967" t="s">
        <v>27385</v>
      </c>
      <c r="D2967">
        <v>0</v>
      </c>
    </row>
    <row r="2968" spans="1:4" x14ac:dyDescent="0.25">
      <c r="A2968" t="s">
        <v>2221</v>
      </c>
      <c r="B2968" t="s">
        <v>2223</v>
      </c>
      <c r="C2968" t="s">
        <v>27387</v>
      </c>
      <c r="D2968">
        <v>0</v>
      </c>
    </row>
    <row r="2969" spans="1:4" x14ac:dyDescent="0.25">
      <c r="A2969" t="s">
        <v>2225</v>
      </c>
      <c r="B2969" t="s">
        <v>2227</v>
      </c>
      <c r="C2969" t="s">
        <v>27388</v>
      </c>
      <c r="D2969">
        <v>0</v>
      </c>
    </row>
    <row r="2970" spans="1:4" x14ac:dyDescent="0.25">
      <c r="A2970" t="s">
        <v>2230</v>
      </c>
      <c r="B2970" t="s">
        <v>2232</v>
      </c>
      <c r="C2970" t="s">
        <v>27390</v>
      </c>
      <c r="D2970">
        <v>0</v>
      </c>
    </row>
    <row r="2971" spans="1:4" x14ac:dyDescent="0.25">
      <c r="A2971" t="s">
        <v>2234</v>
      </c>
      <c r="B2971" t="s">
        <v>2236</v>
      </c>
      <c r="C2971" t="s">
        <v>27391</v>
      </c>
      <c r="D2971">
        <v>0</v>
      </c>
    </row>
    <row r="2972" spans="1:4" x14ac:dyDescent="0.25">
      <c r="A2972" t="s">
        <v>2238</v>
      </c>
      <c r="B2972" t="s">
        <v>2240</v>
      </c>
      <c r="C2972" t="s">
        <v>27392</v>
      </c>
      <c r="D2972">
        <v>0</v>
      </c>
    </row>
    <row r="2973" spans="1:4" x14ac:dyDescent="0.25">
      <c r="A2973" t="s">
        <v>2244</v>
      </c>
      <c r="B2973" t="s">
        <v>2246</v>
      </c>
      <c r="C2973" t="s">
        <v>27395</v>
      </c>
      <c r="D2973">
        <v>0</v>
      </c>
    </row>
    <row r="2974" spans="1:4" x14ac:dyDescent="0.25">
      <c r="A2974" t="s">
        <v>2262</v>
      </c>
      <c r="B2974" t="s">
        <v>2264</v>
      </c>
      <c r="C2974" t="s">
        <v>27401</v>
      </c>
      <c r="D2974">
        <v>0</v>
      </c>
    </row>
    <row r="2975" spans="1:4" x14ac:dyDescent="0.25">
      <c r="A2975" t="s">
        <v>2266</v>
      </c>
      <c r="B2975" t="s">
        <v>2268</v>
      </c>
      <c r="C2975" t="s">
        <v>27402</v>
      </c>
      <c r="D2975">
        <v>0</v>
      </c>
    </row>
    <row r="2976" spans="1:4" x14ac:dyDescent="0.25">
      <c r="A2976" t="s">
        <v>2270</v>
      </c>
      <c r="B2976" t="s">
        <v>2272</v>
      </c>
      <c r="C2976" t="s">
        <v>27403</v>
      </c>
      <c r="D2976">
        <v>0</v>
      </c>
    </row>
    <row r="2977" spans="1:4" x14ac:dyDescent="0.25">
      <c r="A2977" t="s">
        <v>2285</v>
      </c>
      <c r="B2977" t="s">
        <v>2287</v>
      </c>
      <c r="C2977" t="s">
        <v>27408</v>
      </c>
      <c r="D2977">
        <v>0</v>
      </c>
    </row>
    <row r="2978" spans="1:4" x14ac:dyDescent="0.25">
      <c r="A2978" t="s">
        <v>2289</v>
      </c>
      <c r="B2978" t="s">
        <v>2291</v>
      </c>
      <c r="C2978" t="s">
        <v>27409</v>
      </c>
      <c r="D2978">
        <v>0</v>
      </c>
    </row>
    <row r="2979" spans="1:4" x14ac:dyDescent="0.25">
      <c r="A2979" t="s">
        <v>2293</v>
      </c>
      <c r="B2979" t="s">
        <v>2295</v>
      </c>
      <c r="C2979" t="s">
        <v>27410</v>
      </c>
      <c r="D2979">
        <v>0</v>
      </c>
    </row>
    <row r="2980" spans="1:4" x14ac:dyDescent="0.25">
      <c r="A2980" t="s">
        <v>2297</v>
      </c>
      <c r="B2980" t="s">
        <v>2299</v>
      </c>
      <c r="C2980" t="s">
        <v>27411</v>
      </c>
      <c r="D2980">
        <v>0</v>
      </c>
    </row>
    <row r="2981" spans="1:4" x14ac:dyDescent="0.25">
      <c r="A2981" t="s">
        <v>2301</v>
      </c>
      <c r="B2981" t="s">
        <v>2303</v>
      </c>
      <c r="C2981" t="s">
        <v>27412</v>
      </c>
      <c r="D2981">
        <v>0</v>
      </c>
    </row>
    <row r="2982" spans="1:4" x14ac:dyDescent="0.25">
      <c r="A2982" t="s">
        <v>2305</v>
      </c>
      <c r="B2982" t="s">
        <v>2307</v>
      </c>
      <c r="C2982" t="s">
        <v>27413</v>
      </c>
      <c r="D2982">
        <v>0</v>
      </c>
    </row>
    <row r="2983" spans="1:4" x14ac:dyDescent="0.25">
      <c r="A2983" t="s">
        <v>2314</v>
      </c>
      <c r="B2983" t="s">
        <v>2316</v>
      </c>
      <c r="C2983" t="s">
        <v>27416</v>
      </c>
      <c r="D2983">
        <v>0</v>
      </c>
    </row>
    <row r="2984" spans="1:4" x14ac:dyDescent="0.25">
      <c r="A2984" t="s">
        <v>2318</v>
      </c>
      <c r="B2984" t="s">
        <v>2320</v>
      </c>
      <c r="C2984" t="s">
        <v>27417</v>
      </c>
      <c r="D2984">
        <v>0</v>
      </c>
    </row>
    <row r="2985" spans="1:4" x14ac:dyDescent="0.25">
      <c r="A2985" t="s">
        <v>2326</v>
      </c>
      <c r="B2985" t="s">
        <v>2328</v>
      </c>
      <c r="C2985" t="s">
        <v>27419</v>
      </c>
      <c r="D2985">
        <v>0</v>
      </c>
    </row>
    <row r="2986" spans="1:4" x14ac:dyDescent="0.25">
      <c r="A2986" t="s">
        <v>2334</v>
      </c>
      <c r="B2986" t="s">
        <v>2336</v>
      </c>
      <c r="C2986" t="s">
        <v>27421</v>
      </c>
      <c r="D2986">
        <v>0</v>
      </c>
    </row>
    <row r="2987" spans="1:4" x14ac:dyDescent="0.25">
      <c r="A2987" t="s">
        <v>2338</v>
      </c>
      <c r="B2987" t="s">
        <v>2340</v>
      </c>
      <c r="C2987" t="s">
        <v>27422</v>
      </c>
      <c r="D2987">
        <v>0</v>
      </c>
    </row>
    <row r="2988" spans="1:4" x14ac:dyDescent="0.25">
      <c r="A2988" t="s">
        <v>2342</v>
      </c>
      <c r="B2988" t="s">
        <v>2344</v>
      </c>
      <c r="C2988" t="s">
        <v>27423</v>
      </c>
      <c r="D2988">
        <v>0</v>
      </c>
    </row>
    <row r="2989" spans="1:4" x14ac:dyDescent="0.25">
      <c r="A2989" t="s">
        <v>2358</v>
      </c>
      <c r="B2989" t="s">
        <v>2360</v>
      </c>
      <c r="C2989" t="s">
        <v>27429</v>
      </c>
      <c r="D2989">
        <v>0</v>
      </c>
    </row>
    <row r="2990" spans="1:4" x14ac:dyDescent="0.25">
      <c r="A2990" t="s">
        <v>2362</v>
      </c>
      <c r="B2990" t="s">
        <v>2364</v>
      </c>
      <c r="C2990" t="s">
        <v>27430</v>
      </c>
      <c r="D2990">
        <v>0</v>
      </c>
    </row>
    <row r="2991" spans="1:4" x14ac:dyDescent="0.25">
      <c r="A2991" t="s">
        <v>2366</v>
      </c>
      <c r="B2991" t="s">
        <v>2368</v>
      </c>
      <c r="C2991" t="s">
        <v>27431</v>
      </c>
      <c r="D2991">
        <v>0</v>
      </c>
    </row>
    <row r="2992" spans="1:4" x14ac:dyDescent="0.25">
      <c r="A2992" t="s">
        <v>2370</v>
      </c>
      <c r="B2992" t="s">
        <v>2372</v>
      </c>
      <c r="C2992" t="s">
        <v>27432</v>
      </c>
      <c r="D2992">
        <v>0</v>
      </c>
    </row>
    <row r="2993" spans="1:4" x14ac:dyDescent="0.25">
      <c r="A2993" t="s">
        <v>2374</v>
      </c>
      <c r="B2993" t="s">
        <v>2376</v>
      </c>
      <c r="C2993" t="s">
        <v>27433</v>
      </c>
      <c r="D2993">
        <v>0</v>
      </c>
    </row>
    <row r="2994" spans="1:4" x14ac:dyDescent="0.25">
      <c r="A2994" t="s">
        <v>2378</v>
      </c>
      <c r="B2994" t="s">
        <v>2380</v>
      </c>
      <c r="C2994" t="s">
        <v>27434</v>
      </c>
      <c r="D2994">
        <v>0</v>
      </c>
    </row>
    <row r="2995" spans="1:4" x14ac:dyDescent="0.25">
      <c r="A2995" t="s">
        <v>2389</v>
      </c>
      <c r="B2995" t="s">
        <v>2391</v>
      </c>
      <c r="C2995" t="s">
        <v>27439</v>
      </c>
      <c r="D2995">
        <v>0</v>
      </c>
    </row>
    <row r="2996" spans="1:4" x14ac:dyDescent="0.25">
      <c r="A2996" t="s">
        <v>2393</v>
      </c>
      <c r="B2996" t="s">
        <v>2395</v>
      </c>
      <c r="C2996" t="s">
        <v>27440</v>
      </c>
      <c r="D2996">
        <v>0</v>
      </c>
    </row>
    <row r="2997" spans="1:4" x14ac:dyDescent="0.25">
      <c r="A2997" t="s">
        <v>2397</v>
      </c>
      <c r="B2997" t="s">
        <v>2399</v>
      </c>
      <c r="C2997" t="s">
        <v>27441</v>
      </c>
      <c r="D2997">
        <v>0</v>
      </c>
    </row>
    <row r="2998" spans="1:4" x14ac:dyDescent="0.25">
      <c r="A2998" t="s">
        <v>2402</v>
      </c>
      <c r="B2998" t="s">
        <v>2404</v>
      </c>
      <c r="C2998" t="s">
        <v>27443</v>
      </c>
      <c r="D2998">
        <v>0</v>
      </c>
    </row>
    <row r="2999" spans="1:4" x14ac:dyDescent="0.25">
      <c r="A2999" t="s">
        <v>2406</v>
      </c>
      <c r="B2999" t="s">
        <v>2408</v>
      </c>
      <c r="C2999" t="s">
        <v>27444</v>
      </c>
      <c r="D2999">
        <v>0</v>
      </c>
    </row>
    <row r="3000" spans="1:4" x14ac:dyDescent="0.25">
      <c r="A3000" t="s">
        <v>2410</v>
      </c>
      <c r="B3000" t="s">
        <v>2412</v>
      </c>
      <c r="C3000" t="s">
        <v>27445</v>
      </c>
      <c r="D3000">
        <v>0</v>
      </c>
    </row>
    <row r="3001" spans="1:4" x14ac:dyDescent="0.25">
      <c r="A3001" t="s">
        <v>2414</v>
      </c>
      <c r="B3001" t="s">
        <v>2416</v>
      </c>
      <c r="C3001" t="s">
        <v>27446</v>
      </c>
      <c r="D3001">
        <v>0</v>
      </c>
    </row>
    <row r="3002" spans="1:4" x14ac:dyDescent="0.25">
      <c r="A3002" t="s">
        <v>2418</v>
      </c>
      <c r="B3002" t="s">
        <v>2420</v>
      </c>
      <c r="C3002" t="s">
        <v>27447</v>
      </c>
      <c r="D3002">
        <v>0</v>
      </c>
    </row>
    <row r="3003" spans="1:4" x14ac:dyDescent="0.25">
      <c r="A3003" t="s">
        <v>2422</v>
      </c>
      <c r="B3003" t="s">
        <v>2424</v>
      </c>
      <c r="C3003" t="s">
        <v>27448</v>
      </c>
      <c r="D3003">
        <v>0</v>
      </c>
    </row>
    <row r="3004" spans="1:4" x14ac:dyDescent="0.25">
      <c r="A3004" t="s">
        <v>2426</v>
      </c>
      <c r="B3004" t="s">
        <v>2428</v>
      </c>
      <c r="C3004" t="s">
        <v>27449</v>
      </c>
      <c r="D3004">
        <v>0</v>
      </c>
    </row>
    <row r="3005" spans="1:4" x14ac:dyDescent="0.25">
      <c r="A3005" t="s">
        <v>2430</v>
      </c>
      <c r="B3005" t="s">
        <v>2432</v>
      </c>
      <c r="C3005" t="s">
        <v>27450</v>
      </c>
      <c r="D3005">
        <v>0</v>
      </c>
    </row>
    <row r="3006" spans="1:4" x14ac:dyDescent="0.25">
      <c r="A3006" t="s">
        <v>2434</v>
      </c>
      <c r="B3006" t="s">
        <v>2436</v>
      </c>
      <c r="C3006" t="s">
        <v>27451</v>
      </c>
      <c r="D3006">
        <v>0</v>
      </c>
    </row>
    <row r="3007" spans="1:4" x14ac:dyDescent="0.25">
      <c r="A3007" t="s">
        <v>2442</v>
      </c>
      <c r="B3007" t="s">
        <v>2444</v>
      </c>
      <c r="C3007" t="s">
        <v>27453</v>
      </c>
      <c r="D3007">
        <v>0</v>
      </c>
    </row>
    <row r="3008" spans="1:4" x14ac:dyDescent="0.25">
      <c r="A3008" t="s">
        <v>2446</v>
      </c>
      <c r="B3008" t="s">
        <v>2448</v>
      </c>
      <c r="C3008" t="s">
        <v>27454</v>
      </c>
      <c r="D3008">
        <v>0</v>
      </c>
    </row>
    <row r="3009" spans="1:4" x14ac:dyDescent="0.25">
      <c r="A3009" t="s">
        <v>2450</v>
      </c>
      <c r="B3009" t="s">
        <v>2452</v>
      </c>
      <c r="C3009" t="s">
        <v>27455</v>
      </c>
      <c r="D3009">
        <v>0</v>
      </c>
    </row>
    <row r="3010" spans="1:4" x14ac:dyDescent="0.25">
      <c r="A3010" t="s">
        <v>2455</v>
      </c>
      <c r="B3010" t="s">
        <v>2457</v>
      </c>
      <c r="C3010" t="s">
        <v>27457</v>
      </c>
      <c r="D3010">
        <v>0</v>
      </c>
    </row>
    <row r="3011" spans="1:4" x14ac:dyDescent="0.25">
      <c r="A3011" t="s">
        <v>2459</v>
      </c>
      <c r="B3011" t="s">
        <v>2461</v>
      </c>
      <c r="C3011" t="s">
        <v>27458</v>
      </c>
      <c r="D3011">
        <v>0</v>
      </c>
    </row>
    <row r="3012" spans="1:4" x14ac:dyDescent="0.25">
      <c r="A3012" t="s">
        <v>2467</v>
      </c>
      <c r="B3012" t="s">
        <v>2469</v>
      </c>
      <c r="C3012" t="s">
        <v>27460</v>
      </c>
      <c r="D3012">
        <v>0</v>
      </c>
    </row>
    <row r="3013" spans="1:4" x14ac:dyDescent="0.25">
      <c r="A3013" t="s">
        <v>2475</v>
      </c>
      <c r="B3013" t="s">
        <v>2477</v>
      </c>
      <c r="C3013" t="s">
        <v>27462</v>
      </c>
      <c r="D3013">
        <v>0</v>
      </c>
    </row>
    <row r="3014" spans="1:4" x14ac:dyDescent="0.25">
      <c r="A3014" t="s">
        <v>2479</v>
      </c>
      <c r="B3014" t="s">
        <v>2481</v>
      </c>
      <c r="C3014" t="s">
        <v>27463</v>
      </c>
      <c r="D3014">
        <v>0</v>
      </c>
    </row>
    <row r="3015" spans="1:4" x14ac:dyDescent="0.25">
      <c r="A3015" t="s">
        <v>2483</v>
      </c>
      <c r="B3015" t="s">
        <v>2485</v>
      </c>
      <c r="C3015" t="s">
        <v>27464</v>
      </c>
      <c r="D3015">
        <v>0</v>
      </c>
    </row>
    <row r="3016" spans="1:4" x14ac:dyDescent="0.25">
      <c r="A3016" t="s">
        <v>2487</v>
      </c>
      <c r="B3016" t="s">
        <v>2489</v>
      </c>
      <c r="C3016" t="s">
        <v>27465</v>
      </c>
      <c r="D3016">
        <v>0</v>
      </c>
    </row>
    <row r="3017" spans="1:4" x14ac:dyDescent="0.25">
      <c r="A3017" t="s">
        <v>2492</v>
      </c>
      <c r="B3017" t="s">
        <v>2494</v>
      </c>
      <c r="C3017" t="s">
        <v>27467</v>
      </c>
      <c r="D3017">
        <v>0</v>
      </c>
    </row>
    <row r="3018" spans="1:4" x14ac:dyDescent="0.25">
      <c r="A3018" t="s">
        <v>2499</v>
      </c>
      <c r="B3018" t="s">
        <v>2501</v>
      </c>
      <c r="C3018" t="s">
        <v>27471</v>
      </c>
      <c r="D3018">
        <v>0</v>
      </c>
    </row>
    <row r="3019" spans="1:4" x14ac:dyDescent="0.25">
      <c r="A3019" t="s">
        <v>2503</v>
      </c>
      <c r="B3019" t="s">
        <v>2505</v>
      </c>
      <c r="C3019" t="s">
        <v>27472</v>
      </c>
      <c r="D3019">
        <v>0</v>
      </c>
    </row>
    <row r="3020" spans="1:4" x14ac:dyDescent="0.25">
      <c r="A3020" t="s">
        <v>2507</v>
      </c>
      <c r="B3020" t="s">
        <v>2509</v>
      </c>
      <c r="C3020" t="s">
        <v>27473</v>
      </c>
      <c r="D3020">
        <v>0</v>
      </c>
    </row>
    <row r="3021" spans="1:4" x14ac:dyDescent="0.25">
      <c r="A3021" t="s">
        <v>2511</v>
      </c>
      <c r="B3021" t="s">
        <v>2513</v>
      </c>
      <c r="C3021" t="s">
        <v>27474</v>
      </c>
      <c r="D3021">
        <v>0</v>
      </c>
    </row>
    <row r="3022" spans="1:4" x14ac:dyDescent="0.25">
      <c r="A3022" t="s">
        <v>2519</v>
      </c>
      <c r="B3022" t="s">
        <v>2521</v>
      </c>
      <c r="C3022" t="s">
        <v>27476</v>
      </c>
      <c r="D3022">
        <v>0</v>
      </c>
    </row>
    <row r="3023" spans="1:4" x14ac:dyDescent="0.25">
      <c r="A3023" t="s">
        <v>2527</v>
      </c>
      <c r="B3023" t="s">
        <v>2529</v>
      </c>
      <c r="C3023" t="s">
        <v>27478</v>
      </c>
      <c r="D3023">
        <v>0</v>
      </c>
    </row>
    <row r="3024" spans="1:4" x14ac:dyDescent="0.25">
      <c r="A3024" t="s">
        <v>2535</v>
      </c>
      <c r="B3024" t="s">
        <v>2537</v>
      </c>
      <c r="C3024" t="s">
        <v>27480</v>
      </c>
      <c r="D3024">
        <v>0</v>
      </c>
    </row>
    <row r="3025" spans="1:4" x14ac:dyDescent="0.25">
      <c r="A3025" t="s">
        <v>2541</v>
      </c>
      <c r="B3025" t="s">
        <v>2543</v>
      </c>
      <c r="C3025" t="s">
        <v>27482</v>
      </c>
      <c r="D3025">
        <v>0</v>
      </c>
    </row>
    <row r="3026" spans="1:4" x14ac:dyDescent="0.25">
      <c r="A3026" t="s">
        <v>2545</v>
      </c>
      <c r="B3026" t="s">
        <v>2547</v>
      </c>
      <c r="C3026" t="s">
        <v>27483</v>
      </c>
      <c r="D3026">
        <v>0</v>
      </c>
    </row>
    <row r="3027" spans="1:4" x14ac:dyDescent="0.25">
      <c r="A3027" t="s">
        <v>2549</v>
      </c>
      <c r="B3027" t="s">
        <v>2551</v>
      </c>
      <c r="C3027" t="s">
        <v>27484</v>
      </c>
      <c r="D3027">
        <v>0</v>
      </c>
    </row>
    <row r="3028" spans="1:4" x14ac:dyDescent="0.25">
      <c r="A3028" t="s">
        <v>2553</v>
      </c>
      <c r="B3028" t="s">
        <v>2555</v>
      </c>
      <c r="C3028" t="s">
        <v>27485</v>
      </c>
      <c r="D3028">
        <v>0</v>
      </c>
    </row>
    <row r="3029" spans="1:4" x14ac:dyDescent="0.25">
      <c r="A3029" t="s">
        <v>2568</v>
      </c>
      <c r="B3029" t="s">
        <v>2570</v>
      </c>
      <c r="C3029" t="s">
        <v>27490</v>
      </c>
      <c r="D3029">
        <v>0</v>
      </c>
    </row>
    <row r="3030" spans="1:4" x14ac:dyDescent="0.25">
      <c r="A3030" t="s">
        <v>2572</v>
      </c>
      <c r="B3030" t="s">
        <v>2574</v>
      </c>
      <c r="C3030" t="s">
        <v>27491</v>
      </c>
      <c r="D3030">
        <v>0</v>
      </c>
    </row>
    <row r="3031" spans="1:4" x14ac:dyDescent="0.25">
      <c r="A3031" t="s">
        <v>2576</v>
      </c>
      <c r="B3031" t="s">
        <v>2578</v>
      </c>
      <c r="C3031" t="s">
        <v>27492</v>
      </c>
      <c r="D3031">
        <v>0</v>
      </c>
    </row>
    <row r="3032" spans="1:4" x14ac:dyDescent="0.25">
      <c r="A3032" t="s">
        <v>2580</v>
      </c>
      <c r="B3032" t="s">
        <v>2582</v>
      </c>
      <c r="C3032" t="s">
        <v>27493</v>
      </c>
      <c r="D3032">
        <v>0</v>
      </c>
    </row>
    <row r="3033" spans="1:4" x14ac:dyDescent="0.25">
      <c r="A3033" t="s">
        <v>2584</v>
      </c>
      <c r="B3033" t="s">
        <v>2586</v>
      </c>
      <c r="C3033" t="s">
        <v>27494</v>
      </c>
      <c r="D3033">
        <v>0</v>
      </c>
    </row>
    <row r="3034" spans="1:4" x14ac:dyDescent="0.25">
      <c r="A3034" t="s">
        <v>2588</v>
      </c>
      <c r="B3034" t="s">
        <v>2590</v>
      </c>
      <c r="C3034" t="s">
        <v>27495</v>
      </c>
      <c r="D3034">
        <v>0</v>
      </c>
    </row>
    <row r="3035" spans="1:4" x14ac:dyDescent="0.25">
      <c r="A3035" t="s">
        <v>2592</v>
      </c>
      <c r="B3035" t="s">
        <v>2594</v>
      </c>
      <c r="C3035" t="s">
        <v>27496</v>
      </c>
      <c r="D3035">
        <v>0</v>
      </c>
    </row>
    <row r="3036" spans="1:4" x14ac:dyDescent="0.25">
      <c r="A3036" t="s">
        <v>2596</v>
      </c>
      <c r="B3036" t="s">
        <v>2598</v>
      </c>
      <c r="C3036" t="s">
        <v>27497</v>
      </c>
      <c r="D3036">
        <v>0</v>
      </c>
    </row>
    <row r="3037" spans="1:4" x14ac:dyDescent="0.25">
      <c r="A3037" t="s">
        <v>2604</v>
      </c>
      <c r="B3037" t="s">
        <v>2606</v>
      </c>
      <c r="C3037" t="s">
        <v>27499</v>
      </c>
      <c r="D3037">
        <v>0</v>
      </c>
    </row>
    <row r="3038" spans="1:4" x14ac:dyDescent="0.25">
      <c r="A3038" t="s">
        <v>2608</v>
      </c>
      <c r="B3038" t="s">
        <v>2610</v>
      </c>
      <c r="C3038" t="s">
        <v>27500</v>
      </c>
      <c r="D3038">
        <v>0</v>
      </c>
    </row>
    <row r="3039" spans="1:4" x14ac:dyDescent="0.25">
      <c r="A3039" t="s">
        <v>2612</v>
      </c>
      <c r="B3039" t="s">
        <v>2614</v>
      </c>
      <c r="C3039" t="s">
        <v>27501</v>
      </c>
      <c r="D3039">
        <v>0</v>
      </c>
    </row>
    <row r="3040" spans="1:4" x14ac:dyDescent="0.25">
      <c r="A3040" t="s">
        <v>2616</v>
      </c>
      <c r="B3040" t="s">
        <v>2618</v>
      </c>
      <c r="C3040" t="s">
        <v>27502</v>
      </c>
      <c r="D3040">
        <v>0</v>
      </c>
    </row>
    <row r="3041" spans="1:4" x14ac:dyDescent="0.25">
      <c r="A3041" t="s">
        <v>2620</v>
      </c>
      <c r="B3041" t="s">
        <v>2622</v>
      </c>
      <c r="C3041" t="s">
        <v>27503</v>
      </c>
      <c r="D3041">
        <v>0</v>
      </c>
    </row>
    <row r="3042" spans="1:4" x14ac:dyDescent="0.25">
      <c r="A3042" t="s">
        <v>2624</v>
      </c>
      <c r="B3042" t="s">
        <v>2626</v>
      </c>
      <c r="C3042" t="s">
        <v>27504</v>
      </c>
      <c r="D3042">
        <v>0</v>
      </c>
    </row>
    <row r="3043" spans="1:4" x14ac:dyDescent="0.25">
      <c r="A3043" t="s">
        <v>2628</v>
      </c>
      <c r="B3043" t="s">
        <v>2630</v>
      </c>
      <c r="C3043" t="s">
        <v>27505</v>
      </c>
      <c r="D3043">
        <v>0</v>
      </c>
    </row>
    <row r="3044" spans="1:4" x14ac:dyDescent="0.25">
      <c r="A3044" t="s">
        <v>2632</v>
      </c>
      <c r="B3044" t="s">
        <v>2634</v>
      </c>
      <c r="C3044" t="s">
        <v>27506</v>
      </c>
      <c r="D3044">
        <v>0</v>
      </c>
    </row>
    <row r="3045" spans="1:4" x14ac:dyDescent="0.25">
      <c r="A3045" t="s">
        <v>2644</v>
      </c>
      <c r="B3045" t="s">
        <v>2646</v>
      </c>
      <c r="C3045" t="s">
        <v>27509</v>
      </c>
      <c r="D3045">
        <v>0</v>
      </c>
    </row>
    <row r="3046" spans="1:4" x14ac:dyDescent="0.25">
      <c r="A3046" t="s">
        <v>2648</v>
      </c>
      <c r="B3046" t="s">
        <v>2650</v>
      </c>
      <c r="C3046" t="s">
        <v>27510</v>
      </c>
      <c r="D3046">
        <v>0</v>
      </c>
    </row>
    <row r="3047" spans="1:4" x14ac:dyDescent="0.25">
      <c r="A3047" t="s">
        <v>2656</v>
      </c>
      <c r="B3047" t="s">
        <v>2658</v>
      </c>
      <c r="C3047" t="s">
        <v>27512</v>
      </c>
      <c r="D3047">
        <v>0</v>
      </c>
    </row>
    <row r="3048" spans="1:4" x14ac:dyDescent="0.25">
      <c r="A3048" t="s">
        <v>2660</v>
      </c>
      <c r="B3048" t="s">
        <v>2662</v>
      </c>
      <c r="C3048" t="s">
        <v>27513</v>
      </c>
      <c r="D3048">
        <v>0</v>
      </c>
    </row>
    <row r="3049" spans="1:4" x14ac:dyDescent="0.25">
      <c r="A3049" t="s">
        <v>2664</v>
      </c>
      <c r="B3049" t="s">
        <v>2666</v>
      </c>
      <c r="C3049" t="s">
        <v>27514</v>
      </c>
      <c r="D3049">
        <v>0</v>
      </c>
    </row>
    <row r="3050" spans="1:4" x14ac:dyDescent="0.25">
      <c r="A3050" t="s">
        <v>2668</v>
      </c>
      <c r="B3050" t="s">
        <v>2670</v>
      </c>
      <c r="C3050" t="s">
        <v>27515</v>
      </c>
      <c r="D3050">
        <v>0</v>
      </c>
    </row>
    <row r="3051" spans="1:4" x14ac:dyDescent="0.25">
      <c r="A3051" t="s">
        <v>2672</v>
      </c>
      <c r="B3051" t="s">
        <v>2674</v>
      </c>
      <c r="C3051" t="s">
        <v>27516</v>
      </c>
      <c r="D3051">
        <v>0</v>
      </c>
    </row>
    <row r="3052" spans="1:4" x14ac:dyDescent="0.25">
      <c r="A3052" t="s">
        <v>2676</v>
      </c>
      <c r="B3052" t="s">
        <v>2678</v>
      </c>
      <c r="C3052" t="s">
        <v>27517</v>
      </c>
      <c r="D3052">
        <v>0</v>
      </c>
    </row>
    <row r="3053" spans="1:4" x14ac:dyDescent="0.25">
      <c r="A3053" t="s">
        <v>2684</v>
      </c>
      <c r="B3053" t="s">
        <v>2686</v>
      </c>
      <c r="C3053" t="s">
        <v>27519</v>
      </c>
      <c r="D3053">
        <v>0</v>
      </c>
    </row>
    <row r="3054" spans="1:4" x14ac:dyDescent="0.25">
      <c r="A3054" t="s">
        <v>2689</v>
      </c>
      <c r="B3054" t="s">
        <v>2691</v>
      </c>
      <c r="C3054" t="s">
        <v>27521</v>
      </c>
      <c r="D3054">
        <v>0</v>
      </c>
    </row>
    <row r="3055" spans="1:4" x14ac:dyDescent="0.25">
      <c r="A3055" t="s">
        <v>2693</v>
      </c>
      <c r="B3055" t="s">
        <v>2695</v>
      </c>
      <c r="C3055" t="s">
        <v>27522</v>
      </c>
      <c r="D3055">
        <v>0</v>
      </c>
    </row>
    <row r="3056" spans="1:4" x14ac:dyDescent="0.25">
      <c r="A3056" t="s">
        <v>2697</v>
      </c>
      <c r="B3056" t="s">
        <v>2699</v>
      </c>
      <c r="C3056" t="s">
        <v>27523</v>
      </c>
      <c r="D3056">
        <v>0</v>
      </c>
    </row>
    <row r="3057" spans="1:4" x14ac:dyDescent="0.25">
      <c r="A3057" t="s">
        <v>2701</v>
      </c>
      <c r="B3057" t="s">
        <v>2703</v>
      </c>
      <c r="C3057" t="s">
        <v>27524</v>
      </c>
      <c r="D3057">
        <v>0</v>
      </c>
    </row>
    <row r="3058" spans="1:4" x14ac:dyDescent="0.25">
      <c r="A3058" t="s">
        <v>2705</v>
      </c>
      <c r="B3058" t="s">
        <v>2707</v>
      </c>
      <c r="C3058" t="s">
        <v>27525</v>
      </c>
      <c r="D3058">
        <v>0</v>
      </c>
    </row>
    <row r="3059" spans="1:4" x14ac:dyDescent="0.25">
      <c r="A3059" t="s">
        <v>2709</v>
      </c>
      <c r="B3059" t="s">
        <v>2711</v>
      </c>
      <c r="C3059" t="s">
        <v>27526</v>
      </c>
      <c r="D3059">
        <v>0</v>
      </c>
    </row>
    <row r="3060" spans="1:4" x14ac:dyDescent="0.25">
      <c r="A3060" t="s">
        <v>2713</v>
      </c>
      <c r="B3060" t="s">
        <v>2715</v>
      </c>
      <c r="C3060" t="s">
        <v>27527</v>
      </c>
      <c r="D3060">
        <v>0</v>
      </c>
    </row>
    <row r="3061" spans="1:4" x14ac:dyDescent="0.25">
      <c r="A3061" t="s">
        <v>2717</v>
      </c>
      <c r="B3061" t="s">
        <v>2719</v>
      </c>
      <c r="C3061" t="s">
        <v>27528</v>
      </c>
      <c r="D3061">
        <v>0</v>
      </c>
    </row>
    <row r="3062" spans="1:4" x14ac:dyDescent="0.25">
      <c r="A3062" t="s">
        <v>2725</v>
      </c>
      <c r="B3062" t="s">
        <v>2727</v>
      </c>
      <c r="C3062" t="s">
        <v>27530</v>
      </c>
      <c r="D3062">
        <v>0</v>
      </c>
    </row>
    <row r="3063" spans="1:4" x14ac:dyDescent="0.25">
      <c r="A3063" t="s">
        <v>2729</v>
      </c>
      <c r="B3063" t="s">
        <v>2731</v>
      </c>
      <c r="C3063" t="s">
        <v>27531</v>
      </c>
      <c r="D3063">
        <v>0</v>
      </c>
    </row>
    <row r="3064" spans="1:4" x14ac:dyDescent="0.25">
      <c r="A3064" t="s">
        <v>2733</v>
      </c>
      <c r="B3064" t="s">
        <v>2735</v>
      </c>
      <c r="C3064" t="s">
        <v>27532</v>
      </c>
      <c r="D3064">
        <v>0</v>
      </c>
    </row>
    <row r="3065" spans="1:4" x14ac:dyDescent="0.25">
      <c r="A3065" t="s">
        <v>2737</v>
      </c>
      <c r="B3065" t="s">
        <v>2739</v>
      </c>
      <c r="C3065" t="s">
        <v>27533</v>
      </c>
      <c r="D3065">
        <v>0</v>
      </c>
    </row>
    <row r="3066" spans="1:4" x14ac:dyDescent="0.25">
      <c r="A3066" t="s">
        <v>2741</v>
      </c>
      <c r="B3066" t="s">
        <v>2743</v>
      </c>
      <c r="C3066" t="s">
        <v>27534</v>
      </c>
      <c r="D3066">
        <v>0</v>
      </c>
    </row>
    <row r="3067" spans="1:4" x14ac:dyDescent="0.25">
      <c r="A3067" t="s">
        <v>2749</v>
      </c>
      <c r="B3067" t="s">
        <v>2751</v>
      </c>
      <c r="C3067" t="s">
        <v>27536</v>
      </c>
      <c r="D3067">
        <v>0</v>
      </c>
    </row>
    <row r="3068" spans="1:4" x14ac:dyDescent="0.25">
      <c r="A3068" t="s">
        <v>2753</v>
      </c>
      <c r="B3068" t="s">
        <v>2755</v>
      </c>
      <c r="C3068" t="s">
        <v>27537</v>
      </c>
      <c r="D3068">
        <v>0</v>
      </c>
    </row>
    <row r="3069" spans="1:4" x14ac:dyDescent="0.25">
      <c r="A3069" t="s">
        <v>2757</v>
      </c>
      <c r="B3069" t="s">
        <v>2759</v>
      </c>
      <c r="C3069" t="s">
        <v>27538</v>
      </c>
      <c r="D3069">
        <v>0</v>
      </c>
    </row>
    <row r="3070" spans="1:4" x14ac:dyDescent="0.25">
      <c r="A3070" t="s">
        <v>2765</v>
      </c>
      <c r="B3070" t="s">
        <v>2767</v>
      </c>
      <c r="C3070" t="s">
        <v>27540</v>
      </c>
      <c r="D3070">
        <v>0</v>
      </c>
    </row>
    <row r="3071" spans="1:4" x14ac:dyDescent="0.25">
      <c r="A3071" t="s">
        <v>2769</v>
      </c>
      <c r="B3071" t="s">
        <v>2771</v>
      </c>
      <c r="C3071" t="s">
        <v>27541</v>
      </c>
      <c r="D3071">
        <v>0</v>
      </c>
    </row>
    <row r="3072" spans="1:4" x14ac:dyDescent="0.25">
      <c r="A3072" t="s">
        <v>2781</v>
      </c>
      <c r="B3072" t="s">
        <v>2783</v>
      </c>
      <c r="C3072" t="s">
        <v>27544</v>
      </c>
      <c r="D3072">
        <v>0</v>
      </c>
    </row>
    <row r="3073" spans="1:4" x14ac:dyDescent="0.25">
      <c r="A3073" t="s">
        <v>2785</v>
      </c>
      <c r="B3073" t="s">
        <v>2787</v>
      </c>
      <c r="C3073" t="s">
        <v>27545</v>
      </c>
      <c r="D3073">
        <v>0</v>
      </c>
    </row>
    <row r="3074" spans="1:4" x14ac:dyDescent="0.25">
      <c r="A3074" t="s">
        <v>2789</v>
      </c>
      <c r="B3074" t="s">
        <v>2791</v>
      </c>
      <c r="C3074" t="s">
        <v>27546</v>
      </c>
      <c r="D3074">
        <v>0</v>
      </c>
    </row>
    <row r="3075" spans="1:4" x14ac:dyDescent="0.25">
      <c r="A3075" t="s">
        <v>2793</v>
      </c>
      <c r="B3075" t="s">
        <v>2795</v>
      </c>
      <c r="C3075" t="s">
        <v>27547</v>
      </c>
      <c r="D3075">
        <v>0</v>
      </c>
    </row>
    <row r="3076" spans="1:4" x14ac:dyDescent="0.25">
      <c r="A3076" t="s">
        <v>2797</v>
      </c>
      <c r="B3076" t="s">
        <v>2799</v>
      </c>
      <c r="C3076" t="s">
        <v>27548</v>
      </c>
      <c r="D3076">
        <v>0</v>
      </c>
    </row>
    <row r="3077" spans="1:4" x14ac:dyDescent="0.25">
      <c r="A3077" t="s">
        <v>2801</v>
      </c>
      <c r="B3077" t="s">
        <v>2803</v>
      </c>
      <c r="C3077" t="s">
        <v>27549</v>
      </c>
      <c r="D3077">
        <v>0</v>
      </c>
    </row>
    <row r="3078" spans="1:4" x14ac:dyDescent="0.25">
      <c r="A3078" t="s">
        <v>2817</v>
      </c>
      <c r="B3078" t="s">
        <v>2819</v>
      </c>
      <c r="C3078" t="s">
        <v>27553</v>
      </c>
      <c r="D3078">
        <v>0</v>
      </c>
    </row>
    <row r="3079" spans="1:4" x14ac:dyDescent="0.25">
      <c r="A3079" t="s">
        <v>2821</v>
      </c>
      <c r="B3079" t="s">
        <v>2823</v>
      </c>
      <c r="C3079" t="s">
        <v>27554</v>
      </c>
      <c r="D3079">
        <v>0</v>
      </c>
    </row>
    <row r="3080" spans="1:4" x14ac:dyDescent="0.25">
      <c r="A3080" t="s">
        <v>2825</v>
      </c>
      <c r="B3080" t="s">
        <v>2827</v>
      </c>
      <c r="C3080" t="s">
        <v>27555</v>
      </c>
      <c r="D3080">
        <v>0</v>
      </c>
    </row>
    <row r="3081" spans="1:4" x14ac:dyDescent="0.25">
      <c r="A3081" t="s">
        <v>2829</v>
      </c>
      <c r="B3081" t="s">
        <v>2831</v>
      </c>
      <c r="C3081" t="s">
        <v>27556</v>
      </c>
      <c r="D3081">
        <v>0</v>
      </c>
    </row>
    <row r="3082" spans="1:4" x14ac:dyDescent="0.25">
      <c r="A3082" t="s">
        <v>2833</v>
      </c>
      <c r="B3082" t="s">
        <v>2835</v>
      </c>
      <c r="C3082" t="s">
        <v>27557</v>
      </c>
      <c r="D3082">
        <v>0</v>
      </c>
    </row>
    <row r="3083" spans="1:4" x14ac:dyDescent="0.25">
      <c r="A3083" t="s">
        <v>2837</v>
      </c>
      <c r="B3083" t="s">
        <v>2839</v>
      </c>
      <c r="C3083" t="s">
        <v>27558</v>
      </c>
      <c r="D3083">
        <v>0</v>
      </c>
    </row>
    <row r="3084" spans="1:4" x14ac:dyDescent="0.25">
      <c r="A3084" t="s">
        <v>2841</v>
      </c>
      <c r="B3084" t="s">
        <v>2843</v>
      </c>
      <c r="C3084" t="s">
        <v>27559</v>
      </c>
      <c r="D3084">
        <v>0</v>
      </c>
    </row>
    <row r="3085" spans="1:4" x14ac:dyDescent="0.25">
      <c r="A3085" t="s">
        <v>2845</v>
      </c>
      <c r="B3085" t="s">
        <v>2847</v>
      </c>
      <c r="C3085" t="s">
        <v>27560</v>
      </c>
      <c r="D3085">
        <v>0</v>
      </c>
    </row>
    <row r="3086" spans="1:4" x14ac:dyDescent="0.25">
      <c r="A3086" t="s">
        <v>2849</v>
      </c>
      <c r="B3086" t="s">
        <v>2851</v>
      </c>
      <c r="C3086" t="s">
        <v>27561</v>
      </c>
      <c r="D3086">
        <v>0</v>
      </c>
    </row>
    <row r="3087" spans="1:4" x14ac:dyDescent="0.25">
      <c r="A3087" t="s">
        <v>2853</v>
      </c>
      <c r="B3087" t="s">
        <v>2855</v>
      </c>
      <c r="C3087" t="s">
        <v>27562</v>
      </c>
      <c r="D3087">
        <v>0</v>
      </c>
    </row>
    <row r="3088" spans="1:4" x14ac:dyDescent="0.25">
      <c r="A3088" t="s">
        <v>2857</v>
      </c>
      <c r="B3088" t="s">
        <v>2859</v>
      </c>
      <c r="C3088" t="s">
        <v>27563</v>
      </c>
      <c r="D3088">
        <v>0</v>
      </c>
    </row>
    <row r="3089" spans="1:4" x14ac:dyDescent="0.25">
      <c r="A3089" t="s">
        <v>2861</v>
      </c>
      <c r="B3089" t="s">
        <v>2863</v>
      </c>
      <c r="C3089" t="s">
        <v>27564</v>
      </c>
      <c r="D3089">
        <v>0</v>
      </c>
    </row>
    <row r="3090" spans="1:4" x14ac:dyDescent="0.25">
      <c r="A3090" t="s">
        <v>2865</v>
      </c>
      <c r="B3090" t="s">
        <v>2867</v>
      </c>
      <c r="C3090" t="s">
        <v>27565</v>
      </c>
      <c r="D3090">
        <v>0</v>
      </c>
    </row>
    <row r="3091" spans="1:4" x14ac:dyDescent="0.25">
      <c r="A3091" t="s">
        <v>2869</v>
      </c>
      <c r="B3091" t="s">
        <v>2871</v>
      </c>
      <c r="C3091" t="s">
        <v>27566</v>
      </c>
      <c r="D3091">
        <v>0</v>
      </c>
    </row>
    <row r="3092" spans="1:4" x14ac:dyDescent="0.25">
      <c r="A3092" t="s">
        <v>2873</v>
      </c>
      <c r="B3092" t="s">
        <v>2875</v>
      </c>
      <c r="C3092" t="s">
        <v>27567</v>
      </c>
      <c r="D3092">
        <v>0</v>
      </c>
    </row>
    <row r="3093" spans="1:4" x14ac:dyDescent="0.25">
      <c r="A3093" t="s">
        <v>2877</v>
      </c>
      <c r="B3093" t="s">
        <v>2879</v>
      </c>
      <c r="C3093" t="s">
        <v>27568</v>
      </c>
      <c r="D3093">
        <v>0</v>
      </c>
    </row>
    <row r="3094" spans="1:4" x14ac:dyDescent="0.25">
      <c r="A3094" t="s">
        <v>2881</v>
      </c>
      <c r="B3094" t="s">
        <v>2883</v>
      </c>
      <c r="C3094" t="s">
        <v>27569</v>
      </c>
      <c r="D3094">
        <v>0</v>
      </c>
    </row>
    <row r="3095" spans="1:4" x14ac:dyDescent="0.25">
      <c r="A3095" t="s">
        <v>2885</v>
      </c>
      <c r="B3095" t="s">
        <v>2887</v>
      </c>
      <c r="C3095" t="s">
        <v>27570</v>
      </c>
      <c r="D3095">
        <v>0</v>
      </c>
    </row>
    <row r="3096" spans="1:4" x14ac:dyDescent="0.25">
      <c r="A3096" t="s">
        <v>2897</v>
      </c>
      <c r="B3096" t="s">
        <v>2899</v>
      </c>
      <c r="C3096" t="s">
        <v>27573</v>
      </c>
      <c r="D3096">
        <v>0</v>
      </c>
    </row>
    <row r="3097" spans="1:4" x14ac:dyDescent="0.25">
      <c r="A3097" t="s">
        <v>2901</v>
      </c>
      <c r="B3097" t="s">
        <v>2903</v>
      </c>
      <c r="C3097" t="s">
        <v>27574</v>
      </c>
      <c r="D3097">
        <v>0</v>
      </c>
    </row>
    <row r="3098" spans="1:4" x14ac:dyDescent="0.25">
      <c r="A3098" t="s">
        <v>2905</v>
      </c>
      <c r="B3098" t="s">
        <v>2907</v>
      </c>
      <c r="C3098" t="s">
        <v>27575</v>
      </c>
      <c r="D3098">
        <v>0</v>
      </c>
    </row>
    <row r="3099" spans="1:4" x14ac:dyDescent="0.25">
      <c r="A3099" t="s">
        <v>2909</v>
      </c>
      <c r="B3099" t="s">
        <v>2911</v>
      </c>
      <c r="C3099" t="s">
        <v>27576</v>
      </c>
      <c r="D3099">
        <v>0</v>
      </c>
    </row>
    <row r="3100" spans="1:4" x14ac:dyDescent="0.25">
      <c r="A3100" t="s">
        <v>2914</v>
      </c>
      <c r="B3100" t="s">
        <v>2916</v>
      </c>
      <c r="C3100" t="s">
        <v>27578</v>
      </c>
      <c r="D3100">
        <v>0</v>
      </c>
    </row>
    <row r="3101" spans="1:4" x14ac:dyDescent="0.25">
      <c r="A3101" t="s">
        <v>2934</v>
      </c>
      <c r="B3101" t="s">
        <v>2936</v>
      </c>
      <c r="C3101" t="s">
        <v>27583</v>
      </c>
      <c r="D3101">
        <v>0</v>
      </c>
    </row>
    <row r="3102" spans="1:4" x14ac:dyDescent="0.25">
      <c r="A3102" t="s">
        <v>2938</v>
      </c>
      <c r="B3102" t="s">
        <v>2940</v>
      </c>
      <c r="C3102" t="s">
        <v>27584</v>
      </c>
      <c r="D3102">
        <v>0</v>
      </c>
    </row>
    <row r="3103" spans="1:4" x14ac:dyDescent="0.25">
      <c r="A3103" t="s">
        <v>2946</v>
      </c>
      <c r="B3103" t="s">
        <v>2948</v>
      </c>
      <c r="C3103" t="s">
        <v>27586</v>
      </c>
      <c r="D3103">
        <v>0</v>
      </c>
    </row>
    <row r="3104" spans="1:4" x14ac:dyDescent="0.25">
      <c r="A3104" t="s">
        <v>2954</v>
      </c>
      <c r="B3104" t="s">
        <v>2956</v>
      </c>
      <c r="C3104" t="s">
        <v>27588</v>
      </c>
      <c r="D3104">
        <v>0</v>
      </c>
    </row>
    <row r="3105" spans="1:4" x14ac:dyDescent="0.25">
      <c r="A3105" t="s">
        <v>2958</v>
      </c>
      <c r="B3105" t="s">
        <v>2960</v>
      </c>
      <c r="C3105" t="s">
        <v>27589</v>
      </c>
      <c r="D3105">
        <v>0</v>
      </c>
    </row>
    <row r="3106" spans="1:4" x14ac:dyDescent="0.25">
      <c r="A3106" t="s">
        <v>2962</v>
      </c>
      <c r="B3106" t="s">
        <v>2964</v>
      </c>
      <c r="C3106" t="s">
        <v>27590</v>
      </c>
      <c r="D3106">
        <v>0</v>
      </c>
    </row>
    <row r="3107" spans="1:4" x14ac:dyDescent="0.25">
      <c r="A3107" t="s">
        <v>2966</v>
      </c>
      <c r="B3107" t="s">
        <v>2968</v>
      </c>
      <c r="C3107" t="s">
        <v>27591</v>
      </c>
      <c r="D3107">
        <v>0</v>
      </c>
    </row>
    <row r="3108" spans="1:4" x14ac:dyDescent="0.25">
      <c r="A3108" t="s">
        <v>2970</v>
      </c>
      <c r="B3108" t="s">
        <v>2972</v>
      </c>
      <c r="C3108" t="s">
        <v>27592</v>
      </c>
      <c r="D3108">
        <v>0</v>
      </c>
    </row>
    <row r="3109" spans="1:4" x14ac:dyDescent="0.25">
      <c r="A3109" t="s">
        <v>2974</v>
      </c>
      <c r="B3109" t="s">
        <v>2976</v>
      </c>
      <c r="C3109" t="s">
        <v>27593</v>
      </c>
      <c r="D3109">
        <v>0</v>
      </c>
    </row>
    <row r="3110" spans="1:4" x14ac:dyDescent="0.25">
      <c r="A3110" t="s">
        <v>2978</v>
      </c>
      <c r="B3110" t="s">
        <v>2980</v>
      </c>
      <c r="C3110" t="s">
        <v>27594</v>
      </c>
      <c r="D3110">
        <v>0</v>
      </c>
    </row>
    <row r="3111" spans="1:4" x14ac:dyDescent="0.25">
      <c r="A3111" t="s">
        <v>2982</v>
      </c>
      <c r="B3111" t="s">
        <v>2984</v>
      </c>
      <c r="C3111" t="s">
        <v>27595</v>
      </c>
      <c r="D3111">
        <v>0</v>
      </c>
    </row>
    <row r="3112" spans="1:4" x14ac:dyDescent="0.25">
      <c r="A3112" t="s">
        <v>2986</v>
      </c>
      <c r="B3112" t="s">
        <v>2988</v>
      </c>
      <c r="C3112" t="s">
        <v>27596</v>
      </c>
      <c r="D3112">
        <v>0</v>
      </c>
    </row>
    <row r="3113" spans="1:4" x14ac:dyDescent="0.25">
      <c r="A3113" t="s">
        <v>2994</v>
      </c>
      <c r="B3113" t="s">
        <v>2996</v>
      </c>
      <c r="C3113" t="s">
        <v>27598</v>
      </c>
      <c r="D3113">
        <v>0</v>
      </c>
    </row>
    <row r="3114" spans="1:4" x14ac:dyDescent="0.25">
      <c r="A3114" t="s">
        <v>2998</v>
      </c>
      <c r="B3114" t="s">
        <v>3000</v>
      </c>
      <c r="C3114" t="s">
        <v>27599</v>
      </c>
      <c r="D3114">
        <v>0</v>
      </c>
    </row>
    <row r="3115" spans="1:4" x14ac:dyDescent="0.25">
      <c r="A3115" t="s">
        <v>3002</v>
      </c>
      <c r="B3115" t="s">
        <v>3004</v>
      </c>
      <c r="C3115" t="s">
        <v>27600</v>
      </c>
      <c r="D3115">
        <v>0</v>
      </c>
    </row>
    <row r="3116" spans="1:4" x14ac:dyDescent="0.25">
      <c r="A3116" t="s">
        <v>3006</v>
      </c>
      <c r="B3116" t="s">
        <v>3008</v>
      </c>
      <c r="C3116" t="s">
        <v>27601</v>
      </c>
      <c r="D3116">
        <v>0</v>
      </c>
    </row>
    <row r="3117" spans="1:4" x14ac:dyDescent="0.25">
      <c r="A3117" t="s">
        <v>3010</v>
      </c>
      <c r="B3117" t="s">
        <v>3012</v>
      </c>
      <c r="C3117" t="s">
        <v>27602</v>
      </c>
      <c r="D3117">
        <v>0</v>
      </c>
    </row>
    <row r="3118" spans="1:4" x14ac:dyDescent="0.25">
      <c r="A3118" t="s">
        <v>3014</v>
      </c>
      <c r="B3118" t="s">
        <v>3016</v>
      </c>
      <c r="C3118" t="s">
        <v>27603</v>
      </c>
      <c r="D3118">
        <v>0</v>
      </c>
    </row>
    <row r="3119" spans="1:4" x14ac:dyDescent="0.25">
      <c r="A3119" t="s">
        <v>3018</v>
      </c>
      <c r="B3119" t="s">
        <v>3020</v>
      </c>
      <c r="C3119" t="s">
        <v>27604</v>
      </c>
      <c r="D3119">
        <v>0</v>
      </c>
    </row>
    <row r="3120" spans="1:4" x14ac:dyDescent="0.25">
      <c r="A3120" t="s">
        <v>3026</v>
      </c>
      <c r="B3120" t="s">
        <v>3028</v>
      </c>
      <c r="C3120" t="s">
        <v>27606</v>
      </c>
      <c r="D3120">
        <v>0</v>
      </c>
    </row>
    <row r="3121" spans="1:4" x14ac:dyDescent="0.25">
      <c r="A3121" t="s">
        <v>3034</v>
      </c>
      <c r="B3121" t="s">
        <v>3036</v>
      </c>
      <c r="C3121" t="s">
        <v>27608</v>
      </c>
      <c r="D3121">
        <v>0</v>
      </c>
    </row>
    <row r="3122" spans="1:4" x14ac:dyDescent="0.25">
      <c r="A3122" t="s">
        <v>3038</v>
      </c>
      <c r="B3122" t="s">
        <v>3040</v>
      </c>
      <c r="C3122" t="s">
        <v>27609</v>
      </c>
      <c r="D3122">
        <v>0</v>
      </c>
    </row>
    <row r="3123" spans="1:4" x14ac:dyDescent="0.25">
      <c r="A3123" t="s">
        <v>3042</v>
      </c>
      <c r="B3123" t="s">
        <v>3044</v>
      </c>
      <c r="C3123" t="s">
        <v>27610</v>
      </c>
      <c r="D3123">
        <v>0</v>
      </c>
    </row>
    <row r="3124" spans="1:4" x14ac:dyDescent="0.25">
      <c r="A3124" t="s">
        <v>3046</v>
      </c>
      <c r="B3124" t="s">
        <v>3048</v>
      </c>
      <c r="C3124" t="s">
        <v>27611</v>
      </c>
      <c r="D3124">
        <v>0</v>
      </c>
    </row>
    <row r="3125" spans="1:4" x14ac:dyDescent="0.25">
      <c r="A3125" t="s">
        <v>3050</v>
      </c>
      <c r="B3125" t="s">
        <v>3052</v>
      </c>
      <c r="C3125" t="s">
        <v>27612</v>
      </c>
      <c r="D3125">
        <v>0</v>
      </c>
    </row>
    <row r="3126" spans="1:4" x14ac:dyDescent="0.25">
      <c r="A3126" t="s">
        <v>3054</v>
      </c>
      <c r="B3126" t="s">
        <v>3056</v>
      </c>
      <c r="C3126" t="s">
        <v>27613</v>
      </c>
      <c r="D3126">
        <v>0</v>
      </c>
    </row>
    <row r="3127" spans="1:4" x14ac:dyDescent="0.25">
      <c r="A3127" t="s">
        <v>3058</v>
      </c>
      <c r="B3127" t="s">
        <v>3060</v>
      </c>
      <c r="C3127" t="s">
        <v>27614</v>
      </c>
      <c r="D3127">
        <v>0</v>
      </c>
    </row>
    <row r="3128" spans="1:4" x14ac:dyDescent="0.25">
      <c r="A3128" t="s">
        <v>3062</v>
      </c>
      <c r="B3128" t="s">
        <v>3064</v>
      </c>
      <c r="C3128" t="s">
        <v>27615</v>
      </c>
      <c r="D3128">
        <v>0</v>
      </c>
    </row>
    <row r="3129" spans="1:4" x14ac:dyDescent="0.25">
      <c r="A3129" t="s">
        <v>3070</v>
      </c>
      <c r="B3129" t="s">
        <v>3072</v>
      </c>
      <c r="C3129" t="s">
        <v>27617</v>
      </c>
      <c r="D3129">
        <v>0</v>
      </c>
    </row>
    <row r="3130" spans="1:4" x14ac:dyDescent="0.25">
      <c r="A3130" t="s">
        <v>3074</v>
      </c>
      <c r="B3130" t="s">
        <v>3076</v>
      </c>
      <c r="C3130" t="s">
        <v>27618</v>
      </c>
      <c r="D3130">
        <v>0</v>
      </c>
    </row>
    <row r="3131" spans="1:4" x14ac:dyDescent="0.25">
      <c r="A3131" t="s">
        <v>3078</v>
      </c>
      <c r="B3131" t="s">
        <v>3080</v>
      </c>
      <c r="C3131" t="s">
        <v>27619</v>
      </c>
      <c r="D3131">
        <v>0</v>
      </c>
    </row>
    <row r="3132" spans="1:4" x14ac:dyDescent="0.25">
      <c r="A3132" t="s">
        <v>3086</v>
      </c>
      <c r="B3132" t="s">
        <v>3088</v>
      </c>
      <c r="C3132" t="s">
        <v>27621</v>
      </c>
      <c r="D3132">
        <v>0</v>
      </c>
    </row>
    <row r="3133" spans="1:4" x14ac:dyDescent="0.25">
      <c r="A3133" t="s">
        <v>3090</v>
      </c>
      <c r="B3133" t="s">
        <v>3092</v>
      </c>
      <c r="C3133" t="s">
        <v>27622</v>
      </c>
      <c r="D3133">
        <v>0</v>
      </c>
    </row>
    <row r="3134" spans="1:4" x14ac:dyDescent="0.25">
      <c r="A3134" t="s">
        <v>3094</v>
      </c>
      <c r="B3134" t="s">
        <v>3096</v>
      </c>
      <c r="C3134" t="s">
        <v>27623</v>
      </c>
      <c r="D3134">
        <v>0</v>
      </c>
    </row>
    <row r="3135" spans="1:4" x14ac:dyDescent="0.25">
      <c r="A3135" t="s">
        <v>3098</v>
      </c>
      <c r="B3135" t="s">
        <v>3100</v>
      </c>
      <c r="C3135" t="s">
        <v>27624</v>
      </c>
      <c r="D3135">
        <v>0</v>
      </c>
    </row>
    <row r="3136" spans="1:4" x14ac:dyDescent="0.25">
      <c r="A3136" t="s">
        <v>3102</v>
      </c>
      <c r="B3136" t="s">
        <v>3104</v>
      </c>
      <c r="C3136" t="s">
        <v>27625</v>
      </c>
      <c r="D3136">
        <v>0</v>
      </c>
    </row>
    <row r="3137" spans="1:4" x14ac:dyDescent="0.25">
      <c r="A3137" t="s">
        <v>3110</v>
      </c>
      <c r="B3137" t="s">
        <v>3112</v>
      </c>
      <c r="C3137" t="s">
        <v>27627</v>
      </c>
      <c r="D3137">
        <v>0</v>
      </c>
    </row>
    <row r="3138" spans="1:4" x14ac:dyDescent="0.25">
      <c r="A3138" t="s">
        <v>3114</v>
      </c>
      <c r="B3138" t="s">
        <v>3116</v>
      </c>
      <c r="C3138" t="s">
        <v>27628</v>
      </c>
      <c r="D3138">
        <v>0</v>
      </c>
    </row>
    <row r="3139" spans="1:4" x14ac:dyDescent="0.25">
      <c r="A3139" t="s">
        <v>3120</v>
      </c>
      <c r="B3139" t="s">
        <v>3122</v>
      </c>
      <c r="C3139" t="s">
        <v>27629</v>
      </c>
      <c r="D3139">
        <v>0</v>
      </c>
    </row>
    <row r="3140" spans="1:4" x14ac:dyDescent="0.25">
      <c r="A3140" t="s">
        <v>3124</v>
      </c>
      <c r="B3140" t="s">
        <v>3126</v>
      </c>
      <c r="C3140" t="s">
        <v>27630</v>
      </c>
      <c r="D3140">
        <v>0</v>
      </c>
    </row>
    <row r="3141" spans="1:4" x14ac:dyDescent="0.25">
      <c r="A3141" t="s">
        <v>3128</v>
      </c>
      <c r="B3141" t="s">
        <v>3130</v>
      </c>
      <c r="C3141" t="s">
        <v>27631</v>
      </c>
      <c r="D3141">
        <v>0</v>
      </c>
    </row>
    <row r="3142" spans="1:4" x14ac:dyDescent="0.25">
      <c r="A3142" t="s">
        <v>3133</v>
      </c>
      <c r="B3142" t="s">
        <v>3135</v>
      </c>
      <c r="C3142" t="s">
        <v>27633</v>
      </c>
      <c r="D3142">
        <v>0</v>
      </c>
    </row>
    <row r="3143" spans="1:4" x14ac:dyDescent="0.25">
      <c r="A3143" t="s">
        <v>3141</v>
      </c>
      <c r="B3143" t="s">
        <v>3143</v>
      </c>
      <c r="C3143" t="s">
        <v>27635</v>
      </c>
      <c r="D3143">
        <v>0</v>
      </c>
    </row>
    <row r="3144" spans="1:4" x14ac:dyDescent="0.25">
      <c r="A3144" t="s">
        <v>3145</v>
      </c>
      <c r="B3144" t="s">
        <v>3147</v>
      </c>
      <c r="C3144" t="s">
        <v>27636</v>
      </c>
      <c r="D3144">
        <v>0</v>
      </c>
    </row>
    <row r="3145" spans="1:4" x14ac:dyDescent="0.25">
      <c r="A3145" t="s">
        <v>3156</v>
      </c>
      <c r="B3145" t="s">
        <v>3158</v>
      </c>
      <c r="C3145" t="s">
        <v>27640</v>
      </c>
      <c r="D3145">
        <v>0</v>
      </c>
    </row>
    <row r="3146" spans="1:4" x14ac:dyDescent="0.25">
      <c r="A3146" t="s">
        <v>3160</v>
      </c>
      <c r="B3146" t="s">
        <v>3162</v>
      </c>
      <c r="C3146" t="s">
        <v>27641</v>
      </c>
      <c r="D3146">
        <v>0</v>
      </c>
    </row>
    <row r="3147" spans="1:4" x14ac:dyDescent="0.25">
      <c r="A3147" t="s">
        <v>3168</v>
      </c>
      <c r="B3147" t="s">
        <v>3170</v>
      </c>
      <c r="C3147" t="s">
        <v>27643</v>
      </c>
      <c r="D3147">
        <v>0</v>
      </c>
    </row>
    <row r="3148" spans="1:4" x14ac:dyDescent="0.25">
      <c r="A3148" t="s">
        <v>3172</v>
      </c>
      <c r="B3148" t="s">
        <v>3174</v>
      </c>
      <c r="C3148" t="s">
        <v>27644</v>
      </c>
      <c r="D3148">
        <v>0</v>
      </c>
    </row>
    <row r="3149" spans="1:4" x14ac:dyDescent="0.25">
      <c r="A3149" t="s">
        <v>3177</v>
      </c>
      <c r="B3149" t="s">
        <v>3179</v>
      </c>
      <c r="C3149" t="s">
        <v>27646</v>
      </c>
      <c r="D3149">
        <v>0</v>
      </c>
    </row>
    <row r="3150" spans="1:4" x14ac:dyDescent="0.25">
      <c r="A3150" t="s">
        <v>3181</v>
      </c>
      <c r="B3150" t="s">
        <v>3183</v>
      </c>
      <c r="C3150" t="s">
        <v>27647</v>
      </c>
      <c r="D3150">
        <v>0</v>
      </c>
    </row>
    <row r="3151" spans="1:4" x14ac:dyDescent="0.25">
      <c r="A3151" t="s">
        <v>3189</v>
      </c>
      <c r="B3151" t="s">
        <v>3191</v>
      </c>
      <c r="C3151" t="s">
        <v>27649</v>
      </c>
      <c r="D3151">
        <v>0</v>
      </c>
    </row>
    <row r="3152" spans="1:4" x14ac:dyDescent="0.25">
      <c r="A3152" t="s">
        <v>3193</v>
      </c>
      <c r="B3152" t="s">
        <v>3195</v>
      </c>
      <c r="C3152" t="s">
        <v>27650</v>
      </c>
      <c r="D3152">
        <v>0</v>
      </c>
    </row>
    <row r="3153" spans="1:4" x14ac:dyDescent="0.25">
      <c r="A3153" t="s">
        <v>3201</v>
      </c>
      <c r="B3153" t="s">
        <v>3203</v>
      </c>
      <c r="C3153" t="s">
        <v>27652</v>
      </c>
      <c r="D3153">
        <v>0</v>
      </c>
    </row>
    <row r="3154" spans="1:4" x14ac:dyDescent="0.25">
      <c r="A3154" t="s">
        <v>3205</v>
      </c>
      <c r="B3154" t="s">
        <v>3207</v>
      </c>
      <c r="C3154" t="s">
        <v>27653</v>
      </c>
      <c r="D3154">
        <v>0</v>
      </c>
    </row>
    <row r="3155" spans="1:4" x14ac:dyDescent="0.25">
      <c r="A3155" t="s">
        <v>3217</v>
      </c>
      <c r="B3155" t="s">
        <v>3219</v>
      </c>
      <c r="C3155" t="s">
        <v>27656</v>
      </c>
      <c r="D3155">
        <v>0</v>
      </c>
    </row>
    <row r="3156" spans="1:4" x14ac:dyDescent="0.25">
      <c r="A3156" t="s">
        <v>3221</v>
      </c>
      <c r="B3156" t="s">
        <v>3223</v>
      </c>
      <c r="C3156" t="s">
        <v>27657</v>
      </c>
      <c r="D3156">
        <v>0</v>
      </c>
    </row>
    <row r="3157" spans="1:4" x14ac:dyDescent="0.25">
      <c r="A3157" t="s">
        <v>3229</v>
      </c>
      <c r="B3157" t="s">
        <v>3231</v>
      </c>
      <c r="C3157" t="s">
        <v>27659</v>
      </c>
      <c r="D3157">
        <v>0</v>
      </c>
    </row>
    <row r="3158" spans="1:4" x14ac:dyDescent="0.25">
      <c r="A3158" t="s">
        <v>3237</v>
      </c>
      <c r="B3158" t="s">
        <v>3239</v>
      </c>
      <c r="C3158" t="s">
        <v>27661</v>
      </c>
      <c r="D3158">
        <v>0</v>
      </c>
    </row>
    <row r="3159" spans="1:4" x14ac:dyDescent="0.25">
      <c r="A3159" t="s">
        <v>3249</v>
      </c>
      <c r="B3159" t="s">
        <v>3251</v>
      </c>
      <c r="C3159" t="s">
        <v>27664</v>
      </c>
      <c r="D3159">
        <v>0</v>
      </c>
    </row>
    <row r="3160" spans="1:4" x14ac:dyDescent="0.25">
      <c r="A3160" t="s">
        <v>3253</v>
      </c>
      <c r="B3160" t="s">
        <v>3255</v>
      </c>
      <c r="C3160" t="s">
        <v>27665</v>
      </c>
      <c r="D3160">
        <v>0</v>
      </c>
    </row>
    <row r="3161" spans="1:4" x14ac:dyDescent="0.25">
      <c r="A3161" t="s">
        <v>3257</v>
      </c>
      <c r="B3161" t="s">
        <v>3259</v>
      </c>
      <c r="C3161" t="s">
        <v>27666</v>
      </c>
      <c r="D3161">
        <v>0</v>
      </c>
    </row>
    <row r="3162" spans="1:4" x14ac:dyDescent="0.25">
      <c r="A3162" t="s">
        <v>3261</v>
      </c>
      <c r="B3162" t="s">
        <v>3263</v>
      </c>
      <c r="C3162" t="s">
        <v>27667</v>
      </c>
      <c r="D3162">
        <v>0</v>
      </c>
    </row>
    <row r="3163" spans="1:4" x14ac:dyDescent="0.25">
      <c r="A3163" t="s">
        <v>3265</v>
      </c>
      <c r="B3163" t="s">
        <v>3267</v>
      </c>
      <c r="C3163" t="s">
        <v>27668</v>
      </c>
      <c r="D3163">
        <v>0</v>
      </c>
    </row>
    <row r="3164" spans="1:4" x14ac:dyDescent="0.25">
      <c r="A3164" t="s">
        <v>3269</v>
      </c>
      <c r="B3164" t="s">
        <v>3271</v>
      </c>
      <c r="C3164" t="s">
        <v>27669</v>
      </c>
      <c r="D3164">
        <v>0</v>
      </c>
    </row>
    <row r="3165" spans="1:4" x14ac:dyDescent="0.25">
      <c r="A3165" t="s">
        <v>3273</v>
      </c>
      <c r="B3165" t="s">
        <v>3275</v>
      </c>
      <c r="C3165" t="s">
        <v>27670</v>
      </c>
      <c r="D3165">
        <v>0</v>
      </c>
    </row>
    <row r="3166" spans="1:4" x14ac:dyDescent="0.25">
      <c r="A3166" t="s">
        <v>3277</v>
      </c>
      <c r="B3166" t="s">
        <v>3279</v>
      </c>
      <c r="C3166" t="s">
        <v>27671</v>
      </c>
      <c r="D3166">
        <v>0</v>
      </c>
    </row>
    <row r="3167" spans="1:4" x14ac:dyDescent="0.25">
      <c r="A3167" t="s">
        <v>3281</v>
      </c>
      <c r="B3167" t="s">
        <v>3283</v>
      </c>
      <c r="C3167" t="s">
        <v>27672</v>
      </c>
      <c r="D3167">
        <v>0</v>
      </c>
    </row>
    <row r="3168" spans="1:4" x14ac:dyDescent="0.25">
      <c r="A3168" t="s">
        <v>3285</v>
      </c>
      <c r="B3168" t="s">
        <v>3287</v>
      </c>
      <c r="C3168" t="s">
        <v>27673</v>
      </c>
      <c r="D3168">
        <v>0</v>
      </c>
    </row>
    <row r="3169" spans="1:4" x14ac:dyDescent="0.25">
      <c r="A3169" t="s">
        <v>3289</v>
      </c>
      <c r="B3169" t="s">
        <v>3291</v>
      </c>
      <c r="C3169" t="s">
        <v>27674</v>
      </c>
      <c r="D3169">
        <v>0</v>
      </c>
    </row>
    <row r="3170" spans="1:4" x14ac:dyDescent="0.25">
      <c r="A3170" t="s">
        <v>3293</v>
      </c>
      <c r="B3170" t="s">
        <v>3295</v>
      </c>
      <c r="C3170" t="s">
        <v>27675</v>
      </c>
      <c r="D3170">
        <v>0</v>
      </c>
    </row>
    <row r="3171" spans="1:4" x14ac:dyDescent="0.25">
      <c r="A3171" t="s">
        <v>3297</v>
      </c>
      <c r="B3171" t="s">
        <v>3299</v>
      </c>
      <c r="C3171" t="s">
        <v>27676</v>
      </c>
      <c r="D3171">
        <v>0</v>
      </c>
    </row>
    <row r="3172" spans="1:4" x14ac:dyDescent="0.25">
      <c r="A3172" t="s">
        <v>3305</v>
      </c>
      <c r="B3172" t="s">
        <v>3307</v>
      </c>
      <c r="C3172" t="s">
        <v>27678</v>
      </c>
      <c r="D3172">
        <v>0</v>
      </c>
    </row>
    <row r="3173" spans="1:4" x14ac:dyDescent="0.25">
      <c r="A3173" t="s">
        <v>3309</v>
      </c>
      <c r="B3173" t="s">
        <v>3311</v>
      </c>
      <c r="C3173" t="s">
        <v>27679</v>
      </c>
      <c r="D3173">
        <v>0</v>
      </c>
    </row>
    <row r="3174" spans="1:4" x14ac:dyDescent="0.25">
      <c r="A3174" t="s">
        <v>3317</v>
      </c>
      <c r="B3174" t="s">
        <v>3319</v>
      </c>
      <c r="C3174" t="s">
        <v>27681</v>
      </c>
      <c r="D3174">
        <v>0</v>
      </c>
    </row>
    <row r="3175" spans="1:4" x14ac:dyDescent="0.25">
      <c r="A3175" t="s">
        <v>3321</v>
      </c>
      <c r="B3175" t="s">
        <v>3323</v>
      </c>
      <c r="C3175" t="s">
        <v>27682</v>
      </c>
      <c r="D3175">
        <v>0</v>
      </c>
    </row>
    <row r="3176" spans="1:4" x14ac:dyDescent="0.25">
      <c r="A3176" t="s">
        <v>3329</v>
      </c>
      <c r="B3176" t="s">
        <v>3331</v>
      </c>
      <c r="C3176" t="s">
        <v>27684</v>
      </c>
      <c r="D3176">
        <v>0</v>
      </c>
    </row>
    <row r="3177" spans="1:4" x14ac:dyDescent="0.25">
      <c r="A3177" t="s">
        <v>3337</v>
      </c>
      <c r="B3177" t="s">
        <v>3339</v>
      </c>
      <c r="C3177" t="s">
        <v>27686</v>
      </c>
      <c r="D3177">
        <v>0</v>
      </c>
    </row>
    <row r="3178" spans="1:4" x14ac:dyDescent="0.25">
      <c r="A3178" t="s">
        <v>3341</v>
      </c>
      <c r="B3178" t="s">
        <v>3343</v>
      </c>
      <c r="C3178" t="s">
        <v>27687</v>
      </c>
      <c r="D3178">
        <v>0</v>
      </c>
    </row>
    <row r="3179" spans="1:4" x14ac:dyDescent="0.25">
      <c r="A3179" t="s">
        <v>3345</v>
      </c>
      <c r="B3179" t="s">
        <v>3347</v>
      </c>
      <c r="C3179" t="s">
        <v>27688</v>
      </c>
      <c r="D3179">
        <v>0</v>
      </c>
    </row>
    <row r="3180" spans="1:4" x14ac:dyDescent="0.25">
      <c r="A3180" t="s">
        <v>3354</v>
      </c>
      <c r="B3180" t="s">
        <v>3356</v>
      </c>
      <c r="C3180" t="s">
        <v>27691</v>
      </c>
      <c r="D3180">
        <v>0</v>
      </c>
    </row>
    <row r="3181" spans="1:4" x14ac:dyDescent="0.25">
      <c r="A3181" t="s">
        <v>3358</v>
      </c>
      <c r="B3181" t="s">
        <v>3360</v>
      </c>
      <c r="C3181" t="s">
        <v>27692</v>
      </c>
      <c r="D3181">
        <v>0</v>
      </c>
    </row>
    <row r="3182" spans="1:4" x14ac:dyDescent="0.25">
      <c r="A3182" t="s">
        <v>3366</v>
      </c>
      <c r="B3182" t="s">
        <v>3368</v>
      </c>
      <c r="C3182" t="s">
        <v>27694</v>
      </c>
      <c r="D3182">
        <v>0</v>
      </c>
    </row>
    <row r="3183" spans="1:4" x14ac:dyDescent="0.25">
      <c r="A3183" t="s">
        <v>3370</v>
      </c>
      <c r="B3183" t="s">
        <v>3372</v>
      </c>
      <c r="C3183" t="s">
        <v>27695</v>
      </c>
      <c r="D3183">
        <v>0</v>
      </c>
    </row>
    <row r="3184" spans="1:4" x14ac:dyDescent="0.25">
      <c r="A3184" t="s">
        <v>3374</v>
      </c>
      <c r="B3184" t="s">
        <v>3376</v>
      </c>
      <c r="C3184" t="s">
        <v>27696</v>
      </c>
      <c r="D3184">
        <v>0</v>
      </c>
    </row>
    <row r="3185" spans="1:4" x14ac:dyDescent="0.25">
      <c r="A3185" t="s">
        <v>3378</v>
      </c>
      <c r="B3185" t="s">
        <v>3380</v>
      </c>
      <c r="C3185" t="s">
        <v>27697</v>
      </c>
      <c r="D3185">
        <v>0</v>
      </c>
    </row>
    <row r="3186" spans="1:4" x14ac:dyDescent="0.25">
      <c r="A3186" t="s">
        <v>3382</v>
      </c>
      <c r="B3186" t="s">
        <v>3384</v>
      </c>
      <c r="C3186" t="s">
        <v>27698</v>
      </c>
      <c r="D3186">
        <v>0</v>
      </c>
    </row>
    <row r="3187" spans="1:4" x14ac:dyDescent="0.25">
      <c r="A3187" t="s">
        <v>3386</v>
      </c>
      <c r="B3187" t="s">
        <v>3388</v>
      </c>
      <c r="C3187" t="s">
        <v>27699</v>
      </c>
      <c r="D3187">
        <v>0</v>
      </c>
    </row>
    <row r="3188" spans="1:4" x14ac:dyDescent="0.25">
      <c r="A3188" t="s">
        <v>3398</v>
      </c>
      <c r="B3188" t="s">
        <v>3400</v>
      </c>
      <c r="C3188" t="s">
        <v>27702</v>
      </c>
      <c r="D3188">
        <v>0</v>
      </c>
    </row>
    <row r="3189" spans="1:4" x14ac:dyDescent="0.25">
      <c r="A3189" t="s">
        <v>3402</v>
      </c>
      <c r="B3189" t="s">
        <v>3404</v>
      </c>
      <c r="C3189" t="s">
        <v>27703</v>
      </c>
      <c r="D3189">
        <v>0</v>
      </c>
    </row>
    <row r="3190" spans="1:4" x14ac:dyDescent="0.25">
      <c r="A3190" t="s">
        <v>3410</v>
      </c>
      <c r="B3190" t="s">
        <v>3412</v>
      </c>
      <c r="C3190" t="s">
        <v>27705</v>
      </c>
      <c r="D3190">
        <v>0</v>
      </c>
    </row>
    <row r="3191" spans="1:4" x14ac:dyDescent="0.25">
      <c r="A3191" t="s">
        <v>3414</v>
      </c>
      <c r="B3191" t="s">
        <v>3416</v>
      </c>
      <c r="C3191" t="s">
        <v>27706</v>
      </c>
      <c r="D3191">
        <v>0</v>
      </c>
    </row>
    <row r="3192" spans="1:4" x14ac:dyDescent="0.25">
      <c r="A3192" t="s">
        <v>3418</v>
      </c>
      <c r="B3192" t="s">
        <v>3420</v>
      </c>
      <c r="C3192" t="s">
        <v>27707</v>
      </c>
      <c r="D3192">
        <v>0</v>
      </c>
    </row>
    <row r="3193" spans="1:4" x14ac:dyDescent="0.25">
      <c r="A3193" t="s">
        <v>3422</v>
      </c>
      <c r="B3193" t="s">
        <v>3424</v>
      </c>
      <c r="C3193" t="s">
        <v>27708</v>
      </c>
      <c r="D3193">
        <v>0</v>
      </c>
    </row>
    <row r="3194" spans="1:4" x14ac:dyDescent="0.25">
      <c r="A3194" t="s">
        <v>3431</v>
      </c>
      <c r="B3194" t="s">
        <v>3433</v>
      </c>
      <c r="C3194" t="s">
        <v>27711</v>
      </c>
      <c r="D3194">
        <v>0</v>
      </c>
    </row>
    <row r="3195" spans="1:4" x14ac:dyDescent="0.25">
      <c r="A3195" t="s">
        <v>3435</v>
      </c>
      <c r="B3195" t="s">
        <v>3437</v>
      </c>
      <c r="C3195" t="s">
        <v>27712</v>
      </c>
      <c r="D3195">
        <v>0</v>
      </c>
    </row>
    <row r="3196" spans="1:4" x14ac:dyDescent="0.25">
      <c r="A3196" t="s">
        <v>3439</v>
      </c>
      <c r="B3196" t="s">
        <v>3441</v>
      </c>
      <c r="C3196" t="s">
        <v>27713</v>
      </c>
      <c r="D3196">
        <v>0</v>
      </c>
    </row>
    <row r="3197" spans="1:4" x14ac:dyDescent="0.25">
      <c r="A3197" t="s">
        <v>3443</v>
      </c>
      <c r="B3197" t="s">
        <v>3445</v>
      </c>
      <c r="C3197" t="s">
        <v>27714</v>
      </c>
      <c r="D3197">
        <v>0</v>
      </c>
    </row>
    <row r="3198" spans="1:4" x14ac:dyDescent="0.25">
      <c r="A3198" t="s">
        <v>3447</v>
      </c>
      <c r="B3198" t="s">
        <v>3449</v>
      </c>
      <c r="C3198" t="s">
        <v>27715</v>
      </c>
      <c r="D3198">
        <v>0</v>
      </c>
    </row>
    <row r="3199" spans="1:4" x14ac:dyDescent="0.25">
      <c r="A3199" t="s">
        <v>3451</v>
      </c>
      <c r="B3199" t="s">
        <v>3453</v>
      </c>
      <c r="C3199" t="s">
        <v>27716</v>
      </c>
      <c r="D3199">
        <v>0</v>
      </c>
    </row>
    <row r="3200" spans="1:4" x14ac:dyDescent="0.25">
      <c r="A3200" t="s">
        <v>3455</v>
      </c>
      <c r="B3200" t="s">
        <v>3457</v>
      </c>
      <c r="C3200" t="s">
        <v>27717</v>
      </c>
      <c r="D3200">
        <v>0</v>
      </c>
    </row>
    <row r="3201" spans="1:4" x14ac:dyDescent="0.25">
      <c r="A3201" t="s">
        <v>3463</v>
      </c>
      <c r="B3201" t="s">
        <v>3465</v>
      </c>
      <c r="C3201" t="s">
        <v>27719</v>
      </c>
      <c r="D3201">
        <v>0</v>
      </c>
    </row>
    <row r="3202" spans="1:4" x14ac:dyDescent="0.25">
      <c r="A3202" t="s">
        <v>3467</v>
      </c>
      <c r="B3202" t="s">
        <v>3469</v>
      </c>
      <c r="C3202" t="s">
        <v>27720</v>
      </c>
      <c r="D3202">
        <v>0</v>
      </c>
    </row>
    <row r="3203" spans="1:4" x14ac:dyDescent="0.25">
      <c r="A3203" t="s">
        <v>3471</v>
      </c>
      <c r="B3203" t="s">
        <v>3473</v>
      </c>
      <c r="C3203" t="s">
        <v>27721</v>
      </c>
      <c r="D3203">
        <v>0</v>
      </c>
    </row>
    <row r="3204" spans="1:4" x14ac:dyDescent="0.25">
      <c r="A3204" t="s">
        <v>3475</v>
      </c>
      <c r="B3204" t="s">
        <v>3477</v>
      </c>
      <c r="C3204" t="s">
        <v>27722</v>
      </c>
      <c r="D3204">
        <v>0</v>
      </c>
    </row>
    <row r="3205" spans="1:4" x14ac:dyDescent="0.25">
      <c r="A3205" t="s">
        <v>3479</v>
      </c>
      <c r="B3205" t="s">
        <v>3481</v>
      </c>
      <c r="C3205" t="s">
        <v>27723</v>
      </c>
      <c r="D3205">
        <v>0</v>
      </c>
    </row>
    <row r="3206" spans="1:4" x14ac:dyDescent="0.25">
      <c r="A3206" t="s">
        <v>3492</v>
      </c>
      <c r="B3206" t="s">
        <v>3494</v>
      </c>
      <c r="C3206" t="s">
        <v>27727</v>
      </c>
      <c r="D3206">
        <v>0</v>
      </c>
    </row>
    <row r="3207" spans="1:4" x14ac:dyDescent="0.25">
      <c r="A3207" t="s">
        <v>3500</v>
      </c>
      <c r="B3207" t="s">
        <v>3502</v>
      </c>
      <c r="C3207" t="s">
        <v>27729</v>
      </c>
      <c r="D3207">
        <v>0</v>
      </c>
    </row>
    <row r="3208" spans="1:4" x14ac:dyDescent="0.25">
      <c r="A3208" t="s">
        <v>3504</v>
      </c>
      <c r="B3208" t="s">
        <v>3506</v>
      </c>
      <c r="C3208" t="s">
        <v>27730</v>
      </c>
      <c r="D3208">
        <v>0</v>
      </c>
    </row>
    <row r="3209" spans="1:4" x14ac:dyDescent="0.25">
      <c r="A3209" t="s">
        <v>3508</v>
      </c>
      <c r="B3209" t="s">
        <v>3510</v>
      </c>
      <c r="C3209" t="s">
        <v>27731</v>
      </c>
      <c r="D3209">
        <v>0</v>
      </c>
    </row>
    <row r="3210" spans="1:4" x14ac:dyDescent="0.25">
      <c r="A3210" t="s">
        <v>3517</v>
      </c>
      <c r="B3210" t="s">
        <v>3519</v>
      </c>
      <c r="C3210" t="s">
        <v>27734</v>
      </c>
      <c r="D3210">
        <v>0</v>
      </c>
    </row>
    <row r="3211" spans="1:4" x14ac:dyDescent="0.25">
      <c r="A3211" t="s">
        <v>3521</v>
      </c>
      <c r="B3211" t="s">
        <v>3523</v>
      </c>
      <c r="C3211" t="s">
        <v>27735</v>
      </c>
      <c r="D3211">
        <v>0</v>
      </c>
    </row>
    <row r="3212" spans="1:4" x14ac:dyDescent="0.25">
      <c r="A3212" t="s">
        <v>3525</v>
      </c>
      <c r="B3212" t="s">
        <v>3527</v>
      </c>
      <c r="C3212" t="s">
        <v>27736</v>
      </c>
      <c r="D3212">
        <v>0</v>
      </c>
    </row>
    <row r="3213" spans="1:4" x14ac:dyDescent="0.25">
      <c r="A3213" t="s">
        <v>3530</v>
      </c>
      <c r="B3213" t="s">
        <v>3532</v>
      </c>
      <c r="C3213" t="s">
        <v>27738</v>
      </c>
      <c r="D3213">
        <v>0</v>
      </c>
    </row>
    <row r="3214" spans="1:4" x14ac:dyDescent="0.25">
      <c r="A3214" t="s">
        <v>3534</v>
      </c>
      <c r="B3214" t="s">
        <v>3536</v>
      </c>
      <c r="C3214" t="s">
        <v>27739</v>
      </c>
      <c r="D3214">
        <v>0</v>
      </c>
    </row>
    <row r="3215" spans="1:4" x14ac:dyDescent="0.25">
      <c r="A3215" t="s">
        <v>3538</v>
      </c>
      <c r="B3215" t="s">
        <v>3540</v>
      </c>
      <c r="C3215" t="s">
        <v>27740</v>
      </c>
      <c r="D3215">
        <v>0</v>
      </c>
    </row>
    <row r="3216" spans="1:4" x14ac:dyDescent="0.25">
      <c r="A3216" t="s">
        <v>3546</v>
      </c>
      <c r="B3216" t="s">
        <v>3548</v>
      </c>
      <c r="C3216" t="s">
        <v>27742</v>
      </c>
      <c r="D3216">
        <v>0</v>
      </c>
    </row>
    <row r="3217" spans="1:6" ht="15.75" x14ac:dyDescent="0.25">
      <c r="A3217" t="s">
        <v>3554</v>
      </c>
      <c r="B3217" t="s">
        <v>3556</v>
      </c>
      <c r="C3217" t="s">
        <v>27744</v>
      </c>
      <c r="D3217">
        <v>0</v>
      </c>
      <c r="E3217" s="16"/>
      <c r="F3217" s="16"/>
    </row>
    <row r="3218" spans="1:6" x14ac:dyDescent="0.25">
      <c r="A3218" t="s">
        <v>3562</v>
      </c>
      <c r="B3218" t="s">
        <v>3564</v>
      </c>
      <c r="C3218" t="s">
        <v>27746</v>
      </c>
      <c r="D3218">
        <v>0</v>
      </c>
    </row>
    <row r="3219" spans="1:6" x14ac:dyDescent="0.25">
      <c r="A3219" t="s">
        <v>3570</v>
      </c>
      <c r="B3219" t="s">
        <v>3572</v>
      </c>
      <c r="C3219" t="s">
        <v>27748</v>
      </c>
      <c r="D3219">
        <v>0</v>
      </c>
    </row>
    <row r="3220" spans="1:6" x14ac:dyDescent="0.25">
      <c r="A3220" t="s">
        <v>3574</v>
      </c>
      <c r="B3220" t="s">
        <v>3576</v>
      </c>
      <c r="C3220" t="s">
        <v>27749</v>
      </c>
      <c r="D3220">
        <v>0</v>
      </c>
    </row>
    <row r="3221" spans="1:6" x14ac:dyDescent="0.25">
      <c r="A3221" t="s">
        <v>3582</v>
      </c>
      <c r="B3221" t="s">
        <v>3584</v>
      </c>
      <c r="C3221" t="s">
        <v>27751</v>
      </c>
      <c r="D3221">
        <v>0</v>
      </c>
    </row>
    <row r="3222" spans="1:6" x14ac:dyDescent="0.25">
      <c r="A3222" t="s">
        <v>3586</v>
      </c>
      <c r="B3222" t="s">
        <v>3588</v>
      </c>
      <c r="C3222" t="s">
        <v>27752</v>
      </c>
      <c r="D3222">
        <v>0</v>
      </c>
    </row>
    <row r="3223" spans="1:6" x14ac:dyDescent="0.25">
      <c r="A3223" t="s">
        <v>3590</v>
      </c>
      <c r="B3223" t="s">
        <v>3592</v>
      </c>
      <c r="C3223" t="s">
        <v>27753</v>
      </c>
      <c r="D3223">
        <v>0</v>
      </c>
    </row>
    <row r="3224" spans="1:6" x14ac:dyDescent="0.25">
      <c r="A3224" t="s">
        <v>3594</v>
      </c>
      <c r="B3224" t="s">
        <v>3596</v>
      </c>
      <c r="C3224" t="s">
        <v>27754</v>
      </c>
      <c r="D3224">
        <v>0</v>
      </c>
    </row>
    <row r="3225" spans="1:6" x14ac:dyDescent="0.25">
      <c r="A3225" t="s">
        <v>3598</v>
      </c>
      <c r="B3225" t="s">
        <v>3600</v>
      </c>
      <c r="C3225" t="s">
        <v>27755</v>
      </c>
      <c r="D3225">
        <v>0</v>
      </c>
    </row>
    <row r="3226" spans="1:6" x14ac:dyDescent="0.25">
      <c r="A3226" t="s">
        <v>3606</v>
      </c>
      <c r="B3226" t="s">
        <v>3608</v>
      </c>
      <c r="C3226" t="s">
        <v>27757</v>
      </c>
      <c r="D3226">
        <v>0</v>
      </c>
    </row>
    <row r="3227" spans="1:6" x14ac:dyDescent="0.25">
      <c r="A3227" t="s">
        <v>3618</v>
      </c>
      <c r="B3227" t="s">
        <v>3620</v>
      </c>
      <c r="C3227" t="s">
        <v>27760</v>
      </c>
      <c r="D3227">
        <v>0</v>
      </c>
    </row>
    <row r="3228" spans="1:6" x14ac:dyDescent="0.25">
      <c r="A3228" t="s">
        <v>3622</v>
      </c>
      <c r="B3228" t="s">
        <v>3624</v>
      </c>
      <c r="C3228" t="s">
        <v>27761</v>
      </c>
      <c r="D3228">
        <v>0</v>
      </c>
    </row>
    <row r="3229" spans="1:6" x14ac:dyDescent="0.25">
      <c r="A3229" t="s">
        <v>3630</v>
      </c>
      <c r="B3229" t="s">
        <v>3632</v>
      </c>
      <c r="C3229" t="s">
        <v>27763</v>
      </c>
      <c r="D3229">
        <v>0</v>
      </c>
    </row>
    <row r="3230" spans="1:6" x14ac:dyDescent="0.25">
      <c r="A3230" t="s">
        <v>3634</v>
      </c>
      <c r="B3230" t="s">
        <v>3636</v>
      </c>
      <c r="C3230" t="s">
        <v>27764</v>
      </c>
      <c r="D3230">
        <v>0</v>
      </c>
    </row>
    <row r="3231" spans="1:6" x14ac:dyDescent="0.25">
      <c r="A3231" t="s">
        <v>3638</v>
      </c>
      <c r="B3231" t="s">
        <v>3640</v>
      </c>
      <c r="C3231" t="s">
        <v>27765</v>
      </c>
      <c r="D3231">
        <v>0</v>
      </c>
    </row>
    <row r="3232" spans="1:6" x14ac:dyDescent="0.25">
      <c r="A3232" t="s">
        <v>3642</v>
      </c>
      <c r="B3232" t="s">
        <v>3644</v>
      </c>
      <c r="C3232" t="s">
        <v>27766</v>
      </c>
      <c r="D3232">
        <v>0</v>
      </c>
    </row>
    <row r="3233" spans="1:4" x14ac:dyDescent="0.25">
      <c r="A3233" t="s">
        <v>3646</v>
      </c>
      <c r="B3233" t="s">
        <v>3648</v>
      </c>
      <c r="C3233" t="s">
        <v>27767</v>
      </c>
      <c r="D3233">
        <v>0</v>
      </c>
    </row>
    <row r="3234" spans="1:4" x14ac:dyDescent="0.25">
      <c r="A3234" t="s">
        <v>3650</v>
      </c>
      <c r="B3234" t="s">
        <v>3652</v>
      </c>
      <c r="C3234" t="s">
        <v>27768</v>
      </c>
      <c r="D3234">
        <v>0</v>
      </c>
    </row>
    <row r="3235" spans="1:4" x14ac:dyDescent="0.25">
      <c r="A3235" t="s">
        <v>3654</v>
      </c>
      <c r="B3235" t="s">
        <v>3656</v>
      </c>
      <c r="C3235" t="s">
        <v>27769</v>
      </c>
      <c r="D3235">
        <v>0</v>
      </c>
    </row>
    <row r="3236" spans="1:4" x14ac:dyDescent="0.25">
      <c r="A3236" t="s">
        <v>3659</v>
      </c>
      <c r="B3236" t="s">
        <v>3661</v>
      </c>
      <c r="C3236" t="s">
        <v>27771</v>
      </c>
      <c r="D3236">
        <v>0</v>
      </c>
    </row>
    <row r="3237" spans="1:4" x14ac:dyDescent="0.25">
      <c r="A3237" t="s">
        <v>3667</v>
      </c>
      <c r="B3237" t="s">
        <v>3669</v>
      </c>
      <c r="C3237" t="s">
        <v>27773</v>
      </c>
      <c r="D3237">
        <v>0</v>
      </c>
    </row>
    <row r="3238" spans="1:4" x14ac:dyDescent="0.25">
      <c r="A3238" t="s">
        <v>3671</v>
      </c>
      <c r="B3238" t="s">
        <v>3673</v>
      </c>
      <c r="C3238" t="s">
        <v>27774</v>
      </c>
      <c r="D3238">
        <v>0</v>
      </c>
    </row>
    <row r="3239" spans="1:4" x14ac:dyDescent="0.25">
      <c r="A3239" t="s">
        <v>3688</v>
      </c>
      <c r="B3239" t="s">
        <v>3690</v>
      </c>
      <c r="C3239" t="s">
        <v>27779</v>
      </c>
      <c r="D3239">
        <v>0</v>
      </c>
    </row>
    <row r="3240" spans="1:4" x14ac:dyDescent="0.25">
      <c r="A3240" t="s">
        <v>3698</v>
      </c>
      <c r="B3240" t="s">
        <v>3700</v>
      </c>
      <c r="C3240" t="s">
        <v>27783</v>
      </c>
      <c r="D3240">
        <v>0</v>
      </c>
    </row>
    <row r="3241" spans="1:4" x14ac:dyDescent="0.25">
      <c r="A3241" t="s">
        <v>3702</v>
      </c>
      <c r="B3241" t="s">
        <v>3704</v>
      </c>
      <c r="C3241" t="s">
        <v>27784</v>
      </c>
      <c r="D3241">
        <v>0</v>
      </c>
    </row>
    <row r="3242" spans="1:4" x14ac:dyDescent="0.25">
      <c r="A3242" t="s">
        <v>3707</v>
      </c>
      <c r="B3242" t="s">
        <v>3709</v>
      </c>
      <c r="C3242" t="s">
        <v>27786</v>
      </c>
      <c r="D3242">
        <v>0</v>
      </c>
    </row>
    <row r="3243" spans="1:4" x14ac:dyDescent="0.25">
      <c r="A3243" t="s">
        <v>3716</v>
      </c>
      <c r="B3243" t="s">
        <v>3718</v>
      </c>
      <c r="C3243" t="s">
        <v>27789</v>
      </c>
      <c r="D3243">
        <v>0</v>
      </c>
    </row>
    <row r="3244" spans="1:4" x14ac:dyDescent="0.25">
      <c r="A3244" t="s">
        <v>3720</v>
      </c>
      <c r="B3244" t="s">
        <v>3722</v>
      </c>
      <c r="C3244" t="s">
        <v>27790</v>
      </c>
      <c r="D3244">
        <v>0</v>
      </c>
    </row>
    <row r="3245" spans="1:4" x14ac:dyDescent="0.25">
      <c r="A3245" t="s">
        <v>3732</v>
      </c>
      <c r="B3245" t="s">
        <v>3734</v>
      </c>
      <c r="C3245" t="s">
        <v>27793</v>
      </c>
      <c r="D3245">
        <v>0</v>
      </c>
    </row>
    <row r="3246" spans="1:4" x14ac:dyDescent="0.25">
      <c r="A3246" t="s">
        <v>3736</v>
      </c>
      <c r="B3246" t="s">
        <v>3738</v>
      </c>
      <c r="C3246" t="s">
        <v>27794</v>
      </c>
      <c r="D3246">
        <v>0</v>
      </c>
    </row>
    <row r="3247" spans="1:4" x14ac:dyDescent="0.25">
      <c r="A3247" t="s">
        <v>3740</v>
      </c>
      <c r="B3247" t="s">
        <v>3742</v>
      </c>
      <c r="C3247" t="s">
        <v>27795</v>
      </c>
      <c r="D3247">
        <v>0</v>
      </c>
    </row>
    <row r="3248" spans="1:4" x14ac:dyDescent="0.25">
      <c r="A3248" t="s">
        <v>3744</v>
      </c>
      <c r="B3248" t="s">
        <v>3746</v>
      </c>
      <c r="C3248" t="s">
        <v>27796</v>
      </c>
      <c r="D3248">
        <v>0</v>
      </c>
    </row>
    <row r="3249" spans="1:4" x14ac:dyDescent="0.25">
      <c r="A3249" t="s">
        <v>3748</v>
      </c>
      <c r="B3249" t="s">
        <v>3750</v>
      </c>
      <c r="C3249" t="s">
        <v>27797</v>
      </c>
      <c r="D3249">
        <v>0</v>
      </c>
    </row>
    <row r="3250" spans="1:4" x14ac:dyDescent="0.25">
      <c r="A3250" t="s">
        <v>3752</v>
      </c>
      <c r="B3250" t="s">
        <v>3754</v>
      </c>
      <c r="C3250" t="s">
        <v>27798</v>
      </c>
      <c r="D3250">
        <v>0</v>
      </c>
    </row>
    <row r="3251" spans="1:4" x14ac:dyDescent="0.25">
      <c r="A3251" t="s">
        <v>3756</v>
      </c>
      <c r="B3251" t="s">
        <v>3758</v>
      </c>
      <c r="C3251" t="s">
        <v>27799</v>
      </c>
      <c r="D3251">
        <v>0</v>
      </c>
    </row>
    <row r="3252" spans="1:4" x14ac:dyDescent="0.25">
      <c r="A3252" t="s">
        <v>3764</v>
      </c>
      <c r="B3252" t="s">
        <v>3766</v>
      </c>
      <c r="C3252" t="s">
        <v>27801</v>
      </c>
      <c r="D3252">
        <v>0</v>
      </c>
    </row>
    <row r="3253" spans="1:4" x14ac:dyDescent="0.25">
      <c r="A3253" t="s">
        <v>3768</v>
      </c>
      <c r="B3253" t="s">
        <v>3770</v>
      </c>
      <c r="C3253" t="s">
        <v>27802</v>
      </c>
      <c r="D3253">
        <v>0</v>
      </c>
    </row>
    <row r="3254" spans="1:4" x14ac:dyDescent="0.25">
      <c r="A3254" t="s">
        <v>3772</v>
      </c>
      <c r="B3254" t="s">
        <v>3774</v>
      </c>
      <c r="C3254" t="s">
        <v>27803</v>
      </c>
      <c r="D3254">
        <v>0</v>
      </c>
    </row>
    <row r="3255" spans="1:4" x14ac:dyDescent="0.25">
      <c r="A3255" t="s">
        <v>3788</v>
      </c>
      <c r="B3255" t="s">
        <v>3790</v>
      </c>
      <c r="C3255" t="s">
        <v>27807</v>
      </c>
      <c r="D3255">
        <v>0</v>
      </c>
    </row>
    <row r="3256" spans="1:4" x14ac:dyDescent="0.25">
      <c r="A3256" t="s">
        <v>3796</v>
      </c>
      <c r="B3256" t="s">
        <v>3798</v>
      </c>
      <c r="C3256" t="s">
        <v>27809</v>
      </c>
      <c r="D3256">
        <v>0</v>
      </c>
    </row>
    <row r="3257" spans="1:4" x14ac:dyDescent="0.25">
      <c r="A3257" t="s">
        <v>3800</v>
      </c>
      <c r="B3257" t="s">
        <v>3802</v>
      </c>
      <c r="C3257" t="s">
        <v>27810</v>
      </c>
      <c r="D3257">
        <v>0</v>
      </c>
    </row>
    <row r="3258" spans="1:4" x14ac:dyDescent="0.25">
      <c r="A3258" t="s">
        <v>3804</v>
      </c>
      <c r="B3258" t="s">
        <v>3806</v>
      </c>
      <c r="C3258" t="s">
        <v>27811</v>
      </c>
      <c r="D3258">
        <v>0</v>
      </c>
    </row>
    <row r="3259" spans="1:4" x14ac:dyDescent="0.25">
      <c r="A3259" t="s">
        <v>3808</v>
      </c>
      <c r="B3259" t="s">
        <v>3810</v>
      </c>
      <c r="C3259" t="s">
        <v>27812</v>
      </c>
      <c r="D3259">
        <v>0</v>
      </c>
    </row>
    <row r="3260" spans="1:4" x14ac:dyDescent="0.25">
      <c r="A3260" t="s">
        <v>3812</v>
      </c>
      <c r="B3260" t="s">
        <v>3814</v>
      </c>
      <c r="C3260" t="s">
        <v>27813</v>
      </c>
      <c r="D3260">
        <v>0</v>
      </c>
    </row>
    <row r="3261" spans="1:4" x14ac:dyDescent="0.25">
      <c r="A3261" t="s">
        <v>3816</v>
      </c>
      <c r="B3261" t="s">
        <v>3818</v>
      </c>
      <c r="C3261" t="s">
        <v>27814</v>
      </c>
      <c r="D3261">
        <v>0</v>
      </c>
    </row>
    <row r="3262" spans="1:4" x14ac:dyDescent="0.25">
      <c r="A3262" t="s">
        <v>3820</v>
      </c>
      <c r="B3262" t="s">
        <v>3822</v>
      </c>
      <c r="C3262" t="s">
        <v>27815</v>
      </c>
      <c r="D3262">
        <v>0</v>
      </c>
    </row>
    <row r="3263" spans="1:4" x14ac:dyDescent="0.25">
      <c r="A3263" t="s">
        <v>3824</v>
      </c>
      <c r="B3263" t="s">
        <v>3826</v>
      </c>
      <c r="C3263" t="s">
        <v>27816</v>
      </c>
      <c r="D3263">
        <v>0</v>
      </c>
    </row>
    <row r="3264" spans="1:4" x14ac:dyDescent="0.25">
      <c r="A3264" t="s">
        <v>3828</v>
      </c>
      <c r="B3264" t="s">
        <v>3830</v>
      </c>
      <c r="C3264" t="s">
        <v>27817</v>
      </c>
      <c r="D3264">
        <v>0</v>
      </c>
    </row>
    <row r="3265" spans="1:4" x14ac:dyDescent="0.25">
      <c r="A3265" t="s">
        <v>3832</v>
      </c>
      <c r="B3265" t="s">
        <v>3834</v>
      </c>
      <c r="C3265" t="s">
        <v>27818</v>
      </c>
      <c r="D3265">
        <v>0</v>
      </c>
    </row>
    <row r="3266" spans="1:4" x14ac:dyDescent="0.25">
      <c r="A3266" t="s">
        <v>3836</v>
      </c>
      <c r="B3266" t="s">
        <v>3838</v>
      </c>
      <c r="C3266" t="s">
        <v>27819</v>
      </c>
      <c r="D3266">
        <v>0</v>
      </c>
    </row>
    <row r="3267" spans="1:4" x14ac:dyDescent="0.25">
      <c r="A3267" t="s">
        <v>3840</v>
      </c>
      <c r="B3267" t="s">
        <v>3842</v>
      </c>
      <c r="C3267" t="s">
        <v>27820</v>
      </c>
      <c r="D3267">
        <v>0</v>
      </c>
    </row>
    <row r="3268" spans="1:4" x14ac:dyDescent="0.25">
      <c r="A3268" t="s">
        <v>3847</v>
      </c>
      <c r="B3268" t="s">
        <v>3849</v>
      </c>
      <c r="C3268" t="s">
        <v>27823</v>
      </c>
      <c r="D3268">
        <v>0</v>
      </c>
    </row>
    <row r="3269" spans="1:4" x14ac:dyDescent="0.25">
      <c r="A3269" t="s">
        <v>3856</v>
      </c>
      <c r="B3269" t="s">
        <v>3858</v>
      </c>
      <c r="C3269" t="s">
        <v>27826</v>
      </c>
      <c r="D3269">
        <v>0</v>
      </c>
    </row>
    <row r="3270" spans="1:4" x14ac:dyDescent="0.25">
      <c r="A3270" t="s">
        <v>3873</v>
      </c>
      <c r="B3270" t="s">
        <v>3875</v>
      </c>
      <c r="C3270" t="s">
        <v>27831</v>
      </c>
      <c r="D3270">
        <v>0</v>
      </c>
    </row>
    <row r="3271" spans="1:4" x14ac:dyDescent="0.25">
      <c r="A3271" t="s">
        <v>3877</v>
      </c>
      <c r="B3271" t="s">
        <v>3879</v>
      </c>
      <c r="C3271" t="s">
        <v>27832</v>
      </c>
      <c r="D3271">
        <v>0</v>
      </c>
    </row>
    <row r="3272" spans="1:4" x14ac:dyDescent="0.25">
      <c r="A3272" t="s">
        <v>3881</v>
      </c>
      <c r="B3272" t="s">
        <v>3883</v>
      </c>
      <c r="C3272" t="s">
        <v>27833</v>
      </c>
      <c r="D3272">
        <v>0</v>
      </c>
    </row>
    <row r="3273" spans="1:4" x14ac:dyDescent="0.25">
      <c r="A3273" t="s">
        <v>3885</v>
      </c>
      <c r="B3273" t="s">
        <v>3887</v>
      </c>
      <c r="C3273" t="s">
        <v>27834</v>
      </c>
      <c r="D3273">
        <v>0</v>
      </c>
    </row>
    <row r="3274" spans="1:4" x14ac:dyDescent="0.25">
      <c r="A3274" t="s">
        <v>3889</v>
      </c>
      <c r="B3274" t="s">
        <v>3891</v>
      </c>
      <c r="C3274" t="s">
        <v>27835</v>
      </c>
      <c r="D3274">
        <v>0</v>
      </c>
    </row>
    <row r="3275" spans="1:4" x14ac:dyDescent="0.25">
      <c r="A3275" t="s">
        <v>3893</v>
      </c>
      <c r="B3275" t="s">
        <v>3895</v>
      </c>
      <c r="C3275" t="s">
        <v>27836</v>
      </c>
      <c r="D3275">
        <v>0</v>
      </c>
    </row>
    <row r="3276" spans="1:4" x14ac:dyDescent="0.25">
      <c r="A3276" t="s">
        <v>3897</v>
      </c>
      <c r="B3276" t="s">
        <v>3899</v>
      </c>
      <c r="C3276" t="s">
        <v>27837</v>
      </c>
      <c r="D3276">
        <v>0</v>
      </c>
    </row>
    <row r="3277" spans="1:4" x14ac:dyDescent="0.25">
      <c r="A3277" t="s">
        <v>3902</v>
      </c>
      <c r="B3277" t="s">
        <v>3904</v>
      </c>
      <c r="C3277" t="s">
        <v>27839</v>
      </c>
      <c r="D3277">
        <v>0</v>
      </c>
    </row>
    <row r="3278" spans="1:4" x14ac:dyDescent="0.25">
      <c r="A3278" t="s">
        <v>3922</v>
      </c>
      <c r="B3278" t="s">
        <v>3924</v>
      </c>
      <c r="C3278" t="s">
        <v>27844</v>
      </c>
      <c r="D3278">
        <v>0</v>
      </c>
    </row>
    <row r="3279" spans="1:4" x14ac:dyDescent="0.25">
      <c r="A3279" t="s">
        <v>3926</v>
      </c>
      <c r="B3279" t="s">
        <v>3928</v>
      </c>
      <c r="C3279" t="s">
        <v>27845</v>
      </c>
      <c r="D3279">
        <v>0</v>
      </c>
    </row>
    <row r="3280" spans="1:4" x14ac:dyDescent="0.25">
      <c r="A3280" t="s">
        <v>3930</v>
      </c>
      <c r="B3280" t="s">
        <v>3932</v>
      </c>
      <c r="C3280" t="s">
        <v>27846</v>
      </c>
      <c r="D3280">
        <v>0</v>
      </c>
    </row>
    <row r="3281" spans="1:4" x14ac:dyDescent="0.25">
      <c r="A3281" t="s">
        <v>3934</v>
      </c>
      <c r="B3281" t="s">
        <v>3936</v>
      </c>
      <c r="C3281" t="s">
        <v>27847</v>
      </c>
      <c r="D3281">
        <v>0</v>
      </c>
    </row>
    <row r="3282" spans="1:4" x14ac:dyDescent="0.25">
      <c r="A3282" t="s">
        <v>3938</v>
      </c>
      <c r="B3282" t="s">
        <v>3940</v>
      </c>
      <c r="C3282" t="s">
        <v>27848</v>
      </c>
      <c r="D3282">
        <v>0</v>
      </c>
    </row>
    <row r="3283" spans="1:4" x14ac:dyDescent="0.25">
      <c r="A3283" t="s">
        <v>3942</v>
      </c>
      <c r="B3283" t="s">
        <v>3944</v>
      </c>
      <c r="C3283" t="s">
        <v>27849</v>
      </c>
      <c r="D3283">
        <v>0</v>
      </c>
    </row>
    <row r="3284" spans="1:4" x14ac:dyDescent="0.25">
      <c r="A3284" t="s">
        <v>3950</v>
      </c>
      <c r="B3284" t="s">
        <v>3952</v>
      </c>
      <c r="C3284" t="s">
        <v>27851</v>
      </c>
      <c r="D3284">
        <v>0</v>
      </c>
    </row>
    <row r="3285" spans="1:4" x14ac:dyDescent="0.25">
      <c r="A3285" t="s">
        <v>3958</v>
      </c>
      <c r="B3285" t="s">
        <v>3960</v>
      </c>
      <c r="C3285" t="s">
        <v>27853</v>
      </c>
      <c r="D3285">
        <v>0</v>
      </c>
    </row>
    <row r="3286" spans="1:4" x14ac:dyDescent="0.25">
      <c r="A3286" t="s">
        <v>3962</v>
      </c>
      <c r="B3286" t="s">
        <v>3964</v>
      </c>
      <c r="C3286" t="s">
        <v>27854</v>
      </c>
      <c r="D3286">
        <v>0</v>
      </c>
    </row>
    <row r="3287" spans="1:4" x14ac:dyDescent="0.25">
      <c r="A3287" t="s">
        <v>3966</v>
      </c>
      <c r="B3287" t="s">
        <v>3968</v>
      </c>
      <c r="C3287" t="s">
        <v>27855</v>
      </c>
      <c r="D3287">
        <v>0</v>
      </c>
    </row>
    <row r="3288" spans="1:4" x14ac:dyDescent="0.25">
      <c r="A3288" t="s">
        <v>3978</v>
      </c>
      <c r="B3288" t="s">
        <v>3980</v>
      </c>
      <c r="C3288" t="s">
        <v>27858</v>
      </c>
      <c r="D3288">
        <v>0</v>
      </c>
    </row>
    <row r="3289" spans="1:4" x14ac:dyDescent="0.25">
      <c r="A3289" t="s">
        <v>3986</v>
      </c>
      <c r="B3289" t="s">
        <v>3988</v>
      </c>
      <c r="C3289" t="s">
        <v>27860</v>
      </c>
      <c r="D3289">
        <v>0</v>
      </c>
    </row>
    <row r="3290" spans="1:4" x14ac:dyDescent="0.25">
      <c r="A3290" t="s">
        <v>3990</v>
      </c>
      <c r="B3290" t="s">
        <v>3992</v>
      </c>
      <c r="C3290" t="s">
        <v>27861</v>
      </c>
      <c r="D3290">
        <v>0</v>
      </c>
    </row>
    <row r="3291" spans="1:4" x14ac:dyDescent="0.25">
      <c r="A3291" t="s">
        <v>3998</v>
      </c>
      <c r="B3291" t="s">
        <v>4000</v>
      </c>
      <c r="C3291" t="s">
        <v>27863</v>
      </c>
      <c r="D3291">
        <v>0</v>
      </c>
    </row>
    <row r="3292" spans="1:4" x14ac:dyDescent="0.25">
      <c r="A3292" t="s">
        <v>4002</v>
      </c>
      <c r="B3292" t="s">
        <v>4004</v>
      </c>
      <c r="C3292" t="s">
        <v>27864</v>
      </c>
      <c r="D3292">
        <v>0</v>
      </c>
    </row>
    <row r="3293" spans="1:4" x14ac:dyDescent="0.25">
      <c r="A3293" t="s">
        <v>4006</v>
      </c>
      <c r="B3293" t="s">
        <v>4008</v>
      </c>
      <c r="C3293" t="s">
        <v>27865</v>
      </c>
      <c r="D3293">
        <v>0</v>
      </c>
    </row>
    <row r="3294" spans="1:4" x14ac:dyDescent="0.25">
      <c r="A3294" t="s">
        <v>4010</v>
      </c>
      <c r="B3294" t="s">
        <v>4012</v>
      </c>
      <c r="C3294" t="s">
        <v>27866</v>
      </c>
      <c r="D3294">
        <v>0</v>
      </c>
    </row>
    <row r="3295" spans="1:4" x14ac:dyDescent="0.25">
      <c r="A3295" t="s">
        <v>4014</v>
      </c>
      <c r="B3295" t="s">
        <v>4016</v>
      </c>
      <c r="C3295" t="s">
        <v>27867</v>
      </c>
      <c r="D3295">
        <v>0</v>
      </c>
    </row>
    <row r="3296" spans="1:4" x14ac:dyDescent="0.25">
      <c r="A3296" t="s">
        <v>4018</v>
      </c>
      <c r="B3296" t="s">
        <v>4020</v>
      </c>
      <c r="C3296" t="s">
        <v>27868</v>
      </c>
      <c r="D3296">
        <v>0</v>
      </c>
    </row>
    <row r="3297" spans="1:4" x14ac:dyDescent="0.25">
      <c r="A3297" t="s">
        <v>4022</v>
      </c>
      <c r="B3297" t="s">
        <v>4024</v>
      </c>
      <c r="C3297" t="s">
        <v>27869</v>
      </c>
      <c r="D3297">
        <v>0</v>
      </c>
    </row>
    <row r="3298" spans="1:4" x14ac:dyDescent="0.25">
      <c r="A3298" t="s">
        <v>4026</v>
      </c>
      <c r="B3298" t="s">
        <v>4028</v>
      </c>
      <c r="C3298" t="s">
        <v>27870</v>
      </c>
      <c r="D3298">
        <v>0</v>
      </c>
    </row>
    <row r="3299" spans="1:4" x14ac:dyDescent="0.25">
      <c r="A3299" t="s">
        <v>4030</v>
      </c>
      <c r="B3299" t="s">
        <v>4032</v>
      </c>
      <c r="C3299" t="s">
        <v>27871</v>
      </c>
      <c r="D3299">
        <v>0</v>
      </c>
    </row>
    <row r="3300" spans="1:4" x14ac:dyDescent="0.25">
      <c r="A3300" t="s">
        <v>4034</v>
      </c>
      <c r="B3300" t="s">
        <v>4036</v>
      </c>
      <c r="C3300" t="s">
        <v>27872</v>
      </c>
      <c r="D3300">
        <v>0</v>
      </c>
    </row>
    <row r="3301" spans="1:4" x14ac:dyDescent="0.25">
      <c r="A3301" t="s">
        <v>4038</v>
      </c>
      <c r="B3301" t="s">
        <v>4040</v>
      </c>
      <c r="C3301" t="s">
        <v>27873</v>
      </c>
      <c r="D3301">
        <v>0</v>
      </c>
    </row>
    <row r="3302" spans="1:4" x14ac:dyDescent="0.25">
      <c r="A3302" t="s">
        <v>4050</v>
      </c>
      <c r="B3302" t="s">
        <v>4052</v>
      </c>
      <c r="C3302" t="s">
        <v>27876</v>
      </c>
      <c r="D3302">
        <v>0</v>
      </c>
    </row>
    <row r="3303" spans="1:4" x14ac:dyDescent="0.25">
      <c r="A3303" t="s">
        <v>4059</v>
      </c>
      <c r="B3303" t="s">
        <v>4061</v>
      </c>
      <c r="C3303" t="s">
        <v>27879</v>
      </c>
      <c r="D3303">
        <v>0</v>
      </c>
    </row>
    <row r="3304" spans="1:4" x14ac:dyDescent="0.25">
      <c r="A3304" t="s">
        <v>4064</v>
      </c>
      <c r="B3304" t="s">
        <v>4066</v>
      </c>
      <c r="C3304" t="s">
        <v>27881</v>
      </c>
      <c r="D3304">
        <v>0</v>
      </c>
    </row>
    <row r="3305" spans="1:4" x14ac:dyDescent="0.25">
      <c r="A3305" t="s">
        <v>4072</v>
      </c>
      <c r="B3305" t="s">
        <v>4074</v>
      </c>
      <c r="C3305" t="s">
        <v>27883</v>
      </c>
      <c r="D3305">
        <v>0</v>
      </c>
    </row>
    <row r="3306" spans="1:4" x14ac:dyDescent="0.25">
      <c r="A3306" t="s">
        <v>4076</v>
      </c>
      <c r="B3306" t="s">
        <v>4078</v>
      </c>
      <c r="C3306" t="s">
        <v>27884</v>
      </c>
      <c r="D3306">
        <v>0</v>
      </c>
    </row>
    <row r="3307" spans="1:4" x14ac:dyDescent="0.25">
      <c r="A3307" t="s">
        <v>4080</v>
      </c>
      <c r="B3307" t="s">
        <v>4082</v>
      </c>
      <c r="C3307" t="s">
        <v>27885</v>
      </c>
      <c r="D3307">
        <v>0</v>
      </c>
    </row>
    <row r="3308" spans="1:4" x14ac:dyDescent="0.25">
      <c r="A3308" t="s">
        <v>4085</v>
      </c>
      <c r="B3308" t="s">
        <v>4087</v>
      </c>
      <c r="C3308" t="s">
        <v>27887</v>
      </c>
      <c r="D3308">
        <v>0</v>
      </c>
    </row>
    <row r="3309" spans="1:4" x14ac:dyDescent="0.25">
      <c r="A3309" t="s">
        <v>4089</v>
      </c>
      <c r="B3309" t="s">
        <v>4091</v>
      </c>
      <c r="C3309" t="s">
        <v>27888</v>
      </c>
      <c r="D3309">
        <v>0</v>
      </c>
    </row>
    <row r="3310" spans="1:4" x14ac:dyDescent="0.25">
      <c r="A3310" t="s">
        <v>4093</v>
      </c>
      <c r="B3310" t="s">
        <v>4095</v>
      </c>
      <c r="C3310" t="s">
        <v>27889</v>
      </c>
      <c r="D3310">
        <v>0</v>
      </c>
    </row>
    <row r="3311" spans="1:4" x14ac:dyDescent="0.25">
      <c r="A3311" t="s">
        <v>4101</v>
      </c>
      <c r="B3311" t="s">
        <v>4103</v>
      </c>
      <c r="C3311" t="s">
        <v>27891</v>
      </c>
      <c r="D3311">
        <v>0</v>
      </c>
    </row>
    <row r="3312" spans="1:4" x14ac:dyDescent="0.25">
      <c r="A3312" t="s">
        <v>4105</v>
      </c>
      <c r="B3312" t="s">
        <v>4107</v>
      </c>
      <c r="C3312" t="s">
        <v>27892</v>
      </c>
      <c r="D3312">
        <v>0</v>
      </c>
    </row>
    <row r="3313" spans="1:4" x14ac:dyDescent="0.25">
      <c r="A3313" t="s">
        <v>4109</v>
      </c>
      <c r="B3313" t="s">
        <v>4111</v>
      </c>
      <c r="C3313" t="s">
        <v>27893</v>
      </c>
      <c r="D3313">
        <v>0</v>
      </c>
    </row>
    <row r="3314" spans="1:4" x14ac:dyDescent="0.25">
      <c r="A3314" t="s">
        <v>4113</v>
      </c>
      <c r="B3314" t="s">
        <v>4115</v>
      </c>
      <c r="C3314" t="s">
        <v>27894</v>
      </c>
      <c r="D3314">
        <v>0</v>
      </c>
    </row>
    <row r="3315" spans="1:4" x14ac:dyDescent="0.25">
      <c r="A3315" t="s">
        <v>4121</v>
      </c>
      <c r="B3315" t="s">
        <v>4123</v>
      </c>
      <c r="C3315" t="s">
        <v>27896</v>
      </c>
      <c r="D3315">
        <v>0</v>
      </c>
    </row>
    <row r="3316" spans="1:4" x14ac:dyDescent="0.25">
      <c r="A3316" t="s">
        <v>4125</v>
      </c>
      <c r="B3316" t="s">
        <v>4127</v>
      </c>
      <c r="C3316" t="s">
        <v>27897</v>
      </c>
      <c r="D3316">
        <v>0</v>
      </c>
    </row>
    <row r="3317" spans="1:4" x14ac:dyDescent="0.25">
      <c r="A3317" t="s">
        <v>4129</v>
      </c>
      <c r="B3317" t="s">
        <v>4131</v>
      </c>
      <c r="C3317" t="s">
        <v>27898</v>
      </c>
      <c r="D3317">
        <v>0</v>
      </c>
    </row>
    <row r="3318" spans="1:4" x14ac:dyDescent="0.25">
      <c r="A3318" t="s">
        <v>4133</v>
      </c>
      <c r="B3318" t="s">
        <v>4135</v>
      </c>
      <c r="C3318" t="s">
        <v>27899</v>
      </c>
      <c r="D3318">
        <v>0</v>
      </c>
    </row>
    <row r="3319" spans="1:4" x14ac:dyDescent="0.25">
      <c r="A3319" t="s">
        <v>4137</v>
      </c>
      <c r="B3319" t="s">
        <v>4139</v>
      </c>
      <c r="C3319" t="s">
        <v>27900</v>
      </c>
      <c r="D3319">
        <v>0</v>
      </c>
    </row>
    <row r="3320" spans="1:4" x14ac:dyDescent="0.25">
      <c r="A3320" t="s">
        <v>4146</v>
      </c>
      <c r="B3320" t="s">
        <v>4148</v>
      </c>
      <c r="C3320" t="s">
        <v>27903</v>
      </c>
      <c r="D3320">
        <v>0</v>
      </c>
    </row>
    <row r="3321" spans="1:4" x14ac:dyDescent="0.25">
      <c r="A3321" t="s">
        <v>4150</v>
      </c>
      <c r="B3321" t="s">
        <v>4152</v>
      </c>
      <c r="C3321" t="s">
        <v>27904</v>
      </c>
      <c r="D3321">
        <v>0</v>
      </c>
    </row>
    <row r="3322" spans="1:4" x14ac:dyDescent="0.25">
      <c r="A3322" t="s">
        <v>4154</v>
      </c>
      <c r="B3322" t="s">
        <v>4156</v>
      </c>
      <c r="C3322" t="s">
        <v>27905</v>
      </c>
      <c r="D3322">
        <v>0</v>
      </c>
    </row>
    <row r="3323" spans="1:4" x14ac:dyDescent="0.25">
      <c r="A3323" t="s">
        <v>4158</v>
      </c>
      <c r="B3323" t="s">
        <v>4160</v>
      </c>
      <c r="C3323" t="s">
        <v>27906</v>
      </c>
      <c r="D3323">
        <v>0</v>
      </c>
    </row>
    <row r="3324" spans="1:4" x14ac:dyDescent="0.25">
      <c r="A3324" t="s">
        <v>4166</v>
      </c>
      <c r="B3324" t="s">
        <v>4168</v>
      </c>
      <c r="C3324" t="s">
        <v>27908</v>
      </c>
      <c r="D3324">
        <v>0</v>
      </c>
    </row>
    <row r="3325" spans="1:4" x14ac:dyDescent="0.25">
      <c r="A3325" t="s">
        <v>4170</v>
      </c>
      <c r="B3325" t="s">
        <v>4172</v>
      </c>
      <c r="C3325" t="s">
        <v>27909</v>
      </c>
      <c r="D3325">
        <v>0</v>
      </c>
    </row>
    <row r="3326" spans="1:4" x14ac:dyDescent="0.25">
      <c r="A3326" t="s">
        <v>4174</v>
      </c>
      <c r="B3326" t="s">
        <v>4176</v>
      </c>
      <c r="C3326" t="s">
        <v>27910</v>
      </c>
      <c r="D3326">
        <v>0</v>
      </c>
    </row>
    <row r="3327" spans="1:4" x14ac:dyDescent="0.25">
      <c r="A3327" t="s">
        <v>4182</v>
      </c>
      <c r="B3327" t="s">
        <v>4184</v>
      </c>
      <c r="C3327" t="s">
        <v>27912</v>
      </c>
      <c r="D3327">
        <v>0</v>
      </c>
    </row>
    <row r="3328" spans="1:4" x14ac:dyDescent="0.25">
      <c r="A3328" t="s">
        <v>4186</v>
      </c>
      <c r="B3328" t="s">
        <v>4188</v>
      </c>
      <c r="C3328" t="s">
        <v>27913</v>
      </c>
      <c r="D3328">
        <v>0</v>
      </c>
    </row>
    <row r="3329" spans="1:4" x14ac:dyDescent="0.25">
      <c r="A3329" t="s">
        <v>4194</v>
      </c>
      <c r="B3329" t="s">
        <v>4196</v>
      </c>
      <c r="C3329" t="s">
        <v>27915</v>
      </c>
      <c r="D3329">
        <v>0</v>
      </c>
    </row>
    <row r="3330" spans="1:4" x14ac:dyDescent="0.25">
      <c r="A3330" t="s">
        <v>4206</v>
      </c>
      <c r="B3330" t="s">
        <v>4208</v>
      </c>
      <c r="C3330" t="s">
        <v>27918</v>
      </c>
      <c r="D3330">
        <v>0</v>
      </c>
    </row>
    <row r="3331" spans="1:4" x14ac:dyDescent="0.25">
      <c r="A3331" t="s">
        <v>4218</v>
      </c>
      <c r="B3331" t="s">
        <v>4220</v>
      </c>
      <c r="C3331" t="s">
        <v>27921</v>
      </c>
      <c r="D3331">
        <v>0</v>
      </c>
    </row>
    <row r="3332" spans="1:4" x14ac:dyDescent="0.25">
      <c r="A3332" t="s">
        <v>4222</v>
      </c>
      <c r="B3332" t="s">
        <v>4224</v>
      </c>
      <c r="C3332" t="s">
        <v>27922</v>
      </c>
      <c r="D3332">
        <v>0</v>
      </c>
    </row>
    <row r="3333" spans="1:4" x14ac:dyDescent="0.25">
      <c r="A3333" t="s">
        <v>4237</v>
      </c>
      <c r="B3333" t="s">
        <v>4239</v>
      </c>
      <c r="C3333" t="s">
        <v>27927</v>
      </c>
      <c r="D3333">
        <v>0</v>
      </c>
    </row>
    <row r="3334" spans="1:4" x14ac:dyDescent="0.25">
      <c r="A3334" t="s">
        <v>4245</v>
      </c>
      <c r="B3334" t="s">
        <v>4247</v>
      </c>
      <c r="C3334" t="s">
        <v>27929</v>
      </c>
      <c r="D3334">
        <v>0</v>
      </c>
    </row>
    <row r="3335" spans="1:4" x14ac:dyDescent="0.25">
      <c r="A3335" t="s">
        <v>4249</v>
      </c>
      <c r="B3335" t="s">
        <v>4251</v>
      </c>
      <c r="C3335" t="s">
        <v>27930</v>
      </c>
      <c r="D3335">
        <v>0</v>
      </c>
    </row>
    <row r="3336" spans="1:4" x14ac:dyDescent="0.25">
      <c r="A3336" t="s">
        <v>4253</v>
      </c>
      <c r="B3336" t="s">
        <v>4255</v>
      </c>
      <c r="C3336" t="s">
        <v>27931</v>
      </c>
      <c r="D3336">
        <v>0</v>
      </c>
    </row>
    <row r="3337" spans="1:4" x14ac:dyDescent="0.25">
      <c r="A3337" t="s">
        <v>4257</v>
      </c>
      <c r="B3337" t="s">
        <v>4259</v>
      </c>
      <c r="C3337" t="s">
        <v>27932</v>
      </c>
      <c r="D3337">
        <v>0</v>
      </c>
    </row>
    <row r="3338" spans="1:4" x14ac:dyDescent="0.25">
      <c r="A3338" t="s">
        <v>4270</v>
      </c>
      <c r="B3338" t="s">
        <v>4272</v>
      </c>
      <c r="C3338" t="s">
        <v>27936</v>
      </c>
      <c r="D3338">
        <v>0</v>
      </c>
    </row>
    <row r="3339" spans="1:4" x14ac:dyDescent="0.25">
      <c r="A3339" t="s">
        <v>4274</v>
      </c>
      <c r="B3339" t="s">
        <v>4276</v>
      </c>
      <c r="C3339" t="s">
        <v>27937</v>
      </c>
      <c r="D3339">
        <v>0</v>
      </c>
    </row>
    <row r="3340" spans="1:4" x14ac:dyDescent="0.25">
      <c r="A3340" t="s">
        <v>4278</v>
      </c>
      <c r="B3340" t="s">
        <v>4280</v>
      </c>
      <c r="C3340" t="s">
        <v>27938</v>
      </c>
      <c r="D3340">
        <v>0</v>
      </c>
    </row>
    <row r="3341" spans="1:4" x14ac:dyDescent="0.25">
      <c r="A3341" t="s">
        <v>4287</v>
      </c>
      <c r="B3341" t="s">
        <v>4289</v>
      </c>
      <c r="C3341" t="s">
        <v>27941</v>
      </c>
      <c r="D3341">
        <v>0</v>
      </c>
    </row>
    <row r="3342" spans="1:4" x14ac:dyDescent="0.25">
      <c r="A3342" t="s">
        <v>4291</v>
      </c>
      <c r="B3342" t="s">
        <v>4293</v>
      </c>
      <c r="C3342" t="s">
        <v>27942</v>
      </c>
      <c r="D3342">
        <v>0</v>
      </c>
    </row>
    <row r="3343" spans="1:4" x14ac:dyDescent="0.25">
      <c r="A3343" t="s">
        <v>4295</v>
      </c>
      <c r="B3343" t="s">
        <v>4297</v>
      </c>
      <c r="C3343" t="s">
        <v>27943</v>
      </c>
      <c r="D3343">
        <v>0</v>
      </c>
    </row>
    <row r="3344" spans="1:4" x14ac:dyDescent="0.25">
      <c r="A3344" t="s">
        <v>4299</v>
      </c>
      <c r="B3344" t="s">
        <v>4301</v>
      </c>
      <c r="C3344" t="s">
        <v>27944</v>
      </c>
      <c r="D3344">
        <v>0</v>
      </c>
    </row>
    <row r="3345" spans="1:4" x14ac:dyDescent="0.25">
      <c r="A3345" t="s">
        <v>4303</v>
      </c>
      <c r="B3345" t="s">
        <v>4305</v>
      </c>
      <c r="C3345" t="s">
        <v>27945</v>
      </c>
      <c r="D3345">
        <v>0</v>
      </c>
    </row>
    <row r="3346" spans="1:4" x14ac:dyDescent="0.25">
      <c r="A3346" t="s">
        <v>4307</v>
      </c>
      <c r="B3346" t="s">
        <v>4309</v>
      </c>
      <c r="C3346" t="s">
        <v>27946</v>
      </c>
      <c r="D3346">
        <v>0</v>
      </c>
    </row>
    <row r="3347" spans="1:4" x14ac:dyDescent="0.25">
      <c r="A3347" t="s">
        <v>4311</v>
      </c>
      <c r="B3347" t="s">
        <v>4313</v>
      </c>
      <c r="C3347" t="s">
        <v>27947</v>
      </c>
      <c r="D3347">
        <v>0</v>
      </c>
    </row>
    <row r="3348" spans="1:4" x14ac:dyDescent="0.25">
      <c r="A3348" t="s">
        <v>4323</v>
      </c>
      <c r="B3348" t="s">
        <v>4325</v>
      </c>
      <c r="C3348" t="s">
        <v>27950</v>
      </c>
      <c r="D3348">
        <v>0</v>
      </c>
    </row>
    <row r="3349" spans="1:4" x14ac:dyDescent="0.25">
      <c r="A3349" t="s">
        <v>4327</v>
      </c>
      <c r="B3349" t="s">
        <v>4329</v>
      </c>
      <c r="C3349" t="s">
        <v>27951</v>
      </c>
      <c r="D3349">
        <v>0</v>
      </c>
    </row>
    <row r="3350" spans="1:4" x14ac:dyDescent="0.25">
      <c r="A3350" t="s">
        <v>4331</v>
      </c>
      <c r="B3350" t="s">
        <v>4333</v>
      </c>
      <c r="C3350" t="s">
        <v>27952</v>
      </c>
      <c r="D3350">
        <v>0</v>
      </c>
    </row>
    <row r="3351" spans="1:4" x14ac:dyDescent="0.25">
      <c r="A3351" t="s">
        <v>4335</v>
      </c>
      <c r="B3351" t="s">
        <v>4337</v>
      </c>
      <c r="C3351" t="s">
        <v>27953</v>
      </c>
      <c r="D3351">
        <v>0</v>
      </c>
    </row>
    <row r="3352" spans="1:4" x14ac:dyDescent="0.25">
      <c r="A3352" t="s">
        <v>4339</v>
      </c>
      <c r="B3352" t="s">
        <v>4341</v>
      </c>
      <c r="C3352" t="s">
        <v>27954</v>
      </c>
      <c r="D3352">
        <v>0</v>
      </c>
    </row>
    <row r="3353" spans="1:4" x14ac:dyDescent="0.25">
      <c r="A3353" t="s">
        <v>4343</v>
      </c>
      <c r="B3353" t="s">
        <v>4345</v>
      </c>
      <c r="C3353" t="s">
        <v>27955</v>
      </c>
      <c r="D3353">
        <v>0</v>
      </c>
    </row>
    <row r="3354" spans="1:4" x14ac:dyDescent="0.25">
      <c r="A3354" t="s">
        <v>4347</v>
      </c>
      <c r="B3354" t="s">
        <v>4349</v>
      </c>
      <c r="C3354" t="s">
        <v>27956</v>
      </c>
      <c r="D3354">
        <v>0</v>
      </c>
    </row>
    <row r="3355" spans="1:4" x14ac:dyDescent="0.25">
      <c r="A3355" t="s">
        <v>4359</v>
      </c>
      <c r="B3355" t="s">
        <v>4361</v>
      </c>
      <c r="C3355" t="s">
        <v>27959</v>
      </c>
      <c r="D3355">
        <v>0</v>
      </c>
    </row>
    <row r="3356" spans="1:4" x14ac:dyDescent="0.25">
      <c r="A3356" t="s">
        <v>4363</v>
      </c>
      <c r="B3356" t="s">
        <v>4365</v>
      </c>
      <c r="C3356" t="s">
        <v>27960</v>
      </c>
      <c r="D3356">
        <v>0</v>
      </c>
    </row>
    <row r="3357" spans="1:4" x14ac:dyDescent="0.25">
      <c r="A3357" t="s">
        <v>4367</v>
      </c>
      <c r="B3357" t="s">
        <v>4369</v>
      </c>
      <c r="C3357" t="s">
        <v>27961</v>
      </c>
      <c r="D3357">
        <v>0</v>
      </c>
    </row>
    <row r="3358" spans="1:4" x14ac:dyDescent="0.25">
      <c r="A3358" t="s">
        <v>4379</v>
      </c>
      <c r="B3358" t="s">
        <v>4381</v>
      </c>
      <c r="C3358" t="s">
        <v>27964</v>
      </c>
      <c r="D3358">
        <v>0</v>
      </c>
    </row>
    <row r="3359" spans="1:4" x14ac:dyDescent="0.25">
      <c r="A3359" t="s">
        <v>4383</v>
      </c>
      <c r="B3359" t="s">
        <v>4385</v>
      </c>
      <c r="C3359" t="s">
        <v>27965</v>
      </c>
      <c r="D3359">
        <v>0</v>
      </c>
    </row>
    <row r="3360" spans="1:4" x14ac:dyDescent="0.25">
      <c r="A3360" t="s">
        <v>4387</v>
      </c>
      <c r="B3360" t="s">
        <v>4389</v>
      </c>
      <c r="C3360" t="s">
        <v>27966</v>
      </c>
      <c r="D3360">
        <v>0</v>
      </c>
    </row>
    <row r="3361" spans="1:4" x14ac:dyDescent="0.25">
      <c r="A3361" t="s">
        <v>4391</v>
      </c>
      <c r="B3361" t="s">
        <v>4393</v>
      </c>
      <c r="C3361" t="s">
        <v>27967</v>
      </c>
      <c r="D3361">
        <v>0</v>
      </c>
    </row>
    <row r="3362" spans="1:4" x14ac:dyDescent="0.25">
      <c r="A3362" t="s">
        <v>4395</v>
      </c>
      <c r="B3362" t="s">
        <v>4397</v>
      </c>
      <c r="C3362" t="s">
        <v>27968</v>
      </c>
      <c r="D3362">
        <v>0</v>
      </c>
    </row>
    <row r="3363" spans="1:4" x14ac:dyDescent="0.25">
      <c r="A3363" t="s">
        <v>4399</v>
      </c>
      <c r="B3363" t="s">
        <v>4401</v>
      </c>
      <c r="C3363" t="s">
        <v>27969</v>
      </c>
      <c r="D3363">
        <v>0</v>
      </c>
    </row>
    <row r="3364" spans="1:4" x14ac:dyDescent="0.25">
      <c r="A3364" t="s">
        <v>4403</v>
      </c>
      <c r="B3364" t="s">
        <v>4405</v>
      </c>
      <c r="C3364" t="s">
        <v>27970</v>
      </c>
      <c r="D3364">
        <v>0</v>
      </c>
    </row>
    <row r="3365" spans="1:4" x14ac:dyDescent="0.25">
      <c r="A3365" t="s">
        <v>4409</v>
      </c>
      <c r="B3365" t="s">
        <v>4411</v>
      </c>
      <c r="C3365" t="s">
        <v>27972</v>
      </c>
      <c r="D3365">
        <v>0</v>
      </c>
    </row>
    <row r="3366" spans="1:4" x14ac:dyDescent="0.25">
      <c r="A3366" t="s">
        <v>4413</v>
      </c>
      <c r="B3366" t="s">
        <v>4415</v>
      </c>
      <c r="C3366" t="s">
        <v>27973</v>
      </c>
      <c r="D3366">
        <v>0</v>
      </c>
    </row>
    <row r="3367" spans="1:4" x14ac:dyDescent="0.25">
      <c r="A3367" t="s">
        <v>4417</v>
      </c>
      <c r="B3367" t="s">
        <v>4419</v>
      </c>
      <c r="C3367" t="s">
        <v>27974</v>
      </c>
      <c r="D3367">
        <v>0</v>
      </c>
    </row>
    <row r="3368" spans="1:4" x14ac:dyDescent="0.25">
      <c r="A3368" t="s">
        <v>4421</v>
      </c>
      <c r="B3368" t="s">
        <v>4423</v>
      </c>
      <c r="C3368" t="s">
        <v>27975</v>
      </c>
      <c r="D3368">
        <v>0</v>
      </c>
    </row>
    <row r="3369" spans="1:4" x14ac:dyDescent="0.25">
      <c r="A3369" t="s">
        <v>4425</v>
      </c>
      <c r="B3369" t="s">
        <v>4427</v>
      </c>
      <c r="C3369" t="s">
        <v>27976</v>
      </c>
      <c r="D3369">
        <v>0</v>
      </c>
    </row>
    <row r="3370" spans="1:4" x14ac:dyDescent="0.25">
      <c r="A3370" t="s">
        <v>4429</v>
      </c>
      <c r="B3370" t="s">
        <v>4431</v>
      </c>
      <c r="C3370" t="s">
        <v>27977</v>
      </c>
      <c r="D3370">
        <v>0</v>
      </c>
    </row>
    <row r="3371" spans="1:4" x14ac:dyDescent="0.25">
      <c r="A3371" t="s">
        <v>4433</v>
      </c>
      <c r="B3371" t="s">
        <v>4435</v>
      </c>
      <c r="C3371" t="s">
        <v>27978</v>
      </c>
      <c r="D3371">
        <v>0</v>
      </c>
    </row>
    <row r="3372" spans="1:4" x14ac:dyDescent="0.25">
      <c r="A3372" t="s">
        <v>4437</v>
      </c>
      <c r="B3372" t="s">
        <v>4439</v>
      </c>
      <c r="C3372" t="s">
        <v>27979</v>
      </c>
      <c r="D3372">
        <v>0</v>
      </c>
    </row>
    <row r="3373" spans="1:4" x14ac:dyDescent="0.25">
      <c r="A3373" t="s">
        <v>4445</v>
      </c>
      <c r="B3373" t="s">
        <v>4447</v>
      </c>
      <c r="C3373" t="s">
        <v>27981</v>
      </c>
      <c r="D3373">
        <v>0</v>
      </c>
    </row>
    <row r="3374" spans="1:4" x14ac:dyDescent="0.25">
      <c r="A3374" t="s">
        <v>4455</v>
      </c>
      <c r="B3374" t="s">
        <v>4457</v>
      </c>
      <c r="C3374" t="s">
        <v>27985</v>
      </c>
      <c r="D3374">
        <v>0</v>
      </c>
    </row>
    <row r="3375" spans="1:4" x14ac:dyDescent="0.25">
      <c r="A3375" t="s">
        <v>4459</v>
      </c>
      <c r="B3375" t="s">
        <v>4461</v>
      </c>
      <c r="C3375" t="s">
        <v>27986</v>
      </c>
      <c r="D3375">
        <v>0</v>
      </c>
    </row>
    <row r="3376" spans="1:4" x14ac:dyDescent="0.25">
      <c r="A3376" t="s">
        <v>4463</v>
      </c>
      <c r="B3376" t="s">
        <v>4465</v>
      </c>
      <c r="C3376" t="s">
        <v>27987</v>
      </c>
      <c r="D3376">
        <v>0</v>
      </c>
    </row>
    <row r="3377" spans="1:4" x14ac:dyDescent="0.25">
      <c r="A3377" t="s">
        <v>4467</v>
      </c>
      <c r="B3377" t="s">
        <v>4469</v>
      </c>
      <c r="C3377" t="s">
        <v>27988</v>
      </c>
      <c r="D3377">
        <v>0</v>
      </c>
    </row>
    <row r="3378" spans="1:4" x14ac:dyDescent="0.25">
      <c r="A3378" t="s">
        <v>4471</v>
      </c>
      <c r="B3378" t="s">
        <v>4473</v>
      </c>
      <c r="C3378" t="s">
        <v>27989</v>
      </c>
      <c r="D3378">
        <v>0</v>
      </c>
    </row>
    <row r="3379" spans="1:4" x14ac:dyDescent="0.25">
      <c r="A3379" t="s">
        <v>4475</v>
      </c>
      <c r="B3379" t="s">
        <v>4477</v>
      </c>
      <c r="C3379" t="s">
        <v>27990</v>
      </c>
      <c r="D3379">
        <v>0</v>
      </c>
    </row>
    <row r="3380" spans="1:4" x14ac:dyDescent="0.25">
      <c r="A3380" t="s">
        <v>4479</v>
      </c>
      <c r="B3380" t="s">
        <v>4481</v>
      </c>
      <c r="C3380" t="s">
        <v>27991</v>
      </c>
      <c r="D3380">
        <v>0</v>
      </c>
    </row>
    <row r="3381" spans="1:4" x14ac:dyDescent="0.25">
      <c r="A3381" t="s">
        <v>4483</v>
      </c>
      <c r="B3381" t="s">
        <v>4485</v>
      </c>
      <c r="C3381" t="s">
        <v>27992</v>
      </c>
      <c r="D3381">
        <v>0</v>
      </c>
    </row>
    <row r="3382" spans="1:4" x14ac:dyDescent="0.25">
      <c r="A3382" t="s">
        <v>4487</v>
      </c>
      <c r="B3382" t="s">
        <v>4489</v>
      </c>
      <c r="C3382" t="s">
        <v>27993</v>
      </c>
      <c r="D3382">
        <v>0</v>
      </c>
    </row>
    <row r="3383" spans="1:4" x14ac:dyDescent="0.25">
      <c r="A3383" t="s">
        <v>4491</v>
      </c>
      <c r="B3383" t="s">
        <v>4493</v>
      </c>
      <c r="C3383" t="s">
        <v>27994</v>
      </c>
      <c r="D3383">
        <v>0</v>
      </c>
    </row>
    <row r="3384" spans="1:4" x14ac:dyDescent="0.25">
      <c r="A3384" t="s">
        <v>4507</v>
      </c>
      <c r="B3384" t="s">
        <v>4509</v>
      </c>
      <c r="C3384" t="s">
        <v>27998</v>
      </c>
      <c r="D3384">
        <v>0</v>
      </c>
    </row>
    <row r="3385" spans="1:4" x14ac:dyDescent="0.25">
      <c r="A3385" t="s">
        <v>4511</v>
      </c>
      <c r="B3385" t="s">
        <v>4513</v>
      </c>
      <c r="C3385" t="s">
        <v>27999</v>
      </c>
      <c r="D3385">
        <v>0</v>
      </c>
    </row>
    <row r="3386" spans="1:4" x14ac:dyDescent="0.25">
      <c r="A3386" t="s">
        <v>4515</v>
      </c>
      <c r="B3386" t="s">
        <v>4517</v>
      </c>
      <c r="C3386" t="s">
        <v>28000</v>
      </c>
      <c r="D3386">
        <v>0</v>
      </c>
    </row>
    <row r="3387" spans="1:4" x14ac:dyDescent="0.25">
      <c r="A3387" t="s">
        <v>4523</v>
      </c>
      <c r="B3387" t="s">
        <v>4525</v>
      </c>
      <c r="C3387" t="s">
        <v>28002</v>
      </c>
      <c r="D3387">
        <v>0</v>
      </c>
    </row>
    <row r="3388" spans="1:4" x14ac:dyDescent="0.25">
      <c r="A3388" t="s">
        <v>4530</v>
      </c>
      <c r="B3388" t="s">
        <v>4532</v>
      </c>
      <c r="C3388" t="s">
        <v>28005</v>
      </c>
      <c r="D3388">
        <v>0</v>
      </c>
    </row>
    <row r="3389" spans="1:4" x14ac:dyDescent="0.25">
      <c r="A3389" t="s">
        <v>4534</v>
      </c>
      <c r="B3389" t="s">
        <v>4536</v>
      </c>
      <c r="C3389" t="s">
        <v>28006</v>
      </c>
      <c r="D3389">
        <v>0</v>
      </c>
    </row>
    <row r="3390" spans="1:4" x14ac:dyDescent="0.25">
      <c r="A3390" t="s">
        <v>4538</v>
      </c>
      <c r="B3390" t="s">
        <v>4540</v>
      </c>
      <c r="C3390" t="s">
        <v>28007</v>
      </c>
      <c r="D3390">
        <v>0</v>
      </c>
    </row>
    <row r="3391" spans="1:4" x14ac:dyDescent="0.25">
      <c r="A3391" t="s">
        <v>4543</v>
      </c>
      <c r="B3391" t="s">
        <v>4545</v>
      </c>
      <c r="C3391" t="s">
        <v>28009</v>
      </c>
      <c r="D3391">
        <v>0</v>
      </c>
    </row>
    <row r="3392" spans="1:4" x14ac:dyDescent="0.25">
      <c r="A3392" t="s">
        <v>4547</v>
      </c>
      <c r="B3392" t="s">
        <v>4549</v>
      </c>
      <c r="C3392" t="s">
        <v>28010</v>
      </c>
      <c r="D3392">
        <v>0</v>
      </c>
    </row>
    <row r="3393" spans="1:4" x14ac:dyDescent="0.25">
      <c r="A3393" t="s">
        <v>4551</v>
      </c>
      <c r="B3393" t="s">
        <v>4553</v>
      </c>
      <c r="C3393" t="s">
        <v>28011</v>
      </c>
      <c r="D3393">
        <v>0</v>
      </c>
    </row>
    <row r="3394" spans="1:4" x14ac:dyDescent="0.25">
      <c r="A3394" t="s">
        <v>4559</v>
      </c>
      <c r="B3394" t="s">
        <v>4561</v>
      </c>
      <c r="C3394" t="s">
        <v>28013</v>
      </c>
      <c r="D3394">
        <v>0</v>
      </c>
    </row>
    <row r="3395" spans="1:4" x14ac:dyDescent="0.25">
      <c r="A3395" t="s">
        <v>4563</v>
      </c>
      <c r="B3395" t="s">
        <v>4565</v>
      </c>
      <c r="C3395" t="s">
        <v>28014</v>
      </c>
      <c r="D3395">
        <v>0</v>
      </c>
    </row>
    <row r="3396" spans="1:4" x14ac:dyDescent="0.25">
      <c r="A3396" t="s">
        <v>4571</v>
      </c>
      <c r="B3396" t="s">
        <v>4573</v>
      </c>
      <c r="C3396" t="s">
        <v>28016</v>
      </c>
      <c r="D3396">
        <v>0</v>
      </c>
    </row>
    <row r="3397" spans="1:4" x14ac:dyDescent="0.25">
      <c r="A3397" t="s">
        <v>4580</v>
      </c>
      <c r="B3397" t="s">
        <v>4582</v>
      </c>
      <c r="C3397" t="s">
        <v>28019</v>
      </c>
      <c r="D3397">
        <v>0</v>
      </c>
    </row>
    <row r="3398" spans="1:4" x14ac:dyDescent="0.25">
      <c r="A3398" t="s">
        <v>4584</v>
      </c>
      <c r="B3398" t="s">
        <v>4586</v>
      </c>
      <c r="C3398" t="s">
        <v>28020</v>
      </c>
      <c r="D3398">
        <v>0</v>
      </c>
    </row>
    <row r="3399" spans="1:4" x14ac:dyDescent="0.25">
      <c r="A3399" t="s">
        <v>4592</v>
      </c>
      <c r="B3399" t="s">
        <v>4594</v>
      </c>
      <c r="C3399" t="s">
        <v>28022</v>
      </c>
      <c r="D3399">
        <v>0</v>
      </c>
    </row>
    <row r="3400" spans="1:4" x14ac:dyDescent="0.25">
      <c r="A3400" t="s">
        <v>4600</v>
      </c>
      <c r="B3400" t="s">
        <v>4602</v>
      </c>
      <c r="C3400" t="s">
        <v>28024</v>
      </c>
      <c r="D3400">
        <v>0</v>
      </c>
    </row>
    <row r="3401" spans="1:4" x14ac:dyDescent="0.25">
      <c r="A3401" t="s">
        <v>4604</v>
      </c>
      <c r="B3401" t="s">
        <v>4606</v>
      </c>
      <c r="C3401" t="s">
        <v>28025</v>
      </c>
      <c r="D3401">
        <v>0</v>
      </c>
    </row>
    <row r="3402" spans="1:4" x14ac:dyDescent="0.25">
      <c r="A3402" t="s">
        <v>4620</v>
      </c>
      <c r="B3402" t="s">
        <v>4622</v>
      </c>
      <c r="C3402" t="s">
        <v>28029</v>
      </c>
      <c r="D3402">
        <v>0</v>
      </c>
    </row>
    <row r="3403" spans="1:4" x14ac:dyDescent="0.25">
      <c r="A3403" t="s">
        <v>4624</v>
      </c>
      <c r="B3403" t="s">
        <v>4626</v>
      </c>
      <c r="C3403" t="s">
        <v>28030</v>
      </c>
      <c r="D3403">
        <v>0</v>
      </c>
    </row>
    <row r="3404" spans="1:4" x14ac:dyDescent="0.25">
      <c r="A3404" t="s">
        <v>4628</v>
      </c>
      <c r="B3404" t="s">
        <v>4630</v>
      </c>
      <c r="C3404" t="s">
        <v>28031</v>
      </c>
      <c r="D3404">
        <v>0</v>
      </c>
    </row>
    <row r="3405" spans="1:4" x14ac:dyDescent="0.25">
      <c r="A3405" t="s">
        <v>4632</v>
      </c>
      <c r="B3405" t="s">
        <v>4634</v>
      </c>
      <c r="C3405" t="s">
        <v>28032</v>
      </c>
      <c r="D3405">
        <v>0</v>
      </c>
    </row>
    <row r="3406" spans="1:4" x14ac:dyDescent="0.25">
      <c r="A3406" t="s">
        <v>4637</v>
      </c>
      <c r="B3406" t="s">
        <v>4639</v>
      </c>
      <c r="C3406" t="s">
        <v>28034</v>
      </c>
      <c r="D3406">
        <v>0</v>
      </c>
    </row>
    <row r="3407" spans="1:4" x14ac:dyDescent="0.25">
      <c r="A3407" t="s">
        <v>4641</v>
      </c>
      <c r="B3407" t="s">
        <v>4643</v>
      </c>
      <c r="C3407" t="s">
        <v>28035</v>
      </c>
      <c r="D3407">
        <v>0</v>
      </c>
    </row>
    <row r="3408" spans="1:4" x14ac:dyDescent="0.25">
      <c r="A3408" t="s">
        <v>4645</v>
      </c>
      <c r="B3408" t="s">
        <v>4647</v>
      </c>
      <c r="C3408" t="s">
        <v>28036</v>
      </c>
      <c r="D3408">
        <v>0</v>
      </c>
    </row>
    <row r="3409" spans="1:4" x14ac:dyDescent="0.25">
      <c r="A3409" t="s">
        <v>4649</v>
      </c>
      <c r="B3409" t="s">
        <v>4651</v>
      </c>
      <c r="C3409" t="s">
        <v>28037</v>
      </c>
      <c r="D3409">
        <v>0</v>
      </c>
    </row>
    <row r="3410" spans="1:4" x14ac:dyDescent="0.25">
      <c r="A3410" t="s">
        <v>4654</v>
      </c>
      <c r="B3410" t="s">
        <v>4656</v>
      </c>
      <c r="C3410" t="s">
        <v>28039</v>
      </c>
      <c r="D3410">
        <v>0</v>
      </c>
    </row>
    <row r="3411" spans="1:4" x14ac:dyDescent="0.25">
      <c r="A3411" t="s">
        <v>4664</v>
      </c>
      <c r="B3411" t="s">
        <v>4666</v>
      </c>
      <c r="C3411" t="s">
        <v>28042</v>
      </c>
      <c r="D3411">
        <v>0</v>
      </c>
    </row>
    <row r="3412" spans="1:4" x14ac:dyDescent="0.25">
      <c r="A3412" t="s">
        <v>4668</v>
      </c>
      <c r="B3412" t="s">
        <v>4670</v>
      </c>
      <c r="C3412" t="s">
        <v>28043</v>
      </c>
      <c r="D3412">
        <v>0</v>
      </c>
    </row>
    <row r="3413" spans="1:4" x14ac:dyDescent="0.25">
      <c r="A3413" t="s">
        <v>4672</v>
      </c>
      <c r="B3413" t="s">
        <v>4674</v>
      </c>
      <c r="C3413" t="s">
        <v>28044</v>
      </c>
      <c r="D3413">
        <v>0</v>
      </c>
    </row>
    <row r="3414" spans="1:4" x14ac:dyDescent="0.25">
      <c r="A3414" t="s">
        <v>4680</v>
      </c>
      <c r="B3414" t="s">
        <v>4682</v>
      </c>
      <c r="C3414" t="s">
        <v>28046</v>
      </c>
      <c r="D3414">
        <v>0</v>
      </c>
    </row>
    <row r="3415" spans="1:4" x14ac:dyDescent="0.25">
      <c r="A3415" t="s">
        <v>4684</v>
      </c>
      <c r="B3415" t="s">
        <v>4686</v>
      </c>
      <c r="C3415" t="s">
        <v>28047</v>
      </c>
      <c r="D3415">
        <v>0</v>
      </c>
    </row>
    <row r="3416" spans="1:4" x14ac:dyDescent="0.25">
      <c r="A3416" t="s">
        <v>4688</v>
      </c>
      <c r="B3416" t="s">
        <v>4690</v>
      </c>
      <c r="C3416" t="s">
        <v>28048</v>
      </c>
      <c r="D3416">
        <v>0</v>
      </c>
    </row>
    <row r="3417" spans="1:4" x14ac:dyDescent="0.25">
      <c r="A3417" t="s">
        <v>4692</v>
      </c>
      <c r="B3417" t="s">
        <v>4694</v>
      </c>
      <c r="C3417" t="s">
        <v>28049</v>
      </c>
      <c r="D3417">
        <v>0</v>
      </c>
    </row>
    <row r="3418" spans="1:4" x14ac:dyDescent="0.25">
      <c r="A3418" t="s">
        <v>4700</v>
      </c>
      <c r="B3418" t="s">
        <v>4702</v>
      </c>
      <c r="C3418" t="s">
        <v>28051</v>
      </c>
      <c r="D3418">
        <v>0</v>
      </c>
    </row>
    <row r="3419" spans="1:4" x14ac:dyDescent="0.25">
      <c r="A3419" t="s">
        <v>4704</v>
      </c>
      <c r="B3419" t="s">
        <v>4706</v>
      </c>
      <c r="C3419" t="s">
        <v>28052</v>
      </c>
      <c r="D3419">
        <v>0</v>
      </c>
    </row>
    <row r="3420" spans="1:4" x14ac:dyDescent="0.25">
      <c r="A3420" t="s">
        <v>4708</v>
      </c>
      <c r="B3420" t="s">
        <v>4710</v>
      </c>
      <c r="C3420" t="s">
        <v>28053</v>
      </c>
      <c r="D3420">
        <v>0</v>
      </c>
    </row>
    <row r="3421" spans="1:4" x14ac:dyDescent="0.25">
      <c r="A3421" t="s">
        <v>4712</v>
      </c>
      <c r="B3421" t="s">
        <v>4714</v>
      </c>
      <c r="C3421" t="s">
        <v>28054</v>
      </c>
      <c r="D3421">
        <v>0</v>
      </c>
    </row>
    <row r="3422" spans="1:4" x14ac:dyDescent="0.25">
      <c r="A3422" t="s">
        <v>4716</v>
      </c>
      <c r="B3422" t="s">
        <v>4718</v>
      </c>
      <c r="C3422" t="s">
        <v>28055</v>
      </c>
      <c r="D3422">
        <v>0</v>
      </c>
    </row>
    <row r="3423" spans="1:4" x14ac:dyDescent="0.25">
      <c r="A3423" t="s">
        <v>4720</v>
      </c>
      <c r="B3423" t="s">
        <v>4722</v>
      </c>
      <c r="C3423" t="s">
        <v>28056</v>
      </c>
      <c r="D3423">
        <v>0</v>
      </c>
    </row>
    <row r="3424" spans="1:4" x14ac:dyDescent="0.25">
      <c r="A3424" t="s">
        <v>4724</v>
      </c>
      <c r="B3424" t="s">
        <v>4726</v>
      </c>
      <c r="C3424" t="s">
        <v>28057</v>
      </c>
      <c r="D3424">
        <v>0</v>
      </c>
    </row>
    <row r="3425" spans="1:4" x14ac:dyDescent="0.25">
      <c r="A3425" t="s">
        <v>4728</v>
      </c>
      <c r="B3425" t="s">
        <v>4730</v>
      </c>
      <c r="C3425" t="s">
        <v>28058</v>
      </c>
      <c r="D3425">
        <v>0</v>
      </c>
    </row>
    <row r="3426" spans="1:4" x14ac:dyDescent="0.25">
      <c r="A3426" t="s">
        <v>4732</v>
      </c>
      <c r="B3426" t="s">
        <v>4734</v>
      </c>
      <c r="C3426" t="s">
        <v>28059</v>
      </c>
      <c r="D3426">
        <v>0</v>
      </c>
    </row>
    <row r="3427" spans="1:4" x14ac:dyDescent="0.25">
      <c r="A3427" t="s">
        <v>4736</v>
      </c>
      <c r="B3427" t="s">
        <v>4738</v>
      </c>
      <c r="C3427" t="s">
        <v>28060</v>
      </c>
      <c r="D3427">
        <v>0</v>
      </c>
    </row>
    <row r="3428" spans="1:4" x14ac:dyDescent="0.25">
      <c r="A3428" t="s">
        <v>4740</v>
      </c>
      <c r="B3428" t="s">
        <v>4742</v>
      </c>
      <c r="C3428" t="s">
        <v>28061</v>
      </c>
      <c r="D3428">
        <v>0</v>
      </c>
    </row>
    <row r="3429" spans="1:4" x14ac:dyDescent="0.25">
      <c r="A3429" t="s">
        <v>4748</v>
      </c>
      <c r="B3429" t="s">
        <v>4750</v>
      </c>
      <c r="C3429" t="s">
        <v>28063</v>
      </c>
      <c r="D3429">
        <v>0</v>
      </c>
    </row>
    <row r="3430" spans="1:4" x14ac:dyDescent="0.25">
      <c r="A3430" t="s">
        <v>4756</v>
      </c>
      <c r="B3430" t="s">
        <v>4758</v>
      </c>
      <c r="C3430" t="s">
        <v>28065</v>
      </c>
      <c r="D3430">
        <v>0</v>
      </c>
    </row>
    <row r="3431" spans="1:4" x14ac:dyDescent="0.25">
      <c r="A3431" t="s">
        <v>4760</v>
      </c>
      <c r="B3431" t="s">
        <v>4762</v>
      </c>
      <c r="C3431" t="s">
        <v>28066</v>
      </c>
      <c r="D3431">
        <v>0</v>
      </c>
    </row>
    <row r="3432" spans="1:4" x14ac:dyDescent="0.25">
      <c r="A3432" t="s">
        <v>4764</v>
      </c>
      <c r="B3432" t="s">
        <v>4766</v>
      </c>
      <c r="C3432" t="s">
        <v>28067</v>
      </c>
      <c r="D3432">
        <v>0</v>
      </c>
    </row>
    <row r="3433" spans="1:4" x14ac:dyDescent="0.25">
      <c r="A3433" t="s">
        <v>4768</v>
      </c>
      <c r="B3433" t="s">
        <v>4770</v>
      </c>
      <c r="C3433" t="s">
        <v>28068</v>
      </c>
      <c r="D3433">
        <v>0</v>
      </c>
    </row>
    <row r="3434" spans="1:4" x14ac:dyDescent="0.25">
      <c r="A3434" t="s">
        <v>4772</v>
      </c>
      <c r="B3434" t="s">
        <v>4774</v>
      </c>
      <c r="C3434" t="s">
        <v>28069</v>
      </c>
      <c r="D3434">
        <v>0</v>
      </c>
    </row>
    <row r="3435" spans="1:4" x14ac:dyDescent="0.25">
      <c r="A3435" t="s">
        <v>4776</v>
      </c>
      <c r="B3435" t="s">
        <v>4778</v>
      </c>
      <c r="C3435" t="s">
        <v>28070</v>
      </c>
      <c r="D3435">
        <v>0</v>
      </c>
    </row>
    <row r="3436" spans="1:4" x14ac:dyDescent="0.25">
      <c r="A3436" t="s">
        <v>4780</v>
      </c>
      <c r="B3436" t="s">
        <v>4782</v>
      </c>
      <c r="C3436" t="s">
        <v>28071</v>
      </c>
      <c r="D3436">
        <v>0</v>
      </c>
    </row>
    <row r="3437" spans="1:4" x14ac:dyDescent="0.25">
      <c r="A3437" t="s">
        <v>4784</v>
      </c>
      <c r="B3437" t="s">
        <v>4786</v>
      </c>
      <c r="C3437" t="s">
        <v>28072</v>
      </c>
      <c r="D3437">
        <v>0</v>
      </c>
    </row>
    <row r="3438" spans="1:4" x14ac:dyDescent="0.25">
      <c r="A3438" t="s">
        <v>4789</v>
      </c>
      <c r="B3438" t="s">
        <v>4791</v>
      </c>
      <c r="C3438" t="s">
        <v>28074</v>
      </c>
      <c r="D3438">
        <v>0</v>
      </c>
    </row>
    <row r="3439" spans="1:4" x14ac:dyDescent="0.25">
      <c r="A3439" t="s">
        <v>4793</v>
      </c>
      <c r="B3439" t="s">
        <v>4795</v>
      </c>
      <c r="C3439" t="s">
        <v>28075</v>
      </c>
      <c r="D3439">
        <v>0</v>
      </c>
    </row>
    <row r="3440" spans="1:4" x14ac:dyDescent="0.25">
      <c r="A3440" t="s">
        <v>4797</v>
      </c>
      <c r="B3440" t="s">
        <v>4799</v>
      </c>
      <c r="C3440" t="s">
        <v>28076</v>
      </c>
      <c r="D3440">
        <v>0</v>
      </c>
    </row>
    <row r="3441" spans="1:4" x14ac:dyDescent="0.25">
      <c r="A3441" t="s">
        <v>4805</v>
      </c>
      <c r="B3441" t="s">
        <v>4807</v>
      </c>
      <c r="C3441" t="s">
        <v>28078</v>
      </c>
      <c r="D3441">
        <v>0</v>
      </c>
    </row>
    <row r="3442" spans="1:4" x14ac:dyDescent="0.25">
      <c r="A3442" t="s">
        <v>4809</v>
      </c>
      <c r="B3442" t="s">
        <v>4811</v>
      </c>
      <c r="C3442" t="s">
        <v>28079</v>
      </c>
      <c r="D3442">
        <v>0</v>
      </c>
    </row>
    <row r="3443" spans="1:4" x14ac:dyDescent="0.25">
      <c r="A3443" t="s">
        <v>4822</v>
      </c>
      <c r="B3443" t="s">
        <v>4824</v>
      </c>
      <c r="C3443" t="s">
        <v>28083</v>
      </c>
      <c r="D3443">
        <v>0</v>
      </c>
    </row>
    <row r="3444" spans="1:4" x14ac:dyDescent="0.25">
      <c r="A3444" t="s">
        <v>4826</v>
      </c>
      <c r="B3444" t="s">
        <v>4828</v>
      </c>
      <c r="C3444" t="s">
        <v>28084</v>
      </c>
      <c r="D3444">
        <v>0</v>
      </c>
    </row>
    <row r="3445" spans="1:4" x14ac:dyDescent="0.25">
      <c r="A3445" t="s">
        <v>4830</v>
      </c>
      <c r="B3445" t="s">
        <v>4832</v>
      </c>
      <c r="C3445" t="s">
        <v>28085</v>
      </c>
      <c r="D3445">
        <v>0</v>
      </c>
    </row>
    <row r="3446" spans="1:4" x14ac:dyDescent="0.25">
      <c r="A3446" t="s">
        <v>4834</v>
      </c>
      <c r="B3446" t="s">
        <v>4836</v>
      </c>
      <c r="C3446" t="s">
        <v>28086</v>
      </c>
      <c r="D3446">
        <v>0</v>
      </c>
    </row>
    <row r="3447" spans="1:4" x14ac:dyDescent="0.25">
      <c r="A3447" t="s">
        <v>4838</v>
      </c>
      <c r="B3447" t="s">
        <v>4840</v>
      </c>
      <c r="C3447" t="s">
        <v>28087</v>
      </c>
      <c r="D3447">
        <v>0</v>
      </c>
    </row>
    <row r="3448" spans="1:4" x14ac:dyDescent="0.25">
      <c r="A3448" t="s">
        <v>4842</v>
      </c>
      <c r="B3448" t="s">
        <v>4844</v>
      </c>
      <c r="C3448" t="s">
        <v>28088</v>
      </c>
      <c r="D3448">
        <v>0</v>
      </c>
    </row>
    <row r="3449" spans="1:4" x14ac:dyDescent="0.25">
      <c r="A3449" t="s">
        <v>4846</v>
      </c>
      <c r="B3449" t="s">
        <v>4848</v>
      </c>
      <c r="C3449" t="s">
        <v>28089</v>
      </c>
      <c r="D3449">
        <v>0</v>
      </c>
    </row>
    <row r="3450" spans="1:4" x14ac:dyDescent="0.25">
      <c r="A3450" t="s">
        <v>4854</v>
      </c>
      <c r="B3450" t="s">
        <v>4856</v>
      </c>
      <c r="C3450" t="s">
        <v>28091</v>
      </c>
      <c r="D3450">
        <v>0</v>
      </c>
    </row>
    <row r="3451" spans="1:4" x14ac:dyDescent="0.25">
      <c r="A3451" t="s">
        <v>4858</v>
      </c>
      <c r="B3451" t="s">
        <v>4860</v>
      </c>
      <c r="C3451" t="s">
        <v>28092</v>
      </c>
      <c r="D3451">
        <v>0</v>
      </c>
    </row>
    <row r="3452" spans="1:4" x14ac:dyDescent="0.25">
      <c r="A3452" t="s">
        <v>4863</v>
      </c>
      <c r="B3452" t="s">
        <v>4865</v>
      </c>
      <c r="C3452" t="s">
        <v>28094</v>
      </c>
      <c r="D3452">
        <v>0</v>
      </c>
    </row>
    <row r="3453" spans="1:4" x14ac:dyDescent="0.25">
      <c r="A3453" t="s">
        <v>4871</v>
      </c>
      <c r="B3453" t="s">
        <v>4873</v>
      </c>
      <c r="C3453" t="s">
        <v>28096</v>
      </c>
      <c r="D3453">
        <v>0</v>
      </c>
    </row>
    <row r="3454" spans="1:4" x14ac:dyDescent="0.25">
      <c r="A3454" t="s">
        <v>4875</v>
      </c>
      <c r="B3454" t="s">
        <v>4877</v>
      </c>
      <c r="C3454" t="s">
        <v>28097</v>
      </c>
      <c r="D3454">
        <v>0</v>
      </c>
    </row>
    <row r="3455" spans="1:4" x14ac:dyDescent="0.25">
      <c r="A3455" t="s">
        <v>4879</v>
      </c>
      <c r="B3455" t="s">
        <v>4881</v>
      </c>
      <c r="C3455" t="s">
        <v>28098</v>
      </c>
      <c r="D3455">
        <v>0</v>
      </c>
    </row>
    <row r="3456" spans="1:4" x14ac:dyDescent="0.25">
      <c r="A3456" t="s">
        <v>4883</v>
      </c>
      <c r="B3456" t="s">
        <v>4885</v>
      </c>
      <c r="C3456" t="s">
        <v>28099</v>
      </c>
      <c r="D3456">
        <v>0</v>
      </c>
    </row>
    <row r="3457" spans="1:4" x14ac:dyDescent="0.25">
      <c r="A3457" t="s">
        <v>4887</v>
      </c>
      <c r="B3457" t="s">
        <v>4889</v>
      </c>
      <c r="C3457" t="s">
        <v>28100</v>
      </c>
      <c r="D3457">
        <v>0</v>
      </c>
    </row>
    <row r="3458" spans="1:4" x14ac:dyDescent="0.25">
      <c r="A3458" t="s">
        <v>4895</v>
      </c>
      <c r="B3458" t="s">
        <v>4897</v>
      </c>
      <c r="C3458" t="s">
        <v>28102</v>
      </c>
      <c r="D3458">
        <v>0</v>
      </c>
    </row>
    <row r="3459" spans="1:4" x14ac:dyDescent="0.25">
      <c r="A3459" t="s">
        <v>4907</v>
      </c>
      <c r="B3459" t="s">
        <v>4909</v>
      </c>
      <c r="C3459" t="s">
        <v>28105</v>
      </c>
      <c r="D3459">
        <v>0</v>
      </c>
    </row>
    <row r="3460" spans="1:4" x14ac:dyDescent="0.25">
      <c r="A3460" t="s">
        <v>4915</v>
      </c>
      <c r="B3460" t="s">
        <v>4917</v>
      </c>
      <c r="C3460" t="s">
        <v>28107</v>
      </c>
      <c r="D3460">
        <v>0</v>
      </c>
    </row>
    <row r="3461" spans="1:4" x14ac:dyDescent="0.25">
      <c r="A3461" t="s">
        <v>4923</v>
      </c>
      <c r="B3461" t="s">
        <v>4925</v>
      </c>
      <c r="C3461" t="s">
        <v>28109</v>
      </c>
      <c r="D3461">
        <v>0</v>
      </c>
    </row>
    <row r="3462" spans="1:4" x14ac:dyDescent="0.25">
      <c r="A3462" t="s">
        <v>4927</v>
      </c>
      <c r="B3462" t="s">
        <v>4929</v>
      </c>
      <c r="C3462" t="s">
        <v>28110</v>
      </c>
      <c r="D3462">
        <v>0</v>
      </c>
    </row>
    <row r="3463" spans="1:4" x14ac:dyDescent="0.25">
      <c r="A3463" t="s">
        <v>4931</v>
      </c>
      <c r="B3463" t="s">
        <v>4933</v>
      </c>
      <c r="C3463" t="s">
        <v>28111</v>
      </c>
      <c r="D3463">
        <v>0</v>
      </c>
    </row>
    <row r="3464" spans="1:4" x14ac:dyDescent="0.25">
      <c r="A3464" t="s">
        <v>4935</v>
      </c>
      <c r="B3464" t="s">
        <v>4937</v>
      </c>
      <c r="C3464" t="s">
        <v>28112</v>
      </c>
      <c r="D3464">
        <v>0</v>
      </c>
    </row>
    <row r="3465" spans="1:4" x14ac:dyDescent="0.25">
      <c r="A3465" t="s">
        <v>4939</v>
      </c>
      <c r="B3465" t="s">
        <v>4941</v>
      </c>
      <c r="C3465" t="s">
        <v>28113</v>
      </c>
    </row>
    <row r="3466" spans="1:4" x14ac:dyDescent="0.25">
      <c r="A3466" t="s">
        <v>4951</v>
      </c>
      <c r="B3466" t="s">
        <v>4953</v>
      </c>
      <c r="C3466" t="s">
        <v>28116</v>
      </c>
      <c r="D3466">
        <v>0</v>
      </c>
    </row>
    <row r="3467" spans="1:4" x14ac:dyDescent="0.25">
      <c r="A3467" t="s">
        <v>4955</v>
      </c>
      <c r="B3467" t="s">
        <v>4957</v>
      </c>
      <c r="C3467" t="s">
        <v>28117</v>
      </c>
      <c r="D3467">
        <v>0</v>
      </c>
    </row>
    <row r="3468" spans="1:4" x14ac:dyDescent="0.25">
      <c r="A3468" t="s">
        <v>4959</v>
      </c>
      <c r="B3468" t="s">
        <v>4961</v>
      </c>
      <c r="C3468" t="s">
        <v>28118</v>
      </c>
      <c r="D3468">
        <v>0</v>
      </c>
    </row>
    <row r="3469" spans="1:4" x14ac:dyDescent="0.25">
      <c r="A3469" t="s">
        <v>4967</v>
      </c>
      <c r="B3469" t="s">
        <v>4969</v>
      </c>
      <c r="C3469" t="s">
        <v>28120</v>
      </c>
      <c r="D3469">
        <v>0</v>
      </c>
    </row>
    <row r="3470" spans="1:4" x14ac:dyDescent="0.25">
      <c r="A3470" t="s">
        <v>4971</v>
      </c>
      <c r="B3470" t="s">
        <v>4973</v>
      </c>
      <c r="C3470" t="s">
        <v>28121</v>
      </c>
      <c r="D3470">
        <v>0</v>
      </c>
    </row>
    <row r="3471" spans="1:4" x14ac:dyDescent="0.25">
      <c r="A3471" t="s">
        <v>4975</v>
      </c>
      <c r="B3471" t="s">
        <v>4977</v>
      </c>
      <c r="C3471" t="s">
        <v>28122</v>
      </c>
      <c r="D3471">
        <v>0</v>
      </c>
    </row>
    <row r="3472" spans="1:4" x14ac:dyDescent="0.25">
      <c r="A3472" t="s">
        <v>4979</v>
      </c>
      <c r="B3472" t="s">
        <v>4981</v>
      </c>
      <c r="C3472" t="s">
        <v>28123</v>
      </c>
      <c r="D3472">
        <v>0</v>
      </c>
    </row>
    <row r="3473" spans="1:4" x14ac:dyDescent="0.25">
      <c r="A3473" t="s">
        <v>4983</v>
      </c>
      <c r="B3473" t="s">
        <v>4985</v>
      </c>
      <c r="C3473" t="s">
        <v>28124</v>
      </c>
      <c r="D3473">
        <v>0</v>
      </c>
    </row>
    <row r="3474" spans="1:4" x14ac:dyDescent="0.25">
      <c r="A3474" t="s">
        <v>4991</v>
      </c>
      <c r="B3474" t="s">
        <v>4993</v>
      </c>
      <c r="C3474" t="s">
        <v>28126</v>
      </c>
      <c r="D3474">
        <v>0</v>
      </c>
    </row>
    <row r="3475" spans="1:4" x14ac:dyDescent="0.25">
      <c r="A3475" t="s">
        <v>4995</v>
      </c>
      <c r="B3475" t="s">
        <v>4997</v>
      </c>
      <c r="C3475" t="s">
        <v>28127</v>
      </c>
      <c r="D3475">
        <v>0</v>
      </c>
    </row>
    <row r="3476" spans="1:4" x14ac:dyDescent="0.25">
      <c r="A3476" t="s">
        <v>5003</v>
      </c>
      <c r="B3476" t="s">
        <v>5005</v>
      </c>
      <c r="C3476" t="s">
        <v>28129</v>
      </c>
      <c r="D3476">
        <v>0</v>
      </c>
    </row>
    <row r="3477" spans="1:4" x14ac:dyDescent="0.25">
      <c r="A3477" t="s">
        <v>5007</v>
      </c>
      <c r="B3477" t="s">
        <v>5009</v>
      </c>
      <c r="C3477" t="s">
        <v>28130</v>
      </c>
      <c r="D3477">
        <v>0</v>
      </c>
    </row>
    <row r="3478" spans="1:4" x14ac:dyDescent="0.25">
      <c r="A3478" t="s">
        <v>5016</v>
      </c>
      <c r="B3478" t="s">
        <v>5018</v>
      </c>
      <c r="C3478" t="s">
        <v>28133</v>
      </c>
      <c r="D3478">
        <v>0</v>
      </c>
    </row>
    <row r="3479" spans="1:4" x14ac:dyDescent="0.25">
      <c r="A3479" t="s">
        <v>5020</v>
      </c>
      <c r="B3479" t="s">
        <v>5022</v>
      </c>
      <c r="C3479" t="s">
        <v>28134</v>
      </c>
      <c r="D3479">
        <v>0</v>
      </c>
    </row>
    <row r="3480" spans="1:4" x14ac:dyDescent="0.25">
      <c r="A3480" t="s">
        <v>5028</v>
      </c>
      <c r="B3480" t="s">
        <v>5030</v>
      </c>
      <c r="C3480" t="s">
        <v>28136</v>
      </c>
      <c r="D3480">
        <v>0</v>
      </c>
    </row>
    <row r="3481" spans="1:4" x14ac:dyDescent="0.25">
      <c r="A3481" t="s">
        <v>5036</v>
      </c>
      <c r="B3481" t="s">
        <v>5038</v>
      </c>
      <c r="C3481" t="s">
        <v>28138</v>
      </c>
      <c r="D3481">
        <v>0</v>
      </c>
    </row>
    <row r="3482" spans="1:4" x14ac:dyDescent="0.25">
      <c r="A3482" t="s">
        <v>5040</v>
      </c>
      <c r="B3482" t="s">
        <v>5042</v>
      </c>
      <c r="C3482" t="s">
        <v>28139</v>
      </c>
      <c r="D3482">
        <v>0</v>
      </c>
    </row>
    <row r="3483" spans="1:4" x14ac:dyDescent="0.25">
      <c r="A3483" t="s">
        <v>5048</v>
      </c>
      <c r="B3483" t="s">
        <v>5050</v>
      </c>
      <c r="C3483" t="s">
        <v>28141</v>
      </c>
      <c r="D3483">
        <v>0</v>
      </c>
    </row>
    <row r="3484" spans="1:4" x14ac:dyDescent="0.25">
      <c r="A3484" t="s">
        <v>5052</v>
      </c>
      <c r="B3484" t="s">
        <v>5054</v>
      </c>
      <c r="C3484" t="s">
        <v>28142</v>
      </c>
      <c r="D3484">
        <v>0</v>
      </c>
    </row>
    <row r="3485" spans="1:4" x14ac:dyDescent="0.25">
      <c r="A3485" t="s">
        <v>5056</v>
      </c>
      <c r="B3485" t="s">
        <v>5058</v>
      </c>
      <c r="C3485" t="s">
        <v>28143</v>
      </c>
      <c r="D3485">
        <v>0</v>
      </c>
    </row>
    <row r="3486" spans="1:4" x14ac:dyDescent="0.25">
      <c r="A3486" t="s">
        <v>5064</v>
      </c>
      <c r="B3486" t="s">
        <v>5066</v>
      </c>
      <c r="C3486" t="s">
        <v>28145</v>
      </c>
      <c r="D3486">
        <v>0</v>
      </c>
    </row>
    <row r="3487" spans="1:4" x14ac:dyDescent="0.25">
      <c r="A3487" t="s">
        <v>5068</v>
      </c>
      <c r="B3487" t="s">
        <v>5070</v>
      </c>
      <c r="C3487" t="s">
        <v>28146</v>
      </c>
      <c r="D3487">
        <v>0</v>
      </c>
    </row>
    <row r="3488" spans="1:4" x14ac:dyDescent="0.25">
      <c r="A3488" t="s">
        <v>5072</v>
      </c>
      <c r="B3488" t="s">
        <v>5074</v>
      </c>
      <c r="C3488" t="s">
        <v>28147</v>
      </c>
      <c r="D3488">
        <v>0</v>
      </c>
    </row>
    <row r="3489" spans="1:4" x14ac:dyDescent="0.25">
      <c r="A3489" t="s">
        <v>5076</v>
      </c>
      <c r="B3489" t="s">
        <v>5078</v>
      </c>
      <c r="C3489" t="s">
        <v>28148</v>
      </c>
      <c r="D3489">
        <v>0</v>
      </c>
    </row>
    <row r="3490" spans="1:4" x14ac:dyDescent="0.25">
      <c r="A3490" t="s">
        <v>5080</v>
      </c>
      <c r="B3490" t="s">
        <v>5082</v>
      </c>
      <c r="C3490" t="s">
        <v>28149</v>
      </c>
      <c r="D3490">
        <v>0</v>
      </c>
    </row>
    <row r="3491" spans="1:4" x14ac:dyDescent="0.25">
      <c r="A3491" t="s">
        <v>5084</v>
      </c>
      <c r="B3491" t="s">
        <v>5086</v>
      </c>
      <c r="C3491" t="s">
        <v>28150</v>
      </c>
      <c r="D3491">
        <v>0</v>
      </c>
    </row>
    <row r="3492" spans="1:4" x14ac:dyDescent="0.25">
      <c r="A3492" t="s">
        <v>5088</v>
      </c>
      <c r="B3492" t="s">
        <v>5090</v>
      </c>
      <c r="C3492" t="s">
        <v>28151</v>
      </c>
      <c r="D3492">
        <v>0</v>
      </c>
    </row>
    <row r="3493" spans="1:4" x14ac:dyDescent="0.25">
      <c r="A3493" t="s">
        <v>5092</v>
      </c>
      <c r="B3493" t="s">
        <v>5094</v>
      </c>
      <c r="C3493" t="s">
        <v>28152</v>
      </c>
      <c r="D3493">
        <v>0</v>
      </c>
    </row>
    <row r="3494" spans="1:4" x14ac:dyDescent="0.25">
      <c r="A3494" t="s">
        <v>5104</v>
      </c>
      <c r="B3494" t="s">
        <v>5106</v>
      </c>
      <c r="C3494" t="s">
        <v>28155</v>
      </c>
      <c r="D3494">
        <v>0</v>
      </c>
    </row>
    <row r="3495" spans="1:4" x14ac:dyDescent="0.25">
      <c r="A3495" t="s">
        <v>5108</v>
      </c>
      <c r="B3495" t="s">
        <v>5110</v>
      </c>
      <c r="C3495" t="s">
        <v>28156</v>
      </c>
      <c r="D3495">
        <v>0</v>
      </c>
    </row>
    <row r="3496" spans="1:4" x14ac:dyDescent="0.25">
      <c r="A3496" t="s">
        <v>5112</v>
      </c>
      <c r="B3496" t="s">
        <v>5114</v>
      </c>
      <c r="C3496" t="s">
        <v>28157</v>
      </c>
      <c r="D3496">
        <v>0</v>
      </c>
    </row>
    <row r="3497" spans="1:4" x14ac:dyDescent="0.25">
      <c r="A3497" t="s">
        <v>5116</v>
      </c>
      <c r="B3497" t="s">
        <v>5118</v>
      </c>
      <c r="C3497" t="s">
        <v>28158</v>
      </c>
      <c r="D3497">
        <v>0</v>
      </c>
    </row>
    <row r="3498" spans="1:4" x14ac:dyDescent="0.25">
      <c r="A3498" t="s">
        <v>5125</v>
      </c>
      <c r="B3498" t="s">
        <v>5127</v>
      </c>
      <c r="C3498" t="s">
        <v>28161</v>
      </c>
      <c r="D3498">
        <v>0</v>
      </c>
    </row>
    <row r="3499" spans="1:4" x14ac:dyDescent="0.25">
      <c r="A3499" t="s">
        <v>5129</v>
      </c>
      <c r="B3499" t="s">
        <v>5131</v>
      </c>
      <c r="C3499" t="s">
        <v>28162</v>
      </c>
      <c r="D3499">
        <v>0</v>
      </c>
    </row>
    <row r="3500" spans="1:4" x14ac:dyDescent="0.25">
      <c r="A3500" t="s">
        <v>5133</v>
      </c>
      <c r="B3500" t="s">
        <v>5135</v>
      </c>
      <c r="C3500" t="s">
        <v>28163</v>
      </c>
      <c r="D3500">
        <v>0</v>
      </c>
    </row>
    <row r="3501" spans="1:4" x14ac:dyDescent="0.25">
      <c r="A3501" t="s">
        <v>5137</v>
      </c>
      <c r="B3501" t="s">
        <v>5139</v>
      </c>
      <c r="C3501" t="s">
        <v>28164</v>
      </c>
      <c r="D3501">
        <v>0</v>
      </c>
    </row>
    <row r="3502" spans="1:4" x14ac:dyDescent="0.25">
      <c r="A3502" t="s">
        <v>5141</v>
      </c>
      <c r="B3502" t="s">
        <v>5143</v>
      </c>
      <c r="C3502" t="s">
        <v>28165</v>
      </c>
      <c r="D3502">
        <v>0</v>
      </c>
    </row>
    <row r="3503" spans="1:4" x14ac:dyDescent="0.25">
      <c r="A3503" t="s">
        <v>5145</v>
      </c>
      <c r="B3503" t="s">
        <v>5147</v>
      </c>
      <c r="C3503" t="s">
        <v>28166</v>
      </c>
      <c r="D3503">
        <v>0</v>
      </c>
    </row>
    <row r="3504" spans="1:4" x14ac:dyDescent="0.25">
      <c r="A3504" t="s">
        <v>5149</v>
      </c>
      <c r="B3504" t="s">
        <v>5151</v>
      </c>
      <c r="C3504" t="s">
        <v>28167</v>
      </c>
      <c r="D3504">
        <v>0</v>
      </c>
    </row>
    <row r="3505" spans="1:4" x14ac:dyDescent="0.25">
      <c r="A3505" t="s">
        <v>5153</v>
      </c>
      <c r="B3505" t="s">
        <v>5155</v>
      </c>
      <c r="C3505" t="s">
        <v>28168</v>
      </c>
      <c r="D3505">
        <v>0</v>
      </c>
    </row>
    <row r="3506" spans="1:4" x14ac:dyDescent="0.25">
      <c r="A3506" t="s">
        <v>5165</v>
      </c>
      <c r="B3506" t="s">
        <v>5167</v>
      </c>
      <c r="C3506" t="s">
        <v>28171</v>
      </c>
      <c r="D3506">
        <v>0</v>
      </c>
    </row>
    <row r="3507" spans="1:4" x14ac:dyDescent="0.25">
      <c r="A3507" t="s">
        <v>5169</v>
      </c>
      <c r="B3507" t="s">
        <v>5171</v>
      </c>
      <c r="C3507" t="s">
        <v>28172</v>
      </c>
      <c r="D3507">
        <v>0</v>
      </c>
    </row>
    <row r="3508" spans="1:4" x14ac:dyDescent="0.25">
      <c r="A3508" t="s">
        <v>5173</v>
      </c>
      <c r="B3508" t="s">
        <v>5175</v>
      </c>
      <c r="C3508" t="s">
        <v>28173</v>
      </c>
      <c r="D3508">
        <v>0</v>
      </c>
    </row>
    <row r="3509" spans="1:4" x14ac:dyDescent="0.25">
      <c r="A3509" t="s">
        <v>5192</v>
      </c>
      <c r="B3509" t="s">
        <v>5194</v>
      </c>
      <c r="C3509" t="s">
        <v>28179</v>
      </c>
      <c r="D3509">
        <v>0</v>
      </c>
    </row>
    <row r="3510" spans="1:4" x14ac:dyDescent="0.25">
      <c r="A3510" t="s">
        <v>5196</v>
      </c>
      <c r="B3510" t="s">
        <v>5198</v>
      </c>
      <c r="C3510" t="s">
        <v>28180</v>
      </c>
      <c r="D3510">
        <v>0</v>
      </c>
    </row>
    <row r="3511" spans="1:4" x14ac:dyDescent="0.25">
      <c r="A3511" t="s">
        <v>5200</v>
      </c>
      <c r="B3511" t="s">
        <v>5202</v>
      </c>
      <c r="C3511" t="s">
        <v>28181</v>
      </c>
      <c r="D3511">
        <v>0</v>
      </c>
    </row>
    <row r="3512" spans="1:4" x14ac:dyDescent="0.25">
      <c r="A3512" t="s">
        <v>5204</v>
      </c>
      <c r="B3512" t="s">
        <v>5206</v>
      </c>
      <c r="C3512" t="s">
        <v>28182</v>
      </c>
      <c r="D3512">
        <v>0</v>
      </c>
    </row>
    <row r="3513" spans="1:4" x14ac:dyDescent="0.25">
      <c r="A3513" t="s">
        <v>5208</v>
      </c>
      <c r="B3513" t="s">
        <v>5210</v>
      </c>
      <c r="C3513" t="s">
        <v>28183</v>
      </c>
      <c r="D3513">
        <v>0</v>
      </c>
    </row>
    <row r="3514" spans="1:4" x14ac:dyDescent="0.25">
      <c r="A3514" t="s">
        <v>5212</v>
      </c>
      <c r="B3514" t="s">
        <v>5214</v>
      </c>
      <c r="C3514" t="s">
        <v>28184</v>
      </c>
      <c r="D3514">
        <v>0</v>
      </c>
    </row>
    <row r="3515" spans="1:4" x14ac:dyDescent="0.25">
      <c r="A3515" t="s">
        <v>5217</v>
      </c>
      <c r="B3515" t="s">
        <v>5219</v>
      </c>
      <c r="C3515" t="s">
        <v>28186</v>
      </c>
      <c r="D3515">
        <v>0</v>
      </c>
    </row>
    <row r="3516" spans="1:4" x14ac:dyDescent="0.25">
      <c r="A3516" t="s">
        <v>5221</v>
      </c>
      <c r="B3516" t="s">
        <v>5223</v>
      </c>
      <c r="C3516" t="s">
        <v>28187</v>
      </c>
      <c r="D3516">
        <v>0</v>
      </c>
    </row>
    <row r="3517" spans="1:4" x14ac:dyDescent="0.25">
      <c r="A3517" t="s">
        <v>5225</v>
      </c>
      <c r="B3517" t="s">
        <v>5227</v>
      </c>
      <c r="C3517" t="s">
        <v>28188</v>
      </c>
      <c r="D3517">
        <v>0</v>
      </c>
    </row>
    <row r="3518" spans="1:4" x14ac:dyDescent="0.25">
      <c r="A3518" t="s">
        <v>5229</v>
      </c>
      <c r="B3518" t="s">
        <v>5231</v>
      </c>
      <c r="C3518" t="s">
        <v>28189</v>
      </c>
      <c r="D3518">
        <v>0</v>
      </c>
    </row>
    <row r="3519" spans="1:4" x14ac:dyDescent="0.25">
      <c r="A3519" t="s">
        <v>5233</v>
      </c>
      <c r="B3519" t="s">
        <v>5235</v>
      </c>
      <c r="C3519" t="s">
        <v>28190</v>
      </c>
      <c r="D3519">
        <v>0</v>
      </c>
    </row>
    <row r="3520" spans="1:4" x14ac:dyDescent="0.25">
      <c r="A3520" t="s">
        <v>5237</v>
      </c>
      <c r="B3520" t="s">
        <v>5239</v>
      </c>
      <c r="C3520" t="s">
        <v>28191</v>
      </c>
      <c r="D3520">
        <v>0</v>
      </c>
    </row>
    <row r="3521" spans="1:4" x14ac:dyDescent="0.25">
      <c r="A3521" t="s">
        <v>5245</v>
      </c>
      <c r="B3521" t="s">
        <v>5247</v>
      </c>
      <c r="C3521" t="s">
        <v>28193</v>
      </c>
      <c r="D3521">
        <v>0</v>
      </c>
    </row>
    <row r="3522" spans="1:4" x14ac:dyDescent="0.25">
      <c r="A3522" t="s">
        <v>5253</v>
      </c>
      <c r="B3522" t="s">
        <v>5255</v>
      </c>
      <c r="C3522" t="s">
        <v>28195</v>
      </c>
      <c r="D3522">
        <v>0</v>
      </c>
    </row>
    <row r="3523" spans="1:4" x14ac:dyDescent="0.25">
      <c r="A3523" t="s">
        <v>5257</v>
      </c>
      <c r="B3523" t="s">
        <v>5259</v>
      </c>
      <c r="C3523" t="s">
        <v>28196</v>
      </c>
      <c r="D3523">
        <v>0</v>
      </c>
    </row>
    <row r="3524" spans="1:4" x14ac:dyDescent="0.25">
      <c r="A3524" t="s">
        <v>5270</v>
      </c>
      <c r="B3524" t="s">
        <v>5272</v>
      </c>
      <c r="C3524" t="s">
        <v>28200</v>
      </c>
      <c r="D3524">
        <v>0</v>
      </c>
    </row>
    <row r="3525" spans="1:4" x14ac:dyDescent="0.25">
      <c r="A3525" t="s">
        <v>5274</v>
      </c>
      <c r="B3525" t="s">
        <v>5276</v>
      </c>
      <c r="C3525" t="s">
        <v>28201</v>
      </c>
      <c r="D3525">
        <v>0</v>
      </c>
    </row>
    <row r="3526" spans="1:4" x14ac:dyDescent="0.25">
      <c r="A3526" t="s">
        <v>5278</v>
      </c>
      <c r="B3526" t="s">
        <v>5280</v>
      </c>
      <c r="C3526" t="s">
        <v>28202</v>
      </c>
      <c r="D3526">
        <v>0</v>
      </c>
    </row>
    <row r="3527" spans="1:4" x14ac:dyDescent="0.25">
      <c r="A3527" t="s">
        <v>5282</v>
      </c>
      <c r="B3527" t="s">
        <v>5284</v>
      </c>
      <c r="C3527" t="s">
        <v>28203</v>
      </c>
      <c r="D3527">
        <v>0</v>
      </c>
    </row>
    <row r="3528" spans="1:4" x14ac:dyDescent="0.25">
      <c r="A3528" t="s">
        <v>5286</v>
      </c>
      <c r="B3528" t="s">
        <v>5288</v>
      </c>
      <c r="C3528" t="s">
        <v>28204</v>
      </c>
      <c r="D3528">
        <v>0</v>
      </c>
    </row>
    <row r="3529" spans="1:4" x14ac:dyDescent="0.25">
      <c r="A3529" t="s">
        <v>5290</v>
      </c>
      <c r="B3529" t="s">
        <v>5292</v>
      </c>
      <c r="C3529" t="s">
        <v>28205</v>
      </c>
      <c r="D3529">
        <v>0</v>
      </c>
    </row>
    <row r="3530" spans="1:4" x14ac:dyDescent="0.25">
      <c r="A3530" t="s">
        <v>5294</v>
      </c>
      <c r="B3530" t="s">
        <v>5296</v>
      </c>
      <c r="C3530" t="s">
        <v>28206</v>
      </c>
      <c r="D3530">
        <v>0</v>
      </c>
    </row>
    <row r="3531" spans="1:4" x14ac:dyDescent="0.25">
      <c r="A3531" t="s">
        <v>5298</v>
      </c>
      <c r="B3531" t="s">
        <v>5300</v>
      </c>
      <c r="C3531" t="s">
        <v>28207</v>
      </c>
      <c r="D3531">
        <v>0</v>
      </c>
    </row>
    <row r="3532" spans="1:4" x14ac:dyDescent="0.25">
      <c r="A3532" t="s">
        <v>5302</v>
      </c>
      <c r="B3532" t="s">
        <v>5304</v>
      </c>
      <c r="C3532" t="s">
        <v>28208</v>
      </c>
      <c r="D3532">
        <v>0</v>
      </c>
    </row>
    <row r="3533" spans="1:4" x14ac:dyDescent="0.25">
      <c r="A3533" t="s">
        <v>5306</v>
      </c>
      <c r="B3533" t="s">
        <v>5308</v>
      </c>
      <c r="C3533" t="s">
        <v>28209</v>
      </c>
      <c r="D3533">
        <v>0</v>
      </c>
    </row>
    <row r="3534" spans="1:4" x14ac:dyDescent="0.25">
      <c r="A3534" t="s">
        <v>5310</v>
      </c>
      <c r="B3534" t="s">
        <v>5312</v>
      </c>
      <c r="C3534" t="s">
        <v>28210</v>
      </c>
      <c r="D3534">
        <v>0</v>
      </c>
    </row>
    <row r="3535" spans="1:4" x14ac:dyDescent="0.25">
      <c r="A3535" t="s">
        <v>5314</v>
      </c>
      <c r="B3535" t="s">
        <v>5316</v>
      </c>
      <c r="C3535" t="s">
        <v>28211</v>
      </c>
      <c r="D3535">
        <v>0</v>
      </c>
    </row>
    <row r="3536" spans="1:4" x14ac:dyDescent="0.25">
      <c r="A3536" t="s">
        <v>5318</v>
      </c>
      <c r="B3536" t="s">
        <v>5320</v>
      </c>
      <c r="C3536" t="s">
        <v>28212</v>
      </c>
      <c r="D3536">
        <v>0</v>
      </c>
    </row>
    <row r="3537" spans="1:4" x14ac:dyDescent="0.25">
      <c r="A3537" t="s">
        <v>5322</v>
      </c>
      <c r="B3537" t="s">
        <v>5324</v>
      </c>
      <c r="C3537" t="s">
        <v>28213</v>
      </c>
      <c r="D3537">
        <v>0</v>
      </c>
    </row>
    <row r="3538" spans="1:4" x14ac:dyDescent="0.25">
      <c r="A3538" t="s">
        <v>5326</v>
      </c>
      <c r="B3538" t="s">
        <v>5328</v>
      </c>
      <c r="C3538" t="s">
        <v>28214</v>
      </c>
      <c r="D3538">
        <v>0</v>
      </c>
    </row>
    <row r="3539" spans="1:4" x14ac:dyDescent="0.25">
      <c r="A3539" t="s">
        <v>5330</v>
      </c>
      <c r="B3539" t="s">
        <v>5332</v>
      </c>
      <c r="C3539" t="s">
        <v>28215</v>
      </c>
      <c r="D3539">
        <v>0</v>
      </c>
    </row>
    <row r="3540" spans="1:4" x14ac:dyDescent="0.25">
      <c r="A3540" t="s">
        <v>5338</v>
      </c>
      <c r="B3540" t="s">
        <v>5340</v>
      </c>
      <c r="C3540" t="s">
        <v>28217</v>
      </c>
      <c r="D3540">
        <v>0</v>
      </c>
    </row>
    <row r="3541" spans="1:4" x14ac:dyDescent="0.25">
      <c r="A3541" t="s">
        <v>5346</v>
      </c>
      <c r="B3541" t="s">
        <v>5348</v>
      </c>
      <c r="C3541" t="s">
        <v>28219</v>
      </c>
      <c r="D3541">
        <v>0</v>
      </c>
    </row>
    <row r="3542" spans="1:4" x14ac:dyDescent="0.25">
      <c r="A3542" t="s">
        <v>5350</v>
      </c>
      <c r="B3542" t="s">
        <v>5352</v>
      </c>
      <c r="C3542" t="s">
        <v>28220</v>
      </c>
      <c r="D3542">
        <v>0</v>
      </c>
    </row>
    <row r="3543" spans="1:4" x14ac:dyDescent="0.25">
      <c r="A3543" t="s">
        <v>5354</v>
      </c>
      <c r="B3543" t="s">
        <v>5356</v>
      </c>
      <c r="C3543" t="s">
        <v>28221</v>
      </c>
      <c r="D3543">
        <v>0</v>
      </c>
    </row>
    <row r="3544" spans="1:4" x14ac:dyDescent="0.25">
      <c r="A3544" t="s">
        <v>5358</v>
      </c>
      <c r="B3544" t="s">
        <v>5360</v>
      </c>
      <c r="C3544" t="s">
        <v>28222</v>
      </c>
      <c r="D3544">
        <v>0</v>
      </c>
    </row>
    <row r="3545" spans="1:4" x14ac:dyDescent="0.25">
      <c r="A3545" t="s">
        <v>5362</v>
      </c>
      <c r="B3545" t="s">
        <v>5364</v>
      </c>
      <c r="C3545" t="s">
        <v>28223</v>
      </c>
      <c r="D3545">
        <v>0</v>
      </c>
    </row>
    <row r="3546" spans="1:4" x14ac:dyDescent="0.25">
      <c r="A3546" t="s">
        <v>5366</v>
      </c>
      <c r="B3546" t="s">
        <v>5368</v>
      </c>
      <c r="C3546" t="s">
        <v>28224</v>
      </c>
      <c r="D3546">
        <v>0</v>
      </c>
    </row>
    <row r="3547" spans="1:4" x14ac:dyDescent="0.25">
      <c r="A3547" t="s">
        <v>5370</v>
      </c>
      <c r="B3547" t="s">
        <v>5372</v>
      </c>
      <c r="C3547" t="s">
        <v>28225</v>
      </c>
      <c r="D3547">
        <v>0</v>
      </c>
    </row>
    <row r="3548" spans="1:4" x14ac:dyDescent="0.25">
      <c r="A3548" t="s">
        <v>5382</v>
      </c>
      <c r="B3548" t="s">
        <v>5384</v>
      </c>
      <c r="C3548" t="s">
        <v>28228</v>
      </c>
      <c r="D3548">
        <v>0</v>
      </c>
    </row>
    <row r="3549" spans="1:4" x14ac:dyDescent="0.25">
      <c r="A3549" t="s">
        <v>5386</v>
      </c>
      <c r="B3549" t="s">
        <v>5388</v>
      </c>
      <c r="C3549" t="s">
        <v>28229</v>
      </c>
      <c r="D3549">
        <v>0</v>
      </c>
    </row>
    <row r="3550" spans="1:4" x14ac:dyDescent="0.25">
      <c r="A3550" t="s">
        <v>5394</v>
      </c>
      <c r="B3550" t="s">
        <v>5396</v>
      </c>
      <c r="C3550" t="s">
        <v>28231</v>
      </c>
      <c r="D3550">
        <v>0</v>
      </c>
    </row>
    <row r="3551" spans="1:4" x14ac:dyDescent="0.25">
      <c r="A3551" t="s">
        <v>5402</v>
      </c>
      <c r="B3551" t="s">
        <v>5404</v>
      </c>
      <c r="C3551" t="s">
        <v>28233</v>
      </c>
      <c r="D3551">
        <v>0</v>
      </c>
    </row>
    <row r="3552" spans="1:4" x14ac:dyDescent="0.25">
      <c r="A3552" t="s">
        <v>5406</v>
      </c>
      <c r="B3552" t="s">
        <v>5408</v>
      </c>
      <c r="C3552" t="s">
        <v>28234</v>
      </c>
      <c r="D3552">
        <v>0</v>
      </c>
    </row>
    <row r="3553" spans="1:4" x14ac:dyDescent="0.25">
      <c r="A3553" t="s">
        <v>5414</v>
      </c>
      <c r="B3553" t="s">
        <v>5416</v>
      </c>
      <c r="C3553" t="s">
        <v>28236</v>
      </c>
      <c r="D3553">
        <v>0</v>
      </c>
    </row>
    <row r="3554" spans="1:4" x14ac:dyDescent="0.25">
      <c r="A3554" t="s">
        <v>5426</v>
      </c>
      <c r="B3554" t="s">
        <v>5428</v>
      </c>
      <c r="C3554" t="s">
        <v>28239</v>
      </c>
      <c r="D3554">
        <v>0</v>
      </c>
    </row>
    <row r="3555" spans="1:4" x14ac:dyDescent="0.25">
      <c r="A3555" t="s">
        <v>5438</v>
      </c>
      <c r="B3555" t="s">
        <v>5440</v>
      </c>
      <c r="C3555" t="s">
        <v>28242</v>
      </c>
      <c r="D3555">
        <v>0</v>
      </c>
    </row>
    <row r="3556" spans="1:4" x14ac:dyDescent="0.25">
      <c r="A3556" t="s">
        <v>5447</v>
      </c>
      <c r="B3556" t="s">
        <v>5449</v>
      </c>
      <c r="C3556" t="s">
        <v>28244</v>
      </c>
      <c r="D3556">
        <v>0</v>
      </c>
    </row>
    <row r="3557" spans="1:4" x14ac:dyDescent="0.25">
      <c r="A3557" t="s">
        <v>5467</v>
      </c>
      <c r="B3557" t="s">
        <v>5469</v>
      </c>
      <c r="C3557" t="s">
        <v>28249</v>
      </c>
      <c r="D3557">
        <v>0</v>
      </c>
    </row>
    <row r="3558" spans="1:4" x14ac:dyDescent="0.25">
      <c r="A3558" t="s">
        <v>5471</v>
      </c>
      <c r="B3558" t="s">
        <v>5473</v>
      </c>
      <c r="C3558" t="s">
        <v>28250</v>
      </c>
      <c r="D3558">
        <v>0</v>
      </c>
    </row>
    <row r="3559" spans="1:4" x14ac:dyDescent="0.25">
      <c r="A3559" t="s">
        <v>5483</v>
      </c>
      <c r="B3559" t="s">
        <v>5485</v>
      </c>
      <c r="C3559" t="s">
        <v>28253</v>
      </c>
      <c r="D3559">
        <v>0</v>
      </c>
    </row>
    <row r="3560" spans="1:4" x14ac:dyDescent="0.25">
      <c r="A3560" t="s">
        <v>5487</v>
      </c>
      <c r="B3560" t="s">
        <v>5489</v>
      </c>
      <c r="C3560" t="s">
        <v>28254</v>
      </c>
      <c r="D3560">
        <v>0</v>
      </c>
    </row>
    <row r="3561" spans="1:4" x14ac:dyDescent="0.25">
      <c r="A3561" t="s">
        <v>5491</v>
      </c>
      <c r="B3561" t="s">
        <v>5493</v>
      </c>
      <c r="C3561" t="s">
        <v>28255</v>
      </c>
      <c r="D3561">
        <v>0</v>
      </c>
    </row>
    <row r="3562" spans="1:4" x14ac:dyDescent="0.25">
      <c r="A3562" t="s">
        <v>5507</v>
      </c>
      <c r="B3562" t="s">
        <v>5509</v>
      </c>
      <c r="C3562" t="s">
        <v>28259</v>
      </c>
      <c r="D3562">
        <v>0</v>
      </c>
    </row>
    <row r="3563" spans="1:4" x14ac:dyDescent="0.25">
      <c r="A3563" t="s">
        <v>5521</v>
      </c>
      <c r="B3563" t="s">
        <v>5523</v>
      </c>
      <c r="C3563" t="s">
        <v>28263</v>
      </c>
      <c r="D3563">
        <v>0</v>
      </c>
    </row>
    <row r="3564" spans="1:4" x14ac:dyDescent="0.25">
      <c r="A3564" t="s">
        <v>5525</v>
      </c>
      <c r="B3564" t="s">
        <v>5527</v>
      </c>
      <c r="C3564" t="s">
        <v>28264</v>
      </c>
      <c r="D3564">
        <v>0</v>
      </c>
    </row>
    <row r="3565" spans="1:4" x14ac:dyDescent="0.25">
      <c r="A3565" t="s">
        <v>5529</v>
      </c>
      <c r="B3565" t="s">
        <v>5531</v>
      </c>
      <c r="C3565" t="s">
        <v>28265</v>
      </c>
      <c r="D3565">
        <v>0</v>
      </c>
    </row>
    <row r="3566" spans="1:4" x14ac:dyDescent="0.25">
      <c r="A3566" t="s">
        <v>5533</v>
      </c>
      <c r="B3566" t="s">
        <v>5535</v>
      </c>
      <c r="C3566" t="s">
        <v>28266</v>
      </c>
      <c r="D3566">
        <v>0</v>
      </c>
    </row>
    <row r="3567" spans="1:4" x14ac:dyDescent="0.25">
      <c r="A3567" t="s">
        <v>5541</v>
      </c>
      <c r="B3567" t="s">
        <v>5543</v>
      </c>
      <c r="C3567" t="s">
        <v>28268</v>
      </c>
      <c r="D3567">
        <v>0</v>
      </c>
    </row>
    <row r="3568" spans="1:4" x14ac:dyDescent="0.25">
      <c r="A3568" t="s">
        <v>5545</v>
      </c>
      <c r="B3568" t="s">
        <v>5547</v>
      </c>
      <c r="C3568" t="s">
        <v>28269</v>
      </c>
      <c r="D3568">
        <v>0</v>
      </c>
    </row>
    <row r="3569" spans="1:4" x14ac:dyDescent="0.25">
      <c r="A3569" t="s">
        <v>5557</v>
      </c>
      <c r="B3569" t="s">
        <v>5559</v>
      </c>
      <c r="C3569" t="s">
        <v>28272</v>
      </c>
      <c r="D3569">
        <v>0</v>
      </c>
    </row>
    <row r="3570" spans="1:4" x14ac:dyDescent="0.25">
      <c r="A3570" t="s">
        <v>5561</v>
      </c>
      <c r="B3570" t="s">
        <v>5563</v>
      </c>
      <c r="C3570" t="s">
        <v>28273</v>
      </c>
      <c r="D3570">
        <v>0</v>
      </c>
    </row>
    <row r="3571" spans="1:4" x14ac:dyDescent="0.25">
      <c r="A3571" t="s">
        <v>5569</v>
      </c>
      <c r="B3571" t="s">
        <v>5571</v>
      </c>
      <c r="C3571" t="s">
        <v>28275</v>
      </c>
      <c r="D3571">
        <v>0</v>
      </c>
    </row>
    <row r="3572" spans="1:4" x14ac:dyDescent="0.25">
      <c r="A3572" t="s">
        <v>5573</v>
      </c>
      <c r="B3572" t="s">
        <v>5575</v>
      </c>
      <c r="C3572" t="s">
        <v>28276</v>
      </c>
      <c r="D3572">
        <v>0</v>
      </c>
    </row>
    <row r="3573" spans="1:4" x14ac:dyDescent="0.25">
      <c r="A3573" t="s">
        <v>5577</v>
      </c>
      <c r="B3573" t="s">
        <v>5579</v>
      </c>
      <c r="C3573" t="s">
        <v>28277</v>
      </c>
      <c r="D3573">
        <v>0</v>
      </c>
    </row>
    <row r="3574" spans="1:4" x14ac:dyDescent="0.25">
      <c r="A3574" t="s">
        <v>5585</v>
      </c>
      <c r="B3574" t="s">
        <v>5587</v>
      </c>
      <c r="C3574" t="s">
        <v>28279</v>
      </c>
      <c r="D3574">
        <v>0</v>
      </c>
    </row>
    <row r="3575" spans="1:4" x14ac:dyDescent="0.25">
      <c r="A3575" t="s">
        <v>5589</v>
      </c>
      <c r="B3575" t="s">
        <v>5591</v>
      </c>
      <c r="C3575" t="s">
        <v>28280</v>
      </c>
      <c r="D3575">
        <v>0</v>
      </c>
    </row>
    <row r="3576" spans="1:4" x14ac:dyDescent="0.25">
      <c r="A3576" t="s">
        <v>5593</v>
      </c>
      <c r="B3576" t="s">
        <v>5595</v>
      </c>
      <c r="C3576" t="s">
        <v>28281</v>
      </c>
      <c r="D3576">
        <v>0</v>
      </c>
    </row>
    <row r="3577" spans="1:4" x14ac:dyDescent="0.25">
      <c r="A3577" t="s">
        <v>5597</v>
      </c>
      <c r="B3577" t="s">
        <v>5599</v>
      </c>
      <c r="C3577" t="s">
        <v>28282</v>
      </c>
      <c r="D3577">
        <v>0</v>
      </c>
    </row>
    <row r="3578" spans="1:4" x14ac:dyDescent="0.25">
      <c r="A3578" t="s">
        <v>5601</v>
      </c>
      <c r="B3578" t="s">
        <v>5603</v>
      </c>
      <c r="C3578" t="s">
        <v>28283</v>
      </c>
      <c r="D3578">
        <v>0</v>
      </c>
    </row>
    <row r="3579" spans="1:4" x14ac:dyDescent="0.25">
      <c r="A3579" t="s">
        <v>5605</v>
      </c>
      <c r="B3579" t="s">
        <v>5607</v>
      </c>
      <c r="C3579" t="s">
        <v>28284</v>
      </c>
      <c r="D3579">
        <v>0</v>
      </c>
    </row>
    <row r="3580" spans="1:4" x14ac:dyDescent="0.25">
      <c r="A3580" t="s">
        <v>5613</v>
      </c>
      <c r="B3580" t="s">
        <v>5615</v>
      </c>
      <c r="C3580" t="s">
        <v>28286</v>
      </c>
      <c r="D3580">
        <v>0</v>
      </c>
    </row>
    <row r="3581" spans="1:4" x14ac:dyDescent="0.25">
      <c r="A3581" t="s">
        <v>5617</v>
      </c>
      <c r="B3581" t="s">
        <v>5619</v>
      </c>
      <c r="C3581" t="s">
        <v>28287</v>
      </c>
      <c r="D3581">
        <v>0</v>
      </c>
    </row>
    <row r="3582" spans="1:4" x14ac:dyDescent="0.25">
      <c r="A3582" t="s">
        <v>5625</v>
      </c>
      <c r="B3582" t="s">
        <v>5627</v>
      </c>
      <c r="C3582" t="s">
        <v>28289</v>
      </c>
      <c r="D3582">
        <v>0</v>
      </c>
    </row>
    <row r="3583" spans="1:4" x14ac:dyDescent="0.25">
      <c r="A3583" t="s">
        <v>5629</v>
      </c>
      <c r="B3583" t="s">
        <v>5631</v>
      </c>
      <c r="C3583" t="s">
        <v>28290</v>
      </c>
      <c r="D3583">
        <v>0</v>
      </c>
    </row>
    <row r="3584" spans="1:4" x14ac:dyDescent="0.25">
      <c r="A3584" t="s">
        <v>5633</v>
      </c>
      <c r="B3584" t="s">
        <v>5635</v>
      </c>
      <c r="C3584" t="s">
        <v>28291</v>
      </c>
      <c r="D3584">
        <v>0</v>
      </c>
    </row>
    <row r="3585" spans="1:4" x14ac:dyDescent="0.25">
      <c r="A3585" t="s">
        <v>5641</v>
      </c>
      <c r="B3585" t="s">
        <v>5643</v>
      </c>
      <c r="C3585" t="s">
        <v>28293</v>
      </c>
      <c r="D3585">
        <v>0</v>
      </c>
    </row>
    <row r="3586" spans="1:4" x14ac:dyDescent="0.25">
      <c r="A3586" t="s">
        <v>5649</v>
      </c>
      <c r="B3586" t="s">
        <v>5651</v>
      </c>
      <c r="C3586" t="s">
        <v>28295</v>
      </c>
      <c r="D3586">
        <v>0</v>
      </c>
    </row>
    <row r="3587" spans="1:4" x14ac:dyDescent="0.25">
      <c r="A3587" t="s">
        <v>5653</v>
      </c>
      <c r="B3587" t="s">
        <v>5655</v>
      </c>
      <c r="C3587" t="s">
        <v>28296</v>
      </c>
      <c r="D3587">
        <v>0</v>
      </c>
    </row>
    <row r="3588" spans="1:4" x14ac:dyDescent="0.25">
      <c r="A3588" t="s">
        <v>5657</v>
      </c>
      <c r="B3588" t="s">
        <v>5659</v>
      </c>
      <c r="C3588" t="s">
        <v>28297</v>
      </c>
      <c r="D3588">
        <v>0</v>
      </c>
    </row>
    <row r="3589" spans="1:4" x14ac:dyDescent="0.25">
      <c r="A3589" t="s">
        <v>5669</v>
      </c>
      <c r="B3589" t="s">
        <v>5671</v>
      </c>
      <c r="C3589" t="s">
        <v>28300</v>
      </c>
      <c r="D3589">
        <v>0</v>
      </c>
    </row>
    <row r="3590" spans="1:4" x14ac:dyDescent="0.25">
      <c r="A3590" t="s">
        <v>5673</v>
      </c>
      <c r="B3590" t="s">
        <v>5675</v>
      </c>
      <c r="C3590" t="s">
        <v>28301</v>
      </c>
      <c r="D3590">
        <v>0</v>
      </c>
    </row>
    <row r="3591" spans="1:4" x14ac:dyDescent="0.25">
      <c r="A3591" t="s">
        <v>5677</v>
      </c>
      <c r="B3591" t="s">
        <v>5679</v>
      </c>
      <c r="C3591" t="s">
        <v>28302</v>
      </c>
      <c r="D3591">
        <v>0</v>
      </c>
    </row>
    <row r="3592" spans="1:4" x14ac:dyDescent="0.25">
      <c r="A3592" t="s">
        <v>5681</v>
      </c>
      <c r="B3592" t="s">
        <v>5683</v>
      </c>
      <c r="C3592" t="s">
        <v>28303</v>
      </c>
      <c r="D3592">
        <v>0</v>
      </c>
    </row>
    <row r="3593" spans="1:4" x14ac:dyDescent="0.25">
      <c r="A3593" t="s">
        <v>5694</v>
      </c>
      <c r="B3593" t="s">
        <v>5696</v>
      </c>
      <c r="C3593" t="s">
        <v>28307</v>
      </c>
      <c r="D3593">
        <v>0</v>
      </c>
    </row>
    <row r="3594" spans="1:4" x14ac:dyDescent="0.25">
      <c r="A3594" t="s">
        <v>5702</v>
      </c>
      <c r="B3594" t="s">
        <v>5704</v>
      </c>
      <c r="C3594" t="s">
        <v>28309</v>
      </c>
      <c r="D3594">
        <v>0</v>
      </c>
    </row>
    <row r="3595" spans="1:4" x14ac:dyDescent="0.25">
      <c r="A3595" t="s">
        <v>5706</v>
      </c>
      <c r="B3595" t="s">
        <v>5708</v>
      </c>
      <c r="C3595" t="s">
        <v>28310</v>
      </c>
      <c r="D3595">
        <v>0</v>
      </c>
    </row>
    <row r="3596" spans="1:4" x14ac:dyDescent="0.25">
      <c r="A3596" t="s">
        <v>5714</v>
      </c>
      <c r="B3596" t="s">
        <v>5716</v>
      </c>
      <c r="C3596" t="s">
        <v>28312</v>
      </c>
      <c r="D3596">
        <v>0</v>
      </c>
    </row>
    <row r="3597" spans="1:4" x14ac:dyDescent="0.25">
      <c r="A3597" t="s">
        <v>5730</v>
      </c>
      <c r="B3597" t="s">
        <v>5732</v>
      </c>
      <c r="C3597" t="s">
        <v>28316</v>
      </c>
      <c r="D3597">
        <v>0</v>
      </c>
    </row>
    <row r="3598" spans="1:4" x14ac:dyDescent="0.25">
      <c r="A3598" t="s">
        <v>5734</v>
      </c>
      <c r="B3598" t="s">
        <v>5736</v>
      </c>
      <c r="C3598" t="s">
        <v>28317</v>
      </c>
      <c r="D3598">
        <v>0</v>
      </c>
    </row>
    <row r="3599" spans="1:4" x14ac:dyDescent="0.25">
      <c r="A3599" t="s">
        <v>5754</v>
      </c>
      <c r="B3599" t="s">
        <v>5756</v>
      </c>
      <c r="C3599" t="s">
        <v>28322</v>
      </c>
      <c r="D3599">
        <v>0</v>
      </c>
    </row>
    <row r="3600" spans="1:4" x14ac:dyDescent="0.25">
      <c r="A3600" t="s">
        <v>5758</v>
      </c>
      <c r="B3600" t="s">
        <v>5760</v>
      </c>
      <c r="C3600" t="s">
        <v>28323</v>
      </c>
      <c r="D3600">
        <v>0</v>
      </c>
    </row>
    <row r="3601" spans="1:4" x14ac:dyDescent="0.25">
      <c r="A3601" t="s">
        <v>5767</v>
      </c>
      <c r="B3601" t="s">
        <v>5769</v>
      </c>
      <c r="C3601" t="s">
        <v>28326</v>
      </c>
      <c r="D3601">
        <v>0</v>
      </c>
    </row>
    <row r="3602" spans="1:4" x14ac:dyDescent="0.25">
      <c r="A3602" t="s">
        <v>5775</v>
      </c>
      <c r="B3602" t="s">
        <v>5777</v>
      </c>
      <c r="C3602" t="s">
        <v>28328</v>
      </c>
      <c r="D3602">
        <v>0</v>
      </c>
    </row>
    <row r="3603" spans="1:4" x14ac:dyDescent="0.25">
      <c r="A3603" t="s">
        <v>5783</v>
      </c>
      <c r="B3603" t="s">
        <v>5785</v>
      </c>
      <c r="C3603" t="s">
        <v>28330</v>
      </c>
      <c r="D3603">
        <v>0</v>
      </c>
    </row>
    <row r="3604" spans="1:4" x14ac:dyDescent="0.25">
      <c r="A3604" t="s">
        <v>5787</v>
      </c>
      <c r="B3604" t="s">
        <v>5789</v>
      </c>
      <c r="C3604" t="s">
        <v>28331</v>
      </c>
      <c r="D3604">
        <v>0</v>
      </c>
    </row>
    <row r="3605" spans="1:4" x14ac:dyDescent="0.25">
      <c r="A3605" t="s">
        <v>5791</v>
      </c>
      <c r="B3605" t="s">
        <v>5793</v>
      </c>
      <c r="C3605" t="s">
        <v>28332</v>
      </c>
      <c r="D3605">
        <v>0</v>
      </c>
    </row>
    <row r="3606" spans="1:4" x14ac:dyDescent="0.25">
      <c r="A3606" t="s">
        <v>5795</v>
      </c>
      <c r="B3606" t="s">
        <v>5797</v>
      </c>
      <c r="C3606" t="s">
        <v>28333</v>
      </c>
      <c r="D3606">
        <v>0</v>
      </c>
    </row>
    <row r="3607" spans="1:4" x14ac:dyDescent="0.25">
      <c r="A3607" t="s">
        <v>5811</v>
      </c>
      <c r="B3607" t="s">
        <v>5813</v>
      </c>
      <c r="C3607" t="s">
        <v>28337</v>
      </c>
      <c r="D3607">
        <v>0</v>
      </c>
    </row>
    <row r="3608" spans="1:4" x14ac:dyDescent="0.25">
      <c r="A3608" t="s">
        <v>5815</v>
      </c>
      <c r="B3608" t="s">
        <v>5817</v>
      </c>
      <c r="C3608" t="s">
        <v>28338</v>
      </c>
      <c r="D3608">
        <v>0</v>
      </c>
    </row>
    <row r="3609" spans="1:4" x14ac:dyDescent="0.25">
      <c r="A3609" t="s">
        <v>5819</v>
      </c>
      <c r="B3609" t="s">
        <v>5821</v>
      </c>
      <c r="C3609" t="s">
        <v>28339</v>
      </c>
      <c r="D3609">
        <v>0</v>
      </c>
    </row>
    <row r="3610" spans="1:4" x14ac:dyDescent="0.25">
      <c r="A3610" t="s">
        <v>5823</v>
      </c>
      <c r="B3610" t="s">
        <v>5825</v>
      </c>
      <c r="C3610" t="s">
        <v>28340</v>
      </c>
      <c r="D3610">
        <v>0</v>
      </c>
    </row>
    <row r="3611" spans="1:4" x14ac:dyDescent="0.25">
      <c r="A3611" t="s">
        <v>5831</v>
      </c>
      <c r="B3611" t="s">
        <v>5833</v>
      </c>
      <c r="C3611" t="s">
        <v>28342</v>
      </c>
      <c r="D3611">
        <v>0</v>
      </c>
    </row>
    <row r="3612" spans="1:4" x14ac:dyDescent="0.25">
      <c r="A3612" t="s">
        <v>5835</v>
      </c>
      <c r="B3612" t="s">
        <v>5837</v>
      </c>
      <c r="C3612" t="s">
        <v>28343</v>
      </c>
      <c r="D3612">
        <v>0</v>
      </c>
    </row>
    <row r="3613" spans="1:4" x14ac:dyDescent="0.25">
      <c r="A3613" t="s">
        <v>5839</v>
      </c>
      <c r="B3613" t="s">
        <v>5841</v>
      </c>
      <c r="C3613" t="s">
        <v>28344</v>
      </c>
      <c r="D3613">
        <v>0</v>
      </c>
    </row>
    <row r="3614" spans="1:4" x14ac:dyDescent="0.25">
      <c r="A3614" t="s">
        <v>5843</v>
      </c>
      <c r="B3614" t="s">
        <v>5845</v>
      </c>
      <c r="C3614" t="s">
        <v>28345</v>
      </c>
      <c r="D3614">
        <v>0</v>
      </c>
    </row>
    <row r="3615" spans="1:4" x14ac:dyDescent="0.25">
      <c r="A3615" t="s">
        <v>5847</v>
      </c>
      <c r="B3615" t="s">
        <v>5849</v>
      </c>
      <c r="C3615" t="s">
        <v>28346</v>
      </c>
      <c r="D3615">
        <v>0</v>
      </c>
    </row>
    <row r="3616" spans="1:4" x14ac:dyDescent="0.25">
      <c r="A3616" t="s">
        <v>5851</v>
      </c>
      <c r="B3616" t="s">
        <v>5853</v>
      </c>
      <c r="C3616" t="s">
        <v>28347</v>
      </c>
      <c r="D3616">
        <v>0</v>
      </c>
    </row>
    <row r="3617" spans="1:4" x14ac:dyDescent="0.25">
      <c r="A3617" t="s">
        <v>5855</v>
      </c>
      <c r="B3617" t="s">
        <v>5857</v>
      </c>
      <c r="C3617" t="s">
        <v>28348</v>
      </c>
      <c r="D3617">
        <v>0</v>
      </c>
    </row>
    <row r="3618" spans="1:4" x14ac:dyDescent="0.25">
      <c r="A3618" t="s">
        <v>5859</v>
      </c>
      <c r="B3618" t="s">
        <v>5861</v>
      </c>
      <c r="C3618" t="s">
        <v>28349</v>
      </c>
      <c r="D3618">
        <v>0</v>
      </c>
    </row>
    <row r="3619" spans="1:4" x14ac:dyDescent="0.25">
      <c r="A3619" t="s">
        <v>5867</v>
      </c>
      <c r="B3619" t="s">
        <v>5869</v>
      </c>
      <c r="C3619" t="s">
        <v>28351</v>
      </c>
      <c r="D3619">
        <v>0</v>
      </c>
    </row>
    <row r="3620" spans="1:4" x14ac:dyDescent="0.25">
      <c r="A3620" t="s">
        <v>5871</v>
      </c>
      <c r="B3620" t="s">
        <v>5873</v>
      </c>
      <c r="C3620" t="s">
        <v>28352</v>
      </c>
      <c r="D3620">
        <v>0</v>
      </c>
    </row>
    <row r="3621" spans="1:4" x14ac:dyDescent="0.25">
      <c r="A3621" t="s">
        <v>5875</v>
      </c>
      <c r="B3621" t="s">
        <v>5877</v>
      </c>
      <c r="C3621" t="s">
        <v>28353</v>
      </c>
      <c r="D3621">
        <v>0</v>
      </c>
    </row>
    <row r="3622" spans="1:4" x14ac:dyDescent="0.25">
      <c r="A3622" t="s">
        <v>5879</v>
      </c>
      <c r="B3622" t="s">
        <v>5881</v>
      </c>
      <c r="C3622" t="s">
        <v>28354</v>
      </c>
      <c r="D3622">
        <v>0</v>
      </c>
    </row>
    <row r="3623" spans="1:4" x14ac:dyDescent="0.25">
      <c r="A3623" t="s">
        <v>5883</v>
      </c>
      <c r="B3623" t="s">
        <v>5885</v>
      </c>
      <c r="C3623" t="s">
        <v>28355</v>
      </c>
      <c r="D3623">
        <v>0</v>
      </c>
    </row>
    <row r="3624" spans="1:4" x14ac:dyDescent="0.25">
      <c r="A3624" t="s">
        <v>5887</v>
      </c>
      <c r="B3624" t="s">
        <v>5889</v>
      </c>
      <c r="C3624" t="s">
        <v>28356</v>
      </c>
      <c r="D3624">
        <v>0</v>
      </c>
    </row>
    <row r="3625" spans="1:4" x14ac:dyDescent="0.25">
      <c r="A3625" t="s">
        <v>5904</v>
      </c>
      <c r="B3625" t="s">
        <v>5906</v>
      </c>
      <c r="C3625" t="s">
        <v>28361</v>
      </c>
      <c r="D3625">
        <v>0</v>
      </c>
    </row>
    <row r="3626" spans="1:4" x14ac:dyDescent="0.25">
      <c r="A3626" t="s">
        <v>5908</v>
      </c>
      <c r="B3626" t="s">
        <v>5910</v>
      </c>
      <c r="C3626" t="s">
        <v>28362</v>
      </c>
      <c r="D3626">
        <v>0</v>
      </c>
    </row>
    <row r="3627" spans="1:4" x14ac:dyDescent="0.25">
      <c r="A3627" t="s">
        <v>5912</v>
      </c>
      <c r="B3627" t="s">
        <v>5914</v>
      </c>
      <c r="C3627" t="s">
        <v>28363</v>
      </c>
      <c r="D3627">
        <v>0</v>
      </c>
    </row>
    <row r="3628" spans="1:4" x14ac:dyDescent="0.25">
      <c r="A3628" t="s">
        <v>5924</v>
      </c>
      <c r="B3628" t="s">
        <v>5926</v>
      </c>
      <c r="C3628" t="s">
        <v>28366</v>
      </c>
      <c r="D3628">
        <v>0</v>
      </c>
    </row>
    <row r="3629" spans="1:4" x14ac:dyDescent="0.25">
      <c r="A3629" t="s">
        <v>5928</v>
      </c>
      <c r="B3629" t="s">
        <v>5930</v>
      </c>
      <c r="C3629" t="s">
        <v>28367</v>
      </c>
      <c r="D3629">
        <v>0</v>
      </c>
    </row>
    <row r="3630" spans="1:4" x14ac:dyDescent="0.25">
      <c r="A3630" t="s">
        <v>5932</v>
      </c>
      <c r="B3630" t="s">
        <v>5934</v>
      </c>
      <c r="C3630" t="s">
        <v>28368</v>
      </c>
      <c r="D3630">
        <v>0</v>
      </c>
    </row>
    <row r="3631" spans="1:4" x14ac:dyDescent="0.25">
      <c r="A3631" t="s">
        <v>5940</v>
      </c>
      <c r="B3631" t="s">
        <v>5942</v>
      </c>
      <c r="C3631" t="s">
        <v>28370</v>
      </c>
      <c r="D3631">
        <v>0</v>
      </c>
    </row>
    <row r="3632" spans="1:4" x14ac:dyDescent="0.25">
      <c r="A3632" t="s">
        <v>5948</v>
      </c>
      <c r="B3632" t="s">
        <v>5950</v>
      </c>
      <c r="C3632" t="s">
        <v>28372</v>
      </c>
      <c r="D3632">
        <v>0</v>
      </c>
    </row>
    <row r="3633" spans="1:4" x14ac:dyDescent="0.25">
      <c r="A3633" t="s">
        <v>5952</v>
      </c>
      <c r="B3633" t="s">
        <v>5954</v>
      </c>
      <c r="C3633" t="s">
        <v>28373</v>
      </c>
      <c r="D3633">
        <v>0</v>
      </c>
    </row>
    <row r="3634" spans="1:4" x14ac:dyDescent="0.25">
      <c r="A3634" t="s">
        <v>5960</v>
      </c>
      <c r="B3634" t="s">
        <v>5962</v>
      </c>
      <c r="C3634" t="s">
        <v>28375</v>
      </c>
      <c r="D3634">
        <v>0</v>
      </c>
    </row>
    <row r="3635" spans="1:4" x14ac:dyDescent="0.25">
      <c r="A3635" t="s">
        <v>5964</v>
      </c>
      <c r="B3635" t="s">
        <v>5966</v>
      </c>
      <c r="C3635" t="s">
        <v>28376</v>
      </c>
      <c r="D3635">
        <v>0</v>
      </c>
    </row>
    <row r="3636" spans="1:4" x14ac:dyDescent="0.25">
      <c r="A3636" t="s">
        <v>5968</v>
      </c>
      <c r="B3636" t="s">
        <v>5970</v>
      </c>
      <c r="C3636" t="s">
        <v>28377</v>
      </c>
      <c r="D3636">
        <v>0</v>
      </c>
    </row>
    <row r="3637" spans="1:4" x14ac:dyDescent="0.25">
      <c r="A3637" t="s">
        <v>5972</v>
      </c>
      <c r="B3637" t="s">
        <v>5974</v>
      </c>
      <c r="C3637" t="s">
        <v>28378</v>
      </c>
      <c r="D3637">
        <v>0</v>
      </c>
    </row>
    <row r="3638" spans="1:4" x14ac:dyDescent="0.25">
      <c r="A3638" t="s">
        <v>5976</v>
      </c>
      <c r="B3638" t="s">
        <v>5978</v>
      </c>
      <c r="C3638" t="s">
        <v>28379</v>
      </c>
      <c r="D3638">
        <v>0</v>
      </c>
    </row>
    <row r="3639" spans="1:4" x14ac:dyDescent="0.25">
      <c r="A3639" t="s">
        <v>5980</v>
      </c>
      <c r="B3639" t="s">
        <v>5982</v>
      </c>
      <c r="C3639" t="s">
        <v>28380</v>
      </c>
      <c r="D3639">
        <v>0</v>
      </c>
    </row>
    <row r="3640" spans="1:4" x14ac:dyDescent="0.25">
      <c r="A3640" t="s">
        <v>5984</v>
      </c>
      <c r="B3640" t="s">
        <v>5986</v>
      </c>
      <c r="C3640" t="s">
        <v>28381</v>
      </c>
      <c r="D3640">
        <v>0</v>
      </c>
    </row>
    <row r="3641" spans="1:4" x14ac:dyDescent="0.25">
      <c r="A3641" t="s">
        <v>5991</v>
      </c>
      <c r="B3641" t="s">
        <v>5993</v>
      </c>
      <c r="C3641" t="s">
        <v>28384</v>
      </c>
      <c r="D3641">
        <v>0</v>
      </c>
    </row>
    <row r="3642" spans="1:4" x14ac:dyDescent="0.25">
      <c r="A3642" t="s">
        <v>6007</v>
      </c>
      <c r="B3642" t="s">
        <v>6009</v>
      </c>
      <c r="C3642" t="s">
        <v>28388</v>
      </c>
      <c r="D3642">
        <v>0</v>
      </c>
    </row>
    <row r="3643" spans="1:4" x14ac:dyDescent="0.25">
      <c r="A3643" t="s">
        <v>6011</v>
      </c>
      <c r="B3643" t="s">
        <v>6013</v>
      </c>
      <c r="C3643" t="s">
        <v>28389</v>
      </c>
      <c r="D3643">
        <v>0</v>
      </c>
    </row>
    <row r="3644" spans="1:4" x14ac:dyDescent="0.25">
      <c r="A3644" t="s">
        <v>6015</v>
      </c>
      <c r="B3644" t="s">
        <v>6017</v>
      </c>
      <c r="C3644" t="s">
        <v>28390</v>
      </c>
      <c r="D3644">
        <v>0</v>
      </c>
    </row>
    <row r="3645" spans="1:4" x14ac:dyDescent="0.25">
      <c r="A3645" t="s">
        <v>6019</v>
      </c>
      <c r="B3645" t="s">
        <v>6021</v>
      </c>
      <c r="C3645" t="s">
        <v>28391</v>
      </c>
      <c r="D3645">
        <v>0</v>
      </c>
    </row>
    <row r="3646" spans="1:4" x14ac:dyDescent="0.25">
      <c r="A3646" t="s">
        <v>6023</v>
      </c>
      <c r="B3646" t="s">
        <v>6025</v>
      </c>
      <c r="C3646" t="s">
        <v>28392</v>
      </c>
      <c r="D3646">
        <v>0</v>
      </c>
    </row>
    <row r="3647" spans="1:4" x14ac:dyDescent="0.25">
      <c r="A3647" t="s">
        <v>6027</v>
      </c>
      <c r="B3647" t="s">
        <v>6029</v>
      </c>
      <c r="C3647" t="s">
        <v>28393</v>
      </c>
      <c r="D3647">
        <v>0</v>
      </c>
    </row>
    <row r="3648" spans="1:4" x14ac:dyDescent="0.25">
      <c r="A3648" t="s">
        <v>6031</v>
      </c>
      <c r="B3648" t="s">
        <v>6033</v>
      </c>
      <c r="C3648" t="s">
        <v>28394</v>
      </c>
      <c r="D3648">
        <v>0</v>
      </c>
    </row>
    <row r="3649" spans="1:4" x14ac:dyDescent="0.25">
      <c r="A3649" t="s">
        <v>6035</v>
      </c>
      <c r="B3649" t="s">
        <v>6037</v>
      </c>
      <c r="C3649" t="s">
        <v>28395</v>
      </c>
      <c r="D3649">
        <v>0</v>
      </c>
    </row>
    <row r="3650" spans="1:4" x14ac:dyDescent="0.25">
      <c r="A3650" t="s">
        <v>6039</v>
      </c>
      <c r="B3650" t="s">
        <v>6041</v>
      </c>
      <c r="C3650" t="s">
        <v>28396</v>
      </c>
      <c r="D3650">
        <v>0</v>
      </c>
    </row>
    <row r="3651" spans="1:4" x14ac:dyDescent="0.25">
      <c r="A3651" t="s">
        <v>6043</v>
      </c>
      <c r="B3651" t="s">
        <v>6045</v>
      </c>
      <c r="C3651" t="s">
        <v>28397</v>
      </c>
      <c r="D3651">
        <v>0</v>
      </c>
    </row>
    <row r="3652" spans="1:4" x14ac:dyDescent="0.25">
      <c r="A3652" t="s">
        <v>6047</v>
      </c>
      <c r="B3652" t="s">
        <v>6049</v>
      </c>
      <c r="C3652" t="s">
        <v>28398</v>
      </c>
      <c r="D3652">
        <v>0</v>
      </c>
    </row>
    <row r="3653" spans="1:4" x14ac:dyDescent="0.25">
      <c r="A3653" t="s">
        <v>6056</v>
      </c>
      <c r="B3653" t="s">
        <v>6058</v>
      </c>
      <c r="C3653" t="s">
        <v>28401</v>
      </c>
      <c r="D3653">
        <v>0</v>
      </c>
    </row>
    <row r="3654" spans="1:4" x14ac:dyDescent="0.25">
      <c r="A3654" t="s">
        <v>6060</v>
      </c>
      <c r="B3654" t="s">
        <v>6062</v>
      </c>
      <c r="C3654" t="s">
        <v>28402</v>
      </c>
      <c r="D3654">
        <v>0</v>
      </c>
    </row>
    <row r="3655" spans="1:4" x14ac:dyDescent="0.25">
      <c r="A3655" t="s">
        <v>6064</v>
      </c>
      <c r="B3655" t="s">
        <v>6066</v>
      </c>
      <c r="C3655" t="s">
        <v>28403</v>
      </c>
      <c r="D3655">
        <v>0</v>
      </c>
    </row>
    <row r="3656" spans="1:4" x14ac:dyDescent="0.25">
      <c r="A3656" t="s">
        <v>6068</v>
      </c>
      <c r="B3656" t="s">
        <v>6070</v>
      </c>
      <c r="C3656" t="s">
        <v>28404</v>
      </c>
      <c r="D3656">
        <v>0</v>
      </c>
    </row>
    <row r="3657" spans="1:4" x14ac:dyDescent="0.25">
      <c r="A3657" t="s">
        <v>6077</v>
      </c>
      <c r="B3657" t="s">
        <v>6079</v>
      </c>
      <c r="C3657" t="s">
        <v>28407</v>
      </c>
      <c r="D3657">
        <v>0</v>
      </c>
    </row>
    <row r="3658" spans="1:4" x14ac:dyDescent="0.25">
      <c r="A3658" t="s">
        <v>6081</v>
      </c>
      <c r="B3658" t="s">
        <v>6083</v>
      </c>
      <c r="C3658" t="s">
        <v>28408</v>
      </c>
      <c r="D3658">
        <v>0</v>
      </c>
    </row>
    <row r="3659" spans="1:4" x14ac:dyDescent="0.25">
      <c r="A3659" t="s">
        <v>6085</v>
      </c>
      <c r="B3659" t="s">
        <v>6087</v>
      </c>
      <c r="C3659" t="s">
        <v>28409</v>
      </c>
      <c r="D3659">
        <v>0</v>
      </c>
    </row>
    <row r="3660" spans="1:4" x14ac:dyDescent="0.25">
      <c r="A3660" t="s">
        <v>6089</v>
      </c>
      <c r="B3660" t="s">
        <v>6091</v>
      </c>
      <c r="C3660" t="s">
        <v>28410</v>
      </c>
      <c r="D3660">
        <v>0</v>
      </c>
    </row>
    <row r="3661" spans="1:4" x14ac:dyDescent="0.25">
      <c r="A3661" t="s">
        <v>6093</v>
      </c>
      <c r="B3661" t="s">
        <v>6095</v>
      </c>
      <c r="C3661" t="s">
        <v>28411</v>
      </c>
      <c r="D3661">
        <v>0</v>
      </c>
    </row>
    <row r="3662" spans="1:4" x14ac:dyDescent="0.25">
      <c r="A3662" t="s">
        <v>6097</v>
      </c>
      <c r="B3662" t="s">
        <v>6099</v>
      </c>
      <c r="C3662" t="s">
        <v>28412</v>
      </c>
      <c r="D3662">
        <v>0</v>
      </c>
    </row>
    <row r="3663" spans="1:4" x14ac:dyDescent="0.25">
      <c r="A3663" t="s">
        <v>6101</v>
      </c>
      <c r="B3663" t="s">
        <v>6103</v>
      </c>
      <c r="C3663" t="s">
        <v>28413</v>
      </c>
      <c r="D3663">
        <v>0</v>
      </c>
    </row>
    <row r="3664" spans="1:4" x14ac:dyDescent="0.25">
      <c r="A3664" t="s">
        <v>6109</v>
      </c>
      <c r="B3664" t="s">
        <v>6111</v>
      </c>
      <c r="C3664" t="s">
        <v>28415</v>
      </c>
      <c r="D3664">
        <v>0</v>
      </c>
    </row>
    <row r="3665" spans="1:4" x14ac:dyDescent="0.25">
      <c r="A3665" t="s">
        <v>6113</v>
      </c>
      <c r="B3665" t="s">
        <v>6115</v>
      </c>
      <c r="C3665" t="s">
        <v>28416</v>
      </c>
      <c r="D3665">
        <v>0</v>
      </c>
    </row>
    <row r="3666" spans="1:4" x14ac:dyDescent="0.25">
      <c r="A3666" t="s">
        <v>6121</v>
      </c>
      <c r="B3666" t="s">
        <v>6123</v>
      </c>
      <c r="C3666" t="s">
        <v>28418</v>
      </c>
      <c r="D3666">
        <v>0</v>
      </c>
    </row>
    <row r="3667" spans="1:4" x14ac:dyDescent="0.25">
      <c r="A3667" t="s">
        <v>6125</v>
      </c>
      <c r="B3667" t="s">
        <v>6127</v>
      </c>
      <c r="C3667" t="s">
        <v>28419</v>
      </c>
      <c r="D3667">
        <v>0</v>
      </c>
    </row>
    <row r="3668" spans="1:4" x14ac:dyDescent="0.25">
      <c r="A3668" t="s">
        <v>6129</v>
      </c>
      <c r="B3668" t="s">
        <v>6131</v>
      </c>
      <c r="C3668" t="s">
        <v>28420</v>
      </c>
      <c r="D3668">
        <v>0</v>
      </c>
    </row>
    <row r="3669" spans="1:4" x14ac:dyDescent="0.25">
      <c r="A3669" t="s">
        <v>6133</v>
      </c>
      <c r="B3669" t="s">
        <v>6135</v>
      </c>
      <c r="C3669" t="s">
        <v>28421</v>
      </c>
      <c r="D3669">
        <v>0</v>
      </c>
    </row>
    <row r="3670" spans="1:4" x14ac:dyDescent="0.25">
      <c r="A3670" t="s">
        <v>6137</v>
      </c>
      <c r="B3670" t="s">
        <v>6139</v>
      </c>
      <c r="C3670" t="s">
        <v>28422</v>
      </c>
      <c r="D3670">
        <v>0</v>
      </c>
    </row>
    <row r="3671" spans="1:4" x14ac:dyDescent="0.25">
      <c r="A3671" t="s">
        <v>6141</v>
      </c>
      <c r="B3671" t="s">
        <v>6143</v>
      </c>
      <c r="C3671" t="s">
        <v>28423</v>
      </c>
      <c r="D3671">
        <v>0</v>
      </c>
    </row>
    <row r="3672" spans="1:4" x14ac:dyDescent="0.25">
      <c r="A3672" t="s">
        <v>6145</v>
      </c>
      <c r="B3672" t="s">
        <v>6147</v>
      </c>
      <c r="C3672" t="s">
        <v>28424</v>
      </c>
      <c r="D3672">
        <v>0</v>
      </c>
    </row>
    <row r="3673" spans="1:4" x14ac:dyDescent="0.25">
      <c r="A3673" t="s">
        <v>6149</v>
      </c>
      <c r="B3673" t="s">
        <v>6151</v>
      </c>
      <c r="C3673" t="s">
        <v>28425</v>
      </c>
      <c r="D3673">
        <v>0</v>
      </c>
    </row>
    <row r="3674" spans="1:4" x14ac:dyDescent="0.25">
      <c r="A3674" t="s">
        <v>6153</v>
      </c>
      <c r="B3674" t="s">
        <v>6155</v>
      </c>
      <c r="C3674" t="s">
        <v>28426</v>
      </c>
      <c r="D3674">
        <v>0</v>
      </c>
    </row>
    <row r="3675" spans="1:4" x14ac:dyDescent="0.25">
      <c r="A3675" t="s">
        <v>6157</v>
      </c>
      <c r="B3675" t="s">
        <v>6159</v>
      </c>
      <c r="C3675" t="s">
        <v>28427</v>
      </c>
      <c r="D3675">
        <v>0</v>
      </c>
    </row>
    <row r="3676" spans="1:4" x14ac:dyDescent="0.25">
      <c r="A3676" t="s">
        <v>6161</v>
      </c>
      <c r="B3676" t="s">
        <v>6163</v>
      </c>
      <c r="C3676" t="s">
        <v>28428</v>
      </c>
      <c r="D3676">
        <v>0</v>
      </c>
    </row>
    <row r="3677" spans="1:4" x14ac:dyDescent="0.25">
      <c r="A3677" t="s">
        <v>6165</v>
      </c>
      <c r="B3677" t="s">
        <v>6167</v>
      </c>
      <c r="C3677" t="s">
        <v>28429</v>
      </c>
      <c r="D3677">
        <v>0</v>
      </c>
    </row>
    <row r="3678" spans="1:4" x14ac:dyDescent="0.25">
      <c r="A3678" t="s">
        <v>6169</v>
      </c>
      <c r="B3678" t="s">
        <v>6171</v>
      </c>
      <c r="C3678" t="s">
        <v>28430</v>
      </c>
      <c r="D3678">
        <v>0</v>
      </c>
    </row>
    <row r="3679" spans="1:4" x14ac:dyDescent="0.25">
      <c r="A3679" t="s">
        <v>6173</v>
      </c>
      <c r="B3679" t="s">
        <v>6175</v>
      </c>
      <c r="C3679" t="s">
        <v>28431</v>
      </c>
      <c r="D3679">
        <v>0</v>
      </c>
    </row>
    <row r="3680" spans="1:4" x14ac:dyDescent="0.25">
      <c r="A3680" t="s">
        <v>6177</v>
      </c>
      <c r="B3680" t="s">
        <v>6179</v>
      </c>
      <c r="C3680" t="s">
        <v>28432</v>
      </c>
      <c r="D3680">
        <v>0</v>
      </c>
    </row>
    <row r="3681" spans="1:4" x14ac:dyDescent="0.25">
      <c r="A3681" t="s">
        <v>6189</v>
      </c>
      <c r="B3681" t="s">
        <v>6191</v>
      </c>
      <c r="C3681" t="s">
        <v>28435</v>
      </c>
      <c r="D3681">
        <v>0</v>
      </c>
    </row>
    <row r="3682" spans="1:4" x14ac:dyDescent="0.25">
      <c r="A3682" t="s">
        <v>6197</v>
      </c>
      <c r="B3682" t="s">
        <v>6199</v>
      </c>
      <c r="C3682" t="s">
        <v>28437</v>
      </c>
      <c r="D3682">
        <v>0</v>
      </c>
    </row>
    <row r="3683" spans="1:4" x14ac:dyDescent="0.25">
      <c r="A3683" t="s">
        <v>6201</v>
      </c>
      <c r="B3683" t="s">
        <v>6203</v>
      </c>
      <c r="C3683" t="s">
        <v>28438</v>
      </c>
      <c r="D3683">
        <v>0</v>
      </c>
    </row>
    <row r="3684" spans="1:4" x14ac:dyDescent="0.25">
      <c r="A3684" t="s">
        <v>6208</v>
      </c>
      <c r="B3684" t="s">
        <v>6210</v>
      </c>
      <c r="C3684" t="s">
        <v>28441</v>
      </c>
      <c r="D3684">
        <v>0</v>
      </c>
    </row>
    <row r="3685" spans="1:4" x14ac:dyDescent="0.25">
      <c r="A3685" t="s">
        <v>6212</v>
      </c>
      <c r="B3685" t="s">
        <v>6214</v>
      </c>
      <c r="C3685" t="s">
        <v>28442</v>
      </c>
      <c r="D3685">
        <v>0</v>
      </c>
    </row>
    <row r="3686" spans="1:4" x14ac:dyDescent="0.25">
      <c r="A3686" t="s">
        <v>6220</v>
      </c>
      <c r="B3686" t="s">
        <v>6222</v>
      </c>
      <c r="C3686" t="s">
        <v>28444</v>
      </c>
      <c r="D3686">
        <v>0</v>
      </c>
    </row>
    <row r="3687" spans="1:4" x14ac:dyDescent="0.25">
      <c r="A3687" t="s">
        <v>6224</v>
      </c>
      <c r="B3687" t="s">
        <v>6226</v>
      </c>
      <c r="C3687" t="s">
        <v>28445</v>
      </c>
      <c r="D3687">
        <v>0</v>
      </c>
    </row>
    <row r="3688" spans="1:4" x14ac:dyDescent="0.25">
      <c r="A3688" t="s">
        <v>6228</v>
      </c>
      <c r="B3688" t="s">
        <v>6230</v>
      </c>
      <c r="C3688" t="s">
        <v>28446</v>
      </c>
      <c r="D3688">
        <v>0</v>
      </c>
    </row>
    <row r="3689" spans="1:4" x14ac:dyDescent="0.25">
      <c r="A3689" t="s">
        <v>6232</v>
      </c>
      <c r="B3689" t="s">
        <v>6234</v>
      </c>
      <c r="C3689" t="s">
        <v>28447</v>
      </c>
      <c r="D3689">
        <v>0</v>
      </c>
    </row>
    <row r="3690" spans="1:4" x14ac:dyDescent="0.25">
      <c r="A3690" t="s">
        <v>6236</v>
      </c>
      <c r="B3690" t="s">
        <v>6238</v>
      </c>
      <c r="C3690" t="s">
        <v>28448</v>
      </c>
      <c r="D3690">
        <v>0</v>
      </c>
    </row>
    <row r="3691" spans="1:4" x14ac:dyDescent="0.25">
      <c r="A3691" t="s">
        <v>6240</v>
      </c>
      <c r="B3691" t="s">
        <v>6242</v>
      </c>
      <c r="C3691" t="s">
        <v>28449</v>
      </c>
      <c r="D3691">
        <v>0</v>
      </c>
    </row>
    <row r="3692" spans="1:4" x14ac:dyDescent="0.25">
      <c r="A3692" t="s">
        <v>6244</v>
      </c>
      <c r="B3692" t="s">
        <v>6246</v>
      </c>
      <c r="C3692" t="s">
        <v>28450</v>
      </c>
      <c r="D3692">
        <v>0</v>
      </c>
    </row>
    <row r="3693" spans="1:4" x14ac:dyDescent="0.25">
      <c r="A3693" t="s">
        <v>6248</v>
      </c>
      <c r="B3693" t="s">
        <v>6250</v>
      </c>
      <c r="C3693" t="s">
        <v>28451</v>
      </c>
      <c r="D3693">
        <v>0</v>
      </c>
    </row>
    <row r="3694" spans="1:4" x14ac:dyDescent="0.25">
      <c r="A3694" t="s">
        <v>6252</v>
      </c>
      <c r="B3694" t="s">
        <v>6254</v>
      </c>
      <c r="C3694" t="s">
        <v>28452</v>
      </c>
      <c r="D3694">
        <v>0</v>
      </c>
    </row>
    <row r="3695" spans="1:4" x14ac:dyDescent="0.25">
      <c r="A3695" t="s">
        <v>6256</v>
      </c>
      <c r="B3695" t="s">
        <v>6258</v>
      </c>
      <c r="C3695" t="s">
        <v>28453</v>
      </c>
      <c r="D3695">
        <v>0</v>
      </c>
    </row>
    <row r="3696" spans="1:4" x14ac:dyDescent="0.25">
      <c r="A3696" t="s">
        <v>6265</v>
      </c>
      <c r="B3696" t="s">
        <v>6267</v>
      </c>
      <c r="C3696" t="s">
        <v>28456</v>
      </c>
      <c r="D3696">
        <v>0</v>
      </c>
    </row>
    <row r="3697" spans="1:4" x14ac:dyDescent="0.25">
      <c r="A3697" t="s">
        <v>6269</v>
      </c>
      <c r="B3697" t="s">
        <v>6271</v>
      </c>
      <c r="C3697" t="s">
        <v>28457</v>
      </c>
      <c r="D3697">
        <v>0</v>
      </c>
    </row>
    <row r="3698" spans="1:4" x14ac:dyDescent="0.25">
      <c r="A3698" t="s">
        <v>6273</v>
      </c>
      <c r="B3698" t="s">
        <v>6275</v>
      </c>
      <c r="C3698" t="s">
        <v>28458</v>
      </c>
      <c r="D3698">
        <v>0</v>
      </c>
    </row>
    <row r="3699" spans="1:4" x14ac:dyDescent="0.25">
      <c r="A3699" t="s">
        <v>6277</v>
      </c>
      <c r="B3699" t="s">
        <v>6279</v>
      </c>
      <c r="C3699" t="s">
        <v>28459</v>
      </c>
      <c r="D3699">
        <v>0</v>
      </c>
    </row>
    <row r="3700" spans="1:4" x14ac:dyDescent="0.25">
      <c r="A3700" t="s">
        <v>6282</v>
      </c>
      <c r="B3700" t="s">
        <v>6284</v>
      </c>
      <c r="C3700" t="s">
        <v>28461</v>
      </c>
      <c r="D3700">
        <v>0</v>
      </c>
    </row>
    <row r="3701" spans="1:4" x14ac:dyDescent="0.25">
      <c r="A3701" t="s">
        <v>6286</v>
      </c>
      <c r="B3701" t="s">
        <v>6288</v>
      </c>
      <c r="C3701" t="s">
        <v>28462</v>
      </c>
      <c r="D3701">
        <v>0</v>
      </c>
    </row>
    <row r="3702" spans="1:4" x14ac:dyDescent="0.25">
      <c r="A3702" t="s">
        <v>6290</v>
      </c>
      <c r="B3702" t="s">
        <v>6292</v>
      </c>
      <c r="C3702" t="s">
        <v>28463</v>
      </c>
      <c r="D3702">
        <v>0</v>
      </c>
    </row>
    <row r="3703" spans="1:4" x14ac:dyDescent="0.25">
      <c r="A3703" t="s">
        <v>6299</v>
      </c>
      <c r="B3703" t="s">
        <v>6301</v>
      </c>
      <c r="C3703" t="s">
        <v>28466</v>
      </c>
      <c r="D3703">
        <v>0</v>
      </c>
    </row>
    <row r="3704" spans="1:4" x14ac:dyDescent="0.25">
      <c r="A3704" t="s">
        <v>6303</v>
      </c>
      <c r="B3704" t="s">
        <v>6305</v>
      </c>
      <c r="C3704" t="s">
        <v>28467</v>
      </c>
      <c r="D3704">
        <v>0</v>
      </c>
    </row>
    <row r="3705" spans="1:4" x14ac:dyDescent="0.25">
      <c r="A3705" t="s">
        <v>6307</v>
      </c>
      <c r="B3705" t="s">
        <v>6309</v>
      </c>
      <c r="C3705" t="s">
        <v>28468</v>
      </c>
      <c r="D3705">
        <v>0</v>
      </c>
    </row>
    <row r="3706" spans="1:4" x14ac:dyDescent="0.25">
      <c r="A3706" t="s">
        <v>6320</v>
      </c>
      <c r="B3706" t="s">
        <v>6322</v>
      </c>
      <c r="C3706" t="s">
        <v>28472</v>
      </c>
      <c r="D3706">
        <v>0</v>
      </c>
    </row>
    <row r="3707" spans="1:4" x14ac:dyDescent="0.25">
      <c r="A3707" t="s">
        <v>6324</v>
      </c>
      <c r="B3707" t="s">
        <v>6326</v>
      </c>
      <c r="C3707" t="s">
        <v>28473</v>
      </c>
      <c r="D3707">
        <v>0</v>
      </c>
    </row>
    <row r="3708" spans="1:4" x14ac:dyDescent="0.25">
      <c r="A3708" t="s">
        <v>6328</v>
      </c>
      <c r="B3708" t="s">
        <v>6330</v>
      </c>
      <c r="C3708" t="s">
        <v>28474</v>
      </c>
      <c r="D3708">
        <v>0</v>
      </c>
    </row>
    <row r="3709" spans="1:4" x14ac:dyDescent="0.25">
      <c r="A3709" t="s">
        <v>6332</v>
      </c>
      <c r="B3709" t="s">
        <v>6334</v>
      </c>
      <c r="C3709" t="s">
        <v>28475</v>
      </c>
      <c r="D3709">
        <v>0</v>
      </c>
    </row>
    <row r="3710" spans="1:4" x14ac:dyDescent="0.25">
      <c r="A3710" t="s">
        <v>6336</v>
      </c>
      <c r="B3710" t="s">
        <v>6338</v>
      </c>
      <c r="C3710" t="s">
        <v>28476</v>
      </c>
      <c r="D3710">
        <v>0</v>
      </c>
    </row>
    <row r="3711" spans="1:4" x14ac:dyDescent="0.25">
      <c r="A3711" t="s">
        <v>6340</v>
      </c>
      <c r="B3711" t="s">
        <v>6342</v>
      </c>
      <c r="C3711" t="s">
        <v>28477</v>
      </c>
      <c r="D3711">
        <v>0</v>
      </c>
    </row>
    <row r="3712" spans="1:4" x14ac:dyDescent="0.25">
      <c r="A3712" t="s">
        <v>6344</v>
      </c>
      <c r="B3712" t="s">
        <v>6346</v>
      </c>
      <c r="C3712" t="s">
        <v>28478</v>
      </c>
      <c r="D3712">
        <v>0</v>
      </c>
    </row>
    <row r="3713" spans="1:4" x14ac:dyDescent="0.25">
      <c r="A3713" t="s">
        <v>6348</v>
      </c>
      <c r="B3713" t="s">
        <v>6350</v>
      </c>
      <c r="C3713" t="s">
        <v>28479</v>
      </c>
      <c r="D3713">
        <v>0</v>
      </c>
    </row>
    <row r="3714" spans="1:4" x14ac:dyDescent="0.25">
      <c r="A3714" t="s">
        <v>6352</v>
      </c>
      <c r="B3714" t="s">
        <v>6354</v>
      </c>
      <c r="C3714" t="s">
        <v>28480</v>
      </c>
      <c r="D3714">
        <v>0</v>
      </c>
    </row>
    <row r="3715" spans="1:4" x14ac:dyDescent="0.25">
      <c r="A3715" t="s">
        <v>6356</v>
      </c>
      <c r="B3715" t="s">
        <v>6358</v>
      </c>
      <c r="C3715" t="s">
        <v>28481</v>
      </c>
      <c r="D3715">
        <v>0</v>
      </c>
    </row>
    <row r="3716" spans="1:4" x14ac:dyDescent="0.25">
      <c r="A3716" t="s">
        <v>6360</v>
      </c>
      <c r="B3716" t="s">
        <v>6362</v>
      </c>
      <c r="C3716" t="s">
        <v>28482</v>
      </c>
      <c r="D3716">
        <v>0</v>
      </c>
    </row>
    <row r="3717" spans="1:4" x14ac:dyDescent="0.25">
      <c r="A3717" t="s">
        <v>6364</v>
      </c>
      <c r="B3717" t="s">
        <v>6366</v>
      </c>
      <c r="C3717" t="s">
        <v>28483</v>
      </c>
      <c r="D3717">
        <v>0</v>
      </c>
    </row>
    <row r="3718" spans="1:4" x14ac:dyDescent="0.25">
      <c r="A3718" t="s">
        <v>6368</v>
      </c>
      <c r="B3718" t="s">
        <v>6370</v>
      </c>
      <c r="C3718" t="s">
        <v>28484</v>
      </c>
      <c r="D3718">
        <v>0</v>
      </c>
    </row>
    <row r="3719" spans="1:4" x14ac:dyDescent="0.25">
      <c r="A3719" t="s">
        <v>6387</v>
      </c>
      <c r="B3719" t="s">
        <v>6389</v>
      </c>
      <c r="C3719" t="s">
        <v>28490</v>
      </c>
      <c r="D3719">
        <v>0</v>
      </c>
    </row>
    <row r="3720" spans="1:4" x14ac:dyDescent="0.25">
      <c r="A3720" t="s">
        <v>6391</v>
      </c>
      <c r="B3720" t="s">
        <v>6393</v>
      </c>
      <c r="C3720" t="s">
        <v>28491</v>
      </c>
      <c r="D3720">
        <v>0</v>
      </c>
    </row>
    <row r="3721" spans="1:4" x14ac:dyDescent="0.25">
      <c r="A3721" t="s">
        <v>6395</v>
      </c>
      <c r="B3721" t="s">
        <v>6397</v>
      </c>
      <c r="C3721" t="s">
        <v>28492</v>
      </c>
      <c r="D3721">
        <v>0</v>
      </c>
    </row>
    <row r="3722" spans="1:4" x14ac:dyDescent="0.25">
      <c r="A3722" t="s">
        <v>6399</v>
      </c>
      <c r="B3722" t="s">
        <v>6401</v>
      </c>
      <c r="C3722" t="s">
        <v>28493</v>
      </c>
      <c r="D3722">
        <v>0</v>
      </c>
    </row>
    <row r="3723" spans="1:4" x14ac:dyDescent="0.25">
      <c r="A3723" t="s">
        <v>6404</v>
      </c>
      <c r="B3723" t="s">
        <v>6406</v>
      </c>
      <c r="C3723" t="s">
        <v>28495</v>
      </c>
      <c r="D3723">
        <v>0</v>
      </c>
    </row>
    <row r="3724" spans="1:4" x14ac:dyDescent="0.25">
      <c r="A3724" t="s">
        <v>6412</v>
      </c>
      <c r="B3724" t="s">
        <v>6414</v>
      </c>
      <c r="C3724" t="s">
        <v>28497</v>
      </c>
      <c r="D3724">
        <v>0</v>
      </c>
    </row>
    <row r="3725" spans="1:4" x14ac:dyDescent="0.25">
      <c r="A3725" t="s">
        <v>6416</v>
      </c>
      <c r="B3725" t="s">
        <v>6418</v>
      </c>
      <c r="C3725" t="s">
        <v>28498</v>
      </c>
      <c r="D3725">
        <v>0</v>
      </c>
    </row>
    <row r="3726" spans="1:4" x14ac:dyDescent="0.25">
      <c r="A3726" t="s">
        <v>6420</v>
      </c>
      <c r="B3726" t="s">
        <v>6422</v>
      </c>
      <c r="C3726" t="s">
        <v>28499</v>
      </c>
      <c r="D3726">
        <v>0</v>
      </c>
    </row>
    <row r="3727" spans="1:4" x14ac:dyDescent="0.25">
      <c r="A3727" t="s">
        <v>6424</v>
      </c>
      <c r="B3727" t="s">
        <v>6426</v>
      </c>
      <c r="C3727" t="s">
        <v>28500</v>
      </c>
      <c r="D3727">
        <v>0</v>
      </c>
    </row>
    <row r="3728" spans="1:4" x14ac:dyDescent="0.25">
      <c r="A3728" t="s">
        <v>6428</v>
      </c>
      <c r="B3728" t="s">
        <v>6430</v>
      </c>
      <c r="C3728" t="s">
        <v>28501</v>
      </c>
      <c r="D3728">
        <v>0</v>
      </c>
    </row>
    <row r="3729" spans="1:4" x14ac:dyDescent="0.25">
      <c r="A3729" t="s">
        <v>6444</v>
      </c>
      <c r="B3729" t="s">
        <v>6446</v>
      </c>
      <c r="C3729" t="s">
        <v>28505</v>
      </c>
      <c r="D3729">
        <v>0</v>
      </c>
    </row>
    <row r="3730" spans="1:4" x14ac:dyDescent="0.25">
      <c r="A3730" t="s">
        <v>6448</v>
      </c>
      <c r="B3730" t="s">
        <v>6450</v>
      </c>
      <c r="C3730" t="s">
        <v>28506</v>
      </c>
      <c r="D3730">
        <v>0</v>
      </c>
    </row>
    <row r="3731" spans="1:4" x14ac:dyDescent="0.25">
      <c r="A3731" t="s">
        <v>6456</v>
      </c>
      <c r="B3731" t="s">
        <v>6458</v>
      </c>
      <c r="C3731" t="s">
        <v>28508</v>
      </c>
      <c r="D3731">
        <v>0</v>
      </c>
    </row>
    <row r="3732" spans="1:4" x14ac:dyDescent="0.25">
      <c r="A3732" t="s">
        <v>6460</v>
      </c>
      <c r="B3732" t="s">
        <v>6462</v>
      </c>
      <c r="C3732" t="s">
        <v>28509</v>
      </c>
      <c r="D3732">
        <v>0</v>
      </c>
    </row>
    <row r="3733" spans="1:4" x14ac:dyDescent="0.25">
      <c r="A3733" t="s">
        <v>6464</v>
      </c>
      <c r="B3733" t="s">
        <v>6466</v>
      </c>
      <c r="C3733" t="s">
        <v>28510</v>
      </c>
      <c r="D3733">
        <v>0</v>
      </c>
    </row>
    <row r="3734" spans="1:4" x14ac:dyDescent="0.25">
      <c r="A3734" t="s">
        <v>6470</v>
      </c>
      <c r="B3734" t="s">
        <v>6472</v>
      </c>
      <c r="C3734" t="s">
        <v>28512</v>
      </c>
      <c r="D3734">
        <v>0</v>
      </c>
    </row>
    <row r="3735" spans="1:4" x14ac:dyDescent="0.25">
      <c r="A3735" t="s">
        <v>6474</v>
      </c>
      <c r="B3735" t="s">
        <v>6476</v>
      </c>
      <c r="C3735" t="s">
        <v>28513</v>
      </c>
      <c r="D3735">
        <v>0</v>
      </c>
    </row>
    <row r="3736" spans="1:4" x14ac:dyDescent="0.25">
      <c r="A3736" t="s">
        <v>6478</v>
      </c>
      <c r="B3736" t="s">
        <v>6480</v>
      </c>
      <c r="C3736" t="s">
        <v>28514</v>
      </c>
      <c r="D3736">
        <v>0</v>
      </c>
    </row>
    <row r="3737" spans="1:4" x14ac:dyDescent="0.25">
      <c r="A3737" t="s">
        <v>6482</v>
      </c>
      <c r="B3737" t="s">
        <v>6484</v>
      </c>
      <c r="C3737" t="s">
        <v>28515</v>
      </c>
      <c r="D3737">
        <v>0</v>
      </c>
    </row>
    <row r="3738" spans="1:4" x14ac:dyDescent="0.25">
      <c r="A3738" t="s">
        <v>6486</v>
      </c>
      <c r="B3738" t="s">
        <v>6488</v>
      </c>
      <c r="C3738" t="s">
        <v>28516</v>
      </c>
      <c r="D3738">
        <v>0</v>
      </c>
    </row>
    <row r="3739" spans="1:4" x14ac:dyDescent="0.25">
      <c r="A3739" t="s">
        <v>6490</v>
      </c>
      <c r="B3739" t="s">
        <v>6492</v>
      </c>
      <c r="C3739" t="s">
        <v>28517</v>
      </c>
      <c r="D3739">
        <v>0</v>
      </c>
    </row>
    <row r="3740" spans="1:4" x14ac:dyDescent="0.25">
      <c r="A3740" t="s">
        <v>6494</v>
      </c>
      <c r="B3740" t="s">
        <v>6496</v>
      </c>
      <c r="C3740" t="s">
        <v>28518</v>
      </c>
      <c r="D3740">
        <v>0</v>
      </c>
    </row>
    <row r="3741" spans="1:4" x14ac:dyDescent="0.25">
      <c r="A3741" t="s">
        <v>6498</v>
      </c>
      <c r="B3741" t="s">
        <v>6500</v>
      </c>
      <c r="C3741" t="s">
        <v>28519</v>
      </c>
      <c r="D3741">
        <v>0</v>
      </c>
    </row>
    <row r="3742" spans="1:4" x14ac:dyDescent="0.25">
      <c r="A3742" t="s">
        <v>6502</v>
      </c>
      <c r="B3742" t="s">
        <v>6504</v>
      </c>
      <c r="C3742" t="s">
        <v>28520</v>
      </c>
      <c r="D3742">
        <v>0</v>
      </c>
    </row>
    <row r="3743" spans="1:4" x14ac:dyDescent="0.25">
      <c r="A3743" t="s">
        <v>6514</v>
      </c>
      <c r="B3743" t="s">
        <v>6516</v>
      </c>
      <c r="C3743" t="s">
        <v>28523</v>
      </c>
      <c r="D3743">
        <v>0</v>
      </c>
    </row>
    <row r="3744" spans="1:4" x14ac:dyDescent="0.25">
      <c r="A3744" t="s">
        <v>6522</v>
      </c>
      <c r="B3744" t="s">
        <v>6524</v>
      </c>
      <c r="C3744" t="s">
        <v>28525</v>
      </c>
      <c r="D3744">
        <v>0</v>
      </c>
    </row>
    <row r="3745" spans="1:4" x14ac:dyDescent="0.25">
      <c r="A3745" t="s">
        <v>6526</v>
      </c>
      <c r="B3745" t="s">
        <v>6528</v>
      </c>
      <c r="C3745" t="s">
        <v>28526</v>
      </c>
      <c r="D3745">
        <v>0</v>
      </c>
    </row>
    <row r="3746" spans="1:4" x14ac:dyDescent="0.25">
      <c r="A3746" t="s">
        <v>6534</v>
      </c>
      <c r="B3746" t="s">
        <v>6536</v>
      </c>
      <c r="C3746" t="s">
        <v>28528</v>
      </c>
      <c r="D3746">
        <v>0</v>
      </c>
    </row>
    <row r="3747" spans="1:4" x14ac:dyDescent="0.25">
      <c r="A3747" t="s">
        <v>6548</v>
      </c>
      <c r="B3747" t="s">
        <v>6550</v>
      </c>
      <c r="C3747" t="s">
        <v>28532</v>
      </c>
      <c r="D3747">
        <v>0</v>
      </c>
    </row>
    <row r="3748" spans="1:4" x14ac:dyDescent="0.25">
      <c r="A3748" t="s">
        <v>6552</v>
      </c>
      <c r="B3748" t="s">
        <v>6554</v>
      </c>
      <c r="C3748" t="s">
        <v>28533</v>
      </c>
      <c r="D3748">
        <v>0</v>
      </c>
    </row>
    <row r="3749" spans="1:4" x14ac:dyDescent="0.25">
      <c r="A3749" t="s">
        <v>6556</v>
      </c>
      <c r="B3749" t="s">
        <v>6558</v>
      </c>
      <c r="C3749" t="s">
        <v>28534</v>
      </c>
      <c r="D3749">
        <v>0</v>
      </c>
    </row>
    <row r="3750" spans="1:4" x14ac:dyDescent="0.25">
      <c r="A3750" t="s">
        <v>6560</v>
      </c>
      <c r="B3750" t="s">
        <v>6562</v>
      </c>
      <c r="C3750" t="s">
        <v>28535</v>
      </c>
      <c r="D3750">
        <v>0</v>
      </c>
    </row>
    <row r="3751" spans="1:4" x14ac:dyDescent="0.25">
      <c r="A3751" t="s">
        <v>6564</v>
      </c>
      <c r="B3751" t="s">
        <v>6566</v>
      </c>
      <c r="C3751" t="s">
        <v>28536</v>
      </c>
      <c r="D3751">
        <v>0</v>
      </c>
    </row>
    <row r="3752" spans="1:4" x14ac:dyDescent="0.25">
      <c r="A3752" t="s">
        <v>6568</v>
      </c>
      <c r="B3752" t="s">
        <v>6570</v>
      </c>
      <c r="C3752" t="s">
        <v>28537</v>
      </c>
      <c r="D3752">
        <v>0</v>
      </c>
    </row>
    <row r="3753" spans="1:4" x14ac:dyDescent="0.25">
      <c r="A3753" t="s">
        <v>6572</v>
      </c>
      <c r="B3753" t="s">
        <v>6574</v>
      </c>
      <c r="C3753" t="s">
        <v>28538</v>
      </c>
      <c r="D3753">
        <v>0</v>
      </c>
    </row>
    <row r="3754" spans="1:4" x14ac:dyDescent="0.25">
      <c r="A3754" t="s">
        <v>6576</v>
      </c>
      <c r="B3754" t="s">
        <v>6578</v>
      </c>
      <c r="C3754" t="s">
        <v>28539</v>
      </c>
      <c r="D3754">
        <v>0</v>
      </c>
    </row>
    <row r="3755" spans="1:4" x14ac:dyDescent="0.25">
      <c r="A3755" t="s">
        <v>6580</v>
      </c>
      <c r="B3755" t="s">
        <v>6582</v>
      </c>
      <c r="C3755" t="s">
        <v>28540</v>
      </c>
      <c r="D3755">
        <v>0</v>
      </c>
    </row>
    <row r="3756" spans="1:4" x14ac:dyDescent="0.25">
      <c r="A3756" t="s">
        <v>6584</v>
      </c>
      <c r="B3756" t="s">
        <v>6586</v>
      </c>
      <c r="C3756" t="s">
        <v>28541</v>
      </c>
      <c r="D3756">
        <v>0</v>
      </c>
    </row>
    <row r="3757" spans="1:4" x14ac:dyDescent="0.25">
      <c r="A3757" t="s">
        <v>6588</v>
      </c>
      <c r="B3757" t="s">
        <v>6590</v>
      </c>
      <c r="C3757" t="s">
        <v>28542</v>
      </c>
      <c r="D3757">
        <v>0</v>
      </c>
    </row>
    <row r="3758" spans="1:4" x14ac:dyDescent="0.25">
      <c r="A3758" t="s">
        <v>6596</v>
      </c>
      <c r="B3758" t="s">
        <v>6598</v>
      </c>
      <c r="C3758" t="s">
        <v>28544</v>
      </c>
      <c r="D3758">
        <v>0</v>
      </c>
    </row>
    <row r="3759" spans="1:4" x14ac:dyDescent="0.25">
      <c r="A3759" t="s">
        <v>6600</v>
      </c>
      <c r="B3759" t="s">
        <v>6602</v>
      </c>
      <c r="C3759" t="s">
        <v>28545</v>
      </c>
      <c r="D3759">
        <v>0</v>
      </c>
    </row>
    <row r="3760" spans="1:4" x14ac:dyDescent="0.25">
      <c r="A3760" t="s">
        <v>5145</v>
      </c>
      <c r="B3760" t="s">
        <v>6605</v>
      </c>
      <c r="C3760" t="s">
        <v>28546</v>
      </c>
      <c r="D3760">
        <v>0</v>
      </c>
    </row>
    <row r="3761" spans="1:4" x14ac:dyDescent="0.25">
      <c r="A3761" t="s">
        <v>6607</v>
      </c>
      <c r="B3761" t="s">
        <v>6609</v>
      </c>
      <c r="C3761" t="s">
        <v>28547</v>
      </c>
      <c r="D3761">
        <v>0</v>
      </c>
    </row>
    <row r="3762" spans="1:4" x14ac:dyDescent="0.25">
      <c r="A3762" t="s">
        <v>6611</v>
      </c>
      <c r="B3762" t="s">
        <v>6613</v>
      </c>
      <c r="C3762" t="s">
        <v>28548</v>
      </c>
      <c r="D3762">
        <v>0</v>
      </c>
    </row>
    <row r="3763" spans="1:4" x14ac:dyDescent="0.25">
      <c r="A3763" t="s">
        <v>6615</v>
      </c>
      <c r="B3763" t="s">
        <v>6617</v>
      </c>
      <c r="C3763" t="s">
        <v>28549</v>
      </c>
      <c r="D3763">
        <v>0</v>
      </c>
    </row>
    <row r="3764" spans="1:4" x14ac:dyDescent="0.25">
      <c r="A3764" t="s">
        <v>6619</v>
      </c>
      <c r="B3764" t="s">
        <v>6621</v>
      </c>
      <c r="C3764" t="s">
        <v>28550</v>
      </c>
      <c r="D3764">
        <v>0</v>
      </c>
    </row>
    <row r="3765" spans="1:4" x14ac:dyDescent="0.25">
      <c r="A3765" t="s">
        <v>6623</v>
      </c>
      <c r="B3765" t="s">
        <v>6625</v>
      </c>
      <c r="C3765" t="s">
        <v>28551</v>
      </c>
      <c r="D3765">
        <v>0</v>
      </c>
    </row>
    <row r="3766" spans="1:4" x14ac:dyDescent="0.25">
      <c r="A3766" t="s">
        <v>6627</v>
      </c>
      <c r="B3766" t="s">
        <v>6629</v>
      </c>
      <c r="C3766" t="s">
        <v>28552</v>
      </c>
      <c r="D3766">
        <v>0</v>
      </c>
    </row>
    <row r="3767" spans="1:4" x14ac:dyDescent="0.25">
      <c r="A3767" t="s">
        <v>6631</v>
      </c>
      <c r="B3767" t="s">
        <v>6633</v>
      </c>
      <c r="C3767" t="s">
        <v>28553</v>
      </c>
      <c r="D3767">
        <v>0</v>
      </c>
    </row>
    <row r="3768" spans="1:4" x14ac:dyDescent="0.25">
      <c r="A3768" t="s">
        <v>6639</v>
      </c>
      <c r="B3768" t="s">
        <v>6641</v>
      </c>
      <c r="C3768" t="s">
        <v>28555</v>
      </c>
      <c r="D3768">
        <v>0</v>
      </c>
    </row>
    <row r="3769" spans="1:4" x14ac:dyDescent="0.25">
      <c r="A3769" t="s">
        <v>6643</v>
      </c>
      <c r="B3769" t="s">
        <v>6645</v>
      </c>
      <c r="C3769" t="s">
        <v>28556</v>
      </c>
      <c r="D3769">
        <v>0</v>
      </c>
    </row>
    <row r="3770" spans="1:4" x14ac:dyDescent="0.25">
      <c r="A3770" t="s">
        <v>6663</v>
      </c>
      <c r="B3770" t="s">
        <v>6665</v>
      </c>
      <c r="C3770" t="s">
        <v>28561</v>
      </c>
      <c r="D3770">
        <v>0</v>
      </c>
    </row>
    <row r="3771" spans="1:4" x14ac:dyDescent="0.25">
      <c r="A3771" t="s">
        <v>6667</v>
      </c>
      <c r="B3771" t="s">
        <v>6669</v>
      </c>
      <c r="C3771" t="s">
        <v>28562</v>
      </c>
      <c r="D3771">
        <v>0</v>
      </c>
    </row>
    <row r="3772" spans="1:4" x14ac:dyDescent="0.25">
      <c r="A3772" t="s">
        <v>6671</v>
      </c>
      <c r="B3772" t="s">
        <v>6673</v>
      </c>
      <c r="C3772" t="s">
        <v>28563</v>
      </c>
      <c r="D3772">
        <v>0</v>
      </c>
    </row>
    <row r="3773" spans="1:4" x14ac:dyDescent="0.25">
      <c r="A3773" t="s">
        <v>6675</v>
      </c>
      <c r="B3773" t="s">
        <v>6677</v>
      </c>
      <c r="C3773" t="s">
        <v>28564</v>
      </c>
      <c r="D3773">
        <v>0</v>
      </c>
    </row>
    <row r="3774" spans="1:4" x14ac:dyDescent="0.25">
      <c r="A3774" t="s">
        <v>6680</v>
      </c>
      <c r="B3774" t="s">
        <v>6682</v>
      </c>
      <c r="C3774" t="s">
        <v>28566</v>
      </c>
      <c r="D3774">
        <v>0</v>
      </c>
    </row>
    <row r="3775" spans="1:4" x14ac:dyDescent="0.25">
      <c r="A3775" t="s">
        <v>6688</v>
      </c>
      <c r="B3775" t="s">
        <v>6690</v>
      </c>
      <c r="C3775" t="s">
        <v>28568</v>
      </c>
      <c r="D3775">
        <v>0</v>
      </c>
    </row>
    <row r="3776" spans="1:4" x14ac:dyDescent="0.25">
      <c r="A3776" t="s">
        <v>6692</v>
      </c>
      <c r="B3776" t="s">
        <v>6694</v>
      </c>
      <c r="C3776" t="s">
        <v>28569</v>
      </c>
      <c r="D3776">
        <v>0</v>
      </c>
    </row>
    <row r="3777" spans="1:4" x14ac:dyDescent="0.25">
      <c r="A3777" t="s">
        <v>6699</v>
      </c>
      <c r="B3777" t="s">
        <v>6701</v>
      </c>
      <c r="C3777" t="s">
        <v>28572</v>
      </c>
      <c r="D3777">
        <v>0</v>
      </c>
    </row>
    <row r="3778" spans="1:4" x14ac:dyDescent="0.25">
      <c r="A3778" t="s">
        <v>6704</v>
      </c>
      <c r="B3778" t="s">
        <v>6706</v>
      </c>
      <c r="C3778" t="s">
        <v>28574</v>
      </c>
      <c r="D3778">
        <v>0</v>
      </c>
    </row>
    <row r="3779" spans="1:4" x14ac:dyDescent="0.25">
      <c r="A3779" t="s">
        <v>6712</v>
      </c>
      <c r="B3779" t="s">
        <v>6714</v>
      </c>
      <c r="C3779" t="s">
        <v>28576</v>
      </c>
      <c r="D3779">
        <v>0</v>
      </c>
    </row>
    <row r="3780" spans="1:4" x14ac:dyDescent="0.25">
      <c r="A3780" t="s">
        <v>6716</v>
      </c>
      <c r="B3780" t="s">
        <v>6718</v>
      </c>
      <c r="C3780" t="s">
        <v>28577</v>
      </c>
      <c r="D3780">
        <v>0</v>
      </c>
    </row>
    <row r="3781" spans="1:4" x14ac:dyDescent="0.25">
      <c r="A3781" t="s">
        <v>6720</v>
      </c>
      <c r="B3781" t="s">
        <v>6722</v>
      </c>
      <c r="C3781" t="s">
        <v>28578</v>
      </c>
      <c r="D3781">
        <v>0</v>
      </c>
    </row>
    <row r="3782" spans="1:4" x14ac:dyDescent="0.25">
      <c r="A3782" t="s">
        <v>6724</v>
      </c>
      <c r="B3782" t="s">
        <v>6726</v>
      </c>
      <c r="C3782" t="s">
        <v>28579</v>
      </c>
      <c r="D3782">
        <v>0</v>
      </c>
    </row>
    <row r="3783" spans="1:4" x14ac:dyDescent="0.25">
      <c r="A3783" t="s">
        <v>6728</v>
      </c>
      <c r="B3783" t="s">
        <v>6730</v>
      </c>
      <c r="C3783" t="s">
        <v>28580</v>
      </c>
      <c r="D3783">
        <v>0</v>
      </c>
    </row>
    <row r="3784" spans="1:4" x14ac:dyDescent="0.25">
      <c r="A3784" t="s">
        <v>6738</v>
      </c>
      <c r="B3784" t="s">
        <v>6740</v>
      </c>
      <c r="C3784" t="s">
        <v>28584</v>
      </c>
      <c r="D3784">
        <v>0</v>
      </c>
    </row>
    <row r="3785" spans="1:4" x14ac:dyDescent="0.25">
      <c r="A3785" t="s">
        <v>6742</v>
      </c>
      <c r="B3785" t="s">
        <v>6744</v>
      </c>
      <c r="C3785" t="s">
        <v>28585</v>
      </c>
      <c r="D3785">
        <v>0</v>
      </c>
    </row>
    <row r="3786" spans="1:4" x14ac:dyDescent="0.25">
      <c r="A3786" t="s">
        <v>6750</v>
      </c>
      <c r="B3786" t="s">
        <v>6752</v>
      </c>
      <c r="C3786" t="s">
        <v>28587</v>
      </c>
      <c r="D3786">
        <v>0</v>
      </c>
    </row>
    <row r="3787" spans="1:4" x14ac:dyDescent="0.25">
      <c r="A3787" t="s">
        <v>6754</v>
      </c>
      <c r="B3787" t="s">
        <v>6756</v>
      </c>
      <c r="C3787" t="s">
        <v>28588</v>
      </c>
      <c r="D3787">
        <v>0</v>
      </c>
    </row>
    <row r="3788" spans="1:4" x14ac:dyDescent="0.25">
      <c r="A3788" t="s">
        <v>6758</v>
      </c>
      <c r="B3788" t="s">
        <v>6760</v>
      </c>
      <c r="C3788" t="s">
        <v>28589</v>
      </c>
      <c r="D3788">
        <v>0</v>
      </c>
    </row>
    <row r="3789" spans="1:4" x14ac:dyDescent="0.25">
      <c r="A3789" t="s">
        <v>6762</v>
      </c>
      <c r="B3789" t="s">
        <v>6764</v>
      </c>
      <c r="C3789" t="s">
        <v>28590</v>
      </c>
      <c r="D3789">
        <v>0</v>
      </c>
    </row>
    <row r="3790" spans="1:4" x14ac:dyDescent="0.25">
      <c r="A3790" t="s">
        <v>6766</v>
      </c>
      <c r="B3790" t="s">
        <v>6768</v>
      </c>
      <c r="C3790" t="s">
        <v>28591</v>
      </c>
      <c r="D3790">
        <v>0</v>
      </c>
    </row>
    <row r="3791" spans="1:4" x14ac:dyDescent="0.25">
      <c r="A3791" t="s">
        <v>6770</v>
      </c>
      <c r="B3791" t="s">
        <v>6772</v>
      </c>
      <c r="C3791" t="s">
        <v>28592</v>
      </c>
      <c r="D3791">
        <v>0</v>
      </c>
    </row>
    <row r="3792" spans="1:4" x14ac:dyDescent="0.25">
      <c r="A3792" t="s">
        <v>6774</v>
      </c>
      <c r="B3792" t="s">
        <v>6776</v>
      </c>
      <c r="C3792" t="s">
        <v>28593</v>
      </c>
      <c r="D3792">
        <v>0</v>
      </c>
    </row>
    <row r="3793" spans="1:4" x14ac:dyDescent="0.25">
      <c r="A3793" t="s">
        <v>6778</v>
      </c>
      <c r="B3793" t="s">
        <v>6780</v>
      </c>
      <c r="C3793" t="s">
        <v>28594</v>
      </c>
      <c r="D3793">
        <v>0</v>
      </c>
    </row>
    <row r="3794" spans="1:4" x14ac:dyDescent="0.25">
      <c r="A3794" t="s">
        <v>6786</v>
      </c>
      <c r="B3794" t="s">
        <v>6788</v>
      </c>
      <c r="C3794" t="s">
        <v>28596</v>
      </c>
      <c r="D3794">
        <v>0</v>
      </c>
    </row>
    <row r="3795" spans="1:4" x14ac:dyDescent="0.25">
      <c r="A3795" t="s">
        <v>6791</v>
      </c>
      <c r="B3795" t="s">
        <v>6793</v>
      </c>
      <c r="C3795" t="s">
        <v>28598</v>
      </c>
      <c r="D3795">
        <v>0</v>
      </c>
    </row>
    <row r="3796" spans="1:4" x14ac:dyDescent="0.25">
      <c r="A3796" t="s">
        <v>6795</v>
      </c>
      <c r="B3796" t="s">
        <v>6797</v>
      </c>
      <c r="C3796" t="s">
        <v>28599</v>
      </c>
      <c r="D3796">
        <v>0</v>
      </c>
    </row>
    <row r="3797" spans="1:4" x14ac:dyDescent="0.25">
      <c r="A3797" t="s">
        <v>6799</v>
      </c>
      <c r="B3797" t="s">
        <v>6801</v>
      </c>
      <c r="C3797" t="s">
        <v>28600</v>
      </c>
      <c r="D3797">
        <v>0</v>
      </c>
    </row>
    <row r="3798" spans="1:4" x14ac:dyDescent="0.25">
      <c r="A3798" t="s">
        <v>6807</v>
      </c>
      <c r="B3798" t="s">
        <v>6809</v>
      </c>
      <c r="C3798" t="s">
        <v>28602</v>
      </c>
      <c r="D3798">
        <v>0</v>
      </c>
    </row>
    <row r="3799" spans="1:4" x14ac:dyDescent="0.25">
      <c r="A3799" t="s">
        <v>6811</v>
      </c>
      <c r="B3799" t="s">
        <v>6813</v>
      </c>
      <c r="C3799" t="s">
        <v>28603</v>
      </c>
      <c r="D3799">
        <v>0</v>
      </c>
    </row>
    <row r="3800" spans="1:4" x14ac:dyDescent="0.25">
      <c r="A3800" t="s">
        <v>6819</v>
      </c>
      <c r="B3800" t="s">
        <v>6821</v>
      </c>
      <c r="C3800" t="s">
        <v>28605</v>
      </c>
      <c r="D3800">
        <v>0</v>
      </c>
    </row>
    <row r="3801" spans="1:4" x14ac:dyDescent="0.25">
      <c r="A3801" t="s">
        <v>6831</v>
      </c>
      <c r="B3801" t="s">
        <v>6833</v>
      </c>
      <c r="C3801" t="s">
        <v>28608</v>
      </c>
      <c r="D3801">
        <v>0</v>
      </c>
    </row>
    <row r="3802" spans="1:4" x14ac:dyDescent="0.25">
      <c r="A3802" t="s">
        <v>6835</v>
      </c>
      <c r="B3802" t="s">
        <v>6837</v>
      </c>
      <c r="C3802" t="s">
        <v>28609</v>
      </c>
      <c r="D3802">
        <v>0</v>
      </c>
    </row>
    <row r="3803" spans="1:4" x14ac:dyDescent="0.25">
      <c r="A3803" t="s">
        <v>6839</v>
      </c>
      <c r="B3803" t="s">
        <v>6841</v>
      </c>
      <c r="C3803" t="s">
        <v>28610</v>
      </c>
      <c r="D3803">
        <v>0</v>
      </c>
    </row>
    <row r="3804" spans="1:4" x14ac:dyDescent="0.25">
      <c r="A3804" t="s">
        <v>6843</v>
      </c>
      <c r="B3804" t="s">
        <v>6845</v>
      </c>
      <c r="C3804" t="s">
        <v>28611</v>
      </c>
      <c r="D3804">
        <v>0</v>
      </c>
    </row>
    <row r="3805" spans="1:4" x14ac:dyDescent="0.25">
      <c r="A3805" t="s">
        <v>6847</v>
      </c>
      <c r="B3805" t="s">
        <v>6849</v>
      </c>
      <c r="C3805" t="s">
        <v>28612</v>
      </c>
      <c r="D3805">
        <v>0</v>
      </c>
    </row>
    <row r="3806" spans="1:4" x14ac:dyDescent="0.25">
      <c r="A3806" t="s">
        <v>6851</v>
      </c>
      <c r="B3806" t="s">
        <v>6853</v>
      </c>
      <c r="C3806" t="s">
        <v>28613</v>
      </c>
      <c r="D3806">
        <v>0</v>
      </c>
    </row>
    <row r="3807" spans="1:4" x14ac:dyDescent="0.25">
      <c r="A3807" t="s">
        <v>6855</v>
      </c>
      <c r="B3807" t="s">
        <v>6857</v>
      </c>
      <c r="C3807" t="s">
        <v>28614</v>
      </c>
      <c r="D3807">
        <v>0</v>
      </c>
    </row>
    <row r="3808" spans="1:4" x14ac:dyDescent="0.25">
      <c r="A3808" t="s">
        <v>6859</v>
      </c>
      <c r="B3808" t="s">
        <v>6861</v>
      </c>
      <c r="C3808" t="s">
        <v>28615</v>
      </c>
      <c r="D3808">
        <v>0</v>
      </c>
    </row>
    <row r="3809" spans="1:4" x14ac:dyDescent="0.25">
      <c r="A3809" t="s">
        <v>6863</v>
      </c>
      <c r="B3809" t="s">
        <v>6865</v>
      </c>
      <c r="C3809" t="s">
        <v>28616</v>
      </c>
      <c r="D3809">
        <v>0</v>
      </c>
    </row>
    <row r="3810" spans="1:4" x14ac:dyDescent="0.25">
      <c r="A3810" t="s">
        <v>6867</v>
      </c>
      <c r="B3810" t="s">
        <v>6869</v>
      </c>
      <c r="C3810" t="s">
        <v>28617</v>
      </c>
      <c r="D3810">
        <v>0</v>
      </c>
    </row>
    <row r="3811" spans="1:4" x14ac:dyDescent="0.25">
      <c r="A3811" t="s">
        <v>6871</v>
      </c>
      <c r="B3811" t="s">
        <v>6873</v>
      </c>
      <c r="C3811" t="s">
        <v>28618</v>
      </c>
      <c r="D3811">
        <v>0</v>
      </c>
    </row>
    <row r="3812" spans="1:4" x14ac:dyDescent="0.25">
      <c r="A3812" t="s">
        <v>6875</v>
      </c>
      <c r="B3812" t="s">
        <v>6877</v>
      </c>
      <c r="C3812" t="s">
        <v>28619</v>
      </c>
      <c r="D3812">
        <v>0</v>
      </c>
    </row>
    <row r="3813" spans="1:4" x14ac:dyDescent="0.25">
      <c r="A3813" t="s">
        <v>6879</v>
      </c>
      <c r="B3813" t="s">
        <v>6881</v>
      </c>
      <c r="C3813" t="s">
        <v>28620</v>
      </c>
      <c r="D3813">
        <v>0</v>
      </c>
    </row>
    <row r="3814" spans="1:4" x14ac:dyDescent="0.25">
      <c r="A3814" t="s">
        <v>6883</v>
      </c>
      <c r="B3814" t="s">
        <v>6885</v>
      </c>
      <c r="C3814" t="s">
        <v>28621</v>
      </c>
      <c r="D3814">
        <v>0</v>
      </c>
    </row>
    <row r="3815" spans="1:4" x14ac:dyDescent="0.25">
      <c r="A3815" t="s">
        <v>6899</v>
      </c>
      <c r="B3815" t="s">
        <v>6901</v>
      </c>
      <c r="C3815" t="s">
        <v>28625</v>
      </c>
      <c r="D3815">
        <v>0</v>
      </c>
    </row>
    <row r="3816" spans="1:4" x14ac:dyDescent="0.25">
      <c r="A3816" t="s">
        <v>6903</v>
      </c>
      <c r="B3816" t="s">
        <v>6905</v>
      </c>
      <c r="C3816" t="s">
        <v>28626</v>
      </c>
      <c r="D3816">
        <v>0</v>
      </c>
    </row>
    <row r="3817" spans="1:4" x14ac:dyDescent="0.25">
      <c r="A3817" t="s">
        <v>6907</v>
      </c>
      <c r="B3817" t="s">
        <v>6909</v>
      </c>
      <c r="C3817" t="s">
        <v>28627</v>
      </c>
      <c r="D3817">
        <v>0</v>
      </c>
    </row>
    <row r="3818" spans="1:4" x14ac:dyDescent="0.25">
      <c r="A3818" t="s">
        <v>6911</v>
      </c>
      <c r="B3818" t="s">
        <v>6913</v>
      </c>
      <c r="C3818" t="s">
        <v>28628</v>
      </c>
      <c r="D3818">
        <v>0</v>
      </c>
    </row>
    <row r="3819" spans="1:4" x14ac:dyDescent="0.25">
      <c r="A3819" t="s">
        <v>6915</v>
      </c>
      <c r="B3819" t="s">
        <v>6917</v>
      </c>
      <c r="C3819" t="s">
        <v>28629</v>
      </c>
      <c r="D3819">
        <v>0</v>
      </c>
    </row>
    <row r="3820" spans="1:4" x14ac:dyDescent="0.25">
      <c r="A3820" t="s">
        <v>6935</v>
      </c>
      <c r="B3820" t="s">
        <v>6937</v>
      </c>
      <c r="C3820" t="s">
        <v>28634</v>
      </c>
      <c r="D3820">
        <v>0</v>
      </c>
    </row>
    <row r="3821" spans="1:4" x14ac:dyDescent="0.25">
      <c r="A3821" t="s">
        <v>6939</v>
      </c>
      <c r="B3821" t="s">
        <v>6941</v>
      </c>
      <c r="C3821" t="s">
        <v>28635</v>
      </c>
      <c r="D3821">
        <v>0</v>
      </c>
    </row>
    <row r="3822" spans="1:4" x14ac:dyDescent="0.25">
      <c r="A3822" t="s">
        <v>6947</v>
      </c>
      <c r="B3822" t="s">
        <v>6949</v>
      </c>
      <c r="C3822" t="s">
        <v>28637</v>
      </c>
      <c r="D3822">
        <v>0</v>
      </c>
    </row>
    <row r="3823" spans="1:4" x14ac:dyDescent="0.25">
      <c r="A3823" t="s">
        <v>6951</v>
      </c>
      <c r="B3823" t="s">
        <v>6953</v>
      </c>
      <c r="C3823" t="s">
        <v>28638</v>
      </c>
      <c r="D3823">
        <v>0</v>
      </c>
    </row>
    <row r="3824" spans="1:4" x14ac:dyDescent="0.25">
      <c r="A3824" t="s">
        <v>6955</v>
      </c>
      <c r="B3824" t="s">
        <v>6957</v>
      </c>
      <c r="C3824" t="s">
        <v>28639</v>
      </c>
      <c r="D3824">
        <v>0</v>
      </c>
    </row>
    <row r="3825" spans="1:4" x14ac:dyDescent="0.25">
      <c r="A3825" t="s">
        <v>6959</v>
      </c>
      <c r="B3825" t="s">
        <v>6961</v>
      </c>
      <c r="C3825" t="s">
        <v>28640</v>
      </c>
      <c r="D3825">
        <v>0</v>
      </c>
    </row>
    <row r="3826" spans="1:4" x14ac:dyDescent="0.25">
      <c r="A3826" t="s">
        <v>6967</v>
      </c>
      <c r="B3826" t="s">
        <v>6969</v>
      </c>
      <c r="C3826" t="s">
        <v>28642</v>
      </c>
      <c r="D3826">
        <v>0</v>
      </c>
    </row>
    <row r="3827" spans="1:4" x14ac:dyDescent="0.25">
      <c r="A3827" t="s">
        <v>6971</v>
      </c>
      <c r="B3827" t="s">
        <v>6973</v>
      </c>
      <c r="C3827" t="s">
        <v>28643</v>
      </c>
      <c r="D3827">
        <v>0</v>
      </c>
    </row>
    <row r="3828" spans="1:4" x14ac:dyDescent="0.25">
      <c r="A3828" t="s">
        <v>6975</v>
      </c>
      <c r="B3828" t="s">
        <v>6977</v>
      </c>
      <c r="C3828" t="s">
        <v>28644</v>
      </c>
      <c r="D3828">
        <v>0</v>
      </c>
    </row>
    <row r="3829" spans="1:4" x14ac:dyDescent="0.25">
      <c r="A3829" t="s">
        <v>6983</v>
      </c>
      <c r="B3829" t="s">
        <v>6985</v>
      </c>
      <c r="C3829" t="s">
        <v>28646</v>
      </c>
      <c r="D3829">
        <v>0</v>
      </c>
    </row>
    <row r="3830" spans="1:4" x14ac:dyDescent="0.25">
      <c r="A3830" t="s">
        <v>6991</v>
      </c>
      <c r="B3830" t="s">
        <v>6993</v>
      </c>
      <c r="C3830" t="s">
        <v>28648</v>
      </c>
      <c r="D3830">
        <v>0</v>
      </c>
    </row>
    <row r="3831" spans="1:4" x14ac:dyDescent="0.25">
      <c r="A3831" t="s">
        <v>6995</v>
      </c>
      <c r="B3831" t="s">
        <v>6997</v>
      </c>
      <c r="C3831" t="s">
        <v>28649</v>
      </c>
      <c r="D3831">
        <v>0</v>
      </c>
    </row>
    <row r="3832" spans="1:4" x14ac:dyDescent="0.25">
      <c r="A3832" t="s">
        <v>7001</v>
      </c>
      <c r="B3832" t="s">
        <v>7003</v>
      </c>
      <c r="C3832" t="s">
        <v>28651</v>
      </c>
      <c r="D3832">
        <v>0</v>
      </c>
    </row>
    <row r="3833" spans="1:4" x14ac:dyDescent="0.25">
      <c r="A3833" t="s">
        <v>7010</v>
      </c>
      <c r="B3833" t="s">
        <v>7012</v>
      </c>
      <c r="C3833" t="s">
        <v>28653</v>
      </c>
      <c r="D3833">
        <v>0</v>
      </c>
    </row>
    <row r="3834" spans="1:4" x14ac:dyDescent="0.25">
      <c r="A3834" t="s">
        <v>7014</v>
      </c>
      <c r="B3834" t="s">
        <v>7016</v>
      </c>
      <c r="C3834" t="s">
        <v>28654</v>
      </c>
      <c r="D3834">
        <v>0</v>
      </c>
    </row>
    <row r="3835" spans="1:4" x14ac:dyDescent="0.25">
      <c r="A3835" t="s">
        <v>7018</v>
      </c>
      <c r="B3835" t="s">
        <v>7020</v>
      </c>
      <c r="C3835" t="s">
        <v>28655</v>
      </c>
      <c r="D3835">
        <v>0</v>
      </c>
    </row>
    <row r="3836" spans="1:4" x14ac:dyDescent="0.25">
      <c r="A3836" t="s">
        <v>7034</v>
      </c>
      <c r="B3836" t="s">
        <v>7036</v>
      </c>
      <c r="C3836" t="s">
        <v>28659</v>
      </c>
      <c r="D3836">
        <v>0</v>
      </c>
    </row>
    <row r="3837" spans="1:4" x14ac:dyDescent="0.25">
      <c r="A3837" t="s">
        <v>7038</v>
      </c>
      <c r="B3837" t="s">
        <v>7040</v>
      </c>
      <c r="C3837" t="s">
        <v>28660</v>
      </c>
      <c r="D3837">
        <v>0</v>
      </c>
    </row>
    <row r="3838" spans="1:4" x14ac:dyDescent="0.25">
      <c r="A3838" t="s">
        <v>7042</v>
      </c>
      <c r="B3838" t="s">
        <v>7044</v>
      </c>
      <c r="C3838" t="s">
        <v>28661</v>
      </c>
      <c r="D3838">
        <v>0</v>
      </c>
    </row>
    <row r="3839" spans="1:4" x14ac:dyDescent="0.25">
      <c r="A3839" t="s">
        <v>7046</v>
      </c>
      <c r="B3839" t="s">
        <v>7048</v>
      </c>
      <c r="C3839" t="s">
        <v>28662</v>
      </c>
      <c r="D3839">
        <v>0</v>
      </c>
    </row>
    <row r="3840" spans="1:4" x14ac:dyDescent="0.25">
      <c r="A3840" t="s">
        <v>7050</v>
      </c>
      <c r="B3840" t="s">
        <v>7052</v>
      </c>
      <c r="C3840" t="s">
        <v>28663</v>
      </c>
      <c r="D3840">
        <v>0</v>
      </c>
    </row>
    <row r="3841" spans="1:4" x14ac:dyDescent="0.25">
      <c r="A3841" t="s">
        <v>7054</v>
      </c>
      <c r="B3841" t="s">
        <v>7056</v>
      </c>
      <c r="C3841" t="s">
        <v>28664</v>
      </c>
      <c r="D3841">
        <v>0</v>
      </c>
    </row>
    <row r="3842" spans="1:4" x14ac:dyDescent="0.25">
      <c r="A3842" t="s">
        <v>7062</v>
      </c>
      <c r="B3842" t="s">
        <v>7064</v>
      </c>
      <c r="C3842" t="s">
        <v>28666</v>
      </c>
      <c r="D3842">
        <v>0</v>
      </c>
    </row>
    <row r="3843" spans="1:4" x14ac:dyDescent="0.25">
      <c r="A3843" t="s">
        <v>7066</v>
      </c>
      <c r="B3843" t="s">
        <v>7068</v>
      </c>
      <c r="C3843" t="s">
        <v>28667</v>
      </c>
      <c r="D3843">
        <v>0</v>
      </c>
    </row>
    <row r="3844" spans="1:4" x14ac:dyDescent="0.25">
      <c r="A3844" t="s">
        <v>7070</v>
      </c>
      <c r="B3844" t="s">
        <v>7072</v>
      </c>
      <c r="C3844" t="s">
        <v>28668</v>
      </c>
      <c r="D3844">
        <v>0</v>
      </c>
    </row>
    <row r="3845" spans="1:4" x14ac:dyDescent="0.25">
      <c r="A3845" t="s">
        <v>7079</v>
      </c>
      <c r="B3845" t="s">
        <v>7081</v>
      </c>
      <c r="C3845" t="s">
        <v>28671</v>
      </c>
      <c r="D3845">
        <v>0</v>
      </c>
    </row>
    <row r="3846" spans="1:4" x14ac:dyDescent="0.25">
      <c r="A3846" t="s">
        <v>7087</v>
      </c>
      <c r="B3846" t="s">
        <v>7089</v>
      </c>
      <c r="C3846" t="s">
        <v>28673</v>
      </c>
      <c r="D3846">
        <v>0</v>
      </c>
    </row>
    <row r="3847" spans="1:4" x14ac:dyDescent="0.25">
      <c r="A3847" t="s">
        <v>7091</v>
      </c>
      <c r="B3847" t="s">
        <v>7093</v>
      </c>
      <c r="C3847" t="s">
        <v>28674</v>
      </c>
      <c r="D3847">
        <v>0</v>
      </c>
    </row>
    <row r="3848" spans="1:4" x14ac:dyDescent="0.25">
      <c r="A3848" t="s">
        <v>7095</v>
      </c>
      <c r="B3848" t="s">
        <v>7097</v>
      </c>
      <c r="C3848" t="s">
        <v>28675</v>
      </c>
      <c r="D3848">
        <v>0</v>
      </c>
    </row>
    <row r="3849" spans="1:4" x14ac:dyDescent="0.25">
      <c r="A3849" t="s">
        <v>7099</v>
      </c>
      <c r="B3849" t="s">
        <v>7101</v>
      </c>
      <c r="C3849" t="s">
        <v>28676</v>
      </c>
      <c r="D3849">
        <v>0</v>
      </c>
    </row>
    <row r="3850" spans="1:4" x14ac:dyDescent="0.25">
      <c r="A3850" t="s">
        <v>7103</v>
      </c>
      <c r="B3850" t="s">
        <v>7105</v>
      </c>
      <c r="C3850" t="s">
        <v>28677</v>
      </c>
      <c r="D3850">
        <v>0</v>
      </c>
    </row>
    <row r="3851" spans="1:4" x14ac:dyDescent="0.25">
      <c r="A3851" t="s">
        <v>7107</v>
      </c>
      <c r="B3851" t="s">
        <v>7109</v>
      </c>
      <c r="C3851" t="s">
        <v>28678</v>
      </c>
      <c r="D3851">
        <v>0</v>
      </c>
    </row>
    <row r="3852" spans="1:4" x14ac:dyDescent="0.25">
      <c r="A3852" t="s">
        <v>7111</v>
      </c>
      <c r="B3852" t="s">
        <v>7113</v>
      </c>
      <c r="C3852" t="s">
        <v>28679</v>
      </c>
      <c r="D3852">
        <v>0</v>
      </c>
    </row>
    <row r="3853" spans="1:4" x14ac:dyDescent="0.25">
      <c r="A3853" t="s">
        <v>7115</v>
      </c>
      <c r="B3853" t="s">
        <v>7117</v>
      </c>
      <c r="C3853" t="s">
        <v>28680</v>
      </c>
      <c r="D3853">
        <v>0</v>
      </c>
    </row>
    <row r="3854" spans="1:4" x14ac:dyDescent="0.25">
      <c r="A3854" t="s">
        <v>7119</v>
      </c>
      <c r="B3854" t="s">
        <v>7121</v>
      </c>
      <c r="C3854" t="s">
        <v>28681</v>
      </c>
      <c r="D3854">
        <v>0</v>
      </c>
    </row>
    <row r="3855" spans="1:4" x14ac:dyDescent="0.25">
      <c r="A3855" t="s">
        <v>7123</v>
      </c>
      <c r="B3855" t="s">
        <v>7125</v>
      </c>
      <c r="C3855" t="s">
        <v>28682</v>
      </c>
      <c r="D3855">
        <v>0</v>
      </c>
    </row>
    <row r="3856" spans="1:4" x14ac:dyDescent="0.25">
      <c r="A3856" t="s">
        <v>7131</v>
      </c>
      <c r="B3856" t="s">
        <v>7133</v>
      </c>
      <c r="C3856" t="s">
        <v>28684</v>
      </c>
      <c r="D3856">
        <v>0</v>
      </c>
    </row>
    <row r="3857" spans="1:4" x14ac:dyDescent="0.25">
      <c r="A3857" t="s">
        <v>7135</v>
      </c>
      <c r="B3857" t="s">
        <v>7137</v>
      </c>
      <c r="C3857" t="s">
        <v>28685</v>
      </c>
      <c r="D3857">
        <v>0</v>
      </c>
    </row>
    <row r="3858" spans="1:4" x14ac:dyDescent="0.25">
      <c r="A3858" t="s">
        <v>7139</v>
      </c>
      <c r="B3858" t="s">
        <v>7141</v>
      </c>
      <c r="C3858" t="s">
        <v>28686</v>
      </c>
      <c r="D3858">
        <v>0</v>
      </c>
    </row>
    <row r="3859" spans="1:4" x14ac:dyDescent="0.25">
      <c r="A3859" t="s">
        <v>7147</v>
      </c>
      <c r="B3859" t="s">
        <v>7149</v>
      </c>
      <c r="C3859" t="s">
        <v>28688</v>
      </c>
      <c r="D3859">
        <v>0</v>
      </c>
    </row>
    <row r="3860" spans="1:4" x14ac:dyDescent="0.25">
      <c r="A3860" t="s">
        <v>7159</v>
      </c>
      <c r="B3860" t="s">
        <v>7161</v>
      </c>
      <c r="C3860" t="s">
        <v>28691</v>
      </c>
      <c r="D3860">
        <v>0</v>
      </c>
    </row>
    <row r="3861" spans="1:4" x14ac:dyDescent="0.25">
      <c r="A3861" t="s">
        <v>7167</v>
      </c>
      <c r="B3861" t="s">
        <v>7169</v>
      </c>
      <c r="C3861" t="s">
        <v>28693</v>
      </c>
      <c r="D3861">
        <v>0</v>
      </c>
    </row>
    <row r="3862" spans="1:4" x14ac:dyDescent="0.25">
      <c r="A3862" t="s">
        <v>7171</v>
      </c>
      <c r="B3862" t="s">
        <v>7173</v>
      </c>
      <c r="C3862" t="s">
        <v>28694</v>
      </c>
      <c r="D3862">
        <v>0</v>
      </c>
    </row>
    <row r="3863" spans="1:4" x14ac:dyDescent="0.25">
      <c r="A3863" t="s">
        <v>7175</v>
      </c>
      <c r="B3863" t="s">
        <v>7177</v>
      </c>
      <c r="C3863" t="s">
        <v>28695</v>
      </c>
      <c r="D3863">
        <v>0</v>
      </c>
    </row>
    <row r="3864" spans="1:4" x14ac:dyDescent="0.25">
      <c r="A3864" t="s">
        <v>7187</v>
      </c>
      <c r="B3864" t="s">
        <v>7189</v>
      </c>
      <c r="C3864" t="s">
        <v>28698</v>
      </c>
      <c r="D3864">
        <v>0</v>
      </c>
    </row>
    <row r="3865" spans="1:4" x14ac:dyDescent="0.25">
      <c r="A3865" t="s">
        <v>7191</v>
      </c>
      <c r="B3865" t="s">
        <v>7193</v>
      </c>
      <c r="C3865" t="s">
        <v>28699</v>
      </c>
      <c r="D3865">
        <v>0</v>
      </c>
    </row>
    <row r="3866" spans="1:4" x14ac:dyDescent="0.25">
      <c r="A3866" t="s">
        <v>7195</v>
      </c>
      <c r="B3866" t="s">
        <v>7197</v>
      </c>
      <c r="C3866" t="s">
        <v>28700</v>
      </c>
      <c r="D3866">
        <v>0</v>
      </c>
    </row>
    <row r="3867" spans="1:4" x14ac:dyDescent="0.25">
      <c r="A3867" t="s">
        <v>7199</v>
      </c>
      <c r="B3867" t="s">
        <v>7201</v>
      </c>
      <c r="C3867" t="s">
        <v>28701</v>
      </c>
      <c r="D3867">
        <v>0</v>
      </c>
    </row>
    <row r="3868" spans="1:4" x14ac:dyDescent="0.25">
      <c r="A3868" t="s">
        <v>7203</v>
      </c>
      <c r="B3868" t="s">
        <v>7205</v>
      </c>
      <c r="C3868" t="s">
        <v>28702</v>
      </c>
      <c r="D3868">
        <v>0</v>
      </c>
    </row>
    <row r="3869" spans="1:4" x14ac:dyDescent="0.25">
      <c r="A3869" t="s">
        <v>7211</v>
      </c>
      <c r="B3869" t="s">
        <v>7213</v>
      </c>
      <c r="C3869" t="s">
        <v>28704</v>
      </c>
      <c r="D3869">
        <v>0</v>
      </c>
    </row>
    <row r="3870" spans="1:4" x14ac:dyDescent="0.25">
      <c r="A3870" t="s">
        <v>7215</v>
      </c>
      <c r="B3870" t="s">
        <v>7217</v>
      </c>
      <c r="C3870" t="s">
        <v>28705</v>
      </c>
      <c r="D3870">
        <v>0</v>
      </c>
    </row>
    <row r="3871" spans="1:4" x14ac:dyDescent="0.25">
      <c r="A3871" t="s">
        <v>7219</v>
      </c>
      <c r="B3871" t="s">
        <v>7221</v>
      </c>
      <c r="C3871" t="s">
        <v>28706</v>
      </c>
      <c r="D3871">
        <v>0</v>
      </c>
    </row>
    <row r="3872" spans="1:4" x14ac:dyDescent="0.25">
      <c r="A3872" t="s">
        <v>7223</v>
      </c>
      <c r="B3872" t="s">
        <v>7225</v>
      </c>
      <c r="C3872" t="s">
        <v>28707</v>
      </c>
      <c r="D3872">
        <v>0</v>
      </c>
    </row>
    <row r="3873" spans="1:4" x14ac:dyDescent="0.25">
      <c r="A3873" t="s">
        <v>7239</v>
      </c>
      <c r="B3873" t="s">
        <v>7241</v>
      </c>
      <c r="C3873" t="s">
        <v>28711</v>
      </c>
      <c r="D3873">
        <v>0</v>
      </c>
    </row>
    <row r="3874" spans="1:4" x14ac:dyDescent="0.25">
      <c r="A3874" t="s">
        <v>7252</v>
      </c>
      <c r="B3874" t="s">
        <v>7254</v>
      </c>
      <c r="C3874" t="s">
        <v>28715</v>
      </c>
      <c r="D3874">
        <v>0</v>
      </c>
    </row>
    <row r="3875" spans="1:4" x14ac:dyDescent="0.25">
      <c r="A3875" t="s">
        <v>7256</v>
      </c>
      <c r="B3875" t="s">
        <v>7258</v>
      </c>
      <c r="C3875" t="s">
        <v>28716</v>
      </c>
      <c r="D3875">
        <v>0</v>
      </c>
    </row>
    <row r="3876" spans="1:4" x14ac:dyDescent="0.25">
      <c r="A3876" t="s">
        <v>7265</v>
      </c>
      <c r="B3876" t="s">
        <v>7267</v>
      </c>
      <c r="C3876" t="s">
        <v>28719</v>
      </c>
      <c r="D3876">
        <v>0</v>
      </c>
    </row>
    <row r="3877" spans="1:4" x14ac:dyDescent="0.25">
      <c r="A3877" t="s">
        <v>7273</v>
      </c>
      <c r="B3877" t="s">
        <v>7275</v>
      </c>
      <c r="C3877" t="s">
        <v>28721</v>
      </c>
      <c r="D3877">
        <v>0</v>
      </c>
    </row>
    <row r="3878" spans="1:4" x14ac:dyDescent="0.25">
      <c r="A3878" t="s">
        <v>7277</v>
      </c>
      <c r="B3878" t="s">
        <v>7279</v>
      </c>
      <c r="C3878" t="s">
        <v>28722</v>
      </c>
      <c r="D3878">
        <v>0</v>
      </c>
    </row>
    <row r="3879" spans="1:4" x14ac:dyDescent="0.25">
      <c r="A3879" t="s">
        <v>7281</v>
      </c>
      <c r="B3879" t="s">
        <v>7283</v>
      </c>
      <c r="C3879" t="s">
        <v>28723</v>
      </c>
      <c r="D3879">
        <v>0</v>
      </c>
    </row>
    <row r="3880" spans="1:4" x14ac:dyDescent="0.25">
      <c r="A3880" t="s">
        <v>7288</v>
      </c>
      <c r="B3880" t="s">
        <v>7290</v>
      </c>
      <c r="C3880" t="s">
        <v>28726</v>
      </c>
      <c r="D3880">
        <v>0</v>
      </c>
    </row>
    <row r="3881" spans="1:4" x14ac:dyDescent="0.25">
      <c r="A3881" t="s">
        <v>7297</v>
      </c>
      <c r="B3881" t="s">
        <v>7299</v>
      </c>
      <c r="C3881" t="s">
        <v>28729</v>
      </c>
      <c r="D3881">
        <v>0</v>
      </c>
    </row>
    <row r="3882" spans="1:4" x14ac:dyDescent="0.25">
      <c r="A3882" t="s">
        <v>7301</v>
      </c>
      <c r="B3882" t="s">
        <v>7303</v>
      </c>
      <c r="C3882" t="s">
        <v>28730</v>
      </c>
      <c r="D3882">
        <v>0</v>
      </c>
    </row>
    <row r="3883" spans="1:4" x14ac:dyDescent="0.25">
      <c r="A3883" t="s">
        <v>7305</v>
      </c>
      <c r="B3883" t="s">
        <v>7307</v>
      </c>
      <c r="C3883" t="s">
        <v>28731</v>
      </c>
      <c r="D3883">
        <v>0</v>
      </c>
    </row>
    <row r="3884" spans="1:4" x14ac:dyDescent="0.25">
      <c r="A3884" t="s">
        <v>7309</v>
      </c>
      <c r="B3884" t="s">
        <v>7311</v>
      </c>
      <c r="C3884" t="s">
        <v>28732</v>
      </c>
      <c r="D3884">
        <v>0</v>
      </c>
    </row>
    <row r="3885" spans="1:4" x14ac:dyDescent="0.25">
      <c r="A3885" t="s">
        <v>7313</v>
      </c>
      <c r="B3885" t="s">
        <v>7315</v>
      </c>
      <c r="C3885" t="s">
        <v>28733</v>
      </c>
      <c r="D3885">
        <v>0</v>
      </c>
    </row>
    <row r="3886" spans="1:4" x14ac:dyDescent="0.25">
      <c r="A3886" t="s">
        <v>7319</v>
      </c>
      <c r="B3886" t="s">
        <v>7321</v>
      </c>
      <c r="C3886" t="s">
        <v>28736</v>
      </c>
      <c r="D3886">
        <v>0</v>
      </c>
    </row>
    <row r="3887" spans="1:4" x14ac:dyDescent="0.25">
      <c r="A3887" t="s">
        <v>7325</v>
      </c>
      <c r="B3887" t="s">
        <v>7327</v>
      </c>
      <c r="C3887" t="s">
        <v>28739</v>
      </c>
      <c r="D3887">
        <v>0</v>
      </c>
    </row>
    <row r="3888" spans="1:4" x14ac:dyDescent="0.25">
      <c r="A3888" t="s">
        <v>7330</v>
      </c>
      <c r="B3888" t="s">
        <v>7332</v>
      </c>
      <c r="C3888" t="s">
        <v>28741</v>
      </c>
      <c r="D3888">
        <v>0</v>
      </c>
    </row>
    <row r="3889" spans="1:4" x14ac:dyDescent="0.25">
      <c r="A3889" t="s">
        <v>7334</v>
      </c>
      <c r="B3889" t="s">
        <v>7336</v>
      </c>
      <c r="C3889" t="s">
        <v>28742</v>
      </c>
      <c r="D3889">
        <v>0</v>
      </c>
    </row>
    <row r="3890" spans="1:4" x14ac:dyDescent="0.25">
      <c r="A3890" t="s">
        <v>7338</v>
      </c>
      <c r="B3890" t="s">
        <v>7340</v>
      </c>
      <c r="C3890" t="s">
        <v>28743</v>
      </c>
      <c r="D3890">
        <v>0</v>
      </c>
    </row>
    <row r="3891" spans="1:4" x14ac:dyDescent="0.25">
      <c r="A3891" t="s">
        <v>7343</v>
      </c>
      <c r="B3891" t="s">
        <v>7345</v>
      </c>
      <c r="C3891" t="s">
        <v>28745</v>
      </c>
      <c r="D3891">
        <v>0</v>
      </c>
    </row>
    <row r="3892" spans="1:4" x14ac:dyDescent="0.25">
      <c r="A3892" t="s">
        <v>7347</v>
      </c>
      <c r="B3892" t="s">
        <v>7349</v>
      </c>
      <c r="C3892" t="s">
        <v>28746</v>
      </c>
      <c r="D3892">
        <v>0</v>
      </c>
    </row>
    <row r="3893" spans="1:4" x14ac:dyDescent="0.25">
      <c r="A3893" t="s">
        <v>7351</v>
      </c>
      <c r="B3893" t="s">
        <v>7353</v>
      </c>
      <c r="C3893" t="s">
        <v>28747</v>
      </c>
      <c r="D3893">
        <v>0</v>
      </c>
    </row>
    <row r="3894" spans="1:4" x14ac:dyDescent="0.25">
      <c r="A3894" t="s">
        <v>7355</v>
      </c>
      <c r="B3894" t="s">
        <v>7357</v>
      </c>
      <c r="C3894" t="s">
        <v>28748</v>
      </c>
      <c r="D3894">
        <v>0</v>
      </c>
    </row>
    <row r="3895" spans="1:4" x14ac:dyDescent="0.25">
      <c r="A3895" t="s">
        <v>7359</v>
      </c>
      <c r="B3895" t="s">
        <v>7361</v>
      </c>
      <c r="C3895" t="s">
        <v>28749</v>
      </c>
      <c r="D3895">
        <v>0</v>
      </c>
    </row>
    <row r="3896" spans="1:4" x14ac:dyDescent="0.25">
      <c r="A3896" t="s">
        <v>7363</v>
      </c>
      <c r="B3896" t="s">
        <v>7365</v>
      </c>
      <c r="C3896" t="s">
        <v>28750</v>
      </c>
      <c r="D3896">
        <v>0</v>
      </c>
    </row>
    <row r="3897" spans="1:4" x14ac:dyDescent="0.25">
      <c r="A3897" t="s">
        <v>7367</v>
      </c>
      <c r="B3897" t="s">
        <v>7369</v>
      </c>
      <c r="C3897" t="s">
        <v>28751</v>
      </c>
      <c r="D3897">
        <v>0</v>
      </c>
    </row>
    <row r="3898" spans="1:4" x14ac:dyDescent="0.25">
      <c r="A3898" t="s">
        <v>7375</v>
      </c>
      <c r="B3898" t="s">
        <v>7377</v>
      </c>
      <c r="C3898" t="s">
        <v>28753</v>
      </c>
      <c r="D3898">
        <v>0</v>
      </c>
    </row>
    <row r="3899" spans="1:4" x14ac:dyDescent="0.25">
      <c r="A3899" t="s">
        <v>7379</v>
      </c>
      <c r="B3899" t="s">
        <v>7381</v>
      </c>
      <c r="C3899" t="s">
        <v>28754</v>
      </c>
      <c r="D3899">
        <v>0</v>
      </c>
    </row>
    <row r="3900" spans="1:4" x14ac:dyDescent="0.25">
      <c r="A3900" t="s">
        <v>7383</v>
      </c>
      <c r="B3900" t="s">
        <v>7385</v>
      </c>
      <c r="C3900" t="s">
        <v>28755</v>
      </c>
      <c r="D3900">
        <v>0</v>
      </c>
    </row>
    <row r="3901" spans="1:4" x14ac:dyDescent="0.25">
      <c r="A3901" t="s">
        <v>7387</v>
      </c>
      <c r="B3901" t="s">
        <v>7389</v>
      </c>
      <c r="C3901" t="s">
        <v>28756</v>
      </c>
      <c r="D3901">
        <v>0</v>
      </c>
    </row>
    <row r="3902" spans="1:4" x14ac:dyDescent="0.25">
      <c r="A3902" t="s">
        <v>7391</v>
      </c>
      <c r="B3902" t="s">
        <v>7393</v>
      </c>
      <c r="C3902" t="s">
        <v>28757</v>
      </c>
      <c r="D3902">
        <v>0</v>
      </c>
    </row>
    <row r="3903" spans="1:4" x14ac:dyDescent="0.25">
      <c r="A3903" t="s">
        <v>7395</v>
      </c>
      <c r="B3903" t="s">
        <v>7397</v>
      </c>
      <c r="C3903" t="s">
        <v>28758</v>
      </c>
      <c r="D3903">
        <v>0</v>
      </c>
    </row>
    <row r="3904" spans="1:4" x14ac:dyDescent="0.25">
      <c r="A3904" t="s">
        <v>7399</v>
      </c>
      <c r="B3904" t="s">
        <v>7401</v>
      </c>
      <c r="C3904" t="s">
        <v>28759</v>
      </c>
      <c r="D3904">
        <v>0</v>
      </c>
    </row>
    <row r="3905" spans="1:4" x14ac:dyDescent="0.25">
      <c r="A3905" t="s">
        <v>7403</v>
      </c>
      <c r="B3905" t="s">
        <v>7405</v>
      </c>
      <c r="C3905" t="s">
        <v>28760</v>
      </c>
      <c r="D3905">
        <v>0</v>
      </c>
    </row>
    <row r="3906" spans="1:4" x14ac:dyDescent="0.25">
      <c r="A3906" t="s">
        <v>7408</v>
      </c>
      <c r="B3906" t="s">
        <v>7410</v>
      </c>
      <c r="C3906" t="s">
        <v>28762</v>
      </c>
      <c r="D3906">
        <v>0</v>
      </c>
    </row>
    <row r="3907" spans="1:4" x14ac:dyDescent="0.25">
      <c r="A3907" t="s">
        <v>7413</v>
      </c>
      <c r="B3907" t="s">
        <v>7415</v>
      </c>
      <c r="C3907" t="s">
        <v>28764</v>
      </c>
      <c r="D3907">
        <v>0</v>
      </c>
    </row>
    <row r="3908" spans="1:4" x14ac:dyDescent="0.25">
      <c r="A3908" t="s">
        <v>7417</v>
      </c>
      <c r="B3908" t="s">
        <v>7419</v>
      </c>
      <c r="C3908" t="s">
        <v>28765</v>
      </c>
      <c r="D3908">
        <v>0</v>
      </c>
    </row>
    <row r="3909" spans="1:4" x14ac:dyDescent="0.25">
      <c r="A3909" t="s">
        <v>7421</v>
      </c>
      <c r="B3909" t="s">
        <v>7423</v>
      </c>
      <c r="C3909" t="s">
        <v>28766</v>
      </c>
      <c r="D3909">
        <v>0</v>
      </c>
    </row>
    <row r="3910" spans="1:4" x14ac:dyDescent="0.25">
      <c r="A3910" t="s">
        <v>7425</v>
      </c>
      <c r="B3910" t="s">
        <v>7427</v>
      </c>
      <c r="C3910" t="s">
        <v>28767</v>
      </c>
      <c r="D3910">
        <v>0</v>
      </c>
    </row>
    <row r="3911" spans="1:4" x14ac:dyDescent="0.25">
      <c r="A3911" t="s">
        <v>7433</v>
      </c>
      <c r="B3911" t="s">
        <v>7435</v>
      </c>
      <c r="C3911" t="s">
        <v>28769</v>
      </c>
      <c r="D3911">
        <v>0</v>
      </c>
    </row>
    <row r="3912" spans="1:4" x14ac:dyDescent="0.25">
      <c r="A3912" t="s">
        <v>7437</v>
      </c>
      <c r="B3912" t="s">
        <v>7439</v>
      </c>
      <c r="C3912" t="s">
        <v>28770</v>
      </c>
      <c r="D3912">
        <v>0</v>
      </c>
    </row>
    <row r="3913" spans="1:4" x14ac:dyDescent="0.25">
      <c r="A3913" t="s">
        <v>7441</v>
      </c>
      <c r="B3913" t="s">
        <v>7443</v>
      </c>
      <c r="C3913" t="s">
        <v>28771</v>
      </c>
      <c r="D3913">
        <v>0</v>
      </c>
    </row>
    <row r="3914" spans="1:4" x14ac:dyDescent="0.25">
      <c r="A3914" t="s">
        <v>7445</v>
      </c>
      <c r="B3914" t="s">
        <v>7447</v>
      </c>
      <c r="C3914" t="s">
        <v>28772</v>
      </c>
      <c r="D3914">
        <v>0</v>
      </c>
    </row>
    <row r="3915" spans="1:4" x14ac:dyDescent="0.25">
      <c r="A3915" t="s">
        <v>7449</v>
      </c>
      <c r="B3915" t="s">
        <v>7451</v>
      </c>
      <c r="C3915" t="s">
        <v>28773</v>
      </c>
      <c r="D3915">
        <v>0</v>
      </c>
    </row>
    <row r="3916" spans="1:4" x14ac:dyDescent="0.25">
      <c r="A3916" t="s">
        <v>7453</v>
      </c>
      <c r="B3916" t="s">
        <v>7455</v>
      </c>
      <c r="C3916" t="s">
        <v>28774</v>
      </c>
      <c r="D3916">
        <v>0</v>
      </c>
    </row>
    <row r="3917" spans="1:4" x14ac:dyDescent="0.25">
      <c r="A3917" t="s">
        <v>7465</v>
      </c>
      <c r="B3917" t="s">
        <v>7467</v>
      </c>
      <c r="C3917" t="s">
        <v>28777</v>
      </c>
      <c r="D3917">
        <v>0</v>
      </c>
    </row>
    <row r="3918" spans="1:4" x14ac:dyDescent="0.25">
      <c r="A3918" t="s">
        <v>7473</v>
      </c>
      <c r="B3918" t="s">
        <v>7475</v>
      </c>
      <c r="C3918" t="s">
        <v>28779</v>
      </c>
      <c r="D3918">
        <v>0</v>
      </c>
    </row>
    <row r="3919" spans="1:4" x14ac:dyDescent="0.25">
      <c r="A3919" t="s">
        <v>7480</v>
      </c>
      <c r="B3919" t="s">
        <v>7482</v>
      </c>
      <c r="C3919" t="s">
        <v>28782</v>
      </c>
      <c r="D3919">
        <v>0</v>
      </c>
    </row>
    <row r="3920" spans="1:4" x14ac:dyDescent="0.25">
      <c r="A3920" t="s">
        <v>7493</v>
      </c>
      <c r="B3920" t="s">
        <v>7495</v>
      </c>
      <c r="C3920" t="s">
        <v>28786</v>
      </c>
      <c r="D3920">
        <v>0</v>
      </c>
    </row>
    <row r="3921" spans="1:4" x14ac:dyDescent="0.25">
      <c r="A3921" t="s">
        <v>7497</v>
      </c>
      <c r="B3921" t="s">
        <v>7499</v>
      </c>
      <c r="C3921" t="s">
        <v>28787</v>
      </c>
      <c r="D3921">
        <v>0</v>
      </c>
    </row>
    <row r="3922" spans="1:4" x14ac:dyDescent="0.25">
      <c r="A3922" t="s">
        <v>7501</v>
      </c>
      <c r="B3922" t="s">
        <v>7503</v>
      </c>
      <c r="C3922" t="s">
        <v>28788</v>
      </c>
      <c r="D3922">
        <v>0</v>
      </c>
    </row>
    <row r="3923" spans="1:4" x14ac:dyDescent="0.25">
      <c r="A3923" t="s">
        <v>7506</v>
      </c>
      <c r="B3923" t="s">
        <v>7508</v>
      </c>
      <c r="C3923" t="s">
        <v>28790</v>
      </c>
      <c r="D3923">
        <v>0</v>
      </c>
    </row>
    <row r="3924" spans="1:4" x14ac:dyDescent="0.25">
      <c r="A3924" t="s">
        <v>7510</v>
      </c>
      <c r="B3924" t="s">
        <v>7512</v>
      </c>
      <c r="C3924" t="s">
        <v>28791</v>
      </c>
      <c r="D3924">
        <v>0</v>
      </c>
    </row>
    <row r="3925" spans="1:4" x14ac:dyDescent="0.25">
      <c r="A3925" t="s">
        <v>7514</v>
      </c>
      <c r="B3925" t="s">
        <v>7516</v>
      </c>
      <c r="C3925" t="s">
        <v>28792</v>
      </c>
      <c r="D3925">
        <v>0</v>
      </c>
    </row>
    <row r="3926" spans="1:4" x14ac:dyDescent="0.25">
      <c r="A3926" t="s">
        <v>7522</v>
      </c>
      <c r="B3926" t="s">
        <v>7524</v>
      </c>
      <c r="C3926" t="s">
        <v>28794</v>
      </c>
      <c r="D3926">
        <v>0</v>
      </c>
    </row>
    <row r="3927" spans="1:4" x14ac:dyDescent="0.25">
      <c r="A3927" t="s">
        <v>7526</v>
      </c>
      <c r="B3927" t="s">
        <v>7528</v>
      </c>
      <c r="C3927" t="s">
        <v>28795</v>
      </c>
      <c r="D3927">
        <v>0</v>
      </c>
    </row>
    <row r="3928" spans="1:4" x14ac:dyDescent="0.25">
      <c r="A3928" t="s">
        <v>7530</v>
      </c>
      <c r="B3928" t="s">
        <v>7532</v>
      </c>
      <c r="C3928" t="s">
        <v>28796</v>
      </c>
      <c r="D3928">
        <v>0</v>
      </c>
    </row>
    <row r="3929" spans="1:4" x14ac:dyDescent="0.25">
      <c r="A3929" t="s">
        <v>7534</v>
      </c>
      <c r="B3929" t="s">
        <v>7536</v>
      </c>
      <c r="C3929" t="s">
        <v>28797</v>
      </c>
      <c r="D3929">
        <v>0</v>
      </c>
    </row>
    <row r="3930" spans="1:4" x14ac:dyDescent="0.25">
      <c r="A3930" t="s">
        <v>7538</v>
      </c>
      <c r="B3930" t="s">
        <v>7540</v>
      </c>
      <c r="C3930" t="s">
        <v>28798</v>
      </c>
      <c r="D3930">
        <v>0</v>
      </c>
    </row>
    <row r="3931" spans="1:4" x14ac:dyDescent="0.25">
      <c r="A3931" t="s">
        <v>7542</v>
      </c>
      <c r="B3931" t="s">
        <v>7544</v>
      </c>
      <c r="C3931" t="s">
        <v>28799</v>
      </c>
      <c r="D3931">
        <v>0</v>
      </c>
    </row>
    <row r="3932" spans="1:4" x14ac:dyDescent="0.25">
      <c r="A3932" t="s">
        <v>7546</v>
      </c>
      <c r="B3932" t="s">
        <v>7548</v>
      </c>
      <c r="C3932" t="s">
        <v>28800</v>
      </c>
      <c r="D3932">
        <v>0</v>
      </c>
    </row>
    <row r="3933" spans="1:4" x14ac:dyDescent="0.25">
      <c r="A3933" t="s">
        <v>7550</v>
      </c>
      <c r="B3933" t="s">
        <v>7552</v>
      </c>
      <c r="C3933" t="s">
        <v>28801</v>
      </c>
      <c r="D3933">
        <v>0</v>
      </c>
    </row>
    <row r="3934" spans="1:4" x14ac:dyDescent="0.25">
      <c r="A3934" t="s">
        <v>7554</v>
      </c>
      <c r="B3934" t="s">
        <v>7556</v>
      </c>
      <c r="C3934" t="s">
        <v>28802</v>
      </c>
      <c r="D3934">
        <v>0</v>
      </c>
    </row>
    <row r="3935" spans="1:4" x14ac:dyDescent="0.25">
      <c r="A3935" t="s">
        <v>7558</v>
      </c>
      <c r="B3935" t="s">
        <v>7560</v>
      </c>
      <c r="C3935" t="s">
        <v>28803</v>
      </c>
      <c r="D3935">
        <v>0</v>
      </c>
    </row>
    <row r="3936" spans="1:4" x14ac:dyDescent="0.25">
      <c r="A3936" t="s">
        <v>7562</v>
      </c>
      <c r="B3936" t="s">
        <v>7564</v>
      </c>
      <c r="C3936" t="s">
        <v>28804</v>
      </c>
      <c r="D3936">
        <v>0</v>
      </c>
    </row>
    <row r="3937" spans="1:6" x14ac:dyDescent="0.25">
      <c r="A3937" t="s">
        <v>7566</v>
      </c>
      <c r="B3937" t="s">
        <v>7568</v>
      </c>
      <c r="C3937" t="s">
        <v>28805</v>
      </c>
      <c r="D3937">
        <v>0</v>
      </c>
    </row>
    <row r="3938" spans="1:6" x14ac:dyDescent="0.25">
      <c r="A3938" t="s">
        <v>7574</v>
      </c>
      <c r="B3938" t="s">
        <v>7576</v>
      </c>
      <c r="C3938" t="s">
        <v>28807</v>
      </c>
      <c r="D3938">
        <v>0</v>
      </c>
    </row>
    <row r="3939" spans="1:6" x14ac:dyDescent="0.25">
      <c r="A3939" t="s">
        <v>7578</v>
      </c>
      <c r="B3939" t="s">
        <v>7580</v>
      </c>
      <c r="C3939" t="s">
        <v>28808</v>
      </c>
      <c r="D3939">
        <v>0</v>
      </c>
    </row>
    <row r="3940" spans="1:6" x14ac:dyDescent="0.25">
      <c r="A3940" t="s">
        <v>7587</v>
      </c>
      <c r="B3940" t="s">
        <v>7589</v>
      </c>
      <c r="C3940" t="s">
        <v>28811</v>
      </c>
      <c r="D3940">
        <v>0</v>
      </c>
    </row>
    <row r="3941" spans="1:6" x14ac:dyDescent="0.25">
      <c r="A3941" t="s">
        <v>7591</v>
      </c>
      <c r="B3941" t="s">
        <v>7593</v>
      </c>
      <c r="C3941" t="s">
        <v>28812</v>
      </c>
      <c r="D3941">
        <v>0</v>
      </c>
    </row>
    <row r="3942" spans="1:6" x14ac:dyDescent="0.25">
      <c r="A3942" t="s">
        <v>7595</v>
      </c>
      <c r="B3942" t="s">
        <v>7597</v>
      </c>
      <c r="C3942" t="s">
        <v>28813</v>
      </c>
      <c r="D3942">
        <v>0</v>
      </c>
    </row>
    <row r="3943" spans="1:6" x14ac:dyDescent="0.25">
      <c r="A3943" t="s">
        <v>7599</v>
      </c>
      <c r="B3943" t="s">
        <v>7601</v>
      </c>
      <c r="C3943" t="s">
        <v>28814</v>
      </c>
      <c r="D3943">
        <v>0</v>
      </c>
    </row>
    <row r="3944" spans="1:6" x14ac:dyDescent="0.25">
      <c r="A3944" t="s">
        <v>7603</v>
      </c>
      <c r="B3944" t="s">
        <v>7605</v>
      </c>
      <c r="C3944" t="s">
        <v>28815</v>
      </c>
      <c r="D3944">
        <v>0</v>
      </c>
    </row>
    <row r="3945" spans="1:6" x14ac:dyDescent="0.25">
      <c r="A3945" t="s">
        <v>7607</v>
      </c>
      <c r="B3945" t="s">
        <v>7609</v>
      </c>
      <c r="C3945" t="s">
        <v>28816</v>
      </c>
      <c r="D3945">
        <v>0</v>
      </c>
    </row>
    <row r="3946" spans="1:6" x14ac:dyDescent="0.25">
      <c r="A3946" t="s">
        <v>7611</v>
      </c>
      <c r="B3946" t="s">
        <v>7613</v>
      </c>
      <c r="C3946" t="s">
        <v>28817</v>
      </c>
      <c r="D3946">
        <v>0</v>
      </c>
    </row>
    <row r="3947" spans="1:6" x14ac:dyDescent="0.25">
      <c r="A3947" t="s">
        <v>7624</v>
      </c>
      <c r="B3947" t="s">
        <v>7626</v>
      </c>
      <c r="C3947" t="s">
        <v>28821</v>
      </c>
      <c r="D3947">
        <v>0</v>
      </c>
      <c r="E3947" s="14"/>
      <c r="F3947" s="14"/>
    </row>
    <row r="3948" spans="1:6" x14ac:dyDescent="0.25">
      <c r="A3948" t="s">
        <v>7628</v>
      </c>
      <c r="B3948" t="s">
        <v>7630</v>
      </c>
      <c r="C3948" t="s">
        <v>28822</v>
      </c>
      <c r="D3948">
        <v>0</v>
      </c>
    </row>
    <row r="3949" spans="1:6" x14ac:dyDescent="0.25">
      <c r="A3949" t="s">
        <v>7632</v>
      </c>
      <c r="B3949" t="s">
        <v>7634</v>
      </c>
      <c r="C3949" t="s">
        <v>28823</v>
      </c>
      <c r="D3949">
        <v>0</v>
      </c>
    </row>
    <row r="3950" spans="1:6" x14ac:dyDescent="0.25">
      <c r="A3950" t="s">
        <v>7636</v>
      </c>
      <c r="B3950" t="s">
        <v>7638</v>
      </c>
      <c r="C3950" t="s">
        <v>28824</v>
      </c>
      <c r="D3950">
        <v>0</v>
      </c>
    </row>
    <row r="3951" spans="1:6" x14ac:dyDescent="0.25">
      <c r="A3951" t="s">
        <v>7640</v>
      </c>
      <c r="B3951" t="s">
        <v>7642</v>
      </c>
      <c r="C3951" t="s">
        <v>28825</v>
      </c>
      <c r="D3951">
        <v>0</v>
      </c>
    </row>
    <row r="3952" spans="1:6" x14ac:dyDescent="0.25">
      <c r="A3952" t="s">
        <v>7644</v>
      </c>
      <c r="B3952" t="s">
        <v>7646</v>
      </c>
      <c r="C3952" t="s">
        <v>28826</v>
      </c>
      <c r="D3952">
        <v>0</v>
      </c>
    </row>
    <row r="3953" spans="1:4" x14ac:dyDescent="0.25">
      <c r="A3953" t="s">
        <v>7648</v>
      </c>
      <c r="B3953" t="s">
        <v>7650</v>
      </c>
      <c r="C3953" t="s">
        <v>28827</v>
      </c>
      <c r="D3953">
        <v>0</v>
      </c>
    </row>
    <row r="3954" spans="1:4" x14ac:dyDescent="0.25">
      <c r="A3954" t="s">
        <v>7656</v>
      </c>
      <c r="B3954" t="s">
        <v>7658</v>
      </c>
      <c r="C3954" t="s">
        <v>28829</v>
      </c>
      <c r="D3954">
        <v>0</v>
      </c>
    </row>
    <row r="3955" spans="1:4" x14ac:dyDescent="0.25">
      <c r="A3955" t="s">
        <v>7660</v>
      </c>
      <c r="B3955" t="s">
        <v>7662</v>
      </c>
      <c r="C3955" t="s">
        <v>28830</v>
      </c>
      <c r="D3955">
        <v>0</v>
      </c>
    </row>
    <row r="3956" spans="1:4" x14ac:dyDescent="0.25">
      <c r="A3956" t="s">
        <v>7664</v>
      </c>
      <c r="B3956" t="s">
        <v>7666</v>
      </c>
      <c r="C3956" t="s">
        <v>28831</v>
      </c>
      <c r="D3956">
        <v>0</v>
      </c>
    </row>
    <row r="3957" spans="1:4" x14ac:dyDescent="0.25">
      <c r="A3957" t="s">
        <v>7668</v>
      </c>
      <c r="B3957" t="s">
        <v>7670</v>
      </c>
      <c r="C3957" t="s">
        <v>28832</v>
      </c>
      <c r="D3957">
        <v>0</v>
      </c>
    </row>
    <row r="3958" spans="1:4" x14ac:dyDescent="0.25">
      <c r="A3958" t="s">
        <v>7672</v>
      </c>
      <c r="B3958" t="s">
        <v>7674</v>
      </c>
      <c r="C3958" t="s">
        <v>28833</v>
      </c>
      <c r="D3958">
        <v>0</v>
      </c>
    </row>
    <row r="3959" spans="1:4" x14ac:dyDescent="0.25">
      <c r="A3959" t="s">
        <v>7676</v>
      </c>
      <c r="B3959" t="s">
        <v>7678</v>
      </c>
      <c r="C3959" t="s">
        <v>28834</v>
      </c>
      <c r="D3959">
        <v>0</v>
      </c>
    </row>
    <row r="3960" spans="1:4" x14ac:dyDescent="0.25">
      <c r="A3960" t="s">
        <v>7680</v>
      </c>
      <c r="B3960" t="s">
        <v>7682</v>
      </c>
      <c r="C3960" t="s">
        <v>28835</v>
      </c>
      <c r="D3960">
        <v>0</v>
      </c>
    </row>
    <row r="3961" spans="1:4" x14ac:dyDescent="0.25">
      <c r="A3961" t="s">
        <v>7684</v>
      </c>
      <c r="B3961" t="s">
        <v>7686</v>
      </c>
      <c r="C3961" t="s">
        <v>28836</v>
      </c>
      <c r="D3961">
        <v>0</v>
      </c>
    </row>
    <row r="3962" spans="1:4" x14ac:dyDescent="0.25">
      <c r="A3962" t="s">
        <v>7688</v>
      </c>
      <c r="B3962" t="s">
        <v>7690</v>
      </c>
      <c r="C3962" t="s">
        <v>28837</v>
      </c>
      <c r="D3962">
        <v>0</v>
      </c>
    </row>
    <row r="3963" spans="1:4" x14ac:dyDescent="0.25">
      <c r="A3963" t="s">
        <v>7692</v>
      </c>
      <c r="B3963" t="s">
        <v>7694</v>
      </c>
      <c r="C3963" t="s">
        <v>28838</v>
      </c>
      <c r="D3963">
        <v>0</v>
      </c>
    </row>
    <row r="3964" spans="1:4" x14ac:dyDescent="0.25">
      <c r="A3964" t="s">
        <v>7700</v>
      </c>
      <c r="B3964" t="s">
        <v>7702</v>
      </c>
      <c r="C3964" t="s">
        <v>28840</v>
      </c>
      <c r="D3964">
        <v>0</v>
      </c>
    </row>
    <row r="3965" spans="1:4" x14ac:dyDescent="0.25">
      <c r="A3965" t="s">
        <v>7704</v>
      </c>
      <c r="B3965" t="s">
        <v>7706</v>
      </c>
      <c r="C3965" t="s">
        <v>28841</v>
      </c>
      <c r="D3965">
        <v>0</v>
      </c>
    </row>
    <row r="3966" spans="1:4" x14ac:dyDescent="0.25">
      <c r="A3966" t="s">
        <v>7708</v>
      </c>
      <c r="B3966" t="s">
        <v>7710</v>
      </c>
      <c r="C3966" t="s">
        <v>28842</v>
      </c>
      <c r="D3966">
        <v>0</v>
      </c>
    </row>
    <row r="3967" spans="1:4" x14ac:dyDescent="0.25">
      <c r="A3967" t="s">
        <v>7712</v>
      </c>
      <c r="B3967" t="s">
        <v>7714</v>
      </c>
      <c r="C3967" t="s">
        <v>28843</v>
      </c>
      <c r="D3967">
        <v>0</v>
      </c>
    </row>
    <row r="3968" spans="1:4" x14ac:dyDescent="0.25">
      <c r="A3968" t="s">
        <v>7716</v>
      </c>
      <c r="B3968" t="s">
        <v>7718</v>
      </c>
      <c r="C3968" t="s">
        <v>28844</v>
      </c>
      <c r="D3968">
        <v>0</v>
      </c>
    </row>
    <row r="3969" spans="1:4" x14ac:dyDescent="0.25">
      <c r="A3969" t="s">
        <v>7720</v>
      </c>
      <c r="B3969" t="s">
        <v>7722</v>
      </c>
      <c r="C3969" t="s">
        <v>28845</v>
      </c>
      <c r="D3969">
        <v>0</v>
      </c>
    </row>
    <row r="3970" spans="1:4" x14ac:dyDescent="0.25">
      <c r="A3970" t="s">
        <v>7724</v>
      </c>
      <c r="B3970" t="s">
        <v>7726</v>
      </c>
      <c r="C3970" t="s">
        <v>28846</v>
      </c>
      <c r="D3970">
        <v>0</v>
      </c>
    </row>
    <row r="3971" spans="1:4" x14ac:dyDescent="0.25">
      <c r="A3971" t="s">
        <v>7728</v>
      </c>
      <c r="B3971" t="s">
        <v>7730</v>
      </c>
      <c r="C3971" t="s">
        <v>28847</v>
      </c>
      <c r="D3971">
        <v>0</v>
      </c>
    </row>
    <row r="3972" spans="1:4" x14ac:dyDescent="0.25">
      <c r="A3972" t="s">
        <v>7733</v>
      </c>
      <c r="B3972" t="s">
        <v>7735</v>
      </c>
      <c r="C3972" t="s">
        <v>28849</v>
      </c>
      <c r="D3972">
        <v>0</v>
      </c>
    </row>
    <row r="3973" spans="1:4" x14ac:dyDescent="0.25">
      <c r="A3973" t="s">
        <v>7740</v>
      </c>
      <c r="B3973" t="s">
        <v>7742</v>
      </c>
      <c r="C3973" t="s">
        <v>28852</v>
      </c>
      <c r="D3973">
        <v>0</v>
      </c>
    </row>
    <row r="3974" spans="1:4" x14ac:dyDescent="0.25">
      <c r="A3974" t="s">
        <v>7744</v>
      </c>
      <c r="B3974" t="s">
        <v>7746</v>
      </c>
      <c r="C3974" t="s">
        <v>28853</v>
      </c>
      <c r="D3974">
        <v>0</v>
      </c>
    </row>
    <row r="3975" spans="1:4" x14ac:dyDescent="0.25">
      <c r="A3975" t="s">
        <v>7748</v>
      </c>
      <c r="B3975" t="s">
        <v>7750</v>
      </c>
      <c r="C3975" t="s">
        <v>28854</v>
      </c>
      <c r="D3975">
        <v>0</v>
      </c>
    </row>
    <row r="3976" spans="1:4" x14ac:dyDescent="0.25">
      <c r="A3976" t="s">
        <v>7753</v>
      </c>
      <c r="B3976" t="s">
        <v>7755</v>
      </c>
      <c r="C3976" t="s">
        <v>28856</v>
      </c>
      <c r="D3976">
        <v>0</v>
      </c>
    </row>
    <row r="3977" spans="1:4" x14ac:dyDescent="0.25">
      <c r="A3977" t="s">
        <v>7757</v>
      </c>
      <c r="B3977" t="s">
        <v>7759</v>
      </c>
      <c r="C3977" t="s">
        <v>28857</v>
      </c>
      <c r="D3977">
        <v>0</v>
      </c>
    </row>
    <row r="3978" spans="1:4" x14ac:dyDescent="0.25">
      <c r="A3978" t="s">
        <v>7761</v>
      </c>
      <c r="B3978" t="s">
        <v>7763</v>
      </c>
      <c r="C3978" t="s">
        <v>28858</v>
      </c>
      <c r="D3978">
        <v>0</v>
      </c>
    </row>
    <row r="3979" spans="1:4" x14ac:dyDescent="0.25">
      <c r="A3979" t="s">
        <v>7767</v>
      </c>
      <c r="B3979" t="s">
        <v>7769</v>
      </c>
      <c r="C3979" t="s">
        <v>28861</v>
      </c>
      <c r="D3979">
        <v>0</v>
      </c>
    </row>
    <row r="3980" spans="1:4" x14ac:dyDescent="0.25">
      <c r="A3980" t="s">
        <v>7771</v>
      </c>
      <c r="B3980" t="s">
        <v>7773</v>
      </c>
      <c r="C3980" t="s">
        <v>28862</v>
      </c>
      <c r="D3980">
        <v>0</v>
      </c>
    </row>
    <row r="3981" spans="1:4" x14ac:dyDescent="0.25">
      <c r="A3981" t="s">
        <v>7775</v>
      </c>
      <c r="B3981" t="s">
        <v>7777</v>
      </c>
      <c r="C3981" t="s">
        <v>28863</v>
      </c>
      <c r="D3981">
        <v>0</v>
      </c>
    </row>
    <row r="3982" spans="1:4" x14ac:dyDescent="0.25">
      <c r="A3982" t="s">
        <v>7779</v>
      </c>
      <c r="B3982" t="s">
        <v>7781</v>
      </c>
      <c r="C3982" t="s">
        <v>28864</v>
      </c>
      <c r="D3982">
        <v>0</v>
      </c>
    </row>
    <row r="3983" spans="1:4" x14ac:dyDescent="0.25">
      <c r="A3983" t="s">
        <v>7783</v>
      </c>
      <c r="B3983" t="s">
        <v>7785</v>
      </c>
      <c r="C3983" t="s">
        <v>28865</v>
      </c>
      <c r="D3983">
        <v>0</v>
      </c>
    </row>
    <row r="3984" spans="1:4" x14ac:dyDescent="0.25">
      <c r="A3984" t="s">
        <v>7787</v>
      </c>
      <c r="B3984" t="s">
        <v>7789</v>
      </c>
      <c r="C3984" t="s">
        <v>28866</v>
      </c>
      <c r="D3984">
        <v>0</v>
      </c>
    </row>
    <row r="3985" spans="1:4" x14ac:dyDescent="0.25">
      <c r="A3985" t="s">
        <v>7796</v>
      </c>
      <c r="B3985" t="s">
        <v>7798</v>
      </c>
      <c r="C3985" t="s">
        <v>28869</v>
      </c>
      <c r="D3985">
        <v>0</v>
      </c>
    </row>
    <row r="3986" spans="1:4" x14ac:dyDescent="0.25">
      <c r="A3986" t="s">
        <v>7808</v>
      </c>
      <c r="B3986" t="s">
        <v>7810</v>
      </c>
      <c r="C3986" t="s">
        <v>28872</v>
      </c>
      <c r="D3986">
        <v>0</v>
      </c>
    </row>
    <row r="3987" spans="1:4" x14ac:dyDescent="0.25">
      <c r="A3987" t="s">
        <v>7814</v>
      </c>
      <c r="B3987" t="s">
        <v>7816</v>
      </c>
      <c r="C3987" t="s">
        <v>28874</v>
      </c>
      <c r="D3987">
        <v>0</v>
      </c>
    </row>
    <row r="3988" spans="1:4" x14ac:dyDescent="0.25">
      <c r="A3988" t="s">
        <v>7818</v>
      </c>
      <c r="B3988" t="s">
        <v>7820</v>
      </c>
      <c r="C3988" t="s">
        <v>28875</v>
      </c>
      <c r="D3988">
        <v>0</v>
      </c>
    </row>
    <row r="3989" spans="1:4" x14ac:dyDescent="0.25">
      <c r="A3989" t="s">
        <v>7827</v>
      </c>
      <c r="B3989" t="s">
        <v>7829</v>
      </c>
      <c r="C3989" t="s">
        <v>28878</v>
      </c>
      <c r="D3989">
        <v>0</v>
      </c>
    </row>
    <row r="3990" spans="1:4" x14ac:dyDescent="0.25">
      <c r="A3990" t="s">
        <v>7831</v>
      </c>
      <c r="B3990" t="s">
        <v>7833</v>
      </c>
      <c r="C3990" t="s">
        <v>28879</v>
      </c>
      <c r="D3990">
        <v>0</v>
      </c>
    </row>
    <row r="3991" spans="1:4" x14ac:dyDescent="0.25">
      <c r="A3991" t="s">
        <v>7839</v>
      </c>
      <c r="B3991" t="s">
        <v>7841</v>
      </c>
      <c r="C3991" t="s">
        <v>28881</v>
      </c>
      <c r="D3991">
        <v>0</v>
      </c>
    </row>
    <row r="3992" spans="1:4" x14ac:dyDescent="0.25">
      <c r="A3992" t="s">
        <v>7849</v>
      </c>
      <c r="B3992" t="s">
        <v>7851</v>
      </c>
      <c r="C3992" t="s">
        <v>28884</v>
      </c>
      <c r="D3992">
        <v>0</v>
      </c>
    </row>
    <row r="3993" spans="1:4" x14ac:dyDescent="0.25">
      <c r="A3993" t="s">
        <v>7853</v>
      </c>
      <c r="B3993" t="s">
        <v>7855</v>
      </c>
      <c r="C3993" t="s">
        <v>28885</v>
      </c>
      <c r="D3993">
        <v>0</v>
      </c>
    </row>
    <row r="3994" spans="1:4" x14ac:dyDescent="0.25">
      <c r="A3994" t="s">
        <v>7861</v>
      </c>
      <c r="B3994" t="s">
        <v>7863</v>
      </c>
      <c r="C3994" t="s">
        <v>28887</v>
      </c>
      <c r="D3994">
        <v>0</v>
      </c>
    </row>
    <row r="3995" spans="1:4" x14ac:dyDescent="0.25">
      <c r="A3995" t="s">
        <v>7865</v>
      </c>
      <c r="B3995" t="s">
        <v>7867</v>
      </c>
      <c r="C3995" t="s">
        <v>28888</v>
      </c>
      <c r="D3995">
        <v>0</v>
      </c>
    </row>
    <row r="3996" spans="1:4" x14ac:dyDescent="0.25">
      <c r="A3996" t="s">
        <v>7869</v>
      </c>
      <c r="B3996" t="s">
        <v>7871</v>
      </c>
      <c r="C3996" t="s">
        <v>28889</v>
      </c>
      <c r="D3996">
        <v>0</v>
      </c>
    </row>
    <row r="3997" spans="1:4" x14ac:dyDescent="0.25">
      <c r="A3997" t="s">
        <v>7873</v>
      </c>
      <c r="B3997" t="s">
        <v>7875</v>
      </c>
      <c r="C3997" t="s">
        <v>28890</v>
      </c>
      <c r="D3997">
        <v>0</v>
      </c>
    </row>
    <row r="3998" spans="1:4" x14ac:dyDescent="0.25">
      <c r="A3998" t="s">
        <v>7877</v>
      </c>
      <c r="B3998" t="s">
        <v>7879</v>
      </c>
      <c r="C3998" t="s">
        <v>28891</v>
      </c>
      <c r="D3998">
        <v>0</v>
      </c>
    </row>
    <row r="3999" spans="1:4" x14ac:dyDescent="0.25">
      <c r="A3999" t="s">
        <v>7881</v>
      </c>
      <c r="B3999" t="s">
        <v>7883</v>
      </c>
      <c r="C3999" t="s">
        <v>28892</v>
      </c>
      <c r="D3999">
        <v>0</v>
      </c>
    </row>
    <row r="4000" spans="1:4" x14ac:dyDescent="0.25">
      <c r="A4000" t="s">
        <v>7885</v>
      </c>
      <c r="B4000" t="s">
        <v>7887</v>
      </c>
      <c r="C4000" t="s">
        <v>28893</v>
      </c>
      <c r="D4000">
        <v>0</v>
      </c>
    </row>
    <row r="4001" spans="1:4" x14ac:dyDescent="0.25">
      <c r="A4001" t="s">
        <v>7889</v>
      </c>
      <c r="B4001" t="s">
        <v>7891</v>
      </c>
      <c r="C4001" t="s">
        <v>28894</v>
      </c>
      <c r="D4001">
        <v>0</v>
      </c>
    </row>
    <row r="4002" spans="1:4" x14ac:dyDescent="0.25">
      <c r="A4002" t="s">
        <v>7893</v>
      </c>
      <c r="B4002" t="s">
        <v>7895</v>
      </c>
      <c r="C4002" t="s">
        <v>28895</v>
      </c>
      <c r="D4002">
        <v>0</v>
      </c>
    </row>
    <row r="4003" spans="1:4" x14ac:dyDescent="0.25">
      <c r="A4003" t="s">
        <v>7897</v>
      </c>
      <c r="B4003" t="s">
        <v>7899</v>
      </c>
      <c r="C4003" t="s">
        <v>28896</v>
      </c>
      <c r="D4003">
        <v>0</v>
      </c>
    </row>
    <row r="4004" spans="1:4" x14ac:dyDescent="0.25">
      <c r="A4004" t="s">
        <v>7901</v>
      </c>
      <c r="B4004" t="s">
        <v>7903</v>
      </c>
      <c r="C4004" t="s">
        <v>28897</v>
      </c>
      <c r="D4004">
        <v>0</v>
      </c>
    </row>
    <row r="4005" spans="1:4" x14ac:dyDescent="0.25">
      <c r="A4005" t="s">
        <v>7905</v>
      </c>
      <c r="B4005" t="s">
        <v>7907</v>
      </c>
      <c r="C4005" t="s">
        <v>28898</v>
      </c>
      <c r="D4005">
        <v>0</v>
      </c>
    </row>
    <row r="4006" spans="1:4" x14ac:dyDescent="0.25">
      <c r="A4006" t="s">
        <v>7909</v>
      </c>
      <c r="B4006" t="s">
        <v>7911</v>
      </c>
      <c r="C4006" t="s">
        <v>28899</v>
      </c>
      <c r="D4006">
        <v>0</v>
      </c>
    </row>
    <row r="4007" spans="1:4" x14ac:dyDescent="0.25">
      <c r="A4007" t="s">
        <v>7913</v>
      </c>
      <c r="B4007" t="s">
        <v>7915</v>
      </c>
      <c r="C4007" t="s">
        <v>28900</v>
      </c>
      <c r="D4007">
        <v>0</v>
      </c>
    </row>
    <row r="4008" spans="1:4" x14ac:dyDescent="0.25">
      <c r="A4008" t="s">
        <v>7917</v>
      </c>
      <c r="B4008" t="s">
        <v>7919</v>
      </c>
      <c r="C4008" t="s">
        <v>28901</v>
      </c>
      <c r="D4008">
        <v>0</v>
      </c>
    </row>
    <row r="4009" spans="1:4" x14ac:dyDescent="0.25">
      <c r="A4009" t="s">
        <v>7925</v>
      </c>
      <c r="B4009" t="s">
        <v>7927</v>
      </c>
      <c r="C4009" t="s">
        <v>28903</v>
      </c>
      <c r="D4009">
        <v>0</v>
      </c>
    </row>
    <row r="4010" spans="1:4" x14ac:dyDescent="0.25">
      <c r="A4010" t="s">
        <v>7929</v>
      </c>
      <c r="B4010" t="s">
        <v>7931</v>
      </c>
      <c r="C4010" t="s">
        <v>28904</v>
      </c>
      <c r="D4010">
        <v>0</v>
      </c>
    </row>
    <row r="4011" spans="1:4" x14ac:dyDescent="0.25">
      <c r="A4011" t="s">
        <v>7933</v>
      </c>
      <c r="B4011" t="s">
        <v>7935</v>
      </c>
      <c r="C4011" t="s">
        <v>28905</v>
      </c>
      <c r="D4011">
        <v>0</v>
      </c>
    </row>
    <row r="4012" spans="1:4" x14ac:dyDescent="0.25">
      <c r="A4012" t="s">
        <v>7937</v>
      </c>
      <c r="B4012" t="s">
        <v>7939</v>
      </c>
      <c r="C4012" t="s">
        <v>28906</v>
      </c>
      <c r="D4012">
        <v>0</v>
      </c>
    </row>
    <row r="4013" spans="1:4" x14ac:dyDescent="0.25">
      <c r="A4013" t="s">
        <v>7949</v>
      </c>
      <c r="B4013" t="s">
        <v>7951</v>
      </c>
      <c r="C4013" t="s">
        <v>28909</v>
      </c>
      <c r="D4013">
        <v>0</v>
      </c>
    </row>
    <row r="4014" spans="1:4" x14ac:dyDescent="0.25">
      <c r="A4014" t="s">
        <v>7953</v>
      </c>
      <c r="B4014" t="s">
        <v>7955</v>
      </c>
      <c r="C4014" t="s">
        <v>28910</v>
      </c>
      <c r="D4014">
        <v>0</v>
      </c>
    </row>
    <row r="4015" spans="1:4" x14ac:dyDescent="0.25">
      <c r="A4015" t="s">
        <v>7957</v>
      </c>
      <c r="B4015" t="s">
        <v>7959</v>
      </c>
      <c r="C4015" t="s">
        <v>28911</v>
      </c>
      <c r="D4015">
        <v>0</v>
      </c>
    </row>
    <row r="4016" spans="1:4" x14ac:dyDescent="0.25">
      <c r="A4016" t="s">
        <v>7961</v>
      </c>
      <c r="B4016" t="s">
        <v>7963</v>
      </c>
      <c r="C4016" t="s">
        <v>28912</v>
      </c>
      <c r="D4016">
        <v>0</v>
      </c>
    </row>
    <row r="4017" spans="1:4" x14ac:dyDescent="0.25">
      <c r="A4017" t="s">
        <v>7965</v>
      </c>
      <c r="B4017" t="s">
        <v>7967</v>
      </c>
      <c r="C4017" t="s">
        <v>28913</v>
      </c>
      <c r="D4017">
        <v>0</v>
      </c>
    </row>
    <row r="4018" spans="1:4" x14ac:dyDescent="0.25">
      <c r="A4018" t="s">
        <v>7969</v>
      </c>
      <c r="B4018" t="s">
        <v>7971</v>
      </c>
      <c r="C4018" t="s">
        <v>28914</v>
      </c>
      <c r="D4018">
        <v>0</v>
      </c>
    </row>
    <row r="4019" spans="1:4" x14ac:dyDescent="0.25">
      <c r="A4019" t="s">
        <v>7973</v>
      </c>
      <c r="B4019" t="s">
        <v>7975</v>
      </c>
      <c r="C4019" t="s">
        <v>28915</v>
      </c>
      <c r="D4019">
        <v>0</v>
      </c>
    </row>
    <row r="4020" spans="1:4" x14ac:dyDescent="0.25">
      <c r="A4020" t="s">
        <v>7977</v>
      </c>
      <c r="B4020" t="s">
        <v>7979</v>
      </c>
      <c r="C4020" t="s">
        <v>28916</v>
      </c>
      <c r="D4020">
        <v>0</v>
      </c>
    </row>
    <row r="4021" spans="1:4" x14ac:dyDescent="0.25">
      <c r="A4021" t="s">
        <v>7981</v>
      </c>
      <c r="B4021" t="s">
        <v>7983</v>
      </c>
      <c r="C4021" t="s">
        <v>28917</v>
      </c>
      <c r="D4021">
        <v>0</v>
      </c>
    </row>
    <row r="4022" spans="1:4" x14ac:dyDescent="0.25">
      <c r="A4022" t="s">
        <v>7989</v>
      </c>
      <c r="B4022" t="s">
        <v>7991</v>
      </c>
      <c r="C4022" t="s">
        <v>28919</v>
      </c>
      <c r="D4022">
        <v>0</v>
      </c>
    </row>
    <row r="4023" spans="1:4" x14ac:dyDescent="0.25">
      <c r="A4023" t="s">
        <v>7993</v>
      </c>
      <c r="B4023" t="s">
        <v>7995</v>
      </c>
      <c r="C4023" t="s">
        <v>28920</v>
      </c>
      <c r="D4023">
        <v>0</v>
      </c>
    </row>
    <row r="4024" spans="1:4" x14ac:dyDescent="0.25">
      <c r="A4024" t="s">
        <v>8005</v>
      </c>
      <c r="B4024" t="s">
        <v>8007</v>
      </c>
      <c r="C4024" t="s">
        <v>28923</v>
      </c>
      <c r="D4024">
        <v>0</v>
      </c>
    </row>
    <row r="4025" spans="1:4" x14ac:dyDescent="0.25">
      <c r="A4025" t="s">
        <v>8022</v>
      </c>
      <c r="B4025" t="s">
        <v>8024</v>
      </c>
      <c r="C4025" t="s">
        <v>28928</v>
      </c>
      <c r="D4025">
        <v>0</v>
      </c>
    </row>
    <row r="4026" spans="1:4" x14ac:dyDescent="0.25">
      <c r="A4026" t="s">
        <v>8026</v>
      </c>
      <c r="B4026" t="s">
        <v>8028</v>
      </c>
      <c r="C4026" t="s">
        <v>28929</v>
      </c>
      <c r="D4026">
        <v>0</v>
      </c>
    </row>
    <row r="4027" spans="1:4" x14ac:dyDescent="0.25">
      <c r="A4027" t="s">
        <v>8030</v>
      </c>
      <c r="B4027" t="s">
        <v>8032</v>
      </c>
      <c r="C4027" t="s">
        <v>28930</v>
      </c>
      <c r="D4027">
        <v>0</v>
      </c>
    </row>
    <row r="4028" spans="1:4" x14ac:dyDescent="0.25">
      <c r="A4028" t="s">
        <v>8034</v>
      </c>
      <c r="B4028" t="s">
        <v>8036</v>
      </c>
      <c r="C4028" t="s">
        <v>28931</v>
      </c>
      <c r="D4028">
        <v>0</v>
      </c>
    </row>
    <row r="4029" spans="1:4" x14ac:dyDescent="0.25">
      <c r="A4029" t="s">
        <v>8038</v>
      </c>
      <c r="B4029" t="s">
        <v>8040</v>
      </c>
      <c r="C4029" t="s">
        <v>28932</v>
      </c>
      <c r="D4029">
        <v>0</v>
      </c>
    </row>
    <row r="4030" spans="1:4" x14ac:dyDescent="0.25">
      <c r="A4030" t="s">
        <v>8042</v>
      </c>
      <c r="B4030" t="s">
        <v>8044</v>
      </c>
      <c r="C4030" t="s">
        <v>28933</v>
      </c>
      <c r="D4030">
        <v>0</v>
      </c>
    </row>
    <row r="4031" spans="1:4" x14ac:dyDescent="0.25">
      <c r="A4031" t="s">
        <v>8053</v>
      </c>
      <c r="B4031" t="s">
        <v>8055</v>
      </c>
      <c r="C4031" t="s">
        <v>28937</v>
      </c>
      <c r="D4031">
        <v>0</v>
      </c>
    </row>
    <row r="4032" spans="1:4" x14ac:dyDescent="0.25">
      <c r="A4032" t="s">
        <v>8057</v>
      </c>
      <c r="B4032" t="s">
        <v>8059</v>
      </c>
      <c r="C4032" t="s">
        <v>28938</v>
      </c>
      <c r="D4032">
        <v>0</v>
      </c>
    </row>
    <row r="4033" spans="1:4" x14ac:dyDescent="0.25">
      <c r="A4033" t="s">
        <v>8061</v>
      </c>
      <c r="B4033" t="s">
        <v>8063</v>
      </c>
      <c r="C4033" t="s">
        <v>28939</v>
      </c>
      <c r="D4033">
        <v>0</v>
      </c>
    </row>
    <row r="4034" spans="1:4" x14ac:dyDescent="0.25">
      <c r="A4034" t="s">
        <v>8073</v>
      </c>
      <c r="B4034" t="s">
        <v>8075</v>
      </c>
      <c r="C4034" t="s">
        <v>28942</v>
      </c>
      <c r="D4034">
        <v>0</v>
      </c>
    </row>
    <row r="4035" spans="1:4" x14ac:dyDescent="0.25">
      <c r="A4035" t="s">
        <v>8077</v>
      </c>
      <c r="B4035" t="s">
        <v>8079</v>
      </c>
      <c r="C4035" t="s">
        <v>28943</v>
      </c>
      <c r="D4035">
        <v>0</v>
      </c>
    </row>
    <row r="4036" spans="1:4" x14ac:dyDescent="0.25">
      <c r="A4036" t="s">
        <v>8085</v>
      </c>
      <c r="B4036" t="s">
        <v>8087</v>
      </c>
      <c r="C4036" t="s">
        <v>28945</v>
      </c>
      <c r="D4036">
        <v>0</v>
      </c>
    </row>
    <row r="4037" spans="1:4" x14ac:dyDescent="0.25">
      <c r="A4037" t="s">
        <v>8089</v>
      </c>
      <c r="B4037" t="s">
        <v>8091</v>
      </c>
      <c r="C4037" t="s">
        <v>28946</v>
      </c>
      <c r="D4037">
        <v>0</v>
      </c>
    </row>
    <row r="4038" spans="1:4" x14ac:dyDescent="0.25">
      <c r="A4038" t="s">
        <v>8093</v>
      </c>
      <c r="B4038" t="s">
        <v>8095</v>
      </c>
      <c r="C4038" t="s">
        <v>28947</v>
      </c>
      <c r="D4038">
        <v>0</v>
      </c>
    </row>
    <row r="4039" spans="1:4" x14ac:dyDescent="0.25">
      <c r="A4039" t="s">
        <v>8097</v>
      </c>
      <c r="B4039" t="s">
        <v>8099</v>
      </c>
      <c r="C4039" t="s">
        <v>28948</v>
      </c>
      <c r="D4039">
        <v>0</v>
      </c>
    </row>
    <row r="4040" spans="1:4" x14ac:dyDescent="0.25">
      <c r="A4040" t="s">
        <v>8105</v>
      </c>
      <c r="B4040" t="s">
        <v>8107</v>
      </c>
      <c r="C4040" t="s">
        <v>28950</v>
      </c>
      <c r="D4040">
        <v>0</v>
      </c>
    </row>
    <row r="4041" spans="1:4" x14ac:dyDescent="0.25">
      <c r="A4041" t="s">
        <v>8117</v>
      </c>
      <c r="B4041" t="s">
        <v>8119</v>
      </c>
      <c r="C4041" t="s">
        <v>28953</v>
      </c>
      <c r="D4041">
        <v>0</v>
      </c>
    </row>
    <row r="4042" spans="1:4" x14ac:dyDescent="0.25">
      <c r="A4042" t="s">
        <v>8121</v>
      </c>
      <c r="B4042" t="s">
        <v>8123</v>
      </c>
      <c r="C4042" t="s">
        <v>28954</v>
      </c>
      <c r="D4042">
        <v>0</v>
      </c>
    </row>
    <row r="4043" spans="1:4" x14ac:dyDescent="0.25">
      <c r="A4043" t="s">
        <v>8130</v>
      </c>
      <c r="B4043" t="s">
        <v>8132</v>
      </c>
      <c r="C4043" t="s">
        <v>28957</v>
      </c>
      <c r="D4043">
        <v>0</v>
      </c>
    </row>
    <row r="4044" spans="1:4" x14ac:dyDescent="0.25">
      <c r="A4044" t="s">
        <v>8134</v>
      </c>
      <c r="B4044" t="s">
        <v>8136</v>
      </c>
      <c r="C4044" t="s">
        <v>28958</v>
      </c>
      <c r="D4044">
        <v>0</v>
      </c>
    </row>
    <row r="4045" spans="1:4" x14ac:dyDescent="0.25">
      <c r="A4045" t="s">
        <v>8138</v>
      </c>
      <c r="B4045" t="s">
        <v>8140</v>
      </c>
      <c r="C4045" t="s">
        <v>28959</v>
      </c>
      <c r="D4045">
        <v>0</v>
      </c>
    </row>
    <row r="4046" spans="1:4" x14ac:dyDescent="0.25">
      <c r="A4046" t="s">
        <v>8145</v>
      </c>
      <c r="B4046" t="s">
        <v>8147</v>
      </c>
      <c r="C4046" t="s">
        <v>28962</v>
      </c>
      <c r="D4046">
        <v>0</v>
      </c>
    </row>
    <row r="4047" spans="1:4" x14ac:dyDescent="0.25">
      <c r="A4047" t="s">
        <v>8149</v>
      </c>
      <c r="B4047" t="s">
        <v>8151</v>
      </c>
      <c r="C4047" t="s">
        <v>28963</v>
      </c>
      <c r="D4047">
        <v>0</v>
      </c>
    </row>
    <row r="4048" spans="1:4" x14ac:dyDescent="0.25">
      <c r="A4048" t="s">
        <v>8153</v>
      </c>
      <c r="B4048" t="s">
        <v>8155</v>
      </c>
      <c r="C4048" t="s">
        <v>28964</v>
      </c>
      <c r="D4048">
        <v>0</v>
      </c>
    </row>
    <row r="4049" spans="1:4" x14ac:dyDescent="0.25">
      <c r="A4049" t="s">
        <v>8157</v>
      </c>
      <c r="B4049" t="s">
        <v>8159</v>
      </c>
      <c r="C4049" t="s">
        <v>28965</v>
      </c>
      <c r="D4049">
        <v>0</v>
      </c>
    </row>
    <row r="4050" spans="1:4" x14ac:dyDescent="0.25">
      <c r="A4050" t="s">
        <v>8165</v>
      </c>
      <c r="B4050" t="s">
        <v>8167</v>
      </c>
      <c r="C4050" t="s">
        <v>28967</v>
      </c>
      <c r="D4050">
        <v>0</v>
      </c>
    </row>
    <row r="4051" spans="1:4" x14ac:dyDescent="0.25">
      <c r="A4051" t="s">
        <v>8174</v>
      </c>
      <c r="B4051" t="s">
        <v>8176</v>
      </c>
      <c r="C4051" t="s">
        <v>28970</v>
      </c>
      <c r="D4051">
        <v>0</v>
      </c>
    </row>
    <row r="4052" spans="1:4" x14ac:dyDescent="0.25">
      <c r="A4052" t="s">
        <v>8178</v>
      </c>
      <c r="B4052" t="s">
        <v>8180</v>
      </c>
      <c r="C4052" t="s">
        <v>28971</v>
      </c>
      <c r="D4052">
        <v>0</v>
      </c>
    </row>
    <row r="4053" spans="1:4" x14ac:dyDescent="0.25">
      <c r="A4053" t="s">
        <v>8182</v>
      </c>
      <c r="B4053" t="s">
        <v>8184</v>
      </c>
      <c r="C4053" t="s">
        <v>28972</v>
      </c>
      <c r="D4053">
        <v>0</v>
      </c>
    </row>
    <row r="4054" spans="1:4" x14ac:dyDescent="0.25">
      <c r="A4054" t="s">
        <v>8186</v>
      </c>
      <c r="B4054" t="s">
        <v>8188</v>
      </c>
      <c r="C4054" t="s">
        <v>28973</v>
      </c>
      <c r="D4054">
        <v>0</v>
      </c>
    </row>
    <row r="4055" spans="1:4" x14ac:dyDescent="0.25">
      <c r="A4055" t="s">
        <v>8190</v>
      </c>
      <c r="B4055" t="s">
        <v>8192</v>
      </c>
      <c r="C4055" t="s">
        <v>28974</v>
      </c>
      <c r="D4055">
        <v>0</v>
      </c>
    </row>
    <row r="4056" spans="1:4" x14ac:dyDescent="0.25">
      <c r="A4056" t="s">
        <v>8194</v>
      </c>
      <c r="B4056" t="s">
        <v>8196</v>
      </c>
      <c r="C4056" t="s">
        <v>28975</v>
      </c>
      <c r="D4056">
        <v>0</v>
      </c>
    </row>
    <row r="4057" spans="1:4" x14ac:dyDescent="0.25">
      <c r="A4057" t="s">
        <v>8198</v>
      </c>
      <c r="B4057" t="s">
        <v>8200</v>
      </c>
      <c r="C4057" t="s">
        <v>28976</v>
      </c>
      <c r="D4057">
        <v>0</v>
      </c>
    </row>
    <row r="4058" spans="1:4" x14ac:dyDescent="0.25">
      <c r="A4058" t="s">
        <v>8202</v>
      </c>
      <c r="B4058" t="s">
        <v>8204</v>
      </c>
      <c r="C4058" t="s">
        <v>28977</v>
      </c>
      <c r="D4058">
        <v>0</v>
      </c>
    </row>
    <row r="4059" spans="1:4" x14ac:dyDescent="0.25">
      <c r="A4059" t="s">
        <v>8206</v>
      </c>
      <c r="B4059" t="s">
        <v>8208</v>
      </c>
      <c r="C4059" t="s">
        <v>28978</v>
      </c>
      <c r="D4059">
        <v>0</v>
      </c>
    </row>
    <row r="4060" spans="1:4" x14ac:dyDescent="0.25">
      <c r="A4060" t="s">
        <v>8210</v>
      </c>
      <c r="B4060" t="s">
        <v>8212</v>
      </c>
      <c r="C4060" t="s">
        <v>28979</v>
      </c>
      <c r="D4060">
        <v>0</v>
      </c>
    </row>
    <row r="4061" spans="1:4" x14ac:dyDescent="0.25">
      <c r="A4061" t="s">
        <v>8214</v>
      </c>
      <c r="B4061" t="s">
        <v>8216</v>
      </c>
      <c r="C4061" t="s">
        <v>28980</v>
      </c>
      <c r="D4061">
        <v>0</v>
      </c>
    </row>
    <row r="4062" spans="1:4" x14ac:dyDescent="0.25">
      <c r="A4062" t="s">
        <v>8218</v>
      </c>
      <c r="B4062" t="s">
        <v>8220</v>
      </c>
      <c r="C4062" t="s">
        <v>28981</v>
      </c>
      <c r="D4062">
        <v>0</v>
      </c>
    </row>
    <row r="4063" spans="1:4" x14ac:dyDescent="0.25">
      <c r="A4063" t="s">
        <v>8222</v>
      </c>
      <c r="B4063" t="s">
        <v>8224</v>
      </c>
      <c r="C4063" t="s">
        <v>28982</v>
      </c>
      <c r="D4063">
        <v>0</v>
      </c>
    </row>
    <row r="4064" spans="1:4" x14ac:dyDescent="0.25">
      <c r="A4064" t="s">
        <v>8226</v>
      </c>
      <c r="B4064" t="s">
        <v>8228</v>
      </c>
      <c r="C4064" t="s">
        <v>28983</v>
      </c>
      <c r="D4064">
        <v>0</v>
      </c>
    </row>
    <row r="4065" spans="1:4" x14ac:dyDescent="0.25">
      <c r="A4065" t="s">
        <v>8230</v>
      </c>
      <c r="B4065" t="s">
        <v>8232</v>
      </c>
      <c r="C4065" t="s">
        <v>28984</v>
      </c>
      <c r="D4065">
        <v>0</v>
      </c>
    </row>
    <row r="4066" spans="1:4" x14ac:dyDescent="0.25">
      <c r="A4066" t="s">
        <v>8234</v>
      </c>
      <c r="B4066" t="s">
        <v>8236</v>
      </c>
      <c r="C4066" t="s">
        <v>28985</v>
      </c>
      <c r="D4066">
        <v>0</v>
      </c>
    </row>
    <row r="4067" spans="1:4" x14ac:dyDescent="0.25">
      <c r="A4067" t="s">
        <v>8238</v>
      </c>
      <c r="B4067" t="s">
        <v>8240</v>
      </c>
      <c r="C4067" t="s">
        <v>28986</v>
      </c>
      <c r="D4067">
        <v>0</v>
      </c>
    </row>
    <row r="4068" spans="1:4" x14ac:dyDescent="0.25">
      <c r="A4068" t="s">
        <v>8242</v>
      </c>
      <c r="B4068" t="s">
        <v>8244</v>
      </c>
      <c r="C4068" t="s">
        <v>28987</v>
      </c>
      <c r="D4068">
        <v>0</v>
      </c>
    </row>
    <row r="4069" spans="1:4" x14ac:dyDescent="0.25">
      <c r="A4069" t="s">
        <v>8246</v>
      </c>
      <c r="B4069" t="s">
        <v>8248</v>
      </c>
      <c r="C4069" t="s">
        <v>28988</v>
      </c>
      <c r="D4069">
        <v>0</v>
      </c>
    </row>
    <row r="4070" spans="1:4" x14ac:dyDescent="0.25">
      <c r="A4070" t="s">
        <v>8250</v>
      </c>
      <c r="B4070" t="s">
        <v>8252</v>
      </c>
      <c r="C4070" t="s">
        <v>28989</v>
      </c>
      <c r="D4070">
        <v>0</v>
      </c>
    </row>
    <row r="4071" spans="1:4" x14ac:dyDescent="0.25">
      <c r="A4071" t="s">
        <v>8254</v>
      </c>
      <c r="B4071" t="s">
        <v>8256</v>
      </c>
      <c r="C4071" t="s">
        <v>28990</v>
      </c>
      <c r="D4071">
        <v>0</v>
      </c>
    </row>
    <row r="4072" spans="1:4" x14ac:dyDescent="0.25">
      <c r="A4072" t="s">
        <v>8258</v>
      </c>
      <c r="B4072" t="s">
        <v>8260</v>
      </c>
      <c r="C4072" t="s">
        <v>28991</v>
      </c>
      <c r="D4072">
        <v>0</v>
      </c>
    </row>
    <row r="4073" spans="1:4" x14ac:dyDescent="0.25">
      <c r="A4073" t="s">
        <v>8262</v>
      </c>
      <c r="B4073" t="s">
        <v>8264</v>
      </c>
      <c r="C4073" t="s">
        <v>28992</v>
      </c>
      <c r="D4073">
        <v>0</v>
      </c>
    </row>
    <row r="4074" spans="1:4" x14ac:dyDescent="0.25">
      <c r="A4074" t="s">
        <v>8266</v>
      </c>
      <c r="B4074" t="s">
        <v>8268</v>
      </c>
      <c r="C4074" t="s">
        <v>28993</v>
      </c>
      <c r="D4074">
        <v>0</v>
      </c>
    </row>
    <row r="4075" spans="1:4" x14ac:dyDescent="0.25">
      <c r="A4075" t="s">
        <v>8270</v>
      </c>
      <c r="B4075" t="s">
        <v>8272</v>
      </c>
      <c r="C4075" t="s">
        <v>28994</v>
      </c>
      <c r="D4075">
        <v>0</v>
      </c>
    </row>
    <row r="4076" spans="1:4" x14ac:dyDescent="0.25">
      <c r="A4076" t="s">
        <v>8274</v>
      </c>
      <c r="B4076" t="s">
        <v>8276</v>
      </c>
      <c r="C4076" t="s">
        <v>28995</v>
      </c>
      <c r="D4076">
        <v>0</v>
      </c>
    </row>
    <row r="4077" spans="1:4" x14ac:dyDescent="0.25">
      <c r="A4077" t="s">
        <v>8282</v>
      </c>
      <c r="B4077" t="s">
        <v>8284</v>
      </c>
      <c r="C4077" t="s">
        <v>28997</v>
      </c>
      <c r="D4077">
        <v>0</v>
      </c>
    </row>
    <row r="4078" spans="1:4" x14ac:dyDescent="0.25">
      <c r="A4078" t="s">
        <v>8286</v>
      </c>
      <c r="B4078" t="s">
        <v>8288</v>
      </c>
      <c r="C4078" t="s">
        <v>28998</v>
      </c>
      <c r="D4078">
        <v>0</v>
      </c>
    </row>
    <row r="4079" spans="1:4" x14ac:dyDescent="0.25">
      <c r="A4079" t="s">
        <v>8290</v>
      </c>
      <c r="B4079" t="s">
        <v>8292</v>
      </c>
      <c r="C4079" t="s">
        <v>28999</v>
      </c>
      <c r="D4079">
        <v>0</v>
      </c>
    </row>
    <row r="4080" spans="1:4" x14ac:dyDescent="0.25">
      <c r="A4080" t="s">
        <v>8294</v>
      </c>
      <c r="B4080" t="s">
        <v>8296</v>
      </c>
      <c r="C4080" t="s">
        <v>29000</v>
      </c>
      <c r="D4080">
        <v>0</v>
      </c>
    </row>
    <row r="4081" spans="1:4" x14ac:dyDescent="0.25">
      <c r="A4081" t="s">
        <v>8298</v>
      </c>
      <c r="B4081" t="s">
        <v>8300</v>
      </c>
      <c r="C4081" t="s">
        <v>29001</v>
      </c>
      <c r="D4081">
        <v>0</v>
      </c>
    </row>
    <row r="4082" spans="1:4" x14ac:dyDescent="0.25">
      <c r="A4082" t="s">
        <v>8302</v>
      </c>
      <c r="B4082" t="s">
        <v>8304</v>
      </c>
      <c r="C4082" t="s">
        <v>29002</v>
      </c>
      <c r="D4082">
        <v>0</v>
      </c>
    </row>
    <row r="4083" spans="1:4" x14ac:dyDescent="0.25">
      <c r="A4083" t="s">
        <v>8306</v>
      </c>
      <c r="B4083" t="s">
        <v>8308</v>
      </c>
      <c r="C4083" t="s">
        <v>29003</v>
      </c>
      <c r="D4083">
        <v>0</v>
      </c>
    </row>
    <row r="4084" spans="1:4" x14ac:dyDescent="0.25">
      <c r="A4084" t="s">
        <v>8310</v>
      </c>
      <c r="B4084" t="s">
        <v>8312</v>
      </c>
      <c r="C4084" t="s">
        <v>29004</v>
      </c>
      <c r="D4084">
        <v>0</v>
      </c>
    </row>
    <row r="4085" spans="1:4" x14ac:dyDescent="0.25">
      <c r="A4085" t="s">
        <v>8314</v>
      </c>
      <c r="B4085" t="s">
        <v>8316</v>
      </c>
      <c r="C4085" t="s">
        <v>29005</v>
      </c>
      <c r="D4085">
        <v>0</v>
      </c>
    </row>
    <row r="4086" spans="1:4" x14ac:dyDescent="0.25">
      <c r="A4086" t="s">
        <v>8318</v>
      </c>
      <c r="B4086" t="s">
        <v>8320</v>
      </c>
      <c r="C4086" t="s">
        <v>29006</v>
      </c>
      <c r="D4086">
        <v>0</v>
      </c>
    </row>
    <row r="4087" spans="1:4" x14ac:dyDescent="0.25">
      <c r="A4087" t="s">
        <v>8322</v>
      </c>
      <c r="B4087" t="s">
        <v>8324</v>
      </c>
      <c r="C4087" t="s">
        <v>29007</v>
      </c>
      <c r="D4087">
        <v>0</v>
      </c>
    </row>
    <row r="4088" spans="1:4" x14ac:dyDescent="0.25">
      <c r="A4088" t="s">
        <v>8326</v>
      </c>
      <c r="B4088" t="s">
        <v>8328</v>
      </c>
      <c r="C4088" t="s">
        <v>29008</v>
      </c>
      <c r="D4088">
        <v>0</v>
      </c>
    </row>
    <row r="4089" spans="1:4" x14ac:dyDescent="0.25">
      <c r="A4089" t="s">
        <v>8334</v>
      </c>
      <c r="B4089" t="s">
        <v>8336</v>
      </c>
      <c r="C4089" t="s">
        <v>29010</v>
      </c>
      <c r="D4089">
        <v>0</v>
      </c>
    </row>
    <row r="4090" spans="1:4" x14ac:dyDescent="0.25">
      <c r="A4090" t="s">
        <v>8338</v>
      </c>
      <c r="B4090" t="s">
        <v>8340</v>
      </c>
      <c r="C4090" t="s">
        <v>29011</v>
      </c>
      <c r="D4090">
        <v>0</v>
      </c>
    </row>
    <row r="4091" spans="1:4" x14ac:dyDescent="0.25">
      <c r="A4091" t="s">
        <v>8342</v>
      </c>
      <c r="B4091" t="s">
        <v>8344</v>
      </c>
      <c r="C4091" t="s">
        <v>29012</v>
      </c>
      <c r="D4091">
        <v>0</v>
      </c>
    </row>
    <row r="4092" spans="1:4" x14ac:dyDescent="0.25">
      <c r="A4092" t="s">
        <v>8346</v>
      </c>
      <c r="B4092" t="s">
        <v>8348</v>
      </c>
      <c r="C4092" t="s">
        <v>29013</v>
      </c>
      <c r="D4092">
        <v>0</v>
      </c>
    </row>
    <row r="4093" spans="1:4" x14ac:dyDescent="0.25">
      <c r="A4093" t="s">
        <v>8355</v>
      </c>
      <c r="B4093" t="s">
        <v>8357</v>
      </c>
      <c r="C4093" t="s">
        <v>29016</v>
      </c>
      <c r="D4093">
        <v>0</v>
      </c>
    </row>
    <row r="4094" spans="1:4" x14ac:dyDescent="0.25">
      <c r="A4094" t="s">
        <v>8359</v>
      </c>
      <c r="B4094" t="s">
        <v>8361</v>
      </c>
      <c r="C4094" t="s">
        <v>29017</v>
      </c>
      <c r="D4094">
        <v>0</v>
      </c>
    </row>
    <row r="4095" spans="1:4" x14ac:dyDescent="0.25">
      <c r="A4095" t="s">
        <v>8363</v>
      </c>
      <c r="B4095" t="s">
        <v>8365</v>
      </c>
      <c r="C4095" t="s">
        <v>29018</v>
      </c>
      <c r="D4095">
        <v>0</v>
      </c>
    </row>
    <row r="4096" spans="1:4" x14ac:dyDescent="0.25">
      <c r="A4096" t="s">
        <v>8367</v>
      </c>
      <c r="B4096" t="s">
        <v>8369</v>
      </c>
      <c r="C4096" t="s">
        <v>29019</v>
      </c>
      <c r="D4096">
        <v>0</v>
      </c>
    </row>
    <row r="4097" spans="1:4" x14ac:dyDescent="0.25">
      <c r="A4097" t="s">
        <v>8371</v>
      </c>
      <c r="B4097" t="s">
        <v>8373</v>
      </c>
      <c r="C4097" t="s">
        <v>29020</v>
      </c>
      <c r="D4097">
        <v>0</v>
      </c>
    </row>
    <row r="4098" spans="1:4" x14ac:dyDescent="0.25">
      <c r="A4098" t="s">
        <v>8375</v>
      </c>
      <c r="B4098" t="s">
        <v>8377</v>
      </c>
      <c r="C4098" t="s">
        <v>29021</v>
      </c>
      <c r="D4098">
        <v>0</v>
      </c>
    </row>
    <row r="4099" spans="1:4" x14ac:dyDescent="0.25">
      <c r="A4099" t="s">
        <v>8379</v>
      </c>
      <c r="B4099" t="s">
        <v>8381</v>
      </c>
      <c r="C4099" t="s">
        <v>29022</v>
      </c>
      <c r="D4099">
        <v>0</v>
      </c>
    </row>
    <row r="4100" spans="1:4" x14ac:dyDescent="0.25">
      <c r="A4100" t="s">
        <v>8387</v>
      </c>
      <c r="B4100" t="s">
        <v>8389</v>
      </c>
      <c r="C4100" t="s">
        <v>29024</v>
      </c>
      <c r="D4100">
        <v>0</v>
      </c>
    </row>
    <row r="4101" spans="1:4" x14ac:dyDescent="0.25">
      <c r="A4101" t="s">
        <v>8391</v>
      </c>
      <c r="B4101" t="s">
        <v>8393</v>
      </c>
      <c r="C4101" t="s">
        <v>29025</v>
      </c>
      <c r="D4101">
        <v>0</v>
      </c>
    </row>
    <row r="4102" spans="1:4" x14ac:dyDescent="0.25">
      <c r="A4102" t="s">
        <v>8395</v>
      </c>
      <c r="B4102" t="s">
        <v>8397</v>
      </c>
      <c r="C4102" t="s">
        <v>29026</v>
      </c>
      <c r="D4102">
        <v>0</v>
      </c>
    </row>
    <row r="4103" spans="1:4" x14ac:dyDescent="0.25">
      <c r="A4103" t="s">
        <v>8399</v>
      </c>
      <c r="B4103" t="s">
        <v>8401</v>
      </c>
      <c r="C4103" t="s">
        <v>29027</v>
      </c>
      <c r="D4103">
        <v>0</v>
      </c>
    </row>
    <row r="4104" spans="1:4" x14ac:dyDescent="0.25">
      <c r="A4104" t="s">
        <v>8407</v>
      </c>
      <c r="B4104" t="s">
        <v>8409</v>
      </c>
      <c r="C4104" t="s">
        <v>29029</v>
      </c>
      <c r="D4104">
        <v>0</v>
      </c>
    </row>
    <row r="4105" spans="1:4" x14ac:dyDescent="0.25">
      <c r="A4105" t="s">
        <v>8411</v>
      </c>
      <c r="B4105" t="s">
        <v>8413</v>
      </c>
      <c r="C4105" t="s">
        <v>29030</v>
      </c>
      <c r="D4105">
        <v>0</v>
      </c>
    </row>
    <row r="4106" spans="1:4" x14ac:dyDescent="0.25">
      <c r="A4106" t="s">
        <v>8415</v>
      </c>
      <c r="B4106" t="s">
        <v>8417</v>
      </c>
      <c r="C4106" t="s">
        <v>29031</v>
      </c>
      <c r="D4106">
        <v>0</v>
      </c>
    </row>
    <row r="4107" spans="1:4" x14ac:dyDescent="0.25">
      <c r="A4107" t="s">
        <v>8419</v>
      </c>
      <c r="B4107" t="s">
        <v>8421</v>
      </c>
      <c r="C4107" t="s">
        <v>29032</v>
      </c>
      <c r="D4107">
        <v>0</v>
      </c>
    </row>
    <row r="4108" spans="1:4" x14ac:dyDescent="0.25">
      <c r="A4108" t="s">
        <v>8423</v>
      </c>
      <c r="B4108" t="s">
        <v>8425</v>
      </c>
      <c r="C4108" t="s">
        <v>29033</v>
      </c>
      <c r="D4108">
        <v>0</v>
      </c>
    </row>
    <row r="4109" spans="1:4" x14ac:dyDescent="0.25">
      <c r="A4109" t="s">
        <v>8427</v>
      </c>
      <c r="B4109" t="s">
        <v>8429</v>
      </c>
      <c r="C4109" t="s">
        <v>29034</v>
      </c>
      <c r="D4109">
        <v>0</v>
      </c>
    </row>
    <row r="4110" spans="1:4" x14ac:dyDescent="0.25">
      <c r="A4110" t="s">
        <v>8435</v>
      </c>
      <c r="B4110" t="s">
        <v>8437</v>
      </c>
      <c r="C4110" t="s">
        <v>29036</v>
      </c>
      <c r="D4110">
        <v>0</v>
      </c>
    </row>
    <row r="4111" spans="1:4" x14ac:dyDescent="0.25">
      <c r="A4111" t="s">
        <v>8439</v>
      </c>
      <c r="B4111" t="s">
        <v>8441</v>
      </c>
      <c r="C4111" t="s">
        <v>29037</v>
      </c>
      <c r="D4111">
        <v>0</v>
      </c>
    </row>
    <row r="4112" spans="1:4" x14ac:dyDescent="0.25">
      <c r="A4112" t="s">
        <v>8445</v>
      </c>
      <c r="B4112" t="s">
        <v>8447</v>
      </c>
      <c r="C4112" t="s">
        <v>29039</v>
      </c>
      <c r="D4112">
        <v>0</v>
      </c>
    </row>
    <row r="4113" spans="1:4" x14ac:dyDescent="0.25">
      <c r="A4113" t="s">
        <v>8449</v>
      </c>
      <c r="B4113" t="s">
        <v>8451</v>
      </c>
      <c r="C4113" t="s">
        <v>29040</v>
      </c>
      <c r="D4113">
        <v>0</v>
      </c>
    </row>
    <row r="4114" spans="1:4" x14ac:dyDescent="0.25">
      <c r="A4114" t="s">
        <v>8461</v>
      </c>
      <c r="B4114" t="s">
        <v>8463</v>
      </c>
      <c r="C4114" t="s">
        <v>29045</v>
      </c>
      <c r="D4114">
        <v>0</v>
      </c>
    </row>
    <row r="4115" spans="1:4" x14ac:dyDescent="0.25">
      <c r="A4115" t="s">
        <v>8465</v>
      </c>
      <c r="B4115" t="s">
        <v>8467</v>
      </c>
      <c r="C4115" t="s">
        <v>29046</v>
      </c>
      <c r="D4115">
        <v>0</v>
      </c>
    </row>
    <row r="4116" spans="1:4" x14ac:dyDescent="0.25">
      <c r="A4116" t="s">
        <v>8469</v>
      </c>
      <c r="B4116" t="s">
        <v>8471</v>
      </c>
      <c r="C4116" t="s">
        <v>29047</v>
      </c>
      <c r="D4116">
        <v>0</v>
      </c>
    </row>
    <row r="4117" spans="1:4" x14ac:dyDescent="0.25">
      <c r="A4117" t="s">
        <v>8473</v>
      </c>
      <c r="B4117" t="s">
        <v>8475</v>
      </c>
      <c r="C4117" t="s">
        <v>29048</v>
      </c>
      <c r="D4117">
        <v>0</v>
      </c>
    </row>
    <row r="4118" spans="1:4" x14ac:dyDescent="0.25">
      <c r="A4118" t="s">
        <v>8477</v>
      </c>
      <c r="B4118" t="s">
        <v>8479</v>
      </c>
      <c r="C4118" t="s">
        <v>29049</v>
      </c>
      <c r="D4118">
        <v>0</v>
      </c>
    </row>
    <row r="4119" spans="1:4" x14ac:dyDescent="0.25">
      <c r="A4119" t="s">
        <v>8481</v>
      </c>
      <c r="B4119" t="s">
        <v>8483</v>
      </c>
      <c r="C4119" t="s">
        <v>29050</v>
      </c>
      <c r="D4119">
        <v>0</v>
      </c>
    </row>
    <row r="4120" spans="1:4" x14ac:dyDescent="0.25">
      <c r="A4120" t="s">
        <v>8485</v>
      </c>
      <c r="B4120" t="s">
        <v>8487</v>
      </c>
      <c r="C4120" t="s">
        <v>29051</v>
      </c>
      <c r="D4120">
        <v>0</v>
      </c>
    </row>
    <row r="4121" spans="1:4" x14ac:dyDescent="0.25">
      <c r="A4121" t="s">
        <v>8489</v>
      </c>
      <c r="B4121" t="s">
        <v>8491</v>
      </c>
      <c r="C4121" t="s">
        <v>29052</v>
      </c>
      <c r="D4121">
        <v>0</v>
      </c>
    </row>
    <row r="4122" spans="1:4" x14ac:dyDescent="0.25">
      <c r="A4122" t="s">
        <v>8493</v>
      </c>
      <c r="B4122" t="s">
        <v>8495</v>
      </c>
      <c r="C4122" t="s">
        <v>29053</v>
      </c>
      <c r="D4122">
        <v>0</v>
      </c>
    </row>
    <row r="4123" spans="1:4" x14ac:dyDescent="0.25">
      <c r="A4123" t="s">
        <v>8497</v>
      </c>
      <c r="B4123" t="s">
        <v>8499</v>
      </c>
      <c r="C4123" t="s">
        <v>29054</v>
      </c>
      <c r="D4123">
        <v>0</v>
      </c>
    </row>
    <row r="4124" spans="1:4" x14ac:dyDescent="0.25">
      <c r="A4124" t="s">
        <v>8501</v>
      </c>
      <c r="B4124" t="s">
        <v>8503</v>
      </c>
      <c r="C4124" t="s">
        <v>29055</v>
      </c>
      <c r="D4124">
        <v>0</v>
      </c>
    </row>
    <row r="4125" spans="1:4" x14ac:dyDescent="0.25">
      <c r="A4125" t="s">
        <v>8505</v>
      </c>
      <c r="B4125" t="s">
        <v>8507</v>
      </c>
      <c r="C4125" t="s">
        <v>29056</v>
      </c>
      <c r="D4125">
        <v>0</v>
      </c>
    </row>
    <row r="4126" spans="1:4" x14ac:dyDescent="0.25">
      <c r="A4126" t="s">
        <v>8520</v>
      </c>
      <c r="B4126" t="s">
        <v>8522</v>
      </c>
      <c r="C4126" t="s">
        <v>29061</v>
      </c>
      <c r="D4126">
        <v>0</v>
      </c>
    </row>
    <row r="4127" spans="1:4" x14ac:dyDescent="0.25">
      <c r="A4127" t="s">
        <v>8524</v>
      </c>
      <c r="B4127" t="s">
        <v>8526</v>
      </c>
      <c r="C4127" t="s">
        <v>29062</v>
      </c>
      <c r="D4127">
        <v>0</v>
      </c>
    </row>
    <row r="4128" spans="1:4" x14ac:dyDescent="0.25">
      <c r="A4128" t="s">
        <v>8528</v>
      </c>
      <c r="B4128" t="s">
        <v>8530</v>
      </c>
      <c r="C4128" t="s">
        <v>29063</v>
      </c>
      <c r="D4128">
        <v>0</v>
      </c>
    </row>
    <row r="4129" spans="1:4" x14ac:dyDescent="0.25">
      <c r="A4129" t="s">
        <v>8532</v>
      </c>
      <c r="B4129" t="s">
        <v>8534</v>
      </c>
      <c r="C4129" t="s">
        <v>29064</v>
      </c>
      <c r="D4129">
        <v>0</v>
      </c>
    </row>
    <row r="4130" spans="1:4" x14ac:dyDescent="0.25">
      <c r="A4130" t="s">
        <v>8540</v>
      </c>
      <c r="B4130" t="s">
        <v>8542</v>
      </c>
      <c r="C4130" t="s">
        <v>29066</v>
      </c>
      <c r="D4130">
        <v>0</v>
      </c>
    </row>
    <row r="4131" spans="1:4" x14ac:dyDescent="0.25">
      <c r="A4131" t="s">
        <v>8544</v>
      </c>
      <c r="B4131" t="s">
        <v>8546</v>
      </c>
      <c r="C4131" t="s">
        <v>29067</v>
      </c>
      <c r="D4131">
        <v>0</v>
      </c>
    </row>
    <row r="4132" spans="1:4" x14ac:dyDescent="0.25">
      <c r="A4132" t="s">
        <v>8560</v>
      </c>
      <c r="B4132" t="s">
        <v>8562</v>
      </c>
      <c r="C4132" t="s">
        <v>29071</v>
      </c>
      <c r="D4132">
        <v>0</v>
      </c>
    </row>
    <row r="4133" spans="1:4" x14ac:dyDescent="0.25">
      <c r="A4133" t="s">
        <v>8564</v>
      </c>
      <c r="B4133" t="s">
        <v>8566</v>
      </c>
      <c r="C4133" t="s">
        <v>29072</v>
      </c>
      <c r="D4133">
        <v>0</v>
      </c>
    </row>
    <row r="4134" spans="1:4" x14ac:dyDescent="0.25">
      <c r="A4134" t="s">
        <v>8568</v>
      </c>
      <c r="B4134" t="s">
        <v>8570</v>
      </c>
      <c r="C4134" t="s">
        <v>29073</v>
      </c>
      <c r="D4134">
        <v>0</v>
      </c>
    </row>
    <row r="4135" spans="1:4" x14ac:dyDescent="0.25">
      <c r="A4135" t="s">
        <v>8572</v>
      </c>
      <c r="B4135" t="s">
        <v>8574</v>
      </c>
      <c r="C4135" t="s">
        <v>29074</v>
      </c>
      <c r="D4135">
        <v>0</v>
      </c>
    </row>
    <row r="4136" spans="1:4" x14ac:dyDescent="0.25">
      <c r="A4136" t="s">
        <v>8576</v>
      </c>
      <c r="B4136" t="s">
        <v>8578</v>
      </c>
      <c r="C4136" t="s">
        <v>29075</v>
      </c>
      <c r="D4136">
        <v>0</v>
      </c>
    </row>
    <row r="4137" spans="1:4" x14ac:dyDescent="0.25">
      <c r="A4137" t="s">
        <v>8580</v>
      </c>
      <c r="B4137" t="s">
        <v>8582</v>
      </c>
      <c r="C4137" t="s">
        <v>29076</v>
      </c>
      <c r="D4137">
        <v>0</v>
      </c>
    </row>
    <row r="4138" spans="1:4" x14ac:dyDescent="0.25">
      <c r="A4138" t="s">
        <v>8584</v>
      </c>
      <c r="B4138" t="s">
        <v>8586</v>
      </c>
      <c r="C4138" t="s">
        <v>29077</v>
      </c>
      <c r="D4138">
        <v>0</v>
      </c>
    </row>
    <row r="4139" spans="1:4" x14ac:dyDescent="0.25">
      <c r="A4139" t="s">
        <v>8588</v>
      </c>
      <c r="B4139" t="s">
        <v>8590</v>
      </c>
      <c r="C4139" t="s">
        <v>29078</v>
      </c>
      <c r="D4139">
        <v>0</v>
      </c>
    </row>
    <row r="4140" spans="1:4" x14ac:dyDescent="0.25">
      <c r="A4140" t="s">
        <v>8592</v>
      </c>
      <c r="B4140" t="s">
        <v>8594</v>
      </c>
      <c r="C4140" t="s">
        <v>29079</v>
      </c>
      <c r="D4140">
        <v>0</v>
      </c>
    </row>
    <row r="4141" spans="1:4" x14ac:dyDescent="0.25">
      <c r="A4141" t="s">
        <v>8596</v>
      </c>
      <c r="B4141" t="s">
        <v>8598</v>
      </c>
      <c r="C4141" t="s">
        <v>29080</v>
      </c>
      <c r="D4141">
        <v>0</v>
      </c>
    </row>
    <row r="4142" spans="1:4" x14ac:dyDescent="0.25">
      <c r="A4142" t="s">
        <v>8604</v>
      </c>
      <c r="B4142" t="s">
        <v>8606</v>
      </c>
      <c r="C4142" t="s">
        <v>29082</v>
      </c>
      <c r="D4142">
        <v>0</v>
      </c>
    </row>
    <row r="4143" spans="1:4" x14ac:dyDescent="0.25">
      <c r="A4143" t="s">
        <v>8608</v>
      </c>
      <c r="B4143" t="s">
        <v>8610</v>
      </c>
      <c r="C4143" t="s">
        <v>29083</v>
      </c>
      <c r="D4143">
        <v>0</v>
      </c>
    </row>
    <row r="4144" spans="1:4" x14ac:dyDescent="0.25">
      <c r="A4144" t="s">
        <v>8612</v>
      </c>
      <c r="B4144" t="s">
        <v>8614</v>
      </c>
      <c r="C4144" t="s">
        <v>29084</v>
      </c>
      <c r="D4144">
        <v>0</v>
      </c>
    </row>
    <row r="4145" spans="1:4" x14ac:dyDescent="0.25">
      <c r="A4145" t="s">
        <v>8616</v>
      </c>
      <c r="B4145" t="s">
        <v>8618</v>
      </c>
      <c r="C4145" t="s">
        <v>29085</v>
      </c>
      <c r="D4145">
        <v>0</v>
      </c>
    </row>
    <row r="4146" spans="1:4" x14ac:dyDescent="0.25">
      <c r="A4146" t="s">
        <v>8620</v>
      </c>
      <c r="B4146" t="s">
        <v>8622</v>
      </c>
      <c r="C4146" t="s">
        <v>29086</v>
      </c>
      <c r="D4146">
        <v>0</v>
      </c>
    </row>
    <row r="4147" spans="1:4" x14ac:dyDescent="0.25">
      <c r="A4147" t="s">
        <v>8624</v>
      </c>
      <c r="B4147" t="s">
        <v>8626</v>
      </c>
      <c r="C4147" t="s">
        <v>29087</v>
      </c>
      <c r="D4147">
        <v>0</v>
      </c>
    </row>
    <row r="4148" spans="1:4" x14ac:dyDescent="0.25">
      <c r="A4148" t="s">
        <v>8632</v>
      </c>
      <c r="B4148" t="s">
        <v>8634</v>
      </c>
      <c r="C4148" t="s">
        <v>29089</v>
      </c>
      <c r="D4148">
        <v>0</v>
      </c>
    </row>
    <row r="4149" spans="1:4" x14ac:dyDescent="0.25">
      <c r="A4149" t="s">
        <v>8637</v>
      </c>
      <c r="B4149" t="s">
        <v>8639</v>
      </c>
      <c r="C4149" t="s">
        <v>29091</v>
      </c>
      <c r="D4149">
        <v>0</v>
      </c>
    </row>
    <row r="4150" spans="1:4" x14ac:dyDescent="0.25">
      <c r="A4150" t="s">
        <v>8647</v>
      </c>
      <c r="B4150" t="s">
        <v>8649</v>
      </c>
      <c r="C4150" t="s">
        <v>29094</v>
      </c>
      <c r="D4150">
        <v>0</v>
      </c>
    </row>
    <row r="4151" spans="1:4" x14ac:dyDescent="0.25">
      <c r="A4151" t="s">
        <v>8651</v>
      </c>
      <c r="B4151" t="s">
        <v>8653</v>
      </c>
      <c r="C4151" t="s">
        <v>29095</v>
      </c>
      <c r="D4151">
        <v>0</v>
      </c>
    </row>
    <row r="4152" spans="1:4" x14ac:dyDescent="0.25">
      <c r="A4152" t="s">
        <v>8655</v>
      </c>
      <c r="B4152" t="s">
        <v>8657</v>
      </c>
      <c r="C4152" t="s">
        <v>29096</v>
      </c>
      <c r="D4152">
        <v>0</v>
      </c>
    </row>
    <row r="4153" spans="1:4" x14ac:dyDescent="0.25">
      <c r="A4153" t="s">
        <v>8663</v>
      </c>
      <c r="B4153" t="s">
        <v>8665</v>
      </c>
      <c r="C4153" t="s">
        <v>29100</v>
      </c>
      <c r="D4153">
        <v>0</v>
      </c>
    </row>
    <row r="4154" spans="1:4" x14ac:dyDescent="0.25">
      <c r="A4154" t="s">
        <v>8667</v>
      </c>
      <c r="B4154" t="s">
        <v>8669</v>
      </c>
      <c r="C4154" t="s">
        <v>29101</v>
      </c>
      <c r="D4154">
        <v>0</v>
      </c>
    </row>
    <row r="4155" spans="1:4" x14ac:dyDescent="0.25">
      <c r="A4155" t="s">
        <v>8671</v>
      </c>
      <c r="B4155" t="s">
        <v>8673</v>
      </c>
      <c r="C4155" t="s">
        <v>29102</v>
      </c>
      <c r="D4155">
        <v>0</v>
      </c>
    </row>
    <row r="4156" spans="1:4" x14ac:dyDescent="0.25">
      <c r="A4156" t="s">
        <v>8675</v>
      </c>
      <c r="B4156" t="s">
        <v>8677</v>
      </c>
      <c r="C4156" t="s">
        <v>29103</v>
      </c>
      <c r="D4156">
        <v>0</v>
      </c>
    </row>
    <row r="4157" spans="1:4" x14ac:dyDescent="0.25">
      <c r="A4157" t="s">
        <v>8679</v>
      </c>
      <c r="B4157" t="s">
        <v>8681</v>
      </c>
      <c r="C4157" t="s">
        <v>29104</v>
      </c>
      <c r="D4157">
        <v>0</v>
      </c>
    </row>
    <row r="4158" spans="1:4" x14ac:dyDescent="0.25">
      <c r="A4158" t="s">
        <v>8683</v>
      </c>
      <c r="B4158" t="s">
        <v>8685</v>
      </c>
      <c r="C4158" t="s">
        <v>29105</v>
      </c>
      <c r="D4158">
        <v>0</v>
      </c>
    </row>
    <row r="4159" spans="1:4" x14ac:dyDescent="0.25">
      <c r="A4159" t="s">
        <v>8691</v>
      </c>
      <c r="B4159" t="s">
        <v>8693</v>
      </c>
      <c r="C4159" t="s">
        <v>29107</v>
      </c>
      <c r="D4159">
        <v>0</v>
      </c>
    </row>
    <row r="4160" spans="1:4" x14ac:dyDescent="0.25">
      <c r="A4160" t="s">
        <v>8697</v>
      </c>
      <c r="B4160" t="s">
        <v>8699</v>
      </c>
      <c r="C4160" t="s">
        <v>29109</v>
      </c>
      <c r="D4160">
        <v>0</v>
      </c>
    </row>
    <row r="4161" spans="1:4" x14ac:dyDescent="0.25">
      <c r="A4161" t="s">
        <v>8701</v>
      </c>
      <c r="B4161" t="s">
        <v>8703</v>
      </c>
      <c r="C4161" t="s">
        <v>29110</v>
      </c>
      <c r="D4161">
        <v>0</v>
      </c>
    </row>
    <row r="4162" spans="1:4" x14ac:dyDescent="0.25">
      <c r="A4162" t="s">
        <v>8705</v>
      </c>
      <c r="B4162" t="s">
        <v>8707</v>
      </c>
      <c r="C4162" t="s">
        <v>29111</v>
      </c>
      <c r="D4162">
        <v>0</v>
      </c>
    </row>
    <row r="4163" spans="1:4" x14ac:dyDescent="0.25">
      <c r="A4163" t="s">
        <v>8709</v>
      </c>
      <c r="B4163" t="s">
        <v>8711</v>
      </c>
      <c r="C4163" t="s">
        <v>29112</v>
      </c>
      <c r="D4163">
        <v>0</v>
      </c>
    </row>
    <row r="4164" spans="1:4" x14ac:dyDescent="0.25">
      <c r="A4164" t="s">
        <v>8713</v>
      </c>
      <c r="B4164" t="s">
        <v>8715</v>
      </c>
      <c r="C4164" t="s">
        <v>29113</v>
      </c>
      <c r="D4164">
        <v>0</v>
      </c>
    </row>
    <row r="4165" spans="1:4" x14ac:dyDescent="0.25">
      <c r="A4165" t="s">
        <v>8717</v>
      </c>
      <c r="B4165" t="s">
        <v>8719</v>
      </c>
      <c r="C4165" t="s">
        <v>29114</v>
      </c>
      <c r="D4165">
        <v>0</v>
      </c>
    </row>
    <row r="4166" spans="1:4" x14ac:dyDescent="0.25">
      <c r="A4166" t="s">
        <v>8725</v>
      </c>
      <c r="B4166" t="s">
        <v>8727</v>
      </c>
      <c r="C4166" t="s">
        <v>29116</v>
      </c>
      <c r="D4166">
        <v>0</v>
      </c>
    </row>
    <row r="4167" spans="1:4" x14ac:dyDescent="0.25">
      <c r="A4167" t="s">
        <v>8729</v>
      </c>
      <c r="B4167" t="s">
        <v>8731</v>
      </c>
      <c r="C4167" t="s">
        <v>29117</v>
      </c>
      <c r="D4167">
        <v>0</v>
      </c>
    </row>
    <row r="4168" spans="1:4" x14ac:dyDescent="0.25">
      <c r="A4168" t="s">
        <v>8733</v>
      </c>
      <c r="B4168" t="s">
        <v>8735</v>
      </c>
      <c r="C4168" t="s">
        <v>29118</v>
      </c>
      <c r="D4168">
        <v>0</v>
      </c>
    </row>
    <row r="4169" spans="1:4" x14ac:dyDescent="0.25">
      <c r="A4169" t="s">
        <v>8737</v>
      </c>
      <c r="B4169" t="s">
        <v>8739</v>
      </c>
      <c r="C4169" t="s">
        <v>29119</v>
      </c>
      <c r="D4169">
        <v>0</v>
      </c>
    </row>
    <row r="4170" spans="1:4" x14ac:dyDescent="0.25">
      <c r="A4170" t="s">
        <v>8741</v>
      </c>
      <c r="B4170" t="s">
        <v>8743</v>
      </c>
      <c r="C4170" t="s">
        <v>29120</v>
      </c>
      <c r="D4170">
        <v>0</v>
      </c>
    </row>
    <row r="4171" spans="1:4" x14ac:dyDescent="0.25">
      <c r="A4171" t="s">
        <v>8749</v>
      </c>
      <c r="B4171" t="s">
        <v>8751</v>
      </c>
      <c r="C4171" t="s">
        <v>29122</v>
      </c>
      <c r="D4171">
        <v>0</v>
      </c>
    </row>
    <row r="4172" spans="1:4" x14ac:dyDescent="0.25">
      <c r="A4172" t="s">
        <v>8753</v>
      </c>
      <c r="B4172" t="s">
        <v>8755</v>
      </c>
      <c r="C4172" t="s">
        <v>29123</v>
      </c>
      <c r="D4172">
        <v>0</v>
      </c>
    </row>
    <row r="4173" spans="1:4" x14ac:dyDescent="0.25">
      <c r="A4173" t="s">
        <v>8765</v>
      </c>
      <c r="B4173" t="s">
        <v>8767</v>
      </c>
      <c r="C4173" t="s">
        <v>29126</v>
      </c>
      <c r="D4173">
        <v>0</v>
      </c>
    </row>
    <row r="4174" spans="1:4" x14ac:dyDescent="0.25">
      <c r="A4174" t="s">
        <v>8769</v>
      </c>
      <c r="B4174" t="s">
        <v>8771</v>
      </c>
      <c r="C4174" t="s">
        <v>29127</v>
      </c>
      <c r="D4174">
        <v>0</v>
      </c>
    </row>
    <row r="4175" spans="1:4" x14ac:dyDescent="0.25">
      <c r="A4175" t="s">
        <v>8773</v>
      </c>
      <c r="B4175" t="s">
        <v>8775</v>
      </c>
      <c r="C4175" t="s">
        <v>29128</v>
      </c>
      <c r="D4175">
        <v>0</v>
      </c>
    </row>
    <row r="4176" spans="1:4" x14ac:dyDescent="0.25">
      <c r="A4176" t="s">
        <v>8777</v>
      </c>
      <c r="B4176" t="s">
        <v>8779</v>
      </c>
      <c r="C4176" t="s">
        <v>29129</v>
      </c>
      <c r="D4176">
        <v>0</v>
      </c>
    </row>
    <row r="4177" spans="1:4" x14ac:dyDescent="0.25">
      <c r="A4177" t="s">
        <v>8781</v>
      </c>
      <c r="B4177" t="s">
        <v>8783</v>
      </c>
      <c r="C4177" t="s">
        <v>29130</v>
      </c>
      <c r="D4177">
        <v>0</v>
      </c>
    </row>
    <row r="4178" spans="1:4" x14ac:dyDescent="0.25">
      <c r="A4178" t="s">
        <v>8788</v>
      </c>
      <c r="B4178" t="s">
        <v>8790</v>
      </c>
      <c r="C4178" t="s">
        <v>29133</v>
      </c>
      <c r="D4178">
        <v>0</v>
      </c>
    </row>
    <row r="4179" spans="1:4" x14ac:dyDescent="0.25">
      <c r="A4179" t="s">
        <v>8796</v>
      </c>
      <c r="B4179" t="s">
        <v>8798</v>
      </c>
      <c r="C4179" t="s">
        <v>29135</v>
      </c>
      <c r="D4179">
        <v>0</v>
      </c>
    </row>
    <row r="4180" spans="1:4" x14ac:dyDescent="0.25">
      <c r="A4180" t="s">
        <v>8800</v>
      </c>
      <c r="B4180" t="s">
        <v>8802</v>
      </c>
      <c r="C4180" t="s">
        <v>29136</v>
      </c>
      <c r="D4180">
        <v>0</v>
      </c>
    </row>
    <row r="4181" spans="1:4" x14ac:dyDescent="0.25">
      <c r="A4181" t="s">
        <v>8808</v>
      </c>
      <c r="B4181" t="s">
        <v>8810</v>
      </c>
      <c r="C4181" t="s">
        <v>29138</v>
      </c>
      <c r="D4181">
        <v>0</v>
      </c>
    </row>
    <row r="4182" spans="1:4" x14ac:dyDescent="0.25">
      <c r="A4182" t="s">
        <v>8812</v>
      </c>
      <c r="B4182" t="s">
        <v>8814</v>
      </c>
      <c r="C4182" t="s">
        <v>29139</v>
      </c>
      <c r="D4182">
        <v>0</v>
      </c>
    </row>
    <row r="4183" spans="1:4" x14ac:dyDescent="0.25">
      <c r="A4183" t="s">
        <v>8820</v>
      </c>
      <c r="B4183" t="s">
        <v>8822</v>
      </c>
      <c r="C4183" t="s">
        <v>29141</v>
      </c>
      <c r="D4183">
        <v>0</v>
      </c>
    </row>
    <row r="4184" spans="1:4" x14ac:dyDescent="0.25">
      <c r="A4184" t="s">
        <v>8836</v>
      </c>
      <c r="B4184" t="s">
        <v>8838</v>
      </c>
      <c r="C4184" t="s">
        <v>29145</v>
      </c>
      <c r="D4184">
        <v>0</v>
      </c>
    </row>
    <row r="4185" spans="1:4" x14ac:dyDescent="0.25">
      <c r="A4185" t="s">
        <v>8840</v>
      </c>
      <c r="B4185" t="s">
        <v>8842</v>
      </c>
      <c r="C4185" t="s">
        <v>29146</v>
      </c>
      <c r="D4185">
        <v>0</v>
      </c>
    </row>
    <row r="4186" spans="1:4" x14ac:dyDescent="0.25">
      <c r="A4186" t="s">
        <v>8844</v>
      </c>
      <c r="B4186" t="s">
        <v>8846</v>
      </c>
      <c r="C4186" t="s">
        <v>29147</v>
      </c>
      <c r="D4186">
        <v>0</v>
      </c>
    </row>
    <row r="4187" spans="1:4" x14ac:dyDescent="0.25">
      <c r="A4187" t="s">
        <v>8848</v>
      </c>
      <c r="B4187" t="s">
        <v>8850</v>
      </c>
      <c r="C4187" t="s">
        <v>29148</v>
      </c>
      <c r="D4187">
        <v>0</v>
      </c>
    </row>
    <row r="4188" spans="1:4" x14ac:dyDescent="0.25">
      <c r="A4188" t="s">
        <v>8852</v>
      </c>
      <c r="B4188" t="s">
        <v>8854</v>
      </c>
      <c r="C4188" t="s">
        <v>29149</v>
      </c>
      <c r="D4188">
        <v>0</v>
      </c>
    </row>
    <row r="4189" spans="1:4" x14ac:dyDescent="0.25">
      <c r="A4189" t="s">
        <v>8856</v>
      </c>
      <c r="B4189" t="s">
        <v>8858</v>
      </c>
      <c r="C4189" t="s">
        <v>29150</v>
      </c>
      <c r="D4189">
        <v>0</v>
      </c>
    </row>
    <row r="4190" spans="1:4" x14ac:dyDescent="0.25">
      <c r="A4190" t="s">
        <v>8860</v>
      </c>
      <c r="B4190" t="s">
        <v>8862</v>
      </c>
      <c r="C4190" t="s">
        <v>29151</v>
      </c>
      <c r="D4190">
        <v>0</v>
      </c>
    </row>
    <row r="4191" spans="1:4" x14ac:dyDescent="0.25">
      <c r="A4191" t="s">
        <v>8864</v>
      </c>
      <c r="B4191" t="s">
        <v>8866</v>
      </c>
      <c r="C4191" t="s">
        <v>29152</v>
      </c>
      <c r="D4191">
        <v>0</v>
      </c>
    </row>
    <row r="4192" spans="1:4" x14ac:dyDescent="0.25">
      <c r="A4192" t="s">
        <v>8872</v>
      </c>
      <c r="B4192" t="s">
        <v>8874</v>
      </c>
      <c r="C4192" t="s">
        <v>29154</v>
      </c>
      <c r="D4192">
        <v>0</v>
      </c>
    </row>
    <row r="4193" spans="1:4" x14ac:dyDescent="0.25">
      <c r="A4193" t="s">
        <v>8876</v>
      </c>
      <c r="B4193" t="s">
        <v>8878</v>
      </c>
      <c r="C4193" t="s">
        <v>29155</v>
      </c>
      <c r="D4193">
        <v>0</v>
      </c>
    </row>
    <row r="4194" spans="1:4" x14ac:dyDescent="0.25">
      <c r="A4194" t="s">
        <v>8880</v>
      </c>
      <c r="B4194" t="s">
        <v>8882</v>
      </c>
      <c r="C4194" t="s">
        <v>29156</v>
      </c>
      <c r="D4194">
        <v>0</v>
      </c>
    </row>
    <row r="4195" spans="1:4" x14ac:dyDescent="0.25">
      <c r="A4195" t="s">
        <v>8885</v>
      </c>
      <c r="B4195" t="s">
        <v>8887</v>
      </c>
      <c r="C4195" t="s">
        <v>29158</v>
      </c>
      <c r="D4195">
        <v>0</v>
      </c>
    </row>
    <row r="4196" spans="1:4" x14ac:dyDescent="0.25">
      <c r="A4196" t="s">
        <v>8893</v>
      </c>
      <c r="B4196" t="s">
        <v>8895</v>
      </c>
      <c r="C4196" t="s">
        <v>29160</v>
      </c>
      <c r="D4196">
        <v>0</v>
      </c>
    </row>
    <row r="4197" spans="1:4" x14ac:dyDescent="0.25">
      <c r="A4197" t="s">
        <v>8897</v>
      </c>
      <c r="B4197" t="s">
        <v>8899</v>
      </c>
      <c r="C4197" t="s">
        <v>29161</v>
      </c>
      <c r="D4197">
        <v>0</v>
      </c>
    </row>
    <row r="4198" spans="1:4" x14ac:dyDescent="0.25">
      <c r="A4198" t="s">
        <v>8901</v>
      </c>
      <c r="B4198" t="s">
        <v>8903</v>
      </c>
      <c r="C4198" t="s">
        <v>29162</v>
      </c>
      <c r="D4198">
        <v>0</v>
      </c>
    </row>
    <row r="4199" spans="1:4" x14ac:dyDescent="0.25">
      <c r="A4199" t="s">
        <v>8910</v>
      </c>
      <c r="B4199" t="s">
        <v>8912</v>
      </c>
      <c r="C4199" t="s">
        <v>29165</v>
      </c>
      <c r="D4199">
        <v>0</v>
      </c>
    </row>
    <row r="4200" spans="1:4" x14ac:dyDescent="0.25">
      <c r="A4200" t="s">
        <v>8914</v>
      </c>
      <c r="B4200" t="s">
        <v>8916</v>
      </c>
      <c r="C4200" t="s">
        <v>29166</v>
      </c>
      <c r="D4200">
        <v>0</v>
      </c>
    </row>
    <row r="4201" spans="1:4" x14ac:dyDescent="0.25">
      <c r="A4201" t="s">
        <v>8919</v>
      </c>
      <c r="B4201" t="s">
        <v>8921</v>
      </c>
      <c r="C4201" t="s">
        <v>29168</v>
      </c>
      <c r="D4201">
        <v>0</v>
      </c>
    </row>
    <row r="4202" spans="1:4" x14ac:dyDescent="0.25">
      <c r="A4202" t="s">
        <v>8923</v>
      </c>
      <c r="B4202" t="s">
        <v>8925</v>
      </c>
      <c r="C4202" t="s">
        <v>29169</v>
      </c>
      <c r="D4202">
        <v>0</v>
      </c>
    </row>
    <row r="4203" spans="1:4" x14ac:dyDescent="0.25">
      <c r="A4203" t="s">
        <v>8932</v>
      </c>
      <c r="B4203" t="s">
        <v>8934</v>
      </c>
      <c r="C4203" t="s">
        <v>29172</v>
      </c>
      <c r="D4203">
        <v>0</v>
      </c>
    </row>
    <row r="4204" spans="1:4" x14ac:dyDescent="0.25">
      <c r="A4204" t="s">
        <v>8936</v>
      </c>
      <c r="B4204" t="s">
        <v>8938</v>
      </c>
      <c r="C4204" t="s">
        <v>29173</v>
      </c>
      <c r="D4204">
        <v>0</v>
      </c>
    </row>
    <row r="4205" spans="1:4" x14ac:dyDescent="0.25">
      <c r="A4205" t="s">
        <v>8940</v>
      </c>
      <c r="B4205" t="s">
        <v>8942</v>
      </c>
      <c r="C4205" t="s">
        <v>29174</v>
      </c>
      <c r="D4205">
        <v>0</v>
      </c>
    </row>
    <row r="4206" spans="1:4" x14ac:dyDescent="0.25">
      <c r="A4206" t="s">
        <v>8944</v>
      </c>
      <c r="B4206" t="s">
        <v>8946</v>
      </c>
      <c r="C4206" t="s">
        <v>29175</v>
      </c>
      <c r="D4206">
        <v>0</v>
      </c>
    </row>
    <row r="4207" spans="1:4" x14ac:dyDescent="0.25">
      <c r="A4207" t="s">
        <v>8948</v>
      </c>
      <c r="B4207" t="s">
        <v>8950</v>
      </c>
      <c r="C4207" t="s">
        <v>29176</v>
      </c>
      <c r="D4207">
        <v>0</v>
      </c>
    </row>
    <row r="4208" spans="1:4" x14ac:dyDescent="0.25">
      <c r="A4208" t="s">
        <v>8956</v>
      </c>
      <c r="B4208" t="s">
        <v>8958</v>
      </c>
      <c r="C4208" t="s">
        <v>29178</v>
      </c>
      <c r="D4208">
        <v>0</v>
      </c>
    </row>
    <row r="4209" spans="1:4" x14ac:dyDescent="0.25">
      <c r="A4209" t="s">
        <v>8960</v>
      </c>
      <c r="B4209" t="s">
        <v>8962</v>
      </c>
      <c r="C4209" t="s">
        <v>29179</v>
      </c>
      <c r="D4209">
        <v>0</v>
      </c>
    </row>
    <row r="4210" spans="1:4" x14ac:dyDescent="0.25">
      <c r="A4210" t="s">
        <v>8972</v>
      </c>
      <c r="B4210" t="s">
        <v>8974</v>
      </c>
      <c r="C4210" t="s">
        <v>29184</v>
      </c>
      <c r="D4210">
        <v>0</v>
      </c>
    </row>
    <row r="4211" spans="1:4" x14ac:dyDescent="0.25">
      <c r="A4211" t="s">
        <v>8976</v>
      </c>
      <c r="B4211" t="s">
        <v>8978</v>
      </c>
      <c r="C4211" t="s">
        <v>29185</v>
      </c>
      <c r="D4211">
        <v>0</v>
      </c>
    </row>
    <row r="4212" spans="1:4" x14ac:dyDescent="0.25">
      <c r="A4212" t="s">
        <v>8984</v>
      </c>
      <c r="B4212" t="s">
        <v>8986</v>
      </c>
      <c r="C4212" t="s">
        <v>29187</v>
      </c>
      <c r="D4212">
        <v>0</v>
      </c>
    </row>
    <row r="4213" spans="1:4" x14ac:dyDescent="0.25">
      <c r="A4213" t="s">
        <v>8988</v>
      </c>
      <c r="B4213" t="s">
        <v>8990</v>
      </c>
      <c r="C4213" t="s">
        <v>29188</v>
      </c>
      <c r="D4213">
        <v>0</v>
      </c>
    </row>
    <row r="4214" spans="1:4" x14ac:dyDescent="0.25">
      <c r="A4214" t="s">
        <v>8992</v>
      </c>
      <c r="B4214" t="s">
        <v>8994</v>
      </c>
      <c r="C4214" t="s">
        <v>29189</v>
      </c>
      <c r="D4214">
        <v>0</v>
      </c>
    </row>
    <row r="4215" spans="1:4" x14ac:dyDescent="0.25">
      <c r="A4215" t="s">
        <v>8996</v>
      </c>
      <c r="B4215" t="s">
        <v>8998</v>
      </c>
      <c r="C4215" t="s">
        <v>29190</v>
      </c>
      <c r="D4215">
        <v>0</v>
      </c>
    </row>
    <row r="4216" spans="1:4" x14ac:dyDescent="0.25">
      <c r="A4216" t="s">
        <v>9000</v>
      </c>
      <c r="B4216" t="s">
        <v>9002</v>
      </c>
      <c r="C4216" t="s">
        <v>29191</v>
      </c>
      <c r="D4216">
        <v>0</v>
      </c>
    </row>
    <row r="4217" spans="1:4" x14ac:dyDescent="0.25">
      <c r="A4217" t="s">
        <v>9004</v>
      </c>
      <c r="B4217" t="s">
        <v>9006</v>
      </c>
      <c r="C4217" t="s">
        <v>29192</v>
      </c>
      <c r="D4217">
        <v>0</v>
      </c>
    </row>
    <row r="4218" spans="1:4" x14ac:dyDescent="0.25">
      <c r="A4218" t="s">
        <v>9008</v>
      </c>
      <c r="B4218" t="s">
        <v>9010</v>
      </c>
      <c r="C4218" t="s">
        <v>29193</v>
      </c>
      <c r="D4218">
        <v>0</v>
      </c>
    </row>
    <row r="4219" spans="1:4" x14ac:dyDescent="0.25">
      <c r="A4219" t="s">
        <v>9012</v>
      </c>
      <c r="B4219" t="s">
        <v>9014</v>
      </c>
      <c r="C4219" t="s">
        <v>29194</v>
      </c>
      <c r="D4219">
        <v>0</v>
      </c>
    </row>
    <row r="4220" spans="1:4" x14ac:dyDescent="0.25">
      <c r="A4220" t="s">
        <v>9016</v>
      </c>
      <c r="B4220" t="s">
        <v>9018</v>
      </c>
      <c r="C4220" t="s">
        <v>29195</v>
      </c>
      <c r="D4220">
        <v>0</v>
      </c>
    </row>
    <row r="4221" spans="1:4" x14ac:dyDescent="0.25">
      <c r="A4221" t="s">
        <v>9020</v>
      </c>
      <c r="B4221" t="s">
        <v>9022</v>
      </c>
      <c r="C4221" t="s">
        <v>29196</v>
      </c>
      <c r="D4221">
        <v>0</v>
      </c>
    </row>
    <row r="4222" spans="1:4" x14ac:dyDescent="0.25">
      <c r="A4222" t="s">
        <v>9024</v>
      </c>
      <c r="B4222" t="s">
        <v>9026</v>
      </c>
      <c r="C4222" t="s">
        <v>29197</v>
      </c>
      <c r="D4222">
        <v>0</v>
      </c>
    </row>
    <row r="4223" spans="1:4" x14ac:dyDescent="0.25">
      <c r="A4223" t="s">
        <v>9029</v>
      </c>
      <c r="B4223" t="s">
        <v>9031</v>
      </c>
      <c r="C4223" t="s">
        <v>29199</v>
      </c>
      <c r="D4223">
        <v>0</v>
      </c>
    </row>
    <row r="4224" spans="1:4" x14ac:dyDescent="0.25">
      <c r="A4224" t="s">
        <v>9041</v>
      </c>
      <c r="B4224" t="s">
        <v>9043</v>
      </c>
      <c r="C4224" t="s">
        <v>29202</v>
      </c>
      <c r="D4224">
        <v>0</v>
      </c>
    </row>
    <row r="4225" spans="1:4" x14ac:dyDescent="0.25">
      <c r="A4225" t="s">
        <v>9046</v>
      </c>
      <c r="B4225" t="s">
        <v>9048</v>
      </c>
      <c r="C4225" t="s">
        <v>29204</v>
      </c>
      <c r="D4225">
        <v>0</v>
      </c>
    </row>
    <row r="4226" spans="1:4" x14ac:dyDescent="0.25">
      <c r="A4226" t="s">
        <v>9050</v>
      </c>
      <c r="B4226" t="s">
        <v>9052</v>
      </c>
      <c r="C4226" t="s">
        <v>29205</v>
      </c>
      <c r="D4226">
        <v>0</v>
      </c>
    </row>
    <row r="4227" spans="1:4" x14ac:dyDescent="0.25">
      <c r="A4227" t="s">
        <v>9058</v>
      </c>
      <c r="B4227" t="s">
        <v>9060</v>
      </c>
      <c r="C4227" t="s">
        <v>29207</v>
      </c>
      <c r="D4227">
        <v>0</v>
      </c>
    </row>
    <row r="4228" spans="1:4" x14ac:dyDescent="0.25">
      <c r="A4228" t="s">
        <v>9062</v>
      </c>
      <c r="B4228" t="s">
        <v>9064</v>
      </c>
      <c r="C4228" t="s">
        <v>29208</v>
      </c>
      <c r="D4228">
        <v>0</v>
      </c>
    </row>
    <row r="4229" spans="1:4" x14ac:dyDescent="0.25">
      <c r="A4229" t="s">
        <v>9066</v>
      </c>
      <c r="B4229" t="s">
        <v>9068</v>
      </c>
      <c r="C4229" t="s">
        <v>29209</v>
      </c>
      <c r="D4229">
        <v>0</v>
      </c>
    </row>
    <row r="4230" spans="1:4" x14ac:dyDescent="0.25">
      <c r="A4230" t="s">
        <v>9070</v>
      </c>
      <c r="B4230" t="s">
        <v>9072</v>
      </c>
      <c r="C4230" t="s">
        <v>29210</v>
      </c>
      <c r="D4230">
        <v>0</v>
      </c>
    </row>
    <row r="4231" spans="1:4" x14ac:dyDescent="0.25">
      <c r="A4231" t="s">
        <v>9079</v>
      </c>
      <c r="B4231" t="s">
        <v>9081</v>
      </c>
      <c r="C4231" t="s">
        <v>29213</v>
      </c>
      <c r="D4231">
        <v>0</v>
      </c>
    </row>
    <row r="4232" spans="1:4" x14ac:dyDescent="0.25">
      <c r="A4232" t="s">
        <v>9084</v>
      </c>
      <c r="B4232" t="s">
        <v>9086</v>
      </c>
      <c r="C4232" t="s">
        <v>29215</v>
      </c>
      <c r="D4232">
        <v>0</v>
      </c>
    </row>
    <row r="4233" spans="1:4" x14ac:dyDescent="0.25">
      <c r="A4233" t="s">
        <v>9089</v>
      </c>
      <c r="B4233" t="s">
        <v>9091</v>
      </c>
      <c r="C4233" t="s">
        <v>29217</v>
      </c>
      <c r="D4233">
        <v>0</v>
      </c>
    </row>
    <row r="4234" spans="1:4" x14ac:dyDescent="0.25">
      <c r="A4234" t="s">
        <v>9094</v>
      </c>
      <c r="B4234" t="s">
        <v>9096</v>
      </c>
      <c r="C4234" t="s">
        <v>29219</v>
      </c>
      <c r="D4234">
        <v>0</v>
      </c>
    </row>
    <row r="4235" spans="1:4" x14ac:dyDescent="0.25">
      <c r="A4235" t="s">
        <v>9098</v>
      </c>
      <c r="B4235" t="s">
        <v>9100</v>
      </c>
      <c r="C4235" t="s">
        <v>29220</v>
      </c>
      <c r="D4235">
        <v>0</v>
      </c>
    </row>
    <row r="4236" spans="1:4" x14ac:dyDescent="0.25">
      <c r="A4236" t="s">
        <v>9107</v>
      </c>
      <c r="B4236" t="s">
        <v>9109</v>
      </c>
      <c r="C4236" t="s">
        <v>29223</v>
      </c>
      <c r="D4236">
        <v>0</v>
      </c>
    </row>
    <row r="4237" spans="1:4" x14ac:dyDescent="0.25">
      <c r="A4237" t="s">
        <v>9111</v>
      </c>
      <c r="B4237" t="s">
        <v>9113</v>
      </c>
      <c r="C4237" t="s">
        <v>29224</v>
      </c>
      <c r="D4237">
        <v>0</v>
      </c>
    </row>
    <row r="4238" spans="1:4" x14ac:dyDescent="0.25">
      <c r="A4238" t="s">
        <v>9119</v>
      </c>
      <c r="B4238" t="s">
        <v>9121</v>
      </c>
      <c r="C4238" t="s">
        <v>29226</v>
      </c>
      <c r="D4238">
        <v>0</v>
      </c>
    </row>
    <row r="4239" spans="1:4" x14ac:dyDescent="0.25">
      <c r="A4239" t="s">
        <v>9123</v>
      </c>
      <c r="B4239" t="s">
        <v>9125</v>
      </c>
      <c r="C4239" t="s">
        <v>29227</v>
      </c>
      <c r="D4239">
        <v>0</v>
      </c>
    </row>
    <row r="4240" spans="1:4" x14ac:dyDescent="0.25">
      <c r="A4240" t="s">
        <v>9127</v>
      </c>
      <c r="B4240" t="s">
        <v>9129</v>
      </c>
      <c r="C4240" t="s">
        <v>29228</v>
      </c>
      <c r="D4240">
        <v>0</v>
      </c>
    </row>
    <row r="4241" spans="1:4" x14ac:dyDescent="0.25">
      <c r="A4241" t="s">
        <v>9131</v>
      </c>
      <c r="B4241" t="s">
        <v>9133</v>
      </c>
      <c r="C4241" t="s">
        <v>29229</v>
      </c>
      <c r="D4241">
        <v>0</v>
      </c>
    </row>
    <row r="4242" spans="1:4" x14ac:dyDescent="0.25">
      <c r="A4242" t="s">
        <v>9141</v>
      </c>
      <c r="B4242" t="s">
        <v>9143</v>
      </c>
      <c r="C4242" t="s">
        <v>29233</v>
      </c>
      <c r="D4242">
        <v>0</v>
      </c>
    </row>
    <row r="4243" spans="1:4" x14ac:dyDescent="0.25">
      <c r="A4243" t="s">
        <v>9147</v>
      </c>
      <c r="B4243" t="s">
        <v>9149</v>
      </c>
      <c r="C4243" t="s">
        <v>29235</v>
      </c>
      <c r="D4243">
        <v>0</v>
      </c>
    </row>
    <row r="4244" spans="1:4" x14ac:dyDescent="0.25">
      <c r="A4244" t="s">
        <v>9151</v>
      </c>
      <c r="B4244" t="s">
        <v>9153</v>
      </c>
      <c r="C4244" t="s">
        <v>29236</v>
      </c>
      <c r="D4244">
        <v>0</v>
      </c>
    </row>
    <row r="4245" spans="1:4" x14ac:dyDescent="0.25">
      <c r="A4245" t="s">
        <v>9156</v>
      </c>
      <c r="B4245" t="s">
        <v>9158</v>
      </c>
      <c r="C4245" t="s">
        <v>29238</v>
      </c>
      <c r="D4245">
        <v>0</v>
      </c>
    </row>
    <row r="4246" spans="1:4" x14ac:dyDescent="0.25">
      <c r="A4246" t="s">
        <v>9160</v>
      </c>
      <c r="B4246" t="s">
        <v>9162</v>
      </c>
      <c r="C4246" t="s">
        <v>29239</v>
      </c>
      <c r="D4246">
        <v>0</v>
      </c>
    </row>
    <row r="4247" spans="1:4" x14ac:dyDescent="0.25">
      <c r="A4247" t="s">
        <v>9164</v>
      </c>
      <c r="B4247" t="s">
        <v>9166</v>
      </c>
      <c r="C4247" t="s">
        <v>29240</v>
      </c>
      <c r="D4247">
        <v>0</v>
      </c>
    </row>
    <row r="4248" spans="1:4" x14ac:dyDescent="0.25">
      <c r="A4248" t="s">
        <v>9168</v>
      </c>
      <c r="B4248" t="s">
        <v>9170</v>
      </c>
      <c r="C4248" t="s">
        <v>29241</v>
      </c>
      <c r="D4248">
        <v>0</v>
      </c>
    </row>
    <row r="4249" spans="1:4" x14ac:dyDescent="0.25">
      <c r="A4249" t="s">
        <v>9172</v>
      </c>
      <c r="B4249" t="s">
        <v>9174</v>
      </c>
      <c r="C4249" t="s">
        <v>29242</v>
      </c>
      <c r="D4249">
        <v>0</v>
      </c>
    </row>
    <row r="4250" spans="1:4" x14ac:dyDescent="0.25">
      <c r="A4250" t="s">
        <v>9176</v>
      </c>
      <c r="B4250" t="s">
        <v>9178</v>
      </c>
      <c r="C4250" t="s">
        <v>29243</v>
      </c>
      <c r="D4250">
        <v>0</v>
      </c>
    </row>
    <row r="4251" spans="1:4" x14ac:dyDescent="0.25">
      <c r="A4251" t="s">
        <v>9180</v>
      </c>
      <c r="B4251" t="s">
        <v>9182</v>
      </c>
      <c r="C4251" t="s">
        <v>29244</v>
      </c>
      <c r="D4251">
        <v>0</v>
      </c>
    </row>
    <row r="4252" spans="1:4" x14ac:dyDescent="0.25">
      <c r="A4252" t="s">
        <v>9184</v>
      </c>
      <c r="B4252" t="s">
        <v>9186</v>
      </c>
      <c r="C4252" t="s">
        <v>29245</v>
      </c>
      <c r="D4252">
        <v>0</v>
      </c>
    </row>
    <row r="4253" spans="1:4" x14ac:dyDescent="0.25">
      <c r="A4253" t="s">
        <v>9188</v>
      </c>
      <c r="B4253" t="s">
        <v>9190</v>
      </c>
      <c r="C4253" t="s">
        <v>29246</v>
      </c>
      <c r="D4253">
        <v>0</v>
      </c>
    </row>
    <row r="4254" spans="1:4" x14ac:dyDescent="0.25">
      <c r="A4254" t="s">
        <v>9200</v>
      </c>
      <c r="B4254" t="s">
        <v>9202</v>
      </c>
      <c r="C4254" t="s">
        <v>29249</v>
      </c>
      <c r="D4254">
        <v>0</v>
      </c>
    </row>
    <row r="4255" spans="1:4" x14ac:dyDescent="0.25">
      <c r="A4255" t="s">
        <v>9205</v>
      </c>
      <c r="B4255" t="s">
        <v>9207</v>
      </c>
      <c r="C4255" t="s">
        <v>29251</v>
      </c>
      <c r="D4255">
        <v>0</v>
      </c>
    </row>
    <row r="4256" spans="1:4" x14ac:dyDescent="0.25">
      <c r="A4256" t="s">
        <v>9209</v>
      </c>
      <c r="B4256" t="s">
        <v>9211</v>
      </c>
      <c r="C4256" t="s">
        <v>29252</v>
      </c>
      <c r="D4256">
        <v>0</v>
      </c>
    </row>
    <row r="4257" spans="1:4" x14ac:dyDescent="0.25">
      <c r="A4257" t="s">
        <v>9213</v>
      </c>
      <c r="B4257" t="s">
        <v>9215</v>
      </c>
      <c r="C4257" t="s">
        <v>29253</v>
      </c>
      <c r="D4257">
        <v>0</v>
      </c>
    </row>
    <row r="4258" spans="1:4" x14ac:dyDescent="0.25">
      <c r="A4258" t="s">
        <v>9217</v>
      </c>
      <c r="B4258" t="s">
        <v>9219</v>
      </c>
      <c r="C4258" t="s">
        <v>29254</v>
      </c>
      <c r="D4258">
        <v>0</v>
      </c>
    </row>
    <row r="4259" spans="1:4" x14ac:dyDescent="0.25">
      <c r="A4259" t="s">
        <v>9222</v>
      </c>
      <c r="B4259" t="s">
        <v>9224</v>
      </c>
      <c r="C4259" t="s">
        <v>29256</v>
      </c>
      <c r="D4259">
        <v>0</v>
      </c>
    </row>
    <row r="4260" spans="1:4" x14ac:dyDescent="0.25">
      <c r="A4260" t="s">
        <v>9226</v>
      </c>
      <c r="B4260" t="s">
        <v>9228</v>
      </c>
      <c r="C4260" t="s">
        <v>29257</v>
      </c>
      <c r="D4260">
        <v>0</v>
      </c>
    </row>
    <row r="4261" spans="1:4" x14ac:dyDescent="0.25">
      <c r="A4261" t="s">
        <v>9231</v>
      </c>
      <c r="B4261" t="s">
        <v>9233</v>
      </c>
      <c r="C4261" t="s">
        <v>29259</v>
      </c>
      <c r="D4261">
        <v>0</v>
      </c>
    </row>
    <row r="4262" spans="1:4" x14ac:dyDescent="0.25">
      <c r="A4262" t="s">
        <v>9240</v>
      </c>
      <c r="B4262" t="s">
        <v>9242</v>
      </c>
      <c r="C4262" t="s">
        <v>29262</v>
      </c>
      <c r="D4262">
        <v>0</v>
      </c>
    </row>
    <row r="4263" spans="1:4" x14ac:dyDescent="0.25">
      <c r="A4263" t="s">
        <v>9244</v>
      </c>
      <c r="B4263" t="s">
        <v>9246</v>
      </c>
      <c r="C4263" t="s">
        <v>29263</v>
      </c>
      <c r="D4263">
        <v>0</v>
      </c>
    </row>
    <row r="4264" spans="1:4" x14ac:dyDescent="0.25">
      <c r="A4264" t="s">
        <v>9248</v>
      </c>
      <c r="B4264" t="s">
        <v>9250</v>
      </c>
      <c r="C4264" t="s">
        <v>29264</v>
      </c>
      <c r="D4264">
        <v>0</v>
      </c>
    </row>
    <row r="4265" spans="1:4" x14ac:dyDescent="0.25">
      <c r="A4265" t="s">
        <v>9252</v>
      </c>
      <c r="B4265" t="s">
        <v>9254</v>
      </c>
      <c r="C4265" t="s">
        <v>29265</v>
      </c>
      <c r="D4265">
        <v>0</v>
      </c>
    </row>
    <row r="4266" spans="1:4" x14ac:dyDescent="0.25">
      <c r="A4266" t="s">
        <v>9260</v>
      </c>
      <c r="B4266" t="s">
        <v>9262</v>
      </c>
      <c r="C4266" t="s">
        <v>29267</v>
      </c>
      <c r="D4266">
        <v>0</v>
      </c>
    </row>
    <row r="4267" spans="1:4" x14ac:dyDescent="0.25">
      <c r="A4267" t="s">
        <v>9264</v>
      </c>
      <c r="B4267" t="s">
        <v>9266</v>
      </c>
      <c r="C4267" t="s">
        <v>29268</v>
      </c>
      <c r="D4267">
        <v>0</v>
      </c>
    </row>
    <row r="4268" spans="1:4" x14ac:dyDescent="0.25">
      <c r="A4268" t="s">
        <v>9268</v>
      </c>
      <c r="B4268" t="s">
        <v>9270</v>
      </c>
      <c r="C4268" t="s">
        <v>29269</v>
      </c>
      <c r="D4268">
        <v>0</v>
      </c>
    </row>
    <row r="4269" spans="1:4" x14ac:dyDescent="0.25">
      <c r="A4269" t="s">
        <v>9272</v>
      </c>
      <c r="B4269" t="s">
        <v>9274</v>
      </c>
      <c r="C4269" t="s">
        <v>29270</v>
      </c>
      <c r="D4269">
        <v>0</v>
      </c>
    </row>
    <row r="4270" spans="1:4" x14ac:dyDescent="0.25">
      <c r="A4270" t="s">
        <v>9276</v>
      </c>
      <c r="B4270" t="s">
        <v>9278</v>
      </c>
      <c r="C4270" t="s">
        <v>29271</v>
      </c>
      <c r="D4270">
        <v>0</v>
      </c>
    </row>
    <row r="4271" spans="1:4" x14ac:dyDescent="0.25">
      <c r="A4271" t="s">
        <v>9280</v>
      </c>
      <c r="B4271" t="s">
        <v>9282</v>
      </c>
      <c r="C4271" t="s">
        <v>29272</v>
      </c>
      <c r="D4271">
        <v>0</v>
      </c>
    </row>
    <row r="4272" spans="1:4" x14ac:dyDescent="0.25">
      <c r="A4272" t="s">
        <v>9284</v>
      </c>
      <c r="B4272" t="s">
        <v>9286</v>
      </c>
      <c r="C4272" t="s">
        <v>29273</v>
      </c>
      <c r="D4272">
        <v>0</v>
      </c>
    </row>
    <row r="4273" spans="1:4" x14ac:dyDescent="0.25">
      <c r="A4273" t="s">
        <v>9288</v>
      </c>
      <c r="B4273" t="s">
        <v>9290</v>
      </c>
      <c r="C4273" t="s">
        <v>29274</v>
      </c>
      <c r="D4273">
        <v>0</v>
      </c>
    </row>
    <row r="4274" spans="1:4" x14ac:dyDescent="0.25">
      <c r="A4274" t="s">
        <v>9296</v>
      </c>
      <c r="B4274" t="s">
        <v>9298</v>
      </c>
      <c r="C4274" t="s">
        <v>29276</v>
      </c>
      <c r="D4274">
        <v>0</v>
      </c>
    </row>
    <row r="4275" spans="1:4" x14ac:dyDescent="0.25">
      <c r="A4275" t="s">
        <v>9300</v>
      </c>
      <c r="B4275" t="s">
        <v>9302</v>
      </c>
      <c r="C4275" t="s">
        <v>29277</v>
      </c>
      <c r="D4275">
        <v>0</v>
      </c>
    </row>
    <row r="4276" spans="1:4" x14ac:dyDescent="0.25">
      <c r="A4276" t="s">
        <v>9304</v>
      </c>
      <c r="B4276" t="s">
        <v>9306</v>
      </c>
      <c r="C4276" t="s">
        <v>29278</v>
      </c>
      <c r="D4276">
        <v>0</v>
      </c>
    </row>
    <row r="4277" spans="1:4" x14ac:dyDescent="0.25">
      <c r="A4277" t="s">
        <v>9312</v>
      </c>
      <c r="B4277" t="s">
        <v>9314</v>
      </c>
      <c r="C4277" t="s">
        <v>29280</v>
      </c>
      <c r="D4277">
        <v>0</v>
      </c>
    </row>
    <row r="4278" spans="1:4" x14ac:dyDescent="0.25">
      <c r="A4278" t="s">
        <v>9317</v>
      </c>
      <c r="B4278" t="s">
        <v>9319</v>
      </c>
      <c r="C4278" t="s">
        <v>29282</v>
      </c>
      <c r="D4278">
        <v>0</v>
      </c>
    </row>
    <row r="4279" spans="1:4" x14ac:dyDescent="0.25">
      <c r="A4279" t="s">
        <v>9321</v>
      </c>
      <c r="B4279" t="s">
        <v>9323</v>
      </c>
      <c r="C4279" t="s">
        <v>29283</v>
      </c>
      <c r="D4279">
        <v>0</v>
      </c>
    </row>
    <row r="4280" spans="1:4" x14ac:dyDescent="0.25">
      <c r="A4280" t="s">
        <v>9330</v>
      </c>
      <c r="B4280" t="s">
        <v>9332</v>
      </c>
      <c r="C4280" t="s">
        <v>29286</v>
      </c>
      <c r="D4280">
        <v>0</v>
      </c>
    </row>
    <row r="4281" spans="1:4" x14ac:dyDescent="0.25">
      <c r="A4281" t="s">
        <v>9334</v>
      </c>
      <c r="B4281" t="s">
        <v>9336</v>
      </c>
      <c r="C4281" t="s">
        <v>29287</v>
      </c>
      <c r="D4281">
        <v>0</v>
      </c>
    </row>
    <row r="4282" spans="1:4" x14ac:dyDescent="0.25">
      <c r="A4282" t="s">
        <v>9338</v>
      </c>
      <c r="B4282" t="s">
        <v>9340</v>
      </c>
      <c r="C4282" t="s">
        <v>29288</v>
      </c>
      <c r="D4282">
        <v>0</v>
      </c>
    </row>
    <row r="4283" spans="1:4" x14ac:dyDescent="0.25">
      <c r="A4283" t="s">
        <v>9342</v>
      </c>
      <c r="B4283" t="s">
        <v>9344</v>
      </c>
      <c r="C4283" t="s">
        <v>29289</v>
      </c>
      <c r="D4283">
        <v>0</v>
      </c>
    </row>
    <row r="4284" spans="1:4" x14ac:dyDescent="0.25">
      <c r="A4284" t="s">
        <v>9346</v>
      </c>
      <c r="B4284" t="s">
        <v>9348</v>
      </c>
      <c r="C4284" t="s">
        <v>29290</v>
      </c>
      <c r="D4284">
        <v>0</v>
      </c>
    </row>
    <row r="4285" spans="1:4" x14ac:dyDescent="0.25">
      <c r="A4285" t="s">
        <v>9350</v>
      </c>
      <c r="B4285" t="s">
        <v>9352</v>
      </c>
      <c r="C4285" t="s">
        <v>29291</v>
      </c>
      <c r="D4285">
        <v>0</v>
      </c>
    </row>
    <row r="4286" spans="1:4" x14ac:dyDescent="0.25">
      <c r="A4286" t="s">
        <v>9354</v>
      </c>
      <c r="B4286" t="s">
        <v>9356</v>
      </c>
      <c r="C4286" t="s">
        <v>29292</v>
      </c>
      <c r="D4286">
        <v>0</v>
      </c>
    </row>
    <row r="4287" spans="1:4" x14ac:dyDescent="0.25">
      <c r="A4287" t="s">
        <v>9358</v>
      </c>
      <c r="B4287" t="s">
        <v>9360</v>
      </c>
      <c r="C4287" t="s">
        <v>29293</v>
      </c>
      <c r="D4287">
        <v>0</v>
      </c>
    </row>
    <row r="4288" spans="1:4" x14ac:dyDescent="0.25">
      <c r="A4288" t="s">
        <v>9362</v>
      </c>
      <c r="B4288" t="s">
        <v>9364</v>
      </c>
      <c r="C4288" t="s">
        <v>29294</v>
      </c>
      <c r="D4288">
        <v>0</v>
      </c>
    </row>
    <row r="4289" spans="1:4" x14ac:dyDescent="0.25">
      <c r="A4289" t="s">
        <v>9366</v>
      </c>
      <c r="B4289" t="s">
        <v>9368</v>
      </c>
      <c r="C4289" t="s">
        <v>29295</v>
      </c>
      <c r="D4289">
        <v>0</v>
      </c>
    </row>
    <row r="4290" spans="1:4" x14ac:dyDescent="0.25">
      <c r="A4290" t="s">
        <v>9382</v>
      </c>
      <c r="B4290" t="s">
        <v>9384</v>
      </c>
      <c r="C4290" t="s">
        <v>29299</v>
      </c>
      <c r="D4290">
        <v>0</v>
      </c>
    </row>
    <row r="4291" spans="1:4" x14ac:dyDescent="0.25">
      <c r="A4291" t="s">
        <v>9386</v>
      </c>
      <c r="B4291" t="s">
        <v>9388</v>
      </c>
      <c r="C4291" t="s">
        <v>29300</v>
      </c>
      <c r="D4291">
        <v>0</v>
      </c>
    </row>
    <row r="4292" spans="1:4" x14ac:dyDescent="0.25">
      <c r="A4292" t="s">
        <v>9390</v>
      </c>
      <c r="B4292" t="s">
        <v>9392</v>
      </c>
      <c r="C4292" t="s">
        <v>29301</v>
      </c>
      <c r="D4292">
        <v>0</v>
      </c>
    </row>
    <row r="4293" spans="1:4" x14ac:dyDescent="0.25">
      <c r="A4293" t="s">
        <v>9394</v>
      </c>
      <c r="B4293" t="s">
        <v>9396</v>
      </c>
      <c r="C4293" t="s">
        <v>29302</v>
      </c>
      <c r="D4293">
        <v>0</v>
      </c>
    </row>
    <row r="4294" spans="1:4" x14ac:dyDescent="0.25">
      <c r="A4294" t="s">
        <v>9402</v>
      </c>
      <c r="B4294" t="s">
        <v>9404</v>
      </c>
      <c r="C4294" t="s">
        <v>29304</v>
      </c>
      <c r="D4294">
        <v>0</v>
      </c>
    </row>
    <row r="4295" spans="1:4" x14ac:dyDescent="0.25">
      <c r="A4295" t="s">
        <v>9410</v>
      </c>
      <c r="B4295" t="s">
        <v>9412</v>
      </c>
      <c r="C4295" t="s">
        <v>29306</v>
      </c>
      <c r="D4295">
        <v>0</v>
      </c>
    </row>
    <row r="4296" spans="1:4" x14ac:dyDescent="0.25">
      <c r="A4296" t="s">
        <v>9414</v>
      </c>
      <c r="B4296" t="s">
        <v>9416</v>
      </c>
      <c r="C4296" t="s">
        <v>29307</v>
      </c>
      <c r="D4296">
        <v>0</v>
      </c>
    </row>
    <row r="4297" spans="1:4" x14ac:dyDescent="0.25">
      <c r="A4297" t="s">
        <v>9418</v>
      </c>
      <c r="B4297" t="s">
        <v>9420</v>
      </c>
      <c r="C4297" t="s">
        <v>29308</v>
      </c>
      <c r="D4297">
        <v>0</v>
      </c>
    </row>
    <row r="4298" spans="1:4" x14ac:dyDescent="0.25">
      <c r="A4298" t="s">
        <v>9422</v>
      </c>
      <c r="B4298" t="s">
        <v>9424</v>
      </c>
      <c r="C4298" t="s">
        <v>29309</v>
      </c>
      <c r="D4298">
        <v>0</v>
      </c>
    </row>
    <row r="4299" spans="1:4" x14ac:dyDescent="0.25">
      <c r="A4299" t="s">
        <v>9426</v>
      </c>
      <c r="B4299" t="s">
        <v>9428</v>
      </c>
      <c r="C4299" t="s">
        <v>29310</v>
      </c>
      <c r="D4299">
        <v>0</v>
      </c>
    </row>
    <row r="4300" spans="1:4" x14ac:dyDescent="0.25">
      <c r="A4300" t="s">
        <v>9430</v>
      </c>
      <c r="B4300" t="s">
        <v>9432</v>
      </c>
      <c r="C4300" t="s">
        <v>29311</v>
      </c>
      <c r="D4300">
        <v>0</v>
      </c>
    </row>
    <row r="4301" spans="1:4" x14ac:dyDescent="0.25">
      <c r="A4301" t="s">
        <v>9434</v>
      </c>
      <c r="B4301" t="s">
        <v>9436</v>
      </c>
      <c r="C4301" t="s">
        <v>29312</v>
      </c>
      <c r="D4301">
        <v>0</v>
      </c>
    </row>
    <row r="4302" spans="1:4" x14ac:dyDescent="0.25">
      <c r="A4302" t="s">
        <v>9438</v>
      </c>
      <c r="B4302" t="s">
        <v>9440</v>
      </c>
      <c r="C4302" t="s">
        <v>29313</v>
      </c>
      <c r="D4302">
        <v>0</v>
      </c>
    </row>
    <row r="4303" spans="1:4" x14ac:dyDescent="0.25">
      <c r="A4303" t="s">
        <v>9446</v>
      </c>
      <c r="B4303" t="s">
        <v>9448</v>
      </c>
      <c r="C4303" t="s">
        <v>29315</v>
      </c>
      <c r="D4303">
        <v>0</v>
      </c>
    </row>
    <row r="4304" spans="1:4" x14ac:dyDescent="0.25">
      <c r="A4304" t="s">
        <v>9450</v>
      </c>
      <c r="B4304" t="s">
        <v>9452</v>
      </c>
      <c r="C4304" t="s">
        <v>29316</v>
      </c>
      <c r="D4304">
        <v>0</v>
      </c>
    </row>
    <row r="4305" spans="1:4" x14ac:dyDescent="0.25">
      <c r="A4305" t="s">
        <v>9455</v>
      </c>
      <c r="B4305" t="s">
        <v>9457</v>
      </c>
      <c r="C4305" t="s">
        <v>29318</v>
      </c>
      <c r="D4305">
        <v>0</v>
      </c>
    </row>
    <row r="4306" spans="1:4" x14ac:dyDescent="0.25">
      <c r="A4306" t="s">
        <v>9460</v>
      </c>
      <c r="B4306" t="s">
        <v>9462</v>
      </c>
      <c r="C4306" t="s">
        <v>29320</v>
      </c>
      <c r="D4306">
        <v>0</v>
      </c>
    </row>
    <row r="4307" spans="1:4" x14ac:dyDescent="0.25">
      <c r="A4307" t="s">
        <v>9464</v>
      </c>
      <c r="B4307" t="s">
        <v>9466</v>
      </c>
      <c r="C4307" t="s">
        <v>29321</v>
      </c>
      <c r="D4307">
        <v>0</v>
      </c>
    </row>
    <row r="4308" spans="1:4" x14ac:dyDescent="0.25">
      <c r="A4308" t="s">
        <v>9468</v>
      </c>
      <c r="B4308" t="s">
        <v>9470</v>
      </c>
      <c r="C4308" t="s">
        <v>29322</v>
      </c>
      <c r="D4308">
        <v>0</v>
      </c>
    </row>
    <row r="4309" spans="1:4" x14ac:dyDescent="0.25">
      <c r="A4309" t="s">
        <v>9472</v>
      </c>
      <c r="B4309" t="s">
        <v>9474</v>
      </c>
      <c r="C4309" t="s">
        <v>29323</v>
      </c>
      <c r="D4309">
        <v>0</v>
      </c>
    </row>
    <row r="4310" spans="1:4" x14ac:dyDescent="0.25">
      <c r="A4310" t="s">
        <v>9476</v>
      </c>
      <c r="B4310" t="s">
        <v>9478</v>
      </c>
      <c r="C4310" t="s">
        <v>29324</v>
      </c>
      <c r="D4310">
        <v>0</v>
      </c>
    </row>
    <row r="4311" spans="1:4" x14ac:dyDescent="0.25">
      <c r="A4311" t="s">
        <v>9480</v>
      </c>
      <c r="B4311" t="s">
        <v>9482</v>
      </c>
      <c r="C4311" t="s">
        <v>29325</v>
      </c>
      <c r="D4311">
        <v>0</v>
      </c>
    </row>
    <row r="4312" spans="1:4" x14ac:dyDescent="0.25">
      <c r="A4312" t="s">
        <v>9484</v>
      </c>
      <c r="B4312" t="s">
        <v>9486</v>
      </c>
      <c r="C4312" t="s">
        <v>29326</v>
      </c>
      <c r="D4312">
        <v>0</v>
      </c>
    </row>
    <row r="4313" spans="1:4" x14ac:dyDescent="0.25">
      <c r="A4313" t="s">
        <v>9488</v>
      </c>
      <c r="B4313" t="s">
        <v>9490</v>
      </c>
      <c r="C4313" t="s">
        <v>29327</v>
      </c>
      <c r="D4313">
        <v>0</v>
      </c>
    </row>
    <row r="4314" spans="1:4" x14ac:dyDescent="0.25">
      <c r="A4314" t="s">
        <v>9492</v>
      </c>
      <c r="B4314" t="s">
        <v>9494</v>
      </c>
      <c r="C4314" t="s">
        <v>29328</v>
      </c>
      <c r="D4314">
        <v>0</v>
      </c>
    </row>
    <row r="4315" spans="1:4" x14ac:dyDescent="0.25">
      <c r="A4315" t="s">
        <v>9496</v>
      </c>
      <c r="B4315" t="s">
        <v>9498</v>
      </c>
      <c r="C4315" t="s">
        <v>29329</v>
      </c>
      <c r="D4315">
        <v>0</v>
      </c>
    </row>
    <row r="4316" spans="1:4" x14ac:dyDescent="0.25">
      <c r="A4316" t="s">
        <v>9501</v>
      </c>
      <c r="B4316" t="s">
        <v>9503</v>
      </c>
      <c r="C4316" t="s">
        <v>29331</v>
      </c>
      <c r="D4316">
        <v>0</v>
      </c>
    </row>
    <row r="4317" spans="1:4" x14ac:dyDescent="0.25">
      <c r="A4317" t="s">
        <v>9505</v>
      </c>
      <c r="B4317" t="s">
        <v>9507</v>
      </c>
      <c r="C4317" t="s">
        <v>29332</v>
      </c>
      <c r="D4317">
        <v>0</v>
      </c>
    </row>
    <row r="4318" spans="1:4" x14ac:dyDescent="0.25">
      <c r="A4318" t="s">
        <v>9509</v>
      </c>
      <c r="B4318" t="s">
        <v>9511</v>
      </c>
      <c r="C4318" t="s">
        <v>29333</v>
      </c>
      <c r="D4318">
        <v>0</v>
      </c>
    </row>
    <row r="4319" spans="1:4" x14ac:dyDescent="0.25">
      <c r="A4319" t="s">
        <v>9513</v>
      </c>
      <c r="B4319" t="s">
        <v>9515</v>
      </c>
      <c r="C4319" t="s">
        <v>29334</v>
      </c>
      <c r="D4319">
        <v>0</v>
      </c>
    </row>
    <row r="4320" spans="1:4" x14ac:dyDescent="0.25">
      <c r="A4320" t="s">
        <v>9517</v>
      </c>
      <c r="B4320" t="s">
        <v>9519</v>
      </c>
      <c r="C4320" t="s">
        <v>29335</v>
      </c>
      <c r="D4320">
        <v>0</v>
      </c>
    </row>
    <row r="4321" spans="1:4" x14ac:dyDescent="0.25">
      <c r="A4321" t="s">
        <v>9521</v>
      </c>
      <c r="B4321" t="s">
        <v>9523</v>
      </c>
      <c r="C4321" t="s">
        <v>29336</v>
      </c>
      <c r="D4321">
        <v>0</v>
      </c>
    </row>
    <row r="4322" spans="1:4" x14ac:dyDescent="0.25">
      <c r="A4322" t="s">
        <v>9525</v>
      </c>
      <c r="B4322" t="s">
        <v>9527</v>
      </c>
      <c r="C4322" t="s">
        <v>29337</v>
      </c>
      <c r="D4322">
        <v>0</v>
      </c>
    </row>
    <row r="4323" spans="1:4" x14ac:dyDescent="0.25">
      <c r="A4323" t="s">
        <v>9529</v>
      </c>
      <c r="B4323" t="s">
        <v>9531</v>
      </c>
      <c r="C4323" t="s">
        <v>29338</v>
      </c>
      <c r="D4323">
        <v>0</v>
      </c>
    </row>
    <row r="4324" spans="1:4" x14ac:dyDescent="0.25">
      <c r="A4324" t="s">
        <v>9533</v>
      </c>
      <c r="B4324" t="s">
        <v>9535</v>
      </c>
      <c r="C4324" t="s">
        <v>29339</v>
      </c>
      <c r="D4324">
        <v>0</v>
      </c>
    </row>
    <row r="4325" spans="1:4" x14ac:dyDescent="0.25">
      <c r="A4325" t="s">
        <v>9537</v>
      </c>
      <c r="B4325" t="s">
        <v>9539</v>
      </c>
      <c r="C4325" t="s">
        <v>29340</v>
      </c>
      <c r="D4325">
        <v>0</v>
      </c>
    </row>
    <row r="4326" spans="1:4" x14ac:dyDescent="0.25">
      <c r="A4326" t="s">
        <v>9541</v>
      </c>
      <c r="B4326" t="s">
        <v>9543</v>
      </c>
      <c r="C4326" t="s">
        <v>29341</v>
      </c>
      <c r="D4326">
        <v>0</v>
      </c>
    </row>
    <row r="4327" spans="1:4" x14ac:dyDescent="0.25">
      <c r="A4327" t="s">
        <v>9545</v>
      </c>
      <c r="B4327" t="s">
        <v>9547</v>
      </c>
      <c r="C4327" t="s">
        <v>29342</v>
      </c>
      <c r="D4327">
        <v>0</v>
      </c>
    </row>
    <row r="4328" spans="1:4" x14ac:dyDescent="0.25">
      <c r="A4328" t="s">
        <v>9549</v>
      </c>
      <c r="B4328" t="s">
        <v>9551</v>
      </c>
      <c r="C4328" t="s">
        <v>29343</v>
      </c>
      <c r="D4328">
        <v>0</v>
      </c>
    </row>
    <row r="4329" spans="1:4" x14ac:dyDescent="0.25">
      <c r="A4329" t="s">
        <v>9553</v>
      </c>
      <c r="B4329" t="s">
        <v>9555</v>
      </c>
      <c r="C4329" t="s">
        <v>29344</v>
      </c>
      <c r="D4329">
        <v>0</v>
      </c>
    </row>
    <row r="4330" spans="1:4" x14ac:dyDescent="0.25">
      <c r="A4330" t="s">
        <v>9561</v>
      </c>
      <c r="B4330" t="s">
        <v>9563</v>
      </c>
      <c r="C4330" t="s">
        <v>29346</v>
      </c>
      <c r="D4330">
        <v>0</v>
      </c>
    </row>
    <row r="4331" spans="1:4" x14ac:dyDescent="0.25">
      <c r="A4331" t="s">
        <v>9565</v>
      </c>
      <c r="B4331" t="s">
        <v>9567</v>
      </c>
      <c r="C4331" t="s">
        <v>29347</v>
      </c>
      <c r="D4331">
        <v>0</v>
      </c>
    </row>
    <row r="4332" spans="1:4" x14ac:dyDescent="0.25">
      <c r="A4332" t="s">
        <v>9569</v>
      </c>
      <c r="B4332" t="s">
        <v>9571</v>
      </c>
      <c r="C4332" t="s">
        <v>29348</v>
      </c>
      <c r="D4332">
        <v>0</v>
      </c>
    </row>
    <row r="4333" spans="1:4" x14ac:dyDescent="0.25">
      <c r="A4333" t="s">
        <v>9573</v>
      </c>
      <c r="B4333" t="s">
        <v>9575</v>
      </c>
      <c r="C4333" t="s">
        <v>29349</v>
      </c>
      <c r="D4333">
        <v>0</v>
      </c>
    </row>
    <row r="4334" spans="1:4" x14ac:dyDescent="0.25">
      <c r="A4334" t="s">
        <v>9577</v>
      </c>
      <c r="B4334" t="s">
        <v>9579</v>
      </c>
      <c r="C4334" t="s">
        <v>29350</v>
      </c>
      <c r="D4334">
        <v>0</v>
      </c>
    </row>
    <row r="4335" spans="1:4" x14ac:dyDescent="0.25">
      <c r="A4335" t="s">
        <v>9585</v>
      </c>
      <c r="B4335" t="s">
        <v>9587</v>
      </c>
      <c r="C4335" t="s">
        <v>29352</v>
      </c>
      <c r="D4335">
        <v>0</v>
      </c>
    </row>
    <row r="4336" spans="1:4" x14ac:dyDescent="0.25">
      <c r="A4336" t="s">
        <v>9593</v>
      </c>
      <c r="B4336" t="s">
        <v>9595</v>
      </c>
      <c r="C4336" t="s">
        <v>29354</v>
      </c>
      <c r="D4336">
        <v>0</v>
      </c>
    </row>
    <row r="4337" spans="1:4" x14ac:dyDescent="0.25">
      <c r="A4337" t="s">
        <v>9597</v>
      </c>
      <c r="B4337" t="s">
        <v>9599</v>
      </c>
      <c r="C4337" t="s">
        <v>29355</v>
      </c>
      <c r="D4337">
        <v>0</v>
      </c>
    </row>
    <row r="4338" spans="1:4" x14ac:dyDescent="0.25">
      <c r="A4338" t="s">
        <v>9601</v>
      </c>
      <c r="B4338" t="s">
        <v>9603</v>
      </c>
      <c r="C4338" t="s">
        <v>29356</v>
      </c>
      <c r="D4338">
        <v>0</v>
      </c>
    </row>
    <row r="4339" spans="1:4" x14ac:dyDescent="0.25">
      <c r="A4339" t="s">
        <v>9605</v>
      </c>
      <c r="B4339" t="s">
        <v>9607</v>
      </c>
      <c r="C4339" t="s">
        <v>29357</v>
      </c>
      <c r="D4339">
        <v>0</v>
      </c>
    </row>
    <row r="4340" spans="1:4" x14ac:dyDescent="0.25">
      <c r="A4340" t="s">
        <v>9609</v>
      </c>
      <c r="B4340" t="s">
        <v>9611</v>
      </c>
      <c r="C4340" t="s">
        <v>29358</v>
      </c>
      <c r="D4340">
        <v>0</v>
      </c>
    </row>
    <row r="4341" spans="1:4" x14ac:dyDescent="0.25">
      <c r="A4341" t="s">
        <v>9621</v>
      </c>
      <c r="B4341" t="s">
        <v>9623</v>
      </c>
      <c r="C4341" t="s">
        <v>29361</v>
      </c>
      <c r="D4341">
        <v>0</v>
      </c>
    </row>
    <row r="4342" spans="1:4" x14ac:dyDescent="0.25">
      <c r="A4342" t="s">
        <v>9625</v>
      </c>
      <c r="B4342" t="s">
        <v>9627</v>
      </c>
      <c r="C4342" t="s">
        <v>29362</v>
      </c>
      <c r="D4342">
        <v>0</v>
      </c>
    </row>
    <row r="4343" spans="1:4" x14ac:dyDescent="0.25">
      <c r="A4343" t="s">
        <v>9629</v>
      </c>
      <c r="B4343" t="s">
        <v>9631</v>
      </c>
      <c r="C4343" t="s">
        <v>29363</v>
      </c>
      <c r="D4343">
        <v>0</v>
      </c>
    </row>
    <row r="4344" spans="1:4" x14ac:dyDescent="0.25">
      <c r="A4344" t="s">
        <v>9633</v>
      </c>
      <c r="B4344" t="s">
        <v>9635</v>
      </c>
      <c r="C4344" t="s">
        <v>29364</v>
      </c>
      <c r="D4344">
        <v>0</v>
      </c>
    </row>
    <row r="4345" spans="1:4" x14ac:dyDescent="0.25">
      <c r="A4345" t="s">
        <v>9641</v>
      </c>
      <c r="B4345" t="s">
        <v>9643</v>
      </c>
      <c r="C4345" t="s">
        <v>29366</v>
      </c>
      <c r="D4345">
        <v>0</v>
      </c>
    </row>
    <row r="4346" spans="1:4" x14ac:dyDescent="0.25">
      <c r="A4346" t="s">
        <v>9645</v>
      </c>
      <c r="B4346" t="s">
        <v>9647</v>
      </c>
      <c r="C4346" t="s">
        <v>29367</v>
      </c>
      <c r="D4346">
        <v>0</v>
      </c>
    </row>
    <row r="4347" spans="1:4" x14ac:dyDescent="0.25">
      <c r="A4347" t="s">
        <v>9649</v>
      </c>
      <c r="B4347" t="s">
        <v>9651</v>
      </c>
      <c r="C4347" t="s">
        <v>29368</v>
      </c>
      <c r="D4347">
        <v>0</v>
      </c>
    </row>
    <row r="4348" spans="1:4" x14ac:dyDescent="0.25">
      <c r="A4348" t="s">
        <v>9653</v>
      </c>
      <c r="B4348" t="s">
        <v>9655</v>
      </c>
      <c r="C4348" t="s">
        <v>29369</v>
      </c>
      <c r="D4348">
        <v>0</v>
      </c>
    </row>
    <row r="4349" spans="1:4" x14ac:dyDescent="0.25">
      <c r="A4349" t="s">
        <v>9661</v>
      </c>
      <c r="B4349" t="s">
        <v>9663</v>
      </c>
      <c r="C4349" t="s">
        <v>29371</v>
      </c>
      <c r="D4349">
        <v>0</v>
      </c>
    </row>
    <row r="4350" spans="1:4" x14ac:dyDescent="0.25">
      <c r="A4350" t="s">
        <v>9665</v>
      </c>
      <c r="B4350" t="s">
        <v>9667</v>
      </c>
      <c r="C4350" t="s">
        <v>29372</v>
      </c>
      <c r="D4350">
        <v>0</v>
      </c>
    </row>
    <row r="4351" spans="1:4" x14ac:dyDescent="0.25">
      <c r="A4351" t="s">
        <v>9673</v>
      </c>
      <c r="B4351" t="s">
        <v>9675</v>
      </c>
      <c r="C4351" t="s">
        <v>29374</v>
      </c>
      <c r="D4351">
        <v>0</v>
      </c>
    </row>
    <row r="4352" spans="1:4" x14ac:dyDescent="0.25">
      <c r="A4352" t="s">
        <v>9677</v>
      </c>
      <c r="B4352" t="s">
        <v>9679</v>
      </c>
      <c r="C4352" t="s">
        <v>29375</v>
      </c>
      <c r="D4352">
        <v>0</v>
      </c>
    </row>
    <row r="4353" spans="1:4" x14ac:dyDescent="0.25">
      <c r="A4353" t="s">
        <v>9683</v>
      </c>
      <c r="B4353" t="s">
        <v>9685</v>
      </c>
      <c r="C4353" t="s">
        <v>29378</v>
      </c>
      <c r="D4353">
        <v>0</v>
      </c>
    </row>
    <row r="4354" spans="1:4" x14ac:dyDescent="0.25">
      <c r="A4354" t="s">
        <v>9687</v>
      </c>
      <c r="B4354" t="s">
        <v>9689</v>
      </c>
      <c r="C4354" t="s">
        <v>29379</v>
      </c>
      <c r="D4354">
        <v>0</v>
      </c>
    </row>
    <row r="4355" spans="1:4" x14ac:dyDescent="0.25">
      <c r="A4355" t="s">
        <v>9691</v>
      </c>
      <c r="B4355" t="s">
        <v>9693</v>
      </c>
      <c r="C4355" t="s">
        <v>29380</v>
      </c>
      <c r="D4355">
        <v>0</v>
      </c>
    </row>
    <row r="4356" spans="1:4" x14ac:dyDescent="0.25">
      <c r="A4356" t="s">
        <v>9696</v>
      </c>
      <c r="B4356" t="s">
        <v>9698</v>
      </c>
      <c r="C4356" t="s">
        <v>29382</v>
      </c>
      <c r="D4356">
        <v>0</v>
      </c>
    </row>
    <row r="4357" spans="1:4" x14ac:dyDescent="0.25">
      <c r="A4357" t="s">
        <v>9700</v>
      </c>
      <c r="B4357" t="s">
        <v>9702</v>
      </c>
      <c r="C4357" t="s">
        <v>29383</v>
      </c>
      <c r="D4357">
        <v>0</v>
      </c>
    </row>
    <row r="4358" spans="1:4" x14ac:dyDescent="0.25">
      <c r="A4358" t="s">
        <v>9704</v>
      </c>
      <c r="B4358" t="s">
        <v>9706</v>
      </c>
      <c r="C4358" t="s">
        <v>29384</v>
      </c>
      <c r="D4358">
        <v>0</v>
      </c>
    </row>
    <row r="4359" spans="1:4" x14ac:dyDescent="0.25">
      <c r="A4359" t="s">
        <v>9708</v>
      </c>
      <c r="B4359" t="s">
        <v>9710</v>
      </c>
      <c r="C4359" t="s">
        <v>29385</v>
      </c>
      <c r="D4359">
        <v>0</v>
      </c>
    </row>
    <row r="4360" spans="1:4" x14ac:dyDescent="0.25">
      <c r="A4360" t="s">
        <v>9712</v>
      </c>
      <c r="B4360" t="s">
        <v>9714</v>
      </c>
      <c r="C4360" t="s">
        <v>29386</v>
      </c>
      <c r="D4360">
        <v>0</v>
      </c>
    </row>
    <row r="4361" spans="1:4" x14ac:dyDescent="0.25">
      <c r="A4361" t="s">
        <v>9721</v>
      </c>
      <c r="B4361" t="s">
        <v>9723</v>
      </c>
      <c r="C4361" t="s">
        <v>29389</v>
      </c>
      <c r="D4361">
        <v>0</v>
      </c>
    </row>
    <row r="4362" spans="1:4" x14ac:dyDescent="0.25">
      <c r="A4362" t="s">
        <v>9725</v>
      </c>
      <c r="B4362" t="s">
        <v>9727</v>
      </c>
      <c r="C4362" t="s">
        <v>29390</v>
      </c>
      <c r="D4362">
        <v>0</v>
      </c>
    </row>
    <row r="4363" spans="1:4" x14ac:dyDescent="0.25">
      <c r="A4363" t="s">
        <v>9729</v>
      </c>
      <c r="B4363" t="s">
        <v>9731</v>
      </c>
      <c r="C4363" t="s">
        <v>29391</v>
      </c>
      <c r="D4363">
        <v>0</v>
      </c>
    </row>
    <row r="4364" spans="1:4" x14ac:dyDescent="0.25">
      <c r="A4364" t="s">
        <v>9733</v>
      </c>
      <c r="B4364" t="s">
        <v>9735</v>
      </c>
      <c r="C4364" t="s">
        <v>29392</v>
      </c>
      <c r="D4364">
        <v>0</v>
      </c>
    </row>
    <row r="4365" spans="1:4" x14ac:dyDescent="0.25">
      <c r="A4365" t="s">
        <v>9740</v>
      </c>
      <c r="B4365" t="s">
        <v>9742</v>
      </c>
      <c r="C4365" t="s">
        <v>29395</v>
      </c>
      <c r="D4365">
        <v>0</v>
      </c>
    </row>
    <row r="4366" spans="1:4" x14ac:dyDescent="0.25">
      <c r="A4366" t="s">
        <v>9744</v>
      </c>
      <c r="B4366" t="s">
        <v>9746</v>
      </c>
      <c r="C4366" t="s">
        <v>29396</v>
      </c>
      <c r="D4366">
        <v>0</v>
      </c>
    </row>
    <row r="4367" spans="1:4" x14ac:dyDescent="0.25">
      <c r="A4367" t="s">
        <v>9757</v>
      </c>
      <c r="B4367" t="s">
        <v>9759</v>
      </c>
      <c r="C4367" t="s">
        <v>29403</v>
      </c>
      <c r="D4367">
        <v>0</v>
      </c>
    </row>
    <row r="4368" spans="1:4" x14ac:dyDescent="0.25">
      <c r="A4368" t="s">
        <v>9761</v>
      </c>
      <c r="B4368" t="s">
        <v>9763</v>
      </c>
      <c r="C4368" t="s">
        <v>29404</v>
      </c>
      <c r="D4368">
        <v>0</v>
      </c>
    </row>
    <row r="4369" spans="1:4" x14ac:dyDescent="0.25">
      <c r="A4369" t="s">
        <v>9765</v>
      </c>
      <c r="B4369" t="s">
        <v>9767</v>
      </c>
      <c r="C4369" t="s">
        <v>29405</v>
      </c>
      <c r="D4369">
        <v>0</v>
      </c>
    </row>
    <row r="4370" spans="1:4" x14ac:dyDescent="0.25">
      <c r="A4370" t="s">
        <v>9769</v>
      </c>
      <c r="B4370" t="s">
        <v>9771</v>
      </c>
      <c r="C4370" t="s">
        <v>29406</v>
      </c>
      <c r="D4370">
        <v>0</v>
      </c>
    </row>
    <row r="4371" spans="1:4" x14ac:dyDescent="0.25">
      <c r="A4371" t="s">
        <v>9777</v>
      </c>
      <c r="B4371" t="s">
        <v>9779</v>
      </c>
      <c r="C4371" t="s">
        <v>29408</v>
      </c>
      <c r="D4371">
        <v>0</v>
      </c>
    </row>
    <row r="4372" spans="1:4" x14ac:dyDescent="0.25">
      <c r="A4372" t="s">
        <v>9782</v>
      </c>
      <c r="B4372" t="s">
        <v>9784</v>
      </c>
      <c r="C4372" t="s">
        <v>29410</v>
      </c>
      <c r="D4372">
        <v>0</v>
      </c>
    </row>
    <row r="4373" spans="1:4" x14ac:dyDescent="0.25">
      <c r="A4373" t="s">
        <v>9790</v>
      </c>
      <c r="B4373" t="s">
        <v>9792</v>
      </c>
      <c r="C4373" t="s">
        <v>29412</v>
      </c>
      <c r="D4373">
        <v>0</v>
      </c>
    </row>
    <row r="4374" spans="1:4" x14ac:dyDescent="0.25">
      <c r="A4374" t="s">
        <v>9798</v>
      </c>
      <c r="B4374" t="s">
        <v>9800</v>
      </c>
      <c r="C4374" t="s">
        <v>29414</v>
      </c>
      <c r="D4374">
        <v>0</v>
      </c>
    </row>
    <row r="4375" spans="1:4" x14ac:dyDescent="0.25">
      <c r="A4375" t="s">
        <v>9802</v>
      </c>
      <c r="B4375" t="s">
        <v>9804</v>
      </c>
      <c r="C4375" t="s">
        <v>29415</v>
      </c>
      <c r="D4375">
        <v>0</v>
      </c>
    </row>
    <row r="4376" spans="1:4" x14ac:dyDescent="0.25">
      <c r="A4376" t="s">
        <v>9806</v>
      </c>
      <c r="B4376" t="s">
        <v>9808</v>
      </c>
      <c r="C4376" t="s">
        <v>29416</v>
      </c>
      <c r="D4376">
        <v>0</v>
      </c>
    </row>
    <row r="4377" spans="1:4" x14ac:dyDescent="0.25">
      <c r="A4377" t="s">
        <v>9810</v>
      </c>
      <c r="B4377" t="s">
        <v>9812</v>
      </c>
      <c r="C4377" t="s">
        <v>29417</v>
      </c>
      <c r="D4377">
        <v>0</v>
      </c>
    </row>
    <row r="4378" spans="1:4" x14ac:dyDescent="0.25">
      <c r="A4378" t="s">
        <v>9818</v>
      </c>
      <c r="B4378" t="s">
        <v>9820</v>
      </c>
      <c r="C4378" t="s">
        <v>29419</v>
      </c>
      <c r="D4378">
        <v>0</v>
      </c>
    </row>
    <row r="4379" spans="1:4" x14ac:dyDescent="0.25">
      <c r="A4379" t="s">
        <v>9822</v>
      </c>
      <c r="B4379" t="s">
        <v>9824</v>
      </c>
      <c r="C4379" t="s">
        <v>29420</v>
      </c>
      <c r="D4379">
        <v>0</v>
      </c>
    </row>
    <row r="4380" spans="1:4" x14ac:dyDescent="0.25">
      <c r="A4380" t="s">
        <v>9826</v>
      </c>
      <c r="B4380" t="s">
        <v>9828</v>
      </c>
      <c r="C4380" t="s">
        <v>29421</v>
      </c>
      <c r="D4380">
        <v>0</v>
      </c>
    </row>
    <row r="4381" spans="1:4" x14ac:dyDescent="0.25">
      <c r="A4381" t="s">
        <v>9830</v>
      </c>
      <c r="B4381" t="s">
        <v>9832</v>
      </c>
      <c r="C4381" t="s">
        <v>29422</v>
      </c>
      <c r="D4381">
        <v>0</v>
      </c>
    </row>
    <row r="4382" spans="1:4" x14ac:dyDescent="0.25">
      <c r="A4382" t="s">
        <v>9838</v>
      </c>
      <c r="B4382" t="s">
        <v>9840</v>
      </c>
      <c r="C4382" t="s">
        <v>29424</v>
      </c>
      <c r="D4382">
        <v>0</v>
      </c>
    </row>
    <row r="4383" spans="1:4" x14ac:dyDescent="0.25">
      <c r="A4383" t="s">
        <v>9842</v>
      </c>
      <c r="B4383" t="s">
        <v>9844</v>
      </c>
      <c r="C4383" t="s">
        <v>29425</v>
      </c>
      <c r="D4383">
        <v>0</v>
      </c>
    </row>
    <row r="4384" spans="1:4" x14ac:dyDescent="0.25">
      <c r="A4384" t="s">
        <v>9846</v>
      </c>
      <c r="B4384" t="s">
        <v>9848</v>
      </c>
      <c r="C4384" t="s">
        <v>29426</v>
      </c>
      <c r="D4384">
        <v>0</v>
      </c>
    </row>
    <row r="4385" spans="1:4" x14ac:dyDescent="0.25">
      <c r="A4385" t="s">
        <v>9854</v>
      </c>
      <c r="B4385" t="s">
        <v>9856</v>
      </c>
      <c r="C4385" t="s">
        <v>29428</v>
      </c>
      <c r="D4385">
        <v>0</v>
      </c>
    </row>
    <row r="4386" spans="1:4" x14ac:dyDescent="0.25">
      <c r="A4386" t="s">
        <v>9858</v>
      </c>
      <c r="B4386" t="s">
        <v>9860</v>
      </c>
      <c r="C4386" t="s">
        <v>29429</v>
      </c>
      <c r="D4386">
        <v>0</v>
      </c>
    </row>
    <row r="4387" spans="1:4" x14ac:dyDescent="0.25">
      <c r="A4387" t="s">
        <v>9870</v>
      </c>
      <c r="B4387" t="s">
        <v>9872</v>
      </c>
      <c r="C4387" t="s">
        <v>29432</v>
      </c>
      <c r="D4387">
        <v>0</v>
      </c>
    </row>
    <row r="4388" spans="1:4" x14ac:dyDescent="0.25">
      <c r="A4388" t="s">
        <v>9874</v>
      </c>
      <c r="B4388" t="s">
        <v>9876</v>
      </c>
      <c r="C4388" t="s">
        <v>29433</v>
      </c>
      <c r="D4388">
        <v>0</v>
      </c>
    </row>
    <row r="4389" spans="1:4" x14ac:dyDescent="0.25">
      <c r="A4389" t="s">
        <v>9882</v>
      </c>
      <c r="B4389" t="s">
        <v>9884</v>
      </c>
      <c r="C4389" t="s">
        <v>29435</v>
      </c>
      <c r="D4389">
        <v>0</v>
      </c>
    </row>
    <row r="4390" spans="1:4" x14ac:dyDescent="0.25">
      <c r="A4390" t="s">
        <v>9887</v>
      </c>
      <c r="B4390" t="s">
        <v>9889</v>
      </c>
      <c r="C4390" t="s">
        <v>29437</v>
      </c>
      <c r="D4390">
        <v>0</v>
      </c>
    </row>
    <row r="4391" spans="1:4" x14ac:dyDescent="0.25">
      <c r="A4391" t="s">
        <v>9891</v>
      </c>
      <c r="B4391" t="s">
        <v>9893</v>
      </c>
      <c r="C4391" t="s">
        <v>29438</v>
      </c>
      <c r="D4391">
        <v>0</v>
      </c>
    </row>
    <row r="4392" spans="1:4" x14ac:dyDescent="0.25">
      <c r="A4392" t="s">
        <v>9895</v>
      </c>
      <c r="B4392" t="s">
        <v>9897</v>
      </c>
      <c r="C4392" t="s">
        <v>29439</v>
      </c>
      <c r="D4392">
        <v>0</v>
      </c>
    </row>
    <row r="4393" spans="1:4" x14ac:dyDescent="0.25">
      <c r="A4393" t="s">
        <v>9903</v>
      </c>
      <c r="B4393" t="s">
        <v>9905</v>
      </c>
      <c r="C4393" t="s">
        <v>29441</v>
      </c>
      <c r="D4393">
        <v>0</v>
      </c>
    </row>
    <row r="4394" spans="1:4" x14ac:dyDescent="0.25">
      <c r="A4394" t="s">
        <v>9907</v>
      </c>
      <c r="B4394" t="s">
        <v>9909</v>
      </c>
      <c r="C4394" t="s">
        <v>29442</v>
      </c>
      <c r="D4394">
        <v>0</v>
      </c>
    </row>
    <row r="4395" spans="1:4" x14ac:dyDescent="0.25">
      <c r="A4395" t="s">
        <v>9915</v>
      </c>
      <c r="B4395" t="s">
        <v>9917</v>
      </c>
      <c r="C4395" t="s">
        <v>29444</v>
      </c>
      <c r="D4395">
        <v>0</v>
      </c>
    </row>
    <row r="4396" spans="1:4" x14ac:dyDescent="0.25">
      <c r="A4396" t="s">
        <v>9923</v>
      </c>
      <c r="B4396" t="s">
        <v>9925</v>
      </c>
      <c r="C4396" t="s">
        <v>29446</v>
      </c>
      <c r="D4396">
        <v>0</v>
      </c>
    </row>
    <row r="4397" spans="1:4" x14ac:dyDescent="0.25">
      <c r="A4397" t="s">
        <v>9932</v>
      </c>
      <c r="B4397" t="s">
        <v>9934</v>
      </c>
      <c r="C4397" t="s">
        <v>29451</v>
      </c>
      <c r="D4397">
        <v>0</v>
      </c>
    </row>
    <row r="4398" spans="1:4" x14ac:dyDescent="0.25">
      <c r="A4398" t="s">
        <v>9936</v>
      </c>
      <c r="B4398" t="s">
        <v>9938</v>
      </c>
      <c r="C4398" t="s">
        <v>29452</v>
      </c>
      <c r="D4398">
        <v>0</v>
      </c>
    </row>
    <row r="4399" spans="1:4" x14ac:dyDescent="0.25">
      <c r="A4399" t="s">
        <v>9940</v>
      </c>
      <c r="B4399" t="s">
        <v>9942</v>
      </c>
      <c r="C4399" t="s">
        <v>29453</v>
      </c>
      <c r="D4399">
        <v>0</v>
      </c>
    </row>
    <row r="4400" spans="1:4" x14ac:dyDescent="0.25">
      <c r="A4400" t="s">
        <v>9948</v>
      </c>
      <c r="B4400" t="s">
        <v>9950</v>
      </c>
      <c r="C4400" t="s">
        <v>29455</v>
      </c>
      <c r="D4400">
        <v>0</v>
      </c>
    </row>
    <row r="4401" spans="1:4" x14ac:dyDescent="0.25">
      <c r="A4401" t="s">
        <v>9960</v>
      </c>
      <c r="B4401" t="s">
        <v>9962</v>
      </c>
      <c r="C4401" t="s">
        <v>29458</v>
      </c>
      <c r="D4401">
        <v>0</v>
      </c>
    </row>
    <row r="4402" spans="1:4" x14ac:dyDescent="0.25">
      <c r="A4402" t="s">
        <v>9964</v>
      </c>
      <c r="B4402" t="s">
        <v>9966</v>
      </c>
      <c r="C4402" t="s">
        <v>29459</v>
      </c>
      <c r="D4402">
        <v>0</v>
      </c>
    </row>
    <row r="4403" spans="1:4" x14ac:dyDescent="0.25">
      <c r="A4403" t="s">
        <v>9968</v>
      </c>
      <c r="B4403" t="s">
        <v>9970</v>
      </c>
      <c r="C4403" t="s">
        <v>29460</v>
      </c>
      <c r="D4403">
        <v>0</v>
      </c>
    </row>
    <row r="4404" spans="1:4" x14ac:dyDescent="0.25">
      <c r="A4404" t="s">
        <v>9973</v>
      </c>
      <c r="B4404" t="s">
        <v>9975</v>
      </c>
      <c r="C4404" t="s">
        <v>29462</v>
      </c>
      <c r="D4404">
        <v>0</v>
      </c>
    </row>
    <row r="4405" spans="1:4" x14ac:dyDescent="0.25">
      <c r="A4405" t="s">
        <v>9977</v>
      </c>
      <c r="B4405" t="s">
        <v>9979</v>
      </c>
      <c r="C4405" t="s">
        <v>29463</v>
      </c>
      <c r="D4405">
        <v>0</v>
      </c>
    </row>
    <row r="4406" spans="1:4" x14ac:dyDescent="0.25">
      <c r="A4406" t="s">
        <v>9981</v>
      </c>
      <c r="B4406" t="s">
        <v>9983</v>
      </c>
      <c r="C4406" t="s">
        <v>29464</v>
      </c>
      <c r="D4406">
        <v>0</v>
      </c>
    </row>
    <row r="4407" spans="1:4" x14ac:dyDescent="0.25">
      <c r="A4407" t="s">
        <v>9985</v>
      </c>
      <c r="B4407" t="s">
        <v>9987</v>
      </c>
      <c r="C4407" t="s">
        <v>29465</v>
      </c>
      <c r="D4407">
        <v>0</v>
      </c>
    </row>
    <row r="4408" spans="1:4" x14ac:dyDescent="0.25">
      <c r="A4408" t="s">
        <v>9989</v>
      </c>
      <c r="B4408" t="s">
        <v>9991</v>
      </c>
      <c r="C4408" t="s">
        <v>29466</v>
      </c>
      <c r="D4408">
        <v>0</v>
      </c>
    </row>
    <row r="4409" spans="1:4" x14ac:dyDescent="0.25">
      <c r="A4409" t="s">
        <v>9993</v>
      </c>
      <c r="B4409" t="s">
        <v>9995</v>
      </c>
      <c r="C4409" t="s">
        <v>29467</v>
      </c>
      <c r="D4409">
        <v>0</v>
      </c>
    </row>
    <row r="4410" spans="1:4" x14ac:dyDescent="0.25">
      <c r="A4410" t="s">
        <v>9997</v>
      </c>
      <c r="B4410" t="s">
        <v>9999</v>
      </c>
      <c r="C4410" t="s">
        <v>29468</v>
      </c>
      <c r="D4410">
        <v>0</v>
      </c>
    </row>
    <row r="4411" spans="1:4" x14ac:dyDescent="0.25">
      <c r="A4411" t="s">
        <v>10001</v>
      </c>
      <c r="B4411" t="s">
        <v>10003</v>
      </c>
      <c r="C4411" t="s">
        <v>29469</v>
      </c>
      <c r="D4411">
        <v>0</v>
      </c>
    </row>
    <row r="4412" spans="1:4" x14ac:dyDescent="0.25">
      <c r="A4412" t="s">
        <v>10005</v>
      </c>
      <c r="B4412" t="s">
        <v>10007</v>
      </c>
      <c r="C4412" t="s">
        <v>29470</v>
      </c>
      <c r="D4412">
        <v>0</v>
      </c>
    </row>
    <row r="4413" spans="1:4" x14ac:dyDescent="0.25">
      <c r="A4413" t="s">
        <v>10009</v>
      </c>
      <c r="B4413" t="s">
        <v>10011</v>
      </c>
      <c r="C4413" t="s">
        <v>29471</v>
      </c>
      <c r="D4413">
        <v>0</v>
      </c>
    </row>
    <row r="4414" spans="1:4" x14ac:dyDescent="0.25">
      <c r="A4414" t="s">
        <v>10013</v>
      </c>
      <c r="B4414" t="s">
        <v>10015</v>
      </c>
      <c r="C4414" t="s">
        <v>29472</v>
      </c>
      <c r="D4414">
        <v>0</v>
      </c>
    </row>
    <row r="4415" spans="1:4" x14ac:dyDescent="0.25">
      <c r="A4415" t="s">
        <v>10017</v>
      </c>
      <c r="B4415" t="s">
        <v>10019</v>
      </c>
      <c r="C4415" t="s">
        <v>29473</v>
      </c>
      <c r="D4415">
        <v>0</v>
      </c>
    </row>
    <row r="4416" spans="1:4" x14ac:dyDescent="0.25">
      <c r="A4416" t="s">
        <v>10021</v>
      </c>
      <c r="B4416" t="s">
        <v>10023</v>
      </c>
      <c r="C4416" t="s">
        <v>29474</v>
      </c>
      <c r="D4416">
        <v>0</v>
      </c>
    </row>
    <row r="4417" spans="1:4" x14ac:dyDescent="0.25">
      <c r="A4417" t="s">
        <v>10029</v>
      </c>
      <c r="B4417" t="s">
        <v>10031</v>
      </c>
      <c r="C4417" t="s">
        <v>29478</v>
      </c>
      <c r="D4417">
        <v>0</v>
      </c>
    </row>
    <row r="4418" spans="1:4" x14ac:dyDescent="0.25">
      <c r="A4418" t="s">
        <v>10033</v>
      </c>
      <c r="B4418" t="s">
        <v>10035</v>
      </c>
      <c r="C4418" t="s">
        <v>29479</v>
      </c>
      <c r="D4418">
        <v>0</v>
      </c>
    </row>
    <row r="4419" spans="1:4" x14ac:dyDescent="0.25">
      <c r="A4419" t="s">
        <v>10037</v>
      </c>
      <c r="B4419" t="s">
        <v>10039</v>
      </c>
      <c r="C4419" t="s">
        <v>29480</v>
      </c>
      <c r="D4419">
        <v>0</v>
      </c>
    </row>
    <row r="4420" spans="1:4" x14ac:dyDescent="0.25">
      <c r="A4420" t="s">
        <v>10053</v>
      </c>
      <c r="B4420" t="s">
        <v>10055</v>
      </c>
      <c r="C4420" t="s">
        <v>29484</v>
      </c>
      <c r="D4420">
        <v>0</v>
      </c>
    </row>
    <row r="4421" spans="1:4" x14ac:dyDescent="0.25">
      <c r="A4421" t="s">
        <v>10057</v>
      </c>
      <c r="B4421" t="s">
        <v>10059</v>
      </c>
      <c r="C4421" t="s">
        <v>29485</v>
      </c>
      <c r="D4421">
        <v>0</v>
      </c>
    </row>
    <row r="4422" spans="1:4" x14ac:dyDescent="0.25">
      <c r="A4422" t="s">
        <v>10065</v>
      </c>
      <c r="B4422" t="s">
        <v>10067</v>
      </c>
      <c r="C4422" t="s">
        <v>29487</v>
      </c>
      <c r="D4422">
        <v>0</v>
      </c>
    </row>
    <row r="4423" spans="1:4" x14ac:dyDescent="0.25">
      <c r="A4423" t="s">
        <v>10069</v>
      </c>
      <c r="B4423" t="s">
        <v>10071</v>
      </c>
      <c r="C4423" t="s">
        <v>29488</v>
      </c>
      <c r="D4423">
        <v>0</v>
      </c>
    </row>
    <row r="4424" spans="1:4" x14ac:dyDescent="0.25">
      <c r="A4424" t="s">
        <v>10073</v>
      </c>
      <c r="B4424" t="s">
        <v>10075</v>
      </c>
      <c r="C4424" t="s">
        <v>29489</v>
      </c>
      <c r="D4424">
        <v>0</v>
      </c>
    </row>
    <row r="4425" spans="1:4" x14ac:dyDescent="0.25">
      <c r="A4425" t="s">
        <v>10077</v>
      </c>
      <c r="B4425" t="s">
        <v>10079</v>
      </c>
      <c r="C4425" t="s">
        <v>29490</v>
      </c>
      <c r="D4425">
        <v>0</v>
      </c>
    </row>
    <row r="4426" spans="1:4" x14ac:dyDescent="0.25">
      <c r="A4426" t="s">
        <v>10081</v>
      </c>
      <c r="B4426" t="s">
        <v>10083</v>
      </c>
      <c r="C4426" t="s">
        <v>29491</v>
      </c>
      <c r="D4426">
        <v>0</v>
      </c>
    </row>
    <row r="4427" spans="1:4" x14ac:dyDescent="0.25">
      <c r="A4427" t="s">
        <v>10085</v>
      </c>
      <c r="B4427" t="s">
        <v>10087</v>
      </c>
      <c r="C4427" t="s">
        <v>29492</v>
      </c>
      <c r="D4427">
        <v>0</v>
      </c>
    </row>
    <row r="4428" spans="1:4" x14ac:dyDescent="0.25">
      <c r="A4428" t="s">
        <v>10093</v>
      </c>
      <c r="B4428" t="s">
        <v>10095</v>
      </c>
      <c r="C4428" t="s">
        <v>29494</v>
      </c>
      <c r="D4428">
        <v>0</v>
      </c>
    </row>
    <row r="4429" spans="1:4" x14ac:dyDescent="0.25">
      <c r="A4429" t="s">
        <v>10097</v>
      </c>
      <c r="B4429" t="s">
        <v>10099</v>
      </c>
      <c r="C4429" t="s">
        <v>29495</v>
      </c>
      <c r="D4429">
        <v>0</v>
      </c>
    </row>
    <row r="4430" spans="1:4" x14ac:dyDescent="0.25">
      <c r="A4430" t="s">
        <v>10101</v>
      </c>
      <c r="B4430" t="s">
        <v>10103</v>
      </c>
      <c r="C4430" t="s">
        <v>29496</v>
      </c>
      <c r="D4430">
        <v>0</v>
      </c>
    </row>
    <row r="4431" spans="1:4" x14ac:dyDescent="0.25">
      <c r="A4431" t="s">
        <v>10109</v>
      </c>
      <c r="B4431" t="s">
        <v>10111</v>
      </c>
      <c r="C4431" t="s">
        <v>29498</v>
      </c>
      <c r="D4431">
        <v>0</v>
      </c>
    </row>
    <row r="4432" spans="1:4" x14ac:dyDescent="0.25">
      <c r="A4432" t="s">
        <v>10114</v>
      </c>
      <c r="B4432" t="s">
        <v>10116</v>
      </c>
      <c r="C4432" t="s">
        <v>29500</v>
      </c>
      <c r="D4432">
        <v>0</v>
      </c>
    </row>
    <row r="4433" spans="1:4" x14ac:dyDescent="0.25">
      <c r="A4433" t="s">
        <v>10126</v>
      </c>
      <c r="B4433" t="s">
        <v>10128</v>
      </c>
      <c r="C4433" t="s">
        <v>29503</v>
      </c>
      <c r="D4433">
        <v>0</v>
      </c>
    </row>
    <row r="4434" spans="1:4" x14ac:dyDescent="0.25">
      <c r="A4434" t="s">
        <v>10130</v>
      </c>
      <c r="B4434" t="s">
        <v>10132</v>
      </c>
      <c r="C4434" t="s">
        <v>29504</v>
      </c>
      <c r="D4434">
        <v>0</v>
      </c>
    </row>
    <row r="4435" spans="1:4" x14ac:dyDescent="0.25">
      <c r="A4435" t="s">
        <v>10134</v>
      </c>
      <c r="B4435" t="s">
        <v>10136</v>
      </c>
      <c r="C4435" t="s">
        <v>29505</v>
      </c>
      <c r="D4435">
        <v>0</v>
      </c>
    </row>
    <row r="4436" spans="1:4" x14ac:dyDescent="0.25">
      <c r="A4436" t="s">
        <v>10143</v>
      </c>
      <c r="B4436" t="s">
        <v>10145</v>
      </c>
      <c r="C4436" t="s">
        <v>29508</v>
      </c>
      <c r="D4436">
        <v>0</v>
      </c>
    </row>
    <row r="4437" spans="1:4" x14ac:dyDescent="0.25">
      <c r="A4437" t="s">
        <v>10147</v>
      </c>
      <c r="B4437" t="s">
        <v>10149</v>
      </c>
      <c r="C4437" t="s">
        <v>29509</v>
      </c>
      <c r="D4437">
        <v>0</v>
      </c>
    </row>
    <row r="4438" spans="1:4" x14ac:dyDescent="0.25">
      <c r="A4438" t="s">
        <v>10159</v>
      </c>
      <c r="B4438" t="s">
        <v>10161</v>
      </c>
      <c r="C4438" t="s">
        <v>29512</v>
      </c>
      <c r="D4438">
        <v>0</v>
      </c>
    </row>
    <row r="4439" spans="1:4" x14ac:dyDescent="0.25">
      <c r="A4439" t="s">
        <v>10163</v>
      </c>
      <c r="B4439" t="s">
        <v>10165</v>
      </c>
      <c r="C4439" t="s">
        <v>29513</v>
      </c>
      <c r="D4439">
        <v>0</v>
      </c>
    </row>
    <row r="4440" spans="1:4" x14ac:dyDescent="0.25">
      <c r="A4440" t="s">
        <v>10167</v>
      </c>
      <c r="B4440" t="s">
        <v>10169</v>
      </c>
      <c r="C4440" t="s">
        <v>29514</v>
      </c>
      <c r="D4440">
        <v>0</v>
      </c>
    </row>
    <row r="4441" spans="1:4" x14ac:dyDescent="0.25">
      <c r="A4441" t="s">
        <v>10171</v>
      </c>
      <c r="B4441" t="s">
        <v>10173</v>
      </c>
      <c r="C4441" t="s">
        <v>29515</v>
      </c>
      <c r="D4441">
        <v>0</v>
      </c>
    </row>
    <row r="4442" spans="1:4" x14ac:dyDescent="0.25">
      <c r="A4442" t="s">
        <v>10175</v>
      </c>
      <c r="B4442" t="s">
        <v>10177</v>
      </c>
      <c r="C4442" t="s">
        <v>29516</v>
      </c>
      <c r="D4442">
        <v>0</v>
      </c>
    </row>
    <row r="4443" spans="1:4" x14ac:dyDescent="0.25">
      <c r="A4443" t="s">
        <v>10179</v>
      </c>
      <c r="B4443" t="s">
        <v>10181</v>
      </c>
      <c r="C4443" t="s">
        <v>29517</v>
      </c>
      <c r="D4443">
        <v>0</v>
      </c>
    </row>
    <row r="4444" spans="1:4" x14ac:dyDescent="0.25">
      <c r="A4444" t="s">
        <v>10191</v>
      </c>
      <c r="B4444" t="s">
        <v>10193</v>
      </c>
      <c r="C4444" t="s">
        <v>29520</v>
      </c>
      <c r="D4444">
        <v>0</v>
      </c>
    </row>
    <row r="4445" spans="1:4" x14ac:dyDescent="0.25">
      <c r="A4445" t="s">
        <v>10195</v>
      </c>
      <c r="B4445" t="s">
        <v>10197</v>
      </c>
      <c r="C4445" t="s">
        <v>29521</v>
      </c>
      <c r="D4445">
        <v>0</v>
      </c>
    </row>
    <row r="4446" spans="1:4" x14ac:dyDescent="0.25">
      <c r="A4446" t="s">
        <v>10202</v>
      </c>
      <c r="B4446" t="s">
        <v>10204</v>
      </c>
      <c r="C4446" t="s">
        <v>29525</v>
      </c>
      <c r="D4446">
        <v>0</v>
      </c>
    </row>
    <row r="4447" spans="1:4" x14ac:dyDescent="0.25">
      <c r="A4447" t="s">
        <v>10206</v>
      </c>
      <c r="B4447" t="s">
        <v>10208</v>
      </c>
      <c r="C4447" t="s">
        <v>29526</v>
      </c>
      <c r="D4447">
        <v>0</v>
      </c>
    </row>
    <row r="4448" spans="1:4" x14ac:dyDescent="0.25">
      <c r="A4448" t="s">
        <v>10214</v>
      </c>
      <c r="B4448" t="s">
        <v>10216</v>
      </c>
      <c r="C4448" t="s">
        <v>29528</v>
      </c>
      <c r="D4448">
        <v>0</v>
      </c>
    </row>
    <row r="4449" spans="1:4" x14ac:dyDescent="0.25">
      <c r="A4449" t="s">
        <v>10218</v>
      </c>
      <c r="B4449" t="s">
        <v>10220</v>
      </c>
      <c r="C4449" t="s">
        <v>29529</v>
      </c>
      <c r="D4449">
        <v>0</v>
      </c>
    </row>
    <row r="4450" spans="1:4" x14ac:dyDescent="0.25">
      <c r="A4450" t="s">
        <v>10222</v>
      </c>
      <c r="B4450" t="s">
        <v>10224</v>
      </c>
      <c r="C4450" t="s">
        <v>29530</v>
      </c>
      <c r="D4450">
        <v>0</v>
      </c>
    </row>
    <row r="4451" spans="1:4" x14ac:dyDescent="0.25">
      <c r="A4451" t="s">
        <v>10226</v>
      </c>
      <c r="B4451" t="s">
        <v>10228</v>
      </c>
      <c r="C4451" t="s">
        <v>29531</v>
      </c>
      <c r="D4451">
        <v>0</v>
      </c>
    </row>
    <row r="4452" spans="1:4" x14ac:dyDescent="0.25">
      <c r="A4452" t="s">
        <v>10230</v>
      </c>
      <c r="B4452" t="s">
        <v>10232</v>
      </c>
      <c r="C4452" t="s">
        <v>29532</v>
      </c>
      <c r="D4452">
        <v>0</v>
      </c>
    </row>
    <row r="4453" spans="1:4" x14ac:dyDescent="0.25">
      <c r="A4453" t="s">
        <v>10234</v>
      </c>
      <c r="B4453" t="s">
        <v>10236</v>
      </c>
      <c r="C4453" t="s">
        <v>29533</v>
      </c>
      <c r="D4453">
        <v>0</v>
      </c>
    </row>
    <row r="4454" spans="1:4" x14ac:dyDescent="0.25">
      <c r="A4454" t="s">
        <v>10238</v>
      </c>
      <c r="B4454" t="s">
        <v>10240</v>
      </c>
      <c r="C4454" t="s">
        <v>29534</v>
      </c>
      <c r="D4454">
        <v>0</v>
      </c>
    </row>
    <row r="4455" spans="1:4" x14ac:dyDescent="0.25">
      <c r="A4455" t="s">
        <v>10249</v>
      </c>
      <c r="B4455" t="s">
        <v>10251</v>
      </c>
      <c r="C4455" t="s">
        <v>29538</v>
      </c>
      <c r="D4455">
        <v>0</v>
      </c>
    </row>
    <row r="4456" spans="1:4" x14ac:dyDescent="0.25">
      <c r="A4456" t="s">
        <v>10259</v>
      </c>
      <c r="B4456" t="s">
        <v>10261</v>
      </c>
      <c r="C4456" t="s">
        <v>29541</v>
      </c>
      <c r="D4456">
        <v>0</v>
      </c>
    </row>
    <row r="4457" spans="1:4" x14ac:dyDescent="0.25">
      <c r="A4457" t="s">
        <v>10263</v>
      </c>
      <c r="B4457" t="s">
        <v>10265</v>
      </c>
      <c r="C4457" t="s">
        <v>29542</v>
      </c>
      <c r="D4457">
        <v>0</v>
      </c>
    </row>
    <row r="4458" spans="1:4" x14ac:dyDescent="0.25">
      <c r="A4458" t="s">
        <v>10267</v>
      </c>
      <c r="B4458" t="s">
        <v>10269</v>
      </c>
      <c r="C4458" t="s">
        <v>29543</v>
      </c>
      <c r="D4458">
        <v>0</v>
      </c>
    </row>
    <row r="4459" spans="1:4" x14ac:dyDescent="0.25">
      <c r="A4459" t="s">
        <v>10275</v>
      </c>
      <c r="B4459" t="s">
        <v>10277</v>
      </c>
      <c r="C4459" t="s">
        <v>29545</v>
      </c>
      <c r="D4459">
        <v>0</v>
      </c>
    </row>
    <row r="4460" spans="1:4" x14ac:dyDescent="0.25">
      <c r="A4460" t="s">
        <v>10283</v>
      </c>
      <c r="B4460" t="s">
        <v>10285</v>
      </c>
      <c r="C4460" t="s">
        <v>29547</v>
      </c>
      <c r="D4460">
        <v>0</v>
      </c>
    </row>
    <row r="4461" spans="1:4" x14ac:dyDescent="0.25">
      <c r="A4461" t="s">
        <v>10287</v>
      </c>
      <c r="B4461" t="s">
        <v>10289</v>
      </c>
      <c r="C4461" t="s">
        <v>29548</v>
      </c>
      <c r="D4461">
        <v>0</v>
      </c>
    </row>
    <row r="4462" spans="1:4" x14ac:dyDescent="0.25">
      <c r="A4462" t="s">
        <v>10291</v>
      </c>
      <c r="B4462" t="s">
        <v>10293</v>
      </c>
      <c r="C4462" t="s">
        <v>29549</v>
      </c>
      <c r="D4462">
        <v>0</v>
      </c>
    </row>
    <row r="4463" spans="1:4" x14ac:dyDescent="0.25">
      <c r="A4463" t="s">
        <v>10295</v>
      </c>
      <c r="B4463" t="s">
        <v>10297</v>
      </c>
      <c r="C4463" t="s">
        <v>29550</v>
      </c>
      <c r="D4463">
        <v>0</v>
      </c>
    </row>
    <row r="4464" spans="1:4" x14ac:dyDescent="0.25">
      <c r="A4464" t="s">
        <v>10299</v>
      </c>
      <c r="B4464" t="s">
        <v>10301</v>
      </c>
      <c r="C4464" t="s">
        <v>29551</v>
      </c>
      <c r="D4464">
        <v>0</v>
      </c>
    </row>
    <row r="4465" spans="1:4" x14ac:dyDescent="0.25">
      <c r="A4465" t="s">
        <v>10303</v>
      </c>
      <c r="B4465" t="s">
        <v>10305</v>
      </c>
      <c r="C4465" t="s">
        <v>29552</v>
      </c>
      <c r="D4465">
        <v>0</v>
      </c>
    </row>
    <row r="4466" spans="1:4" x14ac:dyDescent="0.25">
      <c r="A4466" t="s">
        <v>10307</v>
      </c>
      <c r="B4466" t="s">
        <v>10309</v>
      </c>
      <c r="C4466" t="s">
        <v>29553</v>
      </c>
      <c r="D4466">
        <v>0</v>
      </c>
    </row>
    <row r="4467" spans="1:4" x14ac:dyDescent="0.25">
      <c r="A4467" t="s">
        <v>10311</v>
      </c>
      <c r="B4467" t="s">
        <v>10313</v>
      </c>
      <c r="C4467" t="s">
        <v>29554</v>
      </c>
      <c r="D4467">
        <v>0</v>
      </c>
    </row>
    <row r="4468" spans="1:4" x14ac:dyDescent="0.25">
      <c r="A4468" t="s">
        <v>10315</v>
      </c>
      <c r="B4468" t="s">
        <v>10317</v>
      </c>
      <c r="C4468" t="s">
        <v>29555</v>
      </c>
      <c r="D4468">
        <v>0</v>
      </c>
    </row>
    <row r="4469" spans="1:4" x14ac:dyDescent="0.25">
      <c r="A4469" t="s">
        <v>10327</v>
      </c>
      <c r="B4469" t="s">
        <v>10329</v>
      </c>
      <c r="C4469" t="s">
        <v>29558</v>
      </c>
      <c r="D4469">
        <v>0</v>
      </c>
    </row>
    <row r="4470" spans="1:4" x14ac:dyDescent="0.25">
      <c r="A4470" t="s">
        <v>10331</v>
      </c>
      <c r="B4470" t="s">
        <v>10333</v>
      </c>
      <c r="C4470" t="s">
        <v>29559</v>
      </c>
      <c r="D4470">
        <v>0</v>
      </c>
    </row>
    <row r="4471" spans="1:4" x14ac:dyDescent="0.25">
      <c r="A4471" t="s">
        <v>10335</v>
      </c>
      <c r="B4471" t="s">
        <v>10337</v>
      </c>
      <c r="C4471" t="s">
        <v>29560</v>
      </c>
      <c r="D4471">
        <v>0</v>
      </c>
    </row>
    <row r="4472" spans="1:4" x14ac:dyDescent="0.25">
      <c r="A4472" t="s">
        <v>10339</v>
      </c>
      <c r="B4472" t="s">
        <v>10341</v>
      </c>
      <c r="C4472" t="s">
        <v>29561</v>
      </c>
      <c r="D4472">
        <v>0</v>
      </c>
    </row>
    <row r="4473" spans="1:4" x14ac:dyDescent="0.25">
      <c r="A4473" t="s">
        <v>10351</v>
      </c>
      <c r="B4473" t="s">
        <v>10353</v>
      </c>
      <c r="C4473" t="s">
        <v>29564</v>
      </c>
      <c r="D4473">
        <v>0</v>
      </c>
    </row>
    <row r="4474" spans="1:4" x14ac:dyDescent="0.25">
      <c r="A4474" t="s">
        <v>10355</v>
      </c>
      <c r="B4474" t="s">
        <v>10357</v>
      </c>
      <c r="C4474" t="s">
        <v>29565</v>
      </c>
      <c r="D4474">
        <v>0</v>
      </c>
    </row>
    <row r="4475" spans="1:4" x14ac:dyDescent="0.25">
      <c r="A4475" t="s">
        <v>10359</v>
      </c>
      <c r="B4475" t="s">
        <v>10361</v>
      </c>
      <c r="C4475" t="s">
        <v>29566</v>
      </c>
      <c r="D4475">
        <v>0</v>
      </c>
    </row>
    <row r="4476" spans="1:4" x14ac:dyDescent="0.25">
      <c r="A4476" t="s">
        <v>10373</v>
      </c>
      <c r="B4476" t="s">
        <v>10375</v>
      </c>
      <c r="C4476" t="s">
        <v>29570</v>
      </c>
      <c r="D4476">
        <v>0</v>
      </c>
    </row>
    <row r="4477" spans="1:4" x14ac:dyDescent="0.25">
      <c r="A4477" t="s">
        <v>10381</v>
      </c>
      <c r="B4477" t="s">
        <v>10383</v>
      </c>
      <c r="C4477" t="s">
        <v>29572</v>
      </c>
      <c r="D4477">
        <v>0</v>
      </c>
    </row>
    <row r="4478" spans="1:4" x14ac:dyDescent="0.25">
      <c r="A4478" t="s">
        <v>10385</v>
      </c>
      <c r="B4478" t="s">
        <v>10387</v>
      </c>
      <c r="C4478" t="s">
        <v>29573</v>
      </c>
      <c r="D4478">
        <v>0</v>
      </c>
    </row>
    <row r="4479" spans="1:4" x14ac:dyDescent="0.25">
      <c r="A4479" t="s">
        <v>10390</v>
      </c>
      <c r="B4479" t="s">
        <v>10392</v>
      </c>
      <c r="C4479" t="s">
        <v>29575</v>
      </c>
      <c r="D4479">
        <v>0</v>
      </c>
    </row>
    <row r="4480" spans="1:4" x14ac:dyDescent="0.25">
      <c r="A4480" t="s">
        <v>10394</v>
      </c>
      <c r="B4480" t="s">
        <v>10396</v>
      </c>
      <c r="C4480" t="s">
        <v>29576</v>
      </c>
      <c r="D4480">
        <v>0</v>
      </c>
    </row>
    <row r="4481" spans="1:4" x14ac:dyDescent="0.25">
      <c r="A4481" t="s">
        <v>10398</v>
      </c>
      <c r="B4481" t="s">
        <v>10400</v>
      </c>
      <c r="C4481" t="s">
        <v>29577</v>
      </c>
      <c r="D4481">
        <v>0</v>
      </c>
    </row>
    <row r="4482" spans="1:4" x14ac:dyDescent="0.25">
      <c r="A4482" t="s">
        <v>10406</v>
      </c>
      <c r="B4482" t="s">
        <v>10408</v>
      </c>
      <c r="C4482" t="s">
        <v>29579</v>
      </c>
      <c r="D4482">
        <v>0</v>
      </c>
    </row>
    <row r="4483" spans="1:4" x14ac:dyDescent="0.25">
      <c r="A4483" t="s">
        <v>10414</v>
      </c>
      <c r="B4483" t="s">
        <v>10416</v>
      </c>
      <c r="C4483" t="s">
        <v>29581</v>
      </c>
      <c r="D4483">
        <v>0</v>
      </c>
    </row>
    <row r="4484" spans="1:4" x14ac:dyDescent="0.25">
      <c r="A4484" t="s">
        <v>10422</v>
      </c>
      <c r="B4484" t="s">
        <v>10424</v>
      </c>
      <c r="C4484" t="s">
        <v>29583</v>
      </c>
      <c r="D4484">
        <v>0</v>
      </c>
    </row>
    <row r="4485" spans="1:4" x14ac:dyDescent="0.25">
      <c r="A4485" t="s">
        <v>10426</v>
      </c>
      <c r="B4485" t="s">
        <v>10428</v>
      </c>
      <c r="C4485" t="s">
        <v>29584</v>
      </c>
      <c r="D4485">
        <v>0</v>
      </c>
    </row>
    <row r="4486" spans="1:4" x14ac:dyDescent="0.25">
      <c r="A4486" t="s">
        <v>10430</v>
      </c>
      <c r="B4486" t="s">
        <v>10432</v>
      </c>
      <c r="C4486" t="s">
        <v>29585</v>
      </c>
      <c r="D4486">
        <v>0</v>
      </c>
    </row>
    <row r="4487" spans="1:4" x14ac:dyDescent="0.25">
      <c r="A4487" t="s">
        <v>10434</v>
      </c>
      <c r="B4487" t="s">
        <v>10436</v>
      </c>
      <c r="C4487" t="s">
        <v>29586</v>
      </c>
      <c r="D4487">
        <v>0</v>
      </c>
    </row>
    <row r="4488" spans="1:4" x14ac:dyDescent="0.25">
      <c r="A4488" t="s">
        <v>10438</v>
      </c>
      <c r="B4488" t="s">
        <v>10440</v>
      </c>
      <c r="C4488" t="s">
        <v>29587</v>
      </c>
      <c r="D4488">
        <v>0</v>
      </c>
    </row>
    <row r="4489" spans="1:4" x14ac:dyDescent="0.25">
      <c r="A4489" t="s">
        <v>10446</v>
      </c>
      <c r="B4489" t="s">
        <v>10448</v>
      </c>
      <c r="C4489" t="s">
        <v>29589</v>
      </c>
      <c r="D4489">
        <v>0</v>
      </c>
    </row>
    <row r="4490" spans="1:4" x14ac:dyDescent="0.25">
      <c r="A4490" t="s">
        <v>10450</v>
      </c>
      <c r="B4490" t="s">
        <v>10452</v>
      </c>
      <c r="C4490" t="s">
        <v>29590</v>
      </c>
      <c r="D4490">
        <v>0</v>
      </c>
    </row>
    <row r="4491" spans="1:4" x14ac:dyDescent="0.25">
      <c r="A4491" t="s">
        <v>10454</v>
      </c>
      <c r="B4491" t="s">
        <v>10456</v>
      </c>
      <c r="C4491" t="s">
        <v>29591</v>
      </c>
      <c r="D4491">
        <v>0</v>
      </c>
    </row>
    <row r="4492" spans="1:4" x14ac:dyDescent="0.25">
      <c r="A4492" t="s">
        <v>10458</v>
      </c>
      <c r="B4492" t="s">
        <v>10460</v>
      </c>
      <c r="C4492" t="s">
        <v>29592</v>
      </c>
      <c r="D4492">
        <v>0</v>
      </c>
    </row>
    <row r="4493" spans="1:4" x14ac:dyDescent="0.25">
      <c r="A4493" t="s">
        <v>10462</v>
      </c>
      <c r="B4493" t="s">
        <v>10464</v>
      </c>
      <c r="C4493" t="s">
        <v>29593</v>
      </c>
      <c r="D4493">
        <v>0</v>
      </c>
    </row>
    <row r="4494" spans="1:4" x14ac:dyDescent="0.25">
      <c r="A4494" t="s">
        <v>10466</v>
      </c>
      <c r="B4494" t="s">
        <v>10468</v>
      </c>
      <c r="C4494" t="s">
        <v>29594</v>
      </c>
      <c r="D4494">
        <v>0</v>
      </c>
    </row>
    <row r="4495" spans="1:4" x14ac:dyDescent="0.25">
      <c r="A4495" t="s">
        <v>10474</v>
      </c>
      <c r="B4495" t="s">
        <v>10476</v>
      </c>
      <c r="C4495" t="s">
        <v>29596</v>
      </c>
      <c r="D4495">
        <v>0</v>
      </c>
    </row>
    <row r="4496" spans="1:4" x14ac:dyDescent="0.25">
      <c r="A4496" t="s">
        <v>10478</v>
      </c>
      <c r="B4496" t="s">
        <v>10480</v>
      </c>
      <c r="C4496" t="s">
        <v>29597</v>
      </c>
      <c r="D4496">
        <v>0</v>
      </c>
    </row>
    <row r="4497" spans="1:4" x14ac:dyDescent="0.25">
      <c r="A4497" t="s">
        <v>10482</v>
      </c>
      <c r="B4497" t="s">
        <v>10484</v>
      </c>
      <c r="C4497" t="s">
        <v>29598</v>
      </c>
      <c r="D4497">
        <v>0</v>
      </c>
    </row>
    <row r="4498" spans="1:4" x14ac:dyDescent="0.25">
      <c r="A4498" t="s">
        <v>10486</v>
      </c>
      <c r="B4498" t="s">
        <v>10488</v>
      </c>
      <c r="C4498" t="s">
        <v>29599</v>
      </c>
      <c r="D4498">
        <v>0</v>
      </c>
    </row>
    <row r="4499" spans="1:4" x14ac:dyDescent="0.25">
      <c r="A4499" t="s">
        <v>10490</v>
      </c>
      <c r="B4499" t="s">
        <v>10492</v>
      </c>
      <c r="C4499" t="s">
        <v>29600</v>
      </c>
      <c r="D4499">
        <v>0</v>
      </c>
    </row>
    <row r="4500" spans="1:4" x14ac:dyDescent="0.25">
      <c r="A4500" t="s">
        <v>10494</v>
      </c>
      <c r="B4500" t="s">
        <v>10496</v>
      </c>
      <c r="C4500" t="s">
        <v>29601</v>
      </c>
      <c r="D4500">
        <v>0</v>
      </c>
    </row>
    <row r="4501" spans="1:4" x14ac:dyDescent="0.25">
      <c r="A4501" t="s">
        <v>10502</v>
      </c>
      <c r="B4501" t="s">
        <v>10504</v>
      </c>
      <c r="C4501" t="s">
        <v>29603</v>
      </c>
      <c r="D4501">
        <v>0</v>
      </c>
    </row>
    <row r="4502" spans="1:4" x14ac:dyDescent="0.25">
      <c r="A4502" t="s">
        <v>10506</v>
      </c>
      <c r="B4502" t="s">
        <v>10508</v>
      </c>
      <c r="C4502" t="s">
        <v>29604</v>
      </c>
      <c r="D4502">
        <v>0</v>
      </c>
    </row>
    <row r="4503" spans="1:4" x14ac:dyDescent="0.25">
      <c r="A4503" t="s">
        <v>10518</v>
      </c>
      <c r="B4503" t="s">
        <v>10520</v>
      </c>
      <c r="C4503" t="s">
        <v>29607</v>
      </c>
      <c r="D4503">
        <v>0</v>
      </c>
    </row>
    <row r="4504" spans="1:4" x14ac:dyDescent="0.25">
      <c r="A4504" t="s">
        <v>10522</v>
      </c>
      <c r="B4504" t="s">
        <v>10524</v>
      </c>
      <c r="C4504" t="s">
        <v>29608</v>
      </c>
      <c r="D4504">
        <v>0</v>
      </c>
    </row>
    <row r="4505" spans="1:4" x14ac:dyDescent="0.25">
      <c r="A4505" t="s">
        <v>10526</v>
      </c>
      <c r="B4505" t="s">
        <v>10528</v>
      </c>
      <c r="C4505" t="s">
        <v>29609</v>
      </c>
      <c r="D4505">
        <v>0</v>
      </c>
    </row>
    <row r="4506" spans="1:4" x14ac:dyDescent="0.25">
      <c r="A4506" t="s">
        <v>10530</v>
      </c>
      <c r="B4506" t="s">
        <v>10532</v>
      </c>
      <c r="C4506" t="s">
        <v>29610</v>
      </c>
      <c r="D4506">
        <v>0</v>
      </c>
    </row>
    <row r="4507" spans="1:4" x14ac:dyDescent="0.25">
      <c r="A4507" t="s">
        <v>10538</v>
      </c>
      <c r="B4507" t="s">
        <v>10540</v>
      </c>
      <c r="C4507" t="s">
        <v>29612</v>
      </c>
      <c r="D4507">
        <v>0</v>
      </c>
    </row>
    <row r="4508" spans="1:4" x14ac:dyDescent="0.25">
      <c r="A4508" t="s">
        <v>10542</v>
      </c>
      <c r="B4508" t="s">
        <v>10544</v>
      </c>
      <c r="C4508" t="s">
        <v>29613</v>
      </c>
      <c r="D4508">
        <v>0</v>
      </c>
    </row>
    <row r="4509" spans="1:4" x14ac:dyDescent="0.25">
      <c r="A4509" t="s">
        <v>10546</v>
      </c>
      <c r="B4509" t="s">
        <v>10548</v>
      </c>
      <c r="C4509" t="s">
        <v>29614</v>
      </c>
      <c r="D4509">
        <v>0</v>
      </c>
    </row>
    <row r="4510" spans="1:4" x14ac:dyDescent="0.25">
      <c r="A4510" t="s">
        <v>10550</v>
      </c>
      <c r="B4510" t="s">
        <v>10552</v>
      </c>
      <c r="C4510" t="s">
        <v>29615</v>
      </c>
      <c r="D4510">
        <v>0</v>
      </c>
    </row>
    <row r="4511" spans="1:4" x14ac:dyDescent="0.25">
      <c r="A4511" t="s">
        <v>10554</v>
      </c>
      <c r="B4511" t="s">
        <v>10556</v>
      </c>
      <c r="C4511" t="s">
        <v>29616</v>
      </c>
      <c r="D4511">
        <v>0</v>
      </c>
    </row>
    <row r="4512" spans="1:4" x14ac:dyDescent="0.25">
      <c r="A4512" t="s">
        <v>10558</v>
      </c>
      <c r="B4512" t="s">
        <v>10560</v>
      </c>
      <c r="C4512" t="s">
        <v>29617</v>
      </c>
      <c r="D4512">
        <v>0</v>
      </c>
    </row>
    <row r="4513" spans="1:4" x14ac:dyDescent="0.25">
      <c r="A4513" t="s">
        <v>10562</v>
      </c>
      <c r="B4513" t="s">
        <v>10564</v>
      </c>
      <c r="C4513" t="s">
        <v>29618</v>
      </c>
      <c r="D4513">
        <v>0</v>
      </c>
    </row>
    <row r="4514" spans="1:4" x14ac:dyDescent="0.25">
      <c r="A4514" t="s">
        <v>10570</v>
      </c>
      <c r="B4514" t="s">
        <v>10572</v>
      </c>
      <c r="C4514" t="s">
        <v>29620</v>
      </c>
      <c r="D4514">
        <v>0</v>
      </c>
    </row>
    <row r="4515" spans="1:4" x14ac:dyDescent="0.25">
      <c r="A4515" t="s">
        <v>10574</v>
      </c>
      <c r="B4515" t="s">
        <v>10576</v>
      </c>
      <c r="C4515" t="s">
        <v>29621</v>
      </c>
      <c r="D4515">
        <v>0</v>
      </c>
    </row>
    <row r="4516" spans="1:4" x14ac:dyDescent="0.25">
      <c r="A4516" t="s">
        <v>10589</v>
      </c>
      <c r="B4516" t="s">
        <v>10591</v>
      </c>
      <c r="C4516" t="s">
        <v>29626</v>
      </c>
      <c r="D4516">
        <v>0</v>
      </c>
    </row>
    <row r="4517" spans="1:4" x14ac:dyDescent="0.25">
      <c r="A4517" t="s">
        <v>10593</v>
      </c>
      <c r="B4517" t="s">
        <v>10595</v>
      </c>
      <c r="C4517" t="s">
        <v>29627</v>
      </c>
      <c r="D4517">
        <v>0</v>
      </c>
    </row>
    <row r="4518" spans="1:4" x14ac:dyDescent="0.25">
      <c r="A4518" t="s">
        <v>10597</v>
      </c>
      <c r="B4518" t="s">
        <v>10599</v>
      </c>
      <c r="C4518" t="s">
        <v>29628</v>
      </c>
      <c r="D4518">
        <v>0</v>
      </c>
    </row>
    <row r="4519" spans="1:4" x14ac:dyDescent="0.25">
      <c r="A4519" t="s">
        <v>10601</v>
      </c>
      <c r="B4519" t="s">
        <v>10603</v>
      </c>
      <c r="C4519" t="s">
        <v>29629</v>
      </c>
      <c r="D4519">
        <v>0</v>
      </c>
    </row>
    <row r="4520" spans="1:4" x14ac:dyDescent="0.25">
      <c r="A4520" t="s">
        <v>10605</v>
      </c>
      <c r="B4520" t="s">
        <v>10607</v>
      </c>
      <c r="C4520" t="s">
        <v>29630</v>
      </c>
      <c r="D4520">
        <v>0</v>
      </c>
    </row>
    <row r="4521" spans="1:4" x14ac:dyDescent="0.25">
      <c r="A4521" t="s">
        <v>10609</v>
      </c>
      <c r="B4521" t="s">
        <v>10611</v>
      </c>
      <c r="C4521" t="s">
        <v>29631</v>
      </c>
      <c r="D4521">
        <v>0</v>
      </c>
    </row>
    <row r="4522" spans="1:4" x14ac:dyDescent="0.25">
      <c r="A4522" t="s">
        <v>10613</v>
      </c>
      <c r="B4522" t="s">
        <v>10615</v>
      </c>
      <c r="C4522" t="s">
        <v>29632</v>
      </c>
      <c r="D4522">
        <v>0</v>
      </c>
    </row>
    <row r="4523" spans="1:4" x14ac:dyDescent="0.25">
      <c r="A4523" t="s">
        <v>10622</v>
      </c>
      <c r="B4523" t="s">
        <v>10624</v>
      </c>
      <c r="C4523" t="s">
        <v>29635</v>
      </c>
      <c r="D4523">
        <v>0</v>
      </c>
    </row>
    <row r="4524" spans="1:4" x14ac:dyDescent="0.25">
      <c r="A4524" t="s">
        <v>10630</v>
      </c>
      <c r="B4524" t="s">
        <v>10632</v>
      </c>
      <c r="C4524" t="s">
        <v>29637</v>
      </c>
      <c r="D4524">
        <v>0</v>
      </c>
    </row>
    <row r="4525" spans="1:4" x14ac:dyDescent="0.25">
      <c r="A4525" t="s">
        <v>10642</v>
      </c>
      <c r="B4525" t="s">
        <v>10644</v>
      </c>
      <c r="C4525" t="s">
        <v>29640</v>
      </c>
      <c r="D4525">
        <v>0</v>
      </c>
    </row>
    <row r="4526" spans="1:4" x14ac:dyDescent="0.25">
      <c r="A4526" t="s">
        <v>10646</v>
      </c>
      <c r="B4526" t="s">
        <v>10648</v>
      </c>
      <c r="C4526" t="s">
        <v>29641</v>
      </c>
      <c r="D4526">
        <v>0</v>
      </c>
    </row>
    <row r="4527" spans="1:4" x14ac:dyDescent="0.25">
      <c r="A4527" t="s">
        <v>10658</v>
      </c>
      <c r="B4527" t="s">
        <v>10660</v>
      </c>
      <c r="C4527" t="s">
        <v>29644</v>
      </c>
      <c r="D4527">
        <v>0</v>
      </c>
    </row>
    <row r="4528" spans="1:4" x14ac:dyDescent="0.25">
      <c r="A4528" t="s">
        <v>10662</v>
      </c>
      <c r="B4528" t="s">
        <v>10664</v>
      </c>
      <c r="C4528" t="s">
        <v>29645</v>
      </c>
      <c r="D4528">
        <v>0</v>
      </c>
    </row>
    <row r="4529" spans="1:4" x14ac:dyDescent="0.25">
      <c r="A4529" t="s">
        <v>10666</v>
      </c>
      <c r="B4529" t="s">
        <v>10668</v>
      </c>
      <c r="C4529" t="s">
        <v>29646</v>
      </c>
      <c r="D4529">
        <v>0</v>
      </c>
    </row>
    <row r="4530" spans="1:4" x14ac:dyDescent="0.25">
      <c r="A4530" t="s">
        <v>10670</v>
      </c>
      <c r="B4530" t="s">
        <v>10672</v>
      </c>
      <c r="C4530" t="s">
        <v>29647</v>
      </c>
      <c r="D4530">
        <v>0</v>
      </c>
    </row>
    <row r="4531" spans="1:4" x14ac:dyDescent="0.25">
      <c r="A4531" t="s">
        <v>10674</v>
      </c>
      <c r="B4531" t="s">
        <v>10676</v>
      </c>
      <c r="C4531" t="s">
        <v>29648</v>
      </c>
      <c r="D4531">
        <v>0</v>
      </c>
    </row>
    <row r="4532" spans="1:4" x14ac:dyDescent="0.25">
      <c r="A4532" t="s">
        <v>10678</v>
      </c>
      <c r="B4532" t="s">
        <v>10680</v>
      </c>
      <c r="C4532" t="s">
        <v>29649</v>
      </c>
      <c r="D4532">
        <v>0</v>
      </c>
    </row>
    <row r="4533" spans="1:4" x14ac:dyDescent="0.25">
      <c r="A4533" t="s">
        <v>10690</v>
      </c>
      <c r="B4533" t="s">
        <v>10692</v>
      </c>
      <c r="C4533" t="s">
        <v>29652</v>
      </c>
      <c r="D4533">
        <v>0</v>
      </c>
    </row>
    <row r="4534" spans="1:4" x14ac:dyDescent="0.25">
      <c r="A4534" t="s">
        <v>10698</v>
      </c>
      <c r="B4534" t="s">
        <v>10700</v>
      </c>
      <c r="C4534" t="s">
        <v>29654</v>
      </c>
      <c r="D4534">
        <v>0</v>
      </c>
    </row>
    <row r="4535" spans="1:4" x14ac:dyDescent="0.25">
      <c r="A4535" t="s">
        <v>10702</v>
      </c>
      <c r="B4535" t="s">
        <v>10704</v>
      </c>
      <c r="C4535" t="s">
        <v>29655</v>
      </c>
      <c r="D4535">
        <v>0</v>
      </c>
    </row>
    <row r="4536" spans="1:4" x14ac:dyDescent="0.25">
      <c r="A4536" t="s">
        <v>10706</v>
      </c>
      <c r="B4536" t="s">
        <v>10708</v>
      </c>
      <c r="C4536" t="s">
        <v>29656</v>
      </c>
      <c r="D4536">
        <v>0</v>
      </c>
    </row>
    <row r="4537" spans="1:4" x14ac:dyDescent="0.25">
      <c r="A4537" t="s">
        <v>10710</v>
      </c>
      <c r="B4537" t="s">
        <v>10712</v>
      </c>
      <c r="C4537" t="s">
        <v>29657</v>
      </c>
      <c r="D4537">
        <v>0</v>
      </c>
    </row>
    <row r="4538" spans="1:4" x14ac:dyDescent="0.25">
      <c r="A4538" t="s">
        <v>10714</v>
      </c>
      <c r="B4538" t="s">
        <v>10716</v>
      </c>
      <c r="C4538" t="s">
        <v>29658</v>
      </c>
      <c r="D4538">
        <v>0</v>
      </c>
    </row>
    <row r="4539" spans="1:4" x14ac:dyDescent="0.25">
      <c r="A4539" t="s">
        <v>10718</v>
      </c>
      <c r="B4539" t="s">
        <v>10720</v>
      </c>
      <c r="C4539" t="s">
        <v>29659</v>
      </c>
      <c r="D4539">
        <v>0</v>
      </c>
    </row>
    <row r="4540" spans="1:4" x14ac:dyDescent="0.25">
      <c r="A4540" t="s">
        <v>10726</v>
      </c>
      <c r="B4540" t="s">
        <v>10728</v>
      </c>
      <c r="C4540" t="s">
        <v>29661</v>
      </c>
      <c r="D4540">
        <v>0</v>
      </c>
    </row>
    <row r="4541" spans="1:4" x14ac:dyDescent="0.25">
      <c r="A4541" t="s">
        <v>10738</v>
      </c>
      <c r="B4541" t="s">
        <v>10740</v>
      </c>
      <c r="C4541" t="s">
        <v>29664</v>
      </c>
      <c r="D4541">
        <v>0</v>
      </c>
    </row>
    <row r="4542" spans="1:4" x14ac:dyDescent="0.25">
      <c r="A4542" t="s">
        <v>10742</v>
      </c>
      <c r="B4542" t="s">
        <v>10744</v>
      </c>
      <c r="C4542" t="s">
        <v>29665</v>
      </c>
      <c r="D4542">
        <v>0</v>
      </c>
    </row>
    <row r="4543" spans="1:4" x14ac:dyDescent="0.25">
      <c r="A4543" t="s">
        <v>10746</v>
      </c>
      <c r="B4543" t="s">
        <v>10748</v>
      </c>
      <c r="C4543" t="s">
        <v>29666</v>
      </c>
      <c r="D4543">
        <v>0</v>
      </c>
    </row>
    <row r="4544" spans="1:4" x14ac:dyDescent="0.25">
      <c r="A4544" t="s">
        <v>10750</v>
      </c>
      <c r="B4544" t="s">
        <v>10752</v>
      </c>
      <c r="C4544" t="s">
        <v>29667</v>
      </c>
      <c r="D4544">
        <v>0</v>
      </c>
    </row>
    <row r="4545" spans="1:4" x14ac:dyDescent="0.25">
      <c r="A4545" t="s">
        <v>10754</v>
      </c>
      <c r="B4545" t="s">
        <v>10756</v>
      </c>
      <c r="C4545" t="s">
        <v>29668</v>
      </c>
      <c r="D4545">
        <v>0</v>
      </c>
    </row>
    <row r="4546" spans="1:4" x14ac:dyDescent="0.25">
      <c r="A4546" t="s">
        <v>10762</v>
      </c>
      <c r="B4546" t="s">
        <v>10764</v>
      </c>
      <c r="C4546" t="s">
        <v>29670</v>
      </c>
      <c r="D4546">
        <v>0</v>
      </c>
    </row>
    <row r="4547" spans="1:4" x14ac:dyDescent="0.25">
      <c r="A4547" t="s">
        <v>10766</v>
      </c>
      <c r="B4547" t="s">
        <v>10768</v>
      </c>
      <c r="C4547" t="s">
        <v>29671</v>
      </c>
      <c r="D4547">
        <v>0</v>
      </c>
    </row>
    <row r="4548" spans="1:4" x14ac:dyDescent="0.25">
      <c r="A4548" t="s">
        <v>10774</v>
      </c>
      <c r="B4548" t="s">
        <v>10776</v>
      </c>
      <c r="C4548" t="s">
        <v>29673</v>
      </c>
      <c r="D4548">
        <v>0</v>
      </c>
    </row>
    <row r="4549" spans="1:4" x14ac:dyDescent="0.25">
      <c r="A4549" t="s">
        <v>10778</v>
      </c>
      <c r="B4549" t="s">
        <v>10780</v>
      </c>
      <c r="C4549" t="s">
        <v>29674</v>
      </c>
      <c r="D4549">
        <v>0</v>
      </c>
    </row>
    <row r="4550" spans="1:4" x14ac:dyDescent="0.25">
      <c r="A4550" t="s">
        <v>10782</v>
      </c>
      <c r="B4550" t="s">
        <v>10784</v>
      </c>
      <c r="C4550" t="s">
        <v>29675</v>
      </c>
      <c r="D4550">
        <v>0</v>
      </c>
    </row>
    <row r="4551" spans="1:4" x14ac:dyDescent="0.25">
      <c r="A4551" t="s">
        <v>10786</v>
      </c>
      <c r="B4551" t="s">
        <v>10788</v>
      </c>
      <c r="C4551" t="s">
        <v>29676</v>
      </c>
      <c r="D4551">
        <v>0</v>
      </c>
    </row>
    <row r="4552" spans="1:4" x14ac:dyDescent="0.25">
      <c r="A4552" t="s">
        <v>10798</v>
      </c>
      <c r="B4552" t="s">
        <v>10800</v>
      </c>
      <c r="C4552" t="s">
        <v>29679</v>
      </c>
      <c r="D4552">
        <v>0</v>
      </c>
    </row>
    <row r="4553" spans="1:4" x14ac:dyDescent="0.25">
      <c r="A4553" t="s">
        <v>10802</v>
      </c>
      <c r="B4553" t="s">
        <v>10804</v>
      </c>
      <c r="C4553" t="s">
        <v>29680</v>
      </c>
      <c r="D4553">
        <v>0</v>
      </c>
    </row>
    <row r="4554" spans="1:4" x14ac:dyDescent="0.25">
      <c r="A4554" t="s">
        <v>10806</v>
      </c>
      <c r="B4554" t="s">
        <v>10808</v>
      </c>
      <c r="C4554" t="s">
        <v>29681</v>
      </c>
      <c r="D4554">
        <v>0</v>
      </c>
    </row>
    <row r="4555" spans="1:4" x14ac:dyDescent="0.25">
      <c r="A4555" t="s">
        <v>10810</v>
      </c>
      <c r="B4555" t="s">
        <v>10812</v>
      </c>
      <c r="C4555" t="s">
        <v>29682</v>
      </c>
      <c r="D4555">
        <v>0</v>
      </c>
    </row>
    <row r="4556" spans="1:4" x14ac:dyDescent="0.25">
      <c r="A4556" t="s">
        <v>10818</v>
      </c>
      <c r="B4556" t="s">
        <v>10820</v>
      </c>
      <c r="C4556" t="s">
        <v>29684</v>
      </c>
      <c r="D4556">
        <v>0</v>
      </c>
    </row>
    <row r="4557" spans="1:4" x14ac:dyDescent="0.25">
      <c r="A4557" t="s">
        <v>10822</v>
      </c>
      <c r="B4557" t="s">
        <v>10824</v>
      </c>
      <c r="C4557" t="s">
        <v>29685</v>
      </c>
      <c r="D4557">
        <v>0</v>
      </c>
    </row>
    <row r="4558" spans="1:4" x14ac:dyDescent="0.25">
      <c r="A4558" t="s">
        <v>10826</v>
      </c>
      <c r="B4558" t="s">
        <v>10828</v>
      </c>
      <c r="C4558" t="s">
        <v>29686</v>
      </c>
      <c r="D4558">
        <v>0</v>
      </c>
    </row>
    <row r="4559" spans="1:4" x14ac:dyDescent="0.25">
      <c r="A4559" t="s">
        <v>10830</v>
      </c>
      <c r="B4559" t="s">
        <v>10832</v>
      </c>
      <c r="C4559" t="s">
        <v>29687</v>
      </c>
      <c r="D4559">
        <v>0</v>
      </c>
    </row>
    <row r="4560" spans="1:4" x14ac:dyDescent="0.25">
      <c r="A4560" t="s">
        <v>10834</v>
      </c>
      <c r="B4560" t="s">
        <v>10836</v>
      </c>
      <c r="C4560" t="s">
        <v>29688</v>
      </c>
      <c r="D4560">
        <v>0</v>
      </c>
    </row>
    <row r="4561" spans="1:4" x14ac:dyDescent="0.25">
      <c r="A4561" t="s">
        <v>10838</v>
      </c>
      <c r="B4561" t="s">
        <v>10840</v>
      </c>
      <c r="C4561" t="s">
        <v>29689</v>
      </c>
      <c r="D4561">
        <v>0</v>
      </c>
    </row>
    <row r="4562" spans="1:4" x14ac:dyDescent="0.25">
      <c r="A4562" t="s">
        <v>10846</v>
      </c>
      <c r="B4562" t="s">
        <v>10848</v>
      </c>
      <c r="C4562" t="s">
        <v>29691</v>
      </c>
      <c r="D4562">
        <v>0</v>
      </c>
    </row>
    <row r="4563" spans="1:4" x14ac:dyDescent="0.25">
      <c r="A4563" t="s">
        <v>10850</v>
      </c>
      <c r="B4563" t="s">
        <v>10852</v>
      </c>
      <c r="C4563" t="s">
        <v>29692</v>
      </c>
      <c r="D4563">
        <v>0</v>
      </c>
    </row>
    <row r="4564" spans="1:4" x14ac:dyDescent="0.25">
      <c r="A4564" t="s">
        <v>10858</v>
      </c>
      <c r="B4564" t="s">
        <v>10860</v>
      </c>
      <c r="C4564" t="s">
        <v>29694</v>
      </c>
      <c r="D4564">
        <v>0</v>
      </c>
    </row>
    <row r="4565" spans="1:4" x14ac:dyDescent="0.25">
      <c r="A4565" t="s">
        <v>10866</v>
      </c>
      <c r="B4565" t="s">
        <v>10868</v>
      </c>
      <c r="C4565" t="s">
        <v>29696</v>
      </c>
      <c r="D4565">
        <v>0</v>
      </c>
    </row>
    <row r="4566" spans="1:4" x14ac:dyDescent="0.25">
      <c r="A4566" t="s">
        <v>10870</v>
      </c>
      <c r="B4566" t="s">
        <v>10872</v>
      </c>
      <c r="C4566" t="s">
        <v>29697</v>
      </c>
      <c r="D4566">
        <v>0</v>
      </c>
    </row>
    <row r="4567" spans="1:4" x14ac:dyDescent="0.25">
      <c r="A4567" t="s">
        <v>5108</v>
      </c>
      <c r="B4567" t="s">
        <v>10875</v>
      </c>
      <c r="C4567" t="s">
        <v>29698</v>
      </c>
      <c r="D4567">
        <v>0</v>
      </c>
    </row>
    <row r="4568" spans="1:4" x14ac:dyDescent="0.25">
      <c r="A4568" t="s">
        <v>10883</v>
      </c>
      <c r="B4568" t="s">
        <v>10885</v>
      </c>
      <c r="C4568" t="s">
        <v>29701</v>
      </c>
      <c r="D4568">
        <v>0</v>
      </c>
    </row>
    <row r="4569" spans="1:4" x14ac:dyDescent="0.25">
      <c r="A4569" t="s">
        <v>10887</v>
      </c>
      <c r="B4569" t="s">
        <v>10889</v>
      </c>
      <c r="C4569" t="s">
        <v>29702</v>
      </c>
      <c r="D4569">
        <v>0</v>
      </c>
    </row>
    <row r="4570" spans="1:4" x14ac:dyDescent="0.25">
      <c r="A4570" t="s">
        <v>10891</v>
      </c>
      <c r="B4570" t="s">
        <v>10893</v>
      </c>
      <c r="C4570" t="s">
        <v>29703</v>
      </c>
      <c r="D4570">
        <v>0</v>
      </c>
    </row>
    <row r="4571" spans="1:4" x14ac:dyDescent="0.25">
      <c r="A4571" t="s">
        <v>10899</v>
      </c>
      <c r="B4571" t="s">
        <v>10901</v>
      </c>
      <c r="C4571" t="s">
        <v>29705</v>
      </c>
      <c r="D4571">
        <v>0</v>
      </c>
    </row>
    <row r="4572" spans="1:4" x14ac:dyDescent="0.25">
      <c r="A4572" t="s">
        <v>10903</v>
      </c>
      <c r="B4572" t="s">
        <v>10905</v>
      </c>
      <c r="C4572" t="s">
        <v>29706</v>
      </c>
      <c r="D4572">
        <v>0</v>
      </c>
    </row>
    <row r="4573" spans="1:4" x14ac:dyDescent="0.25">
      <c r="A4573" t="s">
        <v>10907</v>
      </c>
      <c r="B4573" t="s">
        <v>10909</v>
      </c>
      <c r="C4573" t="s">
        <v>29707</v>
      </c>
      <c r="D4573">
        <v>0</v>
      </c>
    </row>
    <row r="4574" spans="1:4" x14ac:dyDescent="0.25">
      <c r="A4574" t="s">
        <v>10911</v>
      </c>
      <c r="B4574" t="s">
        <v>10913</v>
      </c>
      <c r="C4574" t="s">
        <v>29708</v>
      </c>
      <c r="D4574">
        <v>0</v>
      </c>
    </row>
    <row r="4575" spans="1:4" x14ac:dyDescent="0.25">
      <c r="A4575" t="s">
        <v>10915</v>
      </c>
      <c r="B4575" t="s">
        <v>10917</v>
      </c>
      <c r="C4575" t="s">
        <v>29709</v>
      </c>
      <c r="D4575">
        <v>0</v>
      </c>
    </row>
    <row r="4576" spans="1:4" x14ac:dyDescent="0.25">
      <c r="A4576" t="s">
        <v>10919</v>
      </c>
      <c r="B4576" t="s">
        <v>10921</v>
      </c>
      <c r="C4576" t="s">
        <v>29710</v>
      </c>
      <c r="D4576">
        <v>0</v>
      </c>
    </row>
    <row r="4577" spans="1:4" x14ac:dyDescent="0.25">
      <c r="A4577" t="s">
        <v>10923</v>
      </c>
      <c r="B4577" t="s">
        <v>10925</v>
      </c>
      <c r="C4577" t="s">
        <v>29711</v>
      </c>
      <c r="D4577">
        <v>0</v>
      </c>
    </row>
    <row r="4578" spans="1:4" x14ac:dyDescent="0.25">
      <c r="A4578" t="s">
        <v>10927</v>
      </c>
      <c r="B4578" t="s">
        <v>10929</v>
      </c>
      <c r="C4578" t="s">
        <v>29712</v>
      </c>
      <c r="D4578">
        <v>0</v>
      </c>
    </row>
    <row r="4579" spans="1:4" x14ac:dyDescent="0.25">
      <c r="A4579" t="s">
        <v>10931</v>
      </c>
      <c r="B4579" t="s">
        <v>10933</v>
      </c>
      <c r="C4579" t="s">
        <v>29713</v>
      </c>
      <c r="D4579">
        <v>0</v>
      </c>
    </row>
    <row r="4580" spans="1:4" x14ac:dyDescent="0.25">
      <c r="A4580" t="s">
        <v>10935</v>
      </c>
      <c r="B4580" t="s">
        <v>10937</v>
      </c>
      <c r="C4580" t="s">
        <v>29714</v>
      </c>
      <c r="D4580">
        <v>0</v>
      </c>
    </row>
    <row r="4581" spans="1:4" x14ac:dyDescent="0.25">
      <c r="A4581" t="s">
        <v>10939</v>
      </c>
      <c r="B4581" t="s">
        <v>10941</v>
      </c>
      <c r="C4581" t="s">
        <v>29715</v>
      </c>
      <c r="D4581">
        <v>0</v>
      </c>
    </row>
    <row r="4582" spans="1:4" x14ac:dyDescent="0.25">
      <c r="A4582" t="s">
        <v>10943</v>
      </c>
      <c r="B4582" t="s">
        <v>10945</v>
      </c>
      <c r="C4582" t="s">
        <v>29716</v>
      </c>
      <c r="D4582">
        <v>0</v>
      </c>
    </row>
    <row r="4583" spans="1:4" x14ac:dyDescent="0.25">
      <c r="A4583" t="s">
        <v>10947</v>
      </c>
      <c r="B4583" t="s">
        <v>10949</v>
      </c>
      <c r="C4583" t="s">
        <v>29717</v>
      </c>
      <c r="D4583">
        <v>0</v>
      </c>
    </row>
    <row r="4584" spans="1:4" x14ac:dyDescent="0.25">
      <c r="A4584" t="s">
        <v>10951</v>
      </c>
      <c r="B4584" t="s">
        <v>10953</v>
      </c>
      <c r="C4584" t="s">
        <v>29718</v>
      </c>
      <c r="D4584">
        <v>0</v>
      </c>
    </row>
    <row r="4585" spans="1:4" x14ac:dyDescent="0.25">
      <c r="A4585" t="s">
        <v>10955</v>
      </c>
      <c r="B4585" t="s">
        <v>10957</v>
      </c>
      <c r="C4585" t="s">
        <v>29719</v>
      </c>
      <c r="D4585">
        <v>0</v>
      </c>
    </row>
    <row r="4586" spans="1:4" x14ac:dyDescent="0.25">
      <c r="A4586" t="s">
        <v>10960</v>
      </c>
      <c r="B4586" t="s">
        <v>10962</v>
      </c>
      <c r="C4586" t="s">
        <v>29721</v>
      </c>
      <c r="D4586">
        <v>0</v>
      </c>
    </row>
    <row r="4587" spans="1:4" x14ac:dyDescent="0.25">
      <c r="A4587" t="s">
        <v>10964</v>
      </c>
      <c r="B4587" t="s">
        <v>10966</v>
      </c>
      <c r="C4587" t="s">
        <v>29722</v>
      </c>
      <c r="D4587">
        <v>0</v>
      </c>
    </row>
    <row r="4588" spans="1:4" x14ac:dyDescent="0.25">
      <c r="A4588" t="s">
        <v>10976</v>
      </c>
      <c r="B4588" t="s">
        <v>10978</v>
      </c>
      <c r="C4588" t="s">
        <v>29725</v>
      </c>
      <c r="D4588">
        <v>0</v>
      </c>
    </row>
    <row r="4589" spans="1:4" x14ac:dyDescent="0.25">
      <c r="A4589" t="s">
        <v>10980</v>
      </c>
      <c r="B4589" t="s">
        <v>10982</v>
      </c>
      <c r="C4589" t="s">
        <v>29726</v>
      </c>
      <c r="D4589">
        <v>0</v>
      </c>
    </row>
    <row r="4590" spans="1:4" x14ac:dyDescent="0.25">
      <c r="A4590" t="s">
        <v>10984</v>
      </c>
      <c r="B4590" t="s">
        <v>10986</v>
      </c>
      <c r="C4590" t="s">
        <v>29727</v>
      </c>
      <c r="D4590">
        <v>0</v>
      </c>
    </row>
    <row r="4591" spans="1:4" x14ac:dyDescent="0.25">
      <c r="A4591" t="s">
        <v>10988</v>
      </c>
      <c r="B4591" t="s">
        <v>10990</v>
      </c>
      <c r="C4591" t="s">
        <v>29728</v>
      </c>
      <c r="D4591">
        <v>0</v>
      </c>
    </row>
    <row r="4592" spans="1:4" x14ac:dyDescent="0.25">
      <c r="A4592" t="s">
        <v>10992</v>
      </c>
      <c r="B4592" t="s">
        <v>10994</v>
      </c>
      <c r="C4592" t="s">
        <v>29729</v>
      </c>
      <c r="D4592">
        <v>0</v>
      </c>
    </row>
    <row r="4593" spans="1:4" x14ac:dyDescent="0.25">
      <c r="A4593" t="s">
        <v>11000</v>
      </c>
      <c r="B4593" t="s">
        <v>11002</v>
      </c>
      <c r="C4593" t="s">
        <v>29731</v>
      </c>
      <c r="D4593">
        <v>0</v>
      </c>
    </row>
    <row r="4594" spans="1:4" x14ac:dyDescent="0.25">
      <c r="A4594" t="s">
        <v>11004</v>
      </c>
      <c r="B4594" t="s">
        <v>11006</v>
      </c>
      <c r="C4594" t="s">
        <v>29732</v>
      </c>
      <c r="D4594">
        <v>0</v>
      </c>
    </row>
    <row r="4595" spans="1:4" x14ac:dyDescent="0.25">
      <c r="A4595" t="s">
        <v>11008</v>
      </c>
      <c r="B4595" t="s">
        <v>11010</v>
      </c>
      <c r="C4595" t="s">
        <v>29733</v>
      </c>
      <c r="D4595">
        <v>0</v>
      </c>
    </row>
    <row r="4596" spans="1:4" x14ac:dyDescent="0.25">
      <c r="A4596" t="s">
        <v>11012</v>
      </c>
      <c r="B4596" t="s">
        <v>11014</v>
      </c>
      <c r="C4596" t="s">
        <v>29734</v>
      </c>
      <c r="D4596">
        <v>0</v>
      </c>
    </row>
    <row r="4597" spans="1:4" x14ac:dyDescent="0.25">
      <c r="A4597" t="s">
        <v>11016</v>
      </c>
      <c r="B4597" t="s">
        <v>11018</v>
      </c>
      <c r="C4597" t="s">
        <v>29735</v>
      </c>
      <c r="D4597">
        <v>0</v>
      </c>
    </row>
    <row r="4598" spans="1:4" x14ac:dyDescent="0.25">
      <c r="A4598" t="s">
        <v>11024</v>
      </c>
      <c r="B4598" t="s">
        <v>11026</v>
      </c>
      <c r="C4598" t="s">
        <v>29737</v>
      </c>
      <c r="D4598">
        <v>0</v>
      </c>
    </row>
    <row r="4599" spans="1:4" x14ac:dyDescent="0.25">
      <c r="A4599" t="s">
        <v>11028</v>
      </c>
      <c r="B4599" t="s">
        <v>11030</v>
      </c>
      <c r="C4599" t="s">
        <v>29738</v>
      </c>
      <c r="D4599">
        <v>0</v>
      </c>
    </row>
    <row r="4600" spans="1:4" x14ac:dyDescent="0.25">
      <c r="A4600" t="s">
        <v>11032</v>
      </c>
      <c r="B4600" t="s">
        <v>11034</v>
      </c>
      <c r="C4600" t="s">
        <v>29739</v>
      </c>
      <c r="D4600">
        <v>0</v>
      </c>
    </row>
    <row r="4601" spans="1:4" x14ac:dyDescent="0.25">
      <c r="A4601" t="s">
        <v>11036</v>
      </c>
      <c r="B4601" t="s">
        <v>11038</v>
      </c>
      <c r="C4601" t="s">
        <v>29740</v>
      </c>
      <c r="D4601">
        <v>0</v>
      </c>
    </row>
    <row r="4602" spans="1:4" x14ac:dyDescent="0.25">
      <c r="A4602" t="s">
        <v>11040</v>
      </c>
      <c r="B4602" t="s">
        <v>11042</v>
      </c>
      <c r="C4602" t="s">
        <v>29741</v>
      </c>
      <c r="D4602">
        <v>0</v>
      </c>
    </row>
    <row r="4603" spans="1:4" x14ac:dyDescent="0.25">
      <c r="A4603" t="s">
        <v>11044</v>
      </c>
      <c r="B4603" t="s">
        <v>11046</v>
      </c>
      <c r="C4603" t="s">
        <v>29742</v>
      </c>
      <c r="D4603">
        <v>0</v>
      </c>
    </row>
    <row r="4604" spans="1:4" x14ac:dyDescent="0.25">
      <c r="A4604" t="s">
        <v>11048</v>
      </c>
      <c r="B4604" t="s">
        <v>11050</v>
      </c>
      <c r="C4604" t="s">
        <v>29743</v>
      </c>
      <c r="D4604">
        <v>0</v>
      </c>
    </row>
    <row r="4605" spans="1:4" x14ac:dyDescent="0.25">
      <c r="A4605" t="s">
        <v>11052</v>
      </c>
      <c r="B4605" t="s">
        <v>11054</v>
      </c>
      <c r="C4605" t="s">
        <v>29744</v>
      </c>
      <c r="D4605">
        <v>0</v>
      </c>
    </row>
    <row r="4606" spans="1:4" x14ac:dyDescent="0.25">
      <c r="A4606" t="s">
        <v>11056</v>
      </c>
      <c r="B4606" t="s">
        <v>11058</v>
      </c>
      <c r="C4606" t="s">
        <v>29745</v>
      </c>
      <c r="D4606">
        <v>0</v>
      </c>
    </row>
    <row r="4607" spans="1:4" x14ac:dyDescent="0.25">
      <c r="A4607" t="s">
        <v>11064</v>
      </c>
      <c r="B4607" t="s">
        <v>11066</v>
      </c>
      <c r="C4607" t="s">
        <v>29747</v>
      </c>
      <c r="D4607">
        <v>0</v>
      </c>
    </row>
    <row r="4608" spans="1:4" x14ac:dyDescent="0.25">
      <c r="A4608" t="s">
        <v>11068</v>
      </c>
      <c r="B4608" t="s">
        <v>11070</v>
      </c>
      <c r="C4608" t="s">
        <v>29748</v>
      </c>
      <c r="D4608">
        <v>0</v>
      </c>
    </row>
    <row r="4609" spans="1:4" x14ac:dyDescent="0.25">
      <c r="A4609" t="s">
        <v>11072</v>
      </c>
      <c r="B4609" t="s">
        <v>11074</v>
      </c>
      <c r="C4609" t="s">
        <v>29749</v>
      </c>
      <c r="D4609">
        <v>0</v>
      </c>
    </row>
    <row r="4610" spans="1:4" x14ac:dyDescent="0.25">
      <c r="A4610" t="s">
        <v>11076</v>
      </c>
      <c r="B4610" t="s">
        <v>11078</v>
      </c>
      <c r="C4610" t="s">
        <v>29750</v>
      </c>
      <c r="D4610">
        <v>0</v>
      </c>
    </row>
    <row r="4611" spans="1:4" x14ac:dyDescent="0.25">
      <c r="A4611" t="s">
        <v>11080</v>
      </c>
      <c r="B4611" t="s">
        <v>11082</v>
      </c>
      <c r="C4611" t="s">
        <v>29751</v>
      </c>
      <c r="D4611">
        <v>0</v>
      </c>
    </row>
    <row r="4612" spans="1:4" x14ac:dyDescent="0.25">
      <c r="A4612" t="s">
        <v>11084</v>
      </c>
      <c r="B4612" t="s">
        <v>11086</v>
      </c>
      <c r="C4612" t="s">
        <v>29752</v>
      </c>
      <c r="D4612">
        <v>0</v>
      </c>
    </row>
    <row r="4613" spans="1:4" x14ac:dyDescent="0.25">
      <c r="A4613" t="s">
        <v>11088</v>
      </c>
      <c r="B4613" t="s">
        <v>11090</v>
      </c>
      <c r="C4613" t="s">
        <v>29753</v>
      </c>
      <c r="D4613">
        <v>0</v>
      </c>
    </row>
    <row r="4614" spans="1:4" x14ac:dyDescent="0.25">
      <c r="A4614" t="s">
        <v>11096</v>
      </c>
      <c r="B4614" t="s">
        <v>11098</v>
      </c>
      <c r="C4614" t="s">
        <v>29755</v>
      </c>
      <c r="D4614">
        <v>0</v>
      </c>
    </row>
    <row r="4615" spans="1:4" x14ac:dyDescent="0.25">
      <c r="A4615" t="s">
        <v>11104</v>
      </c>
      <c r="B4615" t="s">
        <v>11106</v>
      </c>
      <c r="C4615" t="s">
        <v>29757</v>
      </c>
      <c r="D4615">
        <v>0</v>
      </c>
    </row>
    <row r="4616" spans="1:4" x14ac:dyDescent="0.25">
      <c r="A4616" t="s">
        <v>11108</v>
      </c>
      <c r="B4616" t="s">
        <v>11110</v>
      </c>
      <c r="C4616" t="s">
        <v>29758</v>
      </c>
      <c r="D4616">
        <v>0</v>
      </c>
    </row>
    <row r="4617" spans="1:4" x14ac:dyDescent="0.25">
      <c r="A4617" t="s">
        <v>11112</v>
      </c>
      <c r="B4617" t="s">
        <v>11114</v>
      </c>
      <c r="C4617" t="s">
        <v>29759</v>
      </c>
      <c r="D4617">
        <v>0</v>
      </c>
    </row>
    <row r="4618" spans="1:4" x14ac:dyDescent="0.25">
      <c r="A4618" t="s">
        <v>11116</v>
      </c>
      <c r="B4618" t="s">
        <v>11118</v>
      </c>
      <c r="C4618" t="s">
        <v>29760</v>
      </c>
      <c r="D4618">
        <v>0</v>
      </c>
    </row>
    <row r="4619" spans="1:4" x14ac:dyDescent="0.25">
      <c r="A4619" t="s">
        <v>11120</v>
      </c>
      <c r="B4619" t="s">
        <v>11122</v>
      </c>
      <c r="C4619" t="s">
        <v>29761</v>
      </c>
      <c r="D4619">
        <v>0</v>
      </c>
    </row>
    <row r="4620" spans="1:4" x14ac:dyDescent="0.25">
      <c r="A4620" t="s">
        <v>11124</v>
      </c>
      <c r="B4620" t="s">
        <v>11126</v>
      </c>
      <c r="C4620" t="s">
        <v>29762</v>
      </c>
      <c r="D4620">
        <v>0</v>
      </c>
    </row>
    <row r="4621" spans="1:4" x14ac:dyDescent="0.25">
      <c r="A4621" t="s">
        <v>11132</v>
      </c>
      <c r="B4621" t="s">
        <v>11134</v>
      </c>
      <c r="C4621" t="s">
        <v>29764</v>
      </c>
      <c r="D4621">
        <v>0</v>
      </c>
    </row>
    <row r="4622" spans="1:4" x14ac:dyDescent="0.25">
      <c r="A4622" t="s">
        <v>11136</v>
      </c>
      <c r="B4622" t="s">
        <v>11138</v>
      </c>
      <c r="C4622" t="s">
        <v>29765</v>
      </c>
      <c r="D4622">
        <v>0</v>
      </c>
    </row>
    <row r="4623" spans="1:4" x14ac:dyDescent="0.25">
      <c r="A4623" t="s">
        <v>11140</v>
      </c>
      <c r="B4623" t="s">
        <v>11142</v>
      </c>
      <c r="C4623" t="s">
        <v>29766</v>
      </c>
      <c r="D4623">
        <v>0</v>
      </c>
    </row>
    <row r="4624" spans="1:4" x14ac:dyDescent="0.25">
      <c r="A4624" t="s">
        <v>11144</v>
      </c>
      <c r="B4624" t="s">
        <v>11146</v>
      </c>
      <c r="C4624" t="s">
        <v>29767</v>
      </c>
      <c r="D4624">
        <v>0</v>
      </c>
    </row>
    <row r="4625" spans="1:4" x14ac:dyDescent="0.25">
      <c r="A4625" t="s">
        <v>11148</v>
      </c>
      <c r="B4625" t="s">
        <v>11150</v>
      </c>
      <c r="C4625" t="s">
        <v>29768</v>
      </c>
      <c r="D4625">
        <v>0</v>
      </c>
    </row>
    <row r="4626" spans="1:4" x14ac:dyDescent="0.25">
      <c r="A4626" t="s">
        <v>11152</v>
      </c>
      <c r="B4626" t="s">
        <v>11154</v>
      </c>
      <c r="C4626" t="s">
        <v>29769</v>
      </c>
      <c r="D4626">
        <v>0</v>
      </c>
    </row>
    <row r="4627" spans="1:4" x14ac:dyDescent="0.25">
      <c r="A4627" t="s">
        <v>11161</v>
      </c>
      <c r="B4627" t="s">
        <v>11163</v>
      </c>
      <c r="C4627" t="s">
        <v>29772</v>
      </c>
      <c r="D4627">
        <v>0</v>
      </c>
    </row>
    <row r="4628" spans="1:4" x14ac:dyDescent="0.25">
      <c r="A4628" t="s">
        <v>11165</v>
      </c>
      <c r="B4628" t="s">
        <v>11167</v>
      </c>
      <c r="C4628" t="s">
        <v>29773</v>
      </c>
      <c r="D4628">
        <v>0</v>
      </c>
    </row>
    <row r="4629" spans="1:4" x14ac:dyDescent="0.25">
      <c r="A4629" t="s">
        <v>11169</v>
      </c>
      <c r="B4629" t="s">
        <v>11171</v>
      </c>
      <c r="C4629" t="s">
        <v>29774</v>
      </c>
      <c r="D4629">
        <v>0</v>
      </c>
    </row>
    <row r="4630" spans="1:4" x14ac:dyDescent="0.25">
      <c r="A4630" t="s">
        <v>11173</v>
      </c>
      <c r="B4630" t="s">
        <v>11175</v>
      </c>
      <c r="C4630" t="s">
        <v>29775</v>
      </c>
      <c r="D4630">
        <v>0</v>
      </c>
    </row>
    <row r="4631" spans="1:4" x14ac:dyDescent="0.25">
      <c r="A4631" t="s">
        <v>11177</v>
      </c>
      <c r="B4631" t="s">
        <v>11179</v>
      </c>
      <c r="C4631" t="s">
        <v>29776</v>
      </c>
      <c r="D4631">
        <v>0</v>
      </c>
    </row>
    <row r="4632" spans="1:4" x14ac:dyDescent="0.25">
      <c r="A4632" t="s">
        <v>11183</v>
      </c>
      <c r="B4632" t="s">
        <v>11185</v>
      </c>
      <c r="C4632" t="s">
        <v>29779</v>
      </c>
      <c r="D4632">
        <v>0</v>
      </c>
    </row>
    <row r="4633" spans="1:4" x14ac:dyDescent="0.25">
      <c r="A4633" t="s">
        <v>11187</v>
      </c>
      <c r="B4633" t="s">
        <v>11189</v>
      </c>
      <c r="C4633" t="s">
        <v>29780</v>
      </c>
      <c r="D4633">
        <v>0</v>
      </c>
    </row>
    <row r="4634" spans="1:4" x14ac:dyDescent="0.25">
      <c r="A4634" t="s">
        <v>11191</v>
      </c>
      <c r="B4634" t="s">
        <v>11193</v>
      </c>
      <c r="C4634" t="s">
        <v>29781</v>
      </c>
      <c r="D4634">
        <v>0</v>
      </c>
    </row>
    <row r="4635" spans="1:4" x14ac:dyDescent="0.25">
      <c r="A4635" t="s">
        <v>11195</v>
      </c>
      <c r="B4635" t="s">
        <v>11197</v>
      </c>
      <c r="C4635" t="s">
        <v>29782</v>
      </c>
      <c r="D4635">
        <v>0</v>
      </c>
    </row>
    <row r="4636" spans="1:4" x14ac:dyDescent="0.25">
      <c r="A4636" t="s">
        <v>11199</v>
      </c>
      <c r="B4636" t="s">
        <v>11201</v>
      </c>
      <c r="C4636" t="s">
        <v>29783</v>
      </c>
      <c r="D4636">
        <v>0</v>
      </c>
    </row>
    <row r="4637" spans="1:4" x14ac:dyDescent="0.25">
      <c r="A4637" t="s">
        <v>11203</v>
      </c>
      <c r="B4637" t="s">
        <v>11205</v>
      </c>
      <c r="C4637" t="s">
        <v>29784</v>
      </c>
      <c r="D4637">
        <v>0</v>
      </c>
    </row>
    <row r="4638" spans="1:4" x14ac:dyDescent="0.25">
      <c r="A4638" t="s">
        <v>11207</v>
      </c>
      <c r="B4638" t="s">
        <v>11209</v>
      </c>
      <c r="C4638" t="s">
        <v>29785</v>
      </c>
      <c r="D4638">
        <v>0</v>
      </c>
    </row>
    <row r="4639" spans="1:4" x14ac:dyDescent="0.25">
      <c r="A4639" t="s">
        <v>11211</v>
      </c>
      <c r="B4639" t="s">
        <v>11213</v>
      </c>
      <c r="C4639" t="s">
        <v>29786</v>
      </c>
      <c r="D4639">
        <v>0</v>
      </c>
    </row>
    <row r="4640" spans="1:4" x14ac:dyDescent="0.25">
      <c r="A4640" t="s">
        <v>11215</v>
      </c>
      <c r="B4640" t="s">
        <v>11217</v>
      </c>
      <c r="C4640" t="s">
        <v>29787</v>
      </c>
      <c r="D4640">
        <v>0</v>
      </c>
    </row>
    <row r="4641" spans="1:4" x14ac:dyDescent="0.25">
      <c r="A4641" t="s">
        <v>11219</v>
      </c>
      <c r="B4641" t="s">
        <v>11221</v>
      </c>
      <c r="C4641" t="s">
        <v>29788</v>
      </c>
      <c r="D4641">
        <v>0</v>
      </c>
    </row>
    <row r="4642" spans="1:4" x14ac:dyDescent="0.25">
      <c r="A4642" t="s">
        <v>11227</v>
      </c>
      <c r="B4642" t="s">
        <v>11229</v>
      </c>
      <c r="C4642" t="s">
        <v>29790</v>
      </c>
      <c r="D4642">
        <v>0</v>
      </c>
    </row>
    <row r="4643" spans="1:4" x14ac:dyDescent="0.25">
      <c r="A4643" t="s">
        <v>11235</v>
      </c>
      <c r="B4643" t="s">
        <v>11237</v>
      </c>
      <c r="C4643" t="s">
        <v>29792</v>
      </c>
      <c r="D4643">
        <v>0</v>
      </c>
    </row>
    <row r="4644" spans="1:4" x14ac:dyDescent="0.25">
      <c r="A4644" t="s">
        <v>11239</v>
      </c>
      <c r="B4644" t="s">
        <v>11241</v>
      </c>
      <c r="C4644" t="s">
        <v>29793</v>
      </c>
      <c r="D4644">
        <v>0</v>
      </c>
    </row>
    <row r="4645" spans="1:4" x14ac:dyDescent="0.25">
      <c r="A4645" t="s">
        <v>11243</v>
      </c>
      <c r="B4645" t="s">
        <v>11245</v>
      </c>
      <c r="C4645" t="s">
        <v>29794</v>
      </c>
      <c r="D4645">
        <v>0</v>
      </c>
    </row>
    <row r="4646" spans="1:4" x14ac:dyDescent="0.25">
      <c r="A4646" t="s">
        <v>11247</v>
      </c>
      <c r="B4646" t="s">
        <v>11249</v>
      </c>
      <c r="C4646" t="s">
        <v>29795</v>
      </c>
      <c r="D4646">
        <v>0</v>
      </c>
    </row>
    <row r="4647" spans="1:4" x14ac:dyDescent="0.25">
      <c r="A4647" t="s">
        <v>11255</v>
      </c>
      <c r="B4647" t="s">
        <v>11257</v>
      </c>
      <c r="C4647" t="s">
        <v>29797</v>
      </c>
      <c r="D4647">
        <v>0</v>
      </c>
    </row>
    <row r="4648" spans="1:4" x14ac:dyDescent="0.25">
      <c r="A4648" t="s">
        <v>11263</v>
      </c>
      <c r="B4648" t="s">
        <v>11265</v>
      </c>
      <c r="C4648" t="s">
        <v>29799</v>
      </c>
      <c r="D4648">
        <v>0</v>
      </c>
    </row>
    <row r="4649" spans="1:4" x14ac:dyDescent="0.25">
      <c r="A4649" t="s">
        <v>11267</v>
      </c>
      <c r="B4649" t="s">
        <v>11269</v>
      </c>
      <c r="C4649" t="s">
        <v>29800</v>
      </c>
      <c r="D4649">
        <v>0</v>
      </c>
    </row>
    <row r="4650" spans="1:4" x14ac:dyDescent="0.25">
      <c r="A4650" t="s">
        <v>11271</v>
      </c>
      <c r="B4650" t="s">
        <v>11273</v>
      </c>
      <c r="C4650" t="s">
        <v>29801</v>
      </c>
      <c r="D4650">
        <v>0</v>
      </c>
    </row>
    <row r="4651" spans="1:4" x14ac:dyDescent="0.25">
      <c r="A4651" t="s">
        <v>11275</v>
      </c>
      <c r="B4651" t="s">
        <v>11277</v>
      </c>
      <c r="C4651" t="s">
        <v>29802</v>
      </c>
      <c r="D4651">
        <v>0</v>
      </c>
    </row>
    <row r="4652" spans="1:4" x14ac:dyDescent="0.25">
      <c r="A4652" t="s">
        <v>11279</v>
      </c>
      <c r="B4652" t="s">
        <v>11281</v>
      </c>
      <c r="C4652" t="s">
        <v>29803</v>
      </c>
      <c r="D4652">
        <v>0</v>
      </c>
    </row>
    <row r="4653" spans="1:4" x14ac:dyDescent="0.25">
      <c r="A4653" t="s">
        <v>11283</v>
      </c>
      <c r="B4653" t="s">
        <v>11285</v>
      </c>
      <c r="C4653" t="s">
        <v>29804</v>
      </c>
      <c r="D4653">
        <v>0</v>
      </c>
    </row>
    <row r="4654" spans="1:4" x14ac:dyDescent="0.25">
      <c r="A4654" t="s">
        <v>11291</v>
      </c>
      <c r="B4654" t="s">
        <v>11293</v>
      </c>
      <c r="C4654" t="s">
        <v>29806</v>
      </c>
      <c r="D4654">
        <v>0</v>
      </c>
    </row>
    <row r="4655" spans="1:4" x14ac:dyDescent="0.25">
      <c r="A4655" t="s">
        <v>11299</v>
      </c>
      <c r="B4655" t="s">
        <v>11301</v>
      </c>
      <c r="C4655" t="s">
        <v>29808</v>
      </c>
      <c r="D4655">
        <v>0</v>
      </c>
    </row>
    <row r="4656" spans="1:4" x14ac:dyDescent="0.25">
      <c r="A4656" t="s">
        <v>11307</v>
      </c>
      <c r="B4656" t="s">
        <v>11309</v>
      </c>
      <c r="C4656" t="s">
        <v>29810</v>
      </c>
      <c r="D4656">
        <v>0</v>
      </c>
    </row>
    <row r="4657" spans="1:4" x14ac:dyDescent="0.25">
      <c r="A4657" t="s">
        <v>11311</v>
      </c>
      <c r="B4657" t="s">
        <v>11313</v>
      </c>
      <c r="C4657" t="s">
        <v>29811</v>
      </c>
      <c r="D4657">
        <v>0</v>
      </c>
    </row>
    <row r="4658" spans="1:4" x14ac:dyDescent="0.25">
      <c r="A4658" t="s">
        <v>11315</v>
      </c>
      <c r="B4658" t="s">
        <v>11317</v>
      </c>
      <c r="C4658" t="s">
        <v>29812</v>
      </c>
      <c r="D4658">
        <v>0</v>
      </c>
    </row>
    <row r="4659" spans="1:4" x14ac:dyDescent="0.25">
      <c r="A4659" t="s">
        <v>11319</v>
      </c>
      <c r="B4659" t="s">
        <v>11321</v>
      </c>
      <c r="C4659" t="s">
        <v>29813</v>
      </c>
      <c r="D4659">
        <v>0</v>
      </c>
    </row>
    <row r="4660" spans="1:4" x14ac:dyDescent="0.25">
      <c r="A4660" t="s">
        <v>11323</v>
      </c>
      <c r="B4660" t="s">
        <v>11325</v>
      </c>
      <c r="C4660" t="s">
        <v>29814</v>
      </c>
      <c r="D4660">
        <v>0</v>
      </c>
    </row>
    <row r="4661" spans="1:4" x14ac:dyDescent="0.25">
      <c r="A4661" t="s">
        <v>11327</v>
      </c>
      <c r="B4661" t="s">
        <v>11329</v>
      </c>
      <c r="C4661" t="s">
        <v>29815</v>
      </c>
      <c r="D4661">
        <v>0</v>
      </c>
    </row>
    <row r="4662" spans="1:4" x14ac:dyDescent="0.25">
      <c r="A4662" t="s">
        <v>11331</v>
      </c>
      <c r="B4662" t="s">
        <v>11333</v>
      </c>
      <c r="C4662" t="s">
        <v>29816</v>
      </c>
      <c r="D4662">
        <v>0</v>
      </c>
    </row>
    <row r="4663" spans="1:4" x14ac:dyDescent="0.25">
      <c r="A4663" t="s">
        <v>11335</v>
      </c>
      <c r="B4663" t="s">
        <v>11337</v>
      </c>
      <c r="C4663" t="s">
        <v>29817</v>
      </c>
      <c r="D4663">
        <v>0</v>
      </c>
    </row>
    <row r="4664" spans="1:4" x14ac:dyDescent="0.25">
      <c r="A4664" t="s">
        <v>11339</v>
      </c>
      <c r="B4664" t="s">
        <v>11341</v>
      </c>
      <c r="C4664" t="s">
        <v>29818</v>
      </c>
      <c r="D4664">
        <v>0</v>
      </c>
    </row>
    <row r="4665" spans="1:4" x14ac:dyDescent="0.25">
      <c r="A4665" t="s">
        <v>11343</v>
      </c>
      <c r="B4665" t="s">
        <v>11345</v>
      </c>
      <c r="C4665" t="s">
        <v>29819</v>
      </c>
      <c r="D4665">
        <v>0</v>
      </c>
    </row>
    <row r="4666" spans="1:4" x14ac:dyDescent="0.25">
      <c r="A4666" t="s">
        <v>11355</v>
      </c>
      <c r="B4666" t="s">
        <v>11357</v>
      </c>
      <c r="C4666" t="s">
        <v>29822</v>
      </c>
      <c r="D4666">
        <v>0</v>
      </c>
    </row>
    <row r="4667" spans="1:4" x14ac:dyDescent="0.25">
      <c r="A4667" t="s">
        <v>11359</v>
      </c>
      <c r="B4667" t="s">
        <v>11361</v>
      </c>
      <c r="C4667" t="s">
        <v>29823</v>
      </c>
      <c r="D4667">
        <v>0</v>
      </c>
    </row>
    <row r="4668" spans="1:4" x14ac:dyDescent="0.25">
      <c r="A4668" t="s">
        <v>11363</v>
      </c>
      <c r="B4668" t="s">
        <v>11365</v>
      </c>
      <c r="C4668" t="s">
        <v>29824</v>
      </c>
      <c r="D4668">
        <v>0</v>
      </c>
    </row>
    <row r="4669" spans="1:4" x14ac:dyDescent="0.25">
      <c r="A4669" t="s">
        <v>11367</v>
      </c>
      <c r="B4669" t="s">
        <v>11369</v>
      </c>
      <c r="C4669" t="s">
        <v>29825</v>
      </c>
      <c r="D4669">
        <v>0</v>
      </c>
    </row>
    <row r="4670" spans="1:4" x14ac:dyDescent="0.25">
      <c r="A4670" t="s">
        <v>11371</v>
      </c>
      <c r="B4670" t="s">
        <v>11373</v>
      </c>
      <c r="C4670" t="s">
        <v>29826</v>
      </c>
      <c r="D4670">
        <v>0</v>
      </c>
    </row>
    <row r="4671" spans="1:4" x14ac:dyDescent="0.25">
      <c r="A4671" t="s">
        <v>11375</v>
      </c>
      <c r="B4671" t="s">
        <v>11377</v>
      </c>
      <c r="C4671" t="s">
        <v>29827</v>
      </c>
      <c r="D4671">
        <v>0</v>
      </c>
    </row>
    <row r="4672" spans="1:4" x14ac:dyDescent="0.25">
      <c r="A4672" t="s">
        <v>11384</v>
      </c>
      <c r="B4672" t="s">
        <v>11386</v>
      </c>
      <c r="C4672" t="s">
        <v>29830</v>
      </c>
      <c r="D4672">
        <v>0</v>
      </c>
    </row>
    <row r="4673" spans="1:4" x14ac:dyDescent="0.25">
      <c r="A4673" t="s">
        <v>11388</v>
      </c>
      <c r="B4673" t="s">
        <v>11390</v>
      </c>
      <c r="C4673" t="s">
        <v>29831</v>
      </c>
      <c r="D4673">
        <v>0</v>
      </c>
    </row>
    <row r="4674" spans="1:4" x14ac:dyDescent="0.25">
      <c r="A4674" t="s">
        <v>11396</v>
      </c>
      <c r="B4674" t="s">
        <v>11398</v>
      </c>
      <c r="C4674" t="s">
        <v>29833</v>
      </c>
      <c r="D4674">
        <v>0</v>
      </c>
    </row>
    <row r="4675" spans="1:4" x14ac:dyDescent="0.25">
      <c r="A4675" t="s">
        <v>11405</v>
      </c>
      <c r="B4675" t="s">
        <v>11407</v>
      </c>
      <c r="C4675" t="s">
        <v>29836</v>
      </c>
      <c r="D4675">
        <v>0</v>
      </c>
    </row>
    <row r="4676" spans="1:4" x14ac:dyDescent="0.25">
      <c r="A4676" t="s">
        <v>11409</v>
      </c>
      <c r="B4676" t="s">
        <v>11411</v>
      </c>
      <c r="C4676" t="s">
        <v>29837</v>
      </c>
      <c r="D4676">
        <v>0</v>
      </c>
    </row>
    <row r="4677" spans="1:4" x14ac:dyDescent="0.25">
      <c r="A4677" t="s">
        <v>11413</v>
      </c>
      <c r="B4677" t="s">
        <v>11415</v>
      </c>
      <c r="C4677" t="s">
        <v>29838</v>
      </c>
      <c r="D4677">
        <v>0</v>
      </c>
    </row>
    <row r="4678" spans="1:4" x14ac:dyDescent="0.25">
      <c r="A4678" t="s">
        <v>11421</v>
      </c>
      <c r="B4678" t="s">
        <v>11423</v>
      </c>
      <c r="C4678" t="s">
        <v>29840</v>
      </c>
      <c r="D4678">
        <v>0</v>
      </c>
    </row>
    <row r="4679" spans="1:4" x14ac:dyDescent="0.25">
      <c r="A4679" t="s">
        <v>11425</v>
      </c>
      <c r="B4679" t="s">
        <v>11427</v>
      </c>
      <c r="C4679" t="s">
        <v>29841</v>
      </c>
      <c r="D4679">
        <v>0</v>
      </c>
    </row>
    <row r="4680" spans="1:4" x14ac:dyDescent="0.25">
      <c r="A4680" t="s">
        <v>11438</v>
      </c>
      <c r="B4680" t="s">
        <v>11440</v>
      </c>
      <c r="C4680" t="s">
        <v>29845</v>
      </c>
      <c r="D4680">
        <v>0</v>
      </c>
    </row>
    <row r="4681" spans="1:4" x14ac:dyDescent="0.25">
      <c r="A4681" t="s">
        <v>11446</v>
      </c>
      <c r="B4681" t="s">
        <v>11448</v>
      </c>
      <c r="C4681" t="s">
        <v>29847</v>
      </c>
      <c r="D4681">
        <v>0</v>
      </c>
    </row>
    <row r="4682" spans="1:4" x14ac:dyDescent="0.25">
      <c r="A4682" t="s">
        <v>11450</v>
      </c>
      <c r="B4682" t="s">
        <v>11452</v>
      </c>
      <c r="C4682" t="s">
        <v>29848</v>
      </c>
      <c r="D4682">
        <v>0</v>
      </c>
    </row>
    <row r="4683" spans="1:4" x14ac:dyDescent="0.25">
      <c r="A4683" t="s">
        <v>11458</v>
      </c>
      <c r="B4683" t="s">
        <v>11460</v>
      </c>
      <c r="C4683" t="s">
        <v>29850</v>
      </c>
      <c r="D4683">
        <v>0</v>
      </c>
    </row>
    <row r="4684" spans="1:4" x14ac:dyDescent="0.25">
      <c r="A4684" t="s">
        <v>11462</v>
      </c>
      <c r="B4684" t="s">
        <v>11464</v>
      </c>
      <c r="C4684" t="s">
        <v>29851</v>
      </c>
      <c r="D4684">
        <v>0</v>
      </c>
    </row>
    <row r="4685" spans="1:4" x14ac:dyDescent="0.25">
      <c r="A4685" t="s">
        <v>11466</v>
      </c>
      <c r="B4685" t="s">
        <v>11468</v>
      </c>
      <c r="C4685" t="s">
        <v>29852</v>
      </c>
      <c r="D4685">
        <v>0</v>
      </c>
    </row>
    <row r="4686" spans="1:4" x14ac:dyDescent="0.25">
      <c r="A4686" t="s">
        <v>11474</v>
      </c>
      <c r="B4686" t="s">
        <v>11476</v>
      </c>
      <c r="C4686" t="s">
        <v>29854</v>
      </c>
      <c r="D4686">
        <v>0</v>
      </c>
    </row>
    <row r="4687" spans="1:4" x14ac:dyDescent="0.25">
      <c r="A4687" t="s">
        <v>11478</v>
      </c>
      <c r="B4687" t="s">
        <v>11480</v>
      </c>
      <c r="C4687" t="s">
        <v>29855</v>
      </c>
      <c r="D4687">
        <v>0</v>
      </c>
    </row>
    <row r="4688" spans="1:4" x14ac:dyDescent="0.25">
      <c r="A4688" t="s">
        <v>11482</v>
      </c>
      <c r="B4688" t="s">
        <v>11484</v>
      </c>
      <c r="C4688" t="s">
        <v>29856</v>
      </c>
      <c r="D4688">
        <v>0</v>
      </c>
    </row>
    <row r="4689" spans="1:4" x14ac:dyDescent="0.25">
      <c r="A4689" t="s">
        <v>11492</v>
      </c>
      <c r="B4689" t="s">
        <v>11494</v>
      </c>
      <c r="C4689" t="s">
        <v>29860</v>
      </c>
      <c r="D4689">
        <v>0</v>
      </c>
    </row>
    <row r="4690" spans="1:4" x14ac:dyDescent="0.25">
      <c r="A4690" t="s">
        <v>11496</v>
      </c>
      <c r="B4690" t="s">
        <v>11498</v>
      </c>
      <c r="C4690" t="s">
        <v>29861</v>
      </c>
      <c r="D4690">
        <v>0</v>
      </c>
    </row>
    <row r="4691" spans="1:4" x14ac:dyDescent="0.25">
      <c r="A4691" t="s">
        <v>11504</v>
      </c>
      <c r="B4691" t="s">
        <v>11506</v>
      </c>
      <c r="C4691" t="s">
        <v>29863</v>
      </c>
      <c r="D4691">
        <v>0</v>
      </c>
    </row>
    <row r="4692" spans="1:4" x14ac:dyDescent="0.25">
      <c r="A4692" t="s">
        <v>11508</v>
      </c>
      <c r="B4692" t="s">
        <v>11510</v>
      </c>
      <c r="C4692" t="s">
        <v>29864</v>
      </c>
      <c r="D4692">
        <v>0</v>
      </c>
    </row>
    <row r="4693" spans="1:4" x14ac:dyDescent="0.25">
      <c r="A4693" t="s">
        <v>11512</v>
      </c>
      <c r="B4693" t="s">
        <v>11514</v>
      </c>
      <c r="C4693" t="s">
        <v>29865</v>
      </c>
      <c r="D4693">
        <v>0</v>
      </c>
    </row>
    <row r="4694" spans="1:4" x14ac:dyDescent="0.25">
      <c r="A4694" t="s">
        <v>11520</v>
      </c>
      <c r="B4694" t="s">
        <v>11522</v>
      </c>
      <c r="C4694" t="s">
        <v>29867</v>
      </c>
      <c r="D4694">
        <v>0</v>
      </c>
    </row>
    <row r="4695" spans="1:4" x14ac:dyDescent="0.25">
      <c r="A4695" t="s">
        <v>11524</v>
      </c>
      <c r="B4695" t="s">
        <v>11526</v>
      </c>
      <c r="C4695" t="s">
        <v>29868</v>
      </c>
      <c r="D4695">
        <v>0</v>
      </c>
    </row>
    <row r="4696" spans="1:4" x14ac:dyDescent="0.25">
      <c r="A4696" t="s">
        <v>11532</v>
      </c>
      <c r="B4696" t="s">
        <v>11534</v>
      </c>
      <c r="C4696" t="s">
        <v>29870</v>
      </c>
      <c r="D4696">
        <v>0</v>
      </c>
    </row>
    <row r="4697" spans="1:4" x14ac:dyDescent="0.25">
      <c r="A4697" t="s">
        <v>11536</v>
      </c>
      <c r="B4697" t="s">
        <v>11538</v>
      </c>
      <c r="C4697" t="s">
        <v>29871</v>
      </c>
      <c r="D4697">
        <v>0</v>
      </c>
    </row>
    <row r="4698" spans="1:4" x14ac:dyDescent="0.25">
      <c r="A4698" t="s">
        <v>11544</v>
      </c>
      <c r="B4698" t="s">
        <v>11546</v>
      </c>
      <c r="C4698" t="s">
        <v>29873</v>
      </c>
      <c r="D4698">
        <v>0</v>
      </c>
    </row>
    <row r="4699" spans="1:4" x14ac:dyDescent="0.25">
      <c r="A4699" t="s">
        <v>11552</v>
      </c>
      <c r="B4699" t="s">
        <v>11554</v>
      </c>
      <c r="C4699" t="s">
        <v>29875</v>
      </c>
      <c r="D4699">
        <v>0</v>
      </c>
    </row>
    <row r="4700" spans="1:4" x14ac:dyDescent="0.25">
      <c r="A4700" t="s">
        <v>11564</v>
      </c>
      <c r="B4700" t="s">
        <v>11566</v>
      </c>
      <c r="C4700" t="s">
        <v>29878</v>
      </c>
      <c r="D4700">
        <v>0</v>
      </c>
    </row>
    <row r="4701" spans="1:4" x14ac:dyDescent="0.25">
      <c r="A4701" t="s">
        <v>11576</v>
      </c>
      <c r="B4701" t="s">
        <v>11578</v>
      </c>
      <c r="C4701" t="s">
        <v>29881</v>
      </c>
      <c r="D4701">
        <v>0</v>
      </c>
    </row>
    <row r="4702" spans="1:4" x14ac:dyDescent="0.25">
      <c r="A4702" t="s">
        <v>11584</v>
      </c>
      <c r="B4702" t="s">
        <v>11586</v>
      </c>
      <c r="C4702" t="s">
        <v>29883</v>
      </c>
      <c r="D4702">
        <v>0</v>
      </c>
    </row>
    <row r="4703" spans="1:4" x14ac:dyDescent="0.25">
      <c r="A4703" t="s">
        <v>11592</v>
      </c>
      <c r="B4703" t="s">
        <v>11594</v>
      </c>
      <c r="C4703" t="s">
        <v>29885</v>
      </c>
      <c r="D4703">
        <v>0</v>
      </c>
    </row>
    <row r="4704" spans="1:4" x14ac:dyDescent="0.25">
      <c r="A4704" t="s">
        <v>11596</v>
      </c>
      <c r="B4704" t="s">
        <v>11598</v>
      </c>
      <c r="C4704" t="s">
        <v>29886</v>
      </c>
      <c r="D4704">
        <v>0</v>
      </c>
    </row>
    <row r="4705" spans="1:4" x14ac:dyDescent="0.25">
      <c r="A4705" t="s">
        <v>11600</v>
      </c>
      <c r="B4705" t="s">
        <v>11602</v>
      </c>
      <c r="C4705" t="s">
        <v>29887</v>
      </c>
      <c r="D4705">
        <v>0</v>
      </c>
    </row>
    <row r="4706" spans="1:4" x14ac:dyDescent="0.25">
      <c r="A4706" t="s">
        <v>11604</v>
      </c>
      <c r="B4706" t="s">
        <v>11606</v>
      </c>
      <c r="C4706" t="s">
        <v>29888</v>
      </c>
      <c r="D4706">
        <v>0</v>
      </c>
    </row>
    <row r="4707" spans="1:4" x14ac:dyDescent="0.25">
      <c r="A4707" t="s">
        <v>11609</v>
      </c>
      <c r="B4707" t="s">
        <v>11611</v>
      </c>
      <c r="C4707" t="s">
        <v>29890</v>
      </c>
      <c r="D4707">
        <v>0</v>
      </c>
    </row>
    <row r="4708" spans="1:4" x14ac:dyDescent="0.25">
      <c r="A4708" t="s">
        <v>11613</v>
      </c>
      <c r="B4708" t="s">
        <v>11615</v>
      </c>
      <c r="C4708" t="s">
        <v>29891</v>
      </c>
      <c r="D4708">
        <v>0</v>
      </c>
    </row>
    <row r="4709" spans="1:4" x14ac:dyDescent="0.25">
      <c r="A4709" t="s">
        <v>11619</v>
      </c>
      <c r="B4709" t="s">
        <v>11621</v>
      </c>
      <c r="C4709" t="s">
        <v>29894</v>
      </c>
      <c r="D4709">
        <v>0</v>
      </c>
    </row>
    <row r="4710" spans="1:4" x14ac:dyDescent="0.25">
      <c r="A4710" t="s">
        <v>11623</v>
      </c>
      <c r="B4710" t="s">
        <v>11625</v>
      </c>
      <c r="C4710" t="s">
        <v>29895</v>
      </c>
      <c r="D4710">
        <v>0</v>
      </c>
    </row>
    <row r="4711" spans="1:4" x14ac:dyDescent="0.25">
      <c r="A4711" t="s">
        <v>11631</v>
      </c>
      <c r="B4711" t="s">
        <v>11633</v>
      </c>
      <c r="C4711" t="s">
        <v>29897</v>
      </c>
      <c r="D4711">
        <v>0</v>
      </c>
    </row>
    <row r="4712" spans="1:4" x14ac:dyDescent="0.25">
      <c r="A4712" t="s">
        <v>11635</v>
      </c>
      <c r="B4712" t="s">
        <v>11637</v>
      </c>
      <c r="C4712" t="s">
        <v>29898</v>
      </c>
      <c r="D4712">
        <v>0</v>
      </c>
    </row>
    <row r="4713" spans="1:4" x14ac:dyDescent="0.25">
      <c r="A4713" t="s">
        <v>11639</v>
      </c>
      <c r="B4713" t="s">
        <v>11641</v>
      </c>
      <c r="C4713" t="s">
        <v>29899</v>
      </c>
      <c r="D4713">
        <v>0</v>
      </c>
    </row>
    <row r="4714" spans="1:4" x14ac:dyDescent="0.25">
      <c r="A4714" t="s">
        <v>11643</v>
      </c>
      <c r="B4714" t="s">
        <v>11645</v>
      </c>
      <c r="C4714" t="s">
        <v>29900</v>
      </c>
      <c r="D4714">
        <v>0</v>
      </c>
    </row>
    <row r="4715" spans="1:4" x14ac:dyDescent="0.25">
      <c r="A4715" t="s">
        <v>11661</v>
      </c>
      <c r="B4715" t="s">
        <v>11663</v>
      </c>
      <c r="C4715" t="s">
        <v>29905</v>
      </c>
      <c r="D4715">
        <v>0</v>
      </c>
    </row>
    <row r="4716" spans="1:4" x14ac:dyDescent="0.25">
      <c r="A4716" t="s">
        <v>11665</v>
      </c>
      <c r="B4716" t="s">
        <v>11667</v>
      </c>
      <c r="C4716" t="s">
        <v>29906</v>
      </c>
      <c r="D4716">
        <v>0</v>
      </c>
    </row>
    <row r="4717" spans="1:4" x14ac:dyDescent="0.25">
      <c r="A4717" t="s">
        <v>11681</v>
      </c>
      <c r="B4717" t="s">
        <v>11683</v>
      </c>
      <c r="C4717" t="s">
        <v>29910</v>
      </c>
      <c r="D4717">
        <v>0</v>
      </c>
    </row>
    <row r="4718" spans="1:4" x14ac:dyDescent="0.25">
      <c r="A4718" t="s">
        <v>11685</v>
      </c>
      <c r="B4718" t="s">
        <v>11687</v>
      </c>
      <c r="C4718" t="s">
        <v>29911</v>
      </c>
      <c r="D4718">
        <v>0</v>
      </c>
    </row>
    <row r="4719" spans="1:4" x14ac:dyDescent="0.25">
      <c r="A4719" t="s">
        <v>11689</v>
      </c>
      <c r="B4719" t="s">
        <v>11691</v>
      </c>
      <c r="C4719" t="s">
        <v>29912</v>
      </c>
      <c r="D4719">
        <v>0</v>
      </c>
    </row>
    <row r="4720" spans="1:4" x14ac:dyDescent="0.25">
      <c r="A4720" t="s">
        <v>11697</v>
      </c>
      <c r="B4720" t="s">
        <v>11699</v>
      </c>
      <c r="C4720" t="s">
        <v>29914</v>
      </c>
      <c r="D4720">
        <v>0</v>
      </c>
    </row>
    <row r="4721" spans="1:4" x14ac:dyDescent="0.25">
      <c r="A4721" t="s">
        <v>11702</v>
      </c>
      <c r="B4721" t="s">
        <v>11704</v>
      </c>
      <c r="C4721" t="s">
        <v>29916</v>
      </c>
      <c r="D4721">
        <v>0</v>
      </c>
    </row>
    <row r="4722" spans="1:4" x14ac:dyDescent="0.25">
      <c r="A4722" t="s">
        <v>11710</v>
      </c>
      <c r="B4722" t="s">
        <v>11712</v>
      </c>
      <c r="C4722" t="s">
        <v>29918</v>
      </c>
      <c r="D4722">
        <v>0</v>
      </c>
    </row>
    <row r="4723" spans="1:4" x14ac:dyDescent="0.25">
      <c r="A4723" t="s">
        <v>11714</v>
      </c>
      <c r="B4723" t="s">
        <v>11716</v>
      </c>
      <c r="C4723" t="s">
        <v>29919</v>
      </c>
      <c r="D4723">
        <v>0</v>
      </c>
    </row>
    <row r="4724" spans="1:4" x14ac:dyDescent="0.25">
      <c r="A4724" t="s">
        <v>11719</v>
      </c>
      <c r="B4724" t="s">
        <v>11721</v>
      </c>
      <c r="C4724" t="s">
        <v>29921</v>
      </c>
      <c r="D4724">
        <v>0</v>
      </c>
    </row>
    <row r="4725" spans="1:4" x14ac:dyDescent="0.25">
      <c r="A4725" t="s">
        <v>11723</v>
      </c>
      <c r="B4725" t="s">
        <v>11725</v>
      </c>
      <c r="C4725" t="s">
        <v>29922</v>
      </c>
      <c r="D4725">
        <v>0</v>
      </c>
    </row>
    <row r="4726" spans="1:4" x14ac:dyDescent="0.25">
      <c r="A4726" t="s">
        <v>11727</v>
      </c>
      <c r="B4726" t="s">
        <v>11729</v>
      </c>
      <c r="C4726" t="s">
        <v>29923</v>
      </c>
      <c r="D4726">
        <v>0</v>
      </c>
    </row>
    <row r="4727" spans="1:4" x14ac:dyDescent="0.25">
      <c r="A4727" t="s">
        <v>11731</v>
      </c>
      <c r="B4727" t="s">
        <v>11733</v>
      </c>
      <c r="C4727" t="s">
        <v>29924</v>
      </c>
      <c r="D4727">
        <v>0</v>
      </c>
    </row>
    <row r="4728" spans="1:4" x14ac:dyDescent="0.25">
      <c r="A4728" t="s">
        <v>11739</v>
      </c>
      <c r="B4728" t="s">
        <v>11741</v>
      </c>
      <c r="C4728" t="s">
        <v>29926</v>
      </c>
      <c r="D4728">
        <v>0</v>
      </c>
    </row>
    <row r="4729" spans="1:4" x14ac:dyDescent="0.25">
      <c r="A4729" t="s">
        <v>11743</v>
      </c>
      <c r="B4729" t="s">
        <v>11745</v>
      </c>
      <c r="C4729" t="s">
        <v>29927</v>
      </c>
      <c r="D4729">
        <v>0</v>
      </c>
    </row>
    <row r="4730" spans="1:4" x14ac:dyDescent="0.25">
      <c r="A4730" t="s">
        <v>11747</v>
      </c>
      <c r="B4730" t="s">
        <v>11749</v>
      </c>
      <c r="C4730" t="s">
        <v>29928</v>
      </c>
      <c r="D4730">
        <v>0</v>
      </c>
    </row>
    <row r="4731" spans="1:4" x14ac:dyDescent="0.25">
      <c r="A4731" t="s">
        <v>11762</v>
      </c>
      <c r="B4731" t="s">
        <v>11764</v>
      </c>
      <c r="C4731" t="s">
        <v>29933</v>
      </c>
      <c r="D4731">
        <v>0</v>
      </c>
    </row>
    <row r="4732" spans="1:4" x14ac:dyDescent="0.25">
      <c r="A4732" t="s">
        <v>11766</v>
      </c>
      <c r="B4732" t="s">
        <v>11768</v>
      </c>
      <c r="C4732" t="s">
        <v>29934</v>
      </c>
      <c r="D4732">
        <v>0</v>
      </c>
    </row>
    <row r="4733" spans="1:4" x14ac:dyDescent="0.25">
      <c r="A4733" t="s">
        <v>11770</v>
      </c>
      <c r="B4733" t="s">
        <v>11772</v>
      </c>
      <c r="C4733" t="s">
        <v>29935</v>
      </c>
      <c r="D4733">
        <v>0</v>
      </c>
    </row>
    <row r="4734" spans="1:4" x14ac:dyDescent="0.25">
      <c r="A4734" t="s">
        <v>11774</v>
      </c>
      <c r="B4734" t="s">
        <v>11776</v>
      </c>
      <c r="C4734" t="s">
        <v>29936</v>
      </c>
      <c r="D4734">
        <v>0</v>
      </c>
    </row>
    <row r="4735" spans="1:4" x14ac:dyDescent="0.25">
      <c r="A4735" t="s">
        <v>11778</v>
      </c>
      <c r="B4735" t="s">
        <v>11780</v>
      </c>
      <c r="C4735" t="s">
        <v>29937</v>
      </c>
      <c r="D4735">
        <v>0</v>
      </c>
    </row>
    <row r="4736" spans="1:4" x14ac:dyDescent="0.25">
      <c r="A4736" t="s">
        <v>11782</v>
      </c>
      <c r="B4736" t="s">
        <v>11784</v>
      </c>
      <c r="C4736" t="s">
        <v>29938</v>
      </c>
      <c r="D4736">
        <v>0</v>
      </c>
    </row>
    <row r="4737" spans="1:4" x14ac:dyDescent="0.25">
      <c r="A4737" t="s">
        <v>11788</v>
      </c>
      <c r="B4737" t="s">
        <v>11790</v>
      </c>
      <c r="C4737" t="s">
        <v>29940</v>
      </c>
      <c r="D4737">
        <v>0</v>
      </c>
    </row>
    <row r="4738" spans="1:4" x14ac:dyDescent="0.25">
      <c r="A4738" t="s">
        <v>11796</v>
      </c>
      <c r="B4738" t="s">
        <v>11798</v>
      </c>
      <c r="C4738" t="s">
        <v>29942</v>
      </c>
      <c r="D4738">
        <v>0</v>
      </c>
    </row>
    <row r="4739" spans="1:4" x14ac:dyDescent="0.25">
      <c r="A4739" t="s">
        <v>11804</v>
      </c>
      <c r="B4739" t="s">
        <v>11806</v>
      </c>
      <c r="C4739" t="s">
        <v>29944</v>
      </c>
      <c r="D4739">
        <v>0</v>
      </c>
    </row>
    <row r="4740" spans="1:4" x14ac:dyDescent="0.25">
      <c r="A4740" t="s">
        <v>11808</v>
      </c>
      <c r="B4740" t="s">
        <v>11810</v>
      </c>
      <c r="C4740" t="s">
        <v>29945</v>
      </c>
      <c r="D4740">
        <v>0</v>
      </c>
    </row>
    <row r="4741" spans="1:4" x14ac:dyDescent="0.25">
      <c r="A4741" t="s">
        <v>11812</v>
      </c>
      <c r="B4741" t="s">
        <v>11814</v>
      </c>
      <c r="C4741" t="s">
        <v>29946</v>
      </c>
      <c r="D4741">
        <v>0</v>
      </c>
    </row>
    <row r="4742" spans="1:4" x14ac:dyDescent="0.25">
      <c r="A4742" t="s">
        <v>11820</v>
      </c>
      <c r="B4742" t="s">
        <v>11822</v>
      </c>
      <c r="C4742" t="s">
        <v>29948</v>
      </c>
      <c r="D4742">
        <v>0</v>
      </c>
    </row>
    <row r="4743" spans="1:4" x14ac:dyDescent="0.25">
      <c r="A4743" t="s">
        <v>11824</v>
      </c>
      <c r="B4743" t="s">
        <v>11826</v>
      </c>
      <c r="C4743" t="s">
        <v>29949</v>
      </c>
      <c r="D4743">
        <v>0</v>
      </c>
    </row>
    <row r="4744" spans="1:4" x14ac:dyDescent="0.25">
      <c r="A4744" t="s">
        <v>11828</v>
      </c>
      <c r="B4744" t="s">
        <v>11830</v>
      </c>
      <c r="C4744" t="s">
        <v>29950</v>
      </c>
      <c r="D4744">
        <v>0</v>
      </c>
    </row>
    <row r="4745" spans="1:4" x14ac:dyDescent="0.25">
      <c r="A4745" t="s">
        <v>11833</v>
      </c>
      <c r="B4745" t="s">
        <v>11835</v>
      </c>
      <c r="C4745" t="s">
        <v>29952</v>
      </c>
      <c r="D4745">
        <v>0</v>
      </c>
    </row>
    <row r="4746" spans="1:4" x14ac:dyDescent="0.25">
      <c r="A4746" t="s">
        <v>11837</v>
      </c>
      <c r="B4746" t="s">
        <v>11839</v>
      </c>
      <c r="C4746" t="s">
        <v>29953</v>
      </c>
      <c r="D4746">
        <v>0</v>
      </c>
    </row>
    <row r="4747" spans="1:4" x14ac:dyDescent="0.25">
      <c r="A4747" t="s">
        <v>11853</v>
      </c>
      <c r="B4747" t="s">
        <v>11855</v>
      </c>
      <c r="C4747" t="s">
        <v>29957</v>
      </c>
      <c r="D4747">
        <v>0</v>
      </c>
    </row>
    <row r="4748" spans="1:4" x14ac:dyDescent="0.25">
      <c r="A4748" t="s">
        <v>11857</v>
      </c>
      <c r="B4748" t="s">
        <v>11859</v>
      </c>
      <c r="C4748" t="s">
        <v>29958</v>
      </c>
      <c r="D4748">
        <v>0</v>
      </c>
    </row>
    <row r="4749" spans="1:4" x14ac:dyDescent="0.25">
      <c r="A4749" t="s">
        <v>11862</v>
      </c>
      <c r="B4749" t="s">
        <v>11864</v>
      </c>
      <c r="C4749" t="s">
        <v>29960</v>
      </c>
      <c r="D4749">
        <v>0</v>
      </c>
    </row>
    <row r="4750" spans="1:4" x14ac:dyDescent="0.25">
      <c r="A4750" t="s">
        <v>11866</v>
      </c>
      <c r="B4750" t="s">
        <v>11868</v>
      </c>
      <c r="C4750" t="s">
        <v>29961</v>
      </c>
      <c r="D4750">
        <v>0</v>
      </c>
    </row>
    <row r="4751" spans="1:4" x14ac:dyDescent="0.25">
      <c r="A4751" t="s">
        <v>11870</v>
      </c>
      <c r="B4751" t="s">
        <v>11872</v>
      </c>
      <c r="C4751" t="s">
        <v>29962</v>
      </c>
      <c r="D4751">
        <v>0</v>
      </c>
    </row>
    <row r="4752" spans="1:4" x14ac:dyDescent="0.25">
      <c r="A4752" t="s">
        <v>11882</v>
      </c>
      <c r="B4752" t="s">
        <v>11884</v>
      </c>
      <c r="C4752" t="s">
        <v>29965</v>
      </c>
      <c r="D4752">
        <v>0</v>
      </c>
    </row>
    <row r="4753" spans="1:4" x14ac:dyDescent="0.25">
      <c r="A4753" t="s">
        <v>11898</v>
      </c>
      <c r="B4753" t="s">
        <v>11900</v>
      </c>
      <c r="C4753" t="s">
        <v>29969</v>
      </c>
      <c r="D4753">
        <v>0</v>
      </c>
    </row>
    <row r="4754" spans="1:4" x14ac:dyDescent="0.25">
      <c r="A4754" t="s">
        <v>11902</v>
      </c>
      <c r="B4754" t="s">
        <v>11904</v>
      </c>
      <c r="C4754" t="s">
        <v>29970</v>
      </c>
      <c r="D4754">
        <v>0</v>
      </c>
    </row>
    <row r="4755" spans="1:4" x14ac:dyDescent="0.25">
      <c r="A4755" t="s">
        <v>11906</v>
      </c>
      <c r="B4755" t="s">
        <v>11908</v>
      </c>
      <c r="C4755" t="s">
        <v>29971</v>
      </c>
      <c r="D4755">
        <v>0</v>
      </c>
    </row>
    <row r="4756" spans="1:4" x14ac:dyDescent="0.25">
      <c r="A4756" t="s">
        <v>11918</v>
      </c>
      <c r="B4756" t="s">
        <v>11920</v>
      </c>
      <c r="C4756" t="s">
        <v>29974</v>
      </c>
      <c r="D4756">
        <v>0</v>
      </c>
    </row>
    <row r="4757" spans="1:4" x14ac:dyDescent="0.25">
      <c r="A4757" t="s">
        <v>11922</v>
      </c>
      <c r="B4757" t="s">
        <v>11924</v>
      </c>
      <c r="C4757" t="s">
        <v>29975</v>
      </c>
      <c r="D4757">
        <v>0</v>
      </c>
    </row>
    <row r="4758" spans="1:4" x14ac:dyDescent="0.25">
      <c r="A4758" t="s">
        <v>11926</v>
      </c>
      <c r="B4758" t="s">
        <v>11928</v>
      </c>
      <c r="C4758" t="s">
        <v>29976</v>
      </c>
      <c r="D4758">
        <v>0</v>
      </c>
    </row>
    <row r="4759" spans="1:4" x14ac:dyDescent="0.25">
      <c r="A4759" t="s">
        <v>11934</v>
      </c>
      <c r="B4759" t="s">
        <v>11936</v>
      </c>
      <c r="C4759" t="s">
        <v>29978</v>
      </c>
      <c r="D4759">
        <v>0</v>
      </c>
    </row>
    <row r="4760" spans="1:4" x14ac:dyDescent="0.25">
      <c r="A4760" t="s">
        <v>11938</v>
      </c>
      <c r="B4760" t="s">
        <v>11940</v>
      </c>
      <c r="C4760" t="s">
        <v>29979</v>
      </c>
      <c r="D4760">
        <v>0</v>
      </c>
    </row>
    <row r="4761" spans="1:4" x14ac:dyDescent="0.25">
      <c r="A4761" t="s">
        <v>11942</v>
      </c>
      <c r="B4761" t="s">
        <v>11944</v>
      </c>
      <c r="C4761" t="s">
        <v>29980</v>
      </c>
      <c r="D4761">
        <v>0</v>
      </c>
    </row>
    <row r="4762" spans="1:4" x14ac:dyDescent="0.25">
      <c r="A4762" t="s">
        <v>11954</v>
      </c>
      <c r="B4762" t="s">
        <v>11956</v>
      </c>
      <c r="C4762" t="s">
        <v>29983</v>
      </c>
      <c r="D4762">
        <v>0</v>
      </c>
    </row>
    <row r="4763" spans="1:4" x14ac:dyDescent="0.25">
      <c r="A4763" t="s">
        <v>11958</v>
      </c>
      <c r="B4763" t="s">
        <v>11960</v>
      </c>
      <c r="C4763" t="s">
        <v>29984</v>
      </c>
      <c r="D4763">
        <v>0</v>
      </c>
    </row>
    <row r="4764" spans="1:4" x14ac:dyDescent="0.25">
      <c r="A4764" t="s">
        <v>11962</v>
      </c>
      <c r="B4764" t="s">
        <v>11964</v>
      </c>
      <c r="C4764" t="s">
        <v>29985</v>
      </c>
      <c r="D4764">
        <v>0</v>
      </c>
    </row>
    <row r="4765" spans="1:4" x14ac:dyDescent="0.25">
      <c r="A4765" t="s">
        <v>11966</v>
      </c>
      <c r="B4765" t="s">
        <v>11968</v>
      </c>
      <c r="C4765" t="s">
        <v>29986</v>
      </c>
      <c r="D4765">
        <v>0</v>
      </c>
    </row>
    <row r="4766" spans="1:4" x14ac:dyDescent="0.25">
      <c r="A4766" t="s">
        <v>11970</v>
      </c>
      <c r="B4766" t="s">
        <v>11972</v>
      </c>
      <c r="C4766" t="s">
        <v>29987</v>
      </c>
      <c r="D4766">
        <v>0</v>
      </c>
    </row>
    <row r="4767" spans="1:4" x14ac:dyDescent="0.25">
      <c r="A4767" t="s">
        <v>11974</v>
      </c>
      <c r="B4767" t="s">
        <v>11976</v>
      </c>
      <c r="C4767" t="s">
        <v>29988</v>
      </c>
      <c r="D4767">
        <v>0</v>
      </c>
    </row>
    <row r="4768" spans="1:4" x14ac:dyDescent="0.25">
      <c r="A4768" t="s">
        <v>11978</v>
      </c>
      <c r="B4768" t="s">
        <v>11980</v>
      </c>
      <c r="C4768" t="s">
        <v>29989</v>
      </c>
      <c r="D4768">
        <v>0</v>
      </c>
    </row>
    <row r="4769" spans="1:4" x14ac:dyDescent="0.25">
      <c r="A4769" t="s">
        <v>11982</v>
      </c>
      <c r="B4769" t="s">
        <v>11984</v>
      </c>
      <c r="C4769" t="s">
        <v>29990</v>
      </c>
      <c r="D4769">
        <v>0</v>
      </c>
    </row>
    <row r="4770" spans="1:4" x14ac:dyDescent="0.25">
      <c r="A4770" t="s">
        <v>11986</v>
      </c>
      <c r="B4770" t="s">
        <v>11988</v>
      </c>
      <c r="C4770" t="s">
        <v>29991</v>
      </c>
      <c r="D4770">
        <v>0</v>
      </c>
    </row>
    <row r="4771" spans="1:4" x14ac:dyDescent="0.25">
      <c r="A4771" t="s">
        <v>11990</v>
      </c>
      <c r="B4771" t="s">
        <v>11992</v>
      </c>
      <c r="C4771" t="s">
        <v>29992</v>
      </c>
      <c r="D4771">
        <v>0</v>
      </c>
    </row>
    <row r="4772" spans="1:4" x14ac:dyDescent="0.25">
      <c r="A4772" t="s">
        <v>11994</v>
      </c>
      <c r="B4772" t="s">
        <v>11996</v>
      </c>
      <c r="C4772" t="s">
        <v>29993</v>
      </c>
      <c r="D4772">
        <v>0</v>
      </c>
    </row>
    <row r="4773" spans="1:4" x14ac:dyDescent="0.25">
      <c r="A4773" t="s">
        <v>11998</v>
      </c>
      <c r="B4773" t="s">
        <v>12000</v>
      </c>
      <c r="C4773" t="s">
        <v>29994</v>
      </c>
      <c r="D4773">
        <v>0</v>
      </c>
    </row>
    <row r="4774" spans="1:4" x14ac:dyDescent="0.25">
      <c r="A4774" t="s">
        <v>12002</v>
      </c>
      <c r="B4774" t="s">
        <v>12004</v>
      </c>
      <c r="C4774" t="s">
        <v>29995</v>
      </c>
      <c r="D4774">
        <v>0</v>
      </c>
    </row>
    <row r="4775" spans="1:4" x14ac:dyDescent="0.25">
      <c r="A4775" t="s">
        <v>12006</v>
      </c>
      <c r="B4775" t="s">
        <v>12008</v>
      </c>
      <c r="C4775" t="s">
        <v>29996</v>
      </c>
      <c r="D4775">
        <v>0</v>
      </c>
    </row>
    <row r="4776" spans="1:4" x14ac:dyDescent="0.25">
      <c r="A4776" t="s">
        <v>12014</v>
      </c>
      <c r="B4776" t="s">
        <v>12016</v>
      </c>
      <c r="C4776" t="s">
        <v>29998</v>
      </c>
      <c r="D4776">
        <v>0</v>
      </c>
    </row>
    <row r="4777" spans="1:4" x14ac:dyDescent="0.25">
      <c r="A4777" t="s">
        <v>12022</v>
      </c>
      <c r="B4777" t="s">
        <v>12024</v>
      </c>
      <c r="C4777" t="s">
        <v>30000</v>
      </c>
      <c r="D4777">
        <v>0</v>
      </c>
    </row>
    <row r="4778" spans="1:4" x14ac:dyDescent="0.25">
      <c r="A4778" t="s">
        <v>12026</v>
      </c>
      <c r="B4778" t="s">
        <v>12028</v>
      </c>
      <c r="C4778" t="s">
        <v>30001</v>
      </c>
      <c r="D4778">
        <v>0</v>
      </c>
    </row>
    <row r="4779" spans="1:4" x14ac:dyDescent="0.25">
      <c r="A4779" t="s">
        <v>12030</v>
      </c>
      <c r="B4779" t="s">
        <v>12032</v>
      </c>
      <c r="C4779" t="s">
        <v>30002</v>
      </c>
      <c r="D4779">
        <v>0</v>
      </c>
    </row>
    <row r="4780" spans="1:4" x14ac:dyDescent="0.25">
      <c r="A4780" t="s">
        <v>12042</v>
      </c>
      <c r="B4780" t="s">
        <v>12044</v>
      </c>
      <c r="C4780" t="s">
        <v>30005</v>
      </c>
      <c r="D4780">
        <v>0</v>
      </c>
    </row>
    <row r="4781" spans="1:4" x14ac:dyDescent="0.25">
      <c r="A4781" t="s">
        <v>12046</v>
      </c>
      <c r="B4781" t="s">
        <v>12048</v>
      </c>
      <c r="C4781" t="s">
        <v>30006</v>
      </c>
      <c r="D4781">
        <v>0</v>
      </c>
    </row>
    <row r="4782" spans="1:4" x14ac:dyDescent="0.25">
      <c r="A4782" t="s">
        <v>12054</v>
      </c>
      <c r="B4782" t="s">
        <v>12056</v>
      </c>
      <c r="C4782" t="s">
        <v>30008</v>
      </c>
      <c r="D4782">
        <v>0</v>
      </c>
    </row>
    <row r="4783" spans="1:4" x14ac:dyDescent="0.25">
      <c r="A4783" t="s">
        <v>12066</v>
      </c>
      <c r="B4783" t="s">
        <v>12068</v>
      </c>
      <c r="C4783" t="s">
        <v>30011</v>
      </c>
      <c r="D4783">
        <v>0</v>
      </c>
    </row>
    <row r="4784" spans="1:4" x14ac:dyDescent="0.25">
      <c r="A4784" t="s">
        <v>12070</v>
      </c>
      <c r="B4784" t="s">
        <v>12072</v>
      </c>
      <c r="C4784" t="s">
        <v>30012</v>
      </c>
      <c r="D4784">
        <v>0</v>
      </c>
    </row>
    <row r="4785" spans="1:4" x14ac:dyDescent="0.25">
      <c r="A4785" t="s">
        <v>12074</v>
      </c>
      <c r="B4785" t="s">
        <v>12076</v>
      </c>
      <c r="C4785" t="s">
        <v>30013</v>
      </c>
      <c r="D4785">
        <v>0</v>
      </c>
    </row>
    <row r="4786" spans="1:4" x14ac:dyDescent="0.25">
      <c r="A4786" t="s">
        <v>12078</v>
      </c>
      <c r="B4786" t="s">
        <v>12080</v>
      </c>
      <c r="C4786" t="s">
        <v>30014</v>
      </c>
      <c r="D4786">
        <v>0</v>
      </c>
    </row>
    <row r="4787" spans="1:4" x14ac:dyDescent="0.25">
      <c r="A4787" t="s">
        <v>12082</v>
      </c>
      <c r="B4787" t="s">
        <v>12084</v>
      </c>
      <c r="C4787" t="s">
        <v>30015</v>
      </c>
      <c r="D4787">
        <v>0</v>
      </c>
    </row>
    <row r="4788" spans="1:4" x14ac:dyDescent="0.25">
      <c r="A4788" t="s">
        <v>12090</v>
      </c>
      <c r="B4788" t="s">
        <v>12092</v>
      </c>
      <c r="C4788" t="s">
        <v>30017</v>
      </c>
      <c r="D4788">
        <v>0</v>
      </c>
    </row>
    <row r="4789" spans="1:4" x14ac:dyDescent="0.25">
      <c r="A4789" t="s">
        <v>12094</v>
      </c>
      <c r="B4789" t="s">
        <v>12096</v>
      </c>
      <c r="C4789" t="s">
        <v>30018</v>
      </c>
      <c r="D4789">
        <v>0</v>
      </c>
    </row>
    <row r="4790" spans="1:4" x14ac:dyDescent="0.25">
      <c r="A4790" t="s">
        <v>12098</v>
      </c>
      <c r="B4790" t="s">
        <v>12100</v>
      </c>
      <c r="C4790" t="s">
        <v>30019</v>
      </c>
      <c r="D4790">
        <v>0</v>
      </c>
    </row>
    <row r="4791" spans="1:4" x14ac:dyDescent="0.25">
      <c r="A4791" t="s">
        <v>12102</v>
      </c>
      <c r="B4791" t="s">
        <v>12104</v>
      </c>
      <c r="C4791" t="s">
        <v>30020</v>
      </c>
      <c r="D4791">
        <v>0</v>
      </c>
    </row>
    <row r="4792" spans="1:4" x14ac:dyDescent="0.25">
      <c r="A4792" t="s">
        <v>12106</v>
      </c>
      <c r="B4792" t="s">
        <v>12108</v>
      </c>
      <c r="C4792" t="s">
        <v>30021</v>
      </c>
      <c r="D4792">
        <v>0</v>
      </c>
    </row>
    <row r="4793" spans="1:4" x14ac:dyDescent="0.25">
      <c r="A4793" t="s">
        <v>12110</v>
      </c>
      <c r="B4793" t="s">
        <v>12112</v>
      </c>
      <c r="C4793" t="s">
        <v>30022</v>
      </c>
      <c r="D4793">
        <v>0</v>
      </c>
    </row>
    <row r="4794" spans="1:4" x14ac:dyDescent="0.25">
      <c r="A4794" t="s">
        <v>12114</v>
      </c>
      <c r="B4794" t="s">
        <v>12116</v>
      </c>
      <c r="C4794" t="s">
        <v>30023</v>
      </c>
      <c r="D4794">
        <v>0</v>
      </c>
    </row>
    <row r="4795" spans="1:4" x14ac:dyDescent="0.25">
      <c r="A4795" t="s">
        <v>12122</v>
      </c>
      <c r="B4795" t="s">
        <v>12124</v>
      </c>
      <c r="C4795" t="s">
        <v>30025</v>
      </c>
      <c r="D4795">
        <v>0</v>
      </c>
    </row>
    <row r="4796" spans="1:4" x14ac:dyDescent="0.25">
      <c r="A4796" t="s">
        <v>12126</v>
      </c>
      <c r="B4796" t="s">
        <v>12128</v>
      </c>
      <c r="C4796" t="s">
        <v>30026</v>
      </c>
      <c r="D4796">
        <v>0</v>
      </c>
    </row>
    <row r="4797" spans="1:4" x14ac:dyDescent="0.25">
      <c r="A4797" t="s">
        <v>12130</v>
      </c>
      <c r="B4797" t="s">
        <v>12132</v>
      </c>
      <c r="C4797" t="s">
        <v>30027</v>
      </c>
      <c r="D4797">
        <v>0</v>
      </c>
    </row>
    <row r="4798" spans="1:4" x14ac:dyDescent="0.25">
      <c r="A4798" t="s">
        <v>12134</v>
      </c>
      <c r="B4798" t="s">
        <v>12136</v>
      </c>
      <c r="C4798" t="s">
        <v>30028</v>
      </c>
      <c r="D4798">
        <v>0</v>
      </c>
    </row>
    <row r="4799" spans="1:4" x14ac:dyDescent="0.25">
      <c r="A4799" t="s">
        <v>12142</v>
      </c>
      <c r="B4799" t="s">
        <v>12144</v>
      </c>
      <c r="C4799" t="s">
        <v>30030</v>
      </c>
      <c r="D4799">
        <v>0</v>
      </c>
    </row>
    <row r="4800" spans="1:4" x14ac:dyDescent="0.25">
      <c r="A4800" t="s">
        <v>12146</v>
      </c>
      <c r="B4800" t="s">
        <v>12148</v>
      </c>
      <c r="C4800" t="s">
        <v>30031</v>
      </c>
      <c r="D4800">
        <v>0</v>
      </c>
    </row>
    <row r="4801" spans="1:4" x14ac:dyDescent="0.25">
      <c r="A4801" t="s">
        <v>12150</v>
      </c>
      <c r="B4801" t="s">
        <v>12152</v>
      </c>
      <c r="C4801" t="s">
        <v>30032</v>
      </c>
      <c r="D4801">
        <v>0</v>
      </c>
    </row>
    <row r="4802" spans="1:4" x14ac:dyDescent="0.25">
      <c r="A4802" t="s">
        <v>12154</v>
      </c>
      <c r="B4802" t="s">
        <v>12156</v>
      </c>
      <c r="C4802" t="s">
        <v>30033</v>
      </c>
      <c r="D4802">
        <v>0</v>
      </c>
    </row>
    <row r="4803" spans="1:4" x14ac:dyDescent="0.25">
      <c r="A4803" t="s">
        <v>12158</v>
      </c>
      <c r="B4803" t="s">
        <v>12160</v>
      </c>
      <c r="C4803" t="s">
        <v>30034</v>
      </c>
      <c r="D4803">
        <v>0</v>
      </c>
    </row>
    <row r="4804" spans="1:4" x14ac:dyDescent="0.25">
      <c r="A4804" t="s">
        <v>12162</v>
      </c>
      <c r="B4804" t="s">
        <v>12164</v>
      </c>
      <c r="C4804" t="s">
        <v>30035</v>
      </c>
      <c r="D4804">
        <v>0</v>
      </c>
    </row>
    <row r="4805" spans="1:4" x14ac:dyDescent="0.25">
      <c r="A4805" t="s">
        <v>12166</v>
      </c>
      <c r="B4805" t="s">
        <v>12168</v>
      </c>
      <c r="C4805" t="s">
        <v>30036</v>
      </c>
      <c r="D4805">
        <v>0</v>
      </c>
    </row>
    <row r="4806" spans="1:4" x14ac:dyDescent="0.25">
      <c r="A4806" t="s">
        <v>12170</v>
      </c>
      <c r="B4806" t="s">
        <v>12172</v>
      </c>
      <c r="C4806" t="s">
        <v>30037</v>
      </c>
      <c r="D4806">
        <v>0</v>
      </c>
    </row>
    <row r="4807" spans="1:4" x14ac:dyDescent="0.25">
      <c r="A4807" t="s">
        <v>12174</v>
      </c>
      <c r="B4807" t="s">
        <v>12176</v>
      </c>
      <c r="C4807" t="s">
        <v>30038</v>
      </c>
      <c r="D4807">
        <v>0</v>
      </c>
    </row>
    <row r="4808" spans="1:4" x14ac:dyDescent="0.25">
      <c r="A4808" t="s">
        <v>12178</v>
      </c>
      <c r="B4808" t="s">
        <v>12180</v>
      </c>
      <c r="C4808" t="s">
        <v>30039</v>
      </c>
      <c r="D4808">
        <v>0</v>
      </c>
    </row>
    <row r="4809" spans="1:4" x14ac:dyDescent="0.25">
      <c r="A4809" t="s">
        <v>12182</v>
      </c>
      <c r="B4809" t="s">
        <v>12184</v>
      </c>
      <c r="C4809" t="s">
        <v>30040</v>
      </c>
      <c r="D4809">
        <v>0</v>
      </c>
    </row>
    <row r="4810" spans="1:4" x14ac:dyDescent="0.25">
      <c r="A4810" t="s">
        <v>12190</v>
      </c>
      <c r="B4810" t="s">
        <v>12192</v>
      </c>
      <c r="C4810" t="s">
        <v>30042</v>
      </c>
      <c r="D4810">
        <v>0</v>
      </c>
    </row>
    <row r="4811" spans="1:4" x14ac:dyDescent="0.25">
      <c r="A4811" t="s">
        <v>12202</v>
      </c>
      <c r="B4811" t="s">
        <v>12204</v>
      </c>
      <c r="C4811" t="s">
        <v>30045</v>
      </c>
      <c r="D4811">
        <v>0</v>
      </c>
    </row>
    <row r="4812" spans="1:4" x14ac:dyDescent="0.25">
      <c r="A4812" t="s">
        <v>12216</v>
      </c>
      <c r="B4812" t="s">
        <v>12218</v>
      </c>
      <c r="C4812" t="s">
        <v>30050</v>
      </c>
      <c r="D4812">
        <v>0</v>
      </c>
    </row>
    <row r="4813" spans="1:4" x14ac:dyDescent="0.25">
      <c r="A4813" t="s">
        <v>12220</v>
      </c>
      <c r="B4813" t="s">
        <v>12222</v>
      </c>
      <c r="C4813" t="s">
        <v>30051</v>
      </c>
      <c r="D4813">
        <v>0</v>
      </c>
    </row>
    <row r="4814" spans="1:4" x14ac:dyDescent="0.25">
      <c r="A4814" t="s">
        <v>12224</v>
      </c>
      <c r="B4814" t="s">
        <v>12226</v>
      </c>
      <c r="C4814" t="s">
        <v>30052</v>
      </c>
      <c r="D4814">
        <v>0</v>
      </c>
    </row>
    <row r="4815" spans="1:4" x14ac:dyDescent="0.25">
      <c r="A4815" t="s">
        <v>12228</v>
      </c>
      <c r="B4815" t="s">
        <v>12230</v>
      </c>
      <c r="C4815" t="s">
        <v>30053</v>
      </c>
      <c r="D4815">
        <v>0</v>
      </c>
    </row>
    <row r="4816" spans="1:4" x14ac:dyDescent="0.25">
      <c r="A4816" t="s">
        <v>1638</v>
      </c>
      <c r="B4816" t="s">
        <v>12237</v>
      </c>
      <c r="C4816" t="s">
        <v>30055</v>
      </c>
      <c r="D4816">
        <v>0</v>
      </c>
    </row>
    <row r="4817" spans="1:4" x14ac:dyDescent="0.25">
      <c r="A4817" t="s">
        <v>12239</v>
      </c>
      <c r="B4817" t="s">
        <v>12241</v>
      </c>
      <c r="C4817" t="s">
        <v>30056</v>
      </c>
      <c r="D4817">
        <v>0</v>
      </c>
    </row>
    <row r="4818" spans="1:4" x14ac:dyDescent="0.25">
      <c r="A4818" t="s">
        <v>12247</v>
      </c>
      <c r="B4818" t="s">
        <v>12249</v>
      </c>
      <c r="C4818" t="s">
        <v>30058</v>
      </c>
      <c r="D4818">
        <v>0</v>
      </c>
    </row>
    <row r="4819" spans="1:4" x14ac:dyDescent="0.25">
      <c r="A4819" t="s">
        <v>12251</v>
      </c>
      <c r="B4819" t="s">
        <v>12253</v>
      </c>
      <c r="C4819" t="s">
        <v>30059</v>
      </c>
      <c r="D4819">
        <v>0</v>
      </c>
    </row>
    <row r="4820" spans="1:4" x14ac:dyDescent="0.25">
      <c r="A4820" t="s">
        <v>12255</v>
      </c>
      <c r="B4820" t="s">
        <v>12257</v>
      </c>
      <c r="C4820" t="s">
        <v>30060</v>
      </c>
      <c r="D4820">
        <v>0</v>
      </c>
    </row>
    <row r="4821" spans="1:4" x14ac:dyDescent="0.25">
      <c r="A4821" t="s">
        <v>12259</v>
      </c>
      <c r="B4821" t="s">
        <v>12261</v>
      </c>
      <c r="C4821" t="s">
        <v>30061</v>
      </c>
      <c r="D4821">
        <v>0</v>
      </c>
    </row>
    <row r="4822" spans="1:4" x14ac:dyDescent="0.25">
      <c r="A4822" t="s">
        <v>12263</v>
      </c>
      <c r="B4822" t="s">
        <v>12265</v>
      </c>
      <c r="C4822" t="s">
        <v>30062</v>
      </c>
      <c r="D4822">
        <v>0</v>
      </c>
    </row>
    <row r="4823" spans="1:4" x14ac:dyDescent="0.25">
      <c r="A4823" t="s">
        <v>12267</v>
      </c>
      <c r="B4823" t="s">
        <v>12269</v>
      </c>
      <c r="C4823" t="s">
        <v>30063</v>
      </c>
      <c r="D4823">
        <v>0</v>
      </c>
    </row>
    <row r="4824" spans="1:4" x14ac:dyDescent="0.25">
      <c r="A4824" t="s">
        <v>12271</v>
      </c>
      <c r="B4824" t="s">
        <v>12273</v>
      </c>
      <c r="C4824" t="s">
        <v>30064</v>
      </c>
      <c r="D4824">
        <v>0</v>
      </c>
    </row>
    <row r="4825" spans="1:4" x14ac:dyDescent="0.25">
      <c r="A4825" t="s">
        <v>12275</v>
      </c>
      <c r="B4825" t="s">
        <v>12277</v>
      </c>
      <c r="C4825" t="s">
        <v>30065</v>
      </c>
      <c r="D4825">
        <v>0</v>
      </c>
    </row>
    <row r="4826" spans="1:4" x14ac:dyDescent="0.25">
      <c r="A4826" t="s">
        <v>12279</v>
      </c>
      <c r="B4826" t="s">
        <v>12281</v>
      </c>
      <c r="C4826" t="s">
        <v>30066</v>
      </c>
      <c r="D4826">
        <v>0</v>
      </c>
    </row>
    <row r="4827" spans="1:4" x14ac:dyDescent="0.25">
      <c r="A4827" t="s">
        <v>12283</v>
      </c>
      <c r="B4827" t="s">
        <v>12285</v>
      </c>
      <c r="C4827" t="s">
        <v>30067</v>
      </c>
      <c r="D4827">
        <v>0</v>
      </c>
    </row>
    <row r="4828" spans="1:4" x14ac:dyDescent="0.25">
      <c r="A4828" t="s">
        <v>12291</v>
      </c>
      <c r="B4828" t="s">
        <v>12293</v>
      </c>
      <c r="C4828" t="s">
        <v>30069</v>
      </c>
      <c r="D4828">
        <v>0</v>
      </c>
    </row>
    <row r="4829" spans="1:4" x14ac:dyDescent="0.25">
      <c r="A4829" t="s">
        <v>12299</v>
      </c>
      <c r="B4829" t="s">
        <v>12301</v>
      </c>
      <c r="C4829" t="s">
        <v>30071</v>
      </c>
      <c r="D4829">
        <v>0</v>
      </c>
    </row>
    <row r="4830" spans="1:4" x14ac:dyDescent="0.25">
      <c r="A4830" t="s">
        <v>12303</v>
      </c>
      <c r="B4830" t="s">
        <v>12305</v>
      </c>
      <c r="C4830" t="s">
        <v>30072</v>
      </c>
      <c r="D4830">
        <v>0</v>
      </c>
    </row>
    <row r="4831" spans="1:4" x14ac:dyDescent="0.25">
      <c r="A4831" t="s">
        <v>12307</v>
      </c>
      <c r="B4831" t="s">
        <v>12309</v>
      </c>
      <c r="C4831" t="s">
        <v>30073</v>
      </c>
      <c r="D4831">
        <v>0</v>
      </c>
    </row>
    <row r="4832" spans="1:4" x14ac:dyDescent="0.25">
      <c r="A4832" t="s">
        <v>12315</v>
      </c>
      <c r="B4832" t="s">
        <v>12317</v>
      </c>
      <c r="C4832" t="s">
        <v>30075</v>
      </c>
      <c r="D4832">
        <v>0</v>
      </c>
    </row>
    <row r="4833" spans="1:4" x14ac:dyDescent="0.25">
      <c r="A4833" t="s">
        <v>12319</v>
      </c>
      <c r="B4833" t="s">
        <v>12321</v>
      </c>
      <c r="C4833" t="s">
        <v>30076</v>
      </c>
      <c r="D4833">
        <v>0</v>
      </c>
    </row>
    <row r="4834" spans="1:4" x14ac:dyDescent="0.25">
      <c r="A4834" t="s">
        <v>12327</v>
      </c>
      <c r="B4834" t="s">
        <v>12329</v>
      </c>
      <c r="C4834" t="s">
        <v>30078</v>
      </c>
      <c r="D4834">
        <v>0</v>
      </c>
    </row>
    <row r="4835" spans="1:4" x14ac:dyDescent="0.25">
      <c r="A4835" t="s">
        <v>12331</v>
      </c>
      <c r="B4835" t="s">
        <v>12333</v>
      </c>
      <c r="C4835" t="s">
        <v>30079</v>
      </c>
      <c r="D4835">
        <v>0</v>
      </c>
    </row>
    <row r="4836" spans="1:4" x14ac:dyDescent="0.25">
      <c r="A4836" t="s">
        <v>12335</v>
      </c>
      <c r="B4836" t="s">
        <v>12337</v>
      </c>
      <c r="C4836" t="s">
        <v>30080</v>
      </c>
      <c r="D4836">
        <v>0</v>
      </c>
    </row>
    <row r="4837" spans="1:4" x14ac:dyDescent="0.25">
      <c r="A4837" t="s">
        <v>12343</v>
      </c>
      <c r="B4837" t="s">
        <v>12345</v>
      </c>
      <c r="C4837" t="s">
        <v>30082</v>
      </c>
      <c r="D4837">
        <v>0</v>
      </c>
    </row>
    <row r="4838" spans="1:4" x14ac:dyDescent="0.25">
      <c r="A4838" t="s">
        <v>12349</v>
      </c>
      <c r="B4838" t="s">
        <v>12351</v>
      </c>
      <c r="C4838" t="s">
        <v>30084</v>
      </c>
      <c r="D4838">
        <v>0</v>
      </c>
    </row>
    <row r="4839" spans="1:4" x14ac:dyDescent="0.25">
      <c r="A4839" t="s">
        <v>12353</v>
      </c>
      <c r="B4839" t="s">
        <v>12355</v>
      </c>
      <c r="C4839" t="s">
        <v>30085</v>
      </c>
      <c r="D4839">
        <v>0</v>
      </c>
    </row>
    <row r="4840" spans="1:4" x14ac:dyDescent="0.25">
      <c r="A4840" t="s">
        <v>12357</v>
      </c>
      <c r="B4840" t="s">
        <v>12359</v>
      </c>
      <c r="C4840" t="s">
        <v>30086</v>
      </c>
      <c r="D4840">
        <v>0</v>
      </c>
    </row>
    <row r="4841" spans="1:4" x14ac:dyDescent="0.25">
      <c r="A4841" t="s">
        <v>12361</v>
      </c>
      <c r="B4841" t="s">
        <v>12363</v>
      </c>
      <c r="C4841" t="s">
        <v>30087</v>
      </c>
      <c r="D4841">
        <v>0</v>
      </c>
    </row>
    <row r="4842" spans="1:4" x14ac:dyDescent="0.25">
      <c r="A4842" t="s">
        <v>12365</v>
      </c>
      <c r="B4842" t="s">
        <v>12367</v>
      </c>
      <c r="C4842" t="s">
        <v>30088</v>
      </c>
      <c r="D4842">
        <v>0</v>
      </c>
    </row>
    <row r="4843" spans="1:4" x14ac:dyDescent="0.25">
      <c r="A4843" t="s">
        <v>12369</v>
      </c>
      <c r="B4843" t="s">
        <v>12371</v>
      </c>
      <c r="C4843" t="s">
        <v>30089</v>
      </c>
      <c r="D4843">
        <v>0</v>
      </c>
    </row>
    <row r="4844" spans="1:4" x14ac:dyDescent="0.25">
      <c r="A4844" t="s">
        <v>12373</v>
      </c>
      <c r="B4844" t="s">
        <v>12375</v>
      </c>
      <c r="C4844" t="s">
        <v>30090</v>
      </c>
      <c r="D4844">
        <v>0</v>
      </c>
    </row>
    <row r="4845" spans="1:4" x14ac:dyDescent="0.25">
      <c r="A4845" t="s">
        <v>12377</v>
      </c>
      <c r="B4845" t="s">
        <v>12379</v>
      </c>
      <c r="C4845" t="s">
        <v>30091</v>
      </c>
      <c r="D4845">
        <v>0</v>
      </c>
    </row>
    <row r="4846" spans="1:4" x14ac:dyDescent="0.25">
      <c r="A4846" t="s">
        <v>12381</v>
      </c>
      <c r="B4846" t="s">
        <v>12383</v>
      </c>
      <c r="C4846" t="s">
        <v>30092</v>
      </c>
      <c r="D4846">
        <v>0</v>
      </c>
    </row>
    <row r="4847" spans="1:4" x14ac:dyDescent="0.25">
      <c r="A4847" t="s">
        <v>12385</v>
      </c>
      <c r="B4847" t="s">
        <v>12387</v>
      </c>
      <c r="C4847" t="s">
        <v>30093</v>
      </c>
      <c r="D4847">
        <v>0</v>
      </c>
    </row>
    <row r="4848" spans="1:4" x14ac:dyDescent="0.25">
      <c r="A4848" t="s">
        <v>12397</v>
      </c>
      <c r="B4848" t="s">
        <v>12399</v>
      </c>
      <c r="C4848" t="s">
        <v>30096</v>
      </c>
      <c r="D4848">
        <v>0</v>
      </c>
    </row>
    <row r="4849" spans="1:4" x14ac:dyDescent="0.25">
      <c r="A4849" t="s">
        <v>12401</v>
      </c>
      <c r="B4849" t="s">
        <v>12403</v>
      </c>
      <c r="C4849" t="s">
        <v>30097</v>
      </c>
      <c r="D4849">
        <v>0</v>
      </c>
    </row>
    <row r="4850" spans="1:4" x14ac:dyDescent="0.25">
      <c r="A4850" t="s">
        <v>12405</v>
      </c>
      <c r="B4850" t="s">
        <v>12407</v>
      </c>
      <c r="C4850" t="s">
        <v>30098</v>
      </c>
      <c r="D4850">
        <v>0</v>
      </c>
    </row>
    <row r="4851" spans="1:4" x14ac:dyDescent="0.25">
      <c r="A4851" t="s">
        <v>12409</v>
      </c>
      <c r="B4851" t="s">
        <v>12411</v>
      </c>
      <c r="C4851" t="s">
        <v>30099</v>
      </c>
      <c r="D4851">
        <v>0</v>
      </c>
    </row>
    <row r="4852" spans="1:4" x14ac:dyDescent="0.25">
      <c r="A4852" t="s">
        <v>12413</v>
      </c>
      <c r="B4852" t="s">
        <v>12415</v>
      </c>
      <c r="C4852" t="s">
        <v>30100</v>
      </c>
      <c r="D4852">
        <v>0</v>
      </c>
    </row>
    <row r="4853" spans="1:4" x14ac:dyDescent="0.25">
      <c r="A4853" t="s">
        <v>12417</v>
      </c>
      <c r="B4853" t="s">
        <v>12419</v>
      </c>
      <c r="C4853" t="s">
        <v>30101</v>
      </c>
      <c r="D4853">
        <v>0</v>
      </c>
    </row>
    <row r="4854" spans="1:4" x14ac:dyDescent="0.25">
      <c r="A4854" t="s">
        <v>12421</v>
      </c>
      <c r="B4854" t="s">
        <v>12423</v>
      </c>
      <c r="C4854" t="s">
        <v>30102</v>
      </c>
      <c r="D4854">
        <v>0</v>
      </c>
    </row>
    <row r="4855" spans="1:4" x14ac:dyDescent="0.25">
      <c r="A4855" t="s">
        <v>12433</v>
      </c>
      <c r="B4855" t="s">
        <v>12435</v>
      </c>
      <c r="C4855" t="s">
        <v>30105</v>
      </c>
      <c r="D4855">
        <v>0</v>
      </c>
    </row>
    <row r="4856" spans="1:4" x14ac:dyDescent="0.25">
      <c r="A4856" t="s">
        <v>12437</v>
      </c>
      <c r="B4856" t="s">
        <v>12439</v>
      </c>
      <c r="C4856" t="s">
        <v>30106</v>
      </c>
      <c r="D4856">
        <v>0</v>
      </c>
    </row>
    <row r="4857" spans="1:4" x14ac:dyDescent="0.25">
      <c r="A4857" t="s">
        <v>12445</v>
      </c>
      <c r="B4857" t="s">
        <v>12447</v>
      </c>
      <c r="C4857" t="s">
        <v>30108</v>
      </c>
      <c r="D4857">
        <v>0</v>
      </c>
    </row>
    <row r="4858" spans="1:4" x14ac:dyDescent="0.25">
      <c r="A4858" t="s">
        <v>12453</v>
      </c>
      <c r="B4858" t="s">
        <v>12455</v>
      </c>
      <c r="C4858" t="s">
        <v>30110</v>
      </c>
      <c r="D4858">
        <v>0</v>
      </c>
    </row>
    <row r="4859" spans="1:4" x14ac:dyDescent="0.25">
      <c r="A4859" t="s">
        <v>12458</v>
      </c>
      <c r="B4859" t="s">
        <v>12460</v>
      </c>
      <c r="C4859" t="s">
        <v>30112</v>
      </c>
      <c r="D4859">
        <v>0</v>
      </c>
    </row>
    <row r="4860" spans="1:4" x14ac:dyDescent="0.25">
      <c r="A4860" t="s">
        <v>12466</v>
      </c>
      <c r="B4860" t="s">
        <v>12468</v>
      </c>
      <c r="C4860" t="s">
        <v>30114</v>
      </c>
      <c r="D4860">
        <v>0</v>
      </c>
    </row>
    <row r="4861" spans="1:4" x14ac:dyDescent="0.25">
      <c r="A4861" t="s">
        <v>12470</v>
      </c>
      <c r="B4861" t="s">
        <v>12472</v>
      </c>
      <c r="C4861" t="s">
        <v>30115</v>
      </c>
      <c r="D4861">
        <v>0</v>
      </c>
    </row>
    <row r="4862" spans="1:4" x14ac:dyDescent="0.25">
      <c r="A4862" t="s">
        <v>12478</v>
      </c>
      <c r="B4862" t="s">
        <v>12480</v>
      </c>
      <c r="C4862" t="s">
        <v>30119</v>
      </c>
      <c r="D4862">
        <v>0</v>
      </c>
    </row>
    <row r="4863" spans="1:4" x14ac:dyDescent="0.25">
      <c r="A4863" t="s">
        <v>12482</v>
      </c>
      <c r="B4863" t="s">
        <v>12484</v>
      </c>
      <c r="C4863" t="s">
        <v>30120</v>
      </c>
      <c r="D4863">
        <v>0</v>
      </c>
    </row>
    <row r="4864" spans="1:4" x14ac:dyDescent="0.25">
      <c r="A4864" t="s">
        <v>12486</v>
      </c>
      <c r="B4864" t="s">
        <v>12488</v>
      </c>
      <c r="C4864" t="s">
        <v>30121</v>
      </c>
      <c r="D4864">
        <v>0</v>
      </c>
    </row>
    <row r="4865" spans="1:4" x14ac:dyDescent="0.25">
      <c r="A4865" t="s">
        <v>12494</v>
      </c>
      <c r="B4865" t="s">
        <v>12496</v>
      </c>
      <c r="C4865" t="s">
        <v>30123</v>
      </c>
      <c r="D4865">
        <v>0</v>
      </c>
    </row>
    <row r="4866" spans="1:4" x14ac:dyDescent="0.25">
      <c r="A4866" t="s">
        <v>12498</v>
      </c>
      <c r="B4866" t="s">
        <v>12500</v>
      </c>
      <c r="C4866" t="s">
        <v>30124</v>
      </c>
      <c r="D4866">
        <v>0</v>
      </c>
    </row>
    <row r="4867" spans="1:4" x14ac:dyDescent="0.25">
      <c r="A4867" t="s">
        <v>12502</v>
      </c>
      <c r="B4867" t="s">
        <v>12504</v>
      </c>
      <c r="C4867" t="s">
        <v>30125</v>
      </c>
      <c r="D4867">
        <v>0</v>
      </c>
    </row>
    <row r="4868" spans="1:4" x14ac:dyDescent="0.25">
      <c r="A4868" t="s">
        <v>12506</v>
      </c>
      <c r="B4868" t="s">
        <v>12508</v>
      </c>
      <c r="C4868" t="s">
        <v>30126</v>
      </c>
      <c r="D4868">
        <v>0</v>
      </c>
    </row>
    <row r="4869" spans="1:4" x14ac:dyDescent="0.25">
      <c r="A4869" t="s">
        <v>12510</v>
      </c>
      <c r="B4869" t="s">
        <v>12512</v>
      </c>
      <c r="C4869" t="s">
        <v>30127</v>
      </c>
      <c r="D4869">
        <v>0</v>
      </c>
    </row>
    <row r="4870" spans="1:4" x14ac:dyDescent="0.25">
      <c r="A4870" t="s">
        <v>12514</v>
      </c>
      <c r="B4870" t="s">
        <v>12516</v>
      </c>
      <c r="C4870" t="s">
        <v>30128</v>
      </c>
      <c r="D4870">
        <v>0</v>
      </c>
    </row>
    <row r="4871" spans="1:4" x14ac:dyDescent="0.25">
      <c r="A4871" t="s">
        <v>12518</v>
      </c>
      <c r="B4871" t="s">
        <v>12520</v>
      </c>
      <c r="C4871" t="s">
        <v>30129</v>
      </c>
      <c r="D4871">
        <v>0</v>
      </c>
    </row>
    <row r="4872" spans="1:4" x14ac:dyDescent="0.25">
      <c r="A4872" t="s">
        <v>12522</v>
      </c>
      <c r="B4872" t="s">
        <v>12524</v>
      </c>
      <c r="C4872" t="s">
        <v>30130</v>
      </c>
      <c r="D4872">
        <v>0</v>
      </c>
    </row>
    <row r="4873" spans="1:4" x14ac:dyDescent="0.25">
      <c r="A4873" t="s">
        <v>12530</v>
      </c>
      <c r="B4873" t="s">
        <v>12532</v>
      </c>
      <c r="C4873" t="s">
        <v>30132</v>
      </c>
      <c r="D4873">
        <v>0</v>
      </c>
    </row>
    <row r="4874" spans="1:4" x14ac:dyDescent="0.25">
      <c r="A4874" t="s">
        <v>12534</v>
      </c>
      <c r="B4874" t="s">
        <v>12536</v>
      </c>
      <c r="C4874" t="s">
        <v>30133</v>
      </c>
      <c r="D4874">
        <v>0</v>
      </c>
    </row>
    <row r="4875" spans="1:4" x14ac:dyDescent="0.25">
      <c r="A4875" t="s">
        <v>12546</v>
      </c>
      <c r="B4875" t="s">
        <v>12548</v>
      </c>
      <c r="C4875" t="s">
        <v>30136</v>
      </c>
      <c r="D4875">
        <v>0</v>
      </c>
    </row>
    <row r="4876" spans="1:4" x14ac:dyDescent="0.25">
      <c r="A4876" t="s">
        <v>12550</v>
      </c>
      <c r="B4876" t="s">
        <v>12552</v>
      </c>
      <c r="C4876" t="s">
        <v>30137</v>
      </c>
      <c r="D4876">
        <v>0</v>
      </c>
    </row>
    <row r="4877" spans="1:4" x14ac:dyDescent="0.25">
      <c r="A4877" t="s">
        <v>12554</v>
      </c>
      <c r="B4877" t="s">
        <v>12556</v>
      </c>
      <c r="C4877" t="s">
        <v>30138</v>
      </c>
      <c r="D4877">
        <v>0</v>
      </c>
    </row>
    <row r="4878" spans="1:4" x14ac:dyDescent="0.25">
      <c r="A4878" t="s">
        <v>12558</v>
      </c>
      <c r="B4878" t="s">
        <v>12560</v>
      </c>
      <c r="C4878" t="s">
        <v>30139</v>
      </c>
      <c r="D4878">
        <v>0</v>
      </c>
    </row>
    <row r="4879" spans="1:4" x14ac:dyDescent="0.25">
      <c r="A4879" t="s">
        <v>12562</v>
      </c>
      <c r="B4879" t="s">
        <v>12564</v>
      </c>
      <c r="C4879" t="s">
        <v>30140</v>
      </c>
      <c r="D4879">
        <v>0</v>
      </c>
    </row>
    <row r="4880" spans="1:4" x14ac:dyDescent="0.25">
      <c r="A4880" t="s">
        <v>12566</v>
      </c>
      <c r="B4880" t="s">
        <v>12568</v>
      </c>
      <c r="C4880" t="s">
        <v>30141</v>
      </c>
      <c r="D4880">
        <v>0</v>
      </c>
    </row>
    <row r="4881" spans="1:4" x14ac:dyDescent="0.25">
      <c r="A4881" t="s">
        <v>12570</v>
      </c>
      <c r="B4881" t="s">
        <v>12572</v>
      </c>
      <c r="C4881" t="s">
        <v>30142</v>
      </c>
      <c r="D4881">
        <v>0</v>
      </c>
    </row>
    <row r="4882" spans="1:4" x14ac:dyDescent="0.25">
      <c r="A4882" t="s">
        <v>12574</v>
      </c>
      <c r="B4882" t="s">
        <v>12576</v>
      </c>
      <c r="C4882" t="s">
        <v>30143</v>
      </c>
      <c r="D4882">
        <v>0</v>
      </c>
    </row>
    <row r="4883" spans="1:4" x14ac:dyDescent="0.25">
      <c r="A4883" t="s">
        <v>12582</v>
      </c>
      <c r="B4883" t="s">
        <v>12584</v>
      </c>
      <c r="C4883" t="s">
        <v>30145</v>
      </c>
      <c r="D4883">
        <v>0</v>
      </c>
    </row>
    <row r="4884" spans="1:4" x14ac:dyDescent="0.25">
      <c r="A4884" t="s">
        <v>12586</v>
      </c>
      <c r="B4884" t="s">
        <v>12588</v>
      </c>
      <c r="C4884" t="s">
        <v>30146</v>
      </c>
      <c r="D4884">
        <v>0</v>
      </c>
    </row>
    <row r="4885" spans="1:4" x14ac:dyDescent="0.25">
      <c r="A4885" t="s">
        <v>12597</v>
      </c>
      <c r="B4885" t="s">
        <v>12599</v>
      </c>
      <c r="C4885" t="s">
        <v>30150</v>
      </c>
      <c r="D4885">
        <v>0</v>
      </c>
    </row>
    <row r="4886" spans="1:4" x14ac:dyDescent="0.25">
      <c r="A4886" t="s">
        <v>12605</v>
      </c>
      <c r="B4886" t="s">
        <v>12607</v>
      </c>
      <c r="C4886" t="s">
        <v>30152</v>
      </c>
      <c r="D4886">
        <v>0</v>
      </c>
    </row>
    <row r="4887" spans="1:4" x14ac:dyDescent="0.25">
      <c r="A4887" t="s">
        <v>12609</v>
      </c>
      <c r="B4887" t="s">
        <v>12611</v>
      </c>
      <c r="C4887" t="s">
        <v>30153</v>
      </c>
      <c r="D4887">
        <v>0</v>
      </c>
    </row>
    <row r="4888" spans="1:4" x14ac:dyDescent="0.25">
      <c r="A4888" t="s">
        <v>12621</v>
      </c>
      <c r="B4888" t="s">
        <v>12623</v>
      </c>
      <c r="C4888" t="s">
        <v>30158</v>
      </c>
      <c r="D4888">
        <v>0</v>
      </c>
    </row>
    <row r="4889" spans="1:4" x14ac:dyDescent="0.25">
      <c r="A4889" t="s">
        <v>12626</v>
      </c>
      <c r="B4889" t="s">
        <v>12628</v>
      </c>
      <c r="C4889" t="s">
        <v>30160</v>
      </c>
      <c r="D4889">
        <v>0</v>
      </c>
    </row>
    <row r="4890" spans="1:4" x14ac:dyDescent="0.25">
      <c r="A4890" t="s">
        <v>12630</v>
      </c>
      <c r="B4890" t="s">
        <v>12632</v>
      </c>
      <c r="C4890" t="s">
        <v>30161</v>
      </c>
      <c r="D4890">
        <v>0</v>
      </c>
    </row>
    <row r="4891" spans="1:4" x14ac:dyDescent="0.25">
      <c r="A4891" t="s">
        <v>12634</v>
      </c>
      <c r="B4891" t="s">
        <v>12636</v>
      </c>
      <c r="C4891" t="s">
        <v>30162</v>
      </c>
      <c r="D4891">
        <v>0</v>
      </c>
    </row>
    <row r="4892" spans="1:4" x14ac:dyDescent="0.25">
      <c r="A4892" t="s">
        <v>12638</v>
      </c>
      <c r="B4892" t="s">
        <v>12640</v>
      </c>
      <c r="C4892" t="s">
        <v>30163</v>
      </c>
      <c r="D4892">
        <v>0</v>
      </c>
    </row>
    <row r="4893" spans="1:4" x14ac:dyDescent="0.25">
      <c r="A4893" t="s">
        <v>12646</v>
      </c>
      <c r="B4893" t="s">
        <v>12648</v>
      </c>
      <c r="C4893" t="s">
        <v>30165</v>
      </c>
      <c r="D4893">
        <v>0</v>
      </c>
    </row>
    <row r="4894" spans="1:4" x14ac:dyDescent="0.25">
      <c r="A4894" t="s">
        <v>12654</v>
      </c>
      <c r="B4894" t="s">
        <v>12656</v>
      </c>
      <c r="C4894" t="s">
        <v>30167</v>
      </c>
      <c r="D4894">
        <v>0</v>
      </c>
    </row>
    <row r="4895" spans="1:4" x14ac:dyDescent="0.25">
      <c r="A4895" t="s">
        <v>12661</v>
      </c>
      <c r="B4895" t="s">
        <v>12663</v>
      </c>
      <c r="C4895" t="s">
        <v>30170</v>
      </c>
      <c r="D4895">
        <v>0</v>
      </c>
    </row>
    <row r="4896" spans="1:4" x14ac:dyDescent="0.25">
      <c r="A4896" t="s">
        <v>12665</v>
      </c>
      <c r="B4896" t="s">
        <v>12667</v>
      </c>
      <c r="C4896" t="s">
        <v>30171</v>
      </c>
      <c r="D4896">
        <v>0</v>
      </c>
    </row>
    <row r="4897" spans="1:4" x14ac:dyDescent="0.25">
      <c r="A4897" t="s">
        <v>12669</v>
      </c>
      <c r="B4897" t="s">
        <v>12671</v>
      </c>
      <c r="C4897" t="s">
        <v>30172</v>
      </c>
      <c r="D4897">
        <v>0</v>
      </c>
    </row>
    <row r="4898" spans="1:4" x14ac:dyDescent="0.25">
      <c r="A4898" t="s">
        <v>12673</v>
      </c>
      <c r="B4898" t="s">
        <v>12675</v>
      </c>
      <c r="C4898" t="s">
        <v>30173</v>
      </c>
      <c r="D4898">
        <v>0</v>
      </c>
    </row>
    <row r="4899" spans="1:4" x14ac:dyDescent="0.25">
      <c r="A4899" t="s">
        <v>12677</v>
      </c>
      <c r="B4899" t="s">
        <v>12679</v>
      </c>
      <c r="C4899" t="s">
        <v>30174</v>
      </c>
      <c r="D4899">
        <v>0</v>
      </c>
    </row>
    <row r="4900" spans="1:4" x14ac:dyDescent="0.25">
      <c r="A4900" t="s">
        <v>12681</v>
      </c>
      <c r="B4900" t="s">
        <v>12683</v>
      </c>
      <c r="C4900" t="s">
        <v>30175</v>
      </c>
      <c r="D4900">
        <v>0</v>
      </c>
    </row>
    <row r="4901" spans="1:4" x14ac:dyDescent="0.25">
      <c r="A4901" t="s">
        <v>12685</v>
      </c>
      <c r="B4901" t="s">
        <v>12687</v>
      </c>
      <c r="C4901" t="s">
        <v>30176</v>
      </c>
      <c r="D4901">
        <v>0</v>
      </c>
    </row>
    <row r="4902" spans="1:4" x14ac:dyDescent="0.25">
      <c r="A4902" t="s">
        <v>12693</v>
      </c>
      <c r="B4902" t="s">
        <v>12695</v>
      </c>
      <c r="C4902" t="s">
        <v>30178</v>
      </c>
      <c r="D4902">
        <v>0</v>
      </c>
    </row>
    <row r="4903" spans="1:4" x14ac:dyDescent="0.25">
      <c r="A4903" t="s">
        <v>12697</v>
      </c>
      <c r="B4903" t="s">
        <v>12699</v>
      </c>
      <c r="C4903" t="s">
        <v>30179</v>
      </c>
      <c r="D4903">
        <v>0</v>
      </c>
    </row>
    <row r="4904" spans="1:4" x14ac:dyDescent="0.25">
      <c r="A4904" t="s">
        <v>12701</v>
      </c>
      <c r="B4904" t="s">
        <v>12703</v>
      </c>
      <c r="C4904" t="s">
        <v>30180</v>
      </c>
      <c r="D4904">
        <v>0</v>
      </c>
    </row>
    <row r="4905" spans="1:4" x14ac:dyDescent="0.25">
      <c r="A4905" t="s">
        <v>12705</v>
      </c>
      <c r="B4905" t="s">
        <v>12707</v>
      </c>
      <c r="C4905" t="s">
        <v>30181</v>
      </c>
      <c r="D4905">
        <v>0</v>
      </c>
    </row>
    <row r="4906" spans="1:4" x14ac:dyDescent="0.25">
      <c r="A4906" t="s">
        <v>12709</v>
      </c>
      <c r="B4906" t="s">
        <v>12711</v>
      </c>
      <c r="C4906" t="s">
        <v>30182</v>
      </c>
      <c r="D4906">
        <v>0</v>
      </c>
    </row>
    <row r="4907" spans="1:4" x14ac:dyDescent="0.25">
      <c r="A4907" t="s">
        <v>12713</v>
      </c>
      <c r="B4907" t="s">
        <v>12715</v>
      </c>
      <c r="C4907" t="s">
        <v>30183</v>
      </c>
      <c r="D4907">
        <v>0</v>
      </c>
    </row>
    <row r="4908" spans="1:4" x14ac:dyDescent="0.25">
      <c r="A4908" t="s">
        <v>12717</v>
      </c>
      <c r="B4908" t="s">
        <v>12719</v>
      </c>
      <c r="C4908" t="s">
        <v>30184</v>
      </c>
      <c r="D4908">
        <v>0</v>
      </c>
    </row>
    <row r="4909" spans="1:4" x14ac:dyDescent="0.25">
      <c r="A4909" t="s">
        <v>12721</v>
      </c>
      <c r="B4909" t="s">
        <v>12723</v>
      </c>
      <c r="C4909" t="s">
        <v>30185</v>
      </c>
      <c r="D4909">
        <v>0</v>
      </c>
    </row>
    <row r="4910" spans="1:4" x14ac:dyDescent="0.25">
      <c r="A4910" t="s">
        <v>12725</v>
      </c>
      <c r="B4910" t="s">
        <v>12727</v>
      </c>
      <c r="C4910" t="s">
        <v>30186</v>
      </c>
      <c r="D4910">
        <v>0</v>
      </c>
    </row>
    <row r="4911" spans="1:4" x14ac:dyDescent="0.25">
      <c r="A4911" t="s">
        <v>12729</v>
      </c>
      <c r="B4911" t="s">
        <v>12731</v>
      </c>
      <c r="C4911" t="s">
        <v>30187</v>
      </c>
      <c r="D4911">
        <v>0</v>
      </c>
    </row>
    <row r="4912" spans="1:4" x14ac:dyDescent="0.25">
      <c r="A4912" t="s">
        <v>12733</v>
      </c>
      <c r="B4912" t="s">
        <v>12735</v>
      </c>
      <c r="C4912" t="s">
        <v>30188</v>
      </c>
      <c r="D4912">
        <v>0</v>
      </c>
    </row>
    <row r="4913" spans="1:9" x14ac:dyDescent="0.25">
      <c r="A4913" t="s">
        <v>12741</v>
      </c>
      <c r="B4913" t="s">
        <v>12743</v>
      </c>
      <c r="C4913" t="s">
        <v>30190</v>
      </c>
      <c r="D4913">
        <v>0</v>
      </c>
      <c r="I4913" s="12"/>
    </row>
    <row r="4914" spans="1:9" x14ac:dyDescent="0.25">
      <c r="A4914" t="s">
        <v>12753</v>
      </c>
      <c r="B4914" t="s">
        <v>12755</v>
      </c>
      <c r="C4914" t="s">
        <v>30193</v>
      </c>
      <c r="D4914">
        <v>0</v>
      </c>
    </row>
    <row r="4915" spans="1:9" x14ac:dyDescent="0.25">
      <c r="A4915" t="s">
        <v>12762</v>
      </c>
      <c r="B4915" t="s">
        <v>12764</v>
      </c>
      <c r="C4915" t="s">
        <v>30196</v>
      </c>
      <c r="D4915">
        <v>0</v>
      </c>
    </row>
    <row r="4916" spans="1:9" x14ac:dyDescent="0.25">
      <c r="A4916" t="s">
        <v>12766</v>
      </c>
      <c r="B4916" t="s">
        <v>12768</v>
      </c>
      <c r="C4916" t="s">
        <v>30197</v>
      </c>
      <c r="D4916">
        <v>0</v>
      </c>
    </row>
    <row r="4917" spans="1:9" x14ac:dyDescent="0.25">
      <c r="A4917" t="s">
        <v>12770</v>
      </c>
      <c r="B4917" t="s">
        <v>12772</v>
      </c>
      <c r="C4917" t="s">
        <v>30198</v>
      </c>
      <c r="D4917">
        <v>0</v>
      </c>
    </row>
    <row r="4918" spans="1:9" x14ac:dyDescent="0.25">
      <c r="A4918" t="s">
        <v>12774</v>
      </c>
      <c r="B4918" t="s">
        <v>12776</v>
      </c>
      <c r="C4918" t="s">
        <v>30199</v>
      </c>
      <c r="D4918">
        <v>0</v>
      </c>
    </row>
    <row r="4919" spans="1:9" x14ac:dyDescent="0.25">
      <c r="A4919" t="s">
        <v>12778</v>
      </c>
      <c r="B4919" t="s">
        <v>12780</v>
      </c>
      <c r="C4919" t="s">
        <v>30200</v>
      </c>
      <c r="D4919">
        <v>0</v>
      </c>
    </row>
    <row r="4920" spans="1:9" x14ac:dyDescent="0.25">
      <c r="A4920" t="s">
        <v>12790</v>
      </c>
      <c r="B4920" t="s">
        <v>12792</v>
      </c>
      <c r="C4920" t="s">
        <v>30203</v>
      </c>
      <c r="D4920">
        <v>0</v>
      </c>
    </row>
    <row r="4921" spans="1:9" x14ac:dyDescent="0.25">
      <c r="A4921" t="s">
        <v>12798</v>
      </c>
      <c r="B4921" t="s">
        <v>12800</v>
      </c>
      <c r="C4921" t="s">
        <v>30205</v>
      </c>
      <c r="D4921">
        <v>0</v>
      </c>
    </row>
    <row r="4922" spans="1:9" x14ac:dyDescent="0.25">
      <c r="A4922" t="s">
        <v>12802</v>
      </c>
      <c r="B4922" t="s">
        <v>12804</v>
      </c>
      <c r="C4922" t="s">
        <v>30206</v>
      </c>
      <c r="D4922">
        <v>0</v>
      </c>
    </row>
    <row r="4923" spans="1:9" x14ac:dyDescent="0.25">
      <c r="A4923" t="s">
        <v>12806</v>
      </c>
      <c r="B4923" t="s">
        <v>12808</v>
      </c>
      <c r="C4923" t="s">
        <v>30207</v>
      </c>
      <c r="D4923">
        <v>0</v>
      </c>
    </row>
    <row r="4924" spans="1:9" x14ac:dyDescent="0.25">
      <c r="A4924" t="s">
        <v>12810</v>
      </c>
      <c r="B4924" t="s">
        <v>12812</v>
      </c>
      <c r="C4924" t="s">
        <v>30208</v>
      </c>
      <c r="D4924">
        <v>0</v>
      </c>
    </row>
    <row r="4925" spans="1:9" x14ac:dyDescent="0.25">
      <c r="A4925" t="s">
        <v>12814</v>
      </c>
      <c r="B4925" t="s">
        <v>12816</v>
      </c>
      <c r="C4925" t="s">
        <v>30209</v>
      </c>
      <c r="D4925">
        <v>0</v>
      </c>
    </row>
    <row r="4926" spans="1:9" x14ac:dyDescent="0.25">
      <c r="A4926" t="s">
        <v>12818</v>
      </c>
      <c r="B4926" t="s">
        <v>12820</v>
      </c>
      <c r="C4926" t="s">
        <v>30210</v>
      </c>
      <c r="D4926">
        <v>0</v>
      </c>
    </row>
    <row r="4927" spans="1:9" x14ac:dyDescent="0.25">
      <c r="A4927" t="s">
        <v>12822</v>
      </c>
      <c r="B4927" t="s">
        <v>12824</v>
      </c>
      <c r="C4927" t="s">
        <v>30211</v>
      </c>
      <c r="D4927">
        <v>0</v>
      </c>
    </row>
    <row r="4928" spans="1:9" x14ac:dyDescent="0.25">
      <c r="A4928" t="s">
        <v>12826</v>
      </c>
      <c r="B4928" t="s">
        <v>12828</v>
      </c>
      <c r="C4928" t="s">
        <v>30212</v>
      </c>
      <c r="D4928">
        <v>0</v>
      </c>
    </row>
    <row r="4929" spans="1:4" x14ac:dyDescent="0.25">
      <c r="A4929" t="s">
        <v>12830</v>
      </c>
      <c r="B4929" t="s">
        <v>12832</v>
      </c>
      <c r="C4929" t="s">
        <v>30213</v>
      </c>
      <c r="D4929">
        <v>0</v>
      </c>
    </row>
    <row r="4930" spans="1:4" x14ac:dyDescent="0.25">
      <c r="A4930" t="s">
        <v>12842</v>
      </c>
      <c r="B4930" t="s">
        <v>12844</v>
      </c>
      <c r="C4930" t="s">
        <v>30216</v>
      </c>
      <c r="D4930">
        <v>0</v>
      </c>
    </row>
    <row r="4931" spans="1:4" x14ac:dyDescent="0.25">
      <c r="A4931" t="s">
        <v>12858</v>
      </c>
      <c r="B4931" t="s">
        <v>12860</v>
      </c>
      <c r="C4931" t="s">
        <v>30220</v>
      </c>
      <c r="D4931">
        <v>0</v>
      </c>
    </row>
    <row r="4932" spans="1:4" x14ac:dyDescent="0.25">
      <c r="A4932" t="s">
        <v>12866</v>
      </c>
      <c r="B4932" t="s">
        <v>12868</v>
      </c>
      <c r="C4932" t="s">
        <v>30222</v>
      </c>
      <c r="D4932">
        <v>0</v>
      </c>
    </row>
    <row r="4933" spans="1:4" x14ac:dyDescent="0.25">
      <c r="A4933" t="s">
        <v>12878</v>
      </c>
      <c r="B4933" t="s">
        <v>12880</v>
      </c>
      <c r="C4933" t="s">
        <v>30225</v>
      </c>
      <c r="D4933">
        <v>0</v>
      </c>
    </row>
    <row r="4934" spans="1:4" x14ac:dyDescent="0.25">
      <c r="A4934" t="s">
        <v>12882</v>
      </c>
      <c r="B4934" t="s">
        <v>12884</v>
      </c>
      <c r="C4934" t="s">
        <v>30226</v>
      </c>
      <c r="D4934">
        <v>0</v>
      </c>
    </row>
    <row r="4935" spans="1:4" x14ac:dyDescent="0.25">
      <c r="A4935" t="s">
        <v>12886</v>
      </c>
      <c r="B4935" t="s">
        <v>12888</v>
      </c>
      <c r="C4935" t="s">
        <v>30227</v>
      </c>
      <c r="D4935">
        <v>0</v>
      </c>
    </row>
    <row r="4936" spans="1:4" x14ac:dyDescent="0.25">
      <c r="A4936" t="s">
        <v>12890</v>
      </c>
      <c r="B4936" t="s">
        <v>12892</v>
      </c>
      <c r="C4936" t="s">
        <v>30228</v>
      </c>
      <c r="D4936">
        <v>0</v>
      </c>
    </row>
    <row r="4937" spans="1:4" x14ac:dyDescent="0.25">
      <c r="A4937" t="s">
        <v>12894</v>
      </c>
      <c r="B4937" t="s">
        <v>12896</v>
      </c>
      <c r="C4937" t="s">
        <v>30229</v>
      </c>
      <c r="D4937">
        <v>0</v>
      </c>
    </row>
    <row r="4938" spans="1:4" x14ac:dyDescent="0.25">
      <c r="A4938" t="s">
        <v>12898</v>
      </c>
      <c r="B4938" t="s">
        <v>12900</v>
      </c>
      <c r="C4938" t="s">
        <v>30230</v>
      </c>
      <c r="D4938">
        <v>0</v>
      </c>
    </row>
    <row r="4939" spans="1:4" x14ac:dyDescent="0.25">
      <c r="A4939" t="s">
        <v>12902</v>
      </c>
      <c r="B4939" t="s">
        <v>12904</v>
      </c>
      <c r="C4939" t="s">
        <v>30231</v>
      </c>
      <c r="D4939">
        <v>0</v>
      </c>
    </row>
    <row r="4940" spans="1:4" x14ac:dyDescent="0.25">
      <c r="A4940" t="s">
        <v>12907</v>
      </c>
      <c r="B4940" t="s">
        <v>12909</v>
      </c>
      <c r="C4940" t="s">
        <v>30233</v>
      </c>
      <c r="D4940">
        <v>0</v>
      </c>
    </row>
    <row r="4941" spans="1:4" x14ac:dyDescent="0.25">
      <c r="A4941" t="s">
        <v>12911</v>
      </c>
      <c r="B4941" t="s">
        <v>12913</v>
      </c>
      <c r="C4941" t="s">
        <v>30234</v>
      </c>
      <c r="D4941">
        <v>0</v>
      </c>
    </row>
    <row r="4942" spans="1:4" x14ac:dyDescent="0.25">
      <c r="A4942" t="s">
        <v>12915</v>
      </c>
      <c r="B4942" t="s">
        <v>12917</v>
      </c>
      <c r="C4942" t="s">
        <v>30235</v>
      </c>
      <c r="D4942">
        <v>0</v>
      </c>
    </row>
    <row r="4943" spans="1:4" x14ac:dyDescent="0.25">
      <c r="A4943" t="s">
        <v>12919</v>
      </c>
      <c r="B4943" t="s">
        <v>12921</v>
      </c>
      <c r="C4943" t="s">
        <v>30236</v>
      </c>
      <c r="D4943">
        <v>0</v>
      </c>
    </row>
    <row r="4944" spans="1:4" x14ac:dyDescent="0.25">
      <c r="A4944" t="s">
        <v>12923</v>
      </c>
      <c r="B4944" t="s">
        <v>12925</v>
      </c>
      <c r="C4944" t="s">
        <v>30237</v>
      </c>
      <c r="D4944">
        <v>0</v>
      </c>
    </row>
    <row r="4945" spans="1:4" x14ac:dyDescent="0.25">
      <c r="A4945" t="s">
        <v>12927</v>
      </c>
      <c r="B4945" t="s">
        <v>12929</v>
      </c>
      <c r="C4945" t="s">
        <v>30238</v>
      </c>
      <c r="D4945">
        <v>0</v>
      </c>
    </row>
    <row r="4946" spans="1:4" x14ac:dyDescent="0.25">
      <c r="A4946" t="s">
        <v>12935</v>
      </c>
      <c r="B4946" t="s">
        <v>12937</v>
      </c>
      <c r="C4946" t="s">
        <v>30240</v>
      </c>
      <c r="D4946">
        <v>0</v>
      </c>
    </row>
    <row r="4947" spans="1:4" x14ac:dyDescent="0.25">
      <c r="A4947" t="s">
        <v>12939</v>
      </c>
      <c r="B4947" t="s">
        <v>12941</v>
      </c>
      <c r="C4947" t="s">
        <v>30241</v>
      </c>
      <c r="D4947">
        <v>0</v>
      </c>
    </row>
    <row r="4948" spans="1:4" x14ac:dyDescent="0.25">
      <c r="A4948" t="s">
        <v>12943</v>
      </c>
      <c r="B4948" t="s">
        <v>12945</v>
      </c>
      <c r="C4948" t="s">
        <v>30242</v>
      </c>
      <c r="D4948">
        <v>0</v>
      </c>
    </row>
    <row r="4949" spans="1:4" x14ac:dyDescent="0.25">
      <c r="A4949" t="s">
        <v>12947</v>
      </c>
      <c r="B4949" t="s">
        <v>12949</v>
      </c>
      <c r="C4949" t="s">
        <v>30243</v>
      </c>
      <c r="D4949">
        <v>0</v>
      </c>
    </row>
    <row r="4950" spans="1:4" x14ac:dyDescent="0.25">
      <c r="A4950" t="s">
        <v>12951</v>
      </c>
      <c r="B4950" t="s">
        <v>12953</v>
      </c>
      <c r="C4950" t="s">
        <v>30244</v>
      </c>
      <c r="D4950">
        <v>0</v>
      </c>
    </row>
    <row r="4951" spans="1:4" x14ac:dyDescent="0.25">
      <c r="A4951" t="s">
        <v>12955</v>
      </c>
      <c r="B4951" t="s">
        <v>12957</v>
      </c>
      <c r="C4951" t="s">
        <v>30245</v>
      </c>
      <c r="D4951">
        <v>0</v>
      </c>
    </row>
    <row r="4952" spans="1:4" x14ac:dyDescent="0.25">
      <c r="A4952" t="s">
        <v>12971</v>
      </c>
      <c r="B4952" t="s">
        <v>12973</v>
      </c>
      <c r="C4952" t="s">
        <v>30249</v>
      </c>
      <c r="D4952">
        <v>0</v>
      </c>
    </row>
    <row r="4953" spans="1:4" x14ac:dyDescent="0.25">
      <c r="A4953" t="s">
        <v>12975</v>
      </c>
      <c r="B4953" t="s">
        <v>12977</v>
      </c>
      <c r="C4953" t="s">
        <v>30250</v>
      </c>
      <c r="D4953">
        <v>0</v>
      </c>
    </row>
    <row r="4954" spans="1:4" x14ac:dyDescent="0.25">
      <c r="A4954" t="s">
        <v>12979</v>
      </c>
      <c r="B4954" t="s">
        <v>12981</v>
      </c>
      <c r="C4954" t="s">
        <v>30251</v>
      </c>
      <c r="D4954">
        <v>0</v>
      </c>
    </row>
    <row r="4955" spans="1:4" x14ac:dyDescent="0.25">
      <c r="A4955" t="s">
        <v>12983</v>
      </c>
      <c r="B4955" t="s">
        <v>12985</v>
      </c>
      <c r="C4955" t="s">
        <v>30252</v>
      </c>
      <c r="D4955">
        <v>0</v>
      </c>
    </row>
    <row r="4956" spans="1:4" x14ac:dyDescent="0.25">
      <c r="A4956" t="s">
        <v>12987</v>
      </c>
      <c r="B4956" t="s">
        <v>12989</v>
      </c>
      <c r="C4956" t="s">
        <v>30253</v>
      </c>
      <c r="D4956">
        <v>0</v>
      </c>
    </row>
    <row r="4957" spans="1:4" x14ac:dyDescent="0.25">
      <c r="A4957" t="s">
        <v>12991</v>
      </c>
      <c r="B4957" t="s">
        <v>12993</v>
      </c>
      <c r="C4957" t="s">
        <v>30254</v>
      </c>
      <c r="D4957">
        <v>0</v>
      </c>
    </row>
    <row r="4958" spans="1:4" x14ac:dyDescent="0.25">
      <c r="A4958" t="s">
        <v>12995</v>
      </c>
      <c r="B4958" t="s">
        <v>12997</v>
      </c>
      <c r="C4958" t="s">
        <v>30255</v>
      </c>
      <c r="D4958">
        <v>0</v>
      </c>
    </row>
    <row r="4959" spans="1:4" x14ac:dyDescent="0.25">
      <c r="A4959" t="s">
        <v>12999</v>
      </c>
      <c r="B4959" t="s">
        <v>13001</v>
      </c>
      <c r="C4959" t="s">
        <v>30256</v>
      </c>
      <c r="D4959">
        <v>0</v>
      </c>
    </row>
    <row r="4960" spans="1:4" x14ac:dyDescent="0.25">
      <c r="A4960" t="s">
        <v>13007</v>
      </c>
      <c r="B4960" t="s">
        <v>13009</v>
      </c>
      <c r="C4960" t="s">
        <v>30258</v>
      </c>
      <c r="D4960">
        <v>0</v>
      </c>
    </row>
    <row r="4961" spans="1:4" x14ac:dyDescent="0.25">
      <c r="A4961" t="s">
        <v>13011</v>
      </c>
      <c r="B4961" t="s">
        <v>13013</v>
      </c>
      <c r="C4961" t="s">
        <v>30259</v>
      </c>
      <c r="D4961">
        <v>0</v>
      </c>
    </row>
    <row r="4962" spans="1:4" x14ac:dyDescent="0.25">
      <c r="A4962" t="s">
        <v>13019</v>
      </c>
      <c r="B4962" t="s">
        <v>13021</v>
      </c>
      <c r="C4962" t="s">
        <v>30261</v>
      </c>
      <c r="D4962">
        <v>0</v>
      </c>
    </row>
    <row r="4963" spans="1:4" x14ac:dyDescent="0.25">
      <c r="A4963" t="s">
        <v>13023</v>
      </c>
      <c r="B4963" t="s">
        <v>13025</v>
      </c>
      <c r="C4963" t="s">
        <v>30262</v>
      </c>
      <c r="D4963">
        <v>0</v>
      </c>
    </row>
    <row r="4964" spans="1:4" x14ac:dyDescent="0.25">
      <c r="A4964" t="s">
        <v>13027</v>
      </c>
      <c r="B4964" t="s">
        <v>13029</v>
      </c>
      <c r="C4964" t="s">
        <v>30263</v>
      </c>
      <c r="D4964">
        <v>0</v>
      </c>
    </row>
    <row r="4965" spans="1:4" x14ac:dyDescent="0.25">
      <c r="A4965" t="s">
        <v>13035</v>
      </c>
      <c r="B4965" t="s">
        <v>13037</v>
      </c>
      <c r="C4965" t="s">
        <v>30265</v>
      </c>
      <c r="D4965">
        <v>0</v>
      </c>
    </row>
    <row r="4966" spans="1:4" x14ac:dyDescent="0.25">
      <c r="A4966" t="s">
        <v>13039</v>
      </c>
      <c r="B4966" t="s">
        <v>13041</v>
      </c>
      <c r="C4966" t="s">
        <v>30266</v>
      </c>
      <c r="D4966">
        <v>0</v>
      </c>
    </row>
    <row r="4967" spans="1:4" x14ac:dyDescent="0.25">
      <c r="A4967" t="s">
        <v>13043</v>
      </c>
      <c r="B4967" t="s">
        <v>13045</v>
      </c>
      <c r="C4967" t="s">
        <v>30267</v>
      </c>
      <c r="D4967">
        <v>0</v>
      </c>
    </row>
    <row r="4968" spans="1:4" x14ac:dyDescent="0.25">
      <c r="A4968" t="s">
        <v>13047</v>
      </c>
      <c r="B4968" t="s">
        <v>13049</v>
      </c>
      <c r="C4968" t="s">
        <v>30268</v>
      </c>
      <c r="D4968">
        <v>0</v>
      </c>
    </row>
    <row r="4969" spans="1:4" x14ac:dyDescent="0.25">
      <c r="A4969" t="s">
        <v>13059</v>
      </c>
      <c r="B4969" t="s">
        <v>13061</v>
      </c>
      <c r="C4969" t="s">
        <v>30271</v>
      </c>
      <c r="D4969">
        <v>0</v>
      </c>
    </row>
    <row r="4970" spans="1:4" x14ac:dyDescent="0.25">
      <c r="A4970" t="s">
        <v>13067</v>
      </c>
      <c r="B4970" t="s">
        <v>13069</v>
      </c>
      <c r="C4970" t="s">
        <v>30273</v>
      </c>
      <c r="D4970">
        <v>0</v>
      </c>
    </row>
    <row r="4971" spans="1:4" x14ac:dyDescent="0.25">
      <c r="A4971" t="s">
        <v>13071</v>
      </c>
      <c r="B4971" t="s">
        <v>13073</v>
      </c>
      <c r="C4971" t="s">
        <v>30274</v>
      </c>
      <c r="D4971">
        <v>0</v>
      </c>
    </row>
    <row r="4972" spans="1:4" x14ac:dyDescent="0.25">
      <c r="A4972" t="s">
        <v>13083</v>
      </c>
      <c r="B4972" t="s">
        <v>13085</v>
      </c>
      <c r="C4972" t="s">
        <v>30277</v>
      </c>
      <c r="D4972">
        <v>0</v>
      </c>
    </row>
    <row r="4973" spans="1:4" x14ac:dyDescent="0.25">
      <c r="A4973" t="s">
        <v>13087</v>
      </c>
      <c r="B4973" t="s">
        <v>13089</v>
      </c>
      <c r="C4973" t="s">
        <v>30278</v>
      </c>
      <c r="D4973">
        <v>0</v>
      </c>
    </row>
    <row r="4974" spans="1:4" x14ac:dyDescent="0.25">
      <c r="A4974" t="s">
        <v>13091</v>
      </c>
      <c r="B4974" t="s">
        <v>13093</v>
      </c>
      <c r="C4974" t="s">
        <v>30279</v>
      </c>
      <c r="D4974">
        <v>0</v>
      </c>
    </row>
    <row r="4975" spans="1:4" x14ac:dyDescent="0.25">
      <c r="A4975" t="s">
        <v>13099</v>
      </c>
      <c r="B4975" t="s">
        <v>13101</v>
      </c>
      <c r="C4975" t="s">
        <v>30281</v>
      </c>
      <c r="D4975">
        <v>0</v>
      </c>
    </row>
    <row r="4976" spans="1:4" x14ac:dyDescent="0.25">
      <c r="A4976" t="s">
        <v>13103</v>
      </c>
      <c r="B4976" t="s">
        <v>13105</v>
      </c>
      <c r="C4976" t="s">
        <v>30282</v>
      </c>
      <c r="D4976">
        <v>0</v>
      </c>
    </row>
    <row r="4977" spans="1:4" x14ac:dyDescent="0.25">
      <c r="A4977" t="s">
        <v>13107</v>
      </c>
      <c r="B4977" t="s">
        <v>13109</v>
      </c>
      <c r="C4977" t="s">
        <v>30283</v>
      </c>
      <c r="D4977">
        <v>0</v>
      </c>
    </row>
    <row r="4978" spans="1:4" x14ac:dyDescent="0.25">
      <c r="A4978" t="s">
        <v>13111</v>
      </c>
      <c r="B4978" t="s">
        <v>13113</v>
      </c>
      <c r="C4978" t="s">
        <v>30284</v>
      </c>
      <c r="D4978">
        <v>0</v>
      </c>
    </row>
    <row r="4979" spans="1:4" x14ac:dyDescent="0.25">
      <c r="A4979" t="s">
        <v>13115</v>
      </c>
      <c r="B4979" t="s">
        <v>13117</v>
      </c>
      <c r="C4979" t="s">
        <v>30285</v>
      </c>
      <c r="D4979">
        <v>0</v>
      </c>
    </row>
    <row r="4980" spans="1:4" x14ac:dyDescent="0.25">
      <c r="A4980" t="s">
        <v>13119</v>
      </c>
      <c r="B4980" t="s">
        <v>13121</v>
      </c>
      <c r="C4980" t="s">
        <v>30286</v>
      </c>
      <c r="D4980">
        <v>0</v>
      </c>
    </row>
    <row r="4981" spans="1:4" x14ac:dyDescent="0.25">
      <c r="A4981" t="s">
        <v>13123</v>
      </c>
      <c r="B4981" t="s">
        <v>13125</v>
      </c>
      <c r="C4981" t="s">
        <v>30287</v>
      </c>
      <c r="D4981">
        <v>0</v>
      </c>
    </row>
    <row r="4982" spans="1:4" x14ac:dyDescent="0.25">
      <c r="A4982" t="s">
        <v>13131</v>
      </c>
      <c r="B4982" t="s">
        <v>13133</v>
      </c>
      <c r="C4982" t="s">
        <v>30292</v>
      </c>
      <c r="D4982">
        <v>0</v>
      </c>
    </row>
    <row r="4983" spans="1:4" x14ac:dyDescent="0.25">
      <c r="A4983" t="s">
        <v>13135</v>
      </c>
      <c r="B4983" t="s">
        <v>13137</v>
      </c>
      <c r="C4983" t="s">
        <v>30293</v>
      </c>
      <c r="D4983">
        <v>0</v>
      </c>
    </row>
    <row r="4984" spans="1:4" x14ac:dyDescent="0.25">
      <c r="A4984" t="s">
        <v>13139</v>
      </c>
      <c r="B4984" t="s">
        <v>13141</v>
      </c>
      <c r="C4984" t="s">
        <v>30294</v>
      </c>
      <c r="D4984">
        <v>0</v>
      </c>
    </row>
    <row r="4985" spans="1:4" x14ac:dyDescent="0.25">
      <c r="A4985" t="s">
        <v>13143</v>
      </c>
      <c r="B4985" t="s">
        <v>13145</v>
      </c>
      <c r="C4985" t="s">
        <v>30295</v>
      </c>
      <c r="D4985">
        <v>0</v>
      </c>
    </row>
    <row r="4986" spans="1:4" x14ac:dyDescent="0.25">
      <c r="A4986" t="s">
        <v>13147</v>
      </c>
      <c r="B4986" t="s">
        <v>13149</v>
      </c>
      <c r="C4986" t="s">
        <v>30296</v>
      </c>
      <c r="D4986">
        <v>0</v>
      </c>
    </row>
    <row r="4987" spans="1:4" x14ac:dyDescent="0.25">
      <c r="A4987" t="s">
        <v>13151</v>
      </c>
      <c r="B4987" t="s">
        <v>13153</v>
      </c>
      <c r="C4987" t="s">
        <v>30297</v>
      </c>
      <c r="D4987">
        <v>0</v>
      </c>
    </row>
    <row r="4988" spans="1:4" x14ac:dyDescent="0.25">
      <c r="A4988" t="s">
        <v>13155</v>
      </c>
      <c r="B4988" t="s">
        <v>13157</v>
      </c>
      <c r="C4988" t="s">
        <v>30298</v>
      </c>
      <c r="D4988">
        <v>0</v>
      </c>
    </row>
    <row r="4989" spans="1:4" x14ac:dyDescent="0.25">
      <c r="A4989" t="s">
        <v>13163</v>
      </c>
      <c r="B4989" t="s">
        <v>13165</v>
      </c>
      <c r="C4989" t="s">
        <v>30300</v>
      </c>
      <c r="D4989">
        <v>0</v>
      </c>
    </row>
    <row r="4990" spans="1:4" x14ac:dyDescent="0.25">
      <c r="A4990" t="s">
        <v>13167</v>
      </c>
      <c r="B4990" t="s">
        <v>13169</v>
      </c>
      <c r="C4990" t="s">
        <v>30301</v>
      </c>
      <c r="D4990">
        <v>0</v>
      </c>
    </row>
    <row r="4991" spans="1:4" x14ac:dyDescent="0.25">
      <c r="A4991" t="s">
        <v>13171</v>
      </c>
      <c r="B4991" t="s">
        <v>13173</v>
      </c>
      <c r="C4991" t="s">
        <v>30302</v>
      </c>
      <c r="D4991">
        <v>0</v>
      </c>
    </row>
    <row r="4992" spans="1:4" x14ac:dyDescent="0.25">
      <c r="A4992" t="s">
        <v>13175</v>
      </c>
      <c r="B4992" t="s">
        <v>13177</v>
      </c>
      <c r="C4992" t="s">
        <v>30303</v>
      </c>
      <c r="D4992">
        <v>0</v>
      </c>
    </row>
    <row r="4993" spans="1:4" x14ac:dyDescent="0.25">
      <c r="A4993" t="s">
        <v>13179</v>
      </c>
      <c r="B4993" t="s">
        <v>13181</v>
      </c>
      <c r="C4993" t="s">
        <v>30304</v>
      </c>
      <c r="D4993">
        <v>0</v>
      </c>
    </row>
    <row r="4994" spans="1:4" x14ac:dyDescent="0.25">
      <c r="A4994" t="s">
        <v>13183</v>
      </c>
      <c r="B4994" t="s">
        <v>13185</v>
      </c>
      <c r="C4994" t="s">
        <v>30305</v>
      </c>
      <c r="D4994">
        <v>0</v>
      </c>
    </row>
    <row r="4995" spans="1:4" x14ac:dyDescent="0.25">
      <c r="A4995" t="s">
        <v>13191</v>
      </c>
      <c r="B4995" t="s">
        <v>13193</v>
      </c>
      <c r="C4995" t="s">
        <v>30307</v>
      </c>
      <c r="D4995">
        <v>0</v>
      </c>
    </row>
    <row r="4996" spans="1:4" x14ac:dyDescent="0.25">
      <c r="A4996" t="s">
        <v>13195</v>
      </c>
      <c r="B4996" t="s">
        <v>13197</v>
      </c>
      <c r="C4996" t="s">
        <v>30308</v>
      </c>
      <c r="D4996">
        <v>0</v>
      </c>
    </row>
    <row r="4997" spans="1:4" x14ac:dyDescent="0.25">
      <c r="A4997" t="s">
        <v>13199</v>
      </c>
      <c r="B4997" t="s">
        <v>13201</v>
      </c>
      <c r="C4997" t="s">
        <v>30309</v>
      </c>
      <c r="D4997">
        <v>0</v>
      </c>
    </row>
    <row r="4998" spans="1:4" x14ac:dyDescent="0.25">
      <c r="A4998" t="s">
        <v>13203</v>
      </c>
      <c r="B4998" t="s">
        <v>13205</v>
      </c>
      <c r="C4998" t="s">
        <v>30310</v>
      </c>
      <c r="D4998">
        <v>0</v>
      </c>
    </row>
    <row r="4999" spans="1:4" x14ac:dyDescent="0.25">
      <c r="A4999" t="s">
        <v>13207</v>
      </c>
      <c r="B4999" t="s">
        <v>13209</v>
      </c>
      <c r="C4999" t="s">
        <v>30311</v>
      </c>
      <c r="D4999">
        <v>0</v>
      </c>
    </row>
    <row r="5000" spans="1:4" x14ac:dyDescent="0.25">
      <c r="A5000" t="s">
        <v>13211</v>
      </c>
      <c r="B5000" t="s">
        <v>13213</v>
      </c>
      <c r="C5000" t="s">
        <v>30312</v>
      </c>
      <c r="D5000">
        <v>0</v>
      </c>
    </row>
    <row r="5001" spans="1:4" x14ac:dyDescent="0.25">
      <c r="A5001" t="s">
        <v>13216</v>
      </c>
      <c r="B5001" t="s">
        <v>13218</v>
      </c>
      <c r="C5001" t="s">
        <v>30314</v>
      </c>
      <c r="D5001">
        <v>0</v>
      </c>
    </row>
    <row r="5002" spans="1:4" x14ac:dyDescent="0.25">
      <c r="A5002" t="s">
        <v>13220</v>
      </c>
      <c r="B5002" t="s">
        <v>13222</v>
      </c>
      <c r="C5002" t="s">
        <v>30315</v>
      </c>
      <c r="D5002">
        <v>0</v>
      </c>
    </row>
    <row r="5003" spans="1:4" x14ac:dyDescent="0.25">
      <c r="A5003" t="s">
        <v>13224</v>
      </c>
      <c r="B5003" t="s">
        <v>13226</v>
      </c>
      <c r="C5003" t="s">
        <v>30316</v>
      </c>
      <c r="D5003">
        <v>0</v>
      </c>
    </row>
    <row r="5004" spans="1:4" x14ac:dyDescent="0.25">
      <c r="A5004" t="s">
        <v>13233</v>
      </c>
      <c r="B5004" t="s">
        <v>13235</v>
      </c>
      <c r="C5004" t="s">
        <v>30319</v>
      </c>
      <c r="D5004">
        <v>0</v>
      </c>
    </row>
    <row r="5005" spans="1:4" x14ac:dyDescent="0.25">
      <c r="A5005" t="s">
        <v>13237</v>
      </c>
      <c r="B5005" t="s">
        <v>13239</v>
      </c>
      <c r="C5005" t="s">
        <v>30320</v>
      </c>
      <c r="D5005">
        <v>0</v>
      </c>
    </row>
    <row r="5006" spans="1:4" x14ac:dyDescent="0.25">
      <c r="A5006" t="s">
        <v>13245</v>
      </c>
      <c r="B5006" t="s">
        <v>13247</v>
      </c>
      <c r="C5006" t="s">
        <v>30325</v>
      </c>
      <c r="D5006">
        <v>0</v>
      </c>
    </row>
    <row r="5007" spans="1:4" x14ac:dyDescent="0.25">
      <c r="A5007" t="s">
        <v>13253</v>
      </c>
      <c r="B5007" t="s">
        <v>13255</v>
      </c>
      <c r="C5007" t="s">
        <v>30327</v>
      </c>
      <c r="D5007">
        <v>0</v>
      </c>
    </row>
    <row r="5008" spans="1:4" x14ac:dyDescent="0.25">
      <c r="A5008" t="s">
        <v>13257</v>
      </c>
      <c r="B5008" t="s">
        <v>13259</v>
      </c>
      <c r="C5008" t="s">
        <v>30328</v>
      </c>
      <c r="D5008">
        <v>0</v>
      </c>
    </row>
    <row r="5009" spans="1:4" x14ac:dyDescent="0.25">
      <c r="A5009" t="s">
        <v>13261</v>
      </c>
      <c r="B5009" t="s">
        <v>13263</v>
      </c>
      <c r="C5009" t="s">
        <v>30329</v>
      </c>
      <c r="D5009">
        <v>0</v>
      </c>
    </row>
    <row r="5010" spans="1:4" x14ac:dyDescent="0.25">
      <c r="A5010" t="s">
        <v>13265</v>
      </c>
      <c r="B5010" t="s">
        <v>13267</v>
      </c>
      <c r="C5010" t="s">
        <v>30330</v>
      </c>
      <c r="D5010">
        <v>0</v>
      </c>
    </row>
    <row r="5011" spans="1:4" x14ac:dyDescent="0.25">
      <c r="A5011" t="s">
        <v>13269</v>
      </c>
      <c r="B5011" t="s">
        <v>13271</v>
      </c>
      <c r="C5011" t="s">
        <v>30331</v>
      </c>
      <c r="D5011">
        <v>0</v>
      </c>
    </row>
    <row r="5012" spans="1:4" x14ac:dyDescent="0.25">
      <c r="A5012" t="s">
        <v>13273</v>
      </c>
      <c r="B5012" t="s">
        <v>13275</v>
      </c>
      <c r="C5012" t="s">
        <v>30332</v>
      </c>
      <c r="D5012">
        <v>0</v>
      </c>
    </row>
    <row r="5013" spans="1:4" x14ac:dyDescent="0.25">
      <c r="A5013" t="s">
        <v>13281</v>
      </c>
      <c r="B5013" t="s">
        <v>13283</v>
      </c>
      <c r="C5013" t="s">
        <v>30334</v>
      </c>
      <c r="D5013">
        <v>0</v>
      </c>
    </row>
    <row r="5014" spans="1:4" x14ac:dyDescent="0.25">
      <c r="A5014" t="s">
        <v>13285</v>
      </c>
      <c r="B5014" t="s">
        <v>13287</v>
      </c>
      <c r="C5014" t="s">
        <v>30335</v>
      </c>
      <c r="D5014">
        <v>0</v>
      </c>
    </row>
    <row r="5015" spans="1:4" x14ac:dyDescent="0.25">
      <c r="A5015" t="s">
        <v>13289</v>
      </c>
      <c r="B5015" t="s">
        <v>13291</v>
      </c>
      <c r="C5015" t="s">
        <v>30336</v>
      </c>
      <c r="D5015">
        <v>0</v>
      </c>
    </row>
    <row r="5016" spans="1:4" x14ac:dyDescent="0.25">
      <c r="A5016" t="s">
        <v>13293</v>
      </c>
      <c r="B5016" t="s">
        <v>13295</v>
      </c>
      <c r="C5016" t="s">
        <v>30337</v>
      </c>
      <c r="D5016">
        <v>0</v>
      </c>
    </row>
    <row r="5017" spans="1:4" x14ac:dyDescent="0.25">
      <c r="A5017" t="s">
        <v>13297</v>
      </c>
      <c r="B5017" t="s">
        <v>13299</v>
      </c>
      <c r="C5017" t="s">
        <v>30338</v>
      </c>
      <c r="D5017">
        <v>0</v>
      </c>
    </row>
    <row r="5018" spans="1:4" x14ac:dyDescent="0.25">
      <c r="A5018" t="s">
        <v>13301</v>
      </c>
      <c r="B5018" t="s">
        <v>13303</v>
      </c>
      <c r="C5018" t="s">
        <v>30339</v>
      </c>
      <c r="D5018">
        <v>0</v>
      </c>
    </row>
    <row r="5019" spans="1:4" x14ac:dyDescent="0.25">
      <c r="A5019" t="s">
        <v>13305</v>
      </c>
      <c r="B5019" t="s">
        <v>13307</v>
      </c>
      <c r="C5019" t="s">
        <v>30340</v>
      </c>
      <c r="D5019">
        <v>0</v>
      </c>
    </row>
    <row r="5020" spans="1:4" x14ac:dyDescent="0.25">
      <c r="A5020" t="s">
        <v>13309</v>
      </c>
      <c r="B5020" t="s">
        <v>13311</v>
      </c>
      <c r="C5020" t="s">
        <v>30341</v>
      </c>
      <c r="D5020">
        <v>0</v>
      </c>
    </row>
    <row r="5021" spans="1:4" x14ac:dyDescent="0.25">
      <c r="A5021" t="s">
        <v>13313</v>
      </c>
      <c r="B5021" t="s">
        <v>13315</v>
      </c>
      <c r="C5021" t="s">
        <v>30342</v>
      </c>
      <c r="D5021">
        <v>0</v>
      </c>
    </row>
    <row r="5022" spans="1:4" x14ac:dyDescent="0.25">
      <c r="A5022" t="s">
        <v>13326</v>
      </c>
      <c r="B5022" t="s">
        <v>13328</v>
      </c>
      <c r="C5022" t="s">
        <v>30346</v>
      </c>
      <c r="D5022">
        <v>0</v>
      </c>
    </row>
    <row r="5023" spans="1:4" x14ac:dyDescent="0.25">
      <c r="A5023" t="s">
        <v>13335</v>
      </c>
      <c r="B5023" t="s">
        <v>13337</v>
      </c>
      <c r="C5023" t="s">
        <v>30349</v>
      </c>
      <c r="D5023">
        <v>0</v>
      </c>
    </row>
    <row r="5024" spans="1:4" x14ac:dyDescent="0.25">
      <c r="A5024" t="s">
        <v>13348</v>
      </c>
      <c r="B5024" t="s">
        <v>13350</v>
      </c>
      <c r="C5024" t="s">
        <v>30353</v>
      </c>
      <c r="D5024">
        <v>0</v>
      </c>
    </row>
    <row r="5025" spans="1:4" x14ac:dyDescent="0.25">
      <c r="A5025" t="s">
        <v>13352</v>
      </c>
      <c r="B5025" t="s">
        <v>13354</v>
      </c>
      <c r="C5025" t="s">
        <v>30354</v>
      </c>
      <c r="D5025">
        <v>0</v>
      </c>
    </row>
    <row r="5026" spans="1:4" x14ac:dyDescent="0.25">
      <c r="A5026" t="s">
        <v>13356</v>
      </c>
      <c r="B5026" t="s">
        <v>13358</v>
      </c>
      <c r="C5026" t="s">
        <v>30355</v>
      </c>
      <c r="D5026">
        <v>0</v>
      </c>
    </row>
    <row r="5027" spans="1:4" x14ac:dyDescent="0.25">
      <c r="A5027" t="s">
        <v>13360</v>
      </c>
      <c r="B5027" t="s">
        <v>13362</v>
      </c>
      <c r="C5027" t="s">
        <v>30356</v>
      </c>
      <c r="D5027">
        <v>0</v>
      </c>
    </row>
    <row r="5028" spans="1:4" x14ac:dyDescent="0.25">
      <c r="A5028" t="s">
        <v>13364</v>
      </c>
      <c r="B5028" t="s">
        <v>13366</v>
      </c>
      <c r="C5028" t="s">
        <v>30357</v>
      </c>
      <c r="D5028">
        <v>0</v>
      </c>
    </row>
    <row r="5029" spans="1:4" x14ac:dyDescent="0.25">
      <c r="A5029" t="s">
        <v>13368</v>
      </c>
      <c r="B5029" t="s">
        <v>13370</v>
      </c>
      <c r="C5029" t="s">
        <v>30358</v>
      </c>
      <c r="D5029">
        <v>0</v>
      </c>
    </row>
    <row r="5030" spans="1:4" x14ac:dyDescent="0.25">
      <c r="A5030" t="s">
        <v>13376</v>
      </c>
      <c r="B5030" t="s">
        <v>13378</v>
      </c>
      <c r="C5030" t="s">
        <v>30360</v>
      </c>
      <c r="D5030">
        <v>0</v>
      </c>
    </row>
    <row r="5031" spans="1:4" x14ac:dyDescent="0.25">
      <c r="A5031" t="s">
        <v>13380</v>
      </c>
      <c r="B5031" t="s">
        <v>13382</v>
      </c>
      <c r="C5031" t="s">
        <v>30361</v>
      </c>
      <c r="D5031">
        <v>0</v>
      </c>
    </row>
    <row r="5032" spans="1:4" x14ac:dyDescent="0.25">
      <c r="A5032" t="s">
        <v>13384</v>
      </c>
      <c r="B5032" t="s">
        <v>13386</v>
      </c>
      <c r="C5032" t="s">
        <v>30362</v>
      </c>
      <c r="D5032">
        <v>0</v>
      </c>
    </row>
    <row r="5033" spans="1:4" x14ac:dyDescent="0.25">
      <c r="A5033" t="s">
        <v>13388</v>
      </c>
      <c r="B5033" t="s">
        <v>13390</v>
      </c>
      <c r="C5033" t="s">
        <v>30363</v>
      </c>
      <c r="D5033">
        <v>0</v>
      </c>
    </row>
    <row r="5034" spans="1:4" x14ac:dyDescent="0.25">
      <c r="A5034" t="s">
        <v>13392</v>
      </c>
      <c r="B5034" t="s">
        <v>13394</v>
      </c>
      <c r="C5034" t="s">
        <v>30364</v>
      </c>
      <c r="D5034">
        <v>0</v>
      </c>
    </row>
    <row r="5035" spans="1:4" x14ac:dyDescent="0.25">
      <c r="A5035" t="s">
        <v>13400</v>
      </c>
      <c r="B5035" t="s">
        <v>13402</v>
      </c>
      <c r="C5035" t="s">
        <v>30366</v>
      </c>
      <c r="D5035">
        <v>0</v>
      </c>
    </row>
    <row r="5036" spans="1:4" x14ac:dyDescent="0.25">
      <c r="A5036" t="s">
        <v>13408</v>
      </c>
      <c r="B5036" t="s">
        <v>13410</v>
      </c>
      <c r="C5036" t="s">
        <v>30368</v>
      </c>
      <c r="D5036">
        <v>0</v>
      </c>
    </row>
    <row r="5037" spans="1:4" x14ac:dyDescent="0.25">
      <c r="A5037" t="s">
        <v>13412</v>
      </c>
      <c r="B5037" t="s">
        <v>13414</v>
      </c>
      <c r="C5037" t="s">
        <v>30369</v>
      </c>
      <c r="D5037">
        <v>0</v>
      </c>
    </row>
    <row r="5038" spans="1:4" x14ac:dyDescent="0.25">
      <c r="A5038" t="s">
        <v>13416</v>
      </c>
      <c r="B5038" t="s">
        <v>13418</v>
      </c>
      <c r="C5038" t="s">
        <v>30370</v>
      </c>
      <c r="D5038">
        <v>0</v>
      </c>
    </row>
    <row r="5039" spans="1:4" x14ac:dyDescent="0.25">
      <c r="A5039" t="s">
        <v>13424</v>
      </c>
      <c r="B5039" t="s">
        <v>13426</v>
      </c>
      <c r="C5039" t="s">
        <v>30372</v>
      </c>
      <c r="D5039">
        <v>0</v>
      </c>
    </row>
    <row r="5040" spans="1:4" x14ac:dyDescent="0.25">
      <c r="A5040" t="s">
        <v>13432</v>
      </c>
      <c r="B5040" t="s">
        <v>13434</v>
      </c>
      <c r="C5040" t="s">
        <v>30374</v>
      </c>
      <c r="D5040">
        <v>0</v>
      </c>
    </row>
    <row r="5041" spans="1:4" x14ac:dyDescent="0.25">
      <c r="A5041" t="s">
        <v>13436</v>
      </c>
      <c r="B5041" t="s">
        <v>13438</v>
      </c>
      <c r="C5041" t="s">
        <v>30375</v>
      </c>
      <c r="D5041">
        <v>0</v>
      </c>
    </row>
    <row r="5042" spans="1:4" x14ac:dyDescent="0.25">
      <c r="A5042" t="s">
        <v>13448</v>
      </c>
      <c r="B5042" t="s">
        <v>13450</v>
      </c>
      <c r="C5042" t="s">
        <v>30378</v>
      </c>
      <c r="D5042">
        <v>0</v>
      </c>
    </row>
    <row r="5043" spans="1:4" x14ac:dyDescent="0.25">
      <c r="A5043" t="s">
        <v>13452</v>
      </c>
      <c r="B5043" t="s">
        <v>13454</v>
      </c>
      <c r="C5043" t="s">
        <v>30379</v>
      </c>
      <c r="D5043">
        <v>0</v>
      </c>
    </row>
    <row r="5044" spans="1:4" x14ac:dyDescent="0.25">
      <c r="A5044" t="s">
        <v>13464</v>
      </c>
      <c r="B5044" t="s">
        <v>13466</v>
      </c>
      <c r="C5044" t="s">
        <v>30382</v>
      </c>
      <c r="D5044">
        <v>0</v>
      </c>
    </row>
    <row r="5045" spans="1:4" x14ac:dyDescent="0.25">
      <c r="A5045" t="s">
        <v>13468</v>
      </c>
      <c r="B5045" t="s">
        <v>13470</v>
      </c>
      <c r="C5045" t="s">
        <v>30383</v>
      </c>
      <c r="D5045">
        <v>0</v>
      </c>
    </row>
    <row r="5046" spans="1:4" x14ac:dyDescent="0.25">
      <c r="A5046" t="s">
        <v>13472</v>
      </c>
      <c r="B5046" t="s">
        <v>13474</v>
      </c>
      <c r="C5046" t="s">
        <v>30384</v>
      </c>
      <c r="D5046">
        <v>0</v>
      </c>
    </row>
    <row r="5047" spans="1:4" x14ac:dyDescent="0.25">
      <c r="A5047" t="s">
        <v>13480</v>
      </c>
      <c r="B5047" t="s">
        <v>13482</v>
      </c>
      <c r="C5047" t="s">
        <v>30386</v>
      </c>
      <c r="D5047">
        <v>0</v>
      </c>
    </row>
    <row r="5048" spans="1:4" x14ac:dyDescent="0.25">
      <c r="A5048" t="s">
        <v>13488</v>
      </c>
      <c r="B5048" t="s">
        <v>13490</v>
      </c>
      <c r="C5048" t="s">
        <v>30388</v>
      </c>
      <c r="D5048">
        <v>0</v>
      </c>
    </row>
    <row r="5049" spans="1:4" x14ac:dyDescent="0.25">
      <c r="A5049" t="s">
        <v>13492</v>
      </c>
      <c r="B5049" t="s">
        <v>13494</v>
      </c>
      <c r="C5049" t="s">
        <v>30389</v>
      </c>
      <c r="D5049">
        <v>0</v>
      </c>
    </row>
    <row r="5050" spans="1:4" x14ac:dyDescent="0.25">
      <c r="A5050" t="s">
        <v>13496</v>
      </c>
      <c r="B5050" t="s">
        <v>13498</v>
      </c>
      <c r="C5050" t="s">
        <v>30390</v>
      </c>
      <c r="D5050">
        <v>0</v>
      </c>
    </row>
    <row r="5051" spans="1:4" x14ac:dyDescent="0.25">
      <c r="A5051" t="s">
        <v>13500</v>
      </c>
      <c r="B5051" t="s">
        <v>13502</v>
      </c>
      <c r="C5051" t="s">
        <v>30391</v>
      </c>
      <c r="D5051">
        <v>0</v>
      </c>
    </row>
    <row r="5052" spans="1:4" x14ac:dyDescent="0.25">
      <c r="A5052" t="s">
        <v>13509</v>
      </c>
      <c r="B5052" t="s">
        <v>13511</v>
      </c>
      <c r="C5052" t="s">
        <v>30394</v>
      </c>
      <c r="D5052">
        <v>0</v>
      </c>
    </row>
    <row r="5053" spans="1:4" x14ac:dyDescent="0.25">
      <c r="A5053" t="s">
        <v>13513</v>
      </c>
      <c r="B5053" t="s">
        <v>13515</v>
      </c>
      <c r="C5053" t="s">
        <v>30395</v>
      </c>
      <c r="D5053">
        <v>0</v>
      </c>
    </row>
    <row r="5054" spans="1:4" x14ac:dyDescent="0.25">
      <c r="A5054" t="s">
        <v>13517</v>
      </c>
      <c r="B5054" t="s">
        <v>13519</v>
      </c>
      <c r="C5054" t="s">
        <v>30396</v>
      </c>
      <c r="D5054">
        <v>0</v>
      </c>
    </row>
    <row r="5055" spans="1:4" x14ac:dyDescent="0.25">
      <c r="A5055" t="s">
        <v>13521</v>
      </c>
      <c r="B5055" t="s">
        <v>13523</v>
      </c>
      <c r="C5055" t="s">
        <v>30397</v>
      </c>
      <c r="D5055">
        <v>0</v>
      </c>
    </row>
    <row r="5056" spans="1:4" x14ac:dyDescent="0.25">
      <c r="A5056" t="s">
        <v>13525</v>
      </c>
      <c r="B5056" t="s">
        <v>13527</v>
      </c>
      <c r="C5056" t="s">
        <v>30398</v>
      </c>
      <c r="D5056">
        <v>0</v>
      </c>
    </row>
    <row r="5057" spans="1:4" x14ac:dyDescent="0.25">
      <c r="A5057" t="s">
        <v>13529</v>
      </c>
      <c r="B5057" t="s">
        <v>13531</v>
      </c>
      <c r="C5057" t="s">
        <v>30399</v>
      </c>
      <c r="D5057">
        <v>0</v>
      </c>
    </row>
    <row r="5058" spans="1:4" x14ac:dyDescent="0.25">
      <c r="A5058" t="s">
        <v>13533</v>
      </c>
      <c r="B5058" t="s">
        <v>13535</v>
      </c>
      <c r="C5058" t="s">
        <v>30400</v>
      </c>
      <c r="D5058">
        <v>0</v>
      </c>
    </row>
    <row r="5059" spans="1:4" x14ac:dyDescent="0.25">
      <c r="A5059" t="s">
        <v>13537</v>
      </c>
      <c r="B5059" t="s">
        <v>13539</v>
      </c>
      <c r="C5059" t="s">
        <v>30401</v>
      </c>
      <c r="D5059">
        <v>0</v>
      </c>
    </row>
    <row r="5060" spans="1:4" x14ac:dyDescent="0.25">
      <c r="A5060" t="s">
        <v>13547</v>
      </c>
      <c r="B5060" t="s">
        <v>13549</v>
      </c>
      <c r="C5060" t="s">
        <v>30404</v>
      </c>
      <c r="D5060">
        <v>0</v>
      </c>
    </row>
    <row r="5061" spans="1:4" x14ac:dyDescent="0.25">
      <c r="A5061" t="s">
        <v>13551</v>
      </c>
      <c r="B5061" t="s">
        <v>13553</v>
      </c>
      <c r="C5061" t="s">
        <v>30405</v>
      </c>
      <c r="D5061">
        <v>0</v>
      </c>
    </row>
    <row r="5062" spans="1:4" x14ac:dyDescent="0.25">
      <c r="A5062" t="s">
        <v>13567</v>
      </c>
      <c r="B5062" t="s">
        <v>13569</v>
      </c>
      <c r="C5062" t="s">
        <v>30409</v>
      </c>
      <c r="D5062">
        <v>0</v>
      </c>
    </row>
    <row r="5063" spans="1:4" x14ac:dyDescent="0.25">
      <c r="A5063" t="s">
        <v>13571</v>
      </c>
      <c r="B5063" t="s">
        <v>13573</v>
      </c>
      <c r="C5063" t="s">
        <v>30410</v>
      </c>
      <c r="D5063">
        <v>0</v>
      </c>
    </row>
    <row r="5064" spans="1:4" x14ac:dyDescent="0.25">
      <c r="A5064" t="s">
        <v>13575</v>
      </c>
      <c r="B5064" t="s">
        <v>13577</v>
      </c>
      <c r="C5064" t="s">
        <v>30411</v>
      </c>
      <c r="D5064">
        <v>0</v>
      </c>
    </row>
    <row r="5065" spans="1:4" x14ac:dyDescent="0.25">
      <c r="A5065" t="s">
        <v>13579</v>
      </c>
      <c r="B5065" t="s">
        <v>13581</v>
      </c>
      <c r="C5065" t="s">
        <v>30412</v>
      </c>
      <c r="D5065">
        <v>0</v>
      </c>
    </row>
    <row r="5066" spans="1:4" x14ac:dyDescent="0.25">
      <c r="A5066" t="s">
        <v>13583</v>
      </c>
      <c r="B5066" t="s">
        <v>13585</v>
      </c>
      <c r="C5066" t="s">
        <v>30413</v>
      </c>
      <c r="D5066">
        <v>0</v>
      </c>
    </row>
    <row r="5067" spans="1:4" x14ac:dyDescent="0.25">
      <c r="A5067" t="s">
        <v>13590</v>
      </c>
      <c r="B5067" t="s">
        <v>13592</v>
      </c>
      <c r="C5067" t="s">
        <v>30417</v>
      </c>
      <c r="D5067">
        <v>0</v>
      </c>
    </row>
    <row r="5068" spans="1:4" x14ac:dyDescent="0.25">
      <c r="A5068" t="s">
        <v>13599</v>
      </c>
      <c r="B5068" t="s">
        <v>13601</v>
      </c>
      <c r="C5068" t="s">
        <v>30420</v>
      </c>
      <c r="D5068">
        <v>0</v>
      </c>
    </row>
    <row r="5069" spans="1:4" x14ac:dyDescent="0.25">
      <c r="A5069" t="s">
        <v>13615</v>
      </c>
      <c r="B5069" t="s">
        <v>13617</v>
      </c>
      <c r="C5069" t="s">
        <v>30424</v>
      </c>
      <c r="D5069">
        <v>0</v>
      </c>
    </row>
    <row r="5070" spans="1:4" x14ac:dyDescent="0.25">
      <c r="A5070" t="s">
        <v>13623</v>
      </c>
      <c r="B5070" t="s">
        <v>13625</v>
      </c>
      <c r="C5070" t="s">
        <v>30426</v>
      </c>
      <c r="D5070">
        <v>0</v>
      </c>
    </row>
    <row r="5071" spans="1:4" x14ac:dyDescent="0.25">
      <c r="A5071" t="s">
        <v>13627</v>
      </c>
      <c r="B5071" t="s">
        <v>13629</v>
      </c>
      <c r="C5071" t="s">
        <v>30427</v>
      </c>
      <c r="D5071">
        <v>0</v>
      </c>
    </row>
    <row r="5072" spans="1:4" x14ac:dyDescent="0.25">
      <c r="A5072" t="s">
        <v>13635</v>
      </c>
      <c r="B5072" t="s">
        <v>13637</v>
      </c>
      <c r="C5072" t="s">
        <v>30429</v>
      </c>
      <c r="D5072">
        <v>0</v>
      </c>
    </row>
    <row r="5073" spans="1:4" x14ac:dyDescent="0.25">
      <c r="A5073" t="s">
        <v>13639</v>
      </c>
      <c r="B5073" t="s">
        <v>13641</v>
      </c>
      <c r="C5073" t="s">
        <v>30430</v>
      </c>
      <c r="D5073">
        <v>0</v>
      </c>
    </row>
    <row r="5074" spans="1:4" x14ac:dyDescent="0.25">
      <c r="A5074" t="s">
        <v>13643</v>
      </c>
      <c r="B5074" t="s">
        <v>13645</v>
      </c>
      <c r="C5074" t="s">
        <v>30431</v>
      </c>
      <c r="D5074">
        <v>0</v>
      </c>
    </row>
    <row r="5075" spans="1:4" x14ac:dyDescent="0.25">
      <c r="A5075" t="s">
        <v>13647</v>
      </c>
      <c r="B5075" t="s">
        <v>13649</v>
      </c>
      <c r="C5075" t="s">
        <v>30432</v>
      </c>
      <c r="D5075">
        <v>0</v>
      </c>
    </row>
    <row r="5076" spans="1:4" x14ac:dyDescent="0.25">
      <c r="A5076" t="s">
        <v>13651</v>
      </c>
      <c r="B5076" t="s">
        <v>13653</v>
      </c>
      <c r="C5076" t="s">
        <v>30433</v>
      </c>
      <c r="D5076">
        <v>0</v>
      </c>
    </row>
    <row r="5077" spans="1:4" x14ac:dyDescent="0.25">
      <c r="A5077" t="s">
        <v>13659</v>
      </c>
      <c r="B5077" t="s">
        <v>13661</v>
      </c>
      <c r="C5077" t="s">
        <v>30435</v>
      </c>
      <c r="D5077">
        <v>0</v>
      </c>
    </row>
    <row r="5078" spans="1:4" x14ac:dyDescent="0.25">
      <c r="A5078" t="s">
        <v>13675</v>
      </c>
      <c r="B5078" t="s">
        <v>13677</v>
      </c>
      <c r="C5078" t="s">
        <v>30439</v>
      </c>
      <c r="D5078">
        <v>0</v>
      </c>
    </row>
    <row r="5079" spans="1:4" x14ac:dyDescent="0.25">
      <c r="A5079" t="s">
        <v>13679</v>
      </c>
      <c r="B5079" t="s">
        <v>13681</v>
      </c>
      <c r="C5079" t="s">
        <v>30440</v>
      </c>
      <c r="D5079">
        <v>0</v>
      </c>
    </row>
    <row r="5080" spans="1:4" x14ac:dyDescent="0.25">
      <c r="A5080" t="s">
        <v>13683</v>
      </c>
      <c r="B5080" t="s">
        <v>13685</v>
      </c>
      <c r="C5080" t="s">
        <v>30441</v>
      </c>
      <c r="D5080">
        <v>0</v>
      </c>
    </row>
    <row r="5081" spans="1:4" x14ac:dyDescent="0.25">
      <c r="A5081" t="s">
        <v>13691</v>
      </c>
      <c r="B5081" t="s">
        <v>13693</v>
      </c>
      <c r="C5081" t="s">
        <v>30443</v>
      </c>
      <c r="D5081">
        <v>0</v>
      </c>
    </row>
    <row r="5082" spans="1:4" x14ac:dyDescent="0.25">
      <c r="A5082" t="s">
        <v>13695</v>
      </c>
      <c r="B5082" t="s">
        <v>13697</v>
      </c>
      <c r="C5082" t="s">
        <v>30444</v>
      </c>
      <c r="D5082">
        <v>0</v>
      </c>
    </row>
    <row r="5083" spans="1:4" x14ac:dyDescent="0.25">
      <c r="A5083" t="s">
        <v>13699</v>
      </c>
      <c r="B5083" t="s">
        <v>13701</v>
      </c>
      <c r="C5083" t="s">
        <v>30445</v>
      </c>
      <c r="D5083">
        <v>0</v>
      </c>
    </row>
    <row r="5084" spans="1:4" x14ac:dyDescent="0.25">
      <c r="A5084" t="s">
        <v>13703</v>
      </c>
      <c r="B5084" t="s">
        <v>13705</v>
      </c>
      <c r="C5084" t="s">
        <v>30446</v>
      </c>
      <c r="D5084">
        <v>0</v>
      </c>
    </row>
    <row r="5085" spans="1:4" x14ac:dyDescent="0.25">
      <c r="A5085" t="s">
        <v>13707</v>
      </c>
      <c r="B5085" t="s">
        <v>13709</v>
      </c>
      <c r="C5085" t="s">
        <v>30447</v>
      </c>
      <c r="D5085">
        <v>0</v>
      </c>
    </row>
    <row r="5086" spans="1:4" x14ac:dyDescent="0.25">
      <c r="A5086" t="s">
        <v>13711</v>
      </c>
      <c r="B5086" t="s">
        <v>13713</v>
      </c>
      <c r="C5086" t="s">
        <v>30448</v>
      </c>
      <c r="D5086">
        <v>0</v>
      </c>
    </row>
    <row r="5087" spans="1:4" x14ac:dyDescent="0.25">
      <c r="A5087" t="s">
        <v>13715</v>
      </c>
      <c r="B5087" t="s">
        <v>13717</v>
      </c>
      <c r="C5087" t="s">
        <v>30449</v>
      </c>
      <c r="D5087">
        <v>0</v>
      </c>
    </row>
    <row r="5088" spans="1:4" x14ac:dyDescent="0.25">
      <c r="A5088" t="s">
        <v>13724</v>
      </c>
      <c r="B5088" t="s">
        <v>13726</v>
      </c>
      <c r="C5088" t="s">
        <v>30452</v>
      </c>
      <c r="D5088">
        <v>0</v>
      </c>
    </row>
    <row r="5089" spans="1:4" x14ac:dyDescent="0.25">
      <c r="A5089" t="s">
        <v>13736</v>
      </c>
      <c r="B5089" t="s">
        <v>13738</v>
      </c>
      <c r="C5089" t="s">
        <v>30455</v>
      </c>
      <c r="D5089">
        <v>0</v>
      </c>
    </row>
    <row r="5090" spans="1:4" x14ac:dyDescent="0.25">
      <c r="A5090" t="s">
        <v>13740</v>
      </c>
      <c r="B5090" t="s">
        <v>13742</v>
      </c>
      <c r="C5090" t="s">
        <v>30456</v>
      </c>
      <c r="D5090">
        <v>0</v>
      </c>
    </row>
    <row r="5091" spans="1:4" x14ac:dyDescent="0.25">
      <c r="A5091" t="s">
        <v>13748</v>
      </c>
      <c r="B5091" t="s">
        <v>13750</v>
      </c>
      <c r="C5091" t="s">
        <v>30458</v>
      </c>
      <c r="D5091">
        <v>0</v>
      </c>
    </row>
    <row r="5092" spans="1:4" x14ac:dyDescent="0.25">
      <c r="A5092" t="s">
        <v>13760</v>
      </c>
      <c r="B5092" t="s">
        <v>13762</v>
      </c>
      <c r="C5092" t="s">
        <v>30461</v>
      </c>
      <c r="D5092">
        <v>0</v>
      </c>
    </row>
    <row r="5093" spans="1:4" x14ac:dyDescent="0.25">
      <c r="A5093" t="s">
        <v>13768</v>
      </c>
      <c r="B5093" t="s">
        <v>13770</v>
      </c>
      <c r="C5093" t="s">
        <v>30463</v>
      </c>
      <c r="D5093">
        <v>0</v>
      </c>
    </row>
    <row r="5094" spans="1:4" x14ac:dyDescent="0.25">
      <c r="A5094" t="s">
        <v>13772</v>
      </c>
      <c r="B5094" t="s">
        <v>13774</v>
      </c>
      <c r="C5094" t="s">
        <v>30464</v>
      </c>
      <c r="D5094">
        <v>0</v>
      </c>
    </row>
    <row r="5095" spans="1:4" x14ac:dyDescent="0.25">
      <c r="A5095" t="s">
        <v>13776</v>
      </c>
      <c r="B5095" t="s">
        <v>13778</v>
      </c>
      <c r="C5095" t="s">
        <v>30465</v>
      </c>
      <c r="D5095">
        <v>0</v>
      </c>
    </row>
    <row r="5096" spans="1:4" x14ac:dyDescent="0.25">
      <c r="A5096" t="s">
        <v>13780</v>
      </c>
      <c r="B5096" t="s">
        <v>13782</v>
      </c>
      <c r="C5096" t="s">
        <v>30466</v>
      </c>
      <c r="D5096">
        <v>0</v>
      </c>
    </row>
    <row r="5097" spans="1:4" x14ac:dyDescent="0.25">
      <c r="A5097" t="s">
        <v>13784</v>
      </c>
      <c r="B5097" t="s">
        <v>13786</v>
      </c>
      <c r="C5097" t="s">
        <v>30467</v>
      </c>
      <c r="D5097">
        <v>0</v>
      </c>
    </row>
    <row r="5098" spans="1:4" x14ac:dyDescent="0.25">
      <c r="A5098" t="s">
        <v>13788</v>
      </c>
      <c r="B5098" t="s">
        <v>13790</v>
      </c>
      <c r="C5098" t="s">
        <v>30468</v>
      </c>
      <c r="D5098">
        <v>0</v>
      </c>
    </row>
    <row r="5099" spans="1:4" x14ac:dyDescent="0.25">
      <c r="A5099" t="s">
        <v>13792</v>
      </c>
      <c r="B5099" t="s">
        <v>13794</v>
      </c>
      <c r="C5099" t="s">
        <v>30469</v>
      </c>
      <c r="D5099">
        <v>0</v>
      </c>
    </row>
    <row r="5100" spans="1:4" x14ac:dyDescent="0.25">
      <c r="A5100" t="s">
        <v>13796</v>
      </c>
      <c r="B5100" t="s">
        <v>13798</v>
      </c>
      <c r="C5100" t="s">
        <v>30470</v>
      </c>
      <c r="D5100">
        <v>0</v>
      </c>
    </row>
    <row r="5101" spans="1:4" x14ac:dyDescent="0.25">
      <c r="A5101" t="s">
        <v>13800</v>
      </c>
      <c r="B5101" t="s">
        <v>13802</v>
      </c>
      <c r="C5101" t="s">
        <v>30471</v>
      </c>
      <c r="D5101">
        <v>0</v>
      </c>
    </row>
    <row r="5102" spans="1:4" x14ac:dyDescent="0.25">
      <c r="A5102" t="s">
        <v>13804</v>
      </c>
      <c r="B5102" t="s">
        <v>13806</v>
      </c>
      <c r="C5102" t="s">
        <v>30472</v>
      </c>
      <c r="D5102">
        <v>0</v>
      </c>
    </row>
    <row r="5103" spans="1:4" x14ac:dyDescent="0.25">
      <c r="A5103" t="s">
        <v>13816</v>
      </c>
      <c r="B5103" t="s">
        <v>13818</v>
      </c>
      <c r="C5103" t="s">
        <v>30475</v>
      </c>
      <c r="D5103">
        <v>0</v>
      </c>
    </row>
    <row r="5104" spans="1:4" x14ac:dyDescent="0.25">
      <c r="A5104" t="s">
        <v>13825</v>
      </c>
      <c r="B5104" t="s">
        <v>13827</v>
      </c>
      <c r="C5104" t="s">
        <v>30478</v>
      </c>
      <c r="D5104">
        <v>0</v>
      </c>
    </row>
    <row r="5105" spans="1:4" x14ac:dyDescent="0.25">
      <c r="A5105" t="s">
        <v>13829</v>
      </c>
      <c r="B5105" t="s">
        <v>13831</v>
      </c>
      <c r="C5105" t="s">
        <v>30479</v>
      </c>
      <c r="D5105">
        <v>0</v>
      </c>
    </row>
    <row r="5106" spans="1:4" x14ac:dyDescent="0.25">
      <c r="A5106" t="s">
        <v>13833</v>
      </c>
      <c r="B5106" t="s">
        <v>13835</v>
      </c>
      <c r="C5106" t="s">
        <v>30480</v>
      </c>
      <c r="D5106">
        <v>0</v>
      </c>
    </row>
    <row r="5107" spans="1:4" x14ac:dyDescent="0.25">
      <c r="A5107" t="s">
        <v>13837</v>
      </c>
      <c r="B5107" t="s">
        <v>13839</v>
      </c>
      <c r="C5107" t="s">
        <v>30481</v>
      </c>
      <c r="D5107">
        <v>0</v>
      </c>
    </row>
    <row r="5108" spans="1:4" x14ac:dyDescent="0.25">
      <c r="A5108" t="s">
        <v>13841</v>
      </c>
      <c r="B5108" t="s">
        <v>13843</v>
      </c>
      <c r="C5108" t="s">
        <v>30482</v>
      </c>
      <c r="D5108">
        <v>0</v>
      </c>
    </row>
    <row r="5109" spans="1:4" x14ac:dyDescent="0.25">
      <c r="A5109" t="s">
        <v>13845</v>
      </c>
      <c r="B5109" t="s">
        <v>13847</v>
      </c>
      <c r="C5109" t="s">
        <v>30483</v>
      </c>
      <c r="D5109">
        <v>0</v>
      </c>
    </row>
    <row r="5110" spans="1:4" x14ac:dyDescent="0.25">
      <c r="A5110" t="s">
        <v>13849</v>
      </c>
      <c r="B5110" t="s">
        <v>13851</v>
      </c>
      <c r="C5110" t="s">
        <v>30484</v>
      </c>
      <c r="D5110">
        <v>0</v>
      </c>
    </row>
    <row r="5111" spans="1:4" x14ac:dyDescent="0.25">
      <c r="A5111" t="s">
        <v>13853</v>
      </c>
      <c r="B5111" t="s">
        <v>13855</v>
      </c>
      <c r="C5111" t="s">
        <v>30485</v>
      </c>
      <c r="D5111">
        <v>0</v>
      </c>
    </row>
    <row r="5112" spans="1:4" x14ac:dyDescent="0.25">
      <c r="A5112" t="s">
        <v>13857</v>
      </c>
      <c r="B5112" t="s">
        <v>13859</v>
      </c>
      <c r="C5112" t="s">
        <v>30486</v>
      </c>
      <c r="D5112">
        <v>0</v>
      </c>
    </row>
    <row r="5113" spans="1:4" x14ac:dyDescent="0.25">
      <c r="A5113" t="s">
        <v>13861</v>
      </c>
      <c r="B5113" t="s">
        <v>13863</v>
      </c>
      <c r="C5113" t="s">
        <v>30487</v>
      </c>
      <c r="D5113">
        <v>0</v>
      </c>
    </row>
    <row r="5114" spans="1:4" x14ac:dyDescent="0.25">
      <c r="A5114" t="s">
        <v>13865</v>
      </c>
      <c r="B5114" t="s">
        <v>13867</v>
      </c>
      <c r="C5114" t="s">
        <v>30488</v>
      </c>
      <c r="D5114">
        <v>0</v>
      </c>
    </row>
    <row r="5115" spans="1:4" x14ac:dyDescent="0.25">
      <c r="A5115" t="s">
        <v>13869</v>
      </c>
      <c r="B5115" t="s">
        <v>13871</v>
      </c>
      <c r="C5115" t="s">
        <v>30489</v>
      </c>
      <c r="D5115">
        <v>0</v>
      </c>
    </row>
    <row r="5116" spans="1:4" x14ac:dyDescent="0.25">
      <c r="A5116" t="s">
        <v>13873</v>
      </c>
      <c r="B5116" t="s">
        <v>13875</v>
      </c>
      <c r="C5116" t="s">
        <v>30490</v>
      </c>
      <c r="D5116">
        <v>0</v>
      </c>
    </row>
    <row r="5117" spans="1:4" x14ac:dyDescent="0.25">
      <c r="A5117" t="s">
        <v>13881</v>
      </c>
      <c r="B5117" t="s">
        <v>13883</v>
      </c>
      <c r="C5117" t="s">
        <v>30492</v>
      </c>
      <c r="D5117">
        <v>0</v>
      </c>
    </row>
    <row r="5118" spans="1:4" x14ac:dyDescent="0.25">
      <c r="A5118" t="s">
        <v>13885</v>
      </c>
      <c r="B5118" t="s">
        <v>13887</v>
      </c>
      <c r="C5118" t="s">
        <v>30493</v>
      </c>
      <c r="D5118">
        <v>0</v>
      </c>
    </row>
    <row r="5119" spans="1:4" x14ac:dyDescent="0.25">
      <c r="A5119" t="s">
        <v>13893</v>
      </c>
      <c r="B5119" t="s">
        <v>13895</v>
      </c>
      <c r="C5119" t="s">
        <v>30495</v>
      </c>
      <c r="D5119">
        <v>0</v>
      </c>
    </row>
    <row r="5120" spans="1:4" x14ac:dyDescent="0.25">
      <c r="A5120" t="s">
        <v>13905</v>
      </c>
      <c r="B5120" t="s">
        <v>13907</v>
      </c>
      <c r="C5120" t="s">
        <v>30498</v>
      </c>
      <c r="D5120">
        <v>0</v>
      </c>
    </row>
    <row r="5121" spans="1:4" x14ac:dyDescent="0.25">
      <c r="A5121" t="s">
        <v>13917</v>
      </c>
      <c r="B5121" t="s">
        <v>13919</v>
      </c>
      <c r="C5121" t="s">
        <v>30501</v>
      </c>
      <c r="D5121">
        <v>0</v>
      </c>
    </row>
    <row r="5122" spans="1:4" x14ac:dyDescent="0.25">
      <c r="A5122" t="s">
        <v>13921</v>
      </c>
      <c r="B5122" t="s">
        <v>13923</v>
      </c>
      <c r="C5122" t="s">
        <v>30502</v>
      </c>
      <c r="D5122">
        <v>0</v>
      </c>
    </row>
    <row r="5123" spans="1:4" x14ac:dyDescent="0.25">
      <c r="A5123" t="s">
        <v>13925</v>
      </c>
      <c r="B5123" t="s">
        <v>13927</v>
      </c>
      <c r="C5123" t="s">
        <v>30503</v>
      </c>
      <c r="D5123">
        <v>0</v>
      </c>
    </row>
    <row r="5124" spans="1:4" x14ac:dyDescent="0.25">
      <c r="A5124" t="s">
        <v>13929</v>
      </c>
      <c r="B5124" t="s">
        <v>13931</v>
      </c>
      <c r="C5124" t="s">
        <v>30504</v>
      </c>
      <c r="D5124">
        <v>0</v>
      </c>
    </row>
    <row r="5125" spans="1:4" x14ac:dyDescent="0.25">
      <c r="A5125" t="s">
        <v>13933</v>
      </c>
      <c r="B5125" t="s">
        <v>13935</v>
      </c>
      <c r="C5125" t="s">
        <v>30505</v>
      </c>
      <c r="D5125">
        <v>0</v>
      </c>
    </row>
    <row r="5126" spans="1:4" x14ac:dyDescent="0.25">
      <c r="A5126" t="s">
        <v>13937</v>
      </c>
      <c r="B5126" t="s">
        <v>13939</v>
      </c>
      <c r="C5126" t="s">
        <v>30506</v>
      </c>
      <c r="D5126">
        <v>0</v>
      </c>
    </row>
    <row r="5127" spans="1:4" x14ac:dyDescent="0.25">
      <c r="A5127" t="s">
        <v>13941</v>
      </c>
      <c r="B5127" t="s">
        <v>13943</v>
      </c>
      <c r="C5127" t="s">
        <v>30507</v>
      </c>
      <c r="D5127">
        <v>0</v>
      </c>
    </row>
    <row r="5128" spans="1:4" x14ac:dyDescent="0.25">
      <c r="A5128" t="s">
        <v>13945</v>
      </c>
      <c r="B5128" t="s">
        <v>13947</v>
      </c>
      <c r="C5128" t="s">
        <v>30508</v>
      </c>
      <c r="D5128">
        <v>0</v>
      </c>
    </row>
    <row r="5129" spans="1:4" x14ac:dyDescent="0.25">
      <c r="A5129" t="s">
        <v>13949</v>
      </c>
      <c r="B5129" t="s">
        <v>13951</v>
      </c>
      <c r="C5129" t="s">
        <v>30509</v>
      </c>
      <c r="D5129">
        <v>0</v>
      </c>
    </row>
    <row r="5130" spans="1:4" x14ac:dyDescent="0.25">
      <c r="A5130" t="s">
        <v>13953</v>
      </c>
      <c r="B5130" t="s">
        <v>13955</v>
      </c>
      <c r="C5130" t="s">
        <v>30510</v>
      </c>
      <c r="D5130">
        <v>0</v>
      </c>
    </row>
    <row r="5131" spans="1:4" x14ac:dyDescent="0.25">
      <c r="A5131" t="s">
        <v>13957</v>
      </c>
      <c r="B5131" t="s">
        <v>13959</v>
      </c>
      <c r="C5131" t="s">
        <v>30511</v>
      </c>
      <c r="D5131">
        <v>0</v>
      </c>
    </row>
    <row r="5132" spans="1:4" x14ac:dyDescent="0.25">
      <c r="A5132" t="s">
        <v>13961</v>
      </c>
      <c r="B5132" t="s">
        <v>13963</v>
      </c>
      <c r="C5132" t="s">
        <v>30512</v>
      </c>
      <c r="D5132">
        <v>0</v>
      </c>
    </row>
    <row r="5133" spans="1:4" x14ac:dyDescent="0.25">
      <c r="A5133" t="s">
        <v>13965</v>
      </c>
      <c r="B5133" t="s">
        <v>13967</v>
      </c>
      <c r="C5133" t="s">
        <v>30513</v>
      </c>
      <c r="D5133">
        <v>0</v>
      </c>
    </row>
    <row r="5134" spans="1:4" x14ac:dyDescent="0.25">
      <c r="A5134" t="s">
        <v>13969</v>
      </c>
      <c r="B5134" t="s">
        <v>13971</v>
      </c>
      <c r="C5134" t="s">
        <v>30514</v>
      </c>
      <c r="D5134">
        <v>0</v>
      </c>
    </row>
    <row r="5135" spans="1:4" x14ac:dyDescent="0.25">
      <c r="A5135" t="s">
        <v>13973</v>
      </c>
      <c r="B5135" t="s">
        <v>13975</v>
      </c>
      <c r="C5135" t="s">
        <v>30515</v>
      </c>
      <c r="D5135">
        <v>0</v>
      </c>
    </row>
    <row r="5136" spans="1:4" x14ac:dyDescent="0.25">
      <c r="A5136" t="s">
        <v>13977</v>
      </c>
      <c r="B5136" t="s">
        <v>13979</v>
      </c>
      <c r="C5136" t="s">
        <v>30516</v>
      </c>
      <c r="D5136">
        <v>0</v>
      </c>
    </row>
    <row r="5137" spans="1:4" x14ac:dyDescent="0.25">
      <c r="A5137" t="s">
        <v>13981</v>
      </c>
      <c r="B5137" t="s">
        <v>13983</v>
      </c>
      <c r="C5137" t="s">
        <v>30517</v>
      </c>
      <c r="D5137">
        <v>0</v>
      </c>
    </row>
    <row r="5138" spans="1:4" x14ac:dyDescent="0.25">
      <c r="A5138" t="s">
        <v>13985</v>
      </c>
      <c r="B5138" t="s">
        <v>13987</v>
      </c>
      <c r="C5138" t="s">
        <v>30518</v>
      </c>
      <c r="D5138">
        <v>0</v>
      </c>
    </row>
    <row r="5139" spans="1:4" x14ac:dyDescent="0.25">
      <c r="A5139" t="s">
        <v>13993</v>
      </c>
      <c r="B5139" t="s">
        <v>13995</v>
      </c>
      <c r="C5139" t="s">
        <v>30520</v>
      </c>
      <c r="D5139">
        <v>0</v>
      </c>
    </row>
    <row r="5140" spans="1:4" x14ac:dyDescent="0.25">
      <c r="A5140" t="s">
        <v>14001</v>
      </c>
      <c r="B5140" t="s">
        <v>14003</v>
      </c>
      <c r="C5140" t="s">
        <v>30522</v>
      </c>
      <c r="D5140">
        <v>0</v>
      </c>
    </row>
    <row r="5141" spans="1:4" x14ac:dyDescent="0.25">
      <c r="A5141" t="s">
        <v>14005</v>
      </c>
      <c r="B5141" t="s">
        <v>14007</v>
      </c>
      <c r="C5141" t="s">
        <v>30523</v>
      </c>
      <c r="D5141">
        <v>0</v>
      </c>
    </row>
    <row r="5142" spans="1:4" x14ac:dyDescent="0.25">
      <c r="A5142" t="s">
        <v>14013</v>
      </c>
      <c r="B5142" t="s">
        <v>14015</v>
      </c>
      <c r="C5142" t="s">
        <v>30525</v>
      </c>
      <c r="D5142">
        <v>0</v>
      </c>
    </row>
    <row r="5143" spans="1:4" x14ac:dyDescent="0.25">
      <c r="A5143" t="s">
        <v>14017</v>
      </c>
      <c r="B5143" t="s">
        <v>14019</v>
      </c>
      <c r="C5143" t="s">
        <v>30526</v>
      </c>
      <c r="D5143">
        <v>0</v>
      </c>
    </row>
    <row r="5144" spans="1:4" x14ac:dyDescent="0.25">
      <c r="A5144" t="s">
        <v>14021</v>
      </c>
      <c r="B5144" t="s">
        <v>14023</v>
      </c>
      <c r="C5144" t="s">
        <v>30527</v>
      </c>
      <c r="D5144">
        <v>0</v>
      </c>
    </row>
    <row r="5145" spans="1:4" x14ac:dyDescent="0.25">
      <c r="A5145" t="s">
        <v>14033</v>
      </c>
      <c r="B5145" t="s">
        <v>14035</v>
      </c>
      <c r="C5145" t="s">
        <v>30530</v>
      </c>
      <c r="D5145">
        <v>0</v>
      </c>
    </row>
    <row r="5146" spans="1:4" x14ac:dyDescent="0.25">
      <c r="A5146" t="s">
        <v>14045</v>
      </c>
      <c r="B5146" t="s">
        <v>14047</v>
      </c>
      <c r="C5146" t="s">
        <v>30533</v>
      </c>
      <c r="D5146">
        <v>0</v>
      </c>
    </row>
    <row r="5147" spans="1:4" x14ac:dyDescent="0.25">
      <c r="A5147" t="s">
        <v>14049</v>
      </c>
      <c r="B5147" t="s">
        <v>14051</v>
      </c>
      <c r="C5147" t="s">
        <v>30534</v>
      </c>
      <c r="D5147">
        <v>0</v>
      </c>
    </row>
    <row r="5148" spans="1:4" x14ac:dyDescent="0.25">
      <c r="A5148" t="s">
        <v>14053</v>
      </c>
      <c r="B5148" t="s">
        <v>14055</v>
      </c>
      <c r="C5148" t="s">
        <v>30535</v>
      </c>
      <c r="D5148">
        <v>0</v>
      </c>
    </row>
    <row r="5149" spans="1:4" x14ac:dyDescent="0.25">
      <c r="A5149" t="s">
        <v>14057</v>
      </c>
      <c r="B5149" t="s">
        <v>14059</v>
      </c>
      <c r="C5149" t="s">
        <v>30536</v>
      </c>
      <c r="D5149">
        <v>0</v>
      </c>
    </row>
    <row r="5150" spans="1:4" x14ac:dyDescent="0.25">
      <c r="A5150" t="s">
        <v>14063</v>
      </c>
      <c r="B5150" t="s">
        <v>14065</v>
      </c>
      <c r="C5150" t="s">
        <v>30538</v>
      </c>
      <c r="D5150">
        <v>0</v>
      </c>
    </row>
    <row r="5151" spans="1:4" x14ac:dyDescent="0.25">
      <c r="A5151" t="s">
        <v>14067</v>
      </c>
      <c r="B5151" t="s">
        <v>14069</v>
      </c>
      <c r="C5151" t="s">
        <v>30539</v>
      </c>
      <c r="D5151">
        <v>0</v>
      </c>
    </row>
    <row r="5152" spans="1:4" x14ac:dyDescent="0.25">
      <c r="A5152" t="s">
        <v>14071</v>
      </c>
      <c r="B5152" t="s">
        <v>14073</v>
      </c>
      <c r="C5152" t="s">
        <v>30540</v>
      </c>
      <c r="D5152">
        <v>0</v>
      </c>
    </row>
    <row r="5153" spans="1:4" x14ac:dyDescent="0.25">
      <c r="A5153" t="s">
        <v>14075</v>
      </c>
      <c r="B5153" t="s">
        <v>14077</v>
      </c>
      <c r="C5153" t="s">
        <v>30541</v>
      </c>
      <c r="D5153">
        <v>0</v>
      </c>
    </row>
    <row r="5154" spans="1:4" x14ac:dyDescent="0.25">
      <c r="A5154" t="s">
        <v>14083</v>
      </c>
      <c r="B5154" t="s">
        <v>14085</v>
      </c>
      <c r="C5154" t="s">
        <v>30543</v>
      </c>
      <c r="D5154">
        <v>0</v>
      </c>
    </row>
    <row r="5155" spans="1:4" x14ac:dyDescent="0.25">
      <c r="A5155" t="s">
        <v>14087</v>
      </c>
      <c r="B5155" t="s">
        <v>14089</v>
      </c>
      <c r="C5155" t="s">
        <v>30544</v>
      </c>
      <c r="D5155">
        <v>0</v>
      </c>
    </row>
    <row r="5156" spans="1:4" x14ac:dyDescent="0.25">
      <c r="A5156" t="s">
        <v>14091</v>
      </c>
      <c r="B5156" t="s">
        <v>14093</v>
      </c>
      <c r="C5156" t="s">
        <v>30545</v>
      </c>
      <c r="D5156">
        <v>0</v>
      </c>
    </row>
    <row r="5157" spans="1:4" x14ac:dyDescent="0.25">
      <c r="A5157" t="s">
        <v>14095</v>
      </c>
      <c r="B5157" t="s">
        <v>14097</v>
      </c>
      <c r="C5157" t="s">
        <v>30546</v>
      </c>
      <c r="D5157">
        <v>0</v>
      </c>
    </row>
    <row r="5158" spans="1:4" x14ac:dyDescent="0.25">
      <c r="A5158" t="s">
        <v>14099</v>
      </c>
      <c r="B5158" t="s">
        <v>14101</v>
      </c>
      <c r="C5158" t="s">
        <v>30547</v>
      </c>
      <c r="D5158">
        <v>0</v>
      </c>
    </row>
    <row r="5159" spans="1:4" x14ac:dyDescent="0.25">
      <c r="A5159" t="s">
        <v>14103</v>
      </c>
      <c r="B5159" t="s">
        <v>14105</v>
      </c>
      <c r="C5159" t="s">
        <v>30548</v>
      </c>
      <c r="D5159">
        <v>0</v>
      </c>
    </row>
    <row r="5160" spans="1:4" x14ac:dyDescent="0.25">
      <c r="A5160" t="s">
        <v>14107</v>
      </c>
      <c r="B5160" t="s">
        <v>14109</v>
      </c>
      <c r="C5160" t="s">
        <v>30549</v>
      </c>
      <c r="D5160">
        <v>0</v>
      </c>
    </row>
    <row r="5161" spans="1:4" x14ac:dyDescent="0.25">
      <c r="A5161" t="s">
        <v>14115</v>
      </c>
      <c r="B5161" t="s">
        <v>14117</v>
      </c>
      <c r="C5161" t="s">
        <v>30551</v>
      </c>
      <c r="D5161">
        <v>0</v>
      </c>
    </row>
    <row r="5162" spans="1:4" x14ac:dyDescent="0.25">
      <c r="A5162" t="s">
        <v>14119</v>
      </c>
      <c r="B5162" t="s">
        <v>14121</v>
      </c>
      <c r="C5162" t="s">
        <v>30552</v>
      </c>
      <c r="D5162">
        <v>0</v>
      </c>
    </row>
    <row r="5163" spans="1:4" x14ac:dyDescent="0.25">
      <c r="A5163" t="s">
        <v>14124</v>
      </c>
      <c r="B5163" t="s">
        <v>14126</v>
      </c>
      <c r="C5163" t="s">
        <v>30554</v>
      </c>
      <c r="D5163">
        <v>0</v>
      </c>
    </row>
    <row r="5164" spans="1:4" x14ac:dyDescent="0.25">
      <c r="A5164" t="s">
        <v>14128</v>
      </c>
      <c r="B5164" t="s">
        <v>14130</v>
      </c>
      <c r="C5164" t="s">
        <v>30555</v>
      </c>
      <c r="D5164">
        <v>0</v>
      </c>
    </row>
    <row r="5165" spans="1:4" x14ac:dyDescent="0.25">
      <c r="A5165" t="s">
        <v>14132</v>
      </c>
      <c r="B5165" t="s">
        <v>14134</v>
      </c>
      <c r="C5165" t="s">
        <v>30556</v>
      </c>
      <c r="D5165">
        <v>0</v>
      </c>
    </row>
    <row r="5166" spans="1:4" x14ac:dyDescent="0.25">
      <c r="A5166" t="s">
        <v>14136</v>
      </c>
      <c r="B5166" t="s">
        <v>14138</v>
      </c>
      <c r="C5166" t="s">
        <v>30557</v>
      </c>
      <c r="D5166">
        <v>0</v>
      </c>
    </row>
    <row r="5167" spans="1:4" x14ac:dyDescent="0.25">
      <c r="A5167" t="s">
        <v>14140</v>
      </c>
      <c r="B5167" t="s">
        <v>14142</v>
      </c>
      <c r="C5167" t="s">
        <v>30558</v>
      </c>
      <c r="D5167">
        <v>0</v>
      </c>
    </row>
    <row r="5168" spans="1:4" x14ac:dyDescent="0.25">
      <c r="A5168" t="s">
        <v>14144</v>
      </c>
      <c r="B5168" t="s">
        <v>14146</v>
      </c>
      <c r="C5168" t="s">
        <v>30559</v>
      </c>
      <c r="D5168">
        <v>0</v>
      </c>
    </row>
    <row r="5169" spans="1:4" x14ac:dyDescent="0.25">
      <c r="A5169" t="s">
        <v>14148</v>
      </c>
      <c r="B5169" t="s">
        <v>14150</v>
      </c>
      <c r="C5169" t="s">
        <v>30560</v>
      </c>
      <c r="D5169">
        <v>0</v>
      </c>
    </row>
    <row r="5170" spans="1:4" x14ac:dyDescent="0.25">
      <c r="A5170" t="s">
        <v>14152</v>
      </c>
      <c r="B5170" t="s">
        <v>14154</v>
      </c>
      <c r="C5170" t="s">
        <v>30561</v>
      </c>
      <c r="D5170">
        <v>0</v>
      </c>
    </row>
    <row r="5171" spans="1:4" x14ac:dyDescent="0.25">
      <c r="A5171" t="s">
        <v>14156</v>
      </c>
      <c r="B5171" t="s">
        <v>14158</v>
      </c>
      <c r="C5171" t="s">
        <v>30562</v>
      </c>
      <c r="D5171">
        <v>0</v>
      </c>
    </row>
    <row r="5172" spans="1:4" x14ac:dyDescent="0.25">
      <c r="A5172" t="s">
        <v>14160</v>
      </c>
      <c r="B5172" t="s">
        <v>14162</v>
      </c>
      <c r="C5172" t="s">
        <v>30563</v>
      </c>
      <c r="D5172">
        <v>0</v>
      </c>
    </row>
    <row r="5173" spans="1:4" x14ac:dyDescent="0.25">
      <c r="A5173" t="s">
        <v>14164</v>
      </c>
      <c r="B5173" t="s">
        <v>14166</v>
      </c>
      <c r="C5173" t="s">
        <v>30564</v>
      </c>
      <c r="D5173">
        <v>0</v>
      </c>
    </row>
    <row r="5174" spans="1:4" x14ac:dyDescent="0.25">
      <c r="A5174" t="s">
        <v>14168</v>
      </c>
      <c r="B5174" t="s">
        <v>14170</v>
      </c>
      <c r="C5174" t="s">
        <v>30565</v>
      </c>
      <c r="D5174">
        <v>0</v>
      </c>
    </row>
    <row r="5175" spans="1:4" x14ac:dyDescent="0.25">
      <c r="A5175" t="s">
        <v>14172</v>
      </c>
      <c r="B5175" t="s">
        <v>14174</v>
      </c>
      <c r="C5175" t="s">
        <v>30566</v>
      </c>
      <c r="D5175">
        <v>0</v>
      </c>
    </row>
    <row r="5176" spans="1:4" x14ac:dyDescent="0.25">
      <c r="A5176" t="s">
        <v>14176</v>
      </c>
      <c r="B5176" t="s">
        <v>14178</v>
      </c>
      <c r="C5176" t="s">
        <v>30567</v>
      </c>
      <c r="D5176">
        <v>0</v>
      </c>
    </row>
    <row r="5177" spans="1:4" x14ac:dyDescent="0.25">
      <c r="A5177" t="s">
        <v>14180</v>
      </c>
      <c r="B5177" t="s">
        <v>14182</v>
      </c>
      <c r="C5177" t="s">
        <v>30568</v>
      </c>
      <c r="D5177">
        <v>0</v>
      </c>
    </row>
    <row r="5178" spans="1:4" x14ac:dyDescent="0.25">
      <c r="A5178" t="s">
        <v>14184</v>
      </c>
      <c r="B5178" t="s">
        <v>14186</v>
      </c>
      <c r="C5178" t="s">
        <v>30569</v>
      </c>
      <c r="D5178">
        <v>0</v>
      </c>
    </row>
    <row r="5179" spans="1:4" x14ac:dyDescent="0.25">
      <c r="A5179" t="s">
        <v>14188</v>
      </c>
      <c r="B5179" t="s">
        <v>14190</v>
      </c>
      <c r="C5179" t="s">
        <v>30570</v>
      </c>
      <c r="D5179">
        <v>0</v>
      </c>
    </row>
    <row r="5180" spans="1:4" x14ac:dyDescent="0.25">
      <c r="A5180" t="s">
        <v>14192</v>
      </c>
      <c r="B5180" t="s">
        <v>14194</v>
      </c>
      <c r="C5180" t="s">
        <v>30571</v>
      </c>
      <c r="D5180">
        <v>0</v>
      </c>
    </row>
    <row r="5181" spans="1:4" x14ac:dyDescent="0.25">
      <c r="A5181" t="s">
        <v>14204</v>
      </c>
      <c r="B5181" t="s">
        <v>14206</v>
      </c>
      <c r="C5181" t="s">
        <v>30574</v>
      </c>
      <c r="D5181">
        <v>0</v>
      </c>
    </row>
    <row r="5182" spans="1:4" x14ac:dyDescent="0.25">
      <c r="A5182" t="s">
        <v>14208</v>
      </c>
      <c r="B5182" t="s">
        <v>14210</v>
      </c>
      <c r="C5182" t="s">
        <v>30575</v>
      </c>
      <c r="D5182">
        <v>0</v>
      </c>
    </row>
    <row r="5183" spans="1:4" x14ac:dyDescent="0.25">
      <c r="A5183" t="s">
        <v>14212</v>
      </c>
      <c r="B5183" t="s">
        <v>14214</v>
      </c>
      <c r="C5183" t="s">
        <v>30576</v>
      </c>
      <c r="D5183">
        <v>0</v>
      </c>
    </row>
    <row r="5184" spans="1:4" x14ac:dyDescent="0.25">
      <c r="A5184" t="s">
        <v>14221</v>
      </c>
      <c r="B5184" t="s">
        <v>14223</v>
      </c>
      <c r="C5184" t="s">
        <v>30579</v>
      </c>
      <c r="D5184">
        <v>0</v>
      </c>
    </row>
    <row r="5185" spans="1:4" x14ac:dyDescent="0.25">
      <c r="A5185" t="s">
        <v>14225</v>
      </c>
      <c r="B5185" t="s">
        <v>14227</v>
      </c>
      <c r="C5185" t="s">
        <v>30580</v>
      </c>
      <c r="D5185">
        <v>0</v>
      </c>
    </row>
    <row r="5186" spans="1:4" x14ac:dyDescent="0.25">
      <c r="A5186" t="s">
        <v>14229</v>
      </c>
      <c r="B5186" t="s">
        <v>14231</v>
      </c>
      <c r="C5186" t="s">
        <v>30581</v>
      </c>
      <c r="D5186">
        <v>0</v>
      </c>
    </row>
    <row r="5187" spans="1:4" x14ac:dyDescent="0.25">
      <c r="A5187" t="s">
        <v>14233</v>
      </c>
      <c r="B5187" t="s">
        <v>14235</v>
      </c>
      <c r="C5187" t="s">
        <v>30582</v>
      </c>
      <c r="D5187">
        <v>0</v>
      </c>
    </row>
    <row r="5188" spans="1:4" x14ac:dyDescent="0.25">
      <c r="A5188" t="s">
        <v>14237</v>
      </c>
      <c r="B5188" t="s">
        <v>14239</v>
      </c>
      <c r="C5188" t="s">
        <v>30583</v>
      </c>
      <c r="D5188">
        <v>0</v>
      </c>
    </row>
    <row r="5189" spans="1:4" x14ac:dyDescent="0.25">
      <c r="A5189" t="s">
        <v>14241</v>
      </c>
      <c r="B5189" t="s">
        <v>14243</v>
      </c>
      <c r="C5189" t="s">
        <v>30584</v>
      </c>
      <c r="D5189">
        <v>0</v>
      </c>
    </row>
    <row r="5190" spans="1:4" x14ac:dyDescent="0.25">
      <c r="A5190" t="s">
        <v>14245</v>
      </c>
      <c r="B5190" t="s">
        <v>14247</v>
      </c>
      <c r="C5190" t="s">
        <v>30585</v>
      </c>
      <c r="D5190">
        <v>0</v>
      </c>
    </row>
    <row r="5191" spans="1:4" x14ac:dyDescent="0.25">
      <c r="A5191" t="s">
        <v>14249</v>
      </c>
      <c r="B5191" t="s">
        <v>14251</v>
      </c>
      <c r="C5191" t="s">
        <v>30586</v>
      </c>
      <c r="D5191">
        <v>0</v>
      </c>
    </row>
    <row r="5192" spans="1:4" x14ac:dyDescent="0.25">
      <c r="A5192" t="s">
        <v>14253</v>
      </c>
      <c r="B5192" t="s">
        <v>14255</v>
      </c>
      <c r="C5192" t="s">
        <v>30587</v>
      </c>
      <c r="D5192">
        <v>0</v>
      </c>
    </row>
    <row r="5193" spans="1:4" x14ac:dyDescent="0.25">
      <c r="A5193" t="s">
        <v>14257</v>
      </c>
      <c r="B5193" t="s">
        <v>14259</v>
      </c>
      <c r="C5193" t="s">
        <v>30588</v>
      </c>
      <c r="D5193">
        <v>0</v>
      </c>
    </row>
    <row r="5194" spans="1:4" x14ac:dyDescent="0.25">
      <c r="A5194" t="s">
        <v>14261</v>
      </c>
      <c r="B5194" t="s">
        <v>14263</v>
      </c>
      <c r="C5194" t="s">
        <v>30589</v>
      </c>
      <c r="D5194">
        <v>0</v>
      </c>
    </row>
    <row r="5195" spans="1:4" x14ac:dyDescent="0.25">
      <c r="A5195" t="s">
        <v>14265</v>
      </c>
      <c r="B5195" t="s">
        <v>14267</v>
      </c>
      <c r="C5195" t="s">
        <v>30590</v>
      </c>
      <c r="D5195">
        <v>0</v>
      </c>
    </row>
    <row r="5196" spans="1:4" x14ac:dyDescent="0.25">
      <c r="A5196" t="s">
        <v>14269</v>
      </c>
      <c r="B5196" t="s">
        <v>14271</v>
      </c>
      <c r="C5196" t="s">
        <v>30591</v>
      </c>
      <c r="D5196">
        <v>0</v>
      </c>
    </row>
    <row r="5197" spans="1:4" x14ac:dyDescent="0.25">
      <c r="A5197" t="s">
        <v>14273</v>
      </c>
      <c r="B5197" t="s">
        <v>14275</v>
      </c>
      <c r="C5197" t="s">
        <v>30592</v>
      </c>
      <c r="D5197">
        <v>0</v>
      </c>
    </row>
    <row r="5198" spans="1:4" x14ac:dyDescent="0.25">
      <c r="A5198" t="s">
        <v>14277</v>
      </c>
      <c r="B5198" t="s">
        <v>14279</v>
      </c>
      <c r="C5198" t="s">
        <v>30593</v>
      </c>
      <c r="D5198">
        <v>0</v>
      </c>
    </row>
    <row r="5199" spans="1:4" x14ac:dyDescent="0.25">
      <c r="A5199" t="s">
        <v>14281</v>
      </c>
      <c r="B5199" t="s">
        <v>14283</v>
      </c>
      <c r="C5199" t="s">
        <v>30594</v>
      </c>
      <c r="D5199">
        <v>0</v>
      </c>
    </row>
    <row r="5200" spans="1:4" x14ac:dyDescent="0.25">
      <c r="A5200" t="s">
        <v>14285</v>
      </c>
      <c r="B5200" t="s">
        <v>14287</v>
      </c>
      <c r="C5200" t="s">
        <v>30595</v>
      </c>
      <c r="D5200">
        <v>0</v>
      </c>
    </row>
    <row r="5201" spans="1:4" x14ac:dyDescent="0.25">
      <c r="A5201" t="s">
        <v>14289</v>
      </c>
      <c r="B5201" t="s">
        <v>14291</v>
      </c>
      <c r="C5201" t="s">
        <v>30596</v>
      </c>
      <c r="D5201">
        <v>0</v>
      </c>
    </row>
    <row r="5202" spans="1:4" x14ac:dyDescent="0.25">
      <c r="A5202" t="s">
        <v>14302</v>
      </c>
      <c r="B5202" t="s">
        <v>14304</v>
      </c>
      <c r="C5202" t="s">
        <v>30600</v>
      </c>
      <c r="D5202">
        <v>0</v>
      </c>
    </row>
    <row r="5203" spans="1:4" x14ac:dyDescent="0.25">
      <c r="A5203" t="s">
        <v>14306</v>
      </c>
      <c r="B5203" t="s">
        <v>14308</v>
      </c>
      <c r="C5203" t="s">
        <v>30601</v>
      </c>
      <c r="D5203">
        <v>0</v>
      </c>
    </row>
    <row r="5204" spans="1:4" x14ac:dyDescent="0.25">
      <c r="A5204" t="s">
        <v>14310</v>
      </c>
      <c r="B5204" t="s">
        <v>14312</v>
      </c>
      <c r="C5204" t="s">
        <v>30602</v>
      </c>
      <c r="D5204">
        <v>0</v>
      </c>
    </row>
    <row r="5205" spans="1:4" x14ac:dyDescent="0.25">
      <c r="A5205" t="s">
        <v>14318</v>
      </c>
      <c r="B5205" t="s">
        <v>14320</v>
      </c>
      <c r="C5205" t="s">
        <v>30604</v>
      </c>
      <c r="D5205">
        <v>0</v>
      </c>
    </row>
    <row r="5206" spans="1:4" x14ac:dyDescent="0.25">
      <c r="A5206" t="s">
        <v>14322</v>
      </c>
      <c r="B5206" t="s">
        <v>14324</v>
      </c>
      <c r="C5206" t="s">
        <v>30605</v>
      </c>
      <c r="D5206">
        <v>0</v>
      </c>
    </row>
    <row r="5207" spans="1:4" x14ac:dyDescent="0.25">
      <c r="A5207" t="s">
        <v>14326</v>
      </c>
      <c r="B5207" t="s">
        <v>14328</v>
      </c>
      <c r="C5207" t="s">
        <v>30606</v>
      </c>
      <c r="D5207">
        <v>0</v>
      </c>
    </row>
    <row r="5208" spans="1:4" x14ac:dyDescent="0.25">
      <c r="A5208" t="s">
        <v>14330</v>
      </c>
      <c r="B5208" t="s">
        <v>14332</v>
      </c>
      <c r="C5208" t="s">
        <v>30607</v>
      </c>
      <c r="D5208">
        <v>0</v>
      </c>
    </row>
    <row r="5209" spans="1:4" x14ac:dyDescent="0.25">
      <c r="A5209" t="s">
        <v>14342</v>
      </c>
      <c r="B5209" t="s">
        <v>14344</v>
      </c>
      <c r="C5209" t="s">
        <v>30610</v>
      </c>
      <c r="D5209">
        <v>0</v>
      </c>
    </row>
    <row r="5210" spans="1:4" x14ac:dyDescent="0.25">
      <c r="A5210" t="s">
        <v>14346</v>
      </c>
      <c r="B5210" t="s">
        <v>14348</v>
      </c>
      <c r="C5210" t="s">
        <v>30611</v>
      </c>
      <c r="D5210">
        <v>0</v>
      </c>
    </row>
    <row r="5211" spans="1:4" x14ac:dyDescent="0.25">
      <c r="A5211" t="s">
        <v>14350</v>
      </c>
      <c r="B5211" t="s">
        <v>14352</v>
      </c>
      <c r="C5211" t="s">
        <v>30612</v>
      </c>
      <c r="D5211">
        <v>0</v>
      </c>
    </row>
    <row r="5212" spans="1:4" x14ac:dyDescent="0.25">
      <c r="A5212" t="s">
        <v>14354</v>
      </c>
      <c r="B5212" t="s">
        <v>14356</v>
      </c>
      <c r="C5212" t="s">
        <v>30613</v>
      </c>
      <c r="D5212">
        <v>0</v>
      </c>
    </row>
    <row r="5213" spans="1:4" x14ac:dyDescent="0.25">
      <c r="A5213" t="s">
        <v>14358</v>
      </c>
      <c r="B5213" t="s">
        <v>14360</v>
      </c>
      <c r="C5213" t="s">
        <v>30614</v>
      </c>
      <c r="D5213">
        <v>0</v>
      </c>
    </row>
    <row r="5214" spans="1:4" x14ac:dyDescent="0.25">
      <c r="A5214" t="s">
        <v>14362</v>
      </c>
      <c r="B5214" t="s">
        <v>14364</v>
      </c>
      <c r="C5214" t="s">
        <v>30615</v>
      </c>
      <c r="D5214">
        <v>0</v>
      </c>
    </row>
    <row r="5215" spans="1:4" x14ac:dyDescent="0.25">
      <c r="A5215" t="s">
        <v>14368</v>
      </c>
      <c r="B5215" t="s">
        <v>14370</v>
      </c>
      <c r="C5215" t="s">
        <v>30617</v>
      </c>
      <c r="D5215">
        <v>0</v>
      </c>
    </row>
    <row r="5216" spans="1:4" x14ac:dyDescent="0.25">
      <c r="A5216" t="s">
        <v>14372</v>
      </c>
      <c r="B5216" t="s">
        <v>14374</v>
      </c>
      <c r="C5216" t="s">
        <v>30618</v>
      </c>
      <c r="D5216">
        <v>0</v>
      </c>
    </row>
    <row r="5217" spans="1:4" x14ac:dyDescent="0.25">
      <c r="A5217" t="s">
        <v>14376</v>
      </c>
      <c r="B5217" t="s">
        <v>14378</v>
      </c>
      <c r="C5217" t="s">
        <v>30619</v>
      </c>
      <c r="D5217">
        <v>0</v>
      </c>
    </row>
    <row r="5218" spans="1:4" x14ac:dyDescent="0.25">
      <c r="A5218" t="s">
        <v>14380</v>
      </c>
      <c r="B5218" t="s">
        <v>14382</v>
      </c>
      <c r="C5218" t="s">
        <v>30620</v>
      </c>
      <c r="D5218">
        <v>0</v>
      </c>
    </row>
    <row r="5219" spans="1:4" x14ac:dyDescent="0.25">
      <c r="A5219" t="s">
        <v>14388</v>
      </c>
      <c r="B5219" t="s">
        <v>14390</v>
      </c>
      <c r="C5219" t="s">
        <v>30622</v>
      </c>
      <c r="D5219">
        <v>0</v>
      </c>
    </row>
    <row r="5220" spans="1:4" x14ac:dyDescent="0.25">
      <c r="A5220" t="s">
        <v>14392</v>
      </c>
      <c r="B5220" t="s">
        <v>14394</v>
      </c>
      <c r="C5220" t="s">
        <v>30623</v>
      </c>
      <c r="D5220">
        <v>0</v>
      </c>
    </row>
    <row r="5221" spans="1:4" x14ac:dyDescent="0.25">
      <c r="A5221" t="s">
        <v>14396</v>
      </c>
      <c r="B5221" t="s">
        <v>14398</v>
      </c>
      <c r="C5221" t="s">
        <v>30624</v>
      </c>
      <c r="D5221">
        <v>0</v>
      </c>
    </row>
    <row r="5222" spans="1:4" x14ac:dyDescent="0.25">
      <c r="A5222" t="s">
        <v>14400</v>
      </c>
      <c r="B5222" t="s">
        <v>14402</v>
      </c>
      <c r="C5222" t="s">
        <v>30625</v>
      </c>
      <c r="D5222">
        <v>0</v>
      </c>
    </row>
    <row r="5223" spans="1:4" x14ac:dyDescent="0.25">
      <c r="A5223" t="s">
        <v>14404</v>
      </c>
      <c r="B5223" t="s">
        <v>14406</v>
      </c>
      <c r="C5223" t="s">
        <v>30626</v>
      </c>
      <c r="D5223">
        <v>0</v>
      </c>
    </row>
    <row r="5224" spans="1:4" x14ac:dyDescent="0.25">
      <c r="A5224" t="s">
        <v>14412</v>
      </c>
      <c r="B5224" t="s">
        <v>14414</v>
      </c>
      <c r="C5224" t="s">
        <v>30628</v>
      </c>
      <c r="D5224">
        <v>0</v>
      </c>
    </row>
    <row r="5225" spans="1:4" x14ac:dyDescent="0.25">
      <c r="A5225" t="s">
        <v>14416</v>
      </c>
      <c r="B5225" t="s">
        <v>14418</v>
      </c>
      <c r="C5225" t="s">
        <v>30629</v>
      </c>
      <c r="D5225">
        <v>0</v>
      </c>
    </row>
    <row r="5226" spans="1:4" x14ac:dyDescent="0.25">
      <c r="A5226" t="s">
        <v>14420</v>
      </c>
      <c r="B5226" t="s">
        <v>14422</v>
      </c>
      <c r="C5226" t="s">
        <v>30630</v>
      </c>
      <c r="D5226">
        <v>0</v>
      </c>
    </row>
    <row r="5227" spans="1:4" x14ac:dyDescent="0.25">
      <c r="A5227" t="s">
        <v>14432</v>
      </c>
      <c r="B5227" t="s">
        <v>14434</v>
      </c>
      <c r="C5227" t="s">
        <v>30633</v>
      </c>
      <c r="D5227">
        <v>0</v>
      </c>
    </row>
    <row r="5228" spans="1:4" x14ac:dyDescent="0.25">
      <c r="A5228" t="s">
        <v>14436</v>
      </c>
      <c r="B5228" t="s">
        <v>14438</v>
      </c>
      <c r="C5228" t="s">
        <v>30634</v>
      </c>
      <c r="D5228">
        <v>0</v>
      </c>
    </row>
    <row r="5229" spans="1:4" x14ac:dyDescent="0.25">
      <c r="A5229" t="s">
        <v>14448</v>
      </c>
      <c r="B5229" t="s">
        <v>14450</v>
      </c>
      <c r="C5229" t="s">
        <v>30637</v>
      </c>
      <c r="D5229">
        <v>0</v>
      </c>
    </row>
    <row r="5230" spans="1:4" x14ac:dyDescent="0.25">
      <c r="A5230" t="s">
        <v>14452</v>
      </c>
      <c r="B5230" t="s">
        <v>14454</v>
      </c>
      <c r="C5230" t="s">
        <v>30638</v>
      </c>
      <c r="D5230">
        <v>0</v>
      </c>
    </row>
    <row r="5231" spans="1:4" x14ac:dyDescent="0.25">
      <c r="A5231" t="s">
        <v>14456</v>
      </c>
      <c r="B5231" t="s">
        <v>14458</v>
      </c>
      <c r="C5231" t="s">
        <v>30639</v>
      </c>
      <c r="D5231">
        <v>0</v>
      </c>
    </row>
    <row r="5232" spans="1:4" x14ac:dyDescent="0.25">
      <c r="A5232" t="s">
        <v>14460</v>
      </c>
      <c r="B5232" t="s">
        <v>14462</v>
      </c>
      <c r="C5232" t="s">
        <v>30640</v>
      </c>
      <c r="D5232">
        <v>0</v>
      </c>
    </row>
    <row r="5233" spans="1:4" x14ac:dyDescent="0.25">
      <c r="A5233" t="s">
        <v>14472</v>
      </c>
      <c r="B5233" t="s">
        <v>14474</v>
      </c>
      <c r="C5233" t="s">
        <v>30643</v>
      </c>
      <c r="D5233">
        <v>0</v>
      </c>
    </row>
    <row r="5234" spans="1:4" x14ac:dyDescent="0.25">
      <c r="A5234" t="s">
        <v>14476</v>
      </c>
      <c r="B5234" t="s">
        <v>14478</v>
      </c>
      <c r="C5234" t="s">
        <v>30644</v>
      </c>
      <c r="D5234">
        <v>0</v>
      </c>
    </row>
    <row r="5235" spans="1:4" x14ac:dyDescent="0.25">
      <c r="A5235" t="s">
        <v>14480</v>
      </c>
      <c r="B5235" t="s">
        <v>14482</v>
      </c>
      <c r="C5235" t="s">
        <v>30645</v>
      </c>
      <c r="D5235">
        <v>0</v>
      </c>
    </row>
    <row r="5236" spans="1:4" x14ac:dyDescent="0.25">
      <c r="A5236" t="s">
        <v>14484</v>
      </c>
      <c r="B5236" t="s">
        <v>14486</v>
      </c>
      <c r="C5236" t="s">
        <v>30646</v>
      </c>
      <c r="D5236">
        <v>0</v>
      </c>
    </row>
    <row r="5237" spans="1:4" x14ac:dyDescent="0.25">
      <c r="A5237" t="s">
        <v>14488</v>
      </c>
      <c r="B5237" t="s">
        <v>14490</v>
      </c>
      <c r="C5237" t="s">
        <v>30647</v>
      </c>
      <c r="D5237">
        <v>0</v>
      </c>
    </row>
    <row r="5238" spans="1:4" x14ac:dyDescent="0.25">
      <c r="A5238" t="s">
        <v>14496</v>
      </c>
      <c r="B5238" t="s">
        <v>14498</v>
      </c>
      <c r="C5238" t="s">
        <v>30649</v>
      </c>
      <c r="D5238">
        <v>0</v>
      </c>
    </row>
    <row r="5239" spans="1:4" x14ac:dyDescent="0.25">
      <c r="A5239" t="s">
        <v>14500</v>
      </c>
      <c r="B5239" t="s">
        <v>14502</v>
      </c>
      <c r="C5239" t="s">
        <v>30650</v>
      </c>
      <c r="D5239">
        <v>0</v>
      </c>
    </row>
    <row r="5240" spans="1:4" x14ac:dyDescent="0.25">
      <c r="A5240" t="s">
        <v>14504</v>
      </c>
      <c r="B5240" t="s">
        <v>14506</v>
      </c>
      <c r="C5240" t="s">
        <v>30651</v>
      </c>
      <c r="D5240">
        <v>0</v>
      </c>
    </row>
    <row r="5241" spans="1:4" x14ac:dyDescent="0.25">
      <c r="A5241" t="s">
        <v>14512</v>
      </c>
      <c r="B5241" t="s">
        <v>14514</v>
      </c>
      <c r="C5241" t="s">
        <v>30653</v>
      </c>
      <c r="D5241">
        <v>0</v>
      </c>
    </row>
    <row r="5242" spans="1:4" x14ac:dyDescent="0.25">
      <c r="A5242" t="s">
        <v>14516</v>
      </c>
      <c r="B5242" t="s">
        <v>14518</v>
      </c>
      <c r="C5242" t="s">
        <v>30654</v>
      </c>
      <c r="D5242">
        <v>0</v>
      </c>
    </row>
    <row r="5243" spans="1:4" x14ac:dyDescent="0.25">
      <c r="A5243" t="s">
        <v>14525</v>
      </c>
      <c r="B5243" t="s">
        <v>14527</v>
      </c>
      <c r="C5243" t="s">
        <v>30657</v>
      </c>
      <c r="D5243">
        <v>0</v>
      </c>
    </row>
    <row r="5244" spans="1:4" x14ac:dyDescent="0.25">
      <c r="A5244" t="s">
        <v>14533</v>
      </c>
      <c r="B5244" t="s">
        <v>14535</v>
      </c>
      <c r="C5244" t="s">
        <v>30659</v>
      </c>
      <c r="D5244">
        <v>0</v>
      </c>
    </row>
    <row r="5245" spans="1:4" x14ac:dyDescent="0.25">
      <c r="A5245" t="s">
        <v>14537</v>
      </c>
      <c r="B5245" t="s">
        <v>14539</v>
      </c>
      <c r="C5245" t="s">
        <v>30660</v>
      </c>
      <c r="D5245">
        <v>0</v>
      </c>
    </row>
    <row r="5246" spans="1:4" x14ac:dyDescent="0.25">
      <c r="A5246" t="s">
        <v>14541</v>
      </c>
      <c r="B5246" t="s">
        <v>14543</v>
      </c>
      <c r="C5246" t="s">
        <v>30661</v>
      </c>
      <c r="D5246">
        <v>0</v>
      </c>
    </row>
    <row r="5247" spans="1:4" x14ac:dyDescent="0.25">
      <c r="A5247" t="s">
        <v>14545</v>
      </c>
      <c r="B5247" t="s">
        <v>14547</v>
      </c>
      <c r="C5247" t="s">
        <v>30662</v>
      </c>
      <c r="D5247">
        <v>0</v>
      </c>
    </row>
    <row r="5248" spans="1:4" x14ac:dyDescent="0.25">
      <c r="A5248" t="s">
        <v>14554</v>
      </c>
      <c r="B5248" t="s">
        <v>14556</v>
      </c>
      <c r="C5248" t="s">
        <v>30665</v>
      </c>
      <c r="D5248">
        <v>0</v>
      </c>
    </row>
    <row r="5249" spans="1:4" x14ac:dyDescent="0.25">
      <c r="A5249" t="s">
        <v>14558</v>
      </c>
      <c r="B5249" t="s">
        <v>14560</v>
      </c>
      <c r="C5249" t="s">
        <v>30666</v>
      </c>
      <c r="D5249">
        <v>0</v>
      </c>
    </row>
    <row r="5250" spans="1:4" x14ac:dyDescent="0.25">
      <c r="A5250" t="s">
        <v>14562</v>
      </c>
      <c r="B5250" t="s">
        <v>14564</v>
      </c>
      <c r="C5250" t="s">
        <v>30667</v>
      </c>
      <c r="D5250">
        <v>0</v>
      </c>
    </row>
    <row r="5251" spans="1:4" x14ac:dyDescent="0.25">
      <c r="A5251" t="s">
        <v>14570</v>
      </c>
      <c r="B5251" t="s">
        <v>14572</v>
      </c>
      <c r="C5251" t="s">
        <v>30669</v>
      </c>
      <c r="D5251">
        <v>0</v>
      </c>
    </row>
    <row r="5252" spans="1:4" x14ac:dyDescent="0.25">
      <c r="A5252" t="s">
        <v>14574</v>
      </c>
      <c r="B5252" t="s">
        <v>14576</v>
      </c>
      <c r="C5252" t="s">
        <v>30670</v>
      </c>
      <c r="D5252">
        <v>0</v>
      </c>
    </row>
    <row r="5253" spans="1:4" x14ac:dyDescent="0.25">
      <c r="A5253" t="s">
        <v>14578</v>
      </c>
      <c r="B5253" t="s">
        <v>14580</v>
      </c>
      <c r="C5253" t="s">
        <v>30671</v>
      </c>
      <c r="D5253">
        <v>0</v>
      </c>
    </row>
    <row r="5254" spans="1:4" x14ac:dyDescent="0.25">
      <c r="A5254" t="s">
        <v>14582</v>
      </c>
      <c r="B5254" t="s">
        <v>14584</v>
      </c>
      <c r="C5254" t="s">
        <v>30672</v>
      </c>
      <c r="D5254">
        <v>0</v>
      </c>
    </row>
    <row r="5255" spans="1:4" x14ac:dyDescent="0.25">
      <c r="A5255" t="s">
        <v>14586</v>
      </c>
      <c r="B5255" t="s">
        <v>14588</v>
      </c>
      <c r="C5255" t="s">
        <v>30673</v>
      </c>
      <c r="D5255">
        <v>0</v>
      </c>
    </row>
    <row r="5256" spans="1:4" x14ac:dyDescent="0.25">
      <c r="A5256" t="s">
        <v>14590</v>
      </c>
      <c r="B5256" t="s">
        <v>14592</v>
      </c>
      <c r="C5256" t="s">
        <v>30674</v>
      </c>
      <c r="D5256">
        <v>0</v>
      </c>
    </row>
    <row r="5257" spans="1:4" x14ac:dyDescent="0.25">
      <c r="A5257" t="s">
        <v>14594</v>
      </c>
      <c r="B5257" t="s">
        <v>14596</v>
      </c>
      <c r="C5257" t="s">
        <v>30675</v>
      </c>
      <c r="D5257">
        <v>0</v>
      </c>
    </row>
    <row r="5258" spans="1:4" x14ac:dyDescent="0.25">
      <c r="A5258" t="s">
        <v>14598</v>
      </c>
      <c r="B5258" t="s">
        <v>14600</v>
      </c>
      <c r="C5258" t="s">
        <v>30676</v>
      </c>
      <c r="D5258">
        <v>0</v>
      </c>
    </row>
    <row r="5259" spans="1:4" x14ac:dyDescent="0.25">
      <c r="A5259" t="s">
        <v>14602</v>
      </c>
      <c r="B5259" t="s">
        <v>14604</v>
      </c>
      <c r="C5259" t="s">
        <v>30677</v>
      </c>
      <c r="D5259">
        <v>0</v>
      </c>
    </row>
    <row r="5260" spans="1:4" x14ac:dyDescent="0.25">
      <c r="A5260" t="s">
        <v>14607</v>
      </c>
      <c r="B5260" t="s">
        <v>14609</v>
      </c>
      <c r="C5260" t="s">
        <v>30679</v>
      </c>
      <c r="D5260">
        <v>0</v>
      </c>
    </row>
    <row r="5261" spans="1:4" x14ac:dyDescent="0.25">
      <c r="A5261" t="s">
        <v>14615</v>
      </c>
      <c r="B5261" t="s">
        <v>14617</v>
      </c>
      <c r="C5261" t="s">
        <v>30681</v>
      </c>
      <c r="D5261">
        <v>0</v>
      </c>
    </row>
    <row r="5262" spans="1:4" x14ac:dyDescent="0.25">
      <c r="A5262" t="s">
        <v>14619</v>
      </c>
      <c r="B5262" t="s">
        <v>14621</v>
      </c>
      <c r="C5262" t="s">
        <v>30682</v>
      </c>
      <c r="D5262">
        <v>0</v>
      </c>
    </row>
    <row r="5263" spans="1:4" x14ac:dyDescent="0.25">
      <c r="A5263" t="s">
        <v>14627</v>
      </c>
      <c r="B5263" t="s">
        <v>14629</v>
      </c>
      <c r="C5263" t="s">
        <v>30684</v>
      </c>
      <c r="D5263">
        <v>0</v>
      </c>
    </row>
    <row r="5264" spans="1:4" x14ac:dyDescent="0.25">
      <c r="A5264" t="s">
        <v>14639</v>
      </c>
      <c r="B5264" t="s">
        <v>14641</v>
      </c>
      <c r="C5264" t="s">
        <v>30687</v>
      </c>
      <c r="D5264">
        <v>0</v>
      </c>
    </row>
    <row r="5265" spans="1:4" x14ac:dyDescent="0.25">
      <c r="A5265" t="s">
        <v>14647</v>
      </c>
      <c r="B5265" t="s">
        <v>14649</v>
      </c>
      <c r="C5265" t="s">
        <v>30689</v>
      </c>
      <c r="D5265">
        <v>0</v>
      </c>
    </row>
    <row r="5266" spans="1:4" x14ac:dyDescent="0.25">
      <c r="A5266" t="s">
        <v>14651</v>
      </c>
      <c r="B5266" t="s">
        <v>14653</v>
      </c>
      <c r="C5266" t="s">
        <v>30690</v>
      </c>
      <c r="D5266">
        <v>0</v>
      </c>
    </row>
    <row r="5267" spans="1:4" x14ac:dyDescent="0.25">
      <c r="A5267" t="s">
        <v>14655</v>
      </c>
      <c r="B5267" t="s">
        <v>14657</v>
      </c>
      <c r="C5267" t="s">
        <v>30691</v>
      </c>
      <c r="D5267">
        <v>0</v>
      </c>
    </row>
    <row r="5268" spans="1:4" x14ac:dyDescent="0.25">
      <c r="A5268" t="s">
        <v>14659</v>
      </c>
      <c r="B5268" t="s">
        <v>14661</v>
      </c>
      <c r="C5268" t="s">
        <v>30692</v>
      </c>
      <c r="D5268">
        <v>0</v>
      </c>
    </row>
    <row r="5269" spans="1:4" x14ac:dyDescent="0.25">
      <c r="A5269" t="s">
        <v>14663</v>
      </c>
      <c r="B5269" t="s">
        <v>14665</v>
      </c>
      <c r="C5269" t="s">
        <v>30693</v>
      </c>
      <c r="D5269">
        <v>0</v>
      </c>
    </row>
    <row r="5270" spans="1:4" x14ac:dyDescent="0.25">
      <c r="A5270" t="s">
        <v>14672</v>
      </c>
      <c r="B5270" t="s">
        <v>14674</v>
      </c>
      <c r="C5270" t="s">
        <v>30696</v>
      </c>
      <c r="D5270">
        <v>0</v>
      </c>
    </row>
    <row r="5271" spans="1:4" x14ac:dyDescent="0.25">
      <c r="A5271" t="s">
        <v>14676</v>
      </c>
      <c r="B5271" t="s">
        <v>14678</v>
      </c>
      <c r="C5271" t="s">
        <v>30697</v>
      </c>
      <c r="D5271">
        <v>0</v>
      </c>
    </row>
    <row r="5272" spans="1:4" x14ac:dyDescent="0.25">
      <c r="A5272" t="s">
        <v>14680</v>
      </c>
      <c r="B5272" t="s">
        <v>14682</v>
      </c>
      <c r="C5272" t="s">
        <v>30698</v>
      </c>
      <c r="D5272">
        <v>0</v>
      </c>
    </row>
    <row r="5273" spans="1:4" x14ac:dyDescent="0.25">
      <c r="A5273" t="s">
        <v>14684</v>
      </c>
      <c r="B5273" t="s">
        <v>14686</v>
      </c>
      <c r="C5273" t="s">
        <v>30699</v>
      </c>
      <c r="D5273">
        <v>0</v>
      </c>
    </row>
    <row r="5274" spans="1:4" x14ac:dyDescent="0.25">
      <c r="A5274" t="s">
        <v>14688</v>
      </c>
      <c r="B5274" t="s">
        <v>14690</v>
      </c>
      <c r="C5274" t="s">
        <v>30700</v>
      </c>
      <c r="D5274">
        <v>0</v>
      </c>
    </row>
    <row r="5275" spans="1:4" x14ac:dyDescent="0.25">
      <c r="A5275" t="s">
        <v>14696</v>
      </c>
      <c r="B5275" t="s">
        <v>14698</v>
      </c>
      <c r="C5275" t="s">
        <v>30702</v>
      </c>
      <c r="D5275">
        <v>0</v>
      </c>
    </row>
    <row r="5276" spans="1:4" x14ac:dyDescent="0.25">
      <c r="A5276" t="s">
        <v>14708</v>
      </c>
      <c r="B5276" t="s">
        <v>14710</v>
      </c>
      <c r="C5276" t="s">
        <v>30705</v>
      </c>
      <c r="D5276">
        <v>0</v>
      </c>
    </row>
    <row r="5277" spans="1:4" x14ac:dyDescent="0.25">
      <c r="A5277" t="s">
        <v>14712</v>
      </c>
      <c r="B5277" t="s">
        <v>14714</v>
      </c>
      <c r="C5277" t="s">
        <v>30706</v>
      </c>
      <c r="D5277">
        <v>0</v>
      </c>
    </row>
    <row r="5278" spans="1:4" x14ac:dyDescent="0.25">
      <c r="A5278" t="s">
        <v>14728</v>
      </c>
      <c r="B5278" t="s">
        <v>14730</v>
      </c>
      <c r="C5278" t="s">
        <v>30710</v>
      </c>
      <c r="D5278">
        <v>0</v>
      </c>
    </row>
    <row r="5279" spans="1:4" x14ac:dyDescent="0.25">
      <c r="A5279" t="s">
        <v>14732</v>
      </c>
      <c r="B5279" t="s">
        <v>14734</v>
      </c>
      <c r="C5279" t="s">
        <v>30711</v>
      </c>
      <c r="D5279">
        <v>0</v>
      </c>
    </row>
    <row r="5280" spans="1:4" x14ac:dyDescent="0.25">
      <c r="A5280" t="s">
        <v>14736</v>
      </c>
      <c r="B5280" t="s">
        <v>14738</v>
      </c>
      <c r="C5280" t="s">
        <v>30712</v>
      </c>
      <c r="D5280">
        <v>0</v>
      </c>
    </row>
    <row r="5281" spans="1:4" x14ac:dyDescent="0.25">
      <c r="A5281" t="s">
        <v>14741</v>
      </c>
      <c r="B5281" t="s">
        <v>14743</v>
      </c>
      <c r="C5281" t="s">
        <v>30714</v>
      </c>
      <c r="D5281">
        <v>0</v>
      </c>
    </row>
    <row r="5282" spans="1:4" x14ac:dyDescent="0.25">
      <c r="A5282" t="s">
        <v>14745</v>
      </c>
      <c r="B5282" t="s">
        <v>14747</v>
      </c>
      <c r="C5282" t="s">
        <v>30715</v>
      </c>
      <c r="D5282">
        <v>0</v>
      </c>
    </row>
    <row r="5283" spans="1:4" x14ac:dyDescent="0.25">
      <c r="A5283" t="s">
        <v>14749</v>
      </c>
      <c r="B5283" t="s">
        <v>14751</v>
      </c>
      <c r="C5283" t="s">
        <v>30716</v>
      </c>
      <c r="D5283">
        <v>0</v>
      </c>
    </row>
    <row r="5284" spans="1:4" x14ac:dyDescent="0.25">
      <c r="A5284" t="s">
        <v>14753</v>
      </c>
      <c r="B5284" t="s">
        <v>14755</v>
      </c>
      <c r="C5284" t="s">
        <v>30717</v>
      </c>
      <c r="D5284">
        <v>0</v>
      </c>
    </row>
    <row r="5285" spans="1:4" x14ac:dyDescent="0.25">
      <c r="A5285" t="s">
        <v>14769</v>
      </c>
      <c r="B5285" t="s">
        <v>14771</v>
      </c>
      <c r="C5285" t="s">
        <v>30721</v>
      </c>
      <c r="D5285">
        <v>0</v>
      </c>
    </row>
    <row r="5286" spans="1:4" x14ac:dyDescent="0.25">
      <c r="A5286" t="s">
        <v>14773</v>
      </c>
      <c r="B5286" t="s">
        <v>14775</v>
      </c>
      <c r="C5286" t="s">
        <v>30722</v>
      </c>
      <c r="D5286">
        <v>0</v>
      </c>
    </row>
    <row r="5287" spans="1:4" x14ac:dyDescent="0.25">
      <c r="A5287" t="s">
        <v>14777</v>
      </c>
      <c r="B5287" t="s">
        <v>14779</v>
      </c>
      <c r="C5287" t="s">
        <v>30723</v>
      </c>
      <c r="D5287">
        <v>0</v>
      </c>
    </row>
    <row r="5288" spans="1:4" x14ac:dyDescent="0.25">
      <c r="A5288" t="s">
        <v>14783</v>
      </c>
      <c r="B5288" t="s">
        <v>14785</v>
      </c>
      <c r="C5288" t="s">
        <v>30725</v>
      </c>
      <c r="D5288">
        <v>0</v>
      </c>
    </row>
    <row r="5289" spans="1:4" x14ac:dyDescent="0.25">
      <c r="A5289" t="s">
        <v>14787</v>
      </c>
      <c r="B5289" t="s">
        <v>14789</v>
      </c>
      <c r="C5289" t="s">
        <v>30726</v>
      </c>
      <c r="D5289">
        <v>0</v>
      </c>
    </row>
    <row r="5290" spans="1:4" x14ac:dyDescent="0.25">
      <c r="A5290" t="s">
        <v>14795</v>
      </c>
      <c r="B5290" t="s">
        <v>14797</v>
      </c>
      <c r="C5290" t="s">
        <v>30728</v>
      </c>
      <c r="D5290">
        <v>0</v>
      </c>
    </row>
    <row r="5291" spans="1:4" x14ac:dyDescent="0.25">
      <c r="A5291" t="s">
        <v>14799</v>
      </c>
      <c r="B5291" t="s">
        <v>14801</v>
      </c>
      <c r="C5291" t="s">
        <v>30729</v>
      </c>
      <c r="D5291">
        <v>0</v>
      </c>
    </row>
    <row r="5292" spans="1:4" x14ac:dyDescent="0.25">
      <c r="A5292" t="s">
        <v>14803</v>
      </c>
      <c r="B5292" t="s">
        <v>14805</v>
      </c>
      <c r="C5292" t="s">
        <v>30730</v>
      </c>
      <c r="D5292">
        <v>0</v>
      </c>
    </row>
    <row r="5293" spans="1:4" x14ac:dyDescent="0.25">
      <c r="A5293" t="s">
        <v>14807</v>
      </c>
      <c r="B5293" t="s">
        <v>14809</v>
      </c>
      <c r="C5293" t="s">
        <v>30731</v>
      </c>
      <c r="D5293">
        <v>0</v>
      </c>
    </row>
    <row r="5294" spans="1:4" x14ac:dyDescent="0.25">
      <c r="A5294" t="s">
        <v>14811</v>
      </c>
      <c r="B5294" t="s">
        <v>14813</v>
      </c>
      <c r="C5294" t="s">
        <v>30732</v>
      </c>
      <c r="D5294">
        <v>0</v>
      </c>
    </row>
    <row r="5295" spans="1:4" x14ac:dyDescent="0.25">
      <c r="A5295" t="s">
        <v>14815</v>
      </c>
      <c r="B5295" t="s">
        <v>14817</v>
      </c>
      <c r="C5295" t="s">
        <v>30733</v>
      </c>
      <c r="D5295">
        <v>0</v>
      </c>
    </row>
    <row r="5296" spans="1:4" x14ac:dyDescent="0.25">
      <c r="A5296" t="s">
        <v>14824</v>
      </c>
      <c r="B5296" t="s">
        <v>14826</v>
      </c>
      <c r="C5296" t="s">
        <v>30736</v>
      </c>
      <c r="D5296">
        <v>0</v>
      </c>
    </row>
    <row r="5297" spans="1:4" x14ac:dyDescent="0.25">
      <c r="A5297" t="s">
        <v>14828</v>
      </c>
      <c r="B5297" t="s">
        <v>14830</v>
      </c>
      <c r="C5297" t="s">
        <v>30737</v>
      </c>
      <c r="D5297">
        <v>0</v>
      </c>
    </row>
    <row r="5298" spans="1:4" x14ac:dyDescent="0.25">
      <c r="A5298" t="s">
        <v>14832</v>
      </c>
      <c r="B5298" t="s">
        <v>14834</v>
      </c>
      <c r="C5298" t="s">
        <v>30738</v>
      </c>
      <c r="D5298">
        <v>0</v>
      </c>
    </row>
    <row r="5299" spans="1:4" x14ac:dyDescent="0.25">
      <c r="A5299" t="s">
        <v>14836</v>
      </c>
      <c r="B5299" t="s">
        <v>14838</v>
      </c>
      <c r="C5299" t="s">
        <v>30739</v>
      </c>
      <c r="D5299">
        <v>0</v>
      </c>
    </row>
    <row r="5300" spans="1:4" x14ac:dyDescent="0.25">
      <c r="A5300" t="s">
        <v>14840</v>
      </c>
      <c r="B5300" t="s">
        <v>14842</v>
      </c>
      <c r="C5300" t="s">
        <v>30740</v>
      </c>
      <c r="D5300">
        <v>0</v>
      </c>
    </row>
    <row r="5301" spans="1:4" x14ac:dyDescent="0.25">
      <c r="A5301" t="s">
        <v>14844</v>
      </c>
      <c r="B5301" t="s">
        <v>14846</v>
      </c>
      <c r="C5301" t="s">
        <v>30741</v>
      </c>
      <c r="D5301">
        <v>0</v>
      </c>
    </row>
    <row r="5302" spans="1:4" x14ac:dyDescent="0.25">
      <c r="A5302" t="s">
        <v>14848</v>
      </c>
      <c r="B5302" t="s">
        <v>14850</v>
      </c>
      <c r="C5302" t="s">
        <v>30742</v>
      </c>
      <c r="D5302">
        <v>0</v>
      </c>
    </row>
    <row r="5303" spans="1:4" x14ac:dyDescent="0.25">
      <c r="A5303" t="s">
        <v>14856</v>
      </c>
      <c r="B5303" t="s">
        <v>14858</v>
      </c>
      <c r="C5303" t="s">
        <v>30744</v>
      </c>
      <c r="D5303">
        <v>0</v>
      </c>
    </row>
    <row r="5304" spans="1:4" x14ac:dyDescent="0.25">
      <c r="A5304" t="s">
        <v>14860</v>
      </c>
      <c r="B5304" t="s">
        <v>14862</v>
      </c>
      <c r="C5304" t="s">
        <v>30745</v>
      </c>
      <c r="D5304">
        <v>0</v>
      </c>
    </row>
    <row r="5305" spans="1:4" x14ac:dyDescent="0.25">
      <c r="A5305" t="s">
        <v>14865</v>
      </c>
      <c r="B5305" t="s">
        <v>14867</v>
      </c>
      <c r="C5305" t="s">
        <v>30747</v>
      </c>
      <c r="D5305">
        <v>0</v>
      </c>
    </row>
    <row r="5306" spans="1:4" x14ac:dyDescent="0.25">
      <c r="A5306" t="s">
        <v>14869</v>
      </c>
      <c r="B5306" t="s">
        <v>14871</v>
      </c>
      <c r="C5306" t="s">
        <v>30748</v>
      </c>
      <c r="D5306">
        <v>0</v>
      </c>
    </row>
    <row r="5307" spans="1:4" x14ac:dyDescent="0.25">
      <c r="A5307" t="s">
        <v>14873</v>
      </c>
      <c r="B5307" t="s">
        <v>14875</v>
      </c>
      <c r="C5307" t="s">
        <v>30749</v>
      </c>
      <c r="D5307">
        <v>0</v>
      </c>
    </row>
    <row r="5308" spans="1:4" x14ac:dyDescent="0.25">
      <c r="A5308" t="s">
        <v>14877</v>
      </c>
      <c r="B5308" t="s">
        <v>14879</v>
      </c>
      <c r="C5308" t="s">
        <v>30750</v>
      </c>
      <c r="D5308">
        <v>0</v>
      </c>
    </row>
    <row r="5309" spans="1:4" x14ac:dyDescent="0.25">
      <c r="A5309" t="s">
        <v>14881</v>
      </c>
      <c r="B5309" t="s">
        <v>14883</v>
      </c>
      <c r="C5309" t="s">
        <v>30751</v>
      </c>
      <c r="D5309">
        <v>0</v>
      </c>
    </row>
    <row r="5310" spans="1:4" x14ac:dyDescent="0.25">
      <c r="A5310" t="s">
        <v>14885</v>
      </c>
      <c r="B5310" t="s">
        <v>14887</v>
      </c>
      <c r="C5310" t="s">
        <v>30752</v>
      </c>
      <c r="D5310">
        <v>0</v>
      </c>
    </row>
    <row r="5311" spans="1:4" x14ac:dyDescent="0.25">
      <c r="A5311" t="s">
        <v>14897</v>
      </c>
      <c r="B5311" t="s">
        <v>14899</v>
      </c>
      <c r="C5311" t="s">
        <v>30755</v>
      </c>
      <c r="D5311">
        <v>0</v>
      </c>
    </row>
    <row r="5312" spans="1:4" x14ac:dyDescent="0.25">
      <c r="A5312" t="s">
        <v>14901</v>
      </c>
      <c r="B5312" t="s">
        <v>14903</v>
      </c>
      <c r="C5312" t="s">
        <v>30756</v>
      </c>
      <c r="D5312">
        <v>0</v>
      </c>
    </row>
    <row r="5313" spans="1:4" x14ac:dyDescent="0.25">
      <c r="A5313" t="s">
        <v>14909</v>
      </c>
      <c r="B5313" t="s">
        <v>14911</v>
      </c>
      <c r="C5313" t="s">
        <v>30758</v>
      </c>
      <c r="D5313">
        <v>0</v>
      </c>
    </row>
    <row r="5314" spans="1:4" x14ac:dyDescent="0.25">
      <c r="A5314" t="s">
        <v>14913</v>
      </c>
      <c r="B5314" t="s">
        <v>14915</v>
      </c>
      <c r="C5314" t="s">
        <v>30759</v>
      </c>
      <c r="D5314">
        <v>0</v>
      </c>
    </row>
    <row r="5315" spans="1:4" x14ac:dyDescent="0.25">
      <c r="A5315" t="s">
        <v>14917</v>
      </c>
      <c r="B5315" t="s">
        <v>14919</v>
      </c>
      <c r="C5315" t="s">
        <v>30760</v>
      </c>
      <c r="D5315">
        <v>0</v>
      </c>
    </row>
    <row r="5316" spans="1:4" x14ac:dyDescent="0.25">
      <c r="A5316" t="s">
        <v>14925</v>
      </c>
      <c r="B5316" t="s">
        <v>14927</v>
      </c>
      <c r="C5316" t="s">
        <v>30762</v>
      </c>
      <c r="D5316">
        <v>0</v>
      </c>
    </row>
    <row r="5317" spans="1:4" x14ac:dyDescent="0.25">
      <c r="A5317" t="s">
        <v>14933</v>
      </c>
      <c r="B5317" t="s">
        <v>14935</v>
      </c>
      <c r="C5317" t="s">
        <v>30764</v>
      </c>
      <c r="D5317">
        <v>0</v>
      </c>
    </row>
    <row r="5318" spans="1:4" x14ac:dyDescent="0.25">
      <c r="A5318" t="s">
        <v>14937</v>
      </c>
      <c r="B5318" t="s">
        <v>14939</v>
      </c>
      <c r="C5318" t="s">
        <v>30765</v>
      </c>
      <c r="D5318">
        <v>0</v>
      </c>
    </row>
    <row r="5319" spans="1:4" x14ac:dyDescent="0.25">
      <c r="A5319" t="s">
        <v>14945</v>
      </c>
      <c r="B5319" t="s">
        <v>14947</v>
      </c>
      <c r="C5319" t="s">
        <v>30767</v>
      </c>
      <c r="D5319">
        <v>0</v>
      </c>
    </row>
    <row r="5320" spans="1:4" x14ac:dyDescent="0.25">
      <c r="A5320" t="s">
        <v>14949</v>
      </c>
      <c r="B5320" t="s">
        <v>14951</v>
      </c>
      <c r="C5320" t="s">
        <v>30768</v>
      </c>
      <c r="D5320">
        <v>0</v>
      </c>
    </row>
    <row r="5321" spans="1:4" x14ac:dyDescent="0.25">
      <c r="A5321" t="s">
        <v>14953</v>
      </c>
      <c r="B5321" t="s">
        <v>14955</v>
      </c>
      <c r="C5321" t="s">
        <v>30769</v>
      </c>
      <c r="D5321">
        <v>0</v>
      </c>
    </row>
    <row r="5322" spans="1:4" x14ac:dyDescent="0.25">
      <c r="A5322" t="s">
        <v>14961</v>
      </c>
      <c r="B5322" t="s">
        <v>14963</v>
      </c>
      <c r="C5322" t="s">
        <v>30771</v>
      </c>
      <c r="D5322">
        <v>0</v>
      </c>
    </row>
    <row r="5323" spans="1:4" x14ac:dyDescent="0.25">
      <c r="A5323" t="s">
        <v>14965</v>
      </c>
      <c r="B5323" t="s">
        <v>14967</v>
      </c>
      <c r="C5323" t="s">
        <v>30772</v>
      </c>
      <c r="D5323">
        <v>0</v>
      </c>
    </row>
    <row r="5324" spans="1:4" x14ac:dyDescent="0.25">
      <c r="A5324" t="s">
        <v>14969</v>
      </c>
      <c r="B5324" t="s">
        <v>14971</v>
      </c>
      <c r="C5324" t="s">
        <v>30773</v>
      </c>
      <c r="D5324">
        <v>0</v>
      </c>
    </row>
    <row r="5325" spans="1:4" x14ac:dyDescent="0.25">
      <c r="A5325" t="s">
        <v>14973</v>
      </c>
      <c r="B5325" t="s">
        <v>14975</v>
      </c>
      <c r="C5325" t="s">
        <v>30774</v>
      </c>
      <c r="D5325">
        <v>0</v>
      </c>
    </row>
    <row r="5326" spans="1:4" x14ac:dyDescent="0.25">
      <c r="A5326" t="s">
        <v>14977</v>
      </c>
      <c r="B5326" t="s">
        <v>14979</v>
      </c>
      <c r="C5326" t="s">
        <v>30775</v>
      </c>
      <c r="D5326">
        <v>0</v>
      </c>
    </row>
    <row r="5327" spans="1:4" x14ac:dyDescent="0.25">
      <c r="A5327" t="s">
        <v>14981</v>
      </c>
      <c r="B5327" t="s">
        <v>14983</v>
      </c>
      <c r="C5327" t="s">
        <v>30776</v>
      </c>
      <c r="D5327">
        <v>0</v>
      </c>
    </row>
    <row r="5328" spans="1:4" x14ac:dyDescent="0.25">
      <c r="A5328" t="s">
        <v>14985</v>
      </c>
      <c r="B5328" t="s">
        <v>14987</v>
      </c>
      <c r="C5328" t="s">
        <v>30777</v>
      </c>
      <c r="D5328">
        <v>0</v>
      </c>
    </row>
    <row r="5329" spans="1:4" x14ac:dyDescent="0.25">
      <c r="A5329" t="s">
        <v>14989</v>
      </c>
      <c r="B5329" t="s">
        <v>14991</v>
      </c>
      <c r="C5329" t="s">
        <v>30778</v>
      </c>
      <c r="D5329">
        <v>0</v>
      </c>
    </row>
    <row r="5330" spans="1:4" x14ac:dyDescent="0.25">
      <c r="A5330" t="s">
        <v>14993</v>
      </c>
      <c r="B5330" t="s">
        <v>14995</v>
      </c>
      <c r="C5330" t="s">
        <v>30779</v>
      </c>
      <c r="D5330">
        <v>0</v>
      </c>
    </row>
    <row r="5331" spans="1:4" x14ac:dyDescent="0.25">
      <c r="A5331" t="s">
        <v>14997</v>
      </c>
      <c r="B5331" t="s">
        <v>14999</v>
      </c>
      <c r="C5331" t="s">
        <v>30780</v>
      </c>
      <c r="D5331">
        <v>0</v>
      </c>
    </row>
    <row r="5332" spans="1:4" x14ac:dyDescent="0.25">
      <c r="A5332" t="s">
        <v>15001</v>
      </c>
      <c r="B5332" t="s">
        <v>15003</v>
      </c>
      <c r="C5332" t="s">
        <v>30781</v>
      </c>
      <c r="D5332">
        <v>0</v>
      </c>
    </row>
    <row r="5333" spans="1:4" x14ac:dyDescent="0.25">
      <c r="A5333" t="s">
        <v>15017</v>
      </c>
      <c r="B5333" t="s">
        <v>15019</v>
      </c>
      <c r="C5333" t="s">
        <v>30785</v>
      </c>
      <c r="D5333">
        <v>0</v>
      </c>
    </row>
    <row r="5334" spans="1:4" x14ac:dyDescent="0.25">
      <c r="A5334" t="s">
        <v>15025</v>
      </c>
      <c r="B5334" t="s">
        <v>15027</v>
      </c>
      <c r="C5334" t="s">
        <v>30787</v>
      </c>
      <c r="D5334">
        <v>0</v>
      </c>
    </row>
    <row r="5335" spans="1:4" x14ac:dyDescent="0.25">
      <c r="A5335" t="s">
        <v>15030</v>
      </c>
      <c r="B5335" t="s">
        <v>15032</v>
      </c>
      <c r="C5335" t="s">
        <v>30789</v>
      </c>
      <c r="D5335">
        <v>0</v>
      </c>
    </row>
    <row r="5336" spans="1:4" x14ac:dyDescent="0.25">
      <c r="A5336" t="s">
        <v>15034</v>
      </c>
      <c r="B5336" t="s">
        <v>15036</v>
      </c>
      <c r="C5336" t="s">
        <v>30790</v>
      </c>
      <c r="D5336">
        <v>0</v>
      </c>
    </row>
    <row r="5337" spans="1:4" x14ac:dyDescent="0.25">
      <c r="A5337" t="s">
        <v>15046</v>
      </c>
      <c r="B5337" t="s">
        <v>15048</v>
      </c>
      <c r="C5337" t="s">
        <v>30793</v>
      </c>
      <c r="D5337">
        <v>0</v>
      </c>
    </row>
    <row r="5338" spans="1:4" x14ac:dyDescent="0.25">
      <c r="A5338" t="s">
        <v>15054</v>
      </c>
      <c r="B5338" t="s">
        <v>15056</v>
      </c>
      <c r="C5338" t="s">
        <v>30795</v>
      </c>
      <c r="D5338">
        <v>0</v>
      </c>
    </row>
    <row r="5339" spans="1:4" x14ac:dyDescent="0.25">
      <c r="A5339" t="s">
        <v>15058</v>
      </c>
      <c r="B5339" t="s">
        <v>15060</v>
      </c>
      <c r="C5339" t="s">
        <v>30796</v>
      </c>
      <c r="D5339">
        <v>0</v>
      </c>
    </row>
    <row r="5340" spans="1:4" x14ac:dyDescent="0.25">
      <c r="A5340" t="s">
        <v>15062</v>
      </c>
      <c r="B5340" t="s">
        <v>15064</v>
      </c>
      <c r="C5340" t="s">
        <v>30797</v>
      </c>
      <c r="D5340">
        <v>0</v>
      </c>
    </row>
    <row r="5341" spans="1:4" x14ac:dyDescent="0.25">
      <c r="A5341" t="s">
        <v>15070</v>
      </c>
      <c r="B5341" t="s">
        <v>15072</v>
      </c>
      <c r="C5341" t="s">
        <v>30799</v>
      </c>
      <c r="D5341">
        <v>0</v>
      </c>
    </row>
    <row r="5342" spans="1:4" x14ac:dyDescent="0.25">
      <c r="A5342" t="s">
        <v>15074</v>
      </c>
      <c r="B5342" t="s">
        <v>15076</v>
      </c>
      <c r="C5342" t="s">
        <v>30800</v>
      </c>
      <c r="D5342">
        <v>0</v>
      </c>
    </row>
    <row r="5343" spans="1:4" x14ac:dyDescent="0.25">
      <c r="A5343" t="s">
        <v>15082</v>
      </c>
      <c r="B5343" t="s">
        <v>15084</v>
      </c>
      <c r="C5343" t="s">
        <v>30802</v>
      </c>
      <c r="D5343">
        <v>0</v>
      </c>
    </row>
    <row r="5344" spans="1:4" x14ac:dyDescent="0.25">
      <c r="A5344" t="s">
        <v>15086</v>
      </c>
      <c r="B5344" t="s">
        <v>15088</v>
      </c>
      <c r="C5344" t="s">
        <v>30803</v>
      </c>
      <c r="D5344">
        <v>0</v>
      </c>
    </row>
    <row r="5345" spans="1:4" x14ac:dyDescent="0.25">
      <c r="A5345" t="s">
        <v>15090</v>
      </c>
      <c r="B5345" t="s">
        <v>15092</v>
      </c>
      <c r="C5345" t="s">
        <v>30804</v>
      </c>
      <c r="D5345">
        <v>0</v>
      </c>
    </row>
    <row r="5346" spans="1:4" x14ac:dyDescent="0.25">
      <c r="A5346" t="s">
        <v>15098</v>
      </c>
      <c r="B5346" t="s">
        <v>15100</v>
      </c>
      <c r="C5346" t="s">
        <v>30806</v>
      </c>
      <c r="D5346">
        <v>0</v>
      </c>
    </row>
    <row r="5347" spans="1:4" x14ac:dyDescent="0.25">
      <c r="A5347" t="s">
        <v>15102</v>
      </c>
      <c r="B5347" t="s">
        <v>15104</v>
      </c>
      <c r="C5347" t="s">
        <v>30807</v>
      </c>
      <c r="D5347">
        <v>0</v>
      </c>
    </row>
    <row r="5348" spans="1:4" x14ac:dyDescent="0.25">
      <c r="A5348" t="s">
        <v>15106</v>
      </c>
      <c r="B5348" t="s">
        <v>15108</v>
      </c>
      <c r="C5348" t="s">
        <v>30808</v>
      </c>
      <c r="D5348">
        <v>0</v>
      </c>
    </row>
    <row r="5349" spans="1:4" x14ac:dyDescent="0.25">
      <c r="A5349" t="s">
        <v>15110</v>
      </c>
      <c r="B5349" t="s">
        <v>15112</v>
      </c>
      <c r="C5349" t="s">
        <v>30809</v>
      </c>
      <c r="D5349">
        <v>0</v>
      </c>
    </row>
    <row r="5350" spans="1:4" x14ac:dyDescent="0.25">
      <c r="A5350" t="s">
        <v>15114</v>
      </c>
      <c r="B5350" t="s">
        <v>15116</v>
      </c>
      <c r="C5350" t="s">
        <v>30810</v>
      </c>
      <c r="D5350">
        <v>0</v>
      </c>
    </row>
    <row r="5351" spans="1:4" x14ac:dyDescent="0.25">
      <c r="A5351" t="s">
        <v>15118</v>
      </c>
      <c r="B5351" t="s">
        <v>15120</v>
      </c>
      <c r="C5351" t="s">
        <v>30811</v>
      </c>
      <c r="D5351">
        <v>0</v>
      </c>
    </row>
    <row r="5352" spans="1:4" x14ac:dyDescent="0.25">
      <c r="A5352" t="s">
        <v>15122</v>
      </c>
      <c r="B5352" t="s">
        <v>15124</v>
      </c>
      <c r="C5352" t="s">
        <v>30812</v>
      </c>
      <c r="D5352">
        <v>0</v>
      </c>
    </row>
    <row r="5353" spans="1:4" x14ac:dyDescent="0.25">
      <c r="A5353" t="s">
        <v>15130</v>
      </c>
      <c r="B5353" t="s">
        <v>15132</v>
      </c>
      <c r="C5353" t="s">
        <v>30814</v>
      </c>
      <c r="D5353">
        <v>0</v>
      </c>
    </row>
    <row r="5354" spans="1:4" x14ac:dyDescent="0.25">
      <c r="A5354" t="s">
        <v>15145</v>
      </c>
      <c r="B5354" t="s">
        <v>15147</v>
      </c>
      <c r="C5354" t="s">
        <v>30819</v>
      </c>
      <c r="D5354">
        <v>0</v>
      </c>
    </row>
    <row r="5355" spans="1:4" x14ac:dyDescent="0.25">
      <c r="A5355" t="s">
        <v>15153</v>
      </c>
      <c r="B5355" t="s">
        <v>15155</v>
      </c>
      <c r="C5355" t="s">
        <v>30821</v>
      </c>
      <c r="D5355">
        <v>0</v>
      </c>
    </row>
    <row r="5356" spans="1:4" x14ac:dyDescent="0.25">
      <c r="A5356" t="s">
        <v>15157</v>
      </c>
      <c r="B5356" t="s">
        <v>15159</v>
      </c>
      <c r="C5356" t="s">
        <v>30822</v>
      </c>
      <c r="D5356">
        <v>0</v>
      </c>
    </row>
    <row r="5357" spans="1:4" x14ac:dyDescent="0.25">
      <c r="A5357" t="s">
        <v>15161</v>
      </c>
      <c r="B5357" t="s">
        <v>15163</v>
      </c>
      <c r="C5357" t="s">
        <v>30823</v>
      </c>
      <c r="D5357">
        <v>0</v>
      </c>
    </row>
    <row r="5358" spans="1:4" x14ac:dyDescent="0.25">
      <c r="A5358" t="s">
        <v>15165</v>
      </c>
      <c r="B5358" t="s">
        <v>15167</v>
      </c>
      <c r="C5358" t="s">
        <v>30824</v>
      </c>
      <c r="D5358">
        <v>0</v>
      </c>
    </row>
    <row r="5359" spans="1:4" x14ac:dyDescent="0.25">
      <c r="A5359" t="s">
        <v>15169</v>
      </c>
      <c r="B5359" t="s">
        <v>15171</v>
      </c>
      <c r="C5359" t="s">
        <v>30825</v>
      </c>
      <c r="D5359">
        <v>0</v>
      </c>
    </row>
    <row r="5360" spans="1:4" x14ac:dyDescent="0.25">
      <c r="A5360" t="s">
        <v>15177</v>
      </c>
      <c r="B5360" t="s">
        <v>15179</v>
      </c>
      <c r="C5360" t="s">
        <v>30827</v>
      </c>
      <c r="D5360">
        <v>0</v>
      </c>
    </row>
    <row r="5361" spans="1:4" x14ac:dyDescent="0.25">
      <c r="A5361" t="s">
        <v>15181</v>
      </c>
      <c r="B5361" t="s">
        <v>15183</v>
      </c>
      <c r="C5361" t="s">
        <v>30828</v>
      </c>
      <c r="D5361">
        <v>0</v>
      </c>
    </row>
    <row r="5362" spans="1:4" x14ac:dyDescent="0.25">
      <c r="A5362" t="s">
        <v>15185</v>
      </c>
      <c r="B5362" t="s">
        <v>15187</v>
      </c>
      <c r="C5362" t="s">
        <v>30829</v>
      </c>
      <c r="D5362">
        <v>0</v>
      </c>
    </row>
    <row r="5363" spans="1:4" x14ac:dyDescent="0.25">
      <c r="A5363" t="s">
        <v>15189</v>
      </c>
      <c r="B5363" t="s">
        <v>15191</v>
      </c>
      <c r="C5363" t="s">
        <v>30830</v>
      </c>
      <c r="D5363">
        <v>0</v>
      </c>
    </row>
    <row r="5364" spans="1:4" x14ac:dyDescent="0.25">
      <c r="A5364" t="s">
        <v>15193</v>
      </c>
      <c r="B5364" t="s">
        <v>15195</v>
      </c>
      <c r="C5364" t="s">
        <v>30831</v>
      </c>
      <c r="D5364">
        <v>0</v>
      </c>
    </row>
    <row r="5365" spans="1:4" x14ac:dyDescent="0.25">
      <c r="A5365" t="s">
        <v>15205</v>
      </c>
      <c r="B5365" t="s">
        <v>15207</v>
      </c>
      <c r="C5365" t="s">
        <v>30834</v>
      </c>
      <c r="D5365">
        <v>0</v>
      </c>
    </row>
    <row r="5366" spans="1:4" x14ac:dyDescent="0.25">
      <c r="A5366" t="s">
        <v>15209</v>
      </c>
      <c r="B5366" t="s">
        <v>15211</v>
      </c>
      <c r="C5366" t="s">
        <v>30835</v>
      </c>
      <c r="D5366">
        <v>0</v>
      </c>
    </row>
    <row r="5367" spans="1:4" x14ac:dyDescent="0.25">
      <c r="A5367" t="s">
        <v>15213</v>
      </c>
      <c r="B5367" t="s">
        <v>15215</v>
      </c>
      <c r="C5367" t="s">
        <v>30836</v>
      </c>
      <c r="D5367">
        <v>0</v>
      </c>
    </row>
    <row r="5368" spans="1:4" x14ac:dyDescent="0.25">
      <c r="A5368" t="s">
        <v>15217</v>
      </c>
      <c r="B5368" t="s">
        <v>15219</v>
      </c>
      <c r="C5368" t="s">
        <v>30837</v>
      </c>
      <c r="D5368">
        <v>0</v>
      </c>
    </row>
    <row r="5369" spans="1:4" x14ac:dyDescent="0.25">
      <c r="A5369" t="s">
        <v>15221</v>
      </c>
      <c r="B5369" t="s">
        <v>15223</v>
      </c>
      <c r="C5369" t="s">
        <v>30838</v>
      </c>
      <c r="D5369">
        <v>0</v>
      </c>
    </row>
    <row r="5370" spans="1:4" x14ac:dyDescent="0.25">
      <c r="A5370" t="s">
        <v>15225</v>
      </c>
      <c r="B5370" t="s">
        <v>15227</v>
      </c>
      <c r="C5370" t="s">
        <v>30839</v>
      </c>
      <c r="D5370">
        <v>0</v>
      </c>
    </row>
    <row r="5371" spans="1:4" x14ac:dyDescent="0.25">
      <c r="A5371" t="s">
        <v>15229</v>
      </c>
      <c r="B5371" t="s">
        <v>15231</v>
      </c>
      <c r="C5371" t="s">
        <v>30840</v>
      </c>
      <c r="D5371">
        <v>0</v>
      </c>
    </row>
    <row r="5372" spans="1:4" x14ac:dyDescent="0.25">
      <c r="A5372" t="s">
        <v>15233</v>
      </c>
      <c r="B5372" t="s">
        <v>15235</v>
      </c>
      <c r="C5372" t="s">
        <v>30841</v>
      </c>
      <c r="D5372">
        <v>0</v>
      </c>
    </row>
    <row r="5373" spans="1:4" x14ac:dyDescent="0.25">
      <c r="A5373" t="s">
        <v>15237</v>
      </c>
      <c r="B5373" t="s">
        <v>15239</v>
      </c>
      <c r="C5373" t="s">
        <v>30842</v>
      </c>
      <c r="D5373">
        <v>0</v>
      </c>
    </row>
    <row r="5374" spans="1:4" x14ac:dyDescent="0.25">
      <c r="A5374" t="s">
        <v>15241</v>
      </c>
      <c r="B5374" t="s">
        <v>15243</v>
      </c>
      <c r="C5374" t="s">
        <v>30843</v>
      </c>
      <c r="D5374">
        <v>0</v>
      </c>
    </row>
    <row r="5375" spans="1:4" x14ac:dyDescent="0.25">
      <c r="A5375" t="s">
        <v>15253</v>
      </c>
      <c r="B5375" t="s">
        <v>15255</v>
      </c>
      <c r="C5375" t="s">
        <v>30846</v>
      </c>
      <c r="D5375">
        <v>0</v>
      </c>
    </row>
    <row r="5376" spans="1:4" x14ac:dyDescent="0.25">
      <c r="A5376" t="s">
        <v>15257</v>
      </c>
      <c r="B5376" t="s">
        <v>15259</v>
      </c>
      <c r="C5376" t="s">
        <v>30847</v>
      </c>
      <c r="D5376">
        <v>0</v>
      </c>
    </row>
    <row r="5377" spans="1:4" x14ac:dyDescent="0.25">
      <c r="A5377" t="s">
        <v>15261</v>
      </c>
      <c r="B5377" t="s">
        <v>15263</v>
      </c>
      <c r="C5377" t="s">
        <v>30848</v>
      </c>
      <c r="D5377">
        <v>0</v>
      </c>
    </row>
    <row r="5378" spans="1:4" x14ac:dyDescent="0.25">
      <c r="A5378" t="s">
        <v>15265</v>
      </c>
      <c r="B5378" t="s">
        <v>15267</v>
      </c>
      <c r="C5378" t="s">
        <v>30849</v>
      </c>
      <c r="D5378">
        <v>0</v>
      </c>
    </row>
    <row r="5379" spans="1:4" x14ac:dyDescent="0.25">
      <c r="A5379" t="s">
        <v>15269</v>
      </c>
      <c r="B5379" t="s">
        <v>15271</v>
      </c>
      <c r="C5379" t="s">
        <v>30850</v>
      </c>
      <c r="D5379">
        <v>0</v>
      </c>
    </row>
    <row r="5380" spans="1:4" x14ac:dyDescent="0.25">
      <c r="A5380" t="s">
        <v>15273</v>
      </c>
      <c r="B5380" t="s">
        <v>15275</v>
      </c>
      <c r="C5380" t="s">
        <v>30851</v>
      </c>
      <c r="D5380">
        <v>0</v>
      </c>
    </row>
    <row r="5381" spans="1:4" x14ac:dyDescent="0.25">
      <c r="A5381" t="s">
        <v>15277</v>
      </c>
      <c r="B5381" t="s">
        <v>15279</v>
      </c>
      <c r="C5381" t="s">
        <v>30852</v>
      </c>
      <c r="D5381">
        <v>0</v>
      </c>
    </row>
    <row r="5382" spans="1:4" x14ac:dyDescent="0.25">
      <c r="A5382" t="s">
        <v>15281</v>
      </c>
      <c r="B5382" t="s">
        <v>15283</v>
      </c>
      <c r="C5382" t="s">
        <v>30853</v>
      </c>
      <c r="D5382">
        <v>0</v>
      </c>
    </row>
    <row r="5383" spans="1:4" x14ac:dyDescent="0.25">
      <c r="A5383" t="s">
        <v>15285</v>
      </c>
      <c r="B5383" t="s">
        <v>15287</v>
      </c>
      <c r="C5383" t="s">
        <v>30854</v>
      </c>
      <c r="D5383">
        <v>0</v>
      </c>
    </row>
    <row r="5384" spans="1:4" x14ac:dyDescent="0.25">
      <c r="A5384" t="s">
        <v>15289</v>
      </c>
      <c r="B5384" t="s">
        <v>15291</v>
      </c>
      <c r="C5384" t="s">
        <v>30855</v>
      </c>
      <c r="D5384">
        <v>0</v>
      </c>
    </row>
    <row r="5385" spans="1:4" x14ac:dyDescent="0.25">
      <c r="A5385" t="s">
        <v>15293</v>
      </c>
      <c r="B5385" t="s">
        <v>15295</v>
      </c>
      <c r="C5385" t="s">
        <v>30856</v>
      </c>
      <c r="D5385">
        <v>0</v>
      </c>
    </row>
    <row r="5386" spans="1:4" x14ac:dyDescent="0.25">
      <c r="A5386" t="s">
        <v>15297</v>
      </c>
      <c r="B5386" t="s">
        <v>15299</v>
      </c>
      <c r="C5386" t="s">
        <v>30857</v>
      </c>
      <c r="D5386">
        <v>0</v>
      </c>
    </row>
    <row r="5387" spans="1:4" x14ac:dyDescent="0.25">
      <c r="A5387" t="s">
        <v>15301</v>
      </c>
      <c r="B5387" t="s">
        <v>15303</v>
      </c>
      <c r="C5387" t="s">
        <v>30858</v>
      </c>
      <c r="D5387">
        <v>0</v>
      </c>
    </row>
    <row r="5388" spans="1:4" x14ac:dyDescent="0.25">
      <c r="A5388" t="s">
        <v>15305</v>
      </c>
      <c r="B5388" t="s">
        <v>15307</v>
      </c>
      <c r="C5388" t="s">
        <v>30859</v>
      </c>
      <c r="D5388">
        <v>0</v>
      </c>
    </row>
    <row r="5389" spans="1:4" x14ac:dyDescent="0.25">
      <c r="A5389" t="s">
        <v>15309</v>
      </c>
      <c r="B5389" t="s">
        <v>15311</v>
      </c>
      <c r="C5389" t="s">
        <v>30860</v>
      </c>
      <c r="D5389">
        <v>0</v>
      </c>
    </row>
    <row r="5390" spans="1:4" x14ac:dyDescent="0.25">
      <c r="A5390" t="s">
        <v>15317</v>
      </c>
      <c r="B5390" t="s">
        <v>15319</v>
      </c>
      <c r="C5390" t="s">
        <v>30862</v>
      </c>
      <c r="D5390">
        <v>0</v>
      </c>
    </row>
    <row r="5391" spans="1:4" x14ac:dyDescent="0.25">
      <c r="A5391" t="s">
        <v>15321</v>
      </c>
      <c r="B5391" t="s">
        <v>15323</v>
      </c>
      <c r="C5391" t="s">
        <v>30863</v>
      </c>
      <c r="D5391">
        <v>0</v>
      </c>
    </row>
    <row r="5392" spans="1:4" x14ac:dyDescent="0.25">
      <c r="A5392" t="s">
        <v>15325</v>
      </c>
      <c r="B5392" t="s">
        <v>15327</v>
      </c>
      <c r="C5392" t="s">
        <v>30864</v>
      </c>
      <c r="D5392">
        <v>0</v>
      </c>
    </row>
    <row r="5393" spans="1:4" x14ac:dyDescent="0.25">
      <c r="A5393" t="s">
        <v>15329</v>
      </c>
      <c r="B5393" t="s">
        <v>15331</v>
      </c>
      <c r="C5393" t="s">
        <v>30865</v>
      </c>
      <c r="D5393">
        <v>0</v>
      </c>
    </row>
    <row r="5394" spans="1:4" x14ac:dyDescent="0.25">
      <c r="A5394" t="s">
        <v>15337</v>
      </c>
      <c r="B5394" t="s">
        <v>15339</v>
      </c>
      <c r="C5394" t="s">
        <v>30867</v>
      </c>
      <c r="D5394">
        <v>0</v>
      </c>
    </row>
    <row r="5395" spans="1:4" x14ac:dyDescent="0.25">
      <c r="A5395" t="s">
        <v>15345</v>
      </c>
      <c r="B5395" t="s">
        <v>15347</v>
      </c>
      <c r="C5395" t="s">
        <v>30869</v>
      </c>
      <c r="D5395">
        <v>0</v>
      </c>
    </row>
    <row r="5396" spans="1:4" x14ac:dyDescent="0.25">
      <c r="A5396" t="s">
        <v>15349</v>
      </c>
      <c r="B5396" t="s">
        <v>15351</v>
      </c>
      <c r="C5396" t="s">
        <v>30870</v>
      </c>
      <c r="D5396">
        <v>0</v>
      </c>
    </row>
    <row r="5397" spans="1:4" x14ac:dyDescent="0.25">
      <c r="A5397" t="s">
        <v>15353</v>
      </c>
      <c r="B5397" t="s">
        <v>15355</v>
      </c>
      <c r="C5397" t="s">
        <v>30871</v>
      </c>
      <c r="D5397">
        <v>0</v>
      </c>
    </row>
    <row r="5398" spans="1:4" x14ac:dyDescent="0.25">
      <c r="A5398" t="s">
        <v>15357</v>
      </c>
      <c r="B5398" t="s">
        <v>15359</v>
      </c>
      <c r="C5398" t="s">
        <v>30872</v>
      </c>
      <c r="D5398">
        <v>0</v>
      </c>
    </row>
    <row r="5399" spans="1:4" x14ac:dyDescent="0.25">
      <c r="A5399" t="s">
        <v>15361</v>
      </c>
      <c r="B5399" t="s">
        <v>15363</v>
      </c>
      <c r="C5399" t="s">
        <v>30873</v>
      </c>
      <c r="D5399">
        <v>0</v>
      </c>
    </row>
    <row r="5400" spans="1:4" x14ac:dyDescent="0.25">
      <c r="A5400" t="s">
        <v>15365</v>
      </c>
      <c r="B5400" t="s">
        <v>15367</v>
      </c>
      <c r="C5400" t="s">
        <v>30874</v>
      </c>
      <c r="D5400">
        <v>0</v>
      </c>
    </row>
    <row r="5401" spans="1:4" x14ac:dyDescent="0.25">
      <c r="A5401" t="s">
        <v>15369</v>
      </c>
      <c r="B5401" t="s">
        <v>15371</v>
      </c>
      <c r="C5401" t="s">
        <v>30875</v>
      </c>
      <c r="D5401">
        <v>0</v>
      </c>
    </row>
    <row r="5402" spans="1:4" x14ac:dyDescent="0.25">
      <c r="A5402" t="s">
        <v>15373</v>
      </c>
      <c r="B5402" t="s">
        <v>15375</v>
      </c>
      <c r="C5402" t="s">
        <v>30876</v>
      </c>
      <c r="D5402">
        <v>0</v>
      </c>
    </row>
    <row r="5403" spans="1:4" x14ac:dyDescent="0.25">
      <c r="A5403" t="s">
        <v>15379</v>
      </c>
      <c r="B5403" t="s">
        <v>15381</v>
      </c>
      <c r="C5403" t="s">
        <v>30877</v>
      </c>
      <c r="D5403">
        <v>0</v>
      </c>
    </row>
    <row r="5404" spans="1:4" x14ac:dyDescent="0.25">
      <c r="A5404" t="s">
        <v>15383</v>
      </c>
      <c r="B5404" t="s">
        <v>15385</v>
      </c>
      <c r="C5404" t="s">
        <v>30878</v>
      </c>
      <c r="D5404">
        <v>0</v>
      </c>
    </row>
    <row r="5405" spans="1:4" x14ac:dyDescent="0.25">
      <c r="A5405" t="s">
        <v>15387</v>
      </c>
      <c r="B5405" t="s">
        <v>15389</v>
      </c>
      <c r="C5405" t="s">
        <v>30879</v>
      </c>
      <c r="D5405">
        <v>0</v>
      </c>
    </row>
    <row r="5406" spans="1:4" x14ac:dyDescent="0.25">
      <c r="A5406" t="s">
        <v>15391</v>
      </c>
      <c r="B5406" t="s">
        <v>15393</v>
      </c>
      <c r="C5406" t="s">
        <v>30880</v>
      </c>
      <c r="D5406">
        <v>0</v>
      </c>
    </row>
    <row r="5407" spans="1:4" x14ac:dyDescent="0.25">
      <c r="A5407" t="s">
        <v>15395</v>
      </c>
      <c r="B5407" t="s">
        <v>15397</v>
      </c>
      <c r="C5407" t="s">
        <v>30881</v>
      </c>
      <c r="D5407">
        <v>0</v>
      </c>
    </row>
    <row r="5408" spans="1:4" x14ac:dyDescent="0.25">
      <c r="A5408" t="s">
        <v>15399</v>
      </c>
      <c r="B5408" t="s">
        <v>15401</v>
      </c>
      <c r="C5408" t="s">
        <v>30882</v>
      </c>
      <c r="D5408">
        <v>0</v>
      </c>
    </row>
    <row r="5409" spans="1:4" x14ac:dyDescent="0.25">
      <c r="A5409" t="s">
        <v>15415</v>
      </c>
      <c r="B5409" t="s">
        <v>15417</v>
      </c>
      <c r="C5409" t="s">
        <v>30886</v>
      </c>
      <c r="D5409">
        <v>0</v>
      </c>
    </row>
    <row r="5410" spans="1:4" x14ac:dyDescent="0.25">
      <c r="A5410" t="s">
        <v>15419</v>
      </c>
      <c r="B5410" t="s">
        <v>15421</v>
      </c>
      <c r="C5410" t="s">
        <v>30887</v>
      </c>
      <c r="D5410">
        <v>0</v>
      </c>
    </row>
    <row r="5411" spans="1:4" x14ac:dyDescent="0.25">
      <c r="A5411" t="s">
        <v>15426</v>
      </c>
      <c r="B5411" t="s">
        <v>15428</v>
      </c>
      <c r="C5411" t="s">
        <v>30890</v>
      </c>
      <c r="D5411">
        <v>0</v>
      </c>
    </row>
    <row r="5412" spans="1:4" x14ac:dyDescent="0.25">
      <c r="A5412" t="s">
        <v>15435</v>
      </c>
      <c r="B5412" t="s">
        <v>15437</v>
      </c>
      <c r="C5412" t="s">
        <v>30893</v>
      </c>
      <c r="D5412">
        <v>0</v>
      </c>
    </row>
    <row r="5413" spans="1:4" x14ac:dyDescent="0.25">
      <c r="A5413" t="s">
        <v>15439</v>
      </c>
      <c r="B5413" t="s">
        <v>15441</v>
      </c>
      <c r="C5413" t="s">
        <v>30894</v>
      </c>
      <c r="D5413">
        <v>0</v>
      </c>
    </row>
    <row r="5414" spans="1:4" x14ac:dyDescent="0.25">
      <c r="A5414" t="s">
        <v>15443</v>
      </c>
      <c r="B5414" t="s">
        <v>15445</v>
      </c>
      <c r="C5414" t="s">
        <v>30895</v>
      </c>
      <c r="D5414">
        <v>0</v>
      </c>
    </row>
    <row r="5415" spans="1:4" x14ac:dyDescent="0.25">
      <c r="A5415" t="s">
        <v>15447</v>
      </c>
      <c r="B5415" t="s">
        <v>15449</v>
      </c>
      <c r="C5415" t="s">
        <v>30896</v>
      </c>
      <c r="D5415">
        <v>0</v>
      </c>
    </row>
    <row r="5416" spans="1:4" x14ac:dyDescent="0.25">
      <c r="A5416" t="s">
        <v>15451</v>
      </c>
      <c r="B5416" t="s">
        <v>15453</v>
      </c>
      <c r="C5416" t="s">
        <v>30897</v>
      </c>
      <c r="D5416">
        <v>0</v>
      </c>
    </row>
    <row r="5417" spans="1:4" x14ac:dyDescent="0.25">
      <c r="A5417" t="s">
        <v>15455</v>
      </c>
      <c r="B5417" t="s">
        <v>15457</v>
      </c>
      <c r="C5417" t="s">
        <v>30898</v>
      </c>
      <c r="D5417">
        <v>0</v>
      </c>
    </row>
    <row r="5418" spans="1:4" x14ac:dyDescent="0.25">
      <c r="A5418" t="s">
        <v>15459</v>
      </c>
      <c r="B5418" t="s">
        <v>15461</v>
      </c>
      <c r="C5418" t="s">
        <v>30899</v>
      </c>
      <c r="D5418">
        <v>0</v>
      </c>
    </row>
    <row r="5419" spans="1:4" x14ac:dyDescent="0.25">
      <c r="A5419" t="s">
        <v>15463</v>
      </c>
      <c r="B5419" t="s">
        <v>15465</v>
      </c>
      <c r="C5419" t="s">
        <v>30900</v>
      </c>
      <c r="D5419">
        <v>0</v>
      </c>
    </row>
    <row r="5420" spans="1:4" x14ac:dyDescent="0.25">
      <c r="A5420" t="s">
        <v>15471</v>
      </c>
      <c r="B5420" t="s">
        <v>15473</v>
      </c>
      <c r="C5420" t="s">
        <v>30902</v>
      </c>
      <c r="D5420">
        <v>0</v>
      </c>
    </row>
    <row r="5421" spans="1:4" x14ac:dyDescent="0.25">
      <c r="A5421" t="s">
        <v>15475</v>
      </c>
      <c r="B5421" t="s">
        <v>15477</v>
      </c>
      <c r="C5421" t="s">
        <v>30903</v>
      </c>
      <c r="D5421">
        <v>0</v>
      </c>
    </row>
    <row r="5422" spans="1:4" x14ac:dyDescent="0.25">
      <c r="A5422" t="s">
        <v>15479</v>
      </c>
      <c r="B5422" t="s">
        <v>15481</v>
      </c>
      <c r="C5422" t="s">
        <v>30904</v>
      </c>
      <c r="D5422">
        <v>0</v>
      </c>
    </row>
    <row r="5423" spans="1:4" x14ac:dyDescent="0.25">
      <c r="A5423" t="s">
        <v>15483</v>
      </c>
      <c r="B5423" t="s">
        <v>15485</v>
      </c>
      <c r="C5423" t="s">
        <v>30905</v>
      </c>
      <c r="D5423">
        <v>0</v>
      </c>
    </row>
    <row r="5424" spans="1:4" x14ac:dyDescent="0.25">
      <c r="A5424" t="s">
        <v>15487</v>
      </c>
      <c r="B5424" t="s">
        <v>15489</v>
      </c>
      <c r="C5424" t="s">
        <v>30906</v>
      </c>
      <c r="D5424">
        <v>0</v>
      </c>
    </row>
    <row r="5425" spans="1:4" x14ac:dyDescent="0.25">
      <c r="A5425" t="s">
        <v>15495</v>
      </c>
      <c r="B5425" t="s">
        <v>15497</v>
      </c>
      <c r="C5425" t="s">
        <v>30908</v>
      </c>
      <c r="D5425">
        <v>0</v>
      </c>
    </row>
    <row r="5426" spans="1:4" x14ac:dyDescent="0.25">
      <c r="A5426" t="s">
        <v>15507</v>
      </c>
      <c r="B5426" t="s">
        <v>15509</v>
      </c>
      <c r="C5426" t="s">
        <v>30911</v>
      </c>
      <c r="D5426">
        <v>0</v>
      </c>
    </row>
    <row r="5427" spans="1:4" x14ac:dyDescent="0.25">
      <c r="A5427" t="s">
        <v>15515</v>
      </c>
      <c r="B5427" t="s">
        <v>15517</v>
      </c>
      <c r="C5427" t="s">
        <v>30913</v>
      </c>
      <c r="D5427">
        <v>0</v>
      </c>
    </row>
    <row r="5428" spans="1:4" x14ac:dyDescent="0.25">
      <c r="A5428" t="s">
        <v>15519</v>
      </c>
      <c r="B5428" t="s">
        <v>15521</v>
      </c>
      <c r="C5428" t="s">
        <v>30914</v>
      </c>
      <c r="D5428">
        <v>0</v>
      </c>
    </row>
    <row r="5429" spans="1:4" x14ac:dyDescent="0.25">
      <c r="A5429" t="s">
        <v>15523</v>
      </c>
      <c r="B5429" t="s">
        <v>15525</v>
      </c>
      <c r="C5429" t="s">
        <v>30915</v>
      </c>
      <c r="D5429">
        <v>0</v>
      </c>
    </row>
    <row r="5430" spans="1:4" x14ac:dyDescent="0.25">
      <c r="A5430" t="s">
        <v>15527</v>
      </c>
      <c r="B5430" t="s">
        <v>15529</v>
      </c>
      <c r="C5430" t="s">
        <v>30916</v>
      </c>
      <c r="D5430">
        <v>0</v>
      </c>
    </row>
    <row r="5431" spans="1:4" x14ac:dyDescent="0.25">
      <c r="A5431" t="s">
        <v>15531</v>
      </c>
      <c r="B5431" t="s">
        <v>15533</v>
      </c>
      <c r="C5431" t="s">
        <v>30917</v>
      </c>
      <c r="D5431">
        <v>0</v>
      </c>
    </row>
    <row r="5432" spans="1:4" x14ac:dyDescent="0.25">
      <c r="A5432" t="s">
        <v>15535</v>
      </c>
      <c r="B5432" t="s">
        <v>15537</v>
      </c>
      <c r="C5432" t="s">
        <v>30918</v>
      </c>
      <c r="D5432">
        <v>0</v>
      </c>
    </row>
    <row r="5433" spans="1:4" x14ac:dyDescent="0.25">
      <c r="A5433" t="s">
        <v>15539</v>
      </c>
      <c r="B5433" t="s">
        <v>15541</v>
      </c>
      <c r="C5433" t="s">
        <v>30919</v>
      </c>
      <c r="D5433">
        <v>0</v>
      </c>
    </row>
    <row r="5434" spans="1:4" x14ac:dyDescent="0.25">
      <c r="A5434" t="s">
        <v>15551</v>
      </c>
      <c r="B5434" t="s">
        <v>15553</v>
      </c>
      <c r="C5434" t="s">
        <v>30922</v>
      </c>
      <c r="D5434">
        <v>0</v>
      </c>
    </row>
    <row r="5435" spans="1:4" x14ac:dyDescent="0.25">
      <c r="A5435" t="s">
        <v>15555</v>
      </c>
      <c r="B5435" t="s">
        <v>15557</v>
      </c>
      <c r="C5435" t="s">
        <v>30923</v>
      </c>
      <c r="D5435">
        <v>0</v>
      </c>
    </row>
    <row r="5436" spans="1:4" x14ac:dyDescent="0.25">
      <c r="A5436" t="s">
        <v>15559</v>
      </c>
      <c r="B5436" t="s">
        <v>15561</v>
      </c>
      <c r="C5436" t="s">
        <v>30924</v>
      </c>
      <c r="D5436">
        <v>0</v>
      </c>
    </row>
    <row r="5437" spans="1:4" x14ac:dyDescent="0.25">
      <c r="A5437" t="s">
        <v>15563</v>
      </c>
      <c r="B5437" t="s">
        <v>15565</v>
      </c>
      <c r="C5437" t="s">
        <v>30925</v>
      </c>
      <c r="D5437">
        <v>0</v>
      </c>
    </row>
    <row r="5438" spans="1:4" x14ac:dyDescent="0.25">
      <c r="A5438" t="s">
        <v>15567</v>
      </c>
      <c r="B5438" t="s">
        <v>15569</v>
      </c>
      <c r="C5438" t="s">
        <v>30926</v>
      </c>
      <c r="D5438">
        <v>0</v>
      </c>
    </row>
    <row r="5439" spans="1:4" x14ac:dyDescent="0.25">
      <c r="A5439" t="s">
        <v>15571</v>
      </c>
      <c r="B5439" t="s">
        <v>15573</v>
      </c>
      <c r="C5439" t="s">
        <v>30927</v>
      </c>
      <c r="D5439">
        <v>0</v>
      </c>
    </row>
    <row r="5440" spans="1:4" x14ac:dyDescent="0.25">
      <c r="A5440" t="s">
        <v>15575</v>
      </c>
      <c r="B5440" t="s">
        <v>15577</v>
      </c>
      <c r="C5440" t="s">
        <v>30928</v>
      </c>
      <c r="D5440">
        <v>0</v>
      </c>
    </row>
    <row r="5441" spans="1:4" x14ac:dyDescent="0.25">
      <c r="A5441" t="s">
        <v>15583</v>
      </c>
      <c r="B5441" t="s">
        <v>15585</v>
      </c>
      <c r="C5441" t="s">
        <v>30930</v>
      </c>
      <c r="D5441">
        <v>0</v>
      </c>
    </row>
    <row r="5442" spans="1:4" x14ac:dyDescent="0.25">
      <c r="A5442" t="s">
        <v>15587</v>
      </c>
      <c r="B5442" t="s">
        <v>15589</v>
      </c>
      <c r="C5442" t="s">
        <v>30931</v>
      </c>
      <c r="D5442">
        <v>0</v>
      </c>
    </row>
    <row r="5443" spans="1:4" x14ac:dyDescent="0.25">
      <c r="A5443" t="s">
        <v>15591</v>
      </c>
      <c r="B5443" t="s">
        <v>15593</v>
      </c>
      <c r="C5443" t="s">
        <v>30932</v>
      </c>
      <c r="D5443">
        <v>0</v>
      </c>
    </row>
    <row r="5444" spans="1:4" x14ac:dyDescent="0.25">
      <c r="A5444" t="s">
        <v>15596</v>
      </c>
      <c r="B5444" t="s">
        <v>15598</v>
      </c>
      <c r="C5444" t="s">
        <v>30934</v>
      </c>
      <c r="D5444">
        <v>0</v>
      </c>
    </row>
    <row r="5445" spans="1:4" x14ac:dyDescent="0.25">
      <c r="A5445" t="s">
        <v>15600</v>
      </c>
      <c r="B5445" t="s">
        <v>15602</v>
      </c>
      <c r="C5445" t="s">
        <v>30935</v>
      </c>
      <c r="D5445">
        <v>0</v>
      </c>
    </row>
    <row r="5446" spans="1:4" x14ac:dyDescent="0.25">
      <c r="A5446" t="s">
        <v>15604</v>
      </c>
      <c r="B5446" t="s">
        <v>15606</v>
      </c>
      <c r="C5446" t="s">
        <v>30936</v>
      </c>
      <c r="D5446">
        <v>0</v>
      </c>
    </row>
    <row r="5447" spans="1:4" x14ac:dyDescent="0.25">
      <c r="A5447" t="s">
        <v>15613</v>
      </c>
      <c r="B5447" t="s">
        <v>15615</v>
      </c>
      <c r="C5447" t="s">
        <v>30938</v>
      </c>
      <c r="D5447">
        <v>0</v>
      </c>
    </row>
    <row r="5448" spans="1:4" x14ac:dyDescent="0.25">
      <c r="A5448" t="s">
        <v>15617</v>
      </c>
      <c r="B5448" t="s">
        <v>15619</v>
      </c>
      <c r="C5448" t="s">
        <v>30939</v>
      </c>
      <c r="D5448">
        <v>0</v>
      </c>
    </row>
    <row r="5449" spans="1:4" x14ac:dyDescent="0.25">
      <c r="A5449" t="s">
        <v>15621</v>
      </c>
      <c r="B5449" t="s">
        <v>15623</v>
      </c>
      <c r="C5449" t="s">
        <v>30940</v>
      </c>
      <c r="D5449">
        <v>0</v>
      </c>
    </row>
    <row r="5450" spans="1:4" x14ac:dyDescent="0.25">
      <c r="A5450" t="s">
        <v>15625</v>
      </c>
      <c r="B5450" t="s">
        <v>15627</v>
      </c>
      <c r="C5450" t="s">
        <v>30941</v>
      </c>
      <c r="D5450">
        <v>0</v>
      </c>
    </row>
    <row r="5451" spans="1:4" x14ac:dyDescent="0.25">
      <c r="A5451" t="s">
        <v>15629</v>
      </c>
      <c r="B5451" t="s">
        <v>15631</v>
      </c>
      <c r="C5451" t="s">
        <v>30942</v>
      </c>
      <c r="D5451">
        <v>0</v>
      </c>
    </row>
    <row r="5452" spans="1:4" x14ac:dyDescent="0.25">
      <c r="A5452" t="s">
        <v>15633</v>
      </c>
      <c r="B5452" t="s">
        <v>15635</v>
      </c>
      <c r="C5452" t="s">
        <v>30943</v>
      </c>
      <c r="D5452">
        <v>0</v>
      </c>
    </row>
    <row r="5453" spans="1:4" x14ac:dyDescent="0.25">
      <c r="A5453" t="s">
        <v>15637</v>
      </c>
      <c r="B5453" t="s">
        <v>15639</v>
      </c>
      <c r="C5453" t="s">
        <v>30944</v>
      </c>
      <c r="D5453">
        <v>0</v>
      </c>
    </row>
    <row r="5454" spans="1:4" x14ac:dyDescent="0.25">
      <c r="A5454" t="s">
        <v>15641</v>
      </c>
      <c r="B5454" t="s">
        <v>15643</v>
      </c>
      <c r="C5454" t="s">
        <v>30945</v>
      </c>
      <c r="D5454">
        <v>0</v>
      </c>
    </row>
    <row r="5455" spans="1:4" x14ac:dyDescent="0.25">
      <c r="A5455" t="s">
        <v>15645</v>
      </c>
      <c r="B5455" t="s">
        <v>15647</v>
      </c>
      <c r="C5455" t="s">
        <v>30946</v>
      </c>
      <c r="D5455">
        <v>0</v>
      </c>
    </row>
    <row r="5456" spans="1:4" x14ac:dyDescent="0.25">
      <c r="A5456" t="s">
        <v>15649</v>
      </c>
      <c r="B5456" t="s">
        <v>15651</v>
      </c>
      <c r="C5456" t="s">
        <v>30947</v>
      </c>
      <c r="D5456">
        <v>0</v>
      </c>
    </row>
    <row r="5457" spans="1:4" x14ac:dyDescent="0.25">
      <c r="A5457" t="s">
        <v>15653</v>
      </c>
      <c r="B5457" t="s">
        <v>15655</v>
      </c>
      <c r="C5457" t="s">
        <v>30948</v>
      </c>
      <c r="D5457">
        <v>0</v>
      </c>
    </row>
    <row r="5458" spans="1:4" x14ac:dyDescent="0.25">
      <c r="A5458" t="s">
        <v>15657</v>
      </c>
      <c r="B5458" t="s">
        <v>15659</v>
      </c>
      <c r="C5458" t="s">
        <v>30949</v>
      </c>
      <c r="D5458">
        <v>0</v>
      </c>
    </row>
    <row r="5459" spans="1:4" x14ac:dyDescent="0.25">
      <c r="A5459" t="s">
        <v>15661</v>
      </c>
      <c r="B5459" t="s">
        <v>15663</v>
      </c>
      <c r="C5459" t="s">
        <v>30950</v>
      </c>
      <c r="D5459">
        <v>0</v>
      </c>
    </row>
    <row r="5460" spans="1:4" x14ac:dyDescent="0.25">
      <c r="A5460" t="s">
        <v>15666</v>
      </c>
      <c r="B5460" t="s">
        <v>15668</v>
      </c>
      <c r="C5460" t="s">
        <v>30952</v>
      </c>
      <c r="D5460">
        <v>0</v>
      </c>
    </row>
    <row r="5461" spans="1:4" x14ac:dyDescent="0.25">
      <c r="A5461" t="s">
        <v>15670</v>
      </c>
      <c r="B5461" t="s">
        <v>15672</v>
      </c>
      <c r="C5461" t="s">
        <v>30953</v>
      </c>
      <c r="D5461">
        <v>0</v>
      </c>
    </row>
    <row r="5462" spans="1:4" x14ac:dyDescent="0.25">
      <c r="A5462" t="s">
        <v>15682</v>
      </c>
      <c r="B5462" t="s">
        <v>15684</v>
      </c>
      <c r="C5462" t="s">
        <v>30956</v>
      </c>
      <c r="D5462">
        <v>0</v>
      </c>
    </row>
    <row r="5463" spans="1:4" x14ac:dyDescent="0.25">
      <c r="A5463" t="s">
        <v>15686</v>
      </c>
      <c r="B5463" t="s">
        <v>15688</v>
      </c>
      <c r="C5463" t="s">
        <v>30957</v>
      </c>
      <c r="D5463">
        <v>0</v>
      </c>
    </row>
    <row r="5464" spans="1:4" x14ac:dyDescent="0.25">
      <c r="A5464" t="s">
        <v>15690</v>
      </c>
      <c r="B5464" t="s">
        <v>15692</v>
      </c>
      <c r="C5464" t="s">
        <v>30958</v>
      </c>
      <c r="D5464">
        <v>0</v>
      </c>
    </row>
    <row r="5465" spans="1:4" x14ac:dyDescent="0.25">
      <c r="A5465" t="s">
        <v>15694</v>
      </c>
      <c r="B5465" t="s">
        <v>15696</v>
      </c>
      <c r="C5465" t="s">
        <v>30959</v>
      </c>
      <c r="D5465">
        <v>0</v>
      </c>
    </row>
    <row r="5466" spans="1:4" x14ac:dyDescent="0.25">
      <c r="A5466" t="s">
        <v>15698</v>
      </c>
      <c r="B5466" t="s">
        <v>15700</v>
      </c>
      <c r="C5466" t="s">
        <v>30960</v>
      </c>
      <c r="D5466">
        <v>0</v>
      </c>
    </row>
    <row r="5467" spans="1:4" x14ac:dyDescent="0.25">
      <c r="A5467" t="s">
        <v>15702</v>
      </c>
      <c r="B5467" t="s">
        <v>15704</v>
      </c>
      <c r="C5467" t="s">
        <v>30961</v>
      </c>
      <c r="D5467">
        <v>0</v>
      </c>
    </row>
    <row r="5468" spans="1:4" x14ac:dyDescent="0.25">
      <c r="A5468" t="s">
        <v>15706</v>
      </c>
      <c r="B5468" t="s">
        <v>15708</v>
      </c>
      <c r="C5468" t="s">
        <v>30962</v>
      </c>
      <c r="D5468">
        <v>0</v>
      </c>
    </row>
    <row r="5469" spans="1:4" x14ac:dyDescent="0.25">
      <c r="A5469" t="s">
        <v>15710</v>
      </c>
      <c r="B5469" t="s">
        <v>15712</v>
      </c>
      <c r="C5469" t="s">
        <v>30963</v>
      </c>
      <c r="D5469">
        <v>0</v>
      </c>
    </row>
    <row r="5470" spans="1:4" x14ac:dyDescent="0.25">
      <c r="A5470" t="s">
        <v>15714</v>
      </c>
      <c r="B5470" t="s">
        <v>15716</v>
      </c>
      <c r="C5470" t="s">
        <v>30964</v>
      </c>
      <c r="D5470">
        <v>0</v>
      </c>
    </row>
    <row r="5471" spans="1:4" x14ac:dyDescent="0.25">
      <c r="A5471" t="s">
        <v>15718</v>
      </c>
      <c r="B5471" t="s">
        <v>15720</v>
      </c>
      <c r="C5471" t="s">
        <v>30965</v>
      </c>
      <c r="D5471">
        <v>0</v>
      </c>
    </row>
    <row r="5472" spans="1:4" x14ac:dyDescent="0.25">
      <c r="A5472" t="s">
        <v>15722</v>
      </c>
      <c r="B5472" t="s">
        <v>15724</v>
      </c>
      <c r="C5472" t="s">
        <v>30966</v>
      </c>
      <c r="D5472">
        <v>0</v>
      </c>
    </row>
    <row r="5473" spans="1:4" x14ac:dyDescent="0.25">
      <c r="A5473" t="s">
        <v>15734</v>
      </c>
      <c r="B5473" t="s">
        <v>15736</v>
      </c>
      <c r="C5473" t="s">
        <v>30969</v>
      </c>
      <c r="D5473">
        <v>0</v>
      </c>
    </row>
    <row r="5474" spans="1:4" x14ac:dyDescent="0.25">
      <c r="A5474" t="s">
        <v>15738</v>
      </c>
      <c r="B5474" t="s">
        <v>15740</v>
      </c>
      <c r="C5474" t="s">
        <v>30970</v>
      </c>
      <c r="D5474">
        <v>0</v>
      </c>
    </row>
    <row r="5475" spans="1:4" x14ac:dyDescent="0.25">
      <c r="A5475" t="s">
        <v>15742</v>
      </c>
      <c r="B5475" t="s">
        <v>15744</v>
      </c>
      <c r="C5475" t="s">
        <v>30971</v>
      </c>
      <c r="D5475">
        <v>0</v>
      </c>
    </row>
    <row r="5476" spans="1:4" x14ac:dyDescent="0.25">
      <c r="A5476" t="s">
        <v>15746</v>
      </c>
      <c r="B5476" t="s">
        <v>15748</v>
      </c>
      <c r="C5476" t="s">
        <v>30972</v>
      </c>
      <c r="D5476">
        <v>0</v>
      </c>
    </row>
    <row r="5477" spans="1:4" x14ac:dyDescent="0.25">
      <c r="A5477" t="s">
        <v>15750</v>
      </c>
      <c r="B5477" t="s">
        <v>15752</v>
      </c>
      <c r="C5477" t="s">
        <v>30973</v>
      </c>
      <c r="D5477">
        <v>0</v>
      </c>
    </row>
    <row r="5478" spans="1:4" x14ac:dyDescent="0.25">
      <c r="A5478" t="s">
        <v>15762</v>
      </c>
      <c r="B5478" t="s">
        <v>15764</v>
      </c>
      <c r="C5478" t="s">
        <v>30976</v>
      </c>
      <c r="D5478">
        <v>0</v>
      </c>
    </row>
    <row r="5479" spans="1:4" x14ac:dyDescent="0.25">
      <c r="A5479" t="s">
        <v>15774</v>
      </c>
      <c r="B5479" t="s">
        <v>15776</v>
      </c>
      <c r="C5479" t="s">
        <v>30979</v>
      </c>
      <c r="D5479">
        <v>0</v>
      </c>
    </row>
    <row r="5480" spans="1:4" x14ac:dyDescent="0.25">
      <c r="A5480" t="s">
        <v>15782</v>
      </c>
      <c r="B5480" t="s">
        <v>15784</v>
      </c>
      <c r="C5480" t="s">
        <v>30981</v>
      </c>
      <c r="D5480">
        <v>0</v>
      </c>
    </row>
    <row r="5481" spans="1:4" x14ac:dyDescent="0.25">
      <c r="A5481" t="s">
        <v>15786</v>
      </c>
      <c r="B5481" t="s">
        <v>15788</v>
      </c>
      <c r="C5481" t="s">
        <v>30982</v>
      </c>
      <c r="D5481">
        <v>0</v>
      </c>
    </row>
    <row r="5482" spans="1:4" x14ac:dyDescent="0.25">
      <c r="A5482" t="s">
        <v>15794</v>
      </c>
      <c r="B5482" t="s">
        <v>15796</v>
      </c>
      <c r="C5482" t="s">
        <v>30984</v>
      </c>
      <c r="D5482">
        <v>0</v>
      </c>
    </row>
    <row r="5483" spans="1:4" x14ac:dyDescent="0.25">
      <c r="A5483" t="s">
        <v>15798</v>
      </c>
      <c r="B5483" t="s">
        <v>15800</v>
      </c>
      <c r="C5483" t="s">
        <v>30985</v>
      </c>
      <c r="D5483">
        <v>0</v>
      </c>
    </row>
    <row r="5484" spans="1:4" x14ac:dyDescent="0.25">
      <c r="A5484" t="s">
        <v>15803</v>
      </c>
      <c r="B5484" t="s">
        <v>15805</v>
      </c>
      <c r="C5484" t="s">
        <v>30987</v>
      </c>
      <c r="D5484">
        <v>0</v>
      </c>
    </row>
    <row r="5485" spans="1:4" x14ac:dyDescent="0.25">
      <c r="A5485" t="s">
        <v>15807</v>
      </c>
      <c r="B5485" t="s">
        <v>15809</v>
      </c>
      <c r="C5485" t="s">
        <v>30988</v>
      </c>
      <c r="D5485">
        <v>0</v>
      </c>
    </row>
    <row r="5486" spans="1:4" x14ac:dyDescent="0.25">
      <c r="A5486" t="s">
        <v>15815</v>
      </c>
      <c r="B5486" t="s">
        <v>15817</v>
      </c>
      <c r="C5486" t="s">
        <v>30990</v>
      </c>
      <c r="D5486">
        <v>0</v>
      </c>
    </row>
    <row r="5487" spans="1:4" x14ac:dyDescent="0.25">
      <c r="A5487" t="s">
        <v>15819</v>
      </c>
      <c r="B5487" t="s">
        <v>15821</v>
      </c>
      <c r="C5487" t="s">
        <v>30991</v>
      </c>
      <c r="D5487">
        <v>0</v>
      </c>
    </row>
    <row r="5488" spans="1:4" x14ac:dyDescent="0.25">
      <c r="A5488" t="s">
        <v>15823</v>
      </c>
      <c r="B5488" t="s">
        <v>15825</v>
      </c>
      <c r="C5488" t="s">
        <v>30992</v>
      </c>
      <c r="D5488">
        <v>0</v>
      </c>
    </row>
    <row r="5489" spans="1:4" x14ac:dyDescent="0.25">
      <c r="A5489" t="s">
        <v>15831</v>
      </c>
      <c r="B5489" t="s">
        <v>15833</v>
      </c>
      <c r="C5489" t="s">
        <v>30994</v>
      </c>
      <c r="D5489">
        <v>0</v>
      </c>
    </row>
    <row r="5490" spans="1:4" x14ac:dyDescent="0.25">
      <c r="A5490" t="s">
        <v>15839</v>
      </c>
      <c r="B5490" t="s">
        <v>15841</v>
      </c>
      <c r="C5490" t="s">
        <v>30996</v>
      </c>
      <c r="D5490">
        <v>0</v>
      </c>
    </row>
    <row r="5491" spans="1:4" x14ac:dyDescent="0.25">
      <c r="A5491" t="s">
        <v>15855</v>
      </c>
      <c r="B5491" t="s">
        <v>15857</v>
      </c>
      <c r="C5491" t="s">
        <v>31000</v>
      </c>
      <c r="D5491">
        <v>0</v>
      </c>
    </row>
    <row r="5492" spans="1:4" x14ac:dyDescent="0.25">
      <c r="A5492" t="s">
        <v>15859</v>
      </c>
      <c r="B5492" t="s">
        <v>15861</v>
      </c>
      <c r="C5492" t="s">
        <v>31001</v>
      </c>
      <c r="D5492">
        <v>0</v>
      </c>
    </row>
    <row r="5493" spans="1:4" x14ac:dyDescent="0.25">
      <c r="A5493" t="s">
        <v>15867</v>
      </c>
      <c r="B5493" t="s">
        <v>15869</v>
      </c>
      <c r="C5493" t="s">
        <v>31003</v>
      </c>
      <c r="D5493">
        <v>0</v>
      </c>
    </row>
    <row r="5494" spans="1:4" x14ac:dyDescent="0.25">
      <c r="A5494" t="s">
        <v>15871</v>
      </c>
      <c r="B5494" t="s">
        <v>15873</v>
      </c>
      <c r="C5494" t="s">
        <v>31004</v>
      </c>
      <c r="D5494">
        <v>0</v>
      </c>
    </row>
    <row r="5495" spans="1:4" x14ac:dyDescent="0.25">
      <c r="A5495" t="s">
        <v>15875</v>
      </c>
      <c r="B5495" t="s">
        <v>15877</v>
      </c>
      <c r="C5495" t="s">
        <v>31005</v>
      </c>
      <c r="D5495">
        <v>0</v>
      </c>
    </row>
    <row r="5496" spans="1:4" x14ac:dyDescent="0.25">
      <c r="A5496" t="s">
        <v>15885</v>
      </c>
      <c r="B5496" t="s">
        <v>15887</v>
      </c>
      <c r="C5496" t="s">
        <v>31009</v>
      </c>
      <c r="D5496">
        <v>0</v>
      </c>
    </row>
    <row r="5497" spans="1:4" x14ac:dyDescent="0.25">
      <c r="A5497" t="s">
        <v>15893</v>
      </c>
      <c r="B5497" t="s">
        <v>15895</v>
      </c>
      <c r="C5497" t="s">
        <v>31011</v>
      </c>
      <c r="D5497">
        <v>0</v>
      </c>
    </row>
    <row r="5498" spans="1:4" x14ac:dyDescent="0.25">
      <c r="A5498" t="s">
        <v>15897</v>
      </c>
      <c r="B5498" t="s">
        <v>15899</v>
      </c>
      <c r="C5498" t="s">
        <v>31012</v>
      </c>
      <c r="D5498">
        <v>0</v>
      </c>
    </row>
    <row r="5499" spans="1:4" x14ac:dyDescent="0.25">
      <c r="A5499" t="s">
        <v>15901</v>
      </c>
      <c r="B5499" t="s">
        <v>15903</v>
      </c>
      <c r="C5499" t="s">
        <v>31013</v>
      </c>
      <c r="D5499">
        <v>0</v>
      </c>
    </row>
    <row r="5500" spans="1:4" x14ac:dyDescent="0.25">
      <c r="A5500" t="s">
        <v>15905</v>
      </c>
      <c r="B5500" t="s">
        <v>15907</v>
      </c>
      <c r="C5500" t="s">
        <v>31014</v>
      </c>
      <c r="D5500">
        <v>0</v>
      </c>
    </row>
    <row r="5501" spans="1:4" x14ac:dyDescent="0.25">
      <c r="A5501" t="s">
        <v>15925</v>
      </c>
      <c r="B5501" t="s">
        <v>15927</v>
      </c>
      <c r="C5501" t="s">
        <v>31019</v>
      </c>
      <c r="D5501">
        <v>0</v>
      </c>
    </row>
    <row r="5502" spans="1:4" x14ac:dyDescent="0.25">
      <c r="A5502" t="s">
        <v>15929</v>
      </c>
      <c r="B5502" t="s">
        <v>15931</v>
      </c>
      <c r="C5502" t="s">
        <v>31020</v>
      </c>
      <c r="D5502">
        <v>0</v>
      </c>
    </row>
    <row r="5503" spans="1:4" x14ac:dyDescent="0.25">
      <c r="A5503" t="s">
        <v>15937</v>
      </c>
      <c r="B5503" t="s">
        <v>15939</v>
      </c>
      <c r="C5503" t="s">
        <v>31022</v>
      </c>
      <c r="D5503">
        <v>0</v>
      </c>
    </row>
    <row r="5504" spans="1:4" x14ac:dyDescent="0.25">
      <c r="A5504" t="s">
        <v>15941</v>
      </c>
      <c r="B5504" t="s">
        <v>15943</v>
      </c>
      <c r="C5504" t="s">
        <v>31023</v>
      </c>
      <c r="D5504">
        <v>0</v>
      </c>
    </row>
    <row r="5505" spans="1:4" x14ac:dyDescent="0.25">
      <c r="A5505" t="s">
        <v>15945</v>
      </c>
      <c r="B5505" t="s">
        <v>15947</v>
      </c>
      <c r="C5505" t="s">
        <v>31024</v>
      </c>
      <c r="D5505">
        <v>0</v>
      </c>
    </row>
    <row r="5506" spans="1:4" x14ac:dyDescent="0.25">
      <c r="A5506" t="s">
        <v>15953</v>
      </c>
      <c r="B5506" t="s">
        <v>15955</v>
      </c>
      <c r="C5506" t="s">
        <v>31026</v>
      </c>
      <c r="D5506">
        <v>0</v>
      </c>
    </row>
    <row r="5507" spans="1:4" x14ac:dyDescent="0.25">
      <c r="A5507" t="s">
        <v>15957</v>
      </c>
      <c r="B5507" t="s">
        <v>15959</v>
      </c>
      <c r="C5507" t="s">
        <v>31027</v>
      </c>
      <c r="D5507">
        <v>0</v>
      </c>
    </row>
    <row r="5508" spans="1:4" x14ac:dyDescent="0.25">
      <c r="A5508" t="s">
        <v>15961</v>
      </c>
      <c r="B5508" t="s">
        <v>15963</v>
      </c>
      <c r="C5508" t="s">
        <v>31028</v>
      </c>
      <c r="D5508">
        <v>0</v>
      </c>
    </row>
    <row r="5509" spans="1:4" x14ac:dyDescent="0.25">
      <c r="A5509" t="s">
        <v>15965</v>
      </c>
      <c r="B5509" t="s">
        <v>15967</v>
      </c>
      <c r="C5509" t="s">
        <v>31029</v>
      </c>
      <c r="D5509">
        <v>0</v>
      </c>
    </row>
    <row r="5510" spans="1:4" x14ac:dyDescent="0.25">
      <c r="A5510" t="s">
        <v>15969</v>
      </c>
      <c r="B5510" t="s">
        <v>15971</v>
      </c>
      <c r="C5510" t="s">
        <v>31030</v>
      </c>
      <c r="D5510">
        <v>0</v>
      </c>
    </row>
    <row r="5511" spans="1:4" x14ac:dyDescent="0.25">
      <c r="A5511" t="s">
        <v>15973</v>
      </c>
      <c r="B5511" t="s">
        <v>15975</v>
      </c>
      <c r="C5511" t="s">
        <v>31031</v>
      </c>
      <c r="D5511">
        <v>0</v>
      </c>
    </row>
    <row r="5512" spans="1:4" x14ac:dyDescent="0.25">
      <c r="A5512" t="s">
        <v>15977</v>
      </c>
      <c r="B5512" t="s">
        <v>15979</v>
      </c>
      <c r="C5512" t="s">
        <v>31032</v>
      </c>
      <c r="D5512">
        <v>0</v>
      </c>
    </row>
    <row r="5513" spans="1:4" x14ac:dyDescent="0.25">
      <c r="A5513" t="s">
        <v>15981</v>
      </c>
      <c r="B5513" t="s">
        <v>15983</v>
      </c>
      <c r="C5513" t="s">
        <v>31033</v>
      </c>
      <c r="D5513">
        <v>0</v>
      </c>
    </row>
    <row r="5514" spans="1:4" x14ac:dyDescent="0.25">
      <c r="A5514" t="s">
        <v>15989</v>
      </c>
      <c r="B5514" t="s">
        <v>15991</v>
      </c>
      <c r="C5514" t="s">
        <v>31035</v>
      </c>
      <c r="D5514">
        <v>0</v>
      </c>
    </row>
    <row r="5515" spans="1:4" x14ac:dyDescent="0.25">
      <c r="A5515" t="s">
        <v>15993</v>
      </c>
      <c r="B5515" t="s">
        <v>15995</v>
      </c>
      <c r="C5515" t="s">
        <v>31036</v>
      </c>
      <c r="D5515">
        <v>0</v>
      </c>
    </row>
    <row r="5516" spans="1:4" x14ac:dyDescent="0.25">
      <c r="A5516" t="s">
        <v>15998</v>
      </c>
      <c r="B5516" t="s">
        <v>16000</v>
      </c>
      <c r="C5516" t="s">
        <v>31038</v>
      </c>
      <c r="D5516">
        <v>0</v>
      </c>
    </row>
    <row r="5517" spans="1:4" x14ac:dyDescent="0.25">
      <c r="A5517" t="s">
        <v>16002</v>
      </c>
      <c r="B5517" t="s">
        <v>16004</v>
      </c>
      <c r="C5517" t="s">
        <v>31039</v>
      </c>
      <c r="D5517">
        <v>0</v>
      </c>
    </row>
    <row r="5518" spans="1:4" x14ac:dyDescent="0.25">
      <c r="A5518" t="s">
        <v>16006</v>
      </c>
      <c r="B5518" t="s">
        <v>16008</v>
      </c>
      <c r="C5518" t="s">
        <v>31040</v>
      </c>
      <c r="D5518">
        <v>0</v>
      </c>
    </row>
    <row r="5519" spans="1:4" x14ac:dyDescent="0.25">
      <c r="A5519" t="s">
        <v>16010</v>
      </c>
      <c r="B5519" t="s">
        <v>16012</v>
      </c>
      <c r="C5519" t="s">
        <v>31041</v>
      </c>
      <c r="D5519">
        <v>0</v>
      </c>
    </row>
    <row r="5520" spans="1:4" x14ac:dyDescent="0.25">
      <c r="A5520" t="s">
        <v>16014</v>
      </c>
      <c r="B5520" t="s">
        <v>16016</v>
      </c>
      <c r="C5520" t="s">
        <v>31042</v>
      </c>
      <c r="D5520">
        <v>0</v>
      </c>
    </row>
    <row r="5521" spans="1:4" x14ac:dyDescent="0.25">
      <c r="A5521" t="s">
        <v>16018</v>
      </c>
      <c r="B5521" t="s">
        <v>16020</v>
      </c>
      <c r="C5521" t="s">
        <v>31043</v>
      </c>
      <c r="D5521">
        <v>0</v>
      </c>
    </row>
    <row r="5522" spans="1:4" x14ac:dyDescent="0.25">
      <c r="A5522" t="s">
        <v>16026</v>
      </c>
      <c r="B5522" t="s">
        <v>16028</v>
      </c>
      <c r="C5522" t="s">
        <v>31045</v>
      </c>
      <c r="D5522">
        <v>0</v>
      </c>
    </row>
    <row r="5523" spans="1:4" x14ac:dyDescent="0.25">
      <c r="A5523" t="s">
        <v>16030</v>
      </c>
      <c r="B5523" t="s">
        <v>16032</v>
      </c>
      <c r="C5523" t="s">
        <v>31046</v>
      </c>
      <c r="D5523">
        <v>0</v>
      </c>
    </row>
    <row r="5524" spans="1:4" x14ac:dyDescent="0.25">
      <c r="A5524" t="s">
        <v>16034</v>
      </c>
      <c r="B5524" t="s">
        <v>16036</v>
      </c>
      <c r="C5524" t="s">
        <v>31047</v>
      </c>
      <c r="D5524">
        <v>0</v>
      </c>
    </row>
    <row r="5525" spans="1:4" x14ac:dyDescent="0.25">
      <c r="A5525" t="s">
        <v>16042</v>
      </c>
      <c r="B5525" t="s">
        <v>16044</v>
      </c>
      <c r="C5525" t="s">
        <v>31049</v>
      </c>
      <c r="D5525">
        <v>0</v>
      </c>
    </row>
    <row r="5526" spans="1:4" x14ac:dyDescent="0.25">
      <c r="A5526" t="s">
        <v>16046</v>
      </c>
      <c r="B5526" t="s">
        <v>16048</v>
      </c>
      <c r="C5526" t="s">
        <v>31050</v>
      </c>
      <c r="D5526">
        <v>0</v>
      </c>
    </row>
    <row r="5527" spans="1:4" x14ac:dyDescent="0.25">
      <c r="A5527" t="s">
        <v>16054</v>
      </c>
      <c r="B5527" t="s">
        <v>16056</v>
      </c>
      <c r="C5527" t="s">
        <v>31052</v>
      </c>
      <c r="D5527">
        <v>0</v>
      </c>
    </row>
    <row r="5528" spans="1:4" x14ac:dyDescent="0.25">
      <c r="A5528" t="s">
        <v>16058</v>
      </c>
      <c r="B5528" t="s">
        <v>16060</v>
      </c>
      <c r="C5528" t="s">
        <v>31053</v>
      </c>
      <c r="D5528">
        <v>0</v>
      </c>
    </row>
    <row r="5529" spans="1:4" x14ac:dyDescent="0.25">
      <c r="A5529" t="s">
        <v>16062</v>
      </c>
      <c r="B5529" t="s">
        <v>16064</v>
      </c>
      <c r="C5529" t="s">
        <v>31054</v>
      </c>
      <c r="D5529">
        <v>0</v>
      </c>
    </row>
    <row r="5530" spans="1:4" x14ac:dyDescent="0.25">
      <c r="A5530" t="s">
        <v>16066</v>
      </c>
      <c r="B5530" t="s">
        <v>16068</v>
      </c>
      <c r="C5530" t="s">
        <v>31055</v>
      </c>
      <c r="D5530">
        <v>0</v>
      </c>
    </row>
    <row r="5531" spans="1:4" x14ac:dyDescent="0.25">
      <c r="A5531" t="s">
        <v>16070</v>
      </c>
      <c r="B5531" t="s">
        <v>16072</v>
      </c>
      <c r="C5531" t="s">
        <v>31056</v>
      </c>
      <c r="D5531">
        <v>0</v>
      </c>
    </row>
    <row r="5532" spans="1:4" x14ac:dyDescent="0.25">
      <c r="A5532" t="s">
        <v>16074</v>
      </c>
      <c r="B5532" t="s">
        <v>16076</v>
      </c>
      <c r="C5532" t="s">
        <v>31057</v>
      </c>
      <c r="D5532">
        <v>0</v>
      </c>
    </row>
    <row r="5533" spans="1:4" x14ac:dyDescent="0.25">
      <c r="A5533" t="s">
        <v>16078</v>
      </c>
      <c r="B5533" t="s">
        <v>16080</v>
      </c>
      <c r="C5533" t="s">
        <v>31058</v>
      </c>
      <c r="D5533">
        <v>0</v>
      </c>
    </row>
    <row r="5534" spans="1:4" x14ac:dyDescent="0.25">
      <c r="A5534" t="s">
        <v>16082</v>
      </c>
      <c r="B5534" t="s">
        <v>16084</v>
      </c>
      <c r="C5534" t="s">
        <v>31059</v>
      </c>
      <c r="D5534">
        <v>0</v>
      </c>
    </row>
    <row r="5535" spans="1:4" x14ac:dyDescent="0.25">
      <c r="A5535" t="s">
        <v>16102</v>
      </c>
      <c r="B5535" t="s">
        <v>16104</v>
      </c>
      <c r="C5535" t="s">
        <v>31064</v>
      </c>
      <c r="D5535">
        <v>0</v>
      </c>
    </row>
    <row r="5536" spans="1:4" x14ac:dyDescent="0.25">
      <c r="A5536" t="s">
        <v>16106</v>
      </c>
      <c r="B5536" t="s">
        <v>16108</v>
      </c>
      <c r="C5536" t="s">
        <v>31065</v>
      </c>
      <c r="D5536">
        <v>0</v>
      </c>
    </row>
    <row r="5537" spans="1:4" x14ac:dyDescent="0.25">
      <c r="A5537" t="s">
        <v>16110</v>
      </c>
      <c r="B5537" t="s">
        <v>16112</v>
      </c>
      <c r="C5537" t="s">
        <v>31066</v>
      </c>
      <c r="D5537">
        <v>0</v>
      </c>
    </row>
    <row r="5538" spans="1:4" x14ac:dyDescent="0.25">
      <c r="A5538" t="s">
        <v>16114</v>
      </c>
      <c r="B5538" t="s">
        <v>16116</v>
      </c>
      <c r="C5538" t="s">
        <v>31067</v>
      </c>
      <c r="D5538">
        <v>0</v>
      </c>
    </row>
    <row r="5539" spans="1:4" x14ac:dyDescent="0.25">
      <c r="A5539" t="s">
        <v>16118</v>
      </c>
      <c r="B5539" t="s">
        <v>16120</v>
      </c>
      <c r="C5539" t="s">
        <v>31068</v>
      </c>
      <c r="D5539">
        <v>0</v>
      </c>
    </row>
    <row r="5540" spans="1:4" x14ac:dyDescent="0.25">
      <c r="A5540" t="s">
        <v>16122</v>
      </c>
      <c r="B5540" t="s">
        <v>16124</v>
      </c>
      <c r="C5540" t="s">
        <v>31069</v>
      </c>
      <c r="D5540">
        <v>0</v>
      </c>
    </row>
    <row r="5541" spans="1:4" x14ac:dyDescent="0.25">
      <c r="A5541" t="s">
        <v>16126</v>
      </c>
      <c r="B5541" t="s">
        <v>16128</v>
      </c>
      <c r="C5541" t="s">
        <v>31070</v>
      </c>
      <c r="D5541">
        <v>0</v>
      </c>
    </row>
    <row r="5542" spans="1:4" x14ac:dyDescent="0.25">
      <c r="A5542" t="s">
        <v>16130</v>
      </c>
      <c r="B5542" t="s">
        <v>16132</v>
      </c>
      <c r="C5542" t="s">
        <v>31071</v>
      </c>
      <c r="D5542">
        <v>0</v>
      </c>
    </row>
    <row r="5543" spans="1:4" x14ac:dyDescent="0.25">
      <c r="A5543" t="s">
        <v>16134</v>
      </c>
      <c r="B5543" t="s">
        <v>16136</v>
      </c>
      <c r="C5543" t="s">
        <v>31072</v>
      </c>
      <c r="D5543">
        <v>0</v>
      </c>
    </row>
    <row r="5544" spans="1:4" x14ac:dyDescent="0.25">
      <c r="A5544" t="s">
        <v>16138</v>
      </c>
      <c r="B5544" t="s">
        <v>16140</v>
      </c>
      <c r="C5544" t="s">
        <v>31073</v>
      </c>
      <c r="D5544">
        <v>0</v>
      </c>
    </row>
    <row r="5545" spans="1:4" x14ac:dyDescent="0.25">
      <c r="A5545" t="s">
        <v>16142</v>
      </c>
      <c r="B5545" t="s">
        <v>16144</v>
      </c>
      <c r="C5545" t="s">
        <v>31074</v>
      </c>
      <c r="D5545">
        <v>0</v>
      </c>
    </row>
    <row r="5546" spans="1:4" x14ac:dyDescent="0.25">
      <c r="A5546" t="s">
        <v>16146</v>
      </c>
      <c r="B5546" t="s">
        <v>16148</v>
      </c>
      <c r="C5546" t="s">
        <v>31075</v>
      </c>
      <c r="D5546">
        <v>0</v>
      </c>
    </row>
    <row r="5547" spans="1:4" x14ac:dyDescent="0.25">
      <c r="A5547" t="s">
        <v>16150</v>
      </c>
      <c r="B5547" t="s">
        <v>16152</v>
      </c>
      <c r="C5547" t="s">
        <v>31076</v>
      </c>
      <c r="D5547">
        <v>0</v>
      </c>
    </row>
    <row r="5548" spans="1:4" x14ac:dyDescent="0.25">
      <c r="A5548" t="s">
        <v>16154</v>
      </c>
      <c r="B5548" t="s">
        <v>16156</v>
      </c>
      <c r="C5548" t="s">
        <v>31077</v>
      </c>
      <c r="D5548">
        <v>0</v>
      </c>
    </row>
    <row r="5549" spans="1:4" x14ac:dyDescent="0.25">
      <c r="A5549" t="s">
        <v>16158</v>
      </c>
      <c r="B5549" t="s">
        <v>16160</v>
      </c>
      <c r="C5549" t="s">
        <v>31078</v>
      </c>
      <c r="D5549">
        <v>0</v>
      </c>
    </row>
    <row r="5550" spans="1:4" x14ac:dyDescent="0.25">
      <c r="A5550" t="s">
        <v>16162</v>
      </c>
      <c r="B5550" t="s">
        <v>16164</v>
      </c>
      <c r="C5550" t="s">
        <v>31079</v>
      </c>
      <c r="D5550">
        <v>0</v>
      </c>
    </row>
    <row r="5551" spans="1:4" x14ac:dyDescent="0.25">
      <c r="A5551" t="s">
        <v>16166</v>
      </c>
      <c r="B5551" t="s">
        <v>16168</v>
      </c>
      <c r="C5551" t="s">
        <v>31080</v>
      </c>
      <c r="D5551">
        <v>0</v>
      </c>
    </row>
    <row r="5552" spans="1:4" x14ac:dyDescent="0.25">
      <c r="A5552" t="s">
        <v>16178</v>
      </c>
      <c r="B5552" t="s">
        <v>16180</v>
      </c>
      <c r="C5552" t="s">
        <v>31083</v>
      </c>
      <c r="D5552">
        <v>0</v>
      </c>
    </row>
    <row r="5553" spans="1:4" x14ac:dyDescent="0.25">
      <c r="A5553" t="s">
        <v>16186</v>
      </c>
      <c r="B5553" t="s">
        <v>16188</v>
      </c>
      <c r="C5553" t="s">
        <v>31085</v>
      </c>
      <c r="D5553">
        <v>0</v>
      </c>
    </row>
    <row r="5554" spans="1:4" x14ac:dyDescent="0.25">
      <c r="A5554" t="s">
        <v>16190</v>
      </c>
      <c r="B5554" t="s">
        <v>16192</v>
      </c>
      <c r="C5554" t="s">
        <v>31086</v>
      </c>
      <c r="D5554">
        <v>0</v>
      </c>
    </row>
    <row r="5555" spans="1:4" x14ac:dyDescent="0.25">
      <c r="A5555" t="s">
        <v>16194</v>
      </c>
      <c r="B5555" t="s">
        <v>16196</v>
      </c>
      <c r="C5555" t="s">
        <v>31087</v>
      </c>
      <c r="D5555">
        <v>0</v>
      </c>
    </row>
    <row r="5556" spans="1:4" x14ac:dyDescent="0.25">
      <c r="A5556" t="s">
        <v>16198</v>
      </c>
      <c r="B5556" t="s">
        <v>16200</v>
      </c>
      <c r="C5556" t="s">
        <v>31088</v>
      </c>
      <c r="D5556">
        <v>0</v>
      </c>
    </row>
    <row r="5557" spans="1:4" x14ac:dyDescent="0.25">
      <c r="A5557" t="s">
        <v>16202</v>
      </c>
      <c r="B5557" t="s">
        <v>16204</v>
      </c>
      <c r="C5557" t="s">
        <v>31089</v>
      </c>
      <c r="D5557">
        <v>0</v>
      </c>
    </row>
    <row r="5558" spans="1:4" x14ac:dyDescent="0.25">
      <c r="A5558" t="s">
        <v>16214</v>
      </c>
      <c r="B5558" t="s">
        <v>16216</v>
      </c>
      <c r="C5558" t="s">
        <v>31092</v>
      </c>
      <c r="D5558">
        <v>0</v>
      </c>
    </row>
    <row r="5559" spans="1:4" x14ac:dyDescent="0.25">
      <c r="A5559" t="s">
        <v>16218</v>
      </c>
      <c r="B5559" t="s">
        <v>16220</v>
      </c>
      <c r="C5559" t="s">
        <v>31093</v>
      </c>
      <c r="D5559">
        <v>0</v>
      </c>
    </row>
    <row r="5560" spans="1:4" x14ac:dyDescent="0.25">
      <c r="A5560" t="s">
        <v>16227</v>
      </c>
      <c r="B5560" t="s">
        <v>16229</v>
      </c>
      <c r="C5560" t="s">
        <v>31096</v>
      </c>
      <c r="D5560">
        <v>0</v>
      </c>
    </row>
    <row r="5561" spans="1:4" x14ac:dyDescent="0.25">
      <c r="A5561" t="s">
        <v>16231</v>
      </c>
      <c r="B5561" t="s">
        <v>16233</v>
      </c>
      <c r="C5561" t="s">
        <v>31097</v>
      </c>
      <c r="D5561">
        <v>0</v>
      </c>
    </row>
    <row r="5562" spans="1:4" x14ac:dyDescent="0.25">
      <c r="A5562" t="s">
        <v>16247</v>
      </c>
      <c r="B5562" t="s">
        <v>16249</v>
      </c>
      <c r="C5562" t="s">
        <v>31101</v>
      </c>
      <c r="D5562">
        <v>0</v>
      </c>
    </row>
    <row r="5563" spans="1:4" x14ac:dyDescent="0.25">
      <c r="A5563" t="s">
        <v>16251</v>
      </c>
      <c r="B5563" t="s">
        <v>16253</v>
      </c>
      <c r="C5563" t="s">
        <v>31102</v>
      </c>
      <c r="D5563">
        <v>0</v>
      </c>
    </row>
    <row r="5564" spans="1:4" x14ac:dyDescent="0.25">
      <c r="A5564" t="s">
        <v>16255</v>
      </c>
      <c r="B5564" t="s">
        <v>16257</v>
      </c>
      <c r="C5564" t="s">
        <v>31103</v>
      </c>
      <c r="D5564">
        <v>0</v>
      </c>
    </row>
    <row r="5565" spans="1:4" x14ac:dyDescent="0.25">
      <c r="A5565" t="s">
        <v>16263</v>
      </c>
      <c r="B5565" t="s">
        <v>16265</v>
      </c>
      <c r="C5565" t="s">
        <v>31105</v>
      </c>
      <c r="D5565">
        <v>0</v>
      </c>
    </row>
    <row r="5566" spans="1:4" x14ac:dyDescent="0.25">
      <c r="A5566" t="s">
        <v>16267</v>
      </c>
      <c r="B5566" t="s">
        <v>16269</v>
      </c>
      <c r="C5566" t="s">
        <v>31106</v>
      </c>
      <c r="D5566">
        <v>0</v>
      </c>
    </row>
    <row r="5567" spans="1:4" x14ac:dyDescent="0.25">
      <c r="A5567" t="s">
        <v>16275</v>
      </c>
      <c r="B5567" t="s">
        <v>16277</v>
      </c>
      <c r="C5567" t="s">
        <v>31108</v>
      </c>
      <c r="D5567">
        <v>0</v>
      </c>
    </row>
    <row r="5568" spans="1:4" x14ac:dyDescent="0.25">
      <c r="A5568" t="s">
        <v>16279</v>
      </c>
      <c r="B5568" t="s">
        <v>16281</v>
      </c>
      <c r="C5568" t="s">
        <v>31109</v>
      </c>
      <c r="D5568">
        <v>0</v>
      </c>
    </row>
    <row r="5569" spans="1:4" x14ac:dyDescent="0.25">
      <c r="A5569" t="s">
        <v>16283</v>
      </c>
      <c r="B5569" t="s">
        <v>16285</v>
      </c>
      <c r="C5569" t="s">
        <v>31110</v>
      </c>
      <c r="D5569">
        <v>0</v>
      </c>
    </row>
    <row r="5570" spans="1:4" x14ac:dyDescent="0.25">
      <c r="A5570" t="s">
        <v>16287</v>
      </c>
      <c r="B5570" t="s">
        <v>16289</v>
      </c>
      <c r="C5570" t="s">
        <v>31111</v>
      </c>
      <c r="D5570">
        <v>0</v>
      </c>
    </row>
    <row r="5571" spans="1:4" x14ac:dyDescent="0.25">
      <c r="A5571" t="s">
        <v>16291</v>
      </c>
      <c r="B5571" t="s">
        <v>16293</v>
      </c>
      <c r="C5571" t="s">
        <v>31112</v>
      </c>
      <c r="D5571">
        <v>0</v>
      </c>
    </row>
    <row r="5572" spans="1:4" x14ac:dyDescent="0.25">
      <c r="A5572" t="s">
        <v>16295</v>
      </c>
      <c r="B5572" t="s">
        <v>16297</v>
      </c>
      <c r="C5572" t="s">
        <v>31113</v>
      </c>
      <c r="D5572">
        <v>0</v>
      </c>
    </row>
    <row r="5573" spans="1:4" x14ac:dyDescent="0.25">
      <c r="A5573" t="s">
        <v>16299</v>
      </c>
      <c r="B5573" t="s">
        <v>16301</v>
      </c>
      <c r="C5573" t="s">
        <v>31114</v>
      </c>
      <c r="D5573">
        <v>0</v>
      </c>
    </row>
    <row r="5574" spans="1:4" x14ac:dyDescent="0.25">
      <c r="A5574" t="s">
        <v>16303</v>
      </c>
      <c r="B5574" t="s">
        <v>16305</v>
      </c>
      <c r="C5574" t="s">
        <v>31115</v>
      </c>
      <c r="D5574">
        <v>0</v>
      </c>
    </row>
    <row r="5575" spans="1:4" x14ac:dyDescent="0.25">
      <c r="A5575" t="s">
        <v>16311</v>
      </c>
      <c r="B5575" t="s">
        <v>16313</v>
      </c>
      <c r="C5575" t="s">
        <v>31117</v>
      </c>
      <c r="D5575">
        <v>0</v>
      </c>
    </row>
    <row r="5576" spans="1:4" x14ac:dyDescent="0.25">
      <c r="A5576" t="s">
        <v>16315</v>
      </c>
      <c r="B5576" t="s">
        <v>16317</v>
      </c>
      <c r="C5576" t="s">
        <v>31118</v>
      </c>
      <c r="D5576">
        <v>0</v>
      </c>
    </row>
    <row r="5577" spans="1:4" x14ac:dyDescent="0.25">
      <c r="A5577" t="s">
        <v>16323</v>
      </c>
      <c r="B5577" t="s">
        <v>16325</v>
      </c>
      <c r="C5577" t="s">
        <v>31120</v>
      </c>
      <c r="D5577">
        <v>0</v>
      </c>
    </row>
    <row r="5578" spans="1:4" x14ac:dyDescent="0.25">
      <c r="A5578" t="s">
        <v>16327</v>
      </c>
      <c r="B5578" t="s">
        <v>16329</v>
      </c>
      <c r="C5578" t="s">
        <v>31121</v>
      </c>
      <c r="D5578">
        <v>0</v>
      </c>
    </row>
    <row r="5579" spans="1:4" x14ac:dyDescent="0.25">
      <c r="A5579" t="s">
        <v>16335</v>
      </c>
      <c r="B5579" t="s">
        <v>16337</v>
      </c>
      <c r="C5579" t="s">
        <v>31123</v>
      </c>
      <c r="D5579">
        <v>0</v>
      </c>
    </row>
    <row r="5580" spans="1:4" x14ac:dyDescent="0.25">
      <c r="A5580" t="s">
        <v>16339</v>
      </c>
      <c r="B5580" t="s">
        <v>16341</v>
      </c>
      <c r="C5580" t="s">
        <v>31124</v>
      </c>
      <c r="D5580">
        <v>0</v>
      </c>
    </row>
    <row r="5581" spans="1:4" x14ac:dyDescent="0.25">
      <c r="A5581" t="s">
        <v>16347</v>
      </c>
      <c r="B5581" t="s">
        <v>16349</v>
      </c>
      <c r="C5581" t="s">
        <v>31126</v>
      </c>
      <c r="D5581">
        <v>0</v>
      </c>
    </row>
    <row r="5582" spans="1:4" x14ac:dyDescent="0.25">
      <c r="A5582" t="s">
        <v>16351</v>
      </c>
      <c r="B5582" t="s">
        <v>16353</v>
      </c>
      <c r="C5582" t="s">
        <v>31127</v>
      </c>
      <c r="D5582">
        <v>0</v>
      </c>
    </row>
    <row r="5583" spans="1:4" x14ac:dyDescent="0.25">
      <c r="A5583" t="s">
        <v>16355</v>
      </c>
      <c r="B5583" t="s">
        <v>16357</v>
      </c>
      <c r="C5583" t="s">
        <v>31128</v>
      </c>
      <c r="D5583">
        <v>0</v>
      </c>
    </row>
    <row r="5584" spans="1:4" x14ac:dyDescent="0.25">
      <c r="A5584" t="s">
        <v>16359</v>
      </c>
      <c r="B5584" t="s">
        <v>16361</v>
      </c>
      <c r="C5584" t="s">
        <v>31129</v>
      </c>
      <c r="D5584">
        <v>0</v>
      </c>
    </row>
    <row r="5585" spans="1:4" x14ac:dyDescent="0.25">
      <c r="A5585" t="s">
        <v>16363</v>
      </c>
      <c r="B5585" t="s">
        <v>16365</v>
      </c>
      <c r="C5585" t="s">
        <v>31130</v>
      </c>
      <c r="D5585">
        <v>0</v>
      </c>
    </row>
    <row r="5586" spans="1:4" x14ac:dyDescent="0.25">
      <c r="A5586" t="s">
        <v>16367</v>
      </c>
      <c r="B5586" t="s">
        <v>16369</v>
      </c>
      <c r="C5586" t="s">
        <v>31131</v>
      </c>
      <c r="D5586">
        <v>0</v>
      </c>
    </row>
    <row r="5587" spans="1:4" x14ac:dyDescent="0.25">
      <c r="A5587" t="s">
        <v>16379</v>
      </c>
      <c r="B5587" t="s">
        <v>16381</v>
      </c>
      <c r="C5587" t="s">
        <v>31134</v>
      </c>
      <c r="D5587">
        <v>0</v>
      </c>
    </row>
    <row r="5588" spans="1:4" x14ac:dyDescent="0.25">
      <c r="A5588" t="s">
        <v>16383</v>
      </c>
      <c r="B5588" t="s">
        <v>16385</v>
      </c>
      <c r="C5588" t="s">
        <v>31135</v>
      </c>
      <c r="D5588">
        <v>0</v>
      </c>
    </row>
    <row r="5589" spans="1:4" x14ac:dyDescent="0.25">
      <c r="A5589" t="s">
        <v>16387</v>
      </c>
      <c r="B5589" t="s">
        <v>16389</v>
      </c>
      <c r="C5589" t="s">
        <v>31136</v>
      </c>
      <c r="D5589">
        <v>0</v>
      </c>
    </row>
    <row r="5590" spans="1:4" x14ac:dyDescent="0.25">
      <c r="A5590" t="s">
        <v>16391</v>
      </c>
      <c r="B5590" t="s">
        <v>16393</v>
      </c>
      <c r="C5590" t="s">
        <v>31137</v>
      </c>
      <c r="D5590">
        <v>0</v>
      </c>
    </row>
    <row r="5591" spans="1:4" x14ac:dyDescent="0.25">
      <c r="A5591" t="s">
        <v>16395</v>
      </c>
      <c r="B5591" t="s">
        <v>16397</v>
      </c>
      <c r="C5591" t="s">
        <v>31138</v>
      </c>
      <c r="D5591">
        <v>0</v>
      </c>
    </row>
    <row r="5592" spans="1:4" x14ac:dyDescent="0.25">
      <c r="A5592" t="s">
        <v>16399</v>
      </c>
      <c r="B5592" t="s">
        <v>16401</v>
      </c>
      <c r="C5592" t="s">
        <v>31139</v>
      </c>
      <c r="D5592">
        <v>0</v>
      </c>
    </row>
    <row r="5593" spans="1:4" x14ac:dyDescent="0.25">
      <c r="A5593" t="s">
        <v>16407</v>
      </c>
      <c r="B5593" t="s">
        <v>16409</v>
      </c>
      <c r="C5593" t="s">
        <v>31141</v>
      </c>
      <c r="D5593">
        <v>0</v>
      </c>
    </row>
    <row r="5594" spans="1:4" x14ac:dyDescent="0.25">
      <c r="A5594" t="s">
        <v>16423</v>
      </c>
      <c r="B5594" t="s">
        <v>16425</v>
      </c>
      <c r="C5594" t="s">
        <v>31145</v>
      </c>
      <c r="D5594">
        <v>0</v>
      </c>
    </row>
    <row r="5595" spans="1:4" x14ac:dyDescent="0.25">
      <c r="A5595" t="s">
        <v>16431</v>
      </c>
      <c r="B5595" t="s">
        <v>16433</v>
      </c>
      <c r="C5595" t="s">
        <v>31147</v>
      </c>
      <c r="D5595">
        <v>0</v>
      </c>
    </row>
    <row r="5596" spans="1:4" x14ac:dyDescent="0.25">
      <c r="A5596" t="s">
        <v>16435</v>
      </c>
      <c r="B5596" t="s">
        <v>16437</v>
      </c>
      <c r="C5596" t="s">
        <v>31148</v>
      </c>
      <c r="D5596">
        <v>0</v>
      </c>
    </row>
    <row r="5597" spans="1:4" x14ac:dyDescent="0.25">
      <c r="A5597" t="s">
        <v>16439</v>
      </c>
      <c r="B5597" t="s">
        <v>16441</v>
      </c>
      <c r="C5597" t="s">
        <v>31149</v>
      </c>
      <c r="D5597">
        <v>0</v>
      </c>
    </row>
    <row r="5598" spans="1:4" x14ac:dyDescent="0.25">
      <c r="A5598" t="s">
        <v>16443</v>
      </c>
      <c r="B5598" t="s">
        <v>16445</v>
      </c>
      <c r="C5598" t="s">
        <v>31150</v>
      </c>
      <c r="D5598">
        <v>0</v>
      </c>
    </row>
    <row r="5599" spans="1:4" x14ac:dyDescent="0.25">
      <c r="A5599" t="s">
        <v>16447</v>
      </c>
      <c r="B5599" t="s">
        <v>16449</v>
      </c>
      <c r="C5599" t="s">
        <v>31151</v>
      </c>
      <c r="D5599">
        <v>0</v>
      </c>
    </row>
    <row r="5600" spans="1:4" x14ac:dyDescent="0.25">
      <c r="A5600" t="s">
        <v>16459</v>
      </c>
      <c r="B5600" t="s">
        <v>16461</v>
      </c>
      <c r="C5600" t="s">
        <v>31154</v>
      </c>
      <c r="D5600">
        <v>0</v>
      </c>
    </row>
    <row r="5601" spans="1:4" x14ac:dyDescent="0.25">
      <c r="A5601" t="s">
        <v>16465</v>
      </c>
      <c r="B5601" t="s">
        <v>16467</v>
      </c>
      <c r="C5601" t="s">
        <v>31157</v>
      </c>
      <c r="D5601">
        <v>0</v>
      </c>
    </row>
    <row r="5602" spans="1:4" x14ac:dyDescent="0.25">
      <c r="A5602" t="s">
        <v>16469</v>
      </c>
      <c r="B5602" t="s">
        <v>16471</v>
      </c>
      <c r="C5602" t="s">
        <v>31158</v>
      </c>
      <c r="D5602">
        <v>0</v>
      </c>
    </row>
    <row r="5603" spans="1:4" x14ac:dyDescent="0.25">
      <c r="A5603" t="s">
        <v>16473</v>
      </c>
      <c r="B5603" t="s">
        <v>16475</v>
      </c>
      <c r="C5603" t="s">
        <v>31159</v>
      </c>
      <c r="D5603">
        <v>0</v>
      </c>
    </row>
    <row r="5604" spans="1:4" x14ac:dyDescent="0.25">
      <c r="A5604" t="s">
        <v>16481</v>
      </c>
      <c r="B5604" t="s">
        <v>16483</v>
      </c>
      <c r="C5604" t="s">
        <v>31161</v>
      </c>
      <c r="D5604">
        <v>0</v>
      </c>
    </row>
    <row r="5605" spans="1:4" x14ac:dyDescent="0.25">
      <c r="A5605" t="s">
        <v>16493</v>
      </c>
      <c r="B5605" t="s">
        <v>16495</v>
      </c>
      <c r="C5605" t="s">
        <v>31164</v>
      </c>
      <c r="D5605">
        <v>0</v>
      </c>
    </row>
    <row r="5606" spans="1:4" x14ac:dyDescent="0.25">
      <c r="A5606" t="s">
        <v>16501</v>
      </c>
      <c r="B5606" t="s">
        <v>16503</v>
      </c>
      <c r="C5606" t="s">
        <v>31166</v>
      </c>
      <c r="D5606">
        <v>0</v>
      </c>
    </row>
    <row r="5607" spans="1:4" x14ac:dyDescent="0.25">
      <c r="A5607" t="s">
        <v>16509</v>
      </c>
      <c r="B5607" t="s">
        <v>16511</v>
      </c>
      <c r="C5607" t="s">
        <v>31168</v>
      </c>
      <c r="D5607">
        <v>0</v>
      </c>
    </row>
    <row r="5608" spans="1:4" x14ac:dyDescent="0.25">
      <c r="A5608" t="s">
        <v>16513</v>
      </c>
      <c r="B5608" t="s">
        <v>16515</v>
      </c>
      <c r="C5608" t="s">
        <v>31169</v>
      </c>
      <c r="D5608">
        <v>0</v>
      </c>
    </row>
    <row r="5609" spans="1:4" x14ac:dyDescent="0.25">
      <c r="A5609" t="s">
        <v>16517</v>
      </c>
      <c r="B5609" t="s">
        <v>16519</v>
      </c>
      <c r="C5609" t="s">
        <v>31170</v>
      </c>
      <c r="D5609">
        <v>0</v>
      </c>
    </row>
    <row r="5610" spans="1:4" x14ac:dyDescent="0.25">
      <c r="A5610" t="s">
        <v>16521</v>
      </c>
      <c r="B5610" t="s">
        <v>16523</v>
      </c>
      <c r="C5610" t="s">
        <v>31171</v>
      </c>
      <c r="D5610">
        <v>0</v>
      </c>
    </row>
    <row r="5611" spans="1:4" x14ac:dyDescent="0.25">
      <c r="A5611" t="s">
        <v>16525</v>
      </c>
      <c r="B5611" t="s">
        <v>16527</v>
      </c>
      <c r="C5611" t="s">
        <v>31172</v>
      </c>
      <c r="D5611">
        <v>0</v>
      </c>
    </row>
    <row r="5612" spans="1:4" x14ac:dyDescent="0.25">
      <c r="A5612" t="s">
        <v>16529</v>
      </c>
      <c r="B5612" t="s">
        <v>16531</v>
      </c>
      <c r="C5612" t="s">
        <v>31173</v>
      </c>
      <c r="D5612">
        <v>0</v>
      </c>
    </row>
    <row r="5613" spans="1:4" x14ac:dyDescent="0.25">
      <c r="A5613" t="s">
        <v>16533</v>
      </c>
      <c r="B5613" t="s">
        <v>16535</v>
      </c>
      <c r="C5613" t="s">
        <v>31174</v>
      </c>
      <c r="D5613">
        <v>0</v>
      </c>
    </row>
    <row r="5614" spans="1:4" x14ac:dyDescent="0.25">
      <c r="A5614" t="s">
        <v>16541</v>
      </c>
      <c r="B5614" t="s">
        <v>16543</v>
      </c>
      <c r="C5614" t="s">
        <v>31176</v>
      </c>
      <c r="D5614">
        <v>0</v>
      </c>
    </row>
    <row r="5615" spans="1:4" x14ac:dyDescent="0.25">
      <c r="A5615" t="s">
        <v>16545</v>
      </c>
      <c r="B5615" t="s">
        <v>16547</v>
      </c>
      <c r="C5615" t="s">
        <v>31177</v>
      </c>
      <c r="D5615">
        <v>0</v>
      </c>
    </row>
    <row r="5616" spans="1:4" x14ac:dyDescent="0.25">
      <c r="A5616" t="s">
        <v>16549</v>
      </c>
      <c r="B5616" t="s">
        <v>16551</v>
      </c>
      <c r="C5616" t="s">
        <v>31178</v>
      </c>
      <c r="D5616">
        <v>0</v>
      </c>
    </row>
    <row r="5617" spans="1:4" x14ac:dyDescent="0.25">
      <c r="A5617" t="s">
        <v>16553</v>
      </c>
      <c r="B5617" t="s">
        <v>16555</v>
      </c>
      <c r="C5617" t="s">
        <v>31179</v>
      </c>
      <c r="D5617">
        <v>0</v>
      </c>
    </row>
    <row r="5618" spans="1:4" x14ac:dyDescent="0.25">
      <c r="A5618" t="s">
        <v>16557</v>
      </c>
      <c r="B5618" t="s">
        <v>16559</v>
      </c>
      <c r="C5618" t="s">
        <v>31180</v>
      </c>
      <c r="D5618">
        <v>0</v>
      </c>
    </row>
    <row r="5619" spans="1:4" x14ac:dyDescent="0.25">
      <c r="A5619" t="s">
        <v>16561</v>
      </c>
      <c r="B5619" t="s">
        <v>16563</v>
      </c>
      <c r="C5619" t="s">
        <v>31181</v>
      </c>
      <c r="D5619">
        <v>0</v>
      </c>
    </row>
    <row r="5620" spans="1:4" x14ac:dyDescent="0.25">
      <c r="A5620" t="s">
        <v>16565</v>
      </c>
      <c r="B5620" t="s">
        <v>16567</v>
      </c>
      <c r="C5620" t="s">
        <v>31182</v>
      </c>
      <c r="D5620">
        <v>0</v>
      </c>
    </row>
    <row r="5621" spans="1:4" x14ac:dyDescent="0.25">
      <c r="A5621" t="s">
        <v>16569</v>
      </c>
      <c r="B5621" t="s">
        <v>16571</v>
      </c>
      <c r="C5621" t="s">
        <v>31183</v>
      </c>
      <c r="D5621">
        <v>0</v>
      </c>
    </row>
    <row r="5622" spans="1:4" x14ac:dyDescent="0.25">
      <c r="A5622" t="s">
        <v>16573</v>
      </c>
      <c r="B5622" t="s">
        <v>16575</v>
      </c>
      <c r="C5622" t="s">
        <v>31184</v>
      </c>
      <c r="D5622">
        <v>0</v>
      </c>
    </row>
    <row r="5623" spans="1:4" x14ac:dyDescent="0.25">
      <c r="A5623" t="s">
        <v>16579</v>
      </c>
      <c r="B5623" t="s">
        <v>16581</v>
      </c>
      <c r="C5623" t="s">
        <v>31187</v>
      </c>
      <c r="D5623">
        <v>0</v>
      </c>
    </row>
    <row r="5624" spans="1:4" x14ac:dyDescent="0.25">
      <c r="A5624" t="s">
        <v>16587</v>
      </c>
      <c r="B5624" t="s">
        <v>16589</v>
      </c>
      <c r="C5624" t="s">
        <v>31189</v>
      </c>
      <c r="D5624">
        <v>0</v>
      </c>
    </row>
    <row r="5625" spans="1:4" x14ac:dyDescent="0.25">
      <c r="A5625" t="s">
        <v>16591</v>
      </c>
      <c r="B5625" t="s">
        <v>16593</v>
      </c>
      <c r="C5625" t="s">
        <v>31190</v>
      </c>
      <c r="D5625">
        <v>0</v>
      </c>
    </row>
    <row r="5626" spans="1:4" x14ac:dyDescent="0.25">
      <c r="A5626" t="s">
        <v>16595</v>
      </c>
      <c r="B5626" t="s">
        <v>16597</v>
      </c>
      <c r="C5626" t="s">
        <v>31191</v>
      </c>
      <c r="D5626">
        <v>0</v>
      </c>
    </row>
    <row r="5627" spans="1:4" x14ac:dyDescent="0.25">
      <c r="A5627" t="s">
        <v>16603</v>
      </c>
      <c r="B5627" t="s">
        <v>16605</v>
      </c>
      <c r="C5627" t="s">
        <v>31193</v>
      </c>
      <c r="D5627">
        <v>0</v>
      </c>
    </row>
    <row r="5628" spans="1:4" x14ac:dyDescent="0.25">
      <c r="A5628" t="s">
        <v>16607</v>
      </c>
      <c r="B5628" t="s">
        <v>16609</v>
      </c>
      <c r="C5628" t="s">
        <v>31194</v>
      </c>
      <c r="D5628">
        <v>0</v>
      </c>
    </row>
    <row r="5629" spans="1:4" x14ac:dyDescent="0.25">
      <c r="A5629" t="s">
        <v>16616</v>
      </c>
      <c r="B5629" t="s">
        <v>16618</v>
      </c>
      <c r="C5629" t="s">
        <v>31197</v>
      </c>
      <c r="D5629">
        <v>0</v>
      </c>
    </row>
    <row r="5630" spans="1:4" x14ac:dyDescent="0.25">
      <c r="A5630" t="s">
        <v>16624</v>
      </c>
      <c r="B5630" t="s">
        <v>16626</v>
      </c>
      <c r="C5630" t="s">
        <v>31199</v>
      </c>
      <c r="D5630">
        <v>0</v>
      </c>
    </row>
    <row r="5631" spans="1:4" x14ac:dyDescent="0.25">
      <c r="A5631" t="s">
        <v>16631</v>
      </c>
      <c r="B5631" t="s">
        <v>16633</v>
      </c>
      <c r="C5631" t="s">
        <v>31202</v>
      </c>
      <c r="D5631">
        <v>0</v>
      </c>
    </row>
    <row r="5632" spans="1:4" x14ac:dyDescent="0.25">
      <c r="A5632" t="s">
        <v>16636</v>
      </c>
      <c r="B5632" t="s">
        <v>16638</v>
      </c>
      <c r="C5632" t="s">
        <v>31204</v>
      </c>
      <c r="D5632">
        <v>0</v>
      </c>
    </row>
    <row r="5633" spans="1:4" x14ac:dyDescent="0.25">
      <c r="A5633" t="s">
        <v>16640</v>
      </c>
      <c r="B5633" t="s">
        <v>16642</v>
      </c>
      <c r="C5633" t="s">
        <v>31205</v>
      </c>
      <c r="D5633">
        <v>0</v>
      </c>
    </row>
    <row r="5634" spans="1:4" x14ac:dyDescent="0.25">
      <c r="A5634" t="s">
        <v>16644</v>
      </c>
      <c r="B5634" t="s">
        <v>16646</v>
      </c>
      <c r="C5634" t="s">
        <v>31206</v>
      </c>
      <c r="D5634">
        <v>0</v>
      </c>
    </row>
    <row r="5635" spans="1:4" x14ac:dyDescent="0.25">
      <c r="A5635" t="s">
        <v>16652</v>
      </c>
      <c r="B5635" t="s">
        <v>16654</v>
      </c>
      <c r="C5635" t="s">
        <v>31208</v>
      </c>
      <c r="D5635">
        <v>0</v>
      </c>
    </row>
    <row r="5636" spans="1:4" x14ac:dyDescent="0.25">
      <c r="A5636" t="s">
        <v>16656</v>
      </c>
      <c r="B5636" t="s">
        <v>16658</v>
      </c>
      <c r="C5636" t="s">
        <v>31209</v>
      </c>
      <c r="D5636">
        <v>0</v>
      </c>
    </row>
    <row r="5637" spans="1:4" x14ac:dyDescent="0.25">
      <c r="A5637" t="s">
        <v>16660</v>
      </c>
      <c r="B5637" t="s">
        <v>16662</v>
      </c>
      <c r="C5637" t="s">
        <v>31210</v>
      </c>
      <c r="D5637">
        <v>0</v>
      </c>
    </row>
    <row r="5638" spans="1:4" x14ac:dyDescent="0.25">
      <c r="A5638" t="s">
        <v>16664</v>
      </c>
      <c r="B5638" t="s">
        <v>16666</v>
      </c>
      <c r="C5638" t="s">
        <v>31211</v>
      </c>
      <c r="D5638">
        <v>0</v>
      </c>
    </row>
    <row r="5639" spans="1:4" x14ac:dyDescent="0.25">
      <c r="A5639" t="s">
        <v>16668</v>
      </c>
      <c r="B5639" t="s">
        <v>16670</v>
      </c>
      <c r="C5639" t="s">
        <v>31212</v>
      </c>
      <c r="D5639">
        <v>0</v>
      </c>
    </row>
    <row r="5640" spans="1:4" x14ac:dyDescent="0.25">
      <c r="A5640" t="s">
        <v>16682</v>
      </c>
      <c r="B5640" t="s">
        <v>16684</v>
      </c>
      <c r="C5640" t="s">
        <v>31216</v>
      </c>
      <c r="D5640">
        <v>0</v>
      </c>
    </row>
    <row r="5641" spans="1:4" x14ac:dyDescent="0.25">
      <c r="A5641" t="s">
        <v>16686</v>
      </c>
      <c r="B5641" t="s">
        <v>16688</v>
      </c>
      <c r="C5641" t="s">
        <v>31217</v>
      </c>
      <c r="D5641">
        <v>0</v>
      </c>
    </row>
    <row r="5642" spans="1:4" x14ac:dyDescent="0.25">
      <c r="A5642" t="s">
        <v>16691</v>
      </c>
      <c r="B5642" t="s">
        <v>16693</v>
      </c>
      <c r="C5642" t="s">
        <v>31219</v>
      </c>
      <c r="D5642">
        <v>0</v>
      </c>
    </row>
    <row r="5643" spans="1:4" x14ac:dyDescent="0.25">
      <c r="A5643" t="s">
        <v>16695</v>
      </c>
      <c r="B5643" t="s">
        <v>16697</v>
      </c>
      <c r="C5643" t="s">
        <v>31220</v>
      </c>
      <c r="D5643">
        <v>0</v>
      </c>
    </row>
    <row r="5644" spans="1:4" x14ac:dyDescent="0.25">
      <c r="A5644" t="s">
        <v>16699</v>
      </c>
      <c r="B5644" t="s">
        <v>16701</v>
      </c>
      <c r="C5644" t="s">
        <v>31221</v>
      </c>
      <c r="D5644">
        <v>0</v>
      </c>
    </row>
    <row r="5645" spans="1:4" x14ac:dyDescent="0.25">
      <c r="A5645" t="s">
        <v>16703</v>
      </c>
      <c r="B5645" t="s">
        <v>16705</v>
      </c>
      <c r="C5645" t="s">
        <v>31222</v>
      </c>
      <c r="D5645">
        <v>0</v>
      </c>
    </row>
    <row r="5646" spans="1:4" x14ac:dyDescent="0.25">
      <c r="A5646" t="s">
        <v>16707</v>
      </c>
      <c r="B5646" t="s">
        <v>16709</v>
      </c>
      <c r="C5646" t="s">
        <v>31223</v>
      </c>
      <c r="D5646">
        <v>0</v>
      </c>
    </row>
    <row r="5647" spans="1:4" x14ac:dyDescent="0.25">
      <c r="A5647" t="s">
        <v>16711</v>
      </c>
      <c r="B5647" t="s">
        <v>16713</v>
      </c>
      <c r="C5647" t="s">
        <v>31224</v>
      </c>
      <c r="D5647">
        <v>0</v>
      </c>
    </row>
    <row r="5648" spans="1:4" x14ac:dyDescent="0.25">
      <c r="A5648" t="s">
        <v>16719</v>
      </c>
      <c r="B5648" t="s">
        <v>16721</v>
      </c>
      <c r="C5648" t="s">
        <v>31226</v>
      </c>
      <c r="D5648">
        <v>0</v>
      </c>
    </row>
    <row r="5649" spans="1:4" x14ac:dyDescent="0.25">
      <c r="A5649" t="s">
        <v>16723</v>
      </c>
      <c r="B5649" t="s">
        <v>16725</v>
      </c>
      <c r="C5649" t="s">
        <v>31227</v>
      </c>
      <c r="D5649">
        <v>0</v>
      </c>
    </row>
    <row r="5650" spans="1:4" x14ac:dyDescent="0.25">
      <c r="A5650" t="s">
        <v>16731</v>
      </c>
      <c r="B5650" t="s">
        <v>16733</v>
      </c>
      <c r="C5650" t="s">
        <v>31229</v>
      </c>
      <c r="D5650">
        <v>0</v>
      </c>
    </row>
    <row r="5651" spans="1:4" x14ac:dyDescent="0.25">
      <c r="A5651" t="s">
        <v>16738</v>
      </c>
      <c r="B5651" t="s">
        <v>16740</v>
      </c>
      <c r="C5651" t="s">
        <v>31232</v>
      </c>
      <c r="D5651">
        <v>0</v>
      </c>
    </row>
    <row r="5652" spans="1:4" x14ac:dyDescent="0.25">
      <c r="A5652" t="s">
        <v>16742</v>
      </c>
      <c r="B5652" t="s">
        <v>16744</v>
      </c>
      <c r="C5652" t="s">
        <v>31233</v>
      </c>
      <c r="D5652">
        <v>0</v>
      </c>
    </row>
    <row r="5653" spans="1:4" x14ac:dyDescent="0.25">
      <c r="A5653" t="s">
        <v>16746</v>
      </c>
      <c r="B5653" t="s">
        <v>16748</v>
      </c>
      <c r="C5653" t="s">
        <v>31234</v>
      </c>
      <c r="D5653">
        <v>0</v>
      </c>
    </row>
    <row r="5654" spans="1:4" x14ac:dyDescent="0.25">
      <c r="A5654" t="s">
        <v>16750</v>
      </c>
      <c r="B5654" t="s">
        <v>16752</v>
      </c>
      <c r="C5654" t="s">
        <v>31235</v>
      </c>
      <c r="D5654">
        <v>0</v>
      </c>
    </row>
    <row r="5655" spans="1:4" x14ac:dyDescent="0.25">
      <c r="A5655" t="s">
        <v>16754</v>
      </c>
      <c r="B5655" t="s">
        <v>16756</v>
      </c>
      <c r="C5655" t="s">
        <v>31236</v>
      </c>
      <c r="D5655">
        <v>0</v>
      </c>
    </row>
    <row r="5656" spans="1:4" x14ac:dyDescent="0.25">
      <c r="A5656" t="s">
        <v>16759</v>
      </c>
      <c r="B5656" t="s">
        <v>16761</v>
      </c>
      <c r="C5656" t="s">
        <v>31238</v>
      </c>
      <c r="D5656">
        <v>0</v>
      </c>
    </row>
    <row r="5657" spans="1:4" x14ac:dyDescent="0.25">
      <c r="A5657" t="s">
        <v>16763</v>
      </c>
      <c r="B5657" t="s">
        <v>16765</v>
      </c>
      <c r="C5657" t="s">
        <v>31239</v>
      </c>
      <c r="D5657">
        <v>0</v>
      </c>
    </row>
    <row r="5658" spans="1:4" x14ac:dyDescent="0.25">
      <c r="A5658" t="s">
        <v>16767</v>
      </c>
      <c r="B5658" t="s">
        <v>16769</v>
      </c>
      <c r="C5658" t="s">
        <v>31240</v>
      </c>
      <c r="D5658">
        <v>0</v>
      </c>
    </row>
    <row r="5659" spans="1:4" x14ac:dyDescent="0.25">
      <c r="A5659" t="s">
        <v>16771</v>
      </c>
      <c r="B5659" t="s">
        <v>16773</v>
      </c>
      <c r="C5659" t="s">
        <v>31241</v>
      </c>
      <c r="D5659">
        <v>0</v>
      </c>
    </row>
    <row r="5660" spans="1:4" x14ac:dyDescent="0.25">
      <c r="A5660" t="s">
        <v>16784</v>
      </c>
      <c r="B5660" t="s">
        <v>16786</v>
      </c>
      <c r="C5660" t="s">
        <v>31245</v>
      </c>
      <c r="D5660">
        <v>0</v>
      </c>
    </row>
    <row r="5661" spans="1:4" x14ac:dyDescent="0.25">
      <c r="A5661" t="s">
        <v>16788</v>
      </c>
      <c r="B5661" t="s">
        <v>16790</v>
      </c>
      <c r="C5661" t="s">
        <v>31246</v>
      </c>
      <c r="D5661">
        <v>0</v>
      </c>
    </row>
    <row r="5662" spans="1:4" x14ac:dyDescent="0.25">
      <c r="A5662" t="s">
        <v>16796</v>
      </c>
      <c r="B5662" t="s">
        <v>16798</v>
      </c>
      <c r="C5662" t="s">
        <v>31248</v>
      </c>
      <c r="D5662">
        <v>0</v>
      </c>
    </row>
    <row r="5663" spans="1:4" x14ac:dyDescent="0.25">
      <c r="A5663" t="s">
        <v>16804</v>
      </c>
      <c r="B5663" t="s">
        <v>16806</v>
      </c>
      <c r="C5663" t="s">
        <v>31250</v>
      </c>
      <c r="D5663">
        <v>0</v>
      </c>
    </row>
    <row r="5664" spans="1:4" x14ac:dyDescent="0.25">
      <c r="A5664" t="s">
        <v>16808</v>
      </c>
      <c r="B5664" t="s">
        <v>16810</v>
      </c>
      <c r="C5664" t="s">
        <v>31251</v>
      </c>
      <c r="D5664">
        <v>0</v>
      </c>
    </row>
    <row r="5665" spans="1:4" x14ac:dyDescent="0.25">
      <c r="A5665" t="s">
        <v>16812</v>
      </c>
      <c r="B5665" t="s">
        <v>16814</v>
      </c>
      <c r="C5665" t="s">
        <v>31252</v>
      </c>
      <c r="D5665">
        <v>0</v>
      </c>
    </row>
    <row r="5666" spans="1:4" x14ac:dyDescent="0.25">
      <c r="A5666" t="s">
        <v>16826</v>
      </c>
      <c r="B5666" t="s">
        <v>16828</v>
      </c>
      <c r="C5666" t="s">
        <v>31257</v>
      </c>
      <c r="D5666">
        <v>0</v>
      </c>
    </row>
    <row r="5667" spans="1:4" x14ac:dyDescent="0.25">
      <c r="A5667" t="s">
        <v>16831</v>
      </c>
      <c r="B5667" t="s">
        <v>16833</v>
      </c>
      <c r="C5667" t="s">
        <v>31259</v>
      </c>
      <c r="D5667">
        <v>0</v>
      </c>
    </row>
    <row r="5668" spans="1:4" x14ac:dyDescent="0.25">
      <c r="A5668" t="s">
        <v>16839</v>
      </c>
      <c r="B5668" t="s">
        <v>16841</v>
      </c>
      <c r="C5668" t="s">
        <v>31261</v>
      </c>
      <c r="D5668">
        <v>0</v>
      </c>
    </row>
    <row r="5669" spans="1:4" x14ac:dyDescent="0.25">
      <c r="A5669" t="s">
        <v>16843</v>
      </c>
      <c r="B5669" t="s">
        <v>16845</v>
      </c>
      <c r="C5669" t="s">
        <v>31262</v>
      </c>
      <c r="D5669">
        <v>0</v>
      </c>
    </row>
    <row r="5670" spans="1:4" x14ac:dyDescent="0.25">
      <c r="A5670" t="s">
        <v>16847</v>
      </c>
      <c r="B5670" t="s">
        <v>16849</v>
      </c>
      <c r="C5670" t="s">
        <v>31263</v>
      </c>
      <c r="D5670">
        <v>0</v>
      </c>
    </row>
    <row r="5671" spans="1:4" x14ac:dyDescent="0.25">
      <c r="A5671" t="s">
        <v>16851</v>
      </c>
      <c r="B5671" t="s">
        <v>16853</v>
      </c>
      <c r="C5671" t="s">
        <v>31264</v>
      </c>
      <c r="D5671">
        <v>0</v>
      </c>
    </row>
    <row r="5672" spans="1:4" x14ac:dyDescent="0.25">
      <c r="A5672" t="s">
        <v>16855</v>
      </c>
      <c r="B5672" t="s">
        <v>16857</v>
      </c>
      <c r="C5672" t="s">
        <v>31265</v>
      </c>
      <c r="D5672">
        <v>0</v>
      </c>
    </row>
    <row r="5673" spans="1:4" x14ac:dyDescent="0.25">
      <c r="A5673" t="s">
        <v>16863</v>
      </c>
      <c r="B5673" t="s">
        <v>16865</v>
      </c>
      <c r="C5673" t="s">
        <v>31267</v>
      </c>
      <c r="D5673">
        <v>0</v>
      </c>
    </row>
    <row r="5674" spans="1:4" x14ac:dyDescent="0.25">
      <c r="A5674" t="s">
        <v>16871</v>
      </c>
      <c r="B5674" t="s">
        <v>16873</v>
      </c>
      <c r="C5674" t="s">
        <v>31269</v>
      </c>
      <c r="D5674">
        <v>0</v>
      </c>
    </row>
    <row r="5675" spans="1:4" x14ac:dyDescent="0.25">
      <c r="A5675" t="s">
        <v>16875</v>
      </c>
      <c r="B5675" t="s">
        <v>16877</v>
      </c>
      <c r="C5675" t="s">
        <v>31270</v>
      </c>
      <c r="D5675">
        <v>0</v>
      </c>
    </row>
    <row r="5676" spans="1:4" x14ac:dyDescent="0.25">
      <c r="A5676" t="s">
        <v>16879</v>
      </c>
      <c r="B5676" t="s">
        <v>16881</v>
      </c>
      <c r="C5676" t="s">
        <v>31271</v>
      </c>
      <c r="D5676">
        <v>0</v>
      </c>
    </row>
    <row r="5677" spans="1:4" x14ac:dyDescent="0.25">
      <c r="A5677" t="s">
        <v>16883</v>
      </c>
      <c r="B5677" t="s">
        <v>16885</v>
      </c>
      <c r="C5677" t="s">
        <v>31272</v>
      </c>
      <c r="D5677">
        <v>0</v>
      </c>
    </row>
    <row r="5678" spans="1:4" x14ac:dyDescent="0.25">
      <c r="A5678" t="s">
        <v>16895</v>
      </c>
      <c r="B5678" t="s">
        <v>16897</v>
      </c>
      <c r="C5678" t="s">
        <v>31275</v>
      </c>
      <c r="D5678">
        <v>0</v>
      </c>
    </row>
    <row r="5679" spans="1:4" x14ac:dyDescent="0.25">
      <c r="A5679" t="s">
        <v>16899</v>
      </c>
      <c r="B5679" t="s">
        <v>16901</v>
      </c>
      <c r="C5679" t="s">
        <v>31276</v>
      </c>
      <c r="D5679">
        <v>0</v>
      </c>
    </row>
    <row r="5680" spans="1:4" x14ac:dyDescent="0.25">
      <c r="A5680" t="s">
        <v>16903</v>
      </c>
      <c r="B5680" t="s">
        <v>16905</v>
      </c>
      <c r="C5680" t="s">
        <v>31277</v>
      </c>
      <c r="D5680">
        <v>0</v>
      </c>
    </row>
    <row r="5681" spans="1:6" x14ac:dyDescent="0.25">
      <c r="A5681" t="s">
        <v>16907</v>
      </c>
      <c r="B5681" t="s">
        <v>16909</v>
      </c>
      <c r="C5681" t="s">
        <v>31278</v>
      </c>
      <c r="D5681">
        <v>0</v>
      </c>
    </row>
    <row r="5682" spans="1:6" x14ac:dyDescent="0.25">
      <c r="A5682" t="s">
        <v>16911</v>
      </c>
      <c r="B5682" t="s">
        <v>16913</v>
      </c>
      <c r="C5682" t="s">
        <v>31279</v>
      </c>
      <c r="D5682">
        <v>0</v>
      </c>
    </row>
    <row r="5683" spans="1:6" x14ac:dyDescent="0.25">
      <c r="A5683" t="s">
        <v>16927</v>
      </c>
      <c r="B5683" t="s">
        <v>16929</v>
      </c>
      <c r="C5683" t="s">
        <v>31283</v>
      </c>
      <c r="D5683">
        <v>0</v>
      </c>
    </row>
    <row r="5684" spans="1:6" ht="15.75" x14ac:dyDescent="0.25">
      <c r="A5684" t="s">
        <v>16939</v>
      </c>
      <c r="B5684" t="s">
        <v>16941</v>
      </c>
      <c r="C5684" t="s">
        <v>31286</v>
      </c>
      <c r="D5684">
        <v>0</v>
      </c>
      <c r="E5684" s="16"/>
      <c r="F5684" s="16"/>
    </row>
    <row r="5685" spans="1:6" x14ac:dyDescent="0.25">
      <c r="A5685" t="s">
        <v>16943</v>
      </c>
      <c r="B5685" t="s">
        <v>16945</v>
      </c>
      <c r="C5685" t="s">
        <v>31287</v>
      </c>
      <c r="D5685">
        <v>0</v>
      </c>
    </row>
    <row r="5686" spans="1:6" x14ac:dyDescent="0.25">
      <c r="A5686" t="s">
        <v>16947</v>
      </c>
      <c r="B5686" t="s">
        <v>16949</v>
      </c>
      <c r="C5686" t="s">
        <v>31288</v>
      </c>
      <c r="D5686">
        <v>0</v>
      </c>
    </row>
    <row r="5687" spans="1:6" x14ac:dyDescent="0.25">
      <c r="A5687" t="s">
        <v>16951</v>
      </c>
      <c r="B5687" t="s">
        <v>16953</v>
      </c>
      <c r="C5687" t="s">
        <v>31289</v>
      </c>
      <c r="D5687">
        <v>0</v>
      </c>
    </row>
    <row r="5688" spans="1:6" x14ac:dyDescent="0.25">
      <c r="A5688" t="s">
        <v>16955</v>
      </c>
      <c r="B5688" t="s">
        <v>16957</v>
      </c>
      <c r="C5688" t="s">
        <v>31290</v>
      </c>
      <c r="D5688">
        <v>0</v>
      </c>
    </row>
    <row r="5689" spans="1:6" x14ac:dyDescent="0.25">
      <c r="A5689" t="s">
        <v>16963</v>
      </c>
      <c r="B5689" t="s">
        <v>16965</v>
      </c>
      <c r="C5689" t="s">
        <v>31292</v>
      </c>
      <c r="D5689">
        <v>0</v>
      </c>
    </row>
    <row r="5690" spans="1:6" x14ac:dyDescent="0.25">
      <c r="A5690" t="s">
        <v>16967</v>
      </c>
      <c r="B5690" t="s">
        <v>16969</v>
      </c>
      <c r="C5690" t="s">
        <v>31293</v>
      </c>
      <c r="D5690">
        <v>0</v>
      </c>
    </row>
    <row r="5691" spans="1:6" x14ac:dyDescent="0.25">
      <c r="A5691" t="s">
        <v>16971</v>
      </c>
      <c r="B5691" t="s">
        <v>16973</v>
      </c>
      <c r="C5691" t="s">
        <v>31294</v>
      </c>
      <c r="D5691">
        <v>0</v>
      </c>
    </row>
    <row r="5692" spans="1:6" x14ac:dyDescent="0.25">
      <c r="A5692" t="s">
        <v>16979</v>
      </c>
      <c r="B5692" t="s">
        <v>16981</v>
      </c>
      <c r="C5692" t="s">
        <v>31296</v>
      </c>
      <c r="D5692">
        <v>0</v>
      </c>
    </row>
    <row r="5693" spans="1:6" x14ac:dyDescent="0.25">
      <c r="A5693" t="s">
        <v>16983</v>
      </c>
      <c r="B5693" t="s">
        <v>16985</v>
      </c>
      <c r="C5693" t="s">
        <v>31297</v>
      </c>
      <c r="D5693">
        <v>0</v>
      </c>
    </row>
    <row r="5694" spans="1:6" x14ac:dyDescent="0.25">
      <c r="A5694" t="s">
        <v>16987</v>
      </c>
      <c r="B5694" t="s">
        <v>16989</v>
      </c>
      <c r="C5694" t="s">
        <v>31298</v>
      </c>
      <c r="D5694">
        <v>0</v>
      </c>
    </row>
    <row r="5695" spans="1:6" x14ac:dyDescent="0.25">
      <c r="A5695" t="s">
        <v>16991</v>
      </c>
      <c r="B5695" t="s">
        <v>16993</v>
      </c>
      <c r="C5695" t="s">
        <v>31299</v>
      </c>
      <c r="D5695">
        <v>0</v>
      </c>
    </row>
    <row r="5696" spans="1:6" x14ac:dyDescent="0.25">
      <c r="A5696" t="s">
        <v>16995</v>
      </c>
      <c r="B5696" t="s">
        <v>16997</v>
      </c>
      <c r="C5696" t="s">
        <v>31300</v>
      </c>
      <c r="D5696">
        <v>0</v>
      </c>
    </row>
    <row r="5697" spans="1:4" x14ac:dyDescent="0.25">
      <c r="A5697" t="s">
        <v>16999</v>
      </c>
      <c r="B5697" t="s">
        <v>17001</v>
      </c>
      <c r="C5697" t="s">
        <v>31301</v>
      </c>
      <c r="D5697">
        <v>0</v>
      </c>
    </row>
    <row r="5698" spans="1:4" x14ac:dyDescent="0.25">
      <c r="A5698" t="s">
        <v>17003</v>
      </c>
      <c r="B5698" t="s">
        <v>17005</v>
      </c>
      <c r="C5698" t="s">
        <v>31302</v>
      </c>
      <c r="D5698">
        <v>0</v>
      </c>
    </row>
    <row r="5699" spans="1:4" x14ac:dyDescent="0.25">
      <c r="A5699" t="s">
        <v>17007</v>
      </c>
      <c r="B5699" t="s">
        <v>17009</v>
      </c>
      <c r="C5699" t="s">
        <v>31303</v>
      </c>
      <c r="D5699">
        <v>0</v>
      </c>
    </row>
    <row r="5700" spans="1:4" x14ac:dyDescent="0.25">
      <c r="A5700" t="s">
        <v>17011</v>
      </c>
      <c r="B5700" t="s">
        <v>17013</v>
      </c>
      <c r="C5700" t="s">
        <v>31304</v>
      </c>
      <c r="D5700">
        <v>0</v>
      </c>
    </row>
    <row r="5701" spans="1:4" x14ac:dyDescent="0.25">
      <c r="A5701" t="s">
        <v>17023</v>
      </c>
      <c r="B5701" t="s">
        <v>17025</v>
      </c>
      <c r="C5701" t="s">
        <v>31307</v>
      </c>
      <c r="D5701">
        <v>0</v>
      </c>
    </row>
    <row r="5702" spans="1:4" x14ac:dyDescent="0.25">
      <c r="A5702" t="s">
        <v>17027</v>
      </c>
      <c r="B5702" t="s">
        <v>17029</v>
      </c>
      <c r="C5702" t="s">
        <v>31308</v>
      </c>
      <c r="D5702">
        <v>0</v>
      </c>
    </row>
    <row r="5703" spans="1:4" x14ac:dyDescent="0.25">
      <c r="A5703" t="s">
        <v>17031</v>
      </c>
      <c r="B5703" t="s">
        <v>17033</v>
      </c>
      <c r="C5703" t="s">
        <v>31309</v>
      </c>
      <c r="D5703">
        <v>0</v>
      </c>
    </row>
    <row r="5704" spans="1:4" x14ac:dyDescent="0.25">
      <c r="A5704" t="s">
        <v>17039</v>
      </c>
      <c r="B5704" t="s">
        <v>17041</v>
      </c>
      <c r="C5704" t="s">
        <v>31311</v>
      </c>
      <c r="D5704">
        <v>0</v>
      </c>
    </row>
    <row r="5705" spans="1:4" x14ac:dyDescent="0.25">
      <c r="A5705" t="s">
        <v>17043</v>
      </c>
      <c r="B5705" t="s">
        <v>17045</v>
      </c>
      <c r="C5705" t="s">
        <v>31312</v>
      </c>
      <c r="D5705">
        <v>0</v>
      </c>
    </row>
    <row r="5706" spans="1:4" x14ac:dyDescent="0.25">
      <c r="A5706" t="s">
        <v>17055</v>
      </c>
      <c r="B5706" t="s">
        <v>17057</v>
      </c>
      <c r="C5706" t="s">
        <v>31315</v>
      </c>
      <c r="D5706">
        <v>0</v>
      </c>
    </row>
    <row r="5707" spans="1:4" x14ac:dyDescent="0.25">
      <c r="A5707" t="s">
        <v>17063</v>
      </c>
      <c r="B5707" t="s">
        <v>17065</v>
      </c>
      <c r="C5707" t="s">
        <v>31317</v>
      </c>
      <c r="D5707">
        <v>0</v>
      </c>
    </row>
    <row r="5708" spans="1:4" x14ac:dyDescent="0.25">
      <c r="A5708" t="s">
        <v>17067</v>
      </c>
      <c r="B5708" t="s">
        <v>17069</v>
      </c>
      <c r="C5708" t="s">
        <v>31318</v>
      </c>
      <c r="D5708">
        <v>0</v>
      </c>
    </row>
    <row r="5709" spans="1:4" x14ac:dyDescent="0.25">
      <c r="A5709" t="s">
        <v>17071</v>
      </c>
      <c r="B5709" t="s">
        <v>17073</v>
      </c>
      <c r="C5709" t="s">
        <v>31319</v>
      </c>
      <c r="D5709">
        <v>0</v>
      </c>
    </row>
    <row r="5710" spans="1:4" x14ac:dyDescent="0.25">
      <c r="A5710" t="s">
        <v>17079</v>
      </c>
      <c r="B5710" t="s">
        <v>17081</v>
      </c>
      <c r="C5710" t="s">
        <v>31321</v>
      </c>
      <c r="D5710">
        <v>0</v>
      </c>
    </row>
    <row r="5711" spans="1:4" x14ac:dyDescent="0.25">
      <c r="A5711" t="s">
        <v>17083</v>
      </c>
      <c r="B5711" t="s">
        <v>17085</v>
      </c>
      <c r="C5711" t="s">
        <v>31322</v>
      </c>
      <c r="D5711">
        <v>0</v>
      </c>
    </row>
    <row r="5712" spans="1:4" x14ac:dyDescent="0.25">
      <c r="A5712" t="s">
        <v>17091</v>
      </c>
      <c r="B5712" t="s">
        <v>17093</v>
      </c>
      <c r="C5712" t="s">
        <v>31324</v>
      </c>
      <c r="D5712">
        <v>0</v>
      </c>
    </row>
    <row r="5713" spans="1:4" x14ac:dyDescent="0.25">
      <c r="A5713" t="s">
        <v>17095</v>
      </c>
      <c r="B5713" t="s">
        <v>17097</v>
      </c>
      <c r="C5713" t="s">
        <v>31325</v>
      </c>
      <c r="D5713">
        <v>0</v>
      </c>
    </row>
    <row r="5714" spans="1:4" x14ac:dyDescent="0.25">
      <c r="A5714" t="s">
        <v>17099</v>
      </c>
      <c r="B5714" t="s">
        <v>17101</v>
      </c>
      <c r="C5714" t="s">
        <v>31326</v>
      </c>
      <c r="D5714">
        <v>0</v>
      </c>
    </row>
    <row r="5715" spans="1:4" x14ac:dyDescent="0.25">
      <c r="A5715" t="s">
        <v>17103</v>
      </c>
      <c r="B5715" t="s">
        <v>17105</v>
      </c>
      <c r="C5715" t="s">
        <v>31327</v>
      </c>
      <c r="D5715">
        <v>0</v>
      </c>
    </row>
    <row r="5716" spans="1:4" x14ac:dyDescent="0.25">
      <c r="A5716" t="s">
        <v>17111</v>
      </c>
      <c r="B5716" t="s">
        <v>17113</v>
      </c>
      <c r="C5716" t="s">
        <v>31329</v>
      </c>
      <c r="D5716">
        <v>0</v>
      </c>
    </row>
    <row r="5717" spans="1:4" x14ac:dyDescent="0.25">
      <c r="A5717" t="s">
        <v>17115</v>
      </c>
      <c r="B5717" t="s">
        <v>17117</v>
      </c>
      <c r="C5717" t="s">
        <v>31330</v>
      </c>
      <c r="D5717">
        <v>0</v>
      </c>
    </row>
    <row r="5718" spans="1:4" x14ac:dyDescent="0.25">
      <c r="A5718" t="s">
        <v>17119</v>
      </c>
      <c r="B5718" t="s">
        <v>17121</v>
      </c>
      <c r="C5718" t="s">
        <v>31331</v>
      </c>
      <c r="D5718">
        <v>0</v>
      </c>
    </row>
    <row r="5719" spans="1:4" x14ac:dyDescent="0.25">
      <c r="A5719" t="s">
        <v>17123</v>
      </c>
      <c r="B5719" t="s">
        <v>17125</v>
      </c>
      <c r="C5719" t="s">
        <v>31332</v>
      </c>
      <c r="D5719">
        <v>0</v>
      </c>
    </row>
    <row r="5720" spans="1:4" x14ac:dyDescent="0.25">
      <c r="A5720" t="s">
        <v>17131</v>
      </c>
      <c r="B5720" t="s">
        <v>17133</v>
      </c>
      <c r="C5720" t="s">
        <v>31334</v>
      </c>
      <c r="D5720">
        <v>0</v>
      </c>
    </row>
    <row r="5721" spans="1:4" x14ac:dyDescent="0.25">
      <c r="A5721" t="s">
        <v>17135</v>
      </c>
      <c r="B5721" t="s">
        <v>17137</v>
      </c>
      <c r="C5721" t="s">
        <v>31335</v>
      </c>
      <c r="D5721">
        <v>0</v>
      </c>
    </row>
    <row r="5722" spans="1:4" x14ac:dyDescent="0.25">
      <c r="A5722" t="s">
        <v>17139</v>
      </c>
      <c r="B5722" t="s">
        <v>17141</v>
      </c>
      <c r="C5722" t="s">
        <v>31336</v>
      </c>
      <c r="D5722">
        <v>0</v>
      </c>
    </row>
    <row r="5723" spans="1:4" x14ac:dyDescent="0.25">
      <c r="A5723" t="s">
        <v>17143</v>
      </c>
      <c r="B5723" t="s">
        <v>17145</v>
      </c>
      <c r="C5723" t="s">
        <v>31337</v>
      </c>
      <c r="D5723">
        <v>0</v>
      </c>
    </row>
    <row r="5724" spans="1:4" x14ac:dyDescent="0.25">
      <c r="A5724" t="s">
        <v>17147</v>
      </c>
      <c r="B5724" t="s">
        <v>17149</v>
      </c>
      <c r="C5724" t="s">
        <v>31338</v>
      </c>
      <c r="D5724">
        <v>0</v>
      </c>
    </row>
    <row r="5725" spans="1:4" x14ac:dyDescent="0.25">
      <c r="A5725" t="s">
        <v>17151</v>
      </c>
      <c r="B5725" t="s">
        <v>17153</v>
      </c>
      <c r="C5725" t="s">
        <v>31339</v>
      </c>
      <c r="D5725">
        <v>0</v>
      </c>
    </row>
    <row r="5726" spans="1:4" x14ac:dyDescent="0.25">
      <c r="A5726" t="s">
        <v>17159</v>
      </c>
      <c r="B5726" t="s">
        <v>17161</v>
      </c>
      <c r="C5726" t="s">
        <v>31341</v>
      </c>
      <c r="D5726">
        <v>0</v>
      </c>
    </row>
    <row r="5727" spans="1:4" x14ac:dyDescent="0.25">
      <c r="A5727" t="s">
        <v>17163</v>
      </c>
      <c r="B5727" t="s">
        <v>17165</v>
      </c>
      <c r="C5727" t="s">
        <v>31342</v>
      </c>
      <c r="D5727">
        <v>0</v>
      </c>
    </row>
    <row r="5728" spans="1:4" x14ac:dyDescent="0.25">
      <c r="A5728" t="s">
        <v>17167</v>
      </c>
      <c r="B5728" t="s">
        <v>17169</v>
      </c>
      <c r="C5728" t="s">
        <v>31343</v>
      </c>
      <c r="D5728">
        <v>0</v>
      </c>
    </row>
    <row r="5729" spans="1:4" x14ac:dyDescent="0.25">
      <c r="A5729" t="s">
        <v>17175</v>
      </c>
      <c r="B5729" t="s">
        <v>17177</v>
      </c>
      <c r="C5729" t="s">
        <v>31345</v>
      </c>
      <c r="D5729">
        <v>0</v>
      </c>
    </row>
    <row r="5730" spans="1:4" x14ac:dyDescent="0.25">
      <c r="A5730" t="s">
        <v>17183</v>
      </c>
      <c r="B5730" t="s">
        <v>17185</v>
      </c>
      <c r="C5730" t="s">
        <v>31347</v>
      </c>
      <c r="D5730">
        <v>0</v>
      </c>
    </row>
    <row r="5731" spans="1:4" x14ac:dyDescent="0.25">
      <c r="A5731" t="s">
        <v>17187</v>
      </c>
      <c r="B5731" t="s">
        <v>17189</v>
      </c>
      <c r="C5731" t="s">
        <v>31348</v>
      </c>
      <c r="D5731">
        <v>0</v>
      </c>
    </row>
    <row r="5732" spans="1:4" x14ac:dyDescent="0.25">
      <c r="A5732" t="s">
        <v>17191</v>
      </c>
      <c r="B5732" t="s">
        <v>17193</v>
      </c>
      <c r="C5732" t="s">
        <v>31349</v>
      </c>
      <c r="D5732">
        <v>0</v>
      </c>
    </row>
    <row r="5733" spans="1:4" x14ac:dyDescent="0.25">
      <c r="A5733" t="s">
        <v>17195</v>
      </c>
      <c r="B5733" t="s">
        <v>17197</v>
      </c>
      <c r="C5733" t="s">
        <v>31350</v>
      </c>
      <c r="D5733">
        <v>0</v>
      </c>
    </row>
    <row r="5734" spans="1:4" x14ac:dyDescent="0.25">
      <c r="A5734" t="s">
        <v>17199</v>
      </c>
      <c r="B5734" t="s">
        <v>17201</v>
      </c>
      <c r="C5734" t="s">
        <v>31351</v>
      </c>
      <c r="D5734">
        <v>0</v>
      </c>
    </row>
    <row r="5735" spans="1:4" x14ac:dyDescent="0.25">
      <c r="A5735" t="s">
        <v>17203</v>
      </c>
      <c r="B5735" t="s">
        <v>17205</v>
      </c>
      <c r="C5735" t="s">
        <v>31352</v>
      </c>
      <c r="D5735">
        <v>0</v>
      </c>
    </row>
    <row r="5736" spans="1:4" x14ac:dyDescent="0.25">
      <c r="A5736" t="s">
        <v>17207</v>
      </c>
      <c r="B5736" t="s">
        <v>17209</v>
      </c>
      <c r="C5736" t="s">
        <v>31353</v>
      </c>
      <c r="D5736">
        <v>0</v>
      </c>
    </row>
    <row r="5737" spans="1:4" x14ac:dyDescent="0.25">
      <c r="A5737" t="s">
        <v>17211</v>
      </c>
      <c r="B5737" t="s">
        <v>17213</v>
      </c>
      <c r="C5737" t="s">
        <v>31354</v>
      </c>
      <c r="D5737">
        <v>0</v>
      </c>
    </row>
    <row r="5738" spans="1:4" x14ac:dyDescent="0.25">
      <c r="A5738" t="s">
        <v>17221</v>
      </c>
      <c r="B5738" t="s">
        <v>17223</v>
      </c>
      <c r="C5738" t="s">
        <v>31358</v>
      </c>
      <c r="D5738">
        <v>0</v>
      </c>
    </row>
    <row r="5739" spans="1:4" x14ac:dyDescent="0.25">
      <c r="A5739" t="s">
        <v>17225</v>
      </c>
      <c r="B5739" t="s">
        <v>17227</v>
      </c>
      <c r="C5739" t="s">
        <v>31359</v>
      </c>
      <c r="D5739">
        <v>0</v>
      </c>
    </row>
    <row r="5740" spans="1:4" x14ac:dyDescent="0.25">
      <c r="A5740" t="s">
        <v>17229</v>
      </c>
      <c r="B5740" t="s">
        <v>17231</v>
      </c>
      <c r="C5740" t="s">
        <v>31360</v>
      </c>
      <c r="D5740">
        <v>0</v>
      </c>
    </row>
    <row r="5741" spans="1:4" x14ac:dyDescent="0.25">
      <c r="A5741" t="s">
        <v>17233</v>
      </c>
      <c r="B5741" t="s">
        <v>17235</v>
      </c>
      <c r="C5741" t="s">
        <v>31361</v>
      </c>
      <c r="D5741">
        <v>0</v>
      </c>
    </row>
    <row r="5742" spans="1:4" x14ac:dyDescent="0.25">
      <c r="A5742" t="s">
        <v>17245</v>
      </c>
      <c r="B5742" t="s">
        <v>17247</v>
      </c>
      <c r="C5742" t="s">
        <v>31364</v>
      </c>
      <c r="D5742">
        <v>0</v>
      </c>
    </row>
    <row r="5743" spans="1:4" x14ac:dyDescent="0.25">
      <c r="A5743" t="s">
        <v>17249</v>
      </c>
      <c r="B5743" t="s">
        <v>17251</v>
      </c>
      <c r="C5743" t="s">
        <v>31365</v>
      </c>
      <c r="D5743">
        <v>0</v>
      </c>
    </row>
    <row r="5744" spans="1:4" x14ac:dyDescent="0.25">
      <c r="A5744" t="s">
        <v>17253</v>
      </c>
      <c r="B5744" t="s">
        <v>17255</v>
      </c>
      <c r="C5744" t="s">
        <v>31366</v>
      </c>
      <c r="D5744">
        <v>0</v>
      </c>
    </row>
    <row r="5745" spans="1:4" x14ac:dyDescent="0.25">
      <c r="A5745" t="s">
        <v>17257</v>
      </c>
      <c r="B5745" t="s">
        <v>17259</v>
      </c>
      <c r="C5745" t="s">
        <v>31367</v>
      </c>
      <c r="D5745">
        <v>0</v>
      </c>
    </row>
    <row r="5746" spans="1:4" x14ac:dyDescent="0.25">
      <c r="A5746" t="s">
        <v>17261</v>
      </c>
      <c r="B5746" t="s">
        <v>17263</v>
      </c>
      <c r="C5746" t="s">
        <v>31368</v>
      </c>
      <c r="D5746">
        <v>0</v>
      </c>
    </row>
    <row r="5747" spans="1:4" x14ac:dyDescent="0.25">
      <c r="A5747" t="s">
        <v>17267</v>
      </c>
      <c r="B5747" t="s">
        <v>17269</v>
      </c>
      <c r="C5747" t="s">
        <v>31371</v>
      </c>
      <c r="D5747">
        <v>0</v>
      </c>
    </row>
    <row r="5748" spans="1:4" x14ac:dyDescent="0.25">
      <c r="A5748" t="s">
        <v>17275</v>
      </c>
      <c r="B5748" t="s">
        <v>17277</v>
      </c>
      <c r="C5748" t="s">
        <v>31373</v>
      </c>
      <c r="D5748">
        <v>0</v>
      </c>
    </row>
    <row r="5749" spans="1:4" x14ac:dyDescent="0.25">
      <c r="A5749" t="s">
        <v>17283</v>
      </c>
      <c r="B5749" t="s">
        <v>17285</v>
      </c>
      <c r="C5749" t="s">
        <v>31375</v>
      </c>
      <c r="D5749">
        <v>0</v>
      </c>
    </row>
    <row r="5750" spans="1:4" x14ac:dyDescent="0.25">
      <c r="A5750" t="s">
        <v>17291</v>
      </c>
      <c r="B5750" t="s">
        <v>17293</v>
      </c>
      <c r="C5750" t="s">
        <v>31377</v>
      </c>
      <c r="D5750">
        <v>0</v>
      </c>
    </row>
    <row r="5751" spans="1:4" x14ac:dyDescent="0.25">
      <c r="A5751" t="s">
        <v>17295</v>
      </c>
      <c r="B5751" t="s">
        <v>17297</v>
      </c>
      <c r="C5751" t="s">
        <v>31378</v>
      </c>
      <c r="D5751">
        <v>0</v>
      </c>
    </row>
    <row r="5752" spans="1:4" x14ac:dyDescent="0.25">
      <c r="A5752" t="s">
        <v>17299</v>
      </c>
      <c r="B5752" t="s">
        <v>17301</v>
      </c>
      <c r="C5752" t="s">
        <v>31379</v>
      </c>
      <c r="D5752">
        <v>0</v>
      </c>
    </row>
    <row r="5753" spans="1:4" x14ac:dyDescent="0.25">
      <c r="A5753" t="s">
        <v>17303</v>
      </c>
      <c r="B5753" t="s">
        <v>17305</v>
      </c>
      <c r="C5753" t="s">
        <v>31380</v>
      </c>
      <c r="D5753">
        <v>0</v>
      </c>
    </row>
    <row r="5754" spans="1:4" x14ac:dyDescent="0.25">
      <c r="A5754" t="s">
        <v>17313</v>
      </c>
      <c r="B5754" t="s">
        <v>17315</v>
      </c>
      <c r="C5754" t="s">
        <v>31383</v>
      </c>
      <c r="D5754">
        <v>0</v>
      </c>
    </row>
    <row r="5755" spans="1:4" x14ac:dyDescent="0.25">
      <c r="A5755" t="s">
        <v>17317</v>
      </c>
      <c r="B5755" t="s">
        <v>17319</v>
      </c>
      <c r="C5755" t="s">
        <v>31384</v>
      </c>
      <c r="D5755">
        <v>0</v>
      </c>
    </row>
    <row r="5756" spans="1:4" x14ac:dyDescent="0.25">
      <c r="A5756" t="s">
        <v>17325</v>
      </c>
      <c r="B5756" t="s">
        <v>17327</v>
      </c>
      <c r="C5756" t="s">
        <v>31386</v>
      </c>
      <c r="D5756">
        <v>0</v>
      </c>
    </row>
    <row r="5757" spans="1:4" x14ac:dyDescent="0.25">
      <c r="A5757" t="s">
        <v>17329</v>
      </c>
      <c r="B5757" t="s">
        <v>17331</v>
      </c>
      <c r="C5757" t="s">
        <v>31387</v>
      </c>
      <c r="D5757">
        <v>0</v>
      </c>
    </row>
    <row r="5758" spans="1:4" x14ac:dyDescent="0.25">
      <c r="A5758" t="s">
        <v>17333</v>
      </c>
      <c r="B5758" t="s">
        <v>17335</v>
      </c>
      <c r="C5758" t="s">
        <v>31388</v>
      </c>
      <c r="D5758">
        <v>0</v>
      </c>
    </row>
    <row r="5759" spans="1:4" x14ac:dyDescent="0.25">
      <c r="A5759" t="s">
        <v>17337</v>
      </c>
      <c r="B5759" t="s">
        <v>17339</v>
      </c>
      <c r="C5759" t="s">
        <v>31389</v>
      </c>
      <c r="D5759">
        <v>0</v>
      </c>
    </row>
    <row r="5760" spans="1:4" x14ac:dyDescent="0.25">
      <c r="A5760" t="s">
        <v>17345</v>
      </c>
      <c r="B5760" t="s">
        <v>17347</v>
      </c>
      <c r="C5760" t="s">
        <v>31391</v>
      </c>
      <c r="D5760">
        <v>0</v>
      </c>
    </row>
    <row r="5761" spans="1:4" x14ac:dyDescent="0.25">
      <c r="A5761" t="s">
        <v>17349</v>
      </c>
      <c r="B5761" t="s">
        <v>17351</v>
      </c>
      <c r="C5761" t="s">
        <v>31392</v>
      </c>
      <c r="D5761">
        <v>0</v>
      </c>
    </row>
    <row r="5762" spans="1:4" x14ac:dyDescent="0.25">
      <c r="A5762" t="s">
        <v>17353</v>
      </c>
      <c r="B5762" t="s">
        <v>17355</v>
      </c>
      <c r="C5762" t="s">
        <v>31393</v>
      </c>
      <c r="D5762">
        <v>0</v>
      </c>
    </row>
    <row r="5763" spans="1:4" x14ac:dyDescent="0.25">
      <c r="A5763" t="s">
        <v>17358</v>
      </c>
      <c r="B5763" t="s">
        <v>17360</v>
      </c>
      <c r="C5763" t="s">
        <v>31395</v>
      </c>
      <c r="D5763">
        <v>0</v>
      </c>
    </row>
    <row r="5764" spans="1:4" x14ac:dyDescent="0.25">
      <c r="A5764" t="s">
        <v>17362</v>
      </c>
      <c r="B5764" t="s">
        <v>17364</v>
      </c>
      <c r="C5764" t="s">
        <v>31396</v>
      </c>
      <c r="D5764">
        <v>0</v>
      </c>
    </row>
    <row r="5765" spans="1:4" x14ac:dyDescent="0.25">
      <c r="A5765" t="s">
        <v>17374</v>
      </c>
      <c r="B5765" t="s">
        <v>17376</v>
      </c>
      <c r="C5765" t="s">
        <v>31399</v>
      </c>
      <c r="D5765">
        <v>0</v>
      </c>
    </row>
    <row r="5766" spans="1:4" x14ac:dyDescent="0.25">
      <c r="A5766" t="s">
        <v>17382</v>
      </c>
      <c r="B5766" t="s">
        <v>17384</v>
      </c>
      <c r="C5766" t="s">
        <v>31401</v>
      </c>
      <c r="D5766">
        <v>0</v>
      </c>
    </row>
    <row r="5767" spans="1:4" x14ac:dyDescent="0.25">
      <c r="A5767" t="s">
        <v>17386</v>
      </c>
      <c r="B5767" t="s">
        <v>17388</v>
      </c>
      <c r="C5767" t="s">
        <v>31402</v>
      </c>
      <c r="D5767">
        <v>0</v>
      </c>
    </row>
    <row r="5768" spans="1:4" x14ac:dyDescent="0.25">
      <c r="A5768" t="s">
        <v>17394</v>
      </c>
      <c r="B5768" t="s">
        <v>17396</v>
      </c>
      <c r="C5768" t="s">
        <v>31404</v>
      </c>
      <c r="D5768">
        <v>0</v>
      </c>
    </row>
    <row r="5769" spans="1:4" x14ac:dyDescent="0.25">
      <c r="A5769" t="s">
        <v>17402</v>
      </c>
      <c r="B5769" t="s">
        <v>17404</v>
      </c>
      <c r="C5769" t="s">
        <v>31406</v>
      </c>
      <c r="D5769">
        <v>0</v>
      </c>
    </row>
    <row r="5770" spans="1:4" x14ac:dyDescent="0.25">
      <c r="A5770" t="s">
        <v>17406</v>
      </c>
      <c r="B5770" t="s">
        <v>17408</v>
      </c>
      <c r="C5770" t="s">
        <v>31407</v>
      </c>
      <c r="D5770">
        <v>0</v>
      </c>
    </row>
    <row r="5771" spans="1:4" x14ac:dyDescent="0.25">
      <c r="A5771" t="s">
        <v>17418</v>
      </c>
      <c r="B5771" t="s">
        <v>17420</v>
      </c>
      <c r="C5771" t="s">
        <v>31410</v>
      </c>
      <c r="D5771">
        <v>0</v>
      </c>
    </row>
    <row r="5772" spans="1:4" x14ac:dyDescent="0.25">
      <c r="A5772" t="s">
        <v>17426</v>
      </c>
      <c r="B5772" t="s">
        <v>17428</v>
      </c>
      <c r="C5772" t="s">
        <v>31412</v>
      </c>
      <c r="D5772">
        <v>0</v>
      </c>
    </row>
    <row r="5773" spans="1:4" x14ac:dyDescent="0.25">
      <c r="A5773" t="s">
        <v>17430</v>
      </c>
      <c r="B5773" t="s">
        <v>17432</v>
      </c>
      <c r="C5773" t="s">
        <v>31413</v>
      </c>
      <c r="D5773">
        <v>0</v>
      </c>
    </row>
    <row r="5774" spans="1:4" x14ac:dyDescent="0.25">
      <c r="A5774" t="s">
        <v>17434</v>
      </c>
      <c r="B5774" t="s">
        <v>17436</v>
      </c>
      <c r="C5774" t="s">
        <v>31414</v>
      </c>
      <c r="D5774">
        <v>0</v>
      </c>
    </row>
    <row r="5775" spans="1:4" x14ac:dyDescent="0.25">
      <c r="A5775" t="s">
        <v>17438</v>
      </c>
      <c r="B5775" t="s">
        <v>17440</v>
      </c>
      <c r="C5775" t="s">
        <v>31415</v>
      </c>
      <c r="D5775">
        <v>0</v>
      </c>
    </row>
    <row r="5776" spans="1:4" x14ac:dyDescent="0.25">
      <c r="A5776" t="s">
        <v>17442</v>
      </c>
      <c r="B5776" t="s">
        <v>17444</v>
      </c>
      <c r="C5776" t="s">
        <v>31416</v>
      </c>
      <c r="D5776">
        <v>0</v>
      </c>
    </row>
    <row r="5777" spans="1:4" x14ac:dyDescent="0.25">
      <c r="A5777" t="s">
        <v>17451</v>
      </c>
      <c r="B5777" t="s">
        <v>17453</v>
      </c>
      <c r="C5777" t="s">
        <v>31419</v>
      </c>
      <c r="D5777">
        <v>0</v>
      </c>
    </row>
    <row r="5778" spans="1:4" x14ac:dyDescent="0.25">
      <c r="A5778" t="s">
        <v>17459</v>
      </c>
      <c r="B5778" t="s">
        <v>17461</v>
      </c>
      <c r="C5778" t="s">
        <v>31421</v>
      </c>
      <c r="D5778">
        <v>0</v>
      </c>
    </row>
    <row r="5779" spans="1:4" x14ac:dyDescent="0.25">
      <c r="A5779" t="s">
        <v>17463</v>
      </c>
      <c r="B5779" t="s">
        <v>17465</v>
      </c>
      <c r="C5779" t="s">
        <v>31422</v>
      </c>
      <c r="D5779">
        <v>0</v>
      </c>
    </row>
    <row r="5780" spans="1:4" x14ac:dyDescent="0.25">
      <c r="A5780" t="s">
        <v>17467</v>
      </c>
      <c r="B5780" t="s">
        <v>17469</v>
      </c>
      <c r="C5780" t="s">
        <v>31423</v>
      </c>
      <c r="D5780">
        <v>0</v>
      </c>
    </row>
    <row r="5781" spans="1:4" x14ac:dyDescent="0.25">
      <c r="A5781" t="s">
        <v>17471</v>
      </c>
      <c r="B5781" t="s">
        <v>17473</v>
      </c>
      <c r="C5781" t="s">
        <v>31424</v>
      </c>
      <c r="D5781">
        <v>0</v>
      </c>
    </row>
    <row r="5782" spans="1:4" x14ac:dyDescent="0.25">
      <c r="A5782" t="s">
        <v>17487</v>
      </c>
      <c r="B5782" t="s">
        <v>17489</v>
      </c>
      <c r="C5782" t="s">
        <v>31428</v>
      </c>
      <c r="D5782">
        <v>0</v>
      </c>
    </row>
    <row r="5783" spans="1:4" x14ac:dyDescent="0.25">
      <c r="A5783" t="s">
        <v>17491</v>
      </c>
      <c r="B5783" t="s">
        <v>17493</v>
      </c>
      <c r="C5783" t="s">
        <v>31429</v>
      </c>
      <c r="D5783">
        <v>0</v>
      </c>
    </row>
    <row r="5784" spans="1:4" x14ac:dyDescent="0.25">
      <c r="A5784" t="s">
        <v>17495</v>
      </c>
      <c r="B5784" t="s">
        <v>17497</v>
      </c>
      <c r="C5784" t="s">
        <v>31430</v>
      </c>
      <c r="D5784">
        <v>0</v>
      </c>
    </row>
    <row r="5785" spans="1:4" x14ac:dyDescent="0.25">
      <c r="A5785" t="s">
        <v>17511</v>
      </c>
      <c r="B5785" t="s">
        <v>17513</v>
      </c>
      <c r="C5785" t="s">
        <v>31434</v>
      </c>
      <c r="D5785">
        <v>0</v>
      </c>
    </row>
    <row r="5786" spans="1:4" x14ac:dyDescent="0.25">
      <c r="A5786" t="s">
        <v>17519</v>
      </c>
      <c r="B5786" t="s">
        <v>17521</v>
      </c>
      <c r="C5786" t="s">
        <v>31436</v>
      </c>
      <c r="D5786">
        <v>0</v>
      </c>
    </row>
    <row r="5787" spans="1:4" x14ac:dyDescent="0.25">
      <c r="A5787" t="s">
        <v>17523</v>
      </c>
      <c r="B5787" t="s">
        <v>17525</v>
      </c>
      <c r="C5787" t="s">
        <v>31437</v>
      </c>
      <c r="D5787">
        <v>0</v>
      </c>
    </row>
    <row r="5788" spans="1:4" x14ac:dyDescent="0.25">
      <c r="A5788" t="s">
        <v>17531</v>
      </c>
      <c r="B5788" t="s">
        <v>17533</v>
      </c>
      <c r="C5788" t="s">
        <v>31439</v>
      </c>
      <c r="D5788">
        <v>0</v>
      </c>
    </row>
    <row r="5789" spans="1:4" x14ac:dyDescent="0.25">
      <c r="A5789" t="s">
        <v>17535</v>
      </c>
      <c r="B5789" t="s">
        <v>17537</v>
      </c>
      <c r="C5789" t="s">
        <v>31440</v>
      </c>
      <c r="D5789">
        <v>0</v>
      </c>
    </row>
    <row r="5790" spans="1:4" x14ac:dyDescent="0.25">
      <c r="A5790" t="s">
        <v>17543</v>
      </c>
      <c r="B5790" t="s">
        <v>17545</v>
      </c>
      <c r="C5790" t="s">
        <v>31444</v>
      </c>
      <c r="D5790">
        <v>0</v>
      </c>
    </row>
    <row r="5791" spans="1:4" x14ac:dyDescent="0.25">
      <c r="A5791" t="s">
        <v>17551</v>
      </c>
      <c r="B5791" t="s">
        <v>17553</v>
      </c>
      <c r="C5791" t="s">
        <v>31446</v>
      </c>
      <c r="D5791">
        <v>0</v>
      </c>
    </row>
    <row r="5792" spans="1:4" x14ac:dyDescent="0.25">
      <c r="A5792" t="s">
        <v>17556</v>
      </c>
      <c r="B5792" t="s">
        <v>17558</v>
      </c>
      <c r="C5792" t="s">
        <v>31448</v>
      </c>
      <c r="D5792">
        <v>0</v>
      </c>
    </row>
    <row r="5793" spans="1:4" x14ac:dyDescent="0.25">
      <c r="A5793" t="s">
        <v>17560</v>
      </c>
      <c r="B5793" t="s">
        <v>17562</v>
      </c>
      <c r="C5793" t="s">
        <v>31449</v>
      </c>
      <c r="D5793">
        <v>0</v>
      </c>
    </row>
    <row r="5794" spans="1:4" x14ac:dyDescent="0.25">
      <c r="A5794" t="s">
        <v>17564</v>
      </c>
      <c r="B5794" t="s">
        <v>17566</v>
      </c>
      <c r="C5794" t="s">
        <v>31450</v>
      </c>
      <c r="D5794">
        <v>0</v>
      </c>
    </row>
    <row r="5795" spans="1:4" x14ac:dyDescent="0.25">
      <c r="A5795" t="s">
        <v>17568</v>
      </c>
      <c r="B5795" t="s">
        <v>17570</v>
      </c>
      <c r="C5795" t="s">
        <v>31451</v>
      </c>
      <c r="D5795">
        <v>0</v>
      </c>
    </row>
    <row r="5796" spans="1:4" x14ac:dyDescent="0.25">
      <c r="A5796" t="s">
        <v>17576</v>
      </c>
      <c r="B5796" t="s">
        <v>17578</v>
      </c>
      <c r="C5796" t="s">
        <v>31453</v>
      </c>
      <c r="D5796">
        <v>0</v>
      </c>
    </row>
    <row r="5797" spans="1:4" x14ac:dyDescent="0.25">
      <c r="A5797" t="s">
        <v>17580</v>
      </c>
      <c r="B5797" t="s">
        <v>17582</v>
      </c>
      <c r="C5797" t="s">
        <v>31454</v>
      </c>
      <c r="D5797">
        <v>0</v>
      </c>
    </row>
    <row r="5798" spans="1:4" x14ac:dyDescent="0.25">
      <c r="A5798" t="s">
        <v>17588</v>
      </c>
      <c r="B5798" t="s">
        <v>17590</v>
      </c>
      <c r="C5798" t="s">
        <v>31456</v>
      </c>
      <c r="D5798">
        <v>0</v>
      </c>
    </row>
    <row r="5799" spans="1:4" x14ac:dyDescent="0.25">
      <c r="A5799" t="s">
        <v>17592</v>
      </c>
      <c r="B5799" t="s">
        <v>17594</v>
      </c>
      <c r="C5799" t="s">
        <v>31457</v>
      </c>
      <c r="D5799">
        <v>0</v>
      </c>
    </row>
    <row r="5800" spans="1:4" x14ac:dyDescent="0.25">
      <c r="A5800" t="s">
        <v>17596</v>
      </c>
      <c r="B5800" t="s">
        <v>17598</v>
      </c>
      <c r="C5800" t="s">
        <v>31458</v>
      </c>
      <c r="D5800">
        <v>0</v>
      </c>
    </row>
    <row r="5801" spans="1:4" x14ac:dyDescent="0.25">
      <c r="A5801" t="s">
        <v>17600</v>
      </c>
      <c r="B5801" t="s">
        <v>17602</v>
      </c>
      <c r="C5801" t="s">
        <v>31459</v>
      </c>
      <c r="D5801">
        <v>0</v>
      </c>
    </row>
    <row r="5802" spans="1:4" x14ac:dyDescent="0.25">
      <c r="A5802" t="s">
        <v>17604</v>
      </c>
      <c r="B5802" t="s">
        <v>17606</v>
      </c>
      <c r="C5802" t="s">
        <v>31460</v>
      </c>
      <c r="D5802">
        <v>0</v>
      </c>
    </row>
    <row r="5803" spans="1:4" x14ac:dyDescent="0.25">
      <c r="A5803" t="s">
        <v>17608</v>
      </c>
      <c r="B5803" t="s">
        <v>17610</v>
      </c>
      <c r="C5803" t="s">
        <v>31461</v>
      </c>
      <c r="D5803">
        <v>0</v>
      </c>
    </row>
    <row r="5804" spans="1:4" x14ac:dyDescent="0.25">
      <c r="A5804" t="s">
        <v>17612</v>
      </c>
      <c r="B5804" t="s">
        <v>17614</v>
      </c>
      <c r="C5804" t="s">
        <v>31462</v>
      </c>
      <c r="D5804">
        <v>0</v>
      </c>
    </row>
    <row r="5805" spans="1:4" x14ac:dyDescent="0.25">
      <c r="A5805" t="s">
        <v>17616</v>
      </c>
      <c r="B5805" t="s">
        <v>17618</v>
      </c>
      <c r="C5805" t="s">
        <v>31463</v>
      </c>
      <c r="D5805">
        <v>0</v>
      </c>
    </row>
    <row r="5806" spans="1:4" x14ac:dyDescent="0.25">
      <c r="A5806" t="s">
        <v>17620</v>
      </c>
      <c r="B5806" t="s">
        <v>17622</v>
      </c>
      <c r="C5806" t="s">
        <v>31464</v>
      </c>
      <c r="D5806">
        <v>0</v>
      </c>
    </row>
    <row r="5807" spans="1:4" x14ac:dyDescent="0.25">
      <c r="A5807" t="s">
        <v>17624</v>
      </c>
      <c r="B5807" t="s">
        <v>17626</v>
      </c>
      <c r="C5807" t="s">
        <v>31465</v>
      </c>
      <c r="D5807">
        <v>0</v>
      </c>
    </row>
    <row r="5808" spans="1:4" x14ac:dyDescent="0.25">
      <c r="A5808" t="s">
        <v>17632</v>
      </c>
      <c r="B5808" t="s">
        <v>17634</v>
      </c>
      <c r="C5808" t="s">
        <v>31467</v>
      </c>
      <c r="D5808">
        <v>0</v>
      </c>
    </row>
    <row r="5809" spans="1:4" x14ac:dyDescent="0.25">
      <c r="A5809" t="s">
        <v>17636</v>
      </c>
      <c r="B5809" t="s">
        <v>17638</v>
      </c>
      <c r="C5809" t="s">
        <v>31468</v>
      </c>
      <c r="D5809">
        <v>0</v>
      </c>
    </row>
    <row r="5810" spans="1:4" x14ac:dyDescent="0.25">
      <c r="A5810" t="s">
        <v>17640</v>
      </c>
      <c r="B5810" t="s">
        <v>17642</v>
      </c>
      <c r="C5810" t="s">
        <v>31469</v>
      </c>
      <c r="D5810">
        <v>0</v>
      </c>
    </row>
    <row r="5811" spans="1:4" x14ac:dyDescent="0.25">
      <c r="A5811" t="s">
        <v>17644</v>
      </c>
      <c r="B5811" t="s">
        <v>17646</v>
      </c>
      <c r="C5811" t="s">
        <v>31470</v>
      </c>
      <c r="D5811">
        <v>0</v>
      </c>
    </row>
    <row r="5812" spans="1:4" x14ac:dyDescent="0.25">
      <c r="A5812" t="s">
        <v>17648</v>
      </c>
      <c r="B5812" t="s">
        <v>17650</v>
      </c>
      <c r="C5812" t="s">
        <v>31471</v>
      </c>
      <c r="D5812">
        <v>0</v>
      </c>
    </row>
    <row r="5813" spans="1:4" x14ac:dyDescent="0.25">
      <c r="A5813" t="s">
        <v>17652</v>
      </c>
      <c r="B5813" t="s">
        <v>17654</v>
      </c>
      <c r="C5813" t="s">
        <v>31472</v>
      </c>
      <c r="D5813">
        <v>0</v>
      </c>
    </row>
    <row r="5814" spans="1:4" x14ac:dyDescent="0.25">
      <c r="A5814" t="s">
        <v>17656</v>
      </c>
      <c r="B5814" t="s">
        <v>17658</v>
      </c>
      <c r="C5814" t="s">
        <v>31473</v>
      </c>
      <c r="D5814">
        <v>0</v>
      </c>
    </row>
    <row r="5815" spans="1:4" x14ac:dyDescent="0.25">
      <c r="A5815" t="s">
        <v>17660</v>
      </c>
      <c r="B5815" t="s">
        <v>17662</v>
      </c>
      <c r="C5815" t="s">
        <v>31474</v>
      </c>
      <c r="D5815">
        <v>0</v>
      </c>
    </row>
    <row r="5816" spans="1:4" x14ac:dyDescent="0.25">
      <c r="A5816" t="s">
        <v>17664</v>
      </c>
      <c r="B5816" t="s">
        <v>17666</v>
      </c>
      <c r="C5816" t="s">
        <v>31475</v>
      </c>
      <c r="D5816">
        <v>0</v>
      </c>
    </row>
    <row r="5817" spans="1:4" x14ac:dyDescent="0.25">
      <c r="A5817" t="s">
        <v>17668</v>
      </c>
      <c r="B5817" t="s">
        <v>17670</v>
      </c>
      <c r="C5817" t="s">
        <v>31476</v>
      </c>
      <c r="D5817">
        <v>0</v>
      </c>
    </row>
    <row r="5818" spans="1:4" x14ac:dyDescent="0.25">
      <c r="A5818" t="s">
        <v>17672</v>
      </c>
      <c r="B5818" t="s">
        <v>17674</v>
      </c>
      <c r="C5818" t="s">
        <v>31477</v>
      </c>
      <c r="D5818">
        <v>0</v>
      </c>
    </row>
    <row r="5819" spans="1:4" x14ac:dyDescent="0.25">
      <c r="A5819" t="s">
        <v>17680</v>
      </c>
      <c r="B5819" t="s">
        <v>17682</v>
      </c>
      <c r="C5819" t="s">
        <v>31479</v>
      </c>
      <c r="D5819">
        <v>0</v>
      </c>
    </row>
    <row r="5820" spans="1:4" x14ac:dyDescent="0.25">
      <c r="A5820" t="s">
        <v>17688</v>
      </c>
      <c r="B5820" t="s">
        <v>17690</v>
      </c>
      <c r="C5820" t="s">
        <v>31481</v>
      </c>
      <c r="D5820">
        <v>0</v>
      </c>
    </row>
    <row r="5821" spans="1:4" x14ac:dyDescent="0.25">
      <c r="A5821" t="s">
        <v>17692</v>
      </c>
      <c r="B5821" t="s">
        <v>17694</v>
      </c>
      <c r="C5821" t="s">
        <v>31482</v>
      </c>
      <c r="D5821">
        <v>0</v>
      </c>
    </row>
    <row r="5822" spans="1:4" x14ac:dyDescent="0.25">
      <c r="A5822" t="s">
        <v>17696</v>
      </c>
      <c r="B5822" t="s">
        <v>17698</v>
      </c>
      <c r="C5822" t="s">
        <v>31483</v>
      </c>
      <c r="D5822">
        <v>0</v>
      </c>
    </row>
    <row r="5823" spans="1:4" x14ac:dyDescent="0.25">
      <c r="A5823" t="s">
        <v>17701</v>
      </c>
      <c r="B5823" t="s">
        <v>17703</v>
      </c>
      <c r="C5823" t="s">
        <v>31485</v>
      </c>
      <c r="D5823">
        <v>0</v>
      </c>
    </row>
    <row r="5824" spans="1:4" x14ac:dyDescent="0.25">
      <c r="A5824" t="s">
        <v>17705</v>
      </c>
      <c r="B5824" t="s">
        <v>17707</v>
      </c>
      <c r="C5824" t="s">
        <v>31486</v>
      </c>
      <c r="D5824">
        <v>0</v>
      </c>
    </row>
    <row r="5825" spans="1:6" x14ac:dyDescent="0.25">
      <c r="A5825" t="s">
        <v>17709</v>
      </c>
      <c r="B5825" t="s">
        <v>17711</v>
      </c>
      <c r="C5825" t="s">
        <v>31487</v>
      </c>
      <c r="D5825">
        <v>0</v>
      </c>
    </row>
    <row r="5826" spans="1:6" x14ac:dyDescent="0.25">
      <c r="A5826" t="s">
        <v>17713</v>
      </c>
      <c r="B5826" t="s">
        <v>17715</v>
      </c>
      <c r="C5826" t="s">
        <v>31488</v>
      </c>
      <c r="D5826">
        <v>0</v>
      </c>
    </row>
    <row r="5827" spans="1:6" x14ac:dyDescent="0.25">
      <c r="A5827" t="s">
        <v>17717</v>
      </c>
      <c r="B5827" t="s">
        <v>17719</v>
      </c>
      <c r="C5827" t="s">
        <v>31489</v>
      </c>
      <c r="D5827">
        <v>0</v>
      </c>
    </row>
    <row r="5828" spans="1:6" x14ac:dyDescent="0.25">
      <c r="A5828" t="s">
        <v>17721</v>
      </c>
      <c r="B5828" t="s">
        <v>17723</v>
      </c>
      <c r="C5828" t="s">
        <v>31490</v>
      </c>
      <c r="D5828">
        <v>0</v>
      </c>
    </row>
    <row r="5829" spans="1:6" x14ac:dyDescent="0.25">
      <c r="A5829" t="s">
        <v>17725</v>
      </c>
      <c r="B5829" t="s">
        <v>17727</v>
      </c>
      <c r="C5829" t="s">
        <v>31491</v>
      </c>
      <c r="D5829">
        <v>0</v>
      </c>
    </row>
    <row r="5830" spans="1:6" x14ac:dyDescent="0.25">
      <c r="A5830" t="s">
        <v>17733</v>
      </c>
      <c r="B5830" t="s">
        <v>17735</v>
      </c>
      <c r="C5830" t="s">
        <v>31493</v>
      </c>
      <c r="D5830">
        <v>0</v>
      </c>
    </row>
    <row r="5831" spans="1:6" x14ac:dyDescent="0.25">
      <c r="A5831" t="s">
        <v>17737</v>
      </c>
      <c r="B5831" t="s">
        <v>17739</v>
      </c>
      <c r="C5831" t="s">
        <v>31494</v>
      </c>
      <c r="D5831">
        <v>0</v>
      </c>
    </row>
    <row r="5832" spans="1:6" x14ac:dyDescent="0.25">
      <c r="A5832" t="s">
        <v>17741</v>
      </c>
      <c r="B5832" t="s">
        <v>17743</v>
      </c>
      <c r="C5832" t="s">
        <v>31495</v>
      </c>
      <c r="D5832">
        <v>0</v>
      </c>
    </row>
    <row r="5833" spans="1:6" x14ac:dyDescent="0.25">
      <c r="A5833" t="s">
        <v>17749</v>
      </c>
      <c r="B5833" t="s">
        <v>17751</v>
      </c>
      <c r="C5833" t="s">
        <v>31497</v>
      </c>
      <c r="D5833">
        <v>0</v>
      </c>
    </row>
    <row r="5834" spans="1:6" x14ac:dyDescent="0.25">
      <c r="A5834" t="s">
        <v>17753</v>
      </c>
      <c r="B5834" t="s">
        <v>17755</v>
      </c>
      <c r="C5834" t="s">
        <v>31498</v>
      </c>
      <c r="D5834">
        <v>0</v>
      </c>
    </row>
    <row r="5835" spans="1:6" x14ac:dyDescent="0.25">
      <c r="A5835" t="s">
        <v>17757</v>
      </c>
      <c r="B5835" t="s">
        <v>17759</v>
      </c>
      <c r="C5835" t="s">
        <v>31499</v>
      </c>
      <c r="D5835">
        <v>0</v>
      </c>
    </row>
    <row r="5836" spans="1:6" x14ac:dyDescent="0.25">
      <c r="A5836" t="s">
        <v>17765</v>
      </c>
      <c r="B5836" t="s">
        <v>17767</v>
      </c>
      <c r="C5836" t="s">
        <v>31501</v>
      </c>
      <c r="D5836">
        <v>0</v>
      </c>
    </row>
    <row r="5837" spans="1:6" x14ac:dyDescent="0.25">
      <c r="A5837" t="s">
        <v>17769</v>
      </c>
      <c r="B5837" t="s">
        <v>17771</v>
      </c>
      <c r="C5837" t="s">
        <v>31502</v>
      </c>
      <c r="D5837">
        <v>0</v>
      </c>
    </row>
    <row r="5838" spans="1:6" x14ac:dyDescent="0.25">
      <c r="A5838" t="s">
        <v>17784</v>
      </c>
      <c r="B5838" t="s">
        <v>17786</v>
      </c>
      <c r="C5838" t="s">
        <v>31507</v>
      </c>
      <c r="D5838">
        <v>0</v>
      </c>
    </row>
    <row r="5839" spans="1:6" x14ac:dyDescent="0.25">
      <c r="A5839" t="s">
        <v>17792</v>
      </c>
      <c r="B5839" t="s">
        <v>17794</v>
      </c>
      <c r="C5839" t="s">
        <v>31509</v>
      </c>
      <c r="D5839">
        <v>0</v>
      </c>
      <c r="E5839" s="12"/>
      <c r="F5839" s="12"/>
    </row>
    <row r="5840" spans="1:6" x14ac:dyDescent="0.25">
      <c r="A5840" t="s">
        <v>17801</v>
      </c>
      <c r="B5840" t="s">
        <v>17803</v>
      </c>
      <c r="C5840" t="s">
        <v>31512</v>
      </c>
      <c r="D5840">
        <v>0</v>
      </c>
    </row>
    <row r="5841" spans="1:4" x14ac:dyDescent="0.25">
      <c r="A5841" t="s">
        <v>17805</v>
      </c>
      <c r="B5841" t="s">
        <v>17807</v>
      </c>
      <c r="C5841" t="s">
        <v>31513</v>
      </c>
      <c r="D5841">
        <v>0</v>
      </c>
    </row>
    <row r="5842" spans="1:4" x14ac:dyDescent="0.25">
      <c r="A5842" t="s">
        <v>17809</v>
      </c>
      <c r="B5842" t="s">
        <v>17811</v>
      </c>
      <c r="C5842" t="s">
        <v>31514</v>
      </c>
      <c r="D5842">
        <v>0</v>
      </c>
    </row>
    <row r="5843" spans="1:4" x14ac:dyDescent="0.25">
      <c r="A5843" t="s">
        <v>17814</v>
      </c>
      <c r="B5843" t="s">
        <v>17816</v>
      </c>
      <c r="C5843" t="s">
        <v>31516</v>
      </c>
      <c r="D5843">
        <v>0</v>
      </c>
    </row>
    <row r="5844" spans="1:4" x14ac:dyDescent="0.25">
      <c r="A5844" t="s">
        <v>17822</v>
      </c>
      <c r="B5844" t="s">
        <v>17824</v>
      </c>
      <c r="C5844" t="s">
        <v>31518</v>
      </c>
      <c r="D5844">
        <v>0</v>
      </c>
    </row>
    <row r="5845" spans="1:4" x14ac:dyDescent="0.25">
      <c r="A5845" t="s">
        <v>17826</v>
      </c>
      <c r="B5845" t="s">
        <v>17828</v>
      </c>
      <c r="C5845" t="s">
        <v>31519</v>
      </c>
      <c r="D5845">
        <v>0</v>
      </c>
    </row>
    <row r="5846" spans="1:4" x14ac:dyDescent="0.25">
      <c r="A5846" t="s">
        <v>17830</v>
      </c>
      <c r="B5846" t="s">
        <v>17832</v>
      </c>
      <c r="C5846" t="s">
        <v>31520</v>
      </c>
      <c r="D5846">
        <v>0</v>
      </c>
    </row>
    <row r="5847" spans="1:4" x14ac:dyDescent="0.25">
      <c r="A5847" t="s">
        <v>17838</v>
      </c>
      <c r="B5847" t="s">
        <v>17840</v>
      </c>
      <c r="C5847" t="s">
        <v>31522</v>
      </c>
      <c r="D5847">
        <v>0</v>
      </c>
    </row>
    <row r="5848" spans="1:4" x14ac:dyDescent="0.25">
      <c r="A5848" t="s">
        <v>17850</v>
      </c>
      <c r="B5848" t="s">
        <v>17852</v>
      </c>
      <c r="C5848" t="s">
        <v>31525</v>
      </c>
      <c r="D5848">
        <v>0</v>
      </c>
    </row>
    <row r="5849" spans="1:4" x14ac:dyDescent="0.25">
      <c r="A5849" t="s">
        <v>17854</v>
      </c>
      <c r="B5849" t="s">
        <v>17856</v>
      </c>
      <c r="C5849" t="s">
        <v>31526</v>
      </c>
      <c r="D5849">
        <v>0</v>
      </c>
    </row>
    <row r="5850" spans="1:4" x14ac:dyDescent="0.25">
      <c r="A5850" t="s">
        <v>17858</v>
      </c>
      <c r="B5850" t="s">
        <v>17860</v>
      </c>
      <c r="C5850" t="s">
        <v>31527</v>
      </c>
      <c r="D5850">
        <v>0</v>
      </c>
    </row>
    <row r="5851" spans="1:4" x14ac:dyDescent="0.25">
      <c r="A5851" t="s">
        <v>17862</v>
      </c>
      <c r="B5851" t="s">
        <v>17864</v>
      </c>
      <c r="C5851" t="s">
        <v>31528</v>
      </c>
      <c r="D5851">
        <v>0</v>
      </c>
    </row>
    <row r="5852" spans="1:4" x14ac:dyDescent="0.25">
      <c r="A5852" t="s">
        <v>17868</v>
      </c>
      <c r="B5852" t="s">
        <v>17870</v>
      </c>
      <c r="C5852" t="s">
        <v>31531</v>
      </c>
      <c r="D5852">
        <v>0</v>
      </c>
    </row>
    <row r="5853" spans="1:4" x14ac:dyDescent="0.25">
      <c r="A5853" t="s">
        <v>17876</v>
      </c>
      <c r="B5853" t="s">
        <v>17878</v>
      </c>
      <c r="C5853" t="s">
        <v>31533</v>
      </c>
      <c r="D5853">
        <v>0</v>
      </c>
    </row>
    <row r="5854" spans="1:4" x14ac:dyDescent="0.25">
      <c r="A5854" t="s">
        <v>17880</v>
      </c>
      <c r="B5854" t="s">
        <v>17882</v>
      </c>
      <c r="C5854" t="s">
        <v>31534</v>
      </c>
      <c r="D5854">
        <v>0</v>
      </c>
    </row>
    <row r="5855" spans="1:4" x14ac:dyDescent="0.25">
      <c r="A5855" t="s">
        <v>17884</v>
      </c>
      <c r="B5855" t="s">
        <v>17886</v>
      </c>
      <c r="C5855" t="s">
        <v>31535</v>
      </c>
      <c r="D5855">
        <v>0</v>
      </c>
    </row>
    <row r="5856" spans="1:4" x14ac:dyDescent="0.25">
      <c r="A5856" t="s">
        <v>17888</v>
      </c>
      <c r="B5856" t="s">
        <v>17890</v>
      </c>
      <c r="C5856" t="s">
        <v>31536</v>
      </c>
      <c r="D5856">
        <v>0</v>
      </c>
    </row>
    <row r="5857" spans="1:4" x14ac:dyDescent="0.25">
      <c r="A5857" t="s">
        <v>17892</v>
      </c>
      <c r="B5857" t="s">
        <v>17894</v>
      </c>
      <c r="C5857" t="s">
        <v>31537</v>
      </c>
      <c r="D5857">
        <v>0</v>
      </c>
    </row>
    <row r="5858" spans="1:4" x14ac:dyDescent="0.25">
      <c r="A5858" t="s">
        <v>17900</v>
      </c>
      <c r="B5858" t="s">
        <v>17902</v>
      </c>
      <c r="C5858" t="s">
        <v>31539</v>
      </c>
      <c r="D5858">
        <v>0</v>
      </c>
    </row>
    <row r="5859" spans="1:4" x14ac:dyDescent="0.25">
      <c r="A5859" t="s">
        <v>17912</v>
      </c>
      <c r="B5859" t="s">
        <v>17914</v>
      </c>
      <c r="C5859" t="s">
        <v>31542</v>
      </c>
      <c r="D5859">
        <v>0</v>
      </c>
    </row>
    <row r="5860" spans="1:4" x14ac:dyDescent="0.25">
      <c r="A5860" t="s">
        <v>17916</v>
      </c>
      <c r="B5860" t="s">
        <v>17918</v>
      </c>
      <c r="C5860" t="s">
        <v>31543</v>
      </c>
      <c r="D5860">
        <v>0</v>
      </c>
    </row>
    <row r="5861" spans="1:4" x14ac:dyDescent="0.25">
      <c r="A5861" t="s">
        <v>17920</v>
      </c>
      <c r="B5861" t="s">
        <v>17922</v>
      </c>
      <c r="C5861" t="s">
        <v>31544</v>
      </c>
      <c r="D5861">
        <v>0</v>
      </c>
    </row>
    <row r="5862" spans="1:4" x14ac:dyDescent="0.25">
      <c r="A5862" t="s">
        <v>17928</v>
      </c>
      <c r="B5862" t="s">
        <v>17930</v>
      </c>
      <c r="C5862" t="s">
        <v>31546</v>
      </c>
      <c r="D5862">
        <v>0</v>
      </c>
    </row>
    <row r="5863" spans="1:4" x14ac:dyDescent="0.25">
      <c r="A5863" t="s">
        <v>17936</v>
      </c>
      <c r="B5863" t="s">
        <v>17938</v>
      </c>
      <c r="C5863" t="s">
        <v>31548</v>
      </c>
      <c r="D5863">
        <v>0</v>
      </c>
    </row>
    <row r="5864" spans="1:4" x14ac:dyDescent="0.25">
      <c r="A5864" t="s">
        <v>17940</v>
      </c>
      <c r="B5864" t="s">
        <v>17942</v>
      </c>
      <c r="C5864" t="s">
        <v>31549</v>
      </c>
      <c r="D5864">
        <v>0</v>
      </c>
    </row>
    <row r="5865" spans="1:4" x14ac:dyDescent="0.25">
      <c r="A5865" t="s">
        <v>17944</v>
      </c>
      <c r="B5865" t="s">
        <v>17946</v>
      </c>
      <c r="C5865" t="s">
        <v>31550</v>
      </c>
      <c r="D5865">
        <v>0</v>
      </c>
    </row>
    <row r="5866" spans="1:4" x14ac:dyDescent="0.25">
      <c r="A5866" t="s">
        <v>17948</v>
      </c>
      <c r="B5866" t="s">
        <v>17950</v>
      </c>
      <c r="C5866" t="s">
        <v>31551</v>
      </c>
      <c r="D5866">
        <v>0</v>
      </c>
    </row>
    <row r="5867" spans="1:4" x14ac:dyDescent="0.25">
      <c r="A5867" t="s">
        <v>17956</v>
      </c>
      <c r="B5867" t="s">
        <v>17958</v>
      </c>
      <c r="C5867" t="s">
        <v>31553</v>
      </c>
      <c r="D5867">
        <v>0</v>
      </c>
    </row>
    <row r="5868" spans="1:4" x14ac:dyDescent="0.25">
      <c r="A5868" t="s">
        <v>17960</v>
      </c>
      <c r="B5868" t="s">
        <v>17962</v>
      </c>
      <c r="C5868" t="s">
        <v>31554</v>
      </c>
      <c r="D5868">
        <v>0</v>
      </c>
    </row>
    <row r="5869" spans="1:4" x14ac:dyDescent="0.25">
      <c r="A5869" t="s">
        <v>17968</v>
      </c>
      <c r="B5869" t="s">
        <v>17970</v>
      </c>
      <c r="C5869" t="s">
        <v>31556</v>
      </c>
      <c r="D5869">
        <v>0</v>
      </c>
    </row>
    <row r="5870" spans="1:4" x14ac:dyDescent="0.25">
      <c r="A5870" t="s">
        <v>17972</v>
      </c>
      <c r="B5870" t="s">
        <v>17974</v>
      </c>
      <c r="C5870" t="s">
        <v>31557</v>
      </c>
      <c r="D5870">
        <v>0</v>
      </c>
    </row>
    <row r="5871" spans="1:4" x14ac:dyDescent="0.25">
      <c r="A5871" t="s">
        <v>17976</v>
      </c>
      <c r="B5871" t="s">
        <v>17978</v>
      </c>
      <c r="C5871" t="s">
        <v>31558</v>
      </c>
      <c r="D5871">
        <v>0</v>
      </c>
    </row>
    <row r="5872" spans="1:4" x14ac:dyDescent="0.25">
      <c r="A5872" t="s">
        <v>17980</v>
      </c>
      <c r="B5872" t="s">
        <v>17982</v>
      </c>
      <c r="C5872" t="s">
        <v>31559</v>
      </c>
      <c r="D5872">
        <v>0</v>
      </c>
    </row>
    <row r="5873" spans="1:4" x14ac:dyDescent="0.25">
      <c r="A5873" t="s">
        <v>17984</v>
      </c>
      <c r="B5873" t="s">
        <v>17986</v>
      </c>
      <c r="C5873" t="s">
        <v>31560</v>
      </c>
      <c r="D5873">
        <v>0</v>
      </c>
    </row>
    <row r="5874" spans="1:4" x14ac:dyDescent="0.25">
      <c r="A5874" t="s">
        <v>17988</v>
      </c>
      <c r="B5874" t="s">
        <v>17990</v>
      </c>
      <c r="C5874" t="s">
        <v>31561</v>
      </c>
      <c r="D5874">
        <v>0</v>
      </c>
    </row>
    <row r="5875" spans="1:4" x14ac:dyDescent="0.25">
      <c r="A5875" t="s">
        <v>17992</v>
      </c>
      <c r="B5875" t="s">
        <v>17994</v>
      </c>
      <c r="C5875" t="s">
        <v>31562</v>
      </c>
      <c r="D5875">
        <v>0</v>
      </c>
    </row>
    <row r="5876" spans="1:4" x14ac:dyDescent="0.25">
      <c r="A5876" t="s">
        <v>17996</v>
      </c>
      <c r="B5876" t="s">
        <v>17998</v>
      </c>
      <c r="C5876" t="s">
        <v>31563</v>
      </c>
      <c r="D5876">
        <v>0</v>
      </c>
    </row>
    <row r="5877" spans="1:4" x14ac:dyDescent="0.25">
      <c r="A5877" t="s">
        <v>18000</v>
      </c>
      <c r="B5877" t="s">
        <v>18002</v>
      </c>
      <c r="C5877" t="s">
        <v>31564</v>
      </c>
      <c r="D5877">
        <v>0</v>
      </c>
    </row>
    <row r="5878" spans="1:4" x14ac:dyDescent="0.25">
      <c r="A5878" t="s">
        <v>18012</v>
      </c>
      <c r="B5878" t="s">
        <v>18014</v>
      </c>
      <c r="C5878" t="s">
        <v>31567</v>
      </c>
      <c r="D5878">
        <v>0</v>
      </c>
    </row>
    <row r="5879" spans="1:4" x14ac:dyDescent="0.25">
      <c r="A5879" t="s">
        <v>18016</v>
      </c>
      <c r="B5879" t="s">
        <v>18018</v>
      </c>
      <c r="C5879" t="s">
        <v>31568</v>
      </c>
      <c r="D5879">
        <v>0</v>
      </c>
    </row>
    <row r="5880" spans="1:4" x14ac:dyDescent="0.25">
      <c r="A5880" t="s">
        <v>18028</v>
      </c>
      <c r="B5880" t="s">
        <v>18030</v>
      </c>
      <c r="C5880" t="s">
        <v>31571</v>
      </c>
      <c r="D5880">
        <v>0</v>
      </c>
    </row>
    <row r="5881" spans="1:4" x14ac:dyDescent="0.25">
      <c r="A5881" t="s">
        <v>18032</v>
      </c>
      <c r="B5881" t="s">
        <v>18034</v>
      </c>
      <c r="C5881" t="s">
        <v>31572</v>
      </c>
      <c r="D5881">
        <v>0</v>
      </c>
    </row>
    <row r="5882" spans="1:4" x14ac:dyDescent="0.25">
      <c r="A5882" t="s">
        <v>18036</v>
      </c>
      <c r="B5882" t="s">
        <v>18038</v>
      </c>
      <c r="C5882" t="s">
        <v>31573</v>
      </c>
      <c r="D5882">
        <v>0</v>
      </c>
    </row>
    <row r="5883" spans="1:4" x14ac:dyDescent="0.25">
      <c r="A5883" t="s">
        <v>18040</v>
      </c>
      <c r="B5883" t="s">
        <v>18042</v>
      </c>
      <c r="C5883" t="s">
        <v>31574</v>
      </c>
      <c r="D5883">
        <v>0</v>
      </c>
    </row>
    <row r="5884" spans="1:4" x14ac:dyDescent="0.25">
      <c r="A5884" t="s">
        <v>18045</v>
      </c>
      <c r="B5884" t="s">
        <v>18047</v>
      </c>
      <c r="C5884" t="s">
        <v>31576</v>
      </c>
      <c r="D5884">
        <v>0</v>
      </c>
    </row>
    <row r="5885" spans="1:4" x14ac:dyDescent="0.25">
      <c r="A5885" t="s">
        <v>18049</v>
      </c>
      <c r="B5885" t="s">
        <v>18051</v>
      </c>
      <c r="C5885" t="s">
        <v>31577</v>
      </c>
      <c r="D5885">
        <v>0</v>
      </c>
    </row>
    <row r="5886" spans="1:4" x14ac:dyDescent="0.25">
      <c r="A5886" t="s">
        <v>18062</v>
      </c>
      <c r="B5886" t="s">
        <v>18064</v>
      </c>
      <c r="C5886" t="s">
        <v>31581</v>
      </c>
      <c r="D5886">
        <v>0</v>
      </c>
    </row>
    <row r="5887" spans="1:4" x14ac:dyDescent="0.25">
      <c r="A5887" t="s">
        <v>18066</v>
      </c>
      <c r="B5887" t="s">
        <v>18068</v>
      </c>
      <c r="C5887" t="s">
        <v>31582</v>
      </c>
      <c r="D5887">
        <v>0</v>
      </c>
    </row>
    <row r="5888" spans="1:4" x14ac:dyDescent="0.25">
      <c r="A5888" t="s">
        <v>18070</v>
      </c>
      <c r="B5888" t="s">
        <v>18072</v>
      </c>
      <c r="C5888" t="s">
        <v>31583</v>
      </c>
      <c r="D5888">
        <v>0</v>
      </c>
    </row>
    <row r="5889" spans="1:4" x14ac:dyDescent="0.25">
      <c r="A5889" t="s">
        <v>18078</v>
      </c>
      <c r="B5889" t="s">
        <v>18080</v>
      </c>
      <c r="C5889" t="s">
        <v>31585</v>
      </c>
      <c r="D5889">
        <v>0</v>
      </c>
    </row>
    <row r="5890" spans="1:4" x14ac:dyDescent="0.25">
      <c r="A5890" t="s">
        <v>18082</v>
      </c>
      <c r="B5890" t="s">
        <v>18084</v>
      </c>
      <c r="C5890" t="s">
        <v>31586</v>
      </c>
      <c r="D5890">
        <v>0</v>
      </c>
    </row>
    <row r="5891" spans="1:4" x14ac:dyDescent="0.25">
      <c r="A5891" t="s">
        <v>18090</v>
      </c>
      <c r="B5891" t="s">
        <v>18092</v>
      </c>
      <c r="C5891" t="s">
        <v>31588</v>
      </c>
      <c r="D5891">
        <v>0</v>
      </c>
    </row>
    <row r="5892" spans="1:4" x14ac:dyDescent="0.25">
      <c r="A5892" t="s">
        <v>18094</v>
      </c>
      <c r="B5892" t="s">
        <v>18096</v>
      </c>
      <c r="C5892" t="s">
        <v>31589</v>
      </c>
      <c r="D5892">
        <v>0</v>
      </c>
    </row>
    <row r="5893" spans="1:4" x14ac:dyDescent="0.25">
      <c r="A5893" t="s">
        <v>18098</v>
      </c>
      <c r="B5893" t="s">
        <v>18100</v>
      </c>
      <c r="C5893" t="s">
        <v>31590</v>
      </c>
      <c r="D5893">
        <v>0</v>
      </c>
    </row>
    <row r="5894" spans="1:4" x14ac:dyDescent="0.25">
      <c r="A5894" t="s">
        <v>18110</v>
      </c>
      <c r="B5894" t="s">
        <v>18112</v>
      </c>
      <c r="C5894" t="s">
        <v>31593</v>
      </c>
      <c r="D5894">
        <v>0</v>
      </c>
    </row>
    <row r="5895" spans="1:4" x14ac:dyDescent="0.25">
      <c r="A5895" t="s">
        <v>18114</v>
      </c>
      <c r="B5895" t="s">
        <v>18116</v>
      </c>
      <c r="C5895" t="s">
        <v>31594</v>
      </c>
      <c r="D5895">
        <v>0</v>
      </c>
    </row>
    <row r="5896" spans="1:4" x14ac:dyDescent="0.25">
      <c r="A5896" t="s">
        <v>18118</v>
      </c>
      <c r="B5896" t="s">
        <v>18120</v>
      </c>
      <c r="C5896" t="s">
        <v>31595</v>
      </c>
      <c r="D5896">
        <v>0</v>
      </c>
    </row>
    <row r="5897" spans="1:4" x14ac:dyDescent="0.25">
      <c r="A5897" t="s">
        <v>18122</v>
      </c>
      <c r="B5897" t="s">
        <v>18124</v>
      </c>
      <c r="C5897" t="s">
        <v>31596</v>
      </c>
      <c r="D5897">
        <v>0</v>
      </c>
    </row>
    <row r="5898" spans="1:4" x14ac:dyDescent="0.25">
      <c r="A5898" t="s">
        <v>18126</v>
      </c>
      <c r="B5898" t="s">
        <v>18128</v>
      </c>
      <c r="C5898" t="s">
        <v>31597</v>
      </c>
      <c r="D5898">
        <v>0</v>
      </c>
    </row>
    <row r="5899" spans="1:4" x14ac:dyDescent="0.25">
      <c r="A5899" t="s">
        <v>18130</v>
      </c>
      <c r="B5899" t="s">
        <v>18132</v>
      </c>
      <c r="C5899" t="s">
        <v>31598</v>
      </c>
      <c r="D5899">
        <v>0</v>
      </c>
    </row>
    <row r="5900" spans="1:4" x14ac:dyDescent="0.25">
      <c r="A5900" t="s">
        <v>18134</v>
      </c>
      <c r="B5900" t="s">
        <v>18136</v>
      </c>
      <c r="C5900" t="s">
        <v>31599</v>
      </c>
      <c r="D5900">
        <v>0</v>
      </c>
    </row>
    <row r="5901" spans="1:4" x14ac:dyDescent="0.25">
      <c r="A5901" t="s">
        <v>18138</v>
      </c>
      <c r="B5901" t="s">
        <v>18140</v>
      </c>
      <c r="C5901" t="s">
        <v>31600</v>
      </c>
      <c r="D5901">
        <v>0</v>
      </c>
    </row>
    <row r="5902" spans="1:4" x14ac:dyDescent="0.25">
      <c r="A5902" t="s">
        <v>18142</v>
      </c>
      <c r="B5902" t="s">
        <v>18144</v>
      </c>
      <c r="C5902" t="s">
        <v>31601</v>
      </c>
      <c r="D5902">
        <v>0</v>
      </c>
    </row>
    <row r="5903" spans="1:4" x14ac:dyDescent="0.25">
      <c r="A5903" t="s">
        <v>18146</v>
      </c>
      <c r="B5903" t="s">
        <v>18148</v>
      </c>
      <c r="C5903" t="s">
        <v>31602</v>
      </c>
      <c r="D5903">
        <v>0</v>
      </c>
    </row>
    <row r="5904" spans="1:4" x14ac:dyDescent="0.25">
      <c r="A5904" t="s">
        <v>18154</v>
      </c>
      <c r="B5904" t="s">
        <v>18156</v>
      </c>
      <c r="C5904" t="s">
        <v>31604</v>
      </c>
      <c r="D5904">
        <v>0</v>
      </c>
    </row>
    <row r="5905" spans="1:4" x14ac:dyDescent="0.25">
      <c r="A5905" t="s">
        <v>18158</v>
      </c>
      <c r="B5905" t="s">
        <v>18160</v>
      </c>
      <c r="C5905" t="s">
        <v>31605</v>
      </c>
      <c r="D5905">
        <v>0</v>
      </c>
    </row>
    <row r="5906" spans="1:4" x14ac:dyDescent="0.25">
      <c r="A5906" t="s">
        <v>18166</v>
      </c>
      <c r="B5906" t="s">
        <v>18168</v>
      </c>
      <c r="C5906" t="s">
        <v>31607</v>
      </c>
      <c r="D5906">
        <v>0</v>
      </c>
    </row>
    <row r="5907" spans="1:4" x14ac:dyDescent="0.25">
      <c r="A5907" t="s">
        <v>18170</v>
      </c>
      <c r="B5907" t="s">
        <v>18172</v>
      </c>
      <c r="C5907" t="s">
        <v>31608</v>
      </c>
      <c r="D5907">
        <v>0</v>
      </c>
    </row>
    <row r="5908" spans="1:4" x14ac:dyDescent="0.25">
      <c r="A5908" t="s">
        <v>18182</v>
      </c>
      <c r="B5908" t="s">
        <v>18184</v>
      </c>
      <c r="C5908" t="s">
        <v>31611</v>
      </c>
      <c r="D5908">
        <v>0</v>
      </c>
    </row>
    <row r="5909" spans="1:4" x14ac:dyDescent="0.25">
      <c r="A5909" t="s">
        <v>18186</v>
      </c>
      <c r="B5909" t="s">
        <v>18188</v>
      </c>
      <c r="C5909" t="s">
        <v>31612</v>
      </c>
      <c r="D5909">
        <v>0</v>
      </c>
    </row>
    <row r="5910" spans="1:4" x14ac:dyDescent="0.25">
      <c r="A5910" t="s">
        <v>18190</v>
      </c>
      <c r="B5910" t="s">
        <v>18192</v>
      </c>
      <c r="C5910" t="s">
        <v>31613</v>
      </c>
      <c r="D5910">
        <v>0</v>
      </c>
    </row>
    <row r="5911" spans="1:4" x14ac:dyDescent="0.25">
      <c r="A5911" t="s">
        <v>18194</v>
      </c>
      <c r="B5911" t="s">
        <v>18196</v>
      </c>
      <c r="C5911" t="s">
        <v>31614</v>
      </c>
      <c r="D5911">
        <v>0</v>
      </c>
    </row>
    <row r="5912" spans="1:4" x14ac:dyDescent="0.25">
      <c r="A5912" t="s">
        <v>18210</v>
      </c>
      <c r="B5912" t="s">
        <v>18212</v>
      </c>
      <c r="C5912" t="s">
        <v>31618</v>
      </c>
      <c r="D5912">
        <v>0</v>
      </c>
    </row>
    <row r="5913" spans="1:4" x14ac:dyDescent="0.25">
      <c r="A5913" t="s">
        <v>18214</v>
      </c>
      <c r="B5913" t="s">
        <v>18216</v>
      </c>
      <c r="C5913" t="s">
        <v>31619</v>
      </c>
      <c r="D5913">
        <v>0</v>
      </c>
    </row>
    <row r="5914" spans="1:4" x14ac:dyDescent="0.25">
      <c r="A5914" t="s">
        <v>18223</v>
      </c>
      <c r="B5914" t="s">
        <v>18225</v>
      </c>
      <c r="C5914" t="s">
        <v>31622</v>
      </c>
      <c r="D5914">
        <v>0</v>
      </c>
    </row>
    <row r="5915" spans="1:4" x14ac:dyDescent="0.25">
      <c r="A5915" t="s">
        <v>18231</v>
      </c>
      <c r="B5915" t="s">
        <v>18233</v>
      </c>
      <c r="C5915" t="s">
        <v>31624</v>
      </c>
      <c r="D5915">
        <v>0</v>
      </c>
    </row>
    <row r="5916" spans="1:4" x14ac:dyDescent="0.25">
      <c r="A5916" t="s">
        <v>18235</v>
      </c>
      <c r="B5916" t="s">
        <v>18237</v>
      </c>
      <c r="C5916" t="s">
        <v>31625</v>
      </c>
      <c r="D5916">
        <v>0</v>
      </c>
    </row>
    <row r="5917" spans="1:4" x14ac:dyDescent="0.25">
      <c r="A5917" t="s">
        <v>18239</v>
      </c>
      <c r="B5917" t="s">
        <v>18241</v>
      </c>
      <c r="C5917" t="s">
        <v>31626</v>
      </c>
      <c r="D5917">
        <v>0</v>
      </c>
    </row>
    <row r="5918" spans="1:4" x14ac:dyDescent="0.25">
      <c r="A5918" t="s">
        <v>18243</v>
      </c>
      <c r="B5918" t="s">
        <v>18245</v>
      </c>
      <c r="C5918" t="s">
        <v>31627</v>
      </c>
      <c r="D5918">
        <v>0</v>
      </c>
    </row>
    <row r="5919" spans="1:4" x14ac:dyDescent="0.25">
      <c r="A5919" t="s">
        <v>18247</v>
      </c>
      <c r="B5919" t="s">
        <v>18249</v>
      </c>
      <c r="C5919" t="s">
        <v>31628</v>
      </c>
      <c r="D5919">
        <v>0</v>
      </c>
    </row>
    <row r="5920" spans="1:4" x14ac:dyDescent="0.25">
      <c r="A5920" t="s">
        <v>18256</v>
      </c>
      <c r="B5920" t="s">
        <v>18258</v>
      </c>
      <c r="C5920" t="s">
        <v>31631</v>
      </c>
      <c r="D5920">
        <v>0</v>
      </c>
    </row>
    <row r="5921" spans="1:4" x14ac:dyDescent="0.25">
      <c r="A5921" t="s">
        <v>18260</v>
      </c>
      <c r="B5921" t="s">
        <v>18262</v>
      </c>
      <c r="C5921" t="s">
        <v>31632</v>
      </c>
      <c r="D5921">
        <v>0</v>
      </c>
    </row>
    <row r="5922" spans="1:4" x14ac:dyDescent="0.25">
      <c r="A5922" t="s">
        <v>18268</v>
      </c>
      <c r="B5922" t="s">
        <v>18270</v>
      </c>
      <c r="C5922" t="s">
        <v>31634</v>
      </c>
      <c r="D5922">
        <v>0</v>
      </c>
    </row>
    <row r="5923" spans="1:4" x14ac:dyDescent="0.25">
      <c r="A5923" t="s">
        <v>18272</v>
      </c>
      <c r="B5923" t="s">
        <v>18274</v>
      </c>
      <c r="C5923" t="s">
        <v>31635</v>
      </c>
      <c r="D5923">
        <v>0</v>
      </c>
    </row>
    <row r="5924" spans="1:4" x14ac:dyDescent="0.25">
      <c r="A5924" t="s">
        <v>18276</v>
      </c>
      <c r="B5924" t="s">
        <v>18278</v>
      </c>
      <c r="C5924" t="s">
        <v>31636</v>
      </c>
      <c r="D5924">
        <v>0</v>
      </c>
    </row>
    <row r="5925" spans="1:4" x14ac:dyDescent="0.25">
      <c r="A5925" t="s">
        <v>18280</v>
      </c>
      <c r="B5925" t="s">
        <v>18282</v>
      </c>
      <c r="C5925" t="s">
        <v>31637</v>
      </c>
      <c r="D5925">
        <v>0</v>
      </c>
    </row>
    <row r="5926" spans="1:4" x14ac:dyDescent="0.25">
      <c r="A5926" t="s">
        <v>18284</v>
      </c>
      <c r="B5926" t="s">
        <v>18286</v>
      </c>
      <c r="C5926" t="s">
        <v>31638</v>
      </c>
      <c r="D5926">
        <v>0</v>
      </c>
    </row>
    <row r="5927" spans="1:4" x14ac:dyDescent="0.25">
      <c r="A5927" t="s">
        <v>18297</v>
      </c>
      <c r="B5927" t="s">
        <v>18299</v>
      </c>
      <c r="C5927" t="s">
        <v>31642</v>
      </c>
      <c r="D5927">
        <v>0</v>
      </c>
    </row>
    <row r="5928" spans="1:4" x14ac:dyDescent="0.25">
      <c r="A5928" t="s">
        <v>18301</v>
      </c>
      <c r="B5928" t="s">
        <v>18303</v>
      </c>
      <c r="C5928" t="s">
        <v>31643</v>
      </c>
      <c r="D5928">
        <v>0</v>
      </c>
    </row>
    <row r="5929" spans="1:4" x14ac:dyDescent="0.25">
      <c r="A5929" t="s">
        <v>18307</v>
      </c>
      <c r="B5929" t="s">
        <v>18309</v>
      </c>
      <c r="C5929" t="s">
        <v>31645</v>
      </c>
      <c r="D5929">
        <v>0</v>
      </c>
    </row>
    <row r="5930" spans="1:4" x14ac:dyDescent="0.25">
      <c r="A5930" t="s">
        <v>18315</v>
      </c>
      <c r="B5930" t="s">
        <v>18317</v>
      </c>
      <c r="C5930" t="s">
        <v>31647</v>
      </c>
      <c r="D5930">
        <v>0</v>
      </c>
    </row>
    <row r="5931" spans="1:4" x14ac:dyDescent="0.25">
      <c r="A5931" t="s">
        <v>18319</v>
      </c>
      <c r="B5931" t="s">
        <v>18321</v>
      </c>
      <c r="C5931" t="s">
        <v>31648</v>
      </c>
      <c r="D5931">
        <v>0</v>
      </c>
    </row>
    <row r="5932" spans="1:4" x14ac:dyDescent="0.25">
      <c r="A5932" t="s">
        <v>18323</v>
      </c>
      <c r="B5932" t="s">
        <v>18325</v>
      </c>
      <c r="C5932" t="s">
        <v>31649</v>
      </c>
      <c r="D5932">
        <v>0</v>
      </c>
    </row>
    <row r="5933" spans="1:4" x14ac:dyDescent="0.25">
      <c r="A5933" t="s">
        <v>18335</v>
      </c>
      <c r="B5933" t="s">
        <v>18337</v>
      </c>
      <c r="C5933" t="s">
        <v>31652</v>
      </c>
      <c r="D5933">
        <v>0</v>
      </c>
    </row>
    <row r="5934" spans="1:4" x14ac:dyDescent="0.25">
      <c r="A5934" t="s">
        <v>18343</v>
      </c>
      <c r="B5934" t="s">
        <v>18345</v>
      </c>
      <c r="C5934" t="s">
        <v>31654</v>
      </c>
      <c r="D5934">
        <v>0</v>
      </c>
    </row>
    <row r="5935" spans="1:4" x14ac:dyDescent="0.25">
      <c r="A5935" t="s">
        <v>18347</v>
      </c>
      <c r="B5935" t="s">
        <v>18349</v>
      </c>
      <c r="C5935" t="s">
        <v>31655</v>
      </c>
      <c r="D5935">
        <v>0</v>
      </c>
    </row>
    <row r="5936" spans="1:4" x14ac:dyDescent="0.25">
      <c r="A5936" t="s">
        <v>18351</v>
      </c>
      <c r="B5936" t="s">
        <v>18353</v>
      </c>
      <c r="C5936" t="s">
        <v>31656</v>
      </c>
      <c r="D5936">
        <v>0</v>
      </c>
    </row>
    <row r="5937" spans="1:4" x14ac:dyDescent="0.25">
      <c r="A5937" t="s">
        <v>18355</v>
      </c>
      <c r="B5937" t="s">
        <v>18357</v>
      </c>
      <c r="C5937" t="s">
        <v>31657</v>
      </c>
      <c r="D5937">
        <v>0</v>
      </c>
    </row>
    <row r="5938" spans="1:4" x14ac:dyDescent="0.25">
      <c r="A5938" t="s">
        <v>18359</v>
      </c>
      <c r="B5938" t="s">
        <v>18361</v>
      </c>
      <c r="C5938" t="s">
        <v>31658</v>
      </c>
      <c r="D5938">
        <v>0</v>
      </c>
    </row>
    <row r="5939" spans="1:4" x14ac:dyDescent="0.25">
      <c r="A5939" t="s">
        <v>18367</v>
      </c>
      <c r="B5939" t="s">
        <v>18369</v>
      </c>
      <c r="C5939" t="s">
        <v>31660</v>
      </c>
      <c r="D5939">
        <v>0</v>
      </c>
    </row>
    <row r="5940" spans="1:4" x14ac:dyDescent="0.25">
      <c r="A5940" t="s">
        <v>18371</v>
      </c>
      <c r="B5940" t="s">
        <v>18373</v>
      </c>
      <c r="C5940" t="s">
        <v>31661</v>
      </c>
      <c r="D5940">
        <v>0</v>
      </c>
    </row>
    <row r="5941" spans="1:4" x14ac:dyDescent="0.25">
      <c r="A5941" t="s">
        <v>18379</v>
      </c>
      <c r="B5941" t="s">
        <v>18381</v>
      </c>
      <c r="C5941" t="s">
        <v>31663</v>
      </c>
      <c r="D5941">
        <v>0</v>
      </c>
    </row>
    <row r="5942" spans="1:4" x14ac:dyDescent="0.25">
      <c r="A5942" t="s">
        <v>18387</v>
      </c>
      <c r="B5942" t="s">
        <v>18389</v>
      </c>
      <c r="C5942" t="s">
        <v>31665</v>
      </c>
      <c r="D5942">
        <v>0</v>
      </c>
    </row>
    <row r="5943" spans="1:4" x14ac:dyDescent="0.25">
      <c r="A5943" t="s">
        <v>18391</v>
      </c>
      <c r="B5943" t="s">
        <v>18393</v>
      </c>
      <c r="C5943" t="s">
        <v>31666</v>
      </c>
      <c r="D5943">
        <v>0</v>
      </c>
    </row>
    <row r="5944" spans="1:4" x14ac:dyDescent="0.25">
      <c r="A5944" t="s">
        <v>18395</v>
      </c>
      <c r="B5944" t="s">
        <v>18397</v>
      </c>
      <c r="C5944" t="s">
        <v>31667</v>
      </c>
      <c r="D5944">
        <v>0</v>
      </c>
    </row>
    <row r="5945" spans="1:4" x14ac:dyDescent="0.25">
      <c r="A5945" t="s">
        <v>18403</v>
      </c>
      <c r="B5945" t="s">
        <v>18405</v>
      </c>
      <c r="C5945" t="s">
        <v>31669</v>
      </c>
      <c r="D5945">
        <v>0</v>
      </c>
    </row>
    <row r="5946" spans="1:4" x14ac:dyDescent="0.25">
      <c r="A5946" t="s">
        <v>18411</v>
      </c>
      <c r="B5946" t="s">
        <v>18413</v>
      </c>
      <c r="C5946" t="s">
        <v>31671</v>
      </c>
      <c r="D5946">
        <v>0</v>
      </c>
    </row>
    <row r="5947" spans="1:4" x14ac:dyDescent="0.25">
      <c r="A5947" t="s">
        <v>18415</v>
      </c>
      <c r="B5947" t="s">
        <v>18417</v>
      </c>
      <c r="C5947" t="s">
        <v>31672</v>
      </c>
      <c r="D5947">
        <v>0</v>
      </c>
    </row>
    <row r="5948" spans="1:4" x14ac:dyDescent="0.25">
      <c r="A5948" t="s">
        <v>18427</v>
      </c>
      <c r="B5948" t="s">
        <v>18429</v>
      </c>
      <c r="C5948" t="s">
        <v>31675</v>
      </c>
      <c r="D5948">
        <v>0</v>
      </c>
    </row>
    <row r="5949" spans="1:4" x14ac:dyDescent="0.25">
      <c r="A5949" t="s">
        <v>18431</v>
      </c>
      <c r="B5949" t="s">
        <v>18433</v>
      </c>
      <c r="C5949" t="s">
        <v>31676</v>
      </c>
      <c r="D5949">
        <v>0</v>
      </c>
    </row>
    <row r="5950" spans="1:4" x14ac:dyDescent="0.25">
      <c r="A5950" t="s">
        <v>18435</v>
      </c>
      <c r="B5950" t="s">
        <v>18437</v>
      </c>
      <c r="C5950" t="s">
        <v>31677</v>
      </c>
      <c r="D5950">
        <v>0</v>
      </c>
    </row>
    <row r="5951" spans="1:4" x14ac:dyDescent="0.25">
      <c r="A5951" t="s">
        <v>18439</v>
      </c>
      <c r="B5951" t="s">
        <v>18441</v>
      </c>
      <c r="C5951" t="s">
        <v>31678</v>
      </c>
      <c r="D5951">
        <v>0</v>
      </c>
    </row>
    <row r="5952" spans="1:4" x14ac:dyDescent="0.25">
      <c r="A5952" t="s">
        <v>18444</v>
      </c>
      <c r="B5952" t="s">
        <v>18446</v>
      </c>
      <c r="C5952" t="s">
        <v>31680</v>
      </c>
      <c r="D5952">
        <v>0</v>
      </c>
    </row>
    <row r="5953" spans="1:4" x14ac:dyDescent="0.25">
      <c r="A5953" t="s">
        <v>18448</v>
      </c>
      <c r="B5953" t="s">
        <v>18450</v>
      </c>
      <c r="C5953" t="s">
        <v>31681</v>
      </c>
      <c r="D5953">
        <v>0</v>
      </c>
    </row>
    <row r="5954" spans="1:4" x14ac:dyDescent="0.25">
      <c r="A5954" t="s">
        <v>18452</v>
      </c>
      <c r="B5954" t="s">
        <v>18454</v>
      </c>
      <c r="C5954" t="s">
        <v>31682</v>
      </c>
      <c r="D5954">
        <v>0</v>
      </c>
    </row>
    <row r="5955" spans="1:4" x14ac:dyDescent="0.25">
      <c r="A5955" t="s">
        <v>18456</v>
      </c>
      <c r="B5955" t="s">
        <v>18458</v>
      </c>
      <c r="C5955" t="s">
        <v>31683</v>
      </c>
      <c r="D5955">
        <v>0</v>
      </c>
    </row>
    <row r="5956" spans="1:4" x14ac:dyDescent="0.25">
      <c r="A5956" t="s">
        <v>18460</v>
      </c>
      <c r="B5956" t="s">
        <v>18462</v>
      </c>
      <c r="C5956" t="s">
        <v>31684</v>
      </c>
      <c r="D5956">
        <v>0</v>
      </c>
    </row>
    <row r="5957" spans="1:4" x14ac:dyDescent="0.25">
      <c r="A5957" t="s">
        <v>18464</v>
      </c>
      <c r="B5957" t="s">
        <v>18466</v>
      </c>
      <c r="C5957" t="s">
        <v>31685</v>
      </c>
      <c r="D5957">
        <v>0</v>
      </c>
    </row>
    <row r="5958" spans="1:4" x14ac:dyDescent="0.25">
      <c r="A5958" t="s">
        <v>18468</v>
      </c>
      <c r="B5958" t="s">
        <v>18470</v>
      </c>
      <c r="C5958" t="s">
        <v>31686</v>
      </c>
      <c r="D5958">
        <v>0</v>
      </c>
    </row>
    <row r="5959" spans="1:4" x14ac:dyDescent="0.25">
      <c r="A5959" t="s">
        <v>18480</v>
      </c>
      <c r="B5959" t="s">
        <v>18482</v>
      </c>
      <c r="C5959" t="s">
        <v>31689</v>
      </c>
      <c r="D5959">
        <v>0</v>
      </c>
    </row>
    <row r="5960" spans="1:4" x14ac:dyDescent="0.25">
      <c r="A5960" t="s">
        <v>18488</v>
      </c>
      <c r="B5960" t="s">
        <v>18490</v>
      </c>
      <c r="C5960" t="s">
        <v>31691</v>
      </c>
      <c r="D5960">
        <v>0</v>
      </c>
    </row>
    <row r="5961" spans="1:4" x14ac:dyDescent="0.25">
      <c r="A5961" t="s">
        <v>18492</v>
      </c>
      <c r="B5961" t="s">
        <v>18494</v>
      </c>
      <c r="C5961" t="s">
        <v>31692</v>
      </c>
      <c r="D5961">
        <v>0</v>
      </c>
    </row>
    <row r="5962" spans="1:4" x14ac:dyDescent="0.25">
      <c r="A5962" t="s">
        <v>18496</v>
      </c>
      <c r="B5962" t="s">
        <v>18498</v>
      </c>
      <c r="C5962" t="s">
        <v>31693</v>
      </c>
      <c r="D5962">
        <v>0</v>
      </c>
    </row>
    <row r="5963" spans="1:4" x14ac:dyDescent="0.25">
      <c r="A5963" t="s">
        <v>18500</v>
      </c>
      <c r="B5963" t="s">
        <v>18502</v>
      </c>
      <c r="C5963" t="s">
        <v>31694</v>
      </c>
      <c r="D5963">
        <v>0</v>
      </c>
    </row>
    <row r="5964" spans="1:4" x14ac:dyDescent="0.25">
      <c r="A5964" t="s">
        <v>18504</v>
      </c>
      <c r="B5964" t="s">
        <v>18506</v>
      </c>
      <c r="C5964" t="s">
        <v>31695</v>
      </c>
      <c r="D5964">
        <v>0</v>
      </c>
    </row>
    <row r="5965" spans="1:4" x14ac:dyDescent="0.25">
      <c r="A5965" t="s">
        <v>18508</v>
      </c>
      <c r="B5965" t="s">
        <v>18510</v>
      </c>
      <c r="C5965" t="s">
        <v>31696</v>
      </c>
      <c r="D5965">
        <v>0</v>
      </c>
    </row>
    <row r="5966" spans="1:4" x14ac:dyDescent="0.25">
      <c r="A5966" t="s">
        <v>18512</v>
      </c>
      <c r="B5966" t="s">
        <v>18514</v>
      </c>
      <c r="C5966" t="s">
        <v>31697</v>
      </c>
      <c r="D5966">
        <v>0</v>
      </c>
    </row>
    <row r="5967" spans="1:4" x14ac:dyDescent="0.25">
      <c r="A5967" t="s">
        <v>18516</v>
      </c>
      <c r="B5967" t="s">
        <v>18518</v>
      </c>
      <c r="C5967" t="s">
        <v>31698</v>
      </c>
      <c r="D5967">
        <v>0</v>
      </c>
    </row>
    <row r="5968" spans="1:4" x14ac:dyDescent="0.25">
      <c r="A5968" t="s">
        <v>18520</v>
      </c>
      <c r="B5968" t="s">
        <v>18522</v>
      </c>
      <c r="C5968" t="s">
        <v>31699</v>
      </c>
      <c r="D5968">
        <v>0</v>
      </c>
    </row>
    <row r="5969" spans="1:4" x14ac:dyDescent="0.25">
      <c r="A5969" t="s">
        <v>18524</v>
      </c>
      <c r="B5969" t="s">
        <v>18526</v>
      </c>
      <c r="C5969" t="s">
        <v>31700</v>
      </c>
      <c r="D5969">
        <v>0</v>
      </c>
    </row>
    <row r="5970" spans="1:4" x14ac:dyDescent="0.25">
      <c r="A5970" t="s">
        <v>18536</v>
      </c>
      <c r="B5970" t="s">
        <v>18538</v>
      </c>
      <c r="C5970" t="s">
        <v>31703</v>
      </c>
      <c r="D5970">
        <v>0</v>
      </c>
    </row>
    <row r="5971" spans="1:4" x14ac:dyDescent="0.25">
      <c r="A5971" t="s">
        <v>18548</v>
      </c>
      <c r="B5971" t="s">
        <v>18550</v>
      </c>
      <c r="C5971" t="s">
        <v>31706</v>
      </c>
      <c r="D5971">
        <v>0</v>
      </c>
    </row>
    <row r="5972" spans="1:4" x14ac:dyDescent="0.25">
      <c r="A5972" t="s">
        <v>18556</v>
      </c>
      <c r="B5972" t="s">
        <v>18558</v>
      </c>
      <c r="C5972" t="s">
        <v>31708</v>
      </c>
      <c r="D5972">
        <v>0</v>
      </c>
    </row>
    <row r="5973" spans="1:4" x14ac:dyDescent="0.25">
      <c r="A5973" t="s">
        <v>18560</v>
      </c>
      <c r="B5973" t="s">
        <v>18562</v>
      </c>
      <c r="C5973" t="s">
        <v>31709</v>
      </c>
      <c r="D5973">
        <v>0</v>
      </c>
    </row>
    <row r="5974" spans="1:4" x14ac:dyDescent="0.25">
      <c r="A5974" t="s">
        <v>18564</v>
      </c>
      <c r="B5974" t="s">
        <v>18566</v>
      </c>
      <c r="C5974" t="s">
        <v>31710</v>
      </c>
      <c r="D5974">
        <v>0</v>
      </c>
    </row>
    <row r="5975" spans="1:4" x14ac:dyDescent="0.25">
      <c r="A5975" t="s">
        <v>18569</v>
      </c>
      <c r="B5975" t="s">
        <v>18571</v>
      </c>
      <c r="C5975" t="s">
        <v>31712</v>
      </c>
      <c r="D5975">
        <v>0</v>
      </c>
    </row>
    <row r="5976" spans="1:4" x14ac:dyDescent="0.25">
      <c r="A5976" t="s">
        <v>18573</v>
      </c>
      <c r="B5976" t="s">
        <v>18575</v>
      </c>
      <c r="C5976" t="s">
        <v>31713</v>
      </c>
      <c r="D5976">
        <v>0</v>
      </c>
    </row>
    <row r="5977" spans="1:4" x14ac:dyDescent="0.25">
      <c r="A5977" t="s">
        <v>18579</v>
      </c>
      <c r="B5977" t="s">
        <v>18581</v>
      </c>
      <c r="C5977" t="s">
        <v>31715</v>
      </c>
      <c r="D5977">
        <v>0</v>
      </c>
    </row>
    <row r="5978" spans="1:4" x14ac:dyDescent="0.25">
      <c r="A5978" t="s">
        <v>18583</v>
      </c>
      <c r="B5978" t="s">
        <v>18585</v>
      </c>
      <c r="C5978" t="s">
        <v>31716</v>
      </c>
      <c r="D5978">
        <v>0</v>
      </c>
    </row>
    <row r="5979" spans="1:4" x14ac:dyDescent="0.25">
      <c r="A5979" t="s">
        <v>18587</v>
      </c>
      <c r="B5979" t="s">
        <v>18589</v>
      </c>
      <c r="C5979" t="s">
        <v>31717</v>
      </c>
      <c r="D5979">
        <v>0</v>
      </c>
    </row>
    <row r="5980" spans="1:4" x14ac:dyDescent="0.25">
      <c r="A5980" t="s">
        <v>18591</v>
      </c>
      <c r="B5980" t="s">
        <v>18593</v>
      </c>
      <c r="C5980" t="s">
        <v>31718</v>
      </c>
      <c r="D5980">
        <v>0</v>
      </c>
    </row>
    <row r="5981" spans="1:4" x14ac:dyDescent="0.25">
      <c r="A5981" t="s">
        <v>18595</v>
      </c>
      <c r="B5981" t="s">
        <v>18597</v>
      </c>
      <c r="C5981" t="s">
        <v>31719</v>
      </c>
      <c r="D5981">
        <v>0</v>
      </c>
    </row>
    <row r="5982" spans="1:4" x14ac:dyDescent="0.25">
      <c r="A5982" t="s">
        <v>18599</v>
      </c>
      <c r="B5982" t="s">
        <v>18601</v>
      </c>
      <c r="C5982" t="s">
        <v>31720</v>
      </c>
      <c r="D5982">
        <v>0</v>
      </c>
    </row>
    <row r="5983" spans="1:4" x14ac:dyDescent="0.25">
      <c r="A5983" t="s">
        <v>18608</v>
      </c>
      <c r="B5983" t="s">
        <v>18610</v>
      </c>
      <c r="C5983" t="s">
        <v>31723</v>
      </c>
      <c r="D5983">
        <v>0</v>
      </c>
    </row>
    <row r="5984" spans="1:4" x14ac:dyDescent="0.25">
      <c r="A5984" t="s">
        <v>18612</v>
      </c>
      <c r="B5984" t="s">
        <v>18614</v>
      </c>
      <c r="C5984" t="s">
        <v>31724</v>
      </c>
      <c r="D5984">
        <v>0</v>
      </c>
    </row>
    <row r="5985" spans="1:4" x14ac:dyDescent="0.25">
      <c r="A5985" t="s">
        <v>18616</v>
      </c>
      <c r="B5985" t="s">
        <v>18618</v>
      </c>
      <c r="C5985" t="s">
        <v>31725</v>
      </c>
      <c r="D5985">
        <v>0</v>
      </c>
    </row>
    <row r="5986" spans="1:4" x14ac:dyDescent="0.25">
      <c r="A5986" t="s">
        <v>18620</v>
      </c>
      <c r="B5986" t="s">
        <v>18622</v>
      </c>
      <c r="C5986" t="s">
        <v>31726</v>
      </c>
      <c r="D5986">
        <v>0</v>
      </c>
    </row>
    <row r="5987" spans="1:4" x14ac:dyDescent="0.25">
      <c r="A5987" t="s">
        <v>18628</v>
      </c>
      <c r="B5987" t="s">
        <v>18630</v>
      </c>
      <c r="C5987" t="s">
        <v>31728</v>
      </c>
      <c r="D5987">
        <v>0</v>
      </c>
    </row>
    <row r="5988" spans="1:4" x14ac:dyDescent="0.25">
      <c r="A5988" t="s">
        <v>18636</v>
      </c>
      <c r="B5988" t="s">
        <v>18638</v>
      </c>
      <c r="C5988" t="s">
        <v>31730</v>
      </c>
      <c r="D5988">
        <v>0</v>
      </c>
    </row>
    <row r="5989" spans="1:4" x14ac:dyDescent="0.25">
      <c r="A5989" t="s">
        <v>18640</v>
      </c>
      <c r="B5989" t="s">
        <v>18642</v>
      </c>
      <c r="C5989" t="s">
        <v>31731</v>
      </c>
      <c r="D5989">
        <v>0</v>
      </c>
    </row>
    <row r="5990" spans="1:4" x14ac:dyDescent="0.25">
      <c r="A5990" t="s">
        <v>18644</v>
      </c>
      <c r="B5990" t="s">
        <v>18646</v>
      </c>
      <c r="C5990" t="s">
        <v>31732</v>
      </c>
      <c r="D5990">
        <v>0</v>
      </c>
    </row>
    <row r="5991" spans="1:4" x14ac:dyDescent="0.25">
      <c r="A5991" t="s">
        <v>18648</v>
      </c>
      <c r="B5991" t="s">
        <v>18650</v>
      </c>
      <c r="C5991" t="s">
        <v>31733</v>
      </c>
      <c r="D5991">
        <v>0</v>
      </c>
    </row>
    <row r="5992" spans="1:4" x14ac:dyDescent="0.25">
      <c r="A5992" t="s">
        <v>18652</v>
      </c>
      <c r="B5992" t="s">
        <v>18654</v>
      </c>
      <c r="C5992" t="s">
        <v>31734</v>
      </c>
      <c r="D5992">
        <v>0</v>
      </c>
    </row>
    <row r="5993" spans="1:4" x14ac:dyDescent="0.25">
      <c r="A5993" t="s">
        <v>18656</v>
      </c>
      <c r="B5993" t="s">
        <v>18658</v>
      </c>
      <c r="C5993" t="s">
        <v>31735</v>
      </c>
      <c r="D5993">
        <v>0</v>
      </c>
    </row>
    <row r="5994" spans="1:4" x14ac:dyDescent="0.25">
      <c r="A5994" t="s">
        <v>18660</v>
      </c>
      <c r="B5994" t="s">
        <v>18662</v>
      </c>
      <c r="C5994" t="s">
        <v>31736</v>
      </c>
      <c r="D5994">
        <v>0</v>
      </c>
    </row>
    <row r="5995" spans="1:4" x14ac:dyDescent="0.25">
      <c r="A5995" t="s">
        <v>18668</v>
      </c>
      <c r="B5995" t="s">
        <v>18670</v>
      </c>
      <c r="C5995" t="s">
        <v>31738</v>
      </c>
      <c r="D5995">
        <v>0</v>
      </c>
    </row>
    <row r="5996" spans="1:4" x14ac:dyDescent="0.25">
      <c r="A5996" t="s">
        <v>18680</v>
      </c>
      <c r="B5996" t="s">
        <v>18682</v>
      </c>
      <c r="C5996" t="s">
        <v>31741</v>
      </c>
      <c r="D5996">
        <v>0</v>
      </c>
    </row>
    <row r="5997" spans="1:4" x14ac:dyDescent="0.25">
      <c r="A5997" t="s">
        <v>18684</v>
      </c>
      <c r="B5997" t="s">
        <v>18686</v>
      </c>
      <c r="C5997" t="s">
        <v>31742</v>
      </c>
      <c r="D5997">
        <v>0</v>
      </c>
    </row>
    <row r="5998" spans="1:4" x14ac:dyDescent="0.25">
      <c r="A5998" t="s">
        <v>18688</v>
      </c>
      <c r="B5998" t="s">
        <v>18690</v>
      </c>
      <c r="C5998" t="s">
        <v>31743</v>
      </c>
      <c r="D5998">
        <v>0</v>
      </c>
    </row>
    <row r="5999" spans="1:4" x14ac:dyDescent="0.25">
      <c r="A5999" t="s">
        <v>18700</v>
      </c>
      <c r="B5999" t="s">
        <v>18702</v>
      </c>
      <c r="C5999" t="s">
        <v>31748</v>
      </c>
      <c r="D5999">
        <v>0</v>
      </c>
    </row>
    <row r="6000" spans="1:4" x14ac:dyDescent="0.25">
      <c r="A6000" t="s">
        <v>18704</v>
      </c>
      <c r="B6000" t="s">
        <v>18706</v>
      </c>
      <c r="C6000" t="s">
        <v>31749</v>
      </c>
      <c r="D6000">
        <v>0</v>
      </c>
    </row>
    <row r="6001" spans="1:4" x14ac:dyDescent="0.25">
      <c r="A6001" t="s">
        <v>18708</v>
      </c>
      <c r="B6001" t="s">
        <v>18710</v>
      </c>
      <c r="C6001" t="s">
        <v>31750</v>
      </c>
      <c r="D6001">
        <v>0</v>
      </c>
    </row>
    <row r="6002" spans="1:4" x14ac:dyDescent="0.25">
      <c r="A6002" t="s">
        <v>18712</v>
      </c>
      <c r="B6002" t="s">
        <v>18714</v>
      </c>
      <c r="C6002" t="s">
        <v>31751</v>
      </c>
      <c r="D6002">
        <v>0</v>
      </c>
    </row>
    <row r="6003" spans="1:4" x14ac:dyDescent="0.25">
      <c r="A6003" t="s">
        <v>18716</v>
      </c>
      <c r="B6003" t="s">
        <v>18718</v>
      </c>
      <c r="C6003" t="s">
        <v>31752</v>
      </c>
      <c r="D6003">
        <v>0</v>
      </c>
    </row>
    <row r="6004" spans="1:4" x14ac:dyDescent="0.25">
      <c r="A6004" t="s">
        <v>18720</v>
      </c>
      <c r="B6004" t="s">
        <v>18722</v>
      </c>
      <c r="C6004" t="s">
        <v>31753</v>
      </c>
      <c r="D6004">
        <v>0</v>
      </c>
    </row>
    <row r="6005" spans="1:4" x14ac:dyDescent="0.25">
      <c r="A6005" t="s">
        <v>18724</v>
      </c>
      <c r="B6005" t="s">
        <v>18726</v>
      </c>
      <c r="C6005" t="s">
        <v>31754</v>
      </c>
      <c r="D6005">
        <v>0</v>
      </c>
    </row>
    <row r="6006" spans="1:4" x14ac:dyDescent="0.25">
      <c r="A6006" t="s">
        <v>18729</v>
      </c>
      <c r="B6006" t="s">
        <v>18731</v>
      </c>
      <c r="C6006" t="s">
        <v>31756</v>
      </c>
      <c r="D6006">
        <v>0</v>
      </c>
    </row>
    <row r="6007" spans="1:4" x14ac:dyDescent="0.25">
      <c r="A6007" t="s">
        <v>18737</v>
      </c>
      <c r="B6007" t="s">
        <v>18739</v>
      </c>
      <c r="C6007" t="s">
        <v>31758</v>
      </c>
      <c r="D6007">
        <v>0</v>
      </c>
    </row>
    <row r="6008" spans="1:4" x14ac:dyDescent="0.25">
      <c r="A6008" t="s">
        <v>18753</v>
      </c>
      <c r="B6008" t="s">
        <v>18755</v>
      </c>
      <c r="C6008" t="s">
        <v>31762</v>
      </c>
      <c r="D6008">
        <v>0</v>
      </c>
    </row>
    <row r="6009" spans="1:4" x14ac:dyDescent="0.25">
      <c r="A6009" t="s">
        <v>18757</v>
      </c>
      <c r="B6009" t="s">
        <v>18759</v>
      </c>
      <c r="C6009" t="s">
        <v>31763</v>
      </c>
      <c r="D6009">
        <v>0</v>
      </c>
    </row>
    <row r="6010" spans="1:4" x14ac:dyDescent="0.25">
      <c r="A6010" t="s">
        <v>18761</v>
      </c>
      <c r="B6010" t="s">
        <v>18763</v>
      </c>
      <c r="C6010" t="s">
        <v>31764</v>
      </c>
      <c r="D6010">
        <v>0</v>
      </c>
    </row>
    <row r="6011" spans="1:4" x14ac:dyDescent="0.25">
      <c r="A6011" t="s">
        <v>18765</v>
      </c>
      <c r="B6011" t="s">
        <v>18767</v>
      </c>
      <c r="C6011" t="s">
        <v>31765</v>
      </c>
      <c r="D6011">
        <v>0</v>
      </c>
    </row>
    <row r="6012" spans="1:4" x14ac:dyDescent="0.25">
      <c r="A6012" t="s">
        <v>18774</v>
      </c>
      <c r="B6012" t="s">
        <v>18776</v>
      </c>
      <c r="C6012" t="s">
        <v>31768</v>
      </c>
      <c r="D6012">
        <v>0</v>
      </c>
    </row>
    <row r="6013" spans="1:4" x14ac:dyDescent="0.25">
      <c r="A6013" t="s">
        <v>18782</v>
      </c>
      <c r="B6013" t="s">
        <v>18784</v>
      </c>
      <c r="C6013" t="s">
        <v>31770</v>
      </c>
      <c r="D6013">
        <v>0</v>
      </c>
    </row>
    <row r="6014" spans="1:4" x14ac:dyDescent="0.25">
      <c r="A6014" t="s">
        <v>18786</v>
      </c>
      <c r="B6014" t="s">
        <v>18788</v>
      </c>
      <c r="C6014" t="s">
        <v>31771</v>
      </c>
      <c r="D6014">
        <v>0</v>
      </c>
    </row>
    <row r="6015" spans="1:4" x14ac:dyDescent="0.25">
      <c r="A6015" t="s">
        <v>18790</v>
      </c>
      <c r="B6015" t="s">
        <v>18792</v>
      </c>
      <c r="C6015" t="s">
        <v>31772</v>
      </c>
      <c r="D6015">
        <v>0</v>
      </c>
    </row>
    <row r="6016" spans="1:4" x14ac:dyDescent="0.25">
      <c r="A6016" t="s">
        <v>18794</v>
      </c>
      <c r="B6016" t="s">
        <v>18796</v>
      </c>
      <c r="C6016" t="s">
        <v>31773</v>
      </c>
      <c r="D6016">
        <v>0</v>
      </c>
    </row>
    <row r="6017" spans="1:4" x14ac:dyDescent="0.25">
      <c r="A6017" t="s">
        <v>18798</v>
      </c>
      <c r="B6017" t="s">
        <v>18800</v>
      </c>
      <c r="C6017" t="s">
        <v>31774</v>
      </c>
      <c r="D6017">
        <v>0</v>
      </c>
    </row>
    <row r="6018" spans="1:4" x14ac:dyDescent="0.25">
      <c r="A6018" t="s">
        <v>18802</v>
      </c>
      <c r="B6018" t="s">
        <v>18804</v>
      </c>
      <c r="C6018" t="s">
        <v>31775</v>
      </c>
      <c r="D6018">
        <v>0</v>
      </c>
    </row>
    <row r="6019" spans="1:4" x14ac:dyDescent="0.25">
      <c r="A6019" t="s">
        <v>18806</v>
      </c>
      <c r="B6019" t="s">
        <v>18808</v>
      </c>
      <c r="C6019" t="s">
        <v>31776</v>
      </c>
      <c r="D6019">
        <v>0</v>
      </c>
    </row>
    <row r="6020" spans="1:4" x14ac:dyDescent="0.25">
      <c r="A6020" t="s">
        <v>18810</v>
      </c>
      <c r="B6020" t="s">
        <v>18812</v>
      </c>
      <c r="C6020" t="s">
        <v>31777</v>
      </c>
      <c r="D6020">
        <v>0</v>
      </c>
    </row>
    <row r="6021" spans="1:4" x14ac:dyDescent="0.25">
      <c r="A6021" t="s">
        <v>18822</v>
      </c>
      <c r="B6021" t="s">
        <v>18824</v>
      </c>
      <c r="C6021" t="s">
        <v>31780</v>
      </c>
      <c r="D6021">
        <v>0</v>
      </c>
    </row>
    <row r="6022" spans="1:4" x14ac:dyDescent="0.25">
      <c r="A6022" t="s">
        <v>18826</v>
      </c>
      <c r="B6022" t="s">
        <v>18828</v>
      </c>
      <c r="C6022" t="s">
        <v>31781</v>
      </c>
      <c r="D6022">
        <v>0</v>
      </c>
    </row>
    <row r="6023" spans="1:4" x14ac:dyDescent="0.25">
      <c r="A6023" t="s">
        <v>18834</v>
      </c>
      <c r="B6023" t="s">
        <v>18836</v>
      </c>
      <c r="C6023" t="s">
        <v>31783</v>
      </c>
      <c r="D6023">
        <v>0</v>
      </c>
    </row>
    <row r="6024" spans="1:4" x14ac:dyDescent="0.25">
      <c r="A6024" t="s">
        <v>18842</v>
      </c>
      <c r="B6024" t="s">
        <v>18844</v>
      </c>
      <c r="C6024" t="s">
        <v>31785</v>
      </c>
      <c r="D6024">
        <v>0</v>
      </c>
    </row>
    <row r="6025" spans="1:4" x14ac:dyDescent="0.25">
      <c r="A6025" t="s">
        <v>18846</v>
      </c>
      <c r="B6025" t="s">
        <v>18848</v>
      </c>
      <c r="C6025" t="s">
        <v>31786</v>
      </c>
      <c r="D6025">
        <v>0</v>
      </c>
    </row>
    <row r="6026" spans="1:4" x14ac:dyDescent="0.25">
      <c r="A6026" t="s">
        <v>18850</v>
      </c>
      <c r="B6026" t="s">
        <v>18852</v>
      </c>
      <c r="C6026" t="s">
        <v>31787</v>
      </c>
      <c r="D6026">
        <v>0</v>
      </c>
    </row>
    <row r="6027" spans="1:4" x14ac:dyDescent="0.25">
      <c r="A6027" t="s">
        <v>18854</v>
      </c>
      <c r="B6027" t="s">
        <v>18856</v>
      </c>
      <c r="C6027" t="s">
        <v>31788</v>
      </c>
      <c r="D6027">
        <v>0</v>
      </c>
    </row>
    <row r="6028" spans="1:4" x14ac:dyDescent="0.25">
      <c r="A6028" t="s">
        <v>18866</v>
      </c>
      <c r="B6028" t="s">
        <v>18868</v>
      </c>
      <c r="C6028" t="s">
        <v>31791</v>
      </c>
      <c r="D6028">
        <v>0</v>
      </c>
    </row>
    <row r="6029" spans="1:4" x14ac:dyDescent="0.25">
      <c r="A6029" t="s">
        <v>18870</v>
      </c>
      <c r="B6029" t="s">
        <v>18872</v>
      </c>
      <c r="C6029" t="s">
        <v>31792</v>
      </c>
      <c r="D6029">
        <v>0</v>
      </c>
    </row>
    <row r="6030" spans="1:4" x14ac:dyDescent="0.25">
      <c r="A6030" t="s">
        <v>18874</v>
      </c>
      <c r="B6030" t="s">
        <v>18876</v>
      </c>
      <c r="C6030" t="s">
        <v>31793</v>
      </c>
      <c r="D6030">
        <v>0</v>
      </c>
    </row>
    <row r="6031" spans="1:4" x14ac:dyDescent="0.25">
      <c r="A6031" t="s">
        <v>18886</v>
      </c>
      <c r="B6031" t="s">
        <v>18888</v>
      </c>
      <c r="C6031" t="s">
        <v>31796</v>
      </c>
      <c r="D6031">
        <v>0</v>
      </c>
    </row>
    <row r="6032" spans="1:4" x14ac:dyDescent="0.25">
      <c r="A6032" t="s">
        <v>18894</v>
      </c>
      <c r="B6032" t="s">
        <v>18896</v>
      </c>
      <c r="C6032" t="s">
        <v>31798</v>
      </c>
      <c r="D6032">
        <v>0</v>
      </c>
    </row>
    <row r="6033" spans="1:4" x14ac:dyDescent="0.25">
      <c r="A6033" t="s">
        <v>18898</v>
      </c>
      <c r="B6033" t="s">
        <v>18900</v>
      </c>
      <c r="C6033" t="s">
        <v>31799</v>
      </c>
      <c r="D6033">
        <v>0</v>
      </c>
    </row>
    <row r="6034" spans="1:4" x14ac:dyDescent="0.25">
      <c r="A6034" t="s">
        <v>18902</v>
      </c>
      <c r="B6034" t="s">
        <v>18904</v>
      </c>
      <c r="C6034" t="s">
        <v>31800</v>
      </c>
      <c r="D6034">
        <v>0</v>
      </c>
    </row>
    <row r="6035" spans="1:4" x14ac:dyDescent="0.25">
      <c r="A6035" t="s">
        <v>18906</v>
      </c>
      <c r="B6035" t="s">
        <v>18908</v>
      </c>
      <c r="C6035" t="s">
        <v>31801</v>
      </c>
      <c r="D6035">
        <v>0</v>
      </c>
    </row>
    <row r="6036" spans="1:4" x14ac:dyDescent="0.25">
      <c r="A6036" t="s">
        <v>18914</v>
      </c>
      <c r="B6036" t="s">
        <v>18916</v>
      </c>
      <c r="C6036" t="s">
        <v>31803</v>
      </c>
      <c r="D6036">
        <v>0</v>
      </c>
    </row>
    <row r="6037" spans="1:4" x14ac:dyDescent="0.25">
      <c r="A6037" t="s">
        <v>18918</v>
      </c>
      <c r="B6037" t="s">
        <v>18920</v>
      </c>
      <c r="C6037" t="s">
        <v>31804</v>
      </c>
      <c r="D6037">
        <v>0</v>
      </c>
    </row>
    <row r="6038" spans="1:4" x14ac:dyDescent="0.25">
      <c r="A6038" t="s">
        <v>18926</v>
      </c>
      <c r="B6038" t="s">
        <v>18928</v>
      </c>
      <c r="C6038" t="s">
        <v>31806</v>
      </c>
      <c r="D6038">
        <v>0</v>
      </c>
    </row>
    <row r="6039" spans="1:4" x14ac:dyDescent="0.25">
      <c r="A6039" t="s">
        <v>18930</v>
      </c>
      <c r="B6039" t="s">
        <v>18932</v>
      </c>
      <c r="C6039" t="s">
        <v>31807</v>
      </c>
      <c r="D6039">
        <v>0</v>
      </c>
    </row>
    <row r="6040" spans="1:4" x14ac:dyDescent="0.25">
      <c r="A6040" t="s">
        <v>18939</v>
      </c>
      <c r="B6040" t="s">
        <v>18941</v>
      </c>
      <c r="C6040" t="s">
        <v>31810</v>
      </c>
      <c r="D6040">
        <v>0</v>
      </c>
    </row>
    <row r="6041" spans="1:4" x14ac:dyDescent="0.25">
      <c r="A6041" t="s">
        <v>18947</v>
      </c>
      <c r="B6041" t="s">
        <v>18949</v>
      </c>
      <c r="C6041" t="s">
        <v>31812</v>
      </c>
      <c r="D6041">
        <v>0</v>
      </c>
    </row>
    <row r="6042" spans="1:4" x14ac:dyDescent="0.25">
      <c r="A6042" t="s">
        <v>18951</v>
      </c>
      <c r="B6042" t="s">
        <v>18953</v>
      </c>
      <c r="C6042" t="s">
        <v>31813</v>
      </c>
      <c r="D6042">
        <v>0</v>
      </c>
    </row>
    <row r="6043" spans="1:4" x14ac:dyDescent="0.25">
      <c r="A6043" t="s">
        <v>18955</v>
      </c>
      <c r="B6043" t="s">
        <v>18957</v>
      </c>
      <c r="C6043" t="s">
        <v>31814</v>
      </c>
      <c r="D6043">
        <v>0</v>
      </c>
    </row>
    <row r="6044" spans="1:4" x14ac:dyDescent="0.25">
      <c r="A6044" t="s">
        <v>18959</v>
      </c>
      <c r="B6044" t="s">
        <v>18961</v>
      </c>
      <c r="C6044" t="s">
        <v>31815</v>
      </c>
      <c r="D6044">
        <v>0</v>
      </c>
    </row>
    <row r="6045" spans="1:4" x14ac:dyDescent="0.25">
      <c r="A6045" t="s">
        <v>18968</v>
      </c>
      <c r="B6045" t="s">
        <v>18970</v>
      </c>
      <c r="C6045" t="s">
        <v>31818</v>
      </c>
      <c r="D6045">
        <v>0</v>
      </c>
    </row>
    <row r="6046" spans="1:4" x14ac:dyDescent="0.25">
      <c r="A6046" t="s">
        <v>18972</v>
      </c>
      <c r="B6046" t="s">
        <v>18974</v>
      </c>
      <c r="C6046" t="s">
        <v>31819</v>
      </c>
      <c r="D6046">
        <v>0</v>
      </c>
    </row>
    <row r="6047" spans="1:4" x14ac:dyDescent="0.25">
      <c r="A6047" t="s">
        <v>18980</v>
      </c>
      <c r="B6047" t="s">
        <v>18982</v>
      </c>
      <c r="C6047" t="s">
        <v>31821</v>
      </c>
      <c r="D6047">
        <v>0</v>
      </c>
    </row>
    <row r="6048" spans="1:4" x14ac:dyDescent="0.25">
      <c r="A6048" t="s">
        <v>18984</v>
      </c>
      <c r="B6048" t="s">
        <v>18986</v>
      </c>
      <c r="C6048" t="s">
        <v>31822</v>
      </c>
      <c r="D6048">
        <v>0</v>
      </c>
    </row>
    <row r="6049" spans="1:4" x14ac:dyDescent="0.25">
      <c r="A6049" t="s">
        <v>18988</v>
      </c>
      <c r="B6049" t="s">
        <v>18990</v>
      </c>
      <c r="C6049" t="s">
        <v>31823</v>
      </c>
      <c r="D6049">
        <v>0</v>
      </c>
    </row>
    <row r="6050" spans="1:4" x14ac:dyDescent="0.25">
      <c r="A6050" t="s">
        <v>18996</v>
      </c>
      <c r="B6050" t="s">
        <v>18998</v>
      </c>
      <c r="C6050" t="s">
        <v>31825</v>
      </c>
      <c r="D6050">
        <v>0</v>
      </c>
    </row>
    <row r="6051" spans="1:4" x14ac:dyDescent="0.25">
      <c r="A6051" t="s">
        <v>19000</v>
      </c>
      <c r="B6051" t="s">
        <v>19002</v>
      </c>
      <c r="C6051" t="s">
        <v>31826</v>
      </c>
      <c r="D6051">
        <v>0</v>
      </c>
    </row>
    <row r="6052" spans="1:4" x14ac:dyDescent="0.25">
      <c r="A6052" t="s">
        <v>19004</v>
      </c>
      <c r="B6052" t="s">
        <v>19006</v>
      </c>
      <c r="C6052" t="s">
        <v>31827</v>
      </c>
      <c r="D6052">
        <v>0</v>
      </c>
    </row>
    <row r="6053" spans="1:4" x14ac:dyDescent="0.25">
      <c r="A6053" t="s">
        <v>19009</v>
      </c>
      <c r="B6053" t="s">
        <v>19011</v>
      </c>
      <c r="C6053" t="s">
        <v>31829</v>
      </c>
      <c r="D6053">
        <v>0</v>
      </c>
    </row>
    <row r="6054" spans="1:4" x14ac:dyDescent="0.25">
      <c r="A6054" t="s">
        <v>19021</v>
      </c>
      <c r="B6054" t="s">
        <v>19023</v>
      </c>
      <c r="C6054" t="s">
        <v>31832</v>
      </c>
      <c r="D6054">
        <v>0</v>
      </c>
    </row>
    <row r="6055" spans="1:4" x14ac:dyDescent="0.25">
      <c r="A6055" t="s">
        <v>19025</v>
      </c>
      <c r="B6055" t="s">
        <v>19027</v>
      </c>
      <c r="C6055" t="s">
        <v>31833</v>
      </c>
      <c r="D6055">
        <v>0</v>
      </c>
    </row>
    <row r="6056" spans="1:4" x14ac:dyDescent="0.25">
      <c r="A6056" t="s">
        <v>19029</v>
      </c>
      <c r="B6056" t="s">
        <v>19031</v>
      </c>
      <c r="C6056" t="s">
        <v>31834</v>
      </c>
      <c r="D6056">
        <v>0</v>
      </c>
    </row>
    <row r="6057" spans="1:4" x14ac:dyDescent="0.25">
      <c r="A6057" t="s">
        <v>19033</v>
      </c>
      <c r="B6057" t="s">
        <v>19035</v>
      </c>
      <c r="C6057" t="s">
        <v>31835</v>
      </c>
      <c r="D6057">
        <v>0</v>
      </c>
    </row>
    <row r="6058" spans="1:4" x14ac:dyDescent="0.25">
      <c r="A6058" t="s">
        <v>19037</v>
      </c>
      <c r="B6058" t="s">
        <v>19039</v>
      </c>
      <c r="C6058" t="s">
        <v>31836</v>
      </c>
      <c r="D6058">
        <v>0</v>
      </c>
    </row>
    <row r="6059" spans="1:4" x14ac:dyDescent="0.25">
      <c r="A6059" t="s">
        <v>19045</v>
      </c>
      <c r="B6059" t="s">
        <v>19047</v>
      </c>
      <c r="C6059" t="s">
        <v>31838</v>
      </c>
      <c r="D6059">
        <v>0</v>
      </c>
    </row>
    <row r="6060" spans="1:4" x14ac:dyDescent="0.25">
      <c r="A6060" t="s">
        <v>19049</v>
      </c>
      <c r="B6060" t="s">
        <v>19051</v>
      </c>
      <c r="C6060" t="s">
        <v>31839</v>
      </c>
      <c r="D6060">
        <v>0</v>
      </c>
    </row>
    <row r="6061" spans="1:4" x14ac:dyDescent="0.25">
      <c r="A6061" t="s">
        <v>19053</v>
      </c>
      <c r="B6061" t="s">
        <v>19055</v>
      </c>
      <c r="C6061" t="s">
        <v>31840</v>
      </c>
      <c r="D6061">
        <v>0</v>
      </c>
    </row>
    <row r="6062" spans="1:4" x14ac:dyDescent="0.25">
      <c r="A6062" t="s">
        <v>19057</v>
      </c>
      <c r="B6062" t="s">
        <v>19059</v>
      </c>
      <c r="C6062" t="s">
        <v>31841</v>
      </c>
      <c r="D6062">
        <v>0</v>
      </c>
    </row>
    <row r="6063" spans="1:4" x14ac:dyDescent="0.25">
      <c r="A6063" t="s">
        <v>19061</v>
      </c>
      <c r="B6063" t="s">
        <v>19063</v>
      </c>
      <c r="C6063" t="s">
        <v>31842</v>
      </c>
      <c r="D6063">
        <v>0</v>
      </c>
    </row>
    <row r="6064" spans="1:4" x14ac:dyDescent="0.25">
      <c r="A6064" t="s">
        <v>19065</v>
      </c>
      <c r="B6064" t="s">
        <v>19067</v>
      </c>
      <c r="C6064" t="s">
        <v>31843</v>
      </c>
      <c r="D6064">
        <v>0</v>
      </c>
    </row>
    <row r="6065" spans="1:4" x14ac:dyDescent="0.25">
      <c r="A6065" t="s">
        <v>19069</v>
      </c>
      <c r="B6065" t="s">
        <v>19071</v>
      </c>
      <c r="C6065" t="s">
        <v>31844</v>
      </c>
      <c r="D6065">
        <v>0</v>
      </c>
    </row>
    <row r="6066" spans="1:4" x14ac:dyDescent="0.25">
      <c r="A6066" t="s">
        <v>19074</v>
      </c>
      <c r="B6066" t="s">
        <v>19076</v>
      </c>
      <c r="C6066" t="s">
        <v>31846</v>
      </c>
      <c r="D6066">
        <v>0</v>
      </c>
    </row>
    <row r="6067" spans="1:4" x14ac:dyDescent="0.25">
      <c r="A6067" t="s">
        <v>19083</v>
      </c>
      <c r="B6067" t="s">
        <v>19085</v>
      </c>
      <c r="C6067" t="s">
        <v>31849</v>
      </c>
      <c r="D6067">
        <v>0</v>
      </c>
    </row>
    <row r="6068" spans="1:4" x14ac:dyDescent="0.25">
      <c r="A6068" t="s">
        <v>19087</v>
      </c>
      <c r="B6068" t="s">
        <v>19089</v>
      </c>
      <c r="C6068" t="s">
        <v>31850</v>
      </c>
      <c r="D6068">
        <v>0</v>
      </c>
    </row>
    <row r="6069" spans="1:4" x14ac:dyDescent="0.25">
      <c r="A6069" t="s">
        <v>19091</v>
      </c>
      <c r="B6069" t="s">
        <v>19093</v>
      </c>
      <c r="C6069" t="s">
        <v>31851</v>
      </c>
      <c r="D6069">
        <v>0</v>
      </c>
    </row>
    <row r="6070" spans="1:4" x14ac:dyDescent="0.25">
      <c r="A6070" t="s">
        <v>19095</v>
      </c>
      <c r="B6070" t="s">
        <v>19097</v>
      </c>
      <c r="C6070" t="s">
        <v>31852</v>
      </c>
      <c r="D6070">
        <v>0</v>
      </c>
    </row>
    <row r="6071" spans="1:4" x14ac:dyDescent="0.25">
      <c r="A6071" t="s">
        <v>19100</v>
      </c>
      <c r="B6071" t="s">
        <v>19102</v>
      </c>
      <c r="C6071" t="s">
        <v>31854</v>
      </c>
      <c r="D6071">
        <v>0</v>
      </c>
    </row>
    <row r="6072" spans="1:4" x14ac:dyDescent="0.25">
      <c r="A6072" t="s">
        <v>19104</v>
      </c>
      <c r="B6072" t="s">
        <v>19106</v>
      </c>
      <c r="C6072" t="s">
        <v>31855</v>
      </c>
      <c r="D6072">
        <v>0</v>
      </c>
    </row>
    <row r="6073" spans="1:4" x14ac:dyDescent="0.25">
      <c r="A6073" t="s">
        <v>19108</v>
      </c>
      <c r="B6073" t="s">
        <v>19110</v>
      </c>
      <c r="C6073" t="s">
        <v>31856</v>
      </c>
      <c r="D6073">
        <v>0</v>
      </c>
    </row>
    <row r="6074" spans="1:4" x14ac:dyDescent="0.25">
      <c r="A6074" t="s">
        <v>19112</v>
      </c>
      <c r="B6074" t="s">
        <v>19114</v>
      </c>
      <c r="C6074" t="s">
        <v>31857</v>
      </c>
      <c r="D6074">
        <v>0</v>
      </c>
    </row>
    <row r="6075" spans="1:4" x14ac:dyDescent="0.25">
      <c r="A6075" t="s">
        <v>19116</v>
      </c>
      <c r="B6075" t="s">
        <v>19118</v>
      </c>
      <c r="C6075" t="s">
        <v>31858</v>
      </c>
      <c r="D6075">
        <v>0</v>
      </c>
    </row>
    <row r="6076" spans="1:4" x14ac:dyDescent="0.25">
      <c r="A6076" t="s">
        <v>19120</v>
      </c>
      <c r="B6076" t="s">
        <v>19122</v>
      </c>
      <c r="C6076" t="s">
        <v>31859</v>
      </c>
      <c r="D6076">
        <v>0</v>
      </c>
    </row>
    <row r="6077" spans="1:4" x14ac:dyDescent="0.25">
      <c r="A6077" t="s">
        <v>19128</v>
      </c>
      <c r="B6077" t="s">
        <v>19130</v>
      </c>
      <c r="C6077" t="s">
        <v>31861</v>
      </c>
      <c r="D6077">
        <v>0</v>
      </c>
    </row>
    <row r="6078" spans="1:4" x14ac:dyDescent="0.25">
      <c r="A6078" t="s">
        <v>19132</v>
      </c>
      <c r="B6078" t="s">
        <v>19134</v>
      </c>
      <c r="C6078" t="s">
        <v>31862</v>
      </c>
      <c r="D6078">
        <v>0</v>
      </c>
    </row>
    <row r="6079" spans="1:4" x14ac:dyDescent="0.25">
      <c r="A6079" t="s">
        <v>19137</v>
      </c>
      <c r="B6079" t="s">
        <v>19139</v>
      </c>
      <c r="C6079" t="s">
        <v>31864</v>
      </c>
      <c r="D6079">
        <v>0</v>
      </c>
    </row>
    <row r="6080" spans="1:4" x14ac:dyDescent="0.25">
      <c r="A6080" t="s">
        <v>19145</v>
      </c>
      <c r="B6080" t="s">
        <v>19147</v>
      </c>
      <c r="C6080" t="s">
        <v>31866</v>
      </c>
      <c r="D6080">
        <v>0</v>
      </c>
    </row>
    <row r="6081" spans="1:4" x14ac:dyDescent="0.25">
      <c r="A6081" t="s">
        <v>19149</v>
      </c>
      <c r="B6081" t="s">
        <v>19151</v>
      </c>
      <c r="C6081" t="s">
        <v>31867</v>
      </c>
      <c r="D6081">
        <v>0</v>
      </c>
    </row>
    <row r="6082" spans="1:4" x14ac:dyDescent="0.25">
      <c r="A6082" t="s">
        <v>19157</v>
      </c>
      <c r="B6082" t="s">
        <v>19159</v>
      </c>
      <c r="C6082" t="s">
        <v>31869</v>
      </c>
      <c r="D6082">
        <v>0</v>
      </c>
    </row>
    <row r="6083" spans="1:4" x14ac:dyDescent="0.25">
      <c r="A6083" t="s">
        <v>19166</v>
      </c>
      <c r="B6083" t="s">
        <v>19168</v>
      </c>
      <c r="C6083" t="s">
        <v>31872</v>
      </c>
      <c r="D6083">
        <v>0</v>
      </c>
    </row>
    <row r="6084" spans="1:4" x14ac:dyDescent="0.25">
      <c r="A6084" t="s">
        <v>19170</v>
      </c>
      <c r="B6084" t="s">
        <v>19172</v>
      </c>
      <c r="C6084" t="s">
        <v>31873</v>
      </c>
      <c r="D6084">
        <v>0</v>
      </c>
    </row>
    <row r="6085" spans="1:4" x14ac:dyDescent="0.25">
      <c r="A6085" t="s">
        <v>19174</v>
      </c>
      <c r="B6085" t="s">
        <v>19176</v>
      </c>
      <c r="C6085" t="s">
        <v>31874</v>
      </c>
      <c r="D6085">
        <v>0</v>
      </c>
    </row>
    <row r="6086" spans="1:4" x14ac:dyDescent="0.25">
      <c r="A6086" t="s">
        <v>19178</v>
      </c>
      <c r="B6086" t="s">
        <v>19180</v>
      </c>
      <c r="C6086" t="s">
        <v>31875</v>
      </c>
      <c r="D6086">
        <v>0</v>
      </c>
    </row>
    <row r="6087" spans="1:4" x14ac:dyDescent="0.25">
      <c r="A6087" t="s">
        <v>19182</v>
      </c>
      <c r="B6087" t="s">
        <v>19184</v>
      </c>
      <c r="C6087" t="s">
        <v>31876</v>
      </c>
      <c r="D6087">
        <v>0</v>
      </c>
    </row>
    <row r="6088" spans="1:4" x14ac:dyDescent="0.25">
      <c r="A6088" t="s">
        <v>19194</v>
      </c>
      <c r="B6088" t="s">
        <v>19196</v>
      </c>
      <c r="C6088" t="s">
        <v>31879</v>
      </c>
      <c r="D6088">
        <v>0</v>
      </c>
    </row>
    <row r="6089" spans="1:4" x14ac:dyDescent="0.25">
      <c r="A6089" t="s">
        <v>19206</v>
      </c>
      <c r="B6089" t="s">
        <v>19208</v>
      </c>
      <c r="C6089" t="s">
        <v>31882</v>
      </c>
      <c r="D6089">
        <v>0</v>
      </c>
    </row>
    <row r="6090" spans="1:4" x14ac:dyDescent="0.25">
      <c r="A6090" t="s">
        <v>19214</v>
      </c>
      <c r="B6090" t="s">
        <v>19216</v>
      </c>
      <c r="C6090" t="s">
        <v>31884</v>
      </c>
      <c r="D6090">
        <v>0</v>
      </c>
    </row>
    <row r="6091" spans="1:4" x14ac:dyDescent="0.25">
      <c r="A6091" t="s">
        <v>19218</v>
      </c>
      <c r="B6091" t="s">
        <v>19220</v>
      </c>
      <c r="C6091" t="s">
        <v>31885</v>
      </c>
      <c r="D6091">
        <v>0</v>
      </c>
    </row>
    <row r="6092" spans="1:4" x14ac:dyDescent="0.25">
      <c r="A6092" t="s">
        <v>19222</v>
      </c>
      <c r="B6092" t="s">
        <v>19224</v>
      </c>
      <c r="C6092" t="s">
        <v>31886</v>
      </c>
      <c r="D6092">
        <v>0</v>
      </c>
    </row>
    <row r="6093" spans="1:4" x14ac:dyDescent="0.25">
      <c r="A6093" t="s">
        <v>19226</v>
      </c>
      <c r="B6093" t="s">
        <v>19228</v>
      </c>
      <c r="C6093" t="s">
        <v>31887</v>
      </c>
      <c r="D6093">
        <v>0</v>
      </c>
    </row>
    <row r="6094" spans="1:4" x14ac:dyDescent="0.25">
      <c r="A6094" t="s">
        <v>19234</v>
      </c>
      <c r="B6094" t="s">
        <v>19236</v>
      </c>
      <c r="C6094" t="s">
        <v>31889</v>
      </c>
      <c r="D6094">
        <v>0</v>
      </c>
    </row>
    <row r="6095" spans="1:4" x14ac:dyDescent="0.25">
      <c r="A6095" t="s">
        <v>19238</v>
      </c>
      <c r="B6095" t="s">
        <v>19240</v>
      </c>
      <c r="C6095" t="s">
        <v>31890</v>
      </c>
      <c r="D6095">
        <v>0</v>
      </c>
    </row>
    <row r="6096" spans="1:4" x14ac:dyDescent="0.25">
      <c r="A6096" t="s">
        <v>19258</v>
      </c>
      <c r="B6096" t="s">
        <v>19260</v>
      </c>
      <c r="C6096" t="s">
        <v>31895</v>
      </c>
      <c r="D6096">
        <v>0</v>
      </c>
    </row>
    <row r="6097" spans="1:4" x14ac:dyDescent="0.25">
      <c r="A6097" t="s">
        <v>19262</v>
      </c>
      <c r="B6097" t="s">
        <v>19264</v>
      </c>
      <c r="C6097" t="s">
        <v>31896</v>
      </c>
      <c r="D6097">
        <v>0</v>
      </c>
    </row>
    <row r="6098" spans="1:4" x14ac:dyDescent="0.25">
      <c r="A6098" t="s">
        <v>19266</v>
      </c>
      <c r="B6098" t="s">
        <v>19268</v>
      </c>
      <c r="C6098" t="s">
        <v>31897</v>
      </c>
      <c r="D6098">
        <v>0</v>
      </c>
    </row>
    <row r="6099" spans="1:4" x14ac:dyDescent="0.25">
      <c r="A6099" t="s">
        <v>19270</v>
      </c>
      <c r="B6099" t="s">
        <v>19272</v>
      </c>
      <c r="C6099" t="s">
        <v>31898</v>
      </c>
      <c r="D6099">
        <v>0</v>
      </c>
    </row>
    <row r="6100" spans="1:4" x14ac:dyDescent="0.25">
      <c r="A6100" t="s">
        <v>19274</v>
      </c>
      <c r="B6100" t="s">
        <v>19276</v>
      </c>
      <c r="C6100" t="s">
        <v>31899</v>
      </c>
      <c r="D6100">
        <v>0</v>
      </c>
    </row>
    <row r="6101" spans="1:4" x14ac:dyDescent="0.25">
      <c r="A6101" t="s">
        <v>19278</v>
      </c>
      <c r="B6101" t="s">
        <v>19280</v>
      </c>
      <c r="C6101" t="s">
        <v>31900</v>
      </c>
      <c r="D6101">
        <v>0</v>
      </c>
    </row>
    <row r="6102" spans="1:4" x14ac:dyDescent="0.25">
      <c r="A6102" t="s">
        <v>19282</v>
      </c>
      <c r="B6102" t="s">
        <v>19284</v>
      </c>
      <c r="C6102" t="s">
        <v>31901</v>
      </c>
      <c r="D6102">
        <v>0</v>
      </c>
    </row>
    <row r="6103" spans="1:4" x14ac:dyDescent="0.25">
      <c r="A6103" t="s">
        <v>19286</v>
      </c>
      <c r="B6103" t="s">
        <v>19288</v>
      </c>
      <c r="C6103" t="s">
        <v>31902</v>
      </c>
      <c r="D6103">
        <v>0</v>
      </c>
    </row>
    <row r="6104" spans="1:4" x14ac:dyDescent="0.25">
      <c r="A6104" t="s">
        <v>19290</v>
      </c>
      <c r="B6104" t="s">
        <v>19292</v>
      </c>
      <c r="C6104" t="s">
        <v>31903</v>
      </c>
      <c r="D6104">
        <v>0</v>
      </c>
    </row>
    <row r="6105" spans="1:4" x14ac:dyDescent="0.25">
      <c r="A6105" t="s">
        <v>19298</v>
      </c>
      <c r="B6105" t="s">
        <v>19300</v>
      </c>
      <c r="C6105" t="s">
        <v>31905</v>
      </c>
      <c r="D6105">
        <v>0</v>
      </c>
    </row>
    <row r="6106" spans="1:4" x14ac:dyDescent="0.25">
      <c r="A6106" t="s">
        <v>19302</v>
      </c>
      <c r="B6106" t="s">
        <v>19304</v>
      </c>
      <c r="C6106" t="s">
        <v>31906</v>
      </c>
      <c r="D6106">
        <v>0</v>
      </c>
    </row>
    <row r="6107" spans="1:4" x14ac:dyDescent="0.25">
      <c r="A6107" t="s">
        <v>19306</v>
      </c>
      <c r="B6107" t="s">
        <v>19308</v>
      </c>
      <c r="C6107" t="s">
        <v>31907</v>
      </c>
      <c r="D6107">
        <v>0</v>
      </c>
    </row>
    <row r="6108" spans="1:4" x14ac:dyDescent="0.25">
      <c r="A6108" t="s">
        <v>19316</v>
      </c>
      <c r="B6108" t="s">
        <v>19318</v>
      </c>
      <c r="C6108" t="s">
        <v>31910</v>
      </c>
      <c r="D6108">
        <v>0</v>
      </c>
    </row>
    <row r="6109" spans="1:4" x14ac:dyDescent="0.25">
      <c r="A6109" t="s">
        <v>19320</v>
      </c>
      <c r="B6109" t="s">
        <v>19322</v>
      </c>
      <c r="C6109" t="s">
        <v>31911</v>
      </c>
      <c r="D6109">
        <v>0</v>
      </c>
    </row>
    <row r="6110" spans="1:4" x14ac:dyDescent="0.25">
      <c r="A6110" t="s">
        <v>19324</v>
      </c>
      <c r="B6110" t="s">
        <v>19326</v>
      </c>
      <c r="C6110" t="s">
        <v>31912</v>
      </c>
      <c r="D6110">
        <v>0</v>
      </c>
    </row>
    <row r="6111" spans="1:4" x14ac:dyDescent="0.25">
      <c r="A6111" t="s">
        <v>19328</v>
      </c>
      <c r="B6111" t="s">
        <v>19330</v>
      </c>
      <c r="C6111" t="s">
        <v>31913</v>
      </c>
      <c r="D6111">
        <v>0</v>
      </c>
    </row>
    <row r="6112" spans="1:4" x14ac:dyDescent="0.25">
      <c r="A6112" t="s">
        <v>19332</v>
      </c>
      <c r="B6112" t="s">
        <v>19334</v>
      </c>
      <c r="C6112" t="s">
        <v>31914</v>
      </c>
      <c r="D6112">
        <v>0</v>
      </c>
    </row>
    <row r="6113" spans="1:4" x14ac:dyDescent="0.25">
      <c r="A6113" t="s">
        <v>19336</v>
      </c>
      <c r="B6113" t="s">
        <v>19338</v>
      </c>
      <c r="C6113" t="s">
        <v>31915</v>
      </c>
      <c r="D6113">
        <v>0</v>
      </c>
    </row>
    <row r="6114" spans="1:4" x14ac:dyDescent="0.25">
      <c r="A6114" t="s">
        <v>19340</v>
      </c>
      <c r="B6114" t="s">
        <v>19342</v>
      </c>
      <c r="C6114" t="s">
        <v>31916</v>
      </c>
      <c r="D6114">
        <v>0</v>
      </c>
    </row>
    <row r="6115" spans="1:4" x14ac:dyDescent="0.25">
      <c r="A6115" t="s">
        <v>19344</v>
      </c>
      <c r="B6115" t="s">
        <v>19346</v>
      </c>
      <c r="C6115" t="s">
        <v>31917</v>
      </c>
      <c r="D6115">
        <v>0</v>
      </c>
    </row>
    <row r="6116" spans="1:4" x14ac:dyDescent="0.25">
      <c r="A6116" t="s">
        <v>19348</v>
      </c>
      <c r="B6116" t="s">
        <v>19350</v>
      </c>
      <c r="C6116" t="s">
        <v>31918</v>
      </c>
      <c r="D6116">
        <v>0</v>
      </c>
    </row>
    <row r="6117" spans="1:4" x14ac:dyDescent="0.25">
      <c r="A6117" t="s">
        <v>19352</v>
      </c>
      <c r="B6117" t="s">
        <v>19354</v>
      </c>
      <c r="C6117" t="s">
        <v>31919</v>
      </c>
      <c r="D6117">
        <v>0</v>
      </c>
    </row>
    <row r="6118" spans="1:4" x14ac:dyDescent="0.25">
      <c r="A6118" t="s">
        <v>19364</v>
      </c>
      <c r="B6118" t="s">
        <v>19366</v>
      </c>
      <c r="C6118" t="s">
        <v>31922</v>
      </c>
      <c r="D6118">
        <v>0</v>
      </c>
    </row>
    <row r="6119" spans="1:4" x14ac:dyDescent="0.25">
      <c r="A6119" t="s">
        <v>19368</v>
      </c>
      <c r="B6119" t="s">
        <v>19370</v>
      </c>
      <c r="C6119" t="s">
        <v>31923</v>
      </c>
      <c r="D6119">
        <v>0</v>
      </c>
    </row>
    <row r="6120" spans="1:4" x14ac:dyDescent="0.25">
      <c r="A6120" t="s">
        <v>19376</v>
      </c>
      <c r="B6120" t="s">
        <v>19378</v>
      </c>
      <c r="C6120" t="s">
        <v>31925</v>
      </c>
      <c r="D6120">
        <v>0</v>
      </c>
    </row>
    <row r="6121" spans="1:4" x14ac:dyDescent="0.25">
      <c r="A6121" t="s">
        <v>19380</v>
      </c>
      <c r="B6121" t="s">
        <v>19382</v>
      </c>
      <c r="C6121" t="s">
        <v>31926</v>
      </c>
      <c r="D6121">
        <v>0</v>
      </c>
    </row>
    <row r="6122" spans="1:4" x14ac:dyDescent="0.25">
      <c r="A6122" t="s">
        <v>19385</v>
      </c>
      <c r="B6122" t="s">
        <v>19387</v>
      </c>
      <c r="C6122" t="s">
        <v>31928</v>
      </c>
      <c r="D6122">
        <v>0</v>
      </c>
    </row>
    <row r="6123" spans="1:4" x14ac:dyDescent="0.25">
      <c r="A6123" t="s">
        <v>19390</v>
      </c>
      <c r="B6123" t="s">
        <v>19392</v>
      </c>
      <c r="C6123" t="s">
        <v>31930</v>
      </c>
      <c r="D6123">
        <v>0</v>
      </c>
    </row>
    <row r="6124" spans="1:4" x14ac:dyDescent="0.25">
      <c r="A6124" t="s">
        <v>19394</v>
      </c>
      <c r="B6124" t="s">
        <v>19396</v>
      </c>
      <c r="C6124" t="s">
        <v>31931</v>
      </c>
      <c r="D6124">
        <v>0</v>
      </c>
    </row>
    <row r="6125" spans="1:4" x14ac:dyDescent="0.25">
      <c r="A6125" t="s">
        <v>19398</v>
      </c>
      <c r="B6125" t="s">
        <v>19400</v>
      </c>
      <c r="C6125" t="s">
        <v>31932</v>
      </c>
      <c r="D6125">
        <v>0</v>
      </c>
    </row>
    <row r="6126" spans="1:4" x14ac:dyDescent="0.25">
      <c r="A6126" t="s">
        <v>19410</v>
      </c>
      <c r="B6126" t="s">
        <v>19412</v>
      </c>
      <c r="C6126" t="s">
        <v>31935</v>
      </c>
      <c r="D6126">
        <v>0</v>
      </c>
    </row>
    <row r="6127" spans="1:4" x14ac:dyDescent="0.25">
      <c r="A6127" t="s">
        <v>19418</v>
      </c>
      <c r="B6127" t="s">
        <v>19420</v>
      </c>
      <c r="C6127" t="s">
        <v>31937</v>
      </c>
      <c r="D6127">
        <v>0</v>
      </c>
    </row>
    <row r="6128" spans="1:4" x14ac:dyDescent="0.25">
      <c r="A6128" t="s">
        <v>19422</v>
      </c>
      <c r="B6128" t="s">
        <v>19424</v>
      </c>
      <c r="C6128" t="s">
        <v>31938</v>
      </c>
      <c r="D6128">
        <v>0</v>
      </c>
    </row>
    <row r="6129" spans="1:4" x14ac:dyDescent="0.25">
      <c r="A6129" t="s">
        <v>19428</v>
      </c>
      <c r="B6129" t="s">
        <v>19430</v>
      </c>
      <c r="C6129" t="s">
        <v>31940</v>
      </c>
      <c r="D6129">
        <v>0</v>
      </c>
    </row>
    <row r="6130" spans="1:4" x14ac:dyDescent="0.25">
      <c r="A6130" t="s">
        <v>19432</v>
      </c>
      <c r="B6130" t="s">
        <v>19434</v>
      </c>
      <c r="C6130" t="s">
        <v>31941</v>
      </c>
      <c r="D6130">
        <v>0</v>
      </c>
    </row>
    <row r="6131" spans="1:4" x14ac:dyDescent="0.25">
      <c r="A6131" t="s">
        <v>19436</v>
      </c>
      <c r="B6131" t="s">
        <v>19438</v>
      </c>
      <c r="C6131" t="s">
        <v>31942</v>
      </c>
      <c r="D6131">
        <v>0</v>
      </c>
    </row>
    <row r="6132" spans="1:4" x14ac:dyDescent="0.25">
      <c r="A6132" t="s">
        <v>19440</v>
      </c>
      <c r="B6132" t="s">
        <v>19442</v>
      </c>
      <c r="C6132" t="s">
        <v>31943</v>
      </c>
      <c r="D6132">
        <v>0</v>
      </c>
    </row>
    <row r="6133" spans="1:4" x14ac:dyDescent="0.25">
      <c r="A6133" t="s">
        <v>19444</v>
      </c>
      <c r="B6133" t="s">
        <v>19446</v>
      </c>
      <c r="C6133" t="s">
        <v>31944</v>
      </c>
      <c r="D6133">
        <v>0</v>
      </c>
    </row>
    <row r="6134" spans="1:4" x14ac:dyDescent="0.25">
      <c r="A6134" t="s">
        <v>19448</v>
      </c>
      <c r="B6134" t="s">
        <v>19450</v>
      </c>
      <c r="C6134" t="s">
        <v>31945</v>
      </c>
      <c r="D6134">
        <v>0</v>
      </c>
    </row>
    <row r="6135" spans="1:4" x14ac:dyDescent="0.25">
      <c r="A6135" t="s">
        <v>19452</v>
      </c>
      <c r="B6135" t="s">
        <v>19454</v>
      </c>
      <c r="C6135" t="s">
        <v>31946</v>
      </c>
      <c r="D6135">
        <v>0</v>
      </c>
    </row>
    <row r="6136" spans="1:4" x14ac:dyDescent="0.25">
      <c r="A6136" t="s">
        <v>19456</v>
      </c>
      <c r="B6136" t="s">
        <v>19458</v>
      </c>
      <c r="C6136" t="s">
        <v>31947</v>
      </c>
      <c r="D6136">
        <v>0</v>
      </c>
    </row>
    <row r="6137" spans="1:4" x14ac:dyDescent="0.25">
      <c r="A6137" t="s">
        <v>19460</v>
      </c>
      <c r="B6137" t="s">
        <v>19462</v>
      </c>
      <c r="C6137" t="s">
        <v>31948</v>
      </c>
      <c r="D6137">
        <v>0</v>
      </c>
    </row>
    <row r="6138" spans="1:4" x14ac:dyDescent="0.25">
      <c r="A6138" t="s">
        <v>19464</v>
      </c>
      <c r="B6138" t="s">
        <v>19466</v>
      </c>
      <c r="C6138" t="s">
        <v>31949</v>
      </c>
      <c r="D6138">
        <v>0</v>
      </c>
    </row>
    <row r="6139" spans="1:4" x14ac:dyDescent="0.25">
      <c r="A6139" t="s">
        <v>19468</v>
      </c>
      <c r="B6139" t="s">
        <v>19470</v>
      </c>
      <c r="C6139" t="s">
        <v>31950</v>
      </c>
      <c r="D6139">
        <v>0</v>
      </c>
    </row>
    <row r="6140" spans="1:4" x14ac:dyDescent="0.25">
      <c r="A6140" t="s">
        <v>19472</v>
      </c>
      <c r="B6140" t="s">
        <v>19474</v>
      </c>
      <c r="C6140" t="s">
        <v>31951</v>
      </c>
      <c r="D6140">
        <v>0</v>
      </c>
    </row>
    <row r="6141" spans="1:4" x14ac:dyDescent="0.25">
      <c r="A6141" t="s">
        <v>19476</v>
      </c>
      <c r="B6141" t="s">
        <v>19478</v>
      </c>
      <c r="C6141" t="s">
        <v>31952</v>
      </c>
      <c r="D6141">
        <v>0</v>
      </c>
    </row>
    <row r="6142" spans="1:4" x14ac:dyDescent="0.25">
      <c r="A6142" t="s">
        <v>19480</v>
      </c>
      <c r="B6142" t="s">
        <v>19482</v>
      </c>
      <c r="C6142" t="s">
        <v>31953</v>
      </c>
      <c r="D6142">
        <v>0</v>
      </c>
    </row>
    <row r="6143" spans="1:4" x14ac:dyDescent="0.25">
      <c r="A6143" t="s">
        <v>19484</v>
      </c>
      <c r="B6143" t="s">
        <v>19486</v>
      </c>
      <c r="C6143" t="s">
        <v>31954</v>
      </c>
      <c r="D6143">
        <v>0</v>
      </c>
    </row>
    <row r="6144" spans="1:4" x14ac:dyDescent="0.25">
      <c r="A6144" t="s">
        <v>19488</v>
      </c>
      <c r="B6144" t="s">
        <v>19490</v>
      </c>
      <c r="C6144" t="s">
        <v>31955</v>
      </c>
      <c r="D6144">
        <v>0</v>
      </c>
    </row>
    <row r="6145" spans="1:4" x14ac:dyDescent="0.25">
      <c r="A6145" t="s">
        <v>19492</v>
      </c>
      <c r="B6145" t="s">
        <v>19494</v>
      </c>
      <c r="C6145" t="s">
        <v>31956</v>
      </c>
      <c r="D6145">
        <v>0</v>
      </c>
    </row>
    <row r="6146" spans="1:4" x14ac:dyDescent="0.25">
      <c r="A6146" t="s">
        <v>19500</v>
      </c>
      <c r="B6146" t="s">
        <v>19502</v>
      </c>
      <c r="C6146" t="s">
        <v>31958</v>
      </c>
      <c r="D6146">
        <v>0</v>
      </c>
    </row>
    <row r="6147" spans="1:4" x14ac:dyDescent="0.25">
      <c r="A6147" t="s">
        <v>19504</v>
      </c>
      <c r="B6147" t="s">
        <v>19506</v>
      </c>
      <c r="C6147" t="s">
        <v>31959</v>
      </c>
      <c r="D6147">
        <v>0</v>
      </c>
    </row>
    <row r="6148" spans="1:4" x14ac:dyDescent="0.25">
      <c r="A6148" t="s">
        <v>19512</v>
      </c>
      <c r="B6148" t="s">
        <v>19514</v>
      </c>
      <c r="C6148" t="s">
        <v>31961</v>
      </c>
      <c r="D6148">
        <v>0</v>
      </c>
    </row>
    <row r="6149" spans="1:4" x14ac:dyDescent="0.25">
      <c r="A6149" t="s">
        <v>19520</v>
      </c>
      <c r="B6149" t="s">
        <v>19522</v>
      </c>
      <c r="C6149" t="s">
        <v>31963</v>
      </c>
      <c r="D6149">
        <v>0</v>
      </c>
    </row>
    <row r="6150" spans="1:4" x14ac:dyDescent="0.25">
      <c r="A6150" t="s">
        <v>19524</v>
      </c>
      <c r="B6150" t="s">
        <v>19526</v>
      </c>
      <c r="C6150" t="s">
        <v>31964</v>
      </c>
      <c r="D6150">
        <v>0</v>
      </c>
    </row>
    <row r="6151" spans="1:4" x14ac:dyDescent="0.25">
      <c r="A6151" t="s">
        <v>19532</v>
      </c>
      <c r="B6151" t="s">
        <v>19534</v>
      </c>
      <c r="C6151" t="s">
        <v>31966</v>
      </c>
      <c r="D6151">
        <v>0</v>
      </c>
    </row>
    <row r="6152" spans="1:4" x14ac:dyDescent="0.25">
      <c r="A6152" t="s">
        <v>19540</v>
      </c>
      <c r="B6152" t="s">
        <v>19542</v>
      </c>
      <c r="C6152" t="s">
        <v>31968</v>
      </c>
      <c r="D6152">
        <v>0</v>
      </c>
    </row>
    <row r="6153" spans="1:4" x14ac:dyDescent="0.25">
      <c r="A6153" t="s">
        <v>19544</v>
      </c>
      <c r="B6153" t="s">
        <v>19546</v>
      </c>
      <c r="C6153" t="s">
        <v>31969</v>
      </c>
      <c r="D6153">
        <v>0</v>
      </c>
    </row>
    <row r="6154" spans="1:4" x14ac:dyDescent="0.25">
      <c r="A6154" t="s">
        <v>19548</v>
      </c>
      <c r="B6154" t="s">
        <v>19550</v>
      </c>
      <c r="C6154" t="s">
        <v>31970</v>
      </c>
      <c r="D6154">
        <v>0</v>
      </c>
    </row>
    <row r="6155" spans="1:4" x14ac:dyDescent="0.25">
      <c r="A6155" t="s">
        <v>19552</v>
      </c>
      <c r="B6155" t="s">
        <v>19554</v>
      </c>
      <c r="C6155" t="s">
        <v>31971</v>
      </c>
      <c r="D6155">
        <v>0</v>
      </c>
    </row>
    <row r="6156" spans="1:4" x14ac:dyDescent="0.25">
      <c r="A6156" t="s">
        <v>19556</v>
      </c>
      <c r="B6156" t="s">
        <v>19558</v>
      </c>
      <c r="C6156" t="s">
        <v>31972</v>
      </c>
      <c r="D6156">
        <v>0</v>
      </c>
    </row>
    <row r="6157" spans="1:4" x14ac:dyDescent="0.25">
      <c r="A6157" t="s">
        <v>19560</v>
      </c>
      <c r="B6157" t="s">
        <v>19562</v>
      </c>
      <c r="C6157" t="s">
        <v>31973</v>
      </c>
      <c r="D6157">
        <v>0</v>
      </c>
    </row>
    <row r="6158" spans="1:4" x14ac:dyDescent="0.25">
      <c r="A6158" t="s">
        <v>19569</v>
      </c>
      <c r="B6158" t="s">
        <v>19571</v>
      </c>
      <c r="C6158" t="s">
        <v>31976</v>
      </c>
      <c r="D6158">
        <v>0</v>
      </c>
    </row>
    <row r="6159" spans="1:4" x14ac:dyDescent="0.25">
      <c r="A6159" t="s">
        <v>19573</v>
      </c>
      <c r="B6159" t="s">
        <v>19575</v>
      </c>
      <c r="C6159" t="s">
        <v>31977</v>
      </c>
      <c r="D6159">
        <v>0</v>
      </c>
    </row>
    <row r="6160" spans="1:4" x14ac:dyDescent="0.25">
      <c r="A6160" t="s">
        <v>19577</v>
      </c>
      <c r="B6160" t="s">
        <v>19579</v>
      </c>
      <c r="C6160" t="s">
        <v>31978</v>
      </c>
      <c r="D6160">
        <v>0</v>
      </c>
    </row>
    <row r="6161" spans="1:4" x14ac:dyDescent="0.25">
      <c r="A6161" t="s">
        <v>19581</v>
      </c>
      <c r="B6161" t="s">
        <v>19583</v>
      </c>
      <c r="C6161" t="s">
        <v>31979</v>
      </c>
      <c r="D6161">
        <v>0</v>
      </c>
    </row>
    <row r="6162" spans="1:4" x14ac:dyDescent="0.25">
      <c r="A6162" t="s">
        <v>19585</v>
      </c>
      <c r="B6162" t="s">
        <v>19587</v>
      </c>
      <c r="C6162" t="s">
        <v>31980</v>
      </c>
      <c r="D6162">
        <v>0</v>
      </c>
    </row>
    <row r="6163" spans="1:4" x14ac:dyDescent="0.25">
      <c r="A6163" t="s">
        <v>19589</v>
      </c>
      <c r="B6163" t="s">
        <v>19591</v>
      </c>
      <c r="C6163" t="s">
        <v>31981</v>
      </c>
      <c r="D6163">
        <v>0</v>
      </c>
    </row>
    <row r="6164" spans="1:4" x14ac:dyDescent="0.25">
      <c r="A6164" t="s">
        <v>19593</v>
      </c>
      <c r="B6164" t="s">
        <v>19595</v>
      </c>
      <c r="C6164" t="s">
        <v>31982</v>
      </c>
      <c r="D6164">
        <v>0</v>
      </c>
    </row>
    <row r="6165" spans="1:4" x14ac:dyDescent="0.25">
      <c r="A6165" t="s">
        <v>19601</v>
      </c>
      <c r="B6165" t="s">
        <v>19603</v>
      </c>
      <c r="C6165" t="s">
        <v>31984</v>
      </c>
      <c r="D6165">
        <v>0</v>
      </c>
    </row>
    <row r="6166" spans="1:4" x14ac:dyDescent="0.25">
      <c r="A6166" t="s">
        <v>19614</v>
      </c>
      <c r="B6166" t="s">
        <v>19616</v>
      </c>
      <c r="C6166" t="s">
        <v>31988</v>
      </c>
      <c r="D6166">
        <v>0</v>
      </c>
    </row>
    <row r="6167" spans="1:4" x14ac:dyDescent="0.25">
      <c r="A6167" t="s">
        <v>19622</v>
      </c>
      <c r="B6167" t="s">
        <v>19624</v>
      </c>
      <c r="C6167" t="s">
        <v>31990</v>
      </c>
      <c r="D6167">
        <v>0</v>
      </c>
    </row>
    <row r="6168" spans="1:4" x14ac:dyDescent="0.25">
      <c r="A6168" t="s">
        <v>19633</v>
      </c>
      <c r="B6168" t="s">
        <v>19635</v>
      </c>
      <c r="C6168" t="s">
        <v>31997</v>
      </c>
      <c r="D6168">
        <v>0</v>
      </c>
    </row>
    <row r="6169" spans="1:4" x14ac:dyDescent="0.25">
      <c r="A6169" t="s">
        <v>19641</v>
      </c>
      <c r="B6169" t="s">
        <v>19643</v>
      </c>
      <c r="C6169" t="s">
        <v>32001</v>
      </c>
      <c r="D6169">
        <v>0</v>
      </c>
    </row>
    <row r="6170" spans="1:4" x14ac:dyDescent="0.25">
      <c r="A6170" t="s">
        <v>19646</v>
      </c>
      <c r="B6170" t="s">
        <v>19648</v>
      </c>
      <c r="C6170" t="s">
        <v>32003</v>
      </c>
      <c r="D6170">
        <v>0</v>
      </c>
    </row>
    <row r="6171" spans="1:4" x14ac:dyDescent="0.25">
      <c r="A6171" t="s">
        <v>19650</v>
      </c>
      <c r="B6171" t="s">
        <v>19652</v>
      </c>
      <c r="C6171" t="s">
        <v>32004</v>
      </c>
      <c r="D6171">
        <v>0</v>
      </c>
    </row>
    <row r="6172" spans="1:4" x14ac:dyDescent="0.25">
      <c r="A6172" t="s">
        <v>19658</v>
      </c>
      <c r="B6172" t="s">
        <v>19660</v>
      </c>
      <c r="C6172" t="s">
        <v>32006</v>
      </c>
      <c r="D6172">
        <v>0</v>
      </c>
    </row>
    <row r="6173" spans="1:4" x14ac:dyDescent="0.25">
      <c r="A6173" t="s">
        <v>19662</v>
      </c>
      <c r="B6173" t="s">
        <v>19664</v>
      </c>
      <c r="C6173" t="s">
        <v>32007</v>
      </c>
      <c r="D6173">
        <v>0</v>
      </c>
    </row>
    <row r="6174" spans="1:4" x14ac:dyDescent="0.25">
      <c r="A6174" t="s">
        <v>19666</v>
      </c>
      <c r="B6174" t="s">
        <v>19668</v>
      </c>
      <c r="C6174" t="s">
        <v>32008</v>
      </c>
      <c r="D6174">
        <v>0</v>
      </c>
    </row>
    <row r="6175" spans="1:4" x14ac:dyDescent="0.25">
      <c r="A6175" t="s">
        <v>19674</v>
      </c>
      <c r="B6175" t="s">
        <v>19676</v>
      </c>
      <c r="C6175" t="s">
        <v>32010</v>
      </c>
      <c r="D6175">
        <v>0</v>
      </c>
    </row>
    <row r="6176" spans="1:4" x14ac:dyDescent="0.25">
      <c r="A6176" t="s">
        <v>19678</v>
      </c>
      <c r="B6176" t="s">
        <v>19680</v>
      </c>
      <c r="C6176" t="s">
        <v>32011</v>
      </c>
      <c r="D6176">
        <v>0</v>
      </c>
    </row>
    <row r="6177" spans="1:4" x14ac:dyDescent="0.25">
      <c r="A6177" t="s">
        <v>19682</v>
      </c>
      <c r="B6177" t="s">
        <v>19684</v>
      </c>
      <c r="C6177" t="s">
        <v>32012</v>
      </c>
      <c r="D6177">
        <v>0</v>
      </c>
    </row>
    <row r="6178" spans="1:4" x14ac:dyDescent="0.25">
      <c r="A6178" t="s">
        <v>19686</v>
      </c>
      <c r="B6178" t="s">
        <v>19688</v>
      </c>
      <c r="C6178" t="s">
        <v>32013</v>
      </c>
      <c r="D6178">
        <v>0</v>
      </c>
    </row>
    <row r="6179" spans="1:4" x14ac:dyDescent="0.25">
      <c r="A6179" t="s">
        <v>19690</v>
      </c>
      <c r="B6179" t="s">
        <v>19692</v>
      </c>
      <c r="C6179" t="s">
        <v>32014</v>
      </c>
      <c r="D6179">
        <v>0</v>
      </c>
    </row>
    <row r="6180" spans="1:4" x14ac:dyDescent="0.25">
      <c r="A6180" t="s">
        <v>19694</v>
      </c>
      <c r="B6180" t="s">
        <v>19696</v>
      </c>
      <c r="C6180" t="s">
        <v>32015</v>
      </c>
      <c r="D6180">
        <v>0</v>
      </c>
    </row>
    <row r="6181" spans="1:4" x14ac:dyDescent="0.25">
      <c r="A6181" t="s">
        <v>19698</v>
      </c>
      <c r="B6181" t="s">
        <v>19700</v>
      </c>
      <c r="C6181" t="s">
        <v>32016</v>
      </c>
      <c r="D6181">
        <v>0</v>
      </c>
    </row>
    <row r="6182" spans="1:4" x14ac:dyDescent="0.25">
      <c r="A6182" t="s">
        <v>19706</v>
      </c>
      <c r="B6182" t="s">
        <v>19708</v>
      </c>
      <c r="C6182" t="s">
        <v>32018</v>
      </c>
      <c r="D6182">
        <v>0</v>
      </c>
    </row>
    <row r="6183" spans="1:4" x14ac:dyDescent="0.25">
      <c r="A6183" t="s">
        <v>19710</v>
      </c>
      <c r="B6183" t="s">
        <v>19712</v>
      </c>
      <c r="C6183" t="s">
        <v>32019</v>
      </c>
      <c r="D6183">
        <v>0</v>
      </c>
    </row>
    <row r="6184" spans="1:4" x14ac:dyDescent="0.25">
      <c r="A6184" t="s">
        <v>19714</v>
      </c>
      <c r="B6184" t="s">
        <v>19716</v>
      </c>
      <c r="C6184" t="s">
        <v>32020</v>
      </c>
      <c r="D6184">
        <v>0</v>
      </c>
    </row>
    <row r="6185" spans="1:4" x14ac:dyDescent="0.25">
      <c r="A6185" t="s">
        <v>19722</v>
      </c>
      <c r="B6185" t="s">
        <v>19724</v>
      </c>
      <c r="C6185" t="s">
        <v>32022</v>
      </c>
      <c r="D6185">
        <v>0</v>
      </c>
    </row>
    <row r="6186" spans="1:4" x14ac:dyDescent="0.25">
      <c r="A6186" t="s">
        <v>19734</v>
      </c>
      <c r="B6186" t="s">
        <v>19736</v>
      </c>
      <c r="C6186" t="s">
        <v>32025</v>
      </c>
      <c r="D6186">
        <v>0</v>
      </c>
    </row>
    <row r="6187" spans="1:4" x14ac:dyDescent="0.25">
      <c r="A6187" t="s">
        <v>19739</v>
      </c>
      <c r="B6187" t="s">
        <v>19741</v>
      </c>
      <c r="C6187" t="s">
        <v>32027</v>
      </c>
      <c r="D6187">
        <v>0</v>
      </c>
    </row>
    <row r="6188" spans="1:4" x14ac:dyDescent="0.25">
      <c r="A6188" t="s">
        <v>19743</v>
      </c>
      <c r="B6188" t="s">
        <v>19745</v>
      </c>
      <c r="C6188" t="s">
        <v>32028</v>
      </c>
      <c r="D6188">
        <v>0</v>
      </c>
    </row>
    <row r="6189" spans="1:4" x14ac:dyDescent="0.25">
      <c r="A6189" t="s">
        <v>19747</v>
      </c>
      <c r="B6189" t="s">
        <v>19749</v>
      </c>
      <c r="C6189" t="s">
        <v>32029</v>
      </c>
      <c r="D6189">
        <v>0</v>
      </c>
    </row>
    <row r="6190" spans="1:4" x14ac:dyDescent="0.25">
      <c r="A6190" t="s">
        <v>19751</v>
      </c>
      <c r="B6190" t="s">
        <v>19753</v>
      </c>
      <c r="C6190" t="s">
        <v>32030</v>
      </c>
      <c r="D6190">
        <v>0</v>
      </c>
    </row>
    <row r="6191" spans="1:4" x14ac:dyDescent="0.25">
      <c r="A6191" t="s">
        <v>19756</v>
      </c>
      <c r="B6191" t="s">
        <v>19758</v>
      </c>
      <c r="C6191" t="s">
        <v>32032</v>
      </c>
      <c r="D6191">
        <v>0</v>
      </c>
    </row>
    <row r="6192" spans="1:4" x14ac:dyDescent="0.25">
      <c r="A6192" t="s">
        <v>19760</v>
      </c>
      <c r="B6192" t="s">
        <v>19762</v>
      </c>
      <c r="C6192" t="s">
        <v>32033</v>
      </c>
      <c r="D6192">
        <v>0</v>
      </c>
    </row>
    <row r="6193" spans="1:4" x14ac:dyDescent="0.25">
      <c r="A6193" t="s">
        <v>19764</v>
      </c>
      <c r="B6193" t="s">
        <v>19766</v>
      </c>
      <c r="C6193" t="s">
        <v>32034</v>
      </c>
      <c r="D6193">
        <v>0</v>
      </c>
    </row>
    <row r="6194" spans="1:4" x14ac:dyDescent="0.25">
      <c r="A6194" t="s">
        <v>19768</v>
      </c>
      <c r="B6194" t="s">
        <v>19770</v>
      </c>
      <c r="C6194" t="s">
        <v>32035</v>
      </c>
      <c r="D6194">
        <v>0</v>
      </c>
    </row>
    <row r="6195" spans="1:4" x14ac:dyDescent="0.25">
      <c r="A6195" t="s">
        <v>19772</v>
      </c>
      <c r="B6195" t="s">
        <v>19774</v>
      </c>
      <c r="C6195" t="s">
        <v>32036</v>
      </c>
      <c r="D6195">
        <v>0</v>
      </c>
    </row>
    <row r="6196" spans="1:4" x14ac:dyDescent="0.25">
      <c r="A6196" t="s">
        <v>19776</v>
      </c>
      <c r="B6196" t="s">
        <v>19778</v>
      </c>
      <c r="C6196" t="s">
        <v>32037</v>
      </c>
      <c r="D6196">
        <v>0</v>
      </c>
    </row>
    <row r="6197" spans="1:4" x14ac:dyDescent="0.25">
      <c r="A6197" t="s">
        <v>19784</v>
      </c>
      <c r="B6197" t="s">
        <v>19786</v>
      </c>
      <c r="C6197" t="s">
        <v>32039</v>
      </c>
      <c r="D6197">
        <v>0</v>
      </c>
    </row>
    <row r="6198" spans="1:4" x14ac:dyDescent="0.25">
      <c r="A6198" t="s">
        <v>19791</v>
      </c>
      <c r="B6198" t="s">
        <v>19793</v>
      </c>
      <c r="C6198" t="s">
        <v>32042</v>
      </c>
      <c r="D6198">
        <v>0</v>
      </c>
    </row>
    <row r="6199" spans="1:4" x14ac:dyDescent="0.25">
      <c r="A6199" t="s">
        <v>19795</v>
      </c>
      <c r="B6199" t="s">
        <v>19797</v>
      </c>
      <c r="C6199" t="s">
        <v>32043</v>
      </c>
      <c r="D6199">
        <v>0</v>
      </c>
    </row>
    <row r="6200" spans="1:4" x14ac:dyDescent="0.25">
      <c r="A6200" t="s">
        <v>19799</v>
      </c>
      <c r="B6200" t="s">
        <v>19801</v>
      </c>
      <c r="C6200" t="s">
        <v>32044</v>
      </c>
      <c r="D6200">
        <v>0</v>
      </c>
    </row>
    <row r="6201" spans="1:4" x14ac:dyDescent="0.25">
      <c r="A6201" t="s">
        <v>19803</v>
      </c>
      <c r="B6201" t="s">
        <v>19805</v>
      </c>
      <c r="C6201" t="s">
        <v>32045</v>
      </c>
      <c r="D6201">
        <v>0</v>
      </c>
    </row>
    <row r="6202" spans="1:4" x14ac:dyDescent="0.25">
      <c r="A6202" t="s">
        <v>19807</v>
      </c>
      <c r="B6202" t="s">
        <v>19809</v>
      </c>
      <c r="C6202" t="s">
        <v>32046</v>
      </c>
      <c r="D6202">
        <v>0</v>
      </c>
    </row>
    <row r="6203" spans="1:4" x14ac:dyDescent="0.25">
      <c r="A6203" t="s">
        <v>19811</v>
      </c>
      <c r="B6203" t="s">
        <v>19813</v>
      </c>
      <c r="C6203" t="s">
        <v>32047</v>
      </c>
      <c r="D6203">
        <v>0</v>
      </c>
    </row>
    <row r="6204" spans="1:4" x14ac:dyDescent="0.25">
      <c r="A6204" t="s">
        <v>19819</v>
      </c>
      <c r="B6204" t="s">
        <v>19821</v>
      </c>
      <c r="C6204" t="s">
        <v>32049</v>
      </c>
      <c r="D6204">
        <v>0</v>
      </c>
    </row>
    <row r="6205" spans="1:4" x14ac:dyDescent="0.25">
      <c r="A6205" t="s">
        <v>19827</v>
      </c>
      <c r="B6205" t="s">
        <v>19829</v>
      </c>
      <c r="C6205" t="s">
        <v>32051</v>
      </c>
      <c r="D6205">
        <v>0</v>
      </c>
    </row>
    <row r="6206" spans="1:4" x14ac:dyDescent="0.25">
      <c r="A6206" t="s">
        <v>19831</v>
      </c>
      <c r="B6206" t="s">
        <v>19833</v>
      </c>
      <c r="C6206" t="s">
        <v>32052</v>
      </c>
      <c r="D6206">
        <v>0</v>
      </c>
    </row>
    <row r="6207" spans="1:4" x14ac:dyDescent="0.25">
      <c r="A6207" t="s">
        <v>19844</v>
      </c>
      <c r="B6207" t="s">
        <v>19846</v>
      </c>
      <c r="C6207" t="s">
        <v>32056</v>
      </c>
      <c r="D6207">
        <v>0</v>
      </c>
    </row>
    <row r="6208" spans="1:4" x14ac:dyDescent="0.25">
      <c r="A6208" t="s">
        <v>19848</v>
      </c>
      <c r="B6208" t="s">
        <v>19850</v>
      </c>
      <c r="C6208" t="s">
        <v>32057</v>
      </c>
      <c r="D6208">
        <v>0</v>
      </c>
    </row>
    <row r="6209" spans="1:4" x14ac:dyDescent="0.25">
      <c r="A6209" t="s">
        <v>19852</v>
      </c>
      <c r="B6209" t="s">
        <v>19854</v>
      </c>
      <c r="C6209" t="s">
        <v>32058</v>
      </c>
      <c r="D6209">
        <v>0</v>
      </c>
    </row>
    <row r="6210" spans="1:4" x14ac:dyDescent="0.25">
      <c r="A6210" t="s">
        <v>19860</v>
      </c>
      <c r="B6210" t="s">
        <v>19862</v>
      </c>
      <c r="C6210" t="s">
        <v>32060</v>
      </c>
      <c r="D6210">
        <v>0</v>
      </c>
    </row>
    <row r="6211" spans="1:4" x14ac:dyDescent="0.25">
      <c r="A6211" t="s">
        <v>19864</v>
      </c>
      <c r="B6211" t="s">
        <v>19866</v>
      </c>
      <c r="C6211" t="s">
        <v>32061</v>
      </c>
      <c r="D6211">
        <v>0</v>
      </c>
    </row>
    <row r="6212" spans="1:4" x14ac:dyDescent="0.25">
      <c r="A6212" t="s">
        <v>19868</v>
      </c>
      <c r="B6212" t="s">
        <v>19870</v>
      </c>
      <c r="C6212" t="s">
        <v>32062</v>
      </c>
      <c r="D6212">
        <v>0</v>
      </c>
    </row>
    <row r="6213" spans="1:4" x14ac:dyDescent="0.25">
      <c r="A6213" t="s">
        <v>19872</v>
      </c>
      <c r="B6213" t="s">
        <v>19874</v>
      </c>
      <c r="C6213" t="s">
        <v>32063</v>
      </c>
      <c r="D6213">
        <v>0</v>
      </c>
    </row>
    <row r="6214" spans="1:4" x14ac:dyDescent="0.25">
      <c r="A6214" t="s">
        <v>19876</v>
      </c>
      <c r="B6214" t="s">
        <v>19878</v>
      </c>
      <c r="C6214" t="s">
        <v>32064</v>
      </c>
      <c r="D6214">
        <v>0</v>
      </c>
    </row>
    <row r="6215" spans="1:4" x14ac:dyDescent="0.25">
      <c r="A6215" t="s">
        <v>19880</v>
      </c>
      <c r="B6215" t="s">
        <v>19882</v>
      </c>
      <c r="C6215" t="s">
        <v>32065</v>
      </c>
      <c r="D6215">
        <v>0</v>
      </c>
    </row>
    <row r="6216" spans="1:4" x14ac:dyDescent="0.25">
      <c r="A6216" t="s">
        <v>19892</v>
      </c>
      <c r="B6216" t="s">
        <v>19894</v>
      </c>
      <c r="C6216" t="s">
        <v>32068</v>
      </c>
      <c r="D6216">
        <v>0</v>
      </c>
    </row>
    <row r="6217" spans="1:4" x14ac:dyDescent="0.25">
      <c r="A6217" t="s">
        <v>19900</v>
      </c>
      <c r="B6217" t="s">
        <v>19902</v>
      </c>
      <c r="C6217" t="s">
        <v>32070</v>
      </c>
      <c r="D6217">
        <v>0</v>
      </c>
    </row>
    <row r="6218" spans="1:4" x14ac:dyDescent="0.25">
      <c r="A6218" t="s">
        <v>19904</v>
      </c>
      <c r="B6218" t="s">
        <v>19906</v>
      </c>
      <c r="C6218" t="s">
        <v>32071</v>
      </c>
      <c r="D6218">
        <v>0</v>
      </c>
    </row>
    <row r="6219" spans="1:4" x14ac:dyDescent="0.25">
      <c r="A6219" t="s">
        <v>19908</v>
      </c>
      <c r="B6219" t="s">
        <v>19910</v>
      </c>
      <c r="C6219" t="s">
        <v>32072</v>
      </c>
      <c r="D6219">
        <v>0</v>
      </c>
    </row>
    <row r="6220" spans="1:4" x14ac:dyDescent="0.25">
      <c r="A6220" t="s">
        <v>19916</v>
      </c>
      <c r="B6220" t="s">
        <v>19918</v>
      </c>
      <c r="C6220" t="s">
        <v>32074</v>
      </c>
      <c r="D6220">
        <v>0</v>
      </c>
    </row>
    <row r="6221" spans="1:4" x14ac:dyDescent="0.25">
      <c r="A6221" t="s">
        <v>19924</v>
      </c>
      <c r="B6221" t="s">
        <v>19926</v>
      </c>
      <c r="C6221" t="s">
        <v>32076</v>
      </c>
      <c r="D6221">
        <v>0</v>
      </c>
    </row>
    <row r="6222" spans="1:4" x14ac:dyDescent="0.25">
      <c r="A6222" t="s">
        <v>19928</v>
      </c>
      <c r="B6222" t="s">
        <v>19930</v>
      </c>
      <c r="C6222" t="s">
        <v>32077</v>
      </c>
      <c r="D6222">
        <v>0</v>
      </c>
    </row>
    <row r="6223" spans="1:4" x14ac:dyDescent="0.25">
      <c r="A6223" t="s">
        <v>19932</v>
      </c>
      <c r="B6223" t="s">
        <v>19934</v>
      </c>
      <c r="C6223" t="s">
        <v>32078</v>
      </c>
      <c r="D6223">
        <v>0</v>
      </c>
    </row>
    <row r="6224" spans="1:4" x14ac:dyDescent="0.25">
      <c r="A6224" t="s">
        <v>19940</v>
      </c>
      <c r="B6224" t="s">
        <v>19942</v>
      </c>
      <c r="C6224" t="s">
        <v>32080</v>
      </c>
      <c r="D6224">
        <v>0</v>
      </c>
    </row>
    <row r="6225" spans="1:4" x14ac:dyDescent="0.25">
      <c r="A6225" t="s">
        <v>19944</v>
      </c>
      <c r="B6225" t="s">
        <v>19946</v>
      </c>
      <c r="C6225" t="s">
        <v>32081</v>
      </c>
      <c r="D6225">
        <v>0</v>
      </c>
    </row>
    <row r="6226" spans="1:4" x14ac:dyDescent="0.25">
      <c r="A6226" t="s">
        <v>19955</v>
      </c>
      <c r="B6226" t="s">
        <v>19957</v>
      </c>
      <c r="C6226" t="s">
        <v>32085</v>
      </c>
      <c r="D6226">
        <v>0</v>
      </c>
    </row>
    <row r="6227" spans="1:4" x14ac:dyDescent="0.25">
      <c r="A6227" t="s">
        <v>19959</v>
      </c>
      <c r="B6227" t="s">
        <v>19961</v>
      </c>
      <c r="C6227" t="s">
        <v>32086</v>
      </c>
      <c r="D6227">
        <v>0</v>
      </c>
    </row>
    <row r="6228" spans="1:4" x14ac:dyDescent="0.25">
      <c r="A6228" t="s">
        <v>19967</v>
      </c>
      <c r="B6228" t="s">
        <v>19969</v>
      </c>
      <c r="C6228" t="s">
        <v>32088</v>
      </c>
      <c r="D6228">
        <v>0</v>
      </c>
    </row>
    <row r="6229" spans="1:4" x14ac:dyDescent="0.25">
      <c r="A6229" t="s">
        <v>19971</v>
      </c>
      <c r="B6229" t="s">
        <v>19973</v>
      </c>
      <c r="C6229" t="s">
        <v>32089</v>
      </c>
      <c r="D6229">
        <v>0</v>
      </c>
    </row>
    <row r="6230" spans="1:4" x14ac:dyDescent="0.25">
      <c r="A6230" t="s">
        <v>19979</v>
      </c>
      <c r="B6230" t="s">
        <v>19981</v>
      </c>
      <c r="C6230" t="s">
        <v>32091</v>
      </c>
      <c r="D6230">
        <v>0</v>
      </c>
    </row>
    <row r="6231" spans="1:4" x14ac:dyDescent="0.25">
      <c r="A6231" t="s">
        <v>19988</v>
      </c>
      <c r="B6231" t="s">
        <v>19990</v>
      </c>
      <c r="C6231" t="s">
        <v>32094</v>
      </c>
      <c r="D6231">
        <v>0</v>
      </c>
    </row>
    <row r="6232" spans="1:4" x14ac:dyDescent="0.25">
      <c r="A6232" t="s">
        <v>19996</v>
      </c>
      <c r="B6232" t="s">
        <v>19998</v>
      </c>
      <c r="C6232" t="s">
        <v>32096</v>
      </c>
      <c r="D6232">
        <v>0</v>
      </c>
    </row>
    <row r="6233" spans="1:4" x14ac:dyDescent="0.25">
      <c r="A6233" t="s">
        <v>20000</v>
      </c>
      <c r="B6233" t="s">
        <v>20002</v>
      </c>
      <c r="C6233" t="s">
        <v>32097</v>
      </c>
      <c r="D6233">
        <v>0</v>
      </c>
    </row>
    <row r="6234" spans="1:4" x14ac:dyDescent="0.25">
      <c r="A6234" t="s">
        <v>20008</v>
      </c>
      <c r="B6234" t="s">
        <v>20010</v>
      </c>
      <c r="C6234" t="s">
        <v>32099</v>
      </c>
      <c r="D6234">
        <v>0</v>
      </c>
    </row>
    <row r="6235" spans="1:4" x14ac:dyDescent="0.25">
      <c r="A6235" t="s">
        <v>20012</v>
      </c>
      <c r="B6235" t="s">
        <v>20014</v>
      </c>
      <c r="C6235" t="s">
        <v>32100</v>
      </c>
      <c r="D6235">
        <v>0</v>
      </c>
    </row>
    <row r="6236" spans="1:4" x14ac:dyDescent="0.25">
      <c r="A6236" t="s">
        <v>20016</v>
      </c>
      <c r="B6236" t="s">
        <v>20018</v>
      </c>
      <c r="C6236" t="s">
        <v>32101</v>
      </c>
      <c r="D6236">
        <v>0</v>
      </c>
    </row>
    <row r="6237" spans="1:4" x14ac:dyDescent="0.25">
      <c r="A6237" t="s">
        <v>20020</v>
      </c>
      <c r="B6237" t="s">
        <v>20022</v>
      </c>
      <c r="C6237" t="s">
        <v>32102</v>
      </c>
      <c r="D6237">
        <v>0</v>
      </c>
    </row>
    <row r="6238" spans="1:4" x14ac:dyDescent="0.25">
      <c r="A6238" t="s">
        <v>20028</v>
      </c>
      <c r="B6238" t="s">
        <v>20030</v>
      </c>
      <c r="C6238" t="s">
        <v>32104</v>
      </c>
      <c r="D6238">
        <v>0</v>
      </c>
    </row>
    <row r="6239" spans="1:4" x14ac:dyDescent="0.25">
      <c r="A6239" t="s">
        <v>20032</v>
      </c>
      <c r="B6239" t="s">
        <v>20034</v>
      </c>
      <c r="C6239" t="s">
        <v>32105</v>
      </c>
      <c r="D6239">
        <v>0</v>
      </c>
    </row>
    <row r="6240" spans="1:4" x14ac:dyDescent="0.25">
      <c r="A6240" t="s">
        <v>20040</v>
      </c>
      <c r="B6240" t="s">
        <v>20042</v>
      </c>
      <c r="C6240" t="s">
        <v>32107</v>
      </c>
      <c r="D6240">
        <v>0</v>
      </c>
    </row>
    <row r="6241" spans="1:4" x14ac:dyDescent="0.25">
      <c r="A6241" t="s">
        <v>20044</v>
      </c>
      <c r="B6241" t="s">
        <v>20046</v>
      </c>
      <c r="C6241" t="s">
        <v>32108</v>
      </c>
      <c r="D6241">
        <v>0</v>
      </c>
    </row>
    <row r="6242" spans="1:4" x14ac:dyDescent="0.25">
      <c r="A6242" t="s">
        <v>20048</v>
      </c>
      <c r="B6242" t="s">
        <v>20050</v>
      </c>
      <c r="C6242" t="s">
        <v>32109</v>
      </c>
      <c r="D6242">
        <v>0</v>
      </c>
    </row>
    <row r="6243" spans="1:4" x14ac:dyDescent="0.25">
      <c r="A6243" t="s">
        <v>20052</v>
      </c>
      <c r="B6243" t="s">
        <v>20054</v>
      </c>
      <c r="C6243" t="s">
        <v>32110</v>
      </c>
      <c r="D6243">
        <v>0</v>
      </c>
    </row>
    <row r="6244" spans="1:4" x14ac:dyDescent="0.25">
      <c r="A6244" t="s">
        <v>20056</v>
      </c>
      <c r="B6244" t="s">
        <v>20058</v>
      </c>
      <c r="C6244" t="s">
        <v>32111</v>
      </c>
      <c r="D6244">
        <v>0</v>
      </c>
    </row>
    <row r="6245" spans="1:4" x14ac:dyDescent="0.25">
      <c r="A6245" t="s">
        <v>20060</v>
      </c>
      <c r="B6245" t="s">
        <v>20062</v>
      </c>
      <c r="C6245" t="s">
        <v>32112</v>
      </c>
      <c r="D6245">
        <v>0</v>
      </c>
    </row>
    <row r="6246" spans="1:4" x14ac:dyDescent="0.25">
      <c r="A6246" t="s">
        <v>20071</v>
      </c>
      <c r="B6246" t="s">
        <v>20073</v>
      </c>
      <c r="C6246" t="s">
        <v>32117</v>
      </c>
      <c r="D6246">
        <v>0</v>
      </c>
    </row>
    <row r="6247" spans="1:4" x14ac:dyDescent="0.25">
      <c r="A6247" t="s">
        <v>20075</v>
      </c>
      <c r="B6247" t="s">
        <v>20077</v>
      </c>
      <c r="C6247" t="s">
        <v>32118</v>
      </c>
      <c r="D6247">
        <v>0</v>
      </c>
    </row>
    <row r="6248" spans="1:4" x14ac:dyDescent="0.25">
      <c r="A6248" t="s">
        <v>20079</v>
      </c>
      <c r="B6248" t="s">
        <v>20081</v>
      </c>
      <c r="C6248" t="s">
        <v>32119</v>
      </c>
      <c r="D6248">
        <v>0</v>
      </c>
    </row>
    <row r="6249" spans="1:4" x14ac:dyDescent="0.25">
      <c r="A6249" t="s">
        <v>20095</v>
      </c>
      <c r="B6249" t="s">
        <v>20097</v>
      </c>
      <c r="C6249" t="s">
        <v>32123</v>
      </c>
      <c r="D6249">
        <v>0</v>
      </c>
    </row>
    <row r="6250" spans="1:4" x14ac:dyDescent="0.25">
      <c r="A6250" t="s">
        <v>20099</v>
      </c>
      <c r="B6250" t="s">
        <v>20101</v>
      </c>
      <c r="C6250" t="s">
        <v>32124</v>
      </c>
      <c r="D6250">
        <v>0</v>
      </c>
    </row>
    <row r="6251" spans="1:4" x14ac:dyDescent="0.25">
      <c r="A6251" t="s">
        <v>20103</v>
      </c>
      <c r="B6251" t="s">
        <v>20105</v>
      </c>
      <c r="C6251" t="s">
        <v>32125</v>
      </c>
      <c r="D6251">
        <v>0</v>
      </c>
    </row>
    <row r="6252" spans="1:4" x14ac:dyDescent="0.25">
      <c r="A6252" t="s">
        <v>20107</v>
      </c>
      <c r="B6252" t="s">
        <v>20109</v>
      </c>
      <c r="C6252" t="s">
        <v>32126</v>
      </c>
      <c r="D6252">
        <v>0</v>
      </c>
    </row>
    <row r="6253" spans="1:4" x14ac:dyDescent="0.25">
      <c r="A6253" t="s">
        <v>20111</v>
      </c>
      <c r="B6253" t="s">
        <v>20113</v>
      </c>
      <c r="C6253" t="s">
        <v>32127</v>
      </c>
      <c r="D6253">
        <v>0</v>
      </c>
    </row>
    <row r="6254" spans="1:4" x14ac:dyDescent="0.25">
      <c r="A6254" t="s">
        <v>20115</v>
      </c>
      <c r="B6254" t="s">
        <v>20117</v>
      </c>
      <c r="C6254" t="s">
        <v>32128</v>
      </c>
      <c r="D6254">
        <v>0</v>
      </c>
    </row>
    <row r="6255" spans="1:4" x14ac:dyDescent="0.25">
      <c r="A6255" t="s">
        <v>20119</v>
      </c>
      <c r="B6255" t="s">
        <v>20121</v>
      </c>
      <c r="C6255" t="s">
        <v>32129</v>
      </c>
      <c r="D6255">
        <v>0</v>
      </c>
    </row>
    <row r="6256" spans="1:4" x14ac:dyDescent="0.25">
      <c r="A6256" t="s">
        <v>20123</v>
      </c>
      <c r="B6256" t="s">
        <v>20125</v>
      </c>
      <c r="C6256" t="s">
        <v>32130</v>
      </c>
      <c r="D6256">
        <v>0</v>
      </c>
    </row>
    <row r="6257" spans="1:4" x14ac:dyDescent="0.25">
      <c r="A6257" t="s">
        <v>20139</v>
      </c>
      <c r="B6257" t="s">
        <v>20141</v>
      </c>
      <c r="C6257" t="s">
        <v>32134</v>
      </c>
      <c r="D6257">
        <v>0</v>
      </c>
    </row>
    <row r="6258" spans="1:4" x14ac:dyDescent="0.25">
      <c r="A6258" t="s">
        <v>20143</v>
      </c>
      <c r="B6258" t="s">
        <v>20145</v>
      </c>
      <c r="C6258" t="s">
        <v>32135</v>
      </c>
      <c r="D6258">
        <v>0</v>
      </c>
    </row>
    <row r="6259" spans="1:4" x14ac:dyDescent="0.25">
      <c r="A6259" t="s">
        <v>20147</v>
      </c>
      <c r="B6259" t="s">
        <v>20149</v>
      </c>
      <c r="C6259" t="s">
        <v>32136</v>
      </c>
      <c r="D6259">
        <v>0</v>
      </c>
    </row>
    <row r="6260" spans="1:4" x14ac:dyDescent="0.25">
      <c r="A6260" t="s">
        <v>20151</v>
      </c>
      <c r="B6260" t="s">
        <v>20153</v>
      </c>
      <c r="C6260" t="s">
        <v>32137</v>
      </c>
      <c r="D6260">
        <v>0</v>
      </c>
    </row>
    <row r="6261" spans="1:4" x14ac:dyDescent="0.25">
      <c r="A6261" t="s">
        <v>20155</v>
      </c>
      <c r="B6261" t="s">
        <v>20157</v>
      </c>
      <c r="C6261" t="s">
        <v>32138</v>
      </c>
      <c r="D6261">
        <v>0</v>
      </c>
    </row>
    <row r="6262" spans="1:4" x14ac:dyDescent="0.25">
      <c r="A6262" t="s">
        <v>20163</v>
      </c>
      <c r="B6262" t="s">
        <v>20165</v>
      </c>
      <c r="C6262" t="s">
        <v>32140</v>
      </c>
      <c r="D6262">
        <v>0</v>
      </c>
    </row>
    <row r="6263" spans="1:4" x14ac:dyDescent="0.25">
      <c r="A6263" t="s">
        <v>20167</v>
      </c>
      <c r="B6263" t="s">
        <v>20169</v>
      </c>
      <c r="C6263" t="s">
        <v>32141</v>
      </c>
      <c r="D6263">
        <v>0</v>
      </c>
    </row>
    <row r="6264" spans="1:4" x14ac:dyDescent="0.25">
      <c r="A6264" t="s">
        <v>20171</v>
      </c>
      <c r="B6264" t="s">
        <v>20173</v>
      </c>
      <c r="C6264" t="s">
        <v>32142</v>
      </c>
      <c r="D6264">
        <v>0</v>
      </c>
    </row>
    <row r="6265" spans="1:4" x14ac:dyDescent="0.25">
      <c r="A6265" t="s">
        <v>20177</v>
      </c>
      <c r="B6265" t="s">
        <v>20179</v>
      </c>
      <c r="C6265" t="s">
        <v>32144</v>
      </c>
      <c r="D6265">
        <v>0</v>
      </c>
    </row>
    <row r="6266" spans="1:4" x14ac:dyDescent="0.25">
      <c r="A6266" t="s">
        <v>20181</v>
      </c>
      <c r="B6266" t="s">
        <v>20183</v>
      </c>
      <c r="C6266" t="s">
        <v>32145</v>
      </c>
      <c r="D6266">
        <v>0</v>
      </c>
    </row>
    <row r="6267" spans="1:4" x14ac:dyDescent="0.25">
      <c r="A6267" t="s">
        <v>20194</v>
      </c>
      <c r="B6267" t="s">
        <v>20196</v>
      </c>
      <c r="C6267" t="s">
        <v>32149</v>
      </c>
      <c r="D6267">
        <v>0</v>
      </c>
    </row>
    <row r="6268" spans="1:4" x14ac:dyDescent="0.25">
      <c r="A6268" t="s">
        <v>20198</v>
      </c>
      <c r="B6268" t="s">
        <v>20200</v>
      </c>
      <c r="C6268" t="s">
        <v>32150</v>
      </c>
      <c r="D6268">
        <v>0</v>
      </c>
    </row>
    <row r="6269" spans="1:4" x14ac:dyDescent="0.25">
      <c r="A6269" t="s">
        <v>20202</v>
      </c>
      <c r="B6269" t="s">
        <v>20204</v>
      </c>
      <c r="C6269" t="s">
        <v>32151</v>
      </c>
      <c r="D6269">
        <v>0</v>
      </c>
    </row>
    <row r="6270" spans="1:4" x14ac:dyDescent="0.25">
      <c r="A6270" t="s">
        <v>20206</v>
      </c>
      <c r="B6270" t="s">
        <v>20208</v>
      </c>
      <c r="C6270" t="s">
        <v>32152</v>
      </c>
      <c r="D6270">
        <v>0</v>
      </c>
    </row>
    <row r="6271" spans="1:4" x14ac:dyDescent="0.25">
      <c r="A6271" t="s">
        <v>20210</v>
      </c>
      <c r="B6271" t="s">
        <v>20212</v>
      </c>
      <c r="C6271" t="s">
        <v>32153</v>
      </c>
      <c r="D6271">
        <v>0</v>
      </c>
    </row>
    <row r="6272" spans="1:4" x14ac:dyDescent="0.25">
      <c r="A6272" t="s">
        <v>20230</v>
      </c>
      <c r="B6272" t="s">
        <v>20232</v>
      </c>
      <c r="C6272" t="s">
        <v>32158</v>
      </c>
      <c r="D6272">
        <v>0</v>
      </c>
    </row>
    <row r="6273" spans="1:4" x14ac:dyDescent="0.25">
      <c r="A6273" t="s">
        <v>20234</v>
      </c>
      <c r="B6273" t="s">
        <v>20236</v>
      </c>
      <c r="C6273" t="s">
        <v>32159</v>
      </c>
      <c r="D6273">
        <v>0</v>
      </c>
    </row>
    <row r="6274" spans="1:4" x14ac:dyDescent="0.25">
      <c r="A6274" t="s">
        <v>20238</v>
      </c>
      <c r="B6274" t="s">
        <v>20240</v>
      </c>
      <c r="C6274" t="s">
        <v>32160</v>
      </c>
      <c r="D6274">
        <v>0</v>
      </c>
    </row>
    <row r="6275" spans="1:4" x14ac:dyDescent="0.25">
      <c r="A6275" t="s">
        <v>20242</v>
      </c>
      <c r="B6275" t="s">
        <v>20244</v>
      </c>
      <c r="C6275" t="s">
        <v>32161</v>
      </c>
      <c r="D6275">
        <v>0</v>
      </c>
    </row>
    <row r="6276" spans="1:4" x14ac:dyDescent="0.25">
      <c r="A6276" t="s">
        <v>20246</v>
      </c>
      <c r="B6276" t="s">
        <v>20248</v>
      </c>
      <c r="C6276" t="s">
        <v>32162</v>
      </c>
      <c r="D6276">
        <v>0</v>
      </c>
    </row>
    <row r="6277" spans="1:4" x14ac:dyDescent="0.25">
      <c r="A6277" t="s">
        <v>20250</v>
      </c>
      <c r="B6277" t="s">
        <v>20252</v>
      </c>
      <c r="C6277" t="s">
        <v>32163</v>
      </c>
      <c r="D6277">
        <v>0</v>
      </c>
    </row>
    <row r="6278" spans="1:4" x14ac:dyDescent="0.25">
      <c r="A6278" t="s">
        <v>20254</v>
      </c>
      <c r="B6278" t="s">
        <v>20256</v>
      </c>
      <c r="C6278" t="s">
        <v>32164</v>
      </c>
      <c r="D6278">
        <v>0</v>
      </c>
    </row>
    <row r="6279" spans="1:4" x14ac:dyDescent="0.25">
      <c r="A6279" t="s">
        <v>20270</v>
      </c>
      <c r="B6279" t="s">
        <v>20272</v>
      </c>
      <c r="C6279" t="s">
        <v>32168</v>
      </c>
      <c r="D6279">
        <v>0</v>
      </c>
    </row>
    <row r="6280" spans="1:4" x14ac:dyDescent="0.25">
      <c r="A6280" t="s">
        <v>20278</v>
      </c>
      <c r="B6280" t="s">
        <v>20280</v>
      </c>
      <c r="C6280" t="s">
        <v>32170</v>
      </c>
      <c r="D6280">
        <v>0</v>
      </c>
    </row>
    <row r="6281" spans="1:4" x14ac:dyDescent="0.25">
      <c r="A6281" t="s">
        <v>20282</v>
      </c>
      <c r="B6281" t="s">
        <v>20284</v>
      </c>
      <c r="C6281" t="s">
        <v>32171</v>
      </c>
      <c r="D6281">
        <v>0</v>
      </c>
    </row>
    <row r="6282" spans="1:4" x14ac:dyDescent="0.25">
      <c r="A6282" t="s">
        <v>20290</v>
      </c>
      <c r="B6282" t="s">
        <v>20292</v>
      </c>
      <c r="C6282" t="s">
        <v>32173</v>
      </c>
      <c r="D6282">
        <v>0</v>
      </c>
    </row>
    <row r="6283" spans="1:4" x14ac:dyDescent="0.25">
      <c r="A6283" t="s">
        <v>20294</v>
      </c>
      <c r="B6283" t="s">
        <v>20296</v>
      </c>
      <c r="C6283" t="s">
        <v>32174</v>
      </c>
      <c r="D6283">
        <v>0</v>
      </c>
    </row>
    <row r="6284" spans="1:4" x14ac:dyDescent="0.25">
      <c r="A6284" t="s">
        <v>20298</v>
      </c>
      <c r="B6284" t="s">
        <v>20300</v>
      </c>
      <c r="C6284" t="s">
        <v>32175</v>
      </c>
      <c r="D6284">
        <v>0</v>
      </c>
    </row>
    <row r="6285" spans="1:4" x14ac:dyDescent="0.25">
      <c r="A6285" t="s">
        <v>20302</v>
      </c>
      <c r="B6285" t="s">
        <v>20304</v>
      </c>
      <c r="C6285" t="s">
        <v>32176</v>
      </c>
      <c r="D6285">
        <v>0</v>
      </c>
    </row>
    <row r="6286" spans="1:4" x14ac:dyDescent="0.25">
      <c r="A6286" t="s">
        <v>20310</v>
      </c>
      <c r="B6286" t="s">
        <v>20312</v>
      </c>
      <c r="C6286" t="s">
        <v>32178</v>
      </c>
      <c r="D6286">
        <v>0</v>
      </c>
    </row>
    <row r="6287" spans="1:4" x14ac:dyDescent="0.25">
      <c r="A6287" t="s">
        <v>20314</v>
      </c>
      <c r="B6287" t="s">
        <v>20316</v>
      </c>
      <c r="C6287" t="s">
        <v>32179</v>
      </c>
      <c r="D6287">
        <v>0</v>
      </c>
    </row>
    <row r="6288" spans="1:4" x14ac:dyDescent="0.25">
      <c r="A6288" t="s">
        <v>20318</v>
      </c>
      <c r="B6288" t="s">
        <v>20320</v>
      </c>
      <c r="C6288" t="s">
        <v>32180</v>
      </c>
      <c r="D6288">
        <v>0</v>
      </c>
    </row>
    <row r="6289" spans="1:4" x14ac:dyDescent="0.25">
      <c r="A6289" t="s">
        <v>20322</v>
      </c>
      <c r="B6289" t="s">
        <v>20324</v>
      </c>
      <c r="C6289" t="s">
        <v>32181</v>
      </c>
      <c r="D6289">
        <v>0</v>
      </c>
    </row>
    <row r="6290" spans="1:4" x14ac:dyDescent="0.25">
      <c r="A6290" t="s">
        <v>20326</v>
      </c>
      <c r="B6290" t="s">
        <v>20328</v>
      </c>
      <c r="C6290" t="s">
        <v>32182</v>
      </c>
      <c r="D6290">
        <v>0</v>
      </c>
    </row>
    <row r="6291" spans="1:4" x14ac:dyDescent="0.25">
      <c r="A6291" t="s">
        <v>20330</v>
      </c>
      <c r="B6291" t="s">
        <v>20332</v>
      </c>
      <c r="C6291" t="s">
        <v>32183</v>
      </c>
      <c r="D6291">
        <v>0</v>
      </c>
    </row>
    <row r="6292" spans="1:4" x14ac:dyDescent="0.25">
      <c r="A6292" t="s">
        <v>20334</v>
      </c>
      <c r="B6292" t="s">
        <v>20336</v>
      </c>
      <c r="C6292" t="s">
        <v>32184</v>
      </c>
      <c r="D6292">
        <v>0</v>
      </c>
    </row>
    <row r="6293" spans="1:4" x14ac:dyDescent="0.25">
      <c r="A6293" t="s">
        <v>20342</v>
      </c>
      <c r="B6293" t="s">
        <v>20344</v>
      </c>
      <c r="C6293" t="s">
        <v>32186</v>
      </c>
      <c r="D6293">
        <v>0</v>
      </c>
    </row>
    <row r="6294" spans="1:4" x14ac:dyDescent="0.25">
      <c r="A6294" t="s">
        <v>20346</v>
      </c>
      <c r="B6294" t="s">
        <v>20348</v>
      </c>
      <c r="C6294" t="s">
        <v>32187</v>
      </c>
      <c r="D6294">
        <v>0</v>
      </c>
    </row>
    <row r="6295" spans="1:4" x14ac:dyDescent="0.25">
      <c r="A6295" t="s">
        <v>20350</v>
      </c>
      <c r="B6295" t="s">
        <v>20352</v>
      </c>
      <c r="C6295" t="s">
        <v>32188</v>
      </c>
      <c r="D6295">
        <v>0</v>
      </c>
    </row>
    <row r="6296" spans="1:4" x14ac:dyDescent="0.25">
      <c r="A6296" t="s">
        <v>20358</v>
      </c>
      <c r="B6296" t="s">
        <v>20360</v>
      </c>
      <c r="C6296" t="s">
        <v>32190</v>
      </c>
      <c r="D6296">
        <v>0</v>
      </c>
    </row>
    <row r="6297" spans="1:4" x14ac:dyDescent="0.25">
      <c r="A6297" t="s">
        <v>20362</v>
      </c>
      <c r="B6297" t="s">
        <v>20364</v>
      </c>
      <c r="C6297" t="s">
        <v>32191</v>
      </c>
      <c r="D6297">
        <v>0</v>
      </c>
    </row>
    <row r="6298" spans="1:4" x14ac:dyDescent="0.25">
      <c r="A6298" t="s">
        <v>20366</v>
      </c>
      <c r="B6298" t="s">
        <v>20368</v>
      </c>
      <c r="C6298" t="s">
        <v>32192</v>
      </c>
      <c r="D6298">
        <v>0</v>
      </c>
    </row>
    <row r="6299" spans="1:4" x14ac:dyDescent="0.25">
      <c r="A6299" t="s">
        <v>20370</v>
      </c>
      <c r="B6299" t="s">
        <v>20372</v>
      </c>
      <c r="C6299" t="s">
        <v>32193</v>
      </c>
      <c r="D6299">
        <v>0</v>
      </c>
    </row>
    <row r="6300" spans="1:4" x14ac:dyDescent="0.25">
      <c r="A6300" t="s">
        <v>20374</v>
      </c>
      <c r="B6300" t="s">
        <v>20376</v>
      </c>
      <c r="C6300" t="s">
        <v>32194</v>
      </c>
      <c r="D6300">
        <v>0</v>
      </c>
    </row>
    <row r="6301" spans="1:4" x14ac:dyDescent="0.25">
      <c r="A6301" t="s">
        <v>20381</v>
      </c>
      <c r="B6301" t="s">
        <v>20383</v>
      </c>
      <c r="C6301" t="s">
        <v>32197</v>
      </c>
      <c r="D6301">
        <v>0</v>
      </c>
    </row>
    <row r="6302" spans="1:4" x14ac:dyDescent="0.25">
      <c r="A6302" t="s">
        <v>20385</v>
      </c>
      <c r="B6302" t="s">
        <v>20387</v>
      </c>
      <c r="C6302" t="s">
        <v>32198</v>
      </c>
      <c r="D6302">
        <v>0</v>
      </c>
    </row>
    <row r="6303" spans="1:4" x14ac:dyDescent="0.25">
      <c r="A6303" t="s">
        <v>20389</v>
      </c>
      <c r="B6303" t="s">
        <v>20391</v>
      </c>
      <c r="C6303" t="s">
        <v>32199</v>
      </c>
      <c r="D6303">
        <v>0</v>
      </c>
    </row>
    <row r="6304" spans="1:4" x14ac:dyDescent="0.25">
      <c r="A6304" t="s">
        <v>20393</v>
      </c>
      <c r="B6304" t="s">
        <v>20395</v>
      </c>
      <c r="C6304" t="s">
        <v>32200</v>
      </c>
      <c r="D6304">
        <v>0</v>
      </c>
    </row>
    <row r="6305" spans="1:4" x14ac:dyDescent="0.25">
      <c r="A6305" t="s">
        <v>20397</v>
      </c>
      <c r="B6305" t="s">
        <v>20399</v>
      </c>
      <c r="C6305" t="s">
        <v>32201</v>
      </c>
      <c r="D6305">
        <v>0</v>
      </c>
    </row>
    <row r="6306" spans="1:4" x14ac:dyDescent="0.25">
      <c r="A6306" t="s">
        <v>20409</v>
      </c>
      <c r="B6306" t="s">
        <v>20411</v>
      </c>
      <c r="C6306" t="s">
        <v>32204</v>
      </c>
      <c r="D6306">
        <v>0</v>
      </c>
    </row>
    <row r="6307" spans="1:4" x14ac:dyDescent="0.25">
      <c r="A6307" t="s">
        <v>20413</v>
      </c>
      <c r="B6307" t="s">
        <v>20415</v>
      </c>
      <c r="C6307" t="s">
        <v>32205</v>
      </c>
      <c r="D6307">
        <v>0</v>
      </c>
    </row>
    <row r="6308" spans="1:4" x14ac:dyDescent="0.25">
      <c r="A6308" t="s">
        <v>20418</v>
      </c>
      <c r="B6308" t="s">
        <v>20420</v>
      </c>
      <c r="C6308" t="s">
        <v>32207</v>
      </c>
      <c r="D6308">
        <v>0</v>
      </c>
    </row>
    <row r="6309" spans="1:4" x14ac:dyDescent="0.25">
      <c r="A6309" t="s">
        <v>20422</v>
      </c>
      <c r="B6309" t="s">
        <v>20424</v>
      </c>
      <c r="C6309" t="s">
        <v>32208</v>
      </c>
      <c r="D6309">
        <v>0</v>
      </c>
    </row>
    <row r="6310" spans="1:4" x14ac:dyDescent="0.25">
      <c r="A6310" t="s">
        <v>20439</v>
      </c>
      <c r="B6310" t="s">
        <v>20441</v>
      </c>
      <c r="C6310" t="s">
        <v>32213</v>
      </c>
      <c r="D6310">
        <v>0</v>
      </c>
    </row>
    <row r="6311" spans="1:4" x14ac:dyDescent="0.25">
      <c r="A6311" t="s">
        <v>20446</v>
      </c>
      <c r="B6311" t="s">
        <v>20448</v>
      </c>
      <c r="C6311" t="s">
        <v>32216</v>
      </c>
      <c r="D6311">
        <v>0</v>
      </c>
    </row>
    <row r="6312" spans="1:4" x14ac:dyDescent="0.25">
      <c r="A6312" t="s">
        <v>20450</v>
      </c>
      <c r="B6312" t="s">
        <v>20452</v>
      </c>
      <c r="C6312" t="s">
        <v>32217</v>
      </c>
      <c r="D6312">
        <v>0</v>
      </c>
    </row>
    <row r="6313" spans="1:4" x14ac:dyDescent="0.25">
      <c r="A6313" t="s">
        <v>20458</v>
      </c>
      <c r="B6313" t="s">
        <v>20460</v>
      </c>
      <c r="C6313" t="s">
        <v>32219</v>
      </c>
      <c r="D6313">
        <v>0</v>
      </c>
    </row>
    <row r="6314" spans="1:4" x14ac:dyDescent="0.25">
      <c r="A6314" t="s">
        <v>20462</v>
      </c>
      <c r="B6314" t="s">
        <v>20464</v>
      </c>
      <c r="C6314" t="s">
        <v>32220</v>
      </c>
      <c r="D6314">
        <v>0</v>
      </c>
    </row>
    <row r="6315" spans="1:4" x14ac:dyDescent="0.25">
      <c r="A6315" t="s">
        <v>20466</v>
      </c>
      <c r="B6315" t="s">
        <v>20468</v>
      </c>
      <c r="C6315" t="s">
        <v>32221</v>
      </c>
      <c r="D6315">
        <v>0</v>
      </c>
    </row>
    <row r="6316" spans="1:4" x14ac:dyDescent="0.25">
      <c r="A6316" t="s">
        <v>20474</v>
      </c>
      <c r="B6316" t="s">
        <v>20476</v>
      </c>
      <c r="C6316" t="s">
        <v>32223</v>
      </c>
      <c r="D6316">
        <v>0</v>
      </c>
    </row>
    <row r="6317" spans="1:4" x14ac:dyDescent="0.25">
      <c r="A6317" t="s">
        <v>20485</v>
      </c>
      <c r="B6317" t="s">
        <v>20487</v>
      </c>
      <c r="C6317" t="s">
        <v>32227</v>
      </c>
      <c r="D6317">
        <v>0</v>
      </c>
    </row>
    <row r="6318" spans="1:4" x14ac:dyDescent="0.25">
      <c r="A6318" t="s">
        <v>20489</v>
      </c>
      <c r="B6318" t="s">
        <v>20491</v>
      </c>
      <c r="C6318" t="s">
        <v>32228</v>
      </c>
      <c r="D6318">
        <v>0</v>
      </c>
    </row>
    <row r="6319" spans="1:4" x14ac:dyDescent="0.25">
      <c r="A6319" t="s">
        <v>20493</v>
      </c>
      <c r="B6319" t="s">
        <v>20495</v>
      </c>
      <c r="C6319" t="s">
        <v>32229</v>
      </c>
      <c r="D6319">
        <v>0</v>
      </c>
    </row>
    <row r="6320" spans="1:4" x14ac:dyDescent="0.25">
      <c r="A6320" t="s">
        <v>20497</v>
      </c>
      <c r="B6320" t="s">
        <v>20499</v>
      </c>
      <c r="C6320" t="s">
        <v>32230</v>
      </c>
      <c r="D6320">
        <v>0</v>
      </c>
    </row>
    <row r="6321" spans="1:4" x14ac:dyDescent="0.25">
      <c r="A6321" t="s">
        <v>20509</v>
      </c>
      <c r="B6321" t="s">
        <v>20511</v>
      </c>
      <c r="C6321" t="s">
        <v>32233</v>
      </c>
      <c r="D6321">
        <v>0</v>
      </c>
    </row>
    <row r="6322" spans="1:4" x14ac:dyDescent="0.25">
      <c r="A6322" t="s">
        <v>20513</v>
      </c>
      <c r="B6322" t="s">
        <v>20515</v>
      </c>
      <c r="C6322" t="s">
        <v>32234</v>
      </c>
      <c r="D6322">
        <v>0</v>
      </c>
    </row>
    <row r="6323" spans="1:4" x14ac:dyDescent="0.25">
      <c r="A6323" t="s">
        <v>20517</v>
      </c>
      <c r="B6323" t="s">
        <v>20519</v>
      </c>
      <c r="C6323" t="s">
        <v>32235</v>
      </c>
      <c r="D6323">
        <v>0</v>
      </c>
    </row>
    <row r="6324" spans="1:4" x14ac:dyDescent="0.25">
      <c r="A6324" t="s">
        <v>20521</v>
      </c>
      <c r="B6324" t="s">
        <v>20523</v>
      </c>
      <c r="C6324" t="s">
        <v>32236</v>
      </c>
      <c r="D6324">
        <v>0</v>
      </c>
    </row>
    <row r="6325" spans="1:4" x14ac:dyDescent="0.25">
      <c r="A6325" t="s">
        <v>20525</v>
      </c>
      <c r="B6325" t="s">
        <v>20527</v>
      </c>
      <c r="C6325" t="s">
        <v>32237</v>
      </c>
      <c r="D6325">
        <v>0</v>
      </c>
    </row>
    <row r="6326" spans="1:4" x14ac:dyDescent="0.25">
      <c r="A6326" t="s">
        <v>20533</v>
      </c>
      <c r="B6326" t="s">
        <v>20535</v>
      </c>
      <c r="C6326" t="s">
        <v>32239</v>
      </c>
      <c r="D6326">
        <v>0</v>
      </c>
    </row>
    <row r="6327" spans="1:4" x14ac:dyDescent="0.25">
      <c r="A6327" t="s">
        <v>20537</v>
      </c>
      <c r="B6327" t="s">
        <v>20539</v>
      </c>
      <c r="C6327" t="s">
        <v>32240</v>
      </c>
      <c r="D6327">
        <v>0</v>
      </c>
    </row>
    <row r="6328" spans="1:4" x14ac:dyDescent="0.25">
      <c r="A6328" t="s">
        <v>20541</v>
      </c>
      <c r="B6328" t="s">
        <v>20543</v>
      </c>
      <c r="C6328" t="s">
        <v>32241</v>
      </c>
      <c r="D6328">
        <v>0</v>
      </c>
    </row>
    <row r="6329" spans="1:4" x14ac:dyDescent="0.25">
      <c r="A6329" t="s">
        <v>20545</v>
      </c>
      <c r="B6329" t="s">
        <v>20547</v>
      </c>
      <c r="C6329" t="s">
        <v>32242</v>
      </c>
      <c r="D6329">
        <v>0</v>
      </c>
    </row>
    <row r="6330" spans="1:4" x14ac:dyDescent="0.25">
      <c r="A6330" t="s">
        <v>20553</v>
      </c>
      <c r="B6330" t="s">
        <v>20555</v>
      </c>
      <c r="C6330" t="s">
        <v>32244</v>
      </c>
      <c r="D6330">
        <v>0</v>
      </c>
    </row>
    <row r="6331" spans="1:4" x14ac:dyDescent="0.25">
      <c r="A6331" t="s">
        <v>20557</v>
      </c>
      <c r="B6331" t="s">
        <v>20559</v>
      </c>
      <c r="C6331" t="s">
        <v>32245</v>
      </c>
      <c r="D6331">
        <v>0</v>
      </c>
    </row>
    <row r="6332" spans="1:4" x14ac:dyDescent="0.25">
      <c r="A6332" t="s">
        <v>20565</v>
      </c>
      <c r="B6332" t="s">
        <v>20567</v>
      </c>
      <c r="C6332" t="s">
        <v>32247</v>
      </c>
      <c r="D6332">
        <v>0</v>
      </c>
    </row>
    <row r="6333" spans="1:4" x14ac:dyDescent="0.25">
      <c r="A6333" t="s">
        <v>20569</v>
      </c>
      <c r="B6333" t="s">
        <v>20571</v>
      </c>
      <c r="C6333" t="s">
        <v>32248</v>
      </c>
      <c r="D6333">
        <v>0</v>
      </c>
    </row>
    <row r="6334" spans="1:4" x14ac:dyDescent="0.25">
      <c r="A6334" t="s">
        <v>20577</v>
      </c>
      <c r="B6334" t="s">
        <v>20579</v>
      </c>
      <c r="C6334" t="s">
        <v>32250</v>
      </c>
      <c r="D6334">
        <v>0</v>
      </c>
    </row>
    <row r="6335" spans="1:4" x14ac:dyDescent="0.25">
      <c r="A6335" t="s">
        <v>20585</v>
      </c>
      <c r="B6335" t="s">
        <v>20587</v>
      </c>
      <c r="C6335" t="s">
        <v>32252</v>
      </c>
      <c r="D6335">
        <v>0</v>
      </c>
    </row>
    <row r="6336" spans="1:4" x14ac:dyDescent="0.25">
      <c r="A6336" t="s">
        <v>20589</v>
      </c>
      <c r="B6336" t="s">
        <v>20591</v>
      </c>
      <c r="C6336" t="s">
        <v>32253</v>
      </c>
      <c r="D6336">
        <v>0</v>
      </c>
    </row>
    <row r="6337" spans="1:4" x14ac:dyDescent="0.25">
      <c r="A6337" t="s">
        <v>20597</v>
      </c>
      <c r="B6337" t="s">
        <v>20599</v>
      </c>
      <c r="C6337" t="s">
        <v>32255</v>
      </c>
      <c r="D6337">
        <v>0</v>
      </c>
    </row>
    <row r="6338" spans="1:4" x14ac:dyDescent="0.25">
      <c r="A6338" t="s">
        <v>20601</v>
      </c>
      <c r="B6338" t="s">
        <v>20603</v>
      </c>
      <c r="C6338" t="s">
        <v>32256</v>
      </c>
      <c r="D6338">
        <v>0</v>
      </c>
    </row>
    <row r="6339" spans="1:4" x14ac:dyDescent="0.25">
      <c r="A6339" t="s">
        <v>20605</v>
      </c>
      <c r="B6339" t="s">
        <v>20607</v>
      </c>
      <c r="C6339" t="s">
        <v>32257</v>
      </c>
      <c r="D6339">
        <v>0</v>
      </c>
    </row>
    <row r="6340" spans="1:4" x14ac:dyDescent="0.25">
      <c r="A6340" t="s">
        <v>20609</v>
      </c>
      <c r="B6340" t="s">
        <v>20611</v>
      </c>
      <c r="C6340" t="s">
        <v>32258</v>
      </c>
      <c r="D6340">
        <v>0</v>
      </c>
    </row>
    <row r="6341" spans="1:4" x14ac:dyDescent="0.25">
      <c r="A6341" t="s">
        <v>20613</v>
      </c>
      <c r="B6341" t="s">
        <v>20615</v>
      </c>
      <c r="C6341" t="s">
        <v>32259</v>
      </c>
      <c r="D6341">
        <v>0</v>
      </c>
    </row>
    <row r="6342" spans="1:4" x14ac:dyDescent="0.25">
      <c r="A6342" t="s">
        <v>20617</v>
      </c>
      <c r="B6342" t="s">
        <v>20619</v>
      </c>
      <c r="C6342" t="s">
        <v>32260</v>
      </c>
      <c r="D6342">
        <v>0</v>
      </c>
    </row>
    <row r="6343" spans="1:4" x14ac:dyDescent="0.25">
      <c r="A6343" t="s">
        <v>20621</v>
      </c>
      <c r="B6343" t="s">
        <v>20623</v>
      </c>
      <c r="C6343" t="s">
        <v>32261</v>
      </c>
      <c r="D6343">
        <v>0</v>
      </c>
    </row>
    <row r="6344" spans="1:4" x14ac:dyDescent="0.25">
      <c r="A6344" t="s">
        <v>20629</v>
      </c>
      <c r="B6344" t="s">
        <v>20631</v>
      </c>
      <c r="C6344" t="s">
        <v>32263</v>
      </c>
      <c r="D6344">
        <v>0</v>
      </c>
    </row>
    <row r="6345" spans="1:4" x14ac:dyDescent="0.25">
      <c r="A6345" t="s">
        <v>20637</v>
      </c>
      <c r="B6345" t="s">
        <v>20639</v>
      </c>
      <c r="C6345" t="s">
        <v>32265</v>
      </c>
      <c r="D6345">
        <v>0</v>
      </c>
    </row>
    <row r="6346" spans="1:4" x14ac:dyDescent="0.25">
      <c r="A6346" t="s">
        <v>20641</v>
      </c>
      <c r="B6346" t="s">
        <v>20643</v>
      </c>
      <c r="C6346" t="s">
        <v>32266</v>
      </c>
      <c r="D6346">
        <v>0</v>
      </c>
    </row>
    <row r="6347" spans="1:4" x14ac:dyDescent="0.25">
      <c r="A6347" t="s">
        <v>20645</v>
      </c>
      <c r="B6347" t="s">
        <v>20647</v>
      </c>
      <c r="C6347" t="s">
        <v>32267</v>
      </c>
      <c r="D6347">
        <v>0</v>
      </c>
    </row>
    <row r="6348" spans="1:4" x14ac:dyDescent="0.25">
      <c r="A6348" t="s">
        <v>20649</v>
      </c>
      <c r="B6348" t="s">
        <v>20651</v>
      </c>
      <c r="C6348" t="s">
        <v>32268</v>
      </c>
      <c r="D6348">
        <v>0</v>
      </c>
    </row>
    <row r="6349" spans="1:4" x14ac:dyDescent="0.25">
      <c r="A6349" t="s">
        <v>20653</v>
      </c>
      <c r="B6349" t="s">
        <v>20655</v>
      </c>
      <c r="C6349" t="s">
        <v>32269</v>
      </c>
      <c r="D6349">
        <v>0</v>
      </c>
    </row>
    <row r="6350" spans="1:4" x14ac:dyDescent="0.25">
      <c r="A6350" t="s">
        <v>20657</v>
      </c>
      <c r="B6350" t="s">
        <v>20659</v>
      </c>
      <c r="C6350" t="s">
        <v>32270</v>
      </c>
      <c r="D6350">
        <v>0</v>
      </c>
    </row>
    <row r="6351" spans="1:4" x14ac:dyDescent="0.25">
      <c r="A6351" t="s">
        <v>20673</v>
      </c>
      <c r="B6351" t="s">
        <v>20675</v>
      </c>
      <c r="C6351" t="s">
        <v>32274</v>
      </c>
      <c r="D6351">
        <v>0</v>
      </c>
    </row>
    <row r="6352" spans="1:4" x14ac:dyDescent="0.25">
      <c r="A6352" t="s">
        <v>20681</v>
      </c>
      <c r="B6352" t="s">
        <v>20683</v>
      </c>
      <c r="C6352" t="s">
        <v>32276</v>
      </c>
      <c r="D6352">
        <v>0</v>
      </c>
    </row>
    <row r="6353" spans="1:4" x14ac:dyDescent="0.25">
      <c r="A6353" t="s">
        <v>20689</v>
      </c>
      <c r="B6353" t="s">
        <v>20691</v>
      </c>
      <c r="C6353" t="s">
        <v>32278</v>
      </c>
      <c r="D6353">
        <v>0</v>
      </c>
    </row>
    <row r="6354" spans="1:4" x14ac:dyDescent="0.25">
      <c r="A6354" t="s">
        <v>20697</v>
      </c>
      <c r="B6354" t="s">
        <v>20699</v>
      </c>
      <c r="C6354" t="s">
        <v>32280</v>
      </c>
      <c r="D6354">
        <v>0</v>
      </c>
    </row>
    <row r="6355" spans="1:4" x14ac:dyDescent="0.25">
      <c r="A6355" t="s">
        <v>20701</v>
      </c>
      <c r="B6355" t="s">
        <v>20703</v>
      </c>
      <c r="C6355" t="s">
        <v>32281</v>
      </c>
      <c r="D6355">
        <v>0</v>
      </c>
    </row>
    <row r="6356" spans="1:4" x14ac:dyDescent="0.25">
      <c r="A6356" t="s">
        <v>20705</v>
      </c>
      <c r="B6356" t="s">
        <v>20707</v>
      </c>
      <c r="C6356" t="s">
        <v>32282</v>
      </c>
      <c r="D6356">
        <v>0</v>
      </c>
    </row>
    <row r="6357" spans="1:4" x14ac:dyDescent="0.25">
      <c r="A6357" t="s">
        <v>20709</v>
      </c>
      <c r="B6357" t="s">
        <v>20711</v>
      </c>
      <c r="C6357" t="s">
        <v>32283</v>
      </c>
      <c r="D6357">
        <v>0</v>
      </c>
    </row>
    <row r="6358" spans="1:4" x14ac:dyDescent="0.25">
      <c r="A6358" t="s">
        <v>20713</v>
      </c>
      <c r="B6358" t="s">
        <v>20715</v>
      </c>
      <c r="C6358" t="s">
        <v>32284</v>
      </c>
      <c r="D6358">
        <v>0</v>
      </c>
    </row>
    <row r="6359" spans="1:4" x14ac:dyDescent="0.25">
      <c r="A6359" t="s">
        <v>20717</v>
      </c>
      <c r="B6359" t="s">
        <v>20719</v>
      </c>
      <c r="C6359" t="s">
        <v>32285</v>
      </c>
      <c r="D6359">
        <v>0</v>
      </c>
    </row>
    <row r="6360" spans="1:4" x14ac:dyDescent="0.25">
      <c r="A6360" t="s">
        <v>20721</v>
      </c>
      <c r="B6360" t="s">
        <v>20723</v>
      </c>
      <c r="C6360" t="s">
        <v>32286</v>
      </c>
      <c r="D6360">
        <v>0</v>
      </c>
    </row>
    <row r="6361" spans="1:4" x14ac:dyDescent="0.25">
      <c r="A6361" t="s">
        <v>20725</v>
      </c>
      <c r="B6361" t="s">
        <v>20727</v>
      </c>
      <c r="C6361" t="s">
        <v>32287</v>
      </c>
      <c r="D6361">
        <v>0</v>
      </c>
    </row>
    <row r="6362" spans="1:4" x14ac:dyDescent="0.25">
      <c r="A6362" t="s">
        <v>20741</v>
      </c>
      <c r="B6362" t="s">
        <v>20743</v>
      </c>
      <c r="C6362" t="s">
        <v>32291</v>
      </c>
      <c r="D6362">
        <v>0</v>
      </c>
    </row>
    <row r="6363" spans="1:4" x14ac:dyDescent="0.25">
      <c r="A6363" t="s">
        <v>20749</v>
      </c>
      <c r="B6363" t="s">
        <v>20751</v>
      </c>
      <c r="C6363" t="s">
        <v>32293</v>
      </c>
      <c r="D6363">
        <v>0</v>
      </c>
    </row>
    <row r="6364" spans="1:4" x14ac:dyDescent="0.25">
      <c r="A6364" t="s">
        <v>20753</v>
      </c>
      <c r="B6364" t="s">
        <v>20755</v>
      </c>
      <c r="C6364" t="s">
        <v>32294</v>
      </c>
      <c r="D6364">
        <v>0</v>
      </c>
    </row>
    <row r="6365" spans="1:4" x14ac:dyDescent="0.25">
      <c r="A6365" t="s">
        <v>20757</v>
      </c>
      <c r="B6365" t="s">
        <v>20759</v>
      </c>
      <c r="C6365" t="s">
        <v>32295</v>
      </c>
      <c r="D6365">
        <v>0</v>
      </c>
    </row>
    <row r="6366" spans="1:4" x14ac:dyDescent="0.25">
      <c r="A6366" t="s">
        <v>20761</v>
      </c>
      <c r="B6366" t="s">
        <v>20763</v>
      </c>
      <c r="C6366" t="s">
        <v>32296</v>
      </c>
      <c r="D6366">
        <v>0</v>
      </c>
    </row>
    <row r="6367" spans="1:4" x14ac:dyDescent="0.25">
      <c r="A6367" t="s">
        <v>20765</v>
      </c>
      <c r="B6367" t="s">
        <v>20767</v>
      </c>
      <c r="C6367" t="s">
        <v>32297</v>
      </c>
      <c r="D6367">
        <v>0</v>
      </c>
    </row>
    <row r="6368" spans="1:4" x14ac:dyDescent="0.25">
      <c r="A6368" t="s">
        <v>20769</v>
      </c>
      <c r="B6368" t="s">
        <v>20771</v>
      </c>
      <c r="C6368" t="s">
        <v>32298</v>
      </c>
      <c r="D6368">
        <v>0</v>
      </c>
    </row>
    <row r="6369" spans="1:4" x14ac:dyDescent="0.25">
      <c r="A6369" t="s">
        <v>20775</v>
      </c>
      <c r="B6369" t="s">
        <v>20777</v>
      </c>
      <c r="C6369" t="s">
        <v>32300</v>
      </c>
      <c r="D6369">
        <v>0</v>
      </c>
    </row>
    <row r="6370" spans="1:4" x14ac:dyDescent="0.25">
      <c r="A6370" t="s">
        <v>20779</v>
      </c>
      <c r="B6370" t="s">
        <v>20781</v>
      </c>
      <c r="C6370" t="s">
        <v>32301</v>
      </c>
      <c r="D6370">
        <v>0</v>
      </c>
    </row>
    <row r="6371" spans="1:4" x14ac:dyDescent="0.25">
      <c r="A6371" t="s">
        <v>20783</v>
      </c>
      <c r="B6371" t="s">
        <v>20785</v>
      </c>
      <c r="C6371" t="s">
        <v>32302</v>
      </c>
      <c r="D6371">
        <v>0</v>
      </c>
    </row>
    <row r="6372" spans="1:4" x14ac:dyDescent="0.25">
      <c r="A6372" t="s">
        <v>20791</v>
      </c>
      <c r="B6372" t="s">
        <v>20793</v>
      </c>
      <c r="C6372" t="s">
        <v>32304</v>
      </c>
      <c r="D6372">
        <v>0</v>
      </c>
    </row>
    <row r="6373" spans="1:4" x14ac:dyDescent="0.25">
      <c r="A6373" t="s">
        <v>20799</v>
      </c>
      <c r="B6373" t="s">
        <v>20801</v>
      </c>
      <c r="C6373" t="s">
        <v>32306</v>
      </c>
      <c r="D6373">
        <v>0</v>
      </c>
    </row>
    <row r="6374" spans="1:4" x14ac:dyDescent="0.25">
      <c r="A6374" t="s">
        <v>20803</v>
      </c>
      <c r="B6374" t="s">
        <v>20805</v>
      </c>
      <c r="C6374" t="s">
        <v>32307</v>
      </c>
      <c r="D6374">
        <v>0</v>
      </c>
    </row>
    <row r="6375" spans="1:4" x14ac:dyDescent="0.25">
      <c r="A6375" t="s">
        <v>20807</v>
      </c>
      <c r="B6375" t="s">
        <v>20809</v>
      </c>
      <c r="C6375" t="s">
        <v>32308</v>
      </c>
      <c r="D6375">
        <v>0</v>
      </c>
    </row>
    <row r="6376" spans="1:4" x14ac:dyDescent="0.25">
      <c r="A6376" t="s">
        <v>20811</v>
      </c>
      <c r="B6376" t="s">
        <v>20813</v>
      </c>
      <c r="C6376" t="s">
        <v>32309</v>
      </c>
      <c r="D6376">
        <v>0</v>
      </c>
    </row>
    <row r="6377" spans="1:4" x14ac:dyDescent="0.25">
      <c r="A6377" t="s">
        <v>20819</v>
      </c>
      <c r="B6377" t="s">
        <v>20821</v>
      </c>
      <c r="C6377" t="s">
        <v>32311</v>
      </c>
      <c r="D6377">
        <v>0</v>
      </c>
    </row>
    <row r="6378" spans="1:4" x14ac:dyDescent="0.25">
      <c r="A6378" t="s">
        <v>20823</v>
      </c>
      <c r="B6378" t="s">
        <v>20825</v>
      </c>
      <c r="C6378" t="s">
        <v>32312</v>
      </c>
      <c r="D6378">
        <v>0</v>
      </c>
    </row>
    <row r="6379" spans="1:4" x14ac:dyDescent="0.25">
      <c r="A6379" t="s">
        <v>20831</v>
      </c>
      <c r="B6379" t="s">
        <v>20833</v>
      </c>
      <c r="C6379" t="s">
        <v>32314</v>
      </c>
      <c r="D6379">
        <v>0</v>
      </c>
    </row>
    <row r="6380" spans="1:4" x14ac:dyDescent="0.25">
      <c r="A6380" t="s">
        <v>20835</v>
      </c>
      <c r="B6380" t="s">
        <v>20837</v>
      </c>
      <c r="C6380" t="s">
        <v>32315</v>
      </c>
      <c r="D6380">
        <v>0</v>
      </c>
    </row>
    <row r="6381" spans="1:4" x14ac:dyDescent="0.25">
      <c r="A6381" t="s">
        <v>20839</v>
      </c>
      <c r="B6381" t="s">
        <v>20841</v>
      </c>
      <c r="C6381" t="s">
        <v>32316</v>
      </c>
      <c r="D6381">
        <v>0</v>
      </c>
    </row>
    <row r="6382" spans="1:4" x14ac:dyDescent="0.25">
      <c r="A6382" t="s">
        <v>20843</v>
      </c>
      <c r="B6382" t="s">
        <v>20845</v>
      </c>
      <c r="C6382" t="s">
        <v>32317</v>
      </c>
      <c r="D6382">
        <v>0</v>
      </c>
    </row>
    <row r="6383" spans="1:4" x14ac:dyDescent="0.25">
      <c r="A6383" t="s">
        <v>20847</v>
      </c>
      <c r="B6383" t="s">
        <v>20849</v>
      </c>
      <c r="C6383" t="s">
        <v>32318</v>
      </c>
      <c r="D6383">
        <v>0</v>
      </c>
    </row>
    <row r="6384" spans="1:4" x14ac:dyDescent="0.25">
      <c r="A6384" t="s">
        <v>20851</v>
      </c>
      <c r="B6384" t="s">
        <v>20853</v>
      </c>
      <c r="C6384" t="s">
        <v>32319</v>
      </c>
      <c r="D6384">
        <v>0</v>
      </c>
    </row>
    <row r="6385" spans="1:4" x14ac:dyDescent="0.25">
      <c r="A6385" t="s">
        <v>20859</v>
      </c>
      <c r="B6385" t="s">
        <v>20861</v>
      </c>
      <c r="C6385" t="s">
        <v>32321</v>
      </c>
      <c r="D6385">
        <v>0</v>
      </c>
    </row>
    <row r="6386" spans="1:4" x14ac:dyDescent="0.25">
      <c r="A6386" t="s">
        <v>20863</v>
      </c>
      <c r="B6386" t="s">
        <v>20865</v>
      </c>
      <c r="C6386" t="s">
        <v>32322</v>
      </c>
      <c r="D6386">
        <v>0</v>
      </c>
    </row>
    <row r="6387" spans="1:4" x14ac:dyDescent="0.25">
      <c r="A6387" t="s">
        <v>20867</v>
      </c>
      <c r="B6387" t="s">
        <v>20869</v>
      </c>
      <c r="C6387" t="s">
        <v>32323</v>
      </c>
      <c r="D6387">
        <v>0</v>
      </c>
    </row>
    <row r="6388" spans="1:4" x14ac:dyDescent="0.25">
      <c r="A6388" t="s">
        <v>20871</v>
      </c>
      <c r="B6388" t="s">
        <v>20873</v>
      </c>
      <c r="C6388" t="s">
        <v>32324</v>
      </c>
      <c r="D6388">
        <v>0</v>
      </c>
    </row>
    <row r="6389" spans="1:4" x14ac:dyDescent="0.25">
      <c r="A6389" t="s">
        <v>20875</v>
      </c>
      <c r="B6389" t="s">
        <v>20877</v>
      </c>
      <c r="C6389" t="s">
        <v>32325</v>
      </c>
      <c r="D6389">
        <v>0</v>
      </c>
    </row>
    <row r="6390" spans="1:4" x14ac:dyDescent="0.25">
      <c r="A6390" t="s">
        <v>20879</v>
      </c>
      <c r="B6390" t="s">
        <v>20881</v>
      </c>
      <c r="C6390" t="s">
        <v>32326</v>
      </c>
      <c r="D6390">
        <v>0</v>
      </c>
    </row>
    <row r="6391" spans="1:4" x14ac:dyDescent="0.25">
      <c r="A6391" t="s">
        <v>20887</v>
      </c>
      <c r="B6391" t="s">
        <v>20889</v>
      </c>
      <c r="C6391" t="s">
        <v>32328</v>
      </c>
      <c r="D6391">
        <v>0</v>
      </c>
    </row>
    <row r="6392" spans="1:4" x14ac:dyDescent="0.25">
      <c r="A6392" t="s">
        <v>20891</v>
      </c>
      <c r="B6392" t="s">
        <v>20893</v>
      </c>
      <c r="C6392" t="s">
        <v>32329</v>
      </c>
      <c r="D6392">
        <v>0</v>
      </c>
    </row>
    <row r="6393" spans="1:4" x14ac:dyDescent="0.25">
      <c r="A6393" t="s">
        <v>20895</v>
      </c>
      <c r="B6393" t="s">
        <v>20897</v>
      </c>
      <c r="C6393" t="s">
        <v>32330</v>
      </c>
      <c r="D6393">
        <v>0</v>
      </c>
    </row>
    <row r="6394" spans="1:4" x14ac:dyDescent="0.25">
      <c r="A6394" t="s">
        <v>20899</v>
      </c>
      <c r="B6394" t="s">
        <v>20901</v>
      </c>
      <c r="C6394" t="s">
        <v>32331</v>
      </c>
      <c r="D6394">
        <v>0</v>
      </c>
    </row>
    <row r="6395" spans="1:4" x14ac:dyDescent="0.25">
      <c r="A6395" t="s">
        <v>20903</v>
      </c>
      <c r="B6395" t="s">
        <v>20905</v>
      </c>
      <c r="C6395" t="s">
        <v>32332</v>
      </c>
      <c r="D6395">
        <v>0</v>
      </c>
    </row>
    <row r="6396" spans="1:4" x14ac:dyDescent="0.25">
      <c r="A6396" t="s">
        <v>20907</v>
      </c>
      <c r="B6396" t="s">
        <v>20909</v>
      </c>
      <c r="C6396" t="s">
        <v>32333</v>
      </c>
      <c r="D6396">
        <v>0</v>
      </c>
    </row>
    <row r="6397" spans="1:4" x14ac:dyDescent="0.25">
      <c r="A6397" t="s">
        <v>20911</v>
      </c>
      <c r="B6397" t="s">
        <v>20913</v>
      </c>
      <c r="C6397" t="s">
        <v>32334</v>
      </c>
      <c r="D6397">
        <v>0</v>
      </c>
    </row>
    <row r="6398" spans="1:4" x14ac:dyDescent="0.25">
      <c r="A6398" t="s">
        <v>20915</v>
      </c>
      <c r="B6398" t="s">
        <v>20917</v>
      </c>
      <c r="C6398" t="s">
        <v>32335</v>
      </c>
      <c r="D6398">
        <v>0</v>
      </c>
    </row>
    <row r="6399" spans="1:4" x14ac:dyDescent="0.25">
      <c r="A6399" t="s">
        <v>20923</v>
      </c>
      <c r="B6399" t="s">
        <v>20925</v>
      </c>
      <c r="C6399" t="s">
        <v>32337</v>
      </c>
      <c r="D6399">
        <v>0</v>
      </c>
    </row>
    <row r="6400" spans="1:4" x14ac:dyDescent="0.25">
      <c r="A6400" t="s">
        <v>20927</v>
      </c>
      <c r="B6400" t="s">
        <v>20929</v>
      </c>
      <c r="C6400" t="s">
        <v>32338</v>
      </c>
      <c r="D6400">
        <v>0</v>
      </c>
    </row>
    <row r="6401" spans="1:4" x14ac:dyDescent="0.25">
      <c r="A6401" t="s">
        <v>20935</v>
      </c>
      <c r="B6401" t="s">
        <v>20937</v>
      </c>
      <c r="C6401" t="s">
        <v>32340</v>
      </c>
      <c r="D6401">
        <v>0</v>
      </c>
    </row>
    <row r="6402" spans="1:4" x14ac:dyDescent="0.25">
      <c r="A6402" t="s">
        <v>20947</v>
      </c>
      <c r="B6402" t="s">
        <v>20949</v>
      </c>
      <c r="C6402" t="s">
        <v>32343</v>
      </c>
      <c r="D6402">
        <v>0</v>
      </c>
    </row>
    <row r="6403" spans="1:4" x14ac:dyDescent="0.25">
      <c r="A6403" t="s">
        <v>20955</v>
      </c>
      <c r="B6403" t="s">
        <v>20957</v>
      </c>
      <c r="C6403" t="s">
        <v>32345</v>
      </c>
      <c r="D6403">
        <v>0</v>
      </c>
    </row>
    <row r="6404" spans="1:4" x14ac:dyDescent="0.25">
      <c r="A6404" t="s">
        <v>20959</v>
      </c>
      <c r="B6404" t="s">
        <v>20961</v>
      </c>
      <c r="C6404" t="s">
        <v>32346</v>
      </c>
      <c r="D6404">
        <v>0</v>
      </c>
    </row>
    <row r="6405" spans="1:4" x14ac:dyDescent="0.25">
      <c r="A6405" t="s">
        <v>20963</v>
      </c>
      <c r="B6405" t="s">
        <v>20965</v>
      </c>
      <c r="C6405" t="s">
        <v>32347</v>
      </c>
      <c r="D6405">
        <v>0</v>
      </c>
    </row>
    <row r="6406" spans="1:4" x14ac:dyDescent="0.25">
      <c r="A6406" t="s">
        <v>20968</v>
      </c>
      <c r="B6406" t="s">
        <v>20970</v>
      </c>
      <c r="C6406" t="s">
        <v>32349</v>
      </c>
      <c r="D6406">
        <v>0</v>
      </c>
    </row>
    <row r="6407" spans="1:4" x14ac:dyDescent="0.25">
      <c r="A6407" t="s">
        <v>20972</v>
      </c>
      <c r="B6407" t="s">
        <v>20974</v>
      </c>
      <c r="C6407" t="s">
        <v>32350</v>
      </c>
      <c r="D6407">
        <v>0</v>
      </c>
    </row>
    <row r="6408" spans="1:4" x14ac:dyDescent="0.25">
      <c r="A6408" t="s">
        <v>20976</v>
      </c>
      <c r="B6408" t="s">
        <v>20978</v>
      </c>
      <c r="C6408" t="s">
        <v>32351</v>
      </c>
      <c r="D6408">
        <v>0</v>
      </c>
    </row>
    <row r="6409" spans="1:4" x14ac:dyDescent="0.25">
      <c r="A6409" t="s">
        <v>20984</v>
      </c>
      <c r="B6409" t="s">
        <v>20986</v>
      </c>
      <c r="C6409" t="s">
        <v>32353</v>
      </c>
      <c r="D6409">
        <v>0</v>
      </c>
    </row>
    <row r="6410" spans="1:4" x14ac:dyDescent="0.25">
      <c r="A6410" t="s">
        <v>20988</v>
      </c>
      <c r="B6410" t="s">
        <v>20990</v>
      </c>
      <c r="C6410" t="s">
        <v>32354</v>
      </c>
      <c r="D6410">
        <v>0</v>
      </c>
    </row>
    <row r="6411" spans="1:4" x14ac:dyDescent="0.25">
      <c r="A6411" t="s">
        <v>20996</v>
      </c>
      <c r="B6411" t="s">
        <v>20998</v>
      </c>
      <c r="C6411" t="s">
        <v>32356</v>
      </c>
      <c r="D6411">
        <v>0</v>
      </c>
    </row>
    <row r="6412" spans="1:4" x14ac:dyDescent="0.25">
      <c r="A6412" t="s">
        <v>21004</v>
      </c>
      <c r="B6412" t="s">
        <v>21006</v>
      </c>
      <c r="C6412" t="s">
        <v>32358</v>
      </c>
      <c r="D6412">
        <v>0</v>
      </c>
    </row>
    <row r="6413" spans="1:4" x14ac:dyDescent="0.25">
      <c r="A6413" t="s">
        <v>21008</v>
      </c>
      <c r="B6413" t="s">
        <v>21010</v>
      </c>
      <c r="C6413" t="s">
        <v>32359</v>
      </c>
      <c r="D6413">
        <v>0</v>
      </c>
    </row>
    <row r="6414" spans="1:4" x14ac:dyDescent="0.25">
      <c r="A6414" t="s">
        <v>21016</v>
      </c>
      <c r="B6414" t="s">
        <v>21018</v>
      </c>
      <c r="C6414" t="s">
        <v>32361</v>
      </c>
      <c r="D6414">
        <v>0</v>
      </c>
    </row>
    <row r="6415" spans="1:4" x14ac:dyDescent="0.25">
      <c r="A6415" t="s">
        <v>21020</v>
      </c>
      <c r="B6415" t="s">
        <v>21022</v>
      </c>
      <c r="C6415" t="s">
        <v>32362</v>
      </c>
      <c r="D6415">
        <v>0</v>
      </c>
    </row>
    <row r="6416" spans="1:4" x14ac:dyDescent="0.25">
      <c r="A6416" t="s">
        <v>21028</v>
      </c>
      <c r="B6416" t="s">
        <v>21030</v>
      </c>
      <c r="C6416" t="s">
        <v>32364</v>
      </c>
      <c r="D6416">
        <v>0</v>
      </c>
    </row>
    <row r="6417" spans="1:4" x14ac:dyDescent="0.25">
      <c r="A6417" t="s">
        <v>21032</v>
      </c>
      <c r="B6417" t="s">
        <v>21034</v>
      </c>
      <c r="C6417" t="s">
        <v>32365</v>
      </c>
      <c r="D6417">
        <v>0</v>
      </c>
    </row>
    <row r="6418" spans="1:4" x14ac:dyDescent="0.25">
      <c r="A6418" t="s">
        <v>21036</v>
      </c>
      <c r="B6418" t="s">
        <v>21038</v>
      </c>
      <c r="C6418" t="s">
        <v>32366</v>
      </c>
      <c r="D6418">
        <v>0</v>
      </c>
    </row>
    <row r="6419" spans="1:4" x14ac:dyDescent="0.25">
      <c r="A6419" t="s">
        <v>21040</v>
      </c>
      <c r="B6419" t="s">
        <v>21042</v>
      </c>
      <c r="C6419" t="s">
        <v>32367</v>
      </c>
      <c r="D6419">
        <v>0</v>
      </c>
    </row>
    <row r="6420" spans="1:4" x14ac:dyDescent="0.25">
      <c r="A6420" t="s">
        <v>21048</v>
      </c>
      <c r="B6420" t="s">
        <v>21050</v>
      </c>
      <c r="C6420" t="s">
        <v>32369</v>
      </c>
      <c r="D6420">
        <v>0</v>
      </c>
    </row>
    <row r="6421" spans="1:4" x14ac:dyDescent="0.25">
      <c r="A6421" t="s">
        <v>21056</v>
      </c>
      <c r="B6421" t="s">
        <v>21058</v>
      </c>
      <c r="C6421" t="s">
        <v>32371</v>
      </c>
      <c r="D6421">
        <v>0</v>
      </c>
    </row>
    <row r="6422" spans="1:4" x14ac:dyDescent="0.25">
      <c r="A6422" t="s">
        <v>21060</v>
      </c>
      <c r="B6422" t="s">
        <v>21062</v>
      </c>
      <c r="C6422" t="s">
        <v>32372</v>
      </c>
      <c r="D6422">
        <v>0</v>
      </c>
    </row>
    <row r="6423" spans="1:4" x14ac:dyDescent="0.25">
      <c r="A6423" t="s">
        <v>21064</v>
      </c>
      <c r="B6423" t="s">
        <v>21066</v>
      </c>
      <c r="C6423" t="s">
        <v>32373</v>
      </c>
      <c r="D6423">
        <v>0</v>
      </c>
    </row>
    <row r="6424" spans="1:4" x14ac:dyDescent="0.25">
      <c r="A6424" t="s">
        <v>21076</v>
      </c>
      <c r="B6424" t="s">
        <v>21078</v>
      </c>
      <c r="C6424" t="s">
        <v>32376</v>
      </c>
      <c r="D6424">
        <v>0</v>
      </c>
    </row>
    <row r="6425" spans="1:4" x14ac:dyDescent="0.25">
      <c r="A6425" t="s">
        <v>21080</v>
      </c>
      <c r="B6425" t="s">
        <v>21082</v>
      </c>
      <c r="C6425" t="s">
        <v>32377</v>
      </c>
      <c r="D6425">
        <v>0</v>
      </c>
    </row>
    <row r="6426" spans="1:4" x14ac:dyDescent="0.25">
      <c r="A6426" t="s">
        <v>21084</v>
      </c>
      <c r="B6426" t="s">
        <v>21086</v>
      </c>
      <c r="C6426" t="s">
        <v>32378</v>
      </c>
      <c r="D6426">
        <v>0</v>
      </c>
    </row>
    <row r="6427" spans="1:4" x14ac:dyDescent="0.25">
      <c r="A6427" t="s">
        <v>21088</v>
      </c>
      <c r="B6427" t="s">
        <v>21090</v>
      </c>
      <c r="C6427" t="s">
        <v>32379</v>
      </c>
      <c r="D6427">
        <v>0</v>
      </c>
    </row>
    <row r="6428" spans="1:4" x14ac:dyDescent="0.25">
      <c r="A6428" t="s">
        <v>21092</v>
      </c>
      <c r="B6428" t="s">
        <v>21094</v>
      </c>
      <c r="C6428" t="s">
        <v>32380</v>
      </c>
      <c r="D6428">
        <v>0</v>
      </c>
    </row>
    <row r="6429" spans="1:4" x14ac:dyDescent="0.25">
      <c r="A6429" t="s">
        <v>21096</v>
      </c>
      <c r="B6429" t="s">
        <v>21098</v>
      </c>
      <c r="C6429" t="s">
        <v>32381</v>
      </c>
      <c r="D6429">
        <v>0</v>
      </c>
    </row>
    <row r="6430" spans="1:4" x14ac:dyDescent="0.25">
      <c r="A6430" t="s">
        <v>21100</v>
      </c>
      <c r="B6430" t="s">
        <v>21102</v>
      </c>
      <c r="C6430" t="s">
        <v>32382</v>
      </c>
      <c r="D6430">
        <v>0</v>
      </c>
    </row>
    <row r="6431" spans="1:4" x14ac:dyDescent="0.25">
      <c r="A6431" t="s">
        <v>21108</v>
      </c>
      <c r="B6431" t="s">
        <v>21110</v>
      </c>
      <c r="C6431" t="s">
        <v>32384</v>
      </c>
      <c r="D6431">
        <v>0</v>
      </c>
    </row>
    <row r="6432" spans="1:4" x14ac:dyDescent="0.25">
      <c r="A6432" t="s">
        <v>21112</v>
      </c>
      <c r="B6432" t="s">
        <v>21114</v>
      </c>
      <c r="C6432" t="s">
        <v>32385</v>
      </c>
      <c r="D6432">
        <v>0</v>
      </c>
    </row>
    <row r="6433" spans="1:4" x14ac:dyDescent="0.25">
      <c r="A6433" t="s">
        <v>21116</v>
      </c>
      <c r="B6433" t="s">
        <v>21118</v>
      </c>
      <c r="C6433" t="s">
        <v>32386</v>
      </c>
      <c r="D6433">
        <v>0</v>
      </c>
    </row>
    <row r="6434" spans="1:4" x14ac:dyDescent="0.25">
      <c r="A6434" t="s">
        <v>21124</v>
      </c>
      <c r="B6434" t="s">
        <v>21126</v>
      </c>
      <c r="C6434" t="s">
        <v>32388</v>
      </c>
      <c r="D6434">
        <v>0</v>
      </c>
    </row>
    <row r="6435" spans="1:4" x14ac:dyDescent="0.25">
      <c r="A6435" t="s">
        <v>21128</v>
      </c>
      <c r="B6435" t="s">
        <v>21130</v>
      </c>
      <c r="C6435" t="s">
        <v>32389</v>
      </c>
      <c r="D6435">
        <v>0</v>
      </c>
    </row>
    <row r="6436" spans="1:4" x14ac:dyDescent="0.25">
      <c r="A6436" t="s">
        <v>21132</v>
      </c>
      <c r="B6436" t="s">
        <v>21134</v>
      </c>
      <c r="C6436" t="s">
        <v>32390</v>
      </c>
      <c r="D6436">
        <v>0</v>
      </c>
    </row>
    <row r="6437" spans="1:4" x14ac:dyDescent="0.25">
      <c r="A6437" t="s">
        <v>21136</v>
      </c>
      <c r="B6437" t="s">
        <v>21138</v>
      </c>
      <c r="C6437" t="s">
        <v>32391</v>
      </c>
      <c r="D6437">
        <v>0</v>
      </c>
    </row>
    <row r="6438" spans="1:4" x14ac:dyDescent="0.25">
      <c r="A6438" t="s">
        <v>21140</v>
      </c>
      <c r="B6438" t="s">
        <v>21142</v>
      </c>
      <c r="C6438" t="s">
        <v>32392</v>
      </c>
      <c r="D6438">
        <v>0</v>
      </c>
    </row>
    <row r="6439" spans="1:4" x14ac:dyDescent="0.25">
      <c r="A6439" t="s">
        <v>21148</v>
      </c>
      <c r="B6439" t="s">
        <v>21150</v>
      </c>
      <c r="C6439" t="s">
        <v>32394</v>
      </c>
      <c r="D6439">
        <v>0</v>
      </c>
    </row>
    <row r="6440" spans="1:4" x14ac:dyDescent="0.25">
      <c r="A6440" t="s">
        <v>21156</v>
      </c>
      <c r="B6440" t="s">
        <v>21158</v>
      </c>
      <c r="C6440" t="s">
        <v>32396</v>
      </c>
      <c r="D6440">
        <v>0</v>
      </c>
    </row>
    <row r="6441" spans="1:4" x14ac:dyDescent="0.25">
      <c r="A6441" t="s">
        <v>21160</v>
      </c>
      <c r="B6441" t="s">
        <v>21162</v>
      </c>
      <c r="C6441" t="s">
        <v>32397</v>
      </c>
      <c r="D6441">
        <v>0</v>
      </c>
    </row>
    <row r="6442" spans="1:4" x14ac:dyDescent="0.25">
      <c r="A6442" t="s">
        <v>21168</v>
      </c>
      <c r="B6442" t="s">
        <v>21170</v>
      </c>
      <c r="C6442" t="s">
        <v>32399</v>
      </c>
      <c r="D6442">
        <v>0</v>
      </c>
    </row>
    <row r="6443" spans="1:4" x14ac:dyDescent="0.25">
      <c r="A6443" t="s">
        <v>21172</v>
      </c>
      <c r="B6443" t="s">
        <v>21174</v>
      </c>
      <c r="C6443" t="s">
        <v>32400</v>
      </c>
      <c r="D6443">
        <v>0</v>
      </c>
    </row>
    <row r="6444" spans="1:4" x14ac:dyDescent="0.25">
      <c r="A6444" t="s">
        <v>21176</v>
      </c>
      <c r="B6444" t="s">
        <v>21178</v>
      </c>
      <c r="C6444" t="s">
        <v>32401</v>
      </c>
      <c r="D6444">
        <v>0</v>
      </c>
    </row>
    <row r="6445" spans="1:4" x14ac:dyDescent="0.25">
      <c r="A6445" t="s">
        <v>21180</v>
      </c>
      <c r="B6445" t="s">
        <v>21182</v>
      </c>
      <c r="C6445" t="s">
        <v>32402</v>
      </c>
      <c r="D6445">
        <v>0</v>
      </c>
    </row>
    <row r="6446" spans="1:4" x14ac:dyDescent="0.25">
      <c r="A6446" t="s">
        <v>21188</v>
      </c>
      <c r="B6446" t="s">
        <v>21190</v>
      </c>
      <c r="C6446" t="s">
        <v>32404</v>
      </c>
      <c r="D6446">
        <v>0</v>
      </c>
    </row>
    <row r="6447" spans="1:4" x14ac:dyDescent="0.25">
      <c r="A6447" t="s">
        <v>21192</v>
      </c>
      <c r="B6447" t="s">
        <v>21194</v>
      </c>
      <c r="C6447" t="s">
        <v>32405</v>
      </c>
      <c r="D6447">
        <v>0</v>
      </c>
    </row>
    <row r="6448" spans="1:4" x14ac:dyDescent="0.25">
      <c r="A6448" t="s">
        <v>21200</v>
      </c>
      <c r="B6448" t="s">
        <v>21202</v>
      </c>
      <c r="C6448" t="s">
        <v>32407</v>
      </c>
      <c r="D6448">
        <v>0</v>
      </c>
    </row>
    <row r="6449" spans="1:4" x14ac:dyDescent="0.25">
      <c r="A6449" t="s">
        <v>21204</v>
      </c>
      <c r="B6449" t="s">
        <v>21206</v>
      </c>
      <c r="C6449" t="s">
        <v>32408</v>
      </c>
      <c r="D6449">
        <v>0</v>
      </c>
    </row>
    <row r="6450" spans="1:4" x14ac:dyDescent="0.25">
      <c r="A6450" t="s">
        <v>21212</v>
      </c>
      <c r="B6450" t="s">
        <v>21214</v>
      </c>
      <c r="C6450" t="s">
        <v>32410</v>
      </c>
      <c r="D6450">
        <v>0</v>
      </c>
    </row>
    <row r="6451" spans="1:4" x14ac:dyDescent="0.25">
      <c r="A6451" t="s">
        <v>21216</v>
      </c>
      <c r="B6451" t="s">
        <v>21218</v>
      </c>
      <c r="C6451" t="s">
        <v>32411</v>
      </c>
      <c r="D6451">
        <v>0</v>
      </c>
    </row>
    <row r="6452" spans="1:4" x14ac:dyDescent="0.25">
      <c r="A6452" t="s">
        <v>21220</v>
      </c>
      <c r="B6452" t="s">
        <v>21222</v>
      </c>
      <c r="C6452" t="s">
        <v>32412</v>
      </c>
      <c r="D6452">
        <v>0</v>
      </c>
    </row>
    <row r="6453" spans="1:4" x14ac:dyDescent="0.25">
      <c r="A6453" t="s">
        <v>21232</v>
      </c>
      <c r="B6453" t="s">
        <v>21234</v>
      </c>
      <c r="C6453" t="s">
        <v>32415</v>
      </c>
      <c r="D6453">
        <v>0</v>
      </c>
    </row>
    <row r="6454" spans="1:4" x14ac:dyDescent="0.25">
      <c r="A6454" t="s">
        <v>21236</v>
      </c>
      <c r="B6454" t="s">
        <v>21238</v>
      </c>
      <c r="C6454" t="s">
        <v>32416</v>
      </c>
      <c r="D6454">
        <v>0</v>
      </c>
    </row>
    <row r="6455" spans="1:4" x14ac:dyDescent="0.25">
      <c r="A6455" t="s">
        <v>21240</v>
      </c>
      <c r="B6455" t="s">
        <v>21242</v>
      </c>
      <c r="C6455" t="s">
        <v>32417</v>
      </c>
      <c r="D6455">
        <v>0</v>
      </c>
    </row>
    <row r="6456" spans="1:4" x14ac:dyDescent="0.25">
      <c r="A6456" t="s">
        <v>21244</v>
      </c>
      <c r="B6456" t="s">
        <v>21246</v>
      </c>
      <c r="C6456" t="s">
        <v>32418</v>
      </c>
      <c r="D6456">
        <v>0</v>
      </c>
    </row>
    <row r="6457" spans="1:4" x14ac:dyDescent="0.25">
      <c r="A6457" t="s">
        <v>21256</v>
      </c>
      <c r="B6457" t="s">
        <v>21258</v>
      </c>
      <c r="C6457" t="s">
        <v>32421</v>
      </c>
      <c r="D6457">
        <v>0</v>
      </c>
    </row>
    <row r="6458" spans="1:4" x14ac:dyDescent="0.25">
      <c r="A6458" t="s">
        <v>21268</v>
      </c>
      <c r="B6458" t="s">
        <v>21270</v>
      </c>
      <c r="C6458" t="s">
        <v>32424</v>
      </c>
      <c r="D6458">
        <v>0</v>
      </c>
    </row>
    <row r="6459" spans="1:4" x14ac:dyDescent="0.25">
      <c r="A6459" t="s">
        <v>21276</v>
      </c>
      <c r="B6459" t="s">
        <v>21278</v>
      </c>
      <c r="C6459" t="s">
        <v>32426</v>
      </c>
      <c r="D6459">
        <v>0</v>
      </c>
    </row>
    <row r="6460" spans="1:4" x14ac:dyDescent="0.25">
      <c r="A6460" t="s">
        <v>21280</v>
      </c>
      <c r="B6460" t="s">
        <v>21282</v>
      </c>
      <c r="C6460" t="s">
        <v>32427</v>
      </c>
      <c r="D6460">
        <v>0</v>
      </c>
    </row>
    <row r="6461" spans="1:4" x14ac:dyDescent="0.25">
      <c r="A6461" t="s">
        <v>21284</v>
      </c>
      <c r="B6461" t="s">
        <v>21286</v>
      </c>
      <c r="C6461" t="s">
        <v>32428</v>
      </c>
      <c r="D6461">
        <v>0</v>
      </c>
    </row>
    <row r="6462" spans="1:4" x14ac:dyDescent="0.25">
      <c r="A6462" t="s">
        <v>21288</v>
      </c>
      <c r="B6462" t="s">
        <v>21290</v>
      </c>
      <c r="C6462" t="s">
        <v>32429</v>
      </c>
      <c r="D6462">
        <v>0</v>
      </c>
    </row>
    <row r="6463" spans="1:4" x14ac:dyDescent="0.25">
      <c r="A6463" t="s">
        <v>21304</v>
      </c>
      <c r="B6463" t="s">
        <v>21306</v>
      </c>
      <c r="C6463" t="s">
        <v>32433</v>
      </c>
      <c r="D6463">
        <v>0</v>
      </c>
    </row>
    <row r="6464" spans="1:4" x14ac:dyDescent="0.25">
      <c r="A6464" t="s">
        <v>21312</v>
      </c>
      <c r="B6464" t="s">
        <v>21314</v>
      </c>
      <c r="C6464" t="s">
        <v>32435</v>
      </c>
      <c r="D6464">
        <v>0</v>
      </c>
    </row>
    <row r="6465" spans="1:4" x14ac:dyDescent="0.25">
      <c r="A6465" t="s">
        <v>21316</v>
      </c>
      <c r="B6465" t="s">
        <v>21318</v>
      </c>
      <c r="C6465" t="s">
        <v>32436</v>
      </c>
      <c r="D6465">
        <v>0</v>
      </c>
    </row>
    <row r="6466" spans="1:4" x14ac:dyDescent="0.25">
      <c r="A6466" t="s">
        <v>21324</v>
      </c>
      <c r="B6466" t="s">
        <v>21326</v>
      </c>
      <c r="C6466" t="s">
        <v>32438</v>
      </c>
      <c r="D6466">
        <v>0</v>
      </c>
    </row>
    <row r="6467" spans="1:4" x14ac:dyDescent="0.25">
      <c r="A6467" t="s">
        <v>21328</v>
      </c>
      <c r="B6467" t="s">
        <v>21330</v>
      </c>
      <c r="C6467" t="s">
        <v>32439</v>
      </c>
      <c r="D6467">
        <v>0</v>
      </c>
    </row>
    <row r="6468" spans="1:4" x14ac:dyDescent="0.25">
      <c r="A6468" t="s">
        <v>21332</v>
      </c>
      <c r="B6468" t="s">
        <v>21334</v>
      </c>
      <c r="C6468" t="s">
        <v>32440</v>
      </c>
      <c r="D6468">
        <v>0</v>
      </c>
    </row>
    <row r="6469" spans="1:4" x14ac:dyDescent="0.25">
      <c r="A6469" t="s">
        <v>21340</v>
      </c>
      <c r="B6469" t="s">
        <v>21342</v>
      </c>
      <c r="C6469" t="s">
        <v>32442</v>
      </c>
      <c r="D6469">
        <v>0</v>
      </c>
    </row>
    <row r="6470" spans="1:4" x14ac:dyDescent="0.25">
      <c r="A6470" t="s">
        <v>21344</v>
      </c>
      <c r="B6470" t="s">
        <v>21346</v>
      </c>
      <c r="C6470" t="s">
        <v>32443</v>
      </c>
      <c r="D6470">
        <v>0</v>
      </c>
    </row>
    <row r="6471" spans="1:4" x14ac:dyDescent="0.25">
      <c r="A6471" t="s">
        <v>21348</v>
      </c>
      <c r="B6471" t="s">
        <v>21350</v>
      </c>
      <c r="C6471" t="s">
        <v>32444</v>
      </c>
      <c r="D6471">
        <v>0</v>
      </c>
    </row>
    <row r="6472" spans="1:4" x14ac:dyDescent="0.25">
      <c r="A6472" t="s">
        <v>21356</v>
      </c>
      <c r="B6472" t="s">
        <v>21358</v>
      </c>
      <c r="C6472" t="s">
        <v>32446</v>
      </c>
      <c r="D6472">
        <v>0</v>
      </c>
    </row>
    <row r="6473" spans="1:4" x14ac:dyDescent="0.25">
      <c r="A6473" t="s">
        <v>21368</v>
      </c>
      <c r="B6473" t="s">
        <v>21370</v>
      </c>
      <c r="C6473" t="s">
        <v>32449</v>
      </c>
      <c r="D6473">
        <v>0</v>
      </c>
    </row>
    <row r="6474" spans="1:4" x14ac:dyDescent="0.25">
      <c r="A6474" t="s">
        <v>21372</v>
      </c>
      <c r="B6474" t="s">
        <v>21374</v>
      </c>
      <c r="C6474" t="s">
        <v>32450</v>
      </c>
      <c r="D6474">
        <v>0</v>
      </c>
    </row>
    <row r="6475" spans="1:4" x14ac:dyDescent="0.25">
      <c r="A6475" t="s">
        <v>21376</v>
      </c>
      <c r="B6475" t="s">
        <v>21378</v>
      </c>
      <c r="C6475" t="s">
        <v>32451</v>
      </c>
      <c r="D6475">
        <v>0</v>
      </c>
    </row>
    <row r="6476" spans="1:4" x14ac:dyDescent="0.25">
      <c r="A6476" t="s">
        <v>21380</v>
      </c>
      <c r="B6476" t="s">
        <v>21382</v>
      </c>
      <c r="C6476" t="s">
        <v>32452</v>
      </c>
      <c r="D6476">
        <v>0</v>
      </c>
    </row>
    <row r="6477" spans="1:4" x14ac:dyDescent="0.25">
      <c r="A6477" t="s">
        <v>21384</v>
      </c>
      <c r="B6477" t="s">
        <v>21386</v>
      </c>
      <c r="C6477" t="s">
        <v>32453</v>
      </c>
      <c r="D6477">
        <v>0</v>
      </c>
    </row>
    <row r="6478" spans="1:4" x14ac:dyDescent="0.25">
      <c r="A6478" t="s">
        <v>21388</v>
      </c>
      <c r="B6478" t="s">
        <v>21390</v>
      </c>
      <c r="C6478" t="s">
        <v>32454</v>
      </c>
      <c r="D6478">
        <v>0</v>
      </c>
    </row>
    <row r="6479" spans="1:4" x14ac:dyDescent="0.25">
      <c r="A6479" t="s">
        <v>21392</v>
      </c>
      <c r="B6479" t="s">
        <v>21394</v>
      </c>
      <c r="C6479" t="s">
        <v>32455</v>
      </c>
      <c r="D6479">
        <v>0</v>
      </c>
    </row>
    <row r="6480" spans="1:4" x14ac:dyDescent="0.25">
      <c r="A6480" t="s">
        <v>21396</v>
      </c>
      <c r="B6480" t="s">
        <v>21398</v>
      </c>
      <c r="C6480" t="s">
        <v>32456</v>
      </c>
      <c r="D6480">
        <v>0</v>
      </c>
    </row>
    <row r="6481" spans="1:4" x14ac:dyDescent="0.25">
      <c r="A6481" t="s">
        <v>21400</v>
      </c>
      <c r="B6481" t="s">
        <v>21402</v>
      </c>
      <c r="C6481" t="s">
        <v>32457</v>
      </c>
      <c r="D6481">
        <v>0</v>
      </c>
    </row>
    <row r="6482" spans="1:4" x14ac:dyDescent="0.25">
      <c r="A6482" t="s">
        <v>21404</v>
      </c>
      <c r="B6482" t="s">
        <v>21406</v>
      </c>
      <c r="C6482" t="s">
        <v>32458</v>
      </c>
      <c r="D6482">
        <v>0</v>
      </c>
    </row>
    <row r="6483" spans="1:4" x14ac:dyDescent="0.25">
      <c r="A6483" t="s">
        <v>21408</v>
      </c>
      <c r="B6483" t="s">
        <v>21410</v>
      </c>
      <c r="C6483" t="s">
        <v>32459</v>
      </c>
      <c r="D6483">
        <v>0</v>
      </c>
    </row>
    <row r="6484" spans="1:4" x14ac:dyDescent="0.25">
      <c r="A6484" t="s">
        <v>21412</v>
      </c>
      <c r="B6484" t="s">
        <v>21414</v>
      </c>
      <c r="C6484" t="s">
        <v>32460</v>
      </c>
      <c r="D6484">
        <v>0</v>
      </c>
    </row>
    <row r="6485" spans="1:4" x14ac:dyDescent="0.25">
      <c r="A6485" t="s">
        <v>21416</v>
      </c>
      <c r="B6485" t="s">
        <v>21418</v>
      </c>
      <c r="C6485" t="s">
        <v>32461</v>
      </c>
      <c r="D6485">
        <v>0</v>
      </c>
    </row>
    <row r="6486" spans="1:4" x14ac:dyDescent="0.25">
      <c r="A6486" t="s">
        <v>21424</v>
      </c>
      <c r="B6486" t="s">
        <v>21426</v>
      </c>
      <c r="C6486" t="s">
        <v>32463</v>
      </c>
      <c r="D6486">
        <v>0</v>
      </c>
    </row>
    <row r="6487" spans="1:4" x14ac:dyDescent="0.25">
      <c r="A6487" t="s">
        <v>21428</v>
      </c>
      <c r="B6487" t="s">
        <v>21430</v>
      </c>
      <c r="C6487" t="s">
        <v>32464</v>
      </c>
      <c r="D6487">
        <v>0</v>
      </c>
    </row>
    <row r="6488" spans="1:4" x14ac:dyDescent="0.25">
      <c r="A6488" t="s">
        <v>21432</v>
      </c>
      <c r="B6488" t="s">
        <v>21434</v>
      </c>
      <c r="C6488" t="s">
        <v>32465</v>
      </c>
      <c r="D6488">
        <v>0</v>
      </c>
    </row>
    <row r="6489" spans="1:4" x14ac:dyDescent="0.25">
      <c r="A6489" t="s">
        <v>21444</v>
      </c>
      <c r="B6489" t="s">
        <v>21446</v>
      </c>
      <c r="C6489" t="s">
        <v>32468</v>
      </c>
      <c r="D6489">
        <v>0</v>
      </c>
    </row>
    <row r="6490" spans="1:4" x14ac:dyDescent="0.25">
      <c r="A6490" t="s">
        <v>21448</v>
      </c>
      <c r="B6490" t="s">
        <v>21450</v>
      </c>
      <c r="C6490" t="s">
        <v>32469</v>
      </c>
      <c r="D6490">
        <v>0</v>
      </c>
    </row>
    <row r="6491" spans="1:4" x14ac:dyDescent="0.25">
      <c r="A6491" t="s">
        <v>21456</v>
      </c>
      <c r="B6491" t="s">
        <v>21458</v>
      </c>
      <c r="C6491" t="s">
        <v>32471</v>
      </c>
      <c r="D6491">
        <v>0</v>
      </c>
    </row>
    <row r="6492" spans="1:4" x14ac:dyDescent="0.25">
      <c r="A6492" t="s">
        <v>21460</v>
      </c>
      <c r="B6492" t="s">
        <v>21462</v>
      </c>
      <c r="C6492" t="s">
        <v>32472</v>
      </c>
      <c r="D6492">
        <v>0</v>
      </c>
    </row>
    <row r="6493" spans="1:4" x14ac:dyDescent="0.25">
      <c r="A6493" t="s">
        <v>21464</v>
      </c>
      <c r="B6493" t="s">
        <v>21466</v>
      </c>
      <c r="C6493" t="s">
        <v>32473</v>
      </c>
      <c r="D6493">
        <v>0</v>
      </c>
    </row>
    <row r="6494" spans="1:4" x14ac:dyDescent="0.25">
      <c r="A6494" t="s">
        <v>21468</v>
      </c>
      <c r="B6494" t="s">
        <v>21470</v>
      </c>
      <c r="C6494" t="s">
        <v>32474</v>
      </c>
      <c r="D6494">
        <v>0</v>
      </c>
    </row>
    <row r="6495" spans="1:4" x14ac:dyDescent="0.25">
      <c r="A6495" t="s">
        <v>21476</v>
      </c>
      <c r="B6495" t="s">
        <v>21478</v>
      </c>
      <c r="C6495" t="s">
        <v>32476</v>
      </c>
      <c r="D6495">
        <v>0</v>
      </c>
    </row>
    <row r="6496" spans="1:4" x14ac:dyDescent="0.25">
      <c r="A6496" t="s">
        <v>21480</v>
      </c>
      <c r="B6496" t="s">
        <v>21482</v>
      </c>
      <c r="C6496" t="s">
        <v>32477</v>
      </c>
      <c r="D6496">
        <v>0</v>
      </c>
    </row>
    <row r="6497" spans="1:4" x14ac:dyDescent="0.25">
      <c r="A6497" t="s">
        <v>21484</v>
      </c>
      <c r="B6497" t="s">
        <v>21486</v>
      </c>
      <c r="C6497" t="s">
        <v>32478</v>
      </c>
      <c r="D6497">
        <v>0</v>
      </c>
    </row>
    <row r="6498" spans="1:4" x14ac:dyDescent="0.25">
      <c r="A6498" t="s">
        <v>21488</v>
      </c>
      <c r="B6498" t="s">
        <v>21490</v>
      </c>
      <c r="C6498" t="s">
        <v>32479</v>
      </c>
      <c r="D6498">
        <v>0</v>
      </c>
    </row>
    <row r="6499" spans="1:4" x14ac:dyDescent="0.25">
      <c r="A6499" t="s">
        <v>21492</v>
      </c>
      <c r="B6499" t="s">
        <v>21494</v>
      </c>
      <c r="C6499" t="s">
        <v>32480</v>
      </c>
      <c r="D6499">
        <v>0</v>
      </c>
    </row>
    <row r="6500" spans="1:4" x14ac:dyDescent="0.25">
      <c r="A6500" t="s">
        <v>21496</v>
      </c>
      <c r="B6500" t="s">
        <v>21498</v>
      </c>
      <c r="C6500" t="s">
        <v>32481</v>
      </c>
      <c r="D6500">
        <v>0</v>
      </c>
    </row>
    <row r="6501" spans="1:4" x14ac:dyDescent="0.25">
      <c r="A6501" t="s">
        <v>21504</v>
      </c>
      <c r="B6501" t="s">
        <v>21506</v>
      </c>
      <c r="C6501" t="s">
        <v>32483</v>
      </c>
      <c r="D6501">
        <v>0</v>
      </c>
    </row>
    <row r="6502" spans="1:4" x14ac:dyDescent="0.25">
      <c r="A6502" t="s">
        <v>21508</v>
      </c>
      <c r="B6502" t="s">
        <v>21510</v>
      </c>
      <c r="C6502" t="s">
        <v>32484</v>
      </c>
      <c r="D6502">
        <v>0</v>
      </c>
    </row>
    <row r="6503" spans="1:4" x14ac:dyDescent="0.25">
      <c r="A6503" t="s">
        <v>21516</v>
      </c>
      <c r="B6503" t="s">
        <v>21518</v>
      </c>
      <c r="C6503" t="s">
        <v>32486</v>
      </c>
      <c r="D6503">
        <v>0</v>
      </c>
    </row>
    <row r="6504" spans="1:4" x14ac:dyDescent="0.25">
      <c r="A6504" t="s">
        <v>21520</v>
      </c>
      <c r="B6504" t="s">
        <v>21522</v>
      </c>
      <c r="C6504" t="s">
        <v>32487</v>
      </c>
      <c r="D6504">
        <v>0</v>
      </c>
    </row>
    <row r="6505" spans="1:4" x14ac:dyDescent="0.25">
      <c r="A6505" t="s">
        <v>21524</v>
      </c>
      <c r="B6505" t="s">
        <v>21526</v>
      </c>
      <c r="C6505" t="s">
        <v>32488</v>
      </c>
      <c r="D6505">
        <v>0</v>
      </c>
    </row>
    <row r="6506" spans="1:4" x14ac:dyDescent="0.25">
      <c r="A6506" t="s">
        <v>21536</v>
      </c>
      <c r="B6506" t="s">
        <v>21538</v>
      </c>
      <c r="C6506" t="s">
        <v>32491</v>
      </c>
      <c r="D6506">
        <v>0</v>
      </c>
    </row>
    <row r="6507" spans="1:4" x14ac:dyDescent="0.25">
      <c r="A6507" t="s">
        <v>21540</v>
      </c>
      <c r="B6507" t="s">
        <v>21542</v>
      </c>
      <c r="C6507" t="s">
        <v>32492</v>
      </c>
      <c r="D6507">
        <v>0</v>
      </c>
    </row>
    <row r="6508" spans="1:4" x14ac:dyDescent="0.25">
      <c r="A6508" t="s">
        <v>21544</v>
      </c>
      <c r="B6508" t="s">
        <v>21546</v>
      </c>
      <c r="C6508" t="s">
        <v>32493</v>
      </c>
      <c r="D6508">
        <v>0</v>
      </c>
    </row>
    <row r="6509" spans="1:4" x14ac:dyDescent="0.25">
      <c r="A6509" t="s">
        <v>21552</v>
      </c>
      <c r="B6509" t="s">
        <v>21554</v>
      </c>
      <c r="C6509" t="s">
        <v>32495</v>
      </c>
      <c r="D6509">
        <v>0</v>
      </c>
    </row>
    <row r="6510" spans="1:4" x14ac:dyDescent="0.25">
      <c r="A6510" t="s">
        <v>21562</v>
      </c>
      <c r="B6510" t="s">
        <v>21564</v>
      </c>
      <c r="C6510" t="s">
        <v>32498</v>
      </c>
      <c r="D6510">
        <v>0</v>
      </c>
    </row>
    <row r="6511" spans="1:4" x14ac:dyDescent="0.25">
      <c r="A6511" t="s">
        <v>21566</v>
      </c>
      <c r="B6511" t="s">
        <v>21568</v>
      </c>
      <c r="C6511" t="s">
        <v>32499</v>
      </c>
      <c r="D6511">
        <v>0</v>
      </c>
    </row>
    <row r="6512" spans="1:4" x14ac:dyDescent="0.25">
      <c r="A6512" t="s">
        <v>21570</v>
      </c>
      <c r="B6512" t="s">
        <v>21572</v>
      </c>
      <c r="C6512" t="s">
        <v>32500</v>
      </c>
      <c r="D6512">
        <v>0</v>
      </c>
    </row>
    <row r="6513" spans="1:4" x14ac:dyDescent="0.25">
      <c r="A6513" t="s">
        <v>21574</v>
      </c>
      <c r="B6513" t="s">
        <v>21576</v>
      </c>
      <c r="C6513" t="s">
        <v>32501</v>
      </c>
      <c r="D6513">
        <v>0</v>
      </c>
    </row>
    <row r="6514" spans="1:4" x14ac:dyDescent="0.25">
      <c r="A6514" t="s">
        <v>21579</v>
      </c>
      <c r="B6514" t="s">
        <v>21581</v>
      </c>
      <c r="C6514" t="s">
        <v>32503</v>
      </c>
      <c r="D6514">
        <v>0</v>
      </c>
    </row>
    <row r="6515" spans="1:4" x14ac:dyDescent="0.25">
      <c r="A6515" t="s">
        <v>21584</v>
      </c>
      <c r="B6515" t="s">
        <v>21586</v>
      </c>
      <c r="C6515" t="s">
        <v>32505</v>
      </c>
      <c r="D6515">
        <v>0</v>
      </c>
    </row>
    <row r="6516" spans="1:4" x14ac:dyDescent="0.25">
      <c r="A6516" t="s">
        <v>21588</v>
      </c>
      <c r="B6516" t="s">
        <v>21590</v>
      </c>
      <c r="C6516" t="s">
        <v>32506</v>
      </c>
      <c r="D6516">
        <v>0</v>
      </c>
    </row>
    <row r="6517" spans="1:4" x14ac:dyDescent="0.25">
      <c r="A6517" t="s">
        <v>21594</v>
      </c>
      <c r="B6517" t="s">
        <v>21596</v>
      </c>
      <c r="C6517" t="s">
        <v>32508</v>
      </c>
      <c r="D6517">
        <v>0</v>
      </c>
    </row>
    <row r="6518" spans="1:4" x14ac:dyDescent="0.25">
      <c r="A6518" t="s">
        <v>21598</v>
      </c>
      <c r="B6518" t="s">
        <v>21600</v>
      </c>
      <c r="C6518" t="s">
        <v>32509</v>
      </c>
      <c r="D6518">
        <v>0</v>
      </c>
    </row>
    <row r="6519" spans="1:4" x14ac:dyDescent="0.25">
      <c r="A6519" t="s">
        <v>21602</v>
      </c>
      <c r="B6519" t="s">
        <v>21604</v>
      </c>
      <c r="C6519" t="s">
        <v>32510</v>
      </c>
      <c r="D6519">
        <v>0</v>
      </c>
    </row>
    <row r="6520" spans="1:4" x14ac:dyDescent="0.25">
      <c r="A6520" t="s">
        <v>21606</v>
      </c>
      <c r="B6520" t="s">
        <v>21608</v>
      </c>
      <c r="C6520" t="s">
        <v>32511</v>
      </c>
      <c r="D6520">
        <v>0</v>
      </c>
    </row>
    <row r="6521" spans="1:4" x14ac:dyDescent="0.25">
      <c r="A6521" t="s">
        <v>21610</v>
      </c>
      <c r="B6521" t="s">
        <v>21612</v>
      </c>
      <c r="C6521" t="s">
        <v>32512</v>
      </c>
      <c r="D6521">
        <v>0</v>
      </c>
    </row>
    <row r="6522" spans="1:4" x14ac:dyDescent="0.25">
      <c r="A6522" t="s">
        <v>21614</v>
      </c>
      <c r="B6522" t="s">
        <v>21616</v>
      </c>
      <c r="C6522" t="s">
        <v>32513</v>
      </c>
      <c r="D6522">
        <v>0</v>
      </c>
    </row>
    <row r="6523" spans="1:4" x14ac:dyDescent="0.25">
      <c r="A6523" t="s">
        <v>21618</v>
      </c>
      <c r="B6523" t="s">
        <v>21620</v>
      </c>
      <c r="C6523" t="s">
        <v>32514</v>
      </c>
      <c r="D6523">
        <v>0</v>
      </c>
    </row>
    <row r="6524" spans="1:4" x14ac:dyDescent="0.25">
      <c r="A6524" t="s">
        <v>21634</v>
      </c>
      <c r="B6524" t="s">
        <v>21636</v>
      </c>
      <c r="C6524" t="s">
        <v>32518</v>
      </c>
      <c r="D6524">
        <v>0</v>
      </c>
    </row>
    <row r="6525" spans="1:4" x14ac:dyDescent="0.25">
      <c r="A6525" t="s">
        <v>21642</v>
      </c>
      <c r="B6525" t="s">
        <v>21644</v>
      </c>
      <c r="C6525" t="s">
        <v>32520</v>
      </c>
      <c r="D6525">
        <v>0</v>
      </c>
    </row>
    <row r="6526" spans="1:4" x14ac:dyDescent="0.25">
      <c r="A6526" t="s">
        <v>21646</v>
      </c>
      <c r="B6526" t="s">
        <v>21648</v>
      </c>
      <c r="C6526" t="s">
        <v>32521</v>
      </c>
      <c r="D6526">
        <v>0</v>
      </c>
    </row>
    <row r="6527" spans="1:4" x14ac:dyDescent="0.25">
      <c r="A6527" t="s">
        <v>21650</v>
      </c>
      <c r="B6527" t="s">
        <v>21652</v>
      </c>
      <c r="C6527" t="s">
        <v>32522</v>
      </c>
      <c r="D6527">
        <v>0</v>
      </c>
    </row>
    <row r="6528" spans="1:4" x14ac:dyDescent="0.25">
      <c r="A6528" t="s">
        <v>21658</v>
      </c>
      <c r="B6528" t="s">
        <v>21660</v>
      </c>
      <c r="C6528" t="s">
        <v>32524</v>
      </c>
      <c r="D6528">
        <v>0</v>
      </c>
    </row>
    <row r="6529" spans="1:4" x14ac:dyDescent="0.25">
      <c r="A6529" t="s">
        <v>21662</v>
      </c>
      <c r="B6529" t="s">
        <v>21664</v>
      </c>
      <c r="C6529" t="s">
        <v>32525</v>
      </c>
      <c r="D6529">
        <v>0</v>
      </c>
    </row>
    <row r="6530" spans="1:4" x14ac:dyDescent="0.25">
      <c r="A6530" t="s">
        <v>21666</v>
      </c>
      <c r="B6530" t="s">
        <v>21668</v>
      </c>
      <c r="C6530" t="s">
        <v>32526</v>
      </c>
      <c r="D6530">
        <v>0</v>
      </c>
    </row>
    <row r="6531" spans="1:4" x14ac:dyDescent="0.25">
      <c r="A6531" t="s">
        <v>21670</v>
      </c>
      <c r="B6531" t="s">
        <v>21672</v>
      </c>
      <c r="C6531" t="s">
        <v>32527</v>
      </c>
      <c r="D6531">
        <v>0</v>
      </c>
    </row>
    <row r="6532" spans="1:4" x14ac:dyDescent="0.25">
      <c r="A6532" t="s">
        <v>21674</v>
      </c>
      <c r="B6532" t="s">
        <v>21676</v>
      </c>
      <c r="C6532" t="s">
        <v>32528</v>
      </c>
      <c r="D6532">
        <v>0</v>
      </c>
    </row>
    <row r="6533" spans="1:4" x14ac:dyDescent="0.25">
      <c r="A6533" t="s">
        <v>21682</v>
      </c>
      <c r="B6533" t="s">
        <v>21684</v>
      </c>
      <c r="C6533" t="s">
        <v>32530</v>
      </c>
      <c r="D6533">
        <v>0</v>
      </c>
    </row>
    <row r="6534" spans="1:4" x14ac:dyDescent="0.25">
      <c r="A6534" t="s">
        <v>21686</v>
      </c>
      <c r="B6534" t="s">
        <v>21688</v>
      </c>
      <c r="C6534" t="s">
        <v>32531</v>
      </c>
      <c r="D6534">
        <v>0</v>
      </c>
    </row>
    <row r="6535" spans="1:4" x14ac:dyDescent="0.25">
      <c r="A6535" t="s">
        <v>21690</v>
      </c>
      <c r="B6535" t="s">
        <v>21692</v>
      </c>
      <c r="C6535" t="s">
        <v>32532</v>
      </c>
      <c r="D6535">
        <v>0</v>
      </c>
    </row>
    <row r="6536" spans="1:4" x14ac:dyDescent="0.25">
      <c r="A6536" t="s">
        <v>21694</v>
      </c>
      <c r="B6536" t="s">
        <v>21696</v>
      </c>
      <c r="C6536" t="s">
        <v>32533</v>
      </c>
      <c r="D6536">
        <v>0</v>
      </c>
    </row>
    <row r="6537" spans="1:4" x14ac:dyDescent="0.25">
      <c r="A6537" t="s">
        <v>21702</v>
      </c>
      <c r="B6537" t="s">
        <v>21704</v>
      </c>
      <c r="C6537" t="s">
        <v>32535</v>
      </c>
      <c r="D6537">
        <v>0</v>
      </c>
    </row>
    <row r="6538" spans="1:4" x14ac:dyDescent="0.25">
      <c r="A6538" t="s">
        <v>21710</v>
      </c>
      <c r="B6538" t="s">
        <v>21712</v>
      </c>
      <c r="C6538" t="s">
        <v>32537</v>
      </c>
      <c r="D6538">
        <v>0</v>
      </c>
    </row>
    <row r="6539" spans="1:4" x14ac:dyDescent="0.25">
      <c r="A6539" t="s">
        <v>21714</v>
      </c>
      <c r="B6539" t="s">
        <v>21716</v>
      </c>
      <c r="C6539" t="s">
        <v>32538</v>
      </c>
      <c r="D6539">
        <v>0</v>
      </c>
    </row>
    <row r="6540" spans="1:4" x14ac:dyDescent="0.25">
      <c r="A6540" t="s">
        <v>21718</v>
      </c>
      <c r="B6540" t="s">
        <v>21720</v>
      </c>
      <c r="C6540" t="s">
        <v>32539</v>
      </c>
      <c r="D6540">
        <v>0</v>
      </c>
    </row>
    <row r="6541" spans="1:4" x14ac:dyDescent="0.25">
      <c r="A6541" t="s">
        <v>21726</v>
      </c>
      <c r="B6541" t="s">
        <v>21728</v>
      </c>
      <c r="C6541" t="s">
        <v>32541</v>
      </c>
      <c r="D6541">
        <v>0</v>
      </c>
    </row>
    <row r="6542" spans="1:4" x14ac:dyDescent="0.25">
      <c r="A6542" t="s">
        <v>21730</v>
      </c>
      <c r="B6542" t="s">
        <v>21732</v>
      </c>
      <c r="C6542" t="s">
        <v>32542</v>
      </c>
      <c r="D6542">
        <v>0</v>
      </c>
    </row>
    <row r="6543" spans="1:4" x14ac:dyDescent="0.25">
      <c r="A6543" t="s">
        <v>21734</v>
      </c>
      <c r="B6543" t="s">
        <v>21736</v>
      </c>
      <c r="C6543" t="s">
        <v>32543</v>
      </c>
      <c r="D6543">
        <v>0</v>
      </c>
    </row>
    <row r="6544" spans="1:4" x14ac:dyDescent="0.25">
      <c r="A6544" t="s">
        <v>21742</v>
      </c>
      <c r="B6544" t="s">
        <v>21744</v>
      </c>
      <c r="C6544" t="s">
        <v>32545</v>
      </c>
      <c r="D6544">
        <v>0</v>
      </c>
    </row>
    <row r="6545" spans="1:6" x14ac:dyDescent="0.25">
      <c r="A6545" t="s">
        <v>21746</v>
      </c>
      <c r="B6545" t="s">
        <v>21748</v>
      </c>
      <c r="C6545" t="s">
        <v>32546</v>
      </c>
      <c r="D6545">
        <v>0</v>
      </c>
    </row>
    <row r="6546" spans="1:6" x14ac:dyDescent="0.25">
      <c r="A6546" t="s">
        <v>21750</v>
      </c>
      <c r="B6546" t="s">
        <v>21752</v>
      </c>
      <c r="C6546" t="s">
        <v>32547</v>
      </c>
      <c r="D6546">
        <v>0</v>
      </c>
    </row>
    <row r="6547" spans="1:6" x14ac:dyDescent="0.25">
      <c r="A6547" t="s">
        <v>21758</v>
      </c>
      <c r="B6547" t="s">
        <v>21760</v>
      </c>
      <c r="C6547" t="s">
        <v>32549</v>
      </c>
      <c r="D6547">
        <v>0</v>
      </c>
    </row>
    <row r="6548" spans="1:6" x14ac:dyDescent="0.25">
      <c r="A6548" t="s">
        <v>21762</v>
      </c>
      <c r="B6548" t="s">
        <v>21764</v>
      </c>
      <c r="C6548" t="s">
        <v>32550</v>
      </c>
      <c r="D6548">
        <v>0</v>
      </c>
    </row>
    <row r="6549" spans="1:6" x14ac:dyDescent="0.25">
      <c r="A6549" t="s">
        <v>21766</v>
      </c>
      <c r="B6549" t="s">
        <v>21768</v>
      </c>
      <c r="C6549" t="s">
        <v>32551</v>
      </c>
      <c r="D6549">
        <v>0</v>
      </c>
    </row>
    <row r="6550" spans="1:6" x14ac:dyDescent="0.25">
      <c r="A6550" t="s">
        <v>21770</v>
      </c>
      <c r="B6550" t="s">
        <v>21772</v>
      </c>
      <c r="C6550" t="s">
        <v>32552</v>
      </c>
      <c r="D6550">
        <v>0</v>
      </c>
    </row>
    <row r="6551" spans="1:6" x14ac:dyDescent="0.25">
      <c r="A6551" t="s">
        <v>21774</v>
      </c>
      <c r="B6551" t="s">
        <v>21776</v>
      </c>
      <c r="C6551" t="s">
        <v>32553</v>
      </c>
      <c r="D6551">
        <v>0</v>
      </c>
    </row>
    <row r="6552" spans="1:6" x14ac:dyDescent="0.25">
      <c r="A6552" t="s">
        <v>21778</v>
      </c>
      <c r="B6552" t="s">
        <v>21780</v>
      </c>
      <c r="C6552" t="s">
        <v>32554</v>
      </c>
      <c r="D6552">
        <v>0</v>
      </c>
    </row>
    <row r="6553" spans="1:6" x14ac:dyDescent="0.25">
      <c r="A6553" t="s">
        <v>21782</v>
      </c>
      <c r="B6553" t="s">
        <v>21784</v>
      </c>
      <c r="C6553" t="s">
        <v>32555</v>
      </c>
      <c r="D6553">
        <v>0</v>
      </c>
    </row>
    <row r="6554" spans="1:6" x14ac:dyDescent="0.25">
      <c r="A6554" t="s">
        <v>21786</v>
      </c>
      <c r="B6554" t="s">
        <v>21788</v>
      </c>
      <c r="C6554" t="s">
        <v>32556</v>
      </c>
      <c r="D6554">
        <v>0</v>
      </c>
    </row>
    <row r="6555" spans="1:6" x14ac:dyDescent="0.25">
      <c r="A6555" t="s">
        <v>21798</v>
      </c>
      <c r="B6555" t="s">
        <v>21800</v>
      </c>
      <c r="C6555" t="s">
        <v>32559</v>
      </c>
      <c r="D6555">
        <v>0</v>
      </c>
    </row>
    <row r="6556" spans="1:6" x14ac:dyDescent="0.25">
      <c r="A6556" t="s">
        <v>21810</v>
      </c>
      <c r="B6556" t="s">
        <v>21812</v>
      </c>
      <c r="C6556" t="s">
        <v>32562</v>
      </c>
      <c r="D6556">
        <v>0</v>
      </c>
    </row>
    <row r="6557" spans="1:6" x14ac:dyDescent="0.25">
      <c r="A6557" t="s">
        <v>21814</v>
      </c>
      <c r="B6557" t="s">
        <v>21816</v>
      </c>
      <c r="C6557" t="s">
        <v>32563</v>
      </c>
      <c r="D6557">
        <v>0</v>
      </c>
    </row>
    <row r="6558" spans="1:6" x14ac:dyDescent="0.25">
      <c r="A6558" t="s">
        <v>21826</v>
      </c>
      <c r="B6558" t="s">
        <v>21828</v>
      </c>
      <c r="C6558" t="s">
        <v>32566</v>
      </c>
      <c r="D6558">
        <v>0</v>
      </c>
      <c r="E6558" s="12"/>
      <c r="F6558" s="12"/>
    </row>
    <row r="6559" spans="1:6" x14ac:dyDescent="0.25">
      <c r="A6559" t="s">
        <v>21830</v>
      </c>
      <c r="B6559" t="s">
        <v>21832</v>
      </c>
      <c r="C6559" t="s">
        <v>32567</v>
      </c>
      <c r="D6559">
        <v>0</v>
      </c>
    </row>
    <row r="6560" spans="1:6" x14ac:dyDescent="0.25">
      <c r="A6560" t="s">
        <v>21834</v>
      </c>
      <c r="B6560" t="s">
        <v>21836</v>
      </c>
      <c r="C6560" t="s">
        <v>32568</v>
      </c>
      <c r="D6560">
        <v>0</v>
      </c>
    </row>
    <row r="6561" spans="1:4" x14ac:dyDescent="0.25">
      <c r="A6561" t="s">
        <v>21838</v>
      </c>
      <c r="B6561" t="s">
        <v>21840</v>
      </c>
      <c r="C6561" t="s">
        <v>32569</v>
      </c>
      <c r="D6561">
        <v>0</v>
      </c>
    </row>
    <row r="6562" spans="1:4" x14ac:dyDescent="0.25">
      <c r="A6562" t="s">
        <v>21842</v>
      </c>
      <c r="B6562" t="s">
        <v>21844</v>
      </c>
      <c r="C6562" t="s">
        <v>32570</v>
      </c>
      <c r="D6562">
        <v>0</v>
      </c>
    </row>
    <row r="6563" spans="1:4" x14ac:dyDescent="0.25">
      <c r="A6563" t="s">
        <v>21850</v>
      </c>
      <c r="B6563" t="s">
        <v>21852</v>
      </c>
      <c r="C6563" t="s">
        <v>32572</v>
      </c>
      <c r="D6563">
        <v>0</v>
      </c>
    </row>
    <row r="6564" spans="1:4" x14ac:dyDescent="0.25">
      <c r="A6564" t="s">
        <v>21858</v>
      </c>
      <c r="B6564" t="s">
        <v>21860</v>
      </c>
      <c r="C6564" t="s">
        <v>32574</v>
      </c>
      <c r="D6564">
        <v>0</v>
      </c>
    </row>
    <row r="6565" spans="1:4" x14ac:dyDescent="0.25">
      <c r="A6565" t="s">
        <v>21862</v>
      </c>
      <c r="B6565" t="s">
        <v>21864</v>
      </c>
      <c r="C6565" t="s">
        <v>32575</v>
      </c>
      <c r="D6565">
        <v>0</v>
      </c>
    </row>
    <row r="6566" spans="1:4" x14ac:dyDescent="0.25">
      <c r="A6566" t="s">
        <v>21866</v>
      </c>
      <c r="B6566" t="s">
        <v>21868</v>
      </c>
      <c r="C6566" t="s">
        <v>32576</v>
      </c>
      <c r="D6566">
        <v>0</v>
      </c>
    </row>
    <row r="6567" spans="1:4" x14ac:dyDescent="0.25">
      <c r="A6567" t="s">
        <v>21874</v>
      </c>
      <c r="B6567" t="s">
        <v>21876</v>
      </c>
      <c r="C6567" t="s">
        <v>32578</v>
      </c>
      <c r="D6567">
        <v>0</v>
      </c>
    </row>
    <row r="6568" spans="1:4" x14ac:dyDescent="0.25">
      <c r="A6568" t="s">
        <v>21878</v>
      </c>
      <c r="B6568" t="s">
        <v>21880</v>
      </c>
      <c r="C6568" t="s">
        <v>32579</v>
      </c>
      <c r="D6568">
        <v>0</v>
      </c>
    </row>
    <row r="6569" spans="1:4" x14ac:dyDescent="0.25">
      <c r="A6569" t="s">
        <v>21882</v>
      </c>
      <c r="B6569" t="s">
        <v>21884</v>
      </c>
      <c r="C6569" t="s">
        <v>32580</v>
      </c>
      <c r="D6569">
        <v>0</v>
      </c>
    </row>
    <row r="6570" spans="1:4" x14ac:dyDescent="0.25">
      <c r="A6570" t="s">
        <v>21886</v>
      </c>
      <c r="B6570" t="s">
        <v>21888</v>
      </c>
      <c r="C6570" t="s">
        <v>32581</v>
      </c>
      <c r="D6570">
        <v>0</v>
      </c>
    </row>
    <row r="6571" spans="1:4" x14ac:dyDescent="0.25">
      <c r="A6571" t="s">
        <v>21891</v>
      </c>
      <c r="B6571" t="s">
        <v>21893</v>
      </c>
      <c r="C6571" t="s">
        <v>32583</v>
      </c>
      <c r="D6571">
        <v>0</v>
      </c>
    </row>
    <row r="6572" spans="1:4" x14ac:dyDescent="0.25">
      <c r="A6572" t="s">
        <v>21895</v>
      </c>
      <c r="B6572" t="s">
        <v>21897</v>
      </c>
      <c r="C6572" t="s">
        <v>32584</v>
      </c>
      <c r="D6572">
        <v>0</v>
      </c>
    </row>
    <row r="6573" spans="1:4" x14ac:dyDescent="0.25">
      <c r="A6573" t="s">
        <v>21899</v>
      </c>
      <c r="B6573" t="s">
        <v>21901</v>
      </c>
      <c r="C6573" t="s">
        <v>32585</v>
      </c>
      <c r="D6573">
        <v>0</v>
      </c>
    </row>
    <row r="6574" spans="1:4" x14ac:dyDescent="0.25">
      <c r="A6574" t="s">
        <v>21911</v>
      </c>
      <c r="B6574" t="s">
        <v>21913</v>
      </c>
      <c r="C6574" t="s">
        <v>32588</v>
      </c>
      <c r="D6574">
        <v>0</v>
      </c>
    </row>
    <row r="6575" spans="1:4" x14ac:dyDescent="0.25">
      <c r="A6575" t="s">
        <v>21915</v>
      </c>
      <c r="B6575" t="s">
        <v>21917</v>
      </c>
      <c r="C6575" t="s">
        <v>32589</v>
      </c>
      <c r="D6575">
        <v>0</v>
      </c>
    </row>
    <row r="6576" spans="1:4" x14ac:dyDescent="0.25">
      <c r="A6576" t="s">
        <v>21919</v>
      </c>
      <c r="B6576" t="s">
        <v>21921</v>
      </c>
      <c r="C6576" t="s">
        <v>32590</v>
      </c>
      <c r="D6576">
        <v>0</v>
      </c>
    </row>
    <row r="6577" spans="1:4" x14ac:dyDescent="0.25">
      <c r="A6577" t="s">
        <v>21923</v>
      </c>
      <c r="B6577" t="s">
        <v>21925</v>
      </c>
      <c r="C6577" t="s">
        <v>32591</v>
      </c>
      <c r="D6577">
        <v>0</v>
      </c>
    </row>
    <row r="6578" spans="1:4" x14ac:dyDescent="0.25">
      <c r="A6578" t="s">
        <v>21927</v>
      </c>
      <c r="B6578" t="s">
        <v>21929</v>
      </c>
      <c r="C6578" t="s">
        <v>32592</v>
      </c>
      <c r="D6578">
        <v>0</v>
      </c>
    </row>
    <row r="6579" spans="1:4" x14ac:dyDescent="0.25">
      <c r="A6579" t="s">
        <v>21931</v>
      </c>
      <c r="B6579" t="s">
        <v>21933</v>
      </c>
      <c r="C6579" t="s">
        <v>32593</v>
      </c>
      <c r="D6579">
        <v>0</v>
      </c>
    </row>
    <row r="6580" spans="1:4" x14ac:dyDescent="0.25">
      <c r="A6580" t="s">
        <v>21935</v>
      </c>
      <c r="B6580" t="s">
        <v>21937</v>
      </c>
      <c r="C6580" t="s">
        <v>32594</v>
      </c>
      <c r="D6580">
        <v>0</v>
      </c>
    </row>
    <row r="6581" spans="1:4" x14ac:dyDescent="0.25">
      <c r="A6581" t="s">
        <v>21939</v>
      </c>
      <c r="B6581" t="s">
        <v>21941</v>
      </c>
      <c r="C6581" t="s">
        <v>32595</v>
      </c>
      <c r="D6581">
        <v>0</v>
      </c>
    </row>
    <row r="6582" spans="1:4" x14ac:dyDescent="0.25">
      <c r="A6582" t="s">
        <v>21943</v>
      </c>
      <c r="B6582" t="s">
        <v>21945</v>
      </c>
      <c r="C6582" t="s">
        <v>32596</v>
      </c>
      <c r="D6582">
        <v>0</v>
      </c>
    </row>
    <row r="6583" spans="1:4" x14ac:dyDescent="0.25">
      <c r="A6583" t="s">
        <v>21947</v>
      </c>
      <c r="B6583" t="s">
        <v>21949</v>
      </c>
      <c r="C6583" t="s">
        <v>32597</v>
      </c>
      <c r="D6583">
        <v>0</v>
      </c>
    </row>
    <row r="6584" spans="1:4" x14ac:dyDescent="0.25">
      <c r="A6584" t="s">
        <v>21951</v>
      </c>
      <c r="B6584" t="s">
        <v>21953</v>
      </c>
      <c r="C6584" t="s">
        <v>32598</v>
      </c>
      <c r="D6584">
        <v>0</v>
      </c>
    </row>
    <row r="6585" spans="1:4" x14ac:dyDescent="0.25">
      <c r="A6585" t="s">
        <v>21955</v>
      </c>
      <c r="B6585" t="s">
        <v>21957</v>
      </c>
      <c r="C6585" t="s">
        <v>32599</v>
      </c>
      <c r="D6585">
        <v>0</v>
      </c>
    </row>
    <row r="6586" spans="1:4" x14ac:dyDescent="0.25">
      <c r="A6586" t="s">
        <v>21959</v>
      </c>
      <c r="B6586" t="s">
        <v>21961</v>
      </c>
      <c r="C6586" t="s">
        <v>32600</v>
      </c>
      <c r="D6586">
        <v>0</v>
      </c>
    </row>
    <row r="6587" spans="1:4" x14ac:dyDescent="0.25">
      <c r="A6587" t="s">
        <v>21971</v>
      </c>
      <c r="B6587" t="s">
        <v>21973</v>
      </c>
      <c r="C6587" t="s">
        <v>32603</v>
      </c>
      <c r="D6587">
        <v>0</v>
      </c>
    </row>
    <row r="6588" spans="1:4" x14ac:dyDescent="0.25">
      <c r="A6588" t="s">
        <v>21979</v>
      </c>
      <c r="B6588" t="s">
        <v>21981</v>
      </c>
      <c r="C6588" t="s">
        <v>32605</v>
      </c>
      <c r="D6588">
        <v>0</v>
      </c>
    </row>
    <row r="6589" spans="1:4" x14ac:dyDescent="0.25">
      <c r="A6589" t="s">
        <v>21995</v>
      </c>
      <c r="B6589" t="s">
        <v>21997</v>
      </c>
      <c r="C6589" t="s">
        <v>32609</v>
      </c>
      <c r="D6589">
        <v>0</v>
      </c>
    </row>
    <row r="6590" spans="1:4" x14ac:dyDescent="0.25">
      <c r="A6590" t="s">
        <v>21999</v>
      </c>
      <c r="B6590" t="s">
        <v>22001</v>
      </c>
      <c r="C6590" t="s">
        <v>32610</v>
      </c>
      <c r="D6590">
        <v>0</v>
      </c>
    </row>
    <row r="6591" spans="1:4" x14ac:dyDescent="0.25">
      <c r="A6591" t="s">
        <v>22003</v>
      </c>
      <c r="B6591" t="s">
        <v>22005</v>
      </c>
      <c r="C6591" t="s">
        <v>32611</v>
      </c>
      <c r="D6591">
        <v>0</v>
      </c>
    </row>
    <row r="6592" spans="1:4" x14ac:dyDescent="0.25">
      <c r="A6592" t="s">
        <v>22007</v>
      </c>
      <c r="B6592" t="s">
        <v>22009</v>
      </c>
      <c r="C6592" t="s">
        <v>32612</v>
      </c>
      <c r="D6592">
        <v>0</v>
      </c>
    </row>
    <row r="6593" spans="1:4" x14ac:dyDescent="0.25">
      <c r="A6593" t="s">
        <v>22011</v>
      </c>
      <c r="B6593" t="s">
        <v>22013</v>
      </c>
      <c r="C6593" t="s">
        <v>32613</v>
      </c>
      <c r="D6593">
        <v>0</v>
      </c>
    </row>
    <row r="6594" spans="1:4" x14ac:dyDescent="0.25">
      <c r="A6594" t="s">
        <v>22023</v>
      </c>
      <c r="B6594" t="s">
        <v>22025</v>
      </c>
      <c r="C6594" t="s">
        <v>32616</v>
      </c>
      <c r="D6594">
        <v>0</v>
      </c>
    </row>
    <row r="6595" spans="1:4" x14ac:dyDescent="0.25">
      <c r="A6595" t="s">
        <v>22027</v>
      </c>
      <c r="B6595" t="s">
        <v>22029</v>
      </c>
      <c r="C6595" t="s">
        <v>32617</v>
      </c>
      <c r="D6595">
        <v>0</v>
      </c>
    </row>
    <row r="6596" spans="1:4" x14ac:dyDescent="0.25">
      <c r="A6596" t="s">
        <v>22031</v>
      </c>
      <c r="B6596" t="s">
        <v>22033</v>
      </c>
      <c r="C6596" t="s">
        <v>32618</v>
      </c>
      <c r="D6596">
        <v>0</v>
      </c>
    </row>
    <row r="6597" spans="1:4" x14ac:dyDescent="0.25">
      <c r="A6597" t="s">
        <v>22039</v>
      </c>
      <c r="B6597" t="s">
        <v>22041</v>
      </c>
      <c r="C6597" t="s">
        <v>32620</v>
      </c>
      <c r="D6597">
        <v>0</v>
      </c>
    </row>
    <row r="6598" spans="1:4" x14ac:dyDescent="0.25">
      <c r="A6598" t="s">
        <v>22043</v>
      </c>
      <c r="B6598" t="s">
        <v>22045</v>
      </c>
      <c r="C6598" t="s">
        <v>32621</v>
      </c>
      <c r="D6598">
        <v>0</v>
      </c>
    </row>
    <row r="6599" spans="1:4" x14ac:dyDescent="0.25">
      <c r="A6599" t="s">
        <v>22047</v>
      </c>
      <c r="B6599" t="s">
        <v>22049</v>
      </c>
      <c r="C6599" t="s">
        <v>32622</v>
      </c>
      <c r="D6599">
        <v>0</v>
      </c>
    </row>
    <row r="6600" spans="1:4" x14ac:dyDescent="0.25">
      <c r="A6600" t="s">
        <v>22055</v>
      </c>
      <c r="B6600" t="s">
        <v>22057</v>
      </c>
      <c r="C6600" t="s">
        <v>32624</v>
      </c>
      <c r="D6600">
        <v>0</v>
      </c>
    </row>
    <row r="6601" spans="1:4" x14ac:dyDescent="0.25">
      <c r="A6601" t="s">
        <v>22063</v>
      </c>
      <c r="B6601" t="s">
        <v>22065</v>
      </c>
      <c r="C6601" t="s">
        <v>32626</v>
      </c>
      <c r="D6601">
        <v>0</v>
      </c>
    </row>
    <row r="6602" spans="1:4" x14ac:dyDescent="0.25">
      <c r="A6602" t="s">
        <v>22079</v>
      </c>
      <c r="B6602" t="s">
        <v>22081</v>
      </c>
      <c r="C6602" t="s">
        <v>32630</v>
      </c>
      <c r="D6602">
        <v>0</v>
      </c>
    </row>
    <row r="6603" spans="1:4" x14ac:dyDescent="0.25">
      <c r="A6603" t="s">
        <v>22091</v>
      </c>
      <c r="B6603" t="s">
        <v>22093</v>
      </c>
      <c r="C6603" t="s">
        <v>32633</v>
      </c>
      <c r="D6603">
        <v>0</v>
      </c>
    </row>
    <row r="6604" spans="1:4" x14ac:dyDescent="0.25">
      <c r="A6604" t="s">
        <v>22095</v>
      </c>
      <c r="B6604" t="s">
        <v>22097</v>
      </c>
      <c r="C6604" t="s">
        <v>32634</v>
      </c>
      <c r="D6604">
        <v>0</v>
      </c>
    </row>
    <row r="6605" spans="1:4" x14ac:dyDescent="0.25">
      <c r="A6605" t="s">
        <v>22100</v>
      </c>
      <c r="B6605" t="s">
        <v>22102</v>
      </c>
      <c r="C6605" t="s">
        <v>32636</v>
      </c>
      <c r="D6605">
        <v>0</v>
      </c>
    </row>
    <row r="6606" spans="1:4" x14ac:dyDescent="0.25">
      <c r="A6606" t="s">
        <v>22104</v>
      </c>
      <c r="B6606" t="s">
        <v>22106</v>
      </c>
      <c r="C6606" t="s">
        <v>32637</v>
      </c>
      <c r="D6606">
        <v>0</v>
      </c>
    </row>
    <row r="6607" spans="1:4" x14ac:dyDescent="0.25">
      <c r="A6607" t="s">
        <v>22108</v>
      </c>
      <c r="B6607" t="s">
        <v>22110</v>
      </c>
      <c r="C6607" t="s">
        <v>32638</v>
      </c>
      <c r="D6607">
        <v>0</v>
      </c>
    </row>
    <row r="6608" spans="1:4" x14ac:dyDescent="0.25">
      <c r="A6608" t="s">
        <v>22112</v>
      </c>
      <c r="B6608" t="s">
        <v>22114</v>
      </c>
      <c r="C6608" t="s">
        <v>32639</v>
      </c>
      <c r="D6608">
        <v>0</v>
      </c>
    </row>
    <row r="6609" spans="1:4" x14ac:dyDescent="0.25">
      <c r="A6609" t="s">
        <v>22116</v>
      </c>
      <c r="B6609" t="s">
        <v>22118</v>
      </c>
      <c r="C6609" t="s">
        <v>32640</v>
      </c>
      <c r="D6609">
        <v>0</v>
      </c>
    </row>
    <row r="6610" spans="1:4" x14ac:dyDescent="0.25">
      <c r="A6610" t="s">
        <v>22124</v>
      </c>
      <c r="B6610" t="s">
        <v>22126</v>
      </c>
      <c r="C6610" t="s">
        <v>32642</v>
      </c>
      <c r="D6610">
        <v>0</v>
      </c>
    </row>
    <row r="6611" spans="1:4" x14ac:dyDescent="0.25">
      <c r="A6611" t="s">
        <v>22128</v>
      </c>
      <c r="B6611" t="s">
        <v>22130</v>
      </c>
      <c r="C6611" t="s">
        <v>32643</v>
      </c>
      <c r="D6611">
        <v>0</v>
      </c>
    </row>
    <row r="6612" spans="1:4" x14ac:dyDescent="0.25">
      <c r="A6612" t="s">
        <v>22136</v>
      </c>
      <c r="B6612" t="s">
        <v>22138</v>
      </c>
      <c r="C6612" t="s">
        <v>32645</v>
      </c>
      <c r="D6612">
        <v>0</v>
      </c>
    </row>
    <row r="6613" spans="1:4" x14ac:dyDescent="0.25">
      <c r="A6613" t="s">
        <v>22149</v>
      </c>
      <c r="B6613" t="s">
        <v>22151</v>
      </c>
      <c r="C6613" t="s">
        <v>32649</v>
      </c>
      <c r="D6613">
        <v>0</v>
      </c>
    </row>
    <row r="6614" spans="1:4" x14ac:dyDescent="0.25">
      <c r="A6614" t="s">
        <v>22153</v>
      </c>
      <c r="B6614" t="s">
        <v>22155</v>
      </c>
      <c r="C6614" t="s">
        <v>32650</v>
      </c>
      <c r="D6614">
        <v>0</v>
      </c>
    </row>
    <row r="6615" spans="1:4" x14ac:dyDescent="0.25">
      <c r="A6615" t="s">
        <v>22157</v>
      </c>
      <c r="B6615" t="s">
        <v>22159</v>
      </c>
      <c r="C6615" t="s">
        <v>32651</v>
      </c>
      <c r="D6615">
        <v>0</v>
      </c>
    </row>
    <row r="6616" spans="1:4" x14ac:dyDescent="0.25">
      <c r="A6616" t="s">
        <v>22161</v>
      </c>
      <c r="B6616" t="s">
        <v>22163</v>
      </c>
      <c r="C6616" t="s">
        <v>32652</v>
      </c>
      <c r="D6616">
        <v>0</v>
      </c>
    </row>
    <row r="6617" spans="1:4" x14ac:dyDescent="0.25">
      <c r="A6617" t="s">
        <v>22165</v>
      </c>
      <c r="B6617" t="s">
        <v>22167</v>
      </c>
      <c r="C6617" t="s">
        <v>32653</v>
      </c>
      <c r="D6617">
        <v>0</v>
      </c>
    </row>
    <row r="6618" spans="1:4" x14ac:dyDescent="0.25">
      <c r="A6618" t="s">
        <v>22173</v>
      </c>
      <c r="B6618" t="s">
        <v>22175</v>
      </c>
      <c r="C6618" t="s">
        <v>32655</v>
      </c>
      <c r="D6618">
        <v>0</v>
      </c>
    </row>
    <row r="6619" spans="1:4" x14ac:dyDescent="0.25">
      <c r="A6619" t="s">
        <v>22177</v>
      </c>
      <c r="B6619" t="s">
        <v>22179</v>
      </c>
      <c r="C6619" t="s">
        <v>32656</v>
      </c>
      <c r="D6619">
        <v>0</v>
      </c>
    </row>
    <row r="6620" spans="1:4" x14ac:dyDescent="0.25">
      <c r="A6620" t="s">
        <v>22181</v>
      </c>
      <c r="B6620" t="s">
        <v>22183</v>
      </c>
      <c r="C6620" t="s">
        <v>32657</v>
      </c>
      <c r="D6620">
        <v>0</v>
      </c>
    </row>
    <row r="6621" spans="1:4" x14ac:dyDescent="0.25">
      <c r="A6621" t="s">
        <v>22185</v>
      </c>
      <c r="B6621" t="s">
        <v>22187</v>
      </c>
      <c r="C6621" t="s">
        <v>32658</v>
      </c>
      <c r="D6621">
        <v>0</v>
      </c>
    </row>
    <row r="6622" spans="1:4" x14ac:dyDescent="0.25">
      <c r="A6622" t="s">
        <v>22193</v>
      </c>
      <c r="B6622" t="s">
        <v>22195</v>
      </c>
      <c r="C6622" t="s">
        <v>32660</v>
      </c>
      <c r="D6622">
        <v>0</v>
      </c>
    </row>
    <row r="6623" spans="1:4" x14ac:dyDescent="0.25">
      <c r="A6623" t="s">
        <v>22202</v>
      </c>
      <c r="B6623" t="s">
        <v>22204</v>
      </c>
      <c r="C6623" t="s">
        <v>32663</v>
      </c>
      <c r="D6623">
        <v>0</v>
      </c>
    </row>
    <row r="6624" spans="1:4" x14ac:dyDescent="0.25">
      <c r="A6624" t="s">
        <v>22206</v>
      </c>
      <c r="B6624" t="s">
        <v>22208</v>
      </c>
      <c r="C6624" t="s">
        <v>32664</v>
      </c>
      <c r="D6624">
        <v>0</v>
      </c>
    </row>
    <row r="6625" spans="1:4" x14ac:dyDescent="0.25">
      <c r="A6625" t="s">
        <v>22210</v>
      </c>
      <c r="B6625" t="s">
        <v>22212</v>
      </c>
      <c r="C6625" t="s">
        <v>32665</v>
      </c>
      <c r="D6625">
        <v>0</v>
      </c>
    </row>
    <row r="6626" spans="1:4" x14ac:dyDescent="0.25">
      <c r="A6626" t="s">
        <v>22215</v>
      </c>
      <c r="B6626" t="s">
        <v>22217</v>
      </c>
      <c r="C6626" t="s">
        <v>32667</v>
      </c>
      <c r="D6626">
        <v>0</v>
      </c>
    </row>
    <row r="6627" spans="1:4" x14ac:dyDescent="0.25">
      <c r="A6627" t="s">
        <v>22223</v>
      </c>
      <c r="B6627" t="s">
        <v>22225</v>
      </c>
      <c r="C6627" t="s">
        <v>32669</v>
      </c>
      <c r="D6627">
        <v>0</v>
      </c>
    </row>
    <row r="6628" spans="1:4" x14ac:dyDescent="0.25">
      <c r="A6628" t="s">
        <v>22227</v>
      </c>
      <c r="B6628" t="s">
        <v>22229</v>
      </c>
      <c r="C6628" t="s">
        <v>32670</v>
      </c>
      <c r="D6628">
        <v>0</v>
      </c>
    </row>
    <row r="6629" spans="1:4" x14ac:dyDescent="0.25">
      <c r="A6629" t="s">
        <v>22231</v>
      </c>
      <c r="B6629" t="s">
        <v>22233</v>
      </c>
      <c r="C6629" t="s">
        <v>32671</v>
      </c>
      <c r="D6629">
        <v>0</v>
      </c>
    </row>
    <row r="6630" spans="1:4" x14ac:dyDescent="0.25">
      <c r="A6630" t="s">
        <v>22235</v>
      </c>
      <c r="B6630" t="s">
        <v>22237</v>
      </c>
      <c r="C6630" t="s">
        <v>32672</v>
      </c>
      <c r="D6630">
        <v>0</v>
      </c>
    </row>
    <row r="6631" spans="1:4" x14ac:dyDescent="0.25">
      <c r="A6631" t="s">
        <v>22239</v>
      </c>
      <c r="B6631" t="s">
        <v>22241</v>
      </c>
      <c r="C6631" t="s">
        <v>32673</v>
      </c>
      <c r="D6631">
        <v>0</v>
      </c>
    </row>
    <row r="6632" spans="1:4" x14ac:dyDescent="0.25">
      <c r="A6632" t="s">
        <v>22243</v>
      </c>
      <c r="B6632" t="s">
        <v>22245</v>
      </c>
      <c r="C6632" t="s">
        <v>32674</v>
      </c>
      <c r="D6632">
        <v>0</v>
      </c>
    </row>
    <row r="6633" spans="1:4" x14ac:dyDescent="0.25">
      <c r="A6633" t="s">
        <v>22255</v>
      </c>
      <c r="B6633" t="s">
        <v>22257</v>
      </c>
      <c r="C6633" t="s">
        <v>32677</v>
      </c>
      <c r="D6633">
        <v>0</v>
      </c>
    </row>
    <row r="6634" spans="1:4" x14ac:dyDescent="0.25">
      <c r="A6634" t="s">
        <v>22263</v>
      </c>
      <c r="B6634" t="s">
        <v>22265</v>
      </c>
      <c r="C6634" t="s">
        <v>32679</v>
      </c>
      <c r="D6634">
        <v>0</v>
      </c>
    </row>
    <row r="6635" spans="1:4" x14ac:dyDescent="0.25">
      <c r="A6635" t="s">
        <v>22267</v>
      </c>
      <c r="B6635" t="s">
        <v>22269</v>
      </c>
      <c r="C6635" t="s">
        <v>32680</v>
      </c>
      <c r="D6635">
        <v>0</v>
      </c>
    </row>
    <row r="6636" spans="1:4" x14ac:dyDescent="0.25">
      <c r="A6636" t="s">
        <v>22271</v>
      </c>
      <c r="B6636" t="s">
        <v>22273</v>
      </c>
      <c r="C6636" t="s">
        <v>32681</v>
      </c>
      <c r="D6636">
        <v>0</v>
      </c>
    </row>
    <row r="6637" spans="1:4" x14ac:dyDescent="0.25">
      <c r="A6637" t="s">
        <v>22275</v>
      </c>
      <c r="B6637" t="s">
        <v>22277</v>
      </c>
      <c r="C6637" t="s">
        <v>32682</v>
      </c>
      <c r="D6637">
        <v>0</v>
      </c>
    </row>
    <row r="6638" spans="1:4" x14ac:dyDescent="0.25">
      <c r="A6638" t="s">
        <v>22286</v>
      </c>
      <c r="B6638" t="s">
        <v>22288</v>
      </c>
      <c r="C6638" t="s">
        <v>32686</v>
      </c>
      <c r="D6638">
        <v>0</v>
      </c>
    </row>
    <row r="6639" spans="1:4" x14ac:dyDescent="0.25">
      <c r="A6639" t="s">
        <v>22290</v>
      </c>
      <c r="B6639" t="s">
        <v>22292</v>
      </c>
      <c r="C6639" t="s">
        <v>32687</v>
      </c>
      <c r="D6639">
        <v>0</v>
      </c>
    </row>
    <row r="6640" spans="1:4" x14ac:dyDescent="0.25">
      <c r="A6640" t="s">
        <v>22294</v>
      </c>
      <c r="B6640" t="s">
        <v>22296</v>
      </c>
      <c r="C6640" t="s">
        <v>32688</v>
      </c>
      <c r="D6640">
        <v>0</v>
      </c>
    </row>
    <row r="6641" spans="1:4" x14ac:dyDescent="0.25">
      <c r="A6641" t="s">
        <v>22298</v>
      </c>
      <c r="B6641" t="s">
        <v>22300</v>
      </c>
      <c r="C6641" t="s">
        <v>32689</v>
      </c>
      <c r="D6641">
        <v>0</v>
      </c>
    </row>
    <row r="6642" spans="1:4" x14ac:dyDescent="0.25">
      <c r="A6642" t="s">
        <v>22302</v>
      </c>
      <c r="B6642" t="s">
        <v>22304</v>
      </c>
      <c r="C6642" t="s">
        <v>32690</v>
      </c>
      <c r="D6642">
        <v>0</v>
      </c>
    </row>
    <row r="6643" spans="1:4" x14ac:dyDescent="0.25">
      <c r="A6643" t="s">
        <v>22306</v>
      </c>
      <c r="B6643" t="s">
        <v>22308</v>
      </c>
      <c r="C6643" t="s">
        <v>32691</v>
      </c>
      <c r="D6643">
        <v>0</v>
      </c>
    </row>
    <row r="6644" spans="1:4" x14ac:dyDescent="0.25">
      <c r="A6644" t="s">
        <v>22310</v>
      </c>
      <c r="B6644" t="s">
        <v>22312</v>
      </c>
      <c r="C6644" t="s">
        <v>32692</v>
      </c>
      <c r="D6644">
        <v>0</v>
      </c>
    </row>
    <row r="6645" spans="1:4" x14ac:dyDescent="0.25">
      <c r="A6645" t="s">
        <v>22314</v>
      </c>
      <c r="B6645" t="s">
        <v>22316</v>
      </c>
      <c r="C6645" t="s">
        <v>32693</v>
      </c>
      <c r="D6645">
        <v>0</v>
      </c>
    </row>
    <row r="6646" spans="1:4" x14ac:dyDescent="0.25">
      <c r="A6646" t="s">
        <v>22318</v>
      </c>
      <c r="B6646" t="s">
        <v>22320</v>
      </c>
      <c r="C6646" t="s">
        <v>32694</v>
      </c>
      <c r="D6646">
        <v>0</v>
      </c>
    </row>
    <row r="6647" spans="1:4" x14ac:dyDescent="0.25">
      <c r="A6647" t="s">
        <v>22330</v>
      </c>
      <c r="B6647" t="s">
        <v>22332</v>
      </c>
      <c r="C6647" t="s">
        <v>32697</v>
      </c>
      <c r="D6647">
        <v>0</v>
      </c>
    </row>
    <row r="6648" spans="1:4" x14ac:dyDescent="0.25">
      <c r="A6648" t="s">
        <v>22334</v>
      </c>
      <c r="B6648" t="s">
        <v>22336</v>
      </c>
      <c r="C6648" t="s">
        <v>32698</v>
      </c>
      <c r="D6648">
        <v>0</v>
      </c>
    </row>
    <row r="6649" spans="1:4" x14ac:dyDescent="0.25">
      <c r="A6649" t="s">
        <v>22342</v>
      </c>
      <c r="B6649" t="s">
        <v>22344</v>
      </c>
      <c r="C6649" t="s">
        <v>32700</v>
      </c>
      <c r="D6649">
        <v>0</v>
      </c>
    </row>
    <row r="6650" spans="1:4" x14ac:dyDescent="0.25">
      <c r="A6650" t="s">
        <v>22346</v>
      </c>
      <c r="B6650" t="s">
        <v>22348</v>
      </c>
      <c r="C6650" t="s">
        <v>32701</v>
      </c>
      <c r="D6650">
        <v>0</v>
      </c>
    </row>
    <row r="6651" spans="1:4" x14ac:dyDescent="0.25">
      <c r="A6651" t="s">
        <v>22354</v>
      </c>
      <c r="B6651" t="s">
        <v>22356</v>
      </c>
      <c r="C6651" t="s">
        <v>32703</v>
      </c>
      <c r="D6651">
        <v>0</v>
      </c>
    </row>
    <row r="6652" spans="1:4" x14ac:dyDescent="0.25">
      <c r="A6652" t="s">
        <v>22358</v>
      </c>
      <c r="B6652" t="s">
        <v>22360</v>
      </c>
      <c r="C6652" t="s">
        <v>32704</v>
      </c>
      <c r="D6652">
        <v>0</v>
      </c>
    </row>
    <row r="6653" spans="1:4" x14ac:dyDescent="0.25">
      <c r="A6653" t="s">
        <v>22362</v>
      </c>
      <c r="B6653" t="s">
        <v>22364</v>
      </c>
      <c r="C6653" t="s">
        <v>32705</v>
      </c>
      <c r="D6653">
        <v>0</v>
      </c>
    </row>
    <row r="6654" spans="1:4" x14ac:dyDescent="0.25">
      <c r="A6654" t="s">
        <v>22366</v>
      </c>
      <c r="B6654" t="s">
        <v>22368</v>
      </c>
      <c r="C6654" t="s">
        <v>32706</v>
      </c>
      <c r="D6654">
        <v>0</v>
      </c>
    </row>
    <row r="6655" spans="1:4" x14ac:dyDescent="0.25">
      <c r="A6655" t="s">
        <v>22370</v>
      </c>
      <c r="B6655" t="s">
        <v>22372</v>
      </c>
      <c r="C6655" t="s">
        <v>32707</v>
      </c>
      <c r="D6655">
        <v>0</v>
      </c>
    </row>
    <row r="6656" spans="1:4" x14ac:dyDescent="0.25">
      <c r="A6656" t="s">
        <v>22378</v>
      </c>
      <c r="B6656" t="s">
        <v>22380</v>
      </c>
      <c r="C6656" t="s">
        <v>32709</v>
      </c>
      <c r="D6656">
        <v>0</v>
      </c>
    </row>
    <row r="6657" spans="1:4" x14ac:dyDescent="0.25">
      <c r="A6657" t="s">
        <v>22382</v>
      </c>
      <c r="B6657" t="s">
        <v>22384</v>
      </c>
      <c r="C6657" t="s">
        <v>32710</v>
      </c>
      <c r="D6657">
        <v>0</v>
      </c>
    </row>
    <row r="6658" spans="1:4" x14ac:dyDescent="0.25">
      <c r="A6658" t="s">
        <v>22394</v>
      </c>
      <c r="B6658" t="s">
        <v>22396</v>
      </c>
      <c r="C6658" t="s">
        <v>32713</v>
      </c>
      <c r="D6658">
        <v>0</v>
      </c>
    </row>
    <row r="6659" spans="1:4" x14ac:dyDescent="0.25">
      <c r="A6659" t="s">
        <v>22398</v>
      </c>
      <c r="B6659" t="s">
        <v>22400</v>
      </c>
      <c r="C6659" t="s">
        <v>32714</v>
      </c>
      <c r="D6659">
        <v>0</v>
      </c>
    </row>
    <row r="6660" spans="1:4" x14ac:dyDescent="0.25">
      <c r="A6660" t="s">
        <v>22402</v>
      </c>
      <c r="B6660" t="s">
        <v>22404</v>
      </c>
      <c r="C6660" t="s">
        <v>32715</v>
      </c>
      <c r="D6660">
        <v>0</v>
      </c>
    </row>
    <row r="6661" spans="1:4" x14ac:dyDescent="0.25">
      <c r="A6661" t="s">
        <v>22414</v>
      </c>
      <c r="B6661" t="s">
        <v>22416</v>
      </c>
      <c r="C6661" t="s">
        <v>32718</v>
      </c>
      <c r="D6661">
        <v>0</v>
      </c>
    </row>
    <row r="6662" spans="1:4" x14ac:dyDescent="0.25">
      <c r="A6662" t="s">
        <v>22418</v>
      </c>
      <c r="B6662" t="s">
        <v>22420</v>
      </c>
      <c r="C6662" t="s">
        <v>32719</v>
      </c>
      <c r="D6662">
        <v>0</v>
      </c>
    </row>
    <row r="6663" spans="1:4" x14ac:dyDescent="0.25">
      <c r="A6663" t="s">
        <v>22422</v>
      </c>
      <c r="B6663" t="s">
        <v>22424</v>
      </c>
      <c r="C6663" t="s">
        <v>32720</v>
      </c>
      <c r="D6663">
        <v>0</v>
      </c>
    </row>
    <row r="6664" spans="1:4" x14ac:dyDescent="0.25">
      <c r="A6664" t="s">
        <v>22426</v>
      </c>
      <c r="B6664" t="s">
        <v>22428</v>
      </c>
      <c r="C6664" t="s">
        <v>32721</v>
      </c>
      <c r="D6664">
        <v>0</v>
      </c>
    </row>
    <row r="6665" spans="1:4" x14ac:dyDescent="0.25">
      <c r="A6665" t="s">
        <v>22430</v>
      </c>
      <c r="B6665" t="s">
        <v>22432</v>
      </c>
      <c r="C6665" t="s">
        <v>32722</v>
      </c>
      <c r="D6665">
        <v>0</v>
      </c>
    </row>
    <row r="6666" spans="1:4" x14ac:dyDescent="0.25">
      <c r="A6666" t="s">
        <v>22434</v>
      </c>
      <c r="B6666" t="s">
        <v>22436</v>
      </c>
      <c r="C6666" t="s">
        <v>32723</v>
      </c>
      <c r="D6666">
        <v>0</v>
      </c>
    </row>
    <row r="6667" spans="1:4" x14ac:dyDescent="0.25">
      <c r="A6667" t="s">
        <v>22438</v>
      </c>
      <c r="B6667" t="s">
        <v>22440</v>
      </c>
      <c r="C6667" t="s">
        <v>32724</v>
      </c>
      <c r="D6667">
        <v>0</v>
      </c>
    </row>
    <row r="6668" spans="1:4" x14ac:dyDescent="0.25">
      <c r="A6668" t="s">
        <v>22442</v>
      </c>
      <c r="B6668" t="s">
        <v>22444</v>
      </c>
      <c r="C6668" t="s">
        <v>32725</v>
      </c>
      <c r="D6668">
        <v>0</v>
      </c>
    </row>
    <row r="6669" spans="1:4" x14ac:dyDescent="0.25">
      <c r="A6669" t="s">
        <v>22446</v>
      </c>
      <c r="B6669" t="s">
        <v>22448</v>
      </c>
      <c r="C6669" t="s">
        <v>32726</v>
      </c>
      <c r="D6669">
        <v>0</v>
      </c>
    </row>
    <row r="6670" spans="1:4" x14ac:dyDescent="0.25">
      <c r="A6670" t="s">
        <v>22454</v>
      </c>
      <c r="B6670" t="s">
        <v>22456</v>
      </c>
      <c r="C6670" t="s">
        <v>32728</v>
      </c>
      <c r="D6670">
        <v>0</v>
      </c>
    </row>
    <row r="6671" spans="1:4" x14ac:dyDescent="0.25">
      <c r="A6671" t="s">
        <v>22458</v>
      </c>
      <c r="B6671" t="s">
        <v>22460</v>
      </c>
      <c r="C6671" t="s">
        <v>32729</v>
      </c>
      <c r="D6671">
        <v>0</v>
      </c>
    </row>
    <row r="6672" spans="1:4" x14ac:dyDescent="0.25">
      <c r="A6672" t="s">
        <v>22462</v>
      </c>
      <c r="B6672" t="s">
        <v>22464</v>
      </c>
      <c r="C6672" t="s">
        <v>32730</v>
      </c>
      <c r="D6672">
        <v>0</v>
      </c>
    </row>
    <row r="6673" spans="1:4" x14ac:dyDescent="0.25">
      <c r="A6673" t="s">
        <v>22466</v>
      </c>
      <c r="B6673" t="s">
        <v>22468</v>
      </c>
      <c r="C6673" t="s">
        <v>32731</v>
      </c>
      <c r="D6673">
        <v>0</v>
      </c>
    </row>
    <row r="6674" spans="1:4" x14ac:dyDescent="0.25">
      <c r="A6674" t="s">
        <v>22474</v>
      </c>
      <c r="B6674" t="s">
        <v>22476</v>
      </c>
      <c r="C6674" t="s">
        <v>32733</v>
      </c>
      <c r="D6674">
        <v>0</v>
      </c>
    </row>
    <row r="6675" spans="1:4" x14ac:dyDescent="0.25">
      <c r="A6675" t="s">
        <v>22478</v>
      </c>
      <c r="B6675" t="s">
        <v>22480</v>
      </c>
      <c r="C6675" t="s">
        <v>32734</v>
      </c>
      <c r="D6675">
        <v>0</v>
      </c>
    </row>
    <row r="6676" spans="1:4" x14ac:dyDescent="0.25">
      <c r="A6676" t="s">
        <v>22482</v>
      </c>
      <c r="B6676" t="s">
        <v>22484</v>
      </c>
      <c r="C6676" t="s">
        <v>32735</v>
      </c>
      <c r="D6676">
        <v>0</v>
      </c>
    </row>
    <row r="6677" spans="1:4" x14ac:dyDescent="0.25">
      <c r="A6677" t="s">
        <v>22490</v>
      </c>
      <c r="B6677" t="s">
        <v>22492</v>
      </c>
      <c r="C6677" t="s">
        <v>32737</v>
      </c>
      <c r="D6677">
        <v>0</v>
      </c>
    </row>
    <row r="6678" spans="1:4" x14ac:dyDescent="0.25">
      <c r="A6678" t="s">
        <v>22498</v>
      </c>
      <c r="B6678" t="s">
        <v>22500</v>
      </c>
      <c r="C6678" t="s">
        <v>32739</v>
      </c>
      <c r="D6678">
        <v>0</v>
      </c>
    </row>
    <row r="6679" spans="1:4" x14ac:dyDescent="0.25">
      <c r="A6679" t="s">
        <v>22502</v>
      </c>
      <c r="B6679" t="s">
        <v>22504</v>
      </c>
      <c r="C6679" t="s">
        <v>32740</v>
      </c>
      <c r="D6679">
        <v>0</v>
      </c>
    </row>
    <row r="6680" spans="1:4" x14ac:dyDescent="0.25">
      <c r="A6680" t="s">
        <v>22508</v>
      </c>
      <c r="B6680" t="s">
        <v>22510</v>
      </c>
      <c r="C6680" t="s">
        <v>32742</v>
      </c>
      <c r="D6680">
        <v>0</v>
      </c>
    </row>
    <row r="6681" spans="1:4" x14ac:dyDescent="0.25">
      <c r="A6681" t="s">
        <v>22520</v>
      </c>
      <c r="B6681" t="s">
        <v>22522</v>
      </c>
      <c r="C6681" t="s">
        <v>32745</v>
      </c>
      <c r="D6681">
        <v>0</v>
      </c>
    </row>
    <row r="6682" spans="1:4" x14ac:dyDescent="0.25">
      <c r="A6682" t="s">
        <v>22524</v>
      </c>
      <c r="B6682" t="s">
        <v>22526</v>
      </c>
      <c r="C6682" t="s">
        <v>32746</v>
      </c>
      <c r="D6682">
        <v>0</v>
      </c>
    </row>
    <row r="6683" spans="1:4" x14ac:dyDescent="0.25">
      <c r="A6683" t="s">
        <v>22528</v>
      </c>
      <c r="B6683" t="s">
        <v>22530</v>
      </c>
      <c r="C6683" t="s">
        <v>32747</v>
      </c>
      <c r="D6683">
        <v>0</v>
      </c>
    </row>
    <row r="6684" spans="1:4" x14ac:dyDescent="0.25">
      <c r="A6684" t="s">
        <v>22532</v>
      </c>
      <c r="B6684" t="s">
        <v>22534</v>
      </c>
      <c r="C6684" t="s">
        <v>32748</v>
      </c>
      <c r="D6684">
        <v>0</v>
      </c>
    </row>
    <row r="6685" spans="1:4" x14ac:dyDescent="0.25">
      <c r="A6685" t="s">
        <v>22536</v>
      </c>
      <c r="B6685" t="s">
        <v>22538</v>
      </c>
      <c r="C6685" t="s">
        <v>32749</v>
      </c>
      <c r="D6685">
        <v>0</v>
      </c>
    </row>
    <row r="6686" spans="1:4" x14ac:dyDescent="0.25">
      <c r="A6686" t="s">
        <v>22544</v>
      </c>
      <c r="B6686" t="s">
        <v>22546</v>
      </c>
      <c r="C6686" t="s">
        <v>32751</v>
      </c>
      <c r="D6686">
        <v>0</v>
      </c>
    </row>
    <row r="6687" spans="1:4" x14ac:dyDescent="0.25">
      <c r="A6687" t="s">
        <v>22552</v>
      </c>
      <c r="B6687" t="s">
        <v>22554</v>
      </c>
      <c r="C6687" t="s">
        <v>32753</v>
      </c>
      <c r="D6687">
        <v>0</v>
      </c>
    </row>
    <row r="6688" spans="1:4" x14ac:dyDescent="0.25">
      <c r="A6688" t="s">
        <v>22556</v>
      </c>
      <c r="B6688" t="s">
        <v>22558</v>
      </c>
      <c r="C6688" t="s">
        <v>32754</v>
      </c>
      <c r="D6688">
        <v>0</v>
      </c>
    </row>
    <row r="6689" spans="1:4" x14ac:dyDescent="0.25">
      <c r="A6689" t="s">
        <v>22568</v>
      </c>
      <c r="B6689" t="s">
        <v>22570</v>
      </c>
      <c r="C6689" t="s">
        <v>32757</v>
      </c>
      <c r="D6689">
        <v>0</v>
      </c>
    </row>
    <row r="6690" spans="1:4" x14ac:dyDescent="0.25">
      <c r="A6690" t="s">
        <v>22572</v>
      </c>
      <c r="B6690" t="s">
        <v>22574</v>
      </c>
      <c r="C6690" t="s">
        <v>32758</v>
      </c>
      <c r="D6690">
        <v>0</v>
      </c>
    </row>
    <row r="6691" spans="1:4" x14ac:dyDescent="0.25">
      <c r="A6691" t="s">
        <v>22576</v>
      </c>
      <c r="B6691" t="s">
        <v>22578</v>
      </c>
      <c r="C6691" t="s">
        <v>32759</v>
      </c>
      <c r="D6691">
        <v>0</v>
      </c>
    </row>
    <row r="6692" spans="1:4" x14ac:dyDescent="0.25">
      <c r="A6692" t="s">
        <v>22580</v>
      </c>
      <c r="B6692" t="s">
        <v>22582</v>
      </c>
      <c r="C6692" t="s">
        <v>32760</v>
      </c>
      <c r="D6692">
        <v>0</v>
      </c>
    </row>
    <row r="6693" spans="1:4" x14ac:dyDescent="0.25">
      <c r="A6693" t="s">
        <v>22585</v>
      </c>
      <c r="B6693" t="s">
        <v>22587</v>
      </c>
      <c r="C6693" t="s">
        <v>32762</v>
      </c>
      <c r="D6693">
        <v>0</v>
      </c>
    </row>
    <row r="6694" spans="1:4" x14ac:dyDescent="0.25">
      <c r="A6694" t="s">
        <v>22590</v>
      </c>
      <c r="B6694" t="s">
        <v>22592</v>
      </c>
      <c r="C6694" t="s">
        <v>32764</v>
      </c>
      <c r="D6694">
        <v>0</v>
      </c>
    </row>
    <row r="6695" spans="1:4" x14ac:dyDescent="0.25">
      <c r="A6695" t="s">
        <v>22598</v>
      </c>
      <c r="B6695" t="s">
        <v>22600</v>
      </c>
      <c r="C6695" t="s">
        <v>32766</v>
      </c>
      <c r="D6695">
        <v>0</v>
      </c>
    </row>
    <row r="6696" spans="1:4" x14ac:dyDescent="0.25">
      <c r="A6696" t="s">
        <v>22606</v>
      </c>
      <c r="B6696" t="s">
        <v>22608</v>
      </c>
      <c r="C6696" t="s">
        <v>32768</v>
      </c>
      <c r="D6696">
        <v>0</v>
      </c>
    </row>
    <row r="6697" spans="1:4" x14ac:dyDescent="0.25">
      <c r="A6697" t="s">
        <v>22610</v>
      </c>
      <c r="B6697" t="s">
        <v>22612</v>
      </c>
      <c r="C6697" t="s">
        <v>32769</v>
      </c>
      <c r="D6697">
        <v>0</v>
      </c>
    </row>
    <row r="6698" spans="1:4" x14ac:dyDescent="0.25">
      <c r="A6698" t="s">
        <v>22615</v>
      </c>
      <c r="B6698" t="s">
        <v>22617</v>
      </c>
      <c r="C6698" t="s">
        <v>32771</v>
      </c>
      <c r="D6698">
        <v>0</v>
      </c>
    </row>
    <row r="6699" spans="1:4" x14ac:dyDescent="0.25">
      <c r="A6699" t="s">
        <v>22621</v>
      </c>
      <c r="B6699" t="s">
        <v>22623</v>
      </c>
      <c r="C6699" t="s">
        <v>32773</v>
      </c>
      <c r="D6699">
        <v>0</v>
      </c>
    </row>
    <row r="6700" spans="1:4" x14ac:dyDescent="0.25">
      <c r="A6700" t="s">
        <v>22625</v>
      </c>
      <c r="B6700" t="s">
        <v>22627</v>
      </c>
      <c r="C6700" t="s">
        <v>32774</v>
      </c>
      <c r="D6700">
        <v>0</v>
      </c>
    </row>
    <row r="6701" spans="1:4" x14ac:dyDescent="0.25">
      <c r="A6701" t="s">
        <v>22633</v>
      </c>
      <c r="B6701" t="s">
        <v>22635</v>
      </c>
      <c r="C6701" t="s">
        <v>32776</v>
      </c>
      <c r="D6701">
        <v>0</v>
      </c>
    </row>
    <row r="6702" spans="1:4" x14ac:dyDescent="0.25">
      <c r="A6702" t="s">
        <v>22637</v>
      </c>
      <c r="B6702" t="s">
        <v>22639</v>
      </c>
      <c r="C6702" t="s">
        <v>32777</v>
      </c>
      <c r="D6702">
        <v>0</v>
      </c>
    </row>
    <row r="6703" spans="1:4" x14ac:dyDescent="0.25">
      <c r="A6703" t="s">
        <v>22645</v>
      </c>
      <c r="B6703" t="s">
        <v>22647</v>
      </c>
      <c r="C6703" t="s">
        <v>32779</v>
      </c>
      <c r="D6703">
        <v>0</v>
      </c>
    </row>
    <row r="6704" spans="1:4" x14ac:dyDescent="0.25">
      <c r="A6704" t="s">
        <v>22650</v>
      </c>
      <c r="B6704" t="s">
        <v>22652</v>
      </c>
      <c r="C6704" t="s">
        <v>32781</v>
      </c>
      <c r="D6704">
        <v>0</v>
      </c>
    </row>
    <row r="6705" spans="1:4" x14ac:dyDescent="0.25">
      <c r="A6705" t="s">
        <v>22654</v>
      </c>
      <c r="B6705" t="s">
        <v>22656</v>
      </c>
      <c r="C6705" t="s">
        <v>32782</v>
      </c>
      <c r="D6705">
        <v>0</v>
      </c>
    </row>
    <row r="6706" spans="1:4" x14ac:dyDescent="0.25">
      <c r="A6706" t="s">
        <v>22662</v>
      </c>
      <c r="B6706" t="s">
        <v>22664</v>
      </c>
      <c r="C6706" t="s">
        <v>32784</v>
      </c>
      <c r="D6706">
        <v>0</v>
      </c>
    </row>
    <row r="6707" spans="1:4" x14ac:dyDescent="0.25">
      <c r="A6707" t="s">
        <v>22666</v>
      </c>
      <c r="B6707" t="s">
        <v>22668</v>
      </c>
      <c r="C6707" t="s">
        <v>32785</v>
      </c>
      <c r="D6707">
        <v>0</v>
      </c>
    </row>
    <row r="6708" spans="1:4" x14ac:dyDescent="0.25">
      <c r="A6708" t="s">
        <v>22674</v>
      </c>
      <c r="B6708" t="s">
        <v>22676</v>
      </c>
      <c r="C6708" t="s">
        <v>32787</v>
      </c>
      <c r="D6708">
        <v>0</v>
      </c>
    </row>
    <row r="6709" spans="1:4" x14ac:dyDescent="0.25">
      <c r="A6709" t="s">
        <v>22678</v>
      </c>
      <c r="B6709" t="s">
        <v>22680</v>
      </c>
      <c r="C6709" t="s">
        <v>32788</v>
      </c>
      <c r="D6709">
        <v>0</v>
      </c>
    </row>
    <row r="6710" spans="1:4" x14ac:dyDescent="0.25">
      <c r="A6710" t="s">
        <v>22682</v>
      </c>
      <c r="B6710" t="s">
        <v>22684</v>
      </c>
      <c r="C6710" t="s">
        <v>32789</v>
      </c>
      <c r="D6710">
        <v>0</v>
      </c>
    </row>
    <row r="6711" spans="1:4" x14ac:dyDescent="0.25">
      <c r="A6711" t="s">
        <v>22690</v>
      </c>
      <c r="B6711" t="s">
        <v>22692</v>
      </c>
      <c r="C6711" t="s">
        <v>32791</v>
      </c>
      <c r="D6711">
        <v>0</v>
      </c>
    </row>
    <row r="6712" spans="1:4" x14ac:dyDescent="0.25">
      <c r="A6712" t="s">
        <v>22694</v>
      </c>
      <c r="B6712" t="s">
        <v>22696</v>
      </c>
      <c r="C6712" t="s">
        <v>32792</v>
      </c>
      <c r="D6712">
        <v>0</v>
      </c>
    </row>
    <row r="6713" spans="1:4" x14ac:dyDescent="0.25">
      <c r="A6713" t="s">
        <v>22698</v>
      </c>
      <c r="B6713" t="s">
        <v>22700</v>
      </c>
      <c r="C6713" t="s">
        <v>32793</v>
      </c>
      <c r="D6713">
        <v>0</v>
      </c>
    </row>
    <row r="6714" spans="1:4" x14ac:dyDescent="0.25">
      <c r="A6714" t="s">
        <v>22710</v>
      </c>
      <c r="B6714" t="s">
        <v>22712</v>
      </c>
      <c r="C6714" t="s">
        <v>32796</v>
      </c>
      <c r="D6714">
        <v>0</v>
      </c>
    </row>
    <row r="6715" spans="1:4" x14ac:dyDescent="0.25">
      <c r="A6715" t="s">
        <v>22714</v>
      </c>
      <c r="B6715" t="s">
        <v>22716</v>
      </c>
      <c r="C6715" t="s">
        <v>32797</v>
      </c>
      <c r="D6715">
        <v>0</v>
      </c>
    </row>
    <row r="6716" spans="1:4" x14ac:dyDescent="0.25">
      <c r="A6716" t="s">
        <v>22718</v>
      </c>
      <c r="B6716" t="s">
        <v>22720</v>
      </c>
      <c r="C6716" t="s">
        <v>32798</v>
      </c>
      <c r="D6716">
        <v>0</v>
      </c>
    </row>
    <row r="6717" spans="1:4" x14ac:dyDescent="0.25">
      <c r="A6717" t="s">
        <v>22726</v>
      </c>
      <c r="B6717" t="s">
        <v>22728</v>
      </c>
      <c r="C6717" t="s">
        <v>32800</v>
      </c>
      <c r="D6717">
        <v>0</v>
      </c>
    </row>
    <row r="6718" spans="1:4" x14ac:dyDescent="0.25">
      <c r="A6718" t="s">
        <v>22734</v>
      </c>
      <c r="B6718" t="s">
        <v>22736</v>
      </c>
      <c r="C6718" t="s">
        <v>32802</v>
      </c>
      <c r="D6718">
        <v>0</v>
      </c>
    </row>
    <row r="6719" spans="1:4" x14ac:dyDescent="0.25">
      <c r="A6719" t="s">
        <v>22738</v>
      </c>
      <c r="B6719" t="s">
        <v>22740</v>
      </c>
      <c r="C6719" t="s">
        <v>32803</v>
      </c>
      <c r="D6719">
        <v>0</v>
      </c>
    </row>
    <row r="6720" spans="1:4" x14ac:dyDescent="0.25">
      <c r="A6720" t="s">
        <v>22742</v>
      </c>
      <c r="B6720" t="s">
        <v>22744</v>
      </c>
      <c r="C6720" t="s">
        <v>32804</v>
      </c>
      <c r="D6720">
        <v>0</v>
      </c>
    </row>
    <row r="6721" spans="1:4" x14ac:dyDescent="0.25">
      <c r="A6721" t="s">
        <v>22746</v>
      </c>
      <c r="B6721" t="s">
        <v>22748</v>
      </c>
      <c r="C6721" t="s">
        <v>32805</v>
      </c>
      <c r="D6721">
        <v>0</v>
      </c>
    </row>
    <row r="6722" spans="1:4" x14ac:dyDescent="0.25">
      <c r="A6722" t="s">
        <v>22750</v>
      </c>
      <c r="B6722" t="s">
        <v>22752</v>
      </c>
      <c r="C6722" t="s">
        <v>32806</v>
      </c>
      <c r="D6722">
        <v>0</v>
      </c>
    </row>
    <row r="6723" spans="1:4" x14ac:dyDescent="0.25">
      <c r="A6723" t="s">
        <v>22754</v>
      </c>
      <c r="B6723" t="s">
        <v>22756</v>
      </c>
      <c r="C6723" t="s">
        <v>32807</v>
      </c>
      <c r="D6723">
        <v>0</v>
      </c>
    </row>
    <row r="6724" spans="1:4" x14ac:dyDescent="0.25">
      <c r="A6724" t="s">
        <v>22758</v>
      </c>
      <c r="B6724" t="s">
        <v>22760</v>
      </c>
      <c r="C6724" t="s">
        <v>32808</v>
      </c>
      <c r="D6724">
        <v>0</v>
      </c>
    </row>
    <row r="6725" spans="1:4" x14ac:dyDescent="0.25">
      <c r="A6725" t="s">
        <v>22762</v>
      </c>
      <c r="B6725" t="s">
        <v>22764</v>
      </c>
      <c r="C6725" t="s">
        <v>32809</v>
      </c>
      <c r="D6725">
        <v>0</v>
      </c>
    </row>
    <row r="6726" spans="1:4" x14ac:dyDescent="0.25">
      <c r="A6726" t="s">
        <v>22766</v>
      </c>
      <c r="B6726" t="s">
        <v>22768</v>
      </c>
      <c r="C6726" t="s">
        <v>32810</v>
      </c>
      <c r="D6726">
        <v>0</v>
      </c>
    </row>
    <row r="6727" spans="1:4" x14ac:dyDescent="0.25">
      <c r="A6727" t="s">
        <v>22770</v>
      </c>
      <c r="B6727" t="s">
        <v>22772</v>
      </c>
      <c r="C6727" t="s">
        <v>32811</v>
      </c>
      <c r="D6727">
        <v>0</v>
      </c>
    </row>
    <row r="6728" spans="1:4" x14ac:dyDescent="0.25">
      <c r="A6728" t="s">
        <v>22774</v>
      </c>
      <c r="B6728" t="s">
        <v>22776</v>
      </c>
      <c r="C6728" t="s">
        <v>32812</v>
      </c>
      <c r="D6728">
        <v>0</v>
      </c>
    </row>
    <row r="6729" spans="1:4" x14ac:dyDescent="0.25">
      <c r="A6729" t="s">
        <v>22778</v>
      </c>
      <c r="B6729" t="s">
        <v>22780</v>
      </c>
      <c r="C6729" t="s">
        <v>32813</v>
      </c>
      <c r="D6729">
        <v>0</v>
      </c>
    </row>
    <row r="6730" spans="1:4" x14ac:dyDescent="0.25">
      <c r="A6730" t="s">
        <v>22806</v>
      </c>
      <c r="B6730" t="s">
        <v>22808</v>
      </c>
      <c r="C6730" t="s">
        <v>32822</v>
      </c>
      <c r="D6730">
        <v>0</v>
      </c>
    </row>
    <row r="6731" spans="1:4" x14ac:dyDescent="0.25">
      <c r="A6731" t="s">
        <v>22810</v>
      </c>
      <c r="B6731" t="s">
        <v>22812</v>
      </c>
      <c r="C6731" t="s">
        <v>32823</v>
      </c>
      <c r="D6731">
        <v>0</v>
      </c>
    </row>
    <row r="6732" spans="1:4" x14ac:dyDescent="0.25">
      <c r="A6732" t="s">
        <v>22814</v>
      </c>
      <c r="B6732" t="s">
        <v>22816</v>
      </c>
      <c r="C6732" t="s">
        <v>32824</v>
      </c>
      <c r="D6732">
        <v>0</v>
      </c>
    </row>
    <row r="6733" spans="1:4" x14ac:dyDescent="0.25">
      <c r="A6733" t="s">
        <v>22818</v>
      </c>
      <c r="B6733" t="s">
        <v>22820</v>
      </c>
      <c r="C6733" t="s">
        <v>32825</v>
      </c>
      <c r="D6733">
        <v>0</v>
      </c>
    </row>
    <row r="6734" spans="1:4" x14ac:dyDescent="0.25">
      <c r="A6734" t="s">
        <v>22826</v>
      </c>
      <c r="B6734" t="s">
        <v>22828</v>
      </c>
      <c r="C6734" t="s">
        <v>32827</v>
      </c>
      <c r="D6734">
        <v>0</v>
      </c>
    </row>
    <row r="6735" spans="1:4" x14ac:dyDescent="0.25">
      <c r="A6735" t="s">
        <v>22830</v>
      </c>
      <c r="B6735" t="s">
        <v>22832</v>
      </c>
      <c r="C6735" t="s">
        <v>32828</v>
      </c>
      <c r="D6735">
        <v>0</v>
      </c>
    </row>
    <row r="6736" spans="1:4" x14ac:dyDescent="0.25">
      <c r="A6736" t="s">
        <v>22834</v>
      </c>
      <c r="B6736" t="s">
        <v>22836</v>
      </c>
      <c r="C6736" t="s">
        <v>32829</v>
      </c>
      <c r="D6736">
        <v>0</v>
      </c>
    </row>
    <row r="6737" spans="1:4" x14ac:dyDescent="0.25">
      <c r="A6737" t="s">
        <v>22838</v>
      </c>
      <c r="B6737" t="s">
        <v>22840</v>
      </c>
      <c r="C6737" t="s">
        <v>32830</v>
      </c>
      <c r="D6737">
        <v>0</v>
      </c>
    </row>
    <row r="6738" spans="1:4" x14ac:dyDescent="0.25">
      <c r="A6738" t="s">
        <v>22842</v>
      </c>
      <c r="B6738" t="s">
        <v>22844</v>
      </c>
      <c r="C6738" t="s">
        <v>32831</v>
      </c>
      <c r="D6738">
        <v>0</v>
      </c>
    </row>
    <row r="6739" spans="1:4" x14ac:dyDescent="0.25">
      <c r="A6739" t="s">
        <v>22846</v>
      </c>
      <c r="B6739" t="s">
        <v>22848</v>
      </c>
      <c r="C6739" t="s">
        <v>32832</v>
      </c>
      <c r="D6739">
        <v>0</v>
      </c>
    </row>
    <row r="6740" spans="1:4" x14ac:dyDescent="0.25">
      <c r="A6740" t="s">
        <v>22850</v>
      </c>
      <c r="B6740" t="s">
        <v>22852</v>
      </c>
      <c r="C6740" t="s">
        <v>32833</v>
      </c>
      <c r="D6740">
        <v>0</v>
      </c>
    </row>
    <row r="6741" spans="1:4" x14ac:dyDescent="0.25">
      <c r="A6741" t="s">
        <v>22858</v>
      </c>
      <c r="B6741" t="s">
        <v>22860</v>
      </c>
      <c r="C6741" t="s">
        <v>32835</v>
      </c>
      <c r="D6741">
        <v>0</v>
      </c>
    </row>
    <row r="6742" spans="1:4" x14ac:dyDescent="0.25">
      <c r="A6742" t="s">
        <v>22862</v>
      </c>
      <c r="B6742" t="s">
        <v>22864</v>
      </c>
      <c r="C6742" t="s">
        <v>32836</v>
      </c>
      <c r="D6742">
        <v>0</v>
      </c>
    </row>
    <row r="6743" spans="1:4" x14ac:dyDescent="0.25">
      <c r="A6743" t="s">
        <v>22866</v>
      </c>
      <c r="B6743" t="s">
        <v>22868</v>
      </c>
      <c r="C6743" t="s">
        <v>32837</v>
      </c>
      <c r="D6743">
        <v>0</v>
      </c>
    </row>
    <row r="6744" spans="1:4" x14ac:dyDescent="0.25">
      <c r="A6744" t="s">
        <v>22874</v>
      </c>
      <c r="B6744" t="s">
        <v>22876</v>
      </c>
      <c r="C6744" t="s">
        <v>32839</v>
      </c>
      <c r="D6744">
        <v>0</v>
      </c>
    </row>
    <row r="6745" spans="1:4" x14ac:dyDescent="0.25">
      <c r="A6745" t="s">
        <v>22878</v>
      </c>
      <c r="B6745" t="s">
        <v>22880</v>
      </c>
      <c r="C6745" t="s">
        <v>32840</v>
      </c>
      <c r="D6745">
        <v>0</v>
      </c>
    </row>
    <row r="6746" spans="1:4" x14ac:dyDescent="0.25">
      <c r="A6746" t="s">
        <v>22886</v>
      </c>
      <c r="B6746" t="s">
        <v>22888</v>
      </c>
      <c r="C6746" t="s">
        <v>32842</v>
      </c>
      <c r="D6746">
        <v>0</v>
      </c>
    </row>
    <row r="6747" spans="1:4" x14ac:dyDescent="0.25">
      <c r="A6747" t="s">
        <v>22894</v>
      </c>
      <c r="B6747" t="s">
        <v>22896</v>
      </c>
      <c r="C6747" t="s">
        <v>32844</v>
      </c>
      <c r="D6747">
        <v>0</v>
      </c>
    </row>
    <row r="6748" spans="1:4" x14ac:dyDescent="0.25">
      <c r="A6748" t="s">
        <v>22898</v>
      </c>
      <c r="B6748" t="s">
        <v>22900</v>
      </c>
      <c r="C6748" t="s">
        <v>32845</v>
      </c>
      <c r="D6748">
        <v>0</v>
      </c>
    </row>
    <row r="6749" spans="1:4" x14ac:dyDescent="0.25">
      <c r="A6749" t="s">
        <v>22902</v>
      </c>
      <c r="B6749" t="s">
        <v>22904</v>
      </c>
      <c r="C6749" t="s">
        <v>32846</v>
      </c>
      <c r="D6749">
        <v>0</v>
      </c>
    </row>
    <row r="6750" spans="1:4" x14ac:dyDescent="0.25">
      <c r="A6750" t="s">
        <v>22910</v>
      </c>
      <c r="B6750" t="s">
        <v>22912</v>
      </c>
      <c r="C6750" t="s">
        <v>32848</v>
      </c>
      <c r="D6750">
        <v>0</v>
      </c>
    </row>
    <row r="6751" spans="1:4" x14ac:dyDescent="0.25">
      <c r="A6751" t="s">
        <v>22914</v>
      </c>
      <c r="B6751" t="s">
        <v>22916</v>
      </c>
      <c r="C6751" t="s">
        <v>32849</v>
      </c>
      <c r="D6751">
        <v>0</v>
      </c>
    </row>
    <row r="6752" spans="1:4" x14ac:dyDescent="0.25">
      <c r="A6752" t="s">
        <v>22918</v>
      </c>
      <c r="B6752" t="s">
        <v>22920</v>
      </c>
      <c r="C6752" t="s">
        <v>32850</v>
      </c>
      <c r="D6752">
        <v>0</v>
      </c>
    </row>
    <row r="6753" spans="1:4" x14ac:dyDescent="0.25">
      <c r="A6753" t="s">
        <v>22922</v>
      </c>
      <c r="B6753" t="s">
        <v>22924</v>
      </c>
      <c r="C6753" t="s">
        <v>32851</v>
      </c>
      <c r="D6753">
        <v>0</v>
      </c>
    </row>
    <row r="6754" spans="1:4" x14ac:dyDescent="0.25">
      <c r="A6754" t="s">
        <v>22926</v>
      </c>
      <c r="B6754" t="s">
        <v>22928</v>
      </c>
      <c r="C6754" t="s">
        <v>32852</v>
      </c>
      <c r="D6754">
        <v>0</v>
      </c>
    </row>
    <row r="6755" spans="1:4" x14ac:dyDescent="0.25">
      <c r="A6755" t="s">
        <v>22930</v>
      </c>
      <c r="B6755" t="s">
        <v>22932</v>
      </c>
      <c r="C6755" t="s">
        <v>32853</v>
      </c>
      <c r="D6755">
        <v>0</v>
      </c>
    </row>
    <row r="6756" spans="1:4" x14ac:dyDescent="0.25">
      <c r="A6756" t="s">
        <v>22942</v>
      </c>
      <c r="B6756" t="s">
        <v>22944</v>
      </c>
      <c r="C6756" t="s">
        <v>32856</v>
      </c>
      <c r="D6756">
        <v>0</v>
      </c>
    </row>
    <row r="6757" spans="1:4" x14ac:dyDescent="0.25">
      <c r="A6757" t="s">
        <v>22950</v>
      </c>
      <c r="B6757" t="s">
        <v>22952</v>
      </c>
      <c r="C6757" t="s">
        <v>32858</v>
      </c>
      <c r="D6757">
        <v>0</v>
      </c>
    </row>
    <row r="6758" spans="1:4" x14ac:dyDescent="0.25">
      <c r="A6758" t="s">
        <v>22970</v>
      </c>
      <c r="B6758" t="s">
        <v>22972</v>
      </c>
      <c r="C6758" t="s">
        <v>32863</v>
      </c>
      <c r="D6758">
        <v>0</v>
      </c>
    </row>
    <row r="6759" spans="1:4" x14ac:dyDescent="0.25">
      <c r="A6759" t="s">
        <v>22974</v>
      </c>
      <c r="B6759" t="s">
        <v>22976</v>
      </c>
      <c r="C6759" t="s">
        <v>32864</v>
      </c>
      <c r="D6759">
        <v>0</v>
      </c>
    </row>
    <row r="6760" spans="1:4" x14ac:dyDescent="0.25">
      <c r="A6760" t="s">
        <v>22982</v>
      </c>
      <c r="B6760" t="s">
        <v>22984</v>
      </c>
      <c r="C6760" t="s">
        <v>32866</v>
      </c>
      <c r="D6760">
        <v>0</v>
      </c>
    </row>
    <row r="6761" spans="1:4" x14ac:dyDescent="0.25">
      <c r="A6761" t="s">
        <v>22986</v>
      </c>
      <c r="B6761" t="s">
        <v>22988</v>
      </c>
      <c r="C6761" t="s">
        <v>32867</v>
      </c>
      <c r="D6761">
        <v>0</v>
      </c>
    </row>
    <row r="6762" spans="1:4" x14ac:dyDescent="0.25">
      <c r="A6762" t="s">
        <v>22994</v>
      </c>
      <c r="B6762" t="s">
        <v>22996</v>
      </c>
      <c r="C6762" t="s">
        <v>32869</v>
      </c>
      <c r="D6762">
        <v>0</v>
      </c>
    </row>
    <row r="6763" spans="1:4" x14ac:dyDescent="0.25">
      <c r="A6763" t="s">
        <v>23006</v>
      </c>
      <c r="B6763" t="s">
        <v>23008</v>
      </c>
      <c r="C6763" t="s">
        <v>32872</v>
      </c>
      <c r="D6763">
        <v>0</v>
      </c>
    </row>
    <row r="6764" spans="1:4" x14ac:dyDescent="0.25">
      <c r="A6764" t="s">
        <v>23010</v>
      </c>
      <c r="B6764" t="s">
        <v>23012</v>
      </c>
      <c r="C6764" t="s">
        <v>32873</v>
      </c>
      <c r="D6764">
        <v>0</v>
      </c>
    </row>
    <row r="6765" spans="1:4" x14ac:dyDescent="0.25">
      <c r="A6765" t="s">
        <v>23014</v>
      </c>
      <c r="B6765" t="s">
        <v>23016</v>
      </c>
      <c r="C6765" t="s">
        <v>32874</v>
      </c>
      <c r="D6765">
        <v>0</v>
      </c>
    </row>
    <row r="6766" spans="1:4" x14ac:dyDescent="0.25">
      <c r="A6766" t="s">
        <v>23022</v>
      </c>
      <c r="B6766" t="s">
        <v>23024</v>
      </c>
      <c r="C6766" t="s">
        <v>32876</v>
      </c>
      <c r="D6766">
        <v>0</v>
      </c>
    </row>
    <row r="6767" spans="1:4" x14ac:dyDescent="0.25">
      <c r="A6767" t="s">
        <v>23034</v>
      </c>
      <c r="B6767" t="s">
        <v>23036</v>
      </c>
      <c r="C6767" t="s">
        <v>32879</v>
      </c>
      <c r="D6767">
        <v>0</v>
      </c>
    </row>
    <row r="6768" spans="1:4" x14ac:dyDescent="0.25">
      <c r="A6768" t="s">
        <v>23038</v>
      </c>
      <c r="B6768" t="s">
        <v>23040</v>
      </c>
      <c r="C6768" t="s">
        <v>32880</v>
      </c>
      <c r="D6768">
        <v>0</v>
      </c>
    </row>
    <row r="6769" spans="1:4" x14ac:dyDescent="0.25">
      <c r="A6769" t="s">
        <v>23042</v>
      </c>
      <c r="B6769" t="s">
        <v>23044</v>
      </c>
      <c r="C6769" t="s">
        <v>32881</v>
      </c>
      <c r="D6769">
        <v>0</v>
      </c>
    </row>
    <row r="6770" spans="1:4" x14ac:dyDescent="0.25">
      <c r="A6770" t="s">
        <v>23050</v>
      </c>
      <c r="B6770" t="s">
        <v>23052</v>
      </c>
      <c r="C6770" t="s">
        <v>32883</v>
      </c>
      <c r="D6770">
        <v>0</v>
      </c>
    </row>
    <row r="6771" spans="1:4" x14ac:dyDescent="0.25">
      <c r="A6771" t="s">
        <v>23054</v>
      </c>
      <c r="B6771" t="s">
        <v>23056</v>
      </c>
      <c r="C6771" t="s">
        <v>32884</v>
      </c>
      <c r="D6771">
        <v>0</v>
      </c>
    </row>
    <row r="6772" spans="1:4" x14ac:dyDescent="0.25">
      <c r="A6772" t="s">
        <v>23058</v>
      </c>
      <c r="B6772" t="s">
        <v>23060</v>
      </c>
      <c r="C6772" t="s">
        <v>32885</v>
      </c>
      <c r="D6772">
        <v>0</v>
      </c>
    </row>
    <row r="6773" spans="1:4" x14ac:dyDescent="0.25">
      <c r="A6773" t="s">
        <v>23062</v>
      </c>
      <c r="B6773" t="s">
        <v>23064</v>
      </c>
      <c r="C6773" t="s">
        <v>32886</v>
      </c>
      <c r="D6773">
        <v>0</v>
      </c>
    </row>
    <row r="6774" spans="1:4" x14ac:dyDescent="0.25">
      <c r="A6774" t="s">
        <v>23066</v>
      </c>
      <c r="B6774" t="s">
        <v>23068</v>
      </c>
      <c r="C6774" t="s">
        <v>32887</v>
      </c>
      <c r="D6774">
        <v>0</v>
      </c>
    </row>
    <row r="6775" spans="1:4" x14ac:dyDescent="0.25">
      <c r="A6775" t="s">
        <v>23077</v>
      </c>
      <c r="B6775" t="s">
        <v>23079</v>
      </c>
      <c r="C6775" t="s">
        <v>32891</v>
      </c>
      <c r="D6775">
        <v>0</v>
      </c>
    </row>
    <row r="6776" spans="1:4" x14ac:dyDescent="0.25">
      <c r="A6776" t="s">
        <v>23085</v>
      </c>
      <c r="B6776" t="s">
        <v>23087</v>
      </c>
      <c r="C6776" t="s">
        <v>32893</v>
      </c>
      <c r="D6776">
        <v>0</v>
      </c>
    </row>
    <row r="6777" spans="1:4" x14ac:dyDescent="0.25">
      <c r="A6777" t="s">
        <v>23093</v>
      </c>
      <c r="B6777" t="s">
        <v>23095</v>
      </c>
      <c r="C6777" t="s">
        <v>32895</v>
      </c>
      <c r="D6777">
        <v>0</v>
      </c>
    </row>
    <row r="6778" spans="1:4" x14ac:dyDescent="0.25">
      <c r="A6778" t="s">
        <v>23097</v>
      </c>
      <c r="B6778" t="s">
        <v>23099</v>
      </c>
      <c r="C6778" t="s">
        <v>32896</v>
      </c>
      <c r="D6778">
        <v>0</v>
      </c>
    </row>
    <row r="6779" spans="1:4" x14ac:dyDescent="0.25">
      <c r="A6779" t="s">
        <v>23101</v>
      </c>
      <c r="B6779" t="s">
        <v>23103</v>
      </c>
      <c r="C6779" t="s">
        <v>32897</v>
      </c>
      <c r="D6779">
        <v>0</v>
      </c>
    </row>
    <row r="6780" spans="1:4" x14ac:dyDescent="0.25">
      <c r="A6780" t="s">
        <v>23105</v>
      </c>
      <c r="B6780" t="s">
        <v>23107</v>
      </c>
      <c r="C6780" t="s">
        <v>32898</v>
      </c>
      <c r="D6780">
        <v>0</v>
      </c>
    </row>
    <row r="6781" spans="1:4" x14ac:dyDescent="0.25">
      <c r="A6781" t="s">
        <v>23109</v>
      </c>
      <c r="B6781" t="s">
        <v>23111</v>
      </c>
      <c r="C6781" t="s">
        <v>32899</v>
      </c>
      <c r="D6781">
        <v>0</v>
      </c>
    </row>
    <row r="6782" spans="1:4" x14ac:dyDescent="0.25">
      <c r="A6782" t="s">
        <v>23117</v>
      </c>
      <c r="B6782" t="s">
        <v>23119</v>
      </c>
      <c r="C6782" t="s">
        <v>32901</v>
      </c>
      <c r="D6782">
        <v>0</v>
      </c>
    </row>
    <row r="6783" spans="1:4" x14ac:dyDescent="0.25">
      <c r="A6783" t="s">
        <v>23121</v>
      </c>
      <c r="B6783" t="s">
        <v>23123</v>
      </c>
      <c r="C6783" t="s">
        <v>32902</v>
      </c>
      <c r="D6783">
        <v>0</v>
      </c>
    </row>
    <row r="6784" spans="1:4" x14ac:dyDescent="0.25">
      <c r="A6784" t="s">
        <v>23129</v>
      </c>
      <c r="B6784" t="s">
        <v>23131</v>
      </c>
      <c r="C6784" t="s">
        <v>32904</v>
      </c>
      <c r="D6784">
        <v>0</v>
      </c>
    </row>
    <row r="6785" spans="1:4" x14ac:dyDescent="0.25">
      <c r="A6785" t="s">
        <v>23133</v>
      </c>
      <c r="B6785" t="s">
        <v>23135</v>
      </c>
      <c r="C6785" t="s">
        <v>32905</v>
      </c>
      <c r="D6785">
        <v>0</v>
      </c>
    </row>
    <row r="6786" spans="1:4" x14ac:dyDescent="0.25">
      <c r="A6786" t="s">
        <v>23138</v>
      </c>
      <c r="B6786" t="s">
        <v>23140</v>
      </c>
      <c r="C6786" t="s">
        <v>32907</v>
      </c>
      <c r="D6786">
        <v>0</v>
      </c>
    </row>
    <row r="6787" spans="1:4" x14ac:dyDescent="0.25">
      <c r="A6787" t="s">
        <v>23142</v>
      </c>
      <c r="B6787" t="s">
        <v>23144</v>
      </c>
      <c r="C6787" t="s">
        <v>32908</v>
      </c>
      <c r="D6787">
        <v>0</v>
      </c>
    </row>
    <row r="6788" spans="1:4" x14ac:dyDescent="0.25">
      <c r="A6788" t="s">
        <v>23147</v>
      </c>
      <c r="B6788" t="s">
        <v>23149</v>
      </c>
      <c r="C6788" t="s">
        <v>32910</v>
      </c>
      <c r="D6788">
        <v>0</v>
      </c>
    </row>
    <row r="6789" spans="1:4" x14ac:dyDescent="0.25">
      <c r="A6789" t="s">
        <v>23152</v>
      </c>
      <c r="B6789" t="s">
        <v>23154</v>
      </c>
      <c r="C6789" t="s">
        <v>32912</v>
      </c>
      <c r="D6789">
        <v>0</v>
      </c>
    </row>
    <row r="6790" spans="1:4" x14ac:dyDescent="0.25">
      <c r="A6790" t="s">
        <v>23156</v>
      </c>
      <c r="B6790" t="s">
        <v>23158</v>
      </c>
      <c r="C6790" t="s">
        <v>32913</v>
      </c>
      <c r="D6790">
        <v>0</v>
      </c>
    </row>
    <row r="6791" spans="1:4" x14ac:dyDescent="0.25">
      <c r="A6791" t="s">
        <v>23160</v>
      </c>
      <c r="B6791" t="s">
        <v>23162</v>
      </c>
      <c r="C6791" t="s">
        <v>32914</v>
      </c>
      <c r="D6791">
        <v>0</v>
      </c>
    </row>
    <row r="6792" spans="1:4" x14ac:dyDescent="0.25">
      <c r="A6792" t="s">
        <v>23168</v>
      </c>
      <c r="B6792" t="s">
        <v>23170</v>
      </c>
      <c r="C6792" t="s">
        <v>32916</v>
      </c>
      <c r="D6792">
        <v>0</v>
      </c>
    </row>
    <row r="6793" spans="1:4" x14ac:dyDescent="0.25">
      <c r="A6793" t="s">
        <v>23172</v>
      </c>
      <c r="B6793" t="s">
        <v>23174</v>
      </c>
      <c r="C6793" t="s">
        <v>32917</v>
      </c>
      <c r="D6793">
        <v>0</v>
      </c>
    </row>
    <row r="6794" spans="1:4" x14ac:dyDescent="0.25">
      <c r="A6794" t="s">
        <v>23176</v>
      </c>
      <c r="B6794" t="s">
        <v>23178</v>
      </c>
      <c r="C6794" t="s">
        <v>32918</v>
      </c>
      <c r="D6794">
        <v>0</v>
      </c>
    </row>
    <row r="6795" spans="1:4" x14ac:dyDescent="0.25">
      <c r="A6795" t="s">
        <v>23183</v>
      </c>
      <c r="B6795" t="s">
        <v>23185</v>
      </c>
      <c r="C6795" t="s">
        <v>32921</v>
      </c>
      <c r="D6795">
        <v>0</v>
      </c>
    </row>
    <row r="6796" spans="1:4" x14ac:dyDescent="0.25">
      <c r="A6796" t="s">
        <v>23187</v>
      </c>
      <c r="B6796" t="s">
        <v>23189</v>
      </c>
      <c r="C6796" t="s">
        <v>32922</v>
      </c>
      <c r="D6796">
        <v>0</v>
      </c>
    </row>
    <row r="6797" spans="1:4" x14ac:dyDescent="0.25">
      <c r="A6797" t="s">
        <v>23191</v>
      </c>
      <c r="B6797" t="s">
        <v>23193</v>
      </c>
      <c r="C6797" t="s">
        <v>32923</v>
      </c>
      <c r="D6797">
        <v>0</v>
      </c>
    </row>
    <row r="6798" spans="1:4" x14ac:dyDescent="0.25">
      <c r="A6798" t="s">
        <v>23195</v>
      </c>
      <c r="B6798" t="s">
        <v>23197</v>
      </c>
      <c r="C6798" t="s">
        <v>32924</v>
      </c>
      <c r="D6798">
        <v>0</v>
      </c>
    </row>
    <row r="6799" spans="1:4" x14ac:dyDescent="0.25">
      <c r="A6799" t="s">
        <v>23203</v>
      </c>
      <c r="B6799" t="s">
        <v>23205</v>
      </c>
      <c r="C6799" t="s">
        <v>32926</v>
      </c>
      <c r="D6799">
        <v>0</v>
      </c>
    </row>
    <row r="6800" spans="1:4" x14ac:dyDescent="0.25">
      <c r="A6800" t="s">
        <v>23211</v>
      </c>
      <c r="B6800" t="s">
        <v>23213</v>
      </c>
      <c r="C6800" t="s">
        <v>32928</v>
      </c>
      <c r="D6800">
        <v>0</v>
      </c>
    </row>
    <row r="6801" spans="1:4" x14ac:dyDescent="0.25">
      <c r="A6801" t="s">
        <v>23220</v>
      </c>
      <c r="B6801" t="s">
        <v>23222</v>
      </c>
      <c r="C6801" t="s">
        <v>32931</v>
      </c>
      <c r="D6801">
        <v>0</v>
      </c>
    </row>
    <row r="6802" spans="1:4" x14ac:dyDescent="0.25">
      <c r="A6802" t="s">
        <v>23228</v>
      </c>
      <c r="B6802" t="s">
        <v>23230</v>
      </c>
      <c r="C6802" t="s">
        <v>32933</v>
      </c>
      <c r="D6802">
        <v>0</v>
      </c>
    </row>
    <row r="6803" spans="1:4" x14ac:dyDescent="0.25">
      <c r="A6803" t="s">
        <v>23233</v>
      </c>
      <c r="B6803" t="s">
        <v>23235</v>
      </c>
      <c r="C6803" t="s">
        <v>32935</v>
      </c>
      <c r="D6803">
        <v>0</v>
      </c>
    </row>
    <row r="6804" spans="1:4" x14ac:dyDescent="0.25">
      <c r="A6804" t="s">
        <v>23241</v>
      </c>
      <c r="B6804" t="s">
        <v>23243</v>
      </c>
      <c r="C6804" t="s">
        <v>32937</v>
      </c>
      <c r="D6804">
        <v>0</v>
      </c>
    </row>
    <row r="6805" spans="1:4" x14ac:dyDescent="0.25">
      <c r="A6805" t="s">
        <v>23245</v>
      </c>
      <c r="B6805" t="s">
        <v>23247</v>
      </c>
      <c r="C6805" t="s">
        <v>32938</v>
      </c>
      <c r="D6805">
        <v>0</v>
      </c>
    </row>
    <row r="6806" spans="1:4" x14ac:dyDescent="0.25">
      <c r="A6806" t="s">
        <v>23249</v>
      </c>
      <c r="B6806" t="s">
        <v>23251</v>
      </c>
      <c r="C6806" t="s">
        <v>32939</v>
      </c>
      <c r="D6806">
        <v>0</v>
      </c>
    </row>
    <row r="6807" spans="1:4" x14ac:dyDescent="0.25">
      <c r="A6807" t="s">
        <v>23253</v>
      </c>
      <c r="B6807" t="s">
        <v>23255</v>
      </c>
      <c r="C6807" t="s">
        <v>32940</v>
      </c>
      <c r="D6807">
        <v>0</v>
      </c>
    </row>
    <row r="6808" spans="1:4" x14ac:dyDescent="0.25">
      <c r="A6808" t="s">
        <v>23257</v>
      </c>
      <c r="B6808" t="s">
        <v>23259</v>
      </c>
      <c r="C6808" t="s">
        <v>32941</v>
      </c>
      <c r="D6808">
        <v>0</v>
      </c>
    </row>
    <row r="6809" spans="1:4" x14ac:dyDescent="0.25">
      <c r="A6809" t="s">
        <v>23261</v>
      </c>
      <c r="B6809" t="s">
        <v>23263</v>
      </c>
      <c r="C6809" t="s">
        <v>32942</v>
      </c>
      <c r="D6809">
        <v>0</v>
      </c>
    </row>
    <row r="6810" spans="1:4" x14ac:dyDescent="0.25">
      <c r="A6810" t="s">
        <v>23265</v>
      </c>
      <c r="B6810" t="s">
        <v>23267</v>
      </c>
      <c r="C6810" t="s">
        <v>32943</v>
      </c>
      <c r="D6810">
        <v>0</v>
      </c>
    </row>
    <row r="6811" spans="1:4" x14ac:dyDescent="0.25">
      <c r="A6811" t="s">
        <v>23269</v>
      </c>
      <c r="B6811" t="s">
        <v>23271</v>
      </c>
      <c r="C6811" t="s">
        <v>32944</v>
      </c>
      <c r="D6811">
        <v>0</v>
      </c>
    </row>
    <row r="6812" spans="1:4" x14ac:dyDescent="0.25">
      <c r="A6812" t="s">
        <v>23277</v>
      </c>
      <c r="B6812" t="s">
        <v>23279</v>
      </c>
      <c r="C6812" t="s">
        <v>32946</v>
      </c>
      <c r="D6812">
        <v>0</v>
      </c>
    </row>
    <row r="6813" spans="1:4" x14ac:dyDescent="0.25">
      <c r="A6813" t="s">
        <v>23281</v>
      </c>
      <c r="B6813" t="s">
        <v>23283</v>
      </c>
      <c r="C6813" t="s">
        <v>32947</v>
      </c>
      <c r="D6813">
        <v>0</v>
      </c>
    </row>
    <row r="6814" spans="1:4" x14ac:dyDescent="0.25">
      <c r="A6814" t="s">
        <v>23285</v>
      </c>
      <c r="B6814" t="s">
        <v>23287</v>
      </c>
      <c r="C6814" t="s">
        <v>32948</v>
      </c>
      <c r="D6814">
        <v>0</v>
      </c>
    </row>
    <row r="6815" spans="1:4" x14ac:dyDescent="0.25">
      <c r="A6815" t="s">
        <v>23289</v>
      </c>
      <c r="B6815" t="s">
        <v>23291</v>
      </c>
      <c r="C6815" t="s">
        <v>32949</v>
      </c>
      <c r="D6815">
        <v>0</v>
      </c>
    </row>
    <row r="6816" spans="1:4" x14ac:dyDescent="0.25">
      <c r="A6816" t="s">
        <v>23293</v>
      </c>
      <c r="B6816" t="s">
        <v>23295</v>
      </c>
      <c r="C6816" t="s">
        <v>32950</v>
      </c>
      <c r="D6816">
        <v>0</v>
      </c>
    </row>
    <row r="6817" spans="1:4" x14ac:dyDescent="0.25">
      <c r="A6817" t="s">
        <v>23297</v>
      </c>
      <c r="B6817" t="s">
        <v>23299</v>
      </c>
      <c r="C6817" t="s">
        <v>32951</v>
      </c>
      <c r="D6817">
        <v>0</v>
      </c>
    </row>
    <row r="6818" spans="1:4" x14ac:dyDescent="0.25">
      <c r="A6818" t="s">
        <v>23305</v>
      </c>
      <c r="B6818" t="s">
        <v>23307</v>
      </c>
      <c r="C6818" t="s">
        <v>32953</v>
      </c>
      <c r="D6818">
        <v>0</v>
      </c>
    </row>
    <row r="6819" spans="1:4" x14ac:dyDescent="0.25">
      <c r="A6819" t="s">
        <v>23314</v>
      </c>
      <c r="B6819" t="s">
        <v>23316</v>
      </c>
      <c r="C6819" t="s">
        <v>32956</v>
      </c>
      <c r="D6819">
        <v>0</v>
      </c>
    </row>
    <row r="6820" spans="1:4" x14ac:dyDescent="0.25">
      <c r="A6820" t="s">
        <v>23318</v>
      </c>
      <c r="B6820" t="s">
        <v>23320</v>
      </c>
      <c r="C6820" t="s">
        <v>32957</v>
      </c>
      <c r="D6820">
        <v>0</v>
      </c>
    </row>
    <row r="6821" spans="1:4" x14ac:dyDescent="0.25">
      <c r="A6821" t="s">
        <v>23322</v>
      </c>
      <c r="B6821" t="s">
        <v>23324</v>
      </c>
      <c r="C6821" t="s">
        <v>32958</v>
      </c>
      <c r="D6821">
        <v>0</v>
      </c>
    </row>
    <row r="6822" spans="1:4" x14ac:dyDescent="0.25">
      <c r="A6822" t="s">
        <v>23326</v>
      </c>
      <c r="B6822" t="s">
        <v>23328</v>
      </c>
      <c r="C6822" t="s">
        <v>32959</v>
      </c>
      <c r="D6822">
        <v>0</v>
      </c>
    </row>
    <row r="6823" spans="1:4" x14ac:dyDescent="0.25">
      <c r="A6823" t="s">
        <v>23330</v>
      </c>
      <c r="B6823" t="s">
        <v>23332</v>
      </c>
      <c r="C6823" t="s">
        <v>32960</v>
      </c>
      <c r="D6823">
        <v>0</v>
      </c>
    </row>
    <row r="6824" spans="1:4" x14ac:dyDescent="0.25">
      <c r="A6824" t="s">
        <v>23334</v>
      </c>
      <c r="B6824" t="s">
        <v>23336</v>
      </c>
      <c r="C6824" t="s">
        <v>32961</v>
      </c>
      <c r="D6824">
        <v>0</v>
      </c>
    </row>
    <row r="6825" spans="1:4" x14ac:dyDescent="0.25">
      <c r="A6825" t="s">
        <v>23338</v>
      </c>
      <c r="B6825" t="s">
        <v>23340</v>
      </c>
      <c r="C6825" t="s">
        <v>32962</v>
      </c>
      <c r="D6825">
        <v>0</v>
      </c>
    </row>
    <row r="6826" spans="1:4" x14ac:dyDescent="0.25">
      <c r="A6826" t="s">
        <v>23354</v>
      </c>
      <c r="B6826" t="s">
        <v>23356</v>
      </c>
      <c r="C6826" t="s">
        <v>32966</v>
      </c>
      <c r="D6826">
        <v>0</v>
      </c>
    </row>
    <row r="6827" spans="1:4" x14ac:dyDescent="0.25">
      <c r="A6827" t="s">
        <v>23358</v>
      </c>
      <c r="B6827" t="s">
        <v>23360</v>
      </c>
      <c r="C6827" t="s">
        <v>32967</v>
      </c>
      <c r="D6827">
        <v>0</v>
      </c>
    </row>
    <row r="6828" spans="1:4" x14ac:dyDescent="0.25">
      <c r="A6828" t="s">
        <v>23362</v>
      </c>
      <c r="B6828" t="s">
        <v>23364</v>
      </c>
      <c r="C6828" t="s">
        <v>32968</v>
      </c>
      <c r="D6828">
        <v>0</v>
      </c>
    </row>
    <row r="6829" spans="1:4" x14ac:dyDescent="0.25">
      <c r="A6829" t="s">
        <v>23366</v>
      </c>
      <c r="B6829" t="s">
        <v>23368</v>
      </c>
      <c r="C6829" t="s">
        <v>32969</v>
      </c>
      <c r="D6829">
        <v>0</v>
      </c>
    </row>
    <row r="6830" spans="1:4" x14ac:dyDescent="0.25">
      <c r="A6830" t="s">
        <v>23374</v>
      </c>
      <c r="B6830" t="s">
        <v>23376</v>
      </c>
      <c r="C6830" t="s">
        <v>32971</v>
      </c>
      <c r="D6830">
        <v>0</v>
      </c>
    </row>
    <row r="6831" spans="1:4" x14ac:dyDescent="0.25">
      <c r="A6831" t="s">
        <v>23386</v>
      </c>
      <c r="B6831" t="s">
        <v>23388</v>
      </c>
      <c r="C6831" t="s">
        <v>32974</v>
      </c>
      <c r="D6831">
        <v>0</v>
      </c>
    </row>
    <row r="6832" spans="1:4" x14ac:dyDescent="0.25">
      <c r="A6832" t="s">
        <v>23390</v>
      </c>
      <c r="B6832" t="s">
        <v>23392</v>
      </c>
      <c r="C6832" t="s">
        <v>32975</v>
      </c>
      <c r="D6832">
        <v>0</v>
      </c>
    </row>
    <row r="6833" spans="1:4" x14ac:dyDescent="0.25">
      <c r="A6833" t="s">
        <v>23394</v>
      </c>
      <c r="B6833" t="s">
        <v>23396</v>
      </c>
      <c r="C6833" t="s">
        <v>32976</v>
      </c>
      <c r="D6833">
        <v>0</v>
      </c>
    </row>
    <row r="6834" spans="1:4" x14ac:dyDescent="0.25">
      <c r="A6834" t="s">
        <v>23398</v>
      </c>
      <c r="B6834" t="s">
        <v>23400</v>
      </c>
      <c r="C6834" t="s">
        <v>32977</v>
      </c>
      <c r="D6834">
        <v>0</v>
      </c>
    </row>
    <row r="6835" spans="1:4" x14ac:dyDescent="0.25">
      <c r="A6835" t="s">
        <v>23406</v>
      </c>
      <c r="B6835" t="s">
        <v>23408</v>
      </c>
      <c r="C6835" t="s">
        <v>32979</v>
      </c>
      <c r="D6835">
        <v>0</v>
      </c>
    </row>
    <row r="6836" spans="1:4" x14ac:dyDescent="0.25">
      <c r="A6836" t="s">
        <v>23410</v>
      </c>
      <c r="B6836" t="s">
        <v>23412</v>
      </c>
      <c r="C6836" t="s">
        <v>32980</v>
      </c>
      <c r="D6836">
        <v>0</v>
      </c>
    </row>
    <row r="6837" spans="1:4" x14ac:dyDescent="0.25">
      <c r="A6837" t="s">
        <v>23414</v>
      </c>
      <c r="B6837" t="s">
        <v>23416</v>
      </c>
      <c r="C6837" t="s">
        <v>32981</v>
      </c>
      <c r="D6837">
        <v>0</v>
      </c>
    </row>
    <row r="6838" spans="1:4" x14ac:dyDescent="0.25">
      <c r="A6838" t="s">
        <v>23418</v>
      </c>
      <c r="B6838" t="s">
        <v>23420</v>
      </c>
      <c r="C6838" t="s">
        <v>32982</v>
      </c>
      <c r="D6838">
        <v>0</v>
      </c>
    </row>
    <row r="6839" spans="1:4" x14ac:dyDescent="0.25">
      <c r="A6839" t="s">
        <v>23422</v>
      </c>
      <c r="B6839" t="s">
        <v>23424</v>
      </c>
      <c r="C6839" t="s">
        <v>32983</v>
      </c>
      <c r="D6839">
        <v>0</v>
      </c>
    </row>
    <row r="6840" spans="1:4" x14ac:dyDescent="0.25">
      <c r="A6840" t="s">
        <v>23426</v>
      </c>
      <c r="B6840" t="s">
        <v>23428</v>
      </c>
      <c r="C6840" t="s">
        <v>32984</v>
      </c>
      <c r="D6840">
        <v>0</v>
      </c>
    </row>
    <row r="6841" spans="1:4" x14ac:dyDescent="0.25">
      <c r="A6841" t="s">
        <v>23434</v>
      </c>
      <c r="B6841" t="s">
        <v>23436</v>
      </c>
      <c r="C6841" t="s">
        <v>32986</v>
      </c>
      <c r="D6841">
        <v>0</v>
      </c>
    </row>
    <row r="6842" spans="1:4" x14ac:dyDescent="0.25">
      <c r="A6842" t="s">
        <v>23438</v>
      </c>
      <c r="B6842" t="s">
        <v>23440</v>
      </c>
      <c r="C6842" t="s">
        <v>32987</v>
      </c>
      <c r="D6842">
        <v>0</v>
      </c>
    </row>
    <row r="6843" spans="1:4" x14ac:dyDescent="0.25">
      <c r="A6843" t="s">
        <v>23442</v>
      </c>
      <c r="B6843" t="s">
        <v>23444</v>
      </c>
      <c r="C6843" t="s">
        <v>32988</v>
      </c>
      <c r="D6843">
        <v>0</v>
      </c>
    </row>
    <row r="6844" spans="1:4" x14ac:dyDescent="0.25">
      <c r="A6844" t="s">
        <v>23446</v>
      </c>
      <c r="B6844" t="s">
        <v>23448</v>
      </c>
      <c r="C6844" t="s">
        <v>32989</v>
      </c>
      <c r="D6844">
        <v>0</v>
      </c>
    </row>
    <row r="6845" spans="1:4" x14ac:dyDescent="0.25">
      <c r="A6845" t="s">
        <v>23454</v>
      </c>
      <c r="B6845" t="s">
        <v>23456</v>
      </c>
      <c r="C6845" t="s">
        <v>32991</v>
      </c>
      <c r="D6845">
        <v>0</v>
      </c>
    </row>
    <row r="6846" spans="1:4" x14ac:dyDescent="0.25">
      <c r="A6846" t="s">
        <v>23458</v>
      </c>
      <c r="B6846" t="s">
        <v>23460</v>
      </c>
      <c r="C6846" t="s">
        <v>32992</v>
      </c>
      <c r="D6846">
        <v>0</v>
      </c>
    </row>
    <row r="6847" spans="1:4" x14ac:dyDescent="0.25">
      <c r="A6847" t="s">
        <v>23462</v>
      </c>
      <c r="B6847" t="s">
        <v>23464</v>
      </c>
      <c r="C6847" t="s">
        <v>32993</v>
      </c>
      <c r="D6847">
        <v>0</v>
      </c>
    </row>
    <row r="6848" spans="1:4" x14ac:dyDescent="0.25">
      <c r="A6848" t="s">
        <v>23466</v>
      </c>
      <c r="B6848" t="s">
        <v>23468</v>
      </c>
      <c r="C6848" t="s">
        <v>32994</v>
      </c>
      <c r="D6848">
        <v>0</v>
      </c>
    </row>
    <row r="6849" spans="1:4" x14ac:dyDescent="0.25">
      <c r="A6849" t="s">
        <v>23474</v>
      </c>
      <c r="B6849" t="s">
        <v>23476</v>
      </c>
      <c r="C6849" t="s">
        <v>32996</v>
      </c>
      <c r="D6849">
        <v>0</v>
      </c>
    </row>
    <row r="6850" spans="1:4" x14ac:dyDescent="0.25">
      <c r="A6850" t="s">
        <v>23478</v>
      </c>
      <c r="B6850" t="s">
        <v>23480</v>
      </c>
      <c r="C6850" t="s">
        <v>32997</v>
      </c>
      <c r="D6850">
        <v>0</v>
      </c>
    </row>
    <row r="6851" spans="1:4" x14ac:dyDescent="0.25">
      <c r="A6851" t="s">
        <v>23483</v>
      </c>
      <c r="B6851" t="s">
        <v>23485</v>
      </c>
      <c r="C6851" t="s">
        <v>32999</v>
      </c>
      <c r="D6851">
        <v>0</v>
      </c>
    </row>
    <row r="6852" spans="1:4" x14ac:dyDescent="0.25">
      <c r="A6852" t="s">
        <v>23488</v>
      </c>
      <c r="B6852" t="s">
        <v>23490</v>
      </c>
      <c r="C6852" t="s">
        <v>33001</v>
      </c>
      <c r="D6852">
        <v>0</v>
      </c>
    </row>
    <row r="6853" spans="1:4" x14ac:dyDescent="0.25">
      <c r="A6853" t="s">
        <v>23494</v>
      </c>
      <c r="B6853" t="s">
        <v>23496</v>
      </c>
      <c r="C6853" t="s">
        <v>33003</v>
      </c>
      <c r="D6853">
        <v>0</v>
      </c>
    </row>
    <row r="6854" spans="1:4" x14ac:dyDescent="0.25">
      <c r="A6854" t="s">
        <v>23498</v>
      </c>
      <c r="B6854" t="s">
        <v>23500</v>
      </c>
      <c r="C6854" t="s">
        <v>33004</v>
      </c>
      <c r="D6854">
        <v>0</v>
      </c>
    </row>
    <row r="6855" spans="1:4" x14ac:dyDescent="0.25">
      <c r="A6855" t="s">
        <v>23502</v>
      </c>
      <c r="B6855" t="s">
        <v>23504</v>
      </c>
      <c r="C6855" t="s">
        <v>33005</v>
      </c>
      <c r="D6855">
        <v>0</v>
      </c>
    </row>
    <row r="6856" spans="1:4" x14ac:dyDescent="0.25">
      <c r="A6856" t="s">
        <v>23518</v>
      </c>
      <c r="B6856" t="s">
        <v>23520</v>
      </c>
      <c r="C6856" t="s">
        <v>33009</v>
      </c>
      <c r="D6856">
        <v>0</v>
      </c>
    </row>
    <row r="6857" spans="1:4" x14ac:dyDescent="0.25">
      <c r="A6857" t="s">
        <v>23522</v>
      </c>
      <c r="B6857" t="s">
        <v>23524</v>
      </c>
      <c r="C6857" t="s">
        <v>33010</v>
      </c>
      <c r="D6857">
        <v>0</v>
      </c>
    </row>
    <row r="6858" spans="1:4" x14ac:dyDescent="0.25">
      <c r="A6858" t="s">
        <v>23526</v>
      </c>
      <c r="B6858" t="s">
        <v>23528</v>
      </c>
      <c r="C6858" t="s">
        <v>33011</v>
      </c>
      <c r="D6858">
        <v>0</v>
      </c>
    </row>
    <row r="6859" spans="1:4" x14ac:dyDescent="0.25">
      <c r="A6859" t="s">
        <v>23530</v>
      </c>
      <c r="B6859" t="s">
        <v>23532</v>
      </c>
      <c r="C6859" t="s">
        <v>33012</v>
      </c>
      <c r="D6859">
        <v>0</v>
      </c>
    </row>
    <row r="6860" spans="1:4" x14ac:dyDescent="0.25">
      <c r="A6860" t="s">
        <v>23542</v>
      </c>
      <c r="B6860" t="s">
        <v>23544</v>
      </c>
      <c r="C6860" t="s">
        <v>33015</v>
      </c>
      <c r="D6860">
        <v>0</v>
      </c>
    </row>
    <row r="6861" spans="1:4" x14ac:dyDescent="0.25">
      <c r="A6861" t="s">
        <v>23546</v>
      </c>
      <c r="B6861" t="s">
        <v>23548</v>
      </c>
      <c r="C6861" t="s">
        <v>33016</v>
      </c>
      <c r="D6861">
        <v>0</v>
      </c>
    </row>
    <row r="6862" spans="1:4" x14ac:dyDescent="0.25">
      <c r="A6862" t="s">
        <v>23550</v>
      </c>
      <c r="B6862" t="s">
        <v>23552</v>
      </c>
      <c r="C6862" t="s">
        <v>33017</v>
      </c>
      <c r="D6862">
        <v>0</v>
      </c>
    </row>
    <row r="6863" spans="1:4" x14ac:dyDescent="0.25">
      <c r="A6863" t="s">
        <v>23554</v>
      </c>
      <c r="B6863" t="s">
        <v>23556</v>
      </c>
      <c r="C6863" t="s">
        <v>33018</v>
      </c>
      <c r="D6863">
        <v>0</v>
      </c>
    </row>
    <row r="6864" spans="1:4" x14ac:dyDescent="0.25">
      <c r="A6864" t="s">
        <v>23558</v>
      </c>
      <c r="B6864" t="s">
        <v>23560</v>
      </c>
      <c r="C6864" t="s">
        <v>33019</v>
      </c>
      <c r="D6864">
        <v>0</v>
      </c>
    </row>
    <row r="6865" spans="1:4" x14ac:dyDescent="0.25">
      <c r="A6865" t="s">
        <v>23562</v>
      </c>
      <c r="B6865" t="s">
        <v>23564</v>
      </c>
      <c r="C6865" t="s">
        <v>33020</v>
      </c>
      <c r="D6865">
        <v>0</v>
      </c>
    </row>
    <row r="6866" spans="1:4" x14ac:dyDescent="0.25">
      <c r="A6866" t="s">
        <v>23566</v>
      </c>
      <c r="B6866" t="s">
        <v>23568</v>
      </c>
      <c r="C6866" t="s">
        <v>33021</v>
      </c>
      <c r="D6866">
        <v>0</v>
      </c>
    </row>
    <row r="6867" spans="1:4" x14ac:dyDescent="0.25">
      <c r="A6867" t="s">
        <v>23570</v>
      </c>
      <c r="B6867" t="s">
        <v>23572</v>
      </c>
      <c r="C6867" t="s">
        <v>33022</v>
      </c>
      <c r="D6867">
        <v>0</v>
      </c>
    </row>
    <row r="6868" spans="1:4" x14ac:dyDescent="0.25">
      <c r="A6868" t="s">
        <v>23574</v>
      </c>
      <c r="B6868" t="s">
        <v>23576</v>
      </c>
      <c r="C6868" t="s">
        <v>33023</v>
      </c>
      <c r="D6868">
        <v>0</v>
      </c>
    </row>
    <row r="6869" spans="1:4" x14ac:dyDescent="0.25">
      <c r="A6869" t="s">
        <v>23578</v>
      </c>
      <c r="B6869" t="s">
        <v>23580</v>
      </c>
      <c r="C6869" t="s">
        <v>33024</v>
      </c>
      <c r="D6869">
        <v>0</v>
      </c>
    </row>
    <row r="6870" spans="1:4" x14ac:dyDescent="0.25">
      <c r="A6870" t="s">
        <v>23590</v>
      </c>
      <c r="B6870" t="s">
        <v>23592</v>
      </c>
      <c r="C6870" t="s">
        <v>33027</v>
      </c>
      <c r="D6870">
        <v>0</v>
      </c>
    </row>
    <row r="6871" spans="1:4" x14ac:dyDescent="0.25">
      <c r="A6871" t="s">
        <v>23594</v>
      </c>
      <c r="B6871" t="s">
        <v>23596</v>
      </c>
      <c r="C6871" t="s">
        <v>33028</v>
      </c>
      <c r="D6871">
        <v>0</v>
      </c>
    </row>
    <row r="6872" spans="1:4" x14ac:dyDescent="0.25">
      <c r="A6872" t="s">
        <v>23598</v>
      </c>
      <c r="B6872" t="s">
        <v>23600</v>
      </c>
      <c r="C6872" t="s">
        <v>33029</v>
      </c>
      <c r="D6872">
        <v>0</v>
      </c>
    </row>
    <row r="6873" spans="1:4" x14ac:dyDescent="0.25">
      <c r="A6873" t="s">
        <v>23602</v>
      </c>
      <c r="B6873" t="s">
        <v>23604</v>
      </c>
      <c r="C6873" t="s">
        <v>33030</v>
      </c>
      <c r="D6873">
        <v>0</v>
      </c>
    </row>
    <row r="6874" spans="1:4" x14ac:dyDescent="0.25">
      <c r="A6874" t="s">
        <v>23610</v>
      </c>
      <c r="B6874" t="s">
        <v>23612</v>
      </c>
      <c r="C6874" t="s">
        <v>33032</v>
      </c>
      <c r="D6874">
        <v>0</v>
      </c>
    </row>
    <row r="6875" spans="1:4" x14ac:dyDescent="0.25">
      <c r="A6875" t="s">
        <v>23614</v>
      </c>
      <c r="B6875" t="s">
        <v>23616</v>
      </c>
      <c r="C6875" t="s">
        <v>33033</v>
      </c>
      <c r="D6875">
        <v>0</v>
      </c>
    </row>
    <row r="6876" spans="1:4" x14ac:dyDescent="0.25">
      <c r="A6876" t="s">
        <v>23618</v>
      </c>
      <c r="B6876" t="s">
        <v>23620</v>
      </c>
      <c r="C6876" t="s">
        <v>33034</v>
      </c>
      <c r="D6876">
        <v>0</v>
      </c>
    </row>
    <row r="6877" spans="1:4" x14ac:dyDescent="0.25">
      <c r="A6877" t="s">
        <v>23622</v>
      </c>
      <c r="B6877" t="s">
        <v>23624</v>
      </c>
      <c r="C6877" t="s">
        <v>33035</v>
      </c>
      <c r="D6877">
        <v>0</v>
      </c>
    </row>
    <row r="6878" spans="1:4" x14ac:dyDescent="0.25">
      <c r="A6878" t="s">
        <v>23630</v>
      </c>
      <c r="B6878" t="s">
        <v>23632</v>
      </c>
      <c r="C6878" t="s">
        <v>33037</v>
      </c>
      <c r="D6878">
        <v>0</v>
      </c>
    </row>
    <row r="6879" spans="1:4" x14ac:dyDescent="0.25">
      <c r="A6879" t="s">
        <v>23634</v>
      </c>
      <c r="B6879" t="s">
        <v>23636</v>
      </c>
      <c r="C6879" t="s">
        <v>33038</v>
      </c>
      <c r="D6879">
        <v>0</v>
      </c>
    </row>
    <row r="6880" spans="1:4" x14ac:dyDescent="0.25">
      <c r="A6880" t="s">
        <v>23642</v>
      </c>
      <c r="B6880" t="s">
        <v>23644</v>
      </c>
      <c r="C6880" t="s">
        <v>33040</v>
      </c>
      <c r="D6880">
        <v>0</v>
      </c>
    </row>
    <row r="6881" spans="1:4" x14ac:dyDescent="0.25">
      <c r="A6881" t="s">
        <v>23646</v>
      </c>
      <c r="B6881" t="s">
        <v>23648</v>
      </c>
      <c r="C6881" t="s">
        <v>33041</v>
      </c>
      <c r="D6881">
        <v>0</v>
      </c>
    </row>
    <row r="6882" spans="1:4" x14ac:dyDescent="0.25">
      <c r="A6882" t="s">
        <v>23650</v>
      </c>
      <c r="B6882" t="s">
        <v>23652</v>
      </c>
      <c r="C6882" t="s">
        <v>33042</v>
      </c>
      <c r="D6882">
        <v>0</v>
      </c>
    </row>
    <row r="6883" spans="1:4" x14ac:dyDescent="0.25">
      <c r="A6883" t="s">
        <v>23654</v>
      </c>
      <c r="B6883" t="s">
        <v>23656</v>
      </c>
      <c r="C6883" t="s">
        <v>33043</v>
      </c>
      <c r="D6883">
        <v>0</v>
      </c>
    </row>
    <row r="6884" spans="1:4" x14ac:dyDescent="0.25">
      <c r="A6884" t="s">
        <v>23662</v>
      </c>
      <c r="B6884" t="s">
        <v>23664</v>
      </c>
      <c r="C6884" t="s">
        <v>33045</v>
      </c>
      <c r="D6884">
        <v>0</v>
      </c>
    </row>
    <row r="6885" spans="1:4" x14ac:dyDescent="0.25">
      <c r="A6885" t="s">
        <v>23666</v>
      </c>
      <c r="B6885" t="s">
        <v>23668</v>
      </c>
      <c r="C6885" t="s">
        <v>33046</v>
      </c>
      <c r="D6885">
        <v>0</v>
      </c>
    </row>
    <row r="6886" spans="1:4" x14ac:dyDescent="0.25">
      <c r="A6886" t="s">
        <v>23670</v>
      </c>
      <c r="B6886" t="s">
        <v>23672</v>
      </c>
      <c r="C6886" t="s">
        <v>33047</v>
      </c>
      <c r="D6886">
        <v>0</v>
      </c>
    </row>
    <row r="6887" spans="1:4" x14ac:dyDescent="0.25">
      <c r="A6887" t="s">
        <v>23679</v>
      </c>
      <c r="B6887" t="s">
        <v>23681</v>
      </c>
      <c r="C6887" t="s">
        <v>33050</v>
      </c>
      <c r="D6887">
        <v>0</v>
      </c>
    </row>
    <row r="6888" spans="1:4" x14ac:dyDescent="0.25">
      <c r="A6888" t="s">
        <v>23683</v>
      </c>
      <c r="B6888" t="s">
        <v>23685</v>
      </c>
      <c r="C6888" t="s">
        <v>33051</v>
      </c>
      <c r="D6888">
        <v>0</v>
      </c>
    </row>
    <row r="6889" spans="1:4" x14ac:dyDescent="0.25">
      <c r="A6889" t="s">
        <v>23691</v>
      </c>
      <c r="B6889" t="s">
        <v>23693</v>
      </c>
      <c r="C6889" t="s">
        <v>33053</v>
      </c>
      <c r="D6889">
        <v>0</v>
      </c>
    </row>
    <row r="6890" spans="1:4" x14ac:dyDescent="0.25">
      <c r="A6890" t="s">
        <v>23695</v>
      </c>
      <c r="B6890" t="s">
        <v>23697</v>
      </c>
      <c r="C6890" t="s">
        <v>33054</v>
      </c>
      <c r="D6890">
        <v>0</v>
      </c>
    </row>
    <row r="6891" spans="1:4" x14ac:dyDescent="0.25">
      <c r="A6891" t="s">
        <v>23699</v>
      </c>
      <c r="B6891" t="s">
        <v>23701</v>
      </c>
      <c r="C6891" t="s">
        <v>33055</v>
      </c>
      <c r="D6891">
        <v>0</v>
      </c>
    </row>
    <row r="6892" spans="1:4" x14ac:dyDescent="0.25">
      <c r="A6892" t="s">
        <v>23703</v>
      </c>
      <c r="B6892" t="s">
        <v>23705</v>
      </c>
      <c r="C6892" t="s">
        <v>33056</v>
      </c>
      <c r="D6892">
        <v>0</v>
      </c>
    </row>
    <row r="6893" spans="1:4" x14ac:dyDescent="0.25">
      <c r="A6893" t="s">
        <v>23707</v>
      </c>
      <c r="B6893" t="s">
        <v>23709</v>
      </c>
      <c r="C6893" t="s">
        <v>33057</v>
      </c>
      <c r="D6893">
        <v>0</v>
      </c>
    </row>
    <row r="6894" spans="1:4" x14ac:dyDescent="0.25">
      <c r="A6894" t="s">
        <v>23711</v>
      </c>
      <c r="B6894" t="s">
        <v>23713</v>
      </c>
      <c r="C6894" t="s">
        <v>33058</v>
      </c>
      <c r="D6894">
        <v>0</v>
      </c>
    </row>
    <row r="6895" spans="1:4" x14ac:dyDescent="0.25">
      <c r="A6895" t="s">
        <v>23719</v>
      </c>
      <c r="B6895" t="s">
        <v>23721</v>
      </c>
      <c r="C6895" t="s">
        <v>33060</v>
      </c>
      <c r="D6895">
        <v>0</v>
      </c>
    </row>
    <row r="6896" spans="1:4" x14ac:dyDescent="0.25">
      <c r="A6896" t="s">
        <v>23732</v>
      </c>
      <c r="B6896" t="s">
        <v>23734</v>
      </c>
      <c r="C6896" t="s">
        <v>33064</v>
      </c>
      <c r="D6896">
        <v>0</v>
      </c>
    </row>
    <row r="6897" spans="1:4" x14ac:dyDescent="0.25">
      <c r="A6897" t="s">
        <v>23738</v>
      </c>
      <c r="B6897" t="s">
        <v>23740</v>
      </c>
      <c r="C6897" t="s">
        <v>33066</v>
      </c>
      <c r="D6897">
        <v>0</v>
      </c>
    </row>
    <row r="6898" spans="1:4" x14ac:dyDescent="0.25">
      <c r="A6898" t="s">
        <v>23742</v>
      </c>
      <c r="B6898" t="s">
        <v>23744</v>
      </c>
      <c r="C6898" t="s">
        <v>33067</v>
      </c>
      <c r="D6898">
        <v>0</v>
      </c>
    </row>
    <row r="6899" spans="1:4" x14ac:dyDescent="0.25">
      <c r="A6899" t="s">
        <v>23758</v>
      </c>
      <c r="B6899" t="s">
        <v>23760</v>
      </c>
      <c r="C6899" t="s">
        <v>33071</v>
      </c>
      <c r="D6899">
        <v>0</v>
      </c>
    </row>
    <row r="6900" spans="1:4" x14ac:dyDescent="0.25">
      <c r="A6900" t="s">
        <v>23770</v>
      </c>
      <c r="B6900" t="s">
        <v>23772</v>
      </c>
      <c r="C6900" t="s">
        <v>33074</v>
      </c>
      <c r="D6900">
        <v>0</v>
      </c>
    </row>
    <row r="6901" spans="1:4" x14ac:dyDescent="0.25">
      <c r="A6901" t="s">
        <v>23774</v>
      </c>
      <c r="B6901" t="s">
        <v>23776</v>
      </c>
      <c r="C6901" t="s">
        <v>33075</v>
      </c>
      <c r="D6901">
        <v>0</v>
      </c>
    </row>
    <row r="6902" spans="1:4" x14ac:dyDescent="0.25">
      <c r="A6902" t="s">
        <v>23782</v>
      </c>
      <c r="B6902" t="s">
        <v>23784</v>
      </c>
      <c r="C6902" t="s">
        <v>33077</v>
      </c>
      <c r="D6902">
        <v>0</v>
      </c>
    </row>
    <row r="6903" spans="1:4" x14ac:dyDescent="0.25">
      <c r="A6903" t="s">
        <v>23786</v>
      </c>
      <c r="B6903" t="s">
        <v>23788</v>
      </c>
      <c r="C6903" t="s">
        <v>33078</v>
      </c>
      <c r="D6903">
        <v>0</v>
      </c>
    </row>
    <row r="6904" spans="1:4" x14ac:dyDescent="0.25">
      <c r="A6904" t="s">
        <v>23790</v>
      </c>
      <c r="B6904" t="s">
        <v>23792</v>
      </c>
      <c r="C6904" t="s">
        <v>33079</v>
      </c>
      <c r="D6904">
        <v>0</v>
      </c>
    </row>
    <row r="6905" spans="1:4" x14ac:dyDescent="0.25">
      <c r="A6905" t="s">
        <v>23794</v>
      </c>
      <c r="B6905" t="s">
        <v>23796</v>
      </c>
      <c r="C6905" t="s">
        <v>33080</v>
      </c>
      <c r="D6905">
        <v>0</v>
      </c>
    </row>
    <row r="6906" spans="1:4" x14ac:dyDescent="0.25">
      <c r="A6906" t="s">
        <v>23798</v>
      </c>
      <c r="B6906" t="s">
        <v>23800</v>
      </c>
      <c r="C6906" t="s">
        <v>33081</v>
      </c>
      <c r="D6906">
        <v>0</v>
      </c>
    </row>
    <row r="6907" spans="1:4" x14ac:dyDescent="0.25">
      <c r="A6907" t="s">
        <v>23802</v>
      </c>
      <c r="B6907" t="s">
        <v>23804</v>
      </c>
      <c r="C6907" t="s">
        <v>33082</v>
      </c>
      <c r="D6907">
        <v>0</v>
      </c>
    </row>
    <row r="6908" spans="1:4" x14ac:dyDescent="0.25">
      <c r="A6908" t="s">
        <v>23806</v>
      </c>
      <c r="B6908" t="s">
        <v>23808</v>
      </c>
      <c r="C6908" t="s">
        <v>33083</v>
      </c>
      <c r="D6908">
        <v>0</v>
      </c>
    </row>
    <row r="6909" spans="1:4" x14ac:dyDescent="0.25">
      <c r="A6909" t="s">
        <v>23810</v>
      </c>
      <c r="B6909" t="s">
        <v>23812</v>
      </c>
      <c r="C6909" t="s">
        <v>33084</v>
      </c>
      <c r="D6909">
        <v>0</v>
      </c>
    </row>
    <row r="6910" spans="1:4" x14ac:dyDescent="0.25">
      <c r="A6910" t="s">
        <v>23814</v>
      </c>
      <c r="B6910" t="s">
        <v>23816</v>
      </c>
      <c r="C6910" t="s">
        <v>33085</v>
      </c>
      <c r="D6910">
        <v>0</v>
      </c>
    </row>
    <row r="6911" spans="1:4" x14ac:dyDescent="0.25">
      <c r="A6911" t="s">
        <v>23818</v>
      </c>
      <c r="B6911" t="s">
        <v>23820</v>
      </c>
      <c r="C6911" t="s">
        <v>33086</v>
      </c>
      <c r="D6911">
        <v>0</v>
      </c>
    </row>
    <row r="6912" spans="1:4" x14ac:dyDescent="0.25">
      <c r="A6912" t="s">
        <v>23822</v>
      </c>
      <c r="B6912" t="s">
        <v>23824</v>
      </c>
      <c r="C6912" t="s">
        <v>33087</v>
      </c>
      <c r="D6912">
        <v>0</v>
      </c>
    </row>
    <row r="6913" spans="1:4" x14ac:dyDescent="0.25">
      <c r="A6913" t="s">
        <v>23826</v>
      </c>
      <c r="B6913" t="s">
        <v>23828</v>
      </c>
      <c r="C6913" t="s">
        <v>33088</v>
      </c>
      <c r="D6913">
        <v>0</v>
      </c>
    </row>
    <row r="6914" spans="1:4" x14ac:dyDescent="0.25">
      <c r="A6914" t="s">
        <v>23834</v>
      </c>
      <c r="B6914" t="s">
        <v>23836</v>
      </c>
      <c r="C6914" t="s">
        <v>33090</v>
      </c>
      <c r="D6914">
        <v>0</v>
      </c>
    </row>
    <row r="6915" spans="1:4" x14ac:dyDescent="0.25">
      <c r="A6915" t="s">
        <v>23838</v>
      </c>
      <c r="B6915" t="s">
        <v>23840</v>
      </c>
      <c r="C6915" t="s">
        <v>33091</v>
      </c>
      <c r="D6915">
        <v>0</v>
      </c>
    </row>
    <row r="6916" spans="1:4" x14ac:dyDescent="0.25">
      <c r="A6916" t="s">
        <v>23846</v>
      </c>
      <c r="B6916" t="s">
        <v>23848</v>
      </c>
      <c r="C6916" t="s">
        <v>33093</v>
      </c>
      <c r="D6916">
        <v>0</v>
      </c>
    </row>
    <row r="6917" spans="1:4" x14ac:dyDescent="0.25">
      <c r="A6917" t="s">
        <v>23850</v>
      </c>
      <c r="B6917" t="s">
        <v>23852</v>
      </c>
      <c r="C6917" t="s">
        <v>33094</v>
      </c>
      <c r="D6917">
        <v>0</v>
      </c>
    </row>
    <row r="6918" spans="1:4" x14ac:dyDescent="0.25">
      <c r="A6918" t="s">
        <v>23854</v>
      </c>
      <c r="B6918" t="s">
        <v>23856</v>
      </c>
      <c r="C6918" t="s">
        <v>33095</v>
      </c>
      <c r="D6918">
        <v>0</v>
      </c>
    </row>
    <row r="6919" spans="1:4" x14ac:dyDescent="0.25">
      <c r="A6919" t="s">
        <v>23858</v>
      </c>
      <c r="B6919" t="s">
        <v>23860</v>
      </c>
      <c r="C6919" t="s">
        <v>33096</v>
      </c>
      <c r="D6919">
        <v>0</v>
      </c>
    </row>
    <row r="6920" spans="1:4" x14ac:dyDescent="0.25">
      <c r="A6920" t="s">
        <v>23862</v>
      </c>
      <c r="B6920" t="s">
        <v>23864</v>
      </c>
      <c r="C6920" t="s">
        <v>33097</v>
      </c>
      <c r="D6920">
        <v>0</v>
      </c>
    </row>
    <row r="6921" spans="1:4" x14ac:dyDescent="0.25">
      <c r="A6921" t="s">
        <v>23866</v>
      </c>
      <c r="B6921" t="s">
        <v>23868</v>
      </c>
      <c r="C6921" t="s">
        <v>33098</v>
      </c>
      <c r="D6921">
        <v>0</v>
      </c>
    </row>
    <row r="6922" spans="1:4" x14ac:dyDescent="0.25">
      <c r="A6922" t="s">
        <v>23878</v>
      </c>
      <c r="B6922" t="s">
        <v>23880</v>
      </c>
      <c r="C6922" t="s">
        <v>33101</v>
      </c>
      <c r="D6922">
        <v>0</v>
      </c>
    </row>
    <row r="6923" spans="1:4" x14ac:dyDescent="0.25">
      <c r="A6923" t="s">
        <v>23882</v>
      </c>
      <c r="B6923" t="s">
        <v>23884</v>
      </c>
      <c r="C6923" t="s">
        <v>33102</v>
      </c>
      <c r="D6923">
        <v>0</v>
      </c>
    </row>
    <row r="6924" spans="1:4" x14ac:dyDescent="0.25">
      <c r="A6924" t="s">
        <v>23890</v>
      </c>
      <c r="B6924" t="s">
        <v>23892</v>
      </c>
      <c r="C6924" t="s">
        <v>33104</v>
      </c>
      <c r="D6924">
        <v>0</v>
      </c>
    </row>
    <row r="6925" spans="1:4" x14ac:dyDescent="0.25">
      <c r="A6925" t="s">
        <v>23894</v>
      </c>
      <c r="B6925" t="s">
        <v>23896</v>
      </c>
      <c r="C6925" t="s">
        <v>33105</v>
      </c>
      <c r="D6925">
        <v>0</v>
      </c>
    </row>
    <row r="6926" spans="1:4" x14ac:dyDescent="0.25">
      <c r="A6926" t="s">
        <v>23902</v>
      </c>
      <c r="B6926" t="s">
        <v>23904</v>
      </c>
      <c r="C6926" t="s">
        <v>33107</v>
      </c>
      <c r="D6926">
        <v>0</v>
      </c>
    </row>
    <row r="6927" spans="1:4" x14ac:dyDescent="0.25">
      <c r="A6927" t="s">
        <v>23906</v>
      </c>
      <c r="B6927" t="s">
        <v>23908</v>
      </c>
      <c r="C6927" t="s">
        <v>33108</v>
      </c>
      <c r="D6927">
        <v>0</v>
      </c>
    </row>
    <row r="6928" spans="1:4" x14ac:dyDescent="0.25">
      <c r="A6928" t="s">
        <v>23914</v>
      </c>
      <c r="B6928" t="s">
        <v>23916</v>
      </c>
      <c r="C6928" t="s">
        <v>33110</v>
      </c>
      <c r="D6928">
        <v>0</v>
      </c>
    </row>
    <row r="6929" spans="1:4" x14ac:dyDescent="0.25">
      <c r="A6929" t="s">
        <v>23918</v>
      </c>
      <c r="B6929" t="s">
        <v>23920</v>
      </c>
      <c r="C6929" t="s">
        <v>33111</v>
      </c>
      <c r="D6929">
        <v>0</v>
      </c>
    </row>
    <row r="6930" spans="1:4" x14ac:dyDescent="0.25">
      <c r="A6930" t="s">
        <v>23922</v>
      </c>
      <c r="B6930" t="s">
        <v>23924</v>
      </c>
      <c r="C6930" t="s">
        <v>33112</v>
      </c>
      <c r="D6930">
        <v>0</v>
      </c>
    </row>
    <row r="6931" spans="1:4" x14ac:dyDescent="0.25">
      <c r="A6931" t="s">
        <v>23926</v>
      </c>
      <c r="B6931" t="s">
        <v>23928</v>
      </c>
      <c r="C6931" t="s">
        <v>33113</v>
      </c>
      <c r="D6931">
        <v>0</v>
      </c>
    </row>
    <row r="6932" spans="1:4" x14ac:dyDescent="0.25">
      <c r="A6932" t="s">
        <v>23930</v>
      </c>
      <c r="B6932" t="s">
        <v>23932</v>
      </c>
      <c r="C6932" t="s">
        <v>33114</v>
      </c>
      <c r="D6932">
        <v>0</v>
      </c>
    </row>
    <row r="6933" spans="1:4" x14ac:dyDescent="0.25">
      <c r="A6933" t="s">
        <v>23934</v>
      </c>
      <c r="B6933" t="s">
        <v>23936</v>
      </c>
      <c r="C6933" t="s">
        <v>33115</v>
      </c>
      <c r="D6933">
        <v>0</v>
      </c>
    </row>
    <row r="6934" spans="1:4" x14ac:dyDescent="0.25">
      <c r="A6934" t="s">
        <v>23938</v>
      </c>
      <c r="B6934" t="s">
        <v>23940</v>
      </c>
      <c r="C6934" t="s">
        <v>33116</v>
      </c>
      <c r="D6934">
        <v>0</v>
      </c>
    </row>
    <row r="6935" spans="1:4" x14ac:dyDescent="0.25">
      <c r="A6935" t="s">
        <v>23942</v>
      </c>
      <c r="B6935" t="s">
        <v>23944</v>
      </c>
      <c r="C6935" t="s">
        <v>33117</v>
      </c>
      <c r="D6935">
        <v>0</v>
      </c>
    </row>
    <row r="6936" spans="1:4" x14ac:dyDescent="0.25">
      <c r="A6936" t="s">
        <v>23946</v>
      </c>
      <c r="B6936" t="s">
        <v>23948</v>
      </c>
      <c r="C6936" t="s">
        <v>33118</v>
      </c>
      <c r="D6936">
        <v>0</v>
      </c>
    </row>
    <row r="6937" spans="1:4" x14ac:dyDescent="0.25">
      <c r="A6937" t="s">
        <v>23954</v>
      </c>
      <c r="B6937" t="s">
        <v>23956</v>
      </c>
      <c r="C6937" t="s">
        <v>33120</v>
      </c>
      <c r="D6937">
        <v>0</v>
      </c>
    </row>
    <row r="6938" spans="1:4" x14ac:dyDescent="0.25">
      <c r="A6938" t="s">
        <v>23958</v>
      </c>
      <c r="B6938" t="s">
        <v>23960</v>
      </c>
      <c r="C6938" t="s">
        <v>33121</v>
      </c>
      <c r="D6938">
        <v>0</v>
      </c>
    </row>
    <row r="6939" spans="1:4" x14ac:dyDescent="0.25">
      <c r="A6939" t="s">
        <v>23962</v>
      </c>
      <c r="B6939" t="s">
        <v>23964</v>
      </c>
      <c r="C6939" t="s">
        <v>33122</v>
      </c>
      <c r="D6939">
        <v>0</v>
      </c>
    </row>
    <row r="6940" spans="1:4" x14ac:dyDescent="0.25">
      <c r="A6940" t="s">
        <v>23966</v>
      </c>
      <c r="B6940" t="s">
        <v>23968</v>
      </c>
      <c r="C6940" t="s">
        <v>33123</v>
      </c>
      <c r="D6940">
        <v>0</v>
      </c>
    </row>
    <row r="6941" spans="1:4" x14ac:dyDescent="0.25">
      <c r="A6941" t="s">
        <v>23970</v>
      </c>
      <c r="B6941" t="s">
        <v>23972</v>
      </c>
      <c r="C6941" t="s">
        <v>33124</v>
      </c>
      <c r="D6941">
        <v>0</v>
      </c>
    </row>
    <row r="6942" spans="1:4" x14ac:dyDescent="0.25">
      <c r="A6942" t="s">
        <v>23974</v>
      </c>
      <c r="B6942" t="s">
        <v>23976</v>
      </c>
      <c r="C6942" t="s">
        <v>33125</v>
      </c>
      <c r="D6942">
        <v>0</v>
      </c>
    </row>
    <row r="6943" spans="1:4" x14ac:dyDescent="0.25">
      <c r="A6943" t="s">
        <v>23979</v>
      </c>
      <c r="B6943" t="s">
        <v>23981</v>
      </c>
      <c r="C6943" t="s">
        <v>33127</v>
      </c>
      <c r="D6943">
        <v>0</v>
      </c>
    </row>
    <row r="6944" spans="1:4" x14ac:dyDescent="0.25">
      <c r="A6944" t="s">
        <v>23991</v>
      </c>
      <c r="B6944" t="s">
        <v>23993</v>
      </c>
      <c r="C6944" t="s">
        <v>33130</v>
      </c>
      <c r="D6944">
        <v>0</v>
      </c>
    </row>
    <row r="6945" spans="1:4" x14ac:dyDescent="0.25">
      <c r="A6945" t="s">
        <v>23995</v>
      </c>
      <c r="B6945" t="s">
        <v>23997</v>
      </c>
      <c r="C6945" t="s">
        <v>33131</v>
      </c>
      <c r="D6945">
        <v>0</v>
      </c>
    </row>
    <row r="6946" spans="1:4" x14ac:dyDescent="0.25">
      <c r="A6946" t="s">
        <v>23999</v>
      </c>
      <c r="B6946" t="s">
        <v>24001</v>
      </c>
      <c r="C6946" t="s">
        <v>33132</v>
      </c>
      <c r="D6946">
        <v>0</v>
      </c>
    </row>
    <row r="6947" spans="1:4" x14ac:dyDescent="0.25">
      <c r="A6947" t="s">
        <v>24004</v>
      </c>
      <c r="B6947" t="s">
        <v>24006</v>
      </c>
      <c r="C6947" t="s">
        <v>33134</v>
      </c>
      <c r="D6947">
        <v>0</v>
      </c>
    </row>
    <row r="6948" spans="1:4" x14ac:dyDescent="0.25">
      <c r="A6948" t="s">
        <v>24009</v>
      </c>
      <c r="B6948" t="s">
        <v>24011</v>
      </c>
      <c r="C6948" t="s">
        <v>33136</v>
      </c>
      <c r="D6948">
        <v>0</v>
      </c>
    </row>
    <row r="6949" spans="1:4" x14ac:dyDescent="0.25">
      <c r="A6949" t="s">
        <v>24018</v>
      </c>
      <c r="B6949" t="s">
        <v>24020</v>
      </c>
      <c r="C6949" t="s">
        <v>33139</v>
      </c>
      <c r="D6949">
        <v>0</v>
      </c>
    </row>
    <row r="6950" spans="1:4" x14ac:dyDescent="0.25">
      <c r="A6950" t="s">
        <v>24026</v>
      </c>
      <c r="B6950" t="s">
        <v>24028</v>
      </c>
      <c r="C6950" t="s">
        <v>33141</v>
      </c>
      <c r="D6950">
        <v>0</v>
      </c>
    </row>
    <row r="6951" spans="1:4" x14ac:dyDescent="0.25">
      <c r="A6951" t="s">
        <v>24030</v>
      </c>
      <c r="B6951" t="s">
        <v>24032</v>
      </c>
      <c r="C6951" t="s">
        <v>33142</v>
      </c>
      <c r="D6951">
        <v>0</v>
      </c>
    </row>
    <row r="6952" spans="1:4" x14ac:dyDescent="0.25">
      <c r="A6952" t="s">
        <v>24040</v>
      </c>
      <c r="B6952" t="s">
        <v>24042</v>
      </c>
      <c r="C6952" t="s">
        <v>33145</v>
      </c>
      <c r="D6952">
        <v>0</v>
      </c>
    </row>
    <row r="6953" spans="1:4" x14ac:dyDescent="0.25">
      <c r="A6953" t="s">
        <v>24044</v>
      </c>
      <c r="B6953" t="s">
        <v>24046</v>
      </c>
      <c r="C6953" t="s">
        <v>33146</v>
      </c>
      <c r="D6953">
        <v>0</v>
      </c>
    </row>
    <row r="6954" spans="1:4" x14ac:dyDescent="0.25">
      <c r="A6954" t="s">
        <v>24048</v>
      </c>
      <c r="B6954" t="s">
        <v>24050</v>
      </c>
      <c r="C6954" t="s">
        <v>33147</v>
      </c>
      <c r="D6954">
        <v>0</v>
      </c>
    </row>
    <row r="6955" spans="1:4" x14ac:dyDescent="0.25">
      <c r="A6955" t="s">
        <v>24052</v>
      </c>
      <c r="B6955" t="s">
        <v>24054</v>
      </c>
      <c r="C6955" t="s">
        <v>33148</v>
      </c>
      <c r="D6955">
        <v>0</v>
      </c>
    </row>
    <row r="6956" spans="1:4" x14ac:dyDescent="0.25">
      <c r="A6956" t="s">
        <v>24058</v>
      </c>
      <c r="B6956" t="s">
        <v>24060</v>
      </c>
      <c r="C6956" t="s">
        <v>33150</v>
      </c>
      <c r="D6956">
        <v>0</v>
      </c>
    </row>
    <row r="6957" spans="1:4" x14ac:dyDescent="0.25">
      <c r="A6957" t="s">
        <v>24062</v>
      </c>
      <c r="B6957" t="s">
        <v>24064</v>
      </c>
      <c r="C6957" t="s">
        <v>33151</v>
      </c>
      <c r="D6957">
        <v>0</v>
      </c>
    </row>
    <row r="6958" spans="1:4" x14ac:dyDescent="0.25">
      <c r="A6958" t="s">
        <v>24066</v>
      </c>
      <c r="B6958" t="s">
        <v>24068</v>
      </c>
      <c r="C6958" t="s">
        <v>33152</v>
      </c>
      <c r="D6958">
        <v>0</v>
      </c>
    </row>
    <row r="6959" spans="1:4" x14ac:dyDescent="0.25">
      <c r="A6959" t="s">
        <v>24070</v>
      </c>
      <c r="B6959" t="s">
        <v>24072</v>
      </c>
      <c r="C6959" t="s">
        <v>33153</v>
      </c>
      <c r="D6959">
        <v>0</v>
      </c>
    </row>
    <row r="6960" spans="1:4" x14ac:dyDescent="0.25">
      <c r="A6960" t="s">
        <v>24074</v>
      </c>
      <c r="B6960" t="s">
        <v>24076</v>
      </c>
      <c r="C6960" t="s">
        <v>33154</v>
      </c>
      <c r="D6960">
        <v>0</v>
      </c>
    </row>
    <row r="6961" spans="1:4" x14ac:dyDescent="0.25">
      <c r="A6961" t="s">
        <v>24078</v>
      </c>
      <c r="B6961" t="s">
        <v>24080</v>
      </c>
      <c r="C6961" t="s">
        <v>33155</v>
      </c>
      <c r="D6961">
        <v>0</v>
      </c>
    </row>
    <row r="6962" spans="1:4" x14ac:dyDescent="0.25">
      <c r="A6962" t="s">
        <v>24082</v>
      </c>
      <c r="B6962" t="s">
        <v>24084</v>
      </c>
      <c r="C6962" t="s">
        <v>33156</v>
      </c>
      <c r="D6962">
        <v>0</v>
      </c>
    </row>
    <row r="6963" spans="1:4" x14ac:dyDescent="0.25">
      <c r="A6963" t="s">
        <v>24086</v>
      </c>
      <c r="B6963" t="s">
        <v>24088</v>
      </c>
      <c r="C6963" t="s">
        <v>33157</v>
      </c>
      <c r="D6963">
        <v>0</v>
      </c>
    </row>
    <row r="6964" spans="1:4" x14ac:dyDescent="0.25">
      <c r="A6964" t="s">
        <v>24094</v>
      </c>
      <c r="B6964" t="s">
        <v>24096</v>
      </c>
      <c r="C6964" t="s">
        <v>33159</v>
      </c>
      <c r="D6964">
        <v>0</v>
      </c>
    </row>
    <row r="6965" spans="1:4" x14ac:dyDescent="0.25">
      <c r="A6965" t="s">
        <v>24106</v>
      </c>
      <c r="B6965" t="s">
        <v>24108</v>
      </c>
      <c r="C6965" t="s">
        <v>33162</v>
      </c>
      <c r="D6965">
        <v>0</v>
      </c>
    </row>
    <row r="6966" spans="1:4" x14ac:dyDescent="0.25">
      <c r="A6966" t="s">
        <v>24110</v>
      </c>
      <c r="B6966" t="s">
        <v>24112</v>
      </c>
      <c r="C6966" t="s">
        <v>33163</v>
      </c>
      <c r="D6966">
        <v>0</v>
      </c>
    </row>
    <row r="6967" spans="1:4" x14ac:dyDescent="0.25">
      <c r="A6967" t="s">
        <v>24114</v>
      </c>
      <c r="B6967" t="s">
        <v>24116</v>
      </c>
      <c r="C6967" t="s">
        <v>33164</v>
      </c>
      <c r="D6967">
        <v>0</v>
      </c>
    </row>
    <row r="6968" spans="1:4" x14ac:dyDescent="0.25">
      <c r="A6968" t="s">
        <v>24118</v>
      </c>
      <c r="B6968" t="s">
        <v>24120</v>
      </c>
      <c r="C6968" t="s">
        <v>33165</v>
      </c>
      <c r="D6968">
        <v>0</v>
      </c>
    </row>
    <row r="6969" spans="1:4" x14ac:dyDescent="0.25">
      <c r="A6969" t="s">
        <v>24122</v>
      </c>
      <c r="B6969" t="s">
        <v>24124</v>
      </c>
      <c r="C6969" t="s">
        <v>33166</v>
      </c>
      <c r="D6969">
        <v>0</v>
      </c>
    </row>
    <row r="6970" spans="1:4" x14ac:dyDescent="0.25">
      <c r="A6970" t="s">
        <v>24130</v>
      </c>
      <c r="B6970" t="s">
        <v>24132</v>
      </c>
      <c r="C6970" t="s">
        <v>33168</v>
      </c>
      <c r="D6970">
        <v>0</v>
      </c>
    </row>
    <row r="6971" spans="1:4" x14ac:dyDescent="0.25">
      <c r="A6971" t="s">
        <v>24134</v>
      </c>
      <c r="B6971" t="s">
        <v>24136</v>
      </c>
      <c r="C6971" t="s">
        <v>33169</v>
      </c>
      <c r="D6971">
        <v>0</v>
      </c>
    </row>
    <row r="6972" spans="1:4" x14ac:dyDescent="0.25">
      <c r="A6972" t="s">
        <v>24151</v>
      </c>
      <c r="B6972" t="s">
        <v>24153</v>
      </c>
      <c r="C6972" t="s">
        <v>33174</v>
      </c>
      <c r="D6972">
        <v>0</v>
      </c>
    </row>
    <row r="6973" spans="1:4" x14ac:dyDescent="0.25">
      <c r="A6973" t="s">
        <v>24155</v>
      </c>
      <c r="B6973" t="s">
        <v>24157</v>
      </c>
      <c r="C6973" t="s">
        <v>33175</v>
      </c>
      <c r="D6973">
        <v>0</v>
      </c>
    </row>
    <row r="6974" spans="1:4" x14ac:dyDescent="0.25">
      <c r="A6974" t="s">
        <v>24159</v>
      </c>
      <c r="B6974" t="s">
        <v>24161</v>
      </c>
      <c r="C6974" t="s">
        <v>33176</v>
      </c>
      <c r="D6974">
        <v>0</v>
      </c>
    </row>
    <row r="6975" spans="1:4" x14ac:dyDescent="0.25">
      <c r="A6975" t="s">
        <v>24163</v>
      </c>
      <c r="B6975" t="s">
        <v>24165</v>
      </c>
      <c r="C6975" t="s">
        <v>33177</v>
      </c>
      <c r="D6975">
        <v>0</v>
      </c>
    </row>
    <row r="6976" spans="1:4" x14ac:dyDescent="0.25">
      <c r="A6976" t="s">
        <v>24169</v>
      </c>
      <c r="B6976" t="s">
        <v>24171</v>
      </c>
      <c r="C6976" t="s">
        <v>33179</v>
      </c>
      <c r="D6976">
        <v>0</v>
      </c>
    </row>
    <row r="6977" spans="1:4" x14ac:dyDescent="0.25">
      <c r="A6977" t="s">
        <v>24173</v>
      </c>
      <c r="B6977" t="s">
        <v>24175</v>
      </c>
      <c r="C6977" t="s">
        <v>33180</v>
      </c>
      <c r="D6977">
        <v>0</v>
      </c>
    </row>
    <row r="6978" spans="1:4" x14ac:dyDescent="0.25">
      <c r="A6978" t="s">
        <v>24177</v>
      </c>
      <c r="B6978" t="s">
        <v>24179</v>
      </c>
      <c r="C6978" t="s">
        <v>33181</v>
      </c>
      <c r="D6978">
        <v>0</v>
      </c>
    </row>
    <row r="6979" spans="1:4" x14ac:dyDescent="0.25">
      <c r="A6979" t="s">
        <v>24182</v>
      </c>
      <c r="B6979" t="s">
        <v>24184</v>
      </c>
      <c r="C6979" t="s">
        <v>33183</v>
      </c>
      <c r="D6979">
        <v>0</v>
      </c>
    </row>
    <row r="6980" spans="1:4" x14ac:dyDescent="0.25">
      <c r="A6980" t="s">
        <v>24186</v>
      </c>
      <c r="B6980" t="s">
        <v>24188</v>
      </c>
      <c r="C6980" t="s">
        <v>33184</v>
      </c>
      <c r="D6980">
        <v>0</v>
      </c>
    </row>
    <row r="6981" spans="1:4" x14ac:dyDescent="0.25">
      <c r="A6981" t="s">
        <v>24190</v>
      </c>
      <c r="B6981" t="s">
        <v>24192</v>
      </c>
      <c r="C6981" t="s">
        <v>33185</v>
      </c>
      <c r="D6981">
        <v>0</v>
      </c>
    </row>
    <row r="6982" spans="1:4" x14ac:dyDescent="0.25">
      <c r="A6982" t="s">
        <v>24194</v>
      </c>
      <c r="B6982" t="s">
        <v>24196</v>
      </c>
      <c r="C6982" t="s">
        <v>33186</v>
      </c>
      <c r="D6982">
        <v>0</v>
      </c>
    </row>
    <row r="6983" spans="1:4" x14ac:dyDescent="0.25">
      <c r="A6983" t="s">
        <v>24198</v>
      </c>
      <c r="B6983" t="s">
        <v>24200</v>
      </c>
      <c r="C6983" t="s">
        <v>33187</v>
      </c>
      <c r="D6983">
        <v>0</v>
      </c>
    </row>
    <row r="6984" spans="1:4" x14ac:dyDescent="0.25">
      <c r="A6984" t="s">
        <v>24202</v>
      </c>
      <c r="B6984" t="s">
        <v>24204</v>
      </c>
      <c r="C6984" t="s">
        <v>33188</v>
      </c>
      <c r="D6984">
        <v>0</v>
      </c>
    </row>
    <row r="6985" spans="1:4" x14ac:dyDescent="0.25">
      <c r="A6985" t="s">
        <v>24212</v>
      </c>
      <c r="B6985" t="s">
        <v>24214</v>
      </c>
      <c r="C6985" t="s">
        <v>33191</v>
      </c>
      <c r="D6985">
        <v>0</v>
      </c>
    </row>
    <row r="6986" spans="1:4" x14ac:dyDescent="0.25">
      <c r="A6986" t="s">
        <v>24225</v>
      </c>
      <c r="B6986" t="s">
        <v>24227</v>
      </c>
      <c r="C6986" t="s">
        <v>33195</v>
      </c>
      <c r="D6986">
        <v>0</v>
      </c>
    </row>
    <row r="6987" spans="1:4" x14ac:dyDescent="0.25">
      <c r="A6987" t="s">
        <v>24229</v>
      </c>
      <c r="B6987" t="s">
        <v>24231</v>
      </c>
      <c r="C6987" t="s">
        <v>33196</v>
      </c>
      <c r="D6987">
        <v>0</v>
      </c>
    </row>
    <row r="6988" spans="1:4" x14ac:dyDescent="0.25">
      <c r="A6988" t="s">
        <v>24235</v>
      </c>
      <c r="B6988" t="s">
        <v>24237</v>
      </c>
      <c r="C6988" t="s">
        <v>33198</v>
      </c>
      <c r="D6988">
        <v>0</v>
      </c>
    </row>
    <row r="6989" spans="1:4" x14ac:dyDescent="0.25">
      <c r="A6989" t="s">
        <v>24239</v>
      </c>
      <c r="B6989" t="s">
        <v>24241</v>
      </c>
      <c r="C6989" t="s">
        <v>33199</v>
      </c>
      <c r="D6989">
        <v>0</v>
      </c>
    </row>
    <row r="6990" spans="1:4" x14ac:dyDescent="0.25">
      <c r="A6990" t="s">
        <v>24243</v>
      </c>
      <c r="B6990" t="s">
        <v>24245</v>
      </c>
      <c r="C6990" t="s">
        <v>33200</v>
      </c>
      <c r="D6990">
        <v>0</v>
      </c>
    </row>
    <row r="6991" spans="1:4" x14ac:dyDescent="0.25">
      <c r="A6991" t="s">
        <v>24247</v>
      </c>
      <c r="B6991" t="s">
        <v>24249</v>
      </c>
      <c r="C6991" t="s">
        <v>33201</v>
      </c>
      <c r="D6991">
        <v>0</v>
      </c>
    </row>
    <row r="6992" spans="1:4" x14ac:dyDescent="0.25">
      <c r="A6992" t="s">
        <v>24251</v>
      </c>
      <c r="B6992" t="s">
        <v>24253</v>
      </c>
      <c r="C6992" t="s">
        <v>33202</v>
      </c>
      <c r="D6992">
        <v>0</v>
      </c>
    </row>
    <row r="6993" spans="1:4" x14ac:dyDescent="0.25">
      <c r="A6993" t="s">
        <v>24255</v>
      </c>
      <c r="B6993" t="s">
        <v>24257</v>
      </c>
      <c r="C6993" t="s">
        <v>33203</v>
      </c>
      <c r="D6993">
        <v>0</v>
      </c>
    </row>
    <row r="6994" spans="1:4" x14ac:dyDescent="0.25">
      <c r="A6994" t="s">
        <v>24259</v>
      </c>
      <c r="B6994" t="s">
        <v>24261</v>
      </c>
      <c r="C6994" t="s">
        <v>33204</v>
      </c>
      <c r="D6994">
        <v>0</v>
      </c>
    </row>
    <row r="6995" spans="1:4" x14ac:dyDescent="0.25">
      <c r="A6995" t="s">
        <v>24263</v>
      </c>
      <c r="B6995" t="s">
        <v>24265</v>
      </c>
      <c r="C6995" t="s">
        <v>33205</v>
      </c>
      <c r="D6995">
        <v>0</v>
      </c>
    </row>
    <row r="6996" spans="1:4" x14ac:dyDescent="0.25">
      <c r="A6996" t="s">
        <v>24267</v>
      </c>
      <c r="B6996" t="s">
        <v>24269</v>
      </c>
      <c r="C6996" t="s">
        <v>33206</v>
      </c>
      <c r="D6996">
        <v>0</v>
      </c>
    </row>
    <row r="6997" spans="1:4" x14ac:dyDescent="0.25">
      <c r="A6997" t="s">
        <v>24280</v>
      </c>
      <c r="B6997" t="s">
        <v>24282</v>
      </c>
      <c r="C6997" t="s">
        <v>33210</v>
      </c>
      <c r="D6997">
        <v>0</v>
      </c>
    </row>
    <row r="6998" spans="1:4" x14ac:dyDescent="0.25">
      <c r="A6998" t="s">
        <v>24284</v>
      </c>
      <c r="B6998" t="s">
        <v>24286</v>
      </c>
      <c r="C6998" t="s">
        <v>33211</v>
      </c>
      <c r="D6998">
        <v>0</v>
      </c>
    </row>
    <row r="6999" spans="1:4" x14ac:dyDescent="0.25">
      <c r="A6999" t="s">
        <v>24288</v>
      </c>
      <c r="B6999" t="s">
        <v>24290</v>
      </c>
      <c r="C6999" t="s">
        <v>33212</v>
      </c>
      <c r="D6999">
        <v>0</v>
      </c>
    </row>
    <row r="7000" spans="1:4" x14ac:dyDescent="0.25">
      <c r="A7000" t="s">
        <v>24292</v>
      </c>
      <c r="B7000" t="s">
        <v>24294</v>
      </c>
      <c r="C7000" t="s">
        <v>33213</v>
      </c>
      <c r="D7000">
        <v>0</v>
      </c>
    </row>
    <row r="7001" spans="1:4" x14ac:dyDescent="0.25">
      <c r="A7001" t="s">
        <v>24300</v>
      </c>
      <c r="B7001" t="s">
        <v>24302</v>
      </c>
      <c r="C7001" t="s">
        <v>33215</v>
      </c>
      <c r="D7001">
        <v>0</v>
      </c>
    </row>
    <row r="7002" spans="1:4" x14ac:dyDescent="0.25">
      <c r="A7002" t="s">
        <v>24304</v>
      </c>
      <c r="B7002" t="s">
        <v>24306</v>
      </c>
      <c r="C7002" t="s">
        <v>33216</v>
      </c>
      <c r="D7002">
        <v>0</v>
      </c>
    </row>
    <row r="7003" spans="1:4" x14ac:dyDescent="0.25">
      <c r="A7003" t="s">
        <v>24308</v>
      </c>
      <c r="B7003" t="s">
        <v>24310</v>
      </c>
      <c r="C7003" t="s">
        <v>33217</v>
      </c>
      <c r="D7003">
        <v>0</v>
      </c>
    </row>
    <row r="7004" spans="1:4" x14ac:dyDescent="0.25">
      <c r="A7004" t="s">
        <v>24312</v>
      </c>
      <c r="B7004" t="s">
        <v>24314</v>
      </c>
      <c r="C7004" t="s">
        <v>33218</v>
      </c>
      <c r="D7004">
        <v>0</v>
      </c>
    </row>
    <row r="7005" spans="1:4" x14ac:dyDescent="0.25">
      <c r="A7005" t="s">
        <v>24316</v>
      </c>
      <c r="B7005" t="s">
        <v>24318</v>
      </c>
      <c r="C7005" t="s">
        <v>33219</v>
      </c>
      <c r="D7005">
        <v>0</v>
      </c>
    </row>
    <row r="7006" spans="1:4" x14ac:dyDescent="0.25">
      <c r="A7006" t="s">
        <v>24320</v>
      </c>
      <c r="B7006" t="s">
        <v>24322</v>
      </c>
      <c r="C7006" t="s">
        <v>33220</v>
      </c>
      <c r="D7006">
        <v>0</v>
      </c>
    </row>
    <row r="7007" spans="1:4" x14ac:dyDescent="0.25">
      <c r="A7007" t="s">
        <v>24328</v>
      </c>
      <c r="B7007" t="s">
        <v>24330</v>
      </c>
      <c r="C7007" t="s">
        <v>33222</v>
      </c>
      <c r="D7007">
        <v>0</v>
      </c>
    </row>
    <row r="7008" spans="1:4" x14ac:dyDescent="0.25">
      <c r="A7008" t="s">
        <v>24332</v>
      </c>
      <c r="B7008" t="s">
        <v>24334</v>
      </c>
      <c r="C7008" t="s">
        <v>33223</v>
      </c>
      <c r="D7008">
        <v>0</v>
      </c>
    </row>
    <row r="7009" spans="1:4" x14ac:dyDescent="0.25">
      <c r="A7009" t="s">
        <v>24336</v>
      </c>
      <c r="B7009" t="s">
        <v>24338</v>
      </c>
      <c r="C7009" t="s">
        <v>33224</v>
      </c>
      <c r="D7009">
        <v>0</v>
      </c>
    </row>
    <row r="7010" spans="1:4" x14ac:dyDescent="0.25">
      <c r="A7010" t="s">
        <v>24340</v>
      </c>
      <c r="B7010" t="s">
        <v>24342</v>
      </c>
      <c r="C7010" t="s">
        <v>33225</v>
      </c>
      <c r="D7010">
        <v>0</v>
      </c>
    </row>
    <row r="7011" spans="1:4" x14ac:dyDescent="0.25">
      <c r="A7011" t="s">
        <v>24344</v>
      </c>
      <c r="B7011" t="s">
        <v>24346</v>
      </c>
      <c r="C7011" t="s">
        <v>33226</v>
      </c>
      <c r="D7011">
        <v>0</v>
      </c>
    </row>
    <row r="7012" spans="1:4" x14ac:dyDescent="0.25">
      <c r="A7012" t="s">
        <v>24348</v>
      </c>
      <c r="B7012" t="s">
        <v>24350</v>
      </c>
      <c r="C7012" t="s">
        <v>33227</v>
      </c>
      <c r="D7012">
        <v>0</v>
      </c>
    </row>
    <row r="7013" spans="1:4" x14ac:dyDescent="0.25">
      <c r="A7013" t="s">
        <v>24352</v>
      </c>
      <c r="B7013" t="s">
        <v>24354</v>
      </c>
      <c r="C7013" t="s">
        <v>33228</v>
      </c>
      <c r="D7013">
        <v>0</v>
      </c>
    </row>
    <row r="7014" spans="1:4" x14ac:dyDescent="0.25">
      <c r="A7014" t="s">
        <v>24356</v>
      </c>
      <c r="B7014" t="s">
        <v>24358</v>
      </c>
      <c r="C7014" t="s">
        <v>33229</v>
      </c>
      <c r="D7014">
        <v>0</v>
      </c>
    </row>
    <row r="7015" spans="1:4" x14ac:dyDescent="0.25">
      <c r="A7015" t="s">
        <v>24360</v>
      </c>
      <c r="B7015" t="s">
        <v>24362</v>
      </c>
      <c r="C7015" t="s">
        <v>33230</v>
      </c>
      <c r="D7015">
        <v>0</v>
      </c>
    </row>
    <row r="7016" spans="1:4" x14ac:dyDescent="0.25">
      <c r="A7016" t="s">
        <v>24372</v>
      </c>
      <c r="B7016" t="s">
        <v>24374</v>
      </c>
      <c r="C7016" t="s">
        <v>33233</v>
      </c>
      <c r="D7016">
        <v>0</v>
      </c>
    </row>
    <row r="7017" spans="1:4" x14ac:dyDescent="0.25">
      <c r="A7017" t="s">
        <v>24376</v>
      </c>
      <c r="B7017" t="s">
        <v>24378</v>
      </c>
      <c r="C7017" t="s">
        <v>33234</v>
      </c>
      <c r="D7017">
        <v>0</v>
      </c>
    </row>
    <row r="7018" spans="1:4" x14ac:dyDescent="0.25">
      <c r="A7018" t="s">
        <v>24380</v>
      </c>
      <c r="B7018" t="s">
        <v>24382</v>
      </c>
      <c r="C7018" t="s">
        <v>33235</v>
      </c>
      <c r="D7018">
        <v>0</v>
      </c>
    </row>
    <row r="7019" spans="1:4" x14ac:dyDescent="0.25">
      <c r="A7019" t="s">
        <v>24384</v>
      </c>
      <c r="B7019" t="s">
        <v>24386</v>
      </c>
      <c r="C7019" t="s">
        <v>33236</v>
      </c>
      <c r="D7019">
        <v>0</v>
      </c>
    </row>
    <row r="7020" spans="1:4" x14ac:dyDescent="0.25">
      <c r="A7020" t="s">
        <v>24388</v>
      </c>
      <c r="B7020" t="s">
        <v>24390</v>
      </c>
      <c r="C7020" t="s">
        <v>33237</v>
      </c>
      <c r="D7020">
        <v>0</v>
      </c>
    </row>
    <row r="7021" spans="1:4" x14ac:dyDescent="0.25">
      <c r="A7021" t="s">
        <v>24392</v>
      </c>
      <c r="B7021" t="s">
        <v>24394</v>
      </c>
      <c r="C7021" t="s">
        <v>33238</v>
      </c>
      <c r="D7021">
        <v>0</v>
      </c>
    </row>
    <row r="7022" spans="1:4" x14ac:dyDescent="0.25">
      <c r="A7022" t="s">
        <v>24396</v>
      </c>
      <c r="B7022" t="s">
        <v>24398</v>
      </c>
      <c r="C7022" t="s">
        <v>33239</v>
      </c>
      <c r="D7022">
        <v>0</v>
      </c>
    </row>
    <row r="7023" spans="1:4" x14ac:dyDescent="0.25">
      <c r="A7023" t="s">
        <v>24408</v>
      </c>
      <c r="B7023" t="s">
        <v>24410</v>
      </c>
      <c r="C7023" t="s">
        <v>33242</v>
      </c>
      <c r="D7023">
        <v>0</v>
      </c>
    </row>
    <row r="7024" spans="1:4" x14ac:dyDescent="0.25">
      <c r="A7024" t="s">
        <v>24412</v>
      </c>
      <c r="B7024" t="s">
        <v>24414</v>
      </c>
      <c r="C7024" t="s">
        <v>33243</v>
      </c>
      <c r="D7024">
        <v>0</v>
      </c>
    </row>
    <row r="7025" spans="1:4" x14ac:dyDescent="0.25">
      <c r="A7025" t="s">
        <v>24420</v>
      </c>
      <c r="B7025" t="s">
        <v>24422</v>
      </c>
      <c r="C7025" t="s">
        <v>33245</v>
      </c>
      <c r="D7025">
        <v>0</v>
      </c>
    </row>
    <row r="7026" spans="1:4" x14ac:dyDescent="0.25">
      <c r="A7026" t="s">
        <v>24433</v>
      </c>
      <c r="B7026" t="s">
        <v>24435</v>
      </c>
      <c r="C7026" t="s">
        <v>33249</v>
      </c>
      <c r="D7026">
        <v>0</v>
      </c>
    </row>
    <row r="7027" spans="1:4" x14ac:dyDescent="0.25">
      <c r="A7027" t="s">
        <v>24437</v>
      </c>
      <c r="B7027" t="s">
        <v>24439</v>
      </c>
      <c r="C7027" t="s">
        <v>33250</v>
      </c>
      <c r="D7027">
        <v>0</v>
      </c>
    </row>
    <row r="7028" spans="1:4" x14ac:dyDescent="0.25">
      <c r="A7028" t="s">
        <v>24444</v>
      </c>
      <c r="B7028" t="s">
        <v>24446</v>
      </c>
      <c r="C7028" t="s">
        <v>33253</v>
      </c>
      <c r="D7028">
        <v>0</v>
      </c>
    </row>
    <row r="7029" spans="1:4" x14ac:dyDescent="0.25">
      <c r="A7029" t="s">
        <v>24448</v>
      </c>
      <c r="B7029" t="s">
        <v>24450</v>
      </c>
      <c r="C7029" t="s">
        <v>33254</v>
      </c>
      <c r="D7029">
        <v>0</v>
      </c>
    </row>
    <row r="7030" spans="1:4" x14ac:dyDescent="0.25">
      <c r="A7030" t="s">
        <v>24452</v>
      </c>
      <c r="B7030" t="s">
        <v>24454</v>
      </c>
      <c r="C7030" t="s">
        <v>33255</v>
      </c>
      <c r="D7030">
        <v>0</v>
      </c>
    </row>
    <row r="7031" spans="1:4" x14ac:dyDescent="0.25">
      <c r="A7031" t="s">
        <v>24456</v>
      </c>
      <c r="B7031" t="s">
        <v>24458</v>
      </c>
      <c r="C7031" t="s">
        <v>33256</v>
      </c>
      <c r="D7031">
        <v>0</v>
      </c>
    </row>
    <row r="7032" spans="1:4" x14ac:dyDescent="0.25">
      <c r="A7032" t="s">
        <v>24460</v>
      </c>
      <c r="B7032" t="s">
        <v>24462</v>
      </c>
      <c r="C7032" t="s">
        <v>33257</v>
      </c>
      <c r="D7032">
        <v>0</v>
      </c>
    </row>
    <row r="7033" spans="1:4" x14ac:dyDescent="0.25">
      <c r="A7033" t="s">
        <v>24468</v>
      </c>
      <c r="B7033" t="s">
        <v>24470</v>
      </c>
      <c r="C7033" t="s">
        <v>33259</v>
      </c>
      <c r="D7033">
        <v>0</v>
      </c>
    </row>
    <row r="7034" spans="1:4" x14ac:dyDescent="0.25">
      <c r="A7034" t="s">
        <v>24476</v>
      </c>
      <c r="B7034" t="s">
        <v>24478</v>
      </c>
      <c r="C7034" t="s">
        <v>33261</v>
      </c>
      <c r="D7034">
        <v>0</v>
      </c>
    </row>
    <row r="7035" spans="1:4" x14ac:dyDescent="0.25">
      <c r="A7035" t="s">
        <v>24480</v>
      </c>
      <c r="B7035" t="s">
        <v>24482</v>
      </c>
      <c r="C7035" t="s">
        <v>33262</v>
      </c>
      <c r="D7035">
        <v>0</v>
      </c>
    </row>
    <row r="7036" spans="1:4" x14ac:dyDescent="0.25">
      <c r="A7036" t="s">
        <v>24484</v>
      </c>
      <c r="B7036" t="s">
        <v>24486</v>
      </c>
      <c r="C7036" t="s">
        <v>33263</v>
      </c>
      <c r="D7036">
        <v>0</v>
      </c>
    </row>
    <row r="7037" spans="1:4" x14ac:dyDescent="0.25">
      <c r="A7037" t="s">
        <v>24488</v>
      </c>
      <c r="B7037" t="s">
        <v>24490</v>
      </c>
      <c r="C7037" t="s">
        <v>33264</v>
      </c>
      <c r="D7037">
        <v>0</v>
      </c>
    </row>
    <row r="7038" spans="1:4" x14ac:dyDescent="0.25">
      <c r="A7038" t="s">
        <v>24500</v>
      </c>
      <c r="B7038" t="s">
        <v>24502</v>
      </c>
      <c r="C7038" t="s">
        <v>33267</v>
      </c>
      <c r="D7038">
        <v>0</v>
      </c>
    </row>
    <row r="7039" spans="1:4" x14ac:dyDescent="0.25">
      <c r="A7039" t="s">
        <v>24504</v>
      </c>
      <c r="B7039" t="s">
        <v>24506</v>
      </c>
      <c r="C7039" t="s">
        <v>33268</v>
      </c>
      <c r="D7039">
        <v>0</v>
      </c>
    </row>
    <row r="7040" spans="1:4" x14ac:dyDescent="0.25">
      <c r="A7040" t="s">
        <v>24512</v>
      </c>
      <c r="B7040" t="s">
        <v>24514</v>
      </c>
      <c r="C7040" t="s">
        <v>33270</v>
      </c>
      <c r="D7040">
        <v>0</v>
      </c>
    </row>
    <row r="7041" spans="1:4" x14ac:dyDescent="0.25">
      <c r="A7041" t="s">
        <v>24516</v>
      </c>
      <c r="B7041" t="s">
        <v>24518</v>
      </c>
      <c r="C7041" t="s">
        <v>33271</v>
      </c>
      <c r="D7041">
        <v>0</v>
      </c>
    </row>
    <row r="7042" spans="1:4" x14ac:dyDescent="0.25">
      <c r="A7042" t="s">
        <v>24520</v>
      </c>
      <c r="B7042" t="s">
        <v>24522</v>
      </c>
      <c r="C7042" t="s">
        <v>33272</v>
      </c>
      <c r="D7042">
        <v>0</v>
      </c>
    </row>
    <row r="7043" spans="1:4" x14ac:dyDescent="0.25">
      <c r="A7043" t="s">
        <v>24524</v>
      </c>
      <c r="B7043" t="s">
        <v>24526</v>
      </c>
      <c r="C7043" t="s">
        <v>33273</v>
      </c>
      <c r="D7043">
        <v>0</v>
      </c>
    </row>
    <row r="7044" spans="1:4" x14ac:dyDescent="0.25">
      <c r="A7044" t="s">
        <v>24532</v>
      </c>
      <c r="B7044" t="s">
        <v>24534</v>
      </c>
      <c r="C7044" t="s">
        <v>33275</v>
      </c>
      <c r="D7044">
        <v>0</v>
      </c>
    </row>
    <row r="7045" spans="1:4" x14ac:dyDescent="0.25">
      <c r="A7045" t="s">
        <v>24536</v>
      </c>
      <c r="B7045" t="s">
        <v>24538</v>
      </c>
      <c r="C7045" t="s">
        <v>33276</v>
      </c>
      <c r="D7045">
        <v>0</v>
      </c>
    </row>
    <row r="7046" spans="1:4" x14ac:dyDescent="0.25">
      <c r="A7046" t="s">
        <v>24540</v>
      </c>
      <c r="B7046" t="s">
        <v>24542</v>
      </c>
      <c r="C7046" t="s">
        <v>33277</v>
      </c>
      <c r="D7046">
        <v>0</v>
      </c>
    </row>
    <row r="7047" spans="1:4" x14ac:dyDescent="0.25">
      <c r="A7047" t="s">
        <v>24548</v>
      </c>
      <c r="B7047" t="s">
        <v>24550</v>
      </c>
      <c r="C7047" t="s">
        <v>33279</v>
      </c>
      <c r="D7047">
        <v>0</v>
      </c>
    </row>
    <row r="7048" spans="1:4" x14ac:dyDescent="0.25">
      <c r="A7048" t="s">
        <v>24556</v>
      </c>
      <c r="B7048" t="s">
        <v>24558</v>
      </c>
      <c r="C7048" t="s">
        <v>33281</v>
      </c>
      <c r="D7048">
        <v>0</v>
      </c>
    </row>
    <row r="7049" spans="1:4" x14ac:dyDescent="0.25">
      <c r="A7049" t="s">
        <v>24560</v>
      </c>
      <c r="B7049" t="s">
        <v>24562</v>
      </c>
      <c r="C7049" t="s">
        <v>33282</v>
      </c>
      <c r="D7049">
        <v>0</v>
      </c>
    </row>
    <row r="7050" spans="1:4" x14ac:dyDescent="0.25">
      <c r="A7050" t="s">
        <v>24564</v>
      </c>
      <c r="B7050" t="s">
        <v>24566</v>
      </c>
      <c r="C7050" t="s">
        <v>33283</v>
      </c>
      <c r="D7050">
        <v>0</v>
      </c>
    </row>
    <row r="7051" spans="1:4" x14ac:dyDescent="0.25">
      <c r="A7051" t="s">
        <v>24572</v>
      </c>
      <c r="B7051" t="s">
        <v>24574</v>
      </c>
      <c r="C7051" t="s">
        <v>33285</v>
      </c>
      <c r="D7051">
        <v>0</v>
      </c>
    </row>
    <row r="7052" spans="1:4" x14ac:dyDescent="0.25">
      <c r="A7052" t="s">
        <v>24576</v>
      </c>
      <c r="B7052" t="s">
        <v>24578</v>
      </c>
      <c r="C7052" t="s">
        <v>33286</v>
      </c>
      <c r="D7052">
        <v>0</v>
      </c>
    </row>
    <row r="7053" spans="1:4" x14ac:dyDescent="0.25">
      <c r="A7053" t="s">
        <v>24580</v>
      </c>
      <c r="B7053" t="s">
        <v>24582</v>
      </c>
      <c r="C7053" t="s">
        <v>33287</v>
      </c>
      <c r="D7053">
        <v>0</v>
      </c>
    </row>
    <row r="7054" spans="1:4" x14ac:dyDescent="0.25">
      <c r="A7054" t="s">
        <v>24584</v>
      </c>
      <c r="B7054" t="s">
        <v>24586</v>
      </c>
      <c r="C7054" t="s">
        <v>33288</v>
      </c>
      <c r="D7054">
        <v>0</v>
      </c>
    </row>
    <row r="7055" spans="1:4" x14ac:dyDescent="0.25">
      <c r="A7055" t="s">
        <v>24588</v>
      </c>
      <c r="B7055" t="s">
        <v>24590</v>
      </c>
      <c r="C7055" t="s">
        <v>33289</v>
      </c>
      <c r="D7055">
        <v>0</v>
      </c>
    </row>
    <row r="7056" spans="1:4" x14ac:dyDescent="0.25">
      <c r="A7056" t="s">
        <v>24592</v>
      </c>
      <c r="B7056" t="s">
        <v>24594</v>
      </c>
      <c r="C7056" t="s">
        <v>33290</v>
      </c>
      <c r="D7056">
        <v>0</v>
      </c>
    </row>
    <row r="7057" spans="1:4" x14ac:dyDescent="0.25">
      <c r="A7057" t="s">
        <v>24596</v>
      </c>
      <c r="B7057" t="s">
        <v>24598</v>
      </c>
      <c r="C7057" t="s">
        <v>33291</v>
      </c>
      <c r="D7057">
        <v>0</v>
      </c>
    </row>
    <row r="7058" spans="1:4" x14ac:dyDescent="0.25">
      <c r="A7058" t="s">
        <v>24600</v>
      </c>
      <c r="B7058" t="s">
        <v>24602</v>
      </c>
      <c r="C7058" t="s">
        <v>33292</v>
      </c>
      <c r="D7058">
        <v>0</v>
      </c>
    </row>
    <row r="7059" spans="1:4" x14ac:dyDescent="0.25">
      <c r="A7059" t="s">
        <v>24604</v>
      </c>
      <c r="B7059" t="s">
        <v>24606</v>
      </c>
      <c r="C7059" t="s">
        <v>33293</v>
      </c>
      <c r="D7059">
        <v>0</v>
      </c>
    </row>
    <row r="7060" spans="1:4" x14ac:dyDescent="0.25">
      <c r="A7060" t="s">
        <v>24608</v>
      </c>
      <c r="B7060" t="s">
        <v>24610</v>
      </c>
      <c r="C7060" t="s">
        <v>33294</v>
      </c>
      <c r="D7060">
        <v>0</v>
      </c>
    </row>
    <row r="7061" spans="1:4" x14ac:dyDescent="0.25">
      <c r="A7061" t="s">
        <v>24612</v>
      </c>
      <c r="B7061" t="s">
        <v>24614</v>
      </c>
      <c r="C7061" t="s">
        <v>33295</v>
      </c>
      <c r="D7061">
        <v>0</v>
      </c>
    </row>
    <row r="7062" spans="1:4" x14ac:dyDescent="0.25">
      <c r="A7062" t="s">
        <v>24617</v>
      </c>
      <c r="B7062" t="s">
        <v>24619</v>
      </c>
      <c r="C7062" t="s">
        <v>33297</v>
      </c>
      <c r="D7062">
        <v>0</v>
      </c>
    </row>
    <row r="7063" spans="1:4" x14ac:dyDescent="0.25">
      <c r="A7063" t="s">
        <v>24625</v>
      </c>
      <c r="B7063" t="s">
        <v>24627</v>
      </c>
      <c r="C7063" t="s">
        <v>33299</v>
      </c>
      <c r="D7063">
        <v>0</v>
      </c>
    </row>
    <row r="7064" spans="1:4" x14ac:dyDescent="0.25">
      <c r="A7064" t="s">
        <v>24629</v>
      </c>
      <c r="B7064" t="s">
        <v>24631</v>
      </c>
      <c r="C7064" t="s">
        <v>33300</v>
      </c>
      <c r="D7064">
        <v>0</v>
      </c>
    </row>
    <row r="7065" spans="1:4" x14ac:dyDescent="0.25">
      <c r="A7065" t="s">
        <v>24633</v>
      </c>
      <c r="B7065" t="s">
        <v>24635</v>
      </c>
      <c r="C7065" t="s">
        <v>33301</v>
      </c>
      <c r="D7065">
        <v>0</v>
      </c>
    </row>
    <row r="7066" spans="1:4" x14ac:dyDescent="0.25">
      <c r="A7066" t="s">
        <v>24637</v>
      </c>
      <c r="B7066" t="s">
        <v>24639</v>
      </c>
      <c r="C7066" t="s">
        <v>33302</v>
      </c>
      <c r="D7066">
        <v>0</v>
      </c>
    </row>
    <row r="7067" spans="1:4" x14ac:dyDescent="0.25">
      <c r="A7067" t="s">
        <v>24641</v>
      </c>
      <c r="B7067" t="s">
        <v>24643</v>
      </c>
      <c r="C7067" t="s">
        <v>33303</v>
      </c>
      <c r="D7067">
        <v>0</v>
      </c>
    </row>
    <row r="7068" spans="1:4" x14ac:dyDescent="0.25">
      <c r="A7068" t="s">
        <v>24645</v>
      </c>
      <c r="B7068" t="s">
        <v>24647</v>
      </c>
      <c r="C7068" t="s">
        <v>33304</v>
      </c>
      <c r="D7068">
        <v>0</v>
      </c>
    </row>
    <row r="7069" spans="1:4" x14ac:dyDescent="0.25">
      <c r="A7069" t="s">
        <v>24649</v>
      </c>
      <c r="B7069" t="s">
        <v>24651</v>
      </c>
      <c r="C7069" t="s">
        <v>33305</v>
      </c>
      <c r="D7069">
        <v>0</v>
      </c>
    </row>
    <row r="7070" spans="1:4" x14ac:dyDescent="0.25">
      <c r="A7070" t="s">
        <v>24657</v>
      </c>
      <c r="B7070" t="s">
        <v>24659</v>
      </c>
      <c r="C7070" t="s">
        <v>33307</v>
      </c>
      <c r="D7070">
        <v>0</v>
      </c>
    </row>
    <row r="7071" spans="1:4" x14ac:dyDescent="0.25">
      <c r="A7071" t="s">
        <v>24661</v>
      </c>
      <c r="B7071" t="s">
        <v>24663</v>
      </c>
      <c r="C7071" t="s">
        <v>33308</v>
      </c>
      <c r="D7071">
        <v>0</v>
      </c>
    </row>
    <row r="7072" spans="1:4" x14ac:dyDescent="0.25">
      <c r="A7072" t="s">
        <v>24666</v>
      </c>
      <c r="B7072" t="s">
        <v>24668</v>
      </c>
      <c r="C7072" t="s">
        <v>33310</v>
      </c>
      <c r="D7072">
        <v>0</v>
      </c>
    </row>
    <row r="7073" spans="1:4" x14ac:dyDescent="0.25">
      <c r="A7073" t="s">
        <v>24674</v>
      </c>
      <c r="B7073" t="s">
        <v>24676</v>
      </c>
      <c r="C7073" t="s">
        <v>33312</v>
      </c>
      <c r="D7073">
        <v>0</v>
      </c>
    </row>
    <row r="7074" spans="1:4" x14ac:dyDescent="0.25">
      <c r="A7074" t="s">
        <v>24682</v>
      </c>
      <c r="B7074" t="s">
        <v>24684</v>
      </c>
      <c r="C7074" t="s">
        <v>33314</v>
      </c>
      <c r="D7074">
        <v>0</v>
      </c>
    </row>
    <row r="7075" spans="1:4" x14ac:dyDescent="0.25">
      <c r="A7075" t="s">
        <v>24694</v>
      </c>
      <c r="B7075" t="s">
        <v>24696</v>
      </c>
      <c r="C7075" t="s">
        <v>33317</v>
      </c>
      <c r="D7075">
        <v>0</v>
      </c>
    </row>
    <row r="7076" spans="1:4" x14ac:dyDescent="0.25">
      <c r="A7076" t="s">
        <v>24702</v>
      </c>
      <c r="B7076" t="s">
        <v>24704</v>
      </c>
      <c r="C7076" t="s">
        <v>33319</v>
      </c>
      <c r="D7076">
        <v>0</v>
      </c>
    </row>
    <row r="7077" spans="1:4" x14ac:dyDescent="0.25">
      <c r="A7077" t="s">
        <v>24706</v>
      </c>
      <c r="B7077" t="s">
        <v>24708</v>
      </c>
      <c r="C7077" t="s">
        <v>33320</v>
      </c>
      <c r="D7077">
        <v>0</v>
      </c>
    </row>
    <row r="7078" spans="1:4" x14ac:dyDescent="0.25">
      <c r="A7078" t="s">
        <v>24710</v>
      </c>
      <c r="B7078" t="s">
        <v>24712</v>
      </c>
      <c r="C7078" t="s">
        <v>33321</v>
      </c>
      <c r="D7078">
        <v>0</v>
      </c>
    </row>
    <row r="7079" spans="1:4" x14ac:dyDescent="0.25">
      <c r="A7079" t="s">
        <v>24714</v>
      </c>
      <c r="B7079" t="s">
        <v>24716</v>
      </c>
      <c r="C7079" t="s">
        <v>33322</v>
      </c>
      <c r="D7079">
        <v>0</v>
      </c>
    </row>
    <row r="7080" spans="1:4" x14ac:dyDescent="0.25">
      <c r="A7080" t="s">
        <v>24718</v>
      </c>
      <c r="B7080" t="s">
        <v>24720</v>
      </c>
      <c r="C7080" t="s">
        <v>33323</v>
      </c>
      <c r="D7080">
        <v>0</v>
      </c>
    </row>
    <row r="7081" spans="1:4" x14ac:dyDescent="0.25">
      <c r="A7081" t="s">
        <v>24722</v>
      </c>
      <c r="B7081" t="s">
        <v>24724</v>
      </c>
      <c r="C7081" t="s">
        <v>33324</v>
      </c>
      <c r="D7081">
        <v>0</v>
      </c>
    </row>
    <row r="7082" spans="1:4" x14ac:dyDescent="0.25">
      <c r="A7082" t="s">
        <v>24726</v>
      </c>
      <c r="B7082" t="s">
        <v>24728</v>
      </c>
      <c r="C7082" t="s">
        <v>33325</v>
      </c>
      <c r="D7082">
        <v>0</v>
      </c>
    </row>
    <row r="7083" spans="1:4" x14ac:dyDescent="0.25">
      <c r="A7083" t="s">
        <v>24730</v>
      </c>
      <c r="B7083" t="s">
        <v>24732</v>
      </c>
      <c r="C7083" t="s">
        <v>33326</v>
      </c>
      <c r="D7083">
        <v>0</v>
      </c>
    </row>
    <row r="7084" spans="1:4" x14ac:dyDescent="0.25">
      <c r="A7084" t="s">
        <v>1638</v>
      </c>
      <c r="B7084" t="s">
        <v>24735</v>
      </c>
      <c r="C7084" t="s">
        <v>33327</v>
      </c>
      <c r="D7084">
        <v>0</v>
      </c>
    </row>
    <row r="7085" spans="1:4" x14ac:dyDescent="0.25">
      <c r="A7085" t="s">
        <v>24737</v>
      </c>
      <c r="B7085" t="s">
        <v>24739</v>
      </c>
      <c r="C7085" t="s">
        <v>33328</v>
      </c>
      <c r="D7085">
        <v>0</v>
      </c>
    </row>
    <row r="7086" spans="1:4" x14ac:dyDescent="0.25">
      <c r="A7086" t="s">
        <v>24741</v>
      </c>
      <c r="B7086" t="s">
        <v>24743</v>
      </c>
      <c r="C7086" t="s">
        <v>33329</v>
      </c>
      <c r="D7086">
        <v>0</v>
      </c>
    </row>
    <row r="7087" spans="1:4" x14ac:dyDescent="0.25">
      <c r="A7087" t="s">
        <v>24745</v>
      </c>
      <c r="B7087" t="s">
        <v>24747</v>
      </c>
      <c r="C7087" t="s">
        <v>33330</v>
      </c>
      <c r="D7087">
        <v>0</v>
      </c>
    </row>
    <row r="7088" spans="1:4" x14ac:dyDescent="0.25">
      <c r="A7088" t="s">
        <v>24749</v>
      </c>
      <c r="B7088" t="s">
        <v>24751</v>
      </c>
      <c r="C7088" t="s">
        <v>33331</v>
      </c>
      <c r="D7088">
        <v>0</v>
      </c>
    </row>
    <row r="7089" spans="1:4" x14ac:dyDescent="0.25">
      <c r="A7089" t="s">
        <v>24753</v>
      </c>
      <c r="B7089" t="s">
        <v>24755</v>
      </c>
      <c r="C7089" t="s">
        <v>33332</v>
      </c>
      <c r="D7089">
        <v>0</v>
      </c>
    </row>
    <row r="7090" spans="1:4" x14ac:dyDescent="0.25">
      <c r="A7090" t="s">
        <v>24757</v>
      </c>
      <c r="B7090" t="s">
        <v>24759</v>
      </c>
      <c r="C7090" t="s">
        <v>33333</v>
      </c>
      <c r="D7090">
        <v>0</v>
      </c>
    </row>
    <row r="7091" spans="1:4" x14ac:dyDescent="0.25">
      <c r="A7091" t="s">
        <v>24761</v>
      </c>
      <c r="B7091" t="s">
        <v>24763</v>
      </c>
      <c r="C7091" t="s">
        <v>33334</v>
      </c>
      <c r="D7091">
        <v>0</v>
      </c>
    </row>
    <row r="7092" spans="1:4" x14ac:dyDescent="0.25">
      <c r="A7092" t="s">
        <v>24765</v>
      </c>
      <c r="B7092" t="s">
        <v>24767</v>
      </c>
      <c r="C7092" t="s">
        <v>33335</v>
      </c>
      <c r="D7092">
        <v>0</v>
      </c>
    </row>
    <row r="7093" spans="1:4" x14ac:dyDescent="0.25">
      <c r="A7093" t="s">
        <v>24776</v>
      </c>
      <c r="B7093" t="s">
        <v>24778</v>
      </c>
      <c r="C7093" t="s">
        <v>33339</v>
      </c>
      <c r="D7093">
        <v>0</v>
      </c>
    </row>
    <row r="7094" spans="1:4" x14ac:dyDescent="0.25">
      <c r="A7094" t="s">
        <v>24784</v>
      </c>
      <c r="B7094" t="s">
        <v>24786</v>
      </c>
      <c r="C7094" t="s">
        <v>33341</v>
      </c>
      <c r="D7094">
        <v>0</v>
      </c>
    </row>
    <row r="7095" spans="1:4" x14ac:dyDescent="0.25">
      <c r="A7095" t="s">
        <v>24793</v>
      </c>
      <c r="B7095" t="s">
        <v>24795</v>
      </c>
      <c r="C7095" t="s">
        <v>33344</v>
      </c>
      <c r="D7095">
        <v>0</v>
      </c>
    </row>
    <row r="7096" spans="1:4" x14ac:dyDescent="0.25">
      <c r="A7096" t="s">
        <v>24801</v>
      </c>
      <c r="B7096" t="s">
        <v>24803</v>
      </c>
      <c r="C7096" t="s">
        <v>33346</v>
      </c>
      <c r="D7096">
        <v>0</v>
      </c>
    </row>
    <row r="7097" spans="1:4" x14ac:dyDescent="0.25">
      <c r="A7097" t="s">
        <v>24805</v>
      </c>
      <c r="B7097" t="s">
        <v>24807</v>
      </c>
      <c r="C7097" t="s">
        <v>33347</v>
      </c>
      <c r="D7097">
        <v>0</v>
      </c>
    </row>
    <row r="7098" spans="1:4" x14ac:dyDescent="0.25">
      <c r="A7098" t="s">
        <v>24813</v>
      </c>
      <c r="B7098" t="s">
        <v>24815</v>
      </c>
      <c r="C7098" t="s">
        <v>33349</v>
      </c>
      <c r="D7098">
        <v>0</v>
      </c>
    </row>
    <row r="7099" spans="1:4" x14ac:dyDescent="0.25">
      <c r="A7099" t="s">
        <v>24821</v>
      </c>
      <c r="B7099" t="s">
        <v>24823</v>
      </c>
      <c r="C7099" t="s">
        <v>33351</v>
      </c>
      <c r="D7099">
        <v>0</v>
      </c>
    </row>
    <row r="7100" spans="1:4" x14ac:dyDescent="0.25">
      <c r="A7100" t="s">
        <v>24825</v>
      </c>
      <c r="B7100" t="s">
        <v>24827</v>
      </c>
      <c r="C7100" t="s">
        <v>33352</v>
      </c>
      <c r="D7100">
        <v>0</v>
      </c>
    </row>
    <row r="7101" spans="1:4" x14ac:dyDescent="0.25">
      <c r="A7101" t="s">
        <v>24829</v>
      </c>
      <c r="B7101" t="s">
        <v>24831</v>
      </c>
      <c r="C7101" t="s">
        <v>33353</v>
      </c>
      <c r="D7101">
        <v>0</v>
      </c>
    </row>
    <row r="7102" spans="1:4" x14ac:dyDescent="0.25">
      <c r="A7102" t="s">
        <v>24841</v>
      </c>
      <c r="B7102" t="s">
        <v>24843</v>
      </c>
      <c r="C7102" t="s">
        <v>33356</v>
      </c>
      <c r="D7102">
        <v>0</v>
      </c>
    </row>
    <row r="7103" spans="1:4" x14ac:dyDescent="0.25">
      <c r="A7103" t="s">
        <v>24845</v>
      </c>
      <c r="B7103" t="s">
        <v>24847</v>
      </c>
      <c r="C7103" t="s">
        <v>33357</v>
      </c>
      <c r="D7103">
        <v>0</v>
      </c>
    </row>
    <row r="7104" spans="1:4" x14ac:dyDescent="0.25">
      <c r="A7104" t="s">
        <v>24849</v>
      </c>
      <c r="B7104" t="s">
        <v>24851</v>
      </c>
      <c r="C7104" t="s">
        <v>33358</v>
      </c>
      <c r="D7104">
        <v>0</v>
      </c>
    </row>
    <row r="7105" spans="1:4" x14ac:dyDescent="0.25">
      <c r="A7105" t="s">
        <v>24853</v>
      </c>
      <c r="B7105" t="s">
        <v>24855</v>
      </c>
      <c r="C7105" t="s">
        <v>33359</v>
      </c>
      <c r="D7105">
        <v>0</v>
      </c>
    </row>
    <row r="7106" spans="1:4" x14ac:dyDescent="0.25">
      <c r="A7106" t="s">
        <v>24857</v>
      </c>
      <c r="B7106" t="s">
        <v>24859</v>
      </c>
      <c r="C7106" t="s">
        <v>33360</v>
      </c>
      <c r="D7106">
        <v>0</v>
      </c>
    </row>
    <row r="7107" spans="1:4" x14ac:dyDescent="0.25">
      <c r="A7107" t="s">
        <v>24861</v>
      </c>
      <c r="B7107" t="s">
        <v>24863</v>
      </c>
      <c r="C7107" t="s">
        <v>33361</v>
      </c>
      <c r="D7107">
        <v>0</v>
      </c>
    </row>
    <row r="7108" spans="1:4" x14ac:dyDescent="0.25">
      <c r="A7108" t="s">
        <v>24865</v>
      </c>
      <c r="B7108" t="s">
        <v>24867</v>
      </c>
      <c r="C7108" t="s">
        <v>33362</v>
      </c>
      <c r="D7108">
        <v>0</v>
      </c>
    </row>
    <row r="7109" spans="1:4" x14ac:dyDescent="0.25">
      <c r="A7109" t="s">
        <v>24873</v>
      </c>
      <c r="B7109" t="s">
        <v>24875</v>
      </c>
      <c r="C7109" t="s">
        <v>33364</v>
      </c>
      <c r="D7109">
        <v>0</v>
      </c>
    </row>
    <row r="7110" spans="1:4" x14ac:dyDescent="0.25">
      <c r="A7110" t="s">
        <v>24877</v>
      </c>
      <c r="B7110" t="s">
        <v>24879</v>
      </c>
      <c r="C7110" t="s">
        <v>33365</v>
      </c>
      <c r="D7110">
        <v>0</v>
      </c>
    </row>
    <row r="7111" spans="1:4" x14ac:dyDescent="0.25">
      <c r="A7111" t="s">
        <v>24885</v>
      </c>
      <c r="B7111" t="s">
        <v>24887</v>
      </c>
      <c r="C7111" t="s">
        <v>33367</v>
      </c>
      <c r="D7111">
        <v>0</v>
      </c>
    </row>
    <row r="7112" spans="1:4" x14ac:dyDescent="0.25">
      <c r="A7112" t="s">
        <v>24889</v>
      </c>
      <c r="B7112" t="s">
        <v>24891</v>
      </c>
      <c r="C7112" t="s">
        <v>33368</v>
      </c>
      <c r="D7112">
        <v>0</v>
      </c>
    </row>
    <row r="7113" spans="1:4" x14ac:dyDescent="0.25">
      <c r="A7113" t="s">
        <v>24897</v>
      </c>
      <c r="B7113" t="s">
        <v>24899</v>
      </c>
      <c r="C7113" t="s">
        <v>33370</v>
      </c>
      <c r="D7113">
        <v>0</v>
      </c>
    </row>
    <row r="7114" spans="1:4" x14ac:dyDescent="0.25">
      <c r="A7114" t="s">
        <v>24901</v>
      </c>
      <c r="B7114" t="s">
        <v>24903</v>
      </c>
      <c r="C7114" t="s">
        <v>33371</v>
      </c>
      <c r="D7114">
        <v>0</v>
      </c>
    </row>
    <row r="7115" spans="1:4" x14ac:dyDescent="0.25">
      <c r="A7115" t="s">
        <v>24909</v>
      </c>
      <c r="B7115" t="s">
        <v>24911</v>
      </c>
      <c r="C7115" t="s">
        <v>33373</v>
      </c>
      <c r="D7115">
        <v>0</v>
      </c>
    </row>
    <row r="7116" spans="1:4" x14ac:dyDescent="0.25">
      <c r="A7116" t="s">
        <v>24917</v>
      </c>
      <c r="B7116" t="s">
        <v>24919</v>
      </c>
      <c r="C7116" t="s">
        <v>33375</v>
      </c>
      <c r="D7116">
        <v>0</v>
      </c>
    </row>
    <row r="7117" spans="1:4" x14ac:dyDescent="0.25">
      <c r="A7117" t="s">
        <v>24925</v>
      </c>
      <c r="B7117" t="s">
        <v>24927</v>
      </c>
      <c r="C7117" t="s">
        <v>33377</v>
      </c>
      <c r="D7117">
        <v>0</v>
      </c>
    </row>
    <row r="7118" spans="1:4" x14ac:dyDescent="0.25">
      <c r="A7118" t="s">
        <v>24929</v>
      </c>
      <c r="B7118" t="s">
        <v>24931</v>
      </c>
      <c r="C7118" t="s">
        <v>33378</v>
      </c>
      <c r="D7118">
        <v>0</v>
      </c>
    </row>
    <row r="7119" spans="1:4" x14ac:dyDescent="0.25">
      <c r="A7119" t="s">
        <v>24933</v>
      </c>
      <c r="B7119" t="s">
        <v>24935</v>
      </c>
      <c r="C7119" t="s">
        <v>33379</v>
      </c>
      <c r="D7119">
        <v>0</v>
      </c>
    </row>
    <row r="7120" spans="1:4" x14ac:dyDescent="0.25">
      <c r="A7120" t="s">
        <v>24945</v>
      </c>
      <c r="B7120" t="s">
        <v>24947</v>
      </c>
      <c r="C7120" t="s">
        <v>33382</v>
      </c>
      <c r="D7120">
        <v>0</v>
      </c>
    </row>
    <row r="7121" spans="1:4" x14ac:dyDescent="0.25">
      <c r="A7121" t="s">
        <v>24949</v>
      </c>
      <c r="B7121" t="s">
        <v>24951</v>
      </c>
      <c r="C7121" t="s">
        <v>33383</v>
      </c>
      <c r="D7121">
        <v>0</v>
      </c>
    </row>
    <row r="7122" spans="1:4" x14ac:dyDescent="0.25">
      <c r="A7122" t="s">
        <v>24953</v>
      </c>
      <c r="B7122" t="s">
        <v>24955</v>
      </c>
      <c r="C7122" t="s">
        <v>33384</v>
      </c>
      <c r="D7122">
        <v>0</v>
      </c>
    </row>
    <row r="7123" spans="1:4" x14ac:dyDescent="0.25">
      <c r="A7123" t="s">
        <v>24957</v>
      </c>
      <c r="B7123" t="s">
        <v>24959</v>
      </c>
      <c r="C7123" t="s">
        <v>33385</v>
      </c>
      <c r="D7123">
        <v>0</v>
      </c>
    </row>
    <row r="7124" spans="1:4" x14ac:dyDescent="0.25">
      <c r="A7124" t="s">
        <v>24969</v>
      </c>
      <c r="B7124" t="s">
        <v>24971</v>
      </c>
      <c r="C7124" t="s">
        <v>33388</v>
      </c>
      <c r="D7124">
        <v>0</v>
      </c>
    </row>
    <row r="7125" spans="1:4" x14ac:dyDescent="0.25">
      <c r="A7125" t="s">
        <v>24973</v>
      </c>
      <c r="B7125" t="s">
        <v>24975</v>
      </c>
      <c r="C7125" t="s">
        <v>33389</v>
      </c>
      <c r="D7125">
        <v>0</v>
      </c>
    </row>
    <row r="7126" spans="1:4" x14ac:dyDescent="0.25">
      <c r="A7126" t="s">
        <v>24981</v>
      </c>
      <c r="B7126" t="s">
        <v>24983</v>
      </c>
      <c r="C7126" t="s">
        <v>33391</v>
      </c>
      <c r="D7126">
        <v>0</v>
      </c>
    </row>
    <row r="7127" spans="1:4" x14ac:dyDescent="0.25">
      <c r="A7127" t="s">
        <v>24985</v>
      </c>
      <c r="B7127" t="s">
        <v>24987</v>
      </c>
      <c r="C7127" t="s">
        <v>33392</v>
      </c>
      <c r="D7127">
        <v>0</v>
      </c>
    </row>
    <row r="7128" spans="1:4" x14ac:dyDescent="0.25">
      <c r="A7128" t="s">
        <v>24989</v>
      </c>
      <c r="B7128" t="s">
        <v>24991</v>
      </c>
      <c r="C7128" t="s">
        <v>33393</v>
      </c>
      <c r="D7128">
        <v>0</v>
      </c>
    </row>
    <row r="7129" spans="1:4" x14ac:dyDescent="0.25">
      <c r="A7129" t="s">
        <v>24993</v>
      </c>
      <c r="B7129" t="s">
        <v>24995</v>
      </c>
      <c r="C7129" t="s">
        <v>33394</v>
      </c>
      <c r="D7129">
        <v>0</v>
      </c>
    </row>
    <row r="7130" spans="1:4" x14ac:dyDescent="0.25">
      <c r="A7130" t="s">
        <v>24997</v>
      </c>
      <c r="B7130" t="s">
        <v>24999</v>
      </c>
      <c r="C7130" t="s">
        <v>33395</v>
      </c>
      <c r="D7130">
        <v>0</v>
      </c>
    </row>
    <row r="7131" spans="1:4" x14ac:dyDescent="0.25">
      <c r="A7131" t="s">
        <v>25001</v>
      </c>
      <c r="B7131" t="s">
        <v>25003</v>
      </c>
      <c r="C7131" t="s">
        <v>33396</v>
      </c>
      <c r="D7131">
        <v>0</v>
      </c>
    </row>
    <row r="7132" spans="1:4" x14ac:dyDescent="0.25">
      <c r="A7132" t="s">
        <v>25005</v>
      </c>
      <c r="B7132" t="s">
        <v>25007</v>
      </c>
      <c r="C7132" t="s">
        <v>33397</v>
      </c>
      <c r="D7132">
        <v>0</v>
      </c>
    </row>
    <row r="7133" spans="1:4" x14ac:dyDescent="0.25">
      <c r="A7133" t="s">
        <v>25009</v>
      </c>
      <c r="B7133" t="s">
        <v>25011</v>
      </c>
      <c r="C7133" t="s">
        <v>33398</v>
      </c>
      <c r="D7133">
        <v>0</v>
      </c>
    </row>
    <row r="7134" spans="1:4" x14ac:dyDescent="0.25">
      <c r="A7134" t="s">
        <v>25013</v>
      </c>
      <c r="B7134" t="s">
        <v>25015</v>
      </c>
      <c r="C7134" t="s">
        <v>33399</v>
      </c>
      <c r="D7134">
        <v>0</v>
      </c>
    </row>
    <row r="7135" spans="1:4" x14ac:dyDescent="0.25">
      <c r="A7135" t="s">
        <v>25017</v>
      </c>
      <c r="B7135" t="s">
        <v>25019</v>
      </c>
      <c r="C7135" t="s">
        <v>33400</v>
      </c>
      <c r="D7135">
        <v>0</v>
      </c>
    </row>
    <row r="7136" spans="1:4" x14ac:dyDescent="0.25">
      <c r="A7136" t="s">
        <v>25025</v>
      </c>
      <c r="B7136" t="s">
        <v>25027</v>
      </c>
      <c r="C7136" t="s">
        <v>33402</v>
      </c>
      <c r="D7136">
        <v>0</v>
      </c>
    </row>
    <row r="7137" spans="1:4" x14ac:dyDescent="0.25">
      <c r="A7137" t="s">
        <v>25033</v>
      </c>
      <c r="B7137" t="s">
        <v>25035</v>
      </c>
      <c r="C7137" t="s">
        <v>33404</v>
      </c>
      <c r="D7137">
        <v>0</v>
      </c>
    </row>
    <row r="7138" spans="1:4" x14ac:dyDescent="0.25">
      <c r="A7138" t="s">
        <v>25041</v>
      </c>
      <c r="B7138" t="s">
        <v>25043</v>
      </c>
      <c r="C7138" t="s">
        <v>33406</v>
      </c>
      <c r="D7138">
        <v>0</v>
      </c>
    </row>
    <row r="7139" spans="1:4" x14ac:dyDescent="0.25">
      <c r="A7139" t="s">
        <v>25049</v>
      </c>
      <c r="B7139" t="s">
        <v>25051</v>
      </c>
      <c r="C7139" t="s">
        <v>33408</v>
      </c>
      <c r="D7139">
        <v>0</v>
      </c>
    </row>
    <row r="7140" spans="1:4" x14ac:dyDescent="0.25">
      <c r="A7140" t="s">
        <v>25057</v>
      </c>
      <c r="B7140" t="s">
        <v>25059</v>
      </c>
      <c r="C7140" t="s">
        <v>33410</v>
      </c>
      <c r="D7140">
        <v>0</v>
      </c>
    </row>
    <row r="7141" spans="1:4" x14ac:dyDescent="0.25">
      <c r="A7141" t="s">
        <v>25066</v>
      </c>
      <c r="B7141" t="s">
        <v>25068</v>
      </c>
      <c r="C7141" t="s">
        <v>33413</v>
      </c>
      <c r="D7141">
        <v>0</v>
      </c>
    </row>
    <row r="7142" spans="1:4" x14ac:dyDescent="0.25">
      <c r="A7142" t="s">
        <v>25070</v>
      </c>
      <c r="B7142" t="s">
        <v>25072</v>
      </c>
      <c r="C7142" t="s">
        <v>33414</v>
      </c>
      <c r="D7142">
        <v>0</v>
      </c>
    </row>
    <row r="7143" spans="1:4" x14ac:dyDescent="0.25">
      <c r="A7143" t="s">
        <v>25074</v>
      </c>
      <c r="B7143" t="s">
        <v>25076</v>
      </c>
      <c r="C7143" t="s">
        <v>33415</v>
      </c>
      <c r="D7143">
        <v>0</v>
      </c>
    </row>
    <row r="7144" spans="1:4" x14ac:dyDescent="0.25">
      <c r="A7144" t="s">
        <v>25078</v>
      </c>
      <c r="B7144" t="s">
        <v>25080</v>
      </c>
      <c r="C7144" t="s">
        <v>33416</v>
      </c>
      <c r="D7144">
        <v>0</v>
      </c>
    </row>
    <row r="7145" spans="1:4" x14ac:dyDescent="0.25">
      <c r="A7145" t="s">
        <v>25082</v>
      </c>
      <c r="B7145" t="s">
        <v>25084</v>
      </c>
      <c r="C7145" t="s">
        <v>33417</v>
      </c>
      <c r="D7145">
        <v>0</v>
      </c>
    </row>
    <row r="7146" spans="1:4" x14ac:dyDescent="0.25">
      <c r="A7146" t="s">
        <v>25086</v>
      </c>
      <c r="B7146" t="s">
        <v>25088</v>
      </c>
      <c r="C7146" t="s">
        <v>33418</v>
      </c>
      <c r="D7146">
        <v>0</v>
      </c>
    </row>
    <row r="7147" spans="1:4" x14ac:dyDescent="0.25">
      <c r="A7147" t="s">
        <v>25090</v>
      </c>
      <c r="B7147" t="s">
        <v>25092</v>
      </c>
      <c r="C7147" t="s">
        <v>33419</v>
      </c>
      <c r="D7147">
        <v>0</v>
      </c>
    </row>
    <row r="7148" spans="1:4" x14ac:dyDescent="0.25">
      <c r="A7148" t="s">
        <v>25094</v>
      </c>
      <c r="B7148" t="s">
        <v>25096</v>
      </c>
      <c r="C7148" t="s">
        <v>33420</v>
      </c>
      <c r="D7148">
        <v>0</v>
      </c>
    </row>
    <row r="7149" spans="1:4" x14ac:dyDescent="0.25">
      <c r="A7149" t="s">
        <v>25098</v>
      </c>
      <c r="B7149" t="s">
        <v>25100</v>
      </c>
      <c r="C7149" t="s">
        <v>33421</v>
      </c>
      <c r="D7149">
        <v>0</v>
      </c>
    </row>
    <row r="7150" spans="1:4" x14ac:dyDescent="0.25">
      <c r="A7150" t="s">
        <v>25102</v>
      </c>
      <c r="B7150" t="s">
        <v>25104</v>
      </c>
      <c r="C7150" t="s">
        <v>33422</v>
      </c>
      <c r="D7150">
        <v>0</v>
      </c>
    </row>
    <row r="7151" spans="1:4" x14ac:dyDescent="0.25">
      <c r="A7151" t="s">
        <v>25110</v>
      </c>
      <c r="B7151" t="s">
        <v>25112</v>
      </c>
      <c r="C7151" t="s">
        <v>33424</v>
      </c>
      <c r="D7151">
        <v>0</v>
      </c>
    </row>
    <row r="7152" spans="1:4" x14ac:dyDescent="0.25">
      <c r="A7152" t="s">
        <v>25114</v>
      </c>
      <c r="B7152" t="s">
        <v>25116</v>
      </c>
      <c r="C7152" t="s">
        <v>33425</v>
      </c>
      <c r="D7152">
        <v>0</v>
      </c>
    </row>
    <row r="7153" spans="1:4" x14ac:dyDescent="0.25">
      <c r="A7153" t="s">
        <v>25118</v>
      </c>
      <c r="B7153" t="s">
        <v>25120</v>
      </c>
      <c r="C7153" t="s">
        <v>33426</v>
      </c>
      <c r="D7153">
        <v>0</v>
      </c>
    </row>
    <row r="7154" spans="1:4" x14ac:dyDescent="0.25">
      <c r="A7154" t="s">
        <v>25126</v>
      </c>
      <c r="B7154" t="s">
        <v>25128</v>
      </c>
      <c r="C7154" t="s">
        <v>33428</v>
      </c>
      <c r="D7154">
        <v>0</v>
      </c>
    </row>
    <row r="7155" spans="1:4" x14ac:dyDescent="0.25">
      <c r="A7155" t="s">
        <v>25130</v>
      </c>
      <c r="B7155" t="s">
        <v>25132</v>
      </c>
      <c r="C7155" t="s">
        <v>33429</v>
      </c>
      <c r="D7155">
        <v>0</v>
      </c>
    </row>
    <row r="7156" spans="1:4" x14ac:dyDescent="0.25">
      <c r="A7156" t="s">
        <v>25134</v>
      </c>
      <c r="B7156" t="s">
        <v>25136</v>
      </c>
      <c r="C7156" t="s">
        <v>33430</v>
      </c>
      <c r="D7156">
        <v>0</v>
      </c>
    </row>
    <row r="7157" spans="1:4" x14ac:dyDescent="0.25">
      <c r="A7157" t="s">
        <v>25138</v>
      </c>
      <c r="B7157" t="s">
        <v>25140</v>
      </c>
      <c r="C7157" t="s">
        <v>33431</v>
      </c>
      <c r="D7157">
        <v>0</v>
      </c>
    </row>
    <row r="7158" spans="1:4" x14ac:dyDescent="0.25">
      <c r="A7158" t="s">
        <v>25146</v>
      </c>
      <c r="B7158" t="s">
        <v>25148</v>
      </c>
      <c r="C7158" t="s">
        <v>33433</v>
      </c>
      <c r="D7158">
        <v>0</v>
      </c>
    </row>
    <row r="7159" spans="1:4" x14ac:dyDescent="0.25">
      <c r="A7159" t="s">
        <v>25150</v>
      </c>
      <c r="B7159" t="s">
        <v>25152</v>
      </c>
      <c r="C7159" t="s">
        <v>33434</v>
      </c>
      <c r="D7159">
        <v>0</v>
      </c>
    </row>
    <row r="7160" spans="1:4" x14ac:dyDescent="0.25">
      <c r="A7160" t="s">
        <v>25158</v>
      </c>
      <c r="B7160" t="s">
        <v>25160</v>
      </c>
      <c r="C7160" t="s">
        <v>33436</v>
      </c>
      <c r="D7160">
        <v>0</v>
      </c>
    </row>
    <row r="7161" spans="1:4" x14ac:dyDescent="0.25">
      <c r="A7161" t="s">
        <v>25162</v>
      </c>
      <c r="B7161" t="s">
        <v>25164</v>
      </c>
      <c r="C7161" t="s">
        <v>33437</v>
      </c>
      <c r="D7161">
        <v>0</v>
      </c>
    </row>
    <row r="7162" spans="1:4" x14ac:dyDescent="0.25">
      <c r="A7162" t="s">
        <v>25166</v>
      </c>
      <c r="B7162" t="s">
        <v>25168</v>
      </c>
      <c r="C7162" t="s">
        <v>33438</v>
      </c>
      <c r="D7162">
        <v>0</v>
      </c>
    </row>
    <row r="7163" spans="1:4" x14ac:dyDescent="0.25">
      <c r="A7163" t="s">
        <v>25170</v>
      </c>
      <c r="B7163" t="s">
        <v>25172</v>
      </c>
      <c r="C7163" t="s">
        <v>33439</v>
      </c>
      <c r="D7163">
        <v>0</v>
      </c>
    </row>
    <row r="7164" spans="1:4" x14ac:dyDescent="0.25">
      <c r="A7164" t="s">
        <v>25174</v>
      </c>
      <c r="B7164" t="s">
        <v>25176</v>
      </c>
      <c r="C7164" t="s">
        <v>33440</v>
      </c>
      <c r="D7164">
        <v>0</v>
      </c>
    </row>
    <row r="7165" spans="1:4" x14ac:dyDescent="0.25">
      <c r="A7165" t="s">
        <v>25179</v>
      </c>
      <c r="B7165" t="s">
        <v>25181</v>
      </c>
      <c r="C7165" t="s">
        <v>33442</v>
      </c>
      <c r="D7165">
        <v>0</v>
      </c>
    </row>
    <row r="7166" spans="1:4" x14ac:dyDescent="0.25">
      <c r="A7166" t="s">
        <v>25183</v>
      </c>
      <c r="B7166" t="s">
        <v>25185</v>
      </c>
      <c r="C7166" t="s">
        <v>33443</v>
      </c>
      <c r="D7166">
        <v>0</v>
      </c>
    </row>
    <row r="7167" spans="1:4" x14ac:dyDescent="0.25">
      <c r="A7167" t="s">
        <v>25187</v>
      </c>
      <c r="B7167" t="s">
        <v>25189</v>
      </c>
      <c r="C7167" t="s">
        <v>33444</v>
      </c>
      <c r="D7167">
        <v>0</v>
      </c>
    </row>
    <row r="7168" spans="1:4" x14ac:dyDescent="0.25">
      <c r="A7168" t="s">
        <v>25191</v>
      </c>
      <c r="B7168" t="s">
        <v>25193</v>
      </c>
      <c r="C7168" t="s">
        <v>33445</v>
      </c>
      <c r="D7168">
        <v>0</v>
      </c>
    </row>
    <row r="7169" spans="1:4" x14ac:dyDescent="0.25">
      <c r="A7169" t="s">
        <v>25195</v>
      </c>
      <c r="B7169" t="s">
        <v>25197</v>
      </c>
      <c r="C7169" t="s">
        <v>33446</v>
      </c>
      <c r="D7169">
        <v>0</v>
      </c>
    </row>
    <row r="7170" spans="1:4" x14ac:dyDescent="0.25">
      <c r="A7170" t="s">
        <v>25199</v>
      </c>
      <c r="B7170" t="s">
        <v>25201</v>
      </c>
      <c r="C7170" t="s">
        <v>33447</v>
      </c>
      <c r="D7170">
        <v>0</v>
      </c>
    </row>
    <row r="7171" spans="1:4" x14ac:dyDescent="0.25">
      <c r="A7171" t="s">
        <v>25203</v>
      </c>
      <c r="B7171" t="s">
        <v>25205</v>
      </c>
      <c r="C7171" t="s">
        <v>33448</v>
      </c>
      <c r="D7171">
        <v>0</v>
      </c>
    </row>
    <row r="7172" spans="1:4" x14ac:dyDescent="0.25">
      <c r="A7172" t="s">
        <v>25207</v>
      </c>
      <c r="B7172" t="s">
        <v>25209</v>
      </c>
      <c r="C7172" t="s">
        <v>33449</v>
      </c>
      <c r="D7172">
        <v>0</v>
      </c>
    </row>
    <row r="7173" spans="1:4" x14ac:dyDescent="0.25">
      <c r="A7173" t="s">
        <v>25211</v>
      </c>
      <c r="B7173" t="s">
        <v>25213</v>
      </c>
      <c r="C7173" t="s">
        <v>33450</v>
      </c>
      <c r="D7173">
        <v>0</v>
      </c>
    </row>
    <row r="7174" spans="1:4" x14ac:dyDescent="0.25">
      <c r="A7174" t="s">
        <v>25223</v>
      </c>
      <c r="B7174" t="s">
        <v>25225</v>
      </c>
      <c r="C7174" t="s">
        <v>33453</v>
      </c>
      <c r="D7174">
        <v>0</v>
      </c>
    </row>
    <row r="7175" spans="1:4" x14ac:dyDescent="0.25">
      <c r="A7175" t="s">
        <v>25227</v>
      </c>
      <c r="B7175" t="s">
        <v>25229</v>
      </c>
      <c r="C7175" t="s">
        <v>33454</v>
      </c>
      <c r="D7175">
        <v>0</v>
      </c>
    </row>
    <row r="7176" spans="1:4" x14ac:dyDescent="0.25">
      <c r="A7176" t="s">
        <v>25231</v>
      </c>
      <c r="B7176" t="s">
        <v>25233</v>
      </c>
      <c r="C7176" t="s">
        <v>33455</v>
      </c>
      <c r="D7176">
        <v>0</v>
      </c>
    </row>
    <row r="7177" spans="1:4" x14ac:dyDescent="0.25">
      <c r="A7177" t="s">
        <v>25239</v>
      </c>
      <c r="B7177" t="s">
        <v>25241</v>
      </c>
      <c r="C7177" t="s">
        <v>33457</v>
      </c>
      <c r="D7177">
        <v>0</v>
      </c>
    </row>
    <row r="7178" spans="1:4" x14ac:dyDescent="0.25">
      <c r="A7178" t="s">
        <v>25243</v>
      </c>
      <c r="B7178" t="s">
        <v>25245</v>
      </c>
      <c r="C7178" t="s">
        <v>33458</v>
      </c>
      <c r="D7178">
        <v>0</v>
      </c>
    </row>
    <row r="7179" spans="1:4" x14ac:dyDescent="0.25">
      <c r="A7179" t="s">
        <v>25247</v>
      </c>
      <c r="B7179" t="s">
        <v>25249</v>
      </c>
      <c r="C7179" t="s">
        <v>33459</v>
      </c>
      <c r="D7179">
        <v>0</v>
      </c>
    </row>
    <row r="7180" spans="1:4" x14ac:dyDescent="0.25">
      <c r="A7180" t="s">
        <v>25251</v>
      </c>
      <c r="B7180" t="s">
        <v>25253</v>
      </c>
      <c r="C7180" t="s">
        <v>33460</v>
      </c>
      <c r="D7180">
        <v>0</v>
      </c>
    </row>
    <row r="7181" spans="1:4" x14ac:dyDescent="0.25">
      <c r="A7181" t="s">
        <v>25255</v>
      </c>
      <c r="B7181" t="s">
        <v>25257</v>
      </c>
      <c r="C7181" t="s">
        <v>33461</v>
      </c>
      <c r="D7181">
        <v>0</v>
      </c>
    </row>
    <row r="7182" spans="1:4" x14ac:dyDescent="0.25">
      <c r="A7182" t="s">
        <v>25263</v>
      </c>
      <c r="B7182" t="s">
        <v>25265</v>
      </c>
      <c r="C7182" t="s">
        <v>33463</v>
      </c>
      <c r="D7182">
        <v>0</v>
      </c>
    </row>
    <row r="7183" spans="1:4" x14ac:dyDescent="0.25">
      <c r="A7183" t="s">
        <v>25271</v>
      </c>
      <c r="B7183" t="s">
        <v>25273</v>
      </c>
      <c r="C7183" t="s">
        <v>33465</v>
      </c>
      <c r="D7183">
        <v>0</v>
      </c>
    </row>
    <row r="7184" spans="1:4" x14ac:dyDescent="0.25">
      <c r="A7184" t="s">
        <v>25275</v>
      </c>
      <c r="B7184" t="s">
        <v>25277</v>
      </c>
      <c r="C7184" t="s">
        <v>33466</v>
      </c>
      <c r="D7184">
        <v>0</v>
      </c>
    </row>
    <row r="7185" spans="1:4" x14ac:dyDescent="0.25">
      <c r="A7185" t="s">
        <v>25279</v>
      </c>
      <c r="B7185" t="s">
        <v>25281</v>
      </c>
      <c r="C7185" t="s">
        <v>33467</v>
      </c>
      <c r="D7185">
        <v>0</v>
      </c>
    </row>
    <row r="7186" spans="1:4" x14ac:dyDescent="0.25">
      <c r="A7186" t="s">
        <v>25284</v>
      </c>
      <c r="B7186" t="s">
        <v>25286</v>
      </c>
      <c r="C7186" t="s">
        <v>33469</v>
      </c>
      <c r="D7186">
        <v>0</v>
      </c>
    </row>
    <row r="7187" spans="1:4" x14ac:dyDescent="0.25">
      <c r="A7187" t="s">
        <v>25288</v>
      </c>
      <c r="B7187" t="s">
        <v>25290</v>
      </c>
      <c r="C7187" t="s">
        <v>33470</v>
      </c>
      <c r="D7187">
        <v>0</v>
      </c>
    </row>
    <row r="7188" spans="1:4" x14ac:dyDescent="0.25">
      <c r="A7188" t="s">
        <v>25293</v>
      </c>
      <c r="B7188" t="s">
        <v>25295</v>
      </c>
      <c r="C7188" t="s">
        <v>33472</v>
      </c>
      <c r="D7188">
        <v>0</v>
      </c>
    </row>
    <row r="7189" spans="1:4" x14ac:dyDescent="0.25">
      <c r="A7189" t="s">
        <v>25297</v>
      </c>
      <c r="B7189" t="s">
        <v>25299</v>
      </c>
      <c r="C7189" t="s">
        <v>33473</v>
      </c>
      <c r="D7189">
        <v>0</v>
      </c>
    </row>
    <row r="7190" spans="1:4" x14ac:dyDescent="0.25">
      <c r="A7190" t="s">
        <v>25305</v>
      </c>
      <c r="B7190" t="s">
        <v>25307</v>
      </c>
      <c r="C7190" t="s">
        <v>33475</v>
      </c>
      <c r="D7190">
        <v>0</v>
      </c>
    </row>
    <row r="7191" spans="1:4" x14ac:dyDescent="0.25">
      <c r="A7191" t="s">
        <v>25309</v>
      </c>
      <c r="B7191" t="s">
        <v>25311</v>
      </c>
      <c r="C7191" t="s">
        <v>33476</v>
      </c>
      <c r="D7191">
        <v>0</v>
      </c>
    </row>
    <row r="7192" spans="1:4" x14ac:dyDescent="0.25">
      <c r="A7192" t="s">
        <v>25313</v>
      </c>
      <c r="B7192" t="s">
        <v>25315</v>
      </c>
      <c r="C7192" t="s">
        <v>33477</v>
      </c>
      <c r="D7192">
        <v>0</v>
      </c>
    </row>
    <row r="7193" spans="1:4" x14ac:dyDescent="0.25">
      <c r="A7193" t="s">
        <v>25322</v>
      </c>
      <c r="B7193" t="s">
        <v>25324</v>
      </c>
      <c r="C7193" t="s">
        <v>33480</v>
      </c>
      <c r="D7193">
        <v>0</v>
      </c>
    </row>
    <row r="7194" spans="1:4" x14ac:dyDescent="0.25">
      <c r="A7194" t="s">
        <v>25334</v>
      </c>
      <c r="B7194" t="s">
        <v>25336</v>
      </c>
      <c r="C7194" t="s">
        <v>33483</v>
      </c>
      <c r="D7194">
        <v>0</v>
      </c>
    </row>
    <row r="7195" spans="1:4" x14ac:dyDescent="0.25">
      <c r="A7195" t="s">
        <v>25342</v>
      </c>
      <c r="B7195" t="s">
        <v>25344</v>
      </c>
      <c r="C7195" t="s">
        <v>33485</v>
      </c>
      <c r="D7195">
        <v>0</v>
      </c>
    </row>
    <row r="7196" spans="1:4" x14ac:dyDescent="0.25">
      <c r="A7196" t="s">
        <v>25347</v>
      </c>
      <c r="B7196" t="s">
        <v>25349</v>
      </c>
      <c r="C7196" t="s">
        <v>33487</v>
      </c>
      <c r="D7196">
        <v>0</v>
      </c>
    </row>
    <row r="7197" spans="1:4" x14ac:dyDescent="0.25">
      <c r="A7197" t="s">
        <v>25351</v>
      </c>
      <c r="B7197" t="s">
        <v>25353</v>
      </c>
      <c r="C7197" t="s">
        <v>33488</v>
      </c>
      <c r="D7197">
        <v>0</v>
      </c>
    </row>
    <row r="7198" spans="1:4" x14ac:dyDescent="0.25">
      <c r="A7198" t="s">
        <v>25355</v>
      </c>
      <c r="B7198" t="s">
        <v>25357</v>
      </c>
      <c r="C7198" t="s">
        <v>33489</v>
      </c>
      <c r="D7198">
        <v>0</v>
      </c>
    </row>
    <row r="7199" spans="1:4" x14ac:dyDescent="0.25">
      <c r="A7199" t="s">
        <v>25371</v>
      </c>
      <c r="B7199" t="s">
        <v>25373</v>
      </c>
      <c r="C7199" t="s">
        <v>33493</v>
      </c>
      <c r="D7199">
        <v>0</v>
      </c>
    </row>
    <row r="7200" spans="1:4" x14ac:dyDescent="0.25">
      <c r="A7200" t="s">
        <v>25375</v>
      </c>
      <c r="B7200" t="s">
        <v>25377</v>
      </c>
      <c r="C7200" t="s">
        <v>33494</v>
      </c>
      <c r="D7200">
        <v>0</v>
      </c>
    </row>
    <row r="7201" spans="1:4" x14ac:dyDescent="0.25">
      <c r="A7201" t="s">
        <v>25392</v>
      </c>
      <c r="B7201" t="s">
        <v>25394</v>
      </c>
      <c r="C7201" t="s">
        <v>33499</v>
      </c>
      <c r="D7201">
        <v>0</v>
      </c>
    </row>
    <row r="7202" spans="1:4" x14ac:dyDescent="0.25">
      <c r="A7202" t="s">
        <v>25396</v>
      </c>
      <c r="B7202" t="s">
        <v>25398</v>
      </c>
      <c r="C7202" t="s">
        <v>33500</v>
      </c>
      <c r="D7202">
        <v>0</v>
      </c>
    </row>
    <row r="7203" spans="1:4" x14ac:dyDescent="0.25">
      <c r="A7203" t="s">
        <v>25400</v>
      </c>
      <c r="B7203" t="s">
        <v>25402</v>
      </c>
      <c r="C7203" t="s">
        <v>33501</v>
      </c>
      <c r="D7203">
        <v>0</v>
      </c>
    </row>
    <row r="7204" spans="1:4" x14ac:dyDescent="0.25">
      <c r="A7204" t="s">
        <v>25404</v>
      </c>
      <c r="B7204" t="s">
        <v>25406</v>
      </c>
      <c r="C7204" t="s">
        <v>33502</v>
      </c>
      <c r="D7204">
        <v>0</v>
      </c>
    </row>
    <row r="7205" spans="1:4" x14ac:dyDescent="0.25">
      <c r="A7205" t="s">
        <v>25421</v>
      </c>
      <c r="B7205" t="s">
        <v>25423</v>
      </c>
      <c r="C7205" t="s">
        <v>33507</v>
      </c>
      <c r="D7205">
        <v>0</v>
      </c>
    </row>
    <row r="7206" spans="1:4" x14ac:dyDescent="0.25">
      <c r="A7206" t="s">
        <v>25429</v>
      </c>
      <c r="B7206" t="s">
        <v>25431</v>
      </c>
      <c r="C7206" t="s">
        <v>33509</v>
      </c>
      <c r="D7206">
        <v>0</v>
      </c>
    </row>
    <row r="7207" spans="1:4" x14ac:dyDescent="0.25">
      <c r="A7207" t="s">
        <v>25435</v>
      </c>
      <c r="B7207" t="s">
        <v>25437</v>
      </c>
      <c r="C7207" t="s">
        <v>33511</v>
      </c>
      <c r="D7207">
        <v>0</v>
      </c>
    </row>
    <row r="7208" spans="1:4" x14ac:dyDescent="0.25">
      <c r="A7208" t="s">
        <v>25441</v>
      </c>
      <c r="B7208" t="s">
        <v>25443</v>
      </c>
      <c r="C7208" t="s">
        <v>33513</v>
      </c>
      <c r="D7208">
        <v>0</v>
      </c>
    </row>
    <row r="7209" spans="1:4" x14ac:dyDescent="0.25">
      <c r="A7209" t="s">
        <v>25449</v>
      </c>
      <c r="B7209" t="s">
        <v>25451</v>
      </c>
      <c r="C7209" t="s">
        <v>33515</v>
      </c>
      <c r="D7209">
        <v>0</v>
      </c>
    </row>
    <row r="7210" spans="1:4" x14ac:dyDescent="0.25">
      <c r="A7210" t="s">
        <v>25453</v>
      </c>
      <c r="B7210" t="s">
        <v>25455</v>
      </c>
      <c r="C7210" t="s">
        <v>33516</v>
      </c>
      <c r="D7210">
        <v>0</v>
      </c>
    </row>
    <row r="7211" spans="1:4" x14ac:dyDescent="0.25">
      <c r="A7211" t="s">
        <v>25457</v>
      </c>
      <c r="B7211" t="s">
        <v>25459</v>
      </c>
      <c r="C7211" t="s">
        <v>33517</v>
      </c>
      <c r="D7211">
        <v>0</v>
      </c>
    </row>
    <row r="7212" spans="1:4" x14ac:dyDescent="0.25">
      <c r="A7212" t="s">
        <v>25461</v>
      </c>
      <c r="B7212" t="s">
        <v>25463</v>
      </c>
      <c r="C7212" t="s">
        <v>33518</v>
      </c>
      <c r="D7212">
        <v>0</v>
      </c>
    </row>
    <row r="7213" spans="1:4" x14ac:dyDescent="0.25">
      <c r="A7213" t="s">
        <v>25465</v>
      </c>
      <c r="B7213" t="s">
        <v>25467</v>
      </c>
      <c r="C7213" t="s">
        <v>33519</v>
      </c>
      <c r="D7213">
        <v>0</v>
      </c>
    </row>
    <row r="7214" spans="1:4" x14ac:dyDescent="0.25">
      <c r="A7214" t="s">
        <v>25469</v>
      </c>
      <c r="B7214" t="s">
        <v>25471</v>
      </c>
      <c r="C7214" t="s">
        <v>33520</v>
      </c>
      <c r="D7214">
        <v>0</v>
      </c>
    </row>
    <row r="7215" spans="1:4" x14ac:dyDescent="0.25">
      <c r="A7215" t="s">
        <v>25473</v>
      </c>
      <c r="B7215" t="s">
        <v>25475</v>
      </c>
      <c r="C7215" t="s">
        <v>33521</v>
      </c>
      <c r="D7215">
        <v>0</v>
      </c>
    </row>
    <row r="7216" spans="1:4" x14ac:dyDescent="0.25">
      <c r="A7216" t="s">
        <v>25477</v>
      </c>
      <c r="B7216" t="s">
        <v>25479</v>
      </c>
      <c r="C7216" t="s">
        <v>33522</v>
      </c>
      <c r="D7216">
        <v>0</v>
      </c>
    </row>
    <row r="7217" spans="1:4" x14ac:dyDescent="0.25">
      <c r="A7217" t="s">
        <v>25481</v>
      </c>
      <c r="B7217" t="s">
        <v>25483</v>
      </c>
      <c r="C7217" t="s">
        <v>33523</v>
      </c>
      <c r="D7217">
        <v>0</v>
      </c>
    </row>
    <row r="7218" spans="1:4" x14ac:dyDescent="0.25">
      <c r="A7218" t="s">
        <v>25485</v>
      </c>
      <c r="B7218" t="s">
        <v>25487</v>
      </c>
      <c r="C7218" t="s">
        <v>33524</v>
      </c>
      <c r="D7218">
        <v>0</v>
      </c>
    </row>
    <row r="7219" spans="1:4" x14ac:dyDescent="0.25">
      <c r="A7219" t="s">
        <v>25489</v>
      </c>
      <c r="B7219" t="s">
        <v>25491</v>
      </c>
      <c r="C7219" t="s">
        <v>33525</v>
      </c>
      <c r="D7219">
        <v>0</v>
      </c>
    </row>
    <row r="7220" spans="1:4" x14ac:dyDescent="0.25">
      <c r="A7220" t="s">
        <v>25494</v>
      </c>
      <c r="B7220" t="s">
        <v>25496</v>
      </c>
      <c r="C7220" t="s">
        <v>33527</v>
      </c>
      <c r="D7220">
        <v>0</v>
      </c>
    </row>
    <row r="7221" spans="1:4" x14ac:dyDescent="0.25">
      <c r="A7221" t="s">
        <v>25498</v>
      </c>
      <c r="B7221" t="s">
        <v>25500</v>
      </c>
      <c r="C7221" t="s">
        <v>33528</v>
      </c>
      <c r="D7221">
        <v>0</v>
      </c>
    </row>
    <row r="7222" spans="1:4" x14ac:dyDescent="0.25">
      <c r="A7222" t="s">
        <v>25506</v>
      </c>
      <c r="B7222" t="s">
        <v>25508</v>
      </c>
      <c r="C7222" t="s">
        <v>33530</v>
      </c>
      <c r="D7222">
        <v>0</v>
      </c>
    </row>
    <row r="7223" spans="1:4" x14ac:dyDescent="0.25">
      <c r="A7223" t="s">
        <v>25510</v>
      </c>
      <c r="B7223" t="s">
        <v>25512</v>
      </c>
      <c r="C7223" t="s">
        <v>33531</v>
      </c>
      <c r="D7223">
        <v>0</v>
      </c>
    </row>
    <row r="7224" spans="1:4" x14ac:dyDescent="0.25">
      <c r="A7224" t="s">
        <v>25514</v>
      </c>
      <c r="B7224" t="s">
        <v>25516</v>
      </c>
      <c r="C7224" t="s">
        <v>33532</v>
      </c>
      <c r="D7224">
        <v>0</v>
      </c>
    </row>
    <row r="7225" spans="1:4" x14ac:dyDescent="0.25">
      <c r="A7225" t="s">
        <v>25518</v>
      </c>
      <c r="B7225" t="s">
        <v>25520</v>
      </c>
      <c r="C7225" t="s">
        <v>33533</v>
      </c>
      <c r="D7225">
        <v>0</v>
      </c>
    </row>
    <row r="7226" spans="1:4" x14ac:dyDescent="0.25">
      <c r="A7226" t="s">
        <v>25522</v>
      </c>
      <c r="B7226" t="s">
        <v>25524</v>
      </c>
      <c r="C7226" t="s">
        <v>33534</v>
      </c>
      <c r="D7226">
        <v>0</v>
      </c>
    </row>
    <row r="7227" spans="1:4" x14ac:dyDescent="0.25">
      <c r="A7227" t="s">
        <v>25526</v>
      </c>
      <c r="B7227" t="s">
        <v>25528</v>
      </c>
      <c r="C7227" t="s">
        <v>33535</v>
      </c>
      <c r="D7227">
        <v>0</v>
      </c>
    </row>
    <row r="7228" spans="1:4" x14ac:dyDescent="0.25">
      <c r="A7228" t="s">
        <v>25530</v>
      </c>
      <c r="B7228" t="s">
        <v>25532</v>
      </c>
      <c r="C7228" t="s">
        <v>33536</v>
      </c>
      <c r="D7228">
        <v>0</v>
      </c>
    </row>
    <row r="7229" spans="1:4" x14ac:dyDescent="0.25">
      <c r="A7229" t="s">
        <v>25538</v>
      </c>
      <c r="B7229" t="s">
        <v>25540</v>
      </c>
      <c r="C7229" t="s">
        <v>33538</v>
      </c>
      <c r="D7229">
        <v>0</v>
      </c>
    </row>
    <row r="7230" spans="1:4" x14ac:dyDescent="0.25">
      <c r="A7230" t="s">
        <v>25542</v>
      </c>
      <c r="B7230" t="s">
        <v>25544</v>
      </c>
      <c r="C7230" t="s">
        <v>33539</v>
      </c>
      <c r="D7230">
        <v>0</v>
      </c>
    </row>
    <row r="7231" spans="1:4" x14ac:dyDescent="0.25">
      <c r="A7231" t="s">
        <v>25546</v>
      </c>
      <c r="B7231" t="s">
        <v>25548</v>
      </c>
      <c r="C7231" t="s">
        <v>33540</v>
      </c>
      <c r="D7231">
        <v>0</v>
      </c>
    </row>
    <row r="7232" spans="1:4" x14ac:dyDescent="0.25">
      <c r="A7232" t="s">
        <v>25550</v>
      </c>
      <c r="B7232" t="s">
        <v>25552</v>
      </c>
      <c r="C7232" t="s">
        <v>33541</v>
      </c>
      <c r="D7232">
        <v>0</v>
      </c>
    </row>
    <row r="7233" spans="1:4" x14ac:dyDescent="0.25">
      <c r="A7233" t="s">
        <v>25554</v>
      </c>
      <c r="B7233" t="s">
        <v>25556</v>
      </c>
      <c r="C7233" t="s">
        <v>33542</v>
      </c>
      <c r="D7233">
        <v>0</v>
      </c>
    </row>
    <row r="7234" spans="1:4" x14ac:dyDescent="0.25">
      <c r="A7234" t="s">
        <v>25567</v>
      </c>
      <c r="B7234" t="s">
        <v>25569</v>
      </c>
      <c r="C7234" t="s">
        <v>33546</v>
      </c>
      <c r="D7234">
        <v>0</v>
      </c>
    </row>
    <row r="7235" spans="1:4" x14ac:dyDescent="0.25">
      <c r="A7235" t="s">
        <v>25571</v>
      </c>
      <c r="B7235" t="s">
        <v>25573</v>
      </c>
      <c r="C7235" t="s">
        <v>33547</v>
      </c>
      <c r="D7235">
        <v>0</v>
      </c>
    </row>
    <row r="7236" spans="1:4" x14ac:dyDescent="0.25">
      <c r="A7236" t="s">
        <v>25575</v>
      </c>
      <c r="B7236" t="s">
        <v>25577</v>
      </c>
      <c r="C7236" t="s">
        <v>33548</v>
      </c>
      <c r="D7236">
        <v>0</v>
      </c>
    </row>
    <row r="7237" spans="1:4" x14ac:dyDescent="0.25">
      <c r="A7237" t="s">
        <v>25579</v>
      </c>
      <c r="B7237" t="s">
        <v>25581</v>
      </c>
      <c r="C7237" t="s">
        <v>33549</v>
      </c>
      <c r="D7237">
        <v>0</v>
      </c>
    </row>
    <row r="7238" spans="1:4" x14ac:dyDescent="0.25">
      <c r="A7238" t="s">
        <v>25583</v>
      </c>
      <c r="B7238" t="s">
        <v>25585</v>
      </c>
      <c r="C7238" t="s">
        <v>33550</v>
      </c>
      <c r="D7238">
        <v>0</v>
      </c>
    </row>
    <row r="7239" spans="1:4" x14ac:dyDescent="0.25">
      <c r="A7239" t="s">
        <v>25589</v>
      </c>
      <c r="B7239" t="s">
        <v>25591</v>
      </c>
      <c r="C7239" t="s">
        <v>33553</v>
      </c>
      <c r="D7239">
        <v>0</v>
      </c>
    </row>
    <row r="7240" spans="1:4" x14ac:dyDescent="0.25">
      <c r="A7240" t="s">
        <v>25605</v>
      </c>
      <c r="B7240" t="s">
        <v>25607</v>
      </c>
      <c r="C7240" t="s">
        <v>33557</v>
      </c>
      <c r="D7240">
        <v>0</v>
      </c>
    </row>
    <row r="7241" spans="1:4" x14ac:dyDescent="0.25">
      <c r="A7241" t="s">
        <v>25609</v>
      </c>
      <c r="B7241" t="s">
        <v>25611</v>
      </c>
      <c r="C7241" t="s">
        <v>33558</v>
      </c>
      <c r="D7241">
        <v>0</v>
      </c>
    </row>
    <row r="7242" spans="1:4" x14ac:dyDescent="0.25">
      <c r="A7242" t="s">
        <v>25613</v>
      </c>
      <c r="B7242" t="s">
        <v>25615</v>
      </c>
      <c r="C7242" t="s">
        <v>33559</v>
      </c>
      <c r="D7242">
        <v>0</v>
      </c>
    </row>
    <row r="7243" spans="1:4" x14ac:dyDescent="0.25">
      <c r="A7243" t="s">
        <v>25617</v>
      </c>
      <c r="B7243" t="s">
        <v>25619</v>
      </c>
      <c r="C7243" t="s">
        <v>33560</v>
      </c>
      <c r="D7243">
        <v>0</v>
      </c>
    </row>
    <row r="7244" spans="1:4" x14ac:dyDescent="0.25">
      <c r="A7244" t="s">
        <v>25629</v>
      </c>
      <c r="B7244" t="s">
        <v>25631</v>
      </c>
      <c r="C7244" t="s">
        <v>33563</v>
      </c>
      <c r="D7244">
        <v>0</v>
      </c>
    </row>
    <row r="7245" spans="1:4" x14ac:dyDescent="0.25">
      <c r="A7245" t="s">
        <v>25633</v>
      </c>
      <c r="B7245" t="s">
        <v>25635</v>
      </c>
      <c r="C7245" t="s">
        <v>33564</v>
      </c>
      <c r="D7245">
        <v>0</v>
      </c>
    </row>
    <row r="7246" spans="1:4" x14ac:dyDescent="0.25">
      <c r="A7246" t="s">
        <v>25641</v>
      </c>
      <c r="B7246" t="s">
        <v>25643</v>
      </c>
      <c r="C7246" t="s">
        <v>33566</v>
      </c>
      <c r="D7246">
        <v>0</v>
      </c>
    </row>
    <row r="7247" spans="1:4" x14ac:dyDescent="0.25">
      <c r="A7247" t="s">
        <v>25645</v>
      </c>
      <c r="B7247" t="s">
        <v>25647</v>
      </c>
      <c r="C7247" t="s">
        <v>33567</v>
      </c>
      <c r="D7247">
        <v>0</v>
      </c>
    </row>
    <row r="7248" spans="1:4" x14ac:dyDescent="0.25">
      <c r="A7248" t="s">
        <v>25653</v>
      </c>
      <c r="B7248" t="s">
        <v>25655</v>
      </c>
      <c r="C7248" t="s">
        <v>33569</v>
      </c>
      <c r="D7248">
        <v>0</v>
      </c>
    </row>
    <row r="7249" spans="1:4" x14ac:dyDescent="0.25">
      <c r="A7249" t="s">
        <v>25657</v>
      </c>
      <c r="B7249" t="s">
        <v>25659</v>
      </c>
      <c r="C7249" t="s">
        <v>33570</v>
      </c>
      <c r="D7249">
        <v>0</v>
      </c>
    </row>
    <row r="7250" spans="1:4" x14ac:dyDescent="0.25">
      <c r="A7250" t="s">
        <v>25661</v>
      </c>
      <c r="B7250" t="s">
        <v>25663</v>
      </c>
      <c r="C7250" t="s">
        <v>33571</v>
      </c>
      <c r="D7250">
        <v>0</v>
      </c>
    </row>
    <row r="7251" spans="1:4" x14ac:dyDescent="0.25">
      <c r="A7251" t="s">
        <v>25665</v>
      </c>
      <c r="B7251" t="s">
        <v>25667</v>
      </c>
      <c r="C7251" t="s">
        <v>33572</v>
      </c>
      <c r="D7251">
        <v>0</v>
      </c>
    </row>
    <row r="7252" spans="1:4" x14ac:dyDescent="0.25">
      <c r="A7252" t="s">
        <v>25670</v>
      </c>
      <c r="B7252" t="s">
        <v>25672</v>
      </c>
      <c r="C7252" t="s">
        <v>33574</v>
      </c>
      <c r="D7252">
        <v>0</v>
      </c>
    </row>
    <row r="7253" spans="1:4" x14ac:dyDescent="0.25">
      <c r="A7253" t="s">
        <v>11804</v>
      </c>
      <c r="B7253" t="s">
        <v>25676</v>
      </c>
      <c r="C7253" t="s">
        <v>33576</v>
      </c>
      <c r="D7253">
        <v>0</v>
      </c>
    </row>
    <row r="7254" spans="1:4" x14ac:dyDescent="0.25">
      <c r="A7254" t="s">
        <v>25678</v>
      </c>
      <c r="B7254" t="s">
        <v>25680</v>
      </c>
      <c r="C7254" t="s">
        <v>33577</v>
      </c>
      <c r="D7254">
        <v>0</v>
      </c>
    </row>
    <row r="7255" spans="1:4" x14ac:dyDescent="0.25">
      <c r="A7255" t="s">
        <v>25682</v>
      </c>
      <c r="B7255" t="s">
        <v>25684</v>
      </c>
      <c r="C7255" t="s">
        <v>33578</v>
      </c>
      <c r="D7255">
        <v>0</v>
      </c>
    </row>
    <row r="7256" spans="1:4" x14ac:dyDescent="0.25">
      <c r="A7256" t="s">
        <v>25686</v>
      </c>
      <c r="B7256" t="s">
        <v>25688</v>
      </c>
      <c r="C7256" t="s">
        <v>33579</v>
      </c>
      <c r="D7256">
        <v>0</v>
      </c>
    </row>
    <row r="7257" spans="1:4" x14ac:dyDescent="0.25">
      <c r="A7257" t="s">
        <v>25690</v>
      </c>
      <c r="B7257" t="s">
        <v>25692</v>
      </c>
      <c r="C7257" t="s">
        <v>33580</v>
      </c>
      <c r="D7257">
        <v>0</v>
      </c>
    </row>
    <row r="7258" spans="1:4" x14ac:dyDescent="0.25">
      <c r="A7258" t="s">
        <v>25694</v>
      </c>
      <c r="B7258" t="s">
        <v>25696</v>
      </c>
      <c r="C7258" t="s">
        <v>33581</v>
      </c>
      <c r="D7258">
        <v>0</v>
      </c>
    </row>
    <row r="7259" spans="1:4" x14ac:dyDescent="0.25">
      <c r="A7259" t="s">
        <v>25698</v>
      </c>
      <c r="B7259" t="s">
        <v>25700</v>
      </c>
      <c r="C7259" t="s">
        <v>33582</v>
      </c>
      <c r="D7259">
        <v>0</v>
      </c>
    </row>
    <row r="7260" spans="1:4" x14ac:dyDescent="0.25">
      <c r="A7260" t="s">
        <v>25702</v>
      </c>
      <c r="B7260" t="s">
        <v>25704</v>
      </c>
      <c r="C7260" t="s">
        <v>33583</v>
      </c>
      <c r="D7260">
        <v>0</v>
      </c>
    </row>
    <row r="7261" spans="1:4" x14ac:dyDescent="0.25">
      <c r="A7261" t="s">
        <v>25710</v>
      </c>
      <c r="B7261" t="s">
        <v>25712</v>
      </c>
      <c r="C7261" t="s">
        <v>33585</v>
      </c>
      <c r="D7261">
        <v>0</v>
      </c>
    </row>
    <row r="7262" spans="1:4" x14ac:dyDescent="0.25">
      <c r="A7262" t="s">
        <v>25714</v>
      </c>
      <c r="B7262" t="s">
        <v>25716</v>
      </c>
      <c r="C7262" t="s">
        <v>33586</v>
      </c>
      <c r="D7262">
        <v>0</v>
      </c>
    </row>
    <row r="7263" spans="1:4" x14ac:dyDescent="0.25">
      <c r="A7263" t="s">
        <v>25718</v>
      </c>
      <c r="B7263" t="s">
        <v>25720</v>
      </c>
      <c r="C7263" t="s">
        <v>33587</v>
      </c>
      <c r="D7263">
        <v>0</v>
      </c>
    </row>
    <row r="7264" spans="1:4" x14ac:dyDescent="0.25">
      <c r="A7264" t="s">
        <v>25722</v>
      </c>
      <c r="B7264" t="s">
        <v>25724</v>
      </c>
      <c r="C7264" t="s">
        <v>33588</v>
      </c>
      <c r="D7264">
        <v>0</v>
      </c>
    </row>
    <row r="7265" spans="1:4" x14ac:dyDescent="0.25">
      <c r="A7265" t="s">
        <v>25726</v>
      </c>
      <c r="B7265" t="s">
        <v>25728</v>
      </c>
      <c r="C7265" t="s">
        <v>33589</v>
      </c>
      <c r="D7265">
        <v>0</v>
      </c>
    </row>
    <row r="7266" spans="1:4" x14ac:dyDescent="0.25">
      <c r="A7266" t="s">
        <v>25730</v>
      </c>
      <c r="B7266" t="s">
        <v>25732</v>
      </c>
      <c r="C7266" t="s">
        <v>33590</v>
      </c>
      <c r="D7266">
        <v>0</v>
      </c>
    </row>
    <row r="7267" spans="1:4" x14ac:dyDescent="0.25">
      <c r="A7267" t="s">
        <v>25738</v>
      </c>
      <c r="B7267" t="s">
        <v>25740</v>
      </c>
      <c r="C7267" t="s">
        <v>33592</v>
      </c>
      <c r="D7267">
        <v>0</v>
      </c>
    </row>
    <row r="7268" spans="1:4" x14ac:dyDescent="0.25">
      <c r="A7268" t="s">
        <v>25742</v>
      </c>
      <c r="B7268" t="s">
        <v>25744</v>
      </c>
      <c r="C7268" t="s">
        <v>33593</v>
      </c>
      <c r="D7268">
        <v>0</v>
      </c>
    </row>
    <row r="7269" spans="1:4" x14ac:dyDescent="0.25">
      <c r="A7269" t="s">
        <v>25746</v>
      </c>
      <c r="B7269" t="s">
        <v>25748</v>
      </c>
      <c r="C7269" t="s">
        <v>33594</v>
      </c>
      <c r="D7269">
        <v>0</v>
      </c>
    </row>
    <row r="7270" spans="1:4" x14ac:dyDescent="0.25">
      <c r="A7270" t="s">
        <v>25750</v>
      </c>
      <c r="B7270" t="s">
        <v>25752</v>
      </c>
      <c r="C7270" t="s">
        <v>33595</v>
      </c>
      <c r="D7270">
        <v>0</v>
      </c>
    </row>
    <row r="7271" spans="1:4" x14ac:dyDescent="0.25">
      <c r="A7271" t="s">
        <v>25758</v>
      </c>
      <c r="B7271" t="s">
        <v>25760</v>
      </c>
      <c r="C7271" t="s">
        <v>33597</v>
      </c>
      <c r="D7271">
        <v>0</v>
      </c>
    </row>
    <row r="7272" spans="1:4" x14ac:dyDescent="0.25">
      <c r="A7272" t="s">
        <v>25762</v>
      </c>
      <c r="B7272" t="s">
        <v>25764</v>
      </c>
      <c r="C7272" t="s">
        <v>33598</v>
      </c>
      <c r="D7272">
        <v>0</v>
      </c>
    </row>
    <row r="7273" spans="1:4" x14ac:dyDescent="0.25">
      <c r="A7273" t="s">
        <v>25766</v>
      </c>
      <c r="B7273" t="s">
        <v>25768</v>
      </c>
      <c r="C7273" t="s">
        <v>33599</v>
      </c>
      <c r="D7273">
        <v>0</v>
      </c>
    </row>
    <row r="7274" spans="1:4" x14ac:dyDescent="0.25">
      <c r="A7274" t="s">
        <v>25773</v>
      </c>
      <c r="B7274" t="s">
        <v>25775</v>
      </c>
      <c r="C7274" t="s">
        <v>33602</v>
      </c>
      <c r="D7274">
        <v>0</v>
      </c>
    </row>
    <row r="7275" spans="1:4" x14ac:dyDescent="0.25">
      <c r="A7275" t="s">
        <v>25777</v>
      </c>
      <c r="B7275" t="s">
        <v>25779</v>
      </c>
      <c r="C7275" t="s">
        <v>33603</v>
      </c>
      <c r="D7275">
        <v>0</v>
      </c>
    </row>
    <row r="7276" spans="1:4" x14ac:dyDescent="0.25">
      <c r="A7276" t="s">
        <v>25781</v>
      </c>
      <c r="B7276" t="s">
        <v>25783</v>
      </c>
      <c r="C7276" t="s">
        <v>33604</v>
      </c>
      <c r="D7276">
        <v>0</v>
      </c>
    </row>
    <row r="7277" spans="1:4" x14ac:dyDescent="0.25">
      <c r="A7277" t="s">
        <v>25785</v>
      </c>
      <c r="B7277" t="s">
        <v>25787</v>
      </c>
      <c r="C7277" t="s">
        <v>33605</v>
      </c>
      <c r="D7277">
        <v>0</v>
      </c>
    </row>
    <row r="7278" spans="1:4" x14ac:dyDescent="0.25">
      <c r="A7278" t="s">
        <v>25789</v>
      </c>
      <c r="B7278" t="s">
        <v>25791</v>
      </c>
      <c r="C7278" t="s">
        <v>33606</v>
      </c>
      <c r="D7278">
        <v>0</v>
      </c>
    </row>
    <row r="7279" spans="1:4" x14ac:dyDescent="0.25">
      <c r="A7279" t="s">
        <v>25805</v>
      </c>
      <c r="B7279" t="s">
        <v>25807</v>
      </c>
      <c r="C7279" t="s">
        <v>33610</v>
      </c>
      <c r="D7279">
        <v>0</v>
      </c>
    </row>
    <row r="7280" spans="1:4" x14ac:dyDescent="0.25">
      <c r="A7280" t="s">
        <v>25821</v>
      </c>
      <c r="B7280" t="s">
        <v>25823</v>
      </c>
      <c r="C7280" t="s">
        <v>33614</v>
      </c>
      <c r="D7280">
        <v>0</v>
      </c>
    </row>
    <row r="7281" spans="1:4" x14ac:dyDescent="0.25">
      <c r="A7281" t="s">
        <v>25826</v>
      </c>
      <c r="B7281" t="s">
        <v>25828</v>
      </c>
      <c r="C7281" t="s">
        <v>33616</v>
      </c>
      <c r="D7281">
        <v>0</v>
      </c>
    </row>
    <row r="7282" spans="1:4" x14ac:dyDescent="0.25">
      <c r="A7282" t="s">
        <v>25830</v>
      </c>
      <c r="B7282" t="s">
        <v>25832</v>
      </c>
      <c r="C7282" t="s">
        <v>33617</v>
      </c>
      <c r="D7282">
        <v>0</v>
      </c>
    </row>
    <row r="7283" spans="1:4" x14ac:dyDescent="0.25">
      <c r="A7283" t="s">
        <v>25834</v>
      </c>
      <c r="B7283" t="s">
        <v>25836</v>
      </c>
      <c r="C7283" t="s">
        <v>33618</v>
      </c>
      <c r="D7283">
        <v>0</v>
      </c>
    </row>
    <row r="7284" spans="1:4" x14ac:dyDescent="0.25">
      <c r="A7284" t="s">
        <v>25838</v>
      </c>
      <c r="B7284" t="s">
        <v>25840</v>
      </c>
      <c r="C7284" t="s">
        <v>33619</v>
      </c>
      <c r="D7284">
        <v>0</v>
      </c>
    </row>
    <row r="7285" spans="1:4" x14ac:dyDescent="0.25">
      <c r="A7285" t="s">
        <v>25842</v>
      </c>
      <c r="B7285" t="s">
        <v>25844</v>
      </c>
      <c r="C7285" t="s">
        <v>33620</v>
      </c>
      <c r="D7285">
        <v>0</v>
      </c>
    </row>
    <row r="7286" spans="1:4" x14ac:dyDescent="0.25">
      <c r="A7286" t="s">
        <v>25846</v>
      </c>
      <c r="B7286" t="s">
        <v>25848</v>
      </c>
      <c r="C7286" t="s">
        <v>33621</v>
      </c>
      <c r="D7286">
        <v>0</v>
      </c>
    </row>
    <row r="7287" spans="1:4" x14ac:dyDescent="0.25">
      <c r="A7287" t="s">
        <v>25850</v>
      </c>
      <c r="B7287" t="s">
        <v>25852</v>
      </c>
      <c r="C7287" t="s">
        <v>33622</v>
      </c>
      <c r="D7287">
        <v>0</v>
      </c>
    </row>
    <row r="7288" spans="1:4" x14ac:dyDescent="0.25">
      <c r="A7288" t="s">
        <v>25862</v>
      </c>
      <c r="B7288" t="s">
        <v>25864</v>
      </c>
      <c r="C7288" t="s">
        <v>33625</v>
      </c>
      <c r="D7288">
        <v>0</v>
      </c>
    </row>
    <row r="7289" spans="1:4" x14ac:dyDescent="0.25">
      <c r="A7289" t="s">
        <v>25866</v>
      </c>
      <c r="B7289" t="s">
        <v>25868</v>
      </c>
      <c r="C7289" t="s">
        <v>33626</v>
      </c>
      <c r="D7289">
        <v>0</v>
      </c>
    </row>
    <row r="7290" spans="1:4" x14ac:dyDescent="0.25">
      <c r="A7290" t="s">
        <v>25878</v>
      </c>
      <c r="B7290" t="s">
        <v>25880</v>
      </c>
      <c r="C7290" t="s">
        <v>33629</v>
      </c>
      <c r="D7290">
        <v>0</v>
      </c>
    </row>
    <row r="7291" spans="1:4" x14ac:dyDescent="0.25">
      <c r="A7291" t="s">
        <v>25890</v>
      </c>
      <c r="B7291" t="s">
        <v>25892</v>
      </c>
      <c r="C7291" t="s">
        <v>33632</v>
      </c>
      <c r="D7291">
        <v>0</v>
      </c>
    </row>
    <row r="7292" spans="1:4" x14ac:dyDescent="0.25">
      <c r="A7292" t="s">
        <v>25894</v>
      </c>
      <c r="B7292" t="s">
        <v>25896</v>
      </c>
      <c r="C7292" t="s">
        <v>33633</v>
      </c>
      <c r="D7292">
        <v>0</v>
      </c>
    </row>
    <row r="7293" spans="1:4" x14ac:dyDescent="0.25">
      <c r="A7293" t="s">
        <v>25913</v>
      </c>
      <c r="B7293" t="s">
        <v>25915</v>
      </c>
      <c r="C7293" t="s">
        <v>33639</v>
      </c>
      <c r="D7293">
        <v>0</v>
      </c>
    </row>
    <row r="7294" spans="1:4" x14ac:dyDescent="0.25">
      <c r="A7294" t="s">
        <v>25926</v>
      </c>
      <c r="B7294" t="s">
        <v>25928</v>
      </c>
      <c r="C7294" t="s">
        <v>33643</v>
      </c>
      <c r="D7294">
        <v>0</v>
      </c>
    </row>
    <row r="7295" spans="1:4" x14ac:dyDescent="0.25">
      <c r="A7295" t="s">
        <v>25930</v>
      </c>
      <c r="B7295" t="s">
        <v>25932</v>
      </c>
      <c r="C7295" t="s">
        <v>33644</v>
      </c>
      <c r="D7295">
        <v>0</v>
      </c>
    </row>
    <row r="7296" spans="1:4" x14ac:dyDescent="0.25">
      <c r="A7296" t="s">
        <v>25934</v>
      </c>
      <c r="B7296" t="s">
        <v>25936</v>
      </c>
      <c r="C7296" t="s">
        <v>33645</v>
      </c>
      <c r="D7296">
        <v>0</v>
      </c>
    </row>
    <row r="7297" spans="1:4" x14ac:dyDescent="0.25">
      <c r="A7297" t="s">
        <v>25941</v>
      </c>
      <c r="B7297" t="s">
        <v>25943</v>
      </c>
      <c r="C7297" t="s">
        <v>33648</v>
      </c>
      <c r="D7297">
        <v>0</v>
      </c>
    </row>
    <row r="7298" spans="1:4" x14ac:dyDescent="0.25">
      <c r="A7298" t="s">
        <v>25945</v>
      </c>
      <c r="B7298" t="s">
        <v>25947</v>
      </c>
      <c r="C7298" t="s">
        <v>33649</v>
      </c>
      <c r="D7298">
        <v>0</v>
      </c>
    </row>
    <row r="7299" spans="1:4" x14ac:dyDescent="0.25">
      <c r="A7299" t="s">
        <v>25949</v>
      </c>
      <c r="B7299" t="s">
        <v>25951</v>
      </c>
      <c r="C7299" t="s">
        <v>33650</v>
      </c>
      <c r="D7299">
        <v>0</v>
      </c>
    </row>
    <row r="7300" spans="1:4" x14ac:dyDescent="0.25">
      <c r="A7300" t="s">
        <v>25953</v>
      </c>
      <c r="B7300" t="s">
        <v>25955</v>
      </c>
      <c r="C7300" t="s">
        <v>33651</v>
      </c>
      <c r="D7300">
        <v>0</v>
      </c>
    </row>
    <row r="7301" spans="1:4" x14ac:dyDescent="0.25">
      <c r="A7301" t="s">
        <v>25957</v>
      </c>
      <c r="B7301" t="s">
        <v>25959</v>
      </c>
      <c r="C7301" t="s">
        <v>33652</v>
      </c>
      <c r="D7301">
        <v>0</v>
      </c>
    </row>
    <row r="7302" spans="1:4" x14ac:dyDescent="0.25">
      <c r="A7302" t="s">
        <v>25961</v>
      </c>
      <c r="B7302" t="s">
        <v>25963</v>
      </c>
      <c r="C7302" t="s">
        <v>33653</v>
      </c>
      <c r="D7302">
        <v>0</v>
      </c>
    </row>
    <row r="7303" spans="1:4" x14ac:dyDescent="0.25">
      <c r="A7303" t="s">
        <v>25970</v>
      </c>
      <c r="B7303" t="s">
        <v>25972</v>
      </c>
      <c r="C7303" t="s">
        <v>33656</v>
      </c>
      <c r="D7303">
        <v>0</v>
      </c>
    </row>
    <row r="7304" spans="1:4" x14ac:dyDescent="0.25">
      <c r="A7304" t="s">
        <v>25974</v>
      </c>
      <c r="B7304" t="s">
        <v>25976</v>
      </c>
      <c r="C7304" t="s">
        <v>33657</v>
      </c>
      <c r="D7304">
        <v>0</v>
      </c>
    </row>
    <row r="7305" spans="1:4" x14ac:dyDescent="0.25">
      <c r="A7305" t="s">
        <v>25978</v>
      </c>
      <c r="B7305" t="s">
        <v>25980</v>
      </c>
      <c r="C7305" t="s">
        <v>33658</v>
      </c>
      <c r="D7305">
        <v>0</v>
      </c>
    </row>
    <row r="7306" spans="1:4" x14ac:dyDescent="0.25">
      <c r="A7306" t="s">
        <v>25982</v>
      </c>
      <c r="B7306" t="s">
        <v>25984</v>
      </c>
      <c r="C7306" t="s">
        <v>33659</v>
      </c>
      <c r="D7306">
        <v>0</v>
      </c>
    </row>
    <row r="7307" spans="1:4" x14ac:dyDescent="0.25">
      <c r="A7307" t="s">
        <v>25986</v>
      </c>
      <c r="B7307" t="s">
        <v>25988</v>
      </c>
      <c r="C7307" t="s">
        <v>33660</v>
      </c>
      <c r="D7307">
        <v>0</v>
      </c>
    </row>
    <row r="7308" spans="1:4" x14ac:dyDescent="0.25">
      <c r="A7308" t="s">
        <v>25990</v>
      </c>
      <c r="B7308" t="s">
        <v>25992</v>
      </c>
      <c r="C7308" t="s">
        <v>33661</v>
      </c>
      <c r="D7308">
        <v>0</v>
      </c>
    </row>
    <row r="7309" spans="1:4" x14ac:dyDescent="0.25">
      <c r="A7309" t="s">
        <v>25994</v>
      </c>
      <c r="B7309" t="s">
        <v>25996</v>
      </c>
      <c r="C7309" t="s">
        <v>33662</v>
      </c>
      <c r="D7309">
        <v>0</v>
      </c>
    </row>
    <row r="7310" spans="1:4" x14ac:dyDescent="0.25">
      <c r="A7310" t="s">
        <v>25998</v>
      </c>
      <c r="B7310" t="s">
        <v>26000</v>
      </c>
      <c r="C7310" t="s">
        <v>33663</v>
      </c>
      <c r="D7310">
        <v>0</v>
      </c>
    </row>
    <row r="7311" spans="1:4" x14ac:dyDescent="0.25">
      <c r="A7311" t="s">
        <v>26002</v>
      </c>
      <c r="B7311" t="s">
        <v>26004</v>
      </c>
      <c r="C7311" t="s">
        <v>33664</v>
      </c>
      <c r="D7311">
        <v>0</v>
      </c>
    </row>
    <row r="7312" spans="1:4" x14ac:dyDescent="0.25">
      <c r="A7312" t="s">
        <v>26010</v>
      </c>
      <c r="B7312" t="s">
        <v>26012</v>
      </c>
      <c r="C7312" t="s">
        <v>33666</v>
      </c>
      <c r="D7312">
        <v>0</v>
      </c>
    </row>
    <row r="7313" spans="1:4" x14ac:dyDescent="0.25">
      <c r="A7313" t="s">
        <v>26014</v>
      </c>
      <c r="B7313" t="s">
        <v>26016</v>
      </c>
      <c r="C7313" t="s">
        <v>33667</v>
      </c>
      <c r="D7313">
        <v>0</v>
      </c>
    </row>
    <row r="7314" spans="1:4" x14ac:dyDescent="0.25">
      <c r="A7314" t="s">
        <v>26018</v>
      </c>
      <c r="B7314" t="s">
        <v>26020</v>
      </c>
      <c r="C7314" t="s">
        <v>33668</v>
      </c>
      <c r="D7314">
        <v>0</v>
      </c>
    </row>
    <row r="7315" spans="1:4" x14ac:dyDescent="0.25">
      <c r="A7315" t="s">
        <v>26022</v>
      </c>
      <c r="B7315" t="s">
        <v>26024</v>
      </c>
      <c r="C7315" t="s">
        <v>33669</v>
      </c>
      <c r="D7315">
        <v>0</v>
      </c>
    </row>
    <row r="7316" spans="1:4" x14ac:dyDescent="0.25">
      <c r="A7316" t="s">
        <v>26026</v>
      </c>
      <c r="B7316" t="s">
        <v>26028</v>
      </c>
      <c r="C7316" t="s">
        <v>33670</v>
      </c>
      <c r="D7316">
        <v>0</v>
      </c>
    </row>
    <row r="7317" spans="1:4" x14ac:dyDescent="0.25">
      <c r="A7317" t="s">
        <v>26030</v>
      </c>
      <c r="B7317" t="s">
        <v>26032</v>
      </c>
      <c r="C7317" t="s">
        <v>33671</v>
      </c>
      <c r="D7317">
        <v>0</v>
      </c>
    </row>
    <row r="7318" spans="1:4" x14ac:dyDescent="0.25">
      <c r="A7318" t="s">
        <v>26038</v>
      </c>
      <c r="B7318" t="s">
        <v>26040</v>
      </c>
      <c r="C7318" t="s">
        <v>33673</v>
      </c>
      <c r="D7318">
        <v>0</v>
      </c>
    </row>
    <row r="7319" spans="1:4" x14ac:dyDescent="0.25">
      <c r="A7319" t="s">
        <v>26042</v>
      </c>
      <c r="B7319" t="s">
        <v>26044</v>
      </c>
      <c r="C7319" t="s">
        <v>33674</v>
      </c>
      <c r="D7319">
        <v>0</v>
      </c>
    </row>
    <row r="7320" spans="1:4" x14ac:dyDescent="0.25">
      <c r="A7320" t="s">
        <v>26046</v>
      </c>
      <c r="B7320" t="s">
        <v>26048</v>
      </c>
      <c r="C7320" t="s">
        <v>33675</v>
      </c>
      <c r="D7320">
        <v>0</v>
      </c>
    </row>
    <row r="7321" spans="1:4" x14ac:dyDescent="0.25">
      <c r="A7321" t="s">
        <v>26050</v>
      </c>
      <c r="B7321" t="s">
        <v>26052</v>
      </c>
      <c r="C7321" t="s">
        <v>33676</v>
      </c>
      <c r="D7321">
        <v>0</v>
      </c>
    </row>
    <row r="7322" spans="1:4" x14ac:dyDescent="0.25">
      <c r="A7322" t="s">
        <v>26054</v>
      </c>
      <c r="B7322" t="s">
        <v>26056</v>
      </c>
      <c r="C7322" t="s">
        <v>33677</v>
      </c>
      <c r="D7322">
        <v>0</v>
      </c>
    </row>
    <row r="7323" spans="1:4" x14ac:dyDescent="0.25">
      <c r="A7323" t="s">
        <v>26058</v>
      </c>
      <c r="B7323" t="s">
        <v>26060</v>
      </c>
      <c r="C7323" t="s">
        <v>33678</v>
      </c>
      <c r="D7323">
        <v>0</v>
      </c>
    </row>
    <row r="7324" spans="1:4" x14ac:dyDescent="0.25">
      <c r="A7324" t="s">
        <v>26066</v>
      </c>
      <c r="B7324" t="s">
        <v>26068</v>
      </c>
      <c r="C7324" t="s">
        <v>33680</v>
      </c>
      <c r="D7324">
        <v>0</v>
      </c>
    </row>
    <row r="7325" spans="1:4" x14ac:dyDescent="0.25">
      <c r="A7325" t="s">
        <v>26070</v>
      </c>
      <c r="B7325" t="s">
        <v>26072</v>
      </c>
      <c r="C7325" t="s">
        <v>33681</v>
      </c>
      <c r="D7325">
        <v>0</v>
      </c>
    </row>
    <row r="7326" spans="1:4" x14ac:dyDescent="0.25">
      <c r="A7326" t="s">
        <v>26074</v>
      </c>
      <c r="B7326" t="s">
        <v>26076</v>
      </c>
      <c r="C7326" t="s">
        <v>33682</v>
      </c>
      <c r="D7326">
        <v>0</v>
      </c>
    </row>
    <row r="7327" spans="1:4" x14ac:dyDescent="0.25">
      <c r="A7327" t="s">
        <v>26078</v>
      </c>
      <c r="B7327" t="s">
        <v>26080</v>
      </c>
      <c r="C7327" t="s">
        <v>33683</v>
      </c>
      <c r="D7327">
        <v>0</v>
      </c>
    </row>
    <row r="7328" spans="1:4" x14ac:dyDescent="0.25">
      <c r="A7328" t="s">
        <v>26082</v>
      </c>
      <c r="B7328" t="s">
        <v>26084</v>
      </c>
      <c r="C7328" t="s">
        <v>33684</v>
      </c>
      <c r="D7328">
        <v>0</v>
      </c>
    </row>
    <row r="7329" spans="1:4" x14ac:dyDescent="0.25">
      <c r="A7329" t="s">
        <v>26086</v>
      </c>
      <c r="B7329" t="s">
        <v>26088</v>
      </c>
      <c r="C7329" t="s">
        <v>33685</v>
      </c>
      <c r="D7329">
        <v>0</v>
      </c>
    </row>
    <row r="7330" spans="1:4" x14ac:dyDescent="0.25">
      <c r="A7330" t="s">
        <v>26090</v>
      </c>
      <c r="B7330" t="s">
        <v>26092</v>
      </c>
      <c r="C7330" t="s">
        <v>33686</v>
      </c>
      <c r="D7330">
        <v>0</v>
      </c>
    </row>
    <row r="7331" spans="1:4" x14ac:dyDescent="0.25">
      <c r="A7331" t="s">
        <v>26094</v>
      </c>
      <c r="B7331" t="s">
        <v>26096</v>
      </c>
      <c r="C7331" t="s">
        <v>33687</v>
      </c>
      <c r="D7331">
        <v>0</v>
      </c>
    </row>
    <row r="7332" spans="1:4" x14ac:dyDescent="0.25">
      <c r="A7332" t="s">
        <v>26098</v>
      </c>
      <c r="B7332" t="s">
        <v>26100</v>
      </c>
      <c r="C7332" t="s">
        <v>33688</v>
      </c>
      <c r="D7332">
        <v>0</v>
      </c>
    </row>
    <row r="7333" spans="1:4" x14ac:dyDescent="0.25">
      <c r="A7333" t="s">
        <v>26106</v>
      </c>
      <c r="B7333" t="s">
        <v>26108</v>
      </c>
      <c r="C7333" t="s">
        <v>33690</v>
      </c>
      <c r="D7333">
        <v>0</v>
      </c>
    </row>
    <row r="7334" spans="1:4" x14ac:dyDescent="0.25">
      <c r="A7334" t="s">
        <v>26110</v>
      </c>
      <c r="B7334" t="s">
        <v>26112</v>
      </c>
      <c r="C7334" t="s">
        <v>33691</v>
      </c>
      <c r="D7334">
        <v>0</v>
      </c>
    </row>
    <row r="7335" spans="1:4" x14ac:dyDescent="0.25">
      <c r="A7335" t="s">
        <v>26114</v>
      </c>
      <c r="B7335" t="s">
        <v>26116</v>
      </c>
      <c r="C7335" t="s">
        <v>33692</v>
      </c>
      <c r="D7335">
        <v>0</v>
      </c>
    </row>
    <row r="7336" spans="1:4" x14ac:dyDescent="0.25">
      <c r="A7336" t="s">
        <v>26122</v>
      </c>
      <c r="B7336" t="s">
        <v>26124</v>
      </c>
      <c r="C7336" t="s">
        <v>33694</v>
      </c>
      <c r="D7336">
        <v>0</v>
      </c>
    </row>
    <row r="7337" spans="1:4" x14ac:dyDescent="0.25">
      <c r="A7337" t="s">
        <v>26126</v>
      </c>
      <c r="B7337" t="s">
        <v>26128</v>
      </c>
      <c r="C7337" t="s">
        <v>33695</v>
      </c>
      <c r="D7337">
        <v>0</v>
      </c>
    </row>
    <row r="7338" spans="1:4" x14ac:dyDescent="0.25">
      <c r="A7338" t="s">
        <v>26138</v>
      </c>
      <c r="B7338" t="s">
        <v>26140</v>
      </c>
      <c r="C7338" t="s">
        <v>33698</v>
      </c>
      <c r="D7338">
        <v>0</v>
      </c>
    </row>
    <row r="7339" spans="1:4" x14ac:dyDescent="0.25">
      <c r="A7339" t="s">
        <v>26142</v>
      </c>
      <c r="B7339" t="s">
        <v>26144</v>
      </c>
      <c r="C7339" t="s">
        <v>33699</v>
      </c>
      <c r="D7339">
        <v>0</v>
      </c>
    </row>
    <row r="7340" spans="1:4" x14ac:dyDescent="0.25">
      <c r="A7340" t="s">
        <v>26146</v>
      </c>
      <c r="B7340" t="s">
        <v>26148</v>
      </c>
      <c r="C7340" t="s">
        <v>33700</v>
      </c>
      <c r="D7340">
        <v>0</v>
      </c>
    </row>
    <row r="7341" spans="1:4" x14ac:dyDescent="0.25">
      <c r="A7341" t="s">
        <v>26150</v>
      </c>
      <c r="B7341" t="s">
        <v>26152</v>
      </c>
      <c r="C7341" t="s">
        <v>33701</v>
      </c>
      <c r="D7341">
        <v>0</v>
      </c>
    </row>
    <row r="7342" spans="1:4" x14ac:dyDescent="0.25">
      <c r="A7342" t="s">
        <v>26154</v>
      </c>
      <c r="B7342" t="s">
        <v>26156</v>
      </c>
      <c r="C7342" t="s">
        <v>33702</v>
      </c>
      <c r="D7342">
        <v>0</v>
      </c>
    </row>
    <row r="7343" spans="1:4" x14ac:dyDescent="0.25">
      <c r="A7343" t="s">
        <v>26158</v>
      </c>
      <c r="B7343" t="s">
        <v>26160</v>
      </c>
      <c r="C7343" t="s">
        <v>33703</v>
      </c>
      <c r="D7343">
        <v>0</v>
      </c>
    </row>
    <row r="7344" spans="1:4" x14ac:dyDescent="0.25">
      <c r="A7344" t="s">
        <v>26162</v>
      </c>
      <c r="B7344" t="s">
        <v>26164</v>
      </c>
      <c r="C7344" t="s">
        <v>33704</v>
      </c>
      <c r="D7344">
        <v>0</v>
      </c>
    </row>
    <row r="7345" spans="1:4" x14ac:dyDescent="0.25">
      <c r="A7345" t="s">
        <v>26167</v>
      </c>
      <c r="B7345" t="s">
        <v>26169</v>
      </c>
      <c r="C7345" t="s">
        <v>33706</v>
      </c>
      <c r="D7345">
        <v>0</v>
      </c>
    </row>
    <row r="7346" spans="1:4" x14ac:dyDescent="0.25">
      <c r="A7346" t="s">
        <v>26171</v>
      </c>
      <c r="B7346" t="s">
        <v>26173</v>
      </c>
      <c r="C7346" t="s">
        <v>33707</v>
      </c>
      <c r="D7346">
        <v>0</v>
      </c>
    </row>
    <row r="7347" spans="1:4" x14ac:dyDescent="0.25">
      <c r="A7347" t="s">
        <v>26175</v>
      </c>
      <c r="B7347" t="s">
        <v>26177</v>
      </c>
      <c r="C7347" t="s">
        <v>33708</v>
      </c>
      <c r="D7347">
        <v>0</v>
      </c>
    </row>
    <row r="7348" spans="1:4" x14ac:dyDescent="0.25">
      <c r="A7348" t="s">
        <v>26179</v>
      </c>
      <c r="B7348" t="s">
        <v>26181</v>
      </c>
      <c r="C7348" t="s">
        <v>33709</v>
      </c>
      <c r="D7348">
        <v>0</v>
      </c>
    </row>
    <row r="7349" spans="1:4" x14ac:dyDescent="0.25">
      <c r="A7349" t="s">
        <v>26183</v>
      </c>
      <c r="B7349" t="s">
        <v>26185</v>
      </c>
      <c r="C7349" t="s">
        <v>33710</v>
      </c>
      <c r="D7349">
        <v>0</v>
      </c>
    </row>
    <row r="7350" spans="1:4" x14ac:dyDescent="0.25">
      <c r="A7350" t="s">
        <v>26191</v>
      </c>
      <c r="B7350" t="s">
        <v>26193</v>
      </c>
      <c r="C7350" t="s">
        <v>33712</v>
      </c>
      <c r="D7350">
        <v>0</v>
      </c>
    </row>
    <row r="7351" spans="1:4" x14ac:dyDescent="0.25">
      <c r="A7351" t="s">
        <v>26195</v>
      </c>
      <c r="B7351" t="s">
        <v>26197</v>
      </c>
      <c r="C7351" t="s">
        <v>33713</v>
      </c>
      <c r="D7351">
        <v>0</v>
      </c>
    </row>
    <row r="7352" spans="1:4" x14ac:dyDescent="0.25">
      <c r="A7352" t="s">
        <v>26199</v>
      </c>
      <c r="B7352" t="s">
        <v>26201</v>
      </c>
      <c r="C7352" t="s">
        <v>33714</v>
      </c>
      <c r="D7352">
        <v>0</v>
      </c>
    </row>
    <row r="7353" spans="1:4" x14ac:dyDescent="0.25">
      <c r="A7353" t="s">
        <v>26203</v>
      </c>
      <c r="B7353" t="s">
        <v>26205</v>
      </c>
      <c r="C7353" t="s">
        <v>33715</v>
      </c>
      <c r="D7353">
        <v>0</v>
      </c>
    </row>
    <row r="7354" spans="1:4" x14ac:dyDescent="0.25">
      <c r="A7354" t="s">
        <v>26207</v>
      </c>
      <c r="B7354" t="s">
        <v>26209</v>
      </c>
      <c r="C7354" t="s">
        <v>33716</v>
      </c>
      <c r="D7354">
        <v>0</v>
      </c>
    </row>
    <row r="7355" spans="1:4" x14ac:dyDescent="0.25">
      <c r="A7355" t="s">
        <v>26211</v>
      </c>
      <c r="B7355" t="s">
        <v>26213</v>
      </c>
      <c r="C7355" t="s">
        <v>33717</v>
      </c>
      <c r="D7355">
        <v>0</v>
      </c>
    </row>
    <row r="7356" spans="1:4" x14ac:dyDescent="0.25">
      <c r="A7356" t="s">
        <v>26215</v>
      </c>
      <c r="B7356" t="s">
        <v>26217</v>
      </c>
      <c r="C7356" t="s">
        <v>33718</v>
      </c>
      <c r="D7356">
        <v>0</v>
      </c>
    </row>
    <row r="7357" spans="1:4" x14ac:dyDescent="0.25">
      <c r="A7357" t="s">
        <v>26219</v>
      </c>
      <c r="B7357" t="s">
        <v>26221</v>
      </c>
      <c r="C7357" t="s">
        <v>33719</v>
      </c>
      <c r="D7357">
        <v>0</v>
      </c>
    </row>
    <row r="7358" spans="1:4" x14ac:dyDescent="0.25">
      <c r="A7358" t="s">
        <v>26223</v>
      </c>
      <c r="B7358" t="s">
        <v>26225</v>
      </c>
      <c r="C7358" t="s">
        <v>33720</v>
      </c>
      <c r="D7358">
        <v>0</v>
      </c>
    </row>
    <row r="7359" spans="1:4" x14ac:dyDescent="0.25">
      <c r="A7359" t="s">
        <v>26227</v>
      </c>
      <c r="B7359" t="s">
        <v>26229</v>
      </c>
      <c r="C7359" t="s">
        <v>33721</v>
      </c>
      <c r="D7359">
        <v>0</v>
      </c>
    </row>
    <row r="7360" spans="1:4" x14ac:dyDescent="0.25">
      <c r="A7360" t="s">
        <v>26231</v>
      </c>
      <c r="B7360" t="s">
        <v>26233</v>
      </c>
      <c r="C7360" t="s">
        <v>33722</v>
      </c>
      <c r="D7360">
        <v>0</v>
      </c>
    </row>
    <row r="7361" spans="1:4" x14ac:dyDescent="0.25">
      <c r="A7361" t="s">
        <v>26239</v>
      </c>
      <c r="B7361" t="s">
        <v>26241</v>
      </c>
      <c r="C7361" t="s">
        <v>33724</v>
      </c>
      <c r="D7361">
        <v>0</v>
      </c>
    </row>
    <row r="7362" spans="1:4" x14ac:dyDescent="0.25">
      <c r="A7362" t="s">
        <v>26243</v>
      </c>
      <c r="B7362" t="s">
        <v>26245</v>
      </c>
      <c r="C7362" t="s">
        <v>33725</v>
      </c>
      <c r="D7362">
        <v>0</v>
      </c>
    </row>
    <row r="7363" spans="1:4" x14ac:dyDescent="0.25">
      <c r="A7363" t="s">
        <v>26253</v>
      </c>
      <c r="B7363" t="s">
        <v>26255</v>
      </c>
      <c r="C7363" t="s">
        <v>33729</v>
      </c>
      <c r="D7363">
        <v>0</v>
      </c>
    </row>
    <row r="7364" spans="1:4" x14ac:dyDescent="0.25">
      <c r="A7364" t="s">
        <v>26262</v>
      </c>
      <c r="B7364" t="s">
        <v>26264</v>
      </c>
      <c r="C7364" t="s">
        <v>33735</v>
      </c>
      <c r="D7364">
        <v>0</v>
      </c>
    </row>
    <row r="7365" spans="1:4" x14ac:dyDescent="0.25">
      <c r="A7365" t="s">
        <v>26266</v>
      </c>
      <c r="B7365" t="s">
        <v>26268</v>
      </c>
      <c r="C7365" t="s">
        <v>33736</v>
      </c>
      <c r="D7365">
        <v>0</v>
      </c>
    </row>
    <row r="7366" spans="1:4" x14ac:dyDescent="0.25">
      <c r="A7366" t="s">
        <v>26271</v>
      </c>
      <c r="B7366" t="s">
        <v>26273</v>
      </c>
      <c r="C7366" t="s">
        <v>33738</v>
      </c>
      <c r="D7366">
        <v>0</v>
      </c>
    </row>
    <row r="7367" spans="1:4" x14ac:dyDescent="0.25">
      <c r="A7367" t="s">
        <v>26279</v>
      </c>
      <c r="B7367" t="s">
        <v>26281</v>
      </c>
      <c r="C7367" t="s">
        <v>33740</v>
      </c>
      <c r="D7367">
        <v>0</v>
      </c>
    </row>
    <row r="7368" spans="1:4" x14ac:dyDescent="0.25">
      <c r="A7368" t="s">
        <v>26287</v>
      </c>
      <c r="B7368" t="s">
        <v>26289</v>
      </c>
      <c r="C7368" t="s">
        <v>33742</v>
      </c>
      <c r="D7368">
        <v>0</v>
      </c>
    </row>
    <row r="7369" spans="1:4" x14ac:dyDescent="0.25">
      <c r="A7369" t="s">
        <v>26291</v>
      </c>
      <c r="B7369" t="s">
        <v>26293</v>
      </c>
      <c r="C7369" t="s">
        <v>33743</v>
      </c>
      <c r="D7369">
        <v>0</v>
      </c>
    </row>
    <row r="7370" spans="1:4" x14ac:dyDescent="0.25">
      <c r="A7370" t="s">
        <v>26300</v>
      </c>
      <c r="B7370" t="s">
        <v>26302</v>
      </c>
      <c r="C7370" t="s">
        <v>33746</v>
      </c>
      <c r="D7370">
        <v>0</v>
      </c>
    </row>
    <row r="7371" spans="1:4" x14ac:dyDescent="0.25">
      <c r="A7371" t="s">
        <v>26304</v>
      </c>
      <c r="B7371" t="s">
        <v>26306</v>
      </c>
      <c r="C7371" t="s">
        <v>33747</v>
      </c>
      <c r="D7371">
        <v>0</v>
      </c>
    </row>
    <row r="7372" spans="1:4" x14ac:dyDescent="0.25">
      <c r="A7372" t="s">
        <v>26310</v>
      </c>
      <c r="B7372" t="s">
        <v>26312</v>
      </c>
      <c r="C7372" t="s">
        <v>33750</v>
      </c>
      <c r="D7372">
        <v>0</v>
      </c>
    </row>
    <row r="7373" spans="1:4" x14ac:dyDescent="0.25">
      <c r="A7373" t="s">
        <v>26314</v>
      </c>
      <c r="B7373" t="s">
        <v>26316</v>
      </c>
      <c r="C7373" t="s">
        <v>33751</v>
      </c>
      <c r="D7373">
        <v>0</v>
      </c>
    </row>
    <row r="7374" spans="1:4" x14ac:dyDescent="0.25">
      <c r="A7374" t="s">
        <v>26320</v>
      </c>
      <c r="B7374" t="s">
        <v>26322</v>
      </c>
      <c r="C7374" t="s">
        <v>33754</v>
      </c>
      <c r="D7374">
        <v>0</v>
      </c>
    </row>
    <row r="7375" spans="1:4" x14ac:dyDescent="0.25">
      <c r="A7375" t="s">
        <v>26324</v>
      </c>
      <c r="B7375" t="s">
        <v>26326</v>
      </c>
      <c r="C7375" t="s">
        <v>33755</v>
      </c>
      <c r="D7375">
        <v>0</v>
      </c>
    </row>
    <row r="7376" spans="1:4" x14ac:dyDescent="0.25">
      <c r="A7376" t="s">
        <v>26328</v>
      </c>
      <c r="B7376" t="s">
        <v>26330</v>
      </c>
      <c r="C7376" t="s">
        <v>33756</v>
      </c>
      <c r="D7376">
        <v>0</v>
      </c>
    </row>
    <row r="7377" spans="1:4" x14ac:dyDescent="0.25">
      <c r="A7377" t="s">
        <v>26336</v>
      </c>
      <c r="B7377" t="s">
        <v>26338</v>
      </c>
      <c r="C7377" t="s">
        <v>33758</v>
      </c>
      <c r="D7377">
        <v>0</v>
      </c>
    </row>
    <row r="7378" spans="1:4" x14ac:dyDescent="0.25">
      <c r="A7378" t="s">
        <v>26340</v>
      </c>
      <c r="B7378" t="s">
        <v>26342</v>
      </c>
      <c r="C7378" t="s">
        <v>33759</v>
      </c>
      <c r="D7378">
        <v>0</v>
      </c>
    </row>
    <row r="7379" spans="1:4" x14ac:dyDescent="0.25">
      <c r="A7379" t="s">
        <v>26346</v>
      </c>
      <c r="B7379" t="s">
        <v>26348</v>
      </c>
      <c r="C7379" t="s">
        <v>33762</v>
      </c>
      <c r="D7379">
        <v>0</v>
      </c>
    </row>
    <row r="7380" spans="1:4" x14ac:dyDescent="0.25">
      <c r="A7380" t="s">
        <v>26354</v>
      </c>
      <c r="B7380" t="s">
        <v>26356</v>
      </c>
      <c r="C7380" t="s">
        <v>33764</v>
      </c>
      <c r="D7380">
        <v>0</v>
      </c>
    </row>
    <row r="7381" spans="1:4" x14ac:dyDescent="0.25">
      <c r="A7381" t="s">
        <v>26358</v>
      </c>
      <c r="B7381" t="s">
        <v>26360</v>
      </c>
      <c r="C7381" t="s">
        <v>33765</v>
      </c>
      <c r="D7381">
        <v>0</v>
      </c>
    </row>
    <row r="7382" spans="1:4" x14ac:dyDescent="0.25">
      <c r="A7382" t="s">
        <v>26362</v>
      </c>
      <c r="B7382" t="s">
        <v>26364</v>
      </c>
      <c r="C7382" t="s">
        <v>33766</v>
      </c>
      <c r="D7382">
        <v>0</v>
      </c>
    </row>
    <row r="7383" spans="1:4" x14ac:dyDescent="0.25">
      <c r="A7383" t="s">
        <v>26366</v>
      </c>
      <c r="B7383" t="s">
        <v>26368</v>
      </c>
      <c r="C7383" t="s">
        <v>33767</v>
      </c>
      <c r="D7383">
        <v>0</v>
      </c>
    </row>
    <row r="7384" spans="1:4" x14ac:dyDescent="0.25">
      <c r="A7384" t="s">
        <v>26370</v>
      </c>
      <c r="B7384" t="s">
        <v>26372</v>
      </c>
      <c r="C7384" t="s">
        <v>33768</v>
      </c>
      <c r="D7384">
        <v>0</v>
      </c>
    </row>
    <row r="7385" spans="1:4" x14ac:dyDescent="0.25">
      <c r="A7385" t="s">
        <v>26374</v>
      </c>
      <c r="B7385" t="s">
        <v>26376</v>
      </c>
      <c r="C7385" t="s">
        <v>33769</v>
      </c>
      <c r="D7385">
        <v>0</v>
      </c>
    </row>
    <row r="7386" spans="1:4" x14ac:dyDescent="0.25">
      <c r="A7386" t="s">
        <v>26390</v>
      </c>
      <c r="B7386" t="s">
        <v>26392</v>
      </c>
      <c r="C7386" t="s">
        <v>33773</v>
      </c>
      <c r="D7386">
        <v>0</v>
      </c>
    </row>
    <row r="7387" spans="1:4" x14ac:dyDescent="0.25">
      <c r="A7387" t="s">
        <v>26394</v>
      </c>
      <c r="B7387" t="s">
        <v>26396</v>
      </c>
      <c r="C7387" t="s">
        <v>33774</v>
      </c>
      <c r="D7387">
        <v>0</v>
      </c>
    </row>
    <row r="7388" spans="1:4" x14ac:dyDescent="0.25">
      <c r="A7388" t="s">
        <v>26402</v>
      </c>
      <c r="B7388" t="s">
        <v>26404</v>
      </c>
      <c r="C7388" t="s">
        <v>33776</v>
      </c>
      <c r="D7388">
        <v>0</v>
      </c>
    </row>
    <row r="7389" spans="1:4" x14ac:dyDescent="0.25">
      <c r="A7389" t="s">
        <v>26410</v>
      </c>
      <c r="B7389" t="s">
        <v>26412</v>
      </c>
      <c r="C7389" t="s">
        <v>33778</v>
      </c>
      <c r="D7389">
        <v>0</v>
      </c>
    </row>
    <row r="7390" spans="1:4" x14ac:dyDescent="0.25">
      <c r="A7390" t="s">
        <v>26414</v>
      </c>
      <c r="B7390" t="s">
        <v>26416</v>
      </c>
      <c r="C7390" t="s">
        <v>33779</v>
      </c>
      <c r="D7390">
        <v>0</v>
      </c>
    </row>
    <row r="7391" spans="1:4" x14ac:dyDescent="0.25">
      <c r="A7391" t="s">
        <v>26418</v>
      </c>
      <c r="B7391" t="s">
        <v>26420</v>
      </c>
      <c r="C7391" t="s">
        <v>33780</v>
      </c>
      <c r="D7391">
        <v>0</v>
      </c>
    </row>
    <row r="7392" spans="1:4" x14ac:dyDescent="0.25">
      <c r="A7392" t="s">
        <v>26422</v>
      </c>
      <c r="B7392" t="s">
        <v>26424</v>
      </c>
      <c r="C7392" t="s">
        <v>33781</v>
      </c>
      <c r="D7392">
        <v>0</v>
      </c>
    </row>
    <row r="7393" spans="1:4" x14ac:dyDescent="0.25">
      <c r="A7393" t="s">
        <v>26426</v>
      </c>
      <c r="B7393" t="s">
        <v>26428</v>
      </c>
      <c r="C7393" t="s">
        <v>33782</v>
      </c>
      <c r="D7393">
        <v>0</v>
      </c>
    </row>
    <row r="7394" spans="1:4" x14ac:dyDescent="0.25">
      <c r="A7394" t="s">
        <v>26430</v>
      </c>
      <c r="B7394" t="s">
        <v>26432</v>
      </c>
      <c r="C7394" t="s">
        <v>33783</v>
      </c>
      <c r="D7394">
        <v>0</v>
      </c>
    </row>
    <row r="7395" spans="1:4" x14ac:dyDescent="0.25">
      <c r="A7395" t="s">
        <v>26434</v>
      </c>
      <c r="B7395" t="s">
        <v>26436</v>
      </c>
      <c r="C7395" t="s">
        <v>33784</v>
      </c>
      <c r="D7395">
        <v>0</v>
      </c>
    </row>
    <row r="7396" spans="1:4" x14ac:dyDescent="0.25">
      <c r="A7396" t="s">
        <v>26438</v>
      </c>
      <c r="B7396" t="s">
        <v>26440</v>
      </c>
      <c r="C7396" t="s">
        <v>33785</v>
      </c>
      <c r="D7396">
        <v>0</v>
      </c>
    </row>
    <row r="7397" spans="1:4" x14ac:dyDescent="0.25">
      <c r="A7397" t="s">
        <v>26442</v>
      </c>
      <c r="B7397" t="s">
        <v>26444</v>
      </c>
      <c r="C7397" t="s">
        <v>33786</v>
      </c>
      <c r="D7397">
        <v>0</v>
      </c>
    </row>
    <row r="7398" spans="1:4" x14ac:dyDescent="0.25">
      <c r="A7398" t="s">
        <v>26450</v>
      </c>
      <c r="B7398" t="s">
        <v>26452</v>
      </c>
      <c r="C7398" t="s">
        <v>33788</v>
      </c>
      <c r="D7398">
        <v>0</v>
      </c>
    </row>
    <row r="7399" spans="1:4" x14ac:dyDescent="0.25">
      <c r="A7399" t="s">
        <v>26454</v>
      </c>
      <c r="B7399" t="s">
        <v>26456</v>
      </c>
      <c r="C7399" t="s">
        <v>33789</v>
      </c>
      <c r="D7399">
        <v>0</v>
      </c>
    </row>
    <row r="7400" spans="1:4" x14ac:dyDescent="0.25">
      <c r="A7400" t="s">
        <v>26458</v>
      </c>
      <c r="B7400" t="s">
        <v>26460</v>
      </c>
      <c r="C7400" t="s">
        <v>33790</v>
      </c>
      <c r="D7400">
        <v>0</v>
      </c>
    </row>
    <row r="7401" spans="1:4" x14ac:dyDescent="0.25">
      <c r="A7401" t="s">
        <v>26466</v>
      </c>
      <c r="B7401" t="s">
        <v>26468</v>
      </c>
      <c r="C7401" t="s">
        <v>33792</v>
      </c>
      <c r="D7401">
        <v>0</v>
      </c>
    </row>
    <row r="7402" spans="1:4" x14ac:dyDescent="0.25">
      <c r="A7402" t="s">
        <v>26470</v>
      </c>
      <c r="B7402" t="s">
        <v>26472</v>
      </c>
      <c r="C7402" t="s">
        <v>33793</v>
      </c>
      <c r="D7402">
        <v>0</v>
      </c>
    </row>
    <row r="7403" spans="1:4" x14ac:dyDescent="0.25">
      <c r="A7403" t="s">
        <v>26478</v>
      </c>
      <c r="B7403" t="s">
        <v>26480</v>
      </c>
      <c r="C7403" t="s">
        <v>33795</v>
      </c>
      <c r="D7403">
        <v>0</v>
      </c>
    </row>
    <row r="7404" spans="1:4" x14ac:dyDescent="0.25">
      <c r="A7404" t="s">
        <v>26486</v>
      </c>
      <c r="B7404" t="s">
        <v>26488</v>
      </c>
      <c r="C7404" t="s">
        <v>33797</v>
      </c>
      <c r="D7404">
        <v>0</v>
      </c>
    </row>
    <row r="7405" spans="1:4" x14ac:dyDescent="0.25">
      <c r="A7405" t="s">
        <v>26490</v>
      </c>
      <c r="B7405" t="s">
        <v>26492</v>
      </c>
      <c r="C7405" t="s">
        <v>33798</v>
      </c>
      <c r="D7405">
        <v>0</v>
      </c>
    </row>
    <row r="7406" spans="1:4" x14ac:dyDescent="0.25">
      <c r="A7406" t="s">
        <v>26498</v>
      </c>
      <c r="B7406" t="s">
        <v>26500</v>
      </c>
      <c r="C7406" t="s">
        <v>33800</v>
      </c>
      <c r="D7406">
        <v>0</v>
      </c>
    </row>
    <row r="7407" spans="1:4" x14ac:dyDescent="0.25">
      <c r="A7407" t="s">
        <v>26502</v>
      </c>
      <c r="B7407" t="s">
        <v>26504</v>
      </c>
      <c r="C7407" t="s">
        <v>33801</v>
      </c>
      <c r="D7407">
        <v>0</v>
      </c>
    </row>
    <row r="7408" spans="1:4" x14ac:dyDescent="0.25">
      <c r="A7408" t="s">
        <v>26506</v>
      </c>
      <c r="B7408" t="s">
        <v>26508</v>
      </c>
      <c r="C7408" t="s">
        <v>33802</v>
      </c>
      <c r="D7408">
        <v>0</v>
      </c>
    </row>
    <row r="7409" spans="1:4" x14ac:dyDescent="0.25">
      <c r="A7409" t="s">
        <v>26518</v>
      </c>
      <c r="B7409" t="s">
        <v>26520</v>
      </c>
      <c r="C7409" t="s">
        <v>33805</v>
      </c>
      <c r="D7409">
        <v>0</v>
      </c>
    </row>
    <row r="7410" spans="1:4" x14ac:dyDescent="0.25">
      <c r="A7410" t="s">
        <v>26530</v>
      </c>
      <c r="B7410" t="s">
        <v>26532</v>
      </c>
      <c r="C7410" t="s">
        <v>33808</v>
      </c>
      <c r="D7410">
        <v>0</v>
      </c>
    </row>
    <row r="7411" spans="1:4" x14ac:dyDescent="0.25">
      <c r="A7411" t="s">
        <v>26542</v>
      </c>
      <c r="B7411" t="s">
        <v>26544</v>
      </c>
      <c r="C7411" t="s">
        <v>33811</v>
      </c>
      <c r="D7411">
        <v>0</v>
      </c>
    </row>
    <row r="7412" spans="1:4" x14ac:dyDescent="0.25">
      <c r="A7412" t="s">
        <v>26546</v>
      </c>
      <c r="B7412" t="s">
        <v>26548</v>
      </c>
      <c r="C7412" t="s">
        <v>33812</v>
      </c>
      <c r="D7412">
        <v>0</v>
      </c>
    </row>
    <row r="7413" spans="1:4" x14ac:dyDescent="0.25">
      <c r="A7413" t="s">
        <v>26550</v>
      </c>
      <c r="B7413" t="s">
        <v>26552</v>
      </c>
      <c r="C7413" t="s">
        <v>33813</v>
      </c>
      <c r="D7413">
        <v>0</v>
      </c>
    </row>
    <row r="7414" spans="1:4" x14ac:dyDescent="0.25">
      <c r="A7414" t="s">
        <v>26554</v>
      </c>
      <c r="B7414" t="s">
        <v>26556</v>
      </c>
      <c r="C7414" t="s">
        <v>33814</v>
      </c>
      <c r="D7414">
        <v>0</v>
      </c>
    </row>
    <row r="7415" spans="1:4" x14ac:dyDescent="0.25">
      <c r="A7415" t="s">
        <v>26558</v>
      </c>
      <c r="B7415" t="s">
        <v>26560</v>
      </c>
      <c r="C7415" t="s">
        <v>33815</v>
      </c>
      <c r="D7415">
        <v>0</v>
      </c>
    </row>
    <row r="7416" spans="1:4" x14ac:dyDescent="0.25">
      <c r="A7416" t="s">
        <v>26562</v>
      </c>
      <c r="B7416" t="s">
        <v>26564</v>
      </c>
      <c r="C7416" t="s">
        <v>33816</v>
      </c>
      <c r="D7416">
        <v>0</v>
      </c>
    </row>
    <row r="7417" spans="1:4" x14ac:dyDescent="0.25">
      <c r="A7417" t="s">
        <v>26570</v>
      </c>
      <c r="B7417" t="s">
        <v>26572</v>
      </c>
      <c r="C7417" t="s">
        <v>33818</v>
      </c>
      <c r="D7417">
        <v>0</v>
      </c>
    </row>
    <row r="7418" spans="1:4" x14ac:dyDescent="0.25">
      <c r="A7418" t="s">
        <v>26578</v>
      </c>
      <c r="B7418" t="s">
        <v>26580</v>
      </c>
      <c r="C7418" t="s">
        <v>33820</v>
      </c>
      <c r="D7418">
        <v>0</v>
      </c>
    </row>
    <row r="7419" spans="1:4" x14ac:dyDescent="0.25">
      <c r="A7419" t="s">
        <v>26582</v>
      </c>
      <c r="B7419" t="s">
        <v>26584</v>
      </c>
      <c r="C7419" t="s">
        <v>33821</v>
      </c>
      <c r="D7419">
        <v>0</v>
      </c>
    </row>
    <row r="7420" spans="1:4" x14ac:dyDescent="0.25">
      <c r="A7420" t="s">
        <v>26590</v>
      </c>
      <c r="B7420" t="s">
        <v>26592</v>
      </c>
      <c r="C7420" t="s">
        <v>33823</v>
      </c>
      <c r="D7420">
        <v>0</v>
      </c>
    </row>
    <row r="7421" spans="1:4" x14ac:dyDescent="0.25">
      <c r="A7421" t="s">
        <v>26598</v>
      </c>
      <c r="B7421" t="s">
        <v>26600</v>
      </c>
      <c r="C7421" t="s">
        <v>33825</v>
      </c>
      <c r="D7421">
        <v>0</v>
      </c>
    </row>
    <row r="7422" spans="1:4" x14ac:dyDescent="0.25">
      <c r="A7422" t="s">
        <v>26602</v>
      </c>
      <c r="B7422" t="s">
        <v>26604</v>
      </c>
      <c r="C7422" t="s">
        <v>33826</v>
      </c>
      <c r="D7422">
        <v>0</v>
      </c>
    </row>
    <row r="7423" spans="1:4" x14ac:dyDescent="0.25">
      <c r="A7423" t="s">
        <v>26606</v>
      </c>
      <c r="B7423" t="s">
        <v>26608</v>
      </c>
      <c r="C7423" t="s">
        <v>33827</v>
      </c>
      <c r="D7423">
        <v>0</v>
      </c>
    </row>
    <row r="7424" spans="1:4" x14ac:dyDescent="0.25">
      <c r="A7424" t="s">
        <v>26610</v>
      </c>
      <c r="B7424" t="s">
        <v>26612</v>
      </c>
      <c r="C7424" t="s">
        <v>33828</v>
      </c>
      <c r="D7424">
        <v>0</v>
      </c>
    </row>
    <row r="7425" spans="1:4" x14ac:dyDescent="0.25">
      <c r="A7425" t="s">
        <v>26614</v>
      </c>
      <c r="B7425" t="s">
        <v>26616</v>
      </c>
      <c r="C7425" t="s">
        <v>33829</v>
      </c>
      <c r="D7425">
        <v>0</v>
      </c>
    </row>
    <row r="7426" spans="1:4" x14ac:dyDescent="0.25">
      <c r="A7426" t="s">
        <v>26618</v>
      </c>
      <c r="B7426" t="s">
        <v>26620</v>
      </c>
      <c r="C7426" t="s">
        <v>33830</v>
      </c>
      <c r="D7426">
        <v>0</v>
      </c>
    </row>
    <row r="7427" spans="1:4" x14ac:dyDescent="0.25">
      <c r="A7427" t="s">
        <v>26626</v>
      </c>
      <c r="B7427" t="s">
        <v>26628</v>
      </c>
      <c r="C7427" t="s">
        <v>33832</v>
      </c>
      <c r="D7427">
        <v>0</v>
      </c>
    </row>
    <row r="7428" spans="1:4" x14ac:dyDescent="0.25">
      <c r="A7428" t="s">
        <v>26630</v>
      </c>
      <c r="B7428" t="s">
        <v>26632</v>
      </c>
      <c r="C7428" t="s">
        <v>33833</v>
      </c>
      <c r="D7428">
        <v>0</v>
      </c>
    </row>
    <row r="7429" spans="1:4" x14ac:dyDescent="0.25">
      <c r="A7429" t="s">
        <v>26634</v>
      </c>
      <c r="B7429" t="s">
        <v>26636</v>
      </c>
      <c r="C7429" t="s">
        <v>33834</v>
      </c>
      <c r="D7429">
        <v>0</v>
      </c>
    </row>
    <row r="7430" spans="1:4" x14ac:dyDescent="0.25">
      <c r="A7430" t="s">
        <v>26638</v>
      </c>
      <c r="B7430" t="s">
        <v>26640</v>
      </c>
      <c r="C7430" t="s">
        <v>33835</v>
      </c>
      <c r="D7430">
        <v>0</v>
      </c>
    </row>
    <row r="7431" spans="1:4" x14ac:dyDescent="0.25">
      <c r="A7431" t="s">
        <v>20775</v>
      </c>
      <c r="B7431" t="s">
        <v>26647</v>
      </c>
      <c r="C7431" t="s">
        <v>33837</v>
      </c>
      <c r="D7431">
        <v>0</v>
      </c>
    </row>
    <row r="7432" spans="1:4" x14ac:dyDescent="0.25">
      <c r="A7432" t="s">
        <v>26653</v>
      </c>
      <c r="B7432" t="s">
        <v>26655</v>
      </c>
      <c r="C7432" t="s">
        <v>33839</v>
      </c>
      <c r="D7432">
        <v>0</v>
      </c>
    </row>
    <row r="7433" spans="1:4" x14ac:dyDescent="0.25">
      <c r="A7433" t="s">
        <v>26657</v>
      </c>
      <c r="B7433" t="s">
        <v>26659</v>
      </c>
      <c r="C7433" t="s">
        <v>33840</v>
      </c>
      <c r="D7433">
        <v>0</v>
      </c>
    </row>
    <row r="7434" spans="1:4" x14ac:dyDescent="0.25">
      <c r="A7434" t="s">
        <v>26665</v>
      </c>
      <c r="B7434" t="s">
        <v>26667</v>
      </c>
      <c r="C7434" t="s">
        <v>33842</v>
      </c>
      <c r="D7434">
        <v>0</v>
      </c>
    </row>
    <row r="7435" spans="1:4" x14ac:dyDescent="0.25">
      <c r="A7435" t="s">
        <v>26669</v>
      </c>
      <c r="B7435" t="s">
        <v>26671</v>
      </c>
      <c r="C7435" t="s">
        <v>33843</v>
      </c>
      <c r="D7435">
        <v>0</v>
      </c>
    </row>
    <row r="7436" spans="1:4" x14ac:dyDescent="0.25">
      <c r="A7436" t="s">
        <v>26677</v>
      </c>
      <c r="B7436" t="s">
        <v>26679</v>
      </c>
      <c r="C7436" t="s">
        <v>33845</v>
      </c>
      <c r="D7436">
        <v>0</v>
      </c>
    </row>
    <row r="7437" spans="1:4" x14ac:dyDescent="0.25">
      <c r="A7437" t="s">
        <v>26681</v>
      </c>
      <c r="B7437" t="s">
        <v>26683</v>
      </c>
      <c r="C7437" t="s">
        <v>33846</v>
      </c>
      <c r="D7437">
        <v>0</v>
      </c>
    </row>
    <row r="7438" spans="1:4" x14ac:dyDescent="0.25">
      <c r="A7438" t="s">
        <v>26689</v>
      </c>
      <c r="B7438" t="s">
        <v>26691</v>
      </c>
      <c r="C7438" t="s">
        <v>33848</v>
      </c>
      <c r="D7438">
        <v>0</v>
      </c>
    </row>
    <row r="7439" spans="1:4" x14ac:dyDescent="0.25">
      <c r="A7439" t="s">
        <v>26693</v>
      </c>
      <c r="B7439" t="s">
        <v>26695</v>
      </c>
      <c r="C7439" t="s">
        <v>33849</v>
      </c>
      <c r="D7439">
        <v>0</v>
      </c>
    </row>
    <row r="7440" spans="1:4" x14ac:dyDescent="0.25">
      <c r="A7440" t="s">
        <v>26697</v>
      </c>
      <c r="B7440" t="s">
        <v>26699</v>
      </c>
      <c r="C7440" t="s">
        <v>33850</v>
      </c>
      <c r="D7440">
        <v>0</v>
      </c>
    </row>
    <row r="7441" spans="1:4" x14ac:dyDescent="0.25">
      <c r="A7441" t="s">
        <v>26701</v>
      </c>
      <c r="B7441" t="s">
        <v>26703</v>
      </c>
      <c r="C7441" t="s">
        <v>33851</v>
      </c>
      <c r="D7441">
        <v>0</v>
      </c>
    </row>
    <row r="7442" spans="1:4" x14ac:dyDescent="0.25">
      <c r="A7442" t="s">
        <v>26714</v>
      </c>
      <c r="B7442" t="s">
        <v>26716</v>
      </c>
      <c r="C7442" t="s">
        <v>33855</v>
      </c>
      <c r="D7442">
        <v>0</v>
      </c>
    </row>
    <row r="7443" spans="1:4" x14ac:dyDescent="0.25">
      <c r="A7443" t="s">
        <v>26718</v>
      </c>
      <c r="B7443" t="s">
        <v>26720</v>
      </c>
      <c r="C7443" t="s">
        <v>33856</v>
      </c>
      <c r="D7443">
        <v>0</v>
      </c>
    </row>
    <row r="7444" spans="1:4" x14ac:dyDescent="0.25">
      <c r="A7444" t="s">
        <v>26722</v>
      </c>
      <c r="B7444" t="s">
        <v>26724</v>
      </c>
      <c r="C7444" t="s">
        <v>33857</v>
      </c>
      <c r="D7444">
        <v>0</v>
      </c>
    </row>
    <row r="7445" spans="1:4" x14ac:dyDescent="0.25">
      <c r="A7445" t="s">
        <v>26738</v>
      </c>
      <c r="B7445" t="s">
        <v>26740</v>
      </c>
      <c r="C7445" t="s">
        <v>33861</v>
      </c>
      <c r="D7445">
        <v>0</v>
      </c>
    </row>
    <row r="7446" spans="1:4" x14ac:dyDescent="0.25">
      <c r="A7446" t="s">
        <v>26742</v>
      </c>
      <c r="B7446" t="s">
        <v>26744</v>
      </c>
      <c r="C7446" t="s">
        <v>33862</v>
      </c>
      <c r="D7446">
        <v>0</v>
      </c>
    </row>
    <row r="7447" spans="1:4" x14ac:dyDescent="0.25">
      <c r="A7447" t="s">
        <v>26746</v>
      </c>
      <c r="B7447" t="s">
        <v>26748</v>
      </c>
      <c r="C7447" t="s">
        <v>33863</v>
      </c>
      <c r="D7447">
        <v>0</v>
      </c>
    </row>
    <row r="7448" spans="1:4" x14ac:dyDescent="0.25">
      <c r="A7448" t="s">
        <v>26755</v>
      </c>
      <c r="B7448" t="s">
        <v>26757</v>
      </c>
      <c r="C7448" t="s">
        <v>33866</v>
      </c>
      <c r="D7448">
        <v>0</v>
      </c>
    </row>
    <row r="7449" spans="1:4" x14ac:dyDescent="0.25">
      <c r="A7449" t="s">
        <v>26759</v>
      </c>
      <c r="B7449" t="s">
        <v>26761</v>
      </c>
      <c r="C7449" t="s">
        <v>33867</v>
      </c>
      <c r="D7449">
        <v>0</v>
      </c>
    </row>
    <row r="7450" spans="1:4" x14ac:dyDescent="0.25">
      <c r="A7450" t="s">
        <v>16</v>
      </c>
      <c r="C7450" t="s">
        <v>18</v>
      </c>
    </row>
    <row r="7451" spans="1:4" x14ac:dyDescent="0.25">
      <c r="A7451" t="s">
        <v>27</v>
      </c>
      <c r="C7451" t="s">
        <v>29</v>
      </c>
    </row>
    <row r="7452" spans="1:4" x14ac:dyDescent="0.25">
      <c r="A7452" t="s">
        <v>40</v>
      </c>
      <c r="C7452" t="s">
        <v>41</v>
      </c>
    </row>
    <row r="7453" spans="1:4" x14ac:dyDescent="0.25">
      <c r="A7453" t="s">
        <v>59</v>
      </c>
      <c r="C7453" t="s">
        <v>60</v>
      </c>
    </row>
    <row r="7454" spans="1:4" x14ac:dyDescent="0.25">
      <c r="A7454" t="s">
        <v>70</v>
      </c>
      <c r="C7454" t="s">
        <v>73</v>
      </c>
    </row>
    <row r="7455" spans="1:4" x14ac:dyDescent="0.25">
      <c r="A7455" t="s">
        <v>70</v>
      </c>
      <c r="C7455" t="s">
        <v>83</v>
      </c>
    </row>
    <row r="7456" spans="1:4" x14ac:dyDescent="0.25">
      <c r="A7456" t="s">
        <v>42</v>
      </c>
      <c r="C7456" t="s">
        <v>129</v>
      </c>
    </row>
    <row r="7457" spans="1:3" x14ac:dyDescent="0.25">
      <c r="A7457" t="s">
        <v>70</v>
      </c>
      <c r="C7457" t="s">
        <v>158</v>
      </c>
    </row>
    <row r="7458" spans="1:3" x14ac:dyDescent="0.25">
      <c r="A7458" t="s">
        <v>70</v>
      </c>
      <c r="C7458" t="s">
        <v>160</v>
      </c>
    </row>
    <row r="7459" spans="1:3" x14ac:dyDescent="0.25">
      <c r="A7459" t="s">
        <v>70</v>
      </c>
      <c r="C7459" t="s">
        <v>162</v>
      </c>
    </row>
    <row r="7460" spans="1:3" x14ac:dyDescent="0.25">
      <c r="A7460" t="s">
        <v>36</v>
      </c>
      <c r="C7460" t="s">
        <v>168</v>
      </c>
    </row>
    <row r="7461" spans="1:3" x14ac:dyDescent="0.25">
      <c r="A7461" t="s">
        <v>34</v>
      </c>
      <c r="C7461" t="s">
        <v>177</v>
      </c>
    </row>
    <row r="7462" spans="1:3" x14ac:dyDescent="0.25">
      <c r="A7462" t="s">
        <v>288</v>
      </c>
      <c r="C7462" t="s">
        <v>26811</v>
      </c>
    </row>
    <row r="7463" spans="1:3" x14ac:dyDescent="0.25">
      <c r="A7463" t="s">
        <v>378</v>
      </c>
      <c r="C7463" t="s">
        <v>26836</v>
      </c>
    </row>
    <row r="7464" spans="1:3" x14ac:dyDescent="0.25">
      <c r="A7464" t="s">
        <v>288</v>
      </c>
      <c r="C7464" t="s">
        <v>26937</v>
      </c>
    </row>
    <row r="7465" spans="1:3" x14ac:dyDescent="0.25">
      <c r="A7465" t="s">
        <v>288</v>
      </c>
      <c r="C7465" t="s">
        <v>26947</v>
      </c>
    </row>
    <row r="7466" spans="1:3" x14ac:dyDescent="0.25">
      <c r="A7466" t="s">
        <v>288</v>
      </c>
      <c r="C7466" t="s">
        <v>26963</v>
      </c>
    </row>
    <row r="7467" spans="1:3" x14ac:dyDescent="0.25">
      <c r="A7467" t="s">
        <v>288</v>
      </c>
      <c r="C7467" t="s">
        <v>27024</v>
      </c>
    </row>
    <row r="7468" spans="1:3" x14ac:dyDescent="0.25">
      <c r="A7468" t="s">
        <v>288</v>
      </c>
      <c r="C7468" t="s">
        <v>27040</v>
      </c>
    </row>
    <row r="7469" spans="1:3" x14ac:dyDescent="0.25">
      <c r="A7469" t="s">
        <v>288</v>
      </c>
      <c r="C7469" t="s">
        <v>27046</v>
      </c>
    </row>
    <row r="7470" spans="1:3" x14ac:dyDescent="0.25">
      <c r="A7470" t="s">
        <v>288</v>
      </c>
      <c r="C7470" t="s">
        <v>27068</v>
      </c>
    </row>
    <row r="7471" spans="1:3" x14ac:dyDescent="0.25">
      <c r="A7471" t="s">
        <v>288</v>
      </c>
      <c r="C7471" t="s">
        <v>27106</v>
      </c>
    </row>
    <row r="7472" spans="1:3" x14ac:dyDescent="0.25">
      <c r="A7472" t="s">
        <v>288</v>
      </c>
      <c r="C7472" t="s">
        <v>27132</v>
      </c>
    </row>
    <row r="7473" spans="1:3" x14ac:dyDescent="0.25">
      <c r="A7473" t="s">
        <v>288</v>
      </c>
      <c r="C7473" t="s">
        <v>27134</v>
      </c>
    </row>
    <row r="7474" spans="1:3" x14ac:dyDescent="0.25">
      <c r="A7474" t="s">
        <v>288</v>
      </c>
      <c r="C7474" t="s">
        <v>27197</v>
      </c>
    </row>
    <row r="7475" spans="1:3" x14ac:dyDescent="0.25">
      <c r="A7475" t="s">
        <v>288</v>
      </c>
      <c r="C7475" t="s">
        <v>27213</v>
      </c>
    </row>
    <row r="7476" spans="1:3" x14ac:dyDescent="0.25">
      <c r="A7476" t="s">
        <v>288</v>
      </c>
      <c r="C7476" t="s">
        <v>27268</v>
      </c>
    </row>
    <row r="7477" spans="1:3" x14ac:dyDescent="0.25">
      <c r="A7477" t="s">
        <v>288</v>
      </c>
      <c r="C7477" t="s">
        <v>27279</v>
      </c>
    </row>
    <row r="7478" spans="1:3" x14ac:dyDescent="0.25">
      <c r="A7478" t="s">
        <v>288</v>
      </c>
      <c r="C7478" t="s">
        <v>27288</v>
      </c>
    </row>
    <row r="7479" spans="1:3" x14ac:dyDescent="0.25">
      <c r="A7479" t="s">
        <v>288</v>
      </c>
      <c r="C7479" t="s">
        <v>27304</v>
      </c>
    </row>
    <row r="7480" spans="1:3" x14ac:dyDescent="0.25">
      <c r="A7480" t="s">
        <v>288</v>
      </c>
      <c r="C7480" t="s">
        <v>27357</v>
      </c>
    </row>
    <row r="7481" spans="1:3" x14ac:dyDescent="0.25">
      <c r="A7481" t="s">
        <v>288</v>
      </c>
      <c r="C7481" t="s">
        <v>27372</v>
      </c>
    </row>
    <row r="7482" spans="1:3" x14ac:dyDescent="0.25">
      <c r="A7482" t="s">
        <v>288</v>
      </c>
      <c r="C7482" t="s">
        <v>27406</v>
      </c>
    </row>
    <row r="7483" spans="1:3" x14ac:dyDescent="0.25">
      <c r="A7483" t="s">
        <v>288</v>
      </c>
      <c r="C7483" t="s">
        <v>27424</v>
      </c>
    </row>
    <row r="7484" spans="1:3" x14ac:dyDescent="0.25">
      <c r="A7484" t="s">
        <v>288</v>
      </c>
      <c r="C7484" t="s">
        <v>27481</v>
      </c>
    </row>
    <row r="7485" spans="1:3" x14ac:dyDescent="0.25">
      <c r="A7485" t="s">
        <v>288</v>
      </c>
      <c r="C7485" t="s">
        <v>27487</v>
      </c>
    </row>
    <row r="7486" spans="1:3" x14ac:dyDescent="0.25">
      <c r="A7486" t="s">
        <v>288</v>
      </c>
      <c r="C7486" t="s">
        <v>27639</v>
      </c>
    </row>
    <row r="7487" spans="1:3" x14ac:dyDescent="0.25">
      <c r="A7487" t="s">
        <v>288</v>
      </c>
      <c r="C7487" t="s">
        <v>27822</v>
      </c>
    </row>
    <row r="7488" spans="1:3" x14ac:dyDescent="0.25">
      <c r="A7488" t="s">
        <v>288</v>
      </c>
      <c r="C7488" t="s">
        <v>27925</v>
      </c>
    </row>
    <row r="7489" spans="1:3" x14ac:dyDescent="0.25">
      <c r="A7489" t="s">
        <v>288</v>
      </c>
      <c r="C7489" t="s">
        <v>27971</v>
      </c>
    </row>
    <row r="7490" spans="1:3" x14ac:dyDescent="0.25">
      <c r="A7490" t="s">
        <v>288</v>
      </c>
      <c r="C7490" t="s">
        <v>28004</v>
      </c>
    </row>
    <row r="7491" spans="1:3" x14ac:dyDescent="0.25">
      <c r="A7491" t="s">
        <v>288</v>
      </c>
      <c r="C7491" t="s">
        <v>28041</v>
      </c>
    </row>
    <row r="7492" spans="1:3" x14ac:dyDescent="0.25">
      <c r="A7492" t="s">
        <v>288</v>
      </c>
      <c r="C7492" t="s">
        <v>28176</v>
      </c>
    </row>
    <row r="7493" spans="1:3" x14ac:dyDescent="0.25">
      <c r="A7493" t="s">
        <v>5442</v>
      </c>
      <c r="C7493" t="s">
        <v>28243</v>
      </c>
    </row>
    <row r="7494" spans="1:3" x14ac:dyDescent="0.25">
      <c r="A7494" t="s">
        <v>288</v>
      </c>
      <c r="C7494" t="s">
        <v>28261</v>
      </c>
    </row>
    <row r="7495" spans="1:3" x14ac:dyDescent="0.25">
      <c r="A7495" t="s">
        <v>288</v>
      </c>
      <c r="C7495" t="s">
        <v>28382</v>
      </c>
    </row>
    <row r="7496" spans="1:3" x14ac:dyDescent="0.25">
      <c r="A7496" t="s">
        <v>288</v>
      </c>
      <c r="C7496" t="s">
        <v>28439</v>
      </c>
    </row>
    <row r="7497" spans="1:3" x14ac:dyDescent="0.25">
      <c r="A7497" t="s">
        <v>288</v>
      </c>
      <c r="C7497" t="s">
        <v>28487</v>
      </c>
    </row>
    <row r="7498" spans="1:3" x14ac:dyDescent="0.25">
      <c r="A7498" t="s">
        <v>288</v>
      </c>
      <c r="C7498" t="s">
        <v>28511</v>
      </c>
    </row>
    <row r="7499" spans="1:3" x14ac:dyDescent="0.25">
      <c r="A7499" t="s">
        <v>5442</v>
      </c>
      <c r="C7499" t="s">
        <v>28531</v>
      </c>
    </row>
    <row r="7500" spans="1:3" x14ac:dyDescent="0.25">
      <c r="A7500" t="s">
        <v>288</v>
      </c>
      <c r="C7500" t="s">
        <v>28570</v>
      </c>
    </row>
    <row r="7501" spans="1:3" x14ac:dyDescent="0.25">
      <c r="A7501" t="s">
        <v>288</v>
      </c>
      <c r="C7501" t="s">
        <v>28650</v>
      </c>
    </row>
    <row r="7502" spans="1:3" x14ac:dyDescent="0.25">
      <c r="A7502" t="s">
        <v>7007</v>
      </c>
      <c r="C7502" t="s">
        <v>28652</v>
      </c>
    </row>
    <row r="7503" spans="1:3" x14ac:dyDescent="0.25">
      <c r="A7503" t="s">
        <v>288</v>
      </c>
      <c r="C7503" t="s">
        <v>28725</v>
      </c>
    </row>
    <row r="7504" spans="1:3" x14ac:dyDescent="0.25">
      <c r="A7504" t="s">
        <v>288</v>
      </c>
      <c r="C7504" t="s">
        <v>28781</v>
      </c>
    </row>
    <row r="7505" spans="1:3" x14ac:dyDescent="0.25">
      <c r="A7505" t="s">
        <v>7518</v>
      </c>
      <c r="C7505" t="s">
        <v>28793</v>
      </c>
    </row>
    <row r="7506" spans="1:3" x14ac:dyDescent="0.25">
      <c r="A7506" t="s">
        <v>288</v>
      </c>
      <c r="C7506" t="s">
        <v>28851</v>
      </c>
    </row>
    <row r="7507" spans="1:3" x14ac:dyDescent="0.25">
      <c r="A7507" t="s">
        <v>288</v>
      </c>
      <c r="C7507" t="s">
        <v>28873</v>
      </c>
    </row>
    <row r="7508" spans="1:3" x14ac:dyDescent="0.25">
      <c r="A7508" t="s">
        <v>288</v>
      </c>
      <c r="C7508" t="s">
        <v>28883</v>
      </c>
    </row>
    <row r="7509" spans="1:3" x14ac:dyDescent="0.25">
      <c r="A7509" t="s">
        <v>288</v>
      </c>
      <c r="C7509" t="s">
        <v>28936</v>
      </c>
    </row>
    <row r="7510" spans="1:3" x14ac:dyDescent="0.25">
      <c r="A7510" t="s">
        <v>288</v>
      </c>
      <c r="C7510" t="s">
        <v>28961</v>
      </c>
    </row>
    <row r="7511" spans="1:3" x14ac:dyDescent="0.25">
      <c r="A7511" t="s">
        <v>288</v>
      </c>
      <c r="C7511" t="s">
        <v>29038</v>
      </c>
    </row>
    <row r="7512" spans="1:3" x14ac:dyDescent="0.25">
      <c r="A7512" t="s">
        <v>288</v>
      </c>
      <c r="C7512" t="s">
        <v>29042</v>
      </c>
    </row>
    <row r="7513" spans="1:3" x14ac:dyDescent="0.25">
      <c r="A7513" t="s">
        <v>288</v>
      </c>
      <c r="C7513" t="s">
        <v>29057</v>
      </c>
    </row>
    <row r="7514" spans="1:3" x14ac:dyDescent="0.25">
      <c r="A7514" t="s">
        <v>288</v>
      </c>
      <c r="C7514" t="s">
        <v>29092</v>
      </c>
    </row>
    <row r="7515" spans="1:3" x14ac:dyDescent="0.25">
      <c r="A7515" t="s">
        <v>288</v>
      </c>
      <c r="C7515" t="s">
        <v>29098</v>
      </c>
    </row>
    <row r="7516" spans="1:3" x14ac:dyDescent="0.25">
      <c r="A7516" t="s">
        <v>288</v>
      </c>
      <c r="C7516" t="s">
        <v>29108</v>
      </c>
    </row>
    <row r="7517" spans="1:3" x14ac:dyDescent="0.25">
      <c r="A7517" t="s">
        <v>288</v>
      </c>
      <c r="C7517" t="s">
        <v>29132</v>
      </c>
    </row>
    <row r="7518" spans="1:3" x14ac:dyDescent="0.25">
      <c r="A7518" t="s">
        <v>288</v>
      </c>
      <c r="C7518" t="s">
        <v>29182</v>
      </c>
    </row>
    <row r="7519" spans="1:3" x14ac:dyDescent="0.25">
      <c r="A7519" t="s">
        <v>288</v>
      </c>
      <c r="C7519" t="s">
        <v>29234</v>
      </c>
    </row>
    <row r="7520" spans="1:3" x14ac:dyDescent="0.25">
      <c r="A7520" t="s">
        <v>288</v>
      </c>
      <c r="C7520" t="s">
        <v>29394</v>
      </c>
    </row>
    <row r="7521" spans="1:3" x14ac:dyDescent="0.25">
      <c r="A7521" t="s">
        <v>288</v>
      </c>
      <c r="C7521" t="s">
        <v>29447</v>
      </c>
    </row>
    <row r="7522" spans="1:3" x14ac:dyDescent="0.25">
      <c r="A7522" t="s">
        <v>288</v>
      </c>
      <c r="C7522" t="s">
        <v>29477</v>
      </c>
    </row>
    <row r="7523" spans="1:3" x14ac:dyDescent="0.25">
      <c r="A7523" t="s">
        <v>288</v>
      </c>
      <c r="C7523" t="s">
        <v>29535</v>
      </c>
    </row>
    <row r="7524" spans="1:3" x14ac:dyDescent="0.25">
      <c r="A7524" t="s">
        <v>288</v>
      </c>
      <c r="C7524" t="s">
        <v>29539</v>
      </c>
    </row>
    <row r="7525" spans="1:3" x14ac:dyDescent="0.25">
      <c r="A7525" t="s">
        <v>288</v>
      </c>
      <c r="C7525" t="s">
        <v>29567</v>
      </c>
    </row>
    <row r="7526" spans="1:3" x14ac:dyDescent="0.25">
      <c r="A7526" t="s">
        <v>288</v>
      </c>
      <c r="C7526" t="s">
        <v>29624</v>
      </c>
    </row>
    <row r="7527" spans="1:3" x14ac:dyDescent="0.25">
      <c r="A7527" t="s">
        <v>288</v>
      </c>
      <c r="C7527" t="s">
        <v>29699</v>
      </c>
    </row>
    <row r="7528" spans="1:3" x14ac:dyDescent="0.25">
      <c r="A7528" t="s">
        <v>288</v>
      </c>
      <c r="C7528" t="s">
        <v>29700</v>
      </c>
    </row>
    <row r="7529" spans="1:3" x14ac:dyDescent="0.25">
      <c r="A7529" t="s">
        <v>288</v>
      </c>
      <c r="C7529" t="s">
        <v>29901</v>
      </c>
    </row>
    <row r="7530" spans="1:3" x14ac:dyDescent="0.25">
      <c r="A7530" t="s">
        <v>288</v>
      </c>
      <c r="C7530" t="s">
        <v>29930</v>
      </c>
    </row>
    <row r="7531" spans="1:3" x14ac:dyDescent="0.25">
      <c r="A7531" t="s">
        <v>288</v>
      </c>
      <c r="C7531" t="s">
        <v>29939</v>
      </c>
    </row>
    <row r="7532" spans="1:3" x14ac:dyDescent="0.25">
      <c r="A7532" t="s">
        <v>11910</v>
      </c>
      <c r="C7532" t="s">
        <v>29972</v>
      </c>
    </row>
    <row r="7533" spans="1:3" x14ac:dyDescent="0.25">
      <c r="A7533" t="s">
        <v>288</v>
      </c>
      <c r="C7533" t="s">
        <v>30083</v>
      </c>
    </row>
    <row r="7534" spans="1:3" x14ac:dyDescent="0.25">
      <c r="A7534" t="s">
        <v>288</v>
      </c>
      <c r="C7534" t="s">
        <v>30118</v>
      </c>
    </row>
    <row r="7535" spans="1:3" x14ac:dyDescent="0.25">
      <c r="A7535" t="s">
        <v>288</v>
      </c>
      <c r="C7535" t="s">
        <v>30148</v>
      </c>
    </row>
    <row r="7536" spans="1:3" x14ac:dyDescent="0.25">
      <c r="A7536" t="s">
        <v>288</v>
      </c>
      <c r="C7536" t="s">
        <v>30155</v>
      </c>
    </row>
    <row r="7537" spans="1:3" x14ac:dyDescent="0.25">
      <c r="A7537" t="s">
        <v>288</v>
      </c>
      <c r="C7537" t="s">
        <v>30168</v>
      </c>
    </row>
    <row r="7538" spans="1:3" x14ac:dyDescent="0.25">
      <c r="A7538" t="s">
        <v>288</v>
      </c>
      <c r="C7538" t="s">
        <v>30403</v>
      </c>
    </row>
    <row r="7539" spans="1:3" x14ac:dyDescent="0.25">
      <c r="A7539" t="s">
        <v>288</v>
      </c>
      <c r="C7539" t="s">
        <v>30537</v>
      </c>
    </row>
    <row r="7540" spans="1:3" x14ac:dyDescent="0.25">
      <c r="A7540" t="s">
        <v>288</v>
      </c>
      <c r="C7540" t="s">
        <v>30616</v>
      </c>
    </row>
    <row r="7541" spans="1:3" x14ac:dyDescent="0.25">
      <c r="A7541" t="s">
        <v>14635</v>
      </c>
      <c r="C7541" t="s">
        <v>30686</v>
      </c>
    </row>
    <row r="7542" spans="1:3" x14ac:dyDescent="0.25">
      <c r="A7542" t="s">
        <v>288</v>
      </c>
      <c r="C7542" t="s">
        <v>30724</v>
      </c>
    </row>
    <row r="7543" spans="1:3" x14ac:dyDescent="0.25">
      <c r="A7543" t="s">
        <v>288</v>
      </c>
      <c r="C7543" t="s">
        <v>30817</v>
      </c>
    </row>
    <row r="7544" spans="1:3" x14ac:dyDescent="0.25">
      <c r="A7544" t="s">
        <v>288</v>
      </c>
      <c r="C7544" t="s">
        <v>30889</v>
      </c>
    </row>
    <row r="7545" spans="1:3" x14ac:dyDescent="0.25">
      <c r="A7545" t="s">
        <v>288</v>
      </c>
      <c r="C7545" t="s">
        <v>31200</v>
      </c>
    </row>
    <row r="7546" spans="1:3" x14ac:dyDescent="0.25">
      <c r="A7546" t="s">
        <v>288</v>
      </c>
      <c r="C7546" t="s">
        <v>31213</v>
      </c>
    </row>
    <row r="7547" spans="1:3" x14ac:dyDescent="0.25">
      <c r="A7547" t="s">
        <v>288</v>
      </c>
      <c r="C7547" t="s">
        <v>31230</v>
      </c>
    </row>
    <row r="7548" spans="1:3" x14ac:dyDescent="0.25">
      <c r="A7548" t="s">
        <v>288</v>
      </c>
      <c r="C7548" t="s">
        <v>31382</v>
      </c>
    </row>
    <row r="7549" spans="1:3" x14ac:dyDescent="0.25">
      <c r="A7549" t="s">
        <v>288</v>
      </c>
      <c r="C7549" t="s">
        <v>31443</v>
      </c>
    </row>
    <row r="7550" spans="1:3" x14ac:dyDescent="0.25">
      <c r="A7550" t="s">
        <v>288</v>
      </c>
      <c r="C7550" t="s">
        <v>31503</v>
      </c>
    </row>
    <row r="7551" spans="1:3" x14ac:dyDescent="0.25">
      <c r="A7551" t="s">
        <v>378</v>
      </c>
      <c r="C7551" t="s">
        <v>31644</v>
      </c>
    </row>
    <row r="7552" spans="1:3" x14ac:dyDescent="0.25">
      <c r="A7552" t="s">
        <v>288</v>
      </c>
      <c r="C7552" t="s">
        <v>31714</v>
      </c>
    </row>
    <row r="7553" spans="1:3" x14ac:dyDescent="0.25">
      <c r="A7553" t="s">
        <v>288</v>
      </c>
      <c r="C7553" t="s">
        <v>31745</v>
      </c>
    </row>
    <row r="7554" spans="1:3" x14ac:dyDescent="0.25">
      <c r="A7554" t="s">
        <v>288</v>
      </c>
      <c r="C7554" t="s">
        <v>31908</v>
      </c>
    </row>
    <row r="7555" spans="1:3" x14ac:dyDescent="0.25">
      <c r="A7555" t="s">
        <v>288</v>
      </c>
      <c r="C7555" t="s">
        <v>31939</v>
      </c>
    </row>
    <row r="7556" spans="1:3" x14ac:dyDescent="0.25">
      <c r="A7556" t="s">
        <v>288</v>
      </c>
      <c r="C7556" t="s">
        <v>31991</v>
      </c>
    </row>
    <row r="7557" spans="1:3" x14ac:dyDescent="0.25">
      <c r="A7557" t="s">
        <v>288</v>
      </c>
      <c r="C7557" t="s">
        <v>32000</v>
      </c>
    </row>
    <row r="7558" spans="1:3" x14ac:dyDescent="0.25">
      <c r="A7558" t="s">
        <v>288</v>
      </c>
      <c r="C7558" t="s">
        <v>32040</v>
      </c>
    </row>
    <row r="7559" spans="1:3" x14ac:dyDescent="0.25">
      <c r="A7559" t="s">
        <v>288</v>
      </c>
      <c r="C7559" t="s">
        <v>32082</v>
      </c>
    </row>
    <row r="7560" spans="1:3" x14ac:dyDescent="0.25">
      <c r="A7560" t="s">
        <v>288</v>
      </c>
      <c r="C7560" t="s">
        <v>32143</v>
      </c>
    </row>
    <row r="7561" spans="1:3" x14ac:dyDescent="0.25">
      <c r="A7561" t="s">
        <v>288</v>
      </c>
      <c r="C7561" t="s">
        <v>32196</v>
      </c>
    </row>
    <row r="7562" spans="1:3" x14ac:dyDescent="0.25">
      <c r="A7562" t="s">
        <v>288</v>
      </c>
      <c r="C7562" t="s">
        <v>32215</v>
      </c>
    </row>
    <row r="7563" spans="1:3" x14ac:dyDescent="0.25">
      <c r="A7563" t="s">
        <v>288</v>
      </c>
      <c r="C7563" t="s">
        <v>32225</v>
      </c>
    </row>
    <row r="7564" spans="1:3" x14ac:dyDescent="0.25">
      <c r="A7564" t="s">
        <v>288</v>
      </c>
      <c r="C7564" t="s">
        <v>32448</v>
      </c>
    </row>
    <row r="7565" spans="1:3" x14ac:dyDescent="0.25">
      <c r="A7565" t="s">
        <v>288</v>
      </c>
      <c r="C7565" t="s">
        <v>32497</v>
      </c>
    </row>
    <row r="7566" spans="1:3" x14ac:dyDescent="0.25">
      <c r="A7566" t="s">
        <v>288</v>
      </c>
      <c r="C7566" t="s">
        <v>32507</v>
      </c>
    </row>
    <row r="7567" spans="1:3" x14ac:dyDescent="0.25">
      <c r="A7567" t="s">
        <v>288</v>
      </c>
      <c r="C7567" t="s">
        <v>32683</v>
      </c>
    </row>
    <row r="7568" spans="1:3" x14ac:dyDescent="0.25">
      <c r="A7568" t="s">
        <v>288</v>
      </c>
      <c r="C7568" t="s">
        <v>32741</v>
      </c>
    </row>
    <row r="7569" spans="1:3" x14ac:dyDescent="0.25">
      <c r="A7569" t="s">
        <v>288</v>
      </c>
      <c r="C7569" t="s">
        <v>32772</v>
      </c>
    </row>
    <row r="7570" spans="1:3" x14ac:dyDescent="0.25">
      <c r="A7570" t="s">
        <v>22670</v>
      </c>
      <c r="C7570" t="s">
        <v>32786</v>
      </c>
    </row>
    <row r="7571" spans="1:3" x14ac:dyDescent="0.25">
      <c r="A7571" t="s">
        <v>288</v>
      </c>
      <c r="C7571" t="s">
        <v>32814</v>
      </c>
    </row>
    <row r="7572" spans="1:3" x14ac:dyDescent="0.25">
      <c r="A7572" t="s">
        <v>288</v>
      </c>
      <c r="C7572" t="s">
        <v>32889</v>
      </c>
    </row>
    <row r="7573" spans="1:3" x14ac:dyDescent="0.25">
      <c r="A7573" t="s">
        <v>23113</v>
      </c>
      <c r="C7573" t="s">
        <v>32900</v>
      </c>
    </row>
    <row r="7574" spans="1:3" x14ac:dyDescent="0.25">
      <c r="A7574" t="s">
        <v>288</v>
      </c>
      <c r="C7574" t="s">
        <v>32920</v>
      </c>
    </row>
    <row r="7575" spans="1:3" x14ac:dyDescent="0.25">
      <c r="A7575" t="s">
        <v>288</v>
      </c>
      <c r="C7575" t="s">
        <v>33002</v>
      </c>
    </row>
    <row r="7576" spans="1:3" x14ac:dyDescent="0.25">
      <c r="A7576" t="s">
        <v>288</v>
      </c>
      <c r="C7576" t="s">
        <v>33065</v>
      </c>
    </row>
    <row r="7577" spans="1:3" x14ac:dyDescent="0.25">
      <c r="A7577" t="s">
        <v>288</v>
      </c>
      <c r="C7577" t="s">
        <v>33143</v>
      </c>
    </row>
    <row r="7578" spans="1:3" x14ac:dyDescent="0.25">
      <c r="A7578" t="s">
        <v>288</v>
      </c>
      <c r="C7578" t="s">
        <v>33149</v>
      </c>
    </row>
    <row r="7579" spans="1:3" x14ac:dyDescent="0.25">
      <c r="A7579" t="s">
        <v>288</v>
      </c>
      <c r="C7579" t="s">
        <v>33178</v>
      </c>
    </row>
    <row r="7580" spans="1:3" x14ac:dyDescent="0.25">
      <c r="A7580" t="s">
        <v>288</v>
      </c>
      <c r="C7580" t="s">
        <v>33190</v>
      </c>
    </row>
    <row r="7581" spans="1:3" x14ac:dyDescent="0.25">
      <c r="A7581" t="s">
        <v>288</v>
      </c>
      <c r="C7581" t="s">
        <v>33197</v>
      </c>
    </row>
    <row r="7582" spans="1:3" x14ac:dyDescent="0.25">
      <c r="A7582" t="s">
        <v>288</v>
      </c>
      <c r="C7582" t="s">
        <v>33251</v>
      </c>
    </row>
    <row r="7583" spans="1:3" x14ac:dyDescent="0.25">
      <c r="A7583" t="s">
        <v>288</v>
      </c>
      <c r="C7583" t="s">
        <v>33338</v>
      </c>
    </row>
    <row r="7584" spans="1:3" x14ac:dyDescent="0.25">
      <c r="A7584" t="s">
        <v>288</v>
      </c>
      <c r="C7584" t="s">
        <v>33512</v>
      </c>
    </row>
    <row r="7585" spans="1:3" x14ac:dyDescent="0.25">
      <c r="A7585" t="s">
        <v>288</v>
      </c>
      <c r="C7585" t="s">
        <v>33600</v>
      </c>
    </row>
    <row r="7586" spans="1:3" x14ac:dyDescent="0.25">
      <c r="A7586" t="s">
        <v>288</v>
      </c>
      <c r="C7586" t="s">
        <v>33637</v>
      </c>
    </row>
    <row r="7587" spans="1:3" x14ac:dyDescent="0.25">
      <c r="A7587" t="s">
        <v>288</v>
      </c>
      <c r="C7587" t="s">
        <v>33647</v>
      </c>
    </row>
  </sheetData>
  <sortState xmlns:xlrd2="http://schemas.microsoft.com/office/spreadsheetml/2017/richdata2" ref="A2:J7587">
    <sortCondition ref="E2:E7587"/>
    <sortCondition ref="H2:H7587"/>
  </sortState>
  <phoneticPr fontId="24" type="noConversion"/>
  <hyperlinks>
    <hyperlink ref="E740" r:id="rId1" display="https://www.kegg.jp/entry/2.7.1.1" xr:uid="{0210EAE1-1051-42C7-92C1-F2E7BEDDF1A7}"/>
    <hyperlink ref="E739" r:id="rId2" display="https://www.kegg.jp/entry/2.7.1.1" xr:uid="{44E6990C-9EF8-4625-8DDC-C58C94F6D892}"/>
    <hyperlink ref="E1653" r:id="rId3" display="https://www.kegg.jp/entry/5.3.1.9" xr:uid="{9C0D06AB-BC2B-4B55-8643-9F2716771C54}"/>
    <hyperlink ref="E745" r:id="rId4" display="https://www.kegg.jp/entry/2.7.1.11" xr:uid="{8FCA668D-F772-4CE7-8F9C-EEE81B8ED8BD}"/>
    <hyperlink ref="E1067" r:id="rId5" display="https://www.kegg.jp/entry/3.1.3.11" xr:uid="{06A6F50F-3590-4480-B2A1-82AF7230DE30}"/>
    <hyperlink ref="E1509" r:id="rId6" display="https://www.kegg.jp/entry/4.1.2.13" xr:uid="{5A504A41-5EF4-4B4B-9757-44D6E06D17F4}"/>
    <hyperlink ref="E1646" r:id="rId7" display="https://www.kegg.jp/entry/5.3.1.1" xr:uid="{B2ED090A-0400-45D2-B13A-02F02DA916F2}"/>
    <hyperlink ref="E193" r:id="rId8" display="https://www.kegg.jp/entry/1.2.1.12" xr:uid="{E8E97BF8-6A4F-47E9-B7C8-EC5DC61A8355}"/>
    <hyperlink ref="E861" r:id="rId9" display="https://www.kegg.jp/entry/2.7.2.3" xr:uid="{A377325F-1829-4A0A-BCD8-630AF25A80AC}"/>
    <hyperlink ref="E1658" r:id="rId10" display="https://www.kegg.jp/entry/5.4.2.11" xr:uid="{EA0BF86A-1A54-4EA4-BAEA-95263D330926}"/>
    <hyperlink ref="E1531" r:id="rId11" display="https://www.kegg.jp/entry/4.2.1.11" xr:uid="{793A5A8F-7E8B-448E-B6F9-87526BBA22EB}"/>
    <hyperlink ref="E779" r:id="rId12" display="https://www.kegg.jp/entry/2.7.1.40" xr:uid="{B49B55D7-5427-48E2-8F24-21E2DB08DE94}"/>
    <hyperlink ref="E213" r:id="rId13" display="https://www.kegg.jp/entry/1.2.4.1" xr:uid="{C03AA9EF-12F3-4052-BC7B-4C2E7EA0738D}"/>
    <hyperlink ref="E212" r:id="rId14" display="https://www.kegg.jp/entry/1.2.4.1" xr:uid="{F7A3E517-933E-4AC8-8B71-E38A4F9FB9BD}"/>
    <hyperlink ref="E416" r:id="rId15" display="https://www.kegg.jp/entry/2.3.1.12" xr:uid="{56129433-F543-4CB7-A4C0-5017E01F7332}"/>
    <hyperlink ref="E309" r:id="rId16" display="https://www.kegg.jp/entry/1.8.1.4" xr:uid="{B4977F05-3059-4970-8842-F3A20FE5875B}"/>
    <hyperlink ref="E1495" r:id="rId17" display="https://www.kegg.jp/entry/4.1.1.1" xr:uid="{3169A256-9AFC-409D-A4C2-7032C38D6495}"/>
    <hyperlink ref="E1494" r:id="rId18" display="https://www.kegg.jp/entry/4.1.1.1" xr:uid="{DFBBB591-CA6F-4B0B-854B-52F47295640B}"/>
    <hyperlink ref="E51" r:id="rId19" display="https://www.kegg.jp/entry/1.1.1.284" xr:uid="{9B82E701-8262-4B2B-863B-5D47BEC68DD0}"/>
    <hyperlink ref="E13" r:id="rId20" display="https://www.kegg.jp/entry/1.1.1.1" xr:uid="{8A7B4748-C433-47BD-805A-5886AFB938D4}"/>
    <hyperlink ref="E8" r:id="rId21" display="https://www.kegg.jp/entry/1.1.1.1" xr:uid="{EBC8DA0D-1A12-4DDC-BB3D-6A5B7BA11642}"/>
    <hyperlink ref="E10" r:id="rId22" display="https://www.kegg.jp/entry/1.1.1.1" xr:uid="{B5469F35-207E-4346-9A2E-1A2AF0A8BDB3}"/>
    <hyperlink ref="E12" r:id="rId23" display="https://www.kegg.jp/entry/1.1.1.1" xr:uid="{D9ED1813-AE05-420C-B381-6D379B7209FE}"/>
    <hyperlink ref="E9" r:id="rId24" display="https://www.kegg.jp/entry/1.1.1.1" xr:uid="{7FD2F738-6E88-4993-A581-D24F32748B9C}"/>
    <hyperlink ref="E11" r:id="rId25" display="https://www.kegg.jp/entry/1.1.1.1" xr:uid="{6E91AC4D-16EC-4DB6-AA37-1A146F298E3A}"/>
    <hyperlink ref="E201" r:id="rId26" display="https://www.kegg.jp/entry/1.2.1.3" xr:uid="{7430DEB0-8607-4B75-9E16-077FDB425C96}"/>
    <hyperlink ref="E204" r:id="rId27" display="https://www.kegg.jp/entry/1.2.1.3" xr:uid="{669501DC-AE48-46C4-8566-D5C7F0DE1F1C}"/>
    <hyperlink ref="E206" r:id="rId28" display="https://www.kegg.jp/entry/1.2.1.3" xr:uid="{8F922ABE-4545-4493-AF3A-0CA4E4944EF5}"/>
    <hyperlink ref="E202" r:id="rId29" display="https://www.kegg.jp/entry/1.2.1.3" xr:uid="{0D1D2B58-1274-4514-A47B-5C0B25910237}"/>
    <hyperlink ref="E205" r:id="rId30" display="https://www.kegg.jp/entry/1.2.1.3" xr:uid="{6352A67C-2717-43F7-960A-07AA733D58B5}"/>
    <hyperlink ref="E200" r:id="rId31" display="https://www.kegg.jp/entry/1.2.1.3" xr:uid="{8E3ED910-68A3-4175-9C3A-8367EC17DAE0}"/>
    <hyperlink ref="E203" r:id="rId32" display="https://www.kegg.jp/entry/1.2.1.3" xr:uid="{64385AF9-967E-4496-BA03-4E9F466DB01C}"/>
    <hyperlink ref="E1712" r:id="rId33" display="https://www.kegg.jp/entry/6.2.1.1" xr:uid="{DCDE8CBF-D286-4A1A-9C11-611F525EFCA6}"/>
    <hyperlink ref="E1627" r:id="rId34" display="https://www.kegg.jp/entry/5.1.3.3" xr:uid="{06B07E4D-80DF-4036-8B94-818C0492DCB4}"/>
    <hyperlink ref="E1660" r:id="rId35" display="https://www.kegg.jp/entry/5.4.2.2" xr:uid="{A2CFDDEA-416E-4FFB-8D98-B5B7CAC3D32A}"/>
    <hyperlink ref="E1659" r:id="rId36" display="https://www.kegg.jp/entry/5.4.2.2" xr:uid="{47E0E5E2-FD01-4D40-A69E-91C2DA2FA907}"/>
    <hyperlink ref="E1625" r:id="rId37" display="https://www.kegg.jp/entry/5.1.3.15" xr:uid="{F7790A45-0297-42BB-9139-A56BB38DF642}"/>
    <hyperlink ref="E1505" r:id="rId38" display="https://www.kegg.jp/entry/4.1.1.49" xr:uid="{869ECD31-0EBB-4347-96CA-E66DB09F2C91}"/>
    <hyperlink ref="E520" r:id="rId39" display="https://www.genome.jp/entry/2.3.3.1" xr:uid="{BB6C0B2D-BFA2-4C81-9D0A-E9DDA6A609AB}"/>
    <hyperlink ref="E519" r:id="rId40" display="https://www.genome.jp/entry/2.3.3.1" xr:uid="{C4F0B6C4-150F-43B3-AD1D-F7B6B478844B}"/>
    <hyperlink ref="E525" r:id="rId41" display="https://www.genome.jp/entry/2.3.3.8" xr:uid="{5EF35C00-BF4C-41D4-9E97-8B21E4B1F8DB}"/>
    <hyperlink ref="E524" r:id="rId42" display="https://www.genome.jp/entry/2.3.3.8" xr:uid="{24D3DD7C-4167-4DBA-84C4-07CED33CD9B8}"/>
    <hyperlink ref="E1545" r:id="rId43" display="https://www.genome.jp/entry/4.2.1.3" xr:uid="{4D73CD1F-E474-4C0D-8D2E-11C858E72851}"/>
    <hyperlink ref="E77" r:id="rId44" display="https://www.genome.jp/entry/1.1.1.42" xr:uid="{894F826C-1542-45EB-8B65-C27FEEC6C020}"/>
    <hyperlink ref="E75" r:id="rId45" display="https://www.genome.jp/entry/1.1.1.41" xr:uid="{DB113130-FF02-452B-8DBC-AADADBE998D4}"/>
    <hyperlink ref="E76" r:id="rId46" display="https://www.genome.jp/entry/1.1.1.41" xr:uid="{F5241D6B-6546-414C-9F52-4140BE19D2C8}"/>
    <hyperlink ref="E214" r:id="rId47" display="https://www.genome.jp/entry/1.2.4.2" xr:uid="{197D45FF-0C68-43C0-A674-C1F40AC2DFB7}"/>
    <hyperlink ref="E471" r:id="rId48" display="https://www.genome.jp/entry/2.3.1.61" xr:uid="{7516B649-2204-4DF6-8138-D7FB674EED2A}"/>
    <hyperlink ref="E1722" r:id="rId49" display="https://www.genome.jp/entry/6.2.1.4" xr:uid="{E449C8E5-5A6B-4B54-BE87-5E2435E2680A}"/>
    <hyperlink ref="E1725" r:id="rId50" display="https://www.genome.jp/entry/6.2.1.5" xr:uid="{D2FDA171-BBC9-4A12-97CF-BED0B527D6B7}"/>
    <hyperlink ref="E1721" r:id="rId51" display="https://www.genome.jp/entry/6.2.1.4" xr:uid="{5F032AE8-898F-44D5-A140-379BDD448314}"/>
    <hyperlink ref="E1724" r:id="rId52" display="https://www.genome.jp/entry/6.2.1.5" xr:uid="{BC5A30F1-5586-48CF-8383-CD10AA19C813}"/>
    <hyperlink ref="E246" r:id="rId53" display="https://www.genome.jp/entry/1.3.5.1" xr:uid="{F60EB2F2-8B72-43E4-BDFA-707233224EA4}"/>
    <hyperlink ref="E247" r:id="rId54" display="https://www.genome.jp/entry/1.3.5.1" xr:uid="{F2481276-6ECC-4AE5-92C0-A91043181DD2}"/>
    <hyperlink ref="E1539" r:id="rId55" display="https://www.genome.jp/entry/4.2.1.2" xr:uid="{BA6060C1-8A6E-407D-9DA9-49743D7A15FB}"/>
    <hyperlink ref="E67" r:id="rId56" display="https://www.genome.jp/entry/1.1.1.37" xr:uid="{1F519CFF-B38E-45D9-A73F-704BF39D2B19}"/>
    <hyperlink ref="E68" r:id="rId57" display="https://www.genome.jp/entry/1.1.1.37" xr:uid="{C9ED3788-5C1B-44C6-9D57-4BA96B237DFD}"/>
    <hyperlink ref="E1785" r:id="rId58" display="https://www.genome.jp/entry/6.4.1.1" xr:uid="{84EDA160-B66A-4632-8F70-A8EC4CBD6E23}"/>
    <hyperlink ref="E83" r:id="rId59" display="https://www.genome.jp/entry/1.1.1.49" xr:uid="{228514F4-1F3F-4A21-B6A0-5F439816D581}"/>
    <hyperlink ref="E65" r:id="rId60" display="https://www.genome.jp/entry/1.1.1.363" xr:uid="{86BCBC56-3BD2-4C66-899A-B969A05BDA93}"/>
    <hyperlink ref="E1004" r:id="rId61" display="https://www.genome.jp/entry/3.1.1.31" xr:uid="{F6ED7522-453B-4EE0-8C77-89CA39C0AD86}"/>
    <hyperlink ref="E1003" r:id="rId62" display="https://www.genome.jp/entry/3.1.1.31" xr:uid="{F92ABB54-E6B5-4907-A7DE-DA9A7ADA63FE}"/>
    <hyperlink ref="E82" r:id="rId63" display="https://www.genome.jp/entry/1.1.1.44" xr:uid="{5557E27D-F2E0-43A7-ACE9-CFBE881E6B1F}"/>
    <hyperlink ref="E64" r:id="rId64" display="https://www.genome.jp/entry/1.1.1.343" xr:uid="{4DEB878C-38A5-4A96-BCEB-DB28B33D4764}"/>
    <hyperlink ref="E1624" r:id="rId65" display="https://www.genome.jp/entry/5.1.3.1" xr:uid="{2298A007-5F43-4E18-9CF3-F80DE7F7C4EB}"/>
    <hyperlink ref="E396" r:id="rId66" display="https://www.genome.jp/entry/2.2.1.1" xr:uid="{7DEEC9F7-FA69-4835-B899-6E56A4238578}"/>
    <hyperlink ref="E395" r:id="rId67" display="https://www.genome.jp/entry/2.2.1.1" xr:uid="{92579BF0-D2E0-41E8-A807-B8326AEC2BFB}"/>
    <hyperlink ref="E397" r:id="rId68" display="https://www.genome.jp/entry/2.2.1.2" xr:uid="{35B8BC07-F174-4FF2-B0F0-7189CFABDADD}"/>
    <hyperlink ref="E1650" r:id="rId69" display="https://www.genome.jp/entry/5.3.1.6" xr:uid="{579D5DB8-828F-437D-A32D-FA18EF8B1E03}"/>
    <hyperlink ref="E1651" r:id="rId70" display="https://www.genome.jp/entry/5.3.1.6" xr:uid="{B39120EC-28AA-4F9E-8880-2F5FA7F77341}"/>
    <hyperlink ref="E749" r:id="rId71" display="https://www.genome.jp/entry/2.7.1.15" xr:uid="{C2C6107D-71DB-4F20-B214-9DE0AED7BAAD}"/>
    <hyperlink ref="E880" r:id="rId72" display="https://www.genome.jp/entry/2.7.6.1" xr:uid="{C5209D99-D1EB-4308-BE17-611BE3CBA4DC}"/>
    <hyperlink ref="E879" r:id="rId73" display="https://www.genome.jp/entry/2.7.6.1" xr:uid="{B709D8E1-C530-4956-9660-FC508CFF314F}"/>
    <hyperlink ref="E878" r:id="rId74" display="https://www.genome.jp/entry/2.7.6.1" xr:uid="{444463BE-7D5C-4D75-84D2-46F7913B9DAA}"/>
    <hyperlink ref="E877" r:id="rId75" display="https://www.genome.jp/entry/2.7.6.1" xr:uid="{4F6C8C03-185C-48B2-8C6D-6E30168F564E}"/>
    <hyperlink ref="E746" r:id="rId76" display="https://www.genome.jp/entry/2.7.1.12" xr:uid="{2E5C9229-E86E-454A-A2AD-AB0D7A684CA3}"/>
    <hyperlink ref="E34" r:id="rId77" display="https://www.genome.jp/entry/1.1.1.22" xr:uid="{89AD8D6D-17B0-44AA-BE40-8C5B498677C1}"/>
    <hyperlink ref="E932" r:id="rId78" display="https://www.genome.jp/entry/2.7.7.9" xr:uid="{33A39603-3790-4DCE-8F23-5A3EB4C335BE}"/>
    <hyperlink ref="E756" r:id="rId79" display="https://www.genome.jp/entry/2.7.1.17" xr:uid="{1A339B67-A06F-4971-BAA7-403CC20EB398}"/>
    <hyperlink ref="E59" r:id="rId80" display="https://www.genome.jp/entry/1.1.1.307" xr:uid="{DAAC5B5B-61CB-4555-9E9A-E04938C09098}"/>
    <hyperlink ref="E80" r:id="rId81" display="https://www.genome.jp/entry/1.1.1.430" xr:uid="{D1307712-17AB-4C03-ACB4-C7550C768D33}"/>
    <hyperlink ref="E81" r:id="rId82" display="https://www.genome.jp/entry/1.1.1.431" xr:uid="{0CCF7119-8D60-44DC-8319-3CAF511E25A9}"/>
    <hyperlink ref="E37" r:id="rId83" display="https://www.genome.jp/entry/1.1.1.250" xr:uid="{E681C48F-AD7B-40D1-999C-376763D1E3A1}"/>
    <hyperlink ref="E94" r:id="rId84" display="https://www.genome.jp/entry/1.1.1.9" xr:uid="{E7FC1C3E-34E2-48BE-B887-05674601936A}"/>
    <hyperlink ref="E780" r:id="rId85" display="https://www.genome.jp/entry/2.7.1.47" xr:uid="{FEEBC0C6-CCD9-4AD6-BFF8-39833415631D}"/>
    <hyperlink ref="E1652" r:id="rId86" display="https://www.genome.jp/entry/5.3.1.8" xr:uid="{993E52E9-9021-4A80-9E1C-941E29D65DDE}"/>
    <hyperlink ref="E1662" r:id="rId87" display="https://www.genome.jp/entry/5.4.2.8" xr:uid="{24284952-426F-4AC1-AC09-2BB59A4072FB}"/>
    <hyperlink ref="E890" r:id="rId88" display="https://www.genome.jp/entry/2.7.7.13" xr:uid="{1DC1BB8C-7EEC-4CC7-A9CB-2E29594F19F7}"/>
    <hyperlink ref="E891" r:id="rId89" display="https://www.genome.jp/entry/2.7.7.13" xr:uid="{25ABC04E-388B-449E-91BA-A32CC8C24A5F}"/>
    <hyperlink ref="E1514" r:id="rId90" display="https://www.genome.jp/entry/4.1.2.53" xr:uid="{DC3B4C1E-B8EE-45B6-8973-AC65190355C9}"/>
    <hyperlink ref="E742" r:id="rId91" display="https://www.genome.jp/entry/2.7.1.105" xr:uid="{52EB5610-7620-46D4-92CF-8B2A0414867A}"/>
    <hyperlink ref="E1103" r:id="rId92" display="https://www.genome.jp/entry/3.1.3.46" xr:uid="{5FDE1A98-0631-45A7-8DE7-28766D5BC981}"/>
    <hyperlink ref="E741" r:id="rId93" display="https://www.genome.jp/entry/2.7.1.105" xr:uid="{0DB8BD2C-A4D3-4E66-9372-6F09222561C7}"/>
    <hyperlink ref="E1102" r:id="rId94" display="https://www.genome.jp/entry/3.1.3.46" xr:uid="{3C24005A-1B3A-4881-AE22-EFC4D2AEEBAD}"/>
    <hyperlink ref="E743" r:id="rId95" display="https://www.genome.jp/entry/2.7.1.105" xr:uid="{9B2E8862-22B3-4964-A508-6A752A81D74E}"/>
    <hyperlink ref="E53" r:id="rId96" display="https://www.genome.jp/entry/1.1.1.289" xr:uid="{51754664-60AB-4713-8E9D-F1B2C15AFBFD}"/>
    <hyperlink ref="E54" r:id="rId97" display="https://www.genome.jp/entry/1.1.1.289" xr:uid="{AA341C9C-5CA4-4C70-ABD9-F7DB44F15AFC}"/>
    <hyperlink ref="E768" r:id="rId98" display="https://www.genome.jp/entry/2.7.1.28" xr:uid="{FF5A620D-DB09-417C-B095-92A0BFDBC7DF}"/>
    <hyperlink ref="E771" r:id="rId99" display="https://www.genome.jp/entry/2.7.1.29" xr:uid="{6A762F3F-C75D-4EF2-8551-DA396A248D98}"/>
    <hyperlink ref="E1614" r:id="rId100" display="https://www.genome.jp/entry/4.6.1.15" xr:uid="{BD05C38C-68AE-4C1F-A5A6-52A560032802}"/>
    <hyperlink ref="E767" r:id="rId101" display="https://www.genome.jp/entry/2.7.1.28" xr:uid="{A8BD91E5-6699-456C-84E2-050ED2C87AE3}"/>
    <hyperlink ref="E770" r:id="rId102" display="https://www.genome.jp/entry/2.7.1.29" xr:uid="{D996F55C-662A-4A54-B701-20F45CD80220}"/>
    <hyperlink ref="E1613" r:id="rId103" display="https://www.genome.jp/entry/4.6.1.15" xr:uid="{ED38B905-FD59-408C-B018-AD79749FE6FE}"/>
    <hyperlink ref="E787" r:id="rId104" display="https://www.genome.jp/entry/2.7.1.6" xr:uid="{DCFD480D-8C77-45D2-B105-5CF8BBD1E94C}"/>
    <hyperlink ref="E889" r:id="rId105" display="https://www.genome.jp/entry/2.7.7.12" xr:uid="{39D7BB4B-159A-45B6-A697-4477FEBAE9B8}"/>
    <hyperlink ref="E1626" r:id="rId106" display="https://www.genome.jp/entry/5.1.3.2" xr:uid="{758B0EB2-25F6-46C8-A6CA-F823C159A585}"/>
    <hyperlink ref="E738" r:id="rId107" display="https://www.genome.jp/entry/2.7.1.1" xr:uid="{2AE6484C-1F3A-4903-9975-11F96A027BC3}"/>
    <hyperlink ref="E562" r:id="rId108" display="https://www.genome.jp/entry/2.4.1.123" xr:uid="{E75B02B0-777F-4B27-A684-9EA203C3007A}"/>
    <hyperlink ref="E1174" r:id="rId109" display="https://www.genome.jp/entry/3.2.1.26" xr:uid="{59BDE3B2-03D1-48D6-9FB2-FD2A6A8AC870}"/>
    <hyperlink ref="E22" r:id="rId110" display="https://www.genome.jp/entry/1.1.1.116" xr:uid="{C8C3F9DC-077F-44F8-896F-4BA1018EBBAC}"/>
    <hyperlink ref="E100" r:id="rId111" display="https://www.genome.jp/entry/1.1.3.37" xr:uid="{66DD8491-2AF7-4EBD-8BE1-52C1BC842079}"/>
    <hyperlink ref="E1786" r:id="rId112" display="https://www.genome.jp/entry/6.4.1.2" xr:uid="{A10C0CBB-45D3-43D1-B004-DDCFEC439CB2}"/>
    <hyperlink ref="E1744" r:id="rId113" display="https://www.genome.jp/entry/6.3.4.14" xr:uid="{CDB35248-E654-4A9A-8FC0-E0F8CA7E7EF8}"/>
    <hyperlink ref="E392" r:id="rId114" display="https://www.genome.jp/entry/2.1.3.15" xr:uid="{C5C02963-921F-4CAD-A43B-B68A549F6B36}"/>
    <hyperlink ref="E454" r:id="rId115" display="https://www.genome.jp/entry/2.3.1.39" xr:uid="{DCB3A60E-7A88-4879-B83B-6160F792E649}"/>
    <hyperlink ref="E474" r:id="rId116" display="https://www.genome.jp/entry/2.3.1.86" xr:uid="{E7B031FA-E041-41A5-BF46-EFEF09FD1BB5}"/>
    <hyperlink ref="E475" r:id="rId117" display="https://www.genome.jp/entry/2.3.1.86" xr:uid="{946098E6-499A-4D6E-A5A2-996D5017F442}"/>
    <hyperlink ref="E422" r:id="rId118" display="https://www.genome.jp/entry/2.3.1.179" xr:uid="{5DB5223C-3DC6-4E1E-A47B-056BE4143ADC}"/>
    <hyperlink ref="E20" r:id="rId119" display="https://www.genome.jp/entry/1.1.1.100" xr:uid="{80D46909-628E-4387-B21F-2F644BC98F58}"/>
    <hyperlink ref="E229" r:id="rId120" display="https://www.genome.jp/entry/1.3.1.38" xr:uid="{54DF6D8F-7E5A-406C-A69C-E6AA97000933}"/>
    <hyperlink ref="E1720" r:id="rId121" display="https://www.genome.jp/entry/6.2.1.3" xr:uid="{313F9843-5F9C-4DD9-AFF9-F1DC012CB8DD}"/>
    <hyperlink ref="E1535" r:id="rId122" display="https://www.genome.jp/entry/4.2.1.17" xr:uid="{E99D8FC9-ABC1-447B-9766-90309B63C2ED}"/>
    <hyperlink ref="E1027" r:id="rId123" display="https://www.genome.jp/entry/3.1.2.22" xr:uid="{C8CEB18D-172F-4F88-B77D-4234FC878104}"/>
    <hyperlink ref="E424" r:id="rId124" display="https://www.genome.jp/entry/2.3.1.199" xr:uid="{888D379F-EF7D-44C1-9878-0D0CFD304A17}"/>
    <hyperlink ref="E85" r:id="rId125" display="https://www.genome.jp/entry/1.1.1.62" xr:uid="{A8B45F13-A503-460A-93EF-085B991A202C}"/>
    <hyperlink ref="E62" r:id="rId126" display="https://www.genome.jp/entry/1.1.1.330" xr:uid="{6E440173-57BE-41DF-99B2-720560E3E5BA}"/>
    <hyperlink ref="E1534" r:id="rId127" display="https://www.genome.jp/entry/4.2.1.134" xr:uid="{BF8DA504-CB5F-4D87-A1C3-EADCAC8F46F0}"/>
    <hyperlink ref="E235" r:id="rId128" display="https://www.genome.jp/entry/1.3.1.93" xr:uid="{B41BD03B-603F-46A9-AB45-73DB7652998E}"/>
    <hyperlink ref="E477" r:id="rId129" display="https://www.genome.jp/entry/2.3.1.9" xr:uid="{101F3116-7803-4FE1-A9B3-532892663F5B}"/>
    <hyperlink ref="E476" r:id="rId130" display="https://www.genome.jp/entry/2.3.1.9" xr:uid="{849DB155-6B1B-44A5-89A2-71E1F599B30E}"/>
    <hyperlink ref="E419" r:id="rId131" display="https://www.genome.jp/entry/2.3.1.16" xr:uid="{0D4260CD-8F45-44C1-BDDE-E4098B637246}"/>
    <hyperlink ref="E241" r:id="rId132" display="https://www.genome.jp/entry/1.3.3.6" xr:uid="{8FDBD8F1-D1CC-472D-B6AA-1E509E5A1CFE}"/>
    <hyperlink ref="E240" r:id="rId133" display="https://www.genome.jp/entry/1.3.3.6" xr:uid="{3BA69703-D14F-4513-99BB-3A6A7FDD7C6D}"/>
    <hyperlink ref="E245" r:id="rId134" display="https://www.genome.jp/entry/1.3.3.6" xr:uid="{82F68EA5-D7F7-46C8-92BB-67015AEABFF4}"/>
    <hyperlink ref="E244" r:id="rId135" display="https://www.genome.jp/entry/1.3.3.6" xr:uid="{07E0632E-B04D-4F09-81CB-323626984F56}"/>
    <hyperlink ref="E242" r:id="rId136" display="https://www.genome.jp/entry/1.3.3.6" xr:uid="{68DD1CFC-8C33-441F-B8F6-D044DCD6292A}"/>
    <hyperlink ref="E243" r:id="rId137" display="https://www.genome.jp/entry/1.3.3.6" xr:uid="{59C94E08-D4A7-4C69-8916-8ECBB8157FC1}"/>
    <hyperlink ref="E250" r:id="rId138" display="https://www.genome.jp/entry/1.3.8.5" xr:uid="{6300C459-1BB2-421B-919A-EA4BF89FAB73}"/>
    <hyperlink ref="E251" r:id="rId139" display="https://www.genome.jp/entry/1.3.8.6" xr:uid="{7C913637-452E-4D3C-B063-ED047C260ACE}"/>
    <hyperlink ref="E941" r:id="rId140" display="https://www.genome.jp/entry/2.7.8.7" xr:uid="{B28A3CA6-B212-4616-B590-34EF3886E9CE}"/>
    <hyperlink ref="E669" r:id="rId141" display="https://www.genome.jp/entry/2.5.1.21" xr:uid="{E102279D-5A93-49CC-8DCE-47563E514368}"/>
    <hyperlink ref="E144" r:id="rId142" display="https://www.genome.jp/entry/1.14.14.17" xr:uid="{B215F57A-002F-4B13-9E68-0A0FEEE07B0A}"/>
    <hyperlink ref="E1666" r:id="rId143" display="https://www.genome.jp/entry/5.4.99.7" xr:uid="{2FAD95DA-6565-4A01-94C1-4398A50FAE48}"/>
    <hyperlink ref="E140" r:id="rId144" display="https://www.genome.jp/entry/1.14.14.154" xr:uid="{8884CFDE-B309-4A50-B472-123042E50DE7}"/>
    <hyperlink ref="E146" r:id="rId145" display="https://www.genome.jp/entry/1.14.15.36" xr:uid="{6D164A83-5EB2-45F9-8714-3A574E99482D}"/>
    <hyperlink ref="E230" r:id="rId146" display="https://www.genome.jp/entry/1.3.1.70" xr:uid="{6A54A527-E35A-497F-9398-B4235FE15A4F}"/>
    <hyperlink ref="E31" r:id="rId147" display="https://www.genome.jp/entry/1.1.1.170" xr:uid="{95BD5E9C-A0F4-46A5-A824-57A86DEA7ADE}"/>
    <hyperlink ref="E40" r:id="rId148" display="https://www.genome.jp/entry/1.1.1.270" xr:uid="{ED9BCDCF-76F5-45B5-A2CA-D3C81DF19F3C}"/>
    <hyperlink ref="E155" r:id="rId149" display="https://www.genome.jp/entry/1.14.19.20" xr:uid="{8F3C8CAD-AAC0-4449-B357-8A1707E10094}"/>
    <hyperlink ref="E974" r:id="rId150" display="https://www.genome.jp/entry/3.1.1.13" xr:uid="{CE65357A-8C3B-464F-8A6D-904A67E881C2}"/>
    <hyperlink ref="E996" r:id="rId151" display="https://www.genome.jp/entry/3.1.1.3" xr:uid="{8F6377FB-7320-480D-9498-6BF59B885584}"/>
    <hyperlink ref="E975" r:id="rId152" display="https://www.genome.jp/entry/3.1.1.13" xr:uid="{D7092B61-9880-4DFA-9A4E-DA450BD10D45}"/>
    <hyperlink ref="E1005" r:id="rId153" display="https://www.genome.jp/entry/3.1.1.4" xr:uid="{26D9DD30-D27B-49CF-B0D7-67DBCED9040E}"/>
    <hyperlink ref="E469" r:id="rId154" display="https://www.genome.jp/entry/2.3.1.51" xr:uid="{1C4B3BD5-509E-47C4-83D6-A1946F660E7E}"/>
    <hyperlink ref="E439" r:id="rId155" display="https://www.genome.jp/entry/2.3.1.26" xr:uid="{277C4580-E529-4E13-94FA-FFB96C35271B}"/>
    <hyperlink ref="E377" r:id="rId156" display="https://www.genome.jp/entry/2.1.1.41" xr:uid="{85F035C4-5748-40C1-9984-66C3DA005BFA}"/>
    <hyperlink ref="E157" r:id="rId157" display="https://www.genome.jp/entry/1.14.19.41" xr:uid="{5EC5AF22-3769-4B25-92D7-9DA8B4D1BC83}"/>
    <hyperlink ref="E231" r:id="rId158" display="https://www.genome.jp/entry/1.3.1.71" xr:uid="{08FFE6AB-0282-405B-A791-3D39D4AC6FF1}"/>
    <hyperlink ref="E723" r:id="rId159" display="https://www.genome.jp/entry/2.6.1.57" xr:uid="{8F95DB4E-47C3-4DF9-B3CB-F36C6A1D3DE1}"/>
    <hyperlink ref="E714" r:id="rId160" display="https://www.genome.jp/entry/2.6.1.39" xr:uid="{7CF1A89B-CFF5-4E3A-B8CC-135DC51DA6E7}"/>
    <hyperlink ref="E712" r:id="rId161" display="https://www.genome.jp/entry/2.6.1.27" xr:uid="{B8EE8E23-FE3C-41C0-94C3-29D837B37127}"/>
    <hyperlink ref="E719" r:id="rId162" display="https://www.genome.jp/entry/2.6.1.5" xr:uid="{F554C267-C3ED-424F-AD32-39B3567D1BB9}"/>
    <hyperlink ref="E1713" r:id="rId163" display="https://www.genome.jp/entry/6.2.1.12" xr:uid="{1D4A5E57-C29E-4EE8-8C27-6B8B08524F95}"/>
    <hyperlink ref="E1714" r:id="rId164" display="https://www.genome.jp/entry/6.2.1.12" xr:uid="{90CD45FC-FCC2-4FFE-BDF7-48A69AD77C03}"/>
    <hyperlink ref="E1715" r:id="rId165" display="https://www.genome.jp/entry/6.2.1.12" xr:uid="{90E63795-91B2-4026-AB89-313663B1950D}"/>
    <hyperlink ref="E1716" r:id="rId166" display="https://www.genome.jp/entry/6.2.1.12" xr:uid="{B9E3DEBF-260B-4675-8D86-AC22FEB9FE5E}"/>
    <hyperlink ref="E1717" r:id="rId167" display="https://www.genome.jp/entry/6.2.1.12" xr:uid="{4F8F4C76-38D1-4C4C-988D-057082BB1348}"/>
    <hyperlink ref="E1718" r:id="rId168" display="https://www.genome.jp/entry/6.2.1.12" xr:uid="{F178152C-19AF-4FE8-B8CA-ED06A0CD9A95}"/>
    <hyperlink ref="E1719" r:id="rId169" display="https://www.genome.jp/entry/6.2.1.12" xr:uid="{C3DB0656-4A67-489D-B0F9-1022D4CBE6B0}"/>
    <hyperlink ref="E674" r:id="rId170" display="https://www.genome.jp/entry/2.5.1.39" xr:uid="{FACA2800-52AF-4439-9D53-E1C79CE8D9F6}"/>
    <hyperlink ref="E344" r:id="rId171" display="https://www.genome.jp/entry/2.1.1.114" xr:uid="{79DA2B59-E52E-478B-9D29-913979F957DC}"/>
    <hyperlink ref="E381" r:id="rId172" display="https://www.genome.jp/entry/2.1.1.64" xr:uid="{BE47E25A-D17B-431C-A0CC-37642C4CEBE6}"/>
    <hyperlink ref="E349" r:id="rId173" display="https://www.genome.jp/entry/2.1.1.201" xr:uid="{3BA702D3-9CF9-4096-BD34-F3F3CB13E47D}"/>
    <hyperlink ref="E161" r:id="rId174" display="https://www.genome.jp/entry/1.14.99.60" xr:uid="{E6A2ED2B-18EA-47A7-953C-353B3F983DC8}"/>
    <hyperlink ref="E293" r:id="rId175" display="https://www.genome.jp/entry/1.6.5.2" xr:uid="{CE557793-5AE5-421E-9975-81C9DBBCA082}"/>
    <hyperlink ref="E296" r:id="rId176" display="https://www.genome.jp/entry/1.6.5.2" xr:uid="{E2A33BD0-38F4-4C07-ACF8-CE2D7A6C6822}"/>
    <hyperlink ref="E291" r:id="rId177" display="https://www.genome.jp/entry/1.6.5.2" xr:uid="{A015FB93-C2EE-4545-9FB8-393088B66955}"/>
    <hyperlink ref="E294" r:id="rId178" display="https://www.genome.jp/entry/1.6.5.2" xr:uid="{9EE97D64-CE48-48F2-901B-AF1852DD3AAF}"/>
    <hyperlink ref="E292" r:id="rId179" display="https://www.genome.jp/entry/1.6.5.2" xr:uid="{471809F6-41AC-4BEA-A8A8-29ACE004BFBC}"/>
    <hyperlink ref="E295" r:id="rId180" display="https://www.genome.jp/entry/1.6.5.2" xr:uid="{FD9B1C53-DA68-4155-B4FB-058ED56E1975}"/>
    <hyperlink ref="E119" r:id="rId181" display="https://www.genome.jp/entry/1.13.11.27" xr:uid="{BF109F31-9F2A-4D86-8B8A-CFE5F670951F}"/>
    <hyperlink ref="E394" r:id="rId182" display="https://www.genome.jp/entry/2.1.3.3" xr:uid="{4FF4E395-A64D-4634-B859-62915251E27F}"/>
    <hyperlink ref="E1585" r:id="rId183" display="https://www.genome.jp/entry/4.3.2.1" xr:uid="{3D23E5F0-C5CD-4029-AADD-6A15979E0431}"/>
    <hyperlink ref="E1291" r:id="rId184" display="https://www.genome.jp/entry/3.5.3.1" xr:uid="{4437C741-E76F-4507-AE1C-FDAFCB83ABA9}"/>
    <hyperlink ref="E1754" r:id="rId185" display="https://www.genome.jp/entry/6.3.4.6" xr:uid="{0F5577BC-A532-4B33-AB65-4C2D7D5EE358}"/>
    <hyperlink ref="E1278" r:id="rId186" display="https://www.genome.jp/entry/3.5.1.54" xr:uid="{65314926-EE42-40A9-AC56-31DA1C1F737F}"/>
    <hyperlink ref="E1755" r:id="rId187" display="https://www.genome.jp/entry/6.3.4.6" xr:uid="{C83F2209-C7FB-4484-8101-A3C52E970AAA}"/>
    <hyperlink ref="E1279" r:id="rId188" display="https://www.genome.jp/entry/3.5.1.54" xr:uid="{DD033440-35F0-40F8-AB10-689937ADF2E6}"/>
    <hyperlink ref="E1729" r:id="rId189" display="https://www.genome.jp/entry/6.3.1.2" xr:uid="{AAF874DA-6CCF-4E17-9A45-E74D504642DC}"/>
    <hyperlink ref="E1730" r:id="rId190" display="https://www.genome.jp/entry/6.3.1.2" xr:uid="{55769E77-5D8E-463C-BF9F-D49AD4C2BC59}"/>
    <hyperlink ref="E1771" r:id="rId191" display="https://www.genome.jp/entry/6.3.5.5" xr:uid="{ED8363E5-56A8-4320-8D36-0A3D958B36E5}"/>
    <hyperlink ref="E393" r:id="rId192" display="https://www.genome.jp/entry/2.1.3.2" xr:uid="{1799104B-CE6E-4B85-BF25-A4C54577EDBA}"/>
    <hyperlink ref="E1769" r:id="rId193" display="https://www.genome.jp/entry/6.3.5.5" xr:uid="{C46FABD5-F520-4F0E-A79C-24ABF8813A9C}"/>
    <hyperlink ref="E1770" r:id="rId194" display="https://www.genome.jp/entry/6.3.5.5" xr:uid="{12B295C0-8CD8-4917-8A36-340BD3685CB2}"/>
    <hyperlink ref="E257" r:id="rId195" display="https://www.genome.jp/entry/1.4.1.2" xr:uid="{B1D0F875-7A13-4E29-9201-F8DFA2B40C84}"/>
    <hyperlink ref="E258" r:id="rId196" display="https://www.genome.jp/entry/1.4.1.4" xr:uid="{7B07B829-307A-4E51-A39D-46D6FF13B9A7}"/>
    <hyperlink ref="E705" r:id="rId197" display="https://www.genome.jp/entry/2.6.1.1" xr:uid="{8F60AB7E-9272-45A8-B12E-B1FCB7F68FCC}"/>
    <hyperlink ref="E704" r:id="rId198" display="https://www.genome.jp/entry/2.6.1.1" xr:uid="{7C79D6FD-8BE9-411A-A83E-E99C81D2AD1B}"/>
    <hyperlink ref="E710" r:id="rId199" display="https://www.genome.jp/entry/2.6.1.2" xr:uid="{AA3D5467-F128-44B3-A9DC-1B43B71BE4D1}"/>
    <hyperlink ref="E414" r:id="rId200" display="https://www.genome.jp/entry/2.3.1.1" xr:uid="{BBAC4AA1-4516-4209-A12B-FDB69C3F38D9}"/>
    <hyperlink ref="E706" r:id="rId201" display="https://www.genome.jp/entry/2.6.1.11" xr:uid="{53E7EB15-90A2-45CE-99AC-4F73E357FD4F}"/>
    <hyperlink ref="E451" r:id="rId202" display="https://www.genome.jp/entry/2.3.1.35" xr:uid="{6D4F39E3-8C6E-48C4-ACB8-2006F0DD3A51}"/>
    <hyperlink ref="E415" r:id="rId203" display="https://www.genome.jp/entry/2.3.1.1" xr:uid="{76A2FD48-FBA4-4E9D-8E71-69FD11A017CA}"/>
    <hyperlink ref="E207" r:id="rId204" display="https://www.genome.jp/entry/1.2.1.38" xr:uid="{8ACEEA19-F0E2-4CBC-BB71-E74B1C03CDAD}"/>
    <hyperlink ref="E863" r:id="rId205" display="https://www.genome.jp/entry/2.7.2.8" xr:uid="{949CF900-01DE-4E60-8F48-A1D0AAC94F54}"/>
    <hyperlink ref="E1793" r:id="rId206" display="https://www.genome.jp/entry/7.1.1.2" xr:uid="{F6870F12-A573-42FC-A3BA-6C1DE78EB5B2}"/>
    <hyperlink ref="E1799" r:id="rId207" display="https://www.genome.jp/entry/7.1.1.2" xr:uid="{D940BD30-9A55-4DC2-8E77-2C6CB9435E98}"/>
    <hyperlink ref="E1800" r:id="rId208" display="https://www.genome.jp/entry/7.1.1.2" xr:uid="{35D0C533-6327-4F3C-906E-5D9E06782FBF}"/>
    <hyperlink ref="E1794" r:id="rId209" display="https://www.genome.jp/entry/7.1.1.2" xr:uid="{B4326B11-943A-4FEE-B95B-BF93B3514EB1}"/>
    <hyperlink ref="E1795" r:id="rId210" display="https://www.genome.jp/entry/7.1.1.2" xr:uid="{5E64A2CF-3723-49DD-98A9-3F0550876BC9}"/>
    <hyperlink ref="E1796" r:id="rId211" display="https://www.genome.jp/entry/7.1.1.2" xr:uid="{64DED9AC-9969-4DE8-BAEA-F06161B76891}"/>
    <hyperlink ref="E1797" r:id="rId212" display="https://www.genome.jp/entry/7.1.1.2" xr:uid="{EFC724CD-60DC-4EB1-B907-A571E16195E3}"/>
    <hyperlink ref="E1798" r:id="rId213" display="https://www.genome.jp/entry/7.1.1.2" xr:uid="{CA4B72FC-B01F-4BBC-BFCF-0D3209B0D909}"/>
    <hyperlink ref="E1792" r:id="rId214" display="https://www.genome.jp/entry/7.1.1.2" xr:uid="{FD5652CA-4239-4758-82AD-0F55655FAD1C}"/>
    <hyperlink ref="E1803" r:id="rId215" display="https://www.genome.jp/entry/7.1.1.2" xr:uid="{6CFEAFDA-A8E5-42BC-85DD-14952365E345}"/>
    <hyperlink ref="E1807" r:id="rId216" display="https://www.genome.jp/entry/7.1.1.2" xr:uid="{9DD13AE6-6CAC-4444-A297-CC15D5856637}"/>
    <hyperlink ref="E1805" r:id="rId217" display="https://www.genome.jp/entry/7.1.1.2" xr:uid="{96C057E5-6ACD-456E-93BF-69DE4350F92A}"/>
    <hyperlink ref="E1898" r:id="rId218" display="https://www.genome.jp/entry/K03937" xr:uid="{7D328C29-720E-476B-A66D-518045AD46A3}"/>
    <hyperlink ref="E1899" r:id="rId219" display="https://www.genome.jp/entry/K03938" xr:uid="{993B6C06-CD30-4B1E-BAA1-6CDEDC6AF192}"/>
    <hyperlink ref="E1900" r:id="rId220" display="https://www.genome.jp/entry/K03939" xr:uid="{8121FB29-1E5A-40FF-B695-70F9CD8E194C}"/>
    <hyperlink ref="E1806" r:id="rId221" display="https://www.genome.jp/entry/7.1.1.2" xr:uid="{A993E9D6-341F-4E90-91FA-4D0B4DC09ACA}"/>
    <hyperlink ref="E1804" r:id="rId222" display="https://www.genome.jp/entry/7.1.1.2" xr:uid="{C43D1752-63C2-4042-B382-2FFE4794EF0B}"/>
    <hyperlink ref="E1801" r:id="rId223" display="https://www.genome.jp/entry/7.1.1.2" xr:uid="{FD7B4A70-664C-41F7-91AA-D21C825FE03A}"/>
    <hyperlink ref="E1802" r:id="rId224" display="https://www.genome.jp/entry/7.1.1.2" xr:uid="{0CE56E84-AB26-497B-BF3B-C1F4B1AAC9F8}"/>
    <hyperlink ref="E1901" r:id="rId225" display="https://www.genome.jp/entry/K03946" xr:uid="{7D73F42A-8E51-45E4-AE34-53CB0199BF32}"/>
    <hyperlink ref="E1902" r:id="rId226" display="https://www.genome.jp/entry/K03949" xr:uid="{34542E7F-3923-475E-A60C-31EF24C1B087}"/>
    <hyperlink ref="E1903" r:id="rId227" display="https://www.genome.jp/entry/K03950" xr:uid="{32BD3013-3E1F-43A4-AC8B-3E3912102285}"/>
    <hyperlink ref="E1904" r:id="rId228" display="https://www.genome.jp/entry/K03952" xr:uid="{95C05F2F-3DBB-4F0A-B1F8-6C50812E5453}"/>
    <hyperlink ref="E1905" r:id="rId229" display="https://www.genome.jp/entry/K03953" xr:uid="{80FC5EC3-4099-47C3-B325-BD36A3A8797D}"/>
    <hyperlink ref="E1906" r:id="rId230" display="https://www.genome.jp/entry/K03955" xr:uid="{1AF08243-2222-4B84-B050-9D4440CD8E25}"/>
    <hyperlink ref="E1907" r:id="rId231" display="https://www.genome.jp/entry/K03955" xr:uid="{E015B0A8-5897-4CAD-8BAC-F5ED5430E95F}"/>
    <hyperlink ref="E1930" r:id="rId232" display="https://www.genome.jp/entry/K11352" xr:uid="{D8A508B3-4922-49B2-90C2-E93F1FB2FAF7}"/>
    <hyperlink ref="E1931" r:id="rId233" display="https://www.genome.jp/entry/K11353" xr:uid="{CA82D95B-C062-465D-9836-459E11A83D99}"/>
    <hyperlink ref="E1908" r:id="rId234" display="https://www.genome.jp/entry/K03959" xr:uid="{5CA4A5F5-2DF8-4DA8-B134-3659D14A0C05}"/>
    <hyperlink ref="E1909" r:id="rId235" display="https://www.genome.jp/entry/K03963" xr:uid="{1CA66F29-F206-4B5F-AEAC-21C10D6047D1}"/>
    <hyperlink ref="E1910" r:id="rId236" display="https://www.genome.jp/entry/K03964" xr:uid="{27314B80-8356-470F-AE6B-48D2EBEE3770}"/>
    <hyperlink ref="E1911" r:id="rId237" display="https://www.genome.jp/entry/K03965" xr:uid="{2CC0E121-F88B-4DBD-8105-2785E921374F}"/>
    <hyperlink ref="E304" r:id="rId238" display="https://www.genome.jp/entry/1.6.5.9" xr:uid="{46FF57D8-A7F9-4D78-903B-DBE5CD330371}"/>
    <hyperlink ref="E303" r:id="rId239" display="https://www.genome.jp/entry/1.6.5.9" xr:uid="{8B146CFF-3E33-45F7-AF77-2A861CE54964}"/>
    <hyperlink ref="E1840" r:id="rId240" display="https://www.genome.jp/entry/K00236" xr:uid="{538E10C9-54A0-4E22-88E8-8E93086AE607}"/>
    <hyperlink ref="E1841" r:id="rId241" display="https://www.genome.jp/entry/K00237" xr:uid="{AFDE011B-0533-49A9-A0C5-DFBC0F3924F8}"/>
    <hyperlink ref="E1808" r:id="rId242" display="https://www.genome.jp/entry/7.1.1.8" xr:uid="{7C6B6654-311B-48A1-888F-FC088B4B3BB4}"/>
    <hyperlink ref="E1843" r:id="rId243" display="https://www.genome.jp/entry/K00412" xr:uid="{03EFAEE6-F0CA-40C5-9AFC-16ED60F952A6}"/>
    <hyperlink ref="E1842" r:id="rId244" display="https://www.genome.jp/entry/K00412" xr:uid="{BC09B3A3-63E7-48BB-B86A-AD4BE90A8587}"/>
    <hyperlink ref="E1844" r:id="rId245" display="https://www.genome.jp/entry/K00413" xr:uid="{9C8BFDBF-9DF6-40F6-971B-A31AAF9FCCBE}"/>
    <hyperlink ref="E1845" r:id="rId246" display="https://www.genome.jp/entry/K00415" xr:uid="{17D9845A-2832-4CBD-B9F5-F1EC9F8F4787}"/>
    <hyperlink ref="E1846" r:id="rId247" display="https://www.genome.jp/entry/K00416" xr:uid="{6C154D46-BC65-41DB-97B9-A6739738C76C}"/>
    <hyperlink ref="E1847" r:id="rId248" display="https://www.genome.jp/entry/K00417" xr:uid="{781824E7-2758-49E9-ACB0-DF73FCDAC6F3}"/>
    <hyperlink ref="E1848" r:id="rId249" display="https://www.genome.jp/entry/K00418" xr:uid="{161AAC02-2724-4739-9AB0-9813214A1DD0}"/>
    <hyperlink ref="E1849" r:id="rId250" display="https://www.genome.jp/entry/K00419" xr:uid="{67474834-A559-4D3E-B153-7BEF523EE39C}"/>
    <hyperlink ref="E1850" r:id="rId251" display="https://www.genome.jp/entry/K00420" xr:uid="{00D1B3A6-D218-4D3A-AAEB-320971A9EDD5}"/>
    <hyperlink ref="E644" r:id="rId252" display="https://www.genome.jp/entry/2.5.1.141" xr:uid="{FAEC98DB-19C2-4DA8-B39D-BA3C166A4FB0}"/>
    <hyperlink ref="E1880" r:id="rId253" display="https://www.genome.jp/entry/K02262" xr:uid="{C302C930-CA14-4EAF-845B-7DD233247177}"/>
    <hyperlink ref="E1810" r:id="rId254" display="https://www.genome.jp/entry/7.1.1.9" xr:uid="{AC66EE9D-6C0A-4E3A-A1EA-7359E8CAE605}"/>
    <hyperlink ref="E1809" r:id="rId255" display="https://www.genome.jp/entry/7.1.1.9" xr:uid="{195DAD64-39B2-4E18-9CA6-2B677955E8EE}"/>
    <hyperlink ref="E1811" r:id="rId256" display="https://www.genome.jp/entry/7.1.1.9" xr:uid="{DD1B2C60-D7ED-42FB-B743-499B31D91688}"/>
    <hyperlink ref="E1812" r:id="rId257" display="https://www.genome.jp/entry/7.1.1.9" xr:uid="{A388F5E4-96BC-4C4B-B53B-3AB3B5E9FB85}"/>
    <hyperlink ref="E1879" r:id="rId258" display="https://www.genome.jp/entry/K02261" xr:uid="{08832AC9-4418-4385-922F-CD654EE33C1A}"/>
    <hyperlink ref="E1881" r:id="rId259" display="https://www.genome.jp/entry/K02263" xr:uid="{E1472973-0215-404D-BAAF-81C7D9C84062}"/>
    <hyperlink ref="E1882" r:id="rId260" display="https://www.genome.jp/entry/K02263" xr:uid="{B6EB9ACE-601A-480B-AF3E-A629FDAAC028}"/>
    <hyperlink ref="E1883" r:id="rId261" display="https://www.genome.jp/entry/K02264" xr:uid="{D7FA1136-9AEB-41E5-B08A-CEFE23FC318B}"/>
    <hyperlink ref="E1884" r:id="rId262" display="https://www.genome.jp/entry/K02265" xr:uid="{A3A3202F-412B-42A0-998D-8F8ACC77E480}"/>
    <hyperlink ref="E1885" r:id="rId263" display="https://www.genome.jp/entry/K02266" xr:uid="{EB306F83-079A-454A-B085-FDAB9639C6BF}"/>
    <hyperlink ref="E1886" r:id="rId264" display="https://www.genome.jp/entry/K02267" xr:uid="{08511C9F-EA63-40E6-82F0-2E56F7F50F32}"/>
    <hyperlink ref="E1888" r:id="rId265" display="https://www.genome.jp/entry/K02269" xr:uid="{030C92FF-9BBF-4847-B8B7-0C76DF7F6CB2}"/>
    <hyperlink ref="E1887" r:id="rId266" display="https://www.genome.jp/entry/K02269" xr:uid="{4455F2B1-663F-4837-8E87-082E7E880425}"/>
    <hyperlink ref="E1889" r:id="rId267" display="https://www.genome.jp/entry/K02272" xr:uid="{EB6B2A65-5040-48CF-96F3-F70B021844DD}"/>
    <hyperlink ref="E1877" r:id="rId268" display="https://www.genome.jp/entry/K02258" xr:uid="{81E71021-2736-4803-9272-CF1FFEECC7F9}"/>
    <hyperlink ref="E187" r:id="rId269" display="https://www.genome.jp/entry/1.17.99.9" xr:uid="{D8618E74-7540-487E-9BAB-0549701CE954}"/>
    <hyperlink ref="E1878" r:id="rId270" display="https://www.genome.jp/entry/K02260" xr:uid="{C21C6225-3469-40B4-88A8-994DF695B379}"/>
    <hyperlink ref="E1926" r:id="rId271" display="https://www.genome.jp/entry/K08738" xr:uid="{B7CF857D-9240-4DCD-BEE7-4CABE626A64B}"/>
    <hyperlink ref="E1855" r:id="rId272" display="https://www.genome.jp/entry/K02132" xr:uid="{89FA0A60-78D2-4A4D-995D-D7D543F7B1AA}"/>
    <hyperlink ref="E1816" r:id="rId273" display="https://www.genome.jp/entry/7.1.2.2" xr:uid="{2526A10D-5C76-4D3A-B6D4-E9CC5362135A}"/>
    <hyperlink ref="E1857" r:id="rId274" display="https://www.genome.jp/entry/K02136" xr:uid="{2BCF1F12-B289-4696-B8B6-588FC6C3C09C}"/>
    <hyperlink ref="E1856" r:id="rId275" display="https://www.genome.jp/entry/K02134" xr:uid="{26D2A9C5-6244-4BBE-B972-E801583D7EC7}"/>
    <hyperlink ref="E1858" r:id="rId276" display="https://www.genome.jp/entry/K02137" xr:uid="{3C599EC5-9044-40C0-A2B8-FE010D84EB0B}"/>
    <hyperlink ref="E1852" r:id="rId277" display="https://www.genome.jp/entry/K02126" xr:uid="{45AE145E-0364-4A9A-8C14-57BEB0CA0DEA}"/>
    <hyperlink ref="E1853" r:id="rId278" display="https://www.genome.jp/entry/K02127" xr:uid="{878F133F-42A8-451A-8F7A-478610BF5A7C}"/>
    <hyperlink ref="E1854" r:id="rId279" display="https://www.genome.jp/entry/K02128" xr:uid="{5649EFAC-F108-42EF-A52D-C6F135E078C6}"/>
    <hyperlink ref="E1859" r:id="rId280" display="https://www.genome.jp/entry/K02138" xr:uid="{6C26DDAC-7B64-4567-8617-D6D770DDE7CC}"/>
    <hyperlink ref="E1851" r:id="rId281" display="https://www.genome.jp/entry/K01549" xr:uid="{397C4071-C34C-448E-815C-45544B957F6B}"/>
    <hyperlink ref="E1860" r:id="rId282" display="https://www.genome.jp/entry/K02139" xr:uid="{E4C67450-AE16-4442-8249-7F8A52ED8E75}"/>
    <hyperlink ref="E1861" r:id="rId283" display="https://www.genome.jp/entry/K02140" xr:uid="{E3FF0A83-DBDF-41DD-9453-8BE94A2DEFC9}"/>
    <hyperlink ref="E1862" r:id="rId284" display="https://www.genome.jp/entry/K02141" xr:uid="{7D34C1F0-AC62-4C06-8E6B-3BB178B836A9}"/>
    <hyperlink ref="E1863" r:id="rId285" display="https://www.genome.jp/entry/K02142" xr:uid="{55D88E4F-FA81-43A4-90BE-DAFC5AE6B9F2}"/>
    <hyperlink ref="E1864" r:id="rId286" display="https://www.genome.jp/entry/K02143" xr:uid="{2EBCCF40-8CBB-409F-858D-FFB51E0A01F3}"/>
    <hyperlink ref="E1814" r:id="rId287" display="https://www.genome.jp/entry/7.1.2.2" xr:uid="{B73271F4-417D-46CE-B5C6-5ACC48000DA2}"/>
    <hyperlink ref="E1867" r:id="rId288" display="https://www.genome.jp/entry/K02147" xr:uid="{C730DE9D-3456-4F73-AA1C-228938523D4A}"/>
    <hyperlink ref="E1868" r:id="rId289" display="https://www.genome.jp/entry/K02148" xr:uid="{707DBD25-E3A5-4D05-8663-831C88689340}"/>
    <hyperlink ref="E1869" r:id="rId290" display="https://www.genome.jp/entry/K02149" xr:uid="{459C1477-32B5-4434-B219-C123C0CD17D7}"/>
    <hyperlink ref="E1870" r:id="rId291" display="https://www.genome.jp/entry/K02150" xr:uid="{FA8044FC-A683-4BF1-92EB-F3AB98CDF918}"/>
    <hyperlink ref="E1871" r:id="rId292" display="https://www.genome.jp/entry/K02151" xr:uid="{0CA44413-596E-4D7A-8A3E-D2BCC93A9ECD}"/>
    <hyperlink ref="E1872" r:id="rId293" display="https://www.genome.jp/entry/K02152" xr:uid="{16F5ED80-0FD1-44E2-948A-F75F43B7B9C4}"/>
    <hyperlink ref="E1865" r:id="rId294" display="https://www.genome.jp/entry/K02144" xr:uid="{41799954-DD33-44AC-B952-51E8F1115BFE}"/>
    <hyperlink ref="E1873" r:id="rId295" display="https://www.genome.jp/entry/K02154" xr:uid="{18F2A177-CE31-43CE-BBEA-A8F784185441}"/>
    <hyperlink ref="E1874" r:id="rId296" display="https://www.genome.jp/entry/K02154" xr:uid="{956CD407-E7D0-4025-9627-BB7F1834A42D}"/>
    <hyperlink ref="E1875" r:id="rId297" display="https://www.genome.jp/entry/K02155" xr:uid="{8ED04D6A-593F-4356-9DA6-3EA96D2146D6}"/>
    <hyperlink ref="E1876" r:id="rId298" display="https://www.genome.jp/entry/K02155" xr:uid="{5420FED7-DE63-4465-AC4A-760FAA00008A}"/>
    <hyperlink ref="E1893" r:id="rId299" display="https://www.genome.jp/entry/K03661" xr:uid="{9E2FBC2F-CA84-45EF-9339-64DEEC50317B}"/>
    <hyperlink ref="E1866" r:id="rId300" display="https://www.genome.jp/entry/K02146" xr:uid="{82832DE8-8715-485B-814C-EE45C3D5A03C}"/>
    <hyperlink ref="E1813" r:id="rId301" display="https://www.genome.jp/entry/7.1.2.1" xr:uid="{D8552666-C479-40B1-BC59-D43D0334D783}"/>
    <hyperlink ref="E1316" r:id="rId302" display="https://www.genome.jp/entry/3.6.1.1" xr:uid="{2EF70D64-C4E0-4D0D-A43E-36F7C29FB44C}"/>
    <hyperlink ref="E1317" r:id="rId303" display="https://www.genome.jp/entry/3.6.1.1" xr:uid="{C4356F6D-7AD3-4B70-86C8-4AC9B757F1C4}"/>
    <hyperlink ref="E1319" r:id="rId304" display="https://www.genome.jp/entry/3.6.1.13" xr:uid="{2FF92348-3ED4-4845-B396-B0D66DD9A2A5}"/>
    <hyperlink ref="E626" r:id="rId305" display="https://www.genome.jp/entry/2.4.2.14" xr:uid="{CE4AC11F-72A6-4E05-9210-4B6106ED3EE0}"/>
    <hyperlink ref="E1743" r:id="rId306" display="https://www.genome.jp/entry/6.3.4.13" xr:uid="{24237866-0BAA-46CF-A639-D0586BB87E5B}"/>
    <hyperlink ref="E1738" r:id="rId307" display="https://www.genome.jp/entry/6.3.3.1" xr:uid="{73806C3F-8F69-4F51-89B4-05765C94A287}"/>
    <hyperlink ref="E389" r:id="rId308" display="https://www.genome.jp/entry/2.1.2.2" xr:uid="{59D7649C-CC66-47A5-A22E-3B7CB1D101E3}"/>
    <hyperlink ref="E1762" r:id="rId309" display="https://www.genome.jp/entry/6.3.5.3" xr:uid="{71D435A6-8BEA-43C9-B2C9-0DE73700E251}"/>
    <hyperlink ref="E1499" r:id="rId310" display="https://www.genome.jp/entry/4.1.1.21" xr:uid="{F4804DCE-0E71-497E-BA71-602F6265D5F4}"/>
    <hyperlink ref="E1737" r:id="rId311" display="https://www.genome.jp/entry/6.3.2.6" xr:uid="{BF645C74-5E87-4DCF-BF26-51F51EBBB3A5}"/>
    <hyperlink ref="E1589" r:id="rId312" display="https://www.genome.jp/entry/4.3.2.2" xr:uid="{00239645-E17D-478D-A8DC-7420C6D31AF1}"/>
    <hyperlink ref="E390" r:id="rId313" display="https://www.genome.jp/entry/2.1.2.3" xr:uid="{F45861B6-E414-4499-B6CD-C2CF20BDDD01}"/>
    <hyperlink ref="E1296" r:id="rId314" display="https://www.genome.jp/entry/3.5.4.10" xr:uid="{08825C24-4F47-4B1E-9994-04B68A3F50E0}"/>
    <hyperlink ref="E634" r:id="rId315" display="https://www.genome.jp/entry/2.4.2.7" xr:uid="{B25CA4BF-6A3B-41E5-A8F6-F406AC24B0EA}"/>
    <hyperlink ref="E1111" r:id="rId316" display="https://www.genome.jp/entry/3.1.3.5" xr:uid="{423B5803-1BEE-4036-B560-0BA3A544B01A}"/>
    <hyperlink ref="E1114" r:id="rId317" display="https://www.genome.jp/entry/3.1.3.6" xr:uid="{AAD677C4-D89A-47EB-8DA5-82534C45E6A4}"/>
    <hyperlink ref="E1112" r:id="rId318" display="https://www.genome.jp/entry/3.1.3.5" xr:uid="{C729DC3F-E10F-42D3-93B2-845354B694DC}"/>
    <hyperlink ref="E1115" r:id="rId319" display="https://www.genome.jp/entry/3.1.3.6" xr:uid="{65E47822-921A-4638-B248-81DDC654FA02}"/>
    <hyperlink ref="E1113" r:id="rId320" display="https://www.genome.jp/entry/3.1.3.5" xr:uid="{86FB55B8-D9CB-4B2D-954B-5E7582FDBE42}"/>
    <hyperlink ref="E1116" r:id="rId321" display="https://www.genome.jp/entry/3.1.3.6" xr:uid="{9B3894FF-DEE3-4404-9C5F-3EAE8316ED23}"/>
    <hyperlink ref="E1127" r:id="rId322" display="https://www.genome.jp/entry/3.1.3.99" xr:uid="{329E1F9E-526F-4716-8727-4DF544F583E0}"/>
    <hyperlink ref="E623" r:id="rId323" display="https://www.genome.jp/entry/2.4.2.1" xr:uid="{FBB7396C-4AEF-4181-B6F8-9AC4CE11EACB}"/>
    <hyperlink ref="E33" r:id="rId324" display="https://www.genome.jp/entry/1.1.1.205" xr:uid="{749FD718-9DA4-459C-849C-D8D7BFE83B22}"/>
    <hyperlink ref="E873" r:id="rId325" display="https://www.genome.jp/entry/2.7.4.6" xr:uid="{23459F68-EA0A-43DA-8AA5-D96BDE5BF1AB}"/>
    <hyperlink ref="E1333" r:id="rId326" display="https://www.genome.jp/entry/3.6.1.5" xr:uid="{DBE21A99-B238-4F51-B3E8-1C6BAFA504EC}"/>
    <hyperlink ref="E1332" r:id="rId327" display="https://www.genome.jp/entry/3.6.1.5" xr:uid="{3573BAF8-8B13-4378-AC90-CE0EF20A0467}"/>
    <hyperlink ref="E1335" r:id="rId328" display="https://www.genome.jp/entry/3.6.1.66" xr:uid="{E6AF8DE3-6452-4C87-8B8D-EE70CEA96A68}"/>
    <hyperlink ref="E1761" r:id="rId329" display="https://www.genome.jp/entry/6.3.5.2" xr:uid="{7E498D9B-04E1-48F6-A493-22E8B0668EC7}"/>
    <hyperlink ref="E1302" r:id="rId330" display="https://www.genome.jp/entry/3.5.4.3" xr:uid="{B425B372-8C47-442F-A247-F5E484330C1F}"/>
    <hyperlink ref="E875" r:id="rId331" display="https://www.genome.jp/entry/2.7.4.8" xr:uid="{0F378402-6AD2-464D-80C7-053C6A83C8E1}"/>
    <hyperlink ref="E186" r:id="rId332" display="https://www.genome.jp/entry/1.17.4.1" xr:uid="{E55EF984-0C0E-4FDF-81CA-03263260CC50}"/>
    <hyperlink ref="E185" r:id="rId333" display="https://www.genome.jp/entry/1.17.4.1" xr:uid="{A4AED38C-1140-4B31-8AF8-B046D81B6B51}"/>
    <hyperlink ref="E184" r:id="rId334" display="https://www.genome.jp/entry/1.17.4.1" xr:uid="{AA01B912-2578-4775-8532-0327C416C0E6}"/>
    <hyperlink ref="E1125" r:id="rId335" display="https://www.genome.jp/entry/3.1.3.89" xr:uid="{3342EC74-5CED-4857-927E-632225B66A2F}"/>
    <hyperlink ref="E1611" r:id="rId336" display="https://www.genome.jp/entry/4.6.1.1" xr:uid="{7E93C830-8103-4A3C-8B70-665F2711F48A}"/>
    <hyperlink ref="E1753" r:id="rId337" display="https://www.genome.jp/entry/6.3.4.4" xr:uid="{C9AF49E3-0BD2-44DF-8299-AC3BAE01D1CF}"/>
    <hyperlink ref="E1305" r:id="rId338" display="https://www.genome.jp/entry/3.5.4.6" xr:uid="{F0DAB40A-9C1D-4A72-B768-F21137A278DD}"/>
    <hyperlink ref="E759" r:id="rId339" display="https://www.genome.jp/entry/2.7.1.20" xr:uid="{A58353F5-1A07-4F85-81D5-4E75268D12CF}"/>
    <hyperlink ref="E871" r:id="rId340" display="https://www.genome.jp/entry/2.7.4.3" xr:uid="{83224258-DBFF-4EA3-B6C7-716329CD06CA}"/>
    <hyperlink ref="E872" r:id="rId341" display="https://www.genome.jp/entry/2.7.4.3" xr:uid="{C66CDFE3-BC1F-4D3C-9C92-AEEDF72558CF}"/>
    <hyperlink ref="E864" r:id="rId342" display="https://www.genome.jp/entry/2.7.4.10" xr:uid="{0AACD8F8-28E8-42CC-ADE1-9D79F2D7F0CF}"/>
    <hyperlink ref="E1323" r:id="rId343" display="https://www.genome.jp/entry/3.6.1.29" xr:uid="{EA4D03C2-E9B0-4E01-AC46-B67D0E9A4690}"/>
    <hyperlink ref="E914" r:id="rId344" display="https://www.genome.jp/entry/2.7.7.5" xr:uid="{B6F513E8-EB1C-4A61-B453-2E144E62F6DC}"/>
    <hyperlink ref="E916" r:id="rId345" display="https://www.genome.jp/entry/2.7.7.53" xr:uid="{7EB1754C-FF05-40C1-937C-561C0038D6A4}"/>
    <hyperlink ref="E764" r:id="rId346" display="https://www.genome.jp/entry/2.7.1.25" xr:uid="{FB6808C7-6730-4932-9D3F-0B2E6AB3D377}"/>
    <hyperlink ref="E900" r:id="rId347" display="https://www.genome.jp/entry/2.7.7.4" xr:uid="{0436B10A-48AF-411D-A588-3E123F97EE7D}"/>
    <hyperlink ref="E306" r:id="rId348" display="https://www.genome.jp/entry/1.7.3.3" xr:uid="{0651114F-8318-4BEE-9943-DFB617EEAE41}"/>
    <hyperlink ref="E1287" r:id="rId349" display="https://www.genome.jp/entry/3.5.2.17" xr:uid="{3FA88CF9-9BC8-4A88-A35E-34EFA9226EF6}"/>
    <hyperlink ref="E1289" r:id="rId350" display="https://www.genome.jp/entry/3.5.2.5" xr:uid="{B196FA3C-3FCE-46D0-B16F-3D887BEE8006}"/>
    <hyperlink ref="E1293" r:id="rId351" display="https://www.genome.jp/entry/3.5.3.4" xr:uid="{73EADC16-6149-4BBC-B0C1-72B5304A6D26}"/>
    <hyperlink ref="E1591" r:id="rId352" display="https://www.genome.jp/entry/4.3.2.3" xr:uid="{58F6A6A5-1FD5-4E47-B7C9-7A91FD6B259F}"/>
    <hyperlink ref="E1288" r:id="rId353" display="https://www.genome.jp/entry/3.5.2.3" xr:uid="{CA94CD66-6CD7-4DD0-8EC8-F631235758D2}"/>
    <hyperlink ref="E248" r:id="rId354" display="https://www.genome.jp/entry/1.3.5.2" xr:uid="{4D1B400A-895F-4CDB-89B7-5838FEBD88C6}"/>
    <hyperlink ref="E625" r:id="rId355" display="https://www.genome.jp/entry/2.4.2.10" xr:uid="{3C39EACB-9AFA-42DA-9EC4-A054B58FE865}"/>
    <hyperlink ref="E866" r:id="rId356" display="https://www.genome.jp/entry/2.7.4.14" xr:uid="{EA1F1E88-5208-41B8-A2CB-57B400865863}"/>
    <hyperlink ref="E1749" r:id="rId357" display="https://www.genome.jp/entry/6.3.4.2" xr:uid="{BF5EFC36-0FD0-411A-9089-90F4FCDE184D}"/>
    <hyperlink ref="E783" r:id="rId358" display="https://www.genome.jp/entry/2.7.1.48" xr:uid="{D53EA650-A2E0-4FA9-A701-F7741C5E08A4}"/>
    <hyperlink ref="E784" r:id="rId359" display="https://www.genome.jp/entry/2.7.1.48" xr:uid="{05A75EF3-276E-40BB-B965-AC9CB83FF761}"/>
    <hyperlink ref="E1193" r:id="rId360" display="https://www.genome.jp/entry/3.2.2.3" xr:uid="{03A55645-4606-4121-95EE-178C066543C9}"/>
    <hyperlink ref="E636" r:id="rId361" display="https://www.genome.jp/entry/2.4.2.9" xr:uid="{1981ED13-5A23-4535-AA52-209E28609CCB}"/>
    <hyperlink ref="E635" r:id="rId362" display="https://www.genome.jp/entry/2.4.2.9" xr:uid="{19B60DF6-4FEC-4125-A0C4-504B8526BDDC}"/>
    <hyperlink ref="E1553" r:id="rId363" display="https://www.genome.jp/entry/4.2.1.70" xr:uid="{5AC572F8-62F9-4BD0-B51E-0F4FE7888907}"/>
    <hyperlink ref="E1554" r:id="rId364" display="https://www.genome.jp/entry/4.2.1.70" xr:uid="{AAF23B8C-655B-4FAC-8AE0-EE5D331B849D}"/>
    <hyperlink ref="E795" r:id="rId365" display="https://www.genome.jp/entry/2.7.1.83" xr:uid="{BD6BC4C0-5A1A-49BF-B21B-B52F12BECC89}"/>
    <hyperlink ref="E1303" r:id="rId366" display="https://www.genome.jp/entry/3.5.4.5" xr:uid="{E69FD7DB-AF0B-4887-8E9E-A59E34DD01C7}"/>
    <hyperlink ref="E1295" r:id="rId367" display="https://www.genome.jp/entry/3.5.4.1" xr:uid="{DCE80AE6-75C0-454F-B2B4-1E2F786F1C30}"/>
    <hyperlink ref="E1300" r:id="rId368" display="https://www.genome.jp/entry/3.5.4.21" xr:uid="{78D1E16A-390D-4817-ACCA-837E2F2F6DBB}"/>
    <hyperlink ref="E1297" r:id="rId369" display="https://www.genome.jp/entry/3.5.4.12" xr:uid="{E7A5D2CF-1568-49D8-A816-8AB2C9833C21}"/>
    <hyperlink ref="E876" r:id="rId370" display="https://www.genome.jp/entry/2.7.4.9" xr:uid="{5093F611-65C1-47A4-8221-E4A6887615DC}"/>
    <hyperlink ref="E1322" r:id="rId371" display="https://www.genome.jp/entry/3.6.1.23" xr:uid="{7D9527CC-6DE1-4A5D-89E4-F6E06405509E}"/>
    <hyperlink ref="E378" r:id="rId372" display="https://www.genome.jp/entry/2.1.1.45" xr:uid="{E1C8CB38-1F33-4AAA-81A4-30B5B37F1E84}"/>
    <hyperlink ref="E73" r:id="rId373" display="https://www.genome.jp/entry/1.1.1.381" xr:uid="{0FAAE533-B97E-4B2B-99E4-7C1030EA8E89}"/>
    <hyperlink ref="E1765" r:id="rId374" display="https://www.genome.jp/entry/6.3.5.4" xr:uid="{D592AA1E-4354-4A0B-83C4-C7F25D04856E}"/>
    <hyperlink ref="E1270" r:id="rId375" display="https://www.genome.jp/entry/3.5.1.3" xr:uid="{842353FD-5CB5-4D78-90F1-2882D05786EC}"/>
    <hyperlink ref="E717" r:id="rId376" display="https://www.genome.jp/entry/2.6.1.44" xr:uid="{E8C72449-1C6F-45E3-B63D-1A46385EF62E}"/>
    <hyperlink ref="E718" r:id="rId377" display="https://www.genome.jp/entry/2.6.1.45" xr:uid="{D7020F94-18D5-411A-8F12-68208B5EBD00}"/>
    <hyperlink ref="E720" r:id="rId378" display="https://www.genome.jp/entry/2.6.1.51" xr:uid="{A8349D25-AF7B-4A3F-9340-B8F2D1A8E0CA}"/>
    <hyperlink ref="E1497" r:id="rId379" display="https://www.genome.jp/entry/4.1.1.15" xr:uid="{EB4DD0BC-039E-42CE-AA55-17501910231A}"/>
    <hyperlink ref="E1496" r:id="rId380" display="https://www.genome.jp/entry/4.1.1.15" xr:uid="{69B7F5FE-1B06-4578-8FCB-7DC63B2EC869}"/>
    <hyperlink ref="E709" r:id="rId381" display="https://www.genome.jp/entry/2.6.1.19" xr:uid="{E00977A5-EEE8-4D78-A5AE-094CEBD1C02B}"/>
    <hyperlink ref="E711" r:id="rId382" display="https://www.genome.jp/entry/2.6.1.22" xr:uid="{048A6947-851F-469F-909C-E6A8BD72D403}"/>
    <hyperlink ref="E194" r:id="rId383" display="https://www.genome.jp/entry/1.2.1.16" xr:uid="{CA18EED9-D6BE-41ED-95B7-D5313E583E03}"/>
    <hyperlink ref="E209" r:id="rId384" display="https://www.genome.jp/entry/1.2.1.79" xr:uid="{26625F72-4CC0-4449-B8B4-C83C7A052825}"/>
    <hyperlink ref="E198" r:id="rId385" display="https://www.genome.jp/entry/1.2.1.20" xr:uid="{77B15220-9432-4FAA-ACB3-2986ECC6A2C3}"/>
    <hyperlink ref="E254" r:id="rId386" display="https://www.genome.jp/entry/1.4.1.14" xr:uid="{4EB7BE55-4317-4DBB-BDBA-E6F290E8239D}"/>
    <hyperlink ref="E210" r:id="rId387" display="https://www.genome.jp/entry/1.2.1.88" xr:uid="{886FC2C8-02BC-4DF9-BDB4-78C33A206599}"/>
    <hyperlink ref="E708" r:id="rId388" display="https://www.genome.jp/entry/2.6.1.16" xr:uid="{BE976C90-C5BA-41FA-BFC1-C0B181665220}"/>
    <hyperlink ref="E862" r:id="rId389" display="https://www.genome.jp/entry/2.7.2.4" xr:uid="{E8FC35D4-BC8E-4D15-85C7-044D1AA511C1}"/>
    <hyperlink ref="E192" r:id="rId390" display="https://www.genome.jp/entry/1.2.1.11" xr:uid="{48F1EA9B-AF41-46DA-BFD0-763310BDC3A6}"/>
    <hyperlink ref="E55" r:id="rId391" display="https://www.genome.jp/entry/1.1.1.3" xr:uid="{E2AAEDF7-5361-4432-BE5C-9F072B951C2F}"/>
    <hyperlink ref="E778" r:id="rId392" display="https://www.genome.jp/entry/2.7.1.39" xr:uid="{CAFE7053-D3C1-4BF6-B473-25DAE2A8E2CC}"/>
    <hyperlink ref="E1561" r:id="rId393" display="https://www.genome.jp/entry/4.2.3.1" xr:uid="{8D9F75B1-481E-41C9-9924-5A1724CDDC6B}"/>
    <hyperlink ref="E1512" r:id="rId394" display="https://www.genome.jp/entry/4.1.2.48" xr:uid="{5DDBDB97-B581-4C64-808E-03B10CDF9705}"/>
    <hyperlink ref="E386" r:id="rId395" display="https://www.genome.jp/entry/2.1.2.1" xr:uid="{5936ABCD-D02A-4282-9641-212D363DB6AE}"/>
    <hyperlink ref="E385" r:id="rId396" display="https://www.genome.jp/entry/2.1.2.1" xr:uid="{3CB36BD4-F5DA-4121-BD90-BA0111CB3455}"/>
    <hyperlink ref="E773" r:id="rId397" display="https://www.genome.jp/entry/2.7.1.31" xr:uid="{6EC9A839-C575-4C9E-8024-904B1E9D7E21}"/>
    <hyperlink ref="E95" r:id="rId398" display="https://www.genome.jp/entry/1.1.1.95" xr:uid="{72AE8277-A2E1-4F36-A720-0FC3B34DC382}"/>
    <hyperlink ref="E74" r:id="rId399" display="https://www.genome.jp/entry/1.1.1.399" xr:uid="{4162EF77-26D1-472C-B611-AC785BCAE891}"/>
    <hyperlink ref="E721" r:id="rId400" display="https://www.genome.jp/entry/2.6.1.52" xr:uid="{E8EE9668-3BDD-4351-AACA-485BACB541FF}"/>
    <hyperlink ref="E1095" r:id="rId401" display="https://www.genome.jp/entry/3.1.3.3" xr:uid="{8A8574D4-033A-42D0-916A-19E0AF301238}"/>
    <hyperlink ref="E453" r:id="rId402" display="https://www.genome.jp/entry/2.3.1.37" xr:uid="{7D1182AC-8ED4-4C81-A600-A419C061E443}"/>
    <hyperlink ref="E261" r:id="rId403" display="https://www.genome.jp/entry/1.4.3.21" xr:uid="{E263D159-BA06-404F-84C5-0EDC2A419CA7}"/>
    <hyperlink ref="E260" r:id="rId404" display="https://www.genome.jp/entry/1.4.3.21" xr:uid="{375ED280-A686-4758-BF75-1DC793BAF764}"/>
    <hyperlink ref="E259" r:id="rId405" display="https://www.genome.jp/entry/1.4.3.21" xr:uid="{088C3532-031B-4F46-9D8B-21AD7D265AD2}"/>
    <hyperlink ref="E270" r:id="rId406" display="https://www.genome.jp/entry/1.4.4.2" xr:uid="{6FDBD827-D043-4892-BFE0-6F9550394672}"/>
    <hyperlink ref="E387" r:id="rId407" display="https://www.genome.jp/entry/2.1.2.10" xr:uid="{484E58F8-1AAE-47EE-8C1D-ED6885DC6935}"/>
    <hyperlink ref="E1890" r:id="rId408" display="https://www.genome.jp/entry/K02437" xr:uid="{DD64D304-F209-4329-84FB-B9E933D072E0}"/>
    <hyperlink ref="E265" r:id="rId409" display="https://www.genome.jp/entry/1.4.3.3" xr:uid="{5F15229C-D4FA-44C0-A25B-F2C561D5EC8E}"/>
    <hyperlink ref="E264" r:id="rId410" display="https://www.genome.jp/entry/1.4.3.3" xr:uid="{F93EBAAD-4CE9-4E50-B7BB-E2762ED45872}"/>
    <hyperlink ref="E262" r:id="rId411" display="https://www.genome.jp/entry/1.4.3.3" xr:uid="{C6E25FC7-EF5E-4953-B6C5-F7233BD590A3}"/>
    <hyperlink ref="E263" r:id="rId412" display="https://www.genome.jp/entry/1.4.3.3" xr:uid="{97A8D81D-C39B-4E2C-8614-8F3965E574F3}"/>
    <hyperlink ref="E942" r:id="rId413" display="https://www.genome.jp/entry/2.7.8.8" xr:uid="{5867627D-66C9-4EF8-9836-37CFE1CD9674}"/>
    <hyperlink ref="E1543" r:id="rId414" display="https://www.genome.jp/entry/4.2.1.22" xr:uid="{47AD0440-4681-4D20-B64B-A8D4FB2566DD}"/>
    <hyperlink ref="E1599" r:id="rId415" display="https://www.genome.jp/entry/4.4.1.1" xr:uid="{B93D5875-C7D6-4DF9-91E3-6F5FE755658D}"/>
    <hyperlink ref="E1577" r:id="rId416" display="https://www.genome.jp/entry/4.3.1.19" xr:uid="{5A472361-58DE-4E51-8082-BF9A92624A40}"/>
    <hyperlink ref="E1575" r:id="rId417" display="https://www.genome.jp/entry/4.3.1.18" xr:uid="{4C2AB276-20D1-4B41-BE21-BBA32AB3887E}"/>
    <hyperlink ref="E1542" r:id="rId418" display="https://www.genome.jp/entry/4.2.1.20" xr:uid="{1F261AE2-78ED-4A42-B195-7F3707F73A4E}"/>
    <hyperlink ref="E1568" r:id="rId419" display="https://www.genome.jp/entry/4.3.1.17" xr:uid="{C578EBB9-83C4-4C5E-8C52-07A506C69340}"/>
    <hyperlink ref="E1578" r:id="rId420" display="https://www.genome.jp/entry/4.3.1.19" xr:uid="{73A44F99-04E9-4A6F-B7EF-56B4549D8D61}"/>
    <hyperlink ref="E1576" r:id="rId421" display="https://www.genome.jp/entry/4.3.1.19" xr:uid="{7709D365-6C9C-4C2B-B73E-7D7E41E30DFC}"/>
    <hyperlink ref="E1567" r:id="rId422" display="https://www.genome.jp/entry/4.3.1.17" xr:uid="{4B1EBFE6-CCFD-45FA-BC8A-0A055A915FD3}"/>
    <hyperlink ref="E681" r:id="rId423" display="https://www.genome.jp/entry/2.5.1.47" xr:uid="{FA448813-7250-4111-98A4-45752277A5F2}"/>
    <hyperlink ref="E682" r:id="rId424" display="https://www.genome.jp/entry/2.5.1.47" xr:uid="{913EC92B-7D51-4C47-A66C-F6BA7E8D88F9}"/>
    <hyperlink ref="E684" r:id="rId425" display="https://www.genome.jp/entry/2.5.1.49" xr:uid="{6A5E87C7-360B-433F-945F-3D3F28E16FA2}"/>
    <hyperlink ref="E680" r:id="rId426" display="https://www.genome.jp/entry/2.5.1.47" xr:uid="{859A94A5-D89B-46DD-8531-9B6EF52FB8A4}"/>
    <hyperlink ref="E1601" r:id="rId427" display="https://www.genome.jp/entry/4.4.1.13" xr:uid="{B0807954-3AC8-4D1F-8890-F52765B211C2}"/>
    <hyperlink ref="E345" r:id="rId428" display="https://www.genome.jp/entry/2.1.1.14" xr:uid="{C7D2D1C7-AF72-4F44-A905-ED3BEE58CDBF}"/>
    <hyperlink ref="E692" r:id="rId429" display="https://www.genome.jp/entry/2.5.1.6" xr:uid="{D41DA239-63D7-4E08-90F4-E0710D0270FA}"/>
    <hyperlink ref="E1506" r:id="rId430" display="https://www.genome.jp/entry/4.1.1.50" xr:uid="{D7DB8B55-9803-40DF-9F8C-818E1A6054D0}"/>
    <hyperlink ref="E647" r:id="rId431" display="https://www.genome.jp/entry/2.5.1.16" xr:uid="{55280A43-A982-49BA-A2B5-08C5A824CEC2}"/>
    <hyperlink ref="E630" r:id="rId432" display="https://www.genome.jp/entry/2.4.2.28" xr:uid="{529C7066-9F0D-485D-A8FC-4827597D7AC9}"/>
    <hyperlink ref="E1648" r:id="rId433" display="https://www.genome.jp/entry/5.3.1.23" xr:uid="{9A7B536B-74C4-477D-8F6D-4E3D38CF7E3B}"/>
    <hyperlink ref="E1530" r:id="rId434" display="https://www.genome.jp/entry/4.2.1.109" xr:uid="{ADE2083A-9ADF-4AAC-BE88-5FC7A4E5B94E}"/>
    <hyperlink ref="E1123" r:id="rId435" display="https://www.genome.jp/entry/3.1.3.77" xr:uid="{CA885252-026C-4A00-8A4F-915396CBF73A}"/>
    <hyperlink ref="E122" r:id="rId436" display="https://www.genome.jp/entry/1.13.11.53" xr:uid="{03EBF4F4-12BF-4EAC-AA05-DA60F0A891F0}"/>
    <hyperlink ref="E123" r:id="rId437" display="https://www.genome.jp/entry/1.13.11.54" xr:uid="{44E4C819-C11B-46F0-84CA-EE9FDA7852F8}"/>
    <hyperlink ref="E322" r:id="rId438" display="https://www.genome.jp/entry/1.8.4.14" xr:uid="{9F84CAA5-6C29-4747-86D5-EE3FC899AC47}"/>
    <hyperlink ref="E1149" r:id="rId439" display="https://www.genome.jp/entry/3.13.2.1" xr:uid="{CA399EB3-5D0F-4E1D-8F4A-FA95EE251EDE}"/>
    <hyperlink ref="E448" r:id="rId440" display="https://www.genome.jp/entry/2.3.1.31" xr:uid="{FBACE8EE-2DDB-467D-A7D9-9E8FC00555C8}"/>
    <hyperlink ref="E457" r:id="rId441" display="https://www.genome.jp/entry/2.3.1.46" xr:uid="{3E27C1F1-EFC8-4331-A1AD-B8645AD401E4}"/>
    <hyperlink ref="E683" r:id="rId442" display="https://www.genome.jp/entry/2.5.1.48" xr:uid="{58573305-611F-4FC6-8664-826CBA03BDD2}"/>
    <hyperlink ref="E715" r:id="rId443" display="https://www.genome.jp/entry/2.6.1.42" xr:uid="{BFA1B520-A4AD-4A46-A762-8470FDAD2FB8}"/>
    <hyperlink ref="E716" r:id="rId444" display="https://www.genome.jp/entry/2.6.1.42" xr:uid="{9F3BFD90-79BF-4410-A307-D02DBA0FA01E}"/>
    <hyperlink ref="E1734" r:id="rId445" display="https://www.genome.jp/entry/6.3.2.2" xr:uid="{513A2EAE-9DED-473D-A4F3-E53B1B158BAF}"/>
    <hyperlink ref="E1929" r:id="rId446" display="https://www.genome.jp/entry/K11205" xr:uid="{13605661-2841-4628-97CE-FC85513C71B8}"/>
    <hyperlink ref="E1735" r:id="rId447" display="https://www.genome.jp/entry/6.3.2.3" xr:uid="{62827921-311D-44AA-B0F8-1EEFCB4AA2BC}"/>
    <hyperlink ref="E118" r:id="rId448" display="https://www.genome.jp/entry/1.13.11.20" xr:uid="{A94D602C-7123-41CC-95A6-D62064F08517}"/>
    <hyperlink ref="E944" r:id="rId449" display="https://www.genome.jp/entry/2.8.1.1" xr:uid="{2E623ADC-3C9C-427A-865C-C68DD5671BDC}"/>
    <hyperlink ref="E946" r:id="rId450" display="https://www.genome.jp/entry/2.8.1.2" xr:uid="{93AA6FA7-53E4-45F2-B8A6-F0AD42F6444A}"/>
    <hyperlink ref="E215" r:id="rId451" display="https://www.genome.jp/entry/1.2.4.4" xr:uid="{2D11A953-D993-4277-995E-38137F0E71F4}"/>
    <hyperlink ref="E216" r:id="rId452" display="https://www.genome.jp/entry/1.2.4.4" xr:uid="{EFA1C86B-E231-4DF5-8BBB-047DBB313BF2}"/>
    <hyperlink ref="E420" r:id="rId453" display="https://www.genome.jp/entry/2.3.1.168" xr:uid="{6EE43A13-9A3C-4A3F-AAA2-ADA907296869}"/>
    <hyperlink ref="E249" r:id="rId454" display="https://www.genome.jp/entry/1.3.8.4" xr:uid="{BA143B3C-5E89-4092-AA15-589A2E63B8FD}"/>
    <hyperlink ref="E1028" r:id="rId455" display="https://www.genome.jp/entry/3.1.2.4" xr:uid="{D15CFDE0-C21F-46B5-8E65-CF7FCB546913}"/>
    <hyperlink ref="E61" r:id="rId456" display="https://www.genome.jp/entry/1.1.1.31" xr:uid="{17780E26-180B-4312-87E1-006FBAD5FB36}"/>
    <hyperlink ref="E84" r:id="rId457" display="https://www.genome.jp/entry/1.1.1.59" xr:uid="{1F842AB6-1C84-4432-A23D-5C2AB8B19B7E}"/>
    <hyperlink ref="E196" r:id="rId458" display="https://www.genome.jp/entry/1.2.1.18" xr:uid="{39B54568-E921-4356-86D1-7D46B168AAAA}"/>
    <hyperlink ref="E199" r:id="rId459" display="https://www.genome.jp/entry/1.2.1.27" xr:uid="{3FCF299C-F6D0-4786-9450-712C2A50DA58}"/>
    <hyperlink ref="E1787" r:id="rId460" display="https://www.genome.jp/entry/6.4.1.4" xr:uid="{B558EA7D-59B7-4177-80C8-68565A9A80AA}"/>
    <hyperlink ref="E1537" r:id="rId461" display="https://www.genome.jp/entry/4.2.1.18" xr:uid="{D41551B9-4D73-45F2-BC85-0F831F7C2BAE}"/>
    <hyperlink ref="E1523" r:id="rId462" display="https://www.genome.jp/entry/4.1.3.4" xr:uid="{C02D21A4-6FB4-47A2-9CE3-5EFC78FDE433}"/>
    <hyperlink ref="E954" r:id="rId463" display="https://www.genome.jp/entry/2.8.3.5" xr:uid="{B91A0357-0063-458D-A7D9-0E3F12A5228E}"/>
    <hyperlink ref="E521" r:id="rId464" display="https://www.genome.jp/entry/2.3.3.10" xr:uid="{6794232B-571E-4ED7-A79A-403E8104C220}"/>
    <hyperlink ref="E1550" r:id="rId465" display="https://www.genome.jp/entry/4.2.1.33" xr:uid="{696EBE41-9190-429F-AA58-6A9AD2FB5F06}"/>
    <hyperlink ref="E91" r:id="rId466" display="https://www.genome.jp/entry/1.1.1.85" xr:uid="{409681FD-1B34-491B-A7F8-522B5232BCAC}"/>
    <hyperlink ref="E398" r:id="rId467" display="https://www.genome.jp/entry/2.2.1.6" xr:uid="{C82B4830-9CC8-403E-A2AC-ED8E65008A11}"/>
    <hyperlink ref="E399" r:id="rId468" display="https://www.genome.jp/entry/2.2.1.6" xr:uid="{D2F303E9-7243-4E65-BF61-42B0FBB80A5D}"/>
    <hyperlink ref="E92" r:id="rId469" display="https://www.genome.jp/entry/1.1.1.86" xr:uid="{346076E2-348B-4070-BF09-C71E7A4957D4}"/>
    <hyperlink ref="E1557" r:id="rId470" display="https://www.genome.jp/entry/4.2.1.9" xr:uid="{4BEF186A-E5CB-47CB-9E1D-CE07CC38BE77}"/>
    <hyperlink ref="E522" r:id="rId471" display="https://www.genome.jp/entry/2.3.3.13" xr:uid="{BC1E6B9C-0017-4E2A-B717-BAFD30C7AA6F}"/>
    <hyperlink ref="E523" r:id="rId472" display="https://www.genome.jp/entry/2.3.3.14" xr:uid="{32ADB1E3-D22C-4912-AF6A-86054355908E}"/>
    <hyperlink ref="E1551" r:id="rId473" display="https://www.genome.jp/entry/4.2.1.36" xr:uid="{239432B6-A5C2-46CD-833E-005BD72332C3}"/>
    <hyperlink ref="E93" r:id="rId474" display="https://www.genome.jp/entry/1.1.1.87" xr:uid="{5BE5EC67-7DD6-4364-8F38-CCE194C1EEBB}"/>
    <hyperlink ref="E211" r:id="rId475" display="https://www.genome.jp/entry/1.2.1.95" xr:uid="{FAF0F8E5-9059-407D-8A08-D5DD2FC63079}"/>
    <hyperlink ref="E271" r:id="rId476" display="https://www.genome.jp/entry/1.5.1.10" xr:uid="{CC371BEB-C9B6-4FE8-A263-BBD7649F21B3}"/>
    <hyperlink ref="E280" r:id="rId477" display="https://www.genome.jp/entry/1.5.1.7" xr:uid="{F26A795E-CBC7-4840-8ADD-61AA2501F561}"/>
    <hyperlink ref="E447" r:id="rId478" display="https://www.genome.jp/entry/2.3.1.306" xr:uid="{D98D2DE3-4EF8-4245-9B08-B11A81E71FA3}"/>
    <hyperlink ref="E373" r:id="rId479" display="https://www.genome.jp/entry/2.1.1.354" xr:uid="{CB0D689D-63C8-4234-9866-12B5FB9C4259}"/>
    <hyperlink ref="E372" r:id="rId480" display="https://www.genome.jp/entry/2.1.1.354" xr:uid="{DEE66164-5E28-4161-B93D-704E42B7B4C5}"/>
    <hyperlink ref="E374" r:id="rId481" display="https://www.genome.jp/entry/2.1.1.359" xr:uid="{48E5EA67-DBE7-4FB6-8695-EDC8233AEE25}"/>
    <hyperlink ref="E375" r:id="rId482" display="https://www.genome.jp/entry/2.1.1.360" xr:uid="{CDAC134A-311F-41CE-82C5-F5214141D65B}"/>
    <hyperlink ref="E376" r:id="rId483" display="https://www.genome.jp/entry/2.1.1.362" xr:uid="{40F6F755-B0EA-4E2A-A014-5E588C3A035A}"/>
    <hyperlink ref="E135" r:id="rId484" display="https://www.genome.jp/entry/1.14.11.8" xr:uid="{4D9161DA-00EC-426B-BCD1-881670876F2B}"/>
    <hyperlink ref="E2474" r:id="rId485" display="https://www.genome.jp/entry/K19200" xr:uid="{49024DA6-A718-41F6-9896-9198F5864F69}"/>
    <hyperlink ref="E1498" r:id="rId486" display="https://www.genome.jp/entry/4.1.1.17" xr:uid="{9D584994-5FC4-4A8E-8880-E11C71FCFF2A}"/>
    <hyperlink ref="E283" r:id="rId487" display="https://www.genome.jp/entry/1.5.3.17" xr:uid="{AFCBC7B8-E277-431B-852D-F26027D09E12}"/>
    <hyperlink ref="E1294" r:id="rId488" display="https://www.genome.jp/entry/3.5.3.7" xr:uid="{BD466582-248B-42B5-8153-776276769506}"/>
    <hyperlink ref="E1292" r:id="rId489" display="https://www.genome.jp/entry/3.5.3.10" xr:uid="{7C82DDCA-E904-4B53-99F6-72BBEA8DC849}"/>
    <hyperlink ref="E1274" r:id="rId490" display="https://www.genome.jp/entry/3.5.1.4" xr:uid="{C1CD0EAC-8D36-4837-A42F-2414337BD316}"/>
    <hyperlink ref="E1273" r:id="rId491" display="https://www.genome.jp/entry/3.5.1.4" xr:uid="{9AC0EC3E-C594-4A2E-B140-2A830582CD7F}"/>
    <hyperlink ref="E1271" r:id="rId492" display="https://www.genome.jp/entry/3.5.1.4" xr:uid="{BCDBCB6C-CAE4-43F4-9180-491B69E5FAF1}"/>
    <hyperlink ref="E1272" r:id="rId493" display="https://www.genome.jp/entry/3.5.1.4" xr:uid="{F73CA9AA-501C-49A7-9DB7-EE27A79769B0}"/>
    <hyperlink ref="E707" r:id="rId494" display="https://www.genome.jp/entry/2.6.1.13" xr:uid="{6DB2E7B4-806E-4FD3-9E8F-50130DBD7B68}"/>
    <hyperlink ref="E273" r:id="rId495" display="https://www.genome.jp/entry/1.5.1.2" xr:uid="{734C5FBD-FB70-4198-AF33-5CE7C7D1EC0B}"/>
    <hyperlink ref="E286" r:id="rId496" display="https://www.genome.jp/entry/1.5.5.2" xr:uid="{64651FB4-9B3D-4A06-B760-DA0799FB4201}"/>
    <hyperlink ref="E860" r:id="rId497" display="https://www.genome.jp/entry/2.7.2.11" xr:uid="{0B69C9B4-6213-4E5C-8A97-D9F00A2A79DA}"/>
    <hyperlink ref="E208" r:id="rId498" display="https://www.genome.jp/entry/1.2.1.41" xr:uid="{84432ACF-3170-4FB7-AE03-231025040AAF}"/>
    <hyperlink ref="E440" r:id="rId499" display="https://www.genome.jp/entry/2.3.1.271" xr:uid="{CE2407C0-FD79-434E-BAD1-12BEECBFF884}"/>
    <hyperlink ref="E627" r:id="rId500" display="https://www.genome.jp/entry/2.4.2.17" xr:uid="{460DB86F-E5D5-4AA5-974C-CFD489EF54EB}"/>
    <hyperlink ref="E1324" r:id="rId501" display="https://www.genome.jp/entry/3.6.1.31" xr:uid="{2867D43A-6233-41E6-844A-F8CBD565FBFD}"/>
    <hyperlink ref="E1299" r:id="rId502" display="https://www.genome.jp/entry/3.5.4.19" xr:uid="{AD0ECE7B-F9A9-49F8-9D66-3BB2BA112F4E}"/>
    <hyperlink ref="E35" r:id="rId503" display="https://www.genome.jp/entry/1.1.1.23" xr:uid="{09B111A0-05BA-4DBA-9B16-278D4DFCA381}"/>
    <hyperlink ref="E1647" r:id="rId504" display="https://www.genome.jp/entry/5.3.1.16" xr:uid="{EE32B674-B85D-41C7-B774-3CC14720C7FD}"/>
    <hyperlink ref="E1587" r:id="rId505" display="https://www.genome.jp/entry/4.3.2.10" xr:uid="{AE699335-CE69-4ED6-9B0E-39CE15D6654F}"/>
    <hyperlink ref="E1538" r:id="rId506" display="https://www.genome.jp/entry/4.2.1.19" xr:uid="{241E7177-CBEB-45B0-A071-165D004A7C77}"/>
    <hyperlink ref="E732" r:id="rId507" display="https://www.genome.jp/entry/2.6.1.9" xr:uid="{A0E2CCCB-A843-4198-8C10-86EED716FB76}"/>
    <hyperlink ref="E1070" r:id="rId508" display="https://www.genome.jp/entry/3.1.3.15" xr:uid="{24993486-0A8D-4882-9926-1D002466997C}"/>
    <hyperlink ref="E353" r:id="rId509" display="https://www.genome.jp/entry/2.1.1.22" xr:uid="{6D2F3A3E-BD25-4963-9160-5F45218743E8}"/>
    <hyperlink ref="E1605" r:id="rId510" display="https://www.genome.jp/entry/4.4.1.36" xr:uid="{BEE90FC7-FB7F-4103-9237-097C7DB1DDD0}"/>
    <hyperlink ref="E1604" r:id="rId511" display="https://www.genome.jp/entry/4.4.1.36" xr:uid="{0AC59CA3-CD6B-4E14-8606-10E2FD7893C0}"/>
    <hyperlink ref="E724" r:id="rId512" display="https://www.genome.jp/entry/2.6.1.58" xr:uid="{2EB492D6-9B44-4046-9949-84530BF7E28B}"/>
    <hyperlink ref="E713" r:id="rId513" display="https://www.genome.jp/entry/2.6.1.28" xr:uid="{C3E8861E-7E7D-46B1-A9FE-297B408136BC}"/>
    <hyperlink ref="E380" r:id="rId514" display="https://www.genome.jp/entry/2.1.1.6" xr:uid="{DA7C8ECA-96C6-41F3-89A8-9795FF750DD3}"/>
    <hyperlink ref="E1493" r:id="rId515" display="https://www.genome.jp/entry/3.7.1.5" xr:uid="{3FFAE60F-28C6-4EEA-A743-9B8F17AACBE1}"/>
    <hyperlink ref="E28" r:id="rId516" display="https://www.genome.jp/entry/1.1.1.157" xr:uid="{5EF04319-6C2A-4374-9503-8F0BEFD191A7}"/>
    <hyperlink ref="E145" r:id="rId517" display="https://www.genome.jp/entry/1.14.14.54" xr:uid="{5691B0F9-2C8D-41E3-AC88-EB2491BE1274}"/>
    <hyperlink ref="E121" r:id="rId518" display="https://www.genome.jp/entry/1.13.11.52" xr:uid="{A20A36DF-9FEB-4D7F-9685-C9CE9FD46D7F}"/>
    <hyperlink ref="E1282" r:id="rId519" display="https://www.genome.jp/entry/3.5.1.9" xr:uid="{B27F1F6B-C053-4320-93C2-967B1575C58E}"/>
    <hyperlink ref="E139" r:id="rId520" display="https://www.genome.jp/entry/1.14.13.9" xr:uid="{86586ADE-9C71-49F6-A212-B84E38553792}"/>
    <hyperlink ref="E1492" r:id="rId521" display="https://www.genome.jp/entry/3.7.1.3" xr:uid="{D30ABF4A-174C-4DBE-BC86-62C9DB290F2C}"/>
    <hyperlink ref="E124" r:id="rId522" display="https://www.genome.jp/entry/1.13.11.6" xr:uid="{F5AC30F5-7055-4275-A3EE-E76ECD3CA812}"/>
    <hyperlink ref="E728" r:id="rId523" display="https://www.genome.jp/entry/2.6.1.7" xr:uid="{BC127354-DE8D-4520-8764-EAF971BBEFF4}"/>
    <hyperlink ref="E117" r:id="rId524" display="https://www.genome.jp/entry/1.11.1.6" xr:uid="{6C5953B5-9AB1-43ED-AE7D-802307640C71}"/>
    <hyperlink ref="E116" r:id="rId525" display="https://www.genome.jp/entry/1.11.1.6" xr:uid="{AFD71C92-7D80-48C6-8026-C345269ADBCF}"/>
    <hyperlink ref="E115" r:id="rId526" display="https://www.genome.jp/entry/1.11.1.6" xr:uid="{510EEDFC-005B-4F1E-ADC5-8B42A0717F84}"/>
    <hyperlink ref="E686" r:id="rId527" display="https://www.genome.jp/entry/2.5.1.54" xr:uid="{F337CC74-91D4-4219-90A7-B98F09DEF6F8}"/>
    <hyperlink ref="E687" r:id="rId528" display="https://www.genome.jp/entry/2.5.1.54" xr:uid="{14252E23-8B51-40CD-A80C-64C7596C3419}"/>
    <hyperlink ref="E685" r:id="rId529" display="https://www.genome.jp/entry/2.5.1.54" xr:uid="{31917861-CF5C-4391-9CFF-D747227647AF}"/>
    <hyperlink ref="E1562" r:id="rId530" display="https://www.genome.jp/entry/4.2.3.4" xr:uid="{845F89ED-B689-4C36-830B-D4D6C9C68E5B}"/>
    <hyperlink ref="E1529" r:id="rId531" display="https://www.genome.jp/entry/4.2.1.10" xr:uid="{F6CAFEA4-BAF7-4B08-BF37-21C973A5FBA5}"/>
    <hyperlink ref="E36" r:id="rId532" display="https://www.genome.jp/entry/1.1.1.25" xr:uid="{75A4E86A-CF36-4074-8BD7-493F70CE5828}"/>
    <hyperlink ref="E666" r:id="rId533" display="https://www.genome.jp/entry/2.5.1.19" xr:uid="{263F29E6-E829-4F0F-8FE6-4D32C2543CBF}"/>
    <hyperlink ref="E793" r:id="rId534" display="https://www.genome.jp/entry/2.7.1.71" xr:uid="{752F745E-43FF-41D8-B4B0-21DBFDE28B38}"/>
    <hyperlink ref="E1563" r:id="rId535" display="https://www.genome.jp/entry/4.2.3.5" xr:uid="{BA53865E-654D-478E-A9C5-73016DCC7B6D}"/>
    <hyperlink ref="E1519" r:id="rId536" display="https://www.genome.jp/entry/4.1.3.27" xr:uid="{3283A347-FF1C-4530-83D8-7481232EF36F}"/>
    <hyperlink ref="E1504" r:id="rId537" display="https://www.genome.jp/entry/4.1.1.48" xr:uid="{A6133B99-7E1F-4FCC-9639-1505D2A8F661}"/>
    <hyperlink ref="E1520" r:id="rId538" display="https://www.genome.jp/entry/4.1.3.27" xr:uid="{C2DDABC9-AD27-4C21-9923-8ED58F26B5A1}"/>
    <hyperlink ref="E628" r:id="rId539" display="https://www.genome.jp/entry/2.4.2.18" xr:uid="{135F620D-27EA-4E87-9430-62CB2281188C}"/>
    <hyperlink ref="E1665" r:id="rId540" display="https://www.genome.jp/entry/5.4.99.5" xr:uid="{67840A17-9F68-42AE-8708-77251310AB05}"/>
    <hyperlink ref="E227" r:id="rId541" display="https://www.genome.jp/entry/1.3.1.13" xr:uid="{E5562D8A-CA2F-4902-99F4-262F3A19E404}"/>
    <hyperlink ref="E1552" r:id="rId542" display="https://www.genome.jp/entry/4.2.1.51" xr:uid="{F2D5DA70-71FD-4EC9-8A0A-8983FB8040BB}"/>
    <hyperlink ref="E1731" r:id="rId543" display="https://www.genome.jp/entry/6.3.2.1" xr:uid="{0666E30C-DE95-4A68-9D01-9389F2437A99}"/>
    <hyperlink ref="E479" r:id="rId544" display="https://www.genome.jp/entry/2.3.2.2" xr:uid="{A9548527-372C-4607-915D-3A3454DFBAFF}"/>
    <hyperlink ref="E1236" r:id="rId545" display="https://www.genome.jp/entry/3.4.19.13" xr:uid="{D7D4D529-5299-4E01-8EC6-A53B41EBB72E}"/>
    <hyperlink ref="E480" r:id="rId546" display="https://www.genome.jp/entry/2.3.2.2" xr:uid="{0EC3375C-5825-4D55-8086-55E6F8248824}"/>
    <hyperlink ref="E1237" r:id="rId547" display="https://www.genome.jp/entry/3.4.19.13" xr:uid="{23D5A26A-D380-48A2-89EA-CCBBA3998A3A}"/>
    <hyperlink ref="E892" r:id="rId548" display="https://www.genome.jp/entry/2.7.7.14" xr:uid="{3C539AC4-6F4C-49CB-86F6-FB7E26075955}"/>
    <hyperlink ref="E934" r:id="rId549" display="https://www.genome.jp/entry/2.7.8.1" xr:uid="{506BD7A6-356F-4EE1-B052-D886DD59C2F4}"/>
    <hyperlink ref="E893" r:id="rId550" display="https://www.genome.jp/entry/2.7.7.15" xr:uid="{01CC59D3-3BA5-4C67-AD58-7444A28E3ABC}"/>
    <hyperlink ref="E938" r:id="rId551" display="https://www.genome.jp/entry/2.7.8.2" xr:uid="{E9855D5E-39A1-419C-A733-CA62450963D9}"/>
    <hyperlink ref="E311" r:id="rId552" display="https://www.genome.jp/entry/1.8.1.9" xr:uid="{CA8BE9AB-F3F1-457B-BA82-57AC6918CDC8}"/>
    <hyperlink ref="E1681" r:id="rId553" display="https://www.genome.jp/entry/6.1.1.10" xr:uid="{B0058FA8-794A-4F65-8E74-768FE85FBFD7}"/>
    <hyperlink ref="E1680" r:id="rId554" display="https://www.genome.jp/entry/6.1.1.10" xr:uid="{6CECDAC8-897C-4AFD-A572-7DCF276496ED}"/>
    <hyperlink ref="E1171" r:id="rId555" display="https://www.genome.jp/entry/3.2.1.21" xr:uid="{5775EE2D-D78F-48B4-9AED-CF871B830BE1}"/>
    <hyperlink ref="E1168" r:id="rId556" display="https://www.genome.jp/entry/3.2.1.21" xr:uid="{9CD7A255-2DE4-414B-8E80-F6D890C0452B}"/>
    <hyperlink ref="E452" r:id="rId557" display="https://www.genome.jp/entry/2.3.1.36" xr:uid="{35D176AE-22C7-4F85-BD42-3C003EB89AA2}"/>
    <hyperlink ref="E1592" r:id="rId558" display="https://www.genome.jp/entry/4.3.2.7" xr:uid="{496696FE-C464-446A-80F4-09941B577946}"/>
    <hyperlink ref="E1290" r:id="rId559" display="https://www.genome.jp/entry/3.5.2.9" xr:uid="{34CEDACA-DC9D-4718-A094-0E2C63383F69}"/>
    <hyperlink ref="E652" r:id="rId560" display="https://www.genome.jp/entry/2.5.1.18" xr:uid="{FADB1122-B83F-499F-801F-F5226A5E6D97}"/>
    <hyperlink ref="E651" r:id="rId561" display="https://www.genome.jp/entry/2.5.1.18" xr:uid="{6FFFEF2B-8DE0-421D-8D50-587948D5018F}"/>
    <hyperlink ref="E653" r:id="rId562" display="https://www.genome.jp/entry/2.5.1.18" xr:uid="{61DFB156-1818-4238-A91D-A55BCBF37C38}"/>
    <hyperlink ref="E648" r:id="rId563" display="https://www.genome.jp/entry/2.5.1.18" xr:uid="{9FBD67CA-806E-4D18-84F2-E6835F89E6F9}"/>
    <hyperlink ref="E650" r:id="rId564" display="https://www.genome.jp/entry/2.5.1.18" xr:uid="{D17D4F6F-D3DD-4BEC-A827-325EC8823241}"/>
    <hyperlink ref="E649" r:id="rId565" display="https://www.genome.jp/entry/2.5.1.18" xr:uid="{47BC8758-E6A6-401A-A660-355E44A46145}"/>
    <hyperlink ref="E310" r:id="rId566" display="https://www.genome.jp/entry/1.8.1.7" xr:uid="{CA899C54-F83A-4EF9-9F4C-B44F3FD32A3E}"/>
    <hyperlink ref="E110" r:id="rId567" display="https://www.genome.jp/entry/1.11.1.25" xr:uid="{A1F9C71D-D5C6-414D-B647-B0B2A874629F}"/>
    <hyperlink ref="E112" r:id="rId568" display="https://www.genome.jp/entry/1.11.1.27" xr:uid="{426C59D0-8518-488A-B4F7-D0CEED477151}"/>
    <hyperlink ref="E109" r:id="rId569" display="https://www.genome.jp/entry/1.11.1.25" xr:uid="{00CCEF97-B57C-4F6E-89A3-C5A1AC8B5D86}"/>
    <hyperlink ref="E111" r:id="rId570" display="https://www.genome.jp/entry/1.11.1.27" xr:uid="{95C0E0E5-A952-42F4-B99A-E2F484E13760}"/>
    <hyperlink ref="E616" r:id="rId571" display="https://www.genome.jp/entry/2.4.1.34" xr:uid="{34BD7065-5412-436A-85F8-1CCD838A53AF}"/>
    <hyperlink ref="E615" r:id="rId572" display="https://www.genome.jp/entry/2.4.1.34" xr:uid="{29B6ECCC-00A4-4A2B-97A0-D61207F021AB}"/>
    <hyperlink ref="E1188" r:id="rId573" display="https://www.genome.jp/entry/3.2.1.58" xr:uid="{EC735905-1777-4160-A615-A42436EF9F82}"/>
    <hyperlink ref="E1187" r:id="rId574" display="https://www.genome.jp/entry/3.2.1.58" xr:uid="{3B141F0A-2DED-487F-B714-74513E8C8877}"/>
    <hyperlink ref="E558" r:id="rId575" display="https://www.genome.jp/entry/2.4.1.11" xr:uid="{16FA90C7-934D-4FFA-93FD-955591868333}"/>
    <hyperlink ref="E595" r:id="rId576" display="https://www.genome.jp/entry/2.4.1.186" xr:uid="{AB54AECF-D72E-4117-8639-6026703149F1}"/>
    <hyperlink ref="E593" r:id="rId577" display="https://www.genome.jp/entry/2.4.1.18" xr:uid="{F6F7BE74-408B-4559-AC37-40E77A628231}"/>
    <hyperlink ref="E544" r:id="rId578" display="https://www.genome.jp/entry/2.4.1.1" xr:uid="{CE26F56D-F912-42AA-9BAC-CC16307435BC}"/>
    <hyperlink ref="E602" r:id="rId579" display="https://www.genome.jp/entry/2.4.1.25" xr:uid="{B88DE670-0CF4-49BF-9235-EBF991051B39}"/>
    <hyperlink ref="E1178" r:id="rId580" display="https://www.genome.jp/entry/3.2.1.33" xr:uid="{CBF66995-EDA1-490D-82A8-E6F1D35DF799}"/>
    <hyperlink ref="E1177" r:id="rId581" display="https://www.genome.jp/entry/3.2.1.3" xr:uid="{84AE8B33-7AB8-44AF-B46E-029280DCAF31}"/>
    <hyperlink ref="E575" r:id="rId582" display="https://www.genome.jp/entry/2.4.1.15" xr:uid="{1ED4D11D-0B56-442B-8513-A192757AC7A3}"/>
    <hyperlink ref="E619" r:id="rId583" display="https://www.genome.jp/entry/2.4.1.347" xr:uid="{1435AC35-2E12-4C78-8E43-2C25F5E7971F}"/>
    <hyperlink ref="E574" r:id="rId584" display="https://www.genome.jp/entry/2.4.1.15" xr:uid="{643DB270-DD92-4442-9FA7-636D6C9634FD}"/>
    <hyperlink ref="E1068" r:id="rId585" display="https://www.genome.jp/entry/3.1.3.12" xr:uid="{C4A029B8-D656-4B90-A128-8A6D51948819}"/>
    <hyperlink ref="E2475" r:id="rId586" display="https://www.genome.jp/entry/K22337" xr:uid="{B6B7A91A-BDA5-4D21-AE83-EC19CC3BA3CB}"/>
    <hyperlink ref="E1175" r:id="rId587" display="https://www.genome.jp/entry/3.2.1.28" xr:uid="{56D3EDCE-1023-40EC-9A1F-7CE5AF3B4090}"/>
    <hyperlink ref="E1173" r:id="rId588" display="https://www.genome.jp/entry/3.2.1.24" xr:uid="{E5864AA7-7E47-421B-A400-6126AB42050A}"/>
    <hyperlink ref="E228" r:id="rId589" display="https://www.genome.jp/entry/1.3.1.22" xr:uid="{90057BCA-804A-4100-B648-DA23B6F93E17}"/>
    <hyperlink ref="E236" r:id="rId590" display="https://www.genome.jp/entry/1.3.1.94" xr:uid="{7C4AE819-1791-40A1-A768-17E91D405BB8}"/>
    <hyperlink ref="E744" r:id="rId591" display="https://www.genome.jp/entry/2.7.1.108" xr:uid="{9919D7AA-C121-4358-8E6A-A4662623EDCE}"/>
    <hyperlink ref="E936" r:id="rId592" display="https://www.genome.jp/entry/2.7.8.15" xr:uid="{4B0E306B-89EC-41E5-8254-19545E6957A0}"/>
    <hyperlink ref="E560" r:id="rId593" display="https://www.genome.jp/entry/2.4.1.117" xr:uid="{58A3C47D-D493-4207-8EE3-ABE7A8CA9991}"/>
    <hyperlink ref="E569" r:id="rId594" display="https://www.genome.jp/entry/2.4.1.141" xr:uid="{4502AD9C-E72B-463C-9CDB-AD79C597D964}"/>
    <hyperlink ref="E568" r:id="rId595" display="https://www.genome.jp/entry/2.4.1.141" xr:uid="{C5CDD88B-D9AD-43B5-9738-AE697E680BF3}"/>
    <hyperlink ref="E622" r:id="rId596" display="https://www.genome.jp/entry/2.4.1.83" xr:uid="{CA7B6B0B-E2A2-4408-9F71-2867992027EB}"/>
    <hyperlink ref="E1927" r:id="rId597" display="https://www.genome.jp/entry/K09658" xr:uid="{1DC44D49-63A7-4DE7-BE30-A448B6680367}"/>
    <hyperlink ref="E1928" r:id="rId598" display="https://www.genome.jp/entry/K09659" xr:uid="{47C64539-69EA-4AB9-9F8F-8A6859F5941C}"/>
    <hyperlink ref="E572" r:id="rId599" display="https://www.genome.jp/entry/2.4.1.142" xr:uid="{828EE8A1-B3A3-42CA-AB05-460C8DD63A1E}"/>
    <hyperlink ref="E566" r:id="rId600" display="https://www.genome.jp/entry/2.4.1.132" xr:uid="{E2622DFB-B8E4-4D6A-90FD-534E2BDF6CC4}"/>
    <hyperlink ref="E608" r:id="rId601" display="https://www.genome.jp/entry/2.4.1.257" xr:uid="{7DF77584-DDDA-4D18-A1CC-438FD234A86A}"/>
    <hyperlink ref="E564" r:id="rId602" display="https://www.genome.jp/entry/2.4.1.131" xr:uid="{0476272F-86A8-49E4-8D98-A6713309854B}"/>
    <hyperlink ref="E609" r:id="rId603" display="https://www.genome.jp/entry/2.4.1.258" xr:uid="{B14297C6-9F09-43F1-831C-0C129C9F6BD5}"/>
    <hyperlink ref="E610" r:id="rId604" display="https://www.genome.jp/entry/2.4.1.259" xr:uid="{9461540E-25F7-4A82-B34E-8772E965A832}"/>
    <hyperlink ref="E612" r:id="rId605" display="https://www.genome.jp/entry/2.4.1.261" xr:uid="{C70AE8A6-C296-4163-A84D-7C6764E16ECC}"/>
    <hyperlink ref="E611" r:id="rId606" display="https://www.genome.jp/entry/2.4.1.260" xr:uid="{A731886B-786C-472E-969C-51CCCF22D001}"/>
    <hyperlink ref="E614" r:id="rId607" display="https://www.genome.jp/entry/2.4.1.267" xr:uid="{AF656A71-5FE3-4918-BFC3-19AB563708BF}"/>
    <hyperlink ref="E613" r:id="rId608" display="https://www.genome.jp/entry/2.4.1.265" xr:uid="{F7E12EB8-DE88-45C9-9EB0-F514F95B6F7C}"/>
    <hyperlink ref="E607" r:id="rId609" display="https://www.genome.jp/entry/2.4.1.256" xr:uid="{F37AB189-3F3E-4D07-97EE-C51B31E59F5B}"/>
    <hyperlink ref="E637" r:id="rId610" display="https://www.genome.jp/entry/2.4.99.18" xr:uid="{55B3C275-BFA6-452C-9EC0-3E464AE9DD66}"/>
    <hyperlink ref="E1932" r:id="rId611" display="https://www.genome.jp/entry/K12666" xr:uid="{7B68849D-6742-4671-BD94-7CC746996C8A}"/>
    <hyperlink ref="E1933" r:id="rId612" display="https://www.genome.jp/entry/K12667" xr:uid="{E323D3B1-EB33-4041-A577-9254F7E43D3A}"/>
    <hyperlink ref="E1934" r:id="rId613" display="https://www.genome.jp/entry/K12668" xr:uid="{DE0080DD-8E4A-43D9-9AF3-31825BAFF0DA}"/>
    <hyperlink ref="E1935" r:id="rId614" display="https://www.genome.jp/entry/K12669" xr:uid="{F6F7C97A-9C52-4247-9B99-5153F46CDF92}"/>
    <hyperlink ref="E1936" r:id="rId615" display="https://www.genome.jp/entry/K12670" xr:uid="{7824D5C2-54A5-4F55-8046-38B3CBC0B36E}"/>
    <hyperlink ref="E1327" r:id="rId616" display="https://www.genome.jp/entry/3.6.1.43" xr:uid="{C3FC7CF3-069A-42F2-A103-94575C4330E4}"/>
    <hyperlink ref="E1160" r:id="rId617" display="https://www.genome.jp/entry/3.2.1.106" xr:uid="{52984F60-6945-49F5-877B-54F3D54F04C6}"/>
    <hyperlink ref="E1165" r:id="rId618" display="https://www.genome.jp/entry/3.2.1.207" xr:uid="{20754D69-B199-4686-959A-0DE484C4C28B}"/>
    <hyperlink ref="E1167" r:id="rId619" display="https://www.genome.jp/entry/3.2.1.209" xr:uid="{A6135BF7-431E-42C5-B47E-E900AEC4AEC9}"/>
    <hyperlink ref="E1161" r:id="rId620" display="https://www.genome.jp/entry/3.2.1.113" xr:uid="{FBEFABD9-A4D6-4751-9C50-6507E6263740}"/>
    <hyperlink ref="E554" r:id="rId621" display="https://www.genome.jp/entry/2.4.1.109" xr:uid="{C050E630-B002-479B-85A6-452411F06AD7}"/>
    <hyperlink ref="E557" r:id="rId622" display="https://www.genome.jp/entry/2.4.1.109" xr:uid="{8E90DAA7-45D7-4D74-A6F0-5D055D161B27}"/>
    <hyperlink ref="E556" r:id="rId623" display="https://www.genome.jp/entry/2.4.1.109" xr:uid="{DCA9903C-290C-451B-AD28-5BB089BD9F1C}"/>
    <hyperlink ref="E555" r:id="rId624" display="https://www.genome.jp/entry/2.4.1.109" xr:uid="{81FEA620-0BB4-4B2F-8CC4-DE7872AF3229}"/>
    <hyperlink ref="E598" r:id="rId625" display="https://www.genome.jp/entry/2.4.1.232" xr:uid="{E245CBA6-D1F5-49E0-88E0-A3DB2294EBA5}"/>
    <hyperlink ref="E1186" r:id="rId626" display="https://www.genome.jp/entry/3.2.1.52" xr:uid="{9CF9BFEF-4702-4EA7-85FC-B0415A2E0EC3}"/>
    <hyperlink ref="E1162" r:id="rId627" display="https://www.genome.jp/entry/3.2.1.14" xr:uid="{6E98A9F2-DE60-4A33-85C6-3C30FAB2F478}"/>
    <hyperlink ref="E1163" r:id="rId628" display="https://www.genome.jp/entry/3.2.1.14" xr:uid="{680DF456-09DD-4706-8C47-B011CF3B0376}"/>
    <hyperlink ref="E1164" r:id="rId629" display="https://www.genome.jp/entry/3.2.1.14" xr:uid="{804A6FCB-6D22-40A6-9F29-502D0E558577}"/>
    <hyperlink ref="E1275" r:id="rId630" display="https://www.genome.jp/entry/3.5.1.41" xr:uid="{3A7FAC55-86CD-46A8-B028-49C76429B389}"/>
    <hyperlink ref="E1269" r:id="rId631" display="https://www.genome.jp/entry/3.5.1.25" xr:uid="{2DC7821F-4C83-497B-8AD9-43C9DF0AD9B8}"/>
    <hyperlink ref="E1310" r:id="rId632" display="https://www.genome.jp/entry/3.5.99.6" xr:uid="{87F54697-5C9D-454C-91B3-0346BC65741D}"/>
    <hyperlink ref="E455" r:id="rId633" display="https://www.genome.jp/entry/2.3.1.4" xr:uid="{5E4B6540-2166-4B2A-929B-EBC5B10C1016}"/>
    <hyperlink ref="E1661" r:id="rId634" display="https://www.genome.jp/entry/5.4.2.3" xr:uid="{9B06DD31-D035-4EA3-B8D7-F8C8EFD4B58E}"/>
    <hyperlink ref="E898" r:id="rId635" display="https://www.genome.jp/entry/2.7.7.23" xr:uid="{5DBD2FE4-68EE-4E69-AAA7-5DC797A11477}"/>
    <hyperlink ref="E931" r:id="rId636" display="https://www.genome.jp/entry/2.7.7.83" xr:uid="{BCA031EF-A016-4F49-A716-ECEC76A41804}"/>
    <hyperlink ref="E288" r:id="rId637" display="https://www.genome.jp/entry/1.6.2.2" xr:uid="{4E610D3A-08DE-4E5B-A679-3DB03775DCB6}"/>
    <hyperlink ref="E287" r:id="rId638" display="https://www.genome.jp/entry/1.6.2.2" xr:uid="{41014853-B5B9-485E-A1FD-C1F5A164408D}"/>
    <hyperlink ref="E289" r:id="rId639" display="https://www.genome.jp/entry/1.6.2.2" xr:uid="{AC6DEB05-454D-40FC-9297-634C781506E2}"/>
    <hyperlink ref="E578" r:id="rId640" display="https://www.genome.jp/entry/2.4.1.16" xr:uid="{D6359110-F5C1-4689-81F9-9F739984AE58}"/>
    <hyperlink ref="E581" r:id="rId641" display="https://www.genome.jp/entry/2.4.1.16" xr:uid="{F769D6B5-B2BE-4794-9AB2-35E58CDC3EAC}"/>
    <hyperlink ref="E579" r:id="rId642" display="https://www.genome.jp/entry/2.4.1.16" xr:uid="{BFBC6604-8A80-4987-ACC9-E91E8D9ACA49}"/>
    <hyperlink ref="E580" r:id="rId643" display="https://www.genome.jp/entry/2.4.1.16" xr:uid="{92973F14-32B6-438B-A308-B72725423DEB}"/>
    <hyperlink ref="E583" r:id="rId644" display="https://www.genome.jp/entry/2.4.1.16" xr:uid="{1A45A702-595C-4465-84EE-BEE26AA0A70A}"/>
    <hyperlink ref="E584" r:id="rId645" display="https://www.genome.jp/entry/2.4.1.16" xr:uid="{E6DEB992-67F3-4DC5-868D-E69D9D3A2DC0}"/>
    <hyperlink ref="E582" r:id="rId646" display="https://www.genome.jp/entry/2.4.1.16" xr:uid="{34A1F9D6-11F2-44C3-AE59-CEA4A7FA2B57}"/>
    <hyperlink ref="E1501" r:id="rId647" display="https://www.genome.jp/entry/4.1.1.35" xr:uid="{39D4A6C9-DA72-4D4E-8FB2-296F28384CDE}"/>
    <hyperlink ref="E747" r:id="rId648" display="https://www.genome.jp/entry/2.7.1.137" xr:uid="{6CDF98DA-0E6D-4DA1-A35C-FDC33BB13C6F}"/>
    <hyperlink ref="E1117" r:id="rId649" display="https://www.genome.jp/entry/3.1.3.64" xr:uid="{B959AC6A-ACBD-4D5B-9C0C-5440B56E7E64}"/>
    <hyperlink ref="E1126" r:id="rId650" display="https://www.genome.jp/entry/3.1.3.95" xr:uid="{DBD44607-BC19-4305-A5F7-A01202694524}"/>
    <hyperlink ref="E791" r:id="rId651" display="https://www.genome.jp/entry/2.7.1.67" xr:uid="{9A098015-B225-4BCC-B134-DA0EC298633B}"/>
    <hyperlink ref="E789" r:id="rId652" display="https://www.genome.jp/entry/2.7.1.67" xr:uid="{C92E1BBA-BC9D-4F63-9A00-561F029735FF}"/>
    <hyperlink ref="E788" r:id="rId653" display="https://www.genome.jp/entry/2.7.1.67" xr:uid="{7C35B01B-4726-4F4F-81D4-6B904D009624}"/>
    <hyperlink ref="E790" r:id="rId654" display="https://www.genome.jp/entry/2.7.1.67" xr:uid="{3B585934-5F79-4B9D-ACD9-FC605D21FD2D}"/>
    <hyperlink ref="E792" r:id="rId655" display="https://www.genome.jp/entry/2.7.1.68" xr:uid="{08F1CA37-543D-4C72-BDEA-875777942C78}"/>
    <hyperlink ref="E1097" r:id="rId656" display="https://www.genome.jp/entry/3.1.3.36" xr:uid="{3248AABB-EF69-4FE3-8CD7-9865A19FFC61}"/>
    <hyperlink ref="E1132" r:id="rId657" display="https://www.genome.jp/entry/3.1.4.11" xr:uid="{E479D771-1623-4364-B3A8-7576614BD20A}"/>
    <hyperlink ref="E1093" r:id="rId658" display="https://www.genome.jp/entry/3.1.3.25" xr:uid="{2B799505-4CEF-414A-9EE2-A39B906A6873}"/>
    <hyperlink ref="E748" r:id="rId659" display="https://www.genome.jp/entry/2.7.1.140" xr:uid="{B376FF4B-6D7B-48E3-BF19-98FB89F85534}"/>
    <hyperlink ref="E753" r:id="rId660" display="https://www.genome.jp/entry/2.7.1.151" xr:uid="{CED66814-091B-4CDD-BD9D-4E9CA272A40D}"/>
    <hyperlink ref="E754" r:id="rId661" display="https://www.genome.jp/entry/2.7.1.158" xr:uid="{EA016DB8-D848-4577-854D-7B37084C6252}"/>
    <hyperlink ref="E1667" r:id="rId662" display="https://www.genome.jp/entry/5.5.1.4" xr:uid="{3A523A21-7DCE-434D-B4C7-6733AF3B8842}"/>
    <hyperlink ref="E750" r:id="rId663" display="https://www.genome.jp/entry/2.7.1.150" xr:uid="{C7FE068C-BFA7-44C5-994F-C0226B17050F}"/>
    <hyperlink ref="E1612" r:id="rId664" display="https://www.genome.jp/entry/4.6.1.13" xr:uid="{AC9EF5BC-FF43-470C-A12D-DAC013F5D0DE}"/>
    <hyperlink ref="E935" r:id="rId665" display="https://www.genome.jp/entry/2.7.8.11" xr:uid="{6C52C65F-81AF-4851-9310-E0961D983F3F}"/>
    <hyperlink ref="E24" r:id="rId666" display="https://www.genome.jp/entry/1.1.1.156" xr:uid="{C12ABBD9-7ABB-4B41-915B-9AF40AC5FAAD}"/>
    <hyperlink ref="E27" r:id="rId667" display="https://www.genome.jp/entry/1.1.1.156" xr:uid="{A1102543-AA41-4771-B07B-A567B56125CA}"/>
    <hyperlink ref="E25" r:id="rId668" display="https://www.genome.jp/entry/1.1.1.156" xr:uid="{C495BD4D-CB70-4585-BA88-D42BA06BA544}"/>
    <hyperlink ref="E23" r:id="rId669" display="https://www.genome.jp/entry/1.1.1.156" xr:uid="{4AC835D1-F20C-4DD1-814D-D25B11538F9E}"/>
    <hyperlink ref="E26" r:id="rId670" display="https://www.genome.jp/entry/1.1.1.156" xr:uid="{312113A5-DA1D-4575-B04E-4601A409DB8E}"/>
    <hyperlink ref="E772" r:id="rId671" display="https://www.genome.jp/entry/2.7.1.30" xr:uid="{C7D9F7D8-B1CD-4D52-ABDE-84685BF954BF}"/>
    <hyperlink ref="E417" r:id="rId672" display="https://www.genome.jp/entry/2.3.1.15" xr:uid="{D45C3E0C-14B6-4DAF-BF12-C8A423E778D3}"/>
    <hyperlink ref="E456" r:id="rId673" display="https://www.genome.jp/entry/2.3.1.42" xr:uid="{ADE0BB9B-86CA-4EC6-A52B-57BC3BBF4B22}"/>
    <hyperlink ref="E468" r:id="rId674" display="https://www.genome.jp/entry/2.3.1.51" xr:uid="{B0813736-7748-4117-8B14-8CB113F09124}"/>
    <hyperlink ref="E470" r:id="rId675" display="https://www.genome.jp/entry/2.3.1.51" xr:uid="{8ADAEA80-6666-4E6C-AA45-B5B447A472AC}"/>
    <hyperlink ref="E434" r:id="rId676" display="https://www.genome.jp/entry/2.3.1.23" xr:uid="{81B250B7-706D-4DBE-8371-95FC319A4E54}"/>
    <hyperlink ref="E467" r:id="rId677" display="https://www.genome.jp/entry/2.3.1.51" xr:uid="{B05D00D2-8112-43D5-9053-CB095FCDF13F}"/>
    <hyperlink ref="E1100" r:id="rId678" display="https://www.genome.jp/entry/3.1.3.4" xr:uid="{E6D2D447-B862-48BF-B4D9-9A02406C40A8}"/>
    <hyperlink ref="E1338" r:id="rId679" display="https://www.genome.jp/entry/3.6.1.75" xr:uid="{A02B9E80-ADDD-4529-A5BE-B8FDDFB3D635}"/>
    <hyperlink ref="E1098" r:id="rId680" display="https://www.genome.jp/entry/3.1.3.4" xr:uid="{972CC110-5401-49A0-8D71-D3EF229D38CE}"/>
    <hyperlink ref="E1339" r:id="rId681" display="https://www.genome.jp/entry/3.6.1.75" xr:uid="{F51E23E1-7C2C-46AF-983F-EE3E316AE219}"/>
    <hyperlink ref="E1099" r:id="rId682" display="https://www.genome.jp/entry/3.1.3.4" xr:uid="{0FE2F9EB-E22C-4AC7-A323-A366298D3819}"/>
    <hyperlink ref="E426" r:id="rId683" display="https://www.genome.jp/entry/2.3.1.20" xr:uid="{B8B32F64-C71D-4135-9BA7-FE8BDEF53F41}"/>
    <hyperlink ref="E472" r:id="rId684" display="https://www.genome.jp/entry/2.3.1.75" xr:uid="{1E28CE1F-C305-4D6B-8431-C38BA95EFC91}"/>
    <hyperlink ref="E473" r:id="rId685" display="https://www.genome.jp/entry/2.3.1.76" xr:uid="{35B01585-BB6F-488C-B660-E458F91E1030}"/>
    <hyperlink ref="E418" r:id="rId686" display="https://www.genome.jp/entry/2.3.1.158" xr:uid="{08D28BA4-41BF-431E-B49A-38AA16E13819}"/>
    <hyperlink ref="E993" r:id="rId687" display="https://www.genome.jp/entry/3.1.1.3" xr:uid="{82671505-BC54-4751-A31A-742A2611FF42}"/>
    <hyperlink ref="E986" r:id="rId688" display="https://www.genome.jp/entry/3.1.1.3" xr:uid="{44277FF6-0820-45E4-BF14-609D23BF7D43}"/>
    <hyperlink ref="E995" r:id="rId689" display="https://www.genome.jp/entry/3.1.1.3" xr:uid="{AFD6C462-34AE-470B-BC74-7D49A5D7C70E}"/>
    <hyperlink ref="E976" r:id="rId690" display="https://www.genome.jp/entry/3.1.1.23" xr:uid="{3E5FD740-6E5C-4C9D-BBFF-23FEAAFBDB15}"/>
    <hyperlink ref="E596" r:id="rId691" display="https://www.genome.jp/entry/2.4.1.198" xr:uid="{5226899C-A516-4CEF-83D4-F67338665ABD}"/>
    <hyperlink ref="E1895" r:id="rId692" display="https://www.genome.jp/entry/K03859" xr:uid="{98F93D09-47F0-4405-8E2A-F64656FA9966}"/>
    <hyperlink ref="E1894" r:id="rId693" display="https://www.genome.jp/entry/K03858" xr:uid="{D0C53358-0548-4E8B-880C-B41C58CAF964}"/>
    <hyperlink ref="E1897" r:id="rId694" display="https://www.genome.jp/entry/K03861" xr:uid="{106BCDFB-37DF-4616-9863-755F5DE7A58D}"/>
    <hyperlink ref="E1896" r:id="rId695" display="https://www.genome.jp/entry/K03860" xr:uid="{7A503510-0160-40A5-8A5B-7574AD024E8E}"/>
    <hyperlink ref="E1280" r:id="rId696" display="https://www.genome.jp/entry/3.5.1.89" xr:uid="{92036859-59E2-4B83-A2E6-763D52298C92}"/>
    <hyperlink ref="E1147" r:id="rId697" display="https://www.genome.jp/entry/3.1.4.50" xr:uid="{0165FF04-8B41-4B06-A55A-92EE988231F9}"/>
    <hyperlink ref="E1912" r:id="rId698" display="https://www.genome.jp/entry/K05287" xr:uid="{62FE4592-F071-4FCA-91E4-9786BABF39FB}"/>
    <hyperlink ref="E1913" r:id="rId699" display="https://www.genome.jp/entry/K05289" xr:uid="{176D02F5-4FE2-45B8-9E8B-A141493893DE}"/>
    <hyperlink ref="E1914" r:id="rId700" display="https://www.genome.jp/entry/K05290" xr:uid="{A4B925CE-DDD9-48E4-93CB-3946950A14E0}"/>
    <hyperlink ref="E1915" r:id="rId701" display="https://www.genome.jp/entry/K05291" xr:uid="{D6941BB9-4163-4719-AA99-43103DD059B6}"/>
    <hyperlink ref="E1916" r:id="rId702" display="https://www.genome.jp/entry/K05292" xr:uid="{E2A4C83E-17C4-4A51-BB68-3B539A394BCF}"/>
    <hyperlink ref="E1917" r:id="rId703" display="https://www.genome.jp/entry/K05293" xr:uid="{57E86ED8-B4A1-410C-AEA4-3F8AA6DA993C}"/>
    <hyperlink ref="E1145" r:id="rId704" display="https://www.genome.jp/entry/3.1.4.4" xr:uid="{A5223C0F-666F-4DC8-8B70-48D3185AF893}"/>
    <hyperlink ref="E2473" r:id="rId705" display="https://www.genome.jp/entry/K16794" xr:uid="{2DE39971-76CA-455B-B1F0-285F996C9FC5}"/>
    <hyperlink ref="E88" r:id="rId706" display="https://www.genome.jp/entry/1.1.1.8" xr:uid="{01F3F1FE-6DC3-4CE1-8B98-710B6C245A45}"/>
    <hyperlink ref="E101" r:id="rId707" display="https://www.genome.jp/entry/1.1.5.3" xr:uid="{3E80B07E-F2F5-49FC-A680-16A32582B9B3}"/>
    <hyperlink ref="E758" r:id="rId708" display="https://www.genome.jp/entry/2.7.1.174" xr:uid="{C147A96F-8B6A-4791-AA66-FA87E3964261}"/>
    <hyperlink ref="E1009" r:id="rId709" display="https://www.genome.jp/entry/3.1.1.5" xr:uid="{48ADD521-B17B-40D1-A213-33659A0787EB}"/>
    <hyperlink ref="E1006" r:id="rId710" display="https://www.genome.jp/entry/3.1.1.5" xr:uid="{B3089FDF-89E1-4E43-A182-578258DCBCBF}"/>
    <hyperlink ref="E1008" r:id="rId711" display="https://www.genome.jp/entry/3.1.1.5" xr:uid="{CE48FDFB-53BF-4F54-947B-AEF300D5F108}"/>
    <hyperlink ref="E1010" r:id="rId712" display="https://www.genome.jp/entry/3.1.1.5" xr:uid="{63058086-08FE-4632-BD74-674748A5FC8C}"/>
    <hyperlink ref="E1011" r:id="rId713" display="https://www.genome.jp/entry/3.1.1.5" xr:uid="{19C3601D-8672-43C3-B58F-E63365C87CD7}"/>
    <hyperlink ref="E1007" r:id="rId714" display="https://www.genome.jp/entry/3.1.1.5" xr:uid="{1B485AEE-531D-4678-B051-663A3C04E39C}"/>
    <hyperlink ref="E1146" r:id="rId715" display="https://www.genome.jp/entry/3.1.4.46" xr:uid="{C047AA00-DD36-47A4-9F4D-7533F4079407}"/>
    <hyperlink ref="E774" r:id="rId716" display="https://www.genome.jp/entry/2.7.1.32" xr:uid="{2C2541B8-C23E-4864-8B03-9E6A2C348182}"/>
    <hyperlink ref="E794" r:id="rId717" display="https://www.genome.jp/entry/2.7.1.82" xr:uid="{3E3FB67F-A11A-4CFF-A266-0371E35CA1CF}"/>
    <hyperlink ref="E347" r:id="rId718" display="https://www.genome.jp/entry/2.1.1.17" xr:uid="{887F30E8-C970-42D4-9EE4-AEF240B80BF0}"/>
    <hyperlink ref="E383" r:id="rId719" display="https://www.genome.jp/entry/2.1.1.71" xr:uid="{C01EAB17-1EEE-4C58-AE11-75F83FBD67B3}"/>
    <hyperlink ref="E346" r:id="rId720" display="https://www.genome.jp/entry/2.1.1.17" xr:uid="{0EE205F7-30A1-4FFF-BC60-2AE461826B2A}"/>
    <hyperlink ref="E902" r:id="rId721" display="https://www.genome.jp/entry/2.7.7.41" xr:uid="{5CF53226-386F-4F1D-AC07-0FFBA77FC623}"/>
    <hyperlink ref="E1508" r:id="rId722" display="https://www.genome.jp/entry/4.1.1.65" xr:uid="{6003A586-95D1-4812-9293-7348501D8B49}"/>
    <hyperlink ref="E1507" r:id="rId723" display="https://www.genome.jp/entry/4.1.1.65" xr:uid="{4B98B12D-56E7-4A93-902D-A4B8CB24465D}"/>
    <hyperlink ref="E940" r:id="rId724" display="https://www.genome.jp/entry/2.7.8.5" xr:uid="{8B8F9F63-968A-47D2-A1ED-3F0BF285EDD3}"/>
    <hyperlink ref="E1094" r:id="rId725" display="https://www.genome.jp/entry/3.1.3.27" xr:uid="{8B999CAF-4914-45B6-9B98-EEDE00328916}"/>
    <hyperlink ref="E939" r:id="rId726" display="https://www.genome.jp/entry/2.7.8.41" xr:uid="{BF0760FE-3652-4882-A067-9D376DEFBDA8}"/>
    <hyperlink ref="E1937" r:id="rId727" display="https://www.genome.jp/entry/K13621" xr:uid="{BC3DD1D1-E596-42E3-9FBB-BD9C8A2617F2}"/>
    <hyperlink ref="E1197" r:id="rId728" display="https://www.genome.jp/entry/3.3.2.6" xr:uid="{AB70FAAD-11AC-4DBB-BD31-05721B77DBB6}"/>
    <hyperlink ref="E1196" r:id="rId729" display="https://www.genome.jp/entry/3.3.2.10" xr:uid="{19AD8F25-7E62-4048-B5EE-48DC77E1B5B0}"/>
    <hyperlink ref="E1120" r:id="rId730" display="https://www.genome.jp/entry/3.1.3.76" xr:uid="{B28629CE-8DA3-467C-AC1C-DDFEC2AE5DA5}"/>
    <hyperlink ref="E1195" r:id="rId731" display="https://www.genome.jp/entry/3.3.2.10" xr:uid="{FB71CDBE-F3F8-48A8-B97A-A27BCDC7ADBB}"/>
    <hyperlink ref="E1119" r:id="rId732" display="https://www.genome.jp/entry/3.1.3.76" xr:uid="{9B917B50-3F67-4345-AC6F-725E915A39DC}"/>
    <hyperlink ref="E466" r:id="rId733" display="https://www.genome.jp/entry/2.3.1.50" xr:uid="{95031F4D-600F-40CD-B986-F5C389145C99}"/>
    <hyperlink ref="E465" r:id="rId734" display="https://www.genome.jp/entry/2.3.1.50" xr:uid="{C8176840-55BE-4F06-8491-0B5D38ECF8C8}"/>
    <hyperlink ref="E21" r:id="rId735" display="https://www.genome.jp/entry/1.1.1.102" xr:uid="{B7A27A63-EF7E-483D-A5C8-4F04785C2BE1}"/>
    <hyperlink ref="E446" r:id="rId736" display="https://www.genome.jp/entry/2.3.1.297" xr:uid="{1185D1D6-D23A-49D4-A497-464D801781E8}"/>
    <hyperlink ref="E445" r:id="rId737" display="https://www.genome.jp/entry/2.3.1.297" xr:uid="{83996580-EAA4-4CF4-BD99-7BD158B86A34}"/>
    <hyperlink ref="E153" r:id="rId738" display="https://www.genome.jp/entry/1.14.19.17" xr:uid="{FF447D90-3231-4F6B-A321-EEFD1BA2C6DF}"/>
    <hyperlink ref="E150" r:id="rId739" display="https://www.genome.jp/entry/1.14.18.5" xr:uid="{70B95C52-D60D-482D-BE73-8E41FB8F9EBD}"/>
    <hyperlink ref="E151" r:id="rId740" display="https://www.genome.jp/entry/1.14.18.5" xr:uid="{3F793466-4C8E-4355-ADDB-2A42AA7322A5}"/>
    <hyperlink ref="E1137" r:id="rId741" display="https://www.genome.jp/entry/3.1.4.12" xr:uid="{48D6F6E2-8D8F-4D2D-945A-4C3C72C0E5E1}"/>
    <hyperlink ref="E1136" r:id="rId742" display="https://www.genome.jp/entry/3.1.4.12" xr:uid="{D5F225DA-7C51-4CC6-92BA-CEC4857AC27C}"/>
    <hyperlink ref="E1134" r:id="rId743" display="https://www.genome.jp/entry/3.1.4.12" xr:uid="{2EA538AE-D6F1-43CE-AEC5-1D506909DFD4}"/>
    <hyperlink ref="E1133" r:id="rId744" display="https://www.genome.jp/entry/3.1.4.12" xr:uid="{43B59CAA-0713-4B5A-8FB0-BEE505FE9703}"/>
    <hyperlink ref="E1135" r:id="rId745" display="https://www.genome.jp/entry/3.1.4.12" xr:uid="{588ADD59-F7C3-491E-9518-8D28F66B5F9D}"/>
    <hyperlink ref="E1139" r:id="rId746" display="https://www.genome.jp/entry/3.1.4.12" xr:uid="{808A258A-B48F-4D7F-A9D4-90BA95178A11}"/>
    <hyperlink ref="E1140" r:id="rId747" display="https://www.genome.jp/entry/3.1.4.12" xr:uid="{A8E46574-2A94-4A9C-B754-97E02300520F}"/>
    <hyperlink ref="E1141" r:id="rId748" display="https://www.genome.jp/entry/3.1.4.12" xr:uid="{7055890A-7B92-4447-887F-8FE7C021C294}"/>
    <hyperlink ref="E1142" r:id="rId749" display="https://www.genome.jp/entry/3.1.4.12" xr:uid="{5D8033F9-A059-46F2-A029-B31EA94FC440}"/>
    <hyperlink ref="E1143" r:id="rId750" display="https://www.genome.jp/entry/3.1.4.12" xr:uid="{A750FFB6-2CD4-4AA7-8F06-2C335086EEF8}"/>
    <hyperlink ref="E1138" r:id="rId751" display="https://www.genome.jp/entry/3.1.4.12" xr:uid="{22EC5F8A-ACE3-4392-9E12-7A3ADFF06D21}"/>
    <hyperlink ref="E796" r:id="rId752" display="https://www.genome.jp/entry/2.7.1.91" xr:uid="{FEA1DA42-7C6D-47EB-BD9B-0CB3C21C16B1}"/>
    <hyperlink ref="E1511" r:id="rId753" display="https://www.genome.jp/entry/4.1.2.27" xr:uid="{A8CC7A8D-5B35-4205-BE9C-FDE55EE565A8}"/>
    <hyperlink ref="E620" r:id="rId754" display="https://www.genome.jp/entry/2.4.1.80" xr:uid="{9CAB91CE-39B8-4551-BE39-E548360619A2}"/>
    <hyperlink ref="E96" r:id="rId755" display="https://www.genome.jp/entry/1.1.2.3" xr:uid="{5F70FB9B-5A1B-49F2-AAB8-04AF1EC2D9A3}"/>
    <hyperlink ref="E97" r:id="rId756" display="https://www.genome.jp/entry/1.1.2.4" xr:uid="{3B9320A4-81EF-4EE5-80F9-7D45DDD66DC9}"/>
    <hyperlink ref="E104" r:id="rId757" display="https://www.genome.jp/entry/1.1.99.40" xr:uid="{C8B3D7B1-2E73-4AC3-A075-CCA365E763EE}"/>
    <hyperlink ref="E50" r:id="rId758" display="https://www.genome.jp/entry/1.1.1.283" xr:uid="{F56141E7-0210-4088-8997-BA42065B5CC4}"/>
    <hyperlink ref="E43" r:id="rId759" display="https://www.genome.jp/entry/1.1.1.283" xr:uid="{D9CC9095-3945-4A3A-A303-2A37680FDC3D}"/>
    <hyperlink ref="E42" r:id="rId760" display="https://www.genome.jp/entry/1.1.1.283" xr:uid="{DE8789C2-032E-463A-85A7-2A2258A0F8C4}"/>
    <hyperlink ref="E41" r:id="rId761" display="https://www.genome.jp/entry/1.1.1.283" xr:uid="{C29F1AD0-F2B1-456C-AD9E-A2C34337E5B1}"/>
    <hyperlink ref="E44" r:id="rId762" display="https://www.genome.jp/entry/1.1.1.283" xr:uid="{B324928C-9700-49A0-B012-9893F913977A}"/>
    <hyperlink ref="E45" r:id="rId763" display="https://www.genome.jp/entry/1.1.1.283" xr:uid="{E50C6286-4364-4139-8722-5B06CDD57357}"/>
    <hyperlink ref="E46" r:id="rId764" display="https://www.genome.jp/entry/1.1.1.283" xr:uid="{5A52802D-2A37-43EF-85AB-5E0631D3C9F6}"/>
    <hyperlink ref="E47" r:id="rId765" display="https://www.genome.jp/entry/1.1.1.283" xr:uid="{1AB56EF9-28E4-4CD9-9107-12F6D88BAC3A}"/>
    <hyperlink ref="E48" r:id="rId766" display="https://www.genome.jp/entry/1.1.1.283" xr:uid="{E68E9EC3-48A3-423E-9C27-367A411AC49B}"/>
    <hyperlink ref="E49" r:id="rId767" display="https://www.genome.jp/entry/1.1.1.283" xr:uid="{97198935-E938-420D-9326-70036E64E392}"/>
    <hyperlink ref="E1610" r:id="rId768" display="https://www.genome.jp/entry/4.4.1.5" xr:uid="{5E13DE62-ADB8-4E15-838B-FA04785BFAB4}"/>
    <hyperlink ref="E1029" r:id="rId769" display="https://www.genome.jp/entry/3.1.2.6" xr:uid="{EEDE301A-5583-4592-9304-AC770CA94362}"/>
    <hyperlink ref="E1533" r:id="rId770" display="https://www.genome.jp/entry/4.2.1.130" xr:uid="{D62B794F-1DDF-458D-9401-EE24134DCC63}"/>
    <hyperlink ref="E1532" r:id="rId771" display="https://www.genome.jp/entry/4.2.1.130" xr:uid="{F22A44DA-4829-4773-A2A9-A3683A6F241E}"/>
    <hyperlink ref="E69" r:id="rId772" display="https://www.genome.jp/entry/1.1.1.38" xr:uid="{E901E9A4-E3CE-4D53-A2D3-7B80A70211FB}"/>
    <hyperlink ref="E526" r:id="rId773" display="https://www.genome.jp/entry/2.3.3.9" xr:uid="{1D0BEABB-43A1-4F78-B915-EBA5A59FB49E}"/>
    <hyperlink ref="E527" r:id="rId774" display="https://www.genome.jp/entry/2.3.3.9" xr:uid="{D6B620C7-26F0-49F1-84F2-F984ABCAF6AF}"/>
    <hyperlink ref="E1517" r:id="rId775" display="https://www.genome.jp/entry/4.1.3.1" xr:uid="{2B6BB460-F37E-420D-A7A6-AD14079BD376}"/>
    <hyperlink ref="E1518" r:id="rId776" display="https://www.genome.jp/entry/4.1.3.1" xr:uid="{B26BAC5F-A04C-4DA2-9B27-84FF26B519FB}"/>
    <hyperlink ref="E98" r:id="rId777" display="https://www.genome.jp/entry/1.1.3.15" xr:uid="{3D97AB07-E4F7-4A82-AE04-DF84C00CCB15}"/>
    <hyperlink ref="E39" r:id="rId778" display="https://www.genome.jp/entry/1.1.1.26" xr:uid="{7B6FA801-285C-4B14-B9E9-D52CFB262A41}"/>
    <hyperlink ref="E38" r:id="rId779" display="https://www.genome.jp/entry/1.1.1.26" xr:uid="{92DEA941-2B04-40EA-8B48-BB0709A26458}"/>
    <hyperlink ref="E176" r:id="rId780" display="https://www.genome.jp/entry/1.17.1.9" xr:uid="{CE2B5D64-7ADB-4694-A6F8-D852AE50E4FC}"/>
    <hyperlink ref="E177" r:id="rId781" display="https://www.genome.jp/entry/1.17.1.9" xr:uid="{085E5F63-9FA7-4316-95ED-007F6193EA82}"/>
    <hyperlink ref="E178" r:id="rId782" display="https://www.genome.jp/entry/1.17.1.9" xr:uid="{A3287C8F-0AB8-483B-A0BF-CAC172F241D2}"/>
    <hyperlink ref="E183" r:id="rId783" display="https://www.genome.jp/entry/1.17.1.9" xr:uid="{41BA171D-4AF5-46CA-AE4E-400592457BA4}"/>
    <hyperlink ref="E174" r:id="rId784" display="https://www.genome.jp/entry/1.17.1.9" xr:uid="{F91C7FA1-A5D3-41C6-AA2B-3AC33541828D}"/>
    <hyperlink ref="E181" r:id="rId785" display="https://www.genome.jp/entry/1.17.1.9" xr:uid="{139AE53D-D3B7-4579-A0FB-829E03A7AB7A}"/>
    <hyperlink ref="E182" r:id="rId786" display="https://www.genome.jp/entry/1.17.1.9" xr:uid="{7C5001FB-156F-4F35-9045-7672C12C3A00}"/>
    <hyperlink ref="E179" r:id="rId787" display="https://www.genome.jp/entry/1.17.1.9" xr:uid="{7D97F4B0-D97F-44DB-8561-05AFAB229DE2}"/>
    <hyperlink ref="E175" r:id="rId788" display="https://www.genome.jp/entry/1.17.1.9" xr:uid="{2D201CF4-25F7-4DD7-A485-A0A98E6FF712}"/>
    <hyperlink ref="E180" r:id="rId789" display="https://www.genome.jp/entry/1.17.1.9" xr:uid="{3BB0429C-9146-4ECE-9790-65DA6781DB4D}"/>
    <hyperlink ref="E1727" r:id="rId790" display="https://www.genome.jp/entry/6.2.1.8" xr:uid="{4EE31215-DB4C-4F98-88B9-0269BD4075EF}"/>
    <hyperlink ref="E102" r:id="rId791" display="https://www.genome.jp/entry/1.1.99.2" xr:uid="{16BDBF3F-FA14-4413-AE21-9E1A88AB587A}"/>
    <hyperlink ref="E1556" r:id="rId792" display="https://www.genome.jp/entry/4.2.1.79" xr:uid="{F8EAED21-5B1B-4D2D-84B7-9697BCA71ACF}"/>
    <hyperlink ref="E275" r:id="rId793" display="https://www.genome.jp/entry/1.5.1.3" xr:uid="{A7BF450B-9B14-4C30-B267-8499126AC4AB}"/>
    <hyperlink ref="E276" r:id="rId794" display="https://www.genome.jp/entry/1.5.1.5" xr:uid="{FB3E8A10-5BBE-4691-ABEA-6BD151A2AA58}"/>
    <hyperlink ref="E1306" r:id="rId795" display="https://www.genome.jp/entry/3.5.4.9" xr:uid="{AB0A042A-C73F-48A4-973B-179DECABBF01}"/>
    <hyperlink ref="E1752" r:id="rId796" display="https://www.genome.jp/entry/6.3.4.3" xr:uid="{D74ABD98-497A-4A98-8F8D-7193793B377F}"/>
    <hyperlink ref="E277" r:id="rId797" display="https://www.genome.jp/entry/1.5.1.5" xr:uid="{6967D90E-237F-4C4A-A19D-CF5064A782C3}"/>
    <hyperlink ref="E1307" r:id="rId798" display="https://www.genome.jp/entry/3.5.4.9" xr:uid="{F1140C43-220B-4347-BBD6-A017783E7D51}"/>
    <hyperlink ref="E1751" r:id="rId799" display="https://www.genome.jp/entry/6.3.4.3" xr:uid="{16FE9C8A-1B95-41E1-882A-23375EAD2ED9}"/>
    <hyperlink ref="E272" r:id="rId800" display="https://www.genome.jp/entry/1.5.1.15" xr:uid="{BCCC5DAF-A314-4873-B2FF-D3C8A8F5F0C4}"/>
    <hyperlink ref="E391" r:id="rId801" display="https://www.genome.jp/entry/2.1.2.9" xr:uid="{CE9C52A6-EA12-4D45-A802-CF08BF03BA4D}"/>
    <hyperlink ref="E278" r:id="rId802" display="https://www.genome.jp/entry/1.5.1.53" xr:uid="{C70FE4E8-B311-4764-B28D-F04135327B24}"/>
    <hyperlink ref="E279" r:id="rId803" display="https://www.genome.jp/entry/1.5.1.53" xr:uid="{DBF162D8-8680-48DF-8732-8A6222A1B3A3}"/>
    <hyperlink ref="E1739" r:id="rId804" display="https://www.genome.jp/entry/6.3.3.2" xr:uid="{CAE47240-D751-4AA3-95D9-39F914812FFC}"/>
    <hyperlink ref="E1023" r:id="rId805" display="https://www.genome.jp/entry/3.1.2.12" xr:uid="{473D0406-157A-43AC-BB45-EAED2477A1E3}"/>
    <hyperlink ref="E785" r:id="rId806" display="https://www.genome.jp/entry/2.7.1.49" xr:uid="{E3B08B12-54EE-4C5C-AAA7-5ABAEF0808CE}"/>
    <hyperlink ref="E874" r:id="rId807" display="https://www.genome.jp/entry/2.7.4.7" xr:uid="{BCD58850-123A-43D3-BF96-E98FAC66E42F}"/>
    <hyperlink ref="E1309" r:id="rId808" display="https://www.genome.jp/entry/3.5.99.2" xr:uid="{4F51BFBE-956F-4A13-BFF0-B80FAE316034}"/>
    <hyperlink ref="E951" r:id="rId809" display="https://www.genome.jp/entry/2.8.1.7" xr:uid="{CEF7BEAF-89A9-4DA8-A1A5-A2E5730B8C60}"/>
    <hyperlink ref="E632" r:id="rId810" display="https://www.genome.jp/entry/2.4.2.60" xr:uid="{D001E1D0-F163-4466-9344-933833633919}"/>
    <hyperlink ref="E673" r:id="rId811" display="https://www.genome.jp/entry/2.5.1.3" xr:uid="{273828FF-C9A7-40E3-9C10-D9B6D5E02D64}"/>
    <hyperlink ref="E786" r:id="rId812" display="https://www.genome.jp/entry/2.7.1.50" xr:uid="{46396DB8-701D-4FAB-B0AE-EAD9290A8796}"/>
    <hyperlink ref="E1066" r:id="rId813" display="https://www.genome.jp/entry/3.1.3.1" xr:uid="{39C5F786-15EC-4E73-BF58-457D720FEB78}"/>
    <hyperlink ref="E1091" r:id="rId814" display="https://www.genome.jp/entry/3.1.3.2" xr:uid="{16D4F983-2C28-4D05-A214-360549DA6DE9}"/>
    <hyperlink ref="E1092" r:id="rId815" display="https://www.genome.jp/entry/3.1.3.2" xr:uid="{C936DC84-F64D-4196-952C-112D574E94B0}"/>
    <hyperlink ref="E1087" r:id="rId816" display="https://www.genome.jp/entry/3.1.3.2" xr:uid="{8060FBAF-8843-4BC2-B73F-C0960190FA2D}"/>
    <hyperlink ref="E1090" r:id="rId817" display="https://www.genome.jp/entry/3.1.3.2" xr:uid="{2DF2B117-6E5A-4F88-9362-474703CF6371}"/>
    <hyperlink ref="E1107" r:id="rId818" display="https://www.genome.jp/entry/3.1.3.48" xr:uid="{831364EA-5369-4DDD-B478-D67CAF21DB73}"/>
    <hyperlink ref="E881" r:id="rId819" display="https://www.genome.jp/entry/2.7.6.2" xr:uid="{D29810FE-6837-4800-BFEB-734BD3B3A383}"/>
    <hyperlink ref="E1301" r:id="rId820" display="https://www.genome.jp/entry/3.5.4.25" xr:uid="{2FD93709-B95B-4A4D-AD9F-74B957876801}"/>
    <hyperlink ref="E57" r:id="rId821" display="https://www.genome.jp/entry/1.1.1.302" xr:uid="{FC9B607D-E607-4B55-A132-90951568BA60}"/>
    <hyperlink ref="E1664" r:id="rId822" display="https://www.genome.jp/entry/5.4.99.28" xr:uid="{D596D3EC-B5A8-4F3E-AD19-5C00CF45FEF2}"/>
    <hyperlink ref="E1525" r:id="rId823" display="https://www.genome.jp/entry/4.1.99.12" xr:uid="{9565AB0B-513D-4546-B923-451E8237792D}"/>
    <hyperlink ref="E696" r:id="rId824" display="https://www.genome.jp/entry/2.5.1.78" xr:uid="{B6015A54-5878-41A9-AD99-E4E26C5669CB}"/>
    <hyperlink ref="E703" r:id="rId825" display="https://www.genome.jp/entry/2.5.1.9" xr:uid="{40D3B53E-DE88-4A32-9528-CE43CD60E786}"/>
    <hyperlink ref="E765" r:id="rId826" display="https://www.genome.jp/entry/2.7.1.26" xr:uid="{9F20DE20-8F67-494F-AD64-781F26AC1684}"/>
    <hyperlink ref="E897" r:id="rId827" display="https://www.genome.jp/entry/2.7.7.2" xr:uid="{7BD95151-5CBF-4446-A713-C2C86D33130C}"/>
    <hyperlink ref="E267" r:id="rId828" display="https://www.genome.jp/entry/1.4.3.5" xr:uid="{3B7F4843-F04A-4ED1-9E45-E892433F9936}"/>
    <hyperlink ref="E266" r:id="rId829" display="https://www.genome.jp/entry/1.4.3.5" xr:uid="{2EC75299-01F6-4BC9-AD57-4126DCA3A9C9}"/>
    <hyperlink ref="E776" r:id="rId830" display="https://www.genome.jp/entry/2.7.1.35" xr:uid="{03F8089C-3819-4DA0-8AE8-374144379F70}"/>
    <hyperlink ref="E87" r:id="rId831" display="https://www.genome.jp/entry/1.1.1.65" xr:uid="{FD6D4407-8DCE-4DCB-BB42-EF89B8B83942}"/>
    <hyperlink ref="E1597" r:id="rId832" display="https://www.genome.jp/entry/4.3.3.6" xr:uid="{D4167A55-A88F-4F5B-A43E-F04D89FDAE40}"/>
    <hyperlink ref="E1598" r:id="rId833" display="https://www.genome.jp/entry/4.3.3.6" xr:uid="{EB67B98A-BF57-443F-B2A5-F483E818D28A}"/>
    <hyperlink ref="E629" r:id="rId834" display="https://www.genome.jp/entry/2.4.2.19" xr:uid="{9CBEECE2-8338-4B8E-946D-DD6E755F247C}"/>
    <hyperlink ref="E1750" r:id="rId835" display="https://www.genome.jp/entry/6.3.4.21" xr:uid="{12E57314-D6A6-42E4-A257-4FB85CDEE99C}"/>
    <hyperlink ref="E760" r:id="rId836" display="https://www.genome.jp/entry/2.7.1.22" xr:uid="{9EBC9826-13C9-4AE9-A0B7-FD1931CCDB29}"/>
    <hyperlink ref="E757" r:id="rId837" display="https://www.genome.jp/entry/2.7.1.173" xr:uid="{4EBA337C-4AB0-4840-9BED-6CE84DA28F1D}"/>
    <hyperlink ref="E888" r:id="rId838" display="https://www.genome.jp/entry/2.7.7.1" xr:uid="{42A27187-5649-45AF-A014-FEEE280B9BEF}"/>
    <hyperlink ref="E894" r:id="rId839" display="https://www.genome.jp/entry/2.7.7.18" xr:uid="{8A2B6539-1A09-496C-A72A-3BF74681E388}"/>
    <hyperlink ref="E887" r:id="rId840" display="https://www.genome.jp/entry/2.7.7.1" xr:uid="{BBFE80D2-448C-40F5-864A-36A0DB0096DD}"/>
    <hyperlink ref="E1320" r:id="rId841" display="https://www.genome.jp/entry/3.6.1.22" xr:uid="{8B844FE2-6EC0-43E9-9067-6F41A870345A}"/>
    <hyperlink ref="E1758" r:id="rId842" display="https://www.genome.jp/entry/6.3.5.1" xr:uid="{D24F9542-1F4D-4127-85A6-13BC61C10B20}"/>
    <hyperlink ref="E1268" r:id="rId843" display="https://www.genome.jp/entry/3.5.1.19" xr:uid="{CB51DA1F-CB50-41C3-91B2-415FBD2B3984}"/>
    <hyperlink ref="E441" r:id="rId844" display="https://www.genome.jp/entry/2.3.1.286" xr:uid="{4384BAA8-7522-4A3E-BD62-C1773F524B35}"/>
    <hyperlink ref="E442" r:id="rId845" display="https://www.genome.jp/entry/2.3.1.286" xr:uid="{56C5D94F-EEF7-4E7B-84E2-0E41510C2FB6}"/>
    <hyperlink ref="E443" r:id="rId846" display="https://www.genome.jp/entry/2.3.1.286" xr:uid="{C1CDB19E-4035-4E25-BE61-29259D59721E}"/>
    <hyperlink ref="E450" r:id="rId847" display="https://www.genome.jp/entry/2.3.1.313" xr:uid="{A7C9C24B-FD63-4277-81F6-02477473869A}"/>
    <hyperlink ref="E444" r:id="rId848" display="https://www.genome.jp/entry/2.3.1.286" xr:uid="{0AE4FD30-A2B1-4214-B1D1-4E8D621AAAB2}"/>
    <hyperlink ref="E762" r:id="rId849" display="https://www.genome.jp/entry/2.7.1.23" xr:uid="{293FD48B-D259-4F8B-AB8C-2A6A9A813E9F}"/>
    <hyperlink ref="E761" r:id="rId850" display="https://www.genome.jp/entry/2.7.1.23" xr:uid="{2D246DFC-9F6E-499D-8A5C-DE6D53663D8B}"/>
    <hyperlink ref="E458" r:id="rId851" display="https://www.genome.jp/entry/2.3.1.47" xr:uid="{954B6B9C-9403-4526-AB9E-020AB202D058}"/>
    <hyperlink ref="E1740" r:id="rId852" display="https://www.genome.jp/entry/6.3.3.3" xr:uid="{E143842B-EEE0-4918-9925-363B2D5AD03B}"/>
    <hyperlink ref="E725" r:id="rId853" display="https://www.genome.jp/entry/2.6.1.62" xr:uid="{714197B7-61A9-42F1-B6D1-FCF1527B3E77}"/>
    <hyperlink ref="E949" r:id="rId854" display="https://www.genome.jp/entry/2.8.1.6" xr:uid="{3E82E209-6A55-4EEE-82C6-4A483BC4FCB3}"/>
    <hyperlink ref="E1756" r:id="rId855" display="https://www.genome.jp/entry/6.3.4.9" xr:uid="{F2F3CE31-6A6F-472C-9C0C-BC5032CBA868}"/>
    <hyperlink ref="E1741" r:id="rId856" display="https://www.genome.jp/entry/6.3.4.10" xr:uid="{054C859C-816B-429A-BC5E-D31182F2950E}"/>
    <hyperlink ref="E1742" r:id="rId857" display="https://www.genome.jp/entry/6.3.4.11" xr:uid="{55041F97-DD84-4635-8D8C-E46D67FAFF18}"/>
    <hyperlink ref="E1745" r:id="rId858" display="https://www.genome.jp/entry/6.3.4.15" xr:uid="{4F5AC366-3A07-4C0A-A9C2-D2CEE2CA0C53}"/>
    <hyperlink ref="E388" r:id="rId859" display="https://www.genome.jp/entry/2.1.2.11" xr:uid="{E1BA411B-68F2-4123-84F3-E3BB379EF2F9}"/>
    <hyperlink ref="E29" r:id="rId860" display="https://www.genome.jp/entry/1.1.1.169" xr:uid="{2D9DC0CB-84CD-4745-AA87-0CCDD66DE6E3}"/>
    <hyperlink ref="E775" r:id="rId861" display="https://www.genome.jp/entry/2.7.1.33" xr:uid="{9404C6EB-A9CC-4AE4-8203-7C002E30669B}"/>
    <hyperlink ref="E1736" r:id="rId862" display="https://www.genome.jp/entry/6.3.2.51" xr:uid="{66C1C632-2F92-4EFA-AFEE-643C3E2720CD}"/>
    <hyperlink ref="E1502" r:id="rId863" display="https://www.genome.jp/entry/4.1.1.36" xr:uid="{9E7941AF-637B-44C8-AB4A-5E97646E8930}"/>
    <hyperlink ref="E899" r:id="rId864" display="https://www.genome.jp/entry/2.7.7.3" xr:uid="{5EF5C9E2-344B-49BF-A869-5F046906C8DE}"/>
    <hyperlink ref="E763" r:id="rId865" display="https://www.genome.jp/entry/2.7.1.24" xr:uid="{2E915355-BB40-4B02-9CB3-7DD14F303080}"/>
    <hyperlink ref="E423" r:id="rId866" display="https://www.genome.jp/entry/2.3.1.181" xr:uid="{BAB31D80-57AB-475A-8EFB-9E58AF1E7F03}"/>
    <hyperlink ref="E953" r:id="rId867" display="https://www.genome.jp/entry/2.8.1.8" xr:uid="{5AE8A51B-9A9C-4479-A8C5-14BCCA814F9A}"/>
    <hyperlink ref="E1298" r:id="rId868" display="https://www.genome.jp/entry/3.5.4.16" xr:uid="{A85769EE-66A1-4CA2-AB06-BCF44D01A668}"/>
    <hyperlink ref="E1510" r:id="rId869" display="https://www.genome.jp/entry/4.1.2.25" xr:uid="{1E1A54CF-F84B-4EAE-AF4C-83D972A923B3}"/>
    <hyperlink ref="E882" r:id="rId870" display="https://www.genome.jp/entry/2.7.6.3" xr:uid="{04C1349C-DE3D-4A2E-B80B-8CD6F19B3F5F}"/>
    <hyperlink ref="E645" r:id="rId871" display="https://www.genome.jp/entry/2.5.1.15" xr:uid="{C1BCC402-6AD3-4B3E-AF8D-A05112CFB3A8}"/>
    <hyperlink ref="E1733" r:id="rId872" display="https://www.genome.jp/entry/6.3.2.17" xr:uid="{B3AD887C-DF00-4721-968C-1D3DEEA85B4C}"/>
    <hyperlink ref="E1732" r:id="rId873" display="https://www.genome.jp/entry/6.3.2.12" xr:uid="{322D2116-CABF-44BD-B5C3-519CE1F7EC8B}"/>
    <hyperlink ref="E730" r:id="rId874" display="https://www.genome.jp/entry/2.6.1.85" xr:uid="{AD4D909E-3AE0-45AD-88C8-50E861B6FE38}"/>
    <hyperlink ref="E1522" r:id="rId875" display="https://www.genome.jp/entry/4.1.3.38" xr:uid="{FB7EEFA7-9E18-4E95-B73A-2913B904424B}"/>
    <hyperlink ref="E1521" r:id="rId876" display="https://www.genome.jp/entry/4.1.3.38" xr:uid="{BCC57C28-6A73-4DA5-9F0D-33A869A0C3C7}"/>
    <hyperlink ref="E1560" r:id="rId877" display="https://www.genome.jp/entry/4.2.1.96" xr:uid="{D0FA8C69-441C-45AB-AC86-45827EC492B7}"/>
    <hyperlink ref="E1690" r:id="rId878" display="https://www.genome.jp/entry/6.1.1.17" xr:uid="{394AB80A-B079-402B-A6B7-65BB1DEDBAD0}"/>
    <hyperlink ref="E1691" r:id="rId879" display="https://www.genome.jp/entry/6.1.1.17" xr:uid="{7497D10F-86AB-4A28-9955-11B394C7735B}"/>
    <hyperlink ref="E1544" r:id="rId880" display="https://www.genome.jp/entry/4.2.1.24" xr:uid="{AACE0D6C-D71A-4C84-8F41-802423EBD60D}"/>
    <hyperlink ref="E695" r:id="rId881" display="https://www.genome.jp/entry/2.5.1.61" xr:uid="{13512243-C1C0-42FE-99E4-EB4533662367}"/>
    <hyperlink ref="E1555" r:id="rId882" display="https://www.genome.jp/entry/4.2.1.75" xr:uid="{94409164-7AC5-4BCB-82B2-C6A28F057852}"/>
    <hyperlink ref="E1503" r:id="rId883" display="https://www.genome.jp/entry/4.1.1.37" xr:uid="{906207B4-66B3-4300-B4E7-A8579005834B}"/>
    <hyperlink ref="E238" r:id="rId884" display="https://www.genome.jp/entry/1.3.3.3" xr:uid="{9CFA06E1-76DC-4FEE-A845-FB0E986A5D5A}"/>
    <hyperlink ref="E239" r:id="rId885" display="https://www.genome.jp/entry/1.3.3.4" xr:uid="{9A38D185-726E-4C54-A9B3-E836560DD225}"/>
    <hyperlink ref="E237" r:id="rId886" display="https://www.genome.jp/entry/1.3.3.15" xr:uid="{C84C65E0-B33E-4F2C-B748-DF3D0DABFF8C}"/>
    <hyperlink ref="E1619" r:id="rId887" display="https://www.genome.jp/entry/4.98.1.1" xr:uid="{59845FA1-6063-491F-9371-9D13D805B1A7}"/>
    <hyperlink ref="E1621" r:id="rId888" display="https://www.genome.jp/entry/4.99.1.9" xr:uid="{58285EAB-4500-4BC2-A7E2-14FB0101540B}"/>
    <hyperlink ref="E341" r:id="rId889" display="https://www.genome.jp/entry/2.1.1.107" xr:uid="{8B693351-F7E2-4BB5-B6E7-E729AF290C9B}"/>
    <hyperlink ref="E232" r:id="rId890" display="https://www.genome.jp/entry/1.3.1.76" xr:uid="{A39F80BC-6DBC-4E4F-9E62-6B9316C38B9B}"/>
    <hyperlink ref="E1620" r:id="rId891" display="https://www.genome.jp/entry/4.99.1.4" xr:uid="{C55D52FE-FAFB-4A45-A684-495C91BED913}"/>
    <hyperlink ref="E1603" r:id="rId892" display="https://www.genome.jp/entry/4.4.1.17" xr:uid="{2C4EA9FD-3971-4DC9-93DA-F7B2A7AB45D6}"/>
    <hyperlink ref="E1602" r:id="rId893" display="https://www.genome.jp/entry/4.4.1.17" xr:uid="{270AD26F-D9BB-4D58-92A0-4163C3C8C1F8}"/>
    <hyperlink ref="E173" r:id="rId894" display="https://www.genome.jp/entry/1.16.3.1" xr:uid="{4E9E64CE-CA40-44F2-88BD-BFD34A90AB8F}"/>
    <hyperlink ref="E63" r:id="rId895" display="https://www.genome.jp/entry/1.1.1.34" xr:uid="{50C88AAF-5ABB-427B-8023-EA09112D3F14}"/>
    <hyperlink ref="E777" r:id="rId896" display="https://www.genome.jp/entry/2.7.1.36" xr:uid="{C60BA53E-0E71-4497-BD59-B22B05748FBB}"/>
    <hyperlink ref="E868" r:id="rId897" display="https://www.genome.jp/entry/2.7.4.2" xr:uid="{87B25DD0-50B0-4908-84B1-BD70C8BC150A}"/>
    <hyperlink ref="E1500" r:id="rId898" display="https://www.genome.jp/entry/4.1.1.33" xr:uid="{FBEA4176-949F-407A-A7C5-B4E1039F1523}"/>
    <hyperlink ref="E1654" r:id="rId899" display="https://www.genome.jp/entry/5.3.3.2" xr:uid="{D9C523C2-3190-4A02-BD18-B571709A7D7D}"/>
    <hyperlink ref="E639" r:id="rId900" display="https://www.genome.jp/entry/2.5.1.1" xr:uid="{E1CB0CFB-D60B-4318-AAF0-50DE86C3EDB6}"/>
    <hyperlink ref="E641" r:id="rId901" display="https://www.genome.jp/entry/2.5.1.10" xr:uid="{DE86DE35-6779-4001-ABDD-79E8AD3C3EB3}"/>
    <hyperlink ref="E638" r:id="rId902" display="https://www.genome.jp/entry/2.5.1.1" xr:uid="{304DCAA2-0A3D-48AC-8488-2C27D1A687E4}"/>
    <hyperlink ref="E640" r:id="rId903" display="https://www.genome.jp/entry/2.5.1.10" xr:uid="{6DF1C20A-FC1F-49B7-B59F-26183F42B189}"/>
    <hyperlink ref="E670" r:id="rId904" display="https://www.genome.jp/entry/2.5.1.29" xr:uid="{33B9207C-F01B-4F34-9D03-5301A20717D3}"/>
    <hyperlink ref="E697" r:id="rId905" display="https://www.genome.jp/entry/2.5.1.82" xr:uid="{FAA2E1DB-6C8E-4BF9-A030-2307891519DB}"/>
    <hyperlink ref="E698" r:id="rId906" display="https://www.genome.jp/entry/2.5.1.83" xr:uid="{C480A12B-7B79-4B13-874F-E1F078D6436A}"/>
    <hyperlink ref="E699" r:id="rId907" display="https://www.genome.jp/entry/2.5.1.87" xr:uid="{F6A515F8-6B13-4794-A7FC-A07019799FC1}"/>
    <hyperlink ref="E700" r:id="rId908" display="https://www.genome.jp/entry/2.5.1.87" xr:uid="{386D1D83-A1E0-4401-9543-21D7DB931281}"/>
    <hyperlink ref="E702" r:id="rId909" display="https://www.genome.jp/entry/2.5.1.87" xr:uid="{726C5CEA-34B4-423D-AA61-DCE9A1A3F637}"/>
    <hyperlink ref="E688" r:id="rId910" display="https://www.genome.jp/entry/2.5.1.58" xr:uid="{6C54F261-A0E2-4CE0-811C-C09DF7378F75}"/>
    <hyperlink ref="E690" r:id="rId911" display="https://www.genome.jp/entry/2.5.1.59" xr:uid="{1DE115B7-2CB2-4130-8D2C-8AB5549F1923}"/>
    <hyperlink ref="E689" r:id="rId912" display="https://www.genome.jp/entry/2.5.1.58" xr:uid="{E517C543-5E13-46C2-A332-CC72D30C2B87}"/>
    <hyperlink ref="E1266" r:id="rId913" display="https://www.genome.jp/entry/3.4.26.1" xr:uid="{67CEDD6F-D86C-4B4C-809C-86B491AE2CE5}"/>
    <hyperlink ref="E1262" r:id="rId914" display="https://www.genome.jp/entry/3.4.24.84" xr:uid="{6AF073A0-27AF-451E-A163-52575617AB65}"/>
    <hyperlink ref="E1261" r:id="rId915" display="https://www.genome.jp/entry/3.4.24.84" xr:uid="{AC443761-5425-49B9-B42A-032344BE8C42}"/>
    <hyperlink ref="E340" r:id="rId916" display="https://www.genome.jp/entry/2.1.1.100" xr:uid="{D2CB7699-3B95-47FD-AE80-F6B8F5F22CA1}"/>
    <hyperlink ref="E1528" r:id="rId917" display="https://www.genome.jp/entry/4.2.1.1" xr:uid="{7963FDE8-7C6F-4D65-AF2A-BFD778C0B252}"/>
    <hyperlink ref="E1118" r:id="rId918" display="https://www.genome.jp/entry/3.1.3.7" xr:uid="{FAD7DAD8-4DA2-4585-AF26-BACDE46288D4}"/>
    <hyperlink ref="E323" r:id="rId919" display="https://www.genome.jp/entry/1.8.4.8" xr:uid="{44BDD103-C152-4497-AFE9-B07346E8E2EA}"/>
    <hyperlink ref="E314" r:id="rId920" display="https://www.genome.jp/entry/1.8.4.10" xr:uid="{C45FEED7-5A6A-4B8F-BE94-8A72603B46C6}"/>
    <hyperlink ref="E308" r:id="rId921" display="https://www.genome.jp/entry/1.8.1.2" xr:uid="{DA29F440-8C1B-456A-A6D0-AF437541058C}"/>
    <hyperlink ref="E307" r:id="rId922" display="https://www.genome.jp/entry/1.8.1.2" xr:uid="{35EE111C-2276-40C2-B49E-7C8BF7779CD0}"/>
    <hyperlink ref="E1938" r:id="rId923" display="https://www.genome.jp/entry/K14218" xr:uid="{C5133534-8ADD-44AD-A4CF-084F7FE168E2}"/>
    <hyperlink ref="E1969" r:id="rId924" display="https://www.genome.jp/entry/K14218" xr:uid="{81020A8B-441C-4CF2-8F7A-059F9314E13B}"/>
    <hyperlink ref="E1939" r:id="rId925" display="https://www.genome.jp/entry/K14218" xr:uid="{28440C50-6A62-4911-B638-48114990DA5F}"/>
    <hyperlink ref="E1971" r:id="rId926" display="https://www.genome.jp/entry/K14218" xr:uid="{70E18CCF-5EB1-40E0-8C8F-98F122FED9B5}"/>
    <hyperlink ref="E1944" r:id="rId927" display="https://www.genome.jp/entry/K14218" xr:uid="{C15B4E4E-759E-4C93-982F-1D3E38A1A580}"/>
    <hyperlink ref="E1966" r:id="rId928" display="https://www.genome.jp/entry/K14218" xr:uid="{FC67CC7D-84D1-4884-B756-6B5B505C8326}"/>
    <hyperlink ref="E1945" r:id="rId929" display="https://www.genome.jp/entry/K14218" xr:uid="{D1CECF73-01DC-4ADA-A7CF-E753AA7521D4}"/>
    <hyperlink ref="E1951" r:id="rId930" display="https://www.genome.jp/entry/K14218" xr:uid="{033A3D00-0E23-4BD2-B04F-389337197EB7}"/>
    <hyperlink ref="E1962" r:id="rId931" display="https://www.genome.jp/entry/K14218" xr:uid="{4E19CCB5-868E-47B4-9B7A-BB0985839F13}"/>
    <hyperlink ref="E1949" r:id="rId932" display="https://www.genome.jp/entry/K14218" xr:uid="{A47013D9-572B-40CF-BCEC-0C2AB2D79D3C}"/>
    <hyperlink ref="E1950" r:id="rId933" display="https://www.genome.jp/entry/K14218" xr:uid="{09783068-0773-401C-B60F-0AF089C1A45A}"/>
    <hyperlink ref="E1956" r:id="rId934" display="https://www.genome.jp/entry/K14218" xr:uid="{FA4D2C20-BA1E-4DF3-A808-E1FC9D29BCD9}"/>
    <hyperlink ref="E1954" r:id="rId935" display="https://www.genome.jp/entry/K14218" xr:uid="{A545F717-866D-43F3-93D0-8D11FCE26C99}"/>
    <hyperlink ref="E1972" r:id="rId936" display="https://www.genome.jp/entry/K14218" xr:uid="{D62E23C9-CDF1-4497-9706-C86E8B3EE7EA}"/>
    <hyperlink ref="E1953" r:id="rId937" display="https://www.genome.jp/entry/K14218" xr:uid="{F5D37576-C766-4F5B-B42C-879EA55F57FC}"/>
    <hyperlink ref="E1964" r:id="rId938" display="https://www.genome.jp/entry/K14218" xr:uid="{0C9C1E92-B5EF-4863-AE50-E86FADAE3D97}"/>
    <hyperlink ref="E1940" r:id="rId939" display="https://www.genome.jp/entry/K14218" xr:uid="{8F6E6F75-BBE2-452C-82AA-84BB32BB7763}"/>
    <hyperlink ref="E1968" r:id="rId940" display="https://www.genome.jp/entry/K14218" xr:uid="{CE71E5DE-9CAD-4FB9-BCBB-79BB58E9E9F1}"/>
    <hyperlink ref="E1963" r:id="rId941" display="https://www.genome.jp/entry/K14218" xr:uid="{A15FEEBA-9225-459D-8DDD-5E6DC20330B4}"/>
    <hyperlink ref="E1948" r:id="rId942" display="https://www.genome.jp/entry/K14218" xr:uid="{239394BC-D12F-450D-97B4-891549547125}"/>
    <hyperlink ref="E1952" r:id="rId943" display="https://www.genome.jp/entry/K14218" xr:uid="{F39BF437-9554-4D17-BE33-D2FE67391C3D}"/>
    <hyperlink ref="E1970" r:id="rId944" display="https://www.genome.jp/entry/K14218" xr:uid="{9623B394-B68E-49A8-9348-7C6D20690F1E}"/>
    <hyperlink ref="E1958" r:id="rId945" display="https://www.genome.jp/entry/K14218" xr:uid="{5547329F-F0BF-4440-9B0C-D1DBD9AD548C}"/>
    <hyperlink ref="E1941" r:id="rId946" display="https://www.genome.jp/entry/K14218" xr:uid="{1D915928-3C1F-4045-AD78-F1EFF2935A4F}"/>
    <hyperlink ref="E1961" r:id="rId947" display="https://www.genome.jp/entry/K14218" xr:uid="{D49FFA27-D854-4E47-9BC3-3BF4586FCB88}"/>
    <hyperlink ref="E1947" r:id="rId948" display="https://www.genome.jp/entry/K14218" xr:uid="{2F35C8F3-0716-4808-810B-CC4E9B892585}"/>
    <hyperlink ref="E1960" r:id="rId949" display="https://www.genome.jp/entry/K14218" xr:uid="{178998B8-B1D9-4B1D-B6CC-AA7E4722D11C}"/>
    <hyperlink ref="E1942" r:id="rId950" display="https://www.genome.jp/entry/K14218" xr:uid="{A78A00D8-FB95-40A8-9C98-0D4AEADFFC60}"/>
    <hyperlink ref="E1946" r:id="rId951" display="https://www.genome.jp/entry/K14218" xr:uid="{FEF4C936-7297-43F8-8DC6-3D521BBD715D}"/>
    <hyperlink ref="E1967" r:id="rId952" display="https://www.genome.jp/entry/K14218" xr:uid="{EDC24791-F06C-4FEB-B5FF-001C1B63EFFC}"/>
    <hyperlink ref="E1973" r:id="rId953" display="https://www.genome.jp/entry/K14218" xr:uid="{EDDCB6B8-38EB-48E9-8282-B5AFD02DAEE4}"/>
    <hyperlink ref="E1959" r:id="rId954" display="https://www.genome.jp/entry/K14218" xr:uid="{1502A965-C53C-45EC-B299-16EEDC27834F}"/>
    <hyperlink ref="E1943" r:id="rId955" display="https://www.genome.jp/entry/K14218" xr:uid="{A7635F55-15A6-4628-848E-45809AABFC0A}"/>
    <hyperlink ref="E1957" r:id="rId956" display="https://www.genome.jp/entry/K14218" xr:uid="{01A1BCB6-934B-4B49-A5FD-2F41EF98BB84}"/>
    <hyperlink ref="E1955" r:id="rId957" display="https://www.genome.jp/entry/K14218" xr:uid="{29145DF6-FF43-4E41-941C-FE4BA8C3EEAB}"/>
    <hyperlink ref="E1974" r:id="rId958" display="https://www.genome.jp/entry/K14218" xr:uid="{85499336-16C2-424F-A461-89FFDC05F77A}"/>
    <hyperlink ref="E1965" r:id="rId959" display="https://www.genome.jp/entry/K14218" xr:uid="{7158A0B2-EAE5-46D3-B1B0-0F146A4D7056}"/>
    <hyperlink ref="E1986" r:id="rId960" display="https://www.genome.jp/entry/K14219" xr:uid="{4084ED07-A34B-43D6-B0BB-B211D8182EB7}"/>
    <hyperlink ref="E2003" r:id="rId961" display="https://www.genome.jp/entry/K14219" xr:uid="{CE31C09B-A465-4F77-9C12-E12E66481C51}"/>
    <hyperlink ref="E1989" r:id="rId962" display="https://www.genome.jp/entry/K14219" xr:uid="{B526A922-2BF0-435C-B232-64180615CD7D}"/>
    <hyperlink ref="E1999" r:id="rId963" display="https://www.genome.jp/entry/K14219" xr:uid="{BC9EC6EF-F990-4E40-8E98-ECF6B9D12E89}"/>
    <hyperlink ref="E1997" r:id="rId964" display="https://www.genome.jp/entry/K14219" xr:uid="{1CA4790B-C9AC-471C-BAD5-9E7822A0B4D2}"/>
    <hyperlink ref="E1975" r:id="rId965" display="https://www.genome.jp/entry/K14219" xr:uid="{415208C9-54F3-4D68-8903-84BC0C9A67CC}"/>
    <hyperlink ref="E152" r:id="rId966" display="https://www.genome.jp/entry/1.14.19.1" xr:uid="{D21B254F-C08F-4C38-9EC3-F7CD91B2B0CC}"/>
    <hyperlink ref="E158" r:id="rId967" display="https://www.genome.jp/entry/1.14.19.6" xr:uid="{F47EA465-1DA1-41E2-A33A-97267C16DA87}"/>
    <hyperlink ref="E156" r:id="rId968" display="https://www.genome.jp/entry/1.14.19.22" xr:uid="{5D9786D1-7C6E-4474-A6CB-DE5D37CF3316}"/>
    <hyperlink ref="E421" r:id="rId969" display="https://www.genome.jp/entry/2.3.1.176" xr:uid="{01BDDE30-E0AC-46CE-96A8-038B9FEF2B49}"/>
    <hyperlink ref="E1782" r:id="rId970" display="https://www.genome.jp/entry/6.3.5.6" xr:uid="{AEBE0C79-3183-4C26-9CF4-7952D643AA09}"/>
    <hyperlink ref="E1784" r:id="rId971" display="https://www.genome.jp/entry/6.3.5.7" xr:uid="{A15144B7-D469-408B-A5B3-9B585E0192D7}"/>
    <hyperlink ref="E1781" r:id="rId972" display="https://www.genome.jp/entry/6.3.5.6" xr:uid="{5BC5B6FF-2769-4E76-BD5A-F47698550482}"/>
    <hyperlink ref="E1783" r:id="rId973" display="https://www.genome.jp/entry/6.3.5.7" xr:uid="{BD177087-B08B-447F-84D3-0CDF9303C543}"/>
    <hyperlink ref="E1692" r:id="rId974" display="https://www.genome.jp/entry/6.1.1.18" xr:uid="{7694EE93-B061-42E0-99E5-C2D8FB4F70DB}"/>
    <hyperlink ref="E1710" r:id="rId975" display="https://www.genome.jp/entry/6.1.1.7" xr:uid="{04ACD284-836C-4AF3-8B65-EA6072CD9CF4}"/>
    <hyperlink ref="E1684" r:id="rId976" display="https://www.genome.jp/entry/6.1.1.12" xr:uid="{FF346506-5035-41A7-8A49-3115315D8BC1}"/>
    <hyperlink ref="E1685" r:id="rId977" display="https://www.genome.jp/entry/6.1.1.12" xr:uid="{86C9C86C-3921-4A4B-8C64-4DE07FBA6C2D}"/>
    <hyperlink ref="E1701" r:id="rId978" display="https://www.genome.jp/entry/6.1.1.22" xr:uid="{2E89BE93-E537-4AFF-BAD6-C745C1776310}"/>
    <hyperlink ref="E1700" r:id="rId979" display="https://www.genome.jp/entry/6.1.1.22" xr:uid="{12FF7181-4B2D-446E-9768-5FBD6EA0A660}"/>
    <hyperlink ref="E1686" r:id="rId980" display="https://www.genome.jp/entry/6.1.1.14" xr:uid="{94FE5197-E486-4C9E-A8A0-98BBBB75DE24}"/>
    <hyperlink ref="E1703" r:id="rId981" display="https://www.genome.jp/entry/6.1.1.3" xr:uid="{06E05A7D-B3C4-41B8-8D16-CD42F2389735}"/>
    <hyperlink ref="E1702" r:id="rId982" display="https://www.genome.jp/entry/6.1.1.3" xr:uid="{8C84394C-E675-4EAE-8C58-A04FC2E2A34E}"/>
    <hyperlink ref="E1682" r:id="rId983" display="https://www.genome.jp/entry/6.1.1.11" xr:uid="{3792ED03-A512-4FB2-B9D0-5E31A15C8089}"/>
    <hyperlink ref="E1683" r:id="rId984" display="https://www.genome.jp/entry/6.1.1.11" xr:uid="{1E92519C-3746-4F35-A5D8-CDF4344BE7D1}"/>
    <hyperlink ref="E1689" r:id="rId985" display="https://www.genome.jp/entry/6.1.1.16" xr:uid="{A573D0B8-0A5A-4D9F-AAC6-B72065D060F7}"/>
    <hyperlink ref="E1711" r:id="rId986" display="https://www.genome.jp/entry/6.1.1.9" xr:uid="{4F3976A7-3BD6-469E-A831-3F0354A3C6A8}"/>
    <hyperlink ref="E1705" r:id="rId987" display="https://www.genome.jp/entry/6.1.1.4" xr:uid="{0AA6C5B9-D698-4804-A90D-B8FDEDA3B7FF}"/>
    <hyperlink ref="E1704" r:id="rId988" display="https://www.genome.jp/entry/6.1.1.4" xr:uid="{87D4D8C0-3736-435A-A42F-D1ABE6C0D707}"/>
    <hyperlink ref="E1707" r:id="rId989" display="https://www.genome.jp/entry/6.1.1.5" xr:uid="{C73A9133-1B07-49BC-88F6-002EB424CF78}"/>
    <hyperlink ref="E1706" r:id="rId990" display="https://www.genome.jp/entry/6.1.1.5" xr:uid="{DE4E4FFB-E350-4C5A-871F-85412C963BA8}"/>
    <hyperlink ref="E1709" r:id="rId991" display="https://www.genome.jp/entry/6.1.1.6" xr:uid="{20C72B8A-F7D5-4C6C-8A51-A83AE1454E2F}"/>
    <hyperlink ref="E1708" r:id="rId992" display="https://www.genome.jp/entry/6.1.1.6" xr:uid="{79C43214-6FFF-4FBC-879D-41BD8D199A72}"/>
    <hyperlink ref="E1693" r:id="rId993" display="https://www.genome.jp/entry/6.1.1.19" xr:uid="{938713E7-5198-4314-908D-79EF2DEE46B5}"/>
    <hyperlink ref="E1688" r:id="rId994" display="https://www.genome.jp/entry/6.1.1.15" xr:uid="{F4634683-132A-48AC-99D9-000B6C0748A3}"/>
    <hyperlink ref="E1687" r:id="rId995" display="https://www.genome.jp/entry/6.1.1.15" xr:uid="{A943F882-C747-4ADC-807D-4E88DD7FED48}"/>
    <hyperlink ref="E1699" r:id="rId996" display="https://www.genome.jp/entry/6.1.1.21" xr:uid="{B72D1B15-2525-4B5E-9551-2E25ED885E80}"/>
    <hyperlink ref="E1697" r:id="rId997" display="https://www.genome.jp/entry/6.1.1.20" xr:uid="{ADFCDDA5-0E7D-4B3D-9784-B178050B864F}"/>
    <hyperlink ref="E1696" r:id="rId998" display="https://www.genome.jp/entry/6.1.1.20" xr:uid="{D634EC25-2370-4063-A5FF-7FF6AE5D0F62}"/>
    <hyperlink ref="E1698" r:id="rId999" display="https://www.genome.jp/entry/6.1.1.20" xr:uid="{A05A3B5E-5460-4037-B713-98A4891DA1CC}"/>
    <hyperlink ref="E1679" r:id="rId1000" display="https://www.genome.jp/entry/6.1.1.1" xr:uid="{BD590DB9-9B32-4B85-82A6-107566938618}"/>
    <hyperlink ref="E1678" r:id="rId1001" display="https://www.genome.jp/entry/6.1.1.1" xr:uid="{E3FAD427-80AC-4517-BF8C-AEB306DF32AB}"/>
    <hyperlink ref="E1695" r:id="rId1002" display="https://www.genome.jp/entry/6.1.1.2" xr:uid="{39EF55F5-9B19-458D-9565-992A85917AE2}"/>
    <hyperlink ref="E1694" r:id="rId1003" display="https://www.genome.jp/entry/6.1.1.2" xr:uid="{98494131-4028-4444-B11C-3952F751726E}"/>
    <hyperlink ref="E2469" r:id="rId1004" display="https://www.genome.jp/entry/K14238" xr:uid="{D87E1027-0825-4405-A679-F066C21FBD28}"/>
    <hyperlink ref="E1976" r:id="rId1005" display="https://www.genome.jp/entry/K14219" xr:uid="{0AEF83DF-EE5A-4518-AC6D-064B2C4A4661}"/>
    <hyperlink ref="E1998" r:id="rId1006" display="https://www.genome.jp/entry/K14219" xr:uid="{21AE9B25-3A60-476E-9977-3F3864833238}"/>
    <hyperlink ref="E2002" r:id="rId1007" display="https://www.genome.jp/entry/K14219" xr:uid="{CD8D7871-94E7-48F0-A2C5-8BE6824A9370}"/>
    <hyperlink ref="E1996" r:id="rId1008" display="https://www.genome.jp/entry/K14219" xr:uid="{04F53D28-3E0C-49D2-8736-ED7F17932754}"/>
    <hyperlink ref="E1988" r:id="rId1009" display="https://www.genome.jp/entry/K14219" xr:uid="{8B49DD85-87F7-4266-A186-D4B3CC412AFA}"/>
    <hyperlink ref="E1978" r:id="rId1010" display="https://www.genome.jp/entry/K14219" xr:uid="{D2B52484-EED6-4D17-9D21-BE9DE25528F1}"/>
    <hyperlink ref="E1981" r:id="rId1011" display="https://www.genome.jp/entry/K14219" xr:uid="{5BC9FE36-F0C8-4910-A0BD-6CD8F58C05DD}"/>
    <hyperlink ref="E1992" r:id="rId1012" display="https://www.genome.jp/entry/K14219" xr:uid="{869D0BC9-74F9-415C-B80E-E0DFE5F409B4}"/>
    <hyperlink ref="E1985" r:id="rId1013" display="https://www.genome.jp/entry/K14219" xr:uid="{FFD1472B-BC71-4BAD-9B3C-D143118831C7}"/>
    <hyperlink ref="E2004" r:id="rId1014" display="https://www.genome.jp/entry/K14219" xr:uid="{DA8A5FCC-45AE-4194-B012-07B8D6B3ACDB}"/>
    <hyperlink ref="E1983" r:id="rId1015" display="https://www.genome.jp/entry/K14219" xr:uid="{CD87EF58-B506-4C19-90A5-D8D213C64D4B}"/>
    <hyperlink ref="E1982" r:id="rId1016" display="https://www.genome.jp/entry/K14219" xr:uid="{6FB59876-D70C-4820-94C0-785C7F45EF47}"/>
    <hyperlink ref="E2001" r:id="rId1017" display="https://www.genome.jp/entry/K14219" xr:uid="{EFDA52BB-3696-4E96-A3E5-8C154032A3A0}"/>
    <hyperlink ref="E2006" r:id="rId1018" display="https://www.genome.jp/entry/K14219" xr:uid="{40A62EA5-7F1C-4A44-9422-6581ACC3B0FD}"/>
    <hyperlink ref="E1993" r:id="rId1019" display="https://www.genome.jp/entry/K14219" xr:uid="{8509FA25-C6BE-45F7-916F-62A62DC9473A}"/>
    <hyperlink ref="E1991" r:id="rId1020" display="https://www.genome.jp/entry/K14219" xr:uid="{031CE54D-B96D-4775-A101-D26FC2C890FB}"/>
    <hyperlink ref="E1977" r:id="rId1021" display="https://www.genome.jp/entry/K14219" xr:uid="{1CC13A23-AD9C-4FD7-A4C3-3C8EABC70BBB}"/>
    <hyperlink ref="E1980" r:id="rId1022" display="https://www.genome.jp/entry/K14219" xr:uid="{64F38ACA-952D-4C98-A57F-FF2F70E40278}"/>
    <hyperlink ref="E2005" r:id="rId1023" display="https://www.genome.jp/entry/K14219" xr:uid="{62673DAD-BCE5-4C4E-8DF2-D16671E5608C}"/>
    <hyperlink ref="E1987" r:id="rId1024" display="https://www.genome.jp/entry/K14219" xr:uid="{73AC6412-F303-4BB4-991D-A64741808A2A}"/>
    <hyperlink ref="E1995" r:id="rId1025" display="https://www.genome.jp/entry/K14219" xr:uid="{E398CC27-8E94-4046-BF8C-C2645611208C}"/>
    <hyperlink ref="E1979" r:id="rId1026" display="https://www.genome.jp/entry/K14219" xr:uid="{EF73446F-FA17-4CB8-BF75-39D8F50F8BAB}"/>
    <hyperlink ref="E1994" r:id="rId1027" display="https://www.genome.jp/entry/K14219" xr:uid="{B18F31E0-C1CE-4446-A0EF-EA45CB35EF67}"/>
    <hyperlink ref="E2000" r:id="rId1028" display="https://www.genome.jp/entry/K14219" xr:uid="{49C41CE6-BAB0-4690-BF10-7437A2E7EF3F}"/>
    <hyperlink ref="E1984" r:id="rId1029" display="https://www.genome.jp/entry/K14219" xr:uid="{D37E9287-B57C-44ED-B650-B89CBF0A6646}"/>
    <hyperlink ref="E1990" r:id="rId1030" display="https://www.genome.jp/entry/K14219" xr:uid="{41C2FD5F-A2C7-4359-BD18-06E3FBF17BA6}"/>
    <hyperlink ref="E2011" r:id="rId1031" display="https://www.genome.jp/entry/K14220" xr:uid="{4366C15B-A313-4F9B-973E-000B49D41053}"/>
    <hyperlink ref="E2013" r:id="rId1032" display="https://www.genome.jp/entry/K14220" xr:uid="{DFA3E9B8-754F-4923-AB67-4E6123E19C76}"/>
    <hyperlink ref="E2015" r:id="rId1033" display="https://www.genome.jp/entry/K14220" xr:uid="{AAB51211-8B3E-4998-A1A7-E9B9D1CE764B}"/>
    <hyperlink ref="E2016" r:id="rId1034" display="https://www.genome.jp/entry/K14220" xr:uid="{EA88179A-CB56-4EC6-B4B9-F04F8718172E}"/>
    <hyperlink ref="E2017" r:id="rId1035" display="https://www.genome.jp/entry/K14220" xr:uid="{8F8CBECE-16D5-4D4C-AFB4-FFCF9806BD44}"/>
    <hyperlink ref="E2023" r:id="rId1036" display="https://www.genome.jp/entry/K14220" xr:uid="{955A21A0-608C-448B-8E0C-4630CA4583A6}"/>
    <hyperlink ref="E2014" r:id="rId1037" display="https://www.genome.jp/entry/K14220" xr:uid="{C41DE187-D219-4E7E-93EA-CF2D4228A75B}"/>
    <hyperlink ref="E2022" r:id="rId1038" display="https://www.genome.jp/entry/K14220" xr:uid="{CC661E1C-A300-4883-8756-2C0C80E82BA8}"/>
    <hyperlink ref="E2021" r:id="rId1039" display="https://www.genome.jp/entry/K14220" xr:uid="{7E846926-CA97-4031-BB68-5CD1060C368C}"/>
    <hyperlink ref="E2012" r:id="rId1040" display="https://www.genome.jp/entry/K14220" xr:uid="{6B586DF1-9CC3-49F5-AAF3-CDCB6B92F3F3}"/>
    <hyperlink ref="E2018" r:id="rId1041" display="https://www.genome.jp/entry/K14220" xr:uid="{7E4E89DE-4FF0-4E75-BB05-EF016BC6D709}"/>
    <hyperlink ref="E2010" r:id="rId1042" display="https://www.genome.jp/entry/K14220" xr:uid="{4D6F5B1D-D615-4FFB-8906-84F0F5E59CF9}"/>
    <hyperlink ref="E2019" r:id="rId1043" display="https://www.genome.jp/entry/K14220" xr:uid="{A210F89B-47D8-44C0-85DC-A29F0FA0E215}"/>
    <hyperlink ref="E2020" r:id="rId1044" display="https://www.genome.jp/entry/K14220" xr:uid="{C0CAEC08-C7A2-4785-9608-17AF88A19441}"/>
    <hyperlink ref="E2009" r:id="rId1045" display="https://www.genome.jp/entry/K14220" xr:uid="{6D553B59-C186-4F48-AE5A-2D9CA9B688C9}"/>
    <hyperlink ref="E2008" r:id="rId1046" display="https://www.genome.jp/entry/K14220" xr:uid="{15C9BE56-A532-4660-99C5-B14B7541C255}"/>
    <hyperlink ref="E2024" r:id="rId1047" display="https://www.genome.jp/entry/K14221" xr:uid="{7A061F4B-31C3-4C1D-93F3-02596EABBC57}"/>
    <hyperlink ref="E2054" r:id="rId1048" display="https://www.genome.jp/entry/K14222" xr:uid="{E3E393ED-831C-4B3B-AABE-7906417EBE3E}"/>
    <hyperlink ref="E2059" r:id="rId1049" display="https://www.genome.jp/entry/K14222" xr:uid="{AD85B521-4210-4CEB-850F-ED99EBF7BFCD}"/>
    <hyperlink ref="E2057" r:id="rId1050" display="https://www.genome.jp/entry/K14222" xr:uid="{3397DA58-65D5-4EF3-AB93-EC2835318764}"/>
    <hyperlink ref="E2061" r:id="rId1051" display="https://www.genome.jp/entry/K14222" xr:uid="{5CE43B2E-9CB9-499D-BC1D-95C68FF51BE9}"/>
    <hyperlink ref="E2058" r:id="rId1052" display="https://www.genome.jp/entry/K14222" xr:uid="{42791F85-FACD-4397-AA56-12AC0C44481D}"/>
    <hyperlink ref="E2056" r:id="rId1053" display="https://www.genome.jp/entry/K14222" xr:uid="{BB0EF925-1E88-47F7-8739-D402518935BA}"/>
    <hyperlink ref="E2055" r:id="rId1054" display="https://www.genome.jp/entry/K14222" xr:uid="{25B2BFC6-6748-4A6C-AE39-453D47146FA7}"/>
    <hyperlink ref="E2060" r:id="rId1055" display="https://www.genome.jp/entry/K14222" xr:uid="{A89A7793-787F-4EFA-B39C-17CE15D0B68F}"/>
    <hyperlink ref="E2053" r:id="rId1056" display="https://www.genome.jp/entry/K14222" xr:uid="{3C37AAF8-935D-4953-8DDC-5440849FF07A}"/>
    <hyperlink ref="E2066" r:id="rId1057" display="https://www.genome.jp/entry/K14223" xr:uid="{9BADBD80-9A82-41E0-BF20-64011C0754D2}"/>
    <hyperlink ref="E2063" r:id="rId1058" display="https://www.genome.jp/entry/K14223" xr:uid="{4A6AABEA-FF29-4540-A21A-2E7B9C988E8A}"/>
    <hyperlink ref="E2068" r:id="rId1059" display="https://www.genome.jp/entry/K14223" xr:uid="{207FB0D9-B34E-4136-B5C6-8CE28FFF153C}"/>
    <hyperlink ref="E2064" r:id="rId1060" display="https://www.genome.jp/entry/K14223" xr:uid="{AA098DB8-2249-4F47-9453-A04DDF60B6C2}"/>
    <hyperlink ref="E2074" r:id="rId1061" display="https://www.genome.jp/entry/K14223" xr:uid="{82DD1ECC-8F1E-4675-8D6F-685D0D5447BC}"/>
    <hyperlink ref="E2076" r:id="rId1062" display="https://www.genome.jp/entry/K14223" xr:uid="{92A520C1-2B76-417B-820E-60A7AB77D36D}"/>
    <hyperlink ref="E2067" r:id="rId1063" display="https://www.genome.jp/entry/K14223" xr:uid="{41FD2466-44F5-4C59-8992-0BB4AC656E09}"/>
    <hyperlink ref="E2079" r:id="rId1064" display="https://www.genome.jp/entry/K14223" xr:uid="{107E2BCC-E58F-409F-98B3-86492B342FE9}"/>
    <hyperlink ref="E2070" r:id="rId1065" display="https://www.genome.jp/entry/K14223" xr:uid="{A86EDE4B-80AA-4A43-ADCB-A4A436635207}"/>
    <hyperlink ref="E2075" r:id="rId1066" display="https://www.genome.jp/entry/K14223" xr:uid="{99378E5E-AB13-4D5B-AC44-10C7085B0A71}"/>
    <hyperlink ref="E2078" r:id="rId1067" display="https://www.genome.jp/entry/K14223" xr:uid="{66AEBDD9-889E-48E8-AAF8-B8799E62008D}"/>
    <hyperlink ref="E2072" r:id="rId1068" display="https://www.genome.jp/entry/K14223" xr:uid="{0D3071A5-36A0-49E3-8B16-ADBD88D78504}"/>
    <hyperlink ref="E2077" r:id="rId1069" display="https://www.genome.jp/entry/K14223" xr:uid="{286C75E6-5E3A-4F82-A031-3FE1D3B91C71}"/>
    <hyperlink ref="E2080" r:id="rId1070" display="https://www.genome.jp/entry/K14223" xr:uid="{01F15B9D-31BF-4BB4-8D19-1971C31AADBD}"/>
    <hyperlink ref="E2065" r:id="rId1071" display="https://www.genome.jp/entry/K14223" xr:uid="{FE376497-E3EF-41FC-8384-390DD624C9C3}"/>
    <hyperlink ref="E2069" r:id="rId1072" display="https://www.genome.jp/entry/K14223" xr:uid="{77278CB2-1A3A-4B1A-85DC-F499D7629C12}"/>
    <hyperlink ref="E2071" r:id="rId1073" display="https://www.genome.jp/entry/K14223" xr:uid="{D2895835-8127-4E49-ABD2-E192496EDC81}"/>
    <hyperlink ref="E2073" r:id="rId1074" display="https://www.genome.jp/entry/K14223" xr:uid="{7C301E6D-7E45-46CD-AF1D-7907F13304C1}"/>
    <hyperlink ref="E2062" r:id="rId1075" display="https://www.genome.jp/entry/K14223" xr:uid="{80290950-DD44-4C0F-8BEF-18CAFF7107D8}"/>
    <hyperlink ref="E2081" r:id="rId1076" display="https://www.genome.jp/entry/K14224" xr:uid="{9A157951-C6AC-4C9F-A9AA-FE781DEEBC08}"/>
    <hyperlink ref="E2082" r:id="rId1077" display="https://www.genome.jp/entry/K14224" xr:uid="{FDD25F30-50B3-47CB-8692-5765F54B64F3}"/>
    <hyperlink ref="E2083" r:id="rId1078" display="https://www.genome.jp/entry/K14224" xr:uid="{9204011E-127B-412D-B4B5-C28960E91B8D}"/>
    <hyperlink ref="E2084" r:id="rId1079" display="https://www.genome.jp/entry/K14224" xr:uid="{873717D5-5433-4E94-B268-CF0F913EADCD}"/>
    <hyperlink ref="E2085" r:id="rId1080" display="https://www.genome.jp/entry/K14224" xr:uid="{3588310D-2EF2-48B9-86E8-2C42CA2299AB}"/>
    <hyperlink ref="E2086" r:id="rId1081" display="https://www.genome.jp/entry/K14224" xr:uid="{A81D2205-A0FB-40EB-94FD-246E38C589EA}"/>
    <hyperlink ref="E2087" r:id="rId1082" display="https://www.genome.jp/entry/K14224" xr:uid="{D1F2AB25-BE6A-4215-87C3-17304923D5CB}"/>
    <hyperlink ref="E2088" r:id="rId1083" display="https://www.genome.jp/entry/K14224" xr:uid="{F5EFA015-AD74-452B-BD19-DCCBD86D603A}"/>
    <hyperlink ref="E2089" r:id="rId1084" display="https://www.genome.jp/entry/K14224" xr:uid="{EDCD762E-E53B-4D8A-BAC9-6858597E2E43}"/>
    <hyperlink ref="E2090" r:id="rId1085" display="https://www.genome.jp/entry/K14224" xr:uid="{B57BE10D-A942-45CF-AE5E-B8B11429C70A}"/>
    <hyperlink ref="E2091" r:id="rId1086" display="https://www.genome.jp/entry/K14224" xr:uid="{CC6D61A6-95AB-4F60-8E35-408A9D408A8D}"/>
    <hyperlink ref="E2092" r:id="rId1087" display="https://www.genome.jp/entry/K14224" xr:uid="{1D34C58E-42FD-4BA7-B9F6-373E7A2A31B5}"/>
    <hyperlink ref="E2093" r:id="rId1088" display="https://www.genome.jp/entry/K14224" xr:uid="{6C5D6525-9418-4A3A-BA54-D4FC373E8B32}"/>
    <hyperlink ref="E2094" r:id="rId1089" display="https://www.genome.jp/entry/K14224" xr:uid="{3844AF8B-C19A-4631-9A66-B487FA7206EE}"/>
    <hyperlink ref="E2095" r:id="rId1090" display="https://www.genome.jp/entry/K14224" xr:uid="{85EF7EDD-00BC-43D1-9FB2-83F0C7989F6B}"/>
    <hyperlink ref="E2096" r:id="rId1091" display="https://www.genome.jp/entry/K14224" xr:uid="{C2CC466E-2E8E-4973-8842-5E72214BF9CA}"/>
    <hyperlink ref="E2097" r:id="rId1092" display="https://www.genome.jp/entry/K14224" xr:uid="{31CA2E09-2E40-47BD-913D-F91E4C8EEFEF}"/>
    <hyperlink ref="E2098" r:id="rId1093" display="https://www.genome.jp/entry/K14224" xr:uid="{1D3BCA73-95C6-461A-B060-F60BD80247DC}"/>
    <hyperlink ref="E2099" r:id="rId1094" display="https://www.genome.jp/entry/K14224" xr:uid="{CB6A0055-E020-4226-98BC-7A5ABE4DA954}"/>
    <hyperlink ref="E2100" r:id="rId1095" display="https://www.genome.jp/entry/K14224" xr:uid="{EA5995A1-5DBD-40A7-83D5-6E49C47F3CE7}"/>
    <hyperlink ref="E2101" r:id="rId1096" display="https://www.genome.jp/entry/K14224" xr:uid="{86125647-F3AF-4178-95BB-FEF6A18AE285}"/>
    <hyperlink ref="E2102" r:id="rId1097" display="https://www.genome.jp/entry/K14224" xr:uid="{5825895D-AC87-4FE6-9D68-B8F78C2162AE}"/>
    <hyperlink ref="E2103" r:id="rId1098" display="https://www.genome.jp/entry/K14224" xr:uid="{A61597DC-443A-4026-AEE8-FC843046EC11}"/>
    <hyperlink ref="E2104" r:id="rId1099" display="https://www.genome.jp/entry/K14224" xr:uid="{BD734909-ABEE-413F-8C88-8633C30F3045}"/>
    <hyperlink ref="E2105" r:id="rId1100" display="https://www.genome.jp/entry/K14224" xr:uid="{ECB269ED-6CE2-4288-BF6E-755B9CF69055}"/>
    <hyperlink ref="E2106" r:id="rId1101" display="https://www.genome.jp/entry/K14224" xr:uid="{B176CC37-3571-4C48-B860-27C313E42206}"/>
    <hyperlink ref="E2107" r:id="rId1102" display="https://www.genome.jp/entry/K14224" xr:uid="{A3902521-32AD-4A79-BB91-DC3C77C6D663}"/>
    <hyperlink ref="E2108" r:id="rId1103" display="https://www.genome.jp/entry/K14224" xr:uid="{979D8C33-90FA-4E66-8915-D7D9B1305AAC}"/>
    <hyperlink ref="E2109" r:id="rId1104" display="https://www.genome.jp/entry/K14224" xr:uid="{68C02C9D-E2E1-4340-A4B6-AECC2DE4D594}"/>
    <hyperlink ref="E2110" r:id="rId1105" display="https://www.genome.jp/entry/K14224" xr:uid="{919FBEC4-11B2-4E06-9B56-851D5895634E}"/>
    <hyperlink ref="E2111" r:id="rId1106" display="https://www.genome.jp/entry/K14224" xr:uid="{EC75F547-C33C-4731-BDCE-7B88D0F8D0BB}"/>
    <hyperlink ref="E2112" r:id="rId1107" display="https://www.genome.jp/entry/K14224" xr:uid="{40A376B4-0EDC-4BB6-9E1D-358AB8C1990E}"/>
    <hyperlink ref="E2113" r:id="rId1108" display="https://www.genome.jp/entry/K14224" xr:uid="{8883193E-56A5-42B8-A588-670472CA4375}"/>
    <hyperlink ref="E2114" r:id="rId1109" display="https://www.genome.jp/entry/K14224" xr:uid="{1D5AA5C0-54D8-4F72-8B56-FD23A575AF03}"/>
    <hyperlink ref="E2115" r:id="rId1110" display="https://www.genome.jp/entry/K14225" xr:uid="{C5DCDAF4-6664-46D8-A434-D8BA35E950B0}"/>
    <hyperlink ref="E2116" r:id="rId1111" display="https://www.genome.jp/entry/K14225" xr:uid="{B74FC5A6-C23C-4A8C-8AE5-53DDA46714AC}"/>
    <hyperlink ref="E2117" r:id="rId1112" display="https://www.genome.jp/entry/K14225" xr:uid="{986BB11B-4901-4449-BFD7-19114EDAED3B}"/>
    <hyperlink ref="E2118" r:id="rId1113" display="https://www.genome.jp/entry/K14225" xr:uid="{434967B1-597D-4AD1-8463-6AA1A035A182}"/>
    <hyperlink ref="E2119" r:id="rId1114" display="https://www.genome.jp/entry/K14225" xr:uid="{1189B313-19B1-4601-91F7-1C2E61F60A0E}"/>
    <hyperlink ref="E2120" r:id="rId1115" display="https://www.genome.jp/entry/K14225" xr:uid="{E3DC4FCC-455E-46BD-9593-DE98461B64F5}"/>
    <hyperlink ref="E2121" r:id="rId1116" display="https://www.genome.jp/entry/K14225" xr:uid="{DAF650E7-1A78-4A4E-BC5D-9C3596B26882}"/>
    <hyperlink ref="E2122" r:id="rId1117" display="https://www.genome.jp/entry/K14225" xr:uid="{1E2DE96E-0377-40DA-855B-8B0C5D761FDF}"/>
    <hyperlink ref="E2123" r:id="rId1118" display="https://www.genome.jp/entry/K14225" xr:uid="{F041F65C-E512-4FD5-B3EE-CA2D5C3D9267}"/>
    <hyperlink ref="E2124" r:id="rId1119" display="https://www.genome.jp/entry/K14225" xr:uid="{ECA977C1-78DB-4C5B-A6BD-C2FE9C0D97F4}"/>
    <hyperlink ref="E2125" r:id="rId1120" display="https://www.genome.jp/entry/K14225" xr:uid="{4D436278-DFD1-4324-B634-27E1678F8E32}"/>
    <hyperlink ref="E2126" r:id="rId1121" display="https://www.genome.jp/entry/K14225" xr:uid="{DD2C61D7-EB80-48F5-BBEA-DFFAC85E4AE6}"/>
    <hyperlink ref="E2127" r:id="rId1122" display="https://www.genome.jp/entry/K14225" xr:uid="{77924D64-312D-4EF2-9B4E-38AE570E9BCC}"/>
    <hyperlink ref="E2128" r:id="rId1123" display="https://www.genome.jp/entry/K14225" xr:uid="{BC4B854D-C62A-4578-91A3-7EC76415B166}"/>
    <hyperlink ref="E2129" r:id="rId1124" display="https://www.genome.jp/entry/K14225" xr:uid="{9BDCF250-6829-4426-86FC-7AA29132F8EB}"/>
    <hyperlink ref="E2130" r:id="rId1125" display="https://www.genome.jp/entry/K14225" xr:uid="{6310E24E-5479-47E9-879B-A5DEEF0ABE9A}"/>
    <hyperlink ref="E2131" r:id="rId1126" display="https://www.genome.jp/entry/K14225" xr:uid="{82D9F027-C66A-4A59-8737-A7D5256EBBFA}"/>
    <hyperlink ref="E2132" r:id="rId1127" display="https://www.genome.jp/entry/K14225" xr:uid="{C0C47B66-3AD1-4E10-A85A-C7B2EEBDC92B}"/>
    <hyperlink ref="E2133" r:id="rId1128" display="https://www.genome.jp/entry/K14225" xr:uid="{78436487-BB3B-4C2C-843E-1685AAC151D5}"/>
    <hyperlink ref="E2134" r:id="rId1129" display="https://www.genome.jp/entry/K14225" xr:uid="{381A6F8C-B8A8-4A24-A7FA-2DDB1EA675D8}"/>
    <hyperlink ref="E2135" r:id="rId1130" display="https://www.genome.jp/entry/K14225" xr:uid="{7EC25374-88BE-45BA-BD53-AD05FBA94D51}"/>
    <hyperlink ref="E2136" r:id="rId1131" display="https://www.genome.jp/entry/K14225" xr:uid="{5BB6BA60-28F6-49CF-9496-B611AB992960}"/>
    <hyperlink ref="E2137" r:id="rId1132" display="https://www.genome.jp/entry/K14225" xr:uid="{A0994754-2C54-495E-B003-036A03844C7E}"/>
    <hyperlink ref="E2138" r:id="rId1133" display="https://www.genome.jp/entry/K14225" xr:uid="{0B175A17-8A54-4491-B5E7-EB4D21762110}"/>
    <hyperlink ref="E2139" r:id="rId1134" display="https://www.genome.jp/entry/K14225" xr:uid="{38D0A86C-4B7F-491B-A8E9-F5ADB00B58F8}"/>
    <hyperlink ref="E2140" r:id="rId1135" display="https://www.genome.jp/entry/K14225" xr:uid="{62FD33BD-176C-4C3D-90F6-1F881494DCAF}"/>
    <hyperlink ref="E2141" r:id="rId1136" display="https://www.genome.jp/entry/K14225" xr:uid="{168DE082-16CC-47ED-B335-35207927D2DD}"/>
    <hyperlink ref="E2142" r:id="rId1137" display="https://www.genome.jp/entry/K14225" xr:uid="{626B28A1-5E98-41F7-A180-84ABD9BE0BC9}"/>
    <hyperlink ref="E2143" r:id="rId1138" display="https://www.genome.jp/entry/K14225" xr:uid="{DC67502E-05BF-4911-8D26-9EE29C243CE1}"/>
    <hyperlink ref="E2144" r:id="rId1139" display="https://www.genome.jp/entry/K14225" xr:uid="{1296F38E-7974-404F-A981-3997DBF1189F}"/>
    <hyperlink ref="E2145" r:id="rId1140" display="https://www.genome.jp/entry/K14225" xr:uid="{0EFFD72D-FD1B-4E9D-8DA3-CFBBFDC5F483}"/>
    <hyperlink ref="E2146" r:id="rId1141" display="https://www.genome.jp/entry/K14225" xr:uid="{FE8EE2A1-06CD-468A-88E3-CDBB5F2CB297}"/>
    <hyperlink ref="E2147" r:id="rId1142" display="https://www.genome.jp/entry/K14225" xr:uid="{89A914D0-9D43-4A65-BAA0-4058023A4D31}"/>
    <hyperlink ref="E2148" r:id="rId1143" display="https://www.genome.jp/entry/K14225" xr:uid="{BD3052F4-8AF3-40D5-A325-8B08E0DFF51F}"/>
    <hyperlink ref="E2149" r:id="rId1144" display="https://www.genome.jp/entry/K14225" xr:uid="{AAADA78E-8395-4A6D-90DC-55AD76914C9C}"/>
    <hyperlink ref="E2150" r:id="rId1145" display="https://www.genome.jp/entry/K14225" xr:uid="{E9474593-214F-432B-A4EC-A42E8663890A}"/>
    <hyperlink ref="E2151" r:id="rId1146" display="https://www.genome.jp/entry/K14225" xr:uid="{C68905D7-0D93-459F-88E8-53B96C44857F}"/>
    <hyperlink ref="E2152" r:id="rId1147" display="https://www.genome.jp/entry/K14225" xr:uid="{F60A2A23-C1EC-4A4D-A89F-1671811A635D}"/>
    <hyperlink ref="E2153" r:id="rId1148" display="https://www.genome.jp/entry/K14225" xr:uid="{5D5706DC-1877-4621-929D-7968206FF5D3}"/>
    <hyperlink ref="E2154" r:id="rId1149" display="https://www.genome.jp/entry/K14225" xr:uid="{F7A9233B-95F9-45A1-A4F7-C2C45D37FF72}"/>
    <hyperlink ref="E2155" r:id="rId1150" display="https://www.genome.jp/entry/K14225" xr:uid="{51B98CAF-CB1E-41DF-8E77-2D86B3E55A39}"/>
    <hyperlink ref="E2156" r:id="rId1151" display="https://www.genome.jp/entry/K14225" xr:uid="{56E722EA-C6AD-44E2-BF0F-7DCCD1BC5E61}"/>
    <hyperlink ref="E2157" r:id="rId1152" display="https://www.genome.jp/entry/K14226" xr:uid="{6E661CC6-09F7-4E83-B2D1-3F99FD5D0BD7}"/>
    <hyperlink ref="E2158" r:id="rId1153" display="https://www.genome.jp/entry/K14226" xr:uid="{90BE3B94-6D50-421E-B8E5-F6DE18B08232}"/>
    <hyperlink ref="E2159" r:id="rId1154" display="https://www.genome.jp/entry/K14226" xr:uid="{17B2F769-386D-42D1-982A-054887E34880}"/>
    <hyperlink ref="E2160" r:id="rId1155" display="https://www.genome.jp/entry/K14226" xr:uid="{363F4173-1DD1-4083-8C05-DD56EB3B4A68}"/>
    <hyperlink ref="E2161" r:id="rId1156" display="https://www.genome.jp/entry/K14226" xr:uid="{5106D257-DCB3-4383-88DD-7A642AF70705}"/>
    <hyperlink ref="E2162" r:id="rId1157" display="https://www.genome.jp/entry/K14226" xr:uid="{A591A75F-6282-483E-B41F-102E76F00D1C}"/>
    <hyperlink ref="E2163" r:id="rId1158" display="https://www.genome.jp/entry/K14226" xr:uid="{7952DB2D-F7B4-4082-B5AC-198D19CE44D4}"/>
    <hyperlink ref="E2164" r:id="rId1159" display="https://www.genome.jp/entry/K14226" xr:uid="{977DE80E-0D92-4271-8B00-338BB2471A5F}"/>
    <hyperlink ref="E2165" r:id="rId1160" display="https://www.genome.jp/entry/K14226" xr:uid="{4E8ADFA4-B458-4EAD-871B-3D064611C642}"/>
    <hyperlink ref="E2168" r:id="rId1161" display="https://www.genome.jp/entry/K14226" xr:uid="{53FC1E3C-8576-45CD-B0D8-E4310275975C}"/>
    <hyperlink ref="E2169" r:id="rId1162" display="https://www.genome.jp/entry/K14226" xr:uid="{30898E7E-7A48-462A-81C9-3FC7F36AFFD6}"/>
    <hyperlink ref="E2170" r:id="rId1163" display="https://www.genome.jp/entry/K14227" xr:uid="{CBD6FD3B-D8B6-4A39-AF22-DD284414C0FD}"/>
    <hyperlink ref="E2171" r:id="rId1164" display="https://www.genome.jp/entry/K14227" xr:uid="{80CCA6EB-40E5-4F80-9707-59C007D8A32A}"/>
    <hyperlink ref="E2172" r:id="rId1165" display="https://www.genome.jp/entry/K14227" xr:uid="{8F6976E5-C725-4AE3-80AD-CA110463B188}"/>
    <hyperlink ref="E2173" r:id="rId1166" display="https://www.genome.jp/entry/K14227" xr:uid="{7BABB47B-BCCD-4A52-B214-B3ABBC8B1748}"/>
    <hyperlink ref="E2174" r:id="rId1167" display="https://www.genome.jp/entry/K14227" xr:uid="{8D0FCA30-8A68-426F-A9A8-56ED08DA9840}"/>
    <hyperlink ref="E2175" r:id="rId1168" display="https://www.genome.jp/entry/K14227" xr:uid="{FAF4CB40-3180-432C-A78B-2ACEE222AAC7}"/>
    <hyperlink ref="E2176" r:id="rId1169" display="https://www.genome.jp/entry/K14227" xr:uid="{B56808F3-32EB-4EA9-A644-129394B49E69}"/>
    <hyperlink ref="E2177" r:id="rId1170" display="https://www.genome.jp/entry/K14227" xr:uid="{13F0254C-8EF9-4EEE-9671-942499DABB56}"/>
    <hyperlink ref="E2178" r:id="rId1171" display="https://www.genome.jp/entry/K14227" xr:uid="{ACD33A5A-FF13-4F8A-BFEA-FAFDE35A192F}"/>
    <hyperlink ref="E2179" r:id="rId1172" display="https://www.genome.jp/entry/K14227" xr:uid="{35FC966E-B04E-432B-AF34-AAEE5A56F16A}"/>
    <hyperlink ref="E2180" r:id="rId1173" display="https://www.genome.jp/entry/K14227" xr:uid="{CC211540-5A08-4117-A073-C336BFFE93F4}"/>
    <hyperlink ref="E2181" r:id="rId1174" display="https://www.genome.jp/entry/K14227" xr:uid="{3BAEC59E-5FA6-4332-B825-C5FF5039C9E1}"/>
    <hyperlink ref="E2182" r:id="rId1175" display="https://www.genome.jp/entry/K14227" xr:uid="{16A80511-D083-4F97-9E0B-5ECEDC7BDE7C}"/>
    <hyperlink ref="E2183" r:id="rId1176" display="https://www.genome.jp/entry/K14227" xr:uid="{7F64EA39-AA87-4B25-A22D-AFBAF48AB524}"/>
    <hyperlink ref="E2184" r:id="rId1177" display="https://www.genome.jp/entry/K14227" xr:uid="{CA36EC9D-DDC2-4DE2-A27F-0D041F6FA93F}"/>
    <hyperlink ref="E2185" r:id="rId1178" display="https://www.genome.jp/entry/K14227" xr:uid="{38D8CA0E-56F4-47D5-B878-DA2FE2FF6417}"/>
    <hyperlink ref="E2186" r:id="rId1179" display="https://www.genome.jp/entry/K14227" xr:uid="{A3575042-6F7D-46D5-BF37-FC8FA49C5512}"/>
    <hyperlink ref="E2187" r:id="rId1180" display="https://www.genome.jp/entry/K14227" xr:uid="{298D10D7-64B7-4263-8726-15B7A9099F8B}"/>
    <hyperlink ref="E2188" r:id="rId1181" display="https://www.genome.jp/entry/K14227" xr:uid="{F2F75C8C-DD4D-4C79-AD07-B9B95ABFE489}"/>
    <hyperlink ref="E2189" r:id="rId1182" display="https://www.genome.jp/entry/K14227" xr:uid="{87D79E6A-C961-42EC-8481-935625A73DB2}"/>
    <hyperlink ref="E2190" r:id="rId1183" display="https://www.genome.jp/entry/K14227" xr:uid="{96196341-4802-403A-9D51-3C45BCCA445D}"/>
    <hyperlink ref="E2191" r:id="rId1184" display="https://www.genome.jp/entry/K14227" xr:uid="{D06E1E0B-8507-40EC-A1FE-52115B678387}"/>
    <hyperlink ref="E2192" r:id="rId1185" display="https://www.genome.jp/entry/K14227" xr:uid="{1FD3DE8A-0D67-4AE5-A4E1-99B8B6787ECA}"/>
    <hyperlink ref="E2193" r:id="rId1186" display="https://www.genome.jp/entry/K14227" xr:uid="{2263D903-1403-4C12-9ACA-2B7CC79B96D3}"/>
    <hyperlink ref="E2194" r:id="rId1187" display="https://www.genome.jp/entry/K14227" xr:uid="{69589ABD-E9F3-414D-97F6-BD2D96390A77}"/>
    <hyperlink ref="E2195" r:id="rId1188" display="https://www.genome.jp/entry/K14227" xr:uid="{4479A172-4CC4-4112-95B3-D22DC218B8ED}"/>
    <hyperlink ref="E2196" r:id="rId1189" display="https://www.genome.jp/entry/K14227" xr:uid="{25F3D33B-B122-461D-B479-26C9C8ADC31B}"/>
    <hyperlink ref="E2197" r:id="rId1190" display="https://www.genome.jp/entry/K14227" xr:uid="{D4853A8F-EF36-40F1-AF9B-37ED624296BB}"/>
    <hyperlink ref="E2198" r:id="rId1191" display="https://www.genome.jp/entry/K14228" xr:uid="{9991EE2B-2A03-4F48-A65C-37F477E56EAF}"/>
    <hyperlink ref="E2199" r:id="rId1192" display="https://www.genome.jp/entry/K14228" xr:uid="{A6B15F51-F517-4789-A37C-267AAB23CF69}"/>
    <hyperlink ref="E130:E133" r:id="rId1193" display="https://www.genome.jp/entry/K14228" xr:uid="{A0796362-1956-4352-9877-E11C09C47AB0}"/>
    <hyperlink ref="E2202" r:id="rId1194" display="https://www.genome.jp/entry/K14228" xr:uid="{CCF8FAF6-6A51-4985-9EC4-FAB60DFC9A56}"/>
    <hyperlink ref="E2203" r:id="rId1195" display="https://www.genome.jp/entry/K14228" xr:uid="{B25D9C3B-BB84-43BB-A674-C8FE6D0DFFEF}"/>
    <hyperlink ref="E2204" r:id="rId1196" display="https://www.genome.jp/entry/K14228" xr:uid="{3CDB5B98-B1AE-4184-8113-AB2BBAE8EF15}"/>
    <hyperlink ref="E2205" r:id="rId1197" display="https://www.genome.jp/entry/K14228" xr:uid="{54549BD6-33AA-46D7-8AC5-D966218AD3AF}"/>
    <hyperlink ref="E2206" r:id="rId1198" display="https://www.genome.jp/entry/K14228" xr:uid="{111459C1-32B3-45D9-A1F4-44DCFC574505}"/>
    <hyperlink ref="E2207" r:id="rId1199" display="https://www.genome.jp/entry/K14228" xr:uid="{9F09D87A-F9AE-49F6-9933-B893833E2383}"/>
    <hyperlink ref="E2208" r:id="rId1200" display="https://www.genome.jp/entry/K14228" xr:uid="{2B1EAB97-0E84-4F2C-B288-3DB5812C89AD}"/>
    <hyperlink ref="E2209" r:id="rId1201" display="https://www.genome.jp/entry/K14228" xr:uid="{1B700E02-9349-450B-9B11-CF96BE6FD99B}"/>
    <hyperlink ref="E2210" r:id="rId1202" display="https://www.genome.jp/entry/K14228" xr:uid="{FCA43516-7A69-4FF2-9B15-425414055E22}"/>
    <hyperlink ref="E2211" r:id="rId1203" display="https://www.genome.jp/entry/K14228" xr:uid="{271B1DCA-9183-46E0-8401-2F1645258B69}"/>
    <hyperlink ref="E2212" r:id="rId1204" display="https://www.genome.jp/entry/K14228" xr:uid="{C32BAD33-ED00-44F7-8EF7-45E69807AE49}"/>
    <hyperlink ref="E2213" r:id="rId1205" display="https://www.genome.jp/entry/K14228" xr:uid="{EADBF77C-ECC4-40C7-AA63-5AE04055D4B9}"/>
    <hyperlink ref="E2214" r:id="rId1206" display="https://www.genome.jp/entry/K14228" xr:uid="{4DD31141-A6CC-47E8-A65F-816B4E46E4A9}"/>
    <hyperlink ref="E2215" r:id="rId1207" display="https://www.genome.jp/entry/K14228" xr:uid="{CDC976AB-FDA1-48F9-BB8F-88DF89EBD07F}"/>
    <hyperlink ref="E2216" r:id="rId1208" display="https://www.genome.jp/entry/K14228" xr:uid="{509418CB-2074-4162-B8E8-EE43183FA40E}"/>
    <hyperlink ref="E2217" r:id="rId1209" display="https://www.genome.jp/entry/K14228" xr:uid="{57639C11-FF89-42D2-B081-6888D78A3EAB}"/>
    <hyperlink ref="E2218" r:id="rId1210" display="https://www.genome.jp/entry/K14228" xr:uid="{74AFFBBA-1EA2-40D8-A53C-9E572F0B4CB0}"/>
    <hyperlink ref="E2219" r:id="rId1211" display="https://www.genome.jp/entry/K14228" xr:uid="{2B312D39-7DE7-4002-9ED6-41003154E2EE}"/>
    <hyperlink ref="E2220" r:id="rId1212" display="https://www.genome.jp/entry/K14228" xr:uid="{A18EC601-C4B4-4533-8D37-AEA944A007E8}"/>
    <hyperlink ref="E2221" r:id="rId1213" display="https://www.genome.jp/entry/K14228" xr:uid="{CE9707D5-2DCB-447D-9A12-51857598AFBC}"/>
    <hyperlink ref="E2222" r:id="rId1214" display="https://www.genome.jp/entry/K14228" xr:uid="{9FA5F0C1-B723-4364-8D43-65F4A03CEC3D}"/>
    <hyperlink ref="E2223" r:id="rId1215" display="https://www.genome.jp/entry/K14228" xr:uid="{05998D24-5B7F-4742-BF50-73F2E564246F}"/>
    <hyperlink ref="E2224" r:id="rId1216" display="https://www.genome.jp/entry/K14228" xr:uid="{5B23633B-830A-4EF6-B20A-F68EBD83A7B3}"/>
    <hyperlink ref="E2225" r:id="rId1217" display="https://www.genome.jp/entry/K14228" xr:uid="{155F1DD1-9AF9-4763-A438-436644EDBB45}"/>
    <hyperlink ref="E2226" r:id="rId1218" display="https://www.genome.jp/entry/K14228" xr:uid="{49BE26AE-3FAB-4238-844E-2FFBE39C0915}"/>
    <hyperlink ref="E2227" r:id="rId1219" display="https://www.genome.jp/entry/K14228" xr:uid="{CEE65CBE-A139-4357-879D-02EE6BA24741}"/>
    <hyperlink ref="E2228" r:id="rId1220" display="https://www.genome.jp/entry/K14228" xr:uid="{E77920F7-7329-4666-9629-16570368A686}"/>
    <hyperlink ref="E2229" r:id="rId1221" display="https://www.genome.jp/entry/K14228" xr:uid="{85FF7254-9914-4FE3-9C7F-2E86B6C66DA9}"/>
    <hyperlink ref="E2230" r:id="rId1222" display="https://www.genome.jp/entry/K14228" xr:uid="{8C4D71A7-AB6F-47E0-9A71-9F230F6B6D51}"/>
    <hyperlink ref="E2231" r:id="rId1223" display="https://www.genome.jp/entry/K14228" xr:uid="{F7CFF7AA-F4C4-445E-8154-0E899B8E4043}"/>
    <hyperlink ref="E2232" r:id="rId1224" display="https://www.genome.jp/entry/K14228" xr:uid="{051FA868-412A-4BF3-A649-CF9D5148BF5A}"/>
    <hyperlink ref="E2233" r:id="rId1225" display="https://www.genome.jp/entry/K14228" xr:uid="{88E57CEA-930B-4265-B8E1-21267A441CC6}"/>
    <hyperlink ref="E2234" r:id="rId1226" display="https://www.genome.jp/entry/K14228" xr:uid="{C9A95253-6ED4-43FA-A56D-27B79E9CBF50}"/>
    <hyperlink ref="E2235" r:id="rId1227" display="https://www.genome.jp/entry/K14228" xr:uid="{08709F83-0C7C-459E-AD37-9AD2622A5858}"/>
    <hyperlink ref="E2236" r:id="rId1228" display="https://www.genome.jp/entry/K14228" xr:uid="{5451204E-82E7-4AA1-84F6-271FA0EAAB5B}"/>
    <hyperlink ref="E7469:E7470" r:id="rId1229" display="https://www.genome.jp/entry/K14228" xr:uid="{D8A5146F-6DE6-4D8B-A9D9-FA9CE547F51A}"/>
    <hyperlink ref="E2239" r:id="rId1230" display="https://www.genome.jp/entry/K14228" xr:uid="{BDCF312F-ED31-4027-A7E2-032ECCE8BAD2}"/>
    <hyperlink ref="E2240" r:id="rId1231" display="https://www.genome.jp/entry/K14229" xr:uid="{E85A4193-6CC3-45E0-B319-6C47EE720CC0}"/>
    <hyperlink ref="E2241" r:id="rId1232" display="https://www.genome.jp/entry/K14229" xr:uid="{87E67E37-3AF1-40DC-8A5A-7865A198F512}"/>
    <hyperlink ref="E2242" r:id="rId1233" display="https://www.genome.jp/entry/K14229" xr:uid="{21767E6E-F1D1-49B5-8B15-D109C875211A}"/>
    <hyperlink ref="E2243" r:id="rId1234" display="https://www.genome.jp/entry/K14229" xr:uid="{BD14F10F-85C6-46D9-9A21-F707948E02C8}"/>
    <hyperlink ref="E2244" r:id="rId1235" display="https://www.genome.jp/entry/K14229" xr:uid="{3A33229B-BC8A-4EFC-9F8B-A880600E6481}"/>
    <hyperlink ref="E2245" r:id="rId1236" display="https://www.genome.jp/entry/K14229" xr:uid="{A303B49B-3F77-4991-8794-CAB83AD50762}"/>
    <hyperlink ref="E2246" r:id="rId1237" display="https://www.genome.jp/entry/K14229" xr:uid="{42BC40D9-893F-42A5-84D1-010903D5A739}"/>
    <hyperlink ref="E2247" r:id="rId1238" display="https://www.genome.jp/entry/K14229" xr:uid="{1CED051E-134D-4FF4-B664-5FFF90463D1C}"/>
    <hyperlink ref="E2248" r:id="rId1239" display="https://www.genome.jp/entry/K14229" xr:uid="{FA89A831-0F0F-4210-81DD-CF6E3FBC2C11}"/>
    <hyperlink ref="E2249" r:id="rId1240" display="https://www.genome.jp/entry/K14229" xr:uid="{EB915DF3-7F17-4459-BBFC-4C8931EEF5FB}"/>
    <hyperlink ref="E2250" r:id="rId1241" display="https://www.genome.jp/entry/K14229" xr:uid="{0442CB2E-7BDC-43DA-8CA4-DC02AA0ED4BE}"/>
    <hyperlink ref="E2251" r:id="rId1242" display="https://www.genome.jp/entry/K14229" xr:uid="{3E2DBA98-3289-462D-A448-10C3EFC7D23F}"/>
    <hyperlink ref="E2252" r:id="rId1243" display="https://www.genome.jp/entry/K14229" xr:uid="{B507A4FC-3A2E-485C-BA0D-A58E96E57D07}"/>
    <hyperlink ref="E2253" r:id="rId1244" display="https://www.genome.jp/entry/K14229" xr:uid="{96556F33-B42D-479A-AB63-23899344FB3F}"/>
    <hyperlink ref="E2254" r:id="rId1245" display="https://www.genome.jp/entry/K14229" xr:uid="{2D9D591F-84B3-4794-AC86-2DEC99EF2C90}"/>
    <hyperlink ref="E2255" r:id="rId1246" display="https://www.genome.jp/entry/K14229" xr:uid="{53968A49-165A-4239-B15D-59C0EF9BCED4}"/>
    <hyperlink ref="E2256" r:id="rId1247" display="https://www.genome.jp/entry/K14229" xr:uid="{531EDC2B-0665-454D-84DB-8D2DA0BABFFE}"/>
    <hyperlink ref="E2257" r:id="rId1248" display="https://www.genome.jp/entry/K14229" xr:uid="{54D56776-C35C-44C4-99A4-418B34230C55}"/>
    <hyperlink ref="E2258" r:id="rId1249" display="https://www.genome.jp/entry/K14229" xr:uid="{1B6C9201-AB3C-4295-8D51-189E4775A570}"/>
    <hyperlink ref="E2259" r:id="rId1250" display="https://www.genome.jp/entry/K14229" xr:uid="{3D0D21E2-CECA-4FED-8BA1-D0A0DD1F2459}"/>
    <hyperlink ref="E2260" r:id="rId1251" display="https://www.genome.jp/entry/K14229" xr:uid="{DF38C0D4-8142-438D-B256-1930BC1869DA}"/>
    <hyperlink ref="E2261" r:id="rId1252" display="https://www.genome.jp/entry/K14229" xr:uid="{CB8CEB6A-A1A9-41D9-9806-DE5A4C785C76}"/>
    <hyperlink ref="E2262" r:id="rId1253" display="https://www.genome.jp/entry/K14229" xr:uid="{4B02E3AE-030D-48AE-B787-4AAD8270E7CA}"/>
    <hyperlink ref="E2263" r:id="rId1254" display="https://www.genome.jp/entry/K14229" xr:uid="{33292BDC-1237-4D17-9D62-1B6A4D164EA6}"/>
    <hyperlink ref="E2264" r:id="rId1255" display="https://www.genome.jp/entry/K14229" xr:uid="{031D67C4-37AB-4551-94CD-5438F7CD40B4}"/>
    <hyperlink ref="E2265" r:id="rId1256" display="https://www.genome.jp/entry/K14229" xr:uid="{A01C18B5-07A5-4047-B1CF-F91E96747BE8}"/>
    <hyperlink ref="E2266" r:id="rId1257" display="https://www.genome.jp/entry/K14229" xr:uid="{80E08ED1-A7BF-4019-9109-8DEE57C8C484}"/>
    <hyperlink ref="E2267" r:id="rId1258" display="https://www.genome.jp/entry/K14229" xr:uid="{DBBD61CC-4E40-4971-A2D3-491AF84080EF}"/>
    <hyperlink ref="E2268" r:id="rId1259" display="https://www.genome.jp/entry/K14229" xr:uid="{A942EBAB-1C97-4485-BB42-CD5A65D53C6E}"/>
    <hyperlink ref="E2269" r:id="rId1260" display="https://www.genome.jp/entry/K14229" xr:uid="{49845416-05D4-41CD-9AD7-9BC9D76161E6}"/>
    <hyperlink ref="E2270" r:id="rId1261" display="https://www.genome.jp/entry/K14229" xr:uid="{32F5115E-2D09-4949-A9F9-78216A735644}"/>
    <hyperlink ref="E2271" r:id="rId1262" display="https://www.genome.jp/entry/K14229" xr:uid="{48DB4AFD-C62A-4F6A-9DD5-42ACA7917107}"/>
    <hyperlink ref="E2272" r:id="rId1263" display="https://www.genome.jp/entry/K14229" xr:uid="{34785DF9-2CC5-43B8-B864-949DBE8C3516}"/>
    <hyperlink ref="E2273" r:id="rId1264" display="https://www.genome.jp/entry/K14229" xr:uid="{E8A5B1ED-C4C6-40AA-8550-29FF4A5FE2D3}"/>
    <hyperlink ref="E2274" r:id="rId1265" display="https://www.genome.jp/entry/K14229" xr:uid="{618C215E-2F3A-40D6-843F-2665C552A03F}"/>
    <hyperlink ref="E2275" r:id="rId1266" display="https://www.genome.jp/entry/K14229" xr:uid="{19E78E6E-88F8-453D-9FEC-3C08559003F8}"/>
    <hyperlink ref="E2276" r:id="rId1267" display="https://www.genome.jp/entry/K14229" xr:uid="{4000BEC6-BBF2-469F-A092-ACE584DA8F52}"/>
    <hyperlink ref="E2277" r:id="rId1268" display="https://www.genome.jp/entry/K14229" xr:uid="{54BADD01-49BB-4714-A607-9BFA3CA209F3}"/>
    <hyperlink ref="E2278" r:id="rId1269" display="https://www.genome.jp/entry/K14229" xr:uid="{A6C51184-EED4-4EBF-AEED-BF2264766825}"/>
    <hyperlink ref="E2279" r:id="rId1270" display="https://www.genome.jp/entry/K14229" xr:uid="{ECA613A8-3C8B-4E94-9288-CF6C0C8CCB00}"/>
    <hyperlink ref="E2280" r:id="rId1271" display="https://www.genome.jp/entry/K14230" xr:uid="{EA0E9779-340B-4D17-9E04-86E2BBE339D5}"/>
    <hyperlink ref="E2281" r:id="rId1272" display="https://www.genome.jp/entry/K14230" xr:uid="{4DFB3954-B9A7-4F58-A51A-E30DC15CF497}"/>
    <hyperlink ref="E2282" r:id="rId1273" display="https://www.genome.jp/entry/K14230" xr:uid="{7932B9F7-65D4-4CC1-9273-97D003713A47}"/>
    <hyperlink ref="E2283" r:id="rId1274" display="https://www.genome.jp/entry/K14230" xr:uid="{49DF7EA5-5AFD-4F32-81F4-31339E4B8299}"/>
    <hyperlink ref="E2284" r:id="rId1275" display="https://www.genome.jp/entry/K14230" xr:uid="{8219A00D-F801-41F4-A095-239A9810CAF4}"/>
    <hyperlink ref="E2285" r:id="rId1276" display="https://www.genome.jp/entry/K14230" xr:uid="{0759153B-FF4B-4B0D-93A2-560A8B4DBDFF}"/>
    <hyperlink ref="E2286" r:id="rId1277" display="https://www.genome.jp/entry/K14230" xr:uid="{0BFDA469-F1F2-497A-B941-4B5D99EAFE8B}"/>
    <hyperlink ref="E2287" r:id="rId1278" display="https://www.genome.jp/entry/K14230" xr:uid="{B45B571D-9E82-43BB-B854-321279DC5697}"/>
    <hyperlink ref="E2288" r:id="rId1279" display="https://www.genome.jp/entry/K14230" xr:uid="{A79F9A19-0236-41E2-83D5-1D15639AD26F}"/>
    <hyperlink ref="E2289" r:id="rId1280" display="https://www.genome.jp/entry/K14230" xr:uid="{A5B6B165-9E4A-4DE3-A889-0F4DF229C652}"/>
    <hyperlink ref="E2290" r:id="rId1281" display="https://www.genome.jp/entry/K14230" xr:uid="{61DE6DD1-2201-45ED-BD0A-B86D4D65D81C}"/>
    <hyperlink ref="E2291" r:id="rId1282" display="https://www.genome.jp/entry/K14230" xr:uid="{41723363-AFD6-4EE0-AB20-319D16516FC6}"/>
    <hyperlink ref="E2175:E2176" r:id="rId1283" display="https://www.genome.jp/entry/K14230" xr:uid="{B87F6CBE-3A71-4B2B-BE42-745A36271850}"/>
    <hyperlink ref="E2294" r:id="rId1284" display="https://www.genome.jp/entry/K14230" xr:uid="{F8962E9A-4CD9-4471-9F78-3F0E3111B57D}"/>
    <hyperlink ref="E2295" r:id="rId1285" display="https://www.genome.jp/entry/K14230" xr:uid="{F4F166DC-E55E-4782-9671-6EA563E5558C}"/>
    <hyperlink ref="E2296" r:id="rId1286" display="https://www.genome.jp/entry/K14230" xr:uid="{53314252-1014-4CFF-9D5A-F67A473E2572}"/>
    <hyperlink ref="E2297" r:id="rId1287" display="https://www.genome.jp/entry/K14230" xr:uid="{FD02ADFB-A5E6-4A78-B9F1-A2F8E3078A31}"/>
    <hyperlink ref="E2298" r:id="rId1288" display="https://www.genome.jp/entry/K14230" xr:uid="{FBBFCA12-E61D-44C4-8D5F-58B4C6E9CF5D}"/>
    <hyperlink ref="E2299" r:id="rId1289" display="https://www.genome.jp/entry/K14230" xr:uid="{A216733E-4EDF-4FCA-97F7-BC42D95A350F}"/>
    <hyperlink ref="E2300" r:id="rId1290" display="https://www.genome.jp/entry/K14231" xr:uid="{A02FDA9F-9D83-4E97-8A9A-21901429DFCA}"/>
    <hyperlink ref="E2301" r:id="rId1291" display="https://www.genome.jp/entry/K14231" xr:uid="{84FCF084-1D2D-4E78-AB76-75ED1E96949A}"/>
    <hyperlink ref="E2302" r:id="rId1292" display="https://www.genome.jp/entry/K14231" xr:uid="{71B0BAE0-3B3A-417B-A142-E1A8BDE14240}"/>
    <hyperlink ref="E2303" r:id="rId1293" display="https://www.genome.jp/entry/K14231" xr:uid="{2F2C832D-A143-47E9-A075-B4B47E9DB939}"/>
    <hyperlink ref="E2304" r:id="rId1294" display="https://www.genome.jp/entry/K14231" xr:uid="{017697E3-ABAF-4825-AF6F-1450113176B6}"/>
    <hyperlink ref="E2305" r:id="rId1295" display="https://www.genome.jp/entry/K14231" xr:uid="{089AE0D2-B527-40BF-9184-3CB4F27F2D8E}"/>
    <hyperlink ref="E2306" r:id="rId1296" display="https://www.genome.jp/entry/K14231" xr:uid="{EB741AB0-3BC8-42FA-9706-B3009E8025A7}"/>
    <hyperlink ref="E2307" r:id="rId1297" display="https://www.genome.jp/entry/K14231" xr:uid="{2CE96D4C-7EAC-4600-80FE-D90BEC93D77A}"/>
    <hyperlink ref="E2308" r:id="rId1298" display="https://www.genome.jp/entry/K14231" xr:uid="{6F57D271-E6C5-4828-95B0-14B0BB119967}"/>
    <hyperlink ref="E2309" r:id="rId1299" display="https://www.genome.jp/entry/K14231" xr:uid="{B6E0B311-94C2-4BA3-A2B6-3FE7BC9A00EE}"/>
    <hyperlink ref="E2310" r:id="rId1300" display="https://www.genome.jp/entry/K14231" xr:uid="{2A9984ED-ECE9-4AD6-A58A-42459C6C3603}"/>
    <hyperlink ref="E2311" r:id="rId1301" display="https://www.genome.jp/entry/K14231" xr:uid="{B8D92A3A-5FA7-43B8-9FF5-A8450BD2FCA5}"/>
    <hyperlink ref="E2312" r:id="rId1302" display="https://www.genome.jp/entry/K14231" xr:uid="{5FEE488D-91F8-4528-91D5-DC36D9DA0845}"/>
    <hyperlink ref="E2313" r:id="rId1303" display="https://www.genome.jp/entry/K14231" xr:uid="{CC270DF0-19E0-4695-AA2A-D992952852DB}"/>
    <hyperlink ref="E2314" r:id="rId1304" display="https://www.genome.jp/entry/K14231" xr:uid="{55129B55-F1A5-492F-BD4A-775C99251B7C}"/>
    <hyperlink ref="E2315" r:id="rId1305" display="https://www.genome.jp/entry/K14231" xr:uid="{89EF5731-F9B9-4170-9118-FCD20C5685C9}"/>
    <hyperlink ref="E2316" r:id="rId1306" display="https://www.genome.jp/entry/K14231" xr:uid="{2982DF10-70EE-41EE-853F-018E96F39EF7}"/>
    <hyperlink ref="E2317" r:id="rId1307" display="https://www.genome.jp/entry/K14232" xr:uid="{1AE00361-A979-43F2-9EE5-6FA80ED9F85D}"/>
    <hyperlink ref="E2318" r:id="rId1308" display="https://www.genome.jp/entry/K14232" xr:uid="{6EFDDF51-99C8-4549-AB8E-14ADCB715FF8}"/>
    <hyperlink ref="E2319" r:id="rId1309" display="https://www.genome.jp/entry/K14232" xr:uid="{5E3DB98A-C85C-49A1-AF06-0C809BEB164F}"/>
    <hyperlink ref="E2320" r:id="rId1310" display="https://www.genome.jp/entry/K14232" xr:uid="{4DB84997-9357-4D39-96E6-3CCA2AD5E2FA}"/>
    <hyperlink ref="E2321" r:id="rId1311" display="https://www.genome.jp/entry/K14232" xr:uid="{BB799A54-E554-4CAE-AC87-0146F4EA163B}"/>
    <hyperlink ref="E2322" r:id="rId1312" display="https://www.genome.jp/entry/K14232" xr:uid="{EB470101-3B53-476F-96B3-4446732E6717}"/>
    <hyperlink ref="E2323" r:id="rId1313" display="https://www.genome.jp/entry/K14232" xr:uid="{C2074038-3612-47A2-B4E6-E792D7CE2ECF}"/>
    <hyperlink ref="E2324" r:id="rId1314" display="https://www.genome.jp/entry/K14232" xr:uid="{B0944A09-9351-454B-82B1-3AE65F7BD34F}"/>
    <hyperlink ref="E2325" r:id="rId1315" display="https://www.genome.jp/entry/K14232" xr:uid="{86DCAA72-A357-4EFC-9E4E-776E347CC449}"/>
    <hyperlink ref="E2326" r:id="rId1316" display="https://www.genome.jp/entry/K14232" xr:uid="{11090D7B-F135-451C-BF8A-25E12EE6B81E}"/>
    <hyperlink ref="E2327" r:id="rId1317" display="https://www.genome.jp/entry/K14232" xr:uid="{E35C0E6E-E856-44CF-8A18-EE71562F9344}"/>
    <hyperlink ref="E2328" r:id="rId1318" display="https://www.genome.jp/entry/K14232" xr:uid="{C6876E43-CE8D-4A71-B93D-7F926F662DC5}"/>
    <hyperlink ref="E2329" r:id="rId1319" display="https://www.genome.jp/entry/K14232" xr:uid="{BBC76EEF-4CE7-470F-A0ED-D8AB476B3D26}"/>
    <hyperlink ref="E2330" r:id="rId1320" display="https://www.genome.jp/entry/K14232" xr:uid="{21B630BB-E430-4041-BD90-86F427944180}"/>
    <hyperlink ref="E2331" r:id="rId1321" display="https://www.genome.jp/entry/K14232" xr:uid="{89F98E89-D08A-487A-ACC4-C16A78C7CFB7}"/>
    <hyperlink ref="E2332" r:id="rId1322" display="https://www.genome.jp/entry/K14232" xr:uid="{67EEE215-8D49-4D31-BD57-26F168B94EE1}"/>
    <hyperlink ref="E2333" r:id="rId1323" display="https://www.genome.jp/entry/K14232" xr:uid="{779090E1-27AC-4EB9-B27C-09D54A97EC23}"/>
    <hyperlink ref="E2334" r:id="rId1324" display="https://www.genome.jp/entry/K14232" xr:uid="{C6FA7548-EB09-4C29-9900-5EBED998E3CB}"/>
    <hyperlink ref="E2335" r:id="rId1325" display="https://www.genome.jp/entry/K14232" xr:uid="{D1B317F8-A6CF-4625-9204-80947DF714CE}"/>
    <hyperlink ref="E2336" r:id="rId1326" display="https://www.genome.jp/entry/K14232" xr:uid="{D480B8E5-BCC0-479D-9332-43A6EFA8B688}"/>
    <hyperlink ref="E2337" r:id="rId1327" display="https://www.genome.jp/entry/K14232" xr:uid="{75CD7664-6900-43F0-8292-9FBC062AF123}"/>
    <hyperlink ref="E2338" r:id="rId1328" display="https://www.genome.jp/entry/K14232" xr:uid="{E66BA559-E10E-4C10-9F58-831602F75260}"/>
    <hyperlink ref="E2339" r:id="rId1329" display="https://www.genome.jp/entry/K14232" xr:uid="{1337BD0C-F60F-4E0E-B7A1-20F9A09B80F9}"/>
    <hyperlink ref="E2340" r:id="rId1330" display="https://www.genome.jp/entry/K14232" xr:uid="{F625FA50-B6AB-4054-A542-B9C8870A3A77}"/>
    <hyperlink ref="E2341" r:id="rId1331" display="https://www.genome.jp/entry/K14232" xr:uid="{74F224EF-AEDD-4B6B-BED9-A89322ECAF4A}"/>
    <hyperlink ref="E2342" r:id="rId1332" display="https://www.genome.jp/entry/K14232" xr:uid="{1082B177-197A-45BF-93A6-D477EFE21B71}"/>
    <hyperlink ref="E2343" r:id="rId1333" display="https://www.genome.jp/entry/K14232" xr:uid="{8BF19DAA-AE06-4D75-8686-9AD68D48BACE}"/>
    <hyperlink ref="E2344" r:id="rId1334" display="https://www.genome.jp/entry/K14233" xr:uid="{B5E40668-E140-4EAD-BA7D-8EB014F40489}"/>
    <hyperlink ref="E2345" r:id="rId1335" display="https://www.genome.jp/entry/K14233" xr:uid="{7EF3333E-66B4-4E58-A873-2768941E4880}"/>
    <hyperlink ref="E2346" r:id="rId1336" display="https://www.genome.jp/entry/K14233" xr:uid="{8A64C871-9E27-4A3A-88C2-1E9DFF0C7CCB}"/>
    <hyperlink ref="E2347" r:id="rId1337" display="https://www.genome.jp/entry/K14233" xr:uid="{8492AF98-7A4C-4A43-BFC7-C4D3F5144137}"/>
    <hyperlink ref="E2348" r:id="rId1338" display="https://www.genome.jp/entry/K14233" xr:uid="{295AD6C1-8AA1-4C4E-9501-EBA50F600E84}"/>
    <hyperlink ref="E2349" r:id="rId1339" display="https://www.genome.jp/entry/K14233" xr:uid="{B7413B7A-8534-452E-97B5-AFA816F6CDCD}"/>
    <hyperlink ref="E2350" r:id="rId1340" display="https://www.genome.jp/entry/K14233" xr:uid="{AFE9F73A-9331-46BB-A5E9-597928B433C1}"/>
    <hyperlink ref="E2351" r:id="rId1341" display="https://www.genome.jp/entry/K14233" xr:uid="{DC75F380-6269-4F0E-8FE7-770C32A7C758}"/>
    <hyperlink ref="E2352" r:id="rId1342" display="https://www.genome.jp/entry/K14233" xr:uid="{2DB8E01E-B37F-4456-A4EB-0C13BEC0524F}"/>
    <hyperlink ref="E2353" r:id="rId1343" display="https://www.genome.jp/entry/K14233" xr:uid="{C2CAE5BA-7B2A-48D1-966E-37A67892EC79}"/>
    <hyperlink ref="E2354" r:id="rId1344" display="https://www.genome.jp/entry/K14233" xr:uid="{293C6363-85AF-4B30-9485-2A40A865067E}"/>
    <hyperlink ref="E2355" r:id="rId1345" display="https://www.genome.jp/entry/K14233" xr:uid="{C47FD7D0-5C42-4F72-91F2-96FF64409B7A}"/>
    <hyperlink ref="E2356" r:id="rId1346" display="https://www.genome.jp/entry/K14233" xr:uid="{8E3517A2-F8AC-4869-9432-9BA63AE6B42D}"/>
    <hyperlink ref="E2357" r:id="rId1347" display="https://www.genome.jp/entry/K14233" xr:uid="{87FA20BB-DE7F-481B-BFC9-A53B961246F3}"/>
    <hyperlink ref="E2358" r:id="rId1348" display="https://www.genome.jp/entry/K14233" xr:uid="{5C1CBA47-A724-4800-A0D3-877FB4387F82}"/>
    <hyperlink ref="E2359" r:id="rId1349" display="https://www.genome.jp/entry/K14233" xr:uid="{80189539-4274-4A97-AD79-2A442B4C364E}"/>
    <hyperlink ref="E2360" r:id="rId1350" display="https://www.genome.jp/entry/K14233" xr:uid="{9FD1CA56-2CC2-4A6A-AB18-8E425ACAFD13}"/>
    <hyperlink ref="E2361" r:id="rId1351" display="https://www.genome.jp/entry/K14233" xr:uid="{7CC21CB6-B519-46D2-B639-3E03B5BFE0A0}"/>
    <hyperlink ref="E2362" r:id="rId1352" display="https://www.genome.jp/entry/K14233" xr:uid="{7DD30417-52B7-471C-A328-AB0A1AAC191D}"/>
    <hyperlink ref="E2363" r:id="rId1353" display="https://www.genome.jp/entry/K14233" xr:uid="{1D950461-873D-43D5-A051-830D20813342}"/>
    <hyperlink ref="E2364" r:id="rId1354" display="https://www.genome.jp/entry/K14233" xr:uid="{FD43D5E8-7957-4486-AC2B-2EF3467065AD}"/>
    <hyperlink ref="E2365" r:id="rId1355" display="https://www.genome.jp/entry/K14233" xr:uid="{9B67C5F0-ECE5-4988-BF6F-E45167A53287}"/>
    <hyperlink ref="E2366" r:id="rId1356" display="https://www.genome.jp/entry/K14233" xr:uid="{405DA9F5-9058-49BA-9875-1197094721CA}"/>
    <hyperlink ref="E2367" r:id="rId1357" display="https://www.genome.jp/entry/K14233" xr:uid="{90A2E905-5FF7-48BE-81D9-C920DC1BBC31}"/>
    <hyperlink ref="E2368" r:id="rId1358" display="https://www.genome.jp/entry/K14233" xr:uid="{262475F6-960E-4B62-9CEF-E8288A61767F}"/>
    <hyperlink ref="E2369" r:id="rId1359" display="https://www.genome.jp/entry/K14233" xr:uid="{C5A83441-C134-4A14-95C1-8A77737E2F81}"/>
    <hyperlink ref="E2370" r:id="rId1360" display="https://www.genome.jp/entry/K14233" xr:uid="{2F35BCA8-AFB8-4F8B-BDFC-286262F7468D}"/>
    <hyperlink ref="E2371" r:id="rId1361" display="https://www.genome.jp/entry/K14233" xr:uid="{B4109BB1-7E58-4D62-A815-B7DE804BF52B}"/>
    <hyperlink ref="E2372" r:id="rId1362" display="https://www.genome.jp/entry/K14233" xr:uid="{AFD2F152-5734-4780-A9F5-1F40F7D83B85}"/>
    <hyperlink ref="E2373" r:id="rId1363" display="https://www.genome.jp/entry/K14233" xr:uid="{F42A9904-36C4-4A5B-83DA-C68385D84CC3}"/>
    <hyperlink ref="E2374" r:id="rId1364" display="https://www.genome.jp/entry/K14233" xr:uid="{39361166-B88E-4409-9DF9-226E7E1E1AD2}"/>
    <hyperlink ref="E2375" r:id="rId1365" display="https://www.genome.jp/entry/K14233" xr:uid="{54AA6480-DACF-4C2A-BDBD-444F0C4A86DE}"/>
    <hyperlink ref="E2376" r:id="rId1366" display="https://www.genome.jp/entry/K14233" xr:uid="{39B8D2A2-9947-47CA-95EC-39304278D717}"/>
    <hyperlink ref="E2377" r:id="rId1367" display="https://www.genome.jp/entry/K14233" xr:uid="{B8E753F7-BCAF-48CF-83CB-EA8A25B1491B}"/>
    <hyperlink ref="E2378" r:id="rId1368" display="https://www.genome.jp/entry/K14233" xr:uid="{E30EF3E7-B64D-4720-BF84-D2BFDE7FC940}"/>
    <hyperlink ref="E2379" r:id="rId1369" display="https://www.genome.jp/entry/K14234" xr:uid="{76D7E12E-CDC9-4A73-B129-4D34AEE74B17}"/>
    <hyperlink ref="E2380" r:id="rId1370" display="https://www.genome.jp/entry/K14234" xr:uid="{CEF7BE84-8A12-46A4-9022-620BD51F75EE}"/>
    <hyperlink ref="E2381" r:id="rId1371" display="https://www.genome.jp/entry/K14234" xr:uid="{B16593E6-8DE6-4657-88B8-C076B218CC23}"/>
    <hyperlink ref="E2382" r:id="rId1372" display="https://www.genome.jp/entry/K14234" xr:uid="{9AC7EF69-B02C-415E-AB91-98CE8060B91A}"/>
    <hyperlink ref="E2383" r:id="rId1373" display="https://www.genome.jp/entry/K14234" xr:uid="{713FC4F6-DE1E-48A2-9441-05976E82C054}"/>
    <hyperlink ref="E2384" r:id="rId1374" display="https://www.genome.jp/entry/K14234" xr:uid="{C3A31A29-42BE-4F00-B2E2-BFD99198FB88}"/>
    <hyperlink ref="E2385" r:id="rId1375" display="https://www.genome.jp/entry/K14234" xr:uid="{B034ED16-FA6A-4613-814B-379355300257}"/>
    <hyperlink ref="E2386" r:id="rId1376" display="https://www.genome.jp/entry/K14234" xr:uid="{E2E7BF4C-F75B-4465-B680-3B36BE0B7F9A}"/>
    <hyperlink ref="E2387" r:id="rId1377" display="https://www.genome.jp/entry/K14234" xr:uid="{4D8DD692-8152-4975-B070-BD4AA10BD7A6}"/>
    <hyperlink ref="E2388" r:id="rId1378" display="https://www.genome.jp/entry/K14234" xr:uid="{49786EAA-5685-4DB6-9363-13C7782DDD2E}"/>
    <hyperlink ref="E2389" r:id="rId1379" display="https://www.genome.jp/entry/K14234" xr:uid="{4837E189-E884-429A-9694-0D90452DEA3D}"/>
    <hyperlink ref="E2390" r:id="rId1380" display="https://www.genome.jp/entry/K14234" xr:uid="{10611A67-5C20-447F-926A-9F0ABDACA129}"/>
    <hyperlink ref="E2391" r:id="rId1381" display="https://www.genome.jp/entry/K14234" xr:uid="{E2DD96C9-3544-4C91-95BA-89F2A7CA562F}"/>
    <hyperlink ref="E2392" r:id="rId1382" display="https://www.genome.jp/entry/K14234" xr:uid="{200CFEB7-4E7B-411F-9123-2D92FAFE7A80}"/>
    <hyperlink ref="E2393" r:id="rId1383" display="https://www.genome.jp/entry/K14234" xr:uid="{2E51C00C-B4C5-4A67-94B9-420D21965886}"/>
    <hyperlink ref="E2394" r:id="rId1384" display="https://www.genome.jp/entry/K14234" xr:uid="{302DCFB4-044F-4F91-9582-4BFBFB92FC32}"/>
    <hyperlink ref="E2395" r:id="rId1385" display="https://www.genome.jp/entry/K14234" xr:uid="{8DEB4CB7-BA67-4BB5-83DB-9EED80354D6D}"/>
    <hyperlink ref="E2396" r:id="rId1386" display="https://www.genome.jp/entry/K14234" xr:uid="{B94FBEAD-B5B2-44A6-A07E-B0FDE0A154CB}"/>
    <hyperlink ref="E2397" r:id="rId1387" display="https://www.genome.jp/entry/K14234" xr:uid="{AB414F9E-1B30-44ED-A7F6-79B83312D077}"/>
    <hyperlink ref="E2398" r:id="rId1388" display="https://www.genome.jp/entry/K14234" xr:uid="{6B2B514C-6BC4-4EC3-A059-86258E439463}"/>
    <hyperlink ref="E2399" r:id="rId1389" display="https://www.genome.jp/entry/K14234" xr:uid="{99EE5E34-3702-40E5-8DE1-59237381F4BE}"/>
    <hyperlink ref="E2400" r:id="rId1390" display="https://www.genome.jp/entry/K14234" xr:uid="{0C2CD4BD-B846-4638-AFB0-4BABD9C0D3EA}"/>
    <hyperlink ref="E2401" r:id="rId1391" display="https://www.genome.jp/entry/K14234" xr:uid="{3939E3E3-A613-484C-9F7F-373E31782478}"/>
    <hyperlink ref="E2402" r:id="rId1392" display="https://www.genome.jp/entry/K14234" xr:uid="{1F1BB303-B8BB-4F24-91B2-61CBC9D42478}"/>
    <hyperlink ref="E2403" r:id="rId1393" display="https://www.genome.jp/entry/K14234" xr:uid="{D6C6D53F-0C14-4E44-95D2-53CBE540CB05}"/>
    <hyperlink ref="E2404" r:id="rId1394" display="https://www.genome.jp/entry/K14234" xr:uid="{A63CDC36-57E3-4F9A-80C7-58552C072C16}"/>
    <hyperlink ref="E2405" r:id="rId1395" display="https://www.genome.jp/entry/K14234" xr:uid="{8C0BF092-584C-4DD5-900E-FDF66E625C90}"/>
    <hyperlink ref="E2406" r:id="rId1396" display="https://www.genome.jp/entry/K14234" xr:uid="{9718CFEC-30A1-4FE7-9E0D-00FBAC8732C5}"/>
    <hyperlink ref="E2407" r:id="rId1397" display="https://www.genome.jp/entry/K14235" xr:uid="{EADE0E8D-9249-4BC2-93CD-9F0A1267BC04}"/>
    <hyperlink ref="E2408" r:id="rId1398" display="https://www.genome.jp/entry/K14235" xr:uid="{65C65C85-1C8F-4FD0-8FE8-5444DFDA9E88}"/>
    <hyperlink ref="E2409" r:id="rId1399" display="https://www.genome.jp/entry/K14235" xr:uid="{1CF4B8DE-6D86-44DD-A740-A897BC9C6BFD}"/>
    <hyperlink ref="E2410" r:id="rId1400" display="https://www.genome.jp/entry/K14235" xr:uid="{F3FDEC73-26C1-4696-966C-42FA56E02106}"/>
    <hyperlink ref="E2411" r:id="rId1401" display="https://www.genome.jp/entry/K14235" xr:uid="{07C52B39-C2BE-4F78-98A4-B342E5E92469}"/>
    <hyperlink ref="E2412" r:id="rId1402" display="https://www.genome.jp/entry/K14235" xr:uid="{E39F6D05-380E-45CF-BF28-BEF4CCF76E20}"/>
    <hyperlink ref="E2413" r:id="rId1403" display="https://www.genome.jp/entry/K14235" xr:uid="{64629383-2EDC-44BC-9800-6DC65FAD2A78}"/>
    <hyperlink ref="E2414" r:id="rId1404" display="https://www.genome.jp/entry/K14235" xr:uid="{57C945DB-425E-4BC0-AB5C-F5598A86CDBA}"/>
    <hyperlink ref="E2415" r:id="rId1405" display="https://www.genome.jp/entry/K14235" xr:uid="{97245E19-C1CF-4E3F-9A86-2E1589886FC0}"/>
    <hyperlink ref="E2416" r:id="rId1406" display="https://www.genome.jp/entry/K14235" xr:uid="{4EB6E727-B046-4701-A6D6-C34B2816B6A9}"/>
    <hyperlink ref="E2417" r:id="rId1407" display="https://www.genome.jp/entry/K14235" xr:uid="{1BAD4BCB-0BDA-4AA8-B5A9-CA00718B1691}"/>
    <hyperlink ref="E2418" r:id="rId1408" display="https://www.genome.jp/entry/K14235" xr:uid="{DA8CB899-4B49-49EA-AE55-F6481E40B6F4}"/>
    <hyperlink ref="E2419" r:id="rId1409" display="https://www.genome.jp/entry/K14235" xr:uid="{C3AC124B-0AC1-423E-8DA9-80C74EA1D208}"/>
    <hyperlink ref="E2420" r:id="rId1410" display="https://www.genome.jp/entry/K14236" xr:uid="{7CFF9F0B-5AC0-4D1F-B4F7-FFECEDD04461}"/>
    <hyperlink ref="E2421" r:id="rId1411" display="https://www.genome.jp/entry/K14236" xr:uid="{BD15C0C8-1CE9-462F-8AC3-515A3E34527D}"/>
    <hyperlink ref="E2422" r:id="rId1412" display="https://www.genome.jp/entry/K14236" xr:uid="{A2534527-9BB8-4AFE-87F8-3EB44B1C471F}"/>
    <hyperlink ref="E2423" r:id="rId1413" display="https://www.genome.jp/entry/K14236" xr:uid="{855A6C0F-8318-4493-BF74-54521DC0ED87}"/>
    <hyperlink ref="E2424" r:id="rId1414" display="https://www.genome.jp/entry/K14236" xr:uid="{686A5B58-D2DA-460E-B2EB-ED2B2EC63B33}"/>
    <hyperlink ref="E2425" r:id="rId1415" display="https://www.genome.jp/entry/K14236" xr:uid="{4893250E-AFFA-4EF0-8EF5-6944453D22DC}"/>
    <hyperlink ref="E2426" r:id="rId1416" display="https://www.genome.jp/entry/K14236" xr:uid="{DC50EEDC-71B9-40E5-B9E8-539B5582B2E4}"/>
    <hyperlink ref="E2427" r:id="rId1417" display="https://www.genome.jp/entry/K14236" xr:uid="{DADA0E2C-0E4F-4745-A40D-6843885E4386}"/>
    <hyperlink ref="E2428" r:id="rId1418" display="https://www.genome.jp/entry/K14236" xr:uid="{80CA16CB-537B-4602-8B8A-83CDC78E3911}"/>
    <hyperlink ref="E2429" r:id="rId1419" display="https://www.genome.jp/entry/K14236" xr:uid="{AB9963F8-CC52-4113-9815-279114687DBE}"/>
    <hyperlink ref="E2430" r:id="rId1420" display="https://www.genome.jp/entry/K14236" xr:uid="{E87C797D-0CDC-4278-9B74-D707DD042027}"/>
    <hyperlink ref="E2431" r:id="rId1421" display="https://www.genome.jp/entry/K14236" xr:uid="{B3379527-8DC8-49EB-8A1A-5CE1825C1A38}"/>
    <hyperlink ref="E2432" r:id="rId1422" display="https://www.genome.jp/entry/K14236" xr:uid="{77A3CC03-25A0-45D7-AE82-9BF2D2D0D57C}"/>
    <hyperlink ref="E2433" r:id="rId1423" display="https://www.genome.jp/entry/K14236" xr:uid="{AC23B486-2770-44F3-9FF2-76C8214D6673}"/>
    <hyperlink ref="E2434" r:id="rId1424" display="https://www.genome.jp/entry/K14236" xr:uid="{F82640D0-AAD5-41DB-82A9-BD56D1A571FF}"/>
    <hyperlink ref="E2435" r:id="rId1425" display="https://www.genome.jp/entry/K14237" xr:uid="{8BAE54F0-DD4D-4A25-9873-AFE098EF997A}"/>
    <hyperlink ref="E2436" r:id="rId1426" display="https://www.genome.jp/entry/K14237" xr:uid="{63B67D9F-A150-42F9-AF04-B25CC673D7DF}"/>
    <hyperlink ref="E2437" r:id="rId1427" display="https://www.genome.jp/entry/K14237" xr:uid="{E2050A5F-6AF9-47B3-8585-E9D17F0FC01D}"/>
    <hyperlink ref="E2438" r:id="rId1428" display="https://www.genome.jp/entry/K14237" xr:uid="{6A0043F9-16B3-4471-93F4-CCF276520931}"/>
    <hyperlink ref="E2439" r:id="rId1429" display="https://www.genome.jp/entry/K14237" xr:uid="{90202BB6-3E9B-42CE-8040-5E0D8E6370C4}"/>
    <hyperlink ref="E2440" r:id="rId1430" display="https://www.genome.jp/entry/K14237" xr:uid="{8A312BE8-5963-47D8-B87C-1D18BEE82400}"/>
    <hyperlink ref="E2441" r:id="rId1431" display="https://www.genome.jp/entry/K14237" xr:uid="{46AF639C-2D5D-4C1E-80D1-FAC6F7A5E04A}"/>
    <hyperlink ref="E2442" r:id="rId1432" display="https://www.genome.jp/entry/K14237" xr:uid="{28514268-E0F5-4230-8CAF-759797C2ED0D}"/>
    <hyperlink ref="E2443" r:id="rId1433" display="https://www.genome.jp/entry/K14237" xr:uid="{696C9F68-B010-4D33-9594-CC5701399681}"/>
    <hyperlink ref="E2444" r:id="rId1434" display="https://www.genome.jp/entry/K14237" xr:uid="{A56F0146-1368-43D7-AD82-AD937CB1E6D8}"/>
    <hyperlink ref="E2445" r:id="rId1435" display="https://www.genome.jp/entry/K14237" xr:uid="{EF4BD9F6-86A0-4775-B596-C1C4237E15BD}"/>
    <hyperlink ref="E2446" r:id="rId1436" display="https://www.genome.jp/entry/K14237" xr:uid="{5A3635A8-6DCD-4974-A6A8-C0B1C0925575}"/>
    <hyperlink ref="E2447" r:id="rId1437" display="https://www.genome.jp/entry/K14237" xr:uid="{C1221066-C9E8-464F-9D6F-9A7FAF1DB0B7}"/>
    <hyperlink ref="E2448" r:id="rId1438" display="https://www.genome.jp/entry/K14237" xr:uid="{DAAF3ADF-CD1F-40C1-96D1-B9BD2602976A}"/>
    <hyperlink ref="E2449" r:id="rId1439" display="https://www.genome.jp/entry/K14237" xr:uid="{D057E948-2338-41DD-9B8A-9A407676C39F}"/>
    <hyperlink ref="E2450" r:id="rId1440" display="https://www.genome.jp/entry/K14237" xr:uid="{C1D29F05-A814-435B-9C77-4AD3D914A508}"/>
    <hyperlink ref="E2451" r:id="rId1441" display="https://www.genome.jp/entry/K14237" xr:uid="{112A8960-434A-4A29-BDCF-F3CED26D2576}"/>
    <hyperlink ref="E2452" r:id="rId1442" display="https://www.genome.jp/entry/K14237" xr:uid="{6187382D-D190-46A0-B5F5-11BDF7E0F39A}"/>
    <hyperlink ref="E2453" r:id="rId1443" display="https://www.genome.jp/entry/K14237" xr:uid="{3F548BD0-85A7-4F91-A6C5-BEC6BB9DBB05}"/>
    <hyperlink ref="E2454" r:id="rId1444" display="https://www.genome.jp/entry/K14237" xr:uid="{9D72D5F7-F66D-4A1A-BD5D-AD97EEFAF461}"/>
    <hyperlink ref="E2455" r:id="rId1445" display="https://www.genome.jp/entry/K14237" xr:uid="{7EAE2FDE-EAF7-4775-A53E-2E6342741D06}"/>
    <hyperlink ref="E2456" r:id="rId1446" display="https://www.genome.jp/entry/K14237" xr:uid="{2697366F-5518-49EF-96CB-D183ED512272}"/>
    <hyperlink ref="E2457" r:id="rId1447" display="https://www.genome.jp/entry/K14237" xr:uid="{A40587A6-1094-4FD6-8F85-2DDB1D8734B9}"/>
    <hyperlink ref="E2458" r:id="rId1448" display="https://www.genome.jp/entry/K14237" xr:uid="{07147908-E09D-49F5-B8F1-9E2ADD9A7622}"/>
    <hyperlink ref="E2459" r:id="rId1449" display="https://www.genome.jp/entry/K14237" xr:uid="{F5964309-27DB-42C3-AD46-6CBFCB402511}"/>
    <hyperlink ref="E2460" r:id="rId1450" display="https://www.genome.jp/entry/K14237" xr:uid="{5C6E2A67-9CCF-4258-80AF-3F028432875C}"/>
    <hyperlink ref="E2461" r:id="rId1451" display="https://www.genome.jp/entry/K14237" xr:uid="{D8F9BA11-29CD-4521-8817-6C7416418037}"/>
    <hyperlink ref="E2462" r:id="rId1452" display="https://www.genome.jp/entry/K14237" xr:uid="{32FAF334-F72F-453F-BF2F-DE07EB267AAE}"/>
    <hyperlink ref="E2463" r:id="rId1453" display="https://www.genome.jp/entry/K14237" xr:uid="{B88790E4-53CA-4ED7-BA38-E2BD7B4449B0}"/>
    <hyperlink ref="E2464" r:id="rId1454" display="https://www.genome.jp/entry/K14237" xr:uid="{6C2C3FB1-C93D-4ACD-BA94-7E5EB4413148}"/>
    <hyperlink ref="E2465" r:id="rId1455" display="https://www.genome.jp/entry/K14237" xr:uid="{1019911C-B620-4304-9E0E-D8AECB5AD746}"/>
    <hyperlink ref="E2466" r:id="rId1456" display="https://www.genome.jp/entry/K14237" xr:uid="{82C1545B-985D-4A1B-9AE4-0840C5101FC8}"/>
    <hyperlink ref="E2467" r:id="rId1457" display="https://www.genome.jp/entry/K14237" xr:uid="{EE3A1C95-2519-4DDE-BC90-C79FDFB63712}"/>
    <hyperlink ref="E2468" r:id="rId1458" display="https://www.genome.jp/entry/K14237" xr:uid="{321043BC-D948-4BAD-BE1D-220A74566C3F}"/>
    <hyperlink ref="E2025" r:id="rId1459" display="https://www.genome.jp/entry/K14221" xr:uid="{C9D86CE7-A1D5-47F1-BAF2-990A70C21696}"/>
    <hyperlink ref="E2026" r:id="rId1460" display="https://www.genome.jp/entry/K14221" xr:uid="{82D32F67-216B-470D-8AEC-17213EB3EE56}"/>
    <hyperlink ref="E2027" r:id="rId1461" display="https://www.genome.jp/entry/K14221" xr:uid="{D5E9CCCD-0533-46DC-AA2F-249B1B048A25}"/>
    <hyperlink ref="E2028" r:id="rId1462" display="https://www.genome.jp/entry/K14221" xr:uid="{BAD1695F-87E6-4D71-9C50-EC702EF842E7}"/>
    <hyperlink ref="E2029" r:id="rId1463" display="https://www.genome.jp/entry/K14221" xr:uid="{62B9E953-03C1-4700-A773-321CF9C82F6F}"/>
    <hyperlink ref="E2030" r:id="rId1464" display="https://www.genome.jp/entry/K14221" xr:uid="{C7A85DDE-062E-47F2-9134-E177A2945616}"/>
    <hyperlink ref="E2031" r:id="rId1465" display="https://www.genome.jp/entry/K14221" xr:uid="{779123E8-C0D8-4D05-906A-2FCD4C991A93}"/>
    <hyperlink ref="E2032" r:id="rId1466" display="https://www.genome.jp/entry/K14221" xr:uid="{934A3B22-091D-4628-A519-4F1609EC9E54}"/>
    <hyperlink ref="E2033" r:id="rId1467" display="https://www.genome.jp/entry/K14221" xr:uid="{8D61011C-5535-4A0D-8924-AFDBF10A3A5A}"/>
    <hyperlink ref="E2034" r:id="rId1468" display="https://www.genome.jp/entry/K14221" xr:uid="{EF8E0E7B-6F17-44E9-82A3-C3F6A6121258}"/>
    <hyperlink ref="E2035" r:id="rId1469" display="https://www.genome.jp/entry/K14221" xr:uid="{33F9E146-E4E4-4A79-9D08-7640C4D30977}"/>
    <hyperlink ref="E2036" r:id="rId1470" display="https://www.genome.jp/entry/K14221" xr:uid="{4BAB34DF-C703-486D-8687-CA75C4BF5529}"/>
    <hyperlink ref="E2037" r:id="rId1471" display="https://www.genome.jp/entry/K14221" xr:uid="{EBE812DE-F3BC-45E4-AA5D-92F9A5E3F97A}"/>
    <hyperlink ref="E2038" r:id="rId1472" display="https://www.genome.jp/entry/K14221" xr:uid="{411CD6B4-D834-4BE4-A3B9-14E351F5A326}"/>
    <hyperlink ref="E2039" r:id="rId1473" display="https://www.genome.jp/entry/K14221" xr:uid="{CA80FB79-7BCE-4948-B054-33692CCACBD7}"/>
    <hyperlink ref="E2040" r:id="rId1474" display="https://www.genome.jp/entry/K14221" xr:uid="{B8F8EAEC-B223-4CDF-9C32-BB24753CA5A6}"/>
    <hyperlink ref="E2041" r:id="rId1475" display="https://www.genome.jp/entry/K14221" xr:uid="{97F6094A-3642-4740-9A7F-A2E080ABFC78}"/>
    <hyperlink ref="E2042" r:id="rId1476" display="https://www.genome.jp/entry/K14221" xr:uid="{72E3A74B-3C05-4499-8CF4-09B9D88F3300}"/>
    <hyperlink ref="E2043" r:id="rId1477" display="https://www.genome.jp/entry/K14221" xr:uid="{C7DE3842-E2A8-4598-900A-4C79AC864365}"/>
    <hyperlink ref="E2044" r:id="rId1478" display="https://www.genome.jp/entry/K14221" xr:uid="{784737C0-0C68-4C2C-B75B-3C8ED9271F63}"/>
    <hyperlink ref="E2045" r:id="rId1479" display="https://www.genome.jp/entry/K14221" xr:uid="{87110692-3AE7-42FC-BCF7-0AE3D4A36CE7}"/>
    <hyperlink ref="E2046" r:id="rId1480" display="https://www.genome.jp/entry/K14221" xr:uid="{55256BC0-6153-454D-8F9A-8F652E59852A}"/>
    <hyperlink ref="E2047" r:id="rId1481" display="https://www.genome.jp/entry/K14221" xr:uid="{A068E375-813E-411E-89CD-79D195AF5B9C}"/>
    <hyperlink ref="E2048" r:id="rId1482" display="https://www.genome.jp/entry/K14221" xr:uid="{E76D7A4C-1CEC-41D2-A980-2E15DE16FE7F}"/>
    <hyperlink ref="E2049" r:id="rId1483" display="https://www.genome.jp/entry/K14221" xr:uid="{B8EA92C8-B6B8-4EED-835E-3218890474A4}"/>
    <hyperlink ref="E2050" r:id="rId1484" display="https://www.genome.jp/entry/K14221" xr:uid="{C9A2DA42-B2C8-475D-8269-A73A8F6A478C}"/>
    <hyperlink ref="E2051" r:id="rId1485" display="https://www.genome.jp/entry/K14221" xr:uid="{CA086C4E-80B2-4824-AA54-E4F69227A6DA}"/>
    <hyperlink ref="E2052" r:id="rId1486" display="https://www.genome.jp/entry/K14221" xr:uid="{36F6E5B8-2E56-49A9-8E5D-2F1DBCC708ED}"/>
    <hyperlink ref="E1918" r:id="rId1487" display="https://www.genome.jp/entry/K05643" xr:uid="{B1C6305A-3106-4E7D-A856-EA17E8D6FEB2}"/>
    <hyperlink ref="E1919" r:id="rId1488" display="https://www.genome.jp/entry/K05657" xr:uid="{F6385D01-793C-454A-AEE9-4A2F9C537C44}"/>
    <hyperlink ref="E1826" r:id="rId1489" display="https://www.genome.jp/entry/7.6.2.2" xr:uid="{F70DC776-EA97-4EC9-9592-AF1DD41B1D77}"/>
    <hyperlink ref="E1827" r:id="rId1490" display="https://www.genome.jp/entry/7.6.2.2" xr:uid="{9328D3C3-063C-4918-8D00-0E2302B400C3}"/>
    <hyperlink ref="E1828" r:id="rId1491" display="https://www.genome.jp/entry/7.6.2.2" xr:uid="{A33201C3-47C1-4A4A-9458-1B76EEF96D06}"/>
    <hyperlink ref="E1829" r:id="rId1492" display="https://www.genome.jp/entry/7.6.2.2" xr:uid="{2A4643E1-5F9E-4991-AC10-9A64765B0D33}"/>
    <hyperlink ref="E1920" r:id="rId1493" display="https://www.genome.jp/entry/K05662" xr:uid="{4D2E3323-7A72-474E-9F32-BC04409AA358}"/>
    <hyperlink ref="E1837" r:id="rId1494" display="https://www.genome.jp/entry/7.6.2.3" xr:uid="{4A2BD6A5-9805-4FA2-A2C7-259D4232A063}"/>
    <hyperlink ref="E1834" r:id="rId1495" display="https://www.genome.jp/entry/7.6.2.3" xr:uid="{6C276676-873E-4E4E-A265-E9B6F6709474}"/>
    <hyperlink ref="E1831" r:id="rId1496" display="https://www.genome.jp/entry/7.6.2.3" xr:uid="{09DFFFC5-AB5D-4A08-89F9-30B44A8A19BB}"/>
    <hyperlink ref="E1830" r:id="rId1497" display="https://www.genome.jp/entry/7.6.2.3" xr:uid="{6C735C24-144E-4640-A5DE-E66C8DBD3017}"/>
    <hyperlink ref="E1833" r:id="rId1498" display="https://www.genome.jp/entry/7.6.2.3" xr:uid="{4783B47D-57D7-4BE6-B113-0E7C1DAD0523}"/>
    <hyperlink ref="E1835" r:id="rId1499" display="https://www.genome.jp/entry/7.6.2.3" xr:uid="{28A544C2-24ED-41D6-AD6D-E1E85ED15D04}"/>
    <hyperlink ref="E1836" r:id="rId1500" display="https://www.genome.jp/entry/7.6.2.3" xr:uid="{41039837-7F52-401F-A585-87034E4EF491}"/>
    <hyperlink ref="E1832" r:id="rId1501" display="https://www.genome.jp/entry/7.6.2.3" xr:uid="{36C85278-526B-4255-8CB0-C4A2D11DF455}"/>
    <hyperlink ref="E1838" r:id="rId1502" display="https://www.genome.jp/entry/7.6.2.4" xr:uid="{7D659C9B-4A36-4F07-B42E-617AA6200E62}"/>
    <hyperlink ref="E1839" r:id="rId1503" display="https://www.genome.jp/entry/7.6.2.4" xr:uid="{1DC9AA25-2E4B-4FBC-9219-DE291A55308C}"/>
    <hyperlink ref="E1923" r:id="rId1504" display="https://www.genome.jp/entry/K08711" xr:uid="{9AACCAB7-691F-4256-8F48-ED7DC735BA24}"/>
    <hyperlink ref="E1922" r:id="rId1505" display="https://www.genome.jp/entry/K08711" xr:uid="{BA878E27-2897-4E75-AFBA-EE795552790A}"/>
    <hyperlink ref="E1921" r:id="rId1506" display="https://www.genome.jp/entry/K08711" xr:uid="{E7FE02BC-D0F9-438D-B813-D11AA8752F38}"/>
    <hyperlink ref="E1924" r:id="rId1507" display="https://www.genome.jp/entry/K08711" xr:uid="{F241319B-3252-43ED-8C75-711FDF17D128}"/>
    <hyperlink ref="E1925" r:id="rId1508" display="https://www.genome.jp/entry/K08712" xr:uid="{BCA06F88-3657-4E5D-8515-94B6E793575B}"/>
    <hyperlink ref="E1891" r:id="rId1509" display="https://www.genome.jp/entry/K03115" xr:uid="{2C6FAFD1-3627-4EB2-84C4-CA1884808375}"/>
    <hyperlink ref="E1892" r:id="rId1510" display="https://www.genome.jp/entry/K03115" xr:uid="{AD5C515C-7D61-4FA8-85D3-29149C75D676}"/>
    <hyperlink ref="E813" r:id="rId1511" display="https://www.genome.jp/entry/2.7.11.1" xr:uid="{CF002C5D-70B5-4924-A794-93593CFB7BD2}"/>
    <hyperlink ref="E818" r:id="rId1512" display="https://www.genome.jp/entry/2.7.11.1" xr:uid="{6A5DC07E-B520-4D39-BCB9-C659100F6E6E}"/>
    <hyperlink ref="E2471" r:id="rId1513" display="https://www.genome.jp/entry/K14483" xr:uid="{7E16EE63-77AB-4B6F-B11A-3FF9E5CA5087}"/>
    <hyperlink ref="E2472" r:id="rId1514" display="https://www.genome.jp/entry/K14483" xr:uid="{01C3B3EC-6F71-45CC-8A7D-7830E6A6ED83}"/>
    <hyperlink ref="E2470" r:id="rId1515" display="https://www.genome.jp/entry/K14483" xr:uid="{2672DFDC-A880-4AE0-9737-79905D538815}"/>
    <hyperlink ref="E2007" r:id="rId1516" display="https://www.genome.jp/entry/K14220" xr:uid="{F1042606-DACB-45AE-B7A0-1CAE069D23DD}"/>
    <hyperlink ref="E1757" r:id="rId1517" display="https://enzyme.expasy.org/EC/6.3.5.-" xr:uid="{8B569E1A-4DC4-4BCE-B086-215BC1835C53}"/>
    <hyperlink ref="E1677" r:id="rId1518" display="https://enzyme.expasy.org/EC/6.1.1.1" xr:uid="{A5FA3B50-B398-4190-BD2A-91B99B2012B0}"/>
    <hyperlink ref="E955" r:id="rId1519" display="https://enzyme.expasy.org/EC/3.-.-.-" xr:uid="{3C9C1DBE-E5A4-4F14-B9FC-B3ED1F880AC4}"/>
    <hyperlink ref="E481" r:id="rId1520" display="https://enzyme.expasy.org/EC/2.3.2.23" xr:uid="{41D9618D-A7C0-40ED-9295-C56E44CD98AA}"/>
    <hyperlink ref="E960" r:id="rId1521" display="https://enzyme.expasy.org/EC/3.1.-.-" xr:uid="{80D96CE7-6753-43CF-92E0-EEF7AF67D9BD}"/>
    <hyperlink ref="E482" r:id="rId1522" display="https://enzyme.expasy.org/EC/2.3.2.23" xr:uid="{8896F229-7134-4285-8A4D-9C34C874C707}"/>
    <hyperlink ref="E1254" r:id="rId1523" display="https://enzyme.expasy.org/EC/3.4.23.-" xr:uid="{DC51459E-EEE0-415F-B636-B05769802E1D}"/>
    <hyperlink ref="E801" r:id="rId1524" display="https://enzyme.expasy.org/EC/2.7.11.1" xr:uid="{68902561-5485-4C32-B3D7-4C0B613A4657}"/>
    <hyperlink ref="E1021" r:id="rId1525" display="https://enzyme.expasy.org/EC/3.1.2.-" xr:uid="{6A409E89-90E4-4485-8CF2-DEC6E02CEF17}"/>
    <hyperlink ref="E802" r:id="rId1526" display="https://enzyme.expasy.org/EC/2.7.11.1" xr:uid="{E9804F72-A817-4E76-9059-E1DB9759B291}"/>
    <hyperlink ref="E401" r:id="rId1527" display="https://enzyme.expasy.org/EC/2.3.1.-" xr:uid="{F7E9B0BC-2F1E-4D58-9C6B-62A91DB68696}"/>
    <hyperlink ref="E1198" r:id="rId1528" display="https://enzyme.expasy.org/EC/3.4.-.-" xr:uid="{75E43E86-E7EA-4D53-8AFE-11AE6F6CB009}"/>
    <hyperlink ref="E1345" r:id="rId1529" display="https://enzyme.expasy.org/EC/3.6.4.10" xr:uid="{18C7FEDC-050A-4434-A8DF-FF401CE5F48F}"/>
    <hyperlink ref="H1751" r:id="rId1530" xr:uid="{6C96F1E4-CDA2-462D-B240-AB9597097992}"/>
    <hyperlink ref="G1751" r:id="rId1531" xr:uid="{FE8D2821-A886-4938-98A5-B9A041797E3A}"/>
    <hyperlink ref="G8" r:id="rId1532" xr:uid="{3166515A-2DB3-4DFA-BF18-ED64BA414DFD}"/>
    <hyperlink ref="E803" r:id="rId1533" display="https://enzyme.expasy.org/EC/2.7.11.1" xr:uid="{995558CE-0B02-4986-8E52-0EA314FEF2D4}"/>
    <hyperlink ref="E359" r:id="rId1534" display="https://enzyme.expasy.org/EC/2.1.1.244" xr:uid="{21627829-0125-4BF5-BAD4-8B2FB3419978}"/>
    <hyperlink ref="E1489" r:id="rId1535" display="https://enzyme.expasy.org/EC/3.6.5.3" xr:uid="{8A7D5B6B-3336-4FBA-9237-4A113297C625}"/>
    <hyperlink ref="E1071" r:id="rId1536" display="https://enzyme.expasy.org/EC/3.1.3.16" xr:uid="{D86B0F03-5EDD-4F25-922A-73C039388074}"/>
    <hyperlink ref="E402" r:id="rId1537" display="https://enzyme.expasy.org/EC/2.3.1.-" xr:uid="{4E268B3A-15A4-4429-BFF9-79914F0E7BC5}"/>
    <hyperlink ref="E1819" r:id="rId1538" display="https://enzyme.expasy.org/EC/7.2.2.3" xr:uid="{75D3A74F-946C-4D32-9E47-E30524F25635}"/>
    <hyperlink ref="E1347" r:id="rId1539" display="https://enzyme.expasy.org/EC/3.6.4.12" xr:uid="{981DCCAA-E401-4437-A323-FE9AFC1FE0D7}"/>
    <hyperlink ref="E1194" r:id="rId1540" display="https://enzyme.expasy.org/EC/3.3.2.10" xr:uid="{41B47B3F-23D2-4C78-AB7F-F98832B6D9F8}"/>
    <hyperlink ref="E305" r:id="rId1541" display="https://enzyme.expasy.org/EC/1.6.99.1" xr:uid="{6AD39791-20E3-41EB-84EC-3FBEEA50AF12}"/>
    <hyperlink ref="E99" r:id="rId1542" display="https://www.brenda-enzymes.org/enzyme.php?ecno=1.1.3.20&amp;UniProtAcc=Q6CEP8&amp;OrganismID=1122" xr:uid="{F7C63EED-CF13-49ED-A59E-EE9D85D7ED10}"/>
    <hyperlink ref="E599" r:id="rId1543" display="https://www.brenda-enzymes.org/enzyme.php?ecno=2.4.1.232&amp;UniProtAcc=Q6C286&amp;OrganismID=1122" xr:uid="{63DB8CAB-04DF-4FC7-BC4F-841855F63B23}"/>
    <hyperlink ref="E1481" r:id="rId1544" display="https://www.brenda-enzymes.org/enzyme.php?ecno=3.6.4.7&amp;UniProtAcc=Q6C0L7&amp;OrganismID=1122" xr:uid="{AD445C3E-C531-438F-8A7A-AF35A46BB839}"/>
    <hyperlink ref="G14" r:id="rId1545" xr:uid="{103386AC-DBEE-4C57-B9A5-CC52C44712DC}"/>
    <hyperlink ref="E14" r:id="rId1546" display="https://www.kegg.jp/entry/1.1.1.1" xr:uid="{2838A02E-E5C3-4EE6-A927-128EF7EBE608}"/>
    <hyperlink ref="G9" r:id="rId1547" xr:uid="{4405BA98-C99F-4AFE-BEAD-5474DAFB7276}"/>
    <hyperlink ref="G15" r:id="rId1548" xr:uid="{2F90EF13-1FDD-411F-8ED5-B293178EDDB4}"/>
    <hyperlink ref="E15" r:id="rId1549" display="https://www.kegg.jp/entry/1.1.1.1" xr:uid="{3414F5A0-89C9-4A45-AE20-7963B013D5F4}"/>
    <hyperlink ref="G10" r:id="rId1550" xr:uid="{CDB0CF2C-2FB6-4099-8016-6455F9A8A695}"/>
    <hyperlink ref="G16" r:id="rId1551" xr:uid="{48E71FFD-0883-4323-A5B2-A4A4B94EE21F}"/>
    <hyperlink ref="E16" r:id="rId1552" display="https://www.kegg.jp/entry/1.1.1.1" xr:uid="{E1FB4050-872B-4D2F-A795-9D0D5052A09F}"/>
    <hyperlink ref="G11" r:id="rId1553" xr:uid="{4673AF2F-F4A1-4C51-A64B-AA965A4EB447}"/>
    <hyperlink ref="G17" r:id="rId1554" xr:uid="{D8E2CBD2-E1EF-44E7-9727-39B054B42313}"/>
    <hyperlink ref="E17" r:id="rId1555" display="https://www.kegg.jp/entry/1.1.1.1" xr:uid="{BC23E49D-55F0-4F3B-8406-3987744ADD5B}"/>
    <hyperlink ref="G12" r:id="rId1556" xr:uid="{9F688A0B-AB09-4120-929A-3E103F429418}"/>
    <hyperlink ref="G18" r:id="rId1557" xr:uid="{01B7F3AD-D12B-4AB8-9493-069ACA6CE671}"/>
    <hyperlink ref="E18" r:id="rId1558" display="https://www.kegg.jp/entry/1.1.1.1" xr:uid="{3DA244C5-1A86-4EBD-BC08-85DBF4C495E9}"/>
    <hyperlink ref="G13" r:id="rId1559" xr:uid="{709E9A55-322D-4D10-86A7-E25BA0BF1FE9}"/>
    <hyperlink ref="G19" r:id="rId1560" xr:uid="{2586071B-977B-4C03-A807-587BDF5D1230}"/>
    <hyperlink ref="E19" r:id="rId1561" display="https://www.kegg.jp/entry/1.1.1.1" xr:uid="{908EB30E-84B9-4212-B3C0-079F64E71BFB}"/>
    <hyperlink ref="G20" r:id="rId1562" xr:uid="{C9BC0A89-1BD5-4055-BB8D-F36B508CDA80}"/>
    <hyperlink ref="H20" r:id="rId1563" xr:uid="{18403637-3A8D-4E3D-BAC1-829F7C4B40AF}"/>
    <hyperlink ref="H19" r:id="rId1564" xr:uid="{3D3A7F15-3BB4-4044-9947-8B776E398B3B}"/>
    <hyperlink ref="H13" r:id="rId1565" xr:uid="{826A3C01-4D5A-4FF8-8B83-B11A3416066A}"/>
    <hyperlink ref="H18" r:id="rId1566" xr:uid="{D1812C98-61AF-4A26-AEEC-F57D3F1B025E}"/>
    <hyperlink ref="H8" r:id="rId1567" xr:uid="{66C14D76-C6DF-4CEF-B831-CA40E482AC30}"/>
    <hyperlink ref="H14" r:id="rId1568" xr:uid="{D70C22F6-D03E-4C22-B7C1-6B953A14B02B}"/>
    <hyperlink ref="H9" r:id="rId1569" xr:uid="{034342F0-CA24-4568-BA31-127738505A27}"/>
    <hyperlink ref="H15" r:id="rId1570" xr:uid="{E9C98DE1-61D9-4B08-BA3C-1DB55102A626}"/>
    <hyperlink ref="H10" r:id="rId1571" xr:uid="{0E89B769-8883-4B3D-B30A-69AD95B2E06A}"/>
    <hyperlink ref="H16" r:id="rId1572" xr:uid="{3D44EF9D-EFE3-4242-8E7C-C1BBA546B627}"/>
    <hyperlink ref="H11" r:id="rId1573" xr:uid="{75E6C22F-C66D-4B64-AA80-FEB35D5CED62}"/>
    <hyperlink ref="H17" r:id="rId1574" xr:uid="{994DD37B-8320-4C8F-AB68-2D0110047FA9}"/>
    <hyperlink ref="H12" r:id="rId1575" xr:uid="{4BFD505A-7A1D-4362-A6A8-DFC66DB367E4}"/>
    <hyperlink ref="G22" r:id="rId1576" xr:uid="{7C2B918A-D6B4-430C-9312-DB7035123922}"/>
    <hyperlink ref="G21" r:id="rId1577" xr:uid="{BB2F431C-5008-45F7-9880-0CE68363550C}"/>
    <hyperlink ref="H21" r:id="rId1578" xr:uid="{27D600AA-9D95-449F-AE19-1ED07FD1DE57}"/>
    <hyperlink ref="H22" r:id="rId1579" xr:uid="{3826247F-10EF-4A76-A3BB-AA0A4684BB06}"/>
    <hyperlink ref="E32" r:id="rId1580" display="https://www.genome.jp/entry/1.1.1.170" xr:uid="{4CD70E47-4065-42AA-96E5-1FC691C55D6B}"/>
    <hyperlink ref="E52" r:id="rId1581" display="https://www.kegg.jp/entry/1.1.1.284" xr:uid="{10941098-8524-4727-B698-A4C64E69BFE8}"/>
    <hyperlink ref="E56" r:id="rId1582" display="https://www.genome.jp/entry/1.1.1.3" xr:uid="{690897EA-74D6-4BDA-866A-D8106DC47416}"/>
    <hyperlink ref="E58" r:id="rId1583" display="https://www.genome.jp/entry/1.1.1.302" xr:uid="{86E2E082-D067-40D4-BB85-DD12D3DD1DE0}"/>
    <hyperlink ref="E60" r:id="rId1584" display="https://www.genome.jp/entry/1.1.1.307" xr:uid="{FA8567BB-AE0D-44C4-9D6E-9054A1A65F48}"/>
    <hyperlink ref="E66" r:id="rId1585" display="https://www.genome.jp/entry/1.1.1.363" xr:uid="{9BEE6C19-B390-4E38-8B6F-040F65048555}"/>
    <hyperlink ref="E70" r:id="rId1586" display="https://www.genome.jp/entry/1.1.1.38" xr:uid="{0AB73EE3-7692-4C72-AAB8-B7515D9C1B2D}"/>
    <hyperlink ref="E72" r:id="rId1587" display="https://www.genome.jp/entry/1.1.1.381" xr:uid="{E9AA0061-E6FF-4153-A092-5FEFA6B57F5F}"/>
    <hyperlink ref="E71" r:id="rId1588" display="https://www.genome.jp/entry/1.1.1.381" xr:uid="{41ECBF5A-24D3-4664-BE6B-6020355EE357}"/>
    <hyperlink ref="E79" r:id="rId1589" display="https://www.genome.jp/entry/1.1.1.42" xr:uid="{B3D3F00C-6CE6-4C06-8BB4-33F03D5588F4}"/>
    <hyperlink ref="E78" r:id="rId1590" display="https://www.genome.jp/entry/1.1.1.42" xr:uid="{F0AC2171-F422-423E-953C-A770CA264A0A}"/>
    <hyperlink ref="E86" r:id="rId1591" display="https://www.genome.jp/entry/1.1.1.62" xr:uid="{28DC58DE-A4E6-4ED0-8C4A-31E4C45F6BA2}"/>
    <hyperlink ref="E90" r:id="rId1592" display="https://www.genome.jp/entry/1.1.1.85" xr:uid="{F74E33DD-F933-41F4-97DB-5F461BC15FA1}"/>
    <hyperlink ref="E89" r:id="rId1593" display="https://www.genome.jp/entry/1.1.1.85" xr:uid="{185F2E75-5DC1-4602-A9D3-9A51EF4ADDBD}"/>
    <hyperlink ref="E120" r:id="rId1594" display="https://www.genome.jp/entry/1.13.11.52" xr:uid="{5568FBC6-17C2-4A14-AAEA-E271F2660AB3}"/>
    <hyperlink ref="E130" r:id="rId1595" display="https://www.genome.jp/entry/K14228" xr:uid="{6A55FAEC-8032-449D-A32D-0095B350B09E}"/>
    <hyperlink ref="E128" r:id="rId1596" display="https://www.genome.jp/entry/K14228" xr:uid="{958E87E9-0EB6-4253-84BC-3735EC3D3F14}"/>
    <hyperlink ref="H132" r:id="rId1597" xr:uid="{24316B31-DF82-4B05-8579-2BFD48C2D929}"/>
    <hyperlink ref="E133" r:id="rId1598" display="https://www.genome.jp/entry/K14228" xr:uid="{12B672A2-B30F-451D-9C37-B9A97F730944}"/>
    <hyperlink ref="E131" r:id="rId1599" display="https://www.genome.jp/entry/K14228" xr:uid="{6E5290A1-56B0-4772-A9CD-D90B2897E884}"/>
    <hyperlink ref="E132" r:id="rId1600" display="https://www.genome.jp/entry/K14228" xr:uid="{AF888E35-CF45-4274-B7C5-0CB08F6F423B}"/>
    <hyperlink ref="G135" r:id="rId1601" xr:uid="{5046AEAB-188A-496A-8957-680E4EB5AEDF}"/>
    <hyperlink ref="E141" r:id="rId1602" display="https://www.genome.jp/entry/1.14.14.154" xr:uid="{D2738046-039B-4D50-AB3B-B474B23E6CF4}"/>
    <hyperlink ref="E142" r:id="rId1603" display="https://www.genome.jp/entry/1.14.14.154" xr:uid="{A7602594-F7E8-48E2-B5A8-9276672E72AA}"/>
    <hyperlink ref="E143" r:id="rId1604" display="https://www.genome.jp/entry/1.14.14.154" xr:uid="{859C5C04-CBF7-4F89-99DA-4293FCF639B9}"/>
    <hyperlink ref="E147" r:id="rId1605" display="https://www.genome.jp/entry/1.14.15.36" xr:uid="{9123CDA3-B1E5-4C6B-93CC-DBF4D2F00986}"/>
    <hyperlink ref="E148" r:id="rId1606" display="https://www.genome.jp/entry/1.14.15.36" xr:uid="{5D6F8B26-3068-4FFC-B777-149443DD66F7}"/>
    <hyperlink ref="E149" r:id="rId1607" display="https://www.genome.jp/entry/1.14.15.36" xr:uid="{6CB937CC-9F88-4AA7-8497-84D6D8061CD7}"/>
    <hyperlink ref="E159" r:id="rId1608" display="https://www.genome.jp/entry/1.14.19.6" xr:uid="{F443E2B4-22EE-4C5F-8949-A5F9D11E93F6}"/>
    <hyperlink ref="E188" r:id="rId1609" display="https://www.genome.jp/entry/1.17.99.9" xr:uid="{EF84C4BE-00CE-4289-833C-7E789C89F758}"/>
    <hyperlink ref="E189" r:id="rId1610" display="https://www.genome.jp/entry/1.17.99.9" xr:uid="{01F9EC98-4E6F-4091-B16C-86656B93A1C5}"/>
    <hyperlink ref="E195" r:id="rId1611" display="https://www.genome.jp/entry/1.2.1.16" xr:uid="{AB6BDEAA-60B7-445E-BBA4-DE064FA7FD53}"/>
    <hyperlink ref="E197" r:id="rId1612" display="https://www.genome.jp/entry/1.2.1.18" xr:uid="{DA619CB0-C5E4-4B5D-A826-B6233B19005E}"/>
    <hyperlink ref="G231" r:id="rId1613" xr:uid="{3B9D50C8-9EAB-4FB0-A058-1BC222DC1F6F}"/>
    <hyperlink ref="E253" r:id="rId1614" display="https://www.genome.jp/entry/1.3.8.6" xr:uid="{4DF7A1D4-84D0-4BBB-AD97-92E1317D60CD}"/>
    <hyperlink ref="E252" r:id="rId1615" display="https://www.genome.jp/entry/1.3.8.6" xr:uid="{0C0131C1-170D-4A67-8360-C28E13B1DFA6}"/>
    <hyperlink ref="E256" r:id="rId1616" display="https://www.genome.jp/entry/1.4.1.14" xr:uid="{EAE28C45-984E-49C9-805B-1C74E49930FA}"/>
    <hyperlink ref="E255" r:id="rId1617" display="https://www.genome.jp/entry/1.4.1.14" xr:uid="{558135B4-5A53-466B-8177-44F99F036E75}"/>
    <hyperlink ref="E268" r:id="rId1618" display="https://www.genome.jp/entry/1.4.3.5" xr:uid="{4D78B502-3944-4BCC-AF39-AB3DC0637A61}"/>
    <hyperlink ref="E269" r:id="rId1619" display="https://www.genome.jp/entry/1.4.3.5" xr:uid="{CF7DE282-2119-432E-AF38-327F6A5503D2}"/>
    <hyperlink ref="E274" r:id="rId1620" display="https://www.genome.jp/entry/1.5.1.2" xr:uid="{D25B2916-A532-4378-86BC-8614FECBD8CA}"/>
    <hyperlink ref="E284" r:id="rId1621" display="https://www.genome.jp/entry/1.5.3.17" xr:uid="{D70D20E7-6234-4433-AFED-C6C004B97C9F}"/>
    <hyperlink ref="E281" r:id="rId1622" display="https://www.genome.jp/entry/1.5.3.17" xr:uid="{83582B92-15A3-4BE1-8D41-EE61FB3FE185}"/>
    <hyperlink ref="E282" r:id="rId1623" display="https://www.genome.jp/entry/1.5.3.17" xr:uid="{C919B923-E6DE-46D4-A4E8-63F60F8F1288}"/>
    <hyperlink ref="E297" r:id="rId1624" display="https://www.genome.jp/entry/1.6.5.2" xr:uid="{909A6389-C42C-4631-B65C-736CD86FF4AE}"/>
    <hyperlink ref="E298" r:id="rId1625" display="https://www.genome.jp/entry/1.6.5.2" xr:uid="{4BF9363D-4CB7-4A9E-89EF-C9C8B10613E9}"/>
    <hyperlink ref="E299" r:id="rId1626" display="https://www.genome.jp/entry/1.6.5.2" xr:uid="{1A037B26-1317-495B-AA2F-0610F62CD53D}"/>
    <hyperlink ref="E300" r:id="rId1627" display="https://www.genome.jp/entry/1.6.5.2" xr:uid="{FC986168-6B33-49A3-9730-AAD1D36570F6}"/>
    <hyperlink ref="E301" r:id="rId1628" display="https://www.genome.jp/entry/1.6.5.2" xr:uid="{95CAC3B5-BE53-4AAC-B550-5E7407880426}"/>
    <hyperlink ref="E302" r:id="rId1629" display="https://www.genome.jp/entry/1.6.5.2" xr:uid="{CC77BCC7-8B69-4015-B33A-BF57E851E6DC}"/>
    <hyperlink ref="E342" r:id="rId1630" display="https://www.genome.jp/entry/2.1.1.107" xr:uid="{3FBABC85-37A2-4A5E-A17C-4A1B080D7247}"/>
    <hyperlink ref="E343" r:id="rId1631" display="https://www.genome.jp/entry/2.1.1.107" xr:uid="{861AF933-59B3-4266-9C19-24900C46343F}"/>
    <hyperlink ref="J359" r:id="rId1632" display="https://www.genome.jp/entry/C00021" xr:uid="{254CA940-3A28-4B64-A389-CECF2A8ADD6A}"/>
    <hyperlink ref="G371" r:id="rId1633" xr:uid="{DE74B5A3-330A-4791-BE7C-ED0BF1AF769A}"/>
    <hyperlink ref="G374" r:id="rId1634" xr:uid="{CEFCB2C3-C5CC-4795-8E38-CE9A4ABEAB56}"/>
    <hyperlink ref="E545" r:id="rId1635" display="https://www.genome.jp/entry/2.4.1.1" xr:uid="{F1951B78-2C58-49C0-8C01-058F5439870B}"/>
    <hyperlink ref="E546" r:id="rId1636" display="https://www.genome.jp/entry/2.4.1.109" xr:uid="{54DA5BA5-F052-4751-8557-94FA34F637AE}"/>
    <hyperlink ref="E550" r:id="rId1637" display="https://www.genome.jp/entry/2.4.1.109" xr:uid="{89248628-29F2-4F4C-9CFE-CB344C8C857E}"/>
    <hyperlink ref="E547" r:id="rId1638" display="https://www.genome.jp/entry/2.4.1.109" xr:uid="{09682163-932B-4297-A21C-C381E9344DB3}"/>
    <hyperlink ref="E551" r:id="rId1639" display="https://www.genome.jp/entry/2.4.1.109" xr:uid="{1C50F6DD-6986-46F6-A7BA-05819DF86490}"/>
    <hyperlink ref="E548" r:id="rId1640" display="https://www.genome.jp/entry/2.4.1.109" xr:uid="{3D174E60-42A0-4BA8-9ACF-14DE82B83394}"/>
    <hyperlink ref="E552" r:id="rId1641" display="https://www.genome.jp/entry/2.4.1.109" xr:uid="{90D200AD-8D2A-406C-A1A7-71670B62D196}"/>
    <hyperlink ref="E549" r:id="rId1642" display="https://www.genome.jp/entry/2.4.1.109" xr:uid="{854A43FA-C437-4932-9DB2-1CC5E29D7E76}"/>
    <hyperlink ref="E553" r:id="rId1643" display="https://www.genome.jp/entry/2.4.1.109" xr:uid="{B63C1A4C-0A50-4718-AAA9-AA9422560F91}"/>
    <hyperlink ref="E559" r:id="rId1644" display="https://www.genome.jp/entry/2.4.1.11" xr:uid="{55ADCD9C-67FB-4143-AB3D-6365F777777F}"/>
    <hyperlink ref="E563" r:id="rId1645" display="https://www.genome.jp/entry/2.4.1.123" xr:uid="{A1B3E30A-748F-4746-ACFD-B2B7B529EE3F}"/>
    <hyperlink ref="E565" r:id="rId1646" display="https://www.genome.jp/entry/2.4.1.131" xr:uid="{52C63431-06F4-4A33-9CB1-BE37B6911A23}"/>
    <hyperlink ref="E567" r:id="rId1647" display="https://www.genome.jp/entry/2.4.1.132" xr:uid="{B60A492A-7F78-40CE-9E35-B2E66EDD99FA}"/>
    <hyperlink ref="E570" r:id="rId1648" display="https://www.genome.jp/entry/2.4.1.141" xr:uid="{AB3AF6E2-081E-4AC3-8822-12003987EA26}"/>
    <hyperlink ref="E571" r:id="rId1649" display="https://www.genome.jp/entry/2.4.1.141" xr:uid="{2536AAFA-6F0E-4138-B597-172C3C10CFB8}"/>
    <hyperlink ref="H573" r:id="rId1650" xr:uid="{1CF1314F-DC3D-462A-8711-404683965C88}"/>
    <hyperlink ref="E573" r:id="rId1651" display="https://www.genome.jp/entry/2.4.1.142" xr:uid="{98584FDB-4FDF-473F-A5C4-18DBC2B22C5E}"/>
    <hyperlink ref="E576" r:id="rId1652" display="https://www.genome.jp/entry/2.4.1.15" xr:uid="{894C8EDA-370A-4F50-80E6-B08D888ECBF9}"/>
    <hyperlink ref="E577" r:id="rId1653" display="https://www.genome.jp/entry/2.4.1.15" xr:uid="{41EDDC73-A4D4-4362-AF0E-A3754EAE885B}"/>
    <hyperlink ref="E585" r:id="rId1654" display="https://www.genome.jp/entry/2.4.1.16" xr:uid="{2A49E2CC-CBC4-45A1-A933-D8C39DD16F1A}"/>
    <hyperlink ref="E586" r:id="rId1655" display="https://www.genome.jp/entry/2.4.1.16" xr:uid="{034B9781-E4C2-49E3-AB2D-7915E9303DEF}"/>
    <hyperlink ref="E587" r:id="rId1656" display="https://www.genome.jp/entry/2.4.1.16" xr:uid="{19B5B5D3-9029-4378-B8D6-84D5127B09D3}"/>
    <hyperlink ref="E588" r:id="rId1657" display="https://www.genome.jp/entry/2.4.1.16" xr:uid="{D6F04FD7-85A2-4B3E-A817-23FD9856D3B1}"/>
    <hyperlink ref="E589" r:id="rId1658" display="https://www.genome.jp/entry/2.4.1.16" xr:uid="{5767CE90-66FD-46CF-AD25-39E485C9C4FB}"/>
    <hyperlink ref="E590" r:id="rId1659" display="https://www.genome.jp/entry/2.4.1.16" xr:uid="{7598409F-38D2-48BB-830B-B4F2AD269324}"/>
    <hyperlink ref="E591" r:id="rId1660" display="https://www.genome.jp/entry/2.4.1.16" xr:uid="{7B494F84-19F3-42BD-B5E8-24FA28318EE7}"/>
    <hyperlink ref="E594" r:id="rId1661" display="https://www.genome.jp/entry/2.4.1.18" xr:uid="{83C79CFC-2E55-40D6-BFEC-377E68FAEEFA}"/>
    <hyperlink ref="E597" r:id="rId1662" display="https://www.genome.jp/entry/2.4.1.198" xr:uid="{94D78484-8B98-4850-9FD7-176C0F27FC88}"/>
    <hyperlink ref="E600" r:id="rId1663" display="https://www.genome.jp/entry/2.4.1.232" xr:uid="{7F9256B7-FC80-4B55-B9A6-CF8CE24E4FED}"/>
    <hyperlink ref="E601" r:id="rId1664" display="https://www.brenda-enzymes.org/enzyme.php?ecno=2.4.1.232&amp;UniProtAcc=Q6C286&amp;OrganismID=1122" xr:uid="{B1B2B451-166D-491B-9C9E-C8E503B09C80}"/>
    <hyperlink ref="E603" r:id="rId1665" display="https://www.genome.jp/entry/2.4.1.25" xr:uid="{8B8F871C-27D9-4F80-A7B5-22C686D039A1}"/>
    <hyperlink ref="E617" r:id="rId1666" display="https://www.genome.jp/entry/2.4.1.34" xr:uid="{87B10A58-72F0-4CE3-913D-CB1354A81A72}"/>
    <hyperlink ref="E618" r:id="rId1667" display="https://www.genome.jp/entry/2.4.1.34" xr:uid="{D9BF4E27-20D8-49A6-84CB-C4E36A66826D}"/>
    <hyperlink ref="E621" r:id="rId1668" display="https://www.genome.jp/entry/2.4.1.80" xr:uid="{C299A127-8371-42C7-B1A1-C5CF3BD198C3}"/>
    <hyperlink ref="E624" r:id="rId1669" display="https://www.genome.jp/entry/2.4.2.1" xr:uid="{A565E367-9380-4E85-879B-B9B0200D3CBF}"/>
    <hyperlink ref="H637" r:id="rId1670" xr:uid="{48E2BE13-AAA7-4BAB-863A-B70A59529BBF}"/>
    <hyperlink ref="E654" r:id="rId1671" display="https://www.genome.jp/entry/2.5.1.18" xr:uid="{3DD13BDE-20D0-45F1-AFF5-3165C6E9CEBD}"/>
    <hyperlink ref="E660" r:id="rId1672" display="https://www.genome.jp/entry/2.5.1.18" xr:uid="{59377FAE-2199-4C44-A954-16014F3C768E}"/>
    <hyperlink ref="E655" r:id="rId1673" display="https://www.genome.jp/entry/2.5.1.18" xr:uid="{DEAC736A-5C58-4094-B2B4-985C60FF666B}"/>
    <hyperlink ref="E661" r:id="rId1674" display="https://www.genome.jp/entry/2.5.1.18" xr:uid="{6B39FA06-E769-4D5C-8001-408A9C2FBAE6}"/>
    <hyperlink ref="E656" r:id="rId1675" display="https://www.genome.jp/entry/2.5.1.18" xr:uid="{ED3B0699-ECC1-4205-8D26-0F283E484B71}"/>
    <hyperlink ref="E662" r:id="rId1676" display="https://www.genome.jp/entry/2.5.1.18" xr:uid="{16A8D5C5-83F4-4B1A-8F29-49067881DC5D}"/>
    <hyperlink ref="E657" r:id="rId1677" display="https://www.genome.jp/entry/2.5.1.18" xr:uid="{C96D8233-FADE-4BB7-A999-169ADCC4F9DD}"/>
    <hyperlink ref="E663" r:id="rId1678" display="https://www.genome.jp/entry/2.5.1.18" xr:uid="{00DFE8B2-9C31-4D5A-B373-21081CB12988}"/>
    <hyperlink ref="E658" r:id="rId1679" display="https://www.genome.jp/entry/2.5.1.18" xr:uid="{8589E7AE-0988-41BF-AAFB-0A4BC7C73C94}"/>
    <hyperlink ref="E664" r:id="rId1680" display="https://www.genome.jp/entry/2.5.1.18" xr:uid="{0C3F093F-4D74-40C3-8F9F-027748E2D8D3}"/>
    <hyperlink ref="E659" r:id="rId1681" display="https://www.genome.jp/entry/2.5.1.18" xr:uid="{EB7930AF-F640-4F67-BF8C-5AA48F388AE3}"/>
    <hyperlink ref="E665" r:id="rId1682" display="https://www.genome.jp/entry/2.5.1.18" xr:uid="{E9B8A0C5-3190-43DA-901C-03B370661D9D}"/>
    <hyperlink ref="E667" r:id="rId1683" display="https://www.genome.jp/entry/2.5.1.21" xr:uid="{5509EE58-8B19-4D0B-96FC-C6F46ECD3255}"/>
    <hyperlink ref="E668" r:id="rId1684" display="https://www.genome.jp/entry/2.5.1.21" xr:uid="{E2174772-F3E7-4C88-ABD1-4327895D6A6D}"/>
    <hyperlink ref="E672" r:id="rId1685" display="https://www.genome.jp/entry/2.5.1.3" xr:uid="{47F0CC4E-0832-47AB-9ECD-CFFA15F3F1D3}"/>
    <hyperlink ref="E671" r:id="rId1686" display="https://www.genome.jp/entry/2.5.1.3" xr:uid="{4ABF5D9A-6AEC-412F-9D25-C3434C9B3431}"/>
    <hyperlink ref="H683" r:id="rId1687" xr:uid="{5CA305A8-8070-42B4-A997-C110E58DB2D9}"/>
    <hyperlink ref="E691" r:id="rId1688" display="https://www.genome.jp/entry/2.5.1.59" xr:uid="{CAE51475-7A37-4019-A7F0-293BE030895E}"/>
    <hyperlink ref="E722" r:id="rId1689" display="https://www.genome.jp/entry/2.6.1.52" xr:uid="{AD3A098E-F48D-4AD6-96F4-E1DA131055D4}"/>
    <hyperlink ref="E726" r:id="rId1690" display="https://www.genome.jp/entry/2.6.1.7" xr:uid="{A0CB6A59-F899-4DA1-93A9-D4C0B12B70D8}"/>
    <hyperlink ref="E727" r:id="rId1691" display="https://www.genome.jp/entry/2.6.1.7" xr:uid="{7CA057B5-5B7F-4169-81D9-51B9FE1FED21}"/>
    <hyperlink ref="E729" r:id="rId1692" display="https://www.genome.jp/entry/2.6.1.85" xr:uid="{3810D859-38E9-4424-AEEF-14A132FB2040}"/>
    <hyperlink ref="E731" r:id="rId1693" display="https://www.genome.jp/entry/2.6.1.85" xr:uid="{964AC8A7-B3B3-4C80-A522-F7AC7E74A9F3}"/>
    <hyperlink ref="E751" r:id="rId1694" display="https://www.genome.jp/entry/2.7.1.151" xr:uid="{B58943EE-35F6-4CB1-884D-2A6CD49597DF}"/>
    <hyperlink ref="E752" r:id="rId1695" display="https://www.genome.jp/entry/2.7.1.151" xr:uid="{4D6332BE-648C-403C-BBD1-6CFD74018BA5}"/>
    <hyperlink ref="E781" r:id="rId1696" display="https://www.genome.jp/entry/2.7.1.48" xr:uid="{4A901CF9-E3A1-4543-87A4-7D37B9D98E6F}"/>
    <hyperlink ref="E782" r:id="rId1697" display="https://www.genome.jp/entry/2.7.1.48" xr:uid="{5A7FB859-4C15-4A34-86C2-6CD70A1BB93C}"/>
    <hyperlink ref="H861" r:id="rId1698" xr:uid="{5A955253-A2E6-4702-B3FB-B001B28406FD}"/>
    <hyperlink ref="E867" r:id="rId1699" display="https://www.genome.jp/entry/2.7.4.14" xr:uid="{A2C1C1BF-968B-427A-AEFE-AA002FEB890D}"/>
    <hyperlink ref="E865" r:id="rId1700" display="https://www.genome.jp/entry/2.7.4.14" xr:uid="{E67BEF07-25FC-4FC9-921E-9207E0F358AB}"/>
    <hyperlink ref="G915" r:id="rId1701" xr:uid="{91A2F4EB-EEA2-4A66-8F30-EB5A6275FF11}"/>
    <hyperlink ref="G924" r:id="rId1702" xr:uid="{2EE7ACB7-4E66-422C-A948-11FAA636CC14}"/>
    <hyperlink ref="G925" r:id="rId1703" xr:uid="{347D113E-D62A-4E98-B936-4A825D3F098F}"/>
    <hyperlink ref="G926" r:id="rId1704" xr:uid="{28356FE8-D742-44F3-AE0E-F40D0370D88C}"/>
    <hyperlink ref="G927" r:id="rId1705" xr:uid="{4BB3DFA9-8C21-4E70-A9BE-3BFEB27F4CAE}"/>
    <hyperlink ref="G928" r:id="rId1706" xr:uid="{2C492A71-E83C-4737-A66A-9F8CAF908248}"/>
    <hyperlink ref="G929" r:id="rId1707" xr:uid="{025EB93C-BE72-447E-B06A-DE18B607267F}"/>
    <hyperlink ref="G930" r:id="rId1708" xr:uid="{90191B89-59F0-47A2-B536-8E3503D6B93B}"/>
    <hyperlink ref="E937" r:id="rId1709" display="https://www.genome.jp/entry/2.7.8.15" xr:uid="{AC34D00C-6703-443B-AEDF-907EFD6C5422}"/>
    <hyperlink ref="H936" r:id="rId1710" xr:uid="{93E2376C-BCCC-4877-B296-543D19DF3403}"/>
    <hyperlink ref="E947" r:id="rId1711" display="https://www.genome.jp/entry/2.8.1.2" xr:uid="{235F1DEC-3E5D-4C26-BE00-870EEDCE4B7E}"/>
    <hyperlink ref="E948" r:id="rId1712" display="https://www.genome.jp/entry/2.8.1.2" xr:uid="{F32CBD0C-1CE8-453E-A1F5-1ACC14AD816C}"/>
    <hyperlink ref="E950" r:id="rId1713" display="https://www.genome.jp/entry/2.8.1.7" xr:uid="{47E46B02-E637-4CD3-8B71-7BE1C6BDBEDB}"/>
    <hyperlink ref="E952" r:id="rId1714" display="https://www.genome.jp/entry/2.8.1.7" xr:uid="{7052283B-8DF2-401C-AB77-96445FBE9F9A}"/>
    <hyperlink ref="E977" r:id="rId1715" display="https://www.genome.jp/entry/3.1.1.23" xr:uid="{C5081425-C055-46D1-B993-71EB878229D5}"/>
    <hyperlink ref="E1069" r:id="rId1716" display="https://www.genome.jp/entry/3.1.3.12" xr:uid="{47774087-31D8-4E59-9A73-5B7C60CD25F8}"/>
    <hyperlink ref="E1096" r:id="rId1717" display="https://www.genome.jp/entry/3.1.3.3" xr:uid="{34ADA7A9-5D19-4699-A897-E2E1875C6182}"/>
    <hyperlink ref="E1121" r:id="rId1718" display="https://www.genome.jp/entry/3.1.3.77" xr:uid="{BDB83D79-5252-4D10-9F8E-4177C57F6523}"/>
    <hyperlink ref="E1122" r:id="rId1719" display="https://www.genome.jp/entry/3.1.3.77" xr:uid="{B7874743-9AFC-4EC2-B6F7-BA5E6ADC69E9}"/>
    <hyperlink ref="H1126" r:id="rId1720" xr:uid="{DC21225A-3F24-4C89-88CB-7A1D5C1012ED}"/>
    <hyperlink ref="E1148" r:id="rId1721" display="https://www.genome.jp/entry/3.1.4.50" xr:uid="{0D5044E4-7DB4-42B6-8EF8-577389A9E34A}"/>
    <hyperlink ref="E1166" r:id="rId1722" display="https://www.genome.jp/entry/3.2.1.207" xr:uid="{A8603DD6-7076-49FE-827D-A36F33BA4B43}"/>
    <hyperlink ref="E1176" r:id="rId1723" display="https://www.genome.jp/entry/3.2.1.28" xr:uid="{1C7C4A60-9F89-48B7-9169-00BD51B0485E}"/>
    <hyperlink ref="E1276" r:id="rId1724" display="https://www.genome.jp/entry/3.5.1.41" xr:uid="{11E7F425-B279-4B7C-8C85-DA7CB8B6AD4E}"/>
    <hyperlink ref="E1281" r:id="rId1725" display="https://www.genome.jp/entry/3.5.1.89" xr:uid="{9F0CCC26-1EA8-4E86-B28F-1BF303FF56A1}"/>
    <hyperlink ref="E1304" r:id="rId1726" display="https://www.genome.jp/entry/3.5.4.5" xr:uid="{C24A35C0-AD98-4013-AFFC-BCC3E1690C81}"/>
    <hyperlink ref="E1308" r:id="rId1727" display="https://www.genome.jp/entry/3.5.99.2" xr:uid="{261F1C7E-589E-4CF9-A1F1-737193620621}"/>
    <hyperlink ref="E1321" r:id="rId1728" display="https://www.genome.jp/entry/3.6.1.22" xr:uid="{FE09B51D-15A9-41C6-A357-9EF30F93CB6E}"/>
    <hyperlink ref="E1328" r:id="rId1729" display="https://www.genome.jp/entry/3.6.1.5" xr:uid="{468B1E8B-5C3F-49D3-902A-7E5A8FF09224}"/>
    <hyperlink ref="E1330" r:id="rId1730" display="https://www.genome.jp/entry/3.6.1.5" xr:uid="{329AD20D-E58C-452E-9BFC-0ECED23666E2}"/>
    <hyperlink ref="E1329" r:id="rId1731" display="https://www.genome.jp/entry/3.6.1.5" xr:uid="{9057AABE-DC14-48C8-A6E6-2B74DA900296}"/>
    <hyperlink ref="E1331" r:id="rId1732" display="https://www.genome.jp/entry/3.6.1.5" xr:uid="{370F0CB2-0699-4F39-A592-B8478E59C10B}"/>
    <hyperlink ref="E1336" r:id="rId1733" display="https://www.genome.jp/entry/3.6.1.66" xr:uid="{086FAECE-0087-4E48-8A9B-B514AB33FBBE}"/>
    <hyperlink ref="E1334" r:id="rId1734" display="https://www.genome.jp/entry/3.6.1.66" xr:uid="{1BC000CE-0306-4BF1-9DF3-24406C669107}"/>
    <hyperlink ref="E1361" r:id="rId1735" display="https://enzyme.expasy.org/EC/3.6.4.12" xr:uid="{A475D407-B397-4533-9BAC-D23C9FCD010B}"/>
    <hyperlink ref="F1347" r:id="rId1736" display="https://www.genome.jp/entry/5.6.2.3" xr:uid="{F7552101-BD0F-4993-A894-BF7136CFCE73}"/>
    <hyperlink ref="F1348" r:id="rId1737" display="https://www.genome.jp/entry/5.6.2.3" xr:uid="{657D56EE-8E9F-4211-9257-602975C961B0}"/>
    <hyperlink ref="F1349" r:id="rId1738" display="https://www.genome.jp/entry/5.6.2.3" xr:uid="{FD316946-C679-4D7D-B201-775D375D4709}"/>
    <hyperlink ref="F1350" r:id="rId1739" display="https://www.genome.jp/entry/5.6.2.3" xr:uid="{178E1D8B-0DE6-43F8-9B94-1B8EA6E727DC}"/>
    <hyperlink ref="F1351" r:id="rId1740" display="https://www.genome.jp/entry/5.6.2.3" xr:uid="{22350550-C2E2-49C7-8B5E-E9F2AE054FBE}"/>
    <hyperlink ref="F1352" r:id="rId1741" display="https://www.genome.jp/entry/5.6.2.3" xr:uid="{DE94AF89-3582-43E2-856A-69DE4E62081C}"/>
    <hyperlink ref="F1353" r:id="rId1742" display="https://www.genome.jp/entry/5.6.2.3" xr:uid="{B2C1DA66-CC65-416D-A8A3-7CBB2B0CACCB}"/>
    <hyperlink ref="F1354" r:id="rId1743" display="https://www.genome.jp/entry/5.6.2.3" xr:uid="{C448FF6A-28C8-41AF-8D25-1C8254FD9DB4}"/>
    <hyperlink ref="F1355" r:id="rId1744" display="https://www.genome.jp/entry/5.6.2.3" xr:uid="{3A72002C-686B-4450-8A01-0D36D99EC74D}"/>
    <hyperlink ref="F1356" r:id="rId1745" display="https://www.genome.jp/entry/5.6.2.3" xr:uid="{3D69F3BC-EE7A-455E-B6D3-256789CDF48C}"/>
    <hyperlink ref="F1357" r:id="rId1746" display="https://www.genome.jp/entry/5.6.2.3" xr:uid="{335A96A0-5EC4-476D-8D05-90EBA41BF346}"/>
    <hyperlink ref="F1358" r:id="rId1747" display="https://www.genome.jp/entry/5.6.2.3" xr:uid="{E5D963F5-F604-4F06-ABDD-8301DBB5EA66}"/>
    <hyperlink ref="F1359" r:id="rId1748" display="https://www.genome.jp/entry/5.6.2.3" xr:uid="{2FEB1AED-DEE5-43ED-B3B3-3266E55B6244}"/>
    <hyperlink ref="F1360" r:id="rId1749" display="https://www.genome.jp/entry/5.6.2.3" xr:uid="{5DA228B5-8D94-4F09-84EC-F8EA0E45E301}"/>
    <hyperlink ref="F1375" r:id="rId1750" display="https://www.genome.jp/entry/5.6.2.3" xr:uid="{52B3BA7C-52E2-4BBC-8130-38E63C33FDCE}"/>
    <hyperlink ref="F1376" r:id="rId1751" display="https://www.genome.jp/entry/5.6.2.3" xr:uid="{5D0506D8-D75D-4080-9A7F-CC0A2FBF0130}"/>
    <hyperlink ref="F1377" r:id="rId1752" display="https://www.genome.jp/entry/5.6.2.3" xr:uid="{98159C08-AB97-436A-9392-23618C2F778F}"/>
    <hyperlink ref="F1378" r:id="rId1753" display="https://www.genome.jp/entry/5.6.2.3" xr:uid="{3753874C-A348-44E2-B34A-ECFBDBD9D5F3}"/>
    <hyperlink ref="F1379" r:id="rId1754" display="https://www.genome.jp/entry/5.6.2.3" xr:uid="{3CE48EE8-892B-4476-8EE9-45F5F7C3818A}"/>
    <hyperlink ref="F1380" r:id="rId1755" display="https://www.genome.jp/entry/5.6.2.3" xr:uid="{D3666DA2-64EA-46BB-A74B-75095CF6290C}"/>
    <hyperlink ref="F1387" r:id="rId1756" display="https://www.genome.jp/entry/5.6.2.5" xr:uid="{22D3EAEC-2360-4321-A954-692250D2E5B5}"/>
    <hyperlink ref="F1410" r:id="rId1757" display="https://www.genome.jp/entry/5.6.2.6" xr:uid="{B9EAC3E6-04A9-4AE8-A199-6CB11DE3B3F5}"/>
    <hyperlink ref="F1433" r:id="rId1758" display="https://www.genome.jp/entry/5.6.2.7" xr:uid="{2CB84DFE-5183-4D56-AA71-5E20718AD2B8}"/>
    <hyperlink ref="F1388" r:id="rId1759" display="https://www.genome.jp/entry/5.6.2.5" xr:uid="{C07A9458-A980-430E-894A-4D7266603365}"/>
    <hyperlink ref="F1411" r:id="rId1760" display="https://www.genome.jp/entry/5.6.2.6" xr:uid="{25B66FF4-E1F4-4641-B2C9-97F2284F619E}"/>
    <hyperlink ref="F1434" r:id="rId1761" display="https://www.genome.jp/entry/5.6.2.7" xr:uid="{0FE7D4B1-48F9-495B-B8B2-2B46187E0067}"/>
    <hyperlink ref="F1389" r:id="rId1762" display="https://www.genome.jp/entry/5.6.2.5" xr:uid="{7C2F3D49-C99A-4248-B9F1-C6A90D459B4F}"/>
    <hyperlink ref="F1412" r:id="rId1763" display="https://www.genome.jp/entry/5.6.2.6" xr:uid="{FE3741A2-55AE-4C0C-BBF3-874900AE34B2}"/>
    <hyperlink ref="F1435" r:id="rId1764" display="https://www.genome.jp/entry/5.6.2.7" xr:uid="{23E1FDA3-5BD0-4000-9134-581EBFC307E5}"/>
    <hyperlink ref="F1390" r:id="rId1765" display="https://www.genome.jp/entry/5.6.2.5" xr:uid="{CC5943AB-B74E-4E99-8495-7D518E2A0397}"/>
    <hyperlink ref="F1413" r:id="rId1766" display="https://www.genome.jp/entry/5.6.2.6" xr:uid="{4B873E25-0AEA-40F0-9529-A1EDBCF18D9F}"/>
    <hyperlink ref="F1436" r:id="rId1767" display="https://www.genome.jp/entry/5.6.2.7" xr:uid="{9DE74BA5-359A-4DFC-B8F3-2383CDDFE805}"/>
    <hyperlink ref="F1391" r:id="rId1768" display="https://www.genome.jp/entry/5.6.2.5" xr:uid="{DFC746AB-D512-49B6-86B0-9FE8A02C8857}"/>
    <hyperlink ref="F1414" r:id="rId1769" display="https://www.genome.jp/entry/5.6.2.6" xr:uid="{EA684FF5-96ED-440C-BACC-A11555B8B39A}"/>
    <hyperlink ref="F1437" r:id="rId1770" display="https://www.genome.jp/entry/5.6.2.7" xr:uid="{F4F5768B-FC52-41DC-8C60-E7285DBFB0B9}"/>
    <hyperlink ref="F1392" r:id="rId1771" display="https://www.genome.jp/entry/5.6.2.5" xr:uid="{6A55C495-3AC6-43E0-86EB-B744DE490411}"/>
    <hyperlink ref="F1415" r:id="rId1772" display="https://www.genome.jp/entry/5.6.2.6" xr:uid="{6AD5EA1C-6DCD-4A11-956C-F64A6EE4C2B6}"/>
    <hyperlink ref="F1438" r:id="rId1773" display="https://www.genome.jp/entry/5.6.2.7" xr:uid="{1636CF8E-430C-4144-BE46-DEDF0CAF518C}"/>
    <hyperlink ref="F1393" r:id="rId1774" display="https://www.genome.jp/entry/5.6.2.5" xr:uid="{D00DBD7F-6026-4868-9D0C-22C5D975122A}"/>
    <hyperlink ref="F1416" r:id="rId1775" display="https://www.genome.jp/entry/5.6.2.6" xr:uid="{A51B7451-545B-44B4-9EBB-F92DDB0E2B20}"/>
    <hyperlink ref="F1439" r:id="rId1776" display="https://www.genome.jp/entry/5.6.2.7" xr:uid="{2445A893-534D-4C37-B0F6-438FCEC6E1C6}"/>
    <hyperlink ref="F1394" r:id="rId1777" display="https://www.genome.jp/entry/5.6.2.5" xr:uid="{67D9151B-1037-44EB-8175-DC8E431DE391}"/>
    <hyperlink ref="F1417" r:id="rId1778" display="https://www.genome.jp/entry/5.6.2.6" xr:uid="{186D0943-F98F-41A6-A6F3-EEADB33EE97D}"/>
    <hyperlink ref="F1440" r:id="rId1779" display="https://www.genome.jp/entry/5.6.2.7" xr:uid="{833E5E55-87EF-4C5A-89A3-AE8F8CE08B51}"/>
    <hyperlink ref="F1395" r:id="rId1780" display="https://www.genome.jp/entry/5.6.2.5" xr:uid="{27D3B395-2F93-43A7-A18C-F6685C7B668A}"/>
    <hyperlink ref="F1418" r:id="rId1781" display="https://www.genome.jp/entry/5.6.2.6" xr:uid="{361C9BD7-8DB9-486E-B828-BE898D06FA55}"/>
    <hyperlink ref="F1441" r:id="rId1782" display="https://www.genome.jp/entry/5.6.2.7" xr:uid="{EAABAE83-7073-4079-AC3D-26BD81CCDAC1}"/>
    <hyperlink ref="F1396" r:id="rId1783" display="https://www.genome.jp/entry/5.6.2.5" xr:uid="{8D084802-B524-483F-AAE6-CF7E0D36887E}"/>
    <hyperlink ref="F1419" r:id="rId1784" display="https://www.genome.jp/entry/5.6.2.6" xr:uid="{99A43D14-3881-4B38-8DC1-0F17B064B4A7}"/>
    <hyperlink ref="F1442" r:id="rId1785" display="https://www.genome.jp/entry/5.6.2.7" xr:uid="{7B8D35E8-8CA2-4198-87B7-8728A23F0605}"/>
    <hyperlink ref="F1397" r:id="rId1786" display="https://www.genome.jp/entry/5.6.2.5" xr:uid="{065AFE7B-AF48-4796-B01D-15E505BA9B0A}"/>
    <hyperlink ref="F1420" r:id="rId1787" display="https://www.genome.jp/entry/5.6.2.6" xr:uid="{2553A3D1-949A-47AE-9EE3-17F56EAA2FFB}"/>
    <hyperlink ref="F1443" r:id="rId1788" display="https://www.genome.jp/entry/5.6.2.7" xr:uid="{56F73B6F-D829-4895-8566-BC2D450846EA}"/>
    <hyperlink ref="F1398" r:id="rId1789" display="https://www.genome.jp/entry/5.6.2.5" xr:uid="{061E9D6D-A739-4266-B891-B9D10AF77639}"/>
    <hyperlink ref="F1421" r:id="rId1790" display="https://www.genome.jp/entry/5.6.2.6" xr:uid="{628BF3C8-A9A0-417C-88C7-BBCA3D6579F0}"/>
    <hyperlink ref="F1444" r:id="rId1791" display="https://www.genome.jp/entry/5.6.2.7" xr:uid="{3D6E1135-109E-479E-A7D7-83906E541504}"/>
    <hyperlink ref="F1399" r:id="rId1792" display="https://www.genome.jp/entry/5.6.2.5" xr:uid="{BE8D4F5B-44A0-4FA6-BF3D-310C55802049}"/>
    <hyperlink ref="F1422" r:id="rId1793" display="https://www.genome.jp/entry/5.6.2.6" xr:uid="{704ED997-7CE5-462F-8193-0102FCC98C59}"/>
    <hyperlink ref="F1445" r:id="rId1794" display="https://www.genome.jp/entry/5.6.2.7" xr:uid="{1B6D7B2D-A692-4399-94F2-A06861A504B9}"/>
    <hyperlink ref="F1400" r:id="rId1795" display="https://www.genome.jp/entry/5.6.2.5" xr:uid="{DE8781C2-1F31-4C57-9052-A88152AA5750}"/>
    <hyperlink ref="F1423" r:id="rId1796" display="https://www.genome.jp/entry/5.6.2.6" xr:uid="{2D97D927-8A65-46A7-8063-F43EE9D15D09}"/>
    <hyperlink ref="F1446" r:id="rId1797" display="https://www.genome.jp/entry/5.6.2.7" xr:uid="{E506B9F6-F070-4390-891B-0306E630962C}"/>
    <hyperlink ref="F1401" r:id="rId1798" display="https://www.genome.jp/entry/5.6.2.5" xr:uid="{E82BC591-EEBD-4ECA-80B9-B8C7B1553203}"/>
    <hyperlink ref="F1424" r:id="rId1799" display="https://www.genome.jp/entry/5.6.2.6" xr:uid="{DEE4CF0C-03FA-4C29-BEF1-E02A62C7C5FA}"/>
    <hyperlink ref="F1447" r:id="rId1800" display="https://www.genome.jp/entry/5.6.2.7" xr:uid="{60147AE2-6819-4560-BAFF-7C52526AEF4E}"/>
    <hyperlink ref="F1402" r:id="rId1801" display="https://www.genome.jp/entry/5.6.2.5" xr:uid="{0F56C2C4-F59C-4279-82F5-12D77E9D58F9}"/>
    <hyperlink ref="F1425" r:id="rId1802" display="https://www.genome.jp/entry/5.6.2.6" xr:uid="{6F585EE5-BF2C-4EBA-8B49-EF410F1BB741}"/>
    <hyperlink ref="F1448" r:id="rId1803" display="https://www.genome.jp/entry/5.6.2.7" xr:uid="{F180FEB5-FED3-4105-83E1-3D27447EED1E}"/>
    <hyperlink ref="F1403" r:id="rId1804" display="https://www.genome.jp/entry/5.6.2.5" xr:uid="{608C0050-1FF6-498B-9A1A-5108B90B7A0D}"/>
    <hyperlink ref="F1426" r:id="rId1805" display="https://www.genome.jp/entry/5.6.2.6" xr:uid="{945A9660-46BE-491F-A5DF-2FA0C14E3733}"/>
    <hyperlink ref="F1449" r:id="rId1806" display="https://www.genome.jp/entry/5.6.2.7" xr:uid="{0504150B-5329-451B-8E14-239DB38D7C5F}"/>
    <hyperlink ref="F1404" r:id="rId1807" display="https://www.genome.jp/entry/5.6.2.5" xr:uid="{4A77C708-60AA-4232-82A9-282D5C5461FC}"/>
    <hyperlink ref="F1427" r:id="rId1808" display="https://www.genome.jp/entry/5.6.2.6" xr:uid="{7791D82F-2FC9-4880-8763-B05182A89C3A}"/>
    <hyperlink ref="F1450" r:id="rId1809" display="https://www.genome.jp/entry/5.6.2.7" xr:uid="{92066DC9-9E6D-4968-8830-0B903A5F30A2}"/>
    <hyperlink ref="F1405" r:id="rId1810" display="https://www.genome.jp/entry/5.6.2.5" xr:uid="{0A533DE0-B37A-486C-BBBD-56B07C3DE7CB}"/>
    <hyperlink ref="F1428" r:id="rId1811" display="https://www.genome.jp/entry/5.6.2.6" xr:uid="{9FED246D-934B-41EA-A5E1-477B2C1827A6}"/>
    <hyperlink ref="F1451" r:id="rId1812" display="https://www.genome.jp/entry/5.6.2.7" xr:uid="{C649991C-23E5-4223-BA88-32D3BB112E21}"/>
    <hyperlink ref="F1406" r:id="rId1813" display="https://www.genome.jp/entry/5.6.2.5" xr:uid="{8D6F9430-5DC8-43A4-A88E-3C84C759649B}"/>
    <hyperlink ref="F1429" r:id="rId1814" display="https://www.genome.jp/entry/5.6.2.6" xr:uid="{C146AC11-370D-4F0D-A5AB-C3259AC5734D}"/>
    <hyperlink ref="F1452" r:id="rId1815" display="https://www.genome.jp/entry/5.6.2.7" xr:uid="{92A58B3E-9CEF-4F7D-A9B4-7D12C6263FAE}"/>
    <hyperlink ref="F1407" r:id="rId1816" display="https://www.genome.jp/entry/5.6.2.5" xr:uid="{968A74C9-DFD5-454A-AC1A-AC7033E7491B}"/>
    <hyperlink ref="F1430" r:id="rId1817" display="https://www.genome.jp/entry/5.6.2.6" xr:uid="{30458597-1697-4177-8C52-D0D24F2FD017}"/>
    <hyperlink ref="F1453" r:id="rId1818" display="https://www.genome.jp/entry/5.6.2.7" xr:uid="{8F585B78-A6A7-4918-9EF2-2A063AA6C63A}"/>
    <hyperlink ref="F1408" r:id="rId1819" display="https://www.genome.jp/entry/5.6.2.5" xr:uid="{CD75ACE8-EFA6-4D86-9CA4-CD844BF849DB}"/>
    <hyperlink ref="F1431" r:id="rId1820" display="https://www.genome.jp/entry/5.6.2.6" xr:uid="{D3C1254D-2202-40F6-BB8D-A7165A95B4E8}"/>
    <hyperlink ref="F1454" r:id="rId1821" display="https://www.genome.jp/entry/5.6.2.7" xr:uid="{596D281A-D0DC-4BFD-87BB-71F41DCEC09B}"/>
    <hyperlink ref="F1409" r:id="rId1822" display="https://www.genome.jp/entry/5.6.2.5" xr:uid="{FC0C0D55-6D09-4C66-B09A-0123A6BC1DEF}"/>
    <hyperlink ref="F1432" r:id="rId1823" display="https://www.genome.jp/entry/5.6.2.6" xr:uid="{CD087C2D-C751-480E-BC1F-B3FAD93ACF91}"/>
    <hyperlink ref="F1455" r:id="rId1824" display="https://www.genome.jp/entry/5.6.2.7" xr:uid="{01FE7087-D2E2-48B6-85FE-C6E1AD10DA83}"/>
    <hyperlink ref="F1456" r:id="rId1825" display="https://www.genome.jp/entry/5.6.2.5" xr:uid="{10F2B5D9-5E01-44D0-92A0-CC7934D7C481}"/>
    <hyperlink ref="F1464" r:id="rId1826" display="https://www.genome.jp/entry/5.6.2.6" xr:uid="{E1634436-6743-4556-B671-8FD81CB21A3F}"/>
    <hyperlink ref="F1472" r:id="rId1827" display="https://www.genome.jp/entry/5.6.2.7" xr:uid="{37C89E12-19C0-46B0-88FC-6D5C24C09C80}"/>
    <hyperlink ref="F1457" r:id="rId1828" display="https://www.genome.jp/entry/5.6.2.5" xr:uid="{1B3709A5-FDCC-4037-A70E-A11FF1345DA0}"/>
    <hyperlink ref="F1465" r:id="rId1829" display="https://www.genome.jp/entry/5.6.2.6" xr:uid="{1603C0AA-AB42-4286-B5D1-19726E4BE481}"/>
    <hyperlink ref="F1473" r:id="rId1830" display="https://www.genome.jp/entry/5.6.2.7" xr:uid="{C5446365-4CEB-4C04-A1E2-7B5FEA15CBF6}"/>
    <hyperlink ref="F1458" r:id="rId1831" display="https://www.genome.jp/entry/5.6.2.5" xr:uid="{C3AE92A2-20DF-494E-843C-38951343BC5C}"/>
    <hyperlink ref="F1466" r:id="rId1832" display="https://www.genome.jp/entry/5.6.2.6" xr:uid="{7219BC9C-B3A3-41ED-939E-E96CAE88E927}"/>
    <hyperlink ref="F1474" r:id="rId1833" display="https://www.genome.jp/entry/5.6.2.7" xr:uid="{A0BC9106-15E5-49CE-8148-4CE2879B03E3}"/>
    <hyperlink ref="F1459" r:id="rId1834" display="https://www.genome.jp/entry/5.6.2.5" xr:uid="{5C1E4DD9-FB4F-4C86-94F2-F2B69E6F34CA}"/>
    <hyperlink ref="F1467" r:id="rId1835" display="https://www.genome.jp/entry/5.6.2.6" xr:uid="{ED97EC0A-79F4-4EDB-A2AB-A4C0D86D0148}"/>
    <hyperlink ref="F1475" r:id="rId1836" display="https://www.genome.jp/entry/5.6.2.7" xr:uid="{394C5CEF-E93A-46D9-B1A0-8FDE3F26B0FD}"/>
    <hyperlink ref="F1460" r:id="rId1837" display="https://www.genome.jp/entry/5.6.2.5" xr:uid="{297BF343-16C0-4EC7-AD9D-DD7F1885B14D}"/>
    <hyperlink ref="F1468" r:id="rId1838" display="https://www.genome.jp/entry/5.6.2.6" xr:uid="{B6CCF616-5CB7-496D-A6D6-68691B2FF544}"/>
    <hyperlink ref="F1476" r:id="rId1839" display="https://www.genome.jp/entry/5.6.2.7" xr:uid="{75984D0D-CE27-4D43-B0C8-901831F7F8D1}"/>
    <hyperlink ref="F1461" r:id="rId1840" display="https://www.genome.jp/entry/5.6.2.5" xr:uid="{638C818A-9FF9-49C7-996A-027C266AA876}"/>
    <hyperlink ref="F1469" r:id="rId1841" display="https://www.genome.jp/entry/5.6.2.6" xr:uid="{3CBA1BDC-C4FD-4967-AEF4-4C7DDBD008E9}"/>
    <hyperlink ref="F1477" r:id="rId1842" display="https://www.genome.jp/entry/5.6.2.7" xr:uid="{A22024AD-51B1-4829-AD13-2532B5B98C5F}"/>
    <hyperlink ref="F1462" r:id="rId1843" display="https://www.genome.jp/entry/5.6.2.5" xr:uid="{31229B11-9663-47D2-A913-F24A859949CD}"/>
    <hyperlink ref="F1470" r:id="rId1844" display="https://www.genome.jp/entry/5.6.2.6" xr:uid="{94870162-D24B-46E7-8B1B-769D713444F1}"/>
    <hyperlink ref="F1478" r:id="rId1845" display="https://www.genome.jp/entry/5.6.2.7" xr:uid="{CE8286AC-B03F-4EB2-841B-C4CA1A9D579C}"/>
    <hyperlink ref="F1463" r:id="rId1846" display="https://www.genome.jp/entry/5.6.2.5" xr:uid="{095641E2-8F0D-49C1-9F07-FFA2AFF29409}"/>
    <hyperlink ref="F1471" r:id="rId1847" display="https://www.genome.jp/entry/5.6.2.6" xr:uid="{87A2C318-E04D-41F6-A910-185689449BC5}"/>
    <hyperlink ref="F1479" r:id="rId1848" display="https://www.genome.jp/entry/5.6.2.7" xr:uid="{315B89E9-5975-4BBD-80D9-F53DC947D02A}"/>
    <hyperlink ref="H1499" r:id="rId1849" xr:uid="{5CFD824A-239E-496A-8CE6-F248F46989AA}"/>
    <hyperlink ref="E1513" r:id="rId1850" display="https://www.genome.jp/entry/4.1.2.48" xr:uid="{9E8E0BA3-C8F1-4007-8A34-73530E220066}"/>
    <hyperlink ref="I1521" r:id="rId1851" display="https://www.genome.jp/entry/C11355" xr:uid="{4CC9A5C7-CEE1-43DF-9C2C-E6A81F36240D}"/>
    <hyperlink ref="I1522" r:id="rId1852" display="https://www.genome.jp/entry/C11355" xr:uid="{921F949F-C9B9-4122-8720-B98AE39E20DD}"/>
    <hyperlink ref="I1523" r:id="rId1853" display="https://www.genome.jp/entry/C00356" xr:uid="{926F1236-93D8-4AC0-8FE7-A955B927FDA6}"/>
    <hyperlink ref="I1529" r:id="rId1854" display="https://www.genome.jp/entry/C00944" xr:uid="{2061CDB9-531C-43D5-806B-7304DBB535E9}"/>
    <hyperlink ref="H1534" r:id="rId1855" xr:uid="{298EEBF0-52D5-4E0B-B701-13D76C985217}"/>
    <hyperlink ref="E1536" r:id="rId1856" display="https://www.genome.jp/entry/4.2.1.17" xr:uid="{868518AF-38E2-4CA4-8A22-7719C8207F75}"/>
    <hyperlink ref="I1539" r:id="rId1857" display="https://www.genome.jp/entry/C00149" xr:uid="{4C65F0EB-4493-422F-86BF-B55ABEF43E24}"/>
    <hyperlink ref="E1541" r:id="rId1858" display="https://www.genome.jp/entry/4.2.1.20" xr:uid="{DC25F4A4-1757-4ED6-8A46-B13F06C871A5}"/>
    <hyperlink ref="E1540" r:id="rId1859" display="https://www.genome.jp/entry/4.2.1.20" xr:uid="{2C1ACB42-71E9-4178-8B64-ACCD42BC8895}"/>
    <hyperlink ref="I1541" r:id="rId1860" display="https://www.genome.jp/entry/C03506" xr:uid="{EFC1E90E-DE52-460B-923A-EA69B31DD706}"/>
    <hyperlink ref="E1546" r:id="rId1861" display="https://www.genome.jp/entry/4.2.1.3" xr:uid="{9495C4EA-DEA2-492F-AE06-96215553B6FE}"/>
    <hyperlink ref="E1547" r:id="rId1862" display="https://www.genome.jp/entry/4.2.1.3" xr:uid="{50558A1F-A9FD-466E-B371-014EB7B8A66E}"/>
    <hyperlink ref="I1546" r:id="rId1863" display="https://www.genome.jp/entry/C00158" xr:uid="{C8341ACE-8069-45C3-92AD-06EEB2577C4E}"/>
    <hyperlink ref="I1547" r:id="rId1864" display="https://www.genome.jp/entry/C00311" xr:uid="{395157A7-3369-450C-82D4-6380CFBD619A}"/>
    <hyperlink ref="E1549" r:id="rId1865" display="https://www.genome.jp/entry/4.2.1.33" xr:uid="{BBAC7D0D-1239-478C-AD3D-543CDBE52F31}"/>
    <hyperlink ref="E1548" r:id="rId1866" display="https://www.genome.jp/entry/4.2.1.33" xr:uid="{3279EDF4-D40B-40E0-B1D7-88EB918FA432}"/>
    <hyperlink ref="I1550" r:id="rId1867" display="https://www.genome.jp/entry/C04411" xr:uid="{C5595FD9-C0F5-4668-A642-B293D6821C56}"/>
    <hyperlink ref="J1550" r:id="rId1868" display="https://www.genome.jp/entry/C02504" xr:uid="{852FE955-7AA6-4922-A660-92D75AE45EE5}"/>
    <hyperlink ref="I1549" r:id="rId1869" display="https://www.genome.jp/entry/C04411" xr:uid="{D7E4AC48-8390-4788-B4EB-9E553C72C31C}"/>
    <hyperlink ref="I1548" r:id="rId1870" display="https://www.genome.jp/entry/C02504" xr:uid="{FC7806DD-4D79-4A13-9516-8B39EFAA9CB3}"/>
    <hyperlink ref="I1567" r:id="rId1871" display="https://www.genome.jp/entry/C00065" xr:uid="{79D2FF7F-0553-46F6-A664-2FDBE416AF07}"/>
    <hyperlink ref="I1569" r:id="rId1872" display="https://www.genome.jp/entry/C00065" xr:uid="{4A096AD5-FF7A-483C-9C1B-A939B1C0D06F}"/>
    <hyperlink ref="I1573" r:id="rId1873" display="https://www.genome.jp/entry/C02218" xr:uid="{5C18F98B-3761-4769-86CB-FCE2F77209E5}"/>
    <hyperlink ref="J1573" r:id="rId1874" display="https://www.genome.jp/entry/C20904" xr:uid="{1FC5DB06-1C57-4FA2-9D79-F3060F2F156D}"/>
    <hyperlink ref="I1568" r:id="rId1875" display="https://www.genome.jp/entry/C00065" xr:uid="{1C0995DE-E7EF-42A1-8AD0-4921CB3BB0C0}"/>
    <hyperlink ref="I1570" r:id="rId1876" display="https://www.genome.jp/entry/C00065" xr:uid="{DEBFF6E8-6E1D-41D0-8508-B25A12E863E7}"/>
    <hyperlink ref="I1574" r:id="rId1877" display="https://www.genome.jp/entry/C02218" xr:uid="{81845142-E971-480A-A941-304D5AC4D854}"/>
    <hyperlink ref="J1574" r:id="rId1878" display="https://www.genome.jp/entry/C20904" xr:uid="{99AABB96-64B6-4D00-B98A-C8A83B5D2157}"/>
    <hyperlink ref="E1569" r:id="rId1879" display="https://www.genome.jp/entry/4.3.1.17" xr:uid="{A00187DC-A93C-4AE1-B9B7-A01AA0B8B7A9}"/>
    <hyperlink ref="E1573" r:id="rId1880" display="https://www.genome.jp/entry/4.3.1.17" xr:uid="{66AC53D6-FC98-449D-9774-947EC6CA3497}"/>
    <hyperlink ref="E1571" r:id="rId1881" display="https://www.genome.jp/entry/4.3.1.17" xr:uid="{C0BBC569-E155-499D-8409-24932C0FA4F0}"/>
    <hyperlink ref="E1570" r:id="rId1882" display="https://www.genome.jp/entry/4.3.1.17" xr:uid="{AD554502-BE38-4D60-9510-9436B83E0437}"/>
    <hyperlink ref="E1574" r:id="rId1883" display="https://www.genome.jp/entry/4.3.1.17" xr:uid="{C415772F-4CC5-42D7-BF3B-3FF10F1B6C38}"/>
    <hyperlink ref="E1572" r:id="rId1884" display="https://www.genome.jp/entry/4.3.1.17" xr:uid="{641DA75C-6C21-4D7E-B7A2-83F77443E53B}"/>
    <hyperlink ref="I1576" r:id="rId1885" display="https://www.genome.jp/entry/C00188" xr:uid="{BDB27583-F8F0-4A4A-A868-2963AE5EC33F}"/>
    <hyperlink ref="I1582" r:id="rId1886" display="https://www.genome.jp/entry/C17234" xr:uid="{C663E5D6-3533-4EB6-87C2-ACBE88D5254E}"/>
    <hyperlink ref="J1582" r:id="rId1887" display="https://www.genome.jp/entry/C20905" xr:uid="{E52FEECE-2E24-492F-91C2-9D40A3054827}"/>
    <hyperlink ref="I1577" r:id="rId1888" display="https://www.genome.jp/entry/C00188" xr:uid="{A3B6B07B-CD3F-4CD7-990E-60217704E92E}"/>
    <hyperlink ref="I1583" r:id="rId1889" display="https://www.genome.jp/entry/C17234" xr:uid="{EFAF28A0-18BE-42FC-9460-94BCBF5FCF17}"/>
    <hyperlink ref="J1583" r:id="rId1890" display="https://www.genome.jp/entry/C20905" xr:uid="{140295E1-17C5-4F74-B9FF-3E523D057E67}"/>
    <hyperlink ref="I1578" r:id="rId1891" display="https://www.genome.jp/entry/C00188" xr:uid="{0BC9A3E1-B6EF-44C2-A7AD-D772797219B8}"/>
    <hyperlink ref="I1584" r:id="rId1892" display="https://www.genome.jp/entry/C17234" xr:uid="{90D625A6-9F22-4C7F-A55A-6C95A40430F4}"/>
    <hyperlink ref="J1584" r:id="rId1893" display="https://www.genome.jp/entry/C20905" xr:uid="{336A0E5D-02E3-4A22-AAB0-D16238DF01F0}"/>
    <hyperlink ref="E1582" r:id="rId1894" display="https://www.genome.jp/entry/4.3.1.19" xr:uid="{2BE40B35-5558-4EF6-9F65-D3287CB6CDAA}"/>
    <hyperlink ref="E1579" r:id="rId1895" display="https://www.genome.jp/entry/4.3.1.19" xr:uid="{E607BE8A-9EC3-4B76-A929-B4360AC7839D}"/>
    <hyperlink ref="E1583" r:id="rId1896" display="https://www.genome.jp/entry/4.3.1.19" xr:uid="{2F5E459E-A3AC-4429-81A4-409C459062E4}"/>
    <hyperlink ref="E1580" r:id="rId1897" display="https://www.genome.jp/entry/4.3.1.19" xr:uid="{E1FC3D37-6A01-4092-B586-5C4127D0EFBB}"/>
    <hyperlink ref="E1584" r:id="rId1898" display="https://www.genome.jp/entry/4.3.1.19" xr:uid="{8D2AEB98-1920-4B4D-ADE5-77C0D6C9FCED}"/>
    <hyperlink ref="E1581" r:id="rId1899" display="https://www.genome.jp/entry/4.3.1.19" xr:uid="{A47A70D9-67DE-475B-B120-84FF99588675}"/>
    <hyperlink ref="E1586" r:id="rId1900" display="https://www.genome.jp/entry/4.3.2.10" xr:uid="{7C6241DD-519D-41A9-87AF-D2CED1AAB0A5}"/>
    <hyperlink ref="E1588" r:id="rId1901" display="https://www.genome.jp/entry/4.3.2.10" xr:uid="{A11E22C9-EFBE-4C69-94DC-8156EBB39B3D}"/>
    <hyperlink ref="E1590" r:id="rId1902" display="https://www.genome.jp/entry/4.3.2.2" xr:uid="{8E710B20-DEC1-4520-B2DB-206BAE3494C5}"/>
    <hyperlink ref="I1592" r:id="rId1903" display="https://www.genome.jp/entry/C00051" xr:uid="{2825792B-0B43-4D3A-ABA8-3CAA152C6428}"/>
    <hyperlink ref="E1593" r:id="rId1904" display="https://www.genome.jp/entry/4.3.3.6" xr:uid="{3423B2DE-6B87-4B59-A64C-BF6E19454AC1}"/>
    <hyperlink ref="E1595" r:id="rId1905" display="https://www.genome.jp/entry/4.3.3.6" xr:uid="{3E167F9A-BD13-4B8F-8912-98B3ABF66FFA}"/>
    <hyperlink ref="E1594" r:id="rId1906" display="https://www.genome.jp/entry/4.3.3.6" xr:uid="{D59FBF57-0212-4BED-9862-70286D00A63D}"/>
    <hyperlink ref="E1596" r:id="rId1907" display="https://www.genome.jp/entry/4.3.3.6" xr:uid="{EDC7378E-D24D-40A1-9C55-9A2C320893C4}"/>
    <hyperlink ref="E1600" r:id="rId1908" display="https://www.genome.jp/entry/4.4.1.1" xr:uid="{638049A4-BB07-49E1-A8D6-E15B5B1ECA0D}"/>
    <hyperlink ref="E1606" r:id="rId1909" display="https://www.genome.jp/entry/4.4.1.36" xr:uid="{93223789-AB46-4022-89B4-37094AE77ADC}"/>
    <hyperlink ref="E1608" r:id="rId1910" display="https://www.genome.jp/entry/4.4.1.36" xr:uid="{FDA71F0D-9D28-4157-BC1B-01B96BFC1D30}"/>
    <hyperlink ref="E1607" r:id="rId1911" display="https://www.genome.jp/entry/4.4.1.36" xr:uid="{E7D39C3E-C53E-4B37-B541-611E72253D14}"/>
    <hyperlink ref="E1609" r:id="rId1912" display="https://www.genome.jp/entry/4.4.1.36" xr:uid="{CDF9CE61-071E-4212-96C1-23B6DBFBE8F1}"/>
    <hyperlink ref="H1610" r:id="rId1913" xr:uid="{11ABCBE7-356D-452E-BF29-0D2C7F4AB8C8}"/>
    <hyperlink ref="I1627" r:id="rId1914" display="https://www.kegg.jp/entry/C00267" xr:uid="{E098E016-2839-436D-8748-E036253C8179}"/>
    <hyperlink ref="J1627" r:id="rId1915" display="https://www.kegg.jp/entry/C00221" xr:uid="{713E3477-77A3-4EE2-B489-DC69D63C7245}"/>
    <hyperlink ref="I1629" r:id="rId1916" display="https://www.genome.jp/entry/C20483" xr:uid="{FD969997-4D53-4E24-9B3D-977C259385B1}"/>
    <hyperlink ref="J1629" r:id="rId1917" display="https://www.genome.jp/entry/C04899" xr:uid="{F8682BA4-54D3-4470-AE0B-369D3F02BA21}"/>
    <hyperlink ref="I1647" r:id="rId1918" display="https://www.genome.jp/entry/C04896" xr:uid="{58B838DE-6C91-488F-8BC2-093C156B55B4}"/>
    <hyperlink ref="J1647" r:id="rId1919" display="https://www.genome.jp/entry/C04916" xr:uid="{6B855F97-990D-43DF-8E9C-DC394285287D}"/>
    <hyperlink ref="I1648" r:id="rId1920" display="https://www.genome.jp/entry/C04188" xr:uid="{2C96B01D-5ED7-4B9C-AA8E-3602112AC206}"/>
    <hyperlink ref="J1648" r:id="rId1921" display="https://www.genome.jp/entry/C04582" xr:uid="{178CD082-F9DE-414C-B552-49AB00F18750}"/>
    <hyperlink ref="I1649" r:id="rId1922" display="https://www.genome.jp/entry/C04302" xr:uid="{4C30A516-0DB3-4931-BE97-1C220EBF038A}"/>
    <hyperlink ref="J1649" r:id="rId1923" display="https://www.genome.jp/entry/C01302" xr:uid="{AE173337-F429-4C3C-913B-4A9DC341C319}"/>
    <hyperlink ref="I1650" r:id="rId1924" display="https://www.genome.jp/entry/C00117" xr:uid="{76CD641C-51FB-4927-B371-04898B920716}"/>
    <hyperlink ref="J1650" r:id="rId1925" display="https://www.genome.jp/entry/C00199" xr:uid="{68A7A971-ABAB-443F-8CD7-784985E56B86}"/>
    <hyperlink ref="I1651" r:id="rId1926" display="https://www.genome.jp/entry/C00117" xr:uid="{36AB5A9B-564B-4712-BE49-32DF8B20C94E}"/>
    <hyperlink ref="J1651" r:id="rId1927" display="https://www.genome.jp/entry/C00199" xr:uid="{D5EDAA09-6DA3-4A9E-B6C4-BA586CC18DE4}"/>
    <hyperlink ref="I1652" r:id="rId1928" display="https://www.genome.jp/entry/C00275" xr:uid="{145DA8B8-9BD7-4DA4-A665-C5133AA596D0}"/>
    <hyperlink ref="J1652" r:id="rId1929" display="https://www.genome.jp/entry/C00085" xr:uid="{5D36374D-BA1C-4A11-81E0-BCA0929BDA17}"/>
    <hyperlink ref="I1654" r:id="rId1930" display="https://www.genome.jp/entry/C00129" xr:uid="{84245669-CA06-44AD-A29C-1E122472B440}"/>
    <hyperlink ref="J1654" r:id="rId1931" display="https://www.genome.jp/entry/C00235" xr:uid="{D0BE4E8C-B9AC-490D-8429-E510507DCD8C}"/>
    <hyperlink ref="I1658" r:id="rId1932" display="https://www.genome.jp/entry/C00631" xr:uid="{37AD0243-329D-4C3E-8F26-68CF2B772B7C}"/>
    <hyperlink ref="J1658" r:id="rId1933" display="https://www.genome.jp/entry/C00197" xr:uid="{22339C1B-AE09-4CA9-8FE5-893B1612974F}"/>
    <hyperlink ref="E1657" r:id="rId1934" display="https://www.kegg.jp/entry/5.4.2.11" xr:uid="{020169E9-7859-474D-BC97-1D27F668E8B4}"/>
    <hyperlink ref="I1659" r:id="rId1935" display="https://www.kegg.jp/entry/C00103" xr:uid="{CDDD3C0F-E53F-423F-B910-D7B207FC414B}"/>
    <hyperlink ref="J1659" r:id="rId1936" display="https://www.kegg.jp/entry/C00092" xr:uid="{0B9C0EC0-DF4D-4D06-B8D5-1588AA9F27E6}"/>
    <hyperlink ref="I1660" r:id="rId1937" display="https://www.kegg.jp/entry/C00103" xr:uid="{585F1561-A2D7-4205-BCB2-67C02BD52FDF}"/>
    <hyperlink ref="J1660" r:id="rId1938" display="https://www.kegg.jp/entry/C00092" xr:uid="{9F0E571C-A405-47A6-A496-2CA85AC91D2F}"/>
    <hyperlink ref="I1661" r:id="rId1939" display="https://www.genome.jp/entry/C00357" xr:uid="{132A6809-3440-4D3D-ACFD-E9D81EEA55CC}"/>
    <hyperlink ref="J1661" r:id="rId1940" display="https://www.genome.jp/entry/C04501" xr:uid="{9C141D99-43C4-46FD-A9DD-29E118374CB5}"/>
    <hyperlink ref="I1662" r:id="rId1941" display="https://www.genome.jp/entry/C00275" xr:uid="{D73AA33A-6A66-4614-BDCC-D2B3BF86F658}"/>
    <hyperlink ref="J1662" r:id="rId1942" display="https://www.genome.jp/entry/C00636" xr:uid="{C69487D4-DEF7-4509-9027-0A77AC27F9C9}"/>
    <hyperlink ref="I1665" r:id="rId1943" display="https://www.genome.jp/entry/C00251" xr:uid="{14DF0E41-26D3-4C0D-ABEF-C28E63FE9860}"/>
    <hyperlink ref="J1665" r:id="rId1944" display="https://www.genome.jp/entry/C00254" xr:uid="{6930B224-E0B9-4CA1-82C7-9D01A7F538C2}"/>
    <hyperlink ref="I1667" r:id="rId1945" display="https://www.genome.jp/entry/C01054" xr:uid="{C5B466C4-47A4-44DC-AE5A-FCA25DFCF7E6}"/>
    <hyperlink ref="I1666" r:id="rId1946" display="https://www.genome.jp/entry/C01054" xr:uid="{F9F452C0-4C2D-4207-9F9A-0C883FEBD36A}"/>
    <hyperlink ref="J1666" r:id="rId1947" display="https://www.genome.jp/entry/C01724" xr:uid="{8C6740D3-8D23-4635-B209-09728E21CBD6}"/>
    <hyperlink ref="J1667" r:id="rId1948" display="https://www.genome.jp/entry/C04006" xr:uid="{00CC1BE3-3614-4767-AFE4-3E9107D41ECA}"/>
    <hyperlink ref="H1696" r:id="rId1949" xr:uid="{C5678621-FB61-4DC4-836B-742CB01B983B}"/>
    <hyperlink ref="H1697" r:id="rId1950" xr:uid="{26E7D4DA-4BE7-4313-A283-A451BBF9F265}"/>
    <hyperlink ref="H1698" r:id="rId1951" xr:uid="{FED490CC-6358-44E8-B6B1-C37A6B29DA63}"/>
    <hyperlink ref="H1702" r:id="rId1952" xr:uid="{80885EB0-EF61-483F-93D7-0E99454FDC0C}"/>
    <hyperlink ref="H1703" r:id="rId1953" xr:uid="{7E1629B1-F19D-4810-84EA-64B0E4F68498}"/>
    <hyperlink ref="H1704" r:id="rId1954" xr:uid="{18373CC9-D838-41DF-88D8-BE1071948129}"/>
    <hyperlink ref="H1705" r:id="rId1955" xr:uid="{44D087D3-DD54-4F8B-AC4F-6DD2376421E4}"/>
    <hyperlink ref="H1745" r:id="rId1956" xr:uid="{C470C23E-B8AC-4F13-A485-501B08409EFE}"/>
    <hyperlink ref="E1747" r:id="rId1957" display="https://www.genome.jp/entry/6.3.4.2" xr:uid="{279C9D41-2265-412F-B180-0BC5E98334E0}"/>
    <hyperlink ref="E1748" r:id="rId1958" display="https://www.genome.jp/entry/6.3.4.2" xr:uid="{8A30B8EB-9A19-477E-8EB0-B6992432FDF3}"/>
    <hyperlink ref="E1759" r:id="rId1959" display="https://www.genome.jp/entry/6.3.5.2" xr:uid="{E9DF41D5-4876-4630-B64B-A8582490E925}"/>
    <hyperlink ref="E1760" r:id="rId1960" display="https://www.genome.jp/entry/6.3.5.2" xr:uid="{E446990C-41ED-4D2E-8263-ADE1844F8377}"/>
    <hyperlink ref="E1763" r:id="rId1961" display="https://www.genome.jp/entry/6.3.5.4" xr:uid="{F2F932A4-672F-4A38-B7DF-63A9EFFFDFEC}"/>
    <hyperlink ref="E1764" r:id="rId1962" display="https://www.genome.jp/entry/6.3.5.4" xr:uid="{8CA66747-1C84-41B2-A656-9C94354A04A5}"/>
    <hyperlink ref="E1766" r:id="rId1963" display="https://www.genome.jp/entry/6.3.5.5" xr:uid="{BD12D626-AA83-40F2-8911-83580D454E3D}"/>
    <hyperlink ref="E1775" r:id="rId1964" display="https://www.genome.jp/entry/6.3.5.5" xr:uid="{5EC8E2FC-FB7C-4DA7-A75D-A07530A9A61B}"/>
    <hyperlink ref="E1778" r:id="rId1965" display="https://www.genome.jp/entry/6.3.5.5" xr:uid="{CE157A4A-1202-479E-9D48-08279512B864}"/>
    <hyperlink ref="E1772" r:id="rId1966" display="https://www.genome.jp/entry/6.3.5.5" xr:uid="{90DDC8BB-8895-4881-B5CE-8F56A18DDBB0}"/>
    <hyperlink ref="E1767" r:id="rId1967" display="https://www.genome.jp/entry/6.3.5.5" xr:uid="{9B3B81DD-1DCC-4A32-98FC-256D24D8BA51}"/>
    <hyperlink ref="E1776" r:id="rId1968" display="https://www.genome.jp/entry/6.3.5.5" xr:uid="{FA30FEFF-B654-4FD2-8429-BBD46AAEF3DF}"/>
    <hyperlink ref="E1779" r:id="rId1969" display="https://www.genome.jp/entry/6.3.5.5" xr:uid="{6728B524-2BFA-4822-8ECD-FEEC55E24CCE}"/>
    <hyperlink ref="E1773" r:id="rId1970" display="https://www.genome.jp/entry/6.3.5.5" xr:uid="{7DAA020A-3906-4C2F-B96F-F7D536F1EEB6}"/>
    <hyperlink ref="E1768" r:id="rId1971" display="https://www.genome.jp/entry/6.3.5.5" xr:uid="{64630C6B-41B2-4B6A-96F8-1EC41DD8C337}"/>
    <hyperlink ref="E1777" r:id="rId1972" display="https://www.genome.jp/entry/6.3.5.5" xr:uid="{9D88E3E5-76B6-4AA4-B3F1-4661F0A08BED}"/>
    <hyperlink ref="E1780" r:id="rId1973" display="https://www.genome.jp/entry/6.3.5.5" xr:uid="{85294B3B-A882-45FD-8399-95EB2B0D15FC}"/>
    <hyperlink ref="E1774" r:id="rId1974" display="https://www.genome.jp/entry/6.3.5.5" xr:uid="{352B8266-C86E-4F03-9FAD-A069C3D59501}"/>
  </hyperlinks>
  <pageMargins left="0.7" right="0.7" top="0.75" bottom="0.75" header="0.3" footer="0.3"/>
  <pageSetup orientation="portrait" r:id="rId197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9A40A-0C85-4269-A6FF-FE0B57C38EA8}">
  <dimension ref="A1:D933"/>
  <sheetViews>
    <sheetView workbookViewId="0">
      <selection activeCell="B1" sqref="B1"/>
    </sheetView>
  </sheetViews>
  <sheetFormatPr defaultRowHeight="15" x14ac:dyDescent="0.25"/>
  <cols>
    <col min="1" max="1" width="15.7109375" style="19" customWidth="1"/>
    <col min="2" max="2" width="22.7109375" customWidth="1"/>
    <col min="3" max="3" width="27.85546875" customWidth="1"/>
    <col min="4" max="4" width="39.140625" customWidth="1"/>
  </cols>
  <sheetData>
    <row r="1" spans="1:4" x14ac:dyDescent="0.25">
      <c r="A1" t="s">
        <v>43447</v>
      </c>
      <c r="B1" t="s">
        <v>44347</v>
      </c>
      <c r="C1" t="s">
        <v>43448</v>
      </c>
      <c r="D1" t="s">
        <v>44346</v>
      </c>
    </row>
    <row r="2" spans="1:4" x14ac:dyDescent="0.25">
      <c r="A2" s="19" t="s">
        <v>42652</v>
      </c>
      <c r="B2" t="str">
        <f>_xlfn.CONCAT(A2,": 1000")</f>
        <v>C00001: 1000</v>
      </c>
      <c r="C2" s="22" t="s">
        <v>43450</v>
      </c>
      <c r="D2" t="str">
        <f>_xlfn.CONCAT(A2," :  ",C2)</f>
        <v>C00001 :  Water</v>
      </c>
    </row>
    <row r="3" spans="1:4" x14ac:dyDescent="0.25">
      <c r="A3" s="19" t="s">
        <v>38176</v>
      </c>
      <c r="B3" t="str">
        <f t="shared" ref="B3:B10" si="0">_xlfn.CONCAT(A3,": 1000")</f>
        <v>C00002: 1000</v>
      </c>
      <c r="C3" s="22" t="s">
        <v>43454</v>
      </c>
      <c r="D3" t="str">
        <f t="shared" ref="D3:D66" si="1">_xlfn.CONCAT(A3," :  ",C3)</f>
        <v>C00002 :  ATP</v>
      </c>
    </row>
    <row r="4" spans="1:4" x14ac:dyDescent="0.25">
      <c r="A4" s="19" t="s">
        <v>42641</v>
      </c>
      <c r="B4" t="str">
        <f t="shared" si="0"/>
        <v>C00003: 1000</v>
      </c>
      <c r="C4" s="22" t="s">
        <v>43451</v>
      </c>
      <c r="D4" t="str">
        <f t="shared" si="1"/>
        <v>C00003 :  NAD</v>
      </c>
    </row>
    <row r="5" spans="1:4" x14ac:dyDescent="0.25">
      <c r="A5" s="19" t="s">
        <v>42665</v>
      </c>
      <c r="B5" t="str">
        <f t="shared" si="0"/>
        <v>C00004: 1000</v>
      </c>
      <c r="C5" s="22" t="s">
        <v>43452</v>
      </c>
      <c r="D5" t="str">
        <f t="shared" si="1"/>
        <v>C00004 :  NADH</v>
      </c>
    </row>
    <row r="6" spans="1:4" x14ac:dyDescent="0.25">
      <c r="A6" s="19" t="s">
        <v>42668</v>
      </c>
      <c r="B6" t="str">
        <f t="shared" si="0"/>
        <v>C00005: 1000</v>
      </c>
      <c r="C6" s="22" t="s">
        <v>43453</v>
      </c>
      <c r="D6" t="str">
        <f t="shared" si="1"/>
        <v>C00005 :  NADPH</v>
      </c>
    </row>
    <row r="7" spans="1:4" x14ac:dyDescent="0.25">
      <c r="A7" s="19" t="s">
        <v>42644</v>
      </c>
      <c r="B7" t="str">
        <f t="shared" si="0"/>
        <v>C00006: 1000</v>
      </c>
      <c r="C7" s="22" t="s">
        <v>43455</v>
      </c>
      <c r="D7" t="str">
        <f t="shared" si="1"/>
        <v>C00006 :  NADP</v>
      </c>
    </row>
    <row r="8" spans="1:4" x14ac:dyDescent="0.25">
      <c r="A8" s="19" t="s">
        <v>42743</v>
      </c>
      <c r="B8" t="str">
        <f t="shared" si="0"/>
        <v>C00007: 1000</v>
      </c>
      <c r="C8" s="22" t="s">
        <v>43456</v>
      </c>
      <c r="D8" t="str">
        <f t="shared" si="1"/>
        <v>C00007 :  Oxygen</v>
      </c>
    </row>
    <row r="9" spans="1:4" x14ac:dyDescent="0.25">
      <c r="A9" s="19" t="s">
        <v>42690</v>
      </c>
      <c r="B9" t="str">
        <f t="shared" si="0"/>
        <v>C00008: 1000</v>
      </c>
      <c r="C9" s="22" t="s">
        <v>43457</v>
      </c>
      <c r="D9" t="str">
        <f t="shared" si="1"/>
        <v>C00008 :  ADP</v>
      </c>
    </row>
    <row r="10" spans="1:4" x14ac:dyDescent="0.25">
      <c r="A10" s="19" t="s">
        <v>38786</v>
      </c>
      <c r="B10" t="str">
        <f t="shared" si="0"/>
        <v>C00009: 1000</v>
      </c>
      <c r="C10" s="22" t="s">
        <v>43458</v>
      </c>
      <c r="D10" t="str">
        <f t="shared" si="1"/>
        <v>C00009 :  Phosphate</v>
      </c>
    </row>
    <row r="11" spans="1:4" x14ac:dyDescent="0.25">
      <c r="A11" s="19" t="s">
        <v>42677</v>
      </c>
      <c r="B11" t="str">
        <f t="shared" ref="B3:B66" si="2">_xlfn.CONCAT(A11,": 1")</f>
        <v>C00010: 1</v>
      </c>
      <c r="C11" s="22" t="s">
        <v>43459</v>
      </c>
      <c r="D11" t="str">
        <f t="shared" si="1"/>
        <v>C00010 :  CoA</v>
      </c>
    </row>
    <row r="12" spans="1:4" x14ac:dyDescent="0.25">
      <c r="A12" s="19" t="s">
        <v>42675</v>
      </c>
      <c r="B12" t="str">
        <f>_xlfn.CONCAT(A12,": 1000")</f>
        <v>C00011: 1000</v>
      </c>
      <c r="C12" s="22" t="s">
        <v>43460</v>
      </c>
      <c r="D12" t="str">
        <f t="shared" si="1"/>
        <v>C00011 :  Carbon dioxide</v>
      </c>
    </row>
    <row r="13" spans="1:4" x14ac:dyDescent="0.25">
      <c r="A13" s="19" t="s">
        <v>43168</v>
      </c>
      <c r="B13" t="str">
        <f t="shared" si="2"/>
        <v>C00012: 1</v>
      </c>
      <c r="C13" s="22" t="s">
        <v>43461</v>
      </c>
      <c r="D13" t="str">
        <f t="shared" si="1"/>
        <v>C00012 :  Peptide</v>
      </c>
    </row>
    <row r="14" spans="1:4" x14ac:dyDescent="0.25">
      <c r="A14" s="19" t="s">
        <v>42779</v>
      </c>
      <c r="B14" t="str">
        <f t="shared" si="2"/>
        <v>C00013: 1</v>
      </c>
      <c r="C14" s="22" t="s">
        <v>43462</v>
      </c>
      <c r="D14" t="str">
        <f t="shared" si="1"/>
        <v>C00013 :  Diphosphate</v>
      </c>
    </row>
    <row r="15" spans="1:4" x14ac:dyDescent="0.25">
      <c r="A15" s="19" t="s">
        <v>43181</v>
      </c>
      <c r="B15" t="str">
        <f>_xlfn.CONCAT(A15,": 1000")</f>
        <v>C00014: 1000</v>
      </c>
      <c r="C15" s="22" t="s">
        <v>43463</v>
      </c>
      <c r="D15" t="str">
        <f t="shared" si="1"/>
        <v>C00014 :  Ammonia</v>
      </c>
    </row>
    <row r="16" spans="1:4" x14ac:dyDescent="0.25">
      <c r="A16" s="19" t="s">
        <v>43143</v>
      </c>
      <c r="B16" t="str">
        <f t="shared" si="2"/>
        <v>C00015: 1</v>
      </c>
      <c r="C16" s="22" t="s">
        <v>43464</v>
      </c>
      <c r="D16" t="str">
        <f t="shared" si="1"/>
        <v>C00015 :  UDP</v>
      </c>
    </row>
    <row r="17" spans="1:4" x14ac:dyDescent="0.25">
      <c r="A17" s="19" t="s">
        <v>38182</v>
      </c>
      <c r="B17" t="str">
        <f t="shared" si="2"/>
        <v>C00016: 1</v>
      </c>
      <c r="C17" s="22" t="s">
        <v>43465</v>
      </c>
      <c r="D17" t="str">
        <f t="shared" si="1"/>
        <v>C00016 :  FAD</v>
      </c>
    </row>
    <row r="18" spans="1:4" x14ac:dyDescent="0.25">
      <c r="A18" s="19" t="s">
        <v>43009</v>
      </c>
      <c r="B18" t="str">
        <f t="shared" si="2"/>
        <v>C00017: 1</v>
      </c>
      <c r="C18" s="22" t="s">
        <v>43466</v>
      </c>
      <c r="D18" t="str">
        <f t="shared" si="1"/>
        <v>C00017 :  Protein</v>
      </c>
    </row>
    <row r="19" spans="1:4" x14ac:dyDescent="0.25">
      <c r="A19" s="19" t="s">
        <v>42714</v>
      </c>
      <c r="B19" t="str">
        <f t="shared" si="2"/>
        <v>C00018: 1</v>
      </c>
      <c r="C19" s="22" t="s">
        <v>43467</v>
      </c>
      <c r="D19" t="str">
        <f t="shared" si="1"/>
        <v>C00018 :  PLP</v>
      </c>
    </row>
    <row r="20" spans="1:4" x14ac:dyDescent="0.25">
      <c r="A20" s="19" t="s">
        <v>42658</v>
      </c>
      <c r="B20" t="str">
        <f t="shared" si="2"/>
        <v>C00019: 1</v>
      </c>
      <c r="C20" s="22" t="s">
        <v>43468</v>
      </c>
      <c r="D20" t="str">
        <f t="shared" si="1"/>
        <v>C00019 :  SAM</v>
      </c>
    </row>
    <row r="21" spans="1:4" x14ac:dyDescent="0.25">
      <c r="A21" s="19" t="s">
        <v>42719</v>
      </c>
      <c r="B21" t="str">
        <f t="shared" si="2"/>
        <v>C00020: 1</v>
      </c>
      <c r="C21" s="22" t="s">
        <v>43469</v>
      </c>
      <c r="D21" t="str">
        <f t="shared" si="1"/>
        <v>C00020 :  AMP</v>
      </c>
    </row>
    <row r="22" spans="1:4" x14ac:dyDescent="0.25">
      <c r="A22" s="19" t="s">
        <v>42910</v>
      </c>
      <c r="B22" t="str">
        <f t="shared" si="2"/>
        <v>C00021: 1</v>
      </c>
      <c r="C22" s="22" t="s">
        <v>43470</v>
      </c>
      <c r="D22" t="str">
        <f t="shared" si="1"/>
        <v>C00021 :  S-Adenosyl-L-homocysteine</v>
      </c>
    </row>
    <row r="23" spans="1:4" x14ac:dyDescent="0.25">
      <c r="A23" s="19" t="s">
        <v>42722</v>
      </c>
      <c r="B23" t="str">
        <f t="shared" si="2"/>
        <v>C00022: 1</v>
      </c>
      <c r="C23" s="22" t="s">
        <v>43471</v>
      </c>
      <c r="D23" t="str">
        <f t="shared" si="1"/>
        <v>C00022 :  Pyruvate</v>
      </c>
    </row>
    <row r="24" spans="1:4" x14ac:dyDescent="0.25">
      <c r="A24" s="19" t="s">
        <v>38741</v>
      </c>
      <c r="B24" t="str">
        <f t="shared" si="2"/>
        <v>C00024: 1</v>
      </c>
      <c r="C24" s="22" t="s">
        <v>43472</v>
      </c>
      <c r="D24" t="str">
        <f t="shared" si="1"/>
        <v>C00024 :  Acetyl-CoA</v>
      </c>
    </row>
    <row r="25" spans="1:4" x14ac:dyDescent="0.25">
      <c r="A25" s="19" t="s">
        <v>37937</v>
      </c>
      <c r="B25" t="str">
        <f>_xlfn.CONCAT(A25,": 1000")</f>
        <v>C00025: 1000</v>
      </c>
      <c r="C25" s="22" t="s">
        <v>43473</v>
      </c>
      <c r="D25" t="str">
        <f t="shared" si="1"/>
        <v>C00025 :  Glutamate</v>
      </c>
    </row>
    <row r="26" spans="1:4" x14ac:dyDescent="0.25">
      <c r="A26" s="19" t="s">
        <v>42655</v>
      </c>
      <c r="B26" t="str">
        <f t="shared" si="2"/>
        <v>C00026: 1</v>
      </c>
      <c r="C26" s="22" t="s">
        <v>43474</v>
      </c>
      <c r="D26" t="str">
        <f t="shared" si="1"/>
        <v>C00026 :  alpha-Ketoglutaric acid</v>
      </c>
    </row>
    <row r="27" spans="1:4" x14ac:dyDescent="0.25">
      <c r="A27" s="19" t="s">
        <v>42867</v>
      </c>
      <c r="B27" t="str">
        <f t="shared" si="2"/>
        <v>C00027: 1</v>
      </c>
      <c r="C27" s="22" t="s">
        <v>43475</v>
      </c>
      <c r="D27" t="str">
        <f t="shared" si="1"/>
        <v>C00027 :  Hydrogen peroxide</v>
      </c>
    </row>
    <row r="28" spans="1:4" x14ac:dyDescent="0.25">
      <c r="A28" s="19" t="s">
        <v>42824</v>
      </c>
      <c r="B28" t="str">
        <f t="shared" si="2"/>
        <v>C00028: 1</v>
      </c>
      <c r="C28" s="22" t="s">
        <v>43476</v>
      </c>
      <c r="D28" t="str">
        <f t="shared" si="1"/>
        <v>C00028 :  Hydrogen-acceptor</v>
      </c>
    </row>
    <row r="29" spans="1:4" x14ac:dyDescent="0.25">
      <c r="A29" s="19" t="s">
        <v>38294</v>
      </c>
      <c r="B29" t="str">
        <f t="shared" si="2"/>
        <v>C00029: 1</v>
      </c>
      <c r="C29" s="22" t="s">
        <v>43477</v>
      </c>
      <c r="D29" t="str">
        <f t="shared" si="1"/>
        <v>C00029 :  UDP-glucose</v>
      </c>
    </row>
    <row r="30" spans="1:4" x14ac:dyDescent="0.25">
      <c r="A30" s="19" t="s">
        <v>42997</v>
      </c>
      <c r="B30" t="str">
        <f t="shared" si="2"/>
        <v>C00030: 1</v>
      </c>
      <c r="C30" s="22" t="s">
        <v>43478</v>
      </c>
      <c r="D30" t="str">
        <f t="shared" si="1"/>
        <v>C00030 :  Hydrogen-donor</v>
      </c>
    </row>
    <row r="31" spans="1:4" x14ac:dyDescent="0.25">
      <c r="A31" s="19" t="s">
        <v>43187</v>
      </c>
      <c r="B31" t="str">
        <f>_xlfn.CONCAT(A31,": 1000")</f>
        <v>C00031: 1000</v>
      </c>
      <c r="C31" s="22" t="s">
        <v>43479</v>
      </c>
      <c r="D31" t="str">
        <f t="shared" si="1"/>
        <v>C00031 :  Glucose</v>
      </c>
    </row>
    <row r="32" spans="1:4" x14ac:dyDescent="0.25">
      <c r="A32" s="19" t="s">
        <v>42852</v>
      </c>
      <c r="B32" t="str">
        <f t="shared" si="2"/>
        <v>C00032: 1</v>
      </c>
      <c r="C32" s="22" t="s">
        <v>43480</v>
      </c>
      <c r="D32" t="str">
        <f t="shared" si="1"/>
        <v>C00032 :  Heme</v>
      </c>
    </row>
    <row r="33" spans="1:4" x14ac:dyDescent="0.25">
      <c r="A33" s="19" t="s">
        <v>43193</v>
      </c>
      <c r="B33" t="str">
        <f t="shared" si="2"/>
        <v>C00033: 1</v>
      </c>
      <c r="C33" s="22" t="s">
        <v>43481</v>
      </c>
      <c r="D33" t="str">
        <f t="shared" si="1"/>
        <v>C00033 :  Acetate</v>
      </c>
    </row>
    <row r="34" spans="1:4" x14ac:dyDescent="0.25">
      <c r="A34" s="19" t="s">
        <v>42848</v>
      </c>
      <c r="B34" t="str">
        <f t="shared" si="2"/>
        <v>C00035: 1</v>
      </c>
      <c r="C34" s="22" t="s">
        <v>43482</v>
      </c>
      <c r="D34" t="str">
        <f t="shared" si="1"/>
        <v>C00035 :  GDP</v>
      </c>
    </row>
    <row r="35" spans="1:4" x14ac:dyDescent="0.25">
      <c r="A35" s="19" t="s">
        <v>35656</v>
      </c>
      <c r="B35" t="str">
        <f t="shared" si="2"/>
        <v>C00036: 1</v>
      </c>
      <c r="C35" s="22" t="s">
        <v>43483</v>
      </c>
      <c r="D35" t="str">
        <f t="shared" si="1"/>
        <v>C00036 :  Oxaloacetate</v>
      </c>
    </row>
    <row r="36" spans="1:4" x14ac:dyDescent="0.25">
      <c r="A36" s="19" t="s">
        <v>43097</v>
      </c>
      <c r="B36" t="str">
        <f t="shared" si="2"/>
        <v>C00037: 1</v>
      </c>
      <c r="C36" s="22" t="s">
        <v>43484</v>
      </c>
      <c r="D36" t="str">
        <f t="shared" si="1"/>
        <v>C00037 :  Glycine</v>
      </c>
    </row>
    <row r="37" spans="1:4" x14ac:dyDescent="0.25">
      <c r="A37" s="19" t="s">
        <v>43204</v>
      </c>
      <c r="B37" t="str">
        <f t="shared" si="2"/>
        <v>C00039: 1</v>
      </c>
      <c r="C37" s="22" t="s">
        <v>43485</v>
      </c>
      <c r="D37" t="str">
        <f t="shared" si="1"/>
        <v>C00039 :  DNA</v>
      </c>
    </row>
    <row r="38" spans="1:4" x14ac:dyDescent="0.25">
      <c r="A38" s="19" t="s">
        <v>42990</v>
      </c>
      <c r="B38" t="str">
        <f t="shared" si="2"/>
        <v>C00040: 1</v>
      </c>
      <c r="C38" s="22" t="s">
        <v>43486</v>
      </c>
      <c r="D38" t="str">
        <f t="shared" si="1"/>
        <v>C00040 :  Acyl-CoA</v>
      </c>
    </row>
    <row r="39" spans="1:4" x14ac:dyDescent="0.25">
      <c r="A39" s="19" t="s">
        <v>43068</v>
      </c>
      <c r="B39" t="str">
        <f>_xlfn.CONCAT(A39,": 1000")</f>
        <v>C00041: 1000</v>
      </c>
      <c r="C39" s="22" t="s">
        <v>43487</v>
      </c>
      <c r="D39" t="str">
        <f t="shared" si="1"/>
        <v>C00041 :  L-Alanine</v>
      </c>
    </row>
    <row r="40" spans="1:4" x14ac:dyDescent="0.25">
      <c r="A40" s="19" t="s">
        <v>42817</v>
      </c>
      <c r="B40" t="str">
        <f t="shared" si="2"/>
        <v>C00042: 1</v>
      </c>
      <c r="C40" s="22" t="s">
        <v>43488</v>
      </c>
      <c r="D40" t="str">
        <f t="shared" si="1"/>
        <v>C00042 :  Succinate</v>
      </c>
    </row>
    <row r="41" spans="1:4" x14ac:dyDescent="0.25">
      <c r="A41" s="19" t="s">
        <v>43106</v>
      </c>
      <c r="B41" t="str">
        <f t="shared" si="2"/>
        <v>C00043: 1</v>
      </c>
      <c r="C41" s="22" t="s">
        <v>43489</v>
      </c>
      <c r="D41" t="str">
        <f t="shared" si="1"/>
        <v>C00043 :  UDP-N-acetylglucosamine</v>
      </c>
    </row>
    <row r="42" spans="1:4" x14ac:dyDescent="0.25">
      <c r="A42" s="19" t="s">
        <v>42789</v>
      </c>
      <c r="B42" t="str">
        <f t="shared" si="2"/>
        <v>C00044: 1</v>
      </c>
      <c r="C42" s="22" t="s">
        <v>43490</v>
      </c>
      <c r="D42" t="str">
        <f t="shared" si="1"/>
        <v>C00044 :  GTP</v>
      </c>
    </row>
    <row r="43" spans="1:4" x14ac:dyDescent="0.25">
      <c r="A43" s="19" t="s">
        <v>43205</v>
      </c>
      <c r="B43" t="str">
        <f t="shared" si="2"/>
        <v>C00045: 1</v>
      </c>
      <c r="C43" s="22" t="s">
        <v>43491</v>
      </c>
      <c r="D43" t="str">
        <f t="shared" si="1"/>
        <v>C00045 :  Amino acid</v>
      </c>
    </row>
    <row r="44" spans="1:4" x14ac:dyDescent="0.25">
      <c r="A44" s="19" t="s">
        <v>43206</v>
      </c>
      <c r="B44" t="str">
        <f t="shared" si="2"/>
        <v>C00046: 1</v>
      </c>
      <c r="C44" s="22" t="s">
        <v>43492</v>
      </c>
      <c r="D44" t="str">
        <f t="shared" si="1"/>
        <v>C00046 :  RNA</v>
      </c>
    </row>
    <row r="45" spans="1:4" x14ac:dyDescent="0.25">
      <c r="A45" s="19" t="s">
        <v>42727</v>
      </c>
      <c r="B45" t="str">
        <f>_xlfn.CONCAT(A45,": 1000")</f>
        <v>C00047: 1000</v>
      </c>
      <c r="C45" s="22" t="s">
        <v>43493</v>
      </c>
      <c r="D45" t="str">
        <f t="shared" si="1"/>
        <v>C00047 :  L-Lysine</v>
      </c>
    </row>
    <row r="46" spans="1:4" x14ac:dyDescent="0.25">
      <c r="A46" s="19" t="s">
        <v>42809</v>
      </c>
      <c r="B46" t="str">
        <f t="shared" si="2"/>
        <v>C00048: 1</v>
      </c>
      <c r="C46" s="22" t="s">
        <v>43494</v>
      </c>
      <c r="D46" t="str">
        <f t="shared" si="1"/>
        <v>C00048 :  Glyoxylate</v>
      </c>
    </row>
    <row r="47" spans="1:4" x14ac:dyDescent="0.25">
      <c r="A47" s="19" t="s">
        <v>43067</v>
      </c>
      <c r="B47" t="str">
        <f>_xlfn.CONCAT(A47,": 1000")</f>
        <v>C00049: 1000</v>
      </c>
      <c r="C47" s="22" t="s">
        <v>43495</v>
      </c>
      <c r="D47" t="str">
        <f t="shared" si="1"/>
        <v>C00049 :  L-Aspartate</v>
      </c>
    </row>
    <row r="48" spans="1:4" x14ac:dyDescent="0.25">
      <c r="A48" s="19" t="s">
        <v>38154</v>
      </c>
      <c r="B48" t="str">
        <f t="shared" si="2"/>
        <v>C00051: 1</v>
      </c>
      <c r="C48" s="22" t="s">
        <v>43496</v>
      </c>
      <c r="D48" t="str">
        <f t="shared" si="1"/>
        <v>C00051 :  Glutathione</v>
      </c>
    </row>
    <row r="49" spans="1:4" x14ac:dyDescent="0.25">
      <c r="A49" s="19" t="s">
        <v>38295</v>
      </c>
      <c r="B49" t="str">
        <f t="shared" si="2"/>
        <v>C00052: 1</v>
      </c>
      <c r="C49" s="22" t="s">
        <v>43497</v>
      </c>
      <c r="D49" t="str">
        <f t="shared" si="1"/>
        <v>C00052 :  UDP-alpha-D-galactose</v>
      </c>
    </row>
    <row r="50" spans="1:4" x14ac:dyDescent="0.25">
      <c r="A50" s="19" t="s">
        <v>43207</v>
      </c>
      <c r="B50" t="str">
        <f t="shared" si="2"/>
        <v>C00053: 1</v>
      </c>
      <c r="C50" s="22" t="s">
        <v>43498</v>
      </c>
      <c r="D50" t="str">
        <f t="shared" si="1"/>
        <v>C00053 :  PAPS</v>
      </c>
    </row>
    <row r="51" spans="1:4" x14ac:dyDescent="0.25">
      <c r="A51" s="19" t="s">
        <v>42901</v>
      </c>
      <c r="B51" t="str">
        <f t="shared" si="2"/>
        <v>C00054: 1</v>
      </c>
      <c r="C51" s="22" t="s">
        <v>43499</v>
      </c>
      <c r="D51" t="str">
        <f t="shared" si="1"/>
        <v>C00054 :  PAP</v>
      </c>
    </row>
    <row r="52" spans="1:4" x14ac:dyDescent="0.25">
      <c r="A52" s="19" t="s">
        <v>43119</v>
      </c>
      <c r="B52" t="str">
        <f t="shared" si="2"/>
        <v>C00055: 1</v>
      </c>
      <c r="C52" s="22" t="s">
        <v>43500</v>
      </c>
      <c r="D52" t="str">
        <f t="shared" si="1"/>
        <v>C00055 :  CMP</v>
      </c>
    </row>
    <row r="53" spans="1:4" x14ac:dyDescent="0.25">
      <c r="A53" s="19" t="s">
        <v>42663</v>
      </c>
      <c r="B53" t="str">
        <f t="shared" si="2"/>
        <v>C00058: 1</v>
      </c>
      <c r="C53" s="22" t="s">
        <v>43501</v>
      </c>
      <c r="D53" t="str">
        <f t="shared" si="1"/>
        <v>C00058 :  Formate</v>
      </c>
    </row>
    <row r="54" spans="1:4" x14ac:dyDescent="0.25">
      <c r="A54" s="19" t="s">
        <v>43165</v>
      </c>
      <c r="B54" t="str">
        <f t="shared" si="2"/>
        <v>C00059: 1</v>
      </c>
      <c r="C54" s="22" t="s">
        <v>43502</v>
      </c>
      <c r="D54" t="str">
        <f t="shared" si="1"/>
        <v>C00059 :  Sulfate</v>
      </c>
    </row>
    <row r="55" spans="1:4" x14ac:dyDescent="0.25">
      <c r="A55" s="19" t="s">
        <v>42819</v>
      </c>
      <c r="B55" t="str">
        <f t="shared" si="2"/>
        <v>C00060: 1</v>
      </c>
      <c r="C55" s="22" t="s">
        <v>43503</v>
      </c>
      <c r="D55" t="str">
        <f t="shared" si="1"/>
        <v>C00060 :  Carboxylic acid</v>
      </c>
    </row>
    <row r="56" spans="1:4" x14ac:dyDescent="0.25">
      <c r="A56" s="19" t="s">
        <v>43208</v>
      </c>
      <c r="B56" t="str">
        <f t="shared" si="2"/>
        <v>C00061: 1</v>
      </c>
      <c r="C56" s="22" t="s">
        <v>43504</v>
      </c>
      <c r="D56" t="str">
        <f t="shared" si="1"/>
        <v>C00061 :  FMN</v>
      </c>
    </row>
    <row r="57" spans="1:4" x14ac:dyDescent="0.25">
      <c r="A57" s="19" t="s">
        <v>42926</v>
      </c>
      <c r="B57" t="str">
        <f>_xlfn.CONCAT(A57,": 1000")</f>
        <v>C00062: 1000</v>
      </c>
      <c r="C57" s="22" t="s">
        <v>43505</v>
      </c>
      <c r="D57" t="str">
        <f t="shared" si="1"/>
        <v>C00062 :  L-Arginine</v>
      </c>
    </row>
    <row r="58" spans="1:4" x14ac:dyDescent="0.25">
      <c r="A58" s="19" t="s">
        <v>43136</v>
      </c>
      <c r="B58" t="str">
        <f t="shared" si="2"/>
        <v>C00063: 1</v>
      </c>
      <c r="C58" s="22" t="s">
        <v>43506</v>
      </c>
      <c r="D58" t="str">
        <f t="shared" si="1"/>
        <v>C00063 :  CTP</v>
      </c>
    </row>
    <row r="59" spans="1:4" x14ac:dyDescent="0.25">
      <c r="A59" s="19" t="s">
        <v>42726</v>
      </c>
      <c r="B59" t="str">
        <f t="shared" ref="B59:B60" si="3">_xlfn.CONCAT(A59,": 1000")</f>
        <v>C00064: 1000</v>
      </c>
      <c r="C59" s="22" t="s">
        <v>43507</v>
      </c>
      <c r="D59" t="str">
        <f t="shared" si="1"/>
        <v>C00064 :  L-Glutamine</v>
      </c>
    </row>
    <row r="60" spans="1:4" x14ac:dyDescent="0.25">
      <c r="A60" s="19" t="s">
        <v>38123</v>
      </c>
      <c r="B60" t="str">
        <f t="shared" si="3"/>
        <v>C00065: 1000</v>
      </c>
      <c r="C60" s="22" t="s">
        <v>43508</v>
      </c>
      <c r="D60" t="str">
        <f t="shared" si="1"/>
        <v>C00065 :  L-Serine</v>
      </c>
    </row>
    <row r="61" spans="1:4" x14ac:dyDescent="0.25">
      <c r="A61" s="19" t="s">
        <v>43209</v>
      </c>
      <c r="B61" t="str">
        <f t="shared" si="2"/>
        <v>C00066: 1</v>
      </c>
      <c r="C61" s="22" t="s">
        <v>20</v>
      </c>
      <c r="D61" t="str">
        <f t="shared" si="1"/>
        <v>C00066 :  tRNA</v>
      </c>
    </row>
    <row r="62" spans="1:4" x14ac:dyDescent="0.25">
      <c r="A62" s="19" t="s">
        <v>43397</v>
      </c>
      <c r="B62" t="str">
        <f t="shared" si="2"/>
        <v>C00067: 1</v>
      </c>
      <c r="C62" s="22" t="s">
        <v>43509</v>
      </c>
      <c r="D62" t="str">
        <f t="shared" si="1"/>
        <v>C00067 :  Formaldehyde</v>
      </c>
    </row>
    <row r="63" spans="1:4" x14ac:dyDescent="0.25">
      <c r="A63" s="19" t="s">
        <v>43210</v>
      </c>
      <c r="B63" t="str">
        <f t="shared" si="2"/>
        <v>C00068: 1</v>
      </c>
      <c r="C63" s="22" t="s">
        <v>43510</v>
      </c>
      <c r="D63" t="str">
        <f t="shared" si="1"/>
        <v>C00068 :  Thiamin diphosphate</v>
      </c>
    </row>
    <row r="64" spans="1:4" x14ac:dyDescent="0.25">
      <c r="A64" s="19" t="s">
        <v>43008</v>
      </c>
      <c r="B64" t="str">
        <f t="shared" si="2"/>
        <v>C00069: 1</v>
      </c>
      <c r="C64" s="22" t="s">
        <v>43511</v>
      </c>
      <c r="D64" t="str">
        <f t="shared" si="1"/>
        <v>C00069 :  Alcohol</v>
      </c>
    </row>
    <row r="65" spans="1:4" x14ac:dyDescent="0.25">
      <c r="A65" s="19" t="s">
        <v>42664</v>
      </c>
      <c r="B65" t="str">
        <f t="shared" si="2"/>
        <v>C00071: 1</v>
      </c>
      <c r="C65" s="22" t="s">
        <v>43512</v>
      </c>
      <c r="D65" t="str">
        <f t="shared" si="1"/>
        <v>C00071 :  Aldehyde</v>
      </c>
    </row>
    <row r="66" spans="1:4" x14ac:dyDescent="0.25">
      <c r="A66" s="19" t="s">
        <v>42684</v>
      </c>
      <c r="B66" t="str">
        <f t="shared" si="2"/>
        <v>C00073: 1</v>
      </c>
      <c r="C66" s="22" t="s">
        <v>43513</v>
      </c>
      <c r="D66" t="str">
        <f t="shared" si="1"/>
        <v>C00073 :  Methionine</v>
      </c>
    </row>
    <row r="67" spans="1:4" x14ac:dyDescent="0.25">
      <c r="A67" s="19" t="s">
        <v>42766</v>
      </c>
      <c r="B67" t="str">
        <f t="shared" ref="B67:B130" si="4">_xlfn.CONCAT(A67,": 1")</f>
        <v>C00074: 1</v>
      </c>
      <c r="C67" s="22" t="s">
        <v>43514</v>
      </c>
      <c r="D67" t="str">
        <f t="shared" ref="D67:D130" si="5">_xlfn.CONCAT(A67," :  ",C67)</f>
        <v>C00074 :  PEP</v>
      </c>
    </row>
    <row r="68" spans="1:4" x14ac:dyDescent="0.25">
      <c r="A68" s="19" t="s">
        <v>43104</v>
      </c>
      <c r="B68" t="str">
        <f t="shared" si="4"/>
        <v>C00075: 1</v>
      </c>
      <c r="C68" s="22" t="s">
        <v>43515</v>
      </c>
      <c r="D68" t="str">
        <f t="shared" si="5"/>
        <v>C00075 :  UTP</v>
      </c>
    </row>
    <row r="69" spans="1:4" x14ac:dyDescent="0.25">
      <c r="A69" s="19" t="s">
        <v>37940</v>
      </c>
      <c r="B69" t="str">
        <f t="shared" si="4"/>
        <v>C00077: 1</v>
      </c>
      <c r="C69" s="22" t="s">
        <v>43516</v>
      </c>
      <c r="D69" t="str">
        <f t="shared" si="5"/>
        <v>C00077 :  L-Ornithine</v>
      </c>
    </row>
    <row r="70" spans="1:4" x14ac:dyDescent="0.25">
      <c r="A70" s="19" t="s">
        <v>42765</v>
      </c>
      <c r="B70" t="str">
        <f>_xlfn.CONCAT(A70,": 1000")</f>
        <v>C00078: 1000</v>
      </c>
      <c r="C70" s="22" t="s">
        <v>43517</v>
      </c>
      <c r="D70" t="str">
        <f t="shared" si="5"/>
        <v>C00078 :  L-Tryptophan</v>
      </c>
    </row>
    <row r="71" spans="1:4" x14ac:dyDescent="0.25">
      <c r="A71" s="19" t="s">
        <v>43059</v>
      </c>
      <c r="B71" t="str">
        <f>_xlfn.CONCAT(A71,": 1000")</f>
        <v>C00079: 1000</v>
      </c>
      <c r="C71" s="22" t="s">
        <v>43518</v>
      </c>
      <c r="D71" t="str">
        <f t="shared" si="5"/>
        <v>C00079 :  L-Phenylalanine</v>
      </c>
    </row>
    <row r="72" spans="1:4" x14ac:dyDescent="0.25">
      <c r="A72" s="19" t="s">
        <v>42660</v>
      </c>
      <c r="B72" t="str">
        <f t="shared" si="4"/>
        <v>C00080: 1</v>
      </c>
      <c r="C72" s="22" t="s">
        <v>43519</v>
      </c>
      <c r="D72" t="str">
        <f t="shared" si="5"/>
        <v>C00080 :  H+</v>
      </c>
    </row>
    <row r="73" spans="1:4" x14ac:dyDescent="0.25">
      <c r="A73" s="19" t="s">
        <v>42947</v>
      </c>
      <c r="B73" t="str">
        <f t="shared" si="4"/>
        <v>C00081: 1</v>
      </c>
      <c r="C73" s="22" t="s">
        <v>43520</v>
      </c>
      <c r="D73" t="str">
        <f t="shared" si="5"/>
        <v>C00081 :  ITP</v>
      </c>
    </row>
    <row r="74" spans="1:4" x14ac:dyDescent="0.25">
      <c r="A74" s="19" t="s">
        <v>43070</v>
      </c>
      <c r="B74" t="str">
        <f>_xlfn.CONCAT(A74,": 1000")</f>
        <v>C00082: 1000</v>
      </c>
      <c r="C74" s="22" t="s">
        <v>43521</v>
      </c>
      <c r="D74" t="str">
        <f t="shared" si="5"/>
        <v>C00082 :  L-Tyrosine</v>
      </c>
    </row>
    <row r="75" spans="1:4" x14ac:dyDescent="0.25">
      <c r="A75" s="19" t="s">
        <v>43123</v>
      </c>
      <c r="B75" t="str">
        <f t="shared" si="4"/>
        <v>C00083: 1</v>
      </c>
      <c r="C75" s="22" t="s">
        <v>43522</v>
      </c>
      <c r="D75" t="str">
        <f t="shared" si="5"/>
        <v>C00083 :  Malonyl-CoA</v>
      </c>
    </row>
    <row r="76" spans="1:4" x14ac:dyDescent="0.25">
      <c r="A76" s="19" t="s">
        <v>43211</v>
      </c>
      <c r="B76" t="str">
        <f t="shared" si="4"/>
        <v>C00084: 1</v>
      </c>
      <c r="C76" s="22" t="s">
        <v>43523</v>
      </c>
      <c r="D76" t="str">
        <f t="shared" si="5"/>
        <v>C00084 :  Acetaldehyde</v>
      </c>
    </row>
    <row r="77" spans="1:4" x14ac:dyDescent="0.25">
      <c r="A77" s="19" t="s">
        <v>38332</v>
      </c>
      <c r="B77" t="str">
        <f t="shared" si="4"/>
        <v>C00085: 1</v>
      </c>
      <c r="C77" s="22" t="s">
        <v>43524</v>
      </c>
      <c r="D77" t="str">
        <f t="shared" si="5"/>
        <v>C00085 :  D-Fructose 6-phosphate</v>
      </c>
    </row>
    <row r="78" spans="1:4" x14ac:dyDescent="0.25">
      <c r="A78" s="19" t="s">
        <v>43212</v>
      </c>
      <c r="B78" t="str">
        <f t="shared" si="4"/>
        <v>C00086: 1</v>
      </c>
      <c r="C78" s="22" t="s">
        <v>43525</v>
      </c>
      <c r="D78" t="str">
        <f t="shared" si="5"/>
        <v>C00086 :  Urea</v>
      </c>
    </row>
    <row r="79" spans="1:4" x14ac:dyDescent="0.25">
      <c r="A79" s="19" t="s">
        <v>43077</v>
      </c>
      <c r="B79" t="str">
        <f t="shared" si="4"/>
        <v>C00091: 1</v>
      </c>
      <c r="C79" s="22" t="s">
        <v>43526</v>
      </c>
      <c r="D79" t="str">
        <f t="shared" si="5"/>
        <v>C00091 :  Succinyl-CoA</v>
      </c>
    </row>
    <row r="80" spans="1:4" x14ac:dyDescent="0.25">
      <c r="A80" s="19" t="s">
        <v>38348</v>
      </c>
      <c r="B80" t="str">
        <f t="shared" si="4"/>
        <v>C00092: 1</v>
      </c>
      <c r="C80" s="22" t="s">
        <v>43527</v>
      </c>
      <c r="D80" t="str">
        <f t="shared" si="5"/>
        <v>C00092 :  D-Glucose 6-phosphate</v>
      </c>
    </row>
    <row r="81" spans="1:4" x14ac:dyDescent="0.25">
      <c r="A81" s="19" t="s">
        <v>42977</v>
      </c>
      <c r="B81" t="str">
        <f t="shared" si="4"/>
        <v>C00093: 1</v>
      </c>
      <c r="C81" s="22" t="s">
        <v>43528</v>
      </c>
      <c r="D81" t="str">
        <f t="shared" si="5"/>
        <v>C00093 :  D-Glycerol 1-phosphate</v>
      </c>
    </row>
    <row r="82" spans="1:4" x14ac:dyDescent="0.25">
      <c r="A82" s="19" t="s">
        <v>42742</v>
      </c>
      <c r="B82" t="str">
        <f t="shared" si="4"/>
        <v>C00094: 1</v>
      </c>
      <c r="C82" s="22" t="s">
        <v>43529</v>
      </c>
      <c r="D82" t="str">
        <f t="shared" si="5"/>
        <v>C00094 :  Sulfite</v>
      </c>
    </row>
    <row r="83" spans="1:4" x14ac:dyDescent="0.25">
      <c r="A83" s="19" t="s">
        <v>43105</v>
      </c>
      <c r="B83" t="str">
        <f t="shared" si="4"/>
        <v>C00096: 1</v>
      </c>
      <c r="C83" s="22" t="s">
        <v>43530</v>
      </c>
      <c r="D83" t="str">
        <f t="shared" si="5"/>
        <v>C00096 :  GDP-mannose</v>
      </c>
    </row>
    <row r="84" spans="1:4" x14ac:dyDescent="0.25">
      <c r="A84" s="19" t="s">
        <v>42849</v>
      </c>
      <c r="B84" t="str">
        <f>_xlfn.CONCAT(A84,": 1000")</f>
        <v>C00097: 1000</v>
      </c>
      <c r="C84" s="22" t="s">
        <v>43531</v>
      </c>
      <c r="D84" t="str">
        <f t="shared" si="5"/>
        <v>C00097 :  L-Cysteine</v>
      </c>
    </row>
    <row r="85" spans="1:4" x14ac:dyDescent="0.25">
      <c r="A85" s="19" t="s">
        <v>43398</v>
      </c>
      <c r="B85" t="str">
        <f t="shared" si="4"/>
        <v>C00099: 1</v>
      </c>
      <c r="C85" s="22" t="s">
        <v>43532</v>
      </c>
      <c r="D85" t="str">
        <f t="shared" si="5"/>
        <v>C00099 :  beta-Alanine</v>
      </c>
    </row>
    <row r="86" spans="1:4" x14ac:dyDescent="0.25">
      <c r="A86" s="19" t="s">
        <v>42725</v>
      </c>
      <c r="B86" t="str">
        <f t="shared" si="4"/>
        <v>C00100: 1</v>
      </c>
      <c r="C86" s="22" t="s">
        <v>43533</v>
      </c>
      <c r="D86" t="str">
        <f t="shared" si="5"/>
        <v>C00100 :  Propanoyl-CoA</v>
      </c>
    </row>
    <row r="87" spans="1:4" x14ac:dyDescent="0.25">
      <c r="A87" s="19" t="s">
        <v>42774</v>
      </c>
      <c r="B87" t="str">
        <f t="shared" si="4"/>
        <v>C00101: 1</v>
      </c>
      <c r="C87" s="22" t="s">
        <v>43534</v>
      </c>
      <c r="D87" t="str">
        <f t="shared" si="5"/>
        <v>C00101 :  Tetrahydrofolate</v>
      </c>
    </row>
    <row r="88" spans="1:4" x14ac:dyDescent="0.25">
      <c r="A88" s="19" t="s">
        <v>38347</v>
      </c>
      <c r="B88" t="str">
        <f t="shared" si="4"/>
        <v>C00103: 1</v>
      </c>
      <c r="C88" s="22" t="s">
        <v>43535</v>
      </c>
      <c r="D88" t="str">
        <f t="shared" si="5"/>
        <v>C00103 :  D-Glucose 1-phosphate</v>
      </c>
    </row>
    <row r="89" spans="1:4" x14ac:dyDescent="0.25">
      <c r="A89" s="19" t="s">
        <v>43041</v>
      </c>
      <c r="B89" t="str">
        <f t="shared" si="4"/>
        <v>C00105: 1</v>
      </c>
      <c r="C89" s="22" t="s">
        <v>43536</v>
      </c>
      <c r="D89" t="str">
        <f t="shared" si="5"/>
        <v>C00105 :  UMP</v>
      </c>
    </row>
    <row r="90" spans="1:4" x14ac:dyDescent="0.25">
      <c r="A90" s="19" t="s">
        <v>43048</v>
      </c>
      <c r="B90" t="str">
        <f t="shared" si="4"/>
        <v>C00106: 1</v>
      </c>
      <c r="C90" s="22" t="s">
        <v>43537</v>
      </c>
      <c r="D90" t="str">
        <f t="shared" si="5"/>
        <v>C00106 :  Uracil</v>
      </c>
    </row>
    <row r="91" spans="1:4" x14ac:dyDescent="0.25">
      <c r="A91" s="19" t="s">
        <v>42803</v>
      </c>
      <c r="B91" t="str">
        <f t="shared" si="4"/>
        <v>C00108: 1</v>
      </c>
      <c r="C91" s="22" t="s">
        <v>43538</v>
      </c>
      <c r="D91" t="str">
        <f t="shared" si="5"/>
        <v>C00108 :  Anthranilate</v>
      </c>
    </row>
    <row r="92" spans="1:4" x14ac:dyDescent="0.25">
      <c r="A92" s="19" t="s">
        <v>43052</v>
      </c>
      <c r="B92" t="str">
        <f t="shared" si="4"/>
        <v>C00109: 1</v>
      </c>
      <c r="C92" s="22" t="s">
        <v>43541</v>
      </c>
      <c r="D92" t="str">
        <f t="shared" si="5"/>
        <v>C00109 :  alpha-Ketobutyrate</v>
      </c>
    </row>
    <row r="93" spans="1:4" x14ac:dyDescent="0.25">
      <c r="A93" s="19" t="s">
        <v>43021</v>
      </c>
      <c r="B93" t="str">
        <f t="shared" si="4"/>
        <v>C00110: 1</v>
      </c>
      <c r="C93" s="22" t="s">
        <v>43539</v>
      </c>
      <c r="D93" t="str">
        <f t="shared" si="5"/>
        <v>C00110 :  Dolichol phosphate</v>
      </c>
    </row>
    <row r="94" spans="1:4" x14ac:dyDescent="0.25">
      <c r="A94" s="19" t="s">
        <v>38316</v>
      </c>
      <c r="B94" t="str">
        <f t="shared" si="4"/>
        <v>C00111: 1</v>
      </c>
      <c r="C94" s="22" t="s">
        <v>43540</v>
      </c>
      <c r="D94" t="str">
        <f t="shared" si="5"/>
        <v>C00111 :  Dihydroxyacetone</v>
      </c>
    </row>
    <row r="95" spans="1:4" x14ac:dyDescent="0.25">
      <c r="A95" s="19" t="s">
        <v>43107</v>
      </c>
      <c r="B95" t="str">
        <f t="shared" si="4"/>
        <v>C00112: 1</v>
      </c>
      <c r="C95" s="22" t="s">
        <v>43542</v>
      </c>
      <c r="D95" t="str">
        <f t="shared" si="5"/>
        <v>C00112 :  CDP</v>
      </c>
    </row>
    <row r="96" spans="1:4" x14ac:dyDescent="0.25">
      <c r="A96" s="19" t="s">
        <v>43213</v>
      </c>
      <c r="B96" t="str">
        <f t="shared" si="4"/>
        <v>C00114: 1</v>
      </c>
      <c r="C96" s="22" t="s">
        <v>43543</v>
      </c>
      <c r="D96" t="str">
        <f t="shared" si="5"/>
        <v>C00114 :  Choline</v>
      </c>
    </row>
    <row r="97" spans="1:4" x14ac:dyDescent="0.25">
      <c r="A97" s="19" t="s">
        <v>42647</v>
      </c>
      <c r="B97" t="str">
        <f t="shared" si="4"/>
        <v>C00116: 1</v>
      </c>
      <c r="C97" s="22" t="s">
        <v>43544</v>
      </c>
      <c r="D97" t="str">
        <f t="shared" si="5"/>
        <v>C00116 :  Glycerol</v>
      </c>
    </row>
    <row r="98" spans="1:4" x14ac:dyDescent="0.25">
      <c r="A98" s="19" t="s">
        <v>38328</v>
      </c>
      <c r="B98" t="str">
        <f t="shared" si="4"/>
        <v>C00117: 1</v>
      </c>
      <c r="C98" s="22" t="s">
        <v>43545</v>
      </c>
      <c r="D98" t="str">
        <f t="shared" si="5"/>
        <v>C00117 :  D-Ribose 5-phosphate</v>
      </c>
    </row>
    <row r="99" spans="1:4" x14ac:dyDescent="0.25">
      <c r="A99" s="19" t="s">
        <v>38315</v>
      </c>
      <c r="B99" t="str">
        <f t="shared" si="4"/>
        <v>C00118: 1</v>
      </c>
      <c r="C99" s="22" t="s">
        <v>43546</v>
      </c>
      <c r="D99" t="str">
        <f t="shared" si="5"/>
        <v>C00118 :  D-Glyceraldehyde</v>
      </c>
    </row>
    <row r="100" spans="1:4" x14ac:dyDescent="0.25">
      <c r="A100" s="19" t="s">
        <v>43201</v>
      </c>
      <c r="B100" t="str">
        <f t="shared" si="4"/>
        <v>C00119: 1</v>
      </c>
      <c r="C100" s="22" t="s">
        <v>43547</v>
      </c>
      <c r="D100" t="str">
        <f t="shared" si="5"/>
        <v>C00119 :  PRPP</v>
      </c>
    </row>
    <row r="101" spans="1:4" x14ac:dyDescent="0.25">
      <c r="A101" s="19" t="s">
        <v>42746</v>
      </c>
      <c r="B101" t="str">
        <f t="shared" si="4"/>
        <v>C00120: 1</v>
      </c>
      <c r="C101" s="22" t="s">
        <v>43548</v>
      </c>
      <c r="D101" t="str">
        <f t="shared" si="5"/>
        <v>C00120 :  Biotin</v>
      </c>
    </row>
    <row r="102" spans="1:4" x14ac:dyDescent="0.25">
      <c r="A102" s="19" t="s">
        <v>43214</v>
      </c>
      <c r="B102" t="str">
        <f t="shared" si="4"/>
        <v>C00121: 1</v>
      </c>
      <c r="C102" s="22" t="s">
        <v>43549</v>
      </c>
      <c r="D102" t="str">
        <f t="shared" si="5"/>
        <v>C00121 :  D-Ribose</v>
      </c>
    </row>
    <row r="103" spans="1:4" x14ac:dyDescent="0.25">
      <c r="A103" s="19" t="s">
        <v>42959</v>
      </c>
      <c r="B103" t="str">
        <f t="shared" si="4"/>
        <v>C00122: 1</v>
      </c>
      <c r="C103" s="22" t="s">
        <v>43550</v>
      </c>
      <c r="D103" t="str">
        <f t="shared" si="5"/>
        <v>C00122 :  Fumarate</v>
      </c>
    </row>
    <row r="104" spans="1:4" x14ac:dyDescent="0.25">
      <c r="A104" s="19" t="s">
        <v>43069</v>
      </c>
      <c r="B104" t="str">
        <f>_xlfn.CONCAT(A104,": 1000")</f>
        <v>C00123: 1000</v>
      </c>
      <c r="C104" s="22" t="s">
        <v>43551</v>
      </c>
      <c r="D104" t="str">
        <f t="shared" si="5"/>
        <v>C00123 :  L-Leucine</v>
      </c>
    </row>
    <row r="105" spans="1:4" x14ac:dyDescent="0.25">
      <c r="A105" s="19" t="s">
        <v>42740</v>
      </c>
      <c r="B105" t="str">
        <f t="shared" si="4"/>
        <v>C00125: 1</v>
      </c>
      <c r="C105" s="22" t="s">
        <v>43552</v>
      </c>
      <c r="D105" t="str">
        <f t="shared" si="5"/>
        <v>C00125 :  Cytochrome c3+</v>
      </c>
    </row>
    <row r="106" spans="1:4" x14ac:dyDescent="0.25">
      <c r="A106" s="19" t="s">
        <v>43194</v>
      </c>
      <c r="B106" t="str">
        <f t="shared" si="4"/>
        <v>C00126: 1</v>
      </c>
      <c r="C106" s="22" t="s">
        <v>43553</v>
      </c>
      <c r="D106" t="str">
        <f t="shared" si="5"/>
        <v>C00126 :  Cytochrome c2+</v>
      </c>
    </row>
    <row r="107" spans="1:4" x14ac:dyDescent="0.25">
      <c r="A107" s="19" t="s">
        <v>42843</v>
      </c>
      <c r="B107" t="str">
        <f t="shared" si="4"/>
        <v>C00127: 1</v>
      </c>
      <c r="C107" s="22" t="s">
        <v>43554</v>
      </c>
      <c r="D107" t="str">
        <f t="shared" si="5"/>
        <v>C00127 :  GSSG</v>
      </c>
    </row>
    <row r="108" spans="1:4" x14ac:dyDescent="0.25">
      <c r="A108" s="19" t="s">
        <v>38338</v>
      </c>
      <c r="B108" t="str">
        <f t="shared" si="4"/>
        <v>C00129: 1</v>
      </c>
      <c r="C108" s="22" t="s">
        <v>43555</v>
      </c>
      <c r="D108" t="str">
        <f t="shared" si="5"/>
        <v>C00129 :  Isopentenyl diphosphate</v>
      </c>
    </row>
    <row r="109" spans="1:4" x14ac:dyDescent="0.25">
      <c r="A109" s="19" t="s">
        <v>42651</v>
      </c>
      <c r="B109" t="str">
        <f t="shared" si="4"/>
        <v>C00130: 1</v>
      </c>
      <c r="C109" s="22" t="s">
        <v>43556</v>
      </c>
      <c r="D109" t="str">
        <f t="shared" si="5"/>
        <v>C00130 :  IMP</v>
      </c>
    </row>
    <row r="110" spans="1:4" x14ac:dyDescent="0.25">
      <c r="A110" s="19" t="s">
        <v>43215</v>
      </c>
      <c r="B110" t="str">
        <f t="shared" si="4"/>
        <v>C00132: 1</v>
      </c>
      <c r="C110" s="22" t="s">
        <v>43557</v>
      </c>
      <c r="D110" t="str">
        <f t="shared" si="5"/>
        <v>C00132 :  Methanol</v>
      </c>
    </row>
    <row r="111" spans="1:4" x14ac:dyDescent="0.25">
      <c r="A111" s="19" t="s">
        <v>42804</v>
      </c>
      <c r="B111" t="str">
        <f t="shared" si="4"/>
        <v>C00134: 1</v>
      </c>
      <c r="C111" s="22" t="s">
        <v>43558</v>
      </c>
      <c r="D111" t="str">
        <f t="shared" si="5"/>
        <v>C00134 :  Putrescine</v>
      </c>
    </row>
    <row r="112" spans="1:4" x14ac:dyDescent="0.25">
      <c r="A112" s="19" t="s">
        <v>42741</v>
      </c>
      <c r="B112" t="str">
        <f>_xlfn.CONCAT(A112,": 1000")</f>
        <v>C00135: 1000</v>
      </c>
      <c r="C112" s="22" t="s">
        <v>43559</v>
      </c>
      <c r="D112" t="str">
        <f t="shared" si="5"/>
        <v>C00135 :  L-Histidine</v>
      </c>
    </row>
    <row r="113" spans="1:4" x14ac:dyDescent="0.25">
      <c r="A113" s="19" t="s">
        <v>43010</v>
      </c>
      <c r="B113" t="str">
        <f t="shared" si="4"/>
        <v>C00137: 1</v>
      </c>
      <c r="C113" s="22" t="s">
        <v>43560</v>
      </c>
      <c r="D113" t="str">
        <f t="shared" si="5"/>
        <v>C00137 :  Inositol</v>
      </c>
    </row>
    <row r="114" spans="1:4" x14ac:dyDescent="0.25">
      <c r="A114" s="19" t="s">
        <v>43195</v>
      </c>
      <c r="B114" t="str">
        <f t="shared" si="4"/>
        <v>C00138: 1</v>
      </c>
      <c r="C114" s="22" t="s">
        <v>43561</v>
      </c>
      <c r="D114" t="str">
        <f t="shared" si="5"/>
        <v>C00138 :  Reduced ferredoxin</v>
      </c>
    </row>
    <row r="115" spans="1:4" x14ac:dyDescent="0.25">
      <c r="A115" s="19" t="s">
        <v>43196</v>
      </c>
      <c r="B115" t="str">
        <f t="shared" si="4"/>
        <v>C00139: 1</v>
      </c>
      <c r="C115" s="22" t="s">
        <v>43562</v>
      </c>
      <c r="D115" t="str">
        <f t="shared" si="5"/>
        <v>C00139 :  Oxidized ferredoxin</v>
      </c>
    </row>
    <row r="116" spans="1:4" x14ac:dyDescent="0.25">
      <c r="A116" s="19" t="s">
        <v>42964</v>
      </c>
      <c r="B116" t="str">
        <f t="shared" si="4"/>
        <v>C00141: 1</v>
      </c>
      <c r="C116" s="22" t="s">
        <v>43563</v>
      </c>
      <c r="D116" t="str">
        <f t="shared" si="5"/>
        <v>C00141 :  2-Ketovaline</v>
      </c>
    </row>
    <row r="117" spans="1:4" x14ac:dyDescent="0.25">
      <c r="A117" s="19" t="s">
        <v>42764</v>
      </c>
      <c r="B117" t="str">
        <f t="shared" si="4"/>
        <v>C00143: 1</v>
      </c>
      <c r="C117" s="22" t="s">
        <v>43564</v>
      </c>
      <c r="D117" t="str">
        <f t="shared" si="5"/>
        <v>C00143 :  5,10-Methylene-THF</v>
      </c>
    </row>
    <row r="118" spans="1:4" x14ac:dyDescent="0.25">
      <c r="A118" s="19" t="s">
        <v>43020</v>
      </c>
      <c r="B118" t="str">
        <f t="shared" si="4"/>
        <v>C00144: 1</v>
      </c>
      <c r="C118" s="22" t="s">
        <v>43565</v>
      </c>
      <c r="D118" t="str">
        <f t="shared" si="5"/>
        <v>C00144 :  GMP</v>
      </c>
    </row>
    <row r="119" spans="1:4" x14ac:dyDescent="0.25">
      <c r="A119" s="19" t="s">
        <v>42801</v>
      </c>
      <c r="B119" t="str">
        <f t="shared" si="4"/>
        <v>C00145: 1</v>
      </c>
      <c r="C119" s="22" t="s">
        <v>43566</v>
      </c>
      <c r="D119" t="str">
        <f t="shared" si="5"/>
        <v>C00145 :  Thiol</v>
      </c>
    </row>
    <row r="120" spans="1:4" x14ac:dyDescent="0.25">
      <c r="A120" s="19" t="s">
        <v>43112</v>
      </c>
      <c r="B120" t="str">
        <f t="shared" si="4"/>
        <v>C00147: 1</v>
      </c>
      <c r="C120" s="22" t="s">
        <v>43567</v>
      </c>
      <c r="D120" t="str">
        <f t="shared" si="5"/>
        <v>C00147 :  Adenine</v>
      </c>
    </row>
    <row r="121" spans="1:4" x14ac:dyDescent="0.25">
      <c r="A121" s="19" t="s">
        <v>42979</v>
      </c>
      <c r="B121" t="str">
        <f>_xlfn.CONCAT(A121,": 1000")</f>
        <v>C00148: 1000</v>
      </c>
      <c r="C121" s="22" t="s">
        <v>43568</v>
      </c>
      <c r="D121" t="str">
        <f t="shared" si="5"/>
        <v>C00148 :  L-Proline</v>
      </c>
    </row>
    <row r="122" spans="1:4" x14ac:dyDescent="0.25">
      <c r="A122" s="19" t="s">
        <v>38068</v>
      </c>
      <c r="B122" t="str">
        <f t="shared" si="4"/>
        <v>C00149: 1</v>
      </c>
      <c r="C122" s="22" t="s">
        <v>43569</v>
      </c>
      <c r="D122" t="str">
        <f t="shared" si="5"/>
        <v>C00149 :  L-Malate</v>
      </c>
    </row>
    <row r="123" spans="1:4" x14ac:dyDescent="0.25">
      <c r="A123" s="19" t="s">
        <v>43216</v>
      </c>
      <c r="B123" t="str">
        <f t="shared" si="4"/>
        <v>C00151: 1</v>
      </c>
      <c r="C123" s="22" t="s">
        <v>43570</v>
      </c>
      <c r="D123" t="str">
        <f t="shared" si="5"/>
        <v>C00151 :  L-Amino acid</v>
      </c>
    </row>
    <row r="124" spans="1:4" x14ac:dyDescent="0.25">
      <c r="A124" s="19" t="s">
        <v>43217</v>
      </c>
      <c r="B124" t="str">
        <f>_xlfn.CONCAT(A124,": 1000")</f>
        <v>C00152: 1000</v>
      </c>
      <c r="C124" s="22" t="s">
        <v>43571</v>
      </c>
      <c r="D124" t="str">
        <f t="shared" si="5"/>
        <v>C00152 :  L-Asparagine</v>
      </c>
    </row>
    <row r="125" spans="1:4" x14ac:dyDescent="0.25">
      <c r="A125" s="19" t="s">
        <v>42731</v>
      </c>
      <c r="B125" t="str">
        <f t="shared" si="4"/>
        <v>C00153: 1</v>
      </c>
      <c r="C125" s="22" t="s">
        <v>43572</v>
      </c>
      <c r="D125" t="str">
        <f t="shared" si="5"/>
        <v>C00153 :  Nicotinamide</v>
      </c>
    </row>
    <row r="126" spans="1:4" x14ac:dyDescent="0.25">
      <c r="A126" s="19" t="s">
        <v>42881</v>
      </c>
      <c r="B126" t="str">
        <f t="shared" si="4"/>
        <v>C00154: 1</v>
      </c>
      <c r="C126" s="22" t="s">
        <v>43573</v>
      </c>
      <c r="D126" t="str">
        <f t="shared" si="5"/>
        <v>C00154 :  Palmitoyl-CoA</v>
      </c>
    </row>
    <row r="127" spans="1:4" x14ac:dyDescent="0.25">
      <c r="A127" s="19" t="s">
        <v>43218</v>
      </c>
      <c r="B127" t="str">
        <f t="shared" si="4"/>
        <v>C00155: 1</v>
      </c>
      <c r="C127" s="22" t="s">
        <v>43574</v>
      </c>
      <c r="D127" t="str">
        <f t="shared" si="5"/>
        <v>C00155 :  L-Homocysteine</v>
      </c>
    </row>
    <row r="128" spans="1:4" x14ac:dyDescent="0.25">
      <c r="A128" s="19" t="s">
        <v>43219</v>
      </c>
      <c r="B128" t="str">
        <f t="shared" si="4"/>
        <v>C00156: 1</v>
      </c>
      <c r="C128" s="22" t="s">
        <v>43575</v>
      </c>
      <c r="D128" t="str">
        <f t="shared" si="5"/>
        <v>C00156 :  4-Hydroxybenzoate</v>
      </c>
    </row>
    <row r="129" spans="1:4" x14ac:dyDescent="0.25">
      <c r="A129" s="19" t="s">
        <v>42878</v>
      </c>
      <c r="B129" t="str">
        <f t="shared" si="4"/>
        <v>C00157: 1</v>
      </c>
      <c r="C129" s="22" t="s">
        <v>43576</v>
      </c>
      <c r="D129" t="str">
        <f t="shared" si="5"/>
        <v>C00157 :  Phosphatidylcholine</v>
      </c>
    </row>
    <row r="130" spans="1:4" x14ac:dyDescent="0.25">
      <c r="A130" s="19" t="s">
        <v>38080</v>
      </c>
      <c r="B130" t="str">
        <f t="shared" si="4"/>
        <v>C00158: 1</v>
      </c>
      <c r="C130" s="22" t="s">
        <v>43577</v>
      </c>
      <c r="D130" t="str">
        <f t="shared" si="5"/>
        <v>C00158 :  Citrate</v>
      </c>
    </row>
    <row r="131" spans="1:4" x14ac:dyDescent="0.25">
      <c r="A131" s="19" t="s">
        <v>43220</v>
      </c>
      <c r="B131" t="str">
        <f t="shared" ref="B131:B194" si="6">_xlfn.CONCAT(A131,": 1")</f>
        <v>C00159: 1</v>
      </c>
      <c r="C131" s="22" t="s">
        <v>43578</v>
      </c>
      <c r="D131" t="str">
        <f t="shared" ref="D131:D194" si="7">_xlfn.CONCAT(A131," :  ",C131)</f>
        <v>C00159 :  D-Mannose</v>
      </c>
    </row>
    <row r="132" spans="1:4" x14ac:dyDescent="0.25">
      <c r="A132" s="19" t="s">
        <v>42969</v>
      </c>
      <c r="B132" t="str">
        <f t="shared" si="6"/>
        <v>C00160: 1</v>
      </c>
      <c r="C132" s="22" t="s">
        <v>43579</v>
      </c>
      <c r="D132" t="str">
        <f t="shared" si="7"/>
        <v>C00160 :  Glycolate</v>
      </c>
    </row>
    <row r="133" spans="1:4" x14ac:dyDescent="0.25">
      <c r="A133" s="19" t="s">
        <v>37934</v>
      </c>
      <c r="B133" t="str">
        <f t="shared" si="6"/>
        <v>C00161: 1</v>
      </c>
      <c r="C133" s="22" t="s">
        <v>43580</v>
      </c>
      <c r="D133" t="str">
        <f t="shared" si="7"/>
        <v>C00161 :  2-Oxocarboxylate</v>
      </c>
    </row>
    <row r="134" spans="1:4" x14ac:dyDescent="0.25">
      <c r="A134" s="19" t="s">
        <v>42688</v>
      </c>
      <c r="B134" t="str">
        <f t="shared" si="6"/>
        <v>C00162: 1</v>
      </c>
      <c r="C134" s="22" t="s">
        <v>43581</v>
      </c>
      <c r="D134" t="str">
        <f t="shared" si="7"/>
        <v>C00162 :  Fatty acid</v>
      </c>
    </row>
    <row r="135" spans="1:4" x14ac:dyDescent="0.25">
      <c r="A135" s="19" t="s">
        <v>43156</v>
      </c>
      <c r="B135" t="str">
        <f t="shared" si="6"/>
        <v>C00164: 1</v>
      </c>
      <c r="C135" s="22" t="s">
        <v>43582</v>
      </c>
      <c r="D135" t="str">
        <f t="shared" si="7"/>
        <v>C00164 :  Acetoacetate</v>
      </c>
    </row>
    <row r="136" spans="1:4" x14ac:dyDescent="0.25">
      <c r="A136" s="19" t="s">
        <v>43090</v>
      </c>
      <c r="B136" t="str">
        <f t="shared" si="6"/>
        <v>C00165: 1</v>
      </c>
      <c r="C136" s="22" t="s">
        <v>43583</v>
      </c>
      <c r="D136" t="str">
        <f t="shared" si="7"/>
        <v>C00165 :  Diglyceride</v>
      </c>
    </row>
    <row r="137" spans="1:4" x14ac:dyDescent="0.25">
      <c r="A137" s="19" t="s">
        <v>42790</v>
      </c>
      <c r="B137" t="str">
        <f t="shared" si="6"/>
        <v>C00166: 1</v>
      </c>
      <c r="C137" s="22" t="s">
        <v>43584</v>
      </c>
      <c r="D137" t="str">
        <f t="shared" si="7"/>
        <v>C00166 :  Phenylpyruvate</v>
      </c>
    </row>
    <row r="138" spans="1:4" x14ac:dyDescent="0.25">
      <c r="A138" s="19" t="s">
        <v>37984</v>
      </c>
      <c r="B138" t="str">
        <f t="shared" si="6"/>
        <v>C00167: 1</v>
      </c>
      <c r="C138" s="22" t="s">
        <v>43585</v>
      </c>
      <c r="D138" t="str">
        <f t="shared" si="7"/>
        <v>C00167 :  UDP-glucuronate</v>
      </c>
    </row>
    <row r="139" spans="1:4" x14ac:dyDescent="0.25">
      <c r="A139" s="19" t="s">
        <v>43078</v>
      </c>
      <c r="B139" t="str">
        <f t="shared" si="6"/>
        <v>C00168: 1</v>
      </c>
      <c r="C139" s="22" t="s">
        <v>43586</v>
      </c>
      <c r="D139" t="str">
        <f t="shared" si="7"/>
        <v>C00168 :  Hydroxypyruvate</v>
      </c>
    </row>
    <row r="140" spans="1:4" x14ac:dyDescent="0.25">
      <c r="A140" s="19" t="s">
        <v>43083</v>
      </c>
      <c r="B140" t="str">
        <f t="shared" si="6"/>
        <v>C00169: 1</v>
      </c>
      <c r="C140" s="22" t="s">
        <v>43587</v>
      </c>
      <c r="D140" t="str">
        <f t="shared" si="7"/>
        <v>C00169 :  Carbamoyl phosphate</v>
      </c>
    </row>
    <row r="141" spans="1:4" x14ac:dyDescent="0.25">
      <c r="A141" s="19" t="s">
        <v>43007</v>
      </c>
      <c r="B141" t="str">
        <f t="shared" si="6"/>
        <v>C00170: 1</v>
      </c>
      <c r="C141" s="22" t="s">
        <v>43588</v>
      </c>
      <c r="D141" t="str">
        <f t="shared" si="7"/>
        <v>C00170 :  Thiomethyladenosine</v>
      </c>
    </row>
    <row r="142" spans="1:4" x14ac:dyDescent="0.25">
      <c r="A142" s="19" t="s">
        <v>43221</v>
      </c>
      <c r="B142" t="str">
        <f t="shared" si="6"/>
        <v>C00177: 1</v>
      </c>
      <c r="C142" s="22" t="s">
        <v>43589</v>
      </c>
      <c r="D142" t="str">
        <f t="shared" si="7"/>
        <v>C00177 :  Cyanide</v>
      </c>
    </row>
    <row r="143" spans="1:4" x14ac:dyDescent="0.25">
      <c r="A143" s="19" t="s">
        <v>42811</v>
      </c>
      <c r="B143" t="str">
        <f t="shared" si="6"/>
        <v>C00181: 1</v>
      </c>
      <c r="C143" s="22" t="s">
        <v>43590</v>
      </c>
      <c r="D143" t="str">
        <f t="shared" si="7"/>
        <v>C00181 :  D-Xylose</v>
      </c>
    </row>
    <row r="144" spans="1:4" x14ac:dyDescent="0.25">
      <c r="A144" s="19" t="s">
        <v>43222</v>
      </c>
      <c r="B144" t="str">
        <f>_xlfn.CONCAT(A144,": 1000")</f>
        <v>C00183: 1000</v>
      </c>
      <c r="C144" s="22" t="s">
        <v>43591</v>
      </c>
      <c r="D144" t="str">
        <f t="shared" si="7"/>
        <v>C00183 :  L-Valine</v>
      </c>
    </row>
    <row r="145" spans="1:4" x14ac:dyDescent="0.25">
      <c r="A145" s="19" t="s">
        <v>42671</v>
      </c>
      <c r="B145" t="str">
        <f t="shared" si="6"/>
        <v>C00184: 1</v>
      </c>
      <c r="C145" s="22" t="s">
        <v>43540</v>
      </c>
      <c r="D145" t="str">
        <f t="shared" si="7"/>
        <v>C00184 :  Dihydroxyacetone</v>
      </c>
    </row>
    <row r="146" spans="1:4" x14ac:dyDescent="0.25">
      <c r="A146" s="19" t="s">
        <v>42865</v>
      </c>
      <c r="B146" t="str">
        <f t="shared" si="6"/>
        <v>C00186: 1</v>
      </c>
      <c r="C146" s="22" t="s">
        <v>43592</v>
      </c>
      <c r="D146" t="str">
        <f t="shared" si="7"/>
        <v>C00186 :  L-Lactate</v>
      </c>
    </row>
    <row r="147" spans="1:4" x14ac:dyDescent="0.25">
      <c r="A147" s="19" t="s">
        <v>38012</v>
      </c>
      <c r="B147" t="str">
        <f>_xlfn.CONCAT(A147,": 1000")</f>
        <v>C00188: 1000</v>
      </c>
      <c r="C147" s="22" t="s">
        <v>43593</v>
      </c>
      <c r="D147" t="str">
        <f t="shared" si="7"/>
        <v>C00188 :  L-Threonine</v>
      </c>
    </row>
    <row r="148" spans="1:4" x14ac:dyDescent="0.25">
      <c r="A148" s="19" t="s">
        <v>43223</v>
      </c>
      <c r="B148" t="str">
        <f t="shared" si="6"/>
        <v>C00189: 1</v>
      </c>
      <c r="C148" s="22" t="s">
        <v>43594</v>
      </c>
      <c r="D148" t="str">
        <f t="shared" si="7"/>
        <v>C00189 :  Ethanolamine</v>
      </c>
    </row>
    <row r="149" spans="1:4" x14ac:dyDescent="0.25">
      <c r="A149" s="19" t="s">
        <v>43036</v>
      </c>
      <c r="B149" t="str">
        <f t="shared" si="6"/>
        <v>C00190: 1</v>
      </c>
      <c r="C149" s="22" t="s">
        <v>43595</v>
      </c>
      <c r="D149" t="str">
        <f t="shared" si="7"/>
        <v>C00190 :  UDP-xylose</v>
      </c>
    </row>
    <row r="150" spans="1:4" x14ac:dyDescent="0.25">
      <c r="A150" s="19" t="s">
        <v>42698</v>
      </c>
      <c r="B150" t="str">
        <f t="shared" si="6"/>
        <v>C00195: 1</v>
      </c>
      <c r="C150" s="22" t="s">
        <v>43596</v>
      </c>
      <c r="D150" t="str">
        <f t="shared" si="7"/>
        <v>C00195 :  N-Acylsphingosine</v>
      </c>
    </row>
    <row r="151" spans="1:4" x14ac:dyDescent="0.25">
      <c r="A151" s="19" t="s">
        <v>38343</v>
      </c>
      <c r="B151" t="str">
        <f t="shared" si="6"/>
        <v>C00197: 1</v>
      </c>
      <c r="C151" s="22" t="s">
        <v>43597</v>
      </c>
      <c r="D151" t="str">
        <f t="shared" si="7"/>
        <v>C00197 :  3-Phosphoglycerate</v>
      </c>
    </row>
    <row r="152" spans="1:4" x14ac:dyDescent="0.25">
      <c r="A152" s="19" t="s">
        <v>38038</v>
      </c>
      <c r="B152" t="str">
        <f t="shared" si="6"/>
        <v>C00199: 1</v>
      </c>
      <c r="C152" s="22" t="s">
        <v>43598</v>
      </c>
      <c r="D152" t="str">
        <f t="shared" si="7"/>
        <v>C00199 :  D-Ribulose 5-phosphate</v>
      </c>
    </row>
    <row r="153" spans="1:4" x14ac:dyDescent="0.25">
      <c r="A153" s="19" t="s">
        <v>42869</v>
      </c>
      <c r="B153" t="str">
        <f t="shared" si="6"/>
        <v>C00201: 1</v>
      </c>
      <c r="C153" s="22" t="s">
        <v>43599</v>
      </c>
      <c r="D153" t="str">
        <f t="shared" si="7"/>
        <v>C00201 :  NTP</v>
      </c>
    </row>
    <row r="154" spans="1:4" x14ac:dyDescent="0.25">
      <c r="A154" s="19" t="s">
        <v>43224</v>
      </c>
      <c r="B154" t="str">
        <f t="shared" si="6"/>
        <v>C00203: 1</v>
      </c>
      <c r="C154" s="22" t="s">
        <v>43600</v>
      </c>
      <c r="D154" t="str">
        <f t="shared" si="7"/>
        <v>C00203 :  UDP-N-acetyl-D-galactosamine</v>
      </c>
    </row>
    <row r="155" spans="1:4" x14ac:dyDescent="0.25">
      <c r="A155" s="19" t="s">
        <v>38750</v>
      </c>
      <c r="B155" t="str">
        <f t="shared" si="6"/>
        <v>C00208: 1</v>
      </c>
      <c r="C155" s="22" t="s">
        <v>43601</v>
      </c>
      <c r="D155" t="str">
        <f t="shared" si="7"/>
        <v>C00208 :  Maltose</v>
      </c>
    </row>
    <row r="156" spans="1:4" x14ac:dyDescent="0.25">
      <c r="A156" s="19" t="s">
        <v>43225</v>
      </c>
      <c r="B156" t="str">
        <f t="shared" si="6"/>
        <v>C00209: 1</v>
      </c>
      <c r="C156" s="22" t="s">
        <v>43602</v>
      </c>
      <c r="D156" t="str">
        <f t="shared" si="7"/>
        <v>C00209 :  Oxalate</v>
      </c>
    </row>
    <row r="157" spans="1:4" x14ac:dyDescent="0.25">
      <c r="A157" s="19" t="s">
        <v>43117</v>
      </c>
      <c r="B157" t="str">
        <f t="shared" si="6"/>
        <v>C00212: 1</v>
      </c>
      <c r="C157" s="22" t="s">
        <v>43603</v>
      </c>
      <c r="D157" t="str">
        <f t="shared" si="7"/>
        <v>C00212 :  Adenosine</v>
      </c>
    </row>
    <row r="158" spans="1:4" x14ac:dyDescent="0.25">
      <c r="A158" s="19" t="s">
        <v>42646</v>
      </c>
      <c r="B158" t="str">
        <f t="shared" si="6"/>
        <v>C00216: 1</v>
      </c>
      <c r="C158" s="22" t="s">
        <v>43604</v>
      </c>
      <c r="D158" t="str">
        <f t="shared" si="7"/>
        <v>C00216 :  D-Arabinose</v>
      </c>
    </row>
    <row r="159" spans="1:4" x14ac:dyDescent="0.25">
      <c r="A159" s="19" t="s">
        <v>38299</v>
      </c>
      <c r="B159" t="str">
        <f t="shared" si="6"/>
        <v>C00221: 1</v>
      </c>
      <c r="C159" s="22" t="s">
        <v>43605</v>
      </c>
      <c r="D159" t="str">
        <f t="shared" si="7"/>
        <v>C00221 :  beta-D-Glucose</v>
      </c>
    </row>
    <row r="160" spans="1:4" x14ac:dyDescent="0.25">
      <c r="A160" s="19" t="s">
        <v>42775</v>
      </c>
      <c r="B160" t="str">
        <f t="shared" si="6"/>
        <v>C00222: 1</v>
      </c>
      <c r="C160" s="22" t="s">
        <v>43606</v>
      </c>
      <c r="D160" t="str">
        <f t="shared" si="7"/>
        <v>C00222 :  Malonate</v>
      </c>
    </row>
    <row r="161" spans="1:4" x14ac:dyDescent="0.25">
      <c r="A161" s="19" t="s">
        <v>43399</v>
      </c>
      <c r="B161" t="str">
        <f t="shared" si="6"/>
        <v>C00223: 1</v>
      </c>
      <c r="C161" s="22" t="s">
        <v>43607</v>
      </c>
      <c r="D161" t="str">
        <f t="shared" si="7"/>
        <v>C00223 :  Hydroxycinnamoyl-CoA</v>
      </c>
    </row>
    <row r="162" spans="1:4" x14ac:dyDescent="0.25">
      <c r="A162" s="19" t="s">
        <v>43131</v>
      </c>
      <c r="B162" t="str">
        <f t="shared" si="6"/>
        <v>C00224: 1</v>
      </c>
      <c r="C162" s="22" t="s">
        <v>43608</v>
      </c>
      <c r="D162" t="str">
        <f t="shared" si="7"/>
        <v>C00224 :  Adenylyl sulfate</v>
      </c>
    </row>
    <row r="163" spans="1:4" x14ac:dyDescent="0.25">
      <c r="A163" s="19" t="s">
        <v>42640</v>
      </c>
      <c r="B163" t="str">
        <f t="shared" si="6"/>
        <v>C00226: 1</v>
      </c>
      <c r="C163" s="22" t="s">
        <v>43609</v>
      </c>
      <c r="D163" t="str">
        <f t="shared" si="7"/>
        <v>C00226 :  Primary alcohol</v>
      </c>
    </row>
    <row r="164" spans="1:4" x14ac:dyDescent="0.25">
      <c r="A164" s="19" t="s">
        <v>43226</v>
      </c>
      <c r="B164" t="str">
        <f t="shared" si="6"/>
        <v>C00229: 1</v>
      </c>
      <c r="C164" s="22" t="s">
        <v>43610</v>
      </c>
      <c r="D164" t="str">
        <f t="shared" si="7"/>
        <v>C00229 :  ACP</v>
      </c>
    </row>
    <row r="165" spans="1:4" x14ac:dyDescent="0.25">
      <c r="A165" s="19" t="s">
        <v>38287</v>
      </c>
      <c r="B165" t="str">
        <f t="shared" si="6"/>
        <v>C00231: 1</v>
      </c>
      <c r="C165" s="22" t="s">
        <v>43611</v>
      </c>
      <c r="D165" t="str">
        <f t="shared" si="7"/>
        <v>C00231 :  D-Xylulose 5-phosphate</v>
      </c>
    </row>
    <row r="166" spans="1:4" x14ac:dyDescent="0.25">
      <c r="A166" s="19" t="s">
        <v>42749</v>
      </c>
      <c r="B166" t="str">
        <f t="shared" si="6"/>
        <v>C00232: 1</v>
      </c>
      <c r="C166" s="22" t="s">
        <v>43488</v>
      </c>
      <c r="D166" t="str">
        <f t="shared" si="7"/>
        <v>C00232 :  Succinate</v>
      </c>
    </row>
    <row r="167" spans="1:4" x14ac:dyDescent="0.25">
      <c r="A167" s="19" t="s">
        <v>42723</v>
      </c>
      <c r="B167" t="str">
        <f t="shared" si="6"/>
        <v>C00233: 1</v>
      </c>
      <c r="C167" s="22" t="s">
        <v>43612</v>
      </c>
      <c r="D167" t="str">
        <f t="shared" si="7"/>
        <v>C00233 :  4-Methyl-2-oxopentanoate</v>
      </c>
    </row>
    <row r="168" spans="1:4" x14ac:dyDescent="0.25">
      <c r="A168" s="19" t="s">
        <v>42691</v>
      </c>
      <c r="B168" t="str">
        <f t="shared" si="6"/>
        <v>C00234: 1</v>
      </c>
      <c r="C168" s="22" t="s">
        <v>43613</v>
      </c>
      <c r="D168" t="str">
        <f t="shared" si="7"/>
        <v>C00234 :  10-Formyl-THF</v>
      </c>
    </row>
    <row r="169" spans="1:4" x14ac:dyDescent="0.25">
      <c r="A169" s="19" t="s">
        <v>38339</v>
      </c>
      <c r="B169" t="str">
        <f t="shared" si="6"/>
        <v>C00235: 1</v>
      </c>
      <c r="C169" s="22" t="s">
        <v>43614</v>
      </c>
      <c r="D169" t="str">
        <f t="shared" si="7"/>
        <v>C00235 :  DMAPP</v>
      </c>
    </row>
    <row r="170" spans="1:4" x14ac:dyDescent="0.25">
      <c r="A170" s="19" t="s">
        <v>42816</v>
      </c>
      <c r="B170" t="str">
        <f t="shared" si="6"/>
        <v>C00236: 1</v>
      </c>
      <c r="C170" s="22" t="s">
        <v>43615</v>
      </c>
      <c r="D170" t="str">
        <f t="shared" si="7"/>
        <v>C00236 :  1,3-Bisphospho-D-glycerate</v>
      </c>
    </row>
    <row r="171" spans="1:4" x14ac:dyDescent="0.25">
      <c r="A171" s="19" t="s">
        <v>43400</v>
      </c>
      <c r="B171" t="str">
        <f t="shared" si="6"/>
        <v>C00237: 1</v>
      </c>
      <c r="C171" s="22" t="s">
        <v>43616</v>
      </c>
      <c r="D171" t="str">
        <f t="shared" si="7"/>
        <v>C00237 :  Carbon monoxide</v>
      </c>
    </row>
    <row r="172" spans="1:4" x14ac:dyDescent="0.25">
      <c r="A172" s="19" t="s">
        <v>42930</v>
      </c>
      <c r="B172" t="str">
        <f t="shared" si="6"/>
        <v>C00239: 1</v>
      </c>
      <c r="C172" s="22" t="s">
        <v>43617</v>
      </c>
      <c r="D172" t="str">
        <f t="shared" si="7"/>
        <v>C00239 :  dCMP</v>
      </c>
    </row>
    <row r="173" spans="1:4" x14ac:dyDescent="0.25">
      <c r="A173" s="19" t="s">
        <v>42933</v>
      </c>
      <c r="B173" t="str">
        <f t="shared" si="6"/>
        <v>C00242: 1</v>
      </c>
      <c r="C173" s="22" t="s">
        <v>43618</v>
      </c>
      <c r="D173" t="str">
        <f t="shared" si="7"/>
        <v>C00242 :  Guanine</v>
      </c>
    </row>
    <row r="174" spans="1:4" x14ac:dyDescent="0.25">
      <c r="A174" s="19" t="s">
        <v>42981</v>
      </c>
      <c r="B174" t="str">
        <f t="shared" si="6"/>
        <v>C00244: 1</v>
      </c>
      <c r="C174" s="22" t="s">
        <v>43619</v>
      </c>
      <c r="D174" t="str">
        <f t="shared" si="7"/>
        <v>C00244 :  Nitrate</v>
      </c>
    </row>
    <row r="175" spans="1:4" x14ac:dyDescent="0.25">
      <c r="A175" s="19" t="s">
        <v>42829</v>
      </c>
      <c r="B175" t="str">
        <f t="shared" si="6"/>
        <v>C00247: 1</v>
      </c>
      <c r="C175" s="22" t="s">
        <v>43620</v>
      </c>
      <c r="D175" t="str">
        <f t="shared" si="7"/>
        <v>C00247 :  L-Sorbose</v>
      </c>
    </row>
    <row r="176" spans="1:4" x14ac:dyDescent="0.25">
      <c r="A176" s="19" t="s">
        <v>43054</v>
      </c>
      <c r="B176" t="str">
        <f t="shared" si="6"/>
        <v>C00249: 1</v>
      </c>
      <c r="C176" s="22" t="s">
        <v>43621</v>
      </c>
      <c r="D176" t="str">
        <f t="shared" si="7"/>
        <v>C00249 :  Palmitate</v>
      </c>
    </row>
    <row r="177" spans="1:4" x14ac:dyDescent="0.25">
      <c r="A177" s="19" t="s">
        <v>42830</v>
      </c>
      <c r="B177" t="str">
        <f t="shared" si="6"/>
        <v>C00250: 1</v>
      </c>
      <c r="C177" s="22" t="s">
        <v>43622</v>
      </c>
      <c r="D177" t="str">
        <f t="shared" si="7"/>
        <v>C00250 :  Pyridoxal</v>
      </c>
    </row>
    <row r="178" spans="1:4" x14ac:dyDescent="0.25">
      <c r="A178" s="19" t="s">
        <v>38361</v>
      </c>
      <c r="B178" t="str">
        <f t="shared" si="6"/>
        <v>C00251: 1</v>
      </c>
      <c r="C178" s="22" t="s">
        <v>43623</v>
      </c>
      <c r="D178" t="str">
        <f t="shared" si="7"/>
        <v>C00251 :  Chorismate</v>
      </c>
    </row>
    <row r="179" spans="1:4" x14ac:dyDescent="0.25">
      <c r="A179" s="19" t="s">
        <v>42703</v>
      </c>
      <c r="B179" t="str">
        <f t="shared" si="6"/>
        <v>C00253: 1</v>
      </c>
      <c r="C179" s="22" t="s">
        <v>43624</v>
      </c>
      <c r="D179" t="str">
        <f t="shared" si="7"/>
        <v>C00253 :  Nicotinate</v>
      </c>
    </row>
    <row r="180" spans="1:4" x14ac:dyDescent="0.25">
      <c r="A180" s="19" t="s">
        <v>38094</v>
      </c>
      <c r="B180" t="str">
        <f t="shared" si="6"/>
        <v>C00254: 1</v>
      </c>
      <c r="C180" s="22" t="s">
        <v>43625</v>
      </c>
      <c r="D180" t="str">
        <f t="shared" si="7"/>
        <v>C00254 :  Prephenate</v>
      </c>
    </row>
    <row r="181" spans="1:4" x14ac:dyDescent="0.25">
      <c r="A181" s="19" t="s">
        <v>43174</v>
      </c>
      <c r="B181" t="str">
        <f t="shared" si="6"/>
        <v>C00255: 1</v>
      </c>
      <c r="C181" s="22" t="s">
        <v>43626</v>
      </c>
      <c r="D181" t="str">
        <f t="shared" si="7"/>
        <v>C00255 :  Riboflavin</v>
      </c>
    </row>
    <row r="182" spans="1:4" x14ac:dyDescent="0.25">
      <c r="A182" s="19" t="s">
        <v>38053</v>
      </c>
      <c r="B182" t="str">
        <f t="shared" si="6"/>
        <v>C00256: 1</v>
      </c>
      <c r="C182" s="22" t="s">
        <v>43627</v>
      </c>
      <c r="D182" t="str">
        <f t="shared" si="7"/>
        <v>C00256 :  D-Lactate</v>
      </c>
    </row>
    <row r="183" spans="1:4" x14ac:dyDescent="0.25">
      <c r="A183" s="19" t="s">
        <v>43227</v>
      </c>
      <c r="B183" t="str">
        <f t="shared" si="6"/>
        <v>C00257: 1</v>
      </c>
      <c r="C183" s="22" t="s">
        <v>43628</v>
      </c>
      <c r="D183" t="str">
        <f t="shared" si="7"/>
        <v>C00257 :  D-Gluconate</v>
      </c>
    </row>
    <row r="184" spans="1:4" x14ac:dyDescent="0.25">
      <c r="A184" s="19" t="s">
        <v>43228</v>
      </c>
      <c r="B184" t="str">
        <f t="shared" si="6"/>
        <v>C00258: 1</v>
      </c>
      <c r="C184" s="22" t="s">
        <v>43629</v>
      </c>
      <c r="D184" t="str">
        <f t="shared" si="7"/>
        <v>C00258 :  Glycerate</v>
      </c>
    </row>
    <row r="185" spans="1:4" x14ac:dyDescent="0.25">
      <c r="A185" s="19" t="s">
        <v>42971</v>
      </c>
      <c r="B185" t="str">
        <f t="shared" si="6"/>
        <v>C00263: 1</v>
      </c>
      <c r="C185" s="22" t="s">
        <v>43630</v>
      </c>
      <c r="D185" t="str">
        <f t="shared" si="7"/>
        <v>C00263 :  L-Homoserine</v>
      </c>
    </row>
    <row r="186" spans="1:4" x14ac:dyDescent="0.25">
      <c r="A186" s="19" t="s">
        <v>43229</v>
      </c>
      <c r="B186" t="str">
        <f t="shared" si="6"/>
        <v>C00264: 1</v>
      </c>
      <c r="C186" s="22" t="s">
        <v>43631</v>
      </c>
      <c r="D186" t="str">
        <f t="shared" si="7"/>
        <v>C00264 :  3-Oxoacyl-CoA</v>
      </c>
    </row>
    <row r="187" spans="1:4" x14ac:dyDescent="0.25">
      <c r="A187" s="19" t="s">
        <v>43158</v>
      </c>
      <c r="B187" t="str">
        <f t="shared" si="6"/>
        <v>C00266: 1</v>
      </c>
      <c r="C187" s="22" t="s">
        <v>43632</v>
      </c>
      <c r="D187" t="str">
        <f t="shared" si="7"/>
        <v>C00266 :  Hydroxyacetaldehyde</v>
      </c>
    </row>
    <row r="188" spans="1:4" x14ac:dyDescent="0.25">
      <c r="A188" s="19" t="s">
        <v>38298</v>
      </c>
      <c r="B188" t="str">
        <f t="shared" si="6"/>
        <v>C00267: 1</v>
      </c>
      <c r="C188" s="22" t="s">
        <v>43633</v>
      </c>
      <c r="D188" t="str">
        <f t="shared" si="7"/>
        <v>C00267 :  alpha-D-Glucose</v>
      </c>
    </row>
    <row r="189" spans="1:4" x14ac:dyDescent="0.25">
      <c r="A189" s="19" t="s">
        <v>42965</v>
      </c>
      <c r="B189" t="str">
        <f t="shared" si="6"/>
        <v>C00268: 1</v>
      </c>
      <c r="C189" s="22" t="s">
        <v>43634</v>
      </c>
      <c r="D189" t="str">
        <f t="shared" si="7"/>
        <v>C00268 :  Dihydrobiopterin</v>
      </c>
    </row>
    <row r="190" spans="1:4" x14ac:dyDescent="0.25">
      <c r="A190" s="19" t="s">
        <v>43092</v>
      </c>
      <c r="B190" t="str">
        <f t="shared" si="6"/>
        <v>C00269: 1</v>
      </c>
      <c r="C190" s="22" t="s">
        <v>43635</v>
      </c>
      <c r="D190" t="str">
        <f t="shared" si="7"/>
        <v>C00269 :  CDP-diacylglycerol</v>
      </c>
    </row>
    <row r="191" spans="1:4" x14ac:dyDescent="0.25">
      <c r="A191" s="19" t="s">
        <v>38331</v>
      </c>
      <c r="B191" t="str">
        <f t="shared" si="6"/>
        <v>C00275: 1</v>
      </c>
      <c r="C191" s="22" t="s">
        <v>43636</v>
      </c>
      <c r="D191" t="str">
        <f t="shared" si="7"/>
        <v>C00275 :  D-Mannose 6-phosphate</v>
      </c>
    </row>
    <row r="192" spans="1:4" x14ac:dyDescent="0.25">
      <c r="A192" s="19" t="s">
        <v>43098</v>
      </c>
      <c r="B192" t="str">
        <f t="shared" si="6"/>
        <v>C00279: 1</v>
      </c>
      <c r="C192" s="22" t="s">
        <v>43637</v>
      </c>
      <c r="D192" t="str">
        <f t="shared" si="7"/>
        <v>C00279 :  D-Erythrose 4-phosphate</v>
      </c>
    </row>
    <row r="193" spans="1:4" x14ac:dyDescent="0.25">
      <c r="A193" s="19" t="s">
        <v>42682</v>
      </c>
      <c r="B193" t="str">
        <f t="shared" si="6"/>
        <v>C00283: 1</v>
      </c>
      <c r="C193" s="22" t="s">
        <v>43638</v>
      </c>
      <c r="D193" t="str">
        <f t="shared" si="7"/>
        <v>C00283 :  Hydrogen sulfide</v>
      </c>
    </row>
    <row r="194" spans="1:4" x14ac:dyDescent="0.25">
      <c r="A194" s="19" t="s">
        <v>43230</v>
      </c>
      <c r="B194" t="str">
        <f t="shared" si="6"/>
        <v>C00288: 1</v>
      </c>
      <c r="C194" s="22" t="s">
        <v>43639</v>
      </c>
      <c r="D194" t="str">
        <f t="shared" si="7"/>
        <v>C00288 :  Hydrogen carbonate</v>
      </c>
    </row>
    <row r="195" spans="1:4" x14ac:dyDescent="0.25">
      <c r="A195" s="19" t="s">
        <v>43019</v>
      </c>
      <c r="B195" t="str">
        <f t="shared" ref="B195:B258" si="8">_xlfn.CONCAT(A195,": 1")</f>
        <v>C00294: 1</v>
      </c>
      <c r="C195" s="22" t="s">
        <v>43640</v>
      </c>
      <c r="D195" t="str">
        <f t="shared" ref="D195:D258" si="9">_xlfn.CONCAT(A195," :  ",C195)</f>
        <v>C00294 :  Inosine</v>
      </c>
    </row>
    <row r="196" spans="1:4" x14ac:dyDescent="0.25">
      <c r="A196" s="19" t="s">
        <v>43110</v>
      </c>
      <c r="B196" t="str">
        <f t="shared" si="8"/>
        <v>C00295: 1</v>
      </c>
      <c r="C196" s="22" t="s">
        <v>43641</v>
      </c>
      <c r="D196" t="str">
        <f t="shared" si="9"/>
        <v>C00295 :  Orotate</v>
      </c>
    </row>
    <row r="197" spans="1:4" x14ac:dyDescent="0.25">
      <c r="A197" s="19" t="s">
        <v>42914</v>
      </c>
      <c r="B197" t="str">
        <f t="shared" si="8"/>
        <v>C00299: 1</v>
      </c>
      <c r="C197" s="22" t="s">
        <v>43642</v>
      </c>
      <c r="D197" t="str">
        <f t="shared" si="9"/>
        <v>C00299 :  Uridine</v>
      </c>
    </row>
    <row r="198" spans="1:4" x14ac:dyDescent="0.25">
      <c r="A198" s="19" t="s">
        <v>42941</v>
      </c>
      <c r="B198" t="str">
        <f t="shared" si="8"/>
        <v>C00301: 1</v>
      </c>
      <c r="C198" s="22" t="s">
        <v>43643</v>
      </c>
      <c r="D198" t="str">
        <f t="shared" si="9"/>
        <v>C00301 :  ADP-ribose</v>
      </c>
    </row>
    <row r="199" spans="1:4" x14ac:dyDescent="0.25">
      <c r="A199" s="19" t="s">
        <v>43150</v>
      </c>
      <c r="B199" t="str">
        <f t="shared" si="8"/>
        <v>C00307: 1</v>
      </c>
      <c r="C199" s="22" t="s">
        <v>43644</v>
      </c>
      <c r="D199" t="str">
        <f t="shared" si="9"/>
        <v>C00307 :  CDP-choline</v>
      </c>
    </row>
    <row r="200" spans="1:4" x14ac:dyDescent="0.25">
      <c r="A200" s="19" t="s">
        <v>42808</v>
      </c>
      <c r="B200" t="str">
        <f t="shared" si="8"/>
        <v>C00309: 1</v>
      </c>
      <c r="C200" s="22" t="s">
        <v>43645</v>
      </c>
      <c r="D200" t="str">
        <f t="shared" si="9"/>
        <v>C00309 :  D-Ribulose</v>
      </c>
    </row>
    <row r="201" spans="1:4" x14ac:dyDescent="0.25">
      <c r="A201" s="19" t="s">
        <v>42814</v>
      </c>
      <c r="B201" t="str">
        <f t="shared" si="8"/>
        <v>C00310: 1</v>
      </c>
      <c r="C201" s="22" t="s">
        <v>43646</v>
      </c>
      <c r="D201" t="str">
        <f t="shared" si="9"/>
        <v>C00310 :  D-Xylulose</v>
      </c>
    </row>
    <row r="202" spans="1:4" x14ac:dyDescent="0.25">
      <c r="A202" s="19" t="s">
        <v>38025</v>
      </c>
      <c r="B202" t="str">
        <f t="shared" si="8"/>
        <v>C00311: 1</v>
      </c>
      <c r="C202" s="22" t="s">
        <v>43647</v>
      </c>
      <c r="D202" t="str">
        <f t="shared" si="9"/>
        <v>C00311 :  Isocitrate</v>
      </c>
    </row>
    <row r="203" spans="1:4" x14ac:dyDescent="0.25">
      <c r="A203" s="19" t="s">
        <v>43401</v>
      </c>
      <c r="B203" t="str">
        <f t="shared" si="8"/>
        <v>C00313: 1</v>
      </c>
      <c r="C203" s="22" t="s">
        <v>43648</v>
      </c>
      <c r="D203" t="str">
        <f t="shared" si="9"/>
        <v>C00313 :  Oxalyl-CoA</v>
      </c>
    </row>
    <row r="204" spans="1:4" x14ac:dyDescent="0.25">
      <c r="A204" s="19" t="s">
        <v>42987</v>
      </c>
      <c r="B204" t="str">
        <f t="shared" si="8"/>
        <v>C00314: 1</v>
      </c>
      <c r="C204" s="22" t="s">
        <v>43649</v>
      </c>
      <c r="D204" t="str">
        <f t="shared" si="9"/>
        <v>C00314 :  Pyridoxine</v>
      </c>
    </row>
    <row r="205" spans="1:4" x14ac:dyDescent="0.25">
      <c r="A205" s="19" t="s">
        <v>42758</v>
      </c>
      <c r="B205" t="str">
        <f t="shared" si="8"/>
        <v>C00315: 1</v>
      </c>
      <c r="C205" s="22" t="s">
        <v>43650</v>
      </c>
      <c r="D205" t="str">
        <f t="shared" si="9"/>
        <v>C00315 :  Spermidine</v>
      </c>
    </row>
    <row r="206" spans="1:4" x14ac:dyDescent="0.25">
      <c r="A206" s="19" t="s">
        <v>43122</v>
      </c>
      <c r="B206" t="str">
        <f t="shared" si="8"/>
        <v>C00320: 1</v>
      </c>
      <c r="C206" s="22" t="s">
        <v>43651</v>
      </c>
      <c r="D206" t="str">
        <f t="shared" si="9"/>
        <v>C00320 :  Thiosulfate</v>
      </c>
    </row>
    <row r="207" spans="1:4" x14ac:dyDescent="0.25">
      <c r="A207" s="19" t="s">
        <v>42724</v>
      </c>
      <c r="B207" t="str">
        <f t="shared" si="8"/>
        <v>C00322: 1</v>
      </c>
      <c r="C207" s="22" t="s">
        <v>43652</v>
      </c>
      <c r="D207" t="str">
        <f t="shared" si="9"/>
        <v>C00322 :  2-Oxoadipate</v>
      </c>
    </row>
    <row r="208" spans="1:4" x14ac:dyDescent="0.25">
      <c r="A208" s="19" t="s">
        <v>43231</v>
      </c>
      <c r="B208" t="str">
        <f t="shared" si="8"/>
        <v>C00327: 1</v>
      </c>
      <c r="C208" s="22" t="s">
        <v>43653</v>
      </c>
      <c r="D208" t="str">
        <f t="shared" si="9"/>
        <v>C00327 :  L-Citrulline</v>
      </c>
    </row>
    <row r="209" spans="1:4" x14ac:dyDescent="0.25">
      <c r="A209" s="19" t="s">
        <v>42728</v>
      </c>
      <c r="B209" t="str">
        <f t="shared" si="8"/>
        <v>C00328: 1</v>
      </c>
      <c r="C209" s="22" t="s">
        <v>43654</v>
      </c>
      <c r="D209" t="str">
        <f t="shared" si="9"/>
        <v>C00328 :  L-Kynurenine</v>
      </c>
    </row>
    <row r="210" spans="1:4" x14ac:dyDescent="0.25">
      <c r="A210" s="19" t="s">
        <v>43062</v>
      </c>
      <c r="B210" t="str">
        <f t="shared" si="8"/>
        <v>C00331: 1</v>
      </c>
      <c r="C210" s="22" t="s">
        <v>43655</v>
      </c>
      <c r="D210" t="str">
        <f t="shared" si="9"/>
        <v>C00331 :  Indolepyruvate</v>
      </c>
    </row>
    <row r="211" spans="1:4" x14ac:dyDescent="0.25">
      <c r="A211" s="19" t="s">
        <v>42672</v>
      </c>
      <c r="B211" t="str">
        <f t="shared" si="8"/>
        <v>C00332: 1</v>
      </c>
      <c r="C211" s="22" t="s">
        <v>43656</v>
      </c>
      <c r="D211" t="str">
        <f t="shared" si="9"/>
        <v>C00332 :  Acetoacetyl-CoA</v>
      </c>
    </row>
    <row r="212" spans="1:4" x14ac:dyDescent="0.25">
      <c r="A212" s="19" t="s">
        <v>43034</v>
      </c>
      <c r="B212" t="str">
        <f t="shared" si="8"/>
        <v>C00334: 1</v>
      </c>
      <c r="C212" s="22" t="s">
        <v>43657</v>
      </c>
      <c r="D212" t="str">
        <f t="shared" si="9"/>
        <v>C00334 :  GABA</v>
      </c>
    </row>
    <row r="213" spans="1:4" x14ac:dyDescent="0.25">
      <c r="A213" s="19" t="s">
        <v>42924</v>
      </c>
      <c r="B213" t="str">
        <f t="shared" si="8"/>
        <v>C00337: 1</v>
      </c>
      <c r="C213" s="22" t="s">
        <v>43658</v>
      </c>
      <c r="D213" t="str">
        <f t="shared" si="9"/>
        <v>C00337 :  L-Dihydroorotate</v>
      </c>
    </row>
    <row r="214" spans="1:4" x14ac:dyDescent="0.25">
      <c r="A214" s="19" t="s">
        <v>42999</v>
      </c>
      <c r="B214" t="str">
        <f t="shared" si="8"/>
        <v>C00339: 1</v>
      </c>
      <c r="C214" s="22" t="s">
        <v>43659</v>
      </c>
      <c r="D214" t="str">
        <f t="shared" si="9"/>
        <v>C00339 :  Long-chain alcohol</v>
      </c>
    </row>
    <row r="215" spans="1:4" x14ac:dyDescent="0.25">
      <c r="A215" s="19" t="s">
        <v>43113</v>
      </c>
      <c r="B215" t="str">
        <f t="shared" si="8"/>
        <v>C00341: 1</v>
      </c>
      <c r="C215" s="22" t="s">
        <v>43660</v>
      </c>
      <c r="D215" t="str">
        <f t="shared" si="9"/>
        <v>C00341 :  Geranyl diphosphate</v>
      </c>
    </row>
    <row r="216" spans="1:4" x14ac:dyDescent="0.25">
      <c r="A216" s="19" t="s">
        <v>42996</v>
      </c>
      <c r="B216" t="str">
        <f t="shared" si="8"/>
        <v>C00342: 1</v>
      </c>
      <c r="C216" s="22" t="s">
        <v>43661</v>
      </c>
      <c r="D216" t="str">
        <f t="shared" si="9"/>
        <v>C00342 :  Thioredoxin</v>
      </c>
    </row>
    <row r="217" spans="1:4" x14ac:dyDescent="0.25">
      <c r="A217" s="19" t="s">
        <v>42805</v>
      </c>
      <c r="B217" t="str">
        <f t="shared" si="8"/>
        <v>C00343: 1</v>
      </c>
      <c r="C217" s="22" t="s">
        <v>43662</v>
      </c>
      <c r="D217" t="str">
        <f t="shared" si="9"/>
        <v>C00343 :  Thioredoxin sulfide</v>
      </c>
    </row>
    <row r="218" spans="1:4" x14ac:dyDescent="0.25">
      <c r="A218" s="19" t="s">
        <v>43011</v>
      </c>
      <c r="B218" t="str">
        <f t="shared" si="8"/>
        <v>C00344: 1</v>
      </c>
      <c r="C218" s="22" t="s">
        <v>43663</v>
      </c>
      <c r="D218" t="str">
        <f t="shared" si="9"/>
        <v>C00344 :  3(3-Phosphatidyl-)glycerol</v>
      </c>
    </row>
    <row r="219" spans="1:4" x14ac:dyDescent="0.25">
      <c r="A219" s="19" t="s">
        <v>37501</v>
      </c>
      <c r="B219" t="str">
        <f t="shared" si="8"/>
        <v>C00345: 1</v>
      </c>
      <c r="C219" s="22" t="s">
        <v>43664</v>
      </c>
      <c r="D219" t="str">
        <f t="shared" si="9"/>
        <v>C00345 :  6-Phospho-D-gluconate</v>
      </c>
    </row>
    <row r="220" spans="1:4" x14ac:dyDescent="0.25">
      <c r="A220" s="19" t="s">
        <v>43144</v>
      </c>
      <c r="B220" t="str">
        <f t="shared" si="8"/>
        <v>C00346: 1</v>
      </c>
      <c r="C220" s="22" t="s">
        <v>43665</v>
      </c>
      <c r="D220" t="str">
        <f t="shared" si="9"/>
        <v>C00346 :  Ethanolamine phosphate</v>
      </c>
    </row>
    <row r="221" spans="1:4" x14ac:dyDescent="0.25">
      <c r="A221" s="19" t="s">
        <v>42679</v>
      </c>
      <c r="B221" t="str">
        <f t="shared" si="8"/>
        <v>C00349: 1</v>
      </c>
      <c r="C221" s="22" t="s">
        <v>43666</v>
      </c>
      <c r="D221" t="str">
        <f t="shared" si="9"/>
        <v>C00349 :  methylpropanoate</v>
      </c>
    </row>
    <row r="222" spans="1:4" x14ac:dyDescent="0.25">
      <c r="A222" s="19" t="s">
        <v>43039</v>
      </c>
      <c r="B222" t="str">
        <f t="shared" si="8"/>
        <v>C00350: 1</v>
      </c>
      <c r="C222" s="22" t="s">
        <v>43667</v>
      </c>
      <c r="D222" t="str">
        <f t="shared" si="9"/>
        <v>C00350 :  L-1-Phosphatidylethanolamine</v>
      </c>
    </row>
    <row r="223" spans="1:4" x14ac:dyDescent="0.25">
      <c r="A223" s="19" t="s">
        <v>42939</v>
      </c>
      <c r="B223" t="str">
        <f t="shared" si="8"/>
        <v>C00352: 1</v>
      </c>
      <c r="C223" s="22" t="s">
        <v>43668</v>
      </c>
      <c r="D223" t="str">
        <f t="shared" si="9"/>
        <v>C00352 :  D-Glucosamine 6-phosphate</v>
      </c>
    </row>
    <row r="224" spans="1:4" x14ac:dyDescent="0.25">
      <c r="A224" s="19" t="s">
        <v>42868</v>
      </c>
      <c r="B224" t="str">
        <f t="shared" si="8"/>
        <v>C00353: 1</v>
      </c>
      <c r="C224" s="22" t="s">
        <v>43669</v>
      </c>
      <c r="D224" t="str">
        <f t="shared" si="9"/>
        <v>C00353 :  Geranylgeranyl diphosphate</v>
      </c>
    </row>
    <row r="225" spans="1:4" x14ac:dyDescent="0.25">
      <c r="A225" s="19" t="s">
        <v>38003</v>
      </c>
      <c r="B225" t="str">
        <f t="shared" si="8"/>
        <v>C00354: 1</v>
      </c>
      <c r="C225" s="22" t="s">
        <v>43670</v>
      </c>
      <c r="D225" t="str">
        <f t="shared" si="9"/>
        <v>C00354 :  D-Fructose 1,6-bisphosphate</v>
      </c>
    </row>
    <row r="226" spans="1:4" x14ac:dyDescent="0.25">
      <c r="A226" s="19" t="s">
        <v>38033</v>
      </c>
      <c r="B226" t="str">
        <f t="shared" si="8"/>
        <v>C00356: 1</v>
      </c>
      <c r="C226" s="22" t="s">
        <v>43671</v>
      </c>
      <c r="D226" t="str">
        <f t="shared" si="9"/>
        <v>C00356 :  HMG-CoA</v>
      </c>
    </row>
    <row r="227" spans="1:4" x14ac:dyDescent="0.25">
      <c r="A227" s="19" t="s">
        <v>38351</v>
      </c>
      <c r="B227" t="str">
        <f t="shared" si="8"/>
        <v>C00357: 1</v>
      </c>
      <c r="C227" s="22" t="s">
        <v>43672</v>
      </c>
      <c r="D227" t="str">
        <f t="shared" si="9"/>
        <v>C00357 :  N-Acetyl-D-glucosamine 6-phosphate</v>
      </c>
    </row>
    <row r="228" spans="1:4" x14ac:dyDescent="0.25">
      <c r="A228" s="19" t="s">
        <v>43232</v>
      </c>
      <c r="B228" t="str">
        <f t="shared" si="8"/>
        <v>C00363: 1</v>
      </c>
      <c r="C228" s="22" t="s">
        <v>43673</v>
      </c>
      <c r="D228" t="str">
        <f t="shared" si="9"/>
        <v>C00363 :  dTDP</v>
      </c>
    </row>
    <row r="229" spans="1:4" x14ac:dyDescent="0.25">
      <c r="A229" s="19" t="s">
        <v>43233</v>
      </c>
      <c r="B229" t="str">
        <f t="shared" si="8"/>
        <v>C00364: 1</v>
      </c>
      <c r="C229" s="22" t="s">
        <v>43674</v>
      </c>
      <c r="D229" t="str">
        <f t="shared" si="9"/>
        <v>C00364 :  dTMP</v>
      </c>
    </row>
    <row r="230" spans="1:4" x14ac:dyDescent="0.25">
      <c r="A230" s="19" t="s">
        <v>43044</v>
      </c>
      <c r="B230" t="str">
        <f t="shared" si="8"/>
        <v>C00365: 1</v>
      </c>
      <c r="C230" s="22" t="s">
        <v>43675</v>
      </c>
      <c r="D230" t="str">
        <f t="shared" si="9"/>
        <v>C00365 :  dUMP</v>
      </c>
    </row>
    <row r="231" spans="1:4" x14ac:dyDescent="0.25">
      <c r="A231" s="19" t="s">
        <v>42759</v>
      </c>
      <c r="B231" t="str">
        <f t="shared" si="8"/>
        <v>C00366: 1</v>
      </c>
      <c r="C231" s="22" t="s">
        <v>43676</v>
      </c>
      <c r="D231" t="str">
        <f t="shared" si="9"/>
        <v>C00366 :  Uric acid</v>
      </c>
    </row>
    <row r="232" spans="1:4" x14ac:dyDescent="0.25">
      <c r="A232" s="19" t="s">
        <v>36704</v>
      </c>
      <c r="B232" t="str">
        <f t="shared" si="8"/>
        <v>C00369: 1</v>
      </c>
      <c r="C232" s="22" t="s">
        <v>43677</v>
      </c>
      <c r="D232" t="str">
        <f t="shared" si="9"/>
        <v>C00369 :  Glycogen</v>
      </c>
    </row>
    <row r="233" spans="1:4" x14ac:dyDescent="0.25">
      <c r="A233" s="19" t="s">
        <v>43121</v>
      </c>
      <c r="B233" t="str">
        <f t="shared" si="8"/>
        <v>C00370: 1</v>
      </c>
      <c r="C233" s="22" t="s">
        <v>43678</v>
      </c>
      <c r="D233" t="str">
        <f t="shared" si="9"/>
        <v>C00370 :  Sterol</v>
      </c>
    </row>
    <row r="234" spans="1:4" x14ac:dyDescent="0.25">
      <c r="A234" s="19" t="s">
        <v>42780</v>
      </c>
      <c r="B234" t="str">
        <f t="shared" si="8"/>
        <v>C00375: 1</v>
      </c>
      <c r="C234" s="22" t="s">
        <v>43679</v>
      </c>
      <c r="D234" t="str">
        <f t="shared" si="9"/>
        <v>C00375 :  RCH2NH2</v>
      </c>
    </row>
    <row r="235" spans="1:4" x14ac:dyDescent="0.25">
      <c r="A235" s="19" t="s">
        <v>42937</v>
      </c>
      <c r="B235" t="str">
        <f t="shared" si="8"/>
        <v>C00378: 1</v>
      </c>
      <c r="C235" s="22" t="s">
        <v>43680</v>
      </c>
      <c r="D235" t="str">
        <f t="shared" si="9"/>
        <v>C00378 :  Thiamine</v>
      </c>
    </row>
    <row r="236" spans="1:4" x14ac:dyDescent="0.25">
      <c r="A236" s="19" t="s">
        <v>42972</v>
      </c>
      <c r="B236" t="str">
        <f t="shared" si="8"/>
        <v>C00379: 1</v>
      </c>
      <c r="C236" s="22" t="s">
        <v>43681</v>
      </c>
      <c r="D236" t="str">
        <f t="shared" si="9"/>
        <v>C00379 :  Xylitol</v>
      </c>
    </row>
    <row r="237" spans="1:4" x14ac:dyDescent="0.25">
      <c r="A237" s="19" t="s">
        <v>42929</v>
      </c>
      <c r="B237" t="str">
        <f t="shared" si="8"/>
        <v>C00380: 1</v>
      </c>
      <c r="C237" s="22" t="s">
        <v>43682</v>
      </c>
      <c r="D237" t="str">
        <f t="shared" si="9"/>
        <v>C00380 :  Cytosine</v>
      </c>
    </row>
    <row r="238" spans="1:4" x14ac:dyDescent="0.25">
      <c r="A238" s="19" t="s">
        <v>42994</v>
      </c>
      <c r="B238" t="str">
        <f t="shared" si="8"/>
        <v>C00381: 1</v>
      </c>
      <c r="C238" s="22" t="s">
        <v>43683</v>
      </c>
      <c r="D238" t="str">
        <f t="shared" si="9"/>
        <v>C00381 :  Dolichol</v>
      </c>
    </row>
    <row r="239" spans="1:4" x14ac:dyDescent="0.25">
      <c r="A239" s="19" t="s">
        <v>43050</v>
      </c>
      <c r="B239" t="str">
        <f t="shared" si="8"/>
        <v>C00385: 1</v>
      </c>
      <c r="C239" s="22" t="s">
        <v>43684</v>
      </c>
      <c r="D239" t="str">
        <f t="shared" si="9"/>
        <v>C00385 :  Xanthine</v>
      </c>
    </row>
    <row r="240" spans="1:4" x14ac:dyDescent="0.25">
      <c r="A240" s="19" t="s">
        <v>43234</v>
      </c>
      <c r="B240" t="str">
        <f t="shared" si="8"/>
        <v>C00386: 1</v>
      </c>
      <c r="C240" s="22" t="s">
        <v>43685</v>
      </c>
      <c r="D240" t="str">
        <f t="shared" si="9"/>
        <v>C00386 :  Carnosine</v>
      </c>
    </row>
    <row r="241" spans="1:4" x14ac:dyDescent="0.25">
      <c r="A241" s="19" t="s">
        <v>42745</v>
      </c>
      <c r="B241" t="str">
        <f t="shared" si="8"/>
        <v>C00390: 1</v>
      </c>
      <c r="C241" s="22" t="s">
        <v>43686</v>
      </c>
      <c r="D241" t="str">
        <f t="shared" si="9"/>
        <v>C00390 :  Ubiquinol</v>
      </c>
    </row>
    <row r="242" spans="1:4" x14ac:dyDescent="0.25">
      <c r="A242" s="19" t="s">
        <v>42701</v>
      </c>
      <c r="B242" t="str">
        <f t="shared" si="8"/>
        <v>C00399: 1</v>
      </c>
      <c r="C242" s="22" t="s">
        <v>43687</v>
      </c>
      <c r="D242" t="str">
        <f t="shared" si="9"/>
        <v>C00399 :  Coenzyme Q</v>
      </c>
    </row>
    <row r="243" spans="1:4" x14ac:dyDescent="0.25">
      <c r="A243" s="19" t="s">
        <v>42940</v>
      </c>
      <c r="B243" t="str">
        <f t="shared" si="8"/>
        <v>C00404: 1</v>
      </c>
      <c r="C243" s="22" t="s">
        <v>43688</v>
      </c>
      <c r="D243" t="str">
        <f t="shared" si="9"/>
        <v>C00404 :  Polyphosphate</v>
      </c>
    </row>
    <row r="244" spans="1:4" x14ac:dyDescent="0.25">
      <c r="A244" s="19" t="s">
        <v>42781</v>
      </c>
      <c r="B244" t="str">
        <f t="shared" si="8"/>
        <v>C00405: 1</v>
      </c>
      <c r="C244" s="22" t="s">
        <v>43689</v>
      </c>
      <c r="D244" t="str">
        <f t="shared" si="9"/>
        <v>C00405 :  D-Amino acid</v>
      </c>
    </row>
    <row r="245" spans="1:4" x14ac:dyDescent="0.25">
      <c r="A245" s="19" t="s">
        <v>43235</v>
      </c>
      <c r="B245" t="str">
        <f>_xlfn.CONCAT(A245,": 1000")</f>
        <v>C00407: 1000</v>
      </c>
      <c r="C245" s="22" t="s">
        <v>43690</v>
      </c>
      <c r="D245" t="str">
        <f t="shared" si="9"/>
        <v>C00407 :  L-Isoleucine</v>
      </c>
    </row>
    <row r="246" spans="1:4" x14ac:dyDescent="0.25">
      <c r="A246" s="19" t="s">
        <v>43236</v>
      </c>
      <c r="B246" t="str">
        <f t="shared" si="8"/>
        <v>C00409: 1</v>
      </c>
      <c r="C246" s="22" t="s">
        <v>43691</v>
      </c>
      <c r="D246" t="str">
        <f t="shared" si="9"/>
        <v>C00409 :  Methanethiol</v>
      </c>
    </row>
    <row r="247" spans="1:4" x14ac:dyDescent="0.25">
      <c r="A247" s="19" t="s">
        <v>42697</v>
      </c>
      <c r="B247" t="str">
        <f t="shared" si="8"/>
        <v>C00412: 1</v>
      </c>
      <c r="C247" s="22" t="s">
        <v>43692</v>
      </c>
      <c r="D247" t="str">
        <f t="shared" si="9"/>
        <v>C00412 :  Stearoyl-CoA</v>
      </c>
    </row>
    <row r="248" spans="1:4" x14ac:dyDescent="0.25">
      <c r="A248" s="19" t="s">
        <v>42842</v>
      </c>
      <c r="B248" t="str">
        <f t="shared" si="8"/>
        <v>C00415: 1</v>
      </c>
      <c r="C248" s="22" t="s">
        <v>43693</v>
      </c>
      <c r="D248" t="str">
        <f t="shared" si="9"/>
        <v>C00415 :  Dihydrofolate</v>
      </c>
    </row>
    <row r="249" spans="1:4" x14ac:dyDescent="0.25">
      <c r="A249" s="19" t="s">
        <v>42894</v>
      </c>
      <c r="B249" t="str">
        <f t="shared" si="8"/>
        <v>C00416: 1</v>
      </c>
      <c r="C249" s="22" t="s">
        <v>43694</v>
      </c>
      <c r="D249" t="str">
        <f t="shared" si="9"/>
        <v>C00416 :  Phosphatidate</v>
      </c>
    </row>
    <row r="250" spans="1:4" x14ac:dyDescent="0.25">
      <c r="A250" s="19" t="s">
        <v>42960</v>
      </c>
      <c r="B250" t="str">
        <f t="shared" si="8"/>
        <v>C00417: 1</v>
      </c>
      <c r="C250" s="22" t="s">
        <v>43695</v>
      </c>
      <c r="D250" t="str">
        <f t="shared" si="9"/>
        <v>C00417 :  cis-Aconitate</v>
      </c>
    </row>
    <row r="251" spans="1:4" x14ac:dyDescent="0.25">
      <c r="A251" s="19" t="s">
        <v>42737</v>
      </c>
      <c r="B251" t="str">
        <f t="shared" si="8"/>
        <v>C00418: 1</v>
      </c>
      <c r="C251" s="22" t="s">
        <v>43696</v>
      </c>
      <c r="D251" t="str">
        <f t="shared" si="9"/>
        <v>C00418 :  Mevalonic acid</v>
      </c>
    </row>
    <row r="252" spans="1:4" x14ac:dyDescent="0.25">
      <c r="A252" s="19" t="s">
        <v>42877</v>
      </c>
      <c r="B252" t="str">
        <f t="shared" si="8"/>
        <v>C00422: 1</v>
      </c>
      <c r="C252" s="22" t="s">
        <v>43697</v>
      </c>
      <c r="D252" t="str">
        <f t="shared" si="9"/>
        <v>C00422 :  Triglyceride</v>
      </c>
    </row>
    <row r="253" spans="1:4" x14ac:dyDescent="0.25">
      <c r="A253" s="19" t="s">
        <v>42985</v>
      </c>
      <c r="B253" t="str">
        <f t="shared" si="8"/>
        <v>C00424: 1</v>
      </c>
      <c r="C253" s="22" t="s">
        <v>43698</v>
      </c>
      <c r="D253" t="str">
        <f t="shared" si="9"/>
        <v>C00424 :  L-Lactaldehyde</v>
      </c>
    </row>
    <row r="254" spans="1:4" x14ac:dyDescent="0.25">
      <c r="A254" s="19" t="s">
        <v>38790</v>
      </c>
      <c r="B254" t="str">
        <f t="shared" si="8"/>
        <v>C00430: 1</v>
      </c>
      <c r="C254" s="22" t="s">
        <v>43699</v>
      </c>
      <c r="D254" t="str">
        <f t="shared" si="9"/>
        <v>C00430 :  5-Aminolevulinate</v>
      </c>
    </row>
    <row r="255" spans="1:4" x14ac:dyDescent="0.25">
      <c r="A255" s="19" t="s">
        <v>43061</v>
      </c>
      <c r="B255" t="str">
        <f t="shared" si="8"/>
        <v>C00437: 1</v>
      </c>
      <c r="C255" s="22" t="s">
        <v>43700</v>
      </c>
      <c r="D255" t="str">
        <f t="shared" si="9"/>
        <v>C00437 :  N-Acetylornithine</v>
      </c>
    </row>
    <row r="256" spans="1:4" x14ac:dyDescent="0.25">
      <c r="A256" s="19" t="s">
        <v>37743</v>
      </c>
      <c r="B256" t="str">
        <f t="shared" si="8"/>
        <v>C00438: 1</v>
      </c>
      <c r="C256" s="22" t="s">
        <v>43701</v>
      </c>
      <c r="D256" t="str">
        <f t="shared" si="9"/>
        <v>C00438 :  N-Carbamoyl-L-aspartate</v>
      </c>
    </row>
    <row r="257" spans="1:4" x14ac:dyDescent="0.25">
      <c r="A257" s="19" t="s">
        <v>42995</v>
      </c>
      <c r="B257" t="str">
        <f t="shared" si="8"/>
        <v>C00440: 1</v>
      </c>
      <c r="C257" s="22" t="s">
        <v>43702</v>
      </c>
      <c r="D257" t="str">
        <f t="shared" si="9"/>
        <v>C00440 :  5-Methyltetrahydrofolate</v>
      </c>
    </row>
    <row r="258" spans="1:4" x14ac:dyDescent="0.25">
      <c r="A258" s="19" t="s">
        <v>42777</v>
      </c>
      <c r="B258" t="str">
        <f t="shared" si="8"/>
        <v>C00441: 1</v>
      </c>
      <c r="C258" s="22" t="s">
        <v>43703</v>
      </c>
      <c r="D258" t="str">
        <f t="shared" si="9"/>
        <v>C00441 :  L-Aspartate 4-semialdehyde</v>
      </c>
    </row>
    <row r="259" spans="1:4" x14ac:dyDescent="0.25">
      <c r="A259" s="19" t="s">
        <v>42936</v>
      </c>
      <c r="B259" t="str">
        <f t="shared" ref="B259:B322" si="10">_xlfn.CONCAT(A259,": 1")</f>
        <v>C00445: 1</v>
      </c>
      <c r="C259" s="22" t="s">
        <v>43704</v>
      </c>
      <c r="D259" t="str">
        <f t="shared" ref="D259:D322" si="11">_xlfn.CONCAT(A259," :  ",C259)</f>
        <v>C00445 :  5,10-Methenyltetrahydrofolate</v>
      </c>
    </row>
    <row r="260" spans="1:4" x14ac:dyDescent="0.25">
      <c r="A260" s="19" t="s">
        <v>43237</v>
      </c>
      <c r="B260" t="str">
        <f t="shared" si="10"/>
        <v>C00446: 1</v>
      </c>
      <c r="C260" s="22" t="s">
        <v>43705</v>
      </c>
      <c r="D260" t="str">
        <f t="shared" si="11"/>
        <v>C00446 :  alpha-D-Galactose 1-phosphate</v>
      </c>
    </row>
    <row r="261" spans="1:4" x14ac:dyDescent="0.25">
      <c r="A261" s="19" t="s">
        <v>42826</v>
      </c>
      <c r="B261" t="str">
        <f t="shared" si="10"/>
        <v>C00448: 1</v>
      </c>
      <c r="C261" s="22" t="s">
        <v>43706</v>
      </c>
      <c r="D261" t="str">
        <f t="shared" si="11"/>
        <v>C00448 :  Farnesyl diphosphate</v>
      </c>
    </row>
    <row r="262" spans="1:4" x14ac:dyDescent="0.25">
      <c r="A262" s="19" t="s">
        <v>42752</v>
      </c>
      <c r="B262" t="str">
        <f t="shared" si="10"/>
        <v>C00449: 1</v>
      </c>
      <c r="C262" s="22" t="s">
        <v>43707</v>
      </c>
      <c r="D262" t="str">
        <f t="shared" si="11"/>
        <v>C00449 :  Saccharopine</v>
      </c>
    </row>
    <row r="263" spans="1:4" x14ac:dyDescent="0.25">
      <c r="A263" s="19" t="s">
        <v>42946</v>
      </c>
      <c r="B263" t="str">
        <f t="shared" si="10"/>
        <v>C00454: 1</v>
      </c>
      <c r="C263" s="22" t="s">
        <v>43708</v>
      </c>
      <c r="D263" t="str">
        <f t="shared" si="11"/>
        <v>C00454 :  NDP</v>
      </c>
    </row>
    <row r="264" spans="1:4" x14ac:dyDescent="0.25">
      <c r="A264" s="19" t="s">
        <v>43238</v>
      </c>
      <c r="B264" t="str">
        <f t="shared" si="10"/>
        <v>C00455: 1</v>
      </c>
      <c r="C264" s="22" t="s">
        <v>43709</v>
      </c>
      <c r="D264" t="str">
        <f t="shared" si="11"/>
        <v>C00455 :  NMN</v>
      </c>
    </row>
    <row r="265" spans="1:4" x14ac:dyDescent="0.25">
      <c r="A265" s="19" t="s">
        <v>42942</v>
      </c>
      <c r="B265" t="str">
        <f t="shared" si="10"/>
        <v>C00460: 1</v>
      </c>
      <c r="C265" s="22" t="s">
        <v>43710</v>
      </c>
      <c r="D265" t="str">
        <f t="shared" si="11"/>
        <v>C00460 :  dUTP</v>
      </c>
    </row>
    <row r="266" spans="1:4" x14ac:dyDescent="0.25">
      <c r="A266" s="19" t="s">
        <v>42854</v>
      </c>
      <c r="B266" t="str">
        <f t="shared" si="10"/>
        <v>C00461: 1</v>
      </c>
      <c r="C266" s="22" t="s">
        <v>43711</v>
      </c>
      <c r="D266" t="str">
        <f t="shared" si="11"/>
        <v>C00461 :  Chitin</v>
      </c>
    </row>
    <row r="267" spans="1:4" x14ac:dyDescent="0.25">
      <c r="A267" s="19" t="s">
        <v>43163</v>
      </c>
      <c r="B267" t="str">
        <f t="shared" si="10"/>
        <v>C00462: 1</v>
      </c>
      <c r="C267" s="22" t="s">
        <v>43712</v>
      </c>
      <c r="D267" t="str">
        <f t="shared" si="11"/>
        <v>C00462 :  Halide</v>
      </c>
    </row>
    <row r="268" spans="1:4" x14ac:dyDescent="0.25">
      <c r="A268" s="19" t="s">
        <v>43109</v>
      </c>
      <c r="B268" t="str">
        <f t="shared" si="10"/>
        <v>C00463: 1</v>
      </c>
      <c r="C268" s="22" t="s">
        <v>43713</v>
      </c>
      <c r="D268" t="str">
        <f t="shared" si="11"/>
        <v>C00463 :  Indole</v>
      </c>
    </row>
    <row r="269" spans="1:4" x14ac:dyDescent="0.25">
      <c r="A269" s="19" t="s">
        <v>42813</v>
      </c>
      <c r="B269" t="str">
        <f t="shared" si="10"/>
        <v>C00468: 1</v>
      </c>
      <c r="C269" s="22" t="s">
        <v>43714</v>
      </c>
      <c r="D269" t="str">
        <f t="shared" si="11"/>
        <v>C00468 :  Estrone</v>
      </c>
    </row>
    <row r="270" spans="1:4" x14ac:dyDescent="0.25">
      <c r="A270" s="19" t="s">
        <v>43239</v>
      </c>
      <c r="B270" t="str">
        <f t="shared" si="10"/>
        <v>C00473: 1</v>
      </c>
      <c r="C270" s="22" t="s">
        <v>43715</v>
      </c>
      <c r="D270" t="str">
        <f t="shared" si="11"/>
        <v>C00473 :  Retinol</v>
      </c>
    </row>
    <row r="271" spans="1:4" x14ac:dyDescent="0.25">
      <c r="A271" s="19" t="s">
        <v>42934</v>
      </c>
      <c r="B271" t="str">
        <f t="shared" si="10"/>
        <v>C00475: 1</v>
      </c>
      <c r="C271" s="22" t="s">
        <v>43716</v>
      </c>
      <c r="D271" t="str">
        <f t="shared" si="11"/>
        <v>C00475 :  Cytidine</v>
      </c>
    </row>
    <row r="272" spans="1:4" x14ac:dyDescent="0.25">
      <c r="A272" s="19" t="s">
        <v>42818</v>
      </c>
      <c r="B272" t="str">
        <f t="shared" si="10"/>
        <v>C00489: 1</v>
      </c>
      <c r="C272" s="22" t="s">
        <v>43717</v>
      </c>
      <c r="D272" t="str">
        <f t="shared" si="11"/>
        <v>C00489 :  Glutarate</v>
      </c>
    </row>
    <row r="273" spans="1:4" x14ac:dyDescent="0.25">
      <c r="A273" s="19" t="s">
        <v>42983</v>
      </c>
      <c r="B273" t="str">
        <f t="shared" si="10"/>
        <v>C00493: 1</v>
      </c>
      <c r="C273" s="22" t="s">
        <v>43718</v>
      </c>
      <c r="D273" t="str">
        <f t="shared" si="11"/>
        <v>C00493 :  Shikimate</v>
      </c>
    </row>
    <row r="274" spans="1:4" x14ac:dyDescent="0.25">
      <c r="A274" s="19" t="s">
        <v>43101</v>
      </c>
      <c r="B274" t="str">
        <f t="shared" si="10"/>
        <v>C00498: 1</v>
      </c>
      <c r="C274" s="22" t="s">
        <v>43719</v>
      </c>
      <c r="D274" t="str">
        <f t="shared" si="11"/>
        <v>C00498 :  ADP-glucose</v>
      </c>
    </row>
    <row r="275" spans="1:4" x14ac:dyDescent="0.25">
      <c r="A275" s="19" t="s">
        <v>37746</v>
      </c>
      <c r="B275" t="str">
        <f t="shared" si="10"/>
        <v>C00499: 1</v>
      </c>
      <c r="C275" s="22" t="s">
        <v>43720</v>
      </c>
      <c r="D275" t="str">
        <f t="shared" si="11"/>
        <v>C00499 :  Allantoate</v>
      </c>
    </row>
    <row r="276" spans="1:4" x14ac:dyDescent="0.25">
      <c r="A276" s="19" t="s">
        <v>42699</v>
      </c>
      <c r="B276" t="str">
        <f t="shared" si="10"/>
        <v>C00510: 1</v>
      </c>
      <c r="C276" s="22" t="s">
        <v>43721</v>
      </c>
      <c r="D276" t="str">
        <f t="shared" si="11"/>
        <v>C00510 :  Oleoyl-CoA</v>
      </c>
    </row>
    <row r="277" spans="1:4" x14ac:dyDescent="0.25">
      <c r="A277" s="19" t="s">
        <v>43099</v>
      </c>
      <c r="B277" t="str">
        <f t="shared" si="10"/>
        <v>C00515: 1</v>
      </c>
      <c r="C277" s="22" t="s">
        <v>43722</v>
      </c>
      <c r="D277" t="str">
        <f t="shared" si="11"/>
        <v>C00515 :  D-Ornithine</v>
      </c>
    </row>
    <row r="278" spans="1:4" x14ac:dyDescent="0.25">
      <c r="A278" s="19" t="s">
        <v>43240</v>
      </c>
      <c r="B278" t="str">
        <f t="shared" si="10"/>
        <v>C00517: 1</v>
      </c>
      <c r="C278" s="22" t="s">
        <v>43723</v>
      </c>
      <c r="D278" t="str">
        <f t="shared" si="11"/>
        <v>C00517 :  Palmitaldehyde</v>
      </c>
    </row>
    <row r="279" spans="1:4" x14ac:dyDescent="0.25">
      <c r="A279" s="19" t="s">
        <v>42649</v>
      </c>
      <c r="B279" t="str">
        <f t="shared" si="10"/>
        <v>C00522: 1</v>
      </c>
      <c r="C279" s="22" t="s">
        <v>43724</v>
      </c>
      <c r="D279" t="str">
        <f t="shared" si="11"/>
        <v>C00522 :  Pantoate</v>
      </c>
    </row>
    <row r="280" spans="1:4" x14ac:dyDescent="0.25">
      <c r="A280" s="19" t="s">
        <v>38166</v>
      </c>
      <c r="B280" t="str">
        <f t="shared" si="10"/>
        <v>C00524: 1</v>
      </c>
      <c r="C280" s="22" t="s">
        <v>43725</v>
      </c>
      <c r="D280" t="str">
        <f t="shared" si="11"/>
        <v>C00524 :  Cytochrome c</v>
      </c>
    </row>
    <row r="281" spans="1:4" x14ac:dyDescent="0.25">
      <c r="A281" s="19" t="s">
        <v>43000</v>
      </c>
      <c r="B281" t="str">
        <f t="shared" si="10"/>
        <v>C00525: 1</v>
      </c>
      <c r="C281" s="22" t="s">
        <v>43726</v>
      </c>
      <c r="D281" t="str">
        <f t="shared" si="11"/>
        <v>C00525 :  D-Tryptophan</v>
      </c>
    </row>
    <row r="282" spans="1:4" x14ac:dyDescent="0.25">
      <c r="A282" s="19" t="s">
        <v>43051</v>
      </c>
      <c r="B282" t="str">
        <f t="shared" si="10"/>
        <v>C00526: 1</v>
      </c>
      <c r="C282" s="22" t="s">
        <v>43727</v>
      </c>
      <c r="D282" t="str">
        <f t="shared" si="11"/>
        <v>C00526 :  Deoxyuridine</v>
      </c>
    </row>
    <row r="283" spans="1:4" x14ac:dyDescent="0.25">
      <c r="A283" s="19" t="s">
        <v>43171</v>
      </c>
      <c r="B283" t="str">
        <f t="shared" si="10"/>
        <v>C00527: 1</v>
      </c>
      <c r="C283" s="22" t="s">
        <v>43728</v>
      </c>
      <c r="D283" t="str">
        <f t="shared" si="11"/>
        <v>C00527 :  Glutaryl-CoA</v>
      </c>
    </row>
    <row r="284" spans="1:4" x14ac:dyDescent="0.25">
      <c r="A284" s="19" t="s">
        <v>42721</v>
      </c>
      <c r="B284" t="str">
        <f t="shared" si="10"/>
        <v>C00533: 1</v>
      </c>
      <c r="C284" s="22" t="s">
        <v>43729</v>
      </c>
      <c r="D284" t="str">
        <f t="shared" si="11"/>
        <v>C00533 :  Nitric oxide</v>
      </c>
    </row>
    <row r="285" spans="1:4" x14ac:dyDescent="0.25">
      <c r="A285" s="19" t="s">
        <v>43029</v>
      </c>
      <c r="B285" t="str">
        <f t="shared" si="10"/>
        <v>C00544: 1</v>
      </c>
      <c r="C285" s="22" t="s">
        <v>43730</v>
      </c>
      <c r="D285" t="str">
        <f t="shared" si="11"/>
        <v>C00544 :  Homogentisate</v>
      </c>
    </row>
    <row r="286" spans="1:4" x14ac:dyDescent="0.25">
      <c r="A286" s="19" t="s">
        <v>42828</v>
      </c>
      <c r="B286" t="str">
        <f t="shared" si="10"/>
        <v>C00546: 1</v>
      </c>
      <c r="C286" s="22" t="s">
        <v>43731</v>
      </c>
      <c r="D286" t="str">
        <f t="shared" si="11"/>
        <v>C00546 :  Pyruvaldehyde</v>
      </c>
    </row>
    <row r="287" spans="1:4" x14ac:dyDescent="0.25">
      <c r="A287" s="19" t="s">
        <v>42905</v>
      </c>
      <c r="B287" t="str">
        <f t="shared" si="10"/>
        <v>C00550: 1</v>
      </c>
      <c r="C287" s="22" t="s">
        <v>43732</v>
      </c>
      <c r="D287" t="str">
        <f t="shared" si="11"/>
        <v>C00550 :  Sphingomyelin</v>
      </c>
    </row>
    <row r="288" spans="1:4" x14ac:dyDescent="0.25">
      <c r="A288" s="19" t="s">
        <v>42888</v>
      </c>
      <c r="B288" t="str">
        <f t="shared" si="10"/>
        <v>C00562: 1</v>
      </c>
      <c r="C288" s="22" t="s">
        <v>43733</v>
      </c>
      <c r="D288" t="str">
        <f t="shared" si="11"/>
        <v>C00562 :  Phosphoprotein</v>
      </c>
    </row>
    <row r="289" spans="1:4" x14ac:dyDescent="0.25">
      <c r="A289" s="19" t="s">
        <v>43060</v>
      </c>
      <c r="B289" t="str">
        <f t="shared" si="10"/>
        <v>C00568: 1</v>
      </c>
      <c r="C289" s="22" t="s">
        <v>43734</v>
      </c>
      <c r="D289" t="str">
        <f t="shared" si="11"/>
        <v>C00568 :  4-Aminobenzoate</v>
      </c>
    </row>
    <row r="290" spans="1:4" x14ac:dyDescent="0.25">
      <c r="A290" s="19" t="s">
        <v>43149</v>
      </c>
      <c r="B290" t="str">
        <f t="shared" si="10"/>
        <v>C00570: 1</v>
      </c>
      <c r="C290" s="22" t="s">
        <v>43735</v>
      </c>
      <c r="D290" t="str">
        <f t="shared" si="11"/>
        <v>C00570 :  CDP-ethanolamine</v>
      </c>
    </row>
    <row r="291" spans="1:4" x14ac:dyDescent="0.25">
      <c r="A291" s="19" t="s">
        <v>43046</v>
      </c>
      <c r="B291" t="str">
        <f t="shared" si="10"/>
        <v>C00575: 1</v>
      </c>
      <c r="C291" s="22" t="s">
        <v>43736</v>
      </c>
      <c r="D291" t="str">
        <f t="shared" si="11"/>
        <v>C00575 :  cAMP</v>
      </c>
    </row>
    <row r="292" spans="1:4" x14ac:dyDescent="0.25">
      <c r="A292" s="19" t="s">
        <v>43241</v>
      </c>
      <c r="B292" t="str">
        <f t="shared" si="10"/>
        <v>C00577: 1</v>
      </c>
      <c r="C292" s="22" t="s">
        <v>43546</v>
      </c>
      <c r="D292" t="str">
        <f t="shared" si="11"/>
        <v>C00577 :  D-Glyceraldehyde</v>
      </c>
    </row>
    <row r="293" spans="1:4" x14ac:dyDescent="0.25">
      <c r="A293" s="19" t="s">
        <v>43014</v>
      </c>
      <c r="B293" t="str">
        <f t="shared" si="10"/>
        <v>C00585: 1</v>
      </c>
      <c r="C293" s="22" t="s">
        <v>43737</v>
      </c>
      <c r="D293" t="str">
        <f t="shared" si="11"/>
        <v>C00585 :  Protein tyrosine</v>
      </c>
    </row>
    <row r="294" spans="1:4" x14ac:dyDescent="0.25">
      <c r="A294" s="19" t="s">
        <v>43242</v>
      </c>
      <c r="B294" t="str">
        <f t="shared" si="10"/>
        <v>C00588: 1</v>
      </c>
      <c r="C294" s="22" t="s">
        <v>43738</v>
      </c>
      <c r="D294" t="str">
        <f t="shared" si="11"/>
        <v>C00588 :  Choline phosphate</v>
      </c>
    </row>
    <row r="295" spans="1:4" x14ac:dyDescent="0.25">
      <c r="A295" s="19" t="s">
        <v>38151</v>
      </c>
      <c r="B295" t="str">
        <f t="shared" si="10"/>
        <v>C00603: 1</v>
      </c>
      <c r="C295" s="22" t="s">
        <v>43739</v>
      </c>
      <c r="D295" t="str">
        <f t="shared" si="11"/>
        <v>C00603 :  (S)-Ureidoglycolate</v>
      </c>
    </row>
    <row r="296" spans="1:4" x14ac:dyDescent="0.25">
      <c r="A296" s="19" t="s">
        <v>35728</v>
      </c>
      <c r="B296" t="str">
        <f t="shared" si="10"/>
        <v>C00606: 1</v>
      </c>
      <c r="C296" s="22" t="s">
        <v>43740</v>
      </c>
      <c r="D296" t="str">
        <f t="shared" si="11"/>
        <v>C00606 :  3-Sulfinoalanine</v>
      </c>
    </row>
    <row r="297" spans="1:4" x14ac:dyDescent="0.25">
      <c r="A297" s="19" t="s">
        <v>42856</v>
      </c>
      <c r="B297" t="str">
        <f t="shared" si="10"/>
        <v>C00609: 1</v>
      </c>
      <c r="C297" s="22" t="s">
        <v>43741</v>
      </c>
      <c r="D297" t="str">
        <f t="shared" si="11"/>
        <v>C00609 :  Long-chain aldehyde</v>
      </c>
    </row>
    <row r="298" spans="1:4" x14ac:dyDescent="0.25">
      <c r="A298" s="19" t="s">
        <v>42756</v>
      </c>
      <c r="B298" t="str">
        <f t="shared" si="10"/>
        <v>C00612: 1</v>
      </c>
      <c r="C298" s="22" t="s">
        <v>43742</v>
      </c>
      <c r="D298" t="str">
        <f t="shared" si="11"/>
        <v>C00612 :  N1-Acetylspermidine</v>
      </c>
    </row>
    <row r="299" spans="1:4" x14ac:dyDescent="0.25">
      <c r="A299" s="19" t="s">
        <v>43243</v>
      </c>
      <c r="B299" t="str">
        <f t="shared" si="10"/>
        <v>C00613: 1</v>
      </c>
      <c r="C299" s="22" t="s">
        <v>43743</v>
      </c>
      <c r="D299" t="str">
        <f t="shared" si="11"/>
        <v>C00613 :  Protein-L-arginine</v>
      </c>
    </row>
    <row r="300" spans="1:4" x14ac:dyDescent="0.25">
      <c r="A300" s="19" t="s">
        <v>43244</v>
      </c>
      <c r="B300" t="str">
        <f t="shared" si="10"/>
        <v>C00615: 1</v>
      </c>
      <c r="C300" s="22" t="s">
        <v>43744</v>
      </c>
      <c r="D300" t="str">
        <f t="shared" si="11"/>
        <v>C00615 :  Protein L-histidine</v>
      </c>
    </row>
    <row r="301" spans="1:4" x14ac:dyDescent="0.25">
      <c r="A301" s="19" t="s">
        <v>42837</v>
      </c>
      <c r="B301" t="str">
        <f t="shared" si="10"/>
        <v>C00619: 1</v>
      </c>
      <c r="C301" s="22" t="s">
        <v>43745</v>
      </c>
      <c r="D301" t="str">
        <f t="shared" si="11"/>
        <v>C00619 :  3-Oxo-Delta4-steroid</v>
      </c>
    </row>
    <row r="302" spans="1:4" x14ac:dyDescent="0.25">
      <c r="A302" s="19" t="s">
        <v>43245</v>
      </c>
      <c r="B302" t="str">
        <f t="shared" si="10"/>
        <v>C00620: 1</v>
      </c>
      <c r="C302" s="22" t="s">
        <v>43746</v>
      </c>
      <c r="D302" t="str">
        <f t="shared" si="11"/>
        <v>C00620 :  Ribose 1-phosphate</v>
      </c>
    </row>
    <row r="303" spans="1:4" x14ac:dyDescent="0.25">
      <c r="A303" s="19" t="s">
        <v>42945</v>
      </c>
      <c r="B303" t="str">
        <f t="shared" si="10"/>
        <v>C00621: 1</v>
      </c>
      <c r="C303" s="22" t="s">
        <v>43747</v>
      </c>
      <c r="D303" t="str">
        <f t="shared" si="11"/>
        <v>C00621 :  Dolichol diphosphate</v>
      </c>
    </row>
    <row r="304" spans="1:4" x14ac:dyDescent="0.25">
      <c r="A304" s="19" t="s">
        <v>43246</v>
      </c>
      <c r="B304" t="str">
        <f t="shared" si="10"/>
        <v>C00624: 1</v>
      </c>
      <c r="C304" s="22" t="s">
        <v>43748</v>
      </c>
      <c r="D304" t="str">
        <f t="shared" si="11"/>
        <v>C00624 :  N-Acetyl-L-glutamate</v>
      </c>
    </row>
    <row r="305" spans="1:4" x14ac:dyDescent="0.25">
      <c r="A305" s="19" t="s">
        <v>43003</v>
      </c>
      <c r="B305" t="str">
        <f t="shared" si="10"/>
        <v>C00627: 1</v>
      </c>
      <c r="C305" s="22" t="s">
        <v>43749</v>
      </c>
      <c r="D305" t="str">
        <f t="shared" si="11"/>
        <v>C00627 :  Pyridoxine phosphate</v>
      </c>
    </row>
    <row r="306" spans="1:4" x14ac:dyDescent="0.25">
      <c r="A306" s="19" t="s">
        <v>43177</v>
      </c>
      <c r="B306" t="str">
        <f t="shared" si="10"/>
        <v>C00630: 1</v>
      </c>
      <c r="C306" s="22" t="s">
        <v>43750</v>
      </c>
      <c r="D306" t="str">
        <f t="shared" si="11"/>
        <v>C00630 :  Isobutyryl-CoA</v>
      </c>
    </row>
    <row r="307" spans="1:4" x14ac:dyDescent="0.25">
      <c r="A307" s="19" t="s">
        <v>38050</v>
      </c>
      <c r="B307" t="str">
        <f t="shared" si="10"/>
        <v>C00631: 1</v>
      </c>
      <c r="C307" s="22" t="s">
        <v>43751</v>
      </c>
      <c r="D307" t="str">
        <f t="shared" si="11"/>
        <v>C00631 :  2-Phospho-D-glycerate</v>
      </c>
    </row>
    <row r="308" spans="1:4" x14ac:dyDescent="0.25">
      <c r="A308" s="19" t="s">
        <v>43002</v>
      </c>
      <c r="B308" t="str">
        <f t="shared" si="10"/>
        <v>C00632: 1</v>
      </c>
      <c r="C308" s="22" t="s">
        <v>43752</v>
      </c>
      <c r="D308" t="str">
        <f t="shared" si="11"/>
        <v>C00632 :  3-Hydroxyanthranilate</v>
      </c>
    </row>
    <row r="309" spans="1:4" x14ac:dyDescent="0.25">
      <c r="A309" s="19" t="s">
        <v>38355</v>
      </c>
      <c r="B309" t="str">
        <f t="shared" si="10"/>
        <v>C00636: 1</v>
      </c>
      <c r="C309" s="22" t="s">
        <v>43753</v>
      </c>
      <c r="D309" t="str">
        <f t="shared" si="11"/>
        <v>C00636 :  D-Mannose 1-phosphate</v>
      </c>
    </row>
    <row r="310" spans="1:4" x14ac:dyDescent="0.25">
      <c r="A310" s="19" t="s">
        <v>43202</v>
      </c>
      <c r="B310" t="str">
        <f t="shared" si="10"/>
        <v>C00638: 1</v>
      </c>
      <c r="C310" s="22" t="s">
        <v>43754</v>
      </c>
      <c r="D310" t="str">
        <f t="shared" si="11"/>
        <v>C00638 :  Long-chain fatty acid</v>
      </c>
    </row>
    <row r="311" spans="1:4" x14ac:dyDescent="0.25">
      <c r="A311" s="19" t="s">
        <v>38059</v>
      </c>
      <c r="B311" t="str">
        <f t="shared" si="10"/>
        <v>C00640: 1</v>
      </c>
      <c r="C311" s="22" t="s">
        <v>43755</v>
      </c>
      <c r="D311" t="str">
        <f t="shared" si="11"/>
        <v>C00640 :  (S)-3-Hydroxyacyl-CoA</v>
      </c>
    </row>
    <row r="312" spans="1:4" x14ac:dyDescent="0.25">
      <c r="A312" s="19" t="s">
        <v>42661</v>
      </c>
      <c r="B312" t="str">
        <f t="shared" si="10"/>
        <v>C00641: 1</v>
      </c>
      <c r="C312" s="22" t="s">
        <v>43756</v>
      </c>
      <c r="D312" t="str">
        <f t="shared" si="11"/>
        <v>C00641 :  1,2-Diacylglycerol</v>
      </c>
    </row>
    <row r="313" spans="1:4" x14ac:dyDescent="0.25">
      <c r="A313" s="19" t="s">
        <v>42782</v>
      </c>
      <c r="B313" t="str">
        <f t="shared" si="10"/>
        <v>C00647: 1</v>
      </c>
      <c r="C313" s="22" t="s">
        <v>43757</v>
      </c>
      <c r="D313" t="str">
        <f t="shared" si="11"/>
        <v>C00647 :  Pyridoxamine phosphate</v>
      </c>
    </row>
    <row r="314" spans="1:4" x14ac:dyDescent="0.25">
      <c r="A314" s="19" t="s">
        <v>42670</v>
      </c>
      <c r="B314" t="str">
        <f t="shared" si="10"/>
        <v>C00652: 1</v>
      </c>
      <c r="C314" s="22" t="s">
        <v>43758</v>
      </c>
      <c r="D314" t="str">
        <f t="shared" si="11"/>
        <v>C00652 :  D-Arabinono-1,4-lactone</v>
      </c>
    </row>
    <row r="315" spans="1:4" x14ac:dyDescent="0.25">
      <c r="A315" s="19" t="s">
        <v>42676</v>
      </c>
      <c r="B315" t="str">
        <f t="shared" si="10"/>
        <v>C00655: 1</v>
      </c>
      <c r="C315" s="22" t="s">
        <v>43759</v>
      </c>
      <c r="D315" t="str">
        <f t="shared" si="11"/>
        <v>C00655 :  XMP</v>
      </c>
    </row>
    <row r="316" spans="1:4" x14ac:dyDescent="0.25">
      <c r="A316" s="19" t="s">
        <v>42838</v>
      </c>
      <c r="B316" t="str">
        <f t="shared" si="10"/>
        <v>C00658: 1</v>
      </c>
      <c r="C316" s="22" t="s">
        <v>43760</v>
      </c>
      <c r="D316" t="str">
        <f t="shared" si="11"/>
        <v>C00658 :  trans-2-Enoyl-CoA</v>
      </c>
    </row>
    <row r="317" spans="1:4" x14ac:dyDescent="0.25">
      <c r="A317" s="19" t="s">
        <v>42845</v>
      </c>
      <c r="B317" t="str">
        <f t="shared" si="10"/>
        <v>C00662: 1</v>
      </c>
      <c r="C317" s="22" t="s">
        <v>43761</v>
      </c>
      <c r="D317" t="str">
        <f t="shared" si="11"/>
        <v>C00662 :  Reduced adrenodoxin</v>
      </c>
    </row>
    <row r="318" spans="1:4" x14ac:dyDescent="0.25">
      <c r="A318" s="19" t="s">
        <v>42896</v>
      </c>
      <c r="B318" t="str">
        <f t="shared" si="10"/>
        <v>C00665: 1</v>
      </c>
      <c r="C318" s="22" t="s">
        <v>43762</v>
      </c>
      <c r="D318" t="str">
        <f t="shared" si="11"/>
        <v>C00665 :  D-Fructose 2,6-bisphosphate</v>
      </c>
    </row>
    <row r="319" spans="1:4" x14ac:dyDescent="0.25">
      <c r="A319" s="19" t="s">
        <v>42982</v>
      </c>
      <c r="B319" t="str">
        <f t="shared" si="10"/>
        <v>C00667: 1</v>
      </c>
      <c r="C319" s="22" t="s">
        <v>43763</v>
      </c>
      <c r="D319" t="str">
        <f t="shared" si="11"/>
        <v>C00667 :  Oxidized adrenodoxin</v>
      </c>
    </row>
    <row r="320" spans="1:4" x14ac:dyDescent="0.25">
      <c r="A320" s="19" t="s">
        <v>38290</v>
      </c>
      <c r="B320" t="str">
        <f t="shared" si="10"/>
        <v>C00668: 1</v>
      </c>
      <c r="C320" s="22" t="s">
        <v>43764</v>
      </c>
      <c r="D320" t="str">
        <f t="shared" si="11"/>
        <v>C00668 :  alpha-D-Glucose 6-phosphate</v>
      </c>
    </row>
    <row r="321" spans="1:4" x14ac:dyDescent="0.25">
      <c r="A321" s="19" t="s">
        <v>43247</v>
      </c>
      <c r="B321" t="str">
        <f t="shared" si="10"/>
        <v>C00669: 1</v>
      </c>
      <c r="C321" s="22" t="s">
        <v>43765</v>
      </c>
      <c r="D321" t="str">
        <f t="shared" si="11"/>
        <v>C00669 :  L-gamma-Glutamylcysteine</v>
      </c>
    </row>
    <row r="322" spans="1:4" x14ac:dyDescent="0.25">
      <c r="A322" s="19" t="s">
        <v>43091</v>
      </c>
      <c r="B322" t="str">
        <f t="shared" si="10"/>
        <v>C00670: 1</v>
      </c>
      <c r="C322" s="22" t="s">
        <v>43766</v>
      </c>
      <c r="D322" t="str">
        <f t="shared" si="11"/>
        <v>C00670 :  Glycerophosphocholine</v>
      </c>
    </row>
    <row r="323" spans="1:4" x14ac:dyDescent="0.25">
      <c r="A323" s="19" t="s">
        <v>43248</v>
      </c>
      <c r="B323" t="str">
        <f t="shared" ref="B323:B386" si="12">_xlfn.CONCAT(A323,": 1")</f>
        <v>C00672: 1</v>
      </c>
      <c r="C323" s="22" t="s">
        <v>43767</v>
      </c>
      <c r="D323" t="str">
        <f t="shared" ref="D323:D386" si="13">_xlfn.CONCAT(A323," :  ",C323)</f>
        <v>C00672 :  2-Deoxy-D-ribose 1-phosphate</v>
      </c>
    </row>
    <row r="324" spans="1:4" x14ac:dyDescent="0.25">
      <c r="A324" s="19" t="s">
        <v>42903</v>
      </c>
      <c r="B324" t="str">
        <f t="shared" si="12"/>
        <v>C00676: 1</v>
      </c>
      <c r="C324" s="22" t="s">
        <v>43768</v>
      </c>
      <c r="D324" t="str">
        <f t="shared" si="13"/>
        <v>C00676 :  Deoxynucleoside 5'-phosphate</v>
      </c>
    </row>
    <row r="325" spans="1:4" x14ac:dyDescent="0.25">
      <c r="A325" s="19" t="s">
        <v>43079</v>
      </c>
      <c r="B325" t="str">
        <f t="shared" si="12"/>
        <v>C00677: 1</v>
      </c>
      <c r="C325" s="22" t="s">
        <v>43769</v>
      </c>
      <c r="D325" t="str">
        <f t="shared" si="13"/>
        <v>C00677 :  Deoxynucleoside triphosphate</v>
      </c>
    </row>
    <row r="326" spans="1:4" x14ac:dyDescent="0.25">
      <c r="A326" s="19" t="s">
        <v>43024</v>
      </c>
      <c r="B326" t="str">
        <f t="shared" si="12"/>
        <v>C00681: 1</v>
      </c>
      <c r="C326" s="22" t="s">
        <v>43770</v>
      </c>
      <c r="D326" t="str">
        <f t="shared" si="13"/>
        <v>C00681 :  Lysophosphatidate</v>
      </c>
    </row>
    <row r="327" spans="1:4" x14ac:dyDescent="0.25">
      <c r="A327" s="19" t="s">
        <v>42667</v>
      </c>
      <c r="B327" t="str">
        <f t="shared" si="12"/>
        <v>C00685: 1</v>
      </c>
      <c r="C327" s="22" t="s">
        <v>43771</v>
      </c>
      <c r="D327" t="str">
        <f t="shared" si="13"/>
        <v>C00685 :  3-Oxoacyl-[acyl-carrier protein]</v>
      </c>
    </row>
    <row r="328" spans="1:4" x14ac:dyDescent="0.25">
      <c r="A328" s="19" t="s">
        <v>42885</v>
      </c>
      <c r="B328" t="str">
        <f t="shared" si="12"/>
        <v>C00689: 1</v>
      </c>
      <c r="C328" s="22" t="s">
        <v>43772</v>
      </c>
      <c r="D328" t="str">
        <f t="shared" si="13"/>
        <v>C00689 :  Trehalose 6-phosphate</v>
      </c>
    </row>
    <row r="329" spans="1:4" x14ac:dyDescent="0.25">
      <c r="A329" s="19" t="s">
        <v>42948</v>
      </c>
      <c r="B329" t="str">
        <f t="shared" si="12"/>
        <v>C00700: 1</v>
      </c>
      <c r="C329" s="22" t="s">
        <v>43773</v>
      </c>
      <c r="D329" t="str">
        <f t="shared" si="13"/>
        <v>C00700 :  XTP</v>
      </c>
    </row>
    <row r="330" spans="1:4" x14ac:dyDescent="0.25">
      <c r="A330" s="19" t="s">
        <v>42864</v>
      </c>
      <c r="B330" t="str">
        <f t="shared" si="12"/>
        <v>C00704: 1</v>
      </c>
      <c r="C330" s="22" t="s">
        <v>43774</v>
      </c>
      <c r="D330" t="str">
        <f t="shared" si="13"/>
        <v>C00704 :  Superoxide</v>
      </c>
    </row>
    <row r="331" spans="1:4" x14ac:dyDescent="0.25">
      <c r="A331" s="19" t="s">
        <v>43249</v>
      </c>
      <c r="B331" t="str">
        <f t="shared" si="12"/>
        <v>C00705: 1</v>
      </c>
      <c r="C331" s="22" t="s">
        <v>43775</v>
      </c>
      <c r="D331" t="str">
        <f t="shared" si="13"/>
        <v>C00705 :  dCDP</v>
      </c>
    </row>
    <row r="332" spans="1:4" x14ac:dyDescent="0.25">
      <c r="A332" s="19" t="s">
        <v>36703</v>
      </c>
      <c r="B332" t="str">
        <f t="shared" si="12"/>
        <v>C00718: 1</v>
      </c>
      <c r="C332" s="22" t="s">
        <v>43776</v>
      </c>
      <c r="D332" t="str">
        <f t="shared" si="13"/>
        <v>C00718 :  Amylose chain</v>
      </c>
    </row>
    <row r="333" spans="1:4" x14ac:dyDescent="0.25">
      <c r="A333" s="19" t="s">
        <v>42915</v>
      </c>
      <c r="B333" t="str">
        <f t="shared" si="12"/>
        <v>C00722: 1</v>
      </c>
      <c r="C333" s="22" t="s">
        <v>43777</v>
      </c>
      <c r="D333" t="str">
        <f t="shared" si="13"/>
        <v>C00722 :  Epoxide</v>
      </c>
    </row>
    <row r="334" spans="1:4" x14ac:dyDescent="0.25">
      <c r="A334" s="19" t="s">
        <v>43085</v>
      </c>
      <c r="B334" t="str">
        <f t="shared" si="12"/>
        <v>C00726: 1</v>
      </c>
      <c r="C334" s="22" t="s">
        <v>43778</v>
      </c>
      <c r="D334" t="str">
        <f t="shared" si="13"/>
        <v>C00726 :  Nitrile</v>
      </c>
    </row>
    <row r="335" spans="1:4" x14ac:dyDescent="0.25">
      <c r="A335" s="19" t="s">
        <v>42862</v>
      </c>
      <c r="B335" t="str">
        <f t="shared" si="12"/>
        <v>C00734: 1</v>
      </c>
      <c r="C335" s="22" t="s">
        <v>43779</v>
      </c>
      <c r="D335" t="str">
        <f t="shared" si="13"/>
        <v>C00734 :  Chitosan</v>
      </c>
    </row>
    <row r="336" spans="1:4" x14ac:dyDescent="0.25">
      <c r="A336" s="19" t="s">
        <v>43250</v>
      </c>
      <c r="B336" t="str">
        <f t="shared" si="12"/>
        <v>C00738: 1</v>
      </c>
      <c r="C336" s="22" t="s">
        <v>43781</v>
      </c>
      <c r="D336" t="str">
        <f t="shared" si="13"/>
        <v>C00738 :  D-Hexose</v>
      </c>
    </row>
    <row r="337" spans="1:4" x14ac:dyDescent="0.25">
      <c r="A337" s="19" t="s">
        <v>38130</v>
      </c>
      <c r="B337" t="str">
        <f t="shared" si="12"/>
        <v>C00740: 1</v>
      </c>
      <c r="C337" s="22" t="s">
        <v>43780</v>
      </c>
      <c r="D337" t="str">
        <f t="shared" si="13"/>
        <v>C00740 :  D-Serine</v>
      </c>
    </row>
    <row r="338" spans="1:4" x14ac:dyDescent="0.25">
      <c r="A338" s="19" t="s">
        <v>43095</v>
      </c>
      <c r="B338" t="str">
        <f t="shared" si="12"/>
        <v>C00748: 1</v>
      </c>
      <c r="C338" s="22" t="s">
        <v>43783</v>
      </c>
      <c r="D338" t="str">
        <f t="shared" si="13"/>
        <v>C00748 :  Siroheme</v>
      </c>
    </row>
    <row r="339" spans="1:4" x14ac:dyDescent="0.25">
      <c r="A339" s="19" t="s">
        <v>42757</v>
      </c>
      <c r="B339" t="str">
        <f t="shared" si="12"/>
        <v>C00750: 1</v>
      </c>
      <c r="C339" s="22" t="s">
        <v>43784</v>
      </c>
      <c r="D339" t="str">
        <f t="shared" si="13"/>
        <v>C00750 :  Spermine</v>
      </c>
    </row>
    <row r="340" spans="1:4" x14ac:dyDescent="0.25">
      <c r="A340" s="19" t="s">
        <v>42776</v>
      </c>
      <c r="B340" t="str">
        <f t="shared" si="12"/>
        <v>C00751: 1</v>
      </c>
      <c r="C340" s="22" t="s">
        <v>43785</v>
      </c>
      <c r="D340" t="str">
        <f t="shared" si="13"/>
        <v>C00751 :  Squalene</v>
      </c>
    </row>
    <row r="341" spans="1:4" x14ac:dyDescent="0.25">
      <c r="A341" s="19" t="s">
        <v>43402</v>
      </c>
      <c r="B341" t="str">
        <f t="shared" si="12"/>
        <v>C00787: 1</v>
      </c>
      <c r="C341" s="22" t="s">
        <v>43786</v>
      </c>
      <c r="D341" t="str">
        <f t="shared" si="13"/>
        <v>C00787 :  tRNA(Tyr)</v>
      </c>
    </row>
    <row r="342" spans="1:4" x14ac:dyDescent="0.25">
      <c r="A342" s="19" t="s">
        <v>42932</v>
      </c>
      <c r="B342" t="str">
        <f t="shared" si="12"/>
        <v>C00791: 1</v>
      </c>
      <c r="C342" s="22" t="s">
        <v>43787</v>
      </c>
      <c r="D342" t="str">
        <f t="shared" si="13"/>
        <v>C00791 :  Creatinine</v>
      </c>
    </row>
    <row r="343" spans="1:4" x14ac:dyDescent="0.25">
      <c r="A343" s="19" t="s">
        <v>42927</v>
      </c>
      <c r="B343" t="str">
        <f t="shared" si="12"/>
        <v>C00792: 1</v>
      </c>
      <c r="C343" s="22" t="s">
        <v>43788</v>
      </c>
      <c r="D343" t="str">
        <f t="shared" si="13"/>
        <v>C00792 :  D-Arginine</v>
      </c>
    </row>
    <row r="344" spans="1:4" x14ac:dyDescent="0.25">
      <c r="A344" s="19" t="s">
        <v>42986</v>
      </c>
      <c r="B344" t="str">
        <f t="shared" si="12"/>
        <v>C00794: 1</v>
      </c>
      <c r="C344" s="22" t="s">
        <v>43789</v>
      </c>
      <c r="D344" t="str">
        <f t="shared" si="13"/>
        <v>C00794 :  D-Sorbitol</v>
      </c>
    </row>
    <row r="345" spans="1:4" x14ac:dyDescent="0.25">
      <c r="A345" s="19" t="s">
        <v>43251</v>
      </c>
      <c r="B345" t="str">
        <f t="shared" si="12"/>
        <v>C00798: 1</v>
      </c>
      <c r="C345" s="22" t="s">
        <v>43790</v>
      </c>
      <c r="D345" t="str">
        <f t="shared" si="13"/>
        <v>C00798 :  Formyl-CoA</v>
      </c>
    </row>
    <row r="346" spans="1:4" x14ac:dyDescent="0.25">
      <c r="A346" s="19" t="s">
        <v>43252</v>
      </c>
      <c r="B346" t="str">
        <f t="shared" si="12"/>
        <v>C00811: 1</v>
      </c>
      <c r="C346" s="22" t="s">
        <v>43791</v>
      </c>
      <c r="D346" t="str">
        <f t="shared" si="13"/>
        <v>C00811 :  4-Coumarate</v>
      </c>
    </row>
    <row r="347" spans="1:4" x14ac:dyDescent="0.25">
      <c r="A347" s="19" t="s">
        <v>42645</v>
      </c>
      <c r="B347" t="str">
        <f t="shared" si="12"/>
        <v>C00836: 1</v>
      </c>
      <c r="C347" s="22" t="s">
        <v>43792</v>
      </c>
      <c r="D347" t="str">
        <f t="shared" si="13"/>
        <v>C00836 :  Sphinganine</v>
      </c>
    </row>
    <row r="348" spans="1:4" x14ac:dyDescent="0.25">
      <c r="A348" s="19" t="s">
        <v>43253</v>
      </c>
      <c r="B348" t="str">
        <f t="shared" si="12"/>
        <v>C00857: 1</v>
      </c>
      <c r="C348" s="22" t="s">
        <v>43793</v>
      </c>
      <c r="D348" t="str">
        <f t="shared" si="13"/>
        <v>C00857 :  Deamido-NAD</v>
      </c>
    </row>
    <row r="349" spans="1:4" x14ac:dyDescent="0.25">
      <c r="A349" s="19" t="s">
        <v>42747</v>
      </c>
      <c r="B349" t="str">
        <f t="shared" si="12"/>
        <v>C00860: 1</v>
      </c>
      <c r="C349" s="22" t="s">
        <v>43794</v>
      </c>
      <c r="D349" t="str">
        <f t="shared" si="13"/>
        <v>C00860 :  L-Histidinol</v>
      </c>
    </row>
    <row r="350" spans="1:4" x14ac:dyDescent="0.25">
      <c r="A350" s="19" t="s">
        <v>43254</v>
      </c>
      <c r="B350" t="str">
        <f t="shared" si="12"/>
        <v>C00864: 1</v>
      </c>
      <c r="C350" s="22" t="s">
        <v>43795</v>
      </c>
      <c r="D350" t="str">
        <f t="shared" si="13"/>
        <v>C00864 :  Pantothenate</v>
      </c>
    </row>
    <row r="351" spans="1:4" x14ac:dyDescent="0.25">
      <c r="A351" s="19" t="s">
        <v>43148</v>
      </c>
      <c r="B351" t="str">
        <f t="shared" si="12"/>
        <v>C00865: 1</v>
      </c>
      <c r="C351" s="22" t="s">
        <v>43796</v>
      </c>
      <c r="D351" t="str">
        <f t="shared" si="13"/>
        <v>C00865 :  Phospholipid</v>
      </c>
    </row>
    <row r="352" spans="1:4" x14ac:dyDescent="0.25">
      <c r="A352" s="19" t="s">
        <v>43013</v>
      </c>
      <c r="B352" t="str">
        <f t="shared" si="12"/>
        <v>C00870: 1</v>
      </c>
      <c r="C352" s="22" t="s">
        <v>43797</v>
      </c>
      <c r="D352" t="str">
        <f t="shared" si="13"/>
        <v>C00870 :  4-Nitrophenol</v>
      </c>
    </row>
    <row r="353" spans="1:4" x14ac:dyDescent="0.25">
      <c r="A353" s="19" t="s">
        <v>42795</v>
      </c>
      <c r="B353" t="str">
        <f t="shared" si="12"/>
        <v>C00877: 1</v>
      </c>
      <c r="C353" s="22" t="s">
        <v>43798</v>
      </c>
      <c r="D353" t="str">
        <f t="shared" si="13"/>
        <v>C00877 :  Crotonoyl-CoA</v>
      </c>
    </row>
    <row r="354" spans="1:4" x14ac:dyDescent="0.25">
      <c r="A354" s="19" t="s">
        <v>42935</v>
      </c>
      <c r="B354" t="str">
        <f t="shared" si="12"/>
        <v>C00881: 1</v>
      </c>
      <c r="C354" s="22" t="s">
        <v>43799</v>
      </c>
      <c r="D354" t="str">
        <f t="shared" si="13"/>
        <v>C00881 :  Deoxycytidine</v>
      </c>
    </row>
    <row r="355" spans="1:4" x14ac:dyDescent="0.25">
      <c r="A355" s="19" t="s">
        <v>43255</v>
      </c>
      <c r="B355" t="str">
        <f t="shared" si="12"/>
        <v>C00882: 1</v>
      </c>
      <c r="C355" s="22" t="s">
        <v>43800</v>
      </c>
      <c r="D355" t="str">
        <f t="shared" si="13"/>
        <v>C00882 :  Dephospho-CoA</v>
      </c>
    </row>
    <row r="356" spans="1:4" x14ac:dyDescent="0.25">
      <c r="A356" s="19" t="s">
        <v>43403</v>
      </c>
      <c r="B356" t="str">
        <f t="shared" si="12"/>
        <v>C00886: 1</v>
      </c>
      <c r="C356" s="22" t="s">
        <v>43801</v>
      </c>
      <c r="D356" t="str">
        <f t="shared" si="13"/>
        <v>C00886 :  L-Alanyl-tRNA(Ala)</v>
      </c>
    </row>
    <row r="357" spans="1:4" x14ac:dyDescent="0.25">
      <c r="A357" s="19" t="s">
        <v>43028</v>
      </c>
      <c r="B357" t="str">
        <f t="shared" si="12"/>
        <v>C00900: 1</v>
      </c>
      <c r="C357" s="22" t="s">
        <v>43802</v>
      </c>
      <c r="D357" t="str">
        <f t="shared" si="13"/>
        <v>C00900 :  2-Acetolactate</v>
      </c>
    </row>
    <row r="358" spans="1:4" x14ac:dyDescent="0.25">
      <c r="A358" s="19" t="s">
        <v>42916</v>
      </c>
      <c r="B358" t="str">
        <f t="shared" si="12"/>
        <v>C00909: 1</v>
      </c>
      <c r="C358" s="22" t="s">
        <v>43803</v>
      </c>
      <c r="D358" t="str">
        <f t="shared" si="13"/>
        <v>C00909 :  Leukotriene A4</v>
      </c>
    </row>
    <row r="359" spans="1:4" x14ac:dyDescent="0.25">
      <c r="A359" s="19" t="s">
        <v>43015</v>
      </c>
      <c r="B359" t="str">
        <f t="shared" si="12"/>
        <v>C00911: 1</v>
      </c>
      <c r="C359" s="22" t="s">
        <v>43804</v>
      </c>
      <c r="D359" t="str">
        <f t="shared" si="13"/>
        <v>C00911 :  Ribonucleoside</v>
      </c>
    </row>
    <row r="360" spans="1:4" x14ac:dyDescent="0.25">
      <c r="A360" s="19" t="s">
        <v>43256</v>
      </c>
      <c r="B360" t="str">
        <f t="shared" si="12"/>
        <v>C00921: 1</v>
      </c>
      <c r="C360" s="22" t="s">
        <v>43805</v>
      </c>
      <c r="D360" t="str">
        <f t="shared" si="13"/>
        <v>C00921 :  Dihydropteroate</v>
      </c>
    </row>
    <row r="361" spans="1:4" x14ac:dyDescent="0.25">
      <c r="A361" s="19" t="s">
        <v>42870</v>
      </c>
      <c r="B361" t="str">
        <f t="shared" si="12"/>
        <v>C00931: 1</v>
      </c>
      <c r="C361" s="22" t="s">
        <v>43806</v>
      </c>
      <c r="D361" t="str">
        <f t="shared" si="13"/>
        <v>C00931 :  Porphobilinogen</v>
      </c>
    </row>
    <row r="362" spans="1:4" x14ac:dyDescent="0.25">
      <c r="A362" s="19" t="s">
        <v>38044</v>
      </c>
      <c r="B362" t="str">
        <f t="shared" si="12"/>
        <v>C00944: 1</v>
      </c>
      <c r="C362" s="22" t="s">
        <v>43807</v>
      </c>
      <c r="D362" t="str">
        <f t="shared" si="13"/>
        <v>C00944 :  3-Dehydroquinate</v>
      </c>
    </row>
    <row r="363" spans="1:4" x14ac:dyDescent="0.25">
      <c r="A363" s="19" t="s">
        <v>42976</v>
      </c>
      <c r="B363" t="str">
        <f t="shared" si="12"/>
        <v>C00951: 1</v>
      </c>
      <c r="C363" s="22" t="s">
        <v>43808</v>
      </c>
      <c r="D363" t="str">
        <f t="shared" si="13"/>
        <v>C00951 :  Estradiol-17beta</v>
      </c>
    </row>
    <row r="364" spans="1:4" x14ac:dyDescent="0.25">
      <c r="A364" s="19" t="s">
        <v>42708</v>
      </c>
      <c r="B364" t="str">
        <f t="shared" si="12"/>
        <v>C00956: 1</v>
      </c>
      <c r="C364" s="22" t="s">
        <v>43809</v>
      </c>
      <c r="D364" t="str">
        <f t="shared" si="13"/>
        <v>C00956 :  L-2-Aminoadipate</v>
      </c>
    </row>
    <row r="365" spans="1:4" x14ac:dyDescent="0.25">
      <c r="A365" s="19" t="s">
        <v>43128</v>
      </c>
      <c r="B365" t="str">
        <f t="shared" si="12"/>
        <v>C00957: 1</v>
      </c>
      <c r="C365" s="22" t="s">
        <v>43810</v>
      </c>
      <c r="D365" t="str">
        <f t="shared" si="13"/>
        <v>C00957 :  3-Mercaptopyruvate</v>
      </c>
    </row>
    <row r="366" spans="1:4" x14ac:dyDescent="0.25">
      <c r="A366" s="19" t="s">
        <v>43257</v>
      </c>
      <c r="B366" t="str">
        <f t="shared" si="12"/>
        <v>C00965: 1</v>
      </c>
      <c r="C366" s="22" t="s">
        <v>43811</v>
      </c>
      <c r="D366" t="str">
        <f t="shared" si="13"/>
        <v>C00965 :  1,3-beta-D-Glucan</v>
      </c>
    </row>
    <row r="367" spans="1:4" x14ac:dyDescent="0.25">
      <c r="A367" s="19" t="s">
        <v>42673</v>
      </c>
      <c r="B367" t="str">
        <f t="shared" si="12"/>
        <v>C00966: 1</v>
      </c>
      <c r="C367" s="22" t="s">
        <v>43812</v>
      </c>
      <c r="D367" t="str">
        <f t="shared" si="13"/>
        <v>C00966 :  2-Dehydropantoate</v>
      </c>
    </row>
    <row r="368" spans="1:4" x14ac:dyDescent="0.25">
      <c r="A368" s="19" t="s">
        <v>43064</v>
      </c>
      <c r="B368" t="str">
        <f t="shared" si="12"/>
        <v>C00972: 1</v>
      </c>
      <c r="C368" s="22" t="s">
        <v>43813</v>
      </c>
      <c r="D368" t="str">
        <f t="shared" si="13"/>
        <v>C00972 :  Aromatic oxo acid</v>
      </c>
    </row>
    <row r="369" spans="1:4" x14ac:dyDescent="0.25">
      <c r="A369" s="19" t="s">
        <v>43126</v>
      </c>
      <c r="B369" t="str">
        <f t="shared" si="12"/>
        <v>C00979: 1</v>
      </c>
      <c r="C369" s="22" t="s">
        <v>43814</v>
      </c>
      <c r="D369" t="str">
        <f t="shared" si="13"/>
        <v>C00979 :  O-Acetyl-L-serine</v>
      </c>
    </row>
    <row r="370" spans="1:4" x14ac:dyDescent="0.25">
      <c r="A370" s="19" t="s">
        <v>43258</v>
      </c>
      <c r="B370" t="str">
        <f t="shared" si="12"/>
        <v>C00984: 1</v>
      </c>
      <c r="C370" s="22" t="s">
        <v>43815</v>
      </c>
      <c r="D370" t="str">
        <f t="shared" si="13"/>
        <v>C00984 :  alpha-D-Galactose</v>
      </c>
    </row>
    <row r="371" spans="1:4" x14ac:dyDescent="0.25">
      <c r="A371" s="19" t="s">
        <v>43259</v>
      </c>
      <c r="B371" t="str">
        <f t="shared" si="12"/>
        <v>C00986: 1</v>
      </c>
      <c r="C371" s="22" t="s">
        <v>43816</v>
      </c>
      <c r="D371" t="str">
        <f t="shared" si="13"/>
        <v>C00986 :  Propane-1,3-diamine</v>
      </c>
    </row>
    <row r="372" spans="1:4" x14ac:dyDescent="0.25">
      <c r="A372" s="19" t="s">
        <v>43197</v>
      </c>
      <c r="B372" t="str">
        <f t="shared" si="12"/>
        <v>C00996: 1</v>
      </c>
      <c r="C372" s="22" t="s">
        <v>43817</v>
      </c>
      <c r="D372" t="str">
        <f t="shared" si="13"/>
        <v>C00996 :  Ferricytochrome b5</v>
      </c>
    </row>
    <row r="373" spans="1:4" x14ac:dyDescent="0.25">
      <c r="A373" s="19" t="s">
        <v>43198</v>
      </c>
      <c r="B373" t="str">
        <f t="shared" si="12"/>
        <v>C00999: 1</v>
      </c>
      <c r="C373" s="22" t="s">
        <v>43818</v>
      </c>
      <c r="D373" t="str">
        <f t="shared" si="13"/>
        <v>C00999 :  Ferrocytochrome b5</v>
      </c>
    </row>
    <row r="374" spans="1:4" x14ac:dyDescent="0.25">
      <c r="A374" s="19" t="s">
        <v>42891</v>
      </c>
      <c r="B374" t="str">
        <f t="shared" si="12"/>
        <v>C01005: 1</v>
      </c>
      <c r="C374" s="22" t="s">
        <v>43819</v>
      </c>
      <c r="D374" t="str">
        <f t="shared" si="13"/>
        <v>C01005 :  O-Phospho-L-serine</v>
      </c>
    </row>
    <row r="375" spans="1:4" x14ac:dyDescent="0.25">
      <c r="A375" s="19" t="s">
        <v>42920</v>
      </c>
      <c r="B375" t="str">
        <f t="shared" si="12"/>
        <v>C01010: 1</v>
      </c>
      <c r="C375" s="22" t="s">
        <v>43820</v>
      </c>
      <c r="D375" t="str">
        <f t="shared" si="13"/>
        <v>C01010 :  Allophanate</v>
      </c>
    </row>
    <row r="376" spans="1:4" x14ac:dyDescent="0.25">
      <c r="A376" s="19" t="s">
        <v>42975</v>
      </c>
      <c r="B376" t="str">
        <f t="shared" si="12"/>
        <v>C01013: 1</v>
      </c>
      <c r="C376" s="22" t="s">
        <v>43821</v>
      </c>
      <c r="D376" t="str">
        <f t="shared" si="13"/>
        <v>C01013 :  3-Hydroxypropanoate</v>
      </c>
    </row>
    <row r="377" spans="1:4" x14ac:dyDescent="0.25">
      <c r="A377" s="19" t="s">
        <v>43072</v>
      </c>
      <c r="B377" t="str">
        <f t="shared" si="12"/>
        <v>C01021: 1</v>
      </c>
      <c r="C377" s="22" t="s">
        <v>43822</v>
      </c>
      <c r="D377" t="str">
        <f t="shared" si="13"/>
        <v>C01021 :  Aromatic amino acid</v>
      </c>
    </row>
    <row r="378" spans="1:4" x14ac:dyDescent="0.25">
      <c r="A378" s="19" t="s">
        <v>38099</v>
      </c>
      <c r="B378" t="str">
        <f t="shared" si="12"/>
        <v>C01024: 1</v>
      </c>
      <c r="C378" s="22" t="s">
        <v>43823</v>
      </c>
      <c r="D378" t="str">
        <f t="shared" si="13"/>
        <v>C01024 :  Hydroxymethylbilane</v>
      </c>
    </row>
    <row r="379" spans="1:4" x14ac:dyDescent="0.25">
      <c r="A379" s="19" t="s">
        <v>42810</v>
      </c>
      <c r="B379" t="str">
        <f t="shared" si="12"/>
        <v>C01031: 1</v>
      </c>
      <c r="C379" s="22" t="s">
        <v>43824</v>
      </c>
      <c r="D379" t="str">
        <f t="shared" si="13"/>
        <v>C01031 :  S-Formylglutathione</v>
      </c>
    </row>
    <row r="380" spans="1:4" x14ac:dyDescent="0.25">
      <c r="A380" s="19" t="s">
        <v>43170</v>
      </c>
      <c r="B380" t="str">
        <f t="shared" si="12"/>
        <v>C01033: 1</v>
      </c>
      <c r="C380" s="22" t="s">
        <v>43825</v>
      </c>
      <c r="D380" t="str">
        <f t="shared" si="13"/>
        <v>C01033 :  2-Methylbutanoyl-CoA</v>
      </c>
    </row>
    <row r="381" spans="1:4" x14ac:dyDescent="0.25">
      <c r="A381" s="19" t="s">
        <v>42928</v>
      </c>
      <c r="B381" t="str">
        <f t="shared" si="12"/>
        <v>C01035: 1</v>
      </c>
      <c r="C381" s="22" t="s">
        <v>43826</v>
      </c>
      <c r="D381" t="str">
        <f t="shared" si="13"/>
        <v>C01035 :  4-Guanidinobutanoate</v>
      </c>
    </row>
    <row r="382" spans="1:4" x14ac:dyDescent="0.25">
      <c r="A382" s="19" t="s">
        <v>43260</v>
      </c>
      <c r="B382" t="str">
        <f t="shared" si="12"/>
        <v>C01037: 1</v>
      </c>
      <c r="C382" s="22" t="s">
        <v>43827</v>
      </c>
      <c r="D382" t="str">
        <f t="shared" si="13"/>
        <v>C01037 :  7,8-Diaminononanoate</v>
      </c>
    </row>
    <row r="383" spans="1:4" x14ac:dyDescent="0.25">
      <c r="A383" s="19" t="s">
        <v>37990</v>
      </c>
      <c r="B383" t="str">
        <f t="shared" si="12"/>
        <v>C01051: 1</v>
      </c>
      <c r="C383" s="22" t="s">
        <v>43828</v>
      </c>
      <c r="D383" t="str">
        <f t="shared" si="13"/>
        <v>C01051 :  Uroporphyrinogen III</v>
      </c>
    </row>
    <row r="384" spans="1:4" x14ac:dyDescent="0.25">
      <c r="A384" s="19" t="s">
        <v>38364</v>
      </c>
      <c r="B384" t="str">
        <f t="shared" si="12"/>
        <v>C01054: 1</v>
      </c>
      <c r="C384" s="22" t="s">
        <v>43829</v>
      </c>
      <c r="D384" t="str">
        <f t="shared" si="13"/>
        <v>C01054 :  Squalene 2,3-epoxide</v>
      </c>
    </row>
    <row r="385" spans="1:4" x14ac:dyDescent="0.25">
      <c r="A385" s="19" t="s">
        <v>43080</v>
      </c>
      <c r="B385" t="str">
        <f t="shared" si="12"/>
        <v>C01063: 1</v>
      </c>
      <c r="C385" s="22" t="s">
        <v>43830</v>
      </c>
      <c r="D385" t="str">
        <f t="shared" si="13"/>
        <v>C01063 :  Pimeloyl-CoA</v>
      </c>
    </row>
    <row r="386" spans="1:4" x14ac:dyDescent="0.25">
      <c r="A386" s="19" t="s">
        <v>43139</v>
      </c>
      <c r="B386" t="str">
        <f t="shared" si="12"/>
        <v>C01077: 1</v>
      </c>
      <c r="C386" s="22" t="s">
        <v>43831</v>
      </c>
      <c r="D386" t="str">
        <f t="shared" si="13"/>
        <v>C01077 :  O-Acetyl-L-homoserine</v>
      </c>
    </row>
    <row r="387" spans="1:4" x14ac:dyDescent="0.25">
      <c r="A387" s="19" t="s">
        <v>42732</v>
      </c>
      <c r="B387" t="str">
        <f t="shared" ref="B387:B450" si="14">_xlfn.CONCAT(A387,": 1")</f>
        <v>C01079: 1</v>
      </c>
      <c r="C387" s="22" t="s">
        <v>43832</v>
      </c>
      <c r="D387" t="str">
        <f t="shared" ref="D387:D450" si="15">_xlfn.CONCAT(A387," :  ",C387)</f>
        <v>C01079 :  Protoporphyrinogen IX</v>
      </c>
    </row>
    <row r="388" spans="1:4" x14ac:dyDescent="0.25">
      <c r="A388" s="19" t="s">
        <v>42792</v>
      </c>
      <c r="B388" t="str">
        <f t="shared" si="14"/>
        <v>C01081: 1</v>
      </c>
      <c r="C388" s="22" t="s">
        <v>43833</v>
      </c>
      <c r="D388" t="str">
        <f t="shared" si="15"/>
        <v>C01081 :  Thiamine monophosphate</v>
      </c>
    </row>
    <row r="389" spans="1:4" x14ac:dyDescent="0.25">
      <c r="A389" s="19" t="s">
        <v>42912</v>
      </c>
      <c r="B389" t="str">
        <f t="shared" si="14"/>
        <v>C01083: 1</v>
      </c>
      <c r="C389" s="22" t="s">
        <v>43834</v>
      </c>
      <c r="D389" t="str">
        <f t="shared" si="15"/>
        <v>C01083 :  alpha,alpha-Trehalose</v>
      </c>
    </row>
    <row r="390" spans="1:4" x14ac:dyDescent="0.25">
      <c r="A390" s="19" t="s">
        <v>42974</v>
      </c>
      <c r="B390" t="str">
        <f t="shared" si="14"/>
        <v>C01087: 1</v>
      </c>
      <c r="C390" s="22" t="s">
        <v>43835</v>
      </c>
      <c r="D390" t="str">
        <f t="shared" si="15"/>
        <v>C01087 :  (R)-Hydroxyglutarate</v>
      </c>
    </row>
    <row r="391" spans="1:4" x14ac:dyDescent="0.25">
      <c r="A391" s="19" t="s">
        <v>42791</v>
      </c>
      <c r="B391" t="str">
        <f t="shared" si="14"/>
        <v>C01092: 1</v>
      </c>
      <c r="C391" s="22" t="s">
        <v>43836</v>
      </c>
      <c r="D391" t="str">
        <f t="shared" si="15"/>
        <v>C01092 :  8-Amino-7-oxononanoate</v>
      </c>
    </row>
    <row r="392" spans="1:4" x14ac:dyDescent="0.25">
      <c r="A392" s="19" t="s">
        <v>42887</v>
      </c>
      <c r="B392" t="str">
        <f t="shared" si="14"/>
        <v>C01100: 1</v>
      </c>
      <c r="C392" s="22" t="s">
        <v>43837</v>
      </c>
      <c r="D392" t="str">
        <f t="shared" si="15"/>
        <v>C01100 :  L-Histidinol phosphate</v>
      </c>
    </row>
    <row r="393" spans="1:4" x14ac:dyDescent="0.25">
      <c r="A393" s="19" t="s">
        <v>42952</v>
      </c>
      <c r="B393" t="str">
        <f t="shared" si="14"/>
        <v>C01102: 1</v>
      </c>
      <c r="C393" s="22" t="s">
        <v>43838</v>
      </c>
      <c r="D393" t="str">
        <f t="shared" si="15"/>
        <v>C01102 :  O-Phospho-L-homoserine</v>
      </c>
    </row>
    <row r="394" spans="1:4" x14ac:dyDescent="0.25">
      <c r="A394" s="19" t="s">
        <v>43040</v>
      </c>
      <c r="B394" t="str">
        <f t="shared" si="14"/>
        <v>C01103: 1</v>
      </c>
      <c r="C394" s="22" t="s">
        <v>43839</v>
      </c>
      <c r="D394" t="str">
        <f t="shared" si="15"/>
        <v>C01103 :  Orotidine 5'-phosphate</v>
      </c>
    </row>
    <row r="395" spans="1:4" x14ac:dyDescent="0.25">
      <c r="A395" s="19" t="s">
        <v>43261</v>
      </c>
      <c r="B395" t="str">
        <f t="shared" si="14"/>
        <v>C01107: 1</v>
      </c>
      <c r="C395" s="22" t="s">
        <v>43840</v>
      </c>
      <c r="D395" t="str">
        <f t="shared" si="15"/>
        <v>C01107 :  (R)-5-Phosphomevalonate</v>
      </c>
    </row>
    <row r="396" spans="1:4" x14ac:dyDescent="0.25">
      <c r="A396" s="19" t="s">
        <v>43022</v>
      </c>
      <c r="B396" t="str">
        <f t="shared" si="14"/>
        <v>C01117: 1</v>
      </c>
      <c r="C396" s="22" t="s">
        <v>43841</v>
      </c>
      <c r="D396" t="str">
        <f t="shared" si="15"/>
        <v>C01117 :  Nucleoside 5'-phosphate</v>
      </c>
    </row>
    <row r="397" spans="1:4" x14ac:dyDescent="0.25">
      <c r="A397" s="19" t="s">
        <v>43102</v>
      </c>
      <c r="B397" t="str">
        <f t="shared" si="14"/>
        <v>C01118: 1</v>
      </c>
      <c r="C397" s="22" t="s">
        <v>43842</v>
      </c>
      <c r="D397" t="str">
        <f t="shared" si="15"/>
        <v>C01118 :  O-Succinylhomoserine</v>
      </c>
    </row>
    <row r="398" spans="1:4" x14ac:dyDescent="0.25">
      <c r="A398" s="19" t="s">
        <v>38009</v>
      </c>
      <c r="B398" t="str">
        <f t="shared" si="14"/>
        <v>C01120: 1</v>
      </c>
      <c r="C398" s="22" t="s">
        <v>43843</v>
      </c>
      <c r="D398" t="str">
        <f t="shared" si="15"/>
        <v>C01120 :  Sphinganine 1-phosphate</v>
      </c>
    </row>
    <row r="399" spans="1:4" x14ac:dyDescent="0.25">
      <c r="A399" s="19" t="s">
        <v>43037</v>
      </c>
      <c r="B399" t="str">
        <f t="shared" si="14"/>
        <v>C01134: 1</v>
      </c>
      <c r="C399" s="22" t="s">
        <v>43844</v>
      </c>
      <c r="D399" t="str">
        <f t="shared" si="15"/>
        <v>C01134 :  Pantetheine 4'-phosphate</v>
      </c>
    </row>
    <row r="400" spans="1:4" x14ac:dyDescent="0.25">
      <c r="A400" s="19" t="s">
        <v>43038</v>
      </c>
      <c r="B400" t="str">
        <f t="shared" si="14"/>
        <v>C01137: 1</v>
      </c>
      <c r="C400" s="22" t="s">
        <v>43845</v>
      </c>
      <c r="D400" t="str">
        <f t="shared" si="15"/>
        <v>C01137 :  S-Adenosylmethioninamine</v>
      </c>
    </row>
    <row r="401" spans="1:4" x14ac:dyDescent="0.25">
      <c r="A401" s="19" t="s">
        <v>43262</v>
      </c>
      <c r="B401" t="str">
        <f t="shared" si="14"/>
        <v>C01143: 1</v>
      </c>
      <c r="C401" s="22" t="s">
        <v>43846</v>
      </c>
      <c r="D401" t="str">
        <f t="shared" si="15"/>
        <v>C01143 :  (R)-5-Diphosphomevalonate</v>
      </c>
    </row>
    <row r="402" spans="1:4" x14ac:dyDescent="0.25">
      <c r="A402" s="19" t="s">
        <v>42648</v>
      </c>
      <c r="B402" t="str">
        <f t="shared" si="14"/>
        <v>C01144: 1</v>
      </c>
      <c r="C402" s="22" t="s">
        <v>43847</v>
      </c>
      <c r="D402" t="str">
        <f t="shared" si="15"/>
        <v>C01144 :  (S)-3-Hydroxybutanoyl-CoA</v>
      </c>
    </row>
    <row r="403" spans="1:4" x14ac:dyDescent="0.25">
      <c r="A403" s="19" t="s">
        <v>42884</v>
      </c>
      <c r="B403" t="str">
        <f t="shared" si="14"/>
        <v>C01153: 1</v>
      </c>
      <c r="C403" s="22" t="s">
        <v>43848</v>
      </c>
      <c r="D403" t="str">
        <f t="shared" si="15"/>
        <v>C01153 :  Phosphate monoester</v>
      </c>
    </row>
    <row r="404" spans="1:4" x14ac:dyDescent="0.25">
      <c r="A404" s="19" t="s">
        <v>43146</v>
      </c>
      <c r="B404" t="str">
        <f t="shared" si="14"/>
        <v>C01159: 1</v>
      </c>
      <c r="C404" s="22" t="s">
        <v>43849</v>
      </c>
      <c r="D404" t="str">
        <f t="shared" si="15"/>
        <v>C01159 :  2,3-Bisphospho-D-glycerate</v>
      </c>
    </row>
    <row r="405" spans="1:4" x14ac:dyDescent="0.25">
      <c r="A405" s="19" t="s">
        <v>42751</v>
      </c>
      <c r="B405" t="str">
        <f t="shared" si="14"/>
        <v>C01165: 1</v>
      </c>
      <c r="C405" s="22" t="s">
        <v>43850</v>
      </c>
      <c r="D405" t="str">
        <f t="shared" si="15"/>
        <v>C01165 :  L-Glutamate 5-semialdehyde</v>
      </c>
    </row>
    <row r="406" spans="1:4" x14ac:dyDescent="0.25">
      <c r="A406" s="19" t="s">
        <v>42897</v>
      </c>
      <c r="B406" t="str">
        <f t="shared" si="14"/>
        <v>C01167: 1</v>
      </c>
      <c r="C406" s="22" t="s">
        <v>43851</v>
      </c>
      <c r="D406" t="str">
        <f t="shared" si="15"/>
        <v>C01167 :  Protein tyrosine phosphate</v>
      </c>
    </row>
    <row r="407" spans="1:4" x14ac:dyDescent="0.25">
      <c r="A407" s="19" t="s">
        <v>42963</v>
      </c>
      <c r="B407" t="str">
        <f t="shared" si="14"/>
        <v>C01168: 1</v>
      </c>
      <c r="C407" s="22" t="s">
        <v>43852</v>
      </c>
      <c r="D407" t="str">
        <f t="shared" si="15"/>
        <v>C01168 :  Pseudouridine 5'-phosphate</v>
      </c>
    </row>
    <row r="408" spans="1:4" x14ac:dyDescent="0.25">
      <c r="A408" s="19" t="s">
        <v>38291</v>
      </c>
      <c r="B408" t="str">
        <f t="shared" si="14"/>
        <v>C01172: 1</v>
      </c>
      <c r="C408" s="22" t="s">
        <v>43853</v>
      </c>
      <c r="D408" t="str">
        <f t="shared" si="15"/>
        <v>C01172 :  beta-D-Glucose 6-phosphate</v>
      </c>
    </row>
    <row r="409" spans="1:4" x14ac:dyDescent="0.25">
      <c r="A409" s="19" t="s">
        <v>42730</v>
      </c>
      <c r="B409" t="str">
        <f t="shared" si="14"/>
        <v>C01179: 1</v>
      </c>
      <c r="C409" s="22" t="s">
        <v>43854</v>
      </c>
      <c r="D409" t="str">
        <f t="shared" si="15"/>
        <v>C01179 :  4-Hydroxyphenylpyruvate</v>
      </c>
    </row>
    <row r="410" spans="1:4" x14ac:dyDescent="0.25">
      <c r="A410" s="19" t="s">
        <v>43087</v>
      </c>
      <c r="B410" t="str">
        <f t="shared" si="14"/>
        <v>C01180: 1</v>
      </c>
      <c r="C410" s="22" t="s">
        <v>43855</v>
      </c>
      <c r="D410" t="str">
        <f t="shared" si="15"/>
        <v>C01180 :  4-Methylthio-2-oxobutanoate</v>
      </c>
    </row>
    <row r="411" spans="1:4" x14ac:dyDescent="0.25">
      <c r="A411" s="19" t="s">
        <v>42715</v>
      </c>
      <c r="B411" t="str">
        <f t="shared" si="14"/>
        <v>C01185: 1</v>
      </c>
      <c r="C411" s="22" t="s">
        <v>43856</v>
      </c>
      <c r="D411" t="str">
        <f t="shared" si="15"/>
        <v>C01185 :  Nicotinate ribonucleotide</v>
      </c>
    </row>
    <row r="412" spans="1:4" x14ac:dyDescent="0.25">
      <c r="A412" s="19" t="s">
        <v>42973</v>
      </c>
      <c r="B412" t="str">
        <f t="shared" si="14"/>
        <v>C01188: 1</v>
      </c>
      <c r="C412" s="22" t="s">
        <v>43857</v>
      </c>
      <c r="D412" t="str">
        <f t="shared" si="15"/>
        <v>C01188 :  3-Hydroxy-2-methylpropanoate</v>
      </c>
    </row>
    <row r="413" spans="1:4" x14ac:dyDescent="0.25">
      <c r="A413" s="19" t="s">
        <v>43263</v>
      </c>
      <c r="B413" t="str">
        <f t="shared" si="14"/>
        <v>C01190: 1</v>
      </c>
      <c r="C413" s="22" t="s">
        <v>43858</v>
      </c>
      <c r="D413" t="str">
        <f t="shared" si="15"/>
        <v>C01190 :  Glucosylceramide</v>
      </c>
    </row>
    <row r="414" spans="1:4" x14ac:dyDescent="0.25">
      <c r="A414" s="19" t="s">
        <v>38179</v>
      </c>
      <c r="B414" t="str">
        <f t="shared" si="14"/>
        <v>C01194: 1</v>
      </c>
      <c r="C414" s="22" t="s">
        <v>43859</v>
      </c>
      <c r="D414" t="str">
        <f t="shared" si="15"/>
        <v>C01194 :  1-Phosphatidyl-D-myo-inositol</v>
      </c>
    </row>
    <row r="415" spans="1:4" x14ac:dyDescent="0.25">
      <c r="A415" s="19" t="s">
        <v>43004</v>
      </c>
      <c r="B415" t="str">
        <f t="shared" si="14"/>
        <v>C01204: 1</v>
      </c>
      <c r="C415" s="22" t="s">
        <v>43860</v>
      </c>
      <c r="D415" t="str">
        <f t="shared" si="15"/>
        <v>C01204 :  Phytate</v>
      </c>
    </row>
    <row r="416" spans="1:4" x14ac:dyDescent="0.25">
      <c r="A416" s="19" t="s">
        <v>43264</v>
      </c>
      <c r="B416" t="str">
        <f t="shared" si="14"/>
        <v>C01209: 1</v>
      </c>
      <c r="C416" s="22" t="s">
        <v>43861</v>
      </c>
      <c r="D416" t="str">
        <f t="shared" si="15"/>
        <v>C01209 :  Malonyl-[acyl-carrier protein]</v>
      </c>
    </row>
    <row r="417" spans="1:4" x14ac:dyDescent="0.25">
      <c r="A417" s="19" t="s">
        <v>42857</v>
      </c>
      <c r="B417" t="str">
        <f t="shared" si="14"/>
        <v>C01230: 1</v>
      </c>
      <c r="C417" s="22" t="s">
        <v>43862</v>
      </c>
      <c r="D417" t="str">
        <f t="shared" si="15"/>
        <v>C01230 :  all-trans-Hexaprenyl diphosphate</v>
      </c>
    </row>
    <row r="418" spans="1:4" x14ac:dyDescent="0.25">
      <c r="A418" s="19" t="s">
        <v>43265</v>
      </c>
      <c r="B418" t="str">
        <f t="shared" si="14"/>
        <v>C01235: 1</v>
      </c>
      <c r="C418" s="22" t="s">
        <v>43863</v>
      </c>
      <c r="D418" t="str">
        <f t="shared" si="15"/>
        <v>C01235 :  Galactinol</v>
      </c>
    </row>
    <row r="419" spans="1:4" x14ac:dyDescent="0.25">
      <c r="A419" s="19" t="s">
        <v>42812</v>
      </c>
      <c r="B419" t="str">
        <f t="shared" si="14"/>
        <v>C01236: 1</v>
      </c>
      <c r="C419" s="22" t="s">
        <v>43864</v>
      </c>
      <c r="D419" t="str">
        <f t="shared" si="15"/>
        <v>C01236 :  D-Glucono-1,5-lactone 6-phosphate</v>
      </c>
    </row>
    <row r="420" spans="1:4" x14ac:dyDescent="0.25">
      <c r="A420" s="19" t="s">
        <v>43166</v>
      </c>
      <c r="B420" t="str">
        <f t="shared" si="14"/>
        <v>C01239: 1</v>
      </c>
      <c r="C420" s="22" t="s">
        <v>43865</v>
      </c>
      <c r="D420" t="str">
        <f t="shared" si="15"/>
        <v>C01239 :  N-Acetyl-beta-D-glucosaminylamine</v>
      </c>
    </row>
    <row r="421" spans="1:4" x14ac:dyDescent="0.25">
      <c r="A421" s="19" t="s">
        <v>42906</v>
      </c>
      <c r="B421" t="str">
        <f t="shared" si="14"/>
        <v>C01240: 1</v>
      </c>
      <c r="C421" s="22" t="s">
        <v>43866</v>
      </c>
      <c r="D421" t="str">
        <f t="shared" si="15"/>
        <v>C01240 :  Nucleoside 2',3'-cyclic phosphate</v>
      </c>
    </row>
    <row r="422" spans="1:4" x14ac:dyDescent="0.25">
      <c r="A422" s="19" t="s">
        <v>43266</v>
      </c>
      <c r="B422" t="str">
        <f t="shared" si="14"/>
        <v>C01241: 1</v>
      </c>
      <c r="C422" s="22" t="s">
        <v>43867</v>
      </c>
      <c r="D422" t="str">
        <f t="shared" si="15"/>
        <v>C01241 :  Phosphatidyl-N-methylethanolamine</v>
      </c>
    </row>
    <row r="423" spans="1:4" x14ac:dyDescent="0.25">
      <c r="A423" s="19" t="s">
        <v>43033</v>
      </c>
      <c r="B423" t="str">
        <f t="shared" si="14"/>
        <v>C01242: 1</v>
      </c>
      <c r="C423" s="22" t="s">
        <v>43868</v>
      </c>
      <c r="D423" t="str">
        <f t="shared" si="15"/>
        <v>C01242 :  S-Aminomethyldihydrolipoylprotein</v>
      </c>
    </row>
    <row r="424" spans="1:4" x14ac:dyDescent="0.25">
      <c r="A424" s="19" t="s">
        <v>43151</v>
      </c>
      <c r="B424" t="str">
        <f t="shared" si="14"/>
        <v>C01245: 1</v>
      </c>
      <c r="C424" s="22" t="s">
        <v>43869</v>
      </c>
      <c r="D424" t="str">
        <f t="shared" si="15"/>
        <v>C01245 :  D-myo-Inositol 1,4,5-trisphosphate</v>
      </c>
    </row>
    <row r="425" spans="1:4" x14ac:dyDescent="0.25">
      <c r="A425" s="19" t="s">
        <v>43267</v>
      </c>
      <c r="B425" t="str">
        <f t="shared" si="14"/>
        <v>C01246: 1</v>
      </c>
      <c r="C425" s="22" t="s">
        <v>43870</v>
      </c>
      <c r="D425" t="str">
        <f t="shared" si="15"/>
        <v>C01246 :  Dolichyl beta-D-glucosyl phosphate</v>
      </c>
    </row>
    <row r="426" spans="1:4" x14ac:dyDescent="0.25">
      <c r="A426" s="19" t="s">
        <v>42778</v>
      </c>
      <c r="B426" t="str">
        <f t="shared" si="14"/>
        <v>C01250: 1</v>
      </c>
      <c r="C426" s="22" t="s">
        <v>43871</v>
      </c>
      <c r="D426" t="str">
        <f t="shared" si="15"/>
        <v>C01250 :  2-Acetamido-5-oxopentanoate</v>
      </c>
    </row>
    <row r="427" spans="1:4" x14ac:dyDescent="0.25">
      <c r="A427" s="19" t="s">
        <v>43027</v>
      </c>
      <c r="B427" t="str">
        <f t="shared" si="14"/>
        <v>C01251: 1</v>
      </c>
      <c r="C427" s="22" t="s">
        <v>43872</v>
      </c>
      <c r="D427" t="str">
        <f t="shared" si="15"/>
        <v>C01251 :  Homocitrate</v>
      </c>
    </row>
    <row r="428" spans="1:4" x14ac:dyDescent="0.25">
      <c r="A428" s="19" t="s">
        <v>36947</v>
      </c>
      <c r="B428" t="str">
        <f t="shared" si="14"/>
        <v>C01252: 1</v>
      </c>
      <c r="C428" s="22" t="s">
        <v>43873</v>
      </c>
      <c r="D428" t="str">
        <f t="shared" si="15"/>
        <v>C01252 :  4-(2-Aminophenyl)-2,4-dioxobutanoate</v>
      </c>
    </row>
    <row r="429" spans="1:4" x14ac:dyDescent="0.25">
      <c r="A429" s="19" t="s">
        <v>43268</v>
      </c>
      <c r="B429" t="str">
        <f t="shared" si="14"/>
        <v>C01256: 1</v>
      </c>
      <c r="C429" s="22" t="s">
        <v>43874</v>
      </c>
      <c r="D429" t="str">
        <f t="shared" si="15"/>
        <v>C01256 :  Pyruvate dehydrogenase (acetyl-transferring)</v>
      </c>
    </row>
    <row r="430" spans="1:4" x14ac:dyDescent="0.25">
      <c r="A430" s="19" t="s">
        <v>42794</v>
      </c>
      <c r="B430" t="str">
        <f t="shared" si="14"/>
        <v>C01259: 1</v>
      </c>
      <c r="C430" s="22" t="s">
        <v>43875</v>
      </c>
      <c r="D430" t="str">
        <f t="shared" si="15"/>
        <v>C01259 :  (3S)-3-Hydroxy-N6,N6,N6-trimethyl-L-lysine</v>
      </c>
    </row>
    <row r="431" spans="1:4" x14ac:dyDescent="0.25">
      <c r="A431" s="19" t="s">
        <v>43269</v>
      </c>
      <c r="B431" t="str">
        <f t="shared" si="14"/>
        <v>C01260: 1</v>
      </c>
      <c r="C431" s="22" t="s">
        <v>43876</v>
      </c>
      <c r="D431" t="str">
        <f t="shared" si="15"/>
        <v>C01260 :  P1,P4-Bis(5'-adenosyl)tetraphosphate</v>
      </c>
    </row>
    <row r="432" spans="1:4" x14ac:dyDescent="0.25">
      <c r="A432" s="19" t="s">
        <v>43270</v>
      </c>
      <c r="B432" t="str">
        <f t="shared" si="14"/>
        <v>C01262: 1</v>
      </c>
      <c r="C432" s="22" t="s">
        <v>43877</v>
      </c>
      <c r="D432" t="str">
        <f t="shared" si="15"/>
        <v>C01262 :  Anserine</v>
      </c>
    </row>
    <row r="433" spans="1:4" x14ac:dyDescent="0.25">
      <c r="A433" s="19" t="s">
        <v>42958</v>
      </c>
      <c r="B433" t="str">
        <f t="shared" si="14"/>
        <v>C01267: 1</v>
      </c>
      <c r="C433" s="22" t="s">
        <v>43878</v>
      </c>
      <c r="D433" t="str">
        <f t="shared" si="15"/>
        <v>C01267 :  Imidazole-acetol phosphate</v>
      </c>
    </row>
    <row r="434" spans="1:4" x14ac:dyDescent="0.25">
      <c r="A434" s="19" t="s">
        <v>38119</v>
      </c>
      <c r="B434" t="str">
        <f t="shared" si="14"/>
        <v>C01269: 1</v>
      </c>
      <c r="C434" s="22" t="s">
        <v>43879</v>
      </c>
      <c r="D434" t="str">
        <f t="shared" si="15"/>
        <v>C01269 :  5-O-(1-Carboxyvinyl)-3-phosphoshikimate</v>
      </c>
    </row>
    <row r="435" spans="1:4" x14ac:dyDescent="0.25">
      <c r="A435" s="19" t="s">
        <v>42643</v>
      </c>
      <c r="B435" t="str">
        <f t="shared" si="14"/>
        <v>C01271: 1</v>
      </c>
      <c r="C435" s="22" t="s">
        <v>43880</v>
      </c>
      <c r="D435" t="str">
        <f t="shared" si="15"/>
        <v>C01271 :  (3R)-3-Hydroxyacyl-[acyl-carrier protein]</v>
      </c>
    </row>
    <row r="436" spans="1:4" x14ac:dyDescent="0.25">
      <c r="A436" s="19" t="s">
        <v>43012</v>
      </c>
      <c r="B436" t="str">
        <f t="shared" si="14"/>
        <v>C01277: 1</v>
      </c>
      <c r="C436" s="22" t="s">
        <v>43881</v>
      </c>
      <c r="D436" t="str">
        <f t="shared" si="15"/>
        <v>C01277 :  Phosphatidylinositol 4-phosphate</v>
      </c>
    </row>
    <row r="437" spans="1:4" x14ac:dyDescent="0.25">
      <c r="A437" s="19" t="s">
        <v>42846</v>
      </c>
      <c r="B437" t="str">
        <f t="shared" si="14"/>
        <v>C01279: 1</v>
      </c>
      <c r="C437" s="22" t="s">
        <v>43882</v>
      </c>
      <c r="D437" t="str">
        <f t="shared" si="15"/>
        <v>C01279 :  Toxopyrimidine</v>
      </c>
    </row>
    <row r="438" spans="1:4" x14ac:dyDescent="0.25">
      <c r="A438" s="19" t="s">
        <v>42966</v>
      </c>
      <c r="B438" t="str">
        <f t="shared" si="14"/>
        <v>C01284: 1</v>
      </c>
      <c r="C438" s="22" t="s">
        <v>43883</v>
      </c>
      <c r="D438" t="str">
        <f t="shared" si="15"/>
        <v>C01284 :  Inositol 1,3,4,5,6-pentakisphosphate</v>
      </c>
    </row>
    <row r="439" spans="1:4" x14ac:dyDescent="0.25">
      <c r="A439" s="19" t="s">
        <v>42921</v>
      </c>
      <c r="B439" t="str">
        <f t="shared" si="14"/>
        <v>C01288: 1</v>
      </c>
      <c r="C439" s="22" t="s">
        <v>43884</v>
      </c>
      <c r="D439" t="str">
        <f t="shared" si="15"/>
        <v>C01288 :  N-Acetyl-D-glucosaminylphosphatidylinositol</v>
      </c>
    </row>
    <row r="440" spans="1:4" x14ac:dyDescent="0.25">
      <c r="A440" s="19" t="s">
        <v>43271</v>
      </c>
      <c r="B440" t="str">
        <f t="shared" si="14"/>
        <v>C01293: 1</v>
      </c>
      <c r="C440" s="22" t="s">
        <v>43885</v>
      </c>
      <c r="D440" t="str">
        <f t="shared" si="15"/>
        <v>C01293 :  [Pyruvate dehydrogenase (acetyl-transferring)] phosphate</v>
      </c>
    </row>
    <row r="441" spans="1:4" x14ac:dyDescent="0.25">
      <c r="A441" s="19" t="s">
        <v>43272</v>
      </c>
      <c r="B441" t="str">
        <f t="shared" si="14"/>
        <v>C01300: 1</v>
      </c>
      <c r="C441" s="22" t="s">
        <v>43886</v>
      </c>
      <c r="D441" t="str">
        <f t="shared" si="15"/>
        <v>C01300 :  6-Hydroxymethyl-7,8-dihydropterin</v>
      </c>
    </row>
    <row r="442" spans="1:4" x14ac:dyDescent="0.25">
      <c r="A442" s="19" t="s">
        <v>37993</v>
      </c>
      <c r="B442" t="str">
        <f t="shared" si="14"/>
        <v>C01302: 1</v>
      </c>
      <c r="C442" s="22" t="s">
        <v>43887</v>
      </c>
      <c r="D442" t="str">
        <f t="shared" si="15"/>
        <v>C01302 :  1-(2-Carboxyphenylamino)-1-deoxy-D-ribulose 5-phosphate</v>
      </c>
    </row>
    <row r="443" spans="1:4" x14ac:dyDescent="0.25">
      <c r="A443" s="19" t="s">
        <v>42806</v>
      </c>
      <c r="B443" t="str">
        <f t="shared" si="14"/>
        <v>C01304: 1</v>
      </c>
      <c r="C443" s="22" t="s">
        <v>43888</v>
      </c>
      <c r="D443" t="str">
        <f t="shared" si="15"/>
        <v>C01304 :  2,5-Diamino-6-(1-D-ribosylamino)pyrimidin-4(3H)-one 5'-phosphate</v>
      </c>
    </row>
    <row r="444" spans="1:4" x14ac:dyDescent="0.25">
      <c r="A444" s="19" t="s">
        <v>43084</v>
      </c>
      <c r="B444" t="str">
        <f t="shared" si="14"/>
        <v>C01322: 1</v>
      </c>
      <c r="C444" s="22" t="s">
        <v>43889</v>
      </c>
      <c r="D444" t="str">
        <f t="shared" si="15"/>
        <v>C01322 :  Organic halide</v>
      </c>
    </row>
    <row r="445" spans="1:4" x14ac:dyDescent="0.25">
      <c r="A445" s="19" t="s">
        <v>43164</v>
      </c>
      <c r="B445" t="str">
        <f t="shared" si="14"/>
        <v>C01326: 1</v>
      </c>
      <c r="C445" s="22" t="s">
        <v>43890</v>
      </c>
      <c r="D445" t="str">
        <f t="shared" si="15"/>
        <v>C01326 :  Hydrogen cyanide</v>
      </c>
    </row>
    <row r="446" spans="1:4" x14ac:dyDescent="0.25">
      <c r="A446" s="19" t="s">
        <v>43404</v>
      </c>
      <c r="B446" t="str">
        <f t="shared" si="14"/>
        <v>C01335: 1</v>
      </c>
      <c r="C446" s="22" t="s">
        <v>43891</v>
      </c>
      <c r="D446" t="str">
        <f t="shared" si="15"/>
        <v>C01335 :  ROH</v>
      </c>
    </row>
    <row r="447" spans="1:4" x14ac:dyDescent="0.25">
      <c r="A447" s="19" t="s">
        <v>42949</v>
      </c>
      <c r="B447" t="str">
        <f t="shared" si="14"/>
        <v>C01345: 1</v>
      </c>
      <c r="C447" s="22" t="s">
        <v>43892</v>
      </c>
      <c r="D447" t="str">
        <f t="shared" si="15"/>
        <v>C01345 :  dITP</v>
      </c>
    </row>
    <row r="448" spans="1:4" x14ac:dyDescent="0.25">
      <c r="A448" s="19" t="s">
        <v>38041</v>
      </c>
      <c r="B448" t="str">
        <f t="shared" si="14"/>
        <v>C01353: 1</v>
      </c>
      <c r="C448" s="22" t="s">
        <v>43893</v>
      </c>
      <c r="D448" t="str">
        <f t="shared" si="15"/>
        <v>C01353 :  Carbonic acid</v>
      </c>
    </row>
    <row r="449" spans="1:4" x14ac:dyDescent="0.25">
      <c r="A449" s="19" t="s">
        <v>43065</v>
      </c>
      <c r="B449" t="str">
        <f t="shared" si="14"/>
        <v>C01419: 1</v>
      </c>
      <c r="C449" s="22" t="s">
        <v>43894</v>
      </c>
      <c r="D449" t="str">
        <f t="shared" si="15"/>
        <v>C01419 :  L-Cysteinylglycine</v>
      </c>
    </row>
    <row r="450" spans="1:4" x14ac:dyDescent="0.25">
      <c r="A450" s="19" t="s">
        <v>43273</v>
      </c>
      <c r="B450" t="str">
        <f t="shared" si="14"/>
        <v>C01449: 1</v>
      </c>
      <c r="C450" t="s">
        <v>43895</v>
      </c>
      <c r="D450" t="str">
        <f t="shared" si="15"/>
        <v>C01449 :  Queuine</v>
      </c>
    </row>
    <row r="451" spans="1:4" x14ac:dyDescent="0.25">
      <c r="A451" s="19" t="s">
        <v>42666</v>
      </c>
      <c r="B451" t="str">
        <f t="shared" ref="B451:B514" si="16">_xlfn.CONCAT(A451,": 1")</f>
        <v>C01450: 1</v>
      </c>
      <c r="C451" s="22" t="s">
        <v>43896</v>
      </c>
      <c r="D451" t="str">
        <f t="shared" ref="D451:D514" si="17">_xlfn.CONCAT(A451," :  ",C451)</f>
        <v>C01450 :  Ketone</v>
      </c>
    </row>
    <row r="452" spans="1:4" x14ac:dyDescent="0.25">
      <c r="A452" s="19" t="s">
        <v>43199</v>
      </c>
      <c r="B452" t="str">
        <f t="shared" si="16"/>
        <v>C01525: 1</v>
      </c>
      <c r="C452" s="22" t="s">
        <v>43897</v>
      </c>
      <c r="D452" t="str">
        <f t="shared" si="17"/>
        <v>C01525 :  R'C(R)SH</v>
      </c>
    </row>
    <row r="453" spans="1:4" x14ac:dyDescent="0.25">
      <c r="A453" s="19" t="s">
        <v>43023</v>
      </c>
      <c r="B453" t="str">
        <f t="shared" si="16"/>
        <v>C01563: 1</v>
      </c>
      <c r="C453" s="22" t="s">
        <v>43898</v>
      </c>
      <c r="D453" t="str">
        <f t="shared" si="17"/>
        <v>C01563 :  Carbamate</v>
      </c>
    </row>
    <row r="454" spans="1:4" x14ac:dyDescent="0.25">
      <c r="A454" s="19" t="s">
        <v>43114</v>
      </c>
      <c r="B454" t="str">
        <f t="shared" si="16"/>
        <v>C01573: 1</v>
      </c>
      <c r="C454" s="22" t="s">
        <v>43899</v>
      </c>
      <c r="D454" t="str">
        <f t="shared" si="17"/>
        <v>C01573 :  EF-2 diphthine</v>
      </c>
    </row>
    <row r="455" spans="1:4" x14ac:dyDescent="0.25">
      <c r="A455" s="19" t="s">
        <v>42642</v>
      </c>
      <c r="B455" t="str">
        <f t="shared" si="16"/>
        <v>C01612: 1</v>
      </c>
      <c r="C455" s="22" t="s">
        <v>43900</v>
      </c>
      <c r="D455" t="str">
        <f t="shared" si="17"/>
        <v>C01612 :  Secondary alcohol</v>
      </c>
    </row>
    <row r="456" spans="1:4" x14ac:dyDescent="0.25">
      <c r="A456" s="19" t="s">
        <v>43405</v>
      </c>
      <c r="B456" t="str">
        <f t="shared" si="16"/>
        <v>C01635: 1</v>
      </c>
      <c r="C456" s="22" t="s">
        <v>43901</v>
      </c>
      <c r="D456" t="str">
        <f t="shared" si="17"/>
        <v>C01635 :  tRNA(Ala)</v>
      </c>
    </row>
    <row r="457" spans="1:4" x14ac:dyDescent="0.25">
      <c r="A457" s="19" t="s">
        <v>43179</v>
      </c>
      <c r="B457" t="str">
        <f t="shared" si="16"/>
        <v>C01636: 1</v>
      </c>
      <c r="C457" s="22" t="s">
        <v>43902</v>
      </c>
      <c r="D457" t="str">
        <f t="shared" si="17"/>
        <v>C01636 :  tRNA(Arg)</v>
      </c>
    </row>
    <row r="458" spans="1:4" x14ac:dyDescent="0.25">
      <c r="A458" s="19" t="s">
        <v>43406</v>
      </c>
      <c r="B458" t="str">
        <f t="shared" si="16"/>
        <v>C01637: 1</v>
      </c>
      <c r="C458" s="22" t="s">
        <v>43903</v>
      </c>
      <c r="D458" t="str">
        <f t="shared" si="17"/>
        <v>C01637 :  tRNA(Asn)</v>
      </c>
    </row>
    <row r="459" spans="1:4" x14ac:dyDescent="0.25">
      <c r="A459" s="19" t="s">
        <v>42773</v>
      </c>
      <c r="B459" t="str">
        <f t="shared" si="16"/>
        <v>C01638: 1</v>
      </c>
      <c r="C459" s="22" t="s">
        <v>43904</v>
      </c>
      <c r="D459" t="str">
        <f t="shared" si="17"/>
        <v>C01638 :  tRNA(Asp)</v>
      </c>
    </row>
    <row r="460" spans="1:4" x14ac:dyDescent="0.25">
      <c r="A460" s="19" t="s">
        <v>43407</v>
      </c>
      <c r="B460" t="str">
        <f t="shared" si="16"/>
        <v>C01639: 1</v>
      </c>
      <c r="C460" s="22" t="s">
        <v>43905</v>
      </c>
      <c r="D460" t="str">
        <f t="shared" si="17"/>
        <v>C01639 :  tRNA(Cys)</v>
      </c>
    </row>
    <row r="461" spans="1:4" x14ac:dyDescent="0.25">
      <c r="A461" s="19" t="s">
        <v>43408</v>
      </c>
      <c r="B461" t="str">
        <f t="shared" si="16"/>
        <v>C01640: 1</v>
      </c>
      <c r="C461" s="22" t="s">
        <v>43906</v>
      </c>
      <c r="D461" t="str">
        <f t="shared" si="17"/>
        <v>C01640 :  tRNA(Gln)</v>
      </c>
    </row>
    <row r="462" spans="1:4" x14ac:dyDescent="0.25">
      <c r="A462" s="19" t="s">
        <v>42771</v>
      </c>
      <c r="B462" t="str">
        <f t="shared" si="16"/>
        <v>C01641: 1</v>
      </c>
      <c r="C462" s="22" t="s">
        <v>43907</v>
      </c>
      <c r="D462" t="str">
        <f t="shared" si="17"/>
        <v>C01641 :  tRNA(Glu)</v>
      </c>
    </row>
    <row r="463" spans="1:4" x14ac:dyDescent="0.25">
      <c r="A463" s="19" t="s">
        <v>43409</v>
      </c>
      <c r="B463" t="str">
        <f t="shared" si="16"/>
        <v>C01642: 1</v>
      </c>
      <c r="C463" s="22" t="s">
        <v>43908</v>
      </c>
      <c r="D463" t="str">
        <f t="shared" si="17"/>
        <v>C01642 :  tRNA(Gly)</v>
      </c>
    </row>
    <row r="464" spans="1:4" x14ac:dyDescent="0.25">
      <c r="A464" s="19" t="s">
        <v>43410</v>
      </c>
      <c r="B464" t="str">
        <f t="shared" si="16"/>
        <v>C01643: 1</v>
      </c>
      <c r="C464" s="22" t="s">
        <v>43909</v>
      </c>
      <c r="D464" t="str">
        <f t="shared" si="17"/>
        <v>C01643 :  tRNA(His)</v>
      </c>
    </row>
    <row r="465" spans="1:4" x14ac:dyDescent="0.25">
      <c r="A465" s="19" t="s">
        <v>43411</v>
      </c>
      <c r="B465" t="str">
        <f t="shared" si="16"/>
        <v>C01644: 1</v>
      </c>
      <c r="C465" s="22" t="s">
        <v>43910</v>
      </c>
      <c r="D465" t="str">
        <f t="shared" si="17"/>
        <v>C01644 :  tRNA(Ile)</v>
      </c>
    </row>
    <row r="466" spans="1:4" x14ac:dyDescent="0.25">
      <c r="A466" s="19" t="s">
        <v>43412</v>
      </c>
      <c r="B466" t="str">
        <f t="shared" si="16"/>
        <v>C01645: 1</v>
      </c>
      <c r="C466" s="22" t="s">
        <v>43911</v>
      </c>
      <c r="D466" t="str">
        <f t="shared" si="17"/>
        <v>C01645 :  tRNA(Leu)</v>
      </c>
    </row>
    <row r="467" spans="1:4" x14ac:dyDescent="0.25">
      <c r="A467" s="19" t="s">
        <v>43413</v>
      </c>
      <c r="B467" t="str">
        <f t="shared" si="16"/>
        <v>C01646: 1</v>
      </c>
      <c r="C467" s="22" t="s">
        <v>43912</v>
      </c>
      <c r="D467" t="str">
        <f t="shared" si="17"/>
        <v>C01646 :  tRNA(Lys)</v>
      </c>
    </row>
    <row r="468" spans="1:4" x14ac:dyDescent="0.25">
      <c r="A468" s="19" t="s">
        <v>43414</v>
      </c>
      <c r="B468" t="str">
        <f t="shared" si="16"/>
        <v>C01647: 1</v>
      </c>
      <c r="C468" s="22" t="s">
        <v>43913</v>
      </c>
      <c r="D468" t="str">
        <f t="shared" si="17"/>
        <v>C01647 :  tRNA(Met)</v>
      </c>
    </row>
    <row r="469" spans="1:4" x14ac:dyDescent="0.25">
      <c r="A469" s="19" t="s">
        <v>43415</v>
      </c>
      <c r="B469" t="str">
        <f t="shared" si="16"/>
        <v>C01648: 1</v>
      </c>
      <c r="C469" s="22" t="s">
        <v>43914</v>
      </c>
      <c r="D469" t="str">
        <f t="shared" si="17"/>
        <v>C01648 :  tRNA(Phe)</v>
      </c>
    </row>
    <row r="470" spans="1:4" x14ac:dyDescent="0.25">
      <c r="A470" s="19" t="s">
        <v>43416</v>
      </c>
      <c r="B470" t="str">
        <f t="shared" si="16"/>
        <v>C01649: 1</v>
      </c>
      <c r="C470" s="22" t="s">
        <v>43915</v>
      </c>
      <c r="D470" t="str">
        <f t="shared" si="17"/>
        <v>C01649 :  tRNA(Pro)</v>
      </c>
    </row>
    <row r="471" spans="1:4" x14ac:dyDescent="0.25">
      <c r="A471" s="19" t="s">
        <v>43417</v>
      </c>
      <c r="B471" t="str">
        <f t="shared" si="16"/>
        <v>C01650: 1</v>
      </c>
      <c r="C471" s="22" t="s">
        <v>43916</v>
      </c>
      <c r="D471" t="str">
        <f t="shared" si="17"/>
        <v>C01650 :  tRNA(Ser)</v>
      </c>
    </row>
    <row r="472" spans="1:4" x14ac:dyDescent="0.25">
      <c r="A472" s="19" t="s">
        <v>43418</v>
      </c>
      <c r="B472" t="str">
        <f t="shared" si="16"/>
        <v>C01651: 1</v>
      </c>
      <c r="C472" s="22" t="s">
        <v>43917</v>
      </c>
      <c r="D472" t="str">
        <f t="shared" si="17"/>
        <v>C01651 :  tRNA(Thr)</v>
      </c>
    </row>
    <row r="473" spans="1:4" x14ac:dyDescent="0.25">
      <c r="A473" s="19" t="s">
        <v>43419</v>
      </c>
      <c r="B473" t="str">
        <f t="shared" si="16"/>
        <v>C01652: 1</v>
      </c>
      <c r="C473" s="22" t="s">
        <v>43918</v>
      </c>
      <c r="D473" t="str">
        <f t="shared" si="17"/>
        <v>C01652 :  tRNA(Trp)</v>
      </c>
    </row>
    <row r="474" spans="1:4" x14ac:dyDescent="0.25">
      <c r="A474" s="19" t="s">
        <v>43420</v>
      </c>
      <c r="B474" t="str">
        <f t="shared" si="16"/>
        <v>C01653: 1</v>
      </c>
      <c r="C474" s="22" t="s">
        <v>43919</v>
      </c>
      <c r="D474" t="str">
        <f t="shared" si="17"/>
        <v>C01653 :  tRNA(Val)</v>
      </c>
    </row>
    <row r="475" spans="1:4" x14ac:dyDescent="0.25">
      <c r="A475" s="19" t="s">
        <v>43274</v>
      </c>
      <c r="B475" t="str">
        <f t="shared" si="16"/>
        <v>C01656: 1</v>
      </c>
      <c r="C475" s="22" t="s">
        <v>43920</v>
      </c>
      <c r="D475" t="str">
        <f t="shared" si="17"/>
        <v>C01656 :  3-Keto acid</v>
      </c>
    </row>
    <row r="476" spans="1:4" x14ac:dyDescent="0.25">
      <c r="A476" s="19" t="s">
        <v>42992</v>
      </c>
      <c r="B476" t="str">
        <f t="shared" si="16"/>
        <v>C01694: 1</v>
      </c>
      <c r="C476" s="22" t="s">
        <v>43921</v>
      </c>
      <c r="D476" t="str">
        <f t="shared" si="17"/>
        <v>C01694 :  Ergosterol</v>
      </c>
    </row>
    <row r="477" spans="1:4" x14ac:dyDescent="0.25">
      <c r="A477" s="19" t="s">
        <v>43275</v>
      </c>
      <c r="B477" t="str">
        <f t="shared" si="16"/>
        <v>C01702: 1</v>
      </c>
      <c r="C477" s="22" t="s">
        <v>43922</v>
      </c>
      <c r="D477" t="str">
        <f t="shared" si="17"/>
        <v>C01702 :  Glycogenin</v>
      </c>
    </row>
    <row r="478" spans="1:4" x14ac:dyDescent="0.25">
      <c r="A478" s="19" t="s">
        <v>42760</v>
      </c>
      <c r="B478" t="str">
        <f t="shared" si="16"/>
        <v>C01717: 1</v>
      </c>
      <c r="C478" s="22" t="s">
        <v>43923</v>
      </c>
      <c r="D478" t="str">
        <f t="shared" si="17"/>
        <v>C01717 :  Kynurenate</v>
      </c>
    </row>
    <row r="479" spans="1:4" x14ac:dyDescent="0.25">
      <c r="A479" s="19" t="s">
        <v>38365</v>
      </c>
      <c r="B479" t="str">
        <f t="shared" si="16"/>
        <v>C01724: 1</v>
      </c>
      <c r="C479" s="22" t="s">
        <v>43924</v>
      </c>
      <c r="D479" t="str">
        <f t="shared" si="17"/>
        <v>C01724 :  Lanosterol</v>
      </c>
    </row>
    <row r="480" spans="1:4" x14ac:dyDescent="0.25">
      <c r="A480" s="19" t="s">
        <v>43276</v>
      </c>
      <c r="B480" t="str">
        <f t="shared" si="16"/>
        <v>C01755: 1</v>
      </c>
      <c r="C480" s="22" t="s">
        <v>43925</v>
      </c>
      <c r="D480" t="str">
        <f t="shared" si="17"/>
        <v>C01755 :  Thiocyanate</v>
      </c>
    </row>
    <row r="481" spans="1:4" x14ac:dyDescent="0.25">
      <c r="A481" s="19" t="s">
        <v>43277</v>
      </c>
      <c r="B481" t="str">
        <f t="shared" si="16"/>
        <v>C01756: 1</v>
      </c>
      <c r="C481" s="22" t="s">
        <v>43926</v>
      </c>
      <c r="D481" t="str">
        <f t="shared" si="17"/>
        <v>C01756 :  Thiopurine</v>
      </c>
    </row>
    <row r="482" spans="1:4" x14ac:dyDescent="0.25">
      <c r="A482" s="19" t="s">
        <v>43278</v>
      </c>
      <c r="B482" t="str">
        <f t="shared" si="16"/>
        <v>C01794: 1</v>
      </c>
      <c r="C482" s="22" t="s">
        <v>43927</v>
      </c>
      <c r="D482" t="str">
        <f t="shared" si="17"/>
        <v>C01794 :  Choloyl-CoA</v>
      </c>
    </row>
    <row r="483" spans="1:4" x14ac:dyDescent="0.25">
      <c r="A483" s="19" t="s">
        <v>42674</v>
      </c>
      <c r="B483" t="str">
        <f t="shared" si="16"/>
        <v>C01876: 1</v>
      </c>
      <c r="C483" s="22" t="s">
        <v>43928</v>
      </c>
      <c r="D483" t="str">
        <f t="shared" si="17"/>
        <v>C01876 :  3-Oxosteroid</v>
      </c>
    </row>
    <row r="484" spans="1:4" x14ac:dyDescent="0.25">
      <c r="A484" s="19" t="s">
        <v>43279</v>
      </c>
      <c r="B484" t="str">
        <f t="shared" si="16"/>
        <v>C01879: 1</v>
      </c>
      <c r="C484" s="22" t="s">
        <v>43929</v>
      </c>
      <c r="D484" t="str">
        <f t="shared" si="17"/>
        <v>C01879 :  5-Oxoproline</v>
      </c>
    </row>
    <row r="485" spans="1:4" x14ac:dyDescent="0.25">
      <c r="A485" s="19" t="s">
        <v>42875</v>
      </c>
      <c r="B485" t="str">
        <f t="shared" si="16"/>
        <v>C01885: 1</v>
      </c>
      <c r="C485" s="22" t="s">
        <v>43930</v>
      </c>
      <c r="D485" t="str">
        <f t="shared" si="17"/>
        <v>C01885 :  Monoglyceride</v>
      </c>
    </row>
    <row r="486" spans="1:4" x14ac:dyDescent="0.25">
      <c r="A486" s="19" t="s">
        <v>42729</v>
      </c>
      <c r="B486" t="str">
        <f t="shared" si="16"/>
        <v>C01888: 1</v>
      </c>
      <c r="C486" s="22" t="s">
        <v>43931</v>
      </c>
      <c r="D486" t="str">
        <f t="shared" si="17"/>
        <v>C01888 :  Aminoacetone</v>
      </c>
    </row>
    <row r="487" spans="1:4" x14ac:dyDescent="0.25">
      <c r="A487" s="19" t="s">
        <v>42968</v>
      </c>
      <c r="B487" t="str">
        <f t="shared" si="16"/>
        <v>C01904: 1</v>
      </c>
      <c r="C487" s="22" t="s">
        <v>43932</v>
      </c>
      <c r="D487" t="str">
        <f t="shared" si="17"/>
        <v>C01904 :  D-Arabitol</v>
      </c>
    </row>
    <row r="488" spans="1:4" x14ac:dyDescent="0.25">
      <c r="A488" s="19" t="s">
        <v>42702</v>
      </c>
      <c r="B488" t="str">
        <f t="shared" si="16"/>
        <v>C01909: 1</v>
      </c>
      <c r="C488" s="22" t="s">
        <v>43933</v>
      </c>
      <c r="D488" t="str">
        <f t="shared" si="17"/>
        <v>C01909 :  Dethiobiotin</v>
      </c>
    </row>
    <row r="489" spans="1:4" x14ac:dyDescent="0.25">
      <c r="A489" s="19" t="s">
        <v>43421</v>
      </c>
      <c r="B489" t="str">
        <f t="shared" si="16"/>
        <v>C01931: 1</v>
      </c>
      <c r="C489" s="22" t="s">
        <v>43934</v>
      </c>
      <c r="D489" t="str">
        <f t="shared" si="17"/>
        <v>C01931 :  L-Lysyl-tRNA(Lys)</v>
      </c>
    </row>
    <row r="490" spans="1:4" x14ac:dyDescent="0.25">
      <c r="A490" s="19" t="s">
        <v>42874</v>
      </c>
      <c r="B490" t="str">
        <f t="shared" si="16"/>
        <v>C01958: 1</v>
      </c>
      <c r="C490" s="22" t="s">
        <v>43935</v>
      </c>
      <c r="D490" t="str">
        <f t="shared" si="17"/>
        <v>C01958 :  Sterol ester</v>
      </c>
    </row>
    <row r="491" spans="1:4" x14ac:dyDescent="0.25">
      <c r="A491" s="19" t="s">
        <v>43159</v>
      </c>
      <c r="B491" t="str">
        <f t="shared" si="16"/>
        <v>C01977: 1</v>
      </c>
      <c r="C491" s="22" t="s">
        <v>43936</v>
      </c>
      <c r="D491" t="str">
        <f t="shared" si="17"/>
        <v>C01977 :  tRNA guanine</v>
      </c>
    </row>
    <row r="492" spans="1:4" x14ac:dyDescent="0.25">
      <c r="A492" s="19" t="s">
        <v>43125</v>
      </c>
      <c r="B492" t="str">
        <f t="shared" si="16"/>
        <v>C01978: 1</v>
      </c>
      <c r="C492" s="22" t="s">
        <v>43937</v>
      </c>
      <c r="D492" t="str">
        <f t="shared" si="17"/>
        <v>C01978 :  tRNA queuine</v>
      </c>
    </row>
    <row r="493" spans="1:4" x14ac:dyDescent="0.25">
      <c r="A493" s="19" t="s">
        <v>43047</v>
      </c>
      <c r="B493" t="str">
        <f t="shared" si="16"/>
        <v>C02028: 1</v>
      </c>
      <c r="C493" s="22" t="s">
        <v>43938</v>
      </c>
      <c r="D493" t="str">
        <f t="shared" si="17"/>
        <v>C02028 :  Dicarboxylate</v>
      </c>
    </row>
    <row r="494" spans="1:4" x14ac:dyDescent="0.25">
      <c r="A494" s="19" t="s">
        <v>43280</v>
      </c>
      <c r="B494" t="str">
        <f t="shared" si="16"/>
        <v>C02031: 1</v>
      </c>
      <c r="C494" s="22" t="s">
        <v>43939</v>
      </c>
      <c r="D494" t="str">
        <f t="shared" si="17"/>
        <v>C02031 :  Guanosine 5'-triphospho-mRNA</v>
      </c>
    </row>
    <row r="495" spans="1:4" x14ac:dyDescent="0.25">
      <c r="A495" s="19" t="s">
        <v>43281</v>
      </c>
      <c r="B495" t="str">
        <f t="shared" si="16"/>
        <v>C02038: 1</v>
      </c>
      <c r="C495" s="22" t="s">
        <v>43940</v>
      </c>
      <c r="D495" t="str">
        <f t="shared" si="17"/>
        <v>C02038 :  N-Terminal-glycyl-[protein]</v>
      </c>
    </row>
    <row r="496" spans="1:4" x14ac:dyDescent="0.25">
      <c r="A496" s="19" t="s">
        <v>43422</v>
      </c>
      <c r="B496" t="str">
        <f t="shared" si="16"/>
        <v>C02047: 1</v>
      </c>
      <c r="C496" s="22" t="s">
        <v>43941</v>
      </c>
      <c r="D496" t="str">
        <f t="shared" si="17"/>
        <v>C02047 :  L-Leucyl-tRNA(Leu)</v>
      </c>
    </row>
    <row r="497" spans="1:4" x14ac:dyDescent="0.25">
      <c r="A497" s="19" t="s">
        <v>42733</v>
      </c>
      <c r="B497" t="str">
        <f t="shared" si="16"/>
        <v>C02050: 1</v>
      </c>
      <c r="C497" s="22" t="s">
        <v>43942</v>
      </c>
      <c r="D497" t="str">
        <f t="shared" si="17"/>
        <v>C02050 :  Linoleoyl-CoA</v>
      </c>
    </row>
    <row r="498" spans="1:4" x14ac:dyDescent="0.25">
      <c r="A498" s="19" t="s">
        <v>43282</v>
      </c>
      <c r="B498" t="str">
        <f t="shared" si="16"/>
        <v>C02051: 1</v>
      </c>
      <c r="C498" s="22" t="s">
        <v>43943</v>
      </c>
      <c r="D498" t="str">
        <f t="shared" si="17"/>
        <v>C02051 :  [Glycine-cleavage complex H protein]-N6-lipoyl-L-lysine</v>
      </c>
    </row>
    <row r="499" spans="1:4" x14ac:dyDescent="0.25">
      <c r="A499" s="19" t="s">
        <v>43283</v>
      </c>
      <c r="B499" t="str">
        <f t="shared" si="16"/>
        <v>C02067: 1</v>
      </c>
      <c r="C499" s="22" t="s">
        <v>43944</v>
      </c>
      <c r="D499" t="str">
        <f t="shared" si="17"/>
        <v>C02067 :  Pseudouridine</v>
      </c>
    </row>
    <row r="500" spans="1:4" x14ac:dyDescent="0.25">
      <c r="A500" s="19" t="s">
        <v>43284</v>
      </c>
      <c r="B500" t="str">
        <f t="shared" si="16"/>
        <v>C02075: 1</v>
      </c>
      <c r="C500" s="22" t="s">
        <v>43945</v>
      </c>
      <c r="D500" t="str">
        <f t="shared" si="17"/>
        <v>C02075 :  all-trans-Retinyl ester</v>
      </c>
    </row>
    <row r="501" spans="1:4" x14ac:dyDescent="0.25">
      <c r="A501" s="19" t="s">
        <v>42689</v>
      </c>
      <c r="B501" t="str">
        <f t="shared" si="16"/>
        <v>C02100: 1</v>
      </c>
      <c r="C501" s="22" t="s">
        <v>43946</v>
      </c>
      <c r="D501" t="str">
        <f t="shared" si="17"/>
        <v>C02100 :  5'-Diphospho-[mRNA]</v>
      </c>
    </row>
    <row r="502" spans="1:4" x14ac:dyDescent="0.25">
      <c r="A502" s="19" t="s">
        <v>42687</v>
      </c>
      <c r="B502" t="str">
        <f t="shared" si="16"/>
        <v>C02112: 1</v>
      </c>
      <c r="C502" s="22" t="s">
        <v>43947</v>
      </c>
      <c r="D502" t="str">
        <f t="shared" si="17"/>
        <v>C02112 :  2-Acylglycerol</v>
      </c>
    </row>
    <row r="503" spans="1:4" x14ac:dyDescent="0.25">
      <c r="A503" s="19" t="s">
        <v>42951</v>
      </c>
      <c r="B503" t="str">
        <f t="shared" si="16"/>
        <v>C02119: 1</v>
      </c>
      <c r="C503" s="22" t="s">
        <v>43948</v>
      </c>
      <c r="D503" t="str">
        <f t="shared" si="17"/>
        <v>C02119 :  3-Acylpyruvate</v>
      </c>
    </row>
    <row r="504" spans="1:4" x14ac:dyDescent="0.25">
      <c r="A504" s="19" t="s">
        <v>43423</v>
      </c>
      <c r="B504" t="str">
        <f t="shared" si="16"/>
        <v>C02128: 1</v>
      </c>
      <c r="C504" s="22" t="s">
        <v>43949</v>
      </c>
      <c r="D504" t="str">
        <f t="shared" si="17"/>
        <v>C02128 :  DNA 5'-phosphate</v>
      </c>
    </row>
    <row r="505" spans="1:4" x14ac:dyDescent="0.25">
      <c r="A505" s="19" t="s">
        <v>43053</v>
      </c>
      <c r="B505" t="str">
        <f t="shared" si="16"/>
        <v>C02163: 1</v>
      </c>
      <c r="C505" s="22" t="s">
        <v>43950</v>
      </c>
      <c r="D505" t="str">
        <f t="shared" si="17"/>
        <v>C02163 :  L-Arginyl-tRNA(Arg)</v>
      </c>
    </row>
    <row r="506" spans="1:4" x14ac:dyDescent="0.25">
      <c r="A506" s="19" t="s">
        <v>37698</v>
      </c>
      <c r="B506" t="str">
        <f t="shared" si="16"/>
        <v>C02165: 1</v>
      </c>
      <c r="C506" s="22" t="s">
        <v>43951</v>
      </c>
      <c r="D506" t="str">
        <f t="shared" si="17"/>
        <v>C02165 :  Leukotriene B4</v>
      </c>
    </row>
    <row r="507" spans="1:4" x14ac:dyDescent="0.25">
      <c r="A507" s="19" t="s">
        <v>38787</v>
      </c>
      <c r="B507" t="str">
        <f t="shared" si="16"/>
        <v>C02174: 1</v>
      </c>
      <c r="C507" s="22" t="s">
        <v>43952</v>
      </c>
      <c r="D507" t="str">
        <f t="shared" si="17"/>
        <v>C02174 :  Oligophosphate</v>
      </c>
    </row>
    <row r="508" spans="1:4" x14ac:dyDescent="0.25">
      <c r="A508" s="19" t="s">
        <v>42653</v>
      </c>
      <c r="B508" t="str">
        <f t="shared" si="16"/>
        <v>C02188: 1</v>
      </c>
      <c r="C508" s="22" t="s">
        <v>43954</v>
      </c>
      <c r="D508" t="str">
        <f t="shared" si="17"/>
        <v>C02188 :  [Protein]-L-lysine</v>
      </c>
    </row>
    <row r="509" spans="1:4" x14ac:dyDescent="0.25">
      <c r="A509" s="19" t="s">
        <v>43285</v>
      </c>
      <c r="B509" t="str">
        <f t="shared" si="16"/>
        <v>C02189: 1</v>
      </c>
      <c r="C509" s="22" t="s">
        <v>43953</v>
      </c>
      <c r="D509" t="str">
        <f t="shared" si="17"/>
        <v>C02189 :  Protein L-serine</v>
      </c>
    </row>
    <row r="510" spans="1:4" x14ac:dyDescent="0.25">
      <c r="A510" s="19" t="s">
        <v>42860</v>
      </c>
      <c r="B510" t="str">
        <f t="shared" si="16"/>
        <v>C02191: 1</v>
      </c>
      <c r="C510" s="22" t="s">
        <v>43955</v>
      </c>
      <c r="D510" t="str">
        <f t="shared" si="17"/>
        <v>C02191 :  Porphyrinogen IX</v>
      </c>
    </row>
    <row r="511" spans="1:4" x14ac:dyDescent="0.25">
      <c r="A511" s="19" t="s">
        <v>38126</v>
      </c>
      <c r="B511" t="str">
        <f t="shared" si="16"/>
        <v>C02218: 1</v>
      </c>
      <c r="C511" s="22" t="s">
        <v>43956</v>
      </c>
      <c r="D511" t="str">
        <f t="shared" si="17"/>
        <v>C02218 :  Dehydroalanine</v>
      </c>
    </row>
    <row r="512" spans="1:4" x14ac:dyDescent="0.25">
      <c r="A512" s="19" t="s">
        <v>38102</v>
      </c>
      <c r="B512" t="str">
        <f t="shared" si="16"/>
        <v>C02225: 1</v>
      </c>
      <c r="C512" s="22" t="s">
        <v>43957</v>
      </c>
      <c r="D512" t="str">
        <f t="shared" si="17"/>
        <v>C02225 :  2-Methylcitrate</v>
      </c>
    </row>
    <row r="513" spans="1:4" x14ac:dyDescent="0.25">
      <c r="A513" s="19" t="s">
        <v>43076</v>
      </c>
      <c r="B513" t="str">
        <f t="shared" si="16"/>
        <v>C02248: 1</v>
      </c>
      <c r="C513" s="22" t="s">
        <v>43958</v>
      </c>
      <c r="D513" t="str">
        <f t="shared" si="17"/>
        <v>C02248 :  Apocytochrome c</v>
      </c>
    </row>
    <row r="514" spans="1:4" x14ac:dyDescent="0.25">
      <c r="A514" s="19" t="s">
        <v>43017</v>
      </c>
      <c r="B514" t="str">
        <f t="shared" si="16"/>
        <v>C02269: 1</v>
      </c>
      <c r="C514" s="22" t="s">
        <v>43959</v>
      </c>
      <c r="D514" t="str">
        <f t="shared" si="17"/>
        <v>C02269 :  Deoxynucleoside</v>
      </c>
    </row>
    <row r="515" spans="1:4" x14ac:dyDescent="0.25">
      <c r="A515" s="19" t="s">
        <v>42713</v>
      </c>
      <c r="B515" t="str">
        <f t="shared" ref="B515:B578" si="18">_xlfn.CONCAT(A515,": 1")</f>
        <v>C02282: 1</v>
      </c>
      <c r="C515" s="22" t="s">
        <v>43960</v>
      </c>
      <c r="D515" t="str">
        <f t="shared" ref="D515:D578" si="19">_xlfn.CONCAT(A515," :  ",C515)</f>
        <v>C02282 :  L-Glutaminyl-tRNA(Gln)</v>
      </c>
    </row>
    <row r="516" spans="1:4" x14ac:dyDescent="0.25">
      <c r="A516" s="19" t="s">
        <v>38161</v>
      </c>
      <c r="B516" t="str">
        <f t="shared" si="18"/>
        <v>C02291: 1</v>
      </c>
      <c r="C516" s="22" t="s">
        <v>43961</v>
      </c>
      <c r="D516" t="str">
        <f t="shared" si="19"/>
        <v>C02291 :  L-Cystathionine</v>
      </c>
    </row>
    <row r="517" spans="1:4" x14ac:dyDescent="0.25">
      <c r="A517" s="19" t="s">
        <v>43074</v>
      </c>
      <c r="B517" t="str">
        <f t="shared" si="18"/>
        <v>C02318: 1</v>
      </c>
      <c r="C517" s="22" t="s">
        <v>43962</v>
      </c>
      <c r="D517" t="str">
        <f t="shared" si="19"/>
        <v>C02318 :  R'C(R)S-S(R)CR'</v>
      </c>
    </row>
    <row r="518" spans="1:4" x14ac:dyDescent="0.25">
      <c r="A518" s="19" t="s">
        <v>43286</v>
      </c>
      <c r="B518" t="str">
        <f t="shared" si="18"/>
        <v>C02320: 1</v>
      </c>
      <c r="C518" s="22" t="s">
        <v>43963</v>
      </c>
      <c r="D518" t="str">
        <f t="shared" si="19"/>
        <v>C02320 :  R-S-Glutathione</v>
      </c>
    </row>
    <row r="519" spans="1:4" x14ac:dyDescent="0.25">
      <c r="A519" s="19" t="s">
        <v>43287</v>
      </c>
      <c r="B519" t="str">
        <f t="shared" si="18"/>
        <v>C02339: 1</v>
      </c>
      <c r="C519" s="22" t="s">
        <v>43964</v>
      </c>
      <c r="D519" t="str">
        <f t="shared" si="19"/>
        <v>C02339 :  5'-(N7-Methyl 5'-triphosphoguanosine)-[mRNA]</v>
      </c>
    </row>
    <row r="520" spans="1:4" x14ac:dyDescent="0.25">
      <c r="A520" s="19" t="s">
        <v>42925</v>
      </c>
      <c r="B520" t="str">
        <f t="shared" si="18"/>
        <v>C02350: 1</v>
      </c>
      <c r="C520" s="22" t="s">
        <v>43965</v>
      </c>
      <c r="D520" t="str">
        <f t="shared" si="19"/>
        <v>C02350 :  (S)-Allantoin</v>
      </c>
    </row>
    <row r="521" spans="1:4" x14ac:dyDescent="0.25">
      <c r="A521" s="19" t="s">
        <v>35997</v>
      </c>
      <c r="B521" t="str">
        <f t="shared" si="18"/>
        <v>C02411: 1</v>
      </c>
      <c r="C521" s="22" t="s">
        <v>43966</v>
      </c>
      <c r="D521" t="str">
        <f t="shared" si="19"/>
        <v>C02411 :  Glutaconyl-CoA</v>
      </c>
    </row>
    <row r="522" spans="1:4" x14ac:dyDescent="0.25">
      <c r="A522" s="19" t="s">
        <v>43424</v>
      </c>
      <c r="B522" t="str">
        <f t="shared" si="18"/>
        <v>C02412: 1</v>
      </c>
      <c r="C522" s="22" t="s">
        <v>43967</v>
      </c>
      <c r="D522" t="str">
        <f t="shared" si="19"/>
        <v>C02412 :  Glycyl-tRNA(Gly)</v>
      </c>
    </row>
    <row r="523" spans="1:4" x14ac:dyDescent="0.25">
      <c r="A523" s="19" t="s">
        <v>43124</v>
      </c>
      <c r="B523" t="str">
        <f t="shared" si="18"/>
        <v>C02430: 1</v>
      </c>
      <c r="C523" s="22" t="s">
        <v>43968</v>
      </c>
      <c r="D523" t="str">
        <f t="shared" si="19"/>
        <v>C02430 :  L-Methionyl-tRNA(Met)</v>
      </c>
    </row>
    <row r="524" spans="1:4" x14ac:dyDescent="0.25">
      <c r="A524" s="19" t="s">
        <v>43288</v>
      </c>
      <c r="B524" t="str">
        <f t="shared" si="18"/>
        <v>C02434: 1</v>
      </c>
      <c r="C524" s="22" t="s">
        <v>43969</v>
      </c>
      <c r="D524" t="str">
        <f t="shared" si="19"/>
        <v>C02434 :  Long-chain ester</v>
      </c>
    </row>
    <row r="525" spans="1:4" x14ac:dyDescent="0.25">
      <c r="A525" s="19" t="s">
        <v>42978</v>
      </c>
      <c r="B525" t="str">
        <f t="shared" si="18"/>
        <v>C02463: 1</v>
      </c>
      <c r="C525" s="22" t="s">
        <v>43970</v>
      </c>
      <c r="D525" t="str">
        <f t="shared" si="19"/>
        <v>C02463 :  Precorrin 2</v>
      </c>
    </row>
    <row r="526" spans="1:4" x14ac:dyDescent="0.25">
      <c r="A526" s="19" t="s">
        <v>38086</v>
      </c>
      <c r="B526" t="str">
        <f t="shared" si="18"/>
        <v>C02504: 1</v>
      </c>
      <c r="C526" s="22" t="s">
        <v>43971</v>
      </c>
      <c r="D526" t="str">
        <f t="shared" si="19"/>
        <v>C02504 :  alpha-Isopropylmalate</v>
      </c>
    </row>
    <row r="527" spans="1:4" x14ac:dyDescent="0.25">
      <c r="A527" s="19" t="s">
        <v>42899</v>
      </c>
      <c r="B527" t="str">
        <f t="shared" si="18"/>
        <v>C02508: 1</v>
      </c>
      <c r="C527" s="22" t="s">
        <v>43973</v>
      </c>
      <c r="D527" t="str">
        <f t="shared" si="19"/>
        <v>C02508 :  3'-Ribonucleotide</v>
      </c>
    </row>
    <row r="528" spans="1:4" x14ac:dyDescent="0.25">
      <c r="A528" s="19" t="s">
        <v>42898</v>
      </c>
      <c r="B528" t="str">
        <f t="shared" si="18"/>
        <v>C02520: 1</v>
      </c>
      <c r="C528" s="22" t="s">
        <v>43972</v>
      </c>
      <c r="D528" t="str">
        <f t="shared" si="19"/>
        <v>C02520 :  5'-Ribonucleotide</v>
      </c>
    </row>
    <row r="529" spans="1:4" x14ac:dyDescent="0.25">
      <c r="A529" s="19" t="s">
        <v>42892</v>
      </c>
      <c r="B529" t="str">
        <f t="shared" si="18"/>
        <v>C02532: 1</v>
      </c>
      <c r="C529" s="22" t="s">
        <v>43974</v>
      </c>
      <c r="D529" t="str">
        <f t="shared" si="19"/>
        <v>C02532 :  O-Phospho-D-serine</v>
      </c>
    </row>
    <row r="530" spans="1:4" x14ac:dyDescent="0.25">
      <c r="A530" s="19" t="s">
        <v>43425</v>
      </c>
      <c r="B530" t="str">
        <f t="shared" si="18"/>
        <v>C02553: 1</v>
      </c>
      <c r="C530" s="22" t="s">
        <v>43975</v>
      </c>
      <c r="D530" t="str">
        <f t="shared" si="19"/>
        <v>C02553 :  L-Seryl-tRNA(Ser)</v>
      </c>
    </row>
    <row r="531" spans="1:4" x14ac:dyDescent="0.25">
      <c r="A531" s="19" t="s">
        <v>43426</v>
      </c>
      <c r="B531" t="str">
        <f t="shared" si="18"/>
        <v>C02554: 1</v>
      </c>
      <c r="C531" s="22" t="s">
        <v>43976</v>
      </c>
      <c r="D531" t="str">
        <f t="shared" si="19"/>
        <v>C02554 :  L-Valyl-tRNA(Val)</v>
      </c>
    </row>
    <row r="532" spans="1:4" x14ac:dyDescent="0.25">
      <c r="A532" s="19" t="s">
        <v>43049</v>
      </c>
      <c r="B532" t="str">
        <f t="shared" si="18"/>
        <v>C02565: 1</v>
      </c>
      <c r="C532" s="22" t="s">
        <v>43977</v>
      </c>
      <c r="D532" t="str">
        <f t="shared" si="19"/>
        <v>C02565 :  N-Methylhydantoin</v>
      </c>
    </row>
    <row r="533" spans="1:4" x14ac:dyDescent="0.25">
      <c r="A533" s="19" t="s">
        <v>42755</v>
      </c>
      <c r="B533" t="str">
        <f t="shared" si="18"/>
        <v>C02567: 1</v>
      </c>
      <c r="C533" s="22" t="s">
        <v>43978</v>
      </c>
      <c r="D533" t="str">
        <f t="shared" si="19"/>
        <v>C02567 :  N1-Acetylspermine</v>
      </c>
    </row>
    <row r="534" spans="1:4" x14ac:dyDescent="0.25">
      <c r="A534" s="19" t="s">
        <v>43160</v>
      </c>
      <c r="B534" t="str">
        <f t="shared" si="18"/>
        <v>C02593: 1</v>
      </c>
      <c r="C534" s="22" t="s">
        <v>43979</v>
      </c>
      <c r="D534" t="str">
        <f t="shared" si="19"/>
        <v>C02593 :  Tetradecanoyl-CoA</v>
      </c>
    </row>
    <row r="535" spans="1:4" x14ac:dyDescent="0.25">
      <c r="A535" s="19" t="s">
        <v>42961</v>
      </c>
      <c r="B535" t="str">
        <f t="shared" si="18"/>
        <v>C02631: 1</v>
      </c>
      <c r="C535" s="22" t="s">
        <v>43980</v>
      </c>
      <c r="D535" t="str">
        <f t="shared" si="19"/>
        <v>C02631 :  2-Isopropylmaleate</v>
      </c>
    </row>
    <row r="536" spans="1:4" x14ac:dyDescent="0.25">
      <c r="A536" s="19" t="s">
        <v>42827</v>
      </c>
      <c r="B536" t="str">
        <f t="shared" si="18"/>
        <v>C02637: 1</v>
      </c>
      <c r="C536" s="22" t="s">
        <v>43981</v>
      </c>
      <c r="D536" t="str">
        <f t="shared" si="19"/>
        <v>C02637 :  3-Dehydroshikimate</v>
      </c>
    </row>
    <row r="537" spans="1:4" x14ac:dyDescent="0.25">
      <c r="A537" s="19" t="s">
        <v>43289</v>
      </c>
      <c r="B537" t="str">
        <f t="shared" si="18"/>
        <v>C02687: 1</v>
      </c>
      <c r="C537" s="22" t="s">
        <v>43982</v>
      </c>
      <c r="D537" t="str">
        <f t="shared" si="19"/>
        <v>C02687 :  alpha-D-Glucosylglycogenin</v>
      </c>
    </row>
    <row r="538" spans="1:4" x14ac:dyDescent="0.25">
      <c r="A538" s="19" t="s">
        <v>35735</v>
      </c>
      <c r="B538" t="str">
        <f t="shared" si="18"/>
        <v>C02700: 1</v>
      </c>
      <c r="C538" s="22" t="s">
        <v>43983</v>
      </c>
      <c r="D538" t="str">
        <f t="shared" si="19"/>
        <v>C02700 :  L-Formylkynurenine</v>
      </c>
    </row>
    <row r="539" spans="1:4" x14ac:dyDescent="0.25">
      <c r="A539" s="19" t="s">
        <v>43427</v>
      </c>
      <c r="B539" t="str">
        <f t="shared" si="18"/>
        <v>C02702: 1</v>
      </c>
      <c r="C539" s="22" t="s">
        <v>43984</v>
      </c>
      <c r="D539" t="str">
        <f t="shared" si="19"/>
        <v>C02702 :  L-Prolyl-tRNA(Pro)</v>
      </c>
    </row>
    <row r="540" spans="1:4" x14ac:dyDescent="0.25">
      <c r="A540" s="19" t="s">
        <v>43026</v>
      </c>
      <c r="B540" t="str">
        <f t="shared" si="18"/>
        <v>C02727: 1</v>
      </c>
      <c r="C540" s="22" t="s">
        <v>43985</v>
      </c>
      <c r="D540" t="str">
        <f t="shared" si="19"/>
        <v>C02727 :  N6-Acetyl-L-lysine</v>
      </c>
    </row>
    <row r="541" spans="1:4" x14ac:dyDescent="0.25">
      <c r="A541" s="19" t="s">
        <v>38000</v>
      </c>
      <c r="B541" t="str">
        <f t="shared" si="18"/>
        <v>C02737: 1</v>
      </c>
      <c r="C541" s="22" t="s">
        <v>43986</v>
      </c>
      <c r="D541" t="str">
        <f t="shared" si="19"/>
        <v>C02737 :  Phosphatidylserine</v>
      </c>
    </row>
    <row r="542" spans="1:4" x14ac:dyDescent="0.25">
      <c r="A542" s="19" t="s">
        <v>42944</v>
      </c>
      <c r="B542" t="str">
        <f t="shared" si="18"/>
        <v>C02739: 1</v>
      </c>
      <c r="C542" s="22" t="s">
        <v>43987</v>
      </c>
      <c r="D542" t="str">
        <f t="shared" si="19"/>
        <v>C02739 :  1-(5-Phospho-beta-D-ribosyl)-ATP</v>
      </c>
    </row>
    <row r="543" spans="1:4" x14ac:dyDescent="0.25">
      <c r="A543" s="19" t="s">
        <v>42931</v>
      </c>
      <c r="B543" t="str">
        <f t="shared" si="18"/>
        <v>C02741: 1</v>
      </c>
      <c r="C543" s="22" t="s">
        <v>43988</v>
      </c>
      <c r="D543" t="str">
        <f t="shared" si="19"/>
        <v>C02741 :  Phosphoribosyl-AMP</v>
      </c>
    </row>
    <row r="544" spans="1:4" x14ac:dyDescent="0.25">
      <c r="A544" s="19" t="s">
        <v>43203</v>
      </c>
      <c r="B544" t="str">
        <f t="shared" si="18"/>
        <v>C02743: 1</v>
      </c>
      <c r="C544" s="22" t="s">
        <v>43989</v>
      </c>
      <c r="D544" t="str">
        <f t="shared" si="19"/>
        <v>C02743 :  Protein L-cysteine</v>
      </c>
    </row>
    <row r="545" spans="1:4" x14ac:dyDescent="0.25">
      <c r="A545" s="19" t="s">
        <v>43428</v>
      </c>
      <c r="B545" t="str">
        <f t="shared" si="18"/>
        <v>C02839: 1</v>
      </c>
      <c r="C545" s="22" t="s">
        <v>43990</v>
      </c>
      <c r="D545" t="str">
        <f t="shared" si="19"/>
        <v>C02839 :  L-Tyrosyl-tRNA(Tyr)</v>
      </c>
    </row>
    <row r="546" spans="1:4" x14ac:dyDescent="0.25">
      <c r="A546" s="19" t="s">
        <v>42693</v>
      </c>
      <c r="B546" t="str">
        <f t="shared" si="18"/>
        <v>C02843: 1</v>
      </c>
      <c r="C546" s="22" t="s">
        <v>43991</v>
      </c>
      <c r="D546" t="str">
        <f t="shared" si="19"/>
        <v>C02843 :  Long-chain-fatty acyl-CoA</v>
      </c>
    </row>
    <row r="547" spans="1:4" x14ac:dyDescent="0.25">
      <c r="A547" s="19" t="s">
        <v>43290</v>
      </c>
      <c r="B547" t="str">
        <f t="shared" si="18"/>
        <v>C02863: 1</v>
      </c>
      <c r="C547" s="22" t="s">
        <v>43992</v>
      </c>
      <c r="D547" t="str">
        <f t="shared" si="19"/>
        <v>C02863 :  O-D-Mannosylprotein</v>
      </c>
    </row>
    <row r="548" spans="1:4" x14ac:dyDescent="0.25">
      <c r="A548" s="19" t="s">
        <v>43291</v>
      </c>
      <c r="B548" t="str">
        <f t="shared" si="18"/>
        <v>C02871: 1</v>
      </c>
      <c r="C548" s="22" t="s">
        <v>43993</v>
      </c>
      <c r="D548" t="str">
        <f t="shared" si="19"/>
        <v>C02871 :  Peptide L-aspartate</v>
      </c>
    </row>
    <row r="549" spans="1:4" x14ac:dyDescent="0.25">
      <c r="A549" s="19" t="s">
        <v>43429</v>
      </c>
      <c r="B549" t="str">
        <f t="shared" si="18"/>
        <v>C02872: 1</v>
      </c>
      <c r="C549" s="22" t="s">
        <v>43994</v>
      </c>
      <c r="D549" t="str">
        <f t="shared" si="19"/>
        <v>C02872 :  Peptide diphthamide</v>
      </c>
    </row>
    <row r="550" spans="1:4" x14ac:dyDescent="0.25">
      <c r="A550" s="19" t="s">
        <v>42953</v>
      </c>
      <c r="B550" t="str">
        <f t="shared" si="18"/>
        <v>C02882: 1</v>
      </c>
      <c r="C550" s="22" t="s">
        <v>43995</v>
      </c>
      <c r="D550" t="str">
        <f t="shared" si="19"/>
        <v>C02882 :  S-Aryl-L-cysteine</v>
      </c>
    </row>
    <row r="551" spans="1:4" x14ac:dyDescent="0.25">
      <c r="A551" s="19" t="s">
        <v>43292</v>
      </c>
      <c r="B551" t="str">
        <f t="shared" si="18"/>
        <v>C02929: 1</v>
      </c>
      <c r="C551" s="22" t="s">
        <v>43996</v>
      </c>
      <c r="D551" t="str">
        <f t="shared" si="19"/>
        <v>C02929 :  2-Hydroxy carboxylate</v>
      </c>
    </row>
    <row r="552" spans="1:4" x14ac:dyDescent="0.25">
      <c r="A552" s="19" t="s">
        <v>42669</v>
      </c>
      <c r="B552" t="str">
        <f t="shared" si="18"/>
        <v>C02934: 1</v>
      </c>
      <c r="C552" s="22" t="s">
        <v>43997</v>
      </c>
      <c r="D552" t="str">
        <f t="shared" si="19"/>
        <v>C02934 :  3-Dehydrosphinganine</v>
      </c>
    </row>
    <row r="553" spans="1:4" x14ac:dyDescent="0.25">
      <c r="A553" s="19" t="s">
        <v>43169</v>
      </c>
      <c r="B553" t="str">
        <f t="shared" si="18"/>
        <v>C02939: 1</v>
      </c>
      <c r="C553" s="22" t="s">
        <v>43998</v>
      </c>
      <c r="D553" t="str">
        <f t="shared" si="19"/>
        <v>C02939 :  Isovaleryl-CoA</v>
      </c>
    </row>
    <row r="554" spans="1:4" x14ac:dyDescent="0.25">
      <c r="A554" s="19" t="s">
        <v>42989</v>
      </c>
      <c r="B554" t="str">
        <f t="shared" si="18"/>
        <v>C02940: 1</v>
      </c>
      <c r="C554" s="22" t="s">
        <v>43999</v>
      </c>
      <c r="D554" t="str">
        <f t="shared" si="19"/>
        <v>C02940 :  3-Oxo-5alpha-steroid</v>
      </c>
    </row>
    <row r="555" spans="1:4" x14ac:dyDescent="0.25">
      <c r="A555" s="19" t="s">
        <v>42984</v>
      </c>
      <c r="B555" t="str">
        <f t="shared" si="18"/>
        <v>C02945: 1</v>
      </c>
      <c r="C555" s="22" t="s">
        <v>44000</v>
      </c>
      <c r="D555" t="str">
        <f t="shared" si="19"/>
        <v>C02945 :  3beta-Hydroxysteroid</v>
      </c>
    </row>
    <row r="556" spans="1:4" x14ac:dyDescent="0.25">
      <c r="A556" s="19" t="s">
        <v>43293</v>
      </c>
      <c r="B556" t="str">
        <f t="shared" si="18"/>
        <v>C02965: 1</v>
      </c>
      <c r="C556" s="22" t="s">
        <v>44001</v>
      </c>
      <c r="D556" t="str">
        <f t="shared" si="19"/>
        <v>C02965 :  D-Hexose 6-phosphate</v>
      </c>
    </row>
    <row r="557" spans="1:4" x14ac:dyDescent="0.25">
      <c r="A557" s="19" t="s">
        <v>42797</v>
      </c>
      <c r="B557" t="str">
        <f t="shared" si="18"/>
        <v>C02972: 1</v>
      </c>
      <c r="C557" s="22" t="s">
        <v>44002</v>
      </c>
      <c r="D557" t="str">
        <f t="shared" si="19"/>
        <v>C02972 :  [H-protein]-dihydrolipoyllysine</v>
      </c>
    </row>
    <row r="558" spans="1:4" x14ac:dyDescent="0.25">
      <c r="A558" s="19" t="s">
        <v>42799</v>
      </c>
      <c r="B558" t="str">
        <f t="shared" si="18"/>
        <v>C02984: 1</v>
      </c>
      <c r="C558" s="22" t="s">
        <v>44003</v>
      </c>
      <c r="D558" t="str">
        <f t="shared" si="19"/>
        <v>C02984 :  [Glycine cleavage system H]-N6-[(R)-dihydrolipoyl]-L-lysine</v>
      </c>
    </row>
    <row r="559" spans="1:4" x14ac:dyDescent="0.25">
      <c r="A559" s="19" t="s">
        <v>42800</v>
      </c>
      <c r="B559" t="str">
        <f t="shared" si="18"/>
        <v>C02987: 1</v>
      </c>
      <c r="C559" s="22" t="s">
        <v>44004</v>
      </c>
      <c r="D559" t="str">
        <f t="shared" si="19"/>
        <v>C02987 :  L-Glutamyl-tRNA(Glu)</v>
      </c>
    </row>
    <row r="560" spans="1:4" x14ac:dyDescent="0.25">
      <c r="A560" s="19" t="s">
        <v>43430</v>
      </c>
      <c r="B560" t="str">
        <f t="shared" si="18"/>
        <v>C02988: 1</v>
      </c>
      <c r="C560" s="22" t="s">
        <v>44005</v>
      </c>
      <c r="D560" t="str">
        <f t="shared" si="19"/>
        <v>C02988 :  L-Histidyl-tRNA(His)</v>
      </c>
    </row>
    <row r="561" spans="1:4" x14ac:dyDescent="0.25">
      <c r="A561" s="19" t="s">
        <v>43431</v>
      </c>
      <c r="B561" t="str">
        <f t="shared" si="18"/>
        <v>C02992: 1</v>
      </c>
      <c r="C561" s="22" t="s">
        <v>44006</v>
      </c>
      <c r="D561" t="str">
        <f t="shared" si="19"/>
        <v>C02992 :  L-Threonyl-tRNA(Thr)</v>
      </c>
    </row>
    <row r="562" spans="1:4" x14ac:dyDescent="0.25">
      <c r="A562" s="19" t="s">
        <v>43294</v>
      </c>
      <c r="B562" t="str">
        <f t="shared" si="18"/>
        <v>C03021: 1</v>
      </c>
      <c r="C562" s="22" t="s">
        <v>44007</v>
      </c>
      <c r="D562" t="str">
        <f t="shared" si="19"/>
        <v>C03021 :  Protein L-asparagine</v>
      </c>
    </row>
    <row r="563" spans="1:4" x14ac:dyDescent="0.25">
      <c r="A563" s="19" t="s">
        <v>42768</v>
      </c>
      <c r="B563" t="str">
        <f t="shared" si="18"/>
        <v>C03023: 1</v>
      </c>
      <c r="C563" s="22" t="s">
        <v>44008</v>
      </c>
      <c r="D563" t="str">
        <f t="shared" si="19"/>
        <v>C03023 :  Peptide-L-methionine</v>
      </c>
    </row>
    <row r="564" spans="1:4" x14ac:dyDescent="0.25">
      <c r="A564" s="19" t="s">
        <v>43200</v>
      </c>
      <c r="B564" t="str">
        <f t="shared" si="18"/>
        <v>C03024: 1</v>
      </c>
      <c r="C564" s="22" t="s">
        <v>44009</v>
      </c>
      <c r="D564" t="str">
        <f t="shared" si="19"/>
        <v>C03024 :  Reduced flavoprotein</v>
      </c>
    </row>
    <row r="565" spans="1:4" x14ac:dyDescent="0.25">
      <c r="A565" s="19" t="s">
        <v>43173</v>
      </c>
      <c r="B565" t="str">
        <f t="shared" si="18"/>
        <v>C03069: 1</v>
      </c>
      <c r="C565" s="22" t="s">
        <v>44010</v>
      </c>
      <c r="D565" t="str">
        <f t="shared" si="19"/>
        <v>C03069 :  3-Methylcrotonyl-CoA</v>
      </c>
    </row>
    <row r="566" spans="1:4" x14ac:dyDescent="0.25">
      <c r="A566" s="19" t="s">
        <v>42832</v>
      </c>
      <c r="B566" t="str">
        <f t="shared" si="18"/>
        <v>C03082: 1</v>
      </c>
      <c r="C566" s="22" t="s">
        <v>44011</v>
      </c>
      <c r="D566" t="str">
        <f t="shared" si="19"/>
        <v>C03082 :  4-Phospho-L-aspartate</v>
      </c>
    </row>
    <row r="567" spans="1:4" x14ac:dyDescent="0.25">
      <c r="A567" s="19" t="s">
        <v>42802</v>
      </c>
      <c r="B567" t="str">
        <f t="shared" si="18"/>
        <v>C03090: 1</v>
      </c>
      <c r="C567" s="22" t="s">
        <v>44012</v>
      </c>
      <c r="D567" t="str">
        <f t="shared" si="19"/>
        <v>C03090 :  5-Phosphoribosylamine</v>
      </c>
    </row>
    <row r="568" spans="1:4" x14ac:dyDescent="0.25">
      <c r="A568" s="19" t="s">
        <v>42907</v>
      </c>
      <c r="B568" t="str">
        <f t="shared" si="18"/>
        <v>C03120: 1</v>
      </c>
      <c r="C568" s="22" t="s">
        <v>44013</v>
      </c>
      <c r="D568" t="str">
        <f t="shared" si="19"/>
        <v>C03120 :  Glycerophosphodiester</v>
      </c>
    </row>
    <row r="569" spans="1:4" x14ac:dyDescent="0.25">
      <c r="A569" s="19" t="s">
        <v>43432</v>
      </c>
      <c r="B569" t="str">
        <f t="shared" si="18"/>
        <v>C03125: 1</v>
      </c>
      <c r="C569" s="22" t="s">
        <v>44014</v>
      </c>
      <c r="D569" t="str">
        <f t="shared" si="19"/>
        <v>C03125 :  L-Cysteinyl-tRNA(Cys)</v>
      </c>
    </row>
    <row r="570" spans="1:4" x14ac:dyDescent="0.25">
      <c r="A570" s="19" t="s">
        <v>43433</v>
      </c>
      <c r="B570" t="str">
        <f t="shared" si="18"/>
        <v>C03127: 1</v>
      </c>
      <c r="C570" s="22" t="s">
        <v>44015</v>
      </c>
      <c r="D570" t="str">
        <f t="shared" si="19"/>
        <v>C03127 :  L-Isoleucyl-tRNA(Ile)</v>
      </c>
    </row>
    <row r="571" spans="1:4" x14ac:dyDescent="0.25">
      <c r="A571" s="19" t="s">
        <v>43295</v>
      </c>
      <c r="B571" t="str">
        <f t="shared" si="18"/>
        <v>C03135: 1</v>
      </c>
      <c r="C571" s="22" t="s">
        <v>44016</v>
      </c>
      <c r="D571" t="str">
        <f t="shared" si="19"/>
        <v>C03135 :  N-Acetyl-D-amino acid</v>
      </c>
    </row>
    <row r="572" spans="1:4" x14ac:dyDescent="0.25">
      <c r="A572" s="19" t="s">
        <v>43296</v>
      </c>
      <c r="B572" t="str">
        <f t="shared" si="18"/>
        <v>C03150: 1</v>
      </c>
      <c r="C572" s="22" t="s">
        <v>44017</v>
      </c>
      <c r="D572" t="str">
        <f t="shared" si="19"/>
        <v>C03150 :  Nicotinamide-beta-riboside</v>
      </c>
    </row>
    <row r="573" spans="1:4" x14ac:dyDescent="0.25">
      <c r="A573" s="19" t="s">
        <v>43297</v>
      </c>
      <c r="B573" t="str">
        <f t="shared" si="18"/>
        <v>C03161: 1</v>
      </c>
      <c r="C573" s="22" t="s">
        <v>44018</v>
      </c>
      <c r="D573" t="str">
        <f t="shared" si="19"/>
        <v>C03161 :  Oxidized flavoprotein</v>
      </c>
    </row>
    <row r="574" spans="1:4" x14ac:dyDescent="0.25">
      <c r="A574" s="19" t="s">
        <v>43298</v>
      </c>
      <c r="B574" t="str">
        <f t="shared" si="18"/>
        <v>C03175: 1</v>
      </c>
      <c r="C574" s="22" t="s">
        <v>44019</v>
      </c>
      <c r="D574" t="str">
        <f t="shared" si="19"/>
        <v>C03175 :  Shikimate 3-phosphate</v>
      </c>
    </row>
    <row r="575" spans="1:4" x14ac:dyDescent="0.25">
      <c r="A575" s="19" t="s">
        <v>43082</v>
      </c>
      <c r="B575" t="str">
        <f t="shared" si="18"/>
        <v>C03193: 1</v>
      </c>
      <c r="C575" s="22" t="s">
        <v>44020</v>
      </c>
      <c r="D575" t="str">
        <f t="shared" si="19"/>
        <v>C03193 :  (5-L-Glutamyl)-peptide</v>
      </c>
    </row>
    <row r="576" spans="1:4" x14ac:dyDescent="0.25">
      <c r="A576" s="19" t="s">
        <v>43075</v>
      </c>
      <c r="B576" t="str">
        <f t="shared" si="18"/>
        <v>C03196: 1</v>
      </c>
      <c r="C576" s="22" t="s">
        <v>44021</v>
      </c>
      <c r="D576" t="str">
        <f t="shared" si="19"/>
        <v>C03196 :  (S)-2-Hydroxyglutarate</v>
      </c>
    </row>
    <row r="577" spans="1:4" x14ac:dyDescent="0.25">
      <c r="A577" s="19" t="s">
        <v>43066</v>
      </c>
      <c r="B577" t="str">
        <f t="shared" si="18"/>
        <v>C03197: 1</v>
      </c>
      <c r="C577" s="22" t="s">
        <v>44022</v>
      </c>
      <c r="D577" t="str">
        <f t="shared" si="19"/>
        <v>C03197 :  (S)-3-Hydroxybutanoate</v>
      </c>
    </row>
    <row r="578" spans="1:4" x14ac:dyDescent="0.25">
      <c r="A578" s="19" t="s">
        <v>42754</v>
      </c>
      <c r="B578" t="str">
        <f t="shared" si="18"/>
        <v>C03227: 1</v>
      </c>
      <c r="C578" s="22" t="s">
        <v>44023</v>
      </c>
      <c r="D578" t="str">
        <f t="shared" si="19"/>
        <v>C03227 :  3-Hydroxy-L-kynurenine</v>
      </c>
    </row>
    <row r="579" spans="1:4" x14ac:dyDescent="0.25">
      <c r="A579" s="19" t="s">
        <v>42957</v>
      </c>
      <c r="B579" t="str">
        <f t="shared" ref="B579:B642" si="20">_xlfn.CONCAT(A579,": 1")</f>
        <v>C03231: 1</v>
      </c>
      <c r="C579" s="22" t="s">
        <v>44024</v>
      </c>
      <c r="D579" t="str">
        <f t="shared" ref="D579:D642" si="21">_xlfn.CONCAT(A579," :  ",C579)</f>
        <v>C03231 :  3-Methylglutaconyl-CoA</v>
      </c>
    </row>
    <row r="580" spans="1:4" x14ac:dyDescent="0.25">
      <c r="A580" s="19" t="s">
        <v>42815</v>
      </c>
      <c r="B580" t="str">
        <f t="shared" si="20"/>
        <v>C03232: 1</v>
      </c>
      <c r="C580" s="22" t="s">
        <v>44025</v>
      </c>
      <c r="D580" t="str">
        <f t="shared" si="21"/>
        <v>C03232 :  3-Phosphonooxypyruvate</v>
      </c>
    </row>
    <row r="581" spans="1:4" x14ac:dyDescent="0.25">
      <c r="A581" s="19" t="s">
        <v>43299</v>
      </c>
      <c r="B581" t="str">
        <f t="shared" si="20"/>
        <v>C03245: 1</v>
      </c>
      <c r="C581" s="22" t="s">
        <v>44026</v>
      </c>
      <c r="D581" t="str">
        <f t="shared" si="21"/>
        <v>C03245 :  ADP-D-ribosyl-acceptor</v>
      </c>
    </row>
    <row r="582" spans="1:4" x14ac:dyDescent="0.25">
      <c r="A582" s="19" t="s">
        <v>42872</v>
      </c>
      <c r="B582" t="str">
        <f t="shared" si="20"/>
        <v>C03263: 1</v>
      </c>
      <c r="C582" s="22" t="s">
        <v>44027</v>
      </c>
      <c r="D582" t="str">
        <f t="shared" si="21"/>
        <v>C03263 :  Coproporphyrinogen III</v>
      </c>
    </row>
    <row r="583" spans="1:4" x14ac:dyDescent="0.25">
      <c r="A583" s="19" t="s">
        <v>42750</v>
      </c>
      <c r="B583" t="str">
        <f t="shared" si="20"/>
        <v>C03273: 1</v>
      </c>
      <c r="C583" s="22" t="s">
        <v>44028</v>
      </c>
      <c r="D583" t="str">
        <f t="shared" si="21"/>
        <v>C03273 :  5-Oxopentanoate</v>
      </c>
    </row>
    <row r="584" spans="1:4" x14ac:dyDescent="0.25">
      <c r="A584" s="19" t="s">
        <v>42654</v>
      </c>
      <c r="B584" t="str">
        <f t="shared" si="20"/>
        <v>C03284: 1</v>
      </c>
      <c r="C584" s="22" t="s">
        <v>44029</v>
      </c>
      <c r="D584" t="str">
        <f t="shared" si="21"/>
        <v>C03284 :  L-3-Aminoisobutanoate</v>
      </c>
    </row>
    <row r="585" spans="1:4" x14ac:dyDescent="0.25">
      <c r="A585" s="19" t="s">
        <v>42834</v>
      </c>
      <c r="B585" t="str">
        <f t="shared" si="20"/>
        <v>C03287: 1</v>
      </c>
      <c r="C585" s="22" t="s">
        <v>44030</v>
      </c>
      <c r="D585" t="str">
        <f t="shared" si="21"/>
        <v>C03287 :  L-Glutamate 5-phosphate</v>
      </c>
    </row>
    <row r="586" spans="1:4" x14ac:dyDescent="0.25">
      <c r="A586" s="19" t="s">
        <v>43300</v>
      </c>
      <c r="B586" t="str">
        <f t="shared" si="20"/>
        <v>C03294: 1</v>
      </c>
      <c r="C586" s="22" t="s">
        <v>44031</v>
      </c>
      <c r="D586" t="str">
        <f t="shared" si="21"/>
        <v>C03294 :  N-Formylmethionyl-tRNA</v>
      </c>
    </row>
    <row r="587" spans="1:4" x14ac:dyDescent="0.25">
      <c r="A587" s="19" t="s">
        <v>42847</v>
      </c>
      <c r="B587" t="str">
        <f t="shared" si="20"/>
        <v>C03345: 1</v>
      </c>
      <c r="C587" s="22" t="s">
        <v>44032</v>
      </c>
      <c r="D587" t="str">
        <f t="shared" si="21"/>
        <v>C03345 :  2-Methylbut-2-enoyl-CoA</v>
      </c>
    </row>
    <row r="588" spans="1:4" x14ac:dyDescent="0.25">
      <c r="A588" s="19" t="s">
        <v>42895</v>
      </c>
      <c r="B588" t="str">
        <f t="shared" si="20"/>
        <v>C03360: 1</v>
      </c>
      <c r="C588" s="22" t="s">
        <v>44033</v>
      </c>
      <c r="D588" t="str">
        <f t="shared" si="21"/>
        <v>C03360 :  4-Nitrophenyl phosphate</v>
      </c>
    </row>
    <row r="589" spans="1:4" x14ac:dyDescent="0.25">
      <c r="A589" s="19" t="s">
        <v>43301</v>
      </c>
      <c r="B589" t="str">
        <f t="shared" si="20"/>
        <v>C03363: 1</v>
      </c>
      <c r="C589" s="22" t="s">
        <v>44034</v>
      </c>
      <c r="D589" t="str">
        <f t="shared" si="21"/>
        <v>C03363 :  5-L-Glutamyl amino acid</v>
      </c>
    </row>
    <row r="590" spans="1:4" x14ac:dyDescent="0.25">
      <c r="A590" s="19" t="s">
        <v>43302</v>
      </c>
      <c r="B590" t="str">
        <f t="shared" si="20"/>
        <v>C03372: 1</v>
      </c>
      <c r="C590" s="22" t="s">
        <v>44035</v>
      </c>
      <c r="D590" t="str">
        <f t="shared" si="21"/>
        <v>C03372 :  Dihydroxyacetone phosphate acyl ester</v>
      </c>
    </row>
    <row r="591" spans="1:4" x14ac:dyDescent="0.25">
      <c r="A591" s="19" t="s">
        <v>43035</v>
      </c>
      <c r="B591" t="str">
        <f t="shared" si="20"/>
        <v>C03373: 1</v>
      </c>
      <c r="C591" s="22" t="s">
        <v>44036</v>
      </c>
      <c r="D591" t="str">
        <f t="shared" si="21"/>
        <v>C03373 :  Aminoimidazole ribotide</v>
      </c>
    </row>
    <row r="592" spans="1:4" x14ac:dyDescent="0.25">
      <c r="A592" s="19" t="s">
        <v>42712</v>
      </c>
      <c r="B592" t="str">
        <f t="shared" si="20"/>
        <v>C03402: 1</v>
      </c>
      <c r="C592" s="22" t="s">
        <v>44037</v>
      </c>
      <c r="D592" t="str">
        <f t="shared" si="21"/>
        <v>C03402 :  L-Asparaginyl-tRNA(Asn)</v>
      </c>
    </row>
    <row r="593" spans="1:4" x14ac:dyDescent="0.25">
      <c r="A593" s="19" t="s">
        <v>38140</v>
      </c>
      <c r="B593" t="str">
        <f t="shared" si="20"/>
        <v>C03406: 1</v>
      </c>
      <c r="C593" s="22" t="s">
        <v>44038</v>
      </c>
      <c r="D593" t="str">
        <f t="shared" si="21"/>
        <v>C03406 :  L-Argininosuccinate</v>
      </c>
    </row>
    <row r="594" spans="1:4" x14ac:dyDescent="0.25">
      <c r="A594" s="19" t="s">
        <v>37655</v>
      </c>
      <c r="B594" t="str">
        <f t="shared" si="20"/>
        <v>C03418: 1</v>
      </c>
      <c r="C594" s="22" t="s">
        <v>44039</v>
      </c>
      <c r="D594" t="str">
        <f t="shared" si="21"/>
        <v>C03418 :  Nucleoside 2'-phosphate</v>
      </c>
    </row>
    <row r="595" spans="1:4" x14ac:dyDescent="0.25">
      <c r="A595" s="19" t="s">
        <v>42825</v>
      </c>
      <c r="B595" t="str">
        <f t="shared" si="20"/>
        <v>C03428: 1</v>
      </c>
      <c r="C595" s="22" t="s">
        <v>44040</v>
      </c>
      <c r="D595" t="str">
        <f t="shared" si="21"/>
        <v>C03428 :  Presqualene diphosphate</v>
      </c>
    </row>
    <row r="596" spans="1:4" x14ac:dyDescent="0.25">
      <c r="A596" s="19" t="s">
        <v>38173</v>
      </c>
      <c r="B596" t="str">
        <f t="shared" si="20"/>
        <v>C03451: 1</v>
      </c>
      <c r="C596" s="22" t="s">
        <v>44041</v>
      </c>
      <c r="D596" t="str">
        <f t="shared" si="21"/>
        <v>C03451 :  (R)-S-Lactoylglutathione</v>
      </c>
    </row>
    <row r="597" spans="1:4" x14ac:dyDescent="0.25">
      <c r="A597" s="19" t="s">
        <v>43303</v>
      </c>
      <c r="B597" t="str">
        <f t="shared" si="20"/>
        <v>C03479: 1</v>
      </c>
      <c r="C597" s="22" t="s">
        <v>44042</v>
      </c>
      <c r="D597" t="str">
        <f t="shared" si="21"/>
        <v>C03479 :  Folinic acid</v>
      </c>
    </row>
    <row r="598" spans="1:4" x14ac:dyDescent="0.25">
      <c r="A598" s="19" t="s">
        <v>43304</v>
      </c>
      <c r="B598" t="str">
        <f t="shared" si="20"/>
        <v>C03492: 1</v>
      </c>
      <c r="C598" s="22" t="s">
        <v>44043</v>
      </c>
      <c r="D598" t="str">
        <f t="shared" si="21"/>
        <v>C03492 :  D-4'-Phosphopantothenate</v>
      </c>
    </row>
    <row r="599" spans="1:4" x14ac:dyDescent="0.25">
      <c r="A599" s="19" t="s">
        <v>38072</v>
      </c>
      <c r="B599" t="str">
        <f t="shared" si="20"/>
        <v>C03506: 1</v>
      </c>
      <c r="C599" s="22" t="s">
        <v>44044</v>
      </c>
      <c r="D599" t="str">
        <f t="shared" si="21"/>
        <v>C03506 :  Indole-3-glycerol phosphate</v>
      </c>
    </row>
    <row r="600" spans="1:4" x14ac:dyDescent="0.25">
      <c r="A600" s="19" t="s">
        <v>35661</v>
      </c>
      <c r="B600" t="str">
        <f t="shared" si="20"/>
        <v>C03508: 1</v>
      </c>
      <c r="C600" s="22" t="s">
        <v>44045</v>
      </c>
      <c r="D600" t="str">
        <f t="shared" si="21"/>
        <v>C03508 :  L-2-Amino-acetoacetate</v>
      </c>
    </row>
    <row r="601" spans="1:4" x14ac:dyDescent="0.25">
      <c r="A601" s="19" t="s">
        <v>43434</v>
      </c>
      <c r="B601" t="str">
        <f t="shared" si="20"/>
        <v>C03511: 1</v>
      </c>
      <c r="C601" s="22" t="s">
        <v>44046</v>
      </c>
      <c r="D601" t="str">
        <f t="shared" si="21"/>
        <v>C03511 :  L-Phenylalanyl-tRNA(Phe)</v>
      </c>
    </row>
    <row r="602" spans="1:4" x14ac:dyDescent="0.25">
      <c r="A602" s="19" t="s">
        <v>43435</v>
      </c>
      <c r="B602" t="str">
        <f t="shared" si="20"/>
        <v>C03512: 1</v>
      </c>
      <c r="C602" s="22" t="s">
        <v>44047</v>
      </c>
      <c r="D602" t="str">
        <f t="shared" si="21"/>
        <v>C03512 :  L-Tryptophanyl-tRNA(Trp)</v>
      </c>
    </row>
    <row r="603" spans="1:4" x14ac:dyDescent="0.25">
      <c r="A603" s="19" t="s">
        <v>43093</v>
      </c>
      <c r="B603" t="str">
        <f t="shared" si="20"/>
        <v>C03523: 1</v>
      </c>
      <c r="C603" s="22" t="s">
        <v>44048</v>
      </c>
      <c r="D603" t="str">
        <f t="shared" si="21"/>
        <v>C03523 :  N-Substituted amino acid</v>
      </c>
    </row>
    <row r="604" spans="1:4" x14ac:dyDescent="0.25">
      <c r="A604" s="19" t="s">
        <v>43305</v>
      </c>
      <c r="B604" t="str">
        <f t="shared" si="20"/>
        <v>C03541: 1</v>
      </c>
      <c r="C604" s="22" t="s">
        <v>44049</v>
      </c>
      <c r="D604" t="str">
        <f t="shared" si="21"/>
        <v>C03541 :  THF-polyglutamate</v>
      </c>
    </row>
    <row r="605" spans="1:4" x14ac:dyDescent="0.25">
      <c r="A605" s="19" t="s">
        <v>42918</v>
      </c>
      <c r="B605" t="str">
        <f t="shared" si="20"/>
        <v>C03620: 1</v>
      </c>
      <c r="C605" s="22" t="s">
        <v>44050</v>
      </c>
      <c r="D605" t="str">
        <f t="shared" si="21"/>
        <v>C03620 :  Monocarboxylic acid amide</v>
      </c>
    </row>
    <row r="606" spans="1:4" x14ac:dyDescent="0.25">
      <c r="A606" s="19" t="s">
        <v>38312</v>
      </c>
      <c r="B606" t="str">
        <f t="shared" si="20"/>
        <v>C03633: 1</v>
      </c>
      <c r="C606" s="22" t="s">
        <v>44051</v>
      </c>
      <c r="D606" t="str">
        <f t="shared" si="21"/>
        <v>C03633 :  Peptidylproline (omega=0)</v>
      </c>
    </row>
    <row r="607" spans="1:4" x14ac:dyDescent="0.25">
      <c r="A607" s="19" t="s">
        <v>43306</v>
      </c>
      <c r="B607" t="str">
        <f t="shared" si="20"/>
        <v>C03641: 1</v>
      </c>
      <c r="C607" s="22" t="s">
        <v>44052</v>
      </c>
      <c r="D607" t="str">
        <f t="shared" si="21"/>
        <v>C03641 :  Sterol 3-beta-D-glucoside</v>
      </c>
    </row>
    <row r="608" spans="1:4" x14ac:dyDescent="0.25">
      <c r="A608" s="19" t="s">
        <v>43307</v>
      </c>
      <c r="B608" t="str">
        <f t="shared" si="20"/>
        <v>C03688: 1</v>
      </c>
      <c r="C608" s="22" t="s">
        <v>44053</v>
      </c>
      <c r="D608" t="str">
        <f t="shared" si="21"/>
        <v>C03688 :  Apo-[acyl-carrier protein]</v>
      </c>
    </row>
    <row r="609" spans="1:4" x14ac:dyDescent="0.25">
      <c r="A609" s="19" t="s">
        <v>43111</v>
      </c>
      <c r="B609" t="str">
        <f t="shared" si="20"/>
        <v>C03722: 1</v>
      </c>
      <c r="C609" s="22" t="s">
        <v>44054</v>
      </c>
      <c r="D609" t="str">
        <f t="shared" si="21"/>
        <v>C03722 :  Quinolinate</v>
      </c>
    </row>
    <row r="610" spans="1:4" x14ac:dyDescent="0.25">
      <c r="A610" s="19" t="s">
        <v>43130</v>
      </c>
      <c r="B610" t="str">
        <f t="shared" si="20"/>
        <v>C03723: 1</v>
      </c>
      <c r="C610" s="22" t="s">
        <v>44055</v>
      </c>
      <c r="D610" t="str">
        <f t="shared" si="21"/>
        <v>C03723 :  Ribonucleoside diphosphate</v>
      </c>
    </row>
    <row r="611" spans="1:4" x14ac:dyDescent="0.25">
      <c r="A611" s="19" t="s">
        <v>42783</v>
      </c>
      <c r="B611" t="str">
        <f t="shared" si="20"/>
        <v>C03793: 1</v>
      </c>
      <c r="C611" s="22" t="s">
        <v>44056</v>
      </c>
      <c r="D611" t="str">
        <f t="shared" si="21"/>
        <v>C03793 :  N6,N6,N6-Trimethyl-L-lysine</v>
      </c>
    </row>
    <row r="612" spans="1:4" x14ac:dyDescent="0.25">
      <c r="A612" s="19" t="s">
        <v>38146</v>
      </c>
      <c r="B612" t="str">
        <f t="shared" si="20"/>
        <v>C03794: 1</v>
      </c>
      <c r="C612" s="22" t="s">
        <v>44057</v>
      </c>
      <c r="D612" t="str">
        <f t="shared" si="21"/>
        <v>C03794 :  Adenylosuccinate</v>
      </c>
    </row>
    <row r="613" spans="1:4" x14ac:dyDescent="0.25">
      <c r="A613" s="19" t="s">
        <v>38311</v>
      </c>
      <c r="B613" t="str">
        <f t="shared" si="20"/>
        <v>C03798: 1</v>
      </c>
      <c r="C613" s="22" t="s">
        <v>44058</v>
      </c>
      <c r="D613" t="str">
        <f t="shared" si="21"/>
        <v>C03798 :  Peptidylproline (omega=180)</v>
      </c>
    </row>
    <row r="614" spans="1:4" x14ac:dyDescent="0.25">
      <c r="A614" s="19" t="s">
        <v>43308</v>
      </c>
      <c r="B614" t="str">
        <f t="shared" si="20"/>
        <v>C03838: 1</v>
      </c>
      <c r="C614" s="22" t="s">
        <v>44059</v>
      </c>
      <c r="D614" t="str">
        <f t="shared" si="21"/>
        <v>C03838 :  5'-Phosphoribosylglycinamide</v>
      </c>
    </row>
    <row r="615" spans="1:4" x14ac:dyDescent="0.25">
      <c r="A615" s="19" t="s">
        <v>43161</v>
      </c>
      <c r="B615" t="str">
        <f t="shared" si="20"/>
        <v>C03862: 1</v>
      </c>
      <c r="C615" s="22" t="s">
        <v>44060</v>
      </c>
      <c r="D615" t="str">
        <f t="shared" si="21"/>
        <v>C03862 :  Dolichyl D-mannosyl phosphate</v>
      </c>
    </row>
    <row r="616" spans="1:4" x14ac:dyDescent="0.25">
      <c r="A616" s="19" t="s">
        <v>42876</v>
      </c>
      <c r="B616" t="str">
        <f t="shared" si="20"/>
        <v>C03880: 1</v>
      </c>
      <c r="C616" s="22" t="s">
        <v>44061</v>
      </c>
      <c r="D616" t="str">
        <f t="shared" si="21"/>
        <v>C03880 :  N-Substituted aminoacyl-tRNA</v>
      </c>
    </row>
    <row r="617" spans="1:4" x14ac:dyDescent="0.25">
      <c r="A617" s="19" t="s">
        <v>43309</v>
      </c>
      <c r="B617" t="str">
        <f t="shared" si="20"/>
        <v>C03881: 1</v>
      </c>
      <c r="C617" s="22" t="s">
        <v>44062</v>
      </c>
      <c r="D617" t="str">
        <f t="shared" si="21"/>
        <v>C03881 :  N-Tetradecanoylglycylpeptide</v>
      </c>
    </row>
    <row r="618" spans="1:4" x14ac:dyDescent="0.25">
      <c r="A618" s="19" t="s">
        <v>42890</v>
      </c>
      <c r="B618" t="str">
        <f t="shared" si="20"/>
        <v>C03892: 1</v>
      </c>
      <c r="C618" s="22" t="s">
        <v>44063</v>
      </c>
      <c r="D618" t="str">
        <f t="shared" si="21"/>
        <v>C03892 :  3-(3-Phosphatidyl)-D-glycerol 1-phosphate</v>
      </c>
    </row>
    <row r="619" spans="1:4" x14ac:dyDescent="0.25">
      <c r="A619" s="19" t="s">
        <v>43132</v>
      </c>
      <c r="B619" t="str">
        <f t="shared" si="20"/>
        <v>C03895: 1</v>
      </c>
      <c r="C619" s="22" t="s">
        <v>44064</v>
      </c>
      <c r="D619" t="str">
        <f t="shared" si="21"/>
        <v>C03895 :  Peptide-L-methionine (S)-S-oxide</v>
      </c>
    </row>
    <row r="620" spans="1:4" x14ac:dyDescent="0.25">
      <c r="A620" s="19" t="s">
        <v>42883</v>
      </c>
      <c r="B620" t="str">
        <f t="shared" si="20"/>
        <v>C03899: 1</v>
      </c>
      <c r="C620" s="22" t="s">
        <v>44065</v>
      </c>
      <c r="D620" t="str">
        <f t="shared" si="21"/>
        <v>C03899 :  S-(2-Hydroxyacyl)glutathione</v>
      </c>
    </row>
    <row r="621" spans="1:4" x14ac:dyDescent="0.25">
      <c r="A621" s="19" t="s">
        <v>42821</v>
      </c>
      <c r="B621" t="str">
        <f t="shared" si="20"/>
        <v>C03912: 1</v>
      </c>
      <c r="C621" s="22" t="s">
        <v>44066</v>
      </c>
      <c r="D621" t="str">
        <f t="shared" si="21"/>
        <v>C03912 :  1-Pyrroline-5-carboxylate</v>
      </c>
    </row>
    <row r="622" spans="1:4" x14ac:dyDescent="0.25">
      <c r="A622" s="19" t="s">
        <v>43310</v>
      </c>
      <c r="B622" t="str">
        <f t="shared" si="20"/>
        <v>C03959: 1</v>
      </c>
      <c r="C622" s="22" t="s">
        <v>44067</v>
      </c>
      <c r="D622" t="str">
        <f t="shared" si="21"/>
        <v>C03959 :  [DNA-directed RNA polymerase]</v>
      </c>
    </row>
    <row r="623" spans="1:4" x14ac:dyDescent="0.25">
      <c r="A623" s="19" t="s">
        <v>38017</v>
      </c>
      <c r="B623" t="str">
        <f t="shared" si="20"/>
        <v>C03979: 1</v>
      </c>
      <c r="C623" s="22" t="s">
        <v>44093</v>
      </c>
      <c r="D623" t="str">
        <f t="shared" si="21"/>
        <v>C03979 :  2-Dehydro-3-deoxy-L-rhamnonate</v>
      </c>
    </row>
    <row r="624" spans="1:4" x14ac:dyDescent="0.25">
      <c r="A624" s="19" t="s">
        <v>42962</v>
      </c>
      <c r="B624" t="str">
        <f t="shared" si="20"/>
        <v>C04002: 1</v>
      </c>
      <c r="C624" s="22" t="s">
        <v>44094</v>
      </c>
      <c r="D624" t="str">
        <f t="shared" si="21"/>
        <v>C04002 :  cis-Homoaconitate</v>
      </c>
    </row>
    <row r="625" spans="1:4" x14ac:dyDescent="0.25">
      <c r="A625" s="19" t="s">
        <v>38368</v>
      </c>
      <c r="B625" t="str">
        <f t="shared" si="20"/>
        <v>C04006: 1</v>
      </c>
      <c r="C625" s="22" t="s">
        <v>44095</v>
      </c>
      <c r="D625" t="str">
        <f t="shared" si="21"/>
        <v>C04006 :  D-myo-Inositol 3-phosphate</v>
      </c>
    </row>
    <row r="626" spans="1:4" x14ac:dyDescent="0.25">
      <c r="A626" s="19" t="s">
        <v>38105</v>
      </c>
      <c r="B626" t="str">
        <f t="shared" si="20"/>
        <v>C04039: 1</v>
      </c>
      <c r="C626" s="22" t="s">
        <v>44098</v>
      </c>
      <c r="D626" t="str">
        <f t="shared" si="21"/>
        <v>C04039 :  2,3-Dihydroxy-3-methylbutanoate</v>
      </c>
    </row>
    <row r="627" spans="1:4" x14ac:dyDescent="0.25">
      <c r="A627" s="19" t="s">
        <v>42882</v>
      </c>
      <c r="B627" t="str">
        <f t="shared" si="20"/>
        <v>C04047: 1</v>
      </c>
      <c r="C627" s="22" t="s">
        <v>44099</v>
      </c>
      <c r="D627" t="str">
        <f t="shared" si="21"/>
        <v>C04047 :  3-Hydroxy-2-methylpropanoyl-CoA</v>
      </c>
    </row>
    <row r="628" spans="1:4" x14ac:dyDescent="0.25">
      <c r="A628" s="19" t="s">
        <v>42718</v>
      </c>
      <c r="B628" t="str">
        <f t="shared" si="20"/>
        <v>C04076: 1</v>
      </c>
      <c r="C628" s="22" t="s">
        <v>44100</v>
      </c>
      <c r="D628" t="str">
        <f t="shared" si="21"/>
        <v>C04076 :  L-Allysine</v>
      </c>
    </row>
    <row r="629" spans="1:4" x14ac:dyDescent="0.25">
      <c r="A629" s="19" t="s">
        <v>43311</v>
      </c>
      <c r="B629" t="str">
        <f t="shared" si="20"/>
        <v>C04087: 1</v>
      </c>
      <c r="C629" s="22" t="s">
        <v>44101</v>
      </c>
      <c r="D629" t="str">
        <f t="shared" si="21"/>
        <v>C04087 :  Protein N-tele-methyl-L-histidine</v>
      </c>
    </row>
    <row r="630" spans="1:4" x14ac:dyDescent="0.25">
      <c r="A630" s="19" t="s">
        <v>42917</v>
      </c>
      <c r="B630" t="str">
        <f t="shared" si="20"/>
        <v>C04131: 1</v>
      </c>
      <c r="C630" s="22" t="s">
        <v>44102</v>
      </c>
      <c r="D630" t="str">
        <f t="shared" si="21"/>
        <v>C04131 :  Monoamide of dicarboxylate</v>
      </c>
    </row>
    <row r="631" spans="1:4" x14ac:dyDescent="0.25">
      <c r="A631" s="19" t="s">
        <v>42833</v>
      </c>
      <c r="B631" t="str">
        <f t="shared" si="20"/>
        <v>C04133: 1</v>
      </c>
      <c r="C631" s="22" t="s">
        <v>44103</v>
      </c>
      <c r="D631" t="str">
        <f t="shared" si="21"/>
        <v>C04133 :  N-Acetyl-L-glutamate 5-phosphate</v>
      </c>
    </row>
    <row r="632" spans="1:4" x14ac:dyDescent="0.25">
      <c r="A632" s="19" t="s">
        <v>43312</v>
      </c>
      <c r="B632" t="str">
        <f t="shared" si="20"/>
        <v>C04143: 1</v>
      </c>
      <c r="C632" s="22" t="s">
        <v>44104</v>
      </c>
      <c r="D632" t="str">
        <f t="shared" si="21"/>
        <v>C04143 :  Protein N(omega)-methyl-L-arginine</v>
      </c>
    </row>
    <row r="633" spans="1:4" x14ac:dyDescent="0.25">
      <c r="A633" s="19" t="s">
        <v>43094</v>
      </c>
      <c r="B633" t="str">
        <f t="shared" si="20"/>
        <v>C04144: 1</v>
      </c>
      <c r="C633" s="22" t="s">
        <v>44106</v>
      </c>
      <c r="D633" t="str">
        <f t="shared" si="21"/>
        <v>C04144 :  Tetrahydropteroyltri-L-glutamate</v>
      </c>
    </row>
    <row r="634" spans="1:4" x14ac:dyDescent="0.25">
      <c r="A634" s="19" t="s">
        <v>43313</v>
      </c>
      <c r="B634" t="str">
        <f t="shared" si="20"/>
        <v>C04157: 1</v>
      </c>
      <c r="C634" s="22" t="s">
        <v>44107</v>
      </c>
      <c r="D634" t="str">
        <f t="shared" si="21"/>
        <v>C04157 :  N1-Methylguanine in tRNA</v>
      </c>
    </row>
    <row r="635" spans="1:4" x14ac:dyDescent="0.25">
      <c r="A635" s="19" t="s">
        <v>43314</v>
      </c>
      <c r="B635" t="str">
        <f t="shared" si="20"/>
        <v>C04160: 1</v>
      </c>
      <c r="C635" s="22" t="s">
        <v>44108</v>
      </c>
      <c r="D635" t="str">
        <f t="shared" si="21"/>
        <v>C04160 :  tRNA containing N7-methylguanine</v>
      </c>
    </row>
    <row r="636" spans="1:4" x14ac:dyDescent="0.25">
      <c r="A636" s="19" t="s">
        <v>38322</v>
      </c>
      <c r="B636" t="str">
        <f t="shared" si="20"/>
        <v>C04188: 1</v>
      </c>
      <c r="C636" s="22" t="s">
        <v>44109</v>
      </c>
      <c r="D636" t="str">
        <f t="shared" si="21"/>
        <v>C04188 :  S-Methyl-5-thio-D-ribose 1-phosphate</v>
      </c>
    </row>
    <row r="637" spans="1:4" x14ac:dyDescent="0.25">
      <c r="A637" s="19" t="s">
        <v>43167</v>
      </c>
      <c r="B637" t="str">
        <f t="shared" si="20"/>
        <v>C04213: 1</v>
      </c>
      <c r="C637" s="22" t="s">
        <v>44115</v>
      </c>
      <c r="D637" t="str">
        <f t="shared" si="21"/>
        <v>C04213 :  Oligosaccharide-diphosphodolichol</v>
      </c>
    </row>
    <row r="638" spans="1:4" x14ac:dyDescent="0.25">
      <c r="A638" s="19" t="s">
        <v>42871</v>
      </c>
      <c r="B638" t="str">
        <f t="shared" si="20"/>
        <v>C04225: 1</v>
      </c>
      <c r="C638" s="22" t="s">
        <v>44126</v>
      </c>
      <c r="D638" t="str">
        <f t="shared" si="21"/>
        <v>C04225 :  cis-2-Methylaconitate</v>
      </c>
    </row>
    <row r="639" spans="1:4" x14ac:dyDescent="0.25">
      <c r="A639" s="19" t="s">
        <v>42879</v>
      </c>
      <c r="B639" t="str">
        <f t="shared" si="20"/>
        <v>C04230: 1</v>
      </c>
      <c r="C639" s="22" t="s">
        <v>44127</v>
      </c>
      <c r="D639" t="str">
        <f t="shared" si="21"/>
        <v>C04230 :  1-Acyl-sn-glycerol-3-phosphocholine</v>
      </c>
    </row>
    <row r="640" spans="1:4" x14ac:dyDescent="0.25">
      <c r="A640" s="19" t="s">
        <v>42767</v>
      </c>
      <c r="B640" t="str">
        <f t="shared" si="20"/>
        <v>C04232: 1</v>
      </c>
      <c r="C640" s="22" t="s">
        <v>44128</v>
      </c>
      <c r="D640" t="str">
        <f t="shared" si="21"/>
        <v>C04232 :  2'-Deoxyribonucleoside diphosphate</v>
      </c>
    </row>
    <row r="641" spans="1:4" x14ac:dyDescent="0.25">
      <c r="A641" s="19" t="s">
        <v>35689</v>
      </c>
      <c r="B641" t="str">
        <f t="shared" si="20"/>
        <v>C04236: 1</v>
      </c>
      <c r="C641" s="22" t="s">
        <v>44129</v>
      </c>
      <c r="D641" t="str">
        <f t="shared" si="21"/>
        <v>C04236 :  (2S)-2-Isopropyl-3-oxosuccinate</v>
      </c>
    </row>
    <row r="642" spans="1:4" x14ac:dyDescent="0.25">
      <c r="A642" s="19" t="s">
        <v>42909</v>
      </c>
      <c r="B642" t="str">
        <f t="shared" si="20"/>
        <v>C04248: 1</v>
      </c>
      <c r="C642" s="22" t="s">
        <v>44130</v>
      </c>
      <c r="D642" t="str">
        <f t="shared" si="21"/>
        <v>C04248 :  D-Glucosaminylphosphatidylinositol</v>
      </c>
    </row>
    <row r="643" spans="1:4" x14ac:dyDescent="0.25">
      <c r="A643" s="19" t="s">
        <v>43137</v>
      </c>
      <c r="B643" t="str">
        <f t="shared" ref="B643:B706" si="22">_xlfn.CONCAT(A643,": 1")</f>
        <v>C04253: 1</v>
      </c>
      <c r="C643" s="22" t="s">
        <v>44131</v>
      </c>
      <c r="D643" t="str">
        <f t="shared" ref="D643:D706" si="23">_xlfn.CONCAT(A643," :  ",C643)</f>
        <v>C04253 :  Electron-transferring flavoprotein</v>
      </c>
    </row>
    <row r="644" spans="1:4" x14ac:dyDescent="0.25">
      <c r="A644" s="19" t="s">
        <v>43315</v>
      </c>
      <c r="B644" t="str">
        <f t="shared" si="22"/>
        <v>C04262: 1</v>
      </c>
      <c r="C644" s="22" t="s">
        <v>44132</v>
      </c>
      <c r="D644" t="str">
        <f t="shared" si="23"/>
        <v>C04262 :  Protein N-tele-phosphohistidine</v>
      </c>
    </row>
    <row r="645" spans="1:4" x14ac:dyDescent="0.25">
      <c r="A645" s="19" t="s">
        <v>42988</v>
      </c>
      <c r="B645" t="str">
        <f t="shared" si="22"/>
        <v>C04272: 1</v>
      </c>
      <c r="C645" s="22" t="s">
        <v>44133</v>
      </c>
      <c r="D645" t="str">
        <f t="shared" si="23"/>
        <v>C04272 :  (R)-2,3-Dihydroxy-3-methylbutanoate</v>
      </c>
    </row>
    <row r="646" spans="1:4" x14ac:dyDescent="0.25">
      <c r="A646" s="19" t="s">
        <v>43316</v>
      </c>
      <c r="B646" t="str">
        <f t="shared" si="22"/>
        <v>C04294: 1</v>
      </c>
      <c r="C646" s="22" t="s">
        <v>44134</v>
      </c>
      <c r="D646" t="str">
        <f t="shared" si="23"/>
        <v>C04294 :  5-(2-Hydroxyethyl)-4-methylthiazole</v>
      </c>
    </row>
    <row r="647" spans="1:4" x14ac:dyDescent="0.25">
      <c r="A647" s="19" t="s">
        <v>43152</v>
      </c>
      <c r="B647" t="str">
        <f t="shared" si="22"/>
        <v>C04299: 1</v>
      </c>
      <c r="C647" s="22" t="s">
        <v>44135</v>
      </c>
      <c r="D647" t="str">
        <f t="shared" si="23"/>
        <v>C04299 :  1D-myo-Inositol 1,2-cyclic phosphate</v>
      </c>
    </row>
    <row r="648" spans="1:4" x14ac:dyDescent="0.25">
      <c r="A648" s="19" t="s">
        <v>38324</v>
      </c>
      <c r="B648" t="str">
        <f t="shared" si="22"/>
        <v>C04302: 1</v>
      </c>
      <c r="C648" s="22" t="s">
        <v>44136</v>
      </c>
      <c r="D648" t="str">
        <f t="shared" si="23"/>
        <v>C04302 :  N-(5-Phospho-D-ribosyl)anthranilate</v>
      </c>
    </row>
    <row r="649" spans="1:4" x14ac:dyDescent="0.25">
      <c r="A649" s="19" t="s">
        <v>43317</v>
      </c>
      <c r="B649" t="str">
        <f t="shared" si="22"/>
        <v>C04308: 1</v>
      </c>
      <c r="C649" s="22" t="s">
        <v>44137</v>
      </c>
      <c r="D649" t="str">
        <f t="shared" si="23"/>
        <v>C04308 :  Phosphatidyl-N-dimethylethanolamine</v>
      </c>
    </row>
    <row r="650" spans="1:4" x14ac:dyDescent="0.25">
      <c r="A650" s="19" t="s">
        <v>43318</v>
      </c>
      <c r="B650" t="str">
        <f t="shared" si="22"/>
        <v>C04327: 1</v>
      </c>
      <c r="C650" s="22" t="s">
        <v>44138</v>
      </c>
      <c r="D650" t="str">
        <f t="shared" si="23"/>
        <v>C04327 :  4-Methyl-5-(2-phosphooxyethyl)thiazole</v>
      </c>
    </row>
    <row r="651" spans="1:4" x14ac:dyDescent="0.25">
      <c r="A651" s="19" t="s">
        <v>42787</v>
      </c>
      <c r="B651" t="str">
        <f t="shared" si="22"/>
        <v>C04332: 1</v>
      </c>
      <c r="C651" s="22" t="s">
        <v>44139</v>
      </c>
      <c r="D651" t="str">
        <f t="shared" si="23"/>
        <v>C04332 :  6,7-Dimethyl-8-(D-ribityl)lumazine</v>
      </c>
    </row>
    <row r="652" spans="1:4" x14ac:dyDescent="0.25">
      <c r="A652" s="19" t="s">
        <v>37987</v>
      </c>
      <c r="B652" t="str">
        <f t="shared" si="22"/>
        <v>C04352: 1</v>
      </c>
      <c r="C652" s="22" t="s">
        <v>44140</v>
      </c>
      <c r="D652" t="str">
        <f t="shared" si="23"/>
        <v>C04352 :  (R)-4'-Phosphopantothenoyl-L-cysteine</v>
      </c>
    </row>
    <row r="653" spans="1:4" x14ac:dyDescent="0.25">
      <c r="A653" s="19" t="s">
        <v>42919</v>
      </c>
      <c r="B653" t="str">
        <f t="shared" si="22"/>
        <v>C04375: 1</v>
      </c>
      <c r="C653" s="22" t="s">
        <v>44141</v>
      </c>
      <c r="D653" t="str">
        <f t="shared" si="23"/>
        <v>C04375 :  Peptide-N4-(N-acetyl-beta-glucosaminyl)asparagine</v>
      </c>
    </row>
    <row r="654" spans="1:4" x14ac:dyDescent="0.25">
      <c r="A654" s="19" t="s">
        <v>43319</v>
      </c>
      <c r="B654" t="str">
        <f t="shared" si="22"/>
        <v>C04376: 1</v>
      </c>
      <c r="C654" s="22" t="s">
        <v>44142</v>
      </c>
      <c r="D654" t="str">
        <f t="shared" si="23"/>
        <v>C04376 :  5'-Phosphoribosyl-N-formylglycinamide</v>
      </c>
    </row>
    <row r="655" spans="1:4" x14ac:dyDescent="0.25">
      <c r="A655" s="19" t="s">
        <v>43320</v>
      </c>
      <c r="B655" t="str">
        <f t="shared" si="22"/>
        <v>C04395: 1</v>
      </c>
      <c r="C655" s="22" t="s">
        <v>44143</v>
      </c>
      <c r="D655" t="str">
        <f t="shared" si="23"/>
        <v>C04395 :  Phospho-[DNA-directed RNA polymerase]</v>
      </c>
    </row>
    <row r="656" spans="1:4" x14ac:dyDescent="0.25">
      <c r="A656" s="19" t="s">
        <v>35742</v>
      </c>
      <c r="B656" t="str">
        <f t="shared" si="22"/>
        <v>C04409: 1</v>
      </c>
      <c r="C656" s="22" t="s">
        <v>44144</v>
      </c>
      <c r="D656" t="str">
        <f t="shared" si="23"/>
        <v>C04409 :  2-Amino-3-carboxymuconate semialdehyde</v>
      </c>
    </row>
    <row r="657" spans="1:4" x14ac:dyDescent="0.25">
      <c r="A657" s="19" t="s">
        <v>38085</v>
      </c>
      <c r="B657" t="str">
        <f t="shared" si="22"/>
        <v>C04411: 1</v>
      </c>
      <c r="C657" s="22" t="s">
        <v>44145</v>
      </c>
      <c r="D657" t="str">
        <f t="shared" si="23"/>
        <v>C04411 :  3-Isopropylmalate</v>
      </c>
    </row>
    <row r="658" spans="1:4" x14ac:dyDescent="0.25">
      <c r="A658" s="19" t="s">
        <v>43321</v>
      </c>
      <c r="B658" t="str">
        <f t="shared" si="22"/>
        <v>C04419: 1</v>
      </c>
      <c r="C658" s="22" t="s">
        <v>44146</v>
      </c>
      <c r="D658" t="str">
        <f t="shared" si="23"/>
        <v>C04419 :  Carboxybiotin-carboxyl-carrier protein</v>
      </c>
    </row>
    <row r="659" spans="1:4" x14ac:dyDescent="0.25">
      <c r="A659" s="19" t="s">
        <v>43155</v>
      </c>
      <c r="B659" t="str">
        <f t="shared" si="22"/>
        <v>C04425: 1</v>
      </c>
      <c r="C659" s="22" t="s">
        <v>44147</v>
      </c>
      <c r="D659" t="str">
        <f t="shared" si="23"/>
        <v>C04425 :  S-Adenosyl-4-(methylsulfanyl)-2-oxobutanoate</v>
      </c>
    </row>
    <row r="660" spans="1:4" x14ac:dyDescent="0.25">
      <c r="A660" s="19" t="s">
        <v>43322</v>
      </c>
      <c r="B660" t="str">
        <f t="shared" si="22"/>
        <v>C04441: 1</v>
      </c>
      <c r="C660" s="22" t="s">
        <v>44148</v>
      </c>
      <c r="D660" t="str">
        <f t="shared" si="23"/>
        <v>C04441 :  Peptide 2-(3-carboxy-3-aminopropyl)-L-histidine</v>
      </c>
    </row>
    <row r="661" spans="1:4" x14ac:dyDescent="0.25">
      <c r="A661" s="19" t="s">
        <v>43323</v>
      </c>
      <c r="B661" t="str">
        <f t="shared" si="22"/>
        <v>C04477: 1</v>
      </c>
      <c r="C661" s="22" t="s">
        <v>44149</v>
      </c>
      <c r="D661" t="str">
        <f t="shared" si="23"/>
        <v>C04477 :  1D-myo-Inositol 1,3,4,6-tetrakisphosphate</v>
      </c>
    </row>
    <row r="662" spans="1:4" x14ac:dyDescent="0.25">
      <c r="A662" s="19" t="s">
        <v>43116</v>
      </c>
      <c r="B662" t="str">
        <f t="shared" si="22"/>
        <v>C04489: 1</v>
      </c>
      <c r="C662" s="22" t="s">
        <v>44150</v>
      </c>
      <c r="D662" t="str">
        <f t="shared" si="23"/>
        <v>C04489 :  5-Methyltetrahydropteroyltri-L-glutamate</v>
      </c>
    </row>
    <row r="663" spans="1:4" x14ac:dyDescent="0.25">
      <c r="A663" s="19" t="s">
        <v>43324</v>
      </c>
      <c r="B663" t="str">
        <f t="shared" si="22"/>
        <v>C04500: 1</v>
      </c>
      <c r="C663" s="22" t="s">
        <v>44096</v>
      </c>
      <c r="D663" t="str">
        <f t="shared" si="23"/>
        <v>C04500 :  N-Acetyl-D-glucosaminyldiphosphodolichol</v>
      </c>
    </row>
    <row r="664" spans="1:4" x14ac:dyDescent="0.25">
      <c r="A664" s="19" t="s">
        <v>38352</v>
      </c>
      <c r="B664" t="str">
        <f t="shared" si="22"/>
        <v>C04501: 1</v>
      </c>
      <c r="C664" s="22" t="s">
        <v>44151</v>
      </c>
      <c r="D664" t="str">
        <f t="shared" si="23"/>
        <v>C04501 :  N-Acetyl-alpha-D-glucosamine 1-phosphate</v>
      </c>
    </row>
    <row r="665" spans="1:4" x14ac:dyDescent="0.25">
      <c r="A665" s="19" t="s">
        <v>43325</v>
      </c>
      <c r="B665" t="str">
        <f t="shared" si="22"/>
        <v>C04506: 1</v>
      </c>
      <c r="C665" s="22" t="s">
        <v>44152</v>
      </c>
      <c r="D665" t="str">
        <f t="shared" si="23"/>
        <v>C04506 :  Protein C-terminal S-farnesyl-L-cysteine</v>
      </c>
    </row>
    <row r="666" spans="1:4" x14ac:dyDescent="0.25">
      <c r="A666" s="19" t="s">
        <v>42835</v>
      </c>
      <c r="B666" t="str">
        <f t="shared" si="22"/>
        <v>C04512: 1</v>
      </c>
      <c r="C666" s="22" t="s">
        <v>44153</v>
      </c>
      <c r="D666" t="str">
        <f t="shared" si="23"/>
        <v>C04512 :  (2E,4E)-2,4-Dienoyl-CoA</v>
      </c>
    </row>
    <row r="667" spans="1:4" x14ac:dyDescent="0.25">
      <c r="A667" s="19" t="s">
        <v>43326</v>
      </c>
      <c r="B667" t="str">
        <f t="shared" si="22"/>
        <v>C04525: 1</v>
      </c>
      <c r="C667" s="22" t="s">
        <v>44154</v>
      </c>
      <c r="D667" t="str">
        <f t="shared" si="23"/>
        <v>C04525 :  Fecosterol</v>
      </c>
    </row>
    <row r="668" spans="1:4" x14ac:dyDescent="0.25">
      <c r="A668" s="19" t="s">
        <v>43327</v>
      </c>
      <c r="B668" t="str">
        <f t="shared" si="22"/>
        <v>C04537: 1</v>
      </c>
      <c r="C668" s="22" t="s">
        <v>44155</v>
      </c>
      <c r="D668" t="str">
        <f t="shared" si="23"/>
        <v>C04537 :  Chitobiosyldiphosphodolichol</v>
      </c>
    </row>
    <row r="669" spans="1:4" x14ac:dyDescent="0.25">
      <c r="A669" s="19" t="s">
        <v>42900</v>
      </c>
      <c r="B669" t="str">
        <f t="shared" si="22"/>
        <v>C04549: 1</v>
      </c>
      <c r="C669" s="22" t="s">
        <v>44156</v>
      </c>
      <c r="D669" t="str">
        <f t="shared" si="23"/>
        <v>C04549 :  1-Phosphatidyl-1D-myo-inositol 3-phosphate</v>
      </c>
    </row>
    <row r="670" spans="1:4" x14ac:dyDescent="0.25">
      <c r="A670" s="19" t="s">
        <v>43328</v>
      </c>
      <c r="B670" t="str">
        <f t="shared" si="22"/>
        <v>C04556: 1</v>
      </c>
      <c r="C670" s="22" t="s">
        <v>44157</v>
      </c>
      <c r="D670" t="str">
        <f t="shared" si="23"/>
        <v>C04556 :  4-Amino-5-hydroxymethyl-2-methylpyrimidine phosphate</v>
      </c>
    </row>
    <row r="671" spans="1:4" x14ac:dyDescent="0.25">
      <c r="A671" s="19" t="s">
        <v>43138</v>
      </c>
      <c r="B671" t="str">
        <f t="shared" si="22"/>
        <v>C04570: 1</v>
      </c>
      <c r="C671" s="22" t="s">
        <v>44158</v>
      </c>
      <c r="D671" t="str">
        <f t="shared" si="23"/>
        <v>C04570 :  Reduced electron-transferring flavoprotein</v>
      </c>
    </row>
    <row r="672" spans="1:4" x14ac:dyDescent="0.25">
      <c r="A672" s="19" t="s">
        <v>38047</v>
      </c>
      <c r="B672" t="str">
        <f t="shared" si="22"/>
        <v>C04582: 1</v>
      </c>
      <c r="C672" s="22" t="s">
        <v>44159</v>
      </c>
      <c r="D672" t="str">
        <f t="shared" si="23"/>
        <v>C04582 :  S-Methyl-5-thio-D-ribulose 1-phosphate</v>
      </c>
    </row>
    <row r="673" spans="1:4" x14ac:dyDescent="0.25">
      <c r="A673" s="19" t="s">
        <v>42893</v>
      </c>
      <c r="B673" t="str">
        <f t="shared" si="22"/>
        <v>C04637: 1</v>
      </c>
      <c r="C673" s="22" t="s">
        <v>44160</v>
      </c>
      <c r="D673" t="str">
        <f t="shared" si="23"/>
        <v>C04637 :  1-Phosphatidyl-D-myo-inositol 4,5-bisphosphate</v>
      </c>
    </row>
    <row r="674" spans="1:4" x14ac:dyDescent="0.25">
      <c r="A674" s="19" t="s">
        <v>43329</v>
      </c>
      <c r="B674" t="str">
        <f t="shared" si="22"/>
        <v>C04640: 1</v>
      </c>
      <c r="C674" s="22" t="s">
        <v>44161</v>
      </c>
      <c r="D674" t="str">
        <f t="shared" si="23"/>
        <v>C04640 :  5'-Phosphoribosylformylglycinamidine</v>
      </c>
    </row>
    <row r="675" spans="1:4" x14ac:dyDescent="0.25">
      <c r="A675" s="19" t="s">
        <v>38065</v>
      </c>
      <c r="B675" t="str">
        <f t="shared" si="22"/>
        <v>C04666: 1</v>
      </c>
      <c r="C675" s="22" t="s">
        <v>44162</v>
      </c>
      <c r="D675" t="str">
        <f t="shared" si="23"/>
        <v>C04666 :  D-erythro-Imidazole-glycerol 3-phosphate</v>
      </c>
    </row>
    <row r="676" spans="1:4" x14ac:dyDescent="0.25">
      <c r="A676" s="19" t="s">
        <v>42770</v>
      </c>
      <c r="B676" t="str">
        <f t="shared" si="22"/>
        <v>C04677: 1</v>
      </c>
      <c r="C676" s="22" t="s">
        <v>44163</v>
      </c>
      <c r="D676" t="str">
        <f t="shared" si="23"/>
        <v>C04677 :  5'-Phosphoribosyl-5-amino-4-imidazolecarboxamide</v>
      </c>
    </row>
    <row r="677" spans="1:4" x14ac:dyDescent="0.25">
      <c r="A677" s="19" t="s">
        <v>42762</v>
      </c>
      <c r="B677" t="str">
        <f t="shared" si="22"/>
        <v>C04679: 1</v>
      </c>
      <c r="C677" s="22" t="s">
        <v>44164</v>
      </c>
      <c r="D677" t="str">
        <f t="shared" si="23"/>
        <v>C04679 :  [eIF5A-precursor]-hypusine</v>
      </c>
    </row>
    <row r="678" spans="1:4" x14ac:dyDescent="0.25">
      <c r="A678" s="19" t="s">
        <v>43436</v>
      </c>
      <c r="B678" t="str">
        <f t="shared" si="22"/>
        <v>C04681: 1</v>
      </c>
      <c r="C678" s="22" t="s">
        <v>44165</v>
      </c>
      <c r="D678" t="str">
        <f t="shared" si="23"/>
        <v>C04681 :  Biotin-[acetyl-CoA:carbon-dioxide ligase (ADP-forming)]</v>
      </c>
    </row>
    <row r="679" spans="1:4" x14ac:dyDescent="0.25">
      <c r="A679" s="19" t="s">
        <v>43437</v>
      </c>
      <c r="B679" t="str">
        <f t="shared" si="22"/>
        <v>C04682: 1</v>
      </c>
      <c r="C679" s="22" t="s">
        <v>44166</v>
      </c>
      <c r="D679" t="str">
        <f t="shared" si="23"/>
        <v>C04682 :  Biotin-[methylmalonyl-CoA:pyruvate carboxytransferase]</v>
      </c>
    </row>
    <row r="680" spans="1:4" x14ac:dyDescent="0.25">
      <c r="A680" s="19" t="s">
        <v>38116</v>
      </c>
      <c r="B680" t="str">
        <f t="shared" si="22"/>
        <v>C04691: 1</v>
      </c>
      <c r="C680" s="22" t="s">
        <v>44167</v>
      </c>
      <c r="D680" t="str">
        <f t="shared" si="23"/>
        <v>C04691 :  2-Dehydro-3-deoxy-D-arabino-heptonate 7-phosphate</v>
      </c>
    </row>
    <row r="681" spans="1:4" x14ac:dyDescent="0.25">
      <c r="A681" s="19" t="s">
        <v>43438</v>
      </c>
      <c r="B681" t="str">
        <f t="shared" si="22"/>
        <v>C04727: 1</v>
      </c>
      <c r="C681" s="22" t="s">
        <v>44168</v>
      </c>
      <c r="D681" t="str">
        <f t="shared" si="23"/>
        <v>C04727 :  Biotin-[propionyl-CoA-carboxylase (ATP-hydrolysing)]</v>
      </c>
    </row>
    <row r="682" spans="1:4" x14ac:dyDescent="0.25">
      <c r="A682" s="19" t="s">
        <v>43176</v>
      </c>
      <c r="B682" t="str">
        <f t="shared" si="22"/>
        <v>C04732: 1</v>
      </c>
      <c r="C682" s="22" t="s">
        <v>44169</v>
      </c>
      <c r="D682" t="str">
        <f t="shared" si="23"/>
        <v>C04732 :  5-Amino-6-(1-D-ribitylamino)uracil</v>
      </c>
    </row>
    <row r="683" spans="1:4" x14ac:dyDescent="0.25">
      <c r="A683" s="19" t="s">
        <v>37761</v>
      </c>
      <c r="B683" t="str">
        <f t="shared" si="22"/>
        <v>C04734: 1</v>
      </c>
      <c r="C683" s="22" t="s">
        <v>44170</v>
      </c>
      <c r="D683" t="str">
        <f t="shared" si="23"/>
        <v>C04734 :  5'-Phosphoribosyl-5-formamido-4-imidazolecarboxamide</v>
      </c>
    </row>
    <row r="684" spans="1:4" x14ac:dyDescent="0.25">
      <c r="A684" s="19" t="s">
        <v>43439</v>
      </c>
      <c r="B684" t="str">
        <f t="shared" si="22"/>
        <v>C04735: 1</v>
      </c>
      <c r="C684" s="22" t="s">
        <v>44171</v>
      </c>
      <c r="D684" t="str">
        <f t="shared" si="23"/>
        <v>C04735 :  Apo-[acetyl-CoA:carbon-dioxide ligase (ADP-forming)]</v>
      </c>
    </row>
    <row r="685" spans="1:4" x14ac:dyDescent="0.25">
      <c r="A685" s="19" t="s">
        <v>43440</v>
      </c>
      <c r="B685" t="str">
        <f t="shared" si="22"/>
        <v>C04736: 1</v>
      </c>
      <c r="C685" s="22" t="s">
        <v>44172</v>
      </c>
      <c r="D685" t="str">
        <f t="shared" si="23"/>
        <v>C04736 :  Apo-[methylmalonyl-CoA-carboxyltransferase]</v>
      </c>
    </row>
    <row r="686" spans="1:4" x14ac:dyDescent="0.25">
      <c r="A686" s="19" t="s">
        <v>43330</v>
      </c>
      <c r="B686" t="str">
        <f t="shared" si="22"/>
        <v>C04748: 1</v>
      </c>
      <c r="C686" s="22" t="s">
        <v>44173</v>
      </c>
      <c r="D686" t="str">
        <f t="shared" si="23"/>
        <v>C04748 :  Protein C-terminal S-farnesyl-L-cysteine methyl ester</v>
      </c>
    </row>
    <row r="687" spans="1:4" x14ac:dyDescent="0.25">
      <c r="A687" s="19" t="s">
        <v>37943</v>
      </c>
      <c r="B687" t="str">
        <f t="shared" si="22"/>
        <v>C04751: 1</v>
      </c>
      <c r="C687" s="22" t="s">
        <v>44174</v>
      </c>
      <c r="D687" t="str">
        <f t="shared" si="23"/>
        <v>C04751 :  5'-Phosphoribosyl-4-carboxy-5-aminoimidazole</v>
      </c>
    </row>
    <row r="688" spans="1:4" x14ac:dyDescent="0.25">
      <c r="A688" s="19" t="s">
        <v>43172</v>
      </c>
      <c r="B688" t="str">
        <f t="shared" si="22"/>
        <v>C04752: 1</v>
      </c>
      <c r="C688" s="22" t="s">
        <v>44175</v>
      </c>
      <c r="D688" t="str">
        <f t="shared" si="23"/>
        <v>C04752 :  4-Amino-5-hydroxymethyl-2-methylpyrimidine diphosphate</v>
      </c>
    </row>
    <row r="689" spans="1:4" x14ac:dyDescent="0.25">
      <c r="A689" s="19" t="s">
        <v>43441</v>
      </c>
      <c r="B689" t="str">
        <f t="shared" si="22"/>
        <v>C04763: 1</v>
      </c>
      <c r="C689" s="22" t="s">
        <v>44176</v>
      </c>
      <c r="D689" t="str">
        <f t="shared" si="23"/>
        <v>C04763 :  Apo-[propionyl-CoA-carboxylase (ATP-hydrolysing)]</v>
      </c>
    </row>
    <row r="690" spans="1:4" x14ac:dyDescent="0.25">
      <c r="A690" s="19" t="s">
        <v>43442</v>
      </c>
      <c r="B690" t="str">
        <f t="shared" si="22"/>
        <v>C04801: 1</v>
      </c>
      <c r="C690" s="22" t="s">
        <v>44177</v>
      </c>
      <c r="D690" t="str">
        <f t="shared" si="23"/>
        <v>C04801 :  Biotin-[3-methylcrotonoyl-CoA:carbon-dioxide ligase (ADP-forming)]</v>
      </c>
    </row>
    <row r="691" spans="1:4" x14ac:dyDescent="0.25">
      <c r="A691" s="19" t="s">
        <v>43145</v>
      </c>
      <c r="B691" t="str">
        <f t="shared" si="22"/>
        <v>C04807: 1</v>
      </c>
      <c r="C691" s="22" t="s">
        <v>44178</v>
      </c>
      <c r="D691" t="str">
        <f t="shared" si="23"/>
        <v>C04807 :  6-Hydroxymethyl-7,8-dihydropterin diphosphate</v>
      </c>
    </row>
    <row r="692" spans="1:4" x14ac:dyDescent="0.25">
      <c r="A692" s="19" t="s">
        <v>38148</v>
      </c>
      <c r="B692" t="str">
        <f t="shared" si="22"/>
        <v>C04823: 1</v>
      </c>
      <c r="C692" s="22" t="s">
        <v>44179</v>
      </c>
      <c r="D692" t="str">
        <f t="shared" si="23"/>
        <v>C04823 :  1-(5'-Phosphoribosyl)-5-amino-4-(N-succinocarboxamide)-imidazole</v>
      </c>
    </row>
    <row r="693" spans="1:4" x14ac:dyDescent="0.25">
      <c r="A693" s="19" t="s">
        <v>43443</v>
      </c>
      <c r="B693" t="str">
        <f t="shared" si="22"/>
        <v>C04827: 1</v>
      </c>
      <c r="C693" s="22" t="s">
        <v>44180</v>
      </c>
      <c r="D693" t="str">
        <f t="shared" si="23"/>
        <v>C04827 :  Apo-[3-methylcrotonoyl-CoA:carbon-dioxide ligase (ADP-forming)]</v>
      </c>
    </row>
    <row r="694" spans="1:4" x14ac:dyDescent="0.25">
      <c r="A694" s="19" t="s">
        <v>38305</v>
      </c>
      <c r="B694" t="str">
        <f t="shared" si="22"/>
        <v>C04856: 1</v>
      </c>
      <c r="C694" s="22" t="s">
        <v>44181</v>
      </c>
      <c r="D694" t="str">
        <f t="shared" si="23"/>
        <v>C04856 :  (S)-NADH-hydrate</v>
      </c>
    </row>
    <row r="695" spans="1:4" x14ac:dyDescent="0.25">
      <c r="A695" s="19" t="s">
        <v>38006</v>
      </c>
      <c r="B695" t="str">
        <f t="shared" si="22"/>
        <v>C04874: 1</v>
      </c>
      <c r="C695" s="22" t="s">
        <v>44182</v>
      </c>
      <c r="D695" t="str">
        <f t="shared" si="23"/>
        <v>C04874 :  7,8-Dihydroneopterin</v>
      </c>
    </row>
    <row r="696" spans="1:4" x14ac:dyDescent="0.25">
      <c r="A696" s="19" t="s">
        <v>43088</v>
      </c>
      <c r="B696" t="str">
        <f t="shared" si="22"/>
        <v>C04895: 1</v>
      </c>
      <c r="C696" s="22" t="s">
        <v>44183</v>
      </c>
      <c r="D696" t="str">
        <f t="shared" si="23"/>
        <v>C04895 :  7,8-Dihydroneopterin 3'-triphosphate</v>
      </c>
    </row>
    <row r="697" spans="1:4" x14ac:dyDescent="0.25">
      <c r="A697" s="19" t="s">
        <v>37768</v>
      </c>
      <c r="B697" t="str">
        <f t="shared" si="22"/>
        <v>C04896: 1</v>
      </c>
      <c r="C697" s="22" t="s">
        <v>44188</v>
      </c>
      <c r="D697" t="str">
        <f t="shared" si="23"/>
        <v>C04896 :  5-(5-Phospho-D-ribosylaminoformimino)-1-(5-phosphoribosyl)-imidazole-4-carboxamide</v>
      </c>
    </row>
    <row r="698" spans="1:4" x14ac:dyDescent="0.25">
      <c r="A698" s="19" t="s">
        <v>38308</v>
      </c>
      <c r="B698" t="str">
        <f t="shared" si="22"/>
        <v>C04899: 1</v>
      </c>
      <c r="C698" s="22" t="s">
        <v>44187</v>
      </c>
      <c r="D698" t="str">
        <f t="shared" si="23"/>
        <v>C04899 :  (6S)-6beta-Hydroxy-1,4,5,6-tetrahydronicotinamide-adenine dinucleotide phosphate</v>
      </c>
    </row>
    <row r="699" spans="1:4" x14ac:dyDescent="0.25">
      <c r="A699" s="19" t="s">
        <v>38319</v>
      </c>
      <c r="B699" t="str">
        <f t="shared" si="22"/>
        <v>C04916: 1</v>
      </c>
      <c r="C699" s="22" t="s">
        <v>44189</v>
      </c>
      <c r="D699" t="str">
        <f t="shared" si="23"/>
        <v>C04916 :  N-(5'-Phospho-D-1'-ribulosylformimino)-5-amino-1-(5''-phospho-D-ribosyl)-4-imidazolecarboxamide</v>
      </c>
    </row>
    <row r="700" spans="1:4" x14ac:dyDescent="0.25">
      <c r="A700" s="19" t="s">
        <v>42956</v>
      </c>
      <c r="B700" t="str">
        <f t="shared" si="22"/>
        <v>C05067: 1</v>
      </c>
      <c r="C700" s="22" t="s">
        <v>44190</v>
      </c>
      <c r="D700" t="str">
        <f t="shared" si="23"/>
        <v>C05067 :  (3E)-3-Enoyl-CoA</v>
      </c>
    </row>
    <row r="701" spans="1:4" x14ac:dyDescent="0.25">
      <c r="A701" s="19" t="s">
        <v>42991</v>
      </c>
      <c r="B701" t="str">
        <f t="shared" si="22"/>
        <v>C05108: 1</v>
      </c>
      <c r="C701" s="22" t="s">
        <v>44191</v>
      </c>
      <c r="D701" t="str">
        <f t="shared" si="23"/>
        <v>C05108 :  14-Demethyllanosterol</v>
      </c>
    </row>
    <row r="702" spans="1:4" x14ac:dyDescent="0.25">
      <c r="A702" s="19" t="s">
        <v>42685</v>
      </c>
      <c r="B702" t="str">
        <f t="shared" si="22"/>
        <v>C05198: 1</v>
      </c>
      <c r="C702" s="22" t="s">
        <v>44192</v>
      </c>
      <c r="D702" t="str">
        <f t="shared" si="23"/>
        <v>C05198 :  5'-Deoxyadenosine</v>
      </c>
    </row>
    <row r="703" spans="1:4" x14ac:dyDescent="0.25">
      <c r="A703" s="19" t="s">
        <v>38335</v>
      </c>
      <c r="B703" t="str">
        <f t="shared" si="22"/>
        <v>C05345: 1</v>
      </c>
      <c r="C703" s="22" t="s">
        <v>44193</v>
      </c>
      <c r="D703" t="str">
        <f t="shared" si="23"/>
        <v>C05345 :  beta-D-Fructose 6-phosphate</v>
      </c>
    </row>
    <row r="704" spans="1:4" x14ac:dyDescent="0.25">
      <c r="A704" s="19" t="s">
        <v>43446</v>
      </c>
      <c r="B704" t="str">
        <f t="shared" si="22"/>
        <v>C05359: 1</v>
      </c>
      <c r="C704" s="22" t="s">
        <v>44194</v>
      </c>
      <c r="D704" t="str">
        <f t="shared" si="23"/>
        <v>C05359 :  Electron</v>
      </c>
    </row>
    <row r="705" spans="1:4" x14ac:dyDescent="0.25">
      <c r="A705" s="19" t="s">
        <v>43331</v>
      </c>
      <c r="B705" t="str">
        <f t="shared" si="22"/>
        <v>C05378: 1</v>
      </c>
      <c r="C705" s="22" t="s">
        <v>44195</v>
      </c>
      <c r="D705" t="str">
        <f t="shared" si="23"/>
        <v>C05378 :  beta-D-Fructose 1,6-bisphosphate</v>
      </c>
    </row>
    <row r="706" spans="1:4" x14ac:dyDescent="0.25">
      <c r="A706" s="19" t="s">
        <v>35670</v>
      </c>
      <c r="B706" t="str">
        <f t="shared" si="22"/>
        <v>C05379: 1</v>
      </c>
      <c r="C706" s="22" t="s">
        <v>44196</v>
      </c>
      <c r="D706" t="str">
        <f t="shared" si="23"/>
        <v>C05379 :  Oxalosuccinate</v>
      </c>
    </row>
    <row r="707" spans="1:4" x14ac:dyDescent="0.25">
      <c r="A707" s="19" t="s">
        <v>43108</v>
      </c>
      <c r="B707" t="str">
        <f t="shared" ref="B707:B770" si="24">_xlfn.CONCAT(A707,": 1")</f>
        <v>C05382: 1</v>
      </c>
      <c r="C707" s="22" t="s">
        <v>44197</v>
      </c>
      <c r="D707" t="str">
        <f t="shared" ref="D707:D770" si="25">_xlfn.CONCAT(A707," :  ",C707)</f>
        <v>C05382 :  Sedoheptulose 7-phosphate</v>
      </c>
    </row>
    <row r="708" spans="1:4" x14ac:dyDescent="0.25">
      <c r="A708" s="19" t="s">
        <v>43332</v>
      </c>
      <c r="B708" t="str">
        <f t="shared" si="24"/>
        <v>C05437: 1</v>
      </c>
      <c r="C708" s="22" t="s">
        <v>44198</v>
      </c>
      <c r="D708" t="str">
        <f t="shared" si="25"/>
        <v>C05437 :  Zymosterol</v>
      </c>
    </row>
    <row r="709" spans="1:4" x14ac:dyDescent="0.25">
      <c r="A709" s="19" t="s">
        <v>42735</v>
      </c>
      <c r="B709" t="str">
        <f t="shared" si="24"/>
        <v>C05440: 1</v>
      </c>
      <c r="C709" s="22" t="s">
        <v>44199</v>
      </c>
      <c r="D709" t="str">
        <f t="shared" si="25"/>
        <v>C05440 :  5,7,22,24(28)-Ergostatetraenol</v>
      </c>
    </row>
    <row r="710" spans="1:4" x14ac:dyDescent="0.25">
      <c r="A710" s="19" t="s">
        <v>43333</v>
      </c>
      <c r="B710" t="str">
        <f t="shared" si="24"/>
        <v>C05467: 1</v>
      </c>
      <c r="C710" s="22" t="s">
        <v>44200</v>
      </c>
      <c r="D710" t="str">
        <f t="shared" si="25"/>
        <v>C05467 :  3alpha,7alpha,12alpha-Trihydroxy-5beta-24-oxocholestanoyl-CoA</v>
      </c>
    </row>
    <row r="711" spans="1:4" x14ac:dyDescent="0.25">
      <c r="A711" s="19" t="s">
        <v>38014</v>
      </c>
      <c r="B711" t="str">
        <f t="shared" si="24"/>
        <v>C05519: 1</v>
      </c>
      <c r="C711" s="22" t="s">
        <v>44201</v>
      </c>
      <c r="D711" t="str">
        <f t="shared" si="25"/>
        <v>C05519 :  L-Allothreonine</v>
      </c>
    </row>
    <row r="712" spans="1:4" x14ac:dyDescent="0.25">
      <c r="A712" s="19" t="s">
        <v>42695</v>
      </c>
      <c r="B712" t="str">
        <f t="shared" si="24"/>
        <v>C05544: 1</v>
      </c>
      <c r="C712" s="22" t="s">
        <v>44202</v>
      </c>
      <c r="D712" t="str">
        <f t="shared" si="25"/>
        <v>C05544 :  Protein N6-methyl-L-lysine</v>
      </c>
    </row>
    <row r="713" spans="1:4" x14ac:dyDescent="0.25">
      <c r="A713" s="19" t="s">
        <v>42716</v>
      </c>
      <c r="B713" t="str">
        <f t="shared" si="24"/>
        <v>C05545: 1</v>
      </c>
      <c r="C713" s="22" t="s">
        <v>44203</v>
      </c>
      <c r="D713" t="str">
        <f t="shared" si="25"/>
        <v>C05545 :  Protein N6,N6-dimethyl-L-lysine</v>
      </c>
    </row>
    <row r="714" spans="1:4" x14ac:dyDescent="0.25">
      <c r="A714" s="19" t="s">
        <v>42738</v>
      </c>
      <c r="B714" t="str">
        <f t="shared" si="24"/>
        <v>C05546: 1</v>
      </c>
      <c r="C714" s="22" t="s">
        <v>44204</v>
      </c>
      <c r="D714" t="str">
        <f t="shared" si="25"/>
        <v>C05546 :  Protein N6,N6,N6-trimethyl-L-lysine</v>
      </c>
    </row>
    <row r="715" spans="1:4" x14ac:dyDescent="0.25">
      <c r="A715" s="19" t="s">
        <v>42720</v>
      </c>
      <c r="B715" t="str">
        <f t="shared" si="24"/>
        <v>C05570: 1</v>
      </c>
      <c r="C715" s="22" t="s">
        <v>44205</v>
      </c>
      <c r="D715" t="str">
        <f t="shared" si="25"/>
        <v>C05570 :  Ergothioneine</v>
      </c>
    </row>
    <row r="716" spans="1:4" x14ac:dyDescent="0.25">
      <c r="A716" s="19" t="s">
        <v>38091</v>
      </c>
      <c r="B716" t="str">
        <f t="shared" si="24"/>
        <v>C05662: 1</v>
      </c>
      <c r="C716" s="22" t="s">
        <v>44206</v>
      </c>
      <c r="D716" t="str">
        <f t="shared" si="25"/>
        <v>C05662 :  Homoisocitrate</v>
      </c>
    </row>
    <row r="717" spans="1:4" x14ac:dyDescent="0.25">
      <c r="A717" s="19" t="s">
        <v>43334</v>
      </c>
      <c r="B717" t="str">
        <f t="shared" si="24"/>
        <v>C05665: 1</v>
      </c>
      <c r="C717" s="22" t="s">
        <v>44207</v>
      </c>
      <c r="D717" t="str">
        <f t="shared" si="25"/>
        <v>C05665 :  3-Aminopropanal</v>
      </c>
    </row>
    <row r="718" spans="1:4" x14ac:dyDescent="0.25">
      <c r="A718" s="19" t="s">
        <v>43178</v>
      </c>
      <c r="B718" t="str">
        <f t="shared" si="24"/>
        <v>C05752: 1</v>
      </c>
      <c r="C718" s="22" t="s">
        <v>44208</v>
      </c>
      <c r="D718" t="str">
        <f t="shared" si="25"/>
        <v>C05752 :  Octanoyl-[acyl-carrier protein]</v>
      </c>
    </row>
    <row r="719" spans="1:4" x14ac:dyDescent="0.25">
      <c r="A719" s="19" t="s">
        <v>42859</v>
      </c>
      <c r="B719" t="str">
        <f t="shared" si="24"/>
        <v>C05770: 1</v>
      </c>
      <c r="C719" s="22" t="s">
        <v>44209</v>
      </c>
      <c r="D719" t="str">
        <f t="shared" si="25"/>
        <v>C05770 :  Coproporphyrin III</v>
      </c>
    </row>
    <row r="720" spans="1:4" x14ac:dyDescent="0.25">
      <c r="A720" s="19" t="s">
        <v>42820</v>
      </c>
      <c r="B720" t="str">
        <f t="shared" si="24"/>
        <v>C05778: 1</v>
      </c>
      <c r="C720" s="22" t="s">
        <v>44210</v>
      </c>
      <c r="D720" t="str">
        <f t="shared" si="25"/>
        <v>C05778 :  Sirohydrochlorin</v>
      </c>
    </row>
    <row r="721" spans="1:4" x14ac:dyDescent="0.25">
      <c r="A721" s="19" t="s">
        <v>42967</v>
      </c>
      <c r="B721" t="str">
        <f t="shared" si="24"/>
        <v>C05841: 1</v>
      </c>
      <c r="C721" s="22" t="s">
        <v>44211</v>
      </c>
      <c r="D721" t="str">
        <f t="shared" si="25"/>
        <v>C05841 :  Nicotinate D-ribonucleoside</v>
      </c>
    </row>
    <row r="722" spans="1:4" x14ac:dyDescent="0.25">
      <c r="A722" s="19" t="s">
        <v>43118</v>
      </c>
      <c r="B722" t="str">
        <f t="shared" si="24"/>
        <v>C05847: 1</v>
      </c>
      <c r="C722" s="22" t="s">
        <v>44212</v>
      </c>
      <c r="D722" t="str">
        <f t="shared" si="25"/>
        <v>C05847 :  Polyisopentenyldiphosphate</v>
      </c>
    </row>
    <row r="723" spans="1:4" x14ac:dyDescent="0.25">
      <c r="A723" s="19" t="s">
        <v>43042</v>
      </c>
      <c r="B723" t="str">
        <f t="shared" si="24"/>
        <v>C05848: 1</v>
      </c>
      <c r="C723" s="22" t="s">
        <v>44213</v>
      </c>
      <c r="D723" t="str">
        <f t="shared" si="25"/>
        <v>C05848 :  4-Hydroxy-3-polyprenylbenzoate</v>
      </c>
    </row>
    <row r="724" spans="1:4" x14ac:dyDescent="0.25">
      <c r="A724" s="19" t="s">
        <v>42769</v>
      </c>
      <c r="B724" t="str">
        <f t="shared" si="24"/>
        <v>C05852: 1</v>
      </c>
      <c r="C724" s="22" t="s">
        <v>44214</v>
      </c>
      <c r="D724" t="str">
        <f t="shared" si="25"/>
        <v>C05852 :  2-Hydroxyphenylacetate</v>
      </c>
    </row>
    <row r="725" spans="1:4" x14ac:dyDescent="0.25">
      <c r="A725" s="19" t="s">
        <v>42858</v>
      </c>
      <c r="B725" t="str">
        <f t="shared" si="24"/>
        <v>C05859: 1</v>
      </c>
      <c r="C725" s="22" t="s">
        <v>44215</v>
      </c>
      <c r="D725" t="str">
        <f t="shared" si="25"/>
        <v>C05859 :  Dehydrodolichol diphosphate</v>
      </c>
    </row>
    <row r="726" spans="1:4" x14ac:dyDescent="0.25">
      <c r="A726" s="19" t="s">
        <v>43335</v>
      </c>
      <c r="B726" t="str">
        <f t="shared" si="24"/>
        <v>C05860: 1</v>
      </c>
      <c r="C726" s="22" t="s">
        <v>44216</v>
      </c>
      <c r="D726" t="str">
        <f t="shared" si="25"/>
        <v>C05860 :  beta-1,4-D-Mannosylchitobiosyldiphosphodolichol</v>
      </c>
    </row>
    <row r="727" spans="1:4" x14ac:dyDescent="0.25">
      <c r="A727" s="19" t="s">
        <v>43336</v>
      </c>
      <c r="B727" t="str">
        <f t="shared" si="24"/>
        <v>C05861: 1</v>
      </c>
      <c r="C727" s="22" t="s">
        <v>44217</v>
      </c>
      <c r="D727" t="str">
        <f t="shared" si="25"/>
        <v>C05861 :  alpha-D-Mannosyl-beta-D-mannosyl-diacetylchitobiosyldiphosphodolichol</v>
      </c>
    </row>
    <row r="728" spans="1:4" x14ac:dyDescent="0.25">
      <c r="A728" s="19" t="s">
        <v>42873</v>
      </c>
      <c r="B728" t="str">
        <f t="shared" si="24"/>
        <v>C05980: 1</v>
      </c>
      <c r="C728" s="22" t="s">
        <v>44218</v>
      </c>
      <c r="D728" t="str">
        <f t="shared" si="25"/>
        <v>C05980 :  Cardiolipin</v>
      </c>
    </row>
    <row r="729" spans="1:4" x14ac:dyDescent="0.25">
      <c r="A729" s="19" t="s">
        <v>42831</v>
      </c>
      <c r="B729" t="str">
        <f t="shared" si="24"/>
        <v>C06010: 1</v>
      </c>
      <c r="C729" s="22" t="s">
        <v>44219</v>
      </c>
      <c r="D729" t="str">
        <f t="shared" si="25"/>
        <v>C06010 :  (S)-2-Acetolactate</v>
      </c>
    </row>
    <row r="730" spans="1:4" x14ac:dyDescent="0.25">
      <c r="A730" s="19" t="s">
        <v>43063</v>
      </c>
      <c r="B730" t="str">
        <f t="shared" si="24"/>
        <v>C06054: 1</v>
      </c>
      <c r="C730" s="22" t="s">
        <v>44220</v>
      </c>
      <c r="D730" t="str">
        <f t="shared" si="25"/>
        <v>C06054 :  2-Oxo-3-hydroxy-4-phosphobutanoate</v>
      </c>
    </row>
    <row r="731" spans="1:4" x14ac:dyDescent="0.25">
      <c r="A731" s="19" t="s">
        <v>43071</v>
      </c>
      <c r="B731" t="str">
        <f t="shared" si="24"/>
        <v>C06055: 1</v>
      </c>
      <c r="C731" s="22" t="s">
        <v>44221</v>
      </c>
      <c r="D731" t="str">
        <f t="shared" si="25"/>
        <v>C06055 :  4-Phosphooxy-L-threonine</v>
      </c>
    </row>
    <row r="732" spans="1:4" x14ac:dyDescent="0.25">
      <c r="A732" s="19" t="s">
        <v>42841</v>
      </c>
      <c r="B732" t="str">
        <f t="shared" si="24"/>
        <v>C06081: 1</v>
      </c>
      <c r="C732" s="22" t="s">
        <v>44222</v>
      </c>
      <c r="D732" t="str">
        <f t="shared" si="25"/>
        <v>C06081 :  ditrans,polycis-Polyprenol</v>
      </c>
    </row>
    <row r="733" spans="1:4" x14ac:dyDescent="0.25">
      <c r="A733" s="19" t="s">
        <v>42705</v>
      </c>
      <c r="B733" t="str">
        <f t="shared" si="24"/>
        <v>C06112: 1</v>
      </c>
      <c r="C733" s="22" t="s">
        <v>44223</v>
      </c>
      <c r="D733" t="str">
        <f t="shared" si="25"/>
        <v>C06112 :  Glu-tRNA(Gln)</v>
      </c>
    </row>
    <row r="734" spans="1:4" x14ac:dyDescent="0.25">
      <c r="A734" s="19" t="s">
        <v>42704</v>
      </c>
      <c r="B734" t="str">
        <f t="shared" si="24"/>
        <v>C06113: 1</v>
      </c>
      <c r="C734" s="22" t="s">
        <v>44224</v>
      </c>
      <c r="D734" t="str">
        <f t="shared" si="25"/>
        <v>C06113 :  Asp-tRNA(Asn)</v>
      </c>
    </row>
    <row r="735" spans="1:4" x14ac:dyDescent="0.25">
      <c r="A735" s="19" t="s">
        <v>43045</v>
      </c>
      <c r="B735" t="str">
        <f t="shared" si="24"/>
        <v>C06196: 1</v>
      </c>
      <c r="C735" s="22" t="s">
        <v>44225</v>
      </c>
      <c r="D735" t="str">
        <f t="shared" si="25"/>
        <v>C06196 :  2'-Deoxyinosine 5'-phosphate</v>
      </c>
    </row>
    <row r="736" spans="1:4" x14ac:dyDescent="0.25">
      <c r="A736" s="19" t="s">
        <v>42943</v>
      </c>
      <c r="B736" t="str">
        <f t="shared" si="24"/>
        <v>C06197: 1</v>
      </c>
      <c r="C736" s="22" t="s">
        <v>44226</v>
      </c>
      <c r="D736" t="str">
        <f t="shared" si="25"/>
        <v>C06197 :  Adenosine 5'-triphosphate 5'-adenosine</v>
      </c>
    </row>
    <row r="737" spans="1:4" x14ac:dyDescent="0.25">
      <c r="A737" s="19" t="s">
        <v>43337</v>
      </c>
      <c r="B737" t="str">
        <f t="shared" si="24"/>
        <v>C06250: 1</v>
      </c>
      <c r="C737" s="22" t="s">
        <v>44227</v>
      </c>
      <c r="D737" t="str">
        <f t="shared" si="25"/>
        <v>C06250 :  Biotin-carboxyl-carrier protein</v>
      </c>
    </row>
    <row r="738" spans="1:4" x14ac:dyDescent="0.25">
      <c r="A738" s="19" t="s">
        <v>43142</v>
      </c>
      <c r="B738" t="str">
        <f t="shared" si="24"/>
        <v>C06254: 1</v>
      </c>
      <c r="C738" s="22" t="s">
        <v>44228</v>
      </c>
      <c r="D738" t="str">
        <f t="shared" si="25"/>
        <v>C06254 :  Lysophospholipid</v>
      </c>
    </row>
    <row r="739" spans="1:4" x14ac:dyDescent="0.25">
      <c r="A739" s="19" t="s">
        <v>43073</v>
      </c>
      <c r="B739" t="str">
        <f t="shared" si="24"/>
        <v>C06316: 1</v>
      </c>
      <c r="C739" s="22" t="s">
        <v>44229</v>
      </c>
      <c r="D739" t="str">
        <f t="shared" si="25"/>
        <v>C06316 :  Dehydro-D-arabinono-1,4-lactone</v>
      </c>
    </row>
    <row r="740" spans="1:4" x14ac:dyDescent="0.25">
      <c r="A740" s="19" t="s">
        <v>42955</v>
      </c>
      <c r="B740" t="str">
        <f t="shared" si="24"/>
        <v>C06412: 1</v>
      </c>
      <c r="C740" s="22" t="s">
        <v>44230</v>
      </c>
      <c r="D740" t="str">
        <f t="shared" si="25"/>
        <v>C06412 :  Palmitoyl-protein</v>
      </c>
    </row>
    <row r="741" spans="1:4" x14ac:dyDescent="0.25">
      <c r="A741" s="19" t="s">
        <v>42786</v>
      </c>
      <c r="B741" t="str">
        <f t="shared" si="24"/>
        <v>C07086: 1</v>
      </c>
      <c r="C741" s="22" t="s">
        <v>44231</v>
      </c>
      <c r="D741" t="str">
        <f t="shared" si="25"/>
        <v>C07086 :  Phenylacetate</v>
      </c>
    </row>
    <row r="742" spans="1:4" x14ac:dyDescent="0.25">
      <c r="A742" s="19" t="s">
        <v>43127</v>
      </c>
      <c r="B742" t="str">
        <f t="shared" si="24"/>
        <v>C07281: 1</v>
      </c>
      <c r="C742" s="22" t="s">
        <v>44232</v>
      </c>
      <c r="D742" t="str">
        <f t="shared" si="25"/>
        <v>C07281 :  [eIF5A-precursor]-lysine</v>
      </c>
    </row>
    <row r="743" spans="1:4" x14ac:dyDescent="0.25">
      <c r="A743" s="19" t="s">
        <v>42784</v>
      </c>
      <c r="B743" t="str">
        <f t="shared" si="24"/>
        <v>C07282: 1</v>
      </c>
      <c r="C743" s="22" t="s">
        <v>44233</v>
      </c>
      <c r="D743" t="str">
        <f t="shared" si="25"/>
        <v>C07282 :  [eIF5A-precursor]-deoxyhypusine</v>
      </c>
    </row>
    <row r="744" spans="1:4" x14ac:dyDescent="0.25">
      <c r="A744" s="19" t="s">
        <v>43175</v>
      </c>
      <c r="B744" t="str">
        <f t="shared" si="24"/>
        <v>C07292: 1</v>
      </c>
      <c r="C744" s="22" t="s">
        <v>44234</v>
      </c>
      <c r="D744" t="str">
        <f t="shared" si="25"/>
        <v>C07292 :  Glutaredoxin</v>
      </c>
    </row>
    <row r="745" spans="1:4" x14ac:dyDescent="0.25">
      <c r="A745" s="19" t="s">
        <v>42853</v>
      </c>
      <c r="B745" t="str">
        <f t="shared" si="24"/>
        <v>C07293: 1</v>
      </c>
      <c r="C745" s="22" t="s">
        <v>44235</v>
      </c>
      <c r="D745" t="str">
        <f t="shared" si="25"/>
        <v>C07293 :  Glutaredoxin disulfide</v>
      </c>
    </row>
    <row r="746" spans="1:4" x14ac:dyDescent="0.25">
      <c r="A746" s="19" t="s">
        <v>42851</v>
      </c>
      <c r="B746" t="str">
        <f t="shared" si="24"/>
        <v>C08276: 1</v>
      </c>
      <c r="C746" s="22" t="s">
        <v>44236</v>
      </c>
      <c r="D746" t="str">
        <f t="shared" si="25"/>
        <v>C08276 :  3-(Methylthio)propanoate</v>
      </c>
    </row>
    <row r="747" spans="1:4" x14ac:dyDescent="0.25">
      <c r="A747" s="19" t="s">
        <v>43338</v>
      </c>
      <c r="B747" t="str">
        <f t="shared" si="24"/>
        <v>C11174: 1</v>
      </c>
      <c r="C747" s="22" t="s">
        <v>44237</v>
      </c>
      <c r="D747" t="str">
        <f t="shared" si="25"/>
        <v>C11174 :  1-Diphosinositol pentakisphosphate</v>
      </c>
    </row>
    <row r="748" spans="1:4" x14ac:dyDescent="0.25">
      <c r="A748" s="19" t="s">
        <v>38030</v>
      </c>
      <c r="B748" t="str">
        <f t="shared" si="24"/>
        <v>C11355: 1</v>
      </c>
      <c r="C748" s="22" t="s">
        <v>44238</v>
      </c>
      <c r="D748" t="str">
        <f t="shared" si="25"/>
        <v>C11355 :  4-Amino-4-deoxychorismate</v>
      </c>
    </row>
    <row r="749" spans="1:4" x14ac:dyDescent="0.25">
      <c r="A749" s="19" t="s">
        <v>42839</v>
      </c>
      <c r="B749" t="str">
        <f t="shared" si="24"/>
        <v>C11455: 1</v>
      </c>
      <c r="C749" s="22" t="s">
        <v>44239</v>
      </c>
      <c r="D749" t="str">
        <f t="shared" si="25"/>
        <v>C11455 :  4,4-Dimethyl-5alpha-cholesta-8,14,24-trien-3beta-ol</v>
      </c>
    </row>
    <row r="750" spans="1:4" x14ac:dyDescent="0.25">
      <c r="A750" s="19" t="s">
        <v>43339</v>
      </c>
      <c r="B750" t="str">
        <f t="shared" si="24"/>
        <v>C11526: 1</v>
      </c>
      <c r="C750" s="22" t="s">
        <v>44240</v>
      </c>
      <c r="D750" t="str">
        <f t="shared" si="25"/>
        <v>C11526 :  5-Diphosphoinositol pentakisphosphate</v>
      </c>
    </row>
    <row r="751" spans="1:4" x14ac:dyDescent="0.25">
      <c r="A751" s="19" t="s">
        <v>43340</v>
      </c>
      <c r="B751" t="str">
        <f t="shared" si="24"/>
        <v>C11555: 1</v>
      </c>
      <c r="C751" s="22" t="s">
        <v>44241</v>
      </c>
      <c r="D751" t="str">
        <f t="shared" si="25"/>
        <v>C11555 :  Inositol 1,4,5,6-tetrakisphosphate</v>
      </c>
    </row>
    <row r="752" spans="1:4" x14ac:dyDescent="0.25">
      <c r="A752" s="19" t="s">
        <v>42904</v>
      </c>
      <c r="B752" t="str">
        <f t="shared" si="24"/>
        <v>C11556: 1</v>
      </c>
      <c r="C752" s="22" t="s">
        <v>44242</v>
      </c>
      <c r="D752" t="str">
        <f t="shared" si="25"/>
        <v>C11556 :  1-Phosphatidyl-1D-myo-inositol 3,5-bisphosphate</v>
      </c>
    </row>
    <row r="753" spans="1:4" x14ac:dyDescent="0.25">
      <c r="A753" s="19" t="s">
        <v>43018</v>
      </c>
      <c r="B753" t="str">
        <f t="shared" si="24"/>
        <v>C11557: 1</v>
      </c>
      <c r="C753" s="22" t="s">
        <v>44243</v>
      </c>
      <c r="D753" t="str">
        <f t="shared" si="25"/>
        <v>C11557 :  1-Phosphatidyl-1D-myo-inositol 5-phosphate</v>
      </c>
    </row>
    <row r="754" spans="1:4" x14ac:dyDescent="0.25">
      <c r="A754" s="19" t="s">
        <v>43341</v>
      </c>
      <c r="B754" t="str">
        <f t="shared" si="24"/>
        <v>C11572: 1</v>
      </c>
      <c r="C754" s="22" t="s">
        <v>44244</v>
      </c>
      <c r="D754" t="str">
        <f t="shared" si="25"/>
        <v>C11572 :  Glycoprotein with the oligosaccharide chain attached by N-glycosyl linkage to protein L-asparagine</v>
      </c>
    </row>
    <row r="755" spans="1:4" x14ac:dyDescent="0.25">
      <c r="A755" s="19" t="s">
        <v>42923</v>
      </c>
      <c r="B755" t="str">
        <f t="shared" si="24"/>
        <v>C11821: 1</v>
      </c>
      <c r="C755" s="22" t="s">
        <v>44245</v>
      </c>
      <c r="D755" t="str">
        <f t="shared" si="25"/>
        <v>C11821 :  5-Hydroxyisourate</v>
      </c>
    </row>
    <row r="756" spans="1:4" x14ac:dyDescent="0.25">
      <c r="A756" s="19" t="s">
        <v>42696</v>
      </c>
      <c r="B756" t="str">
        <f t="shared" si="24"/>
        <v>C12126: 1</v>
      </c>
      <c r="C756" s="22" t="s">
        <v>44246</v>
      </c>
      <c r="D756" t="str">
        <f t="shared" si="25"/>
        <v>C12126 :  Dihydroceramide</v>
      </c>
    </row>
    <row r="757" spans="1:4" x14ac:dyDescent="0.25">
      <c r="A757" s="19" t="s">
        <v>42748</v>
      </c>
      <c r="B757" t="str">
        <f t="shared" si="24"/>
        <v>C12145: 1</v>
      </c>
      <c r="C757" s="22" t="s">
        <v>44247</v>
      </c>
      <c r="D757" t="str">
        <f t="shared" si="25"/>
        <v>C12145 :  Phytoceramide</v>
      </c>
    </row>
    <row r="758" spans="1:4" x14ac:dyDescent="0.25">
      <c r="A758" s="19" t="s">
        <v>37740</v>
      </c>
      <c r="B758" t="str">
        <f t="shared" si="24"/>
        <v>C12248: 1</v>
      </c>
      <c r="C758" s="22" t="s">
        <v>44248</v>
      </c>
      <c r="D758" t="str">
        <f t="shared" si="25"/>
        <v>C12248 :  5-Hydroxy-2-oxo-4-ureido-2,5-dihydro-1H-imidazole-5-carboxylate</v>
      </c>
    </row>
    <row r="759" spans="1:4" x14ac:dyDescent="0.25">
      <c r="A759" s="19" t="s">
        <v>42970</v>
      </c>
      <c r="B759" t="str">
        <f t="shared" si="24"/>
        <v>C14180: 1</v>
      </c>
      <c r="C759" s="22" t="s">
        <v>44249</v>
      </c>
      <c r="D759" t="str">
        <f t="shared" si="25"/>
        <v>C14180 :  S-(Hydroxymethyl)glutathione</v>
      </c>
    </row>
    <row r="760" spans="1:4" x14ac:dyDescent="0.25">
      <c r="A760" s="19" t="s">
        <v>42844</v>
      </c>
      <c r="B760" t="str">
        <f t="shared" si="24"/>
        <v>C14818: 1</v>
      </c>
      <c r="C760" s="22" t="s">
        <v>44250</v>
      </c>
      <c r="D760" t="str">
        <f t="shared" si="25"/>
        <v>C14818 :  Iron(2+)</v>
      </c>
    </row>
    <row r="761" spans="1:4" x14ac:dyDescent="0.25">
      <c r="A761" s="19" t="s">
        <v>42683</v>
      </c>
      <c r="B761" t="str">
        <f t="shared" si="24"/>
        <v>C14819: 1</v>
      </c>
      <c r="C761" s="22" t="s">
        <v>44251</v>
      </c>
      <c r="D761" t="str">
        <f t="shared" si="25"/>
        <v>C14819 :  Iron(3+)</v>
      </c>
    </row>
    <row r="762" spans="1:4" x14ac:dyDescent="0.25">
      <c r="A762" s="19" t="s">
        <v>43342</v>
      </c>
      <c r="B762" t="str">
        <f t="shared" si="24"/>
        <v>C15498: 1</v>
      </c>
      <c r="C762" s="22" t="s">
        <v>44252</v>
      </c>
      <c r="D762" t="str">
        <f t="shared" si="25"/>
        <v>C15498 :  Hydroperoxide</v>
      </c>
    </row>
    <row r="763" spans="1:4" x14ac:dyDescent="0.25">
      <c r="A763" s="19" t="s">
        <v>38111</v>
      </c>
      <c r="B763" t="str">
        <f t="shared" si="24"/>
        <v>C15522: 1</v>
      </c>
      <c r="C763" s="22" t="s">
        <v>44253</v>
      </c>
      <c r="D763" t="str">
        <f t="shared" si="25"/>
        <v>C15522 :  4a-Hydroxytetrahydrobiopterin</v>
      </c>
    </row>
    <row r="764" spans="1:4" x14ac:dyDescent="0.25">
      <c r="A764" s="19" t="s">
        <v>43343</v>
      </c>
      <c r="B764" t="str">
        <f t="shared" si="24"/>
        <v>C15527: 1</v>
      </c>
      <c r="C764" s="22" t="s">
        <v>44254</v>
      </c>
      <c r="D764" t="str">
        <f t="shared" si="25"/>
        <v>C15527 :  Precorrin 1</v>
      </c>
    </row>
    <row r="765" spans="1:4" x14ac:dyDescent="0.25">
      <c r="A765" s="19" t="s">
        <v>43089</v>
      </c>
      <c r="B765" t="str">
        <f t="shared" si="24"/>
        <v>C15556: 1</v>
      </c>
      <c r="C765" s="22" t="s">
        <v>44255</v>
      </c>
      <c r="D765" t="str">
        <f t="shared" si="25"/>
        <v>C15556 :  1-Deoxy-L-glycero-tetrulose 4-phosphate</v>
      </c>
    </row>
    <row r="766" spans="1:4" x14ac:dyDescent="0.25">
      <c r="A766" s="19" t="s">
        <v>42998</v>
      </c>
      <c r="B766" t="str">
        <f t="shared" si="24"/>
        <v>C15565: 1</v>
      </c>
      <c r="C766" s="22" t="s">
        <v>44256</v>
      </c>
      <c r="D766" t="str">
        <f t="shared" si="25"/>
        <v>C15565 :  (2S)-2-Hydroxycarboxylate</v>
      </c>
    </row>
    <row r="767" spans="1:4" x14ac:dyDescent="0.25">
      <c r="A767" s="19" t="s">
        <v>43344</v>
      </c>
      <c r="B767" t="str">
        <f t="shared" si="24"/>
        <v>C15571: 1</v>
      </c>
      <c r="C767" s="22" t="s">
        <v>44257</v>
      </c>
      <c r="D767" t="str">
        <f t="shared" si="25"/>
        <v>C15571 :  Catechol</v>
      </c>
    </row>
    <row r="768" spans="1:4" x14ac:dyDescent="0.25">
      <c r="A768" s="19" t="s">
        <v>43345</v>
      </c>
      <c r="B768" t="str">
        <f t="shared" si="24"/>
        <v>C15572: 1</v>
      </c>
      <c r="C768" s="22" t="s">
        <v>44258</v>
      </c>
      <c r="D768" t="str">
        <f t="shared" si="25"/>
        <v>C15572 :  Guaiacol</v>
      </c>
    </row>
    <row r="769" spans="1:4" x14ac:dyDescent="0.25">
      <c r="A769" s="19" t="s">
        <v>42889</v>
      </c>
      <c r="B769" t="str">
        <f t="shared" si="24"/>
        <v>C15585: 1</v>
      </c>
      <c r="C769" s="22" t="s">
        <v>44259</v>
      </c>
      <c r="D769" t="str">
        <f t="shared" si="25"/>
        <v>C15585 :  myo-Inositol phosphate</v>
      </c>
    </row>
    <row r="770" spans="1:4" x14ac:dyDescent="0.25">
      <c r="A770" s="19" t="s">
        <v>43005</v>
      </c>
      <c r="B770" t="str">
        <f t="shared" si="24"/>
        <v>C15586: 1</v>
      </c>
      <c r="C770" s="22" t="s">
        <v>44260</v>
      </c>
      <c r="D770" t="str">
        <f t="shared" si="25"/>
        <v>C15586 :  N-D-Ribosylpurine</v>
      </c>
    </row>
    <row r="771" spans="1:4" x14ac:dyDescent="0.25">
      <c r="A771" s="19" t="s">
        <v>43147</v>
      </c>
      <c r="B771" t="str">
        <f t="shared" ref="B771:B834" si="26">_xlfn.CONCAT(A771,": 1")</f>
        <v>C15587: 1</v>
      </c>
      <c r="C771" s="22" t="s">
        <v>44261</v>
      </c>
      <c r="D771" t="str">
        <f t="shared" ref="D771:D834" si="27">_xlfn.CONCAT(A771," :  ",C771)</f>
        <v>C15587 :  Purine</v>
      </c>
    </row>
    <row r="772" spans="1:4" x14ac:dyDescent="0.25">
      <c r="A772" s="19" t="s">
        <v>37695</v>
      </c>
      <c r="B772" t="str">
        <f t="shared" si="26"/>
        <v>C15588: 1</v>
      </c>
      <c r="C772" s="22" t="s">
        <v>44262</v>
      </c>
      <c r="D772" t="str">
        <f t="shared" si="27"/>
        <v>C15588 :  Glycol</v>
      </c>
    </row>
    <row r="773" spans="1:4" x14ac:dyDescent="0.25">
      <c r="A773" s="19" t="s">
        <v>42744</v>
      </c>
      <c r="B773" t="str">
        <f t="shared" si="26"/>
        <v>C15602: 1</v>
      </c>
      <c r="C773" s="22" t="s">
        <v>44263</v>
      </c>
      <c r="D773" t="str">
        <f t="shared" si="27"/>
        <v>C15602 :  Quinone</v>
      </c>
    </row>
    <row r="774" spans="1:4" x14ac:dyDescent="0.25">
      <c r="A774" s="19" t="s">
        <v>42866</v>
      </c>
      <c r="B774" t="str">
        <f t="shared" si="26"/>
        <v>C15603: 1</v>
      </c>
      <c r="C774" s="22" t="s">
        <v>44264</v>
      </c>
      <c r="D774" t="str">
        <f t="shared" si="27"/>
        <v>C15603 :  p-Hydroquinone</v>
      </c>
    </row>
    <row r="775" spans="1:4" x14ac:dyDescent="0.25">
      <c r="A775" s="19" t="s">
        <v>35733</v>
      </c>
      <c r="B775" t="str">
        <f t="shared" si="26"/>
        <v>C15605: 1</v>
      </c>
      <c r="C775" s="22" t="s">
        <v>44265</v>
      </c>
      <c r="D775" t="str">
        <f t="shared" si="27"/>
        <v>C15605 :  N-Formyl-D-kynurenine</v>
      </c>
    </row>
    <row r="776" spans="1:4" x14ac:dyDescent="0.25">
      <c r="A776" s="19" t="s">
        <v>43001</v>
      </c>
      <c r="B776" t="str">
        <f t="shared" si="26"/>
        <v>C15606: 1</v>
      </c>
      <c r="C776" s="22" t="s">
        <v>44266</v>
      </c>
      <c r="D776" t="str">
        <f t="shared" si="27"/>
        <v>C15606 :  1,2-Dihydroxy-5-(methylthio)pent-1-en-3-one</v>
      </c>
    </row>
    <row r="777" spans="1:4" x14ac:dyDescent="0.25">
      <c r="A777" s="19" t="s">
        <v>37573</v>
      </c>
      <c r="B777" t="str">
        <f t="shared" si="26"/>
        <v>C15650: 1</v>
      </c>
      <c r="C777" s="22" t="s">
        <v>44267</v>
      </c>
      <c r="D777" t="str">
        <f t="shared" si="27"/>
        <v>C15650 :  5-(Methylthio)-2,3-dioxopentyl phosphate</v>
      </c>
    </row>
    <row r="778" spans="1:4" x14ac:dyDescent="0.25">
      <c r="A778" s="19" t="s">
        <v>37574</v>
      </c>
      <c r="B778" t="str">
        <f t="shared" si="26"/>
        <v>C15651: 1</v>
      </c>
      <c r="C778" s="22" t="s">
        <v>44268</v>
      </c>
      <c r="D778" t="str">
        <f t="shared" si="27"/>
        <v>C15651 :  2-Hydroxy-5-(methylthio)-3-oxopent-1-enyl phosphate</v>
      </c>
    </row>
    <row r="779" spans="1:4" x14ac:dyDescent="0.25">
      <c r="A779" s="19" t="s">
        <v>43134</v>
      </c>
      <c r="B779" t="str">
        <f t="shared" si="26"/>
        <v>C15653: 1</v>
      </c>
      <c r="C779" s="22" t="s">
        <v>44269</v>
      </c>
      <c r="D779" t="str">
        <f t="shared" si="27"/>
        <v>C15653 :  Peptide-L-methionine (R)-S-oxide</v>
      </c>
    </row>
    <row r="780" spans="1:4" x14ac:dyDescent="0.25">
      <c r="A780" s="19" t="s">
        <v>43141</v>
      </c>
      <c r="B780" t="str">
        <f t="shared" si="26"/>
        <v>C15658: 1</v>
      </c>
      <c r="C780" s="22" t="s">
        <v>44270</v>
      </c>
      <c r="D780" t="str">
        <f t="shared" si="27"/>
        <v>C15658 :  6-(alpha-D-Glucosaminyl)-1D-myo-inositol</v>
      </c>
    </row>
    <row r="781" spans="1:4" x14ac:dyDescent="0.25">
      <c r="A781" s="19" t="s">
        <v>42861</v>
      </c>
      <c r="B781" t="str">
        <f t="shared" si="26"/>
        <v>C15670: 1</v>
      </c>
      <c r="C781" s="22" t="s">
        <v>44271</v>
      </c>
      <c r="D781" t="str">
        <f t="shared" si="27"/>
        <v>C15670 :  Heme A</v>
      </c>
    </row>
    <row r="782" spans="1:4" x14ac:dyDescent="0.25">
      <c r="A782" s="19" t="s">
        <v>42739</v>
      </c>
      <c r="B782" t="str">
        <f t="shared" si="26"/>
        <v>C15672: 1</v>
      </c>
      <c r="C782" s="22" t="s">
        <v>44272</v>
      </c>
      <c r="D782" t="str">
        <f t="shared" si="27"/>
        <v>C15672 :  Heme O</v>
      </c>
    </row>
    <row r="783" spans="1:4" x14ac:dyDescent="0.25">
      <c r="A783" s="19" t="s">
        <v>42711</v>
      </c>
      <c r="B783" t="str">
        <f t="shared" si="26"/>
        <v>C15780: 1</v>
      </c>
      <c r="C783" s="22" t="s">
        <v>44273</v>
      </c>
      <c r="D783" t="str">
        <f t="shared" si="27"/>
        <v>C15780 :  5-Dehydroepisterol</v>
      </c>
    </row>
    <row r="784" spans="1:4" x14ac:dyDescent="0.25">
      <c r="A784" s="19" t="s">
        <v>43103</v>
      </c>
      <c r="B784" t="str">
        <f t="shared" si="26"/>
        <v>C15811: 1</v>
      </c>
      <c r="C784" s="22" t="s">
        <v>44274</v>
      </c>
      <c r="D784" t="str">
        <f t="shared" si="27"/>
        <v>C15811 :  [Enzyme]-cysteine</v>
      </c>
    </row>
    <row r="785" spans="1:4" x14ac:dyDescent="0.25">
      <c r="A785" s="19" t="s">
        <v>43081</v>
      </c>
      <c r="B785" t="str">
        <f t="shared" si="26"/>
        <v>C15812: 1</v>
      </c>
      <c r="C785" s="22" t="s">
        <v>44275</v>
      </c>
      <c r="D785" t="str">
        <f t="shared" si="27"/>
        <v>C15812 :  [Enzyme]-S-sulfanylcysteine</v>
      </c>
    </row>
    <row r="786" spans="1:4" x14ac:dyDescent="0.25">
      <c r="A786" s="19" t="s">
        <v>42823</v>
      </c>
      <c r="B786" t="str">
        <f t="shared" si="26"/>
        <v>C15853: 1</v>
      </c>
      <c r="C786" s="22" t="s">
        <v>44276</v>
      </c>
      <c r="D786" t="str">
        <f t="shared" si="27"/>
        <v>C15853 :  Dehydrospermidine</v>
      </c>
    </row>
    <row r="787" spans="1:4" x14ac:dyDescent="0.25">
      <c r="A787" s="19" t="s">
        <v>42807</v>
      </c>
      <c r="B787" t="str">
        <f t="shared" si="26"/>
        <v>C15854: 1</v>
      </c>
      <c r="C787" s="22" t="s">
        <v>44277</v>
      </c>
      <c r="D787" t="str">
        <f t="shared" si="27"/>
        <v>C15854 :  N-(4-Aminobutylidene)-[eIF5A-precursor]-lysine</v>
      </c>
    </row>
    <row r="788" spans="1:4" x14ac:dyDescent="0.25">
      <c r="A788" s="19" t="s">
        <v>42753</v>
      </c>
      <c r="B788" t="str">
        <f t="shared" si="26"/>
        <v>C15972: 1</v>
      </c>
      <c r="C788" s="22" t="s">
        <v>44278</v>
      </c>
      <c r="D788" t="str">
        <f t="shared" si="27"/>
        <v>C15972 :  [E2 protein]-N6-lipoyl-L-lysine</v>
      </c>
    </row>
    <row r="789" spans="1:4" x14ac:dyDescent="0.25">
      <c r="A789" s="19" t="s">
        <v>43346</v>
      </c>
      <c r="B789" t="str">
        <f t="shared" si="26"/>
        <v>C15973: 1</v>
      </c>
      <c r="C789" s="22" t="s">
        <v>44279</v>
      </c>
      <c r="D789" t="str">
        <f t="shared" si="27"/>
        <v>C15973 :  [E2 protein]-N6-[(R)-dihydrolipoyl]-L-lysine</v>
      </c>
    </row>
    <row r="790" spans="1:4" x14ac:dyDescent="0.25">
      <c r="A790" s="19" t="s">
        <v>43032</v>
      </c>
      <c r="B790" t="str">
        <f t="shared" si="26"/>
        <v>C15977: 1</v>
      </c>
      <c r="C790" s="22" t="s">
        <v>44280</v>
      </c>
      <c r="D790" t="str">
        <f t="shared" si="27"/>
        <v>C15977 :  Enzyme N6-(S-[2-methylpropanoyl]dihydrolipoyl)lysine</v>
      </c>
    </row>
    <row r="791" spans="1:4" x14ac:dyDescent="0.25">
      <c r="A791" s="19" t="s">
        <v>43016</v>
      </c>
      <c r="B791" t="str">
        <f t="shared" si="26"/>
        <v>C15988: 1</v>
      </c>
      <c r="C791" s="22" t="s">
        <v>44281</v>
      </c>
      <c r="D791" t="str">
        <f t="shared" si="27"/>
        <v>C15988 :  (9S,10S)-9,10-Dihydroxyoctadecanoate</v>
      </c>
    </row>
    <row r="792" spans="1:4" x14ac:dyDescent="0.25">
      <c r="A792" s="19" t="s">
        <v>42902</v>
      </c>
      <c r="B792" t="str">
        <f t="shared" si="26"/>
        <v>C15989: 1</v>
      </c>
      <c r="C792" s="22" t="s">
        <v>44282</v>
      </c>
      <c r="D792" t="str">
        <f t="shared" si="27"/>
        <v>C15989 :  (9S,10S)-10-Hydroxy-9-(phosphonooxy)octadecanoate</v>
      </c>
    </row>
    <row r="793" spans="1:4" x14ac:dyDescent="0.25">
      <c r="A793" s="19" t="s">
        <v>43135</v>
      </c>
      <c r="B793" t="str">
        <f t="shared" si="26"/>
        <v>C15998: 1</v>
      </c>
      <c r="C793" s="22" t="s">
        <v>44283</v>
      </c>
      <c r="D793" t="str">
        <f t="shared" si="27"/>
        <v>C15998 :  L-Methionine (R)-S-oxide</v>
      </c>
    </row>
    <row r="794" spans="1:4" x14ac:dyDescent="0.25">
      <c r="A794" s="19" t="s">
        <v>43133</v>
      </c>
      <c r="B794" t="str">
        <f t="shared" si="26"/>
        <v>C15999: 1</v>
      </c>
      <c r="C794" s="22" t="s">
        <v>44284</v>
      </c>
      <c r="D794" t="str">
        <f t="shared" si="27"/>
        <v>C15999 :  L-Methionine (S)-S-oxide</v>
      </c>
    </row>
    <row r="795" spans="1:4" x14ac:dyDescent="0.25">
      <c r="A795" s="19" t="s">
        <v>43347</v>
      </c>
      <c r="B795" t="str">
        <f t="shared" si="26"/>
        <v>C16071: 1</v>
      </c>
      <c r="C795" s="22" t="s">
        <v>44285</v>
      </c>
      <c r="D795" t="str">
        <f t="shared" si="27"/>
        <v>C16071 :  Riboflavin cyclic-4',5'-phosphate</v>
      </c>
    </row>
    <row r="796" spans="1:4" x14ac:dyDescent="0.25">
      <c r="A796" s="19" t="s">
        <v>42656</v>
      </c>
      <c r="B796" t="str">
        <f t="shared" si="26"/>
        <v>C16236: 1</v>
      </c>
      <c r="C796" s="22" t="s">
        <v>44286</v>
      </c>
      <c r="D796" t="str">
        <f t="shared" si="27"/>
        <v>C16236 :  Protein N6-(octanoyl)lysine</v>
      </c>
    </row>
    <row r="797" spans="1:4" x14ac:dyDescent="0.25">
      <c r="A797" s="19" t="s">
        <v>42822</v>
      </c>
      <c r="B797" t="str">
        <f t="shared" si="26"/>
        <v>C16237: 1</v>
      </c>
      <c r="C797" s="22" t="s">
        <v>44287</v>
      </c>
      <c r="D797" t="str">
        <f t="shared" si="27"/>
        <v>C16237 :  Protein N6-(lipoyl)lysine</v>
      </c>
    </row>
    <row r="798" spans="1:4" x14ac:dyDescent="0.25">
      <c r="A798" s="19" t="s">
        <v>42850</v>
      </c>
      <c r="B798" t="str">
        <f t="shared" si="26"/>
        <v>C16240: 1</v>
      </c>
      <c r="C798" s="22" t="s">
        <v>44288</v>
      </c>
      <c r="D798" t="str">
        <f t="shared" si="27"/>
        <v>C16240 :  Lipoyl-carrier protein]-L-lysine</v>
      </c>
    </row>
    <row r="799" spans="1:4" x14ac:dyDescent="0.25">
      <c r="A799" s="19" t="s">
        <v>43031</v>
      </c>
      <c r="B799" t="str">
        <f t="shared" si="26"/>
        <v>C16254: 1</v>
      </c>
      <c r="C799" s="22" t="s">
        <v>44289</v>
      </c>
      <c r="D799" t="str">
        <f t="shared" si="27"/>
        <v>C16254 :  Enzyme N6-(S-succinyldihydrolipoyl)lysine</v>
      </c>
    </row>
    <row r="800" spans="1:4" x14ac:dyDescent="0.25">
      <c r="A800" s="19" t="s">
        <v>43030</v>
      </c>
      <c r="B800" t="str">
        <f t="shared" si="26"/>
        <v>C16255: 1</v>
      </c>
      <c r="C800" s="22" t="s">
        <v>44290</v>
      </c>
      <c r="D800" t="str">
        <f t="shared" si="27"/>
        <v>C16255 :  Enzyme N6-(S-acetyldihydrolipoyl)lysine</v>
      </c>
    </row>
    <row r="801" spans="1:4" x14ac:dyDescent="0.25">
      <c r="A801" s="19" t="s">
        <v>43348</v>
      </c>
      <c r="B801" t="str">
        <f t="shared" si="26"/>
        <v>C16614: 1</v>
      </c>
      <c r="C801" s="22" t="s">
        <v>44291</v>
      </c>
      <c r="D801" t="str">
        <f t="shared" si="27"/>
        <v>C16614 :  6-Methylmercaptopurine</v>
      </c>
    </row>
    <row r="802" spans="1:4" x14ac:dyDescent="0.25">
      <c r="A802" s="19" t="s">
        <v>43086</v>
      </c>
      <c r="B802" t="str">
        <f t="shared" si="26"/>
        <v>C16738: 1</v>
      </c>
      <c r="C802" s="22" t="s">
        <v>44292</v>
      </c>
      <c r="D802" t="str">
        <f t="shared" si="27"/>
        <v>C16738 :  Sulfuric monoester</v>
      </c>
    </row>
    <row r="803" spans="1:4" x14ac:dyDescent="0.25">
      <c r="A803" s="19" t="s">
        <v>43349</v>
      </c>
      <c r="B803" t="str">
        <f t="shared" si="26"/>
        <v>C16739: 1</v>
      </c>
      <c r="C803" s="22" t="s">
        <v>44293</v>
      </c>
      <c r="D803" t="str">
        <f t="shared" si="27"/>
        <v>C16739 :  L-Arginyl-protein</v>
      </c>
    </row>
    <row r="804" spans="1:4" x14ac:dyDescent="0.25">
      <c r="A804" s="19" t="s">
        <v>42680</v>
      </c>
      <c r="B804" t="str">
        <f t="shared" si="26"/>
        <v>C16832: 1</v>
      </c>
      <c r="C804" s="22" t="s">
        <v>44294</v>
      </c>
      <c r="D804" t="str">
        <f t="shared" si="27"/>
        <v>C16832 :  Protein N6-(dihydrolipoyl)lysine</v>
      </c>
    </row>
    <row r="805" spans="1:4" x14ac:dyDescent="0.25">
      <c r="A805" s="19" t="s">
        <v>43350</v>
      </c>
      <c r="B805" t="str">
        <f t="shared" si="26"/>
        <v>C17023: 1</v>
      </c>
      <c r="C805" s="22" t="s">
        <v>44295</v>
      </c>
      <c r="D805" t="str">
        <f t="shared" si="27"/>
        <v>C17023 :  Sulfur donor</v>
      </c>
    </row>
    <row r="806" spans="1:4" x14ac:dyDescent="0.25">
      <c r="A806" s="19" t="s">
        <v>43025</v>
      </c>
      <c r="B806" t="str">
        <f t="shared" si="26"/>
        <v>C17202: 1</v>
      </c>
      <c r="C806" s="22" t="s">
        <v>44296</v>
      </c>
      <c r="D806" t="str">
        <f t="shared" si="27"/>
        <v>C17202 :  Protein S-palmitoyl-L-cysteine</v>
      </c>
    </row>
    <row r="807" spans="1:4" x14ac:dyDescent="0.25">
      <c r="A807" s="19" t="s">
        <v>38135</v>
      </c>
      <c r="B807" t="str">
        <f t="shared" si="26"/>
        <v>C17234: 1</v>
      </c>
      <c r="C807" s="22" t="s">
        <v>44297</v>
      </c>
      <c r="D807" t="str">
        <f t="shared" si="27"/>
        <v>C17234 :  2-Ammoniobut-2-enoate</v>
      </c>
    </row>
    <row r="808" spans="1:4" x14ac:dyDescent="0.25">
      <c r="A808" s="19" t="s">
        <v>43351</v>
      </c>
      <c r="B808" t="str">
        <f t="shared" si="26"/>
        <v>C17324: 1</v>
      </c>
      <c r="C808" s="22" t="s">
        <v>44298</v>
      </c>
      <c r="D808" t="str">
        <f t="shared" si="27"/>
        <v>C17324 :  tRNA adenine</v>
      </c>
    </row>
    <row r="809" spans="1:4" x14ac:dyDescent="0.25">
      <c r="A809" s="19" t="s">
        <v>43055</v>
      </c>
      <c r="B809" t="str">
        <f t="shared" si="26"/>
        <v>C17554: 1</v>
      </c>
      <c r="C809" s="22" t="s">
        <v>44299</v>
      </c>
      <c r="D809" t="str">
        <f t="shared" si="27"/>
        <v>C17554 :  3,4-Dihydroxy-5-polyprenylbenzoate</v>
      </c>
    </row>
    <row r="810" spans="1:4" x14ac:dyDescent="0.25">
      <c r="A810" s="19" t="s">
        <v>43057</v>
      </c>
      <c r="B810" t="str">
        <f t="shared" si="26"/>
        <v>C17559: 1</v>
      </c>
      <c r="C810" s="22" t="s">
        <v>44300</v>
      </c>
      <c r="D810" t="str">
        <f t="shared" si="27"/>
        <v>C17559 :  3-Methoxy-4-hydroxy-5-polyprenylbenzoate</v>
      </c>
    </row>
    <row r="811" spans="1:4" x14ac:dyDescent="0.25">
      <c r="A811" s="19" t="s">
        <v>43352</v>
      </c>
      <c r="B811" t="str">
        <f t="shared" si="26"/>
        <v>C18060: 1</v>
      </c>
      <c r="C811" s="22" t="s">
        <v>44301</v>
      </c>
      <c r="D811" t="str">
        <f t="shared" si="27"/>
        <v>C18060 :  N-Acetyl-alpha-D-galactosamine 1-phosphate</v>
      </c>
    </row>
    <row r="812" spans="1:4" x14ac:dyDescent="0.25">
      <c r="A812" s="19" t="s">
        <v>43353</v>
      </c>
      <c r="B812" t="str">
        <f t="shared" si="26"/>
        <v>C18170: 1</v>
      </c>
      <c r="C812" s="22" t="s">
        <v>44302</v>
      </c>
      <c r="D812" t="str">
        <f t="shared" si="27"/>
        <v>C18170 :  3-Acetamidopropanal</v>
      </c>
    </row>
    <row r="813" spans="1:4" x14ac:dyDescent="0.25">
      <c r="A813" s="19" t="s">
        <v>42980</v>
      </c>
      <c r="B813" t="str">
        <f t="shared" si="26"/>
        <v>C18910: 1</v>
      </c>
      <c r="C813" s="22" t="s">
        <v>44303</v>
      </c>
      <c r="D813" t="str">
        <f t="shared" si="27"/>
        <v>C18910 :  2,5-Diamino-6-(1-D-ribitylamino)pyrimidin-4(3H)-one 5'-phosphate</v>
      </c>
    </row>
    <row r="814" spans="1:4" x14ac:dyDescent="0.25">
      <c r="A814" s="19" t="s">
        <v>42772</v>
      </c>
      <c r="B814" t="str">
        <f t="shared" si="26"/>
        <v>C19722: 1</v>
      </c>
      <c r="C814" s="22" t="s">
        <v>44304</v>
      </c>
      <c r="D814" t="str">
        <f t="shared" si="27"/>
        <v>C19722 :  [tRNA(Ile2)]-cytidine34</v>
      </c>
    </row>
    <row r="815" spans="1:4" x14ac:dyDescent="0.25">
      <c r="A815" s="19" t="s">
        <v>42706</v>
      </c>
      <c r="B815" t="str">
        <f t="shared" si="26"/>
        <v>C19723: 1</v>
      </c>
      <c r="C815" s="22" t="s">
        <v>44305</v>
      </c>
      <c r="D815" t="str">
        <f t="shared" si="27"/>
        <v>C19723 :  [tRNA(Ile2)]-lysidine34</v>
      </c>
    </row>
    <row r="816" spans="1:4" x14ac:dyDescent="0.25">
      <c r="A816" s="19" t="s">
        <v>42950</v>
      </c>
      <c r="B816" t="str">
        <f t="shared" si="26"/>
        <v>C19776: 1</v>
      </c>
      <c r="C816" s="22" t="s">
        <v>44306</v>
      </c>
      <c r="D816" t="str">
        <f t="shared" si="27"/>
        <v>C19776 :  1,2-Diacyl-sn-glycerol 3-diphosphate</v>
      </c>
    </row>
    <row r="817" spans="1:4" x14ac:dyDescent="0.25">
      <c r="A817" s="19" t="s">
        <v>43354</v>
      </c>
      <c r="B817" t="str">
        <f t="shared" si="26"/>
        <v>C19802: 1</v>
      </c>
      <c r="C817" s="22" t="s">
        <v>44307</v>
      </c>
      <c r="D817" t="str">
        <f t="shared" si="27"/>
        <v>C19802 :  [Protein]-3-O-(N-acetyl-D-glucosaminyl)-L-serine</v>
      </c>
    </row>
    <row r="818" spans="1:4" x14ac:dyDescent="0.25">
      <c r="A818" s="19" t="s">
        <v>43355</v>
      </c>
      <c r="B818" t="str">
        <f t="shared" si="26"/>
        <v>C19803: 1</v>
      </c>
      <c r="C818" s="22" t="s">
        <v>44308</v>
      </c>
      <c r="D818" t="str">
        <f t="shared" si="27"/>
        <v>C19803 :  [Protein]-L-threonine</v>
      </c>
    </row>
    <row r="819" spans="1:4" x14ac:dyDescent="0.25">
      <c r="A819" s="19" t="s">
        <v>43356</v>
      </c>
      <c r="B819" t="str">
        <f t="shared" si="26"/>
        <v>C19804: 1</v>
      </c>
      <c r="C819" s="22" t="s">
        <v>44309</v>
      </c>
      <c r="D819" t="str">
        <f t="shared" si="27"/>
        <v>C19804 :  [Protein]-3-O-(N-acetyl-D-glucosaminyl)-L-threonine</v>
      </c>
    </row>
    <row r="820" spans="1:4" x14ac:dyDescent="0.25">
      <c r="A820" s="19" t="s">
        <v>43357</v>
      </c>
      <c r="B820" t="str">
        <f t="shared" si="26"/>
        <v>C19858: 1</v>
      </c>
      <c r="C820" s="22" t="s">
        <v>44310</v>
      </c>
      <c r="D820" t="str">
        <f t="shared" si="27"/>
        <v>C19858 :  2-Methoxy-6-all-trans-polyprenyl-1,4-benzoquinol</v>
      </c>
    </row>
    <row r="821" spans="1:4" x14ac:dyDescent="0.25">
      <c r="A821" s="19" t="s">
        <v>42785</v>
      </c>
      <c r="B821" t="str">
        <f t="shared" si="26"/>
        <v>C19859: 1</v>
      </c>
      <c r="C821" s="22" t="s">
        <v>44311</v>
      </c>
      <c r="D821" t="str">
        <f t="shared" si="27"/>
        <v>C19859 :  6-Methoxy-3-methyl-2-all-trans-polyprenyl-1,4-benzoquinol</v>
      </c>
    </row>
    <row r="822" spans="1:4" x14ac:dyDescent="0.25">
      <c r="A822" s="19" t="s">
        <v>43358</v>
      </c>
      <c r="B822" t="str">
        <f t="shared" si="26"/>
        <v>C20119: 1</v>
      </c>
      <c r="C822" s="22" t="s">
        <v>44312</v>
      </c>
      <c r="D822" t="str">
        <f t="shared" si="27"/>
        <v>C20119 :  Protein C-terminal CAAX</v>
      </c>
    </row>
    <row r="823" spans="1:4" x14ac:dyDescent="0.25">
      <c r="A823" s="19" t="s">
        <v>43043</v>
      </c>
      <c r="B823" t="str">
        <f t="shared" si="26"/>
        <v>C20120: 1</v>
      </c>
      <c r="C823" s="22" t="s">
        <v>44313</v>
      </c>
      <c r="D823" t="str">
        <f t="shared" si="27"/>
        <v>C20120 :  S-Farnesyl protein C-terminal CAAX</v>
      </c>
    </row>
    <row r="824" spans="1:4" x14ac:dyDescent="0.25">
      <c r="A824" s="19" t="s">
        <v>43359</v>
      </c>
      <c r="B824" t="str">
        <f t="shared" si="26"/>
        <v>C20246: 1</v>
      </c>
      <c r="C824" s="22" t="s">
        <v>44314</v>
      </c>
      <c r="D824" t="str">
        <f t="shared" si="27"/>
        <v>C20246 :  2-[(2R,5Z)-2-Carboxy-4-methylthiazol-5(2H)-ylidene]ethyl phosphate</v>
      </c>
    </row>
    <row r="825" spans="1:4" x14ac:dyDescent="0.25">
      <c r="A825" s="19" t="s">
        <v>43360</v>
      </c>
      <c r="B825" t="str">
        <f t="shared" si="26"/>
        <v>C20247: 1</v>
      </c>
      <c r="C825" s="22" t="s">
        <v>44315</v>
      </c>
      <c r="D825" t="str">
        <f t="shared" si="27"/>
        <v>C20247 :  2-(2-Carboxy-4-methylthiazol-5-yl)ethyl phosphate</v>
      </c>
    </row>
    <row r="826" spans="1:4" x14ac:dyDescent="0.25">
      <c r="A826" s="19" t="s">
        <v>42938</v>
      </c>
      <c r="B826" t="str">
        <f t="shared" si="26"/>
        <v>C20267: 1</v>
      </c>
      <c r="C826" s="22" t="s">
        <v>44316</v>
      </c>
      <c r="D826" t="str">
        <f t="shared" si="27"/>
        <v>C20267 :  4-Amino-5-aminomethyl-2-methylpyrimidine</v>
      </c>
    </row>
    <row r="827" spans="1:4" x14ac:dyDescent="0.25">
      <c r="A827" s="19" t="s">
        <v>43006</v>
      </c>
      <c r="B827" t="str">
        <f t="shared" si="26"/>
        <v>C20463: 1</v>
      </c>
      <c r="C827" s="22" t="s">
        <v>44317</v>
      </c>
      <c r="D827" t="str">
        <f t="shared" si="27"/>
        <v>C20463 :  Purine deoxyribonucleoside</v>
      </c>
    </row>
    <row r="828" spans="1:4" x14ac:dyDescent="0.25">
      <c r="A828" s="19" t="s">
        <v>38304</v>
      </c>
      <c r="B828" t="str">
        <f t="shared" si="26"/>
        <v>C20482: 1</v>
      </c>
      <c r="C828" s="22" t="s">
        <v>44318</v>
      </c>
      <c r="D828" t="str">
        <f t="shared" si="27"/>
        <v>C20482 :  (6R)-6beta-Hydroxy-1,4,5,6-tetrahydronicotinamide-adenine dinucleotide</v>
      </c>
    </row>
    <row r="829" spans="1:4" x14ac:dyDescent="0.25">
      <c r="A829" s="19" t="s">
        <v>38307</v>
      </c>
      <c r="B829" t="str">
        <f t="shared" si="26"/>
        <v>C20483: 1</v>
      </c>
      <c r="C829" s="22" t="s">
        <v>44319</v>
      </c>
      <c r="D829" t="str">
        <f t="shared" si="27"/>
        <v>C20483 :  (6R)-6beta-Hydroxy-1,4,5,6-tetrahydronicotinamide-adenine dinucleotide phosphate</v>
      </c>
    </row>
    <row r="830" spans="1:4" x14ac:dyDescent="0.25">
      <c r="A830" s="19" t="s">
        <v>43180</v>
      </c>
      <c r="B830" t="str">
        <f t="shared" si="26"/>
        <v>C20641: 1</v>
      </c>
      <c r="C830" s="22" t="s">
        <v>44320</v>
      </c>
      <c r="D830" t="str">
        <f t="shared" si="27"/>
        <v>C20641 :  L-Threonylcarbamoyladenylate</v>
      </c>
    </row>
    <row r="831" spans="1:4" x14ac:dyDescent="0.25">
      <c r="A831" s="19" t="s">
        <v>43056</v>
      </c>
      <c r="B831" t="str">
        <f t="shared" si="26"/>
        <v>C20649: 1</v>
      </c>
      <c r="C831" s="22" t="s">
        <v>44321</v>
      </c>
      <c r="D831" t="str">
        <f t="shared" si="27"/>
        <v>C20649 :  7-[(3S)-(3-Amino-3-carboxypropyl)]wyosine in tRNA(Phe)</v>
      </c>
    </row>
    <row r="832" spans="1:4" x14ac:dyDescent="0.25">
      <c r="A832" s="19" t="s">
        <v>43361</v>
      </c>
      <c r="B832" t="str">
        <f t="shared" si="26"/>
        <v>C20652: 1</v>
      </c>
      <c r="C832" s="22" t="s">
        <v>44322</v>
      </c>
      <c r="D832" t="str">
        <f t="shared" si="27"/>
        <v>C20652 :  7-[(3S)-3-Amino-3-carboxypropyl]-4-demethylwyosine in tRNA(Phe)</v>
      </c>
    </row>
    <row r="833" spans="1:4" x14ac:dyDescent="0.25">
      <c r="A833" s="19" t="s">
        <v>43444</v>
      </c>
      <c r="B833" t="str">
        <f t="shared" si="26"/>
        <v>C20658: 1</v>
      </c>
      <c r="C833" s="22" t="s">
        <v>44323</v>
      </c>
      <c r="D833" t="str">
        <f t="shared" si="27"/>
        <v>C20658 :  2''-O-Acetyl-ADP-ribose</v>
      </c>
    </row>
    <row r="834" spans="1:4" x14ac:dyDescent="0.25">
      <c r="A834" s="19" t="s">
        <v>42793</v>
      </c>
      <c r="B834" t="str">
        <f t="shared" si="26"/>
        <v>C20659: 1</v>
      </c>
      <c r="C834" s="22" t="s">
        <v>44324</v>
      </c>
      <c r="D834" t="str">
        <f t="shared" si="27"/>
        <v>C20659 :  7-[(3S)-3-Amino-3-(methoxycarbonyl)propyl]wyosine in tRNA(Phe)</v>
      </c>
    </row>
    <row r="835" spans="1:4" x14ac:dyDescent="0.25">
      <c r="A835" s="19" t="s">
        <v>43058</v>
      </c>
      <c r="B835" t="str">
        <f t="shared" ref="B835:B898" si="28">_xlfn.CONCAT(A835,": 1")</f>
        <v>C20660: 1</v>
      </c>
      <c r="C835" s="22" t="s">
        <v>44325</v>
      </c>
      <c r="D835" t="str">
        <f t="shared" ref="D835:D898" si="29">_xlfn.CONCAT(A835," :  ",C835)</f>
        <v>C20660 :  Wybutosine in tRNA(Phe)</v>
      </c>
    </row>
    <row r="836" spans="1:4" x14ac:dyDescent="0.25">
      <c r="A836" s="19" t="s">
        <v>43362</v>
      </c>
      <c r="B836" t="str">
        <f t="shared" si="28"/>
        <v>C20663: 1</v>
      </c>
      <c r="C836" s="22" t="s">
        <v>44326</v>
      </c>
      <c r="D836" t="str">
        <f t="shared" si="29"/>
        <v>C20663 :  L-Histidine-[translation elongation factor 2]</v>
      </c>
    </row>
    <row r="837" spans="1:4" x14ac:dyDescent="0.25">
      <c r="A837" s="19" t="s">
        <v>42798</v>
      </c>
      <c r="B837" t="str">
        <f t="shared" si="28"/>
        <v>C20688: 1</v>
      </c>
      <c r="C837" s="22" t="s">
        <v>44327</v>
      </c>
      <c r="D837" t="str">
        <f t="shared" si="29"/>
        <v>C20688 :  N1-Methylguanine in tRNA(Phe)</v>
      </c>
    </row>
    <row r="838" spans="1:4" x14ac:dyDescent="0.25">
      <c r="A838" s="19" t="s">
        <v>43363</v>
      </c>
      <c r="B838" t="str">
        <f t="shared" si="28"/>
        <v>C20690: 1</v>
      </c>
      <c r="C838" s="22" t="s">
        <v>44328</v>
      </c>
      <c r="D838" t="str">
        <f t="shared" si="29"/>
        <v>C20690 :  1D-myo-Inositol 1,5-bis(diphosphate) 2,3,4,6-tetrakisphosphate</v>
      </c>
    </row>
    <row r="839" spans="1:4" x14ac:dyDescent="0.25">
      <c r="A839" s="19" t="s">
        <v>42717</v>
      </c>
      <c r="B839" t="str">
        <f t="shared" si="28"/>
        <v>C20691: 1</v>
      </c>
      <c r="C839" s="22" t="s">
        <v>44329</v>
      </c>
      <c r="D839" t="str">
        <f t="shared" si="29"/>
        <v>C20691 :  4-Demethylwyosine in tRNA(Phe)</v>
      </c>
    </row>
    <row r="840" spans="1:4" x14ac:dyDescent="0.25">
      <c r="A840" s="19" t="s">
        <v>43364</v>
      </c>
      <c r="B840" t="str">
        <f t="shared" si="28"/>
        <v>C20722: 1</v>
      </c>
      <c r="C840" s="22" t="s">
        <v>44186</v>
      </c>
      <c r="D840" t="str">
        <f t="shared" si="29"/>
        <v>C20722 :  [Protein]-3-O-(alpha-D-mannosyl)-L-threonine</v>
      </c>
    </row>
    <row r="841" spans="1:4" x14ac:dyDescent="0.25">
      <c r="A841" s="19" t="s">
        <v>42678</v>
      </c>
      <c r="B841" t="str">
        <f t="shared" si="28"/>
        <v>C20743: 1</v>
      </c>
      <c r="C841" s="22" t="s">
        <v>44185</v>
      </c>
      <c r="D841" t="str">
        <f t="shared" si="29"/>
        <v>C20743 :  [Protein]-N6-acetyl-L-lysine</v>
      </c>
    </row>
    <row r="842" spans="1:4" x14ac:dyDescent="0.25">
      <c r="A842" s="19" t="s">
        <v>43365</v>
      </c>
      <c r="B842" t="str">
        <f t="shared" si="28"/>
        <v>C20751: 1</v>
      </c>
      <c r="C842" s="22" t="s">
        <v>44184</v>
      </c>
      <c r="D842" t="str">
        <f t="shared" si="29"/>
        <v>C20751 :  N6-L-Threonylcarbamoyladenine in tRNA</v>
      </c>
    </row>
    <row r="843" spans="1:4" x14ac:dyDescent="0.25">
      <c r="A843" s="19" t="s">
        <v>42707</v>
      </c>
      <c r="B843" t="str">
        <f t="shared" si="28"/>
        <v>C20784: 1</v>
      </c>
      <c r="C843" s="22" t="s">
        <v>44125</v>
      </c>
      <c r="D843" t="str">
        <f t="shared" si="29"/>
        <v>C20784 :  ADP-5-ethyl-4-methylthiazole-2-carboxylate</v>
      </c>
    </row>
    <row r="844" spans="1:4" x14ac:dyDescent="0.25">
      <c r="A844" s="19" t="s">
        <v>42662</v>
      </c>
      <c r="B844" t="str">
        <f t="shared" si="28"/>
        <v>C20864: 1</v>
      </c>
      <c r="C844" t="s">
        <v>44124</v>
      </c>
      <c r="D844" t="str">
        <f t="shared" si="29"/>
        <v>C20864 :  5'-Triphospho-[mRNA]</v>
      </c>
    </row>
    <row r="845" spans="1:4" x14ac:dyDescent="0.25">
      <c r="A845" s="19" t="s">
        <v>42993</v>
      </c>
      <c r="B845" t="str">
        <f t="shared" si="28"/>
        <v>C20876: 1</v>
      </c>
      <c r="C845" s="22" t="s">
        <v>44123</v>
      </c>
      <c r="D845" t="str">
        <f t="shared" si="29"/>
        <v>C20876 :  Very-long-chain acyl-CoA</v>
      </c>
    </row>
    <row r="846" spans="1:4" x14ac:dyDescent="0.25">
      <c r="A846" s="19" t="s">
        <v>42788</v>
      </c>
      <c r="B846" t="str">
        <f t="shared" si="28"/>
        <v>C20877: 1</v>
      </c>
      <c r="C846" s="22" t="s">
        <v>44122</v>
      </c>
      <c r="D846" t="str">
        <f t="shared" si="29"/>
        <v>C20877 :  Very-long-chain 3-oxoacyl-CoA</v>
      </c>
    </row>
    <row r="847" spans="1:4" x14ac:dyDescent="0.25">
      <c r="A847" s="19" t="s">
        <v>38056</v>
      </c>
      <c r="B847" t="str">
        <f t="shared" si="28"/>
        <v>C20878: 1</v>
      </c>
      <c r="C847" s="22" t="s">
        <v>44121</v>
      </c>
      <c r="D847" t="str">
        <f t="shared" si="29"/>
        <v>C20878 :  Very-long-chain (3R)-3-hydroxyacyl-CoA</v>
      </c>
    </row>
    <row r="848" spans="1:4" x14ac:dyDescent="0.25">
      <c r="A848" s="19" t="s">
        <v>42840</v>
      </c>
      <c r="B848" t="str">
        <f t="shared" si="28"/>
        <v>C20879: 1</v>
      </c>
      <c r="C848" s="22" t="s">
        <v>44120</v>
      </c>
      <c r="D848" t="str">
        <f t="shared" si="29"/>
        <v>C20879 :  Very-long-chain trans-2,3-dehydroacyl-CoA</v>
      </c>
    </row>
    <row r="849" spans="1:4" x14ac:dyDescent="0.25">
      <c r="A849" s="19" t="s">
        <v>38127</v>
      </c>
      <c r="B849" t="str">
        <f t="shared" si="28"/>
        <v>C20904: 1</v>
      </c>
      <c r="C849" s="22" t="s">
        <v>44119</v>
      </c>
      <c r="D849" t="str">
        <f t="shared" si="29"/>
        <v>C20904 :  2-Iminopropanoate</v>
      </c>
    </row>
    <row r="850" spans="1:4" x14ac:dyDescent="0.25">
      <c r="A850" s="19" t="s">
        <v>38136</v>
      </c>
      <c r="B850" t="str">
        <f t="shared" si="28"/>
        <v>C20905: 1</v>
      </c>
      <c r="C850" s="22" t="s">
        <v>44118</v>
      </c>
      <c r="D850" t="str">
        <f t="shared" si="29"/>
        <v>C20905 :  2-Iminobutanoate</v>
      </c>
    </row>
    <row r="851" spans="1:4" x14ac:dyDescent="0.25">
      <c r="A851" s="19" t="s">
        <v>43366</v>
      </c>
      <c r="B851" t="str">
        <f t="shared" si="28"/>
        <v>C20969: 1</v>
      </c>
      <c r="C851" s="22" t="s">
        <v>44117</v>
      </c>
      <c r="D851" t="str">
        <f t="shared" si="29"/>
        <v>C20969 :  Carboxyphosphate</v>
      </c>
    </row>
    <row r="852" spans="1:4" x14ac:dyDescent="0.25">
      <c r="A852" s="19" t="s">
        <v>42954</v>
      </c>
      <c r="B852" t="str">
        <f t="shared" si="28"/>
        <v>C20994: 1</v>
      </c>
      <c r="C852" s="22" t="s">
        <v>44116</v>
      </c>
      <c r="D852" t="str">
        <f t="shared" si="29"/>
        <v>C20994 :  S-(Hercyn-2-yl)-L-cysteine S-oxide</v>
      </c>
    </row>
    <row r="853" spans="1:4" x14ac:dyDescent="0.25">
      <c r="A853" s="19" t="s">
        <v>42734</v>
      </c>
      <c r="B853" t="str">
        <f t="shared" si="28"/>
        <v>C21000: 1</v>
      </c>
      <c r="C853" s="22" t="s">
        <v>44114</v>
      </c>
      <c r="D853" t="str">
        <f t="shared" si="29"/>
        <v>C21000 :  (9Z,12Z)-Hexadeca-9,12-dienoyl-CoA</v>
      </c>
    </row>
    <row r="854" spans="1:4" x14ac:dyDescent="0.25">
      <c r="A854" s="19" t="s">
        <v>42736</v>
      </c>
      <c r="B854" t="str">
        <f t="shared" si="28"/>
        <v>C21022: 1</v>
      </c>
      <c r="C854" s="22" t="s">
        <v>44113</v>
      </c>
      <c r="D854" t="str">
        <f t="shared" si="29"/>
        <v>C21022 :  (4E,8E)-Sphinga-4,8-dienine ceramide</v>
      </c>
    </row>
    <row r="855" spans="1:4" x14ac:dyDescent="0.25">
      <c r="A855" s="19" t="s">
        <v>42700</v>
      </c>
      <c r="B855" t="str">
        <f t="shared" si="28"/>
        <v>C21072: 1</v>
      </c>
      <c r="C855" t="s">
        <v>44112</v>
      </c>
      <c r="D855" t="str">
        <f t="shared" si="29"/>
        <v>C21072 :  Palmitoleoyl-CoA</v>
      </c>
    </row>
    <row r="856" spans="1:4" x14ac:dyDescent="0.25">
      <c r="A856" s="19" t="s">
        <v>43367</v>
      </c>
      <c r="B856" t="str">
        <f t="shared" si="28"/>
        <v>C21113: 1</v>
      </c>
      <c r="C856" t="s">
        <v>44111</v>
      </c>
      <c r="D856" t="str">
        <f t="shared" si="29"/>
        <v>C21113 :  Reduced nicotinamide nucleotide</v>
      </c>
    </row>
    <row r="857" spans="1:4" x14ac:dyDescent="0.25">
      <c r="A857" s="19" t="s">
        <v>42880</v>
      </c>
      <c r="B857" t="str">
        <f t="shared" si="28"/>
        <v>C21151: 1</v>
      </c>
      <c r="C857" t="s">
        <v>44110</v>
      </c>
      <c r="D857" t="str">
        <f t="shared" si="29"/>
        <v>C21151 :  Peptide diphthine methyl ester</v>
      </c>
    </row>
    <row r="858" spans="1:4" x14ac:dyDescent="0.25">
      <c r="A858" s="19" t="s">
        <v>43368</v>
      </c>
      <c r="B858" t="str">
        <f t="shared" si="28"/>
        <v>C21165: 1</v>
      </c>
      <c r="C858" s="22" t="s">
        <v>44105</v>
      </c>
      <c r="D858" t="str">
        <f t="shared" si="29"/>
        <v>C21165 :  9-Methyl-(4E,8E)-sphinga-4,8-dienine ceramide</v>
      </c>
    </row>
    <row r="859" spans="1:4" x14ac:dyDescent="0.25">
      <c r="A859" s="19" t="s">
        <v>43369</v>
      </c>
      <c r="B859" t="str">
        <f t="shared" si="28"/>
        <v>C21189: 1</v>
      </c>
      <c r="C859" s="22" t="s">
        <v>44092</v>
      </c>
      <c r="D859" t="str">
        <f t="shared" si="29"/>
        <v>C21189 :  Protein symmetric dimethylarginine</v>
      </c>
    </row>
    <row r="860" spans="1:4" x14ac:dyDescent="0.25">
      <c r="A860" s="19" t="s">
        <v>43096</v>
      </c>
      <c r="B860" t="str">
        <f t="shared" si="28"/>
        <v>C21284: 1</v>
      </c>
      <c r="C860" s="22" t="s">
        <v>44091</v>
      </c>
      <c r="D860" t="str">
        <f t="shared" si="29"/>
        <v>C21284 :  Coproheme III</v>
      </c>
    </row>
    <row r="861" spans="1:4" x14ac:dyDescent="0.25">
      <c r="A861" s="19" t="s">
        <v>43129</v>
      </c>
      <c r="B861" t="str">
        <f t="shared" si="28"/>
        <v>C21440: 1</v>
      </c>
      <c r="C861" s="22" t="s">
        <v>44090</v>
      </c>
      <c r="D861" t="str">
        <f t="shared" si="29"/>
        <v>C21440 :  [Protein]-S-sulfanyl-L-cysteine</v>
      </c>
    </row>
    <row r="862" spans="1:4" x14ac:dyDescent="0.25">
      <c r="A862" s="19" t="s">
        <v>42796</v>
      </c>
      <c r="B862" t="str">
        <f t="shared" si="28"/>
        <v>C21731: 1</v>
      </c>
      <c r="C862" s="22" t="s">
        <v>44089</v>
      </c>
      <c r="D862" t="str">
        <f t="shared" si="29"/>
        <v>C21731 :  2-Sulfenohercynine</v>
      </c>
    </row>
    <row r="863" spans="1:4" x14ac:dyDescent="0.25">
      <c r="A863" s="19" t="s">
        <v>43370</v>
      </c>
      <c r="B863" t="str">
        <f t="shared" si="28"/>
        <v>C21844: 1</v>
      </c>
      <c r="C863" s="22" t="s">
        <v>44088</v>
      </c>
      <c r="D863" t="str">
        <f t="shared" si="29"/>
        <v>C21844 :  Adenine in mRNA</v>
      </c>
    </row>
    <row r="864" spans="1:4" x14ac:dyDescent="0.25">
      <c r="A864" s="19" t="s">
        <v>43371</v>
      </c>
      <c r="B864" t="str">
        <f t="shared" si="28"/>
        <v>C21845: 1</v>
      </c>
      <c r="C864" s="22" t="s">
        <v>44087</v>
      </c>
      <c r="D864" t="str">
        <f t="shared" si="29"/>
        <v>C21845 :  N6-Methyladenine in mRNA</v>
      </c>
    </row>
    <row r="865" spans="1:4" x14ac:dyDescent="0.25">
      <c r="A865" s="19" t="s">
        <v>42763</v>
      </c>
      <c r="B865" t="str">
        <f t="shared" si="28"/>
        <v>C21860: 1</v>
      </c>
      <c r="C865" s="22" t="s">
        <v>44086</v>
      </c>
      <c r="D865" t="str">
        <f t="shared" si="29"/>
        <v>C21860 :  3-Demethylubiquinol-n</v>
      </c>
    </row>
    <row r="866" spans="1:4" x14ac:dyDescent="0.25">
      <c r="A866" s="19" t="s">
        <v>43445</v>
      </c>
      <c r="B866" t="str">
        <f t="shared" si="28"/>
        <v>C21861: 1</v>
      </c>
      <c r="C866" s="22" t="s">
        <v>44085</v>
      </c>
      <c r="D866" t="str">
        <f t="shared" si="29"/>
        <v>C21861 :  [Protein]-dehydroalanine</v>
      </c>
    </row>
    <row r="867" spans="1:4" x14ac:dyDescent="0.25">
      <c r="A867" s="19" t="s">
        <v>42694</v>
      </c>
      <c r="B867" t="str">
        <f t="shared" si="28"/>
        <v>C21918: 1</v>
      </c>
      <c r="C867" s="22" t="s">
        <v>44084</v>
      </c>
      <c r="D867" t="str">
        <f t="shared" si="29"/>
        <v>C21918 :  14alpha-Methylsteroid</v>
      </c>
    </row>
    <row r="868" spans="1:4" x14ac:dyDescent="0.25">
      <c r="A868" s="19" t="s">
        <v>42692</v>
      </c>
      <c r="B868" t="str">
        <f t="shared" si="28"/>
        <v>C21919: 1</v>
      </c>
      <c r="C868" s="22" t="s">
        <v>44083</v>
      </c>
      <c r="D868" t="str">
        <f t="shared" si="29"/>
        <v>C21919 :  Delta14-Steroid</v>
      </c>
    </row>
    <row r="869" spans="1:4" x14ac:dyDescent="0.25">
      <c r="A869" s="19" t="s">
        <v>42709</v>
      </c>
      <c r="B869" t="str">
        <f t="shared" si="28"/>
        <v>C21920: 1</v>
      </c>
      <c r="C869" s="22" t="s">
        <v>44082</v>
      </c>
      <c r="D869" t="str">
        <f t="shared" si="29"/>
        <v>C21920 :  14alpha-Hydroxymethylsteroid</v>
      </c>
    </row>
    <row r="870" spans="1:4" x14ac:dyDescent="0.25">
      <c r="A870" s="19" t="s">
        <v>42710</v>
      </c>
      <c r="B870" t="str">
        <f t="shared" si="28"/>
        <v>C21921: 1</v>
      </c>
      <c r="C870" s="22" t="s">
        <v>44081</v>
      </c>
      <c r="D870" t="str">
        <f t="shared" si="29"/>
        <v>C21921 :  14alpha-Formylsteroid</v>
      </c>
    </row>
    <row r="871" spans="1:4" x14ac:dyDescent="0.25">
      <c r="A871" s="19" t="s">
        <v>42650</v>
      </c>
      <c r="B871" t="str">
        <f t="shared" si="28"/>
        <v>C22111: 1</v>
      </c>
      <c r="C871" s="22" t="s">
        <v>44080</v>
      </c>
      <c r="D871" t="str">
        <f t="shared" si="29"/>
        <v>C22111 :  3beta-Hydroxysteroid-4alpha-carboxylate</v>
      </c>
    </row>
    <row r="872" spans="1:4" x14ac:dyDescent="0.25">
      <c r="A872" s="19" t="s">
        <v>42686</v>
      </c>
      <c r="B872" t="str">
        <f t="shared" si="28"/>
        <v>C22150: 1</v>
      </c>
      <c r="C872" s="22" t="s">
        <v>44079</v>
      </c>
      <c r="D872" t="str">
        <f t="shared" si="29"/>
        <v>C22150 :  Reduced [2Fe-2S] ferredoxin</v>
      </c>
    </row>
    <row r="873" spans="1:4" x14ac:dyDescent="0.25">
      <c r="A873" s="19" t="s">
        <v>42659</v>
      </c>
      <c r="B873" t="str">
        <f t="shared" si="28"/>
        <v>C22151: 1</v>
      </c>
      <c r="C873" s="22" t="s">
        <v>44078</v>
      </c>
      <c r="D873" t="str">
        <f t="shared" si="29"/>
        <v>C22151 :  Oxidized [2Fe-2S] ferredoxin</v>
      </c>
    </row>
    <row r="874" spans="1:4" x14ac:dyDescent="0.25">
      <c r="A874" s="19" t="s">
        <v>42657</v>
      </c>
      <c r="B874" t="str">
        <f t="shared" si="28"/>
        <v>C22154: 1</v>
      </c>
      <c r="C874" s="22" t="s">
        <v>44077</v>
      </c>
      <c r="D874" t="str">
        <f t="shared" si="29"/>
        <v>C22154 :  protein carrying a [4Fe-4S]2+ cluster</v>
      </c>
    </row>
    <row r="875" spans="1:4" x14ac:dyDescent="0.25">
      <c r="A875" s="19" t="s">
        <v>42681</v>
      </c>
      <c r="B875" t="str">
        <f t="shared" si="28"/>
        <v>C22155: 1</v>
      </c>
      <c r="C875" s="22" t="s">
        <v>44076</v>
      </c>
      <c r="D875" t="str">
        <f t="shared" si="29"/>
        <v>C22155 :  [Fe-S] cluster scaffold protein</v>
      </c>
    </row>
    <row r="876" spans="1:4" x14ac:dyDescent="0.25">
      <c r="A876" s="19" t="s">
        <v>43372</v>
      </c>
      <c r="B876" t="str">
        <f t="shared" si="28"/>
        <v>C22215: 1</v>
      </c>
      <c r="C876" s="22" t="s">
        <v>44075</v>
      </c>
      <c r="D876" t="str">
        <f t="shared" si="29"/>
        <v>C22215 :  Long-chain 3-hydroxysterol ester</v>
      </c>
    </row>
    <row r="877" spans="1:4" x14ac:dyDescent="0.25">
      <c r="A877" s="19" t="s">
        <v>42836</v>
      </c>
      <c r="B877" t="str">
        <f t="shared" si="28"/>
        <v>C22258: 1</v>
      </c>
      <c r="C877" s="22" t="s">
        <v>44074</v>
      </c>
      <c r="D877" t="str">
        <f t="shared" si="29"/>
        <v>C22258 :  (2E,4Z)-2,4-Dienoyl-CoA</v>
      </c>
    </row>
    <row r="878" spans="1:4" x14ac:dyDescent="0.25">
      <c r="A878" s="19" t="s">
        <v>42761</v>
      </c>
      <c r="B878" t="str">
        <f t="shared" si="28"/>
        <v>C22328: 1</v>
      </c>
      <c r="C878" s="22" t="s">
        <v>44073</v>
      </c>
      <c r="D878" t="str">
        <f t="shared" si="29"/>
        <v>C22328 :  Heme I</v>
      </c>
    </row>
    <row r="879" spans="1:4" x14ac:dyDescent="0.25">
      <c r="A879" s="19" t="s">
        <v>35918</v>
      </c>
      <c r="B879" t="str">
        <f t="shared" si="28"/>
        <v>C22329: 1</v>
      </c>
      <c r="C879" s="22" t="s">
        <v>44072</v>
      </c>
      <c r="D879" t="str">
        <f t="shared" si="29"/>
        <v>C22329 :  Hydroxyheme I</v>
      </c>
    </row>
    <row r="880" spans="1:4" x14ac:dyDescent="0.25">
      <c r="A880" s="19" t="s">
        <v>38020</v>
      </c>
      <c r="B880" t="str">
        <f t="shared" si="28"/>
        <v>C22401: 1</v>
      </c>
      <c r="C880" s="22" t="s">
        <v>44071</v>
      </c>
      <c r="D880" t="str">
        <f t="shared" si="29"/>
        <v>C22401 :  2-Hydroxy-3-methyl-fatty-acyl-CoA</v>
      </c>
    </row>
    <row r="881" spans="1:4" x14ac:dyDescent="0.25">
      <c r="A881" s="19" t="s">
        <v>43153</v>
      </c>
      <c r="B881" t="str">
        <f t="shared" si="28"/>
        <v>C22402: 1</v>
      </c>
      <c r="C881" s="22" t="s">
        <v>44070</v>
      </c>
      <c r="D881" t="str">
        <f t="shared" si="29"/>
        <v>C22402 :  2-Methyl-branched fatty aldehyde</v>
      </c>
    </row>
    <row r="882" spans="1:4" x14ac:dyDescent="0.25">
      <c r="A882" s="19" t="s">
        <v>38022</v>
      </c>
      <c r="B882" t="str">
        <f t="shared" si="28"/>
        <v>C22405: 1</v>
      </c>
      <c r="C882" s="22" t="s">
        <v>44069</v>
      </c>
      <c r="D882" t="str">
        <f t="shared" si="29"/>
        <v>C22405 :  (2R)-2-Hydroxy-long-chain fatty acyl-CoA</v>
      </c>
    </row>
    <row r="883" spans="1:4" x14ac:dyDescent="0.25">
      <c r="A883" s="19" t="s">
        <v>43154</v>
      </c>
      <c r="B883" t="str">
        <f t="shared" si="28"/>
        <v>C22406: 1</v>
      </c>
      <c r="C883" s="22" t="s">
        <v>44068</v>
      </c>
      <c r="D883" t="str">
        <f t="shared" si="29"/>
        <v>C22406 :  Long-chain fatty aldehyde</v>
      </c>
    </row>
    <row r="884" spans="1:4" x14ac:dyDescent="0.25">
      <c r="A884" s="19" t="s">
        <v>43373</v>
      </c>
      <c r="B884" t="str">
        <f t="shared" si="28"/>
        <v>C22690: 1</v>
      </c>
      <c r="C884" s="22" t="s">
        <v>43782</v>
      </c>
      <c r="D884" t="str">
        <f t="shared" si="29"/>
        <v>C22690 :  2''-O-Lipoyl-ADP-D-ribose</v>
      </c>
    </row>
    <row r="885" spans="1:4" x14ac:dyDescent="0.25">
      <c r="A885" s="19" t="s">
        <v>43374</v>
      </c>
      <c r="B885" t="str">
        <f t="shared" si="28"/>
        <v>G00001: 1</v>
      </c>
      <c r="C885" s="22" t="s">
        <v>44096</v>
      </c>
      <c r="D885" t="str">
        <f t="shared" si="29"/>
        <v>G00001 :  N-Acetyl-D-glucosaminyldiphosphodolichol</v>
      </c>
    </row>
    <row r="886" spans="1:4" x14ac:dyDescent="0.25">
      <c r="A886" s="19" t="s">
        <v>43375</v>
      </c>
      <c r="B886" t="str">
        <f t="shared" si="28"/>
        <v>G00002: 1</v>
      </c>
      <c r="C886" s="22" t="s">
        <v>44097</v>
      </c>
      <c r="D886" t="str">
        <f t="shared" si="29"/>
        <v>G00002 :  N,N'-Chitobiosyldiphosphodolichol</v>
      </c>
    </row>
    <row r="887" spans="1:4" x14ac:dyDescent="0.25">
      <c r="A887" s="19" t="s">
        <v>43376</v>
      </c>
      <c r="B887" t="str">
        <f t="shared" si="28"/>
        <v>G00003: 1</v>
      </c>
      <c r="C887" s="22" t="s">
        <v>43376</v>
      </c>
      <c r="D887" t="str">
        <f t="shared" si="29"/>
        <v>G00003 :  G00003</v>
      </c>
    </row>
    <row r="888" spans="1:4" x14ac:dyDescent="0.25">
      <c r="A888" s="19" t="s">
        <v>43377</v>
      </c>
      <c r="B888" t="str">
        <f t="shared" si="28"/>
        <v>G00004: 1</v>
      </c>
      <c r="C888" s="22" t="s">
        <v>43377</v>
      </c>
      <c r="D888" t="str">
        <f t="shared" si="29"/>
        <v>G00004 :  G00004</v>
      </c>
    </row>
    <row r="889" spans="1:4" x14ac:dyDescent="0.25">
      <c r="A889" s="19" t="s">
        <v>43189</v>
      </c>
      <c r="B889" t="str">
        <f t="shared" si="28"/>
        <v>G00005: 1</v>
      </c>
      <c r="C889" s="22" t="s">
        <v>43189</v>
      </c>
      <c r="D889" t="str">
        <f t="shared" si="29"/>
        <v>G00005 :  G00005</v>
      </c>
    </row>
    <row r="890" spans="1:4" x14ac:dyDescent="0.25">
      <c r="A890" s="19" t="s">
        <v>43191</v>
      </c>
      <c r="B890" t="str">
        <f t="shared" si="28"/>
        <v>G00006: 1</v>
      </c>
      <c r="C890" s="22" t="s">
        <v>43191</v>
      </c>
      <c r="D890" t="str">
        <f t="shared" si="29"/>
        <v>G00006 :  G00006</v>
      </c>
    </row>
    <row r="891" spans="1:4" x14ac:dyDescent="0.25">
      <c r="A891" s="19" t="s">
        <v>43378</v>
      </c>
      <c r="B891" t="str">
        <f t="shared" si="28"/>
        <v>G00007: 1</v>
      </c>
      <c r="C891" s="22" t="s">
        <v>43378</v>
      </c>
      <c r="D891" t="str">
        <f t="shared" si="29"/>
        <v>G00007 :  G00007</v>
      </c>
    </row>
    <row r="892" spans="1:4" x14ac:dyDescent="0.25">
      <c r="A892" s="19" t="s">
        <v>43379</v>
      </c>
      <c r="B892" t="str">
        <f t="shared" si="28"/>
        <v>G00008: 1</v>
      </c>
      <c r="C892" s="22" t="s">
        <v>43379</v>
      </c>
      <c r="D892" t="str">
        <f t="shared" si="29"/>
        <v>G00008 :  G00008</v>
      </c>
    </row>
    <row r="893" spans="1:4" x14ac:dyDescent="0.25">
      <c r="A893" s="19" t="s">
        <v>43380</v>
      </c>
      <c r="B893" t="str">
        <f t="shared" si="28"/>
        <v>G00009: 1</v>
      </c>
      <c r="C893" s="22" t="s">
        <v>43380</v>
      </c>
      <c r="D893" t="str">
        <f t="shared" si="29"/>
        <v>G00009 :  G00009</v>
      </c>
    </row>
    <row r="894" spans="1:4" x14ac:dyDescent="0.25">
      <c r="A894" s="19" t="s">
        <v>43381</v>
      </c>
      <c r="B894" t="str">
        <f t="shared" si="28"/>
        <v>G00010: 1</v>
      </c>
      <c r="C894" s="22" t="s">
        <v>43381</v>
      </c>
      <c r="D894" t="str">
        <f t="shared" si="29"/>
        <v>G00010 :  G00010</v>
      </c>
    </row>
    <row r="895" spans="1:4" x14ac:dyDescent="0.25">
      <c r="A895" s="19" t="s">
        <v>43382</v>
      </c>
      <c r="B895" t="str">
        <f t="shared" si="28"/>
        <v>G00011: 1</v>
      </c>
      <c r="C895" s="22" t="s">
        <v>43382</v>
      </c>
      <c r="D895" t="str">
        <f t="shared" si="29"/>
        <v>G00011 :  G00011</v>
      </c>
    </row>
    <row r="896" spans="1:4" x14ac:dyDescent="0.25">
      <c r="A896" s="19" t="s">
        <v>43383</v>
      </c>
      <c r="B896" t="str">
        <f t="shared" si="28"/>
        <v>G00023: 1</v>
      </c>
      <c r="C896" s="22" t="s">
        <v>44330</v>
      </c>
      <c r="D896" t="str">
        <f t="shared" si="29"/>
        <v>G00023 :  CD175</v>
      </c>
    </row>
    <row r="897" spans="1:4" x14ac:dyDescent="0.25">
      <c r="A897" s="19" t="s">
        <v>43384</v>
      </c>
      <c r="B897" t="str">
        <f t="shared" si="28"/>
        <v>G00024: 1</v>
      </c>
      <c r="C897" s="22" t="s">
        <v>44331</v>
      </c>
      <c r="D897" t="str">
        <f t="shared" si="29"/>
        <v>G00024 :  Thomsen-Friedenreich antigen</v>
      </c>
    </row>
    <row r="898" spans="1:4" x14ac:dyDescent="0.25">
      <c r="A898" s="19" t="s">
        <v>42922</v>
      </c>
      <c r="B898" t="str">
        <f t="shared" si="28"/>
        <v>G00143: 1</v>
      </c>
      <c r="C898" s="22" t="s">
        <v>42922</v>
      </c>
      <c r="D898" t="str">
        <f t="shared" si="29"/>
        <v>G00143 :  G00143</v>
      </c>
    </row>
    <row r="899" spans="1:4" x14ac:dyDescent="0.25">
      <c r="A899" s="19" t="s">
        <v>42908</v>
      </c>
      <c r="B899" t="str">
        <f t="shared" ref="B899:B932" si="30">_xlfn.CONCAT(A899,": 1")</f>
        <v>G00144: 1</v>
      </c>
      <c r="C899" s="22" t="s">
        <v>42908</v>
      </c>
      <c r="D899" t="str">
        <f t="shared" ref="D899:D932" si="31">_xlfn.CONCAT(A899," :  ",C899)</f>
        <v>G00144 :  G00144</v>
      </c>
    </row>
    <row r="900" spans="1:4" x14ac:dyDescent="0.25">
      <c r="A900" s="19" t="s">
        <v>43385</v>
      </c>
      <c r="B900" t="str">
        <f t="shared" si="30"/>
        <v>G00171: 1</v>
      </c>
      <c r="C900" s="22" t="s">
        <v>43385</v>
      </c>
      <c r="D900" t="str">
        <f t="shared" si="31"/>
        <v>G00171 :  G00171</v>
      </c>
    </row>
    <row r="901" spans="1:4" x14ac:dyDescent="0.25">
      <c r="A901" s="19" t="s">
        <v>43120</v>
      </c>
      <c r="B901" t="str">
        <f t="shared" si="30"/>
        <v>G00272: 1</v>
      </c>
      <c r="C901" s="22" t="s">
        <v>43120</v>
      </c>
      <c r="D901" t="str">
        <f t="shared" si="31"/>
        <v>G00272 :  G00272</v>
      </c>
    </row>
    <row r="902" spans="1:4" x14ac:dyDescent="0.25">
      <c r="A902" s="19" t="s">
        <v>43192</v>
      </c>
      <c r="B902" t="str">
        <f t="shared" si="30"/>
        <v>G00275: 1</v>
      </c>
      <c r="C902" s="22" t="s">
        <v>43601</v>
      </c>
      <c r="D902" t="str">
        <f t="shared" si="31"/>
        <v>G00275 :  Maltose</v>
      </c>
    </row>
    <row r="903" spans="1:4" x14ac:dyDescent="0.25">
      <c r="A903" s="19" t="s">
        <v>42913</v>
      </c>
      <c r="B903" t="str">
        <f t="shared" si="30"/>
        <v>G00293: 1</v>
      </c>
      <c r="C903" s="22" t="s">
        <v>44332</v>
      </c>
      <c r="D903" t="str">
        <f t="shared" si="31"/>
        <v>G00293 :  Trehalose</v>
      </c>
    </row>
    <row r="904" spans="1:4" x14ac:dyDescent="0.25">
      <c r="A904" s="19" t="s">
        <v>42911</v>
      </c>
      <c r="B904" t="str">
        <f t="shared" si="30"/>
        <v>G00374: 1</v>
      </c>
      <c r="C904" s="22" t="s">
        <v>42911</v>
      </c>
      <c r="D904" t="str">
        <f t="shared" si="31"/>
        <v>G00374 :  G00374</v>
      </c>
    </row>
    <row r="905" spans="1:4" x14ac:dyDescent="0.25">
      <c r="A905" s="19" t="s">
        <v>43386</v>
      </c>
      <c r="B905" t="str">
        <f t="shared" si="30"/>
        <v>G01813: 1</v>
      </c>
      <c r="C905" s="22" t="s">
        <v>43386</v>
      </c>
      <c r="D905" t="str">
        <f t="shared" si="31"/>
        <v>G01813 :  G01813</v>
      </c>
    </row>
    <row r="906" spans="1:4" x14ac:dyDescent="0.25">
      <c r="A906" s="19" t="s">
        <v>42886</v>
      </c>
      <c r="B906" t="str">
        <f t="shared" si="30"/>
        <v>G09795: 1</v>
      </c>
      <c r="C906" s="22" t="s">
        <v>43772</v>
      </c>
      <c r="D906" t="str">
        <f t="shared" si="31"/>
        <v>G09795 :  Trehalose 6-phosphate</v>
      </c>
    </row>
    <row r="907" spans="1:4" x14ac:dyDescent="0.25">
      <c r="A907" s="19" t="s">
        <v>43387</v>
      </c>
      <c r="B907" t="str">
        <f t="shared" si="30"/>
        <v>G10238: 1</v>
      </c>
      <c r="C907" s="22" t="s">
        <v>43858</v>
      </c>
      <c r="D907" t="str">
        <f t="shared" si="31"/>
        <v>G10238 :  Glucosylceramide</v>
      </c>
    </row>
    <row r="908" spans="1:4" x14ac:dyDescent="0.25">
      <c r="A908" s="19" t="s">
        <v>43188</v>
      </c>
      <c r="B908" t="str">
        <f t="shared" si="30"/>
        <v>G10477: 1</v>
      </c>
      <c r="C908" s="22" t="s">
        <v>43811</v>
      </c>
      <c r="D908" t="str">
        <f t="shared" si="31"/>
        <v>G10477 :  1,3-beta-D-Glucan</v>
      </c>
    </row>
    <row r="909" spans="1:4" x14ac:dyDescent="0.25">
      <c r="A909" s="19" t="s">
        <v>42855</v>
      </c>
      <c r="B909" t="str">
        <f t="shared" si="30"/>
        <v>G10483: 1</v>
      </c>
      <c r="C909" s="22" t="s">
        <v>43711</v>
      </c>
      <c r="D909" t="str">
        <f t="shared" si="31"/>
        <v>G10483 :  Chitin</v>
      </c>
    </row>
    <row r="910" spans="1:4" x14ac:dyDescent="0.25">
      <c r="A910" s="19" t="s">
        <v>43388</v>
      </c>
      <c r="B910" t="str">
        <f t="shared" si="30"/>
        <v>G10488: 1</v>
      </c>
      <c r="C910" s="22" t="s">
        <v>43863</v>
      </c>
      <c r="D910" t="str">
        <f t="shared" si="31"/>
        <v>G10488 :  Galactinol</v>
      </c>
    </row>
    <row r="911" spans="1:4" x14ac:dyDescent="0.25">
      <c r="A911" s="19" t="s">
        <v>36706</v>
      </c>
      <c r="B911" t="str">
        <f t="shared" si="30"/>
        <v>G10495: 1</v>
      </c>
      <c r="C911" s="22" t="s">
        <v>44333</v>
      </c>
      <c r="D911" t="str">
        <f t="shared" si="31"/>
        <v>G10495 :  Amylose</v>
      </c>
    </row>
    <row r="912" spans="1:4" x14ac:dyDescent="0.25">
      <c r="A912" s="19" t="s">
        <v>43190</v>
      </c>
      <c r="B912" t="str">
        <f t="shared" si="30"/>
        <v>G10526: 1</v>
      </c>
      <c r="C912" s="22" t="s">
        <v>43190</v>
      </c>
      <c r="D912" t="str">
        <f t="shared" si="31"/>
        <v>G10526 :  G10526</v>
      </c>
    </row>
    <row r="913" spans="1:4" x14ac:dyDescent="0.25">
      <c r="A913" s="19" t="s">
        <v>42863</v>
      </c>
      <c r="B913" t="str">
        <f t="shared" si="30"/>
        <v>G10536: 1</v>
      </c>
      <c r="C913" s="22" t="s">
        <v>43779</v>
      </c>
      <c r="D913" t="str">
        <f t="shared" si="31"/>
        <v>G10536 :  Chitosan</v>
      </c>
    </row>
    <row r="914" spans="1:4" x14ac:dyDescent="0.25">
      <c r="A914" s="19" t="s">
        <v>36707</v>
      </c>
      <c r="B914" t="str">
        <f t="shared" si="30"/>
        <v>G10545: 1</v>
      </c>
      <c r="C914" s="22" t="s">
        <v>44334</v>
      </c>
      <c r="D914" t="str">
        <f t="shared" si="31"/>
        <v>G10545 :  Starch</v>
      </c>
    </row>
    <row r="915" spans="1:4" x14ac:dyDescent="0.25">
      <c r="A915" s="19" t="s">
        <v>43389</v>
      </c>
      <c r="B915" t="str">
        <f t="shared" si="30"/>
        <v>G10595: 1</v>
      </c>
      <c r="C915" s="22" t="s">
        <v>43389</v>
      </c>
      <c r="D915" t="str">
        <f t="shared" si="31"/>
        <v>G10595 :  G10595</v>
      </c>
    </row>
    <row r="916" spans="1:4" x14ac:dyDescent="0.25">
      <c r="A916" s="19" t="s">
        <v>43390</v>
      </c>
      <c r="B916" t="str">
        <f t="shared" si="30"/>
        <v>G10596: 1</v>
      </c>
      <c r="C916" s="22" t="s">
        <v>43390</v>
      </c>
      <c r="D916" t="str">
        <f t="shared" si="31"/>
        <v>G10596 :  G10596</v>
      </c>
    </row>
    <row r="917" spans="1:4" x14ac:dyDescent="0.25">
      <c r="A917" s="19" t="s">
        <v>43391</v>
      </c>
      <c r="B917" t="str">
        <f t="shared" si="30"/>
        <v>G10597: 1</v>
      </c>
      <c r="C917" s="22" t="s">
        <v>43391</v>
      </c>
      <c r="D917" t="str">
        <f t="shared" si="31"/>
        <v>G10597 :  G10597</v>
      </c>
    </row>
    <row r="918" spans="1:4" x14ac:dyDescent="0.25">
      <c r="A918" s="19" t="s">
        <v>43392</v>
      </c>
      <c r="B918" t="str">
        <f t="shared" si="30"/>
        <v>G10598: 1</v>
      </c>
      <c r="C918" s="22" t="s">
        <v>43392</v>
      </c>
      <c r="D918" t="str">
        <f t="shared" si="31"/>
        <v>G10598 :  G10598</v>
      </c>
    </row>
    <row r="919" spans="1:4" x14ac:dyDescent="0.25">
      <c r="A919" s="19" t="s">
        <v>43393</v>
      </c>
      <c r="B919" t="str">
        <f t="shared" si="30"/>
        <v>G10599: 1</v>
      </c>
      <c r="C919" s="22" t="s">
        <v>43393</v>
      </c>
      <c r="D919" t="str">
        <f t="shared" si="31"/>
        <v>G10599 :  G10599</v>
      </c>
    </row>
    <row r="920" spans="1:4" x14ac:dyDescent="0.25">
      <c r="A920" s="19" t="s">
        <v>43100</v>
      </c>
      <c r="B920" t="str">
        <f t="shared" si="30"/>
        <v>G10608: 1</v>
      </c>
      <c r="C920" s="22" t="s">
        <v>44335</v>
      </c>
      <c r="D920" t="str">
        <f t="shared" si="31"/>
        <v>G10608 :  UDP-D-glucose</v>
      </c>
    </row>
    <row r="921" spans="1:4" x14ac:dyDescent="0.25">
      <c r="A921" s="19" t="s">
        <v>43115</v>
      </c>
      <c r="B921" t="str">
        <f t="shared" si="30"/>
        <v>G10609: 1</v>
      </c>
      <c r="C921" s="22" t="s">
        <v>44336</v>
      </c>
      <c r="D921" t="str">
        <f t="shared" si="31"/>
        <v>G10609 :  UDP-D-galactose</v>
      </c>
    </row>
    <row r="922" spans="1:4" x14ac:dyDescent="0.25">
      <c r="A922" s="19" t="s">
        <v>43157</v>
      </c>
      <c r="B922" t="str">
        <f t="shared" si="30"/>
        <v>G10610: 1</v>
      </c>
      <c r="C922" s="22" t="s">
        <v>44337</v>
      </c>
      <c r="D922" t="str">
        <f t="shared" si="31"/>
        <v>G10610 :  UDP-N-acetyl-D-glucosamine</v>
      </c>
    </row>
    <row r="923" spans="1:4" x14ac:dyDescent="0.25">
      <c r="A923" s="19" t="s">
        <v>43182</v>
      </c>
      <c r="B923" t="str">
        <f t="shared" si="30"/>
        <v>G10614: 1</v>
      </c>
      <c r="C923" s="22" t="s">
        <v>43530</v>
      </c>
      <c r="D923" t="str">
        <f t="shared" si="31"/>
        <v>G10614 :  GDP-mannose</v>
      </c>
    </row>
    <row r="924" spans="1:4" x14ac:dyDescent="0.25">
      <c r="A924" s="19" t="s">
        <v>43162</v>
      </c>
      <c r="B924" t="str">
        <f t="shared" si="30"/>
        <v>G10617: 1</v>
      </c>
      <c r="C924" s="22" t="s">
        <v>44338</v>
      </c>
      <c r="D924" t="str">
        <f t="shared" si="31"/>
        <v>G10617 :  Dolichyl phosphate D-mannose</v>
      </c>
    </row>
    <row r="925" spans="1:4" x14ac:dyDescent="0.25">
      <c r="A925" s="19" t="s">
        <v>43185</v>
      </c>
      <c r="B925" t="str">
        <f t="shared" si="30"/>
        <v>G10618: 1</v>
      </c>
      <c r="C925" s="22" t="s">
        <v>44339</v>
      </c>
      <c r="D925" t="str">
        <f t="shared" si="31"/>
        <v>G10618 :  Dolichyl D-glucosyl phosphate</v>
      </c>
    </row>
    <row r="926" spans="1:4" x14ac:dyDescent="0.25">
      <c r="A926" s="19" t="s">
        <v>43183</v>
      </c>
      <c r="B926" t="str">
        <f t="shared" si="30"/>
        <v>G10619: 1</v>
      </c>
      <c r="C926" s="22" t="s">
        <v>44340</v>
      </c>
      <c r="D926" t="str">
        <f t="shared" si="31"/>
        <v>G10619 :  Uridine 5'-diphosphate</v>
      </c>
    </row>
    <row r="927" spans="1:4" x14ac:dyDescent="0.25">
      <c r="A927" s="19" t="s">
        <v>43184</v>
      </c>
      <c r="B927" t="str">
        <f t="shared" si="30"/>
        <v>G10620: 1</v>
      </c>
      <c r="C927" s="22" t="s">
        <v>44341</v>
      </c>
      <c r="D927" t="str">
        <f t="shared" si="31"/>
        <v>G10620 :  Guanosine 5'-diphosphate</v>
      </c>
    </row>
    <row r="928" spans="1:4" x14ac:dyDescent="0.25">
      <c r="A928" s="19" t="s">
        <v>43186</v>
      </c>
      <c r="B928" t="str">
        <f t="shared" si="30"/>
        <v>G10622: 1</v>
      </c>
      <c r="C928" s="22" t="s">
        <v>44342</v>
      </c>
      <c r="D928" t="str">
        <f t="shared" si="31"/>
        <v>G10622 :  Dolichyl phosphate</v>
      </c>
    </row>
    <row r="929" spans="1:4" x14ac:dyDescent="0.25">
      <c r="A929" s="19" t="s">
        <v>43394</v>
      </c>
      <c r="B929" t="str">
        <f t="shared" si="30"/>
        <v>G10694: 1</v>
      </c>
      <c r="C929" s="22" t="s">
        <v>43394</v>
      </c>
      <c r="D929" t="str">
        <f t="shared" si="31"/>
        <v>G10694 :  G10694</v>
      </c>
    </row>
    <row r="930" spans="1:4" x14ac:dyDescent="0.25">
      <c r="A930" s="19" t="s">
        <v>43140</v>
      </c>
      <c r="B930" t="str">
        <f t="shared" si="30"/>
        <v>G12396: 1</v>
      </c>
      <c r="C930" s="22" t="s">
        <v>44343</v>
      </c>
      <c r="D930" t="str">
        <f t="shared" si="31"/>
        <v>G12396 :  6-(alpha-D-glucosaminyl)-1D-myo-inositol</v>
      </c>
    </row>
    <row r="931" spans="1:4" x14ac:dyDescent="0.25">
      <c r="A931" s="19" t="s">
        <v>43395</v>
      </c>
      <c r="B931" t="str">
        <f t="shared" si="30"/>
        <v>G12573: 1</v>
      </c>
      <c r="C931" s="22" t="s">
        <v>43395</v>
      </c>
      <c r="D931" t="str">
        <f t="shared" si="31"/>
        <v>G12573 :  G12573</v>
      </c>
    </row>
    <row r="932" spans="1:4" x14ac:dyDescent="0.25">
      <c r="A932" s="19" t="s">
        <v>43396</v>
      </c>
      <c r="B932" t="str">
        <f t="shared" si="30"/>
        <v>G13027: 1</v>
      </c>
      <c r="C932" s="22" t="s">
        <v>43396</v>
      </c>
      <c r="D932" t="str">
        <f t="shared" si="31"/>
        <v>G13027 :  G13027</v>
      </c>
    </row>
    <row r="933" spans="1:4" x14ac:dyDescent="0.25">
      <c r="C933" s="22"/>
    </row>
  </sheetData>
  <sortState xmlns:xlrd2="http://schemas.microsoft.com/office/spreadsheetml/2017/richdata2" ref="A2:A3802">
    <sortCondition ref="A2:A3802"/>
  </sortState>
  <hyperlinks>
    <hyperlink ref="A807" r:id="rId1" display="https://www.genome.jp/entry/C17234" xr:uid="{935C8F4B-22CC-4671-82ED-DBB4C932685C}"/>
    <hyperlink ref="A188" r:id="rId2" display="https://www.kegg.jp/entry/C00267" xr:uid="{A3239A0A-23A2-4D15-A57E-F6654449AC5E}"/>
    <hyperlink ref="A829" r:id="rId3" display="https://www.genome.jp/entry/C20483" xr:uid="{8F8F69F5-3D23-42E7-BD8B-F0CCFEA223C2}"/>
    <hyperlink ref="A697" r:id="rId4" display="https://www.genome.jp/entry/C04896" xr:uid="{3E0E6021-64EE-4561-924B-2B79EE8ECCB6}"/>
    <hyperlink ref="A636" r:id="rId5" display="https://www.genome.jp/entry/C04188" xr:uid="{389D7EC0-7DDD-4DB5-A104-2C8B966CFC8F}"/>
    <hyperlink ref="A191" r:id="rId6" display="https://www.genome.jp/entry/C00275" xr:uid="{C4F8DB07-1124-4891-9BF9-C4F1FCCB545E}"/>
    <hyperlink ref="A108" r:id="rId7" display="https://www.genome.jp/entry/C00129" xr:uid="{B85EB2C7-F400-4FA6-B72C-7E48A272B3C7}"/>
    <hyperlink ref="A698" r:id="rId8" display="https://www.genome.jp/entry/C04899" xr:uid="{1339E1AB-164F-4DFE-8741-11C681CA0664}"/>
    <hyperlink ref="A664" r:id="rId9" display="https://www.genome.jp/entry/C04501" xr:uid="{D95EB175-0339-4FDB-BBD7-F6D59173D495}"/>
    <hyperlink ref="A309" r:id="rId10" display="https://www.genome.jp/entry/C00636" xr:uid="{6FF3526B-578D-4A0B-AF69-2C2495A9EC77}"/>
    <hyperlink ref="A479" r:id="rId11" display="https://www.genome.jp/entry/C01724" xr:uid="{99C64D46-6705-42F6-A293-279153272616}"/>
    <hyperlink ref="A625" r:id="rId12" display="https://www.genome.jp/entry/C04006" xr:uid="{60201CCE-CBBE-4041-A1BF-90E4F0B207B4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9043A-3ABC-4673-AFA3-7D3124347A55}">
  <dimension ref="A1:T1459"/>
  <sheetViews>
    <sheetView zoomScaleNormal="100" workbookViewId="0">
      <selection activeCell="E1" sqref="E1"/>
    </sheetView>
  </sheetViews>
  <sheetFormatPr defaultRowHeight="15.75" x14ac:dyDescent="0.25"/>
  <cols>
    <col min="1" max="1" width="5.7109375" style="7" customWidth="1"/>
    <col min="2" max="2" width="15.42578125" style="23" customWidth="1"/>
    <col min="3" max="3" width="19.28515625" style="7" customWidth="1"/>
    <col min="4" max="4" width="21.85546875" style="7" customWidth="1"/>
    <col min="5" max="6" width="83.28515625" style="7" customWidth="1"/>
    <col min="7" max="10" width="23.140625" style="7" customWidth="1"/>
    <col min="11" max="11" width="24.28515625" style="7" customWidth="1"/>
    <col min="12" max="12" width="21.85546875" style="7" customWidth="1"/>
    <col min="13" max="13" width="86.28515625" style="7" customWidth="1"/>
    <col min="14" max="14" width="94.85546875" style="7" customWidth="1"/>
    <col min="15" max="15" width="42.5703125" style="7" customWidth="1"/>
    <col min="16" max="16" width="38.7109375" style="7" customWidth="1"/>
    <col min="17" max="17" width="9.140625" style="7"/>
    <col min="18" max="18" width="58.42578125" style="7" customWidth="1"/>
    <col min="19" max="16384" width="9.140625" style="7"/>
  </cols>
  <sheetData>
    <row r="1" spans="1:14" ht="30" x14ac:dyDescent="0.25">
      <c r="A1" s="7" t="s">
        <v>44348</v>
      </c>
      <c r="B1" s="23" t="s">
        <v>26781</v>
      </c>
      <c r="C1" s="7" t="s">
        <v>41100</v>
      </c>
      <c r="D1" s="7" t="s">
        <v>41096</v>
      </c>
      <c r="E1" s="7" t="s">
        <v>45724</v>
      </c>
      <c r="F1" s="7" t="s">
        <v>45725</v>
      </c>
      <c r="G1" s="7" t="s">
        <v>45720</v>
      </c>
      <c r="H1" s="7" t="s">
        <v>45721</v>
      </c>
      <c r="I1" s="7" t="s">
        <v>44345</v>
      </c>
      <c r="J1" s="7" t="s">
        <v>44344</v>
      </c>
      <c r="K1" s="7" t="s">
        <v>45722</v>
      </c>
      <c r="L1" s="7" t="s">
        <v>45723</v>
      </c>
    </row>
    <row r="2" spans="1:14" ht="30" x14ac:dyDescent="0.25">
      <c r="A2" s="7">
        <v>1</v>
      </c>
      <c r="B2" s="23" t="s">
        <v>38810</v>
      </c>
      <c r="C2" s="24"/>
      <c r="D2" s="25" t="str">
        <f>CONCATENATE("E",B2)</f>
        <v>E1_1_1_1</v>
      </c>
      <c r="E2" s="25" t="str">
        <f>_xlfn.CONCAT("m",D2,": -&gt; ",D2,"_mRNA | 0.00292 - (0.0093 * ", D2,"_mRNA)")</f>
        <v>mE1_1_1_1: -&gt; E1_1_1_1_mRNA | 0.00292 - (0.0093 * E1_1_1_1_mRNA)</v>
      </c>
      <c r="F2" s="25" t="str">
        <f>_xlfn.CONCAT("p",D2,": -&gt; ",D2," | ","(0.278 * ",D2,"_mRNA) - (0.000000278 * ",D2,")")</f>
        <v>pE1_1_1_1: -&gt; E1_1_1_1 | (0.278 * E1_1_1_1_mRNA) - (0.000000278 * E1_1_1_1)</v>
      </c>
      <c r="G2" s="25" t="str">
        <f>CONCATENATE(D2,"_mRNA: ",D2,"_mRNA")</f>
        <v>E1_1_1_1_mRNA: E1_1_1_1_mRNA</v>
      </c>
      <c r="H2" s="25" t="str">
        <f>CONCATENATE(D2,": ", D2)</f>
        <v>E1_1_1_1: E1_1_1_1</v>
      </c>
      <c r="I2" s="25" t="str">
        <f>CONCATENATE(D2,"_mRNA: 0")</f>
        <v>E1_1_1_1_mRNA: 0</v>
      </c>
      <c r="J2" s="25" t="str">
        <f>CONCATENATE(D2,": 0")</f>
        <v>E1_1_1_1: 0</v>
      </c>
      <c r="K2" s="25" t="str">
        <f>CONCATENATE(D2,"_kcat: 13.7")</f>
        <v>E1_1_1_1_kcat: 13.7</v>
      </c>
      <c r="L2" s="25" t="str">
        <f>CONCATENATE(D2,"_Km: 1")</f>
        <v>E1_1_1_1_Km: 1</v>
      </c>
      <c r="M2" s="25"/>
      <c r="N2" s="25"/>
    </row>
    <row r="3" spans="1:14" ht="30" x14ac:dyDescent="0.25">
      <c r="A3" s="7">
        <v>3</v>
      </c>
      <c r="B3" s="23" t="s">
        <v>38811</v>
      </c>
      <c r="C3" s="24"/>
      <c r="D3" s="25" t="str">
        <f>CONCATENATE("E",B3)</f>
        <v>E1_1_1_100</v>
      </c>
      <c r="E3" s="25" t="str">
        <f>_xlfn.CONCAT("m",D3,": -&gt; ",D3,"_mRNA | 0.00292 - (0.0093 * ", D3,"_mRNA)")</f>
        <v>mE1_1_1_100: -&gt; E1_1_1_100_mRNA | 0.00292 - (0.0093 * E1_1_1_100_mRNA)</v>
      </c>
      <c r="F3" s="25" t="str">
        <f>_xlfn.CONCAT("p",D3,": -&gt; ",D3," | ","(0.278 * ",D3,"_mRNA) - (0.000000278 * ",D3,")")</f>
        <v>pE1_1_1_100: -&gt; E1_1_1_100 | (0.278 * E1_1_1_100_mRNA) - (0.000000278 * E1_1_1_100)</v>
      </c>
      <c r="G3" s="25" t="str">
        <f>CONCATENATE(D3,"_mRNA: ",D3,"_mRNA")</f>
        <v>E1_1_1_100_mRNA: E1_1_1_100_mRNA</v>
      </c>
      <c r="H3" s="25" t="str">
        <f>CONCATENATE(D3,": ", D3)</f>
        <v>E1_1_1_100: E1_1_1_100</v>
      </c>
      <c r="I3" s="25" t="str">
        <f>CONCATENATE(D3,"_mRNA: 0")</f>
        <v>E1_1_1_100_mRNA: 0</v>
      </c>
      <c r="J3" s="25" t="str">
        <f>CONCATENATE(D3,": 0")</f>
        <v>E1_1_1_100: 0</v>
      </c>
      <c r="K3" s="25" t="str">
        <f t="shared" ref="K3:K66" si="0">CONCATENATE(D3,"_kcat: 13.7")</f>
        <v>E1_1_1_100_kcat: 13.7</v>
      </c>
      <c r="L3" s="25" t="str">
        <f t="shared" ref="L3:L66" si="1">CONCATENATE(D3,"_Km: 1")</f>
        <v>E1_1_1_100_Km: 1</v>
      </c>
      <c r="M3" s="25"/>
      <c r="N3" s="25"/>
    </row>
    <row r="4" spans="1:14" ht="30" x14ac:dyDescent="0.25">
      <c r="A4" s="7">
        <v>4</v>
      </c>
      <c r="B4" s="23" t="s">
        <v>38812</v>
      </c>
      <c r="C4" s="24"/>
      <c r="D4" s="25" t="str">
        <f>CONCATENATE("E",B4)</f>
        <v>E1_1_1_102</v>
      </c>
      <c r="E4" s="25" t="str">
        <f>_xlfn.CONCAT("m",D4,": -&gt; ",D4,"_mRNA | 0.00292 - (0.0093 * ", D4,"_mRNA)")</f>
        <v>mE1_1_1_102: -&gt; E1_1_1_102_mRNA | 0.00292 - (0.0093 * E1_1_1_102_mRNA)</v>
      </c>
      <c r="F4" s="25" t="str">
        <f>_xlfn.CONCAT("p",D4,": -&gt; ",D4," | ","(0.278 * ",D4,"_mRNA) - (0.000000278 * ",D4,")")</f>
        <v>pE1_1_1_102: -&gt; E1_1_1_102 | (0.278 * E1_1_1_102_mRNA) - (0.000000278 * E1_1_1_102)</v>
      </c>
      <c r="G4" s="25" t="str">
        <f>CONCATENATE(D4,"_mRNA: ",D4,"_mRNA")</f>
        <v>E1_1_1_102_mRNA: E1_1_1_102_mRNA</v>
      </c>
      <c r="H4" s="25" t="str">
        <f>CONCATENATE(D4,": ", D4)</f>
        <v>E1_1_1_102: E1_1_1_102</v>
      </c>
      <c r="I4" s="25" t="str">
        <f>CONCATENATE(D4,"_mRNA: 0")</f>
        <v>E1_1_1_102_mRNA: 0</v>
      </c>
      <c r="J4" s="25" t="str">
        <f>CONCATENATE(D4,": 0")</f>
        <v>E1_1_1_102: 0</v>
      </c>
      <c r="K4" s="25" t="str">
        <f t="shared" si="0"/>
        <v>E1_1_1_102_kcat: 13.7</v>
      </c>
      <c r="L4" s="25" t="str">
        <f t="shared" si="1"/>
        <v>E1_1_1_102_Km: 1</v>
      </c>
      <c r="M4" s="25"/>
      <c r="N4" s="25"/>
    </row>
    <row r="5" spans="1:14" ht="30" x14ac:dyDescent="0.25">
      <c r="A5" s="7">
        <v>5</v>
      </c>
      <c r="B5" s="23" t="s">
        <v>38813</v>
      </c>
      <c r="C5" s="24"/>
      <c r="D5" s="25" t="str">
        <f>CONCATENATE("E",B5)</f>
        <v>E1_1_1_116</v>
      </c>
      <c r="E5" s="25" t="str">
        <f>_xlfn.CONCAT("m",D5,": -&gt; ",D5,"_mRNA | 0.00292 - (0.0093 * ", D5,"_mRNA)")</f>
        <v>mE1_1_1_116: -&gt; E1_1_1_116_mRNA | 0.00292 - (0.0093 * E1_1_1_116_mRNA)</v>
      </c>
      <c r="F5" s="25" t="str">
        <f>_xlfn.CONCAT("p",D5,": -&gt; ",D5," | ","(0.278 * ",D5,"_mRNA) - (0.000000278 * ",D5,")")</f>
        <v>pE1_1_1_116: -&gt; E1_1_1_116 | (0.278 * E1_1_1_116_mRNA) - (0.000000278 * E1_1_1_116)</v>
      </c>
      <c r="G5" s="25" t="str">
        <f>CONCATENATE(D5,"_mRNA: ",D5,"_mRNA")</f>
        <v>E1_1_1_116_mRNA: E1_1_1_116_mRNA</v>
      </c>
      <c r="H5" s="25" t="str">
        <f>CONCATENATE(D5,": ", D5)</f>
        <v>E1_1_1_116: E1_1_1_116</v>
      </c>
      <c r="I5" s="25" t="str">
        <f>CONCATENATE(D5,"_mRNA: 0")</f>
        <v>E1_1_1_116_mRNA: 0</v>
      </c>
      <c r="J5" s="25" t="str">
        <f>CONCATENATE(D5,": 0")</f>
        <v>E1_1_1_116: 0</v>
      </c>
      <c r="K5" s="25" t="str">
        <f t="shared" si="0"/>
        <v>E1_1_1_116_kcat: 13.7</v>
      </c>
      <c r="L5" s="25" t="str">
        <f t="shared" si="1"/>
        <v>E1_1_1_116_Km: 1</v>
      </c>
      <c r="M5" s="25"/>
      <c r="N5" s="25"/>
    </row>
    <row r="6" spans="1:14" ht="30" x14ac:dyDescent="0.25">
      <c r="A6" s="7">
        <v>6</v>
      </c>
      <c r="B6" s="23" t="s">
        <v>38814</v>
      </c>
      <c r="C6" s="24"/>
      <c r="D6" s="25" t="str">
        <f>CONCATENATE("E",B6)</f>
        <v>E1_1_1_156</v>
      </c>
      <c r="E6" s="25" t="str">
        <f>_xlfn.CONCAT("m",D6,": -&gt; ",D6,"_mRNA | 0.00292 - (0.0093 * ", D6,"_mRNA)")</f>
        <v>mE1_1_1_156: -&gt; E1_1_1_156_mRNA | 0.00292 - (0.0093 * E1_1_1_156_mRNA)</v>
      </c>
      <c r="F6" s="25" t="str">
        <f>_xlfn.CONCAT("p",D6,": -&gt; ",D6," | ","(0.278 * ",D6,"_mRNA) - (0.000000278 * ",D6,")")</f>
        <v>pE1_1_1_156: -&gt; E1_1_1_156 | (0.278 * E1_1_1_156_mRNA) - (0.000000278 * E1_1_1_156)</v>
      </c>
      <c r="G6" s="25" t="str">
        <f>CONCATENATE(D6,"_mRNA: ",D6,"_mRNA")</f>
        <v>E1_1_1_156_mRNA: E1_1_1_156_mRNA</v>
      </c>
      <c r="H6" s="25" t="str">
        <f>CONCATENATE(D6,": ", D6)</f>
        <v>E1_1_1_156: E1_1_1_156</v>
      </c>
      <c r="I6" s="25" t="str">
        <f>CONCATENATE(D6,"_mRNA: 0")</f>
        <v>E1_1_1_156_mRNA: 0</v>
      </c>
      <c r="J6" s="25" t="str">
        <f>CONCATENATE(D6,": 0")</f>
        <v>E1_1_1_156: 0</v>
      </c>
      <c r="K6" s="25" t="str">
        <f t="shared" si="0"/>
        <v>E1_1_1_156_kcat: 13.7</v>
      </c>
      <c r="L6" s="25" t="str">
        <f t="shared" si="1"/>
        <v>E1_1_1_156_Km: 1</v>
      </c>
      <c r="M6" s="25"/>
      <c r="N6" s="25"/>
    </row>
    <row r="7" spans="1:14" ht="30" x14ac:dyDescent="0.25">
      <c r="A7" s="7">
        <v>7</v>
      </c>
      <c r="B7" s="23" t="s">
        <v>38815</v>
      </c>
      <c r="C7" s="24"/>
      <c r="D7" s="25" t="str">
        <f>CONCATENATE("E",B7)</f>
        <v>E1_1_1_157</v>
      </c>
      <c r="E7" s="25" t="str">
        <f>_xlfn.CONCAT("m",D7,": -&gt; ",D7,"_mRNA | 0.00292 - (0.0093 * ", D7,"_mRNA)")</f>
        <v>mE1_1_1_157: -&gt; E1_1_1_157_mRNA | 0.00292 - (0.0093 * E1_1_1_157_mRNA)</v>
      </c>
      <c r="F7" s="25" t="str">
        <f>_xlfn.CONCAT("p",D7,": -&gt; ",D7," | ","(0.278 * ",D7,"_mRNA) - (0.000000278 * ",D7,")")</f>
        <v>pE1_1_1_157: -&gt; E1_1_1_157 | (0.278 * E1_1_1_157_mRNA) - (0.000000278 * E1_1_1_157)</v>
      </c>
      <c r="G7" s="25" t="str">
        <f>CONCATENATE(D7,"_mRNA: ",D7,"_mRNA")</f>
        <v>E1_1_1_157_mRNA: E1_1_1_157_mRNA</v>
      </c>
      <c r="H7" s="25" t="str">
        <f>CONCATENATE(D7,": ", D7)</f>
        <v>E1_1_1_157: E1_1_1_157</v>
      </c>
      <c r="I7" s="25" t="str">
        <f>CONCATENATE(D7,"_mRNA: 0")</f>
        <v>E1_1_1_157_mRNA: 0</v>
      </c>
      <c r="J7" s="25" t="str">
        <f>CONCATENATE(D7,": 0")</f>
        <v>E1_1_1_157: 0</v>
      </c>
      <c r="K7" s="25" t="str">
        <f t="shared" si="0"/>
        <v>E1_1_1_157_kcat: 13.7</v>
      </c>
      <c r="L7" s="25" t="str">
        <f t="shared" si="1"/>
        <v>E1_1_1_157_Km: 1</v>
      </c>
      <c r="M7" s="25"/>
      <c r="N7" s="25"/>
    </row>
    <row r="8" spans="1:14" ht="30" x14ac:dyDescent="0.25">
      <c r="A8" s="7">
        <v>8</v>
      </c>
      <c r="B8" s="23" t="s">
        <v>38816</v>
      </c>
      <c r="C8" s="24"/>
      <c r="D8" s="25" t="str">
        <f>CONCATENATE("E",B8)</f>
        <v>E1_1_1_169</v>
      </c>
      <c r="E8" s="25" t="str">
        <f>_xlfn.CONCAT("m",D8,": -&gt; ",D8,"_mRNA | 0.00292 - (0.0093 * ", D8,"_mRNA)")</f>
        <v>mE1_1_1_169: -&gt; E1_1_1_169_mRNA | 0.00292 - (0.0093 * E1_1_1_169_mRNA)</v>
      </c>
      <c r="F8" s="25" t="str">
        <f>_xlfn.CONCAT("p",D8,": -&gt; ",D8," | ","(0.278 * ",D8,"_mRNA) - (0.000000278 * ",D8,")")</f>
        <v>pE1_1_1_169: -&gt; E1_1_1_169 | (0.278 * E1_1_1_169_mRNA) - (0.000000278 * E1_1_1_169)</v>
      </c>
      <c r="G8" s="25" t="str">
        <f>CONCATENATE(D8,"_mRNA: ",D8,"_mRNA")</f>
        <v>E1_1_1_169_mRNA: E1_1_1_169_mRNA</v>
      </c>
      <c r="H8" s="25" t="str">
        <f>CONCATENATE(D8,": ", D8)</f>
        <v>E1_1_1_169: E1_1_1_169</v>
      </c>
      <c r="I8" s="25" t="str">
        <f>CONCATENATE(D8,"_mRNA: 0")</f>
        <v>E1_1_1_169_mRNA: 0</v>
      </c>
      <c r="J8" s="25" t="str">
        <f>CONCATENATE(D8,": 0")</f>
        <v>E1_1_1_169: 0</v>
      </c>
      <c r="K8" s="25" t="str">
        <f t="shared" si="0"/>
        <v>E1_1_1_169_kcat: 13.7</v>
      </c>
      <c r="L8" s="25" t="str">
        <f t="shared" si="1"/>
        <v>E1_1_1_169_Km: 1</v>
      </c>
      <c r="M8" s="25"/>
      <c r="N8" s="25"/>
    </row>
    <row r="9" spans="1:14" ht="30" x14ac:dyDescent="0.25">
      <c r="A9" s="7">
        <v>9</v>
      </c>
      <c r="B9" s="23" t="s">
        <v>38817</v>
      </c>
      <c r="C9" s="24"/>
      <c r="D9" s="25" t="str">
        <f>CONCATENATE("E",B9)</f>
        <v>E1_1_1_170</v>
      </c>
      <c r="E9" s="25" t="str">
        <f>_xlfn.CONCAT("m",D9,": -&gt; ",D9,"_mRNA | 0.00292 - (0.0093 * ", D9,"_mRNA)")</f>
        <v>mE1_1_1_170: -&gt; E1_1_1_170_mRNA | 0.00292 - (0.0093 * E1_1_1_170_mRNA)</v>
      </c>
      <c r="F9" s="25" t="str">
        <f>_xlfn.CONCAT("p",D9,": -&gt; ",D9," | ","(0.278 * ",D9,"_mRNA) - (0.000000278 * ",D9,")")</f>
        <v>pE1_1_1_170: -&gt; E1_1_1_170 | (0.278 * E1_1_1_170_mRNA) - (0.000000278 * E1_1_1_170)</v>
      </c>
      <c r="G9" s="25" t="str">
        <f>CONCATENATE(D9,"_mRNA: ",D9,"_mRNA")</f>
        <v>E1_1_1_170_mRNA: E1_1_1_170_mRNA</v>
      </c>
      <c r="H9" s="25" t="str">
        <f>CONCATENATE(D9,": ", D9)</f>
        <v>E1_1_1_170: E1_1_1_170</v>
      </c>
      <c r="I9" s="25" t="str">
        <f>CONCATENATE(D9,"_mRNA: 0")</f>
        <v>E1_1_1_170_mRNA: 0</v>
      </c>
      <c r="J9" s="25" t="str">
        <f>CONCATENATE(D9,": 0")</f>
        <v>E1_1_1_170: 0</v>
      </c>
      <c r="K9" s="25" t="str">
        <f t="shared" si="0"/>
        <v>E1_1_1_170_kcat: 13.7</v>
      </c>
      <c r="L9" s="25" t="str">
        <f t="shared" si="1"/>
        <v>E1_1_1_170_Km: 1</v>
      </c>
      <c r="M9" s="25"/>
      <c r="N9" s="25"/>
    </row>
    <row r="10" spans="1:14" ht="30" x14ac:dyDescent="0.25">
      <c r="A10" s="7">
        <v>11</v>
      </c>
      <c r="B10" s="23" t="s">
        <v>38818</v>
      </c>
      <c r="C10" s="24"/>
      <c r="D10" s="25" t="str">
        <f>CONCATENATE("E",B10)</f>
        <v>E1_1_1_205</v>
      </c>
      <c r="E10" s="25" t="str">
        <f>_xlfn.CONCAT("m",D10,": -&gt; ",D10,"_mRNA | 0.00292 - (0.0093 * ", D10,"_mRNA)")</f>
        <v>mE1_1_1_205: -&gt; E1_1_1_205_mRNA | 0.00292 - (0.0093 * E1_1_1_205_mRNA)</v>
      </c>
      <c r="F10" s="25" t="str">
        <f>_xlfn.CONCAT("p",D10,": -&gt; ",D10," | ","(0.278 * ",D10,"_mRNA) - (0.000000278 * ",D10,")")</f>
        <v>pE1_1_1_205: -&gt; E1_1_1_205 | (0.278 * E1_1_1_205_mRNA) - (0.000000278 * E1_1_1_205)</v>
      </c>
      <c r="G10" s="25" t="str">
        <f>CONCATENATE(D10,"_mRNA: ",D10,"_mRNA")</f>
        <v>E1_1_1_205_mRNA: E1_1_1_205_mRNA</v>
      </c>
      <c r="H10" s="25" t="str">
        <f>CONCATENATE(D10,": ", D10)</f>
        <v>E1_1_1_205: E1_1_1_205</v>
      </c>
      <c r="I10" s="25" t="str">
        <f>CONCATENATE(D10,"_mRNA: 0")</f>
        <v>E1_1_1_205_mRNA: 0</v>
      </c>
      <c r="J10" s="25" t="str">
        <f>CONCATENATE(D10,": 0")</f>
        <v>E1_1_1_205: 0</v>
      </c>
      <c r="K10" s="25" t="str">
        <f t="shared" si="0"/>
        <v>E1_1_1_205_kcat: 13.7</v>
      </c>
      <c r="L10" s="25" t="str">
        <f t="shared" si="1"/>
        <v>E1_1_1_205_Km: 1</v>
      </c>
      <c r="M10" s="25"/>
      <c r="N10" s="25"/>
    </row>
    <row r="11" spans="1:14" ht="30" x14ac:dyDescent="0.25">
      <c r="A11" s="7">
        <v>12</v>
      </c>
      <c r="B11" s="23" t="s">
        <v>38819</v>
      </c>
      <c r="C11" s="24"/>
      <c r="D11" s="25" t="str">
        <f>CONCATENATE("E",B11)</f>
        <v>E1_1_1_22</v>
      </c>
      <c r="E11" s="25" t="str">
        <f>_xlfn.CONCAT("m",D11,": -&gt; ",D11,"_mRNA | 0.00292 - (0.0093 * ", D11,"_mRNA)")</f>
        <v>mE1_1_1_22: -&gt; E1_1_1_22_mRNA | 0.00292 - (0.0093 * E1_1_1_22_mRNA)</v>
      </c>
      <c r="F11" s="25" t="str">
        <f>_xlfn.CONCAT("p",D11,": -&gt; ",D11," | ","(0.278 * ",D11,"_mRNA) - (0.000000278 * ",D11,")")</f>
        <v>pE1_1_1_22: -&gt; E1_1_1_22 | (0.278 * E1_1_1_22_mRNA) - (0.000000278 * E1_1_1_22)</v>
      </c>
      <c r="G11" s="25" t="str">
        <f>CONCATENATE(D11,"_mRNA: ",D11,"_mRNA")</f>
        <v>E1_1_1_22_mRNA: E1_1_1_22_mRNA</v>
      </c>
      <c r="H11" s="25" t="str">
        <f>CONCATENATE(D11,": ", D11)</f>
        <v>E1_1_1_22: E1_1_1_22</v>
      </c>
      <c r="I11" s="25" t="str">
        <f>CONCATENATE(D11,"_mRNA: 0")</f>
        <v>E1_1_1_22_mRNA: 0</v>
      </c>
      <c r="J11" s="25" t="str">
        <f>CONCATENATE(D11,": 0")</f>
        <v>E1_1_1_22: 0</v>
      </c>
      <c r="K11" s="25" t="str">
        <f t="shared" si="0"/>
        <v>E1_1_1_22_kcat: 13.7</v>
      </c>
      <c r="L11" s="25" t="str">
        <f t="shared" si="1"/>
        <v>E1_1_1_22_Km: 1</v>
      </c>
      <c r="M11" s="25"/>
      <c r="N11" s="25"/>
    </row>
    <row r="12" spans="1:14" ht="30" x14ac:dyDescent="0.25">
      <c r="A12" s="7">
        <v>13</v>
      </c>
      <c r="B12" s="23" t="s">
        <v>38820</v>
      </c>
      <c r="C12" s="24"/>
      <c r="D12" s="25" t="str">
        <f>CONCATENATE("E",B12)</f>
        <v>E1_1_1_23</v>
      </c>
      <c r="E12" s="25" t="str">
        <f>_xlfn.CONCAT("m",D12,": -&gt; ",D12,"_mRNA | 0.00292 - (0.0093 * ", D12,"_mRNA)")</f>
        <v>mE1_1_1_23: -&gt; E1_1_1_23_mRNA | 0.00292 - (0.0093 * E1_1_1_23_mRNA)</v>
      </c>
      <c r="F12" s="25" t="str">
        <f>_xlfn.CONCAT("p",D12,": -&gt; ",D12," | ","(0.278 * ",D12,"_mRNA) - (0.000000278 * ",D12,")")</f>
        <v>pE1_1_1_23: -&gt; E1_1_1_23 | (0.278 * E1_1_1_23_mRNA) - (0.000000278 * E1_1_1_23)</v>
      </c>
      <c r="G12" s="25" t="str">
        <f>CONCATENATE(D12,"_mRNA: ",D12,"_mRNA")</f>
        <v>E1_1_1_23_mRNA: E1_1_1_23_mRNA</v>
      </c>
      <c r="H12" s="25" t="str">
        <f>CONCATENATE(D12,": ", D12)</f>
        <v>E1_1_1_23: E1_1_1_23</v>
      </c>
      <c r="I12" s="25" t="str">
        <f>CONCATENATE(D12,"_mRNA: 0")</f>
        <v>E1_1_1_23_mRNA: 0</v>
      </c>
      <c r="J12" s="25" t="str">
        <f>CONCATENATE(D12,": 0")</f>
        <v>E1_1_1_23: 0</v>
      </c>
      <c r="K12" s="25" t="str">
        <f t="shared" si="0"/>
        <v>E1_1_1_23_kcat: 13.7</v>
      </c>
      <c r="L12" s="25" t="str">
        <f t="shared" si="1"/>
        <v>E1_1_1_23_Km: 1</v>
      </c>
      <c r="M12" s="25"/>
      <c r="N12" s="25"/>
    </row>
    <row r="13" spans="1:14" ht="30" x14ac:dyDescent="0.25">
      <c r="A13" s="7">
        <v>14</v>
      </c>
      <c r="B13" s="23" t="s">
        <v>38821</v>
      </c>
      <c r="C13" s="24"/>
      <c r="D13" s="25" t="str">
        <f>CONCATENATE("E",B13)</f>
        <v>E1_1_1_25</v>
      </c>
      <c r="E13" s="25" t="str">
        <f>_xlfn.CONCAT("m",D13,": -&gt; ",D13,"_mRNA | 0.00292 - (0.0093 * ", D13,"_mRNA)")</f>
        <v>mE1_1_1_25: -&gt; E1_1_1_25_mRNA | 0.00292 - (0.0093 * E1_1_1_25_mRNA)</v>
      </c>
      <c r="F13" s="25" t="str">
        <f>_xlfn.CONCAT("p",D13,": -&gt; ",D13," | ","(0.278 * ",D13,"_mRNA) - (0.000000278 * ",D13,")")</f>
        <v>pE1_1_1_25: -&gt; E1_1_1_25 | (0.278 * E1_1_1_25_mRNA) - (0.000000278 * E1_1_1_25)</v>
      </c>
      <c r="G13" s="25" t="str">
        <f>CONCATENATE(D13,"_mRNA: ",D13,"_mRNA")</f>
        <v>E1_1_1_25_mRNA: E1_1_1_25_mRNA</v>
      </c>
      <c r="H13" s="25" t="str">
        <f>CONCATENATE(D13,": ", D13)</f>
        <v>E1_1_1_25: E1_1_1_25</v>
      </c>
      <c r="I13" s="25" t="str">
        <f>CONCATENATE(D13,"_mRNA: 0")</f>
        <v>E1_1_1_25_mRNA: 0</v>
      </c>
      <c r="J13" s="25" t="str">
        <f>CONCATENATE(D13,": 0")</f>
        <v>E1_1_1_25: 0</v>
      </c>
      <c r="K13" s="25" t="str">
        <f t="shared" si="0"/>
        <v>E1_1_1_25_kcat: 13.7</v>
      </c>
      <c r="L13" s="25" t="str">
        <f t="shared" si="1"/>
        <v>E1_1_1_25_Km: 1</v>
      </c>
      <c r="M13" s="25"/>
      <c r="N13" s="25"/>
    </row>
    <row r="14" spans="1:14" ht="30" x14ac:dyDescent="0.25">
      <c r="A14" s="7">
        <v>15</v>
      </c>
      <c r="B14" s="23" t="s">
        <v>38822</v>
      </c>
      <c r="C14" s="24"/>
      <c r="D14" s="25" t="str">
        <f>CONCATENATE("E",B14)</f>
        <v>E1_1_1_250</v>
      </c>
      <c r="E14" s="25" t="str">
        <f>_xlfn.CONCAT("m",D14,": -&gt; ",D14,"_mRNA | 0.00292 - (0.0093 * ", D14,"_mRNA)")</f>
        <v>mE1_1_1_250: -&gt; E1_1_1_250_mRNA | 0.00292 - (0.0093 * E1_1_1_250_mRNA)</v>
      </c>
      <c r="F14" s="25" t="str">
        <f>_xlfn.CONCAT("p",D14,": -&gt; ",D14," | ","(0.278 * ",D14,"_mRNA) - (0.000000278 * ",D14,")")</f>
        <v>pE1_1_1_250: -&gt; E1_1_1_250 | (0.278 * E1_1_1_250_mRNA) - (0.000000278 * E1_1_1_250)</v>
      </c>
      <c r="G14" s="25" t="str">
        <f>CONCATENATE(D14,"_mRNA: ",D14,"_mRNA")</f>
        <v>E1_1_1_250_mRNA: E1_1_1_250_mRNA</v>
      </c>
      <c r="H14" s="25" t="str">
        <f>CONCATENATE(D14,": ", D14)</f>
        <v>E1_1_1_250: E1_1_1_250</v>
      </c>
      <c r="I14" s="25" t="str">
        <f>CONCATENATE(D14,"_mRNA: 0")</f>
        <v>E1_1_1_250_mRNA: 0</v>
      </c>
      <c r="J14" s="25" t="str">
        <f>CONCATENATE(D14,": 0")</f>
        <v>E1_1_1_250: 0</v>
      </c>
      <c r="K14" s="25" t="str">
        <f t="shared" si="0"/>
        <v>E1_1_1_250_kcat: 13.7</v>
      </c>
      <c r="L14" s="25" t="str">
        <f t="shared" si="1"/>
        <v>E1_1_1_250_Km: 1</v>
      </c>
      <c r="M14" s="25"/>
      <c r="N14" s="25"/>
    </row>
    <row r="15" spans="1:14" ht="30" x14ac:dyDescent="0.25">
      <c r="A15" s="7">
        <v>16</v>
      </c>
      <c r="B15" s="23" t="s">
        <v>38823</v>
      </c>
      <c r="C15" s="24"/>
      <c r="D15" s="25" t="str">
        <f>CONCATENATE("E",B15)</f>
        <v>E1_1_1_26</v>
      </c>
      <c r="E15" s="25" t="str">
        <f>_xlfn.CONCAT("m",D15,": -&gt; ",D15,"_mRNA | 0.00292 - (0.0093 * ", D15,"_mRNA)")</f>
        <v>mE1_1_1_26: -&gt; E1_1_1_26_mRNA | 0.00292 - (0.0093 * E1_1_1_26_mRNA)</v>
      </c>
      <c r="F15" s="25" t="str">
        <f>_xlfn.CONCAT("p",D15,": -&gt; ",D15," | ","(0.278 * ",D15,"_mRNA) - (0.000000278 * ",D15,")")</f>
        <v>pE1_1_1_26: -&gt; E1_1_1_26 | (0.278 * E1_1_1_26_mRNA) - (0.000000278 * E1_1_1_26)</v>
      </c>
      <c r="G15" s="25" t="str">
        <f>CONCATENATE(D15,"_mRNA: ",D15,"_mRNA")</f>
        <v>E1_1_1_26_mRNA: E1_1_1_26_mRNA</v>
      </c>
      <c r="H15" s="25" t="str">
        <f>CONCATENATE(D15,": ", D15)</f>
        <v>E1_1_1_26: E1_1_1_26</v>
      </c>
      <c r="I15" s="25" t="str">
        <f>CONCATENATE(D15,"_mRNA: 0")</f>
        <v>E1_1_1_26_mRNA: 0</v>
      </c>
      <c r="J15" s="25" t="str">
        <f>CONCATENATE(D15,": 0")</f>
        <v>E1_1_1_26: 0</v>
      </c>
      <c r="K15" s="25" t="str">
        <f t="shared" si="0"/>
        <v>E1_1_1_26_kcat: 13.7</v>
      </c>
      <c r="L15" s="25" t="str">
        <f t="shared" si="1"/>
        <v>E1_1_1_26_Km: 1</v>
      </c>
      <c r="M15" s="25"/>
      <c r="N15" s="25"/>
    </row>
    <row r="16" spans="1:14" ht="30" x14ac:dyDescent="0.25">
      <c r="A16" s="7">
        <v>17</v>
      </c>
      <c r="B16" s="23" t="s">
        <v>38824</v>
      </c>
      <c r="C16" s="24"/>
      <c r="D16" s="25" t="str">
        <f>CONCATENATE("E",B16)</f>
        <v>E1_1_1_270</v>
      </c>
      <c r="E16" s="25" t="str">
        <f>_xlfn.CONCAT("m",D16,": -&gt; ",D16,"_mRNA | 0.00292 - (0.0093 * ", D16,"_mRNA)")</f>
        <v>mE1_1_1_270: -&gt; E1_1_1_270_mRNA | 0.00292 - (0.0093 * E1_1_1_270_mRNA)</v>
      </c>
      <c r="F16" s="25" t="str">
        <f>_xlfn.CONCAT("p",D16,": -&gt; ",D16," | ","(0.278 * ",D16,"_mRNA) - (0.000000278 * ",D16,")")</f>
        <v>pE1_1_1_270: -&gt; E1_1_1_270 | (0.278 * E1_1_1_270_mRNA) - (0.000000278 * E1_1_1_270)</v>
      </c>
      <c r="G16" s="25" t="str">
        <f>CONCATENATE(D16,"_mRNA: ",D16,"_mRNA")</f>
        <v>E1_1_1_270_mRNA: E1_1_1_270_mRNA</v>
      </c>
      <c r="H16" s="25" t="str">
        <f>CONCATENATE(D16,": ", D16)</f>
        <v>E1_1_1_270: E1_1_1_270</v>
      </c>
      <c r="I16" s="25" t="str">
        <f>CONCATENATE(D16,"_mRNA: 0")</f>
        <v>E1_1_1_270_mRNA: 0</v>
      </c>
      <c r="J16" s="25" t="str">
        <f>CONCATENATE(D16,": 0")</f>
        <v>E1_1_1_270: 0</v>
      </c>
      <c r="K16" s="25" t="str">
        <f t="shared" si="0"/>
        <v>E1_1_1_270_kcat: 13.7</v>
      </c>
      <c r="L16" s="25" t="str">
        <f t="shared" si="1"/>
        <v>E1_1_1_270_Km: 1</v>
      </c>
      <c r="M16" s="25"/>
      <c r="N16" s="25"/>
    </row>
    <row r="17" spans="1:14" ht="30" x14ac:dyDescent="0.25">
      <c r="A17" s="7">
        <v>18</v>
      </c>
      <c r="B17" s="23" t="s">
        <v>38825</v>
      </c>
      <c r="C17" s="24"/>
      <c r="D17" s="25" t="str">
        <f>CONCATENATE("E",B17)</f>
        <v>E1_1_1_283</v>
      </c>
      <c r="E17" s="25" t="str">
        <f>_xlfn.CONCAT("m",D17,": -&gt; ",D17,"_mRNA | 0.00292 - (0.0093 * ", D17,"_mRNA)")</f>
        <v>mE1_1_1_283: -&gt; E1_1_1_283_mRNA | 0.00292 - (0.0093 * E1_1_1_283_mRNA)</v>
      </c>
      <c r="F17" s="25" t="str">
        <f>_xlfn.CONCAT("p",D17,": -&gt; ",D17," | ","(0.278 * ",D17,"_mRNA) - (0.000000278 * ",D17,")")</f>
        <v>pE1_1_1_283: -&gt; E1_1_1_283 | (0.278 * E1_1_1_283_mRNA) - (0.000000278 * E1_1_1_283)</v>
      </c>
      <c r="G17" s="25" t="str">
        <f>CONCATENATE(D17,"_mRNA: ",D17,"_mRNA")</f>
        <v>E1_1_1_283_mRNA: E1_1_1_283_mRNA</v>
      </c>
      <c r="H17" s="25" t="str">
        <f>CONCATENATE(D17,": ", D17)</f>
        <v>E1_1_1_283: E1_1_1_283</v>
      </c>
      <c r="I17" s="25" t="str">
        <f>CONCATENATE(D17,"_mRNA: 0")</f>
        <v>E1_1_1_283_mRNA: 0</v>
      </c>
      <c r="J17" s="25" t="str">
        <f>CONCATENATE(D17,": 0")</f>
        <v>E1_1_1_283: 0</v>
      </c>
      <c r="K17" s="25" t="str">
        <f t="shared" si="0"/>
        <v>E1_1_1_283_kcat: 13.7</v>
      </c>
      <c r="L17" s="25" t="str">
        <f t="shared" si="1"/>
        <v>E1_1_1_283_Km: 1</v>
      </c>
      <c r="M17" s="25"/>
      <c r="N17" s="25"/>
    </row>
    <row r="18" spans="1:14" ht="30" x14ac:dyDescent="0.25">
      <c r="A18" s="7">
        <v>19</v>
      </c>
      <c r="B18" s="23" t="s">
        <v>38826</v>
      </c>
      <c r="C18" s="24"/>
      <c r="D18" s="25" t="str">
        <f>CONCATENATE("E",B18)</f>
        <v>E1_1_1_284</v>
      </c>
      <c r="E18" s="25" t="str">
        <f>_xlfn.CONCAT("m",D18,": -&gt; ",D18,"_mRNA | 0.00292 - (0.0093 * ", D18,"_mRNA)")</f>
        <v>mE1_1_1_284: -&gt; E1_1_1_284_mRNA | 0.00292 - (0.0093 * E1_1_1_284_mRNA)</v>
      </c>
      <c r="F18" s="25" t="str">
        <f>_xlfn.CONCAT("p",D18,": -&gt; ",D18," | ","(0.278 * ",D18,"_mRNA) - (0.000000278 * ",D18,")")</f>
        <v>pE1_1_1_284: -&gt; E1_1_1_284 | (0.278 * E1_1_1_284_mRNA) - (0.000000278 * E1_1_1_284)</v>
      </c>
      <c r="G18" s="25" t="str">
        <f>CONCATENATE(D18,"_mRNA: ",D18,"_mRNA")</f>
        <v>E1_1_1_284_mRNA: E1_1_1_284_mRNA</v>
      </c>
      <c r="H18" s="25" t="str">
        <f>CONCATENATE(D18,": ", D18)</f>
        <v>E1_1_1_284: E1_1_1_284</v>
      </c>
      <c r="I18" s="25" t="str">
        <f>CONCATENATE(D18,"_mRNA: 0")</f>
        <v>E1_1_1_284_mRNA: 0</v>
      </c>
      <c r="J18" s="25" t="str">
        <f>CONCATENATE(D18,": 0")</f>
        <v>E1_1_1_284: 0</v>
      </c>
      <c r="K18" s="25" t="str">
        <f t="shared" si="0"/>
        <v>E1_1_1_284_kcat: 13.7</v>
      </c>
      <c r="L18" s="25" t="str">
        <f t="shared" si="1"/>
        <v>E1_1_1_284_Km: 1</v>
      </c>
      <c r="M18" s="25"/>
      <c r="N18" s="25"/>
    </row>
    <row r="19" spans="1:14" ht="30" x14ac:dyDescent="0.25">
      <c r="A19" s="7">
        <v>21</v>
      </c>
      <c r="B19" s="23" t="s">
        <v>38827</v>
      </c>
      <c r="C19" s="24"/>
      <c r="D19" s="25" t="str">
        <f>CONCATENATE("E",B19)</f>
        <v>E1_1_1_289</v>
      </c>
      <c r="E19" s="25" t="str">
        <f>_xlfn.CONCAT("m",D19,": -&gt; ",D19,"_mRNA | 0.00292 - (0.0093 * ", D19,"_mRNA)")</f>
        <v>mE1_1_1_289: -&gt; E1_1_1_289_mRNA | 0.00292 - (0.0093 * E1_1_1_289_mRNA)</v>
      </c>
      <c r="F19" s="25" t="str">
        <f>_xlfn.CONCAT("p",D19,": -&gt; ",D19," | ","(0.278 * ",D19,"_mRNA) - (0.000000278 * ",D19,")")</f>
        <v>pE1_1_1_289: -&gt; E1_1_1_289 | (0.278 * E1_1_1_289_mRNA) - (0.000000278 * E1_1_1_289)</v>
      </c>
      <c r="G19" s="25" t="str">
        <f>CONCATENATE(D19,"_mRNA: ",D19,"_mRNA")</f>
        <v>E1_1_1_289_mRNA: E1_1_1_289_mRNA</v>
      </c>
      <c r="H19" s="25" t="str">
        <f>CONCATENATE(D19,": ", D19)</f>
        <v>E1_1_1_289: E1_1_1_289</v>
      </c>
      <c r="I19" s="25" t="str">
        <f>CONCATENATE(D19,"_mRNA: 0")</f>
        <v>E1_1_1_289_mRNA: 0</v>
      </c>
      <c r="J19" s="25" t="str">
        <f>CONCATENATE(D19,": 0")</f>
        <v>E1_1_1_289: 0</v>
      </c>
      <c r="K19" s="25" t="str">
        <f t="shared" si="0"/>
        <v>E1_1_1_289_kcat: 13.7</v>
      </c>
      <c r="L19" s="25" t="str">
        <f t="shared" si="1"/>
        <v>E1_1_1_289_Km: 1</v>
      </c>
      <c r="M19" s="25"/>
      <c r="N19" s="25"/>
    </row>
    <row r="20" spans="1:14" ht="30" x14ac:dyDescent="0.25">
      <c r="A20" s="7">
        <v>22</v>
      </c>
      <c r="B20" s="23" t="s">
        <v>38828</v>
      </c>
      <c r="C20" s="24"/>
      <c r="D20" s="25" t="str">
        <f>CONCATENATE("E",B20)</f>
        <v>E1_1_1_3</v>
      </c>
      <c r="E20" s="25" t="str">
        <f>_xlfn.CONCAT("m",D20,": -&gt; ",D20,"_mRNA | 0.00292 - (0.0093 * ", D20,"_mRNA)")</f>
        <v>mE1_1_1_3: -&gt; E1_1_1_3_mRNA | 0.00292 - (0.0093 * E1_1_1_3_mRNA)</v>
      </c>
      <c r="F20" s="25" t="str">
        <f>_xlfn.CONCAT("p",D20,": -&gt; ",D20," | ","(0.278 * ",D20,"_mRNA) - (0.000000278 * ",D20,")")</f>
        <v>pE1_1_1_3: -&gt; E1_1_1_3 | (0.278 * E1_1_1_3_mRNA) - (0.000000278 * E1_1_1_3)</v>
      </c>
      <c r="G20" s="25" t="str">
        <f>CONCATENATE(D20,"_mRNA: ",D20,"_mRNA")</f>
        <v>E1_1_1_3_mRNA: E1_1_1_3_mRNA</v>
      </c>
      <c r="H20" s="25" t="str">
        <f>CONCATENATE(D20,": ", D20)</f>
        <v>E1_1_1_3: E1_1_1_3</v>
      </c>
      <c r="I20" s="25" t="str">
        <f>CONCATENATE(D20,"_mRNA: 0")</f>
        <v>E1_1_1_3_mRNA: 0</v>
      </c>
      <c r="J20" s="25" t="str">
        <f>CONCATENATE(D20,": 0")</f>
        <v>E1_1_1_3: 0</v>
      </c>
      <c r="K20" s="25" t="str">
        <f t="shared" si="0"/>
        <v>E1_1_1_3_kcat: 13.7</v>
      </c>
      <c r="L20" s="25" t="str">
        <f t="shared" si="1"/>
        <v>E1_1_1_3_Km: 1</v>
      </c>
      <c r="M20" s="25"/>
      <c r="N20" s="25"/>
    </row>
    <row r="21" spans="1:14" ht="30" x14ac:dyDescent="0.25">
      <c r="A21" s="7">
        <v>24</v>
      </c>
      <c r="B21" s="23" t="s">
        <v>38829</v>
      </c>
      <c r="C21" s="24"/>
      <c r="D21" s="25" t="str">
        <f>CONCATENATE("E",B21)</f>
        <v>E1_1_1_302</v>
      </c>
      <c r="E21" s="25" t="str">
        <f>_xlfn.CONCAT("m",D21,": -&gt; ",D21,"_mRNA | 0.00292 - (0.0093 * ", D21,"_mRNA)")</f>
        <v>mE1_1_1_302: -&gt; E1_1_1_302_mRNA | 0.00292 - (0.0093 * E1_1_1_302_mRNA)</v>
      </c>
      <c r="F21" s="25" t="str">
        <f>_xlfn.CONCAT("p",D21,": -&gt; ",D21," | ","(0.278 * ",D21,"_mRNA) - (0.000000278 * ",D21,")")</f>
        <v>pE1_1_1_302: -&gt; E1_1_1_302 | (0.278 * E1_1_1_302_mRNA) - (0.000000278 * E1_1_1_302)</v>
      </c>
      <c r="G21" s="25" t="str">
        <f>CONCATENATE(D21,"_mRNA: ",D21,"_mRNA")</f>
        <v>E1_1_1_302_mRNA: E1_1_1_302_mRNA</v>
      </c>
      <c r="H21" s="25" t="str">
        <f>CONCATENATE(D21,": ", D21)</f>
        <v>E1_1_1_302: E1_1_1_302</v>
      </c>
      <c r="I21" s="25" t="str">
        <f>CONCATENATE(D21,"_mRNA: 0")</f>
        <v>E1_1_1_302_mRNA: 0</v>
      </c>
      <c r="J21" s="25" t="str">
        <f>CONCATENATE(D21,": 0")</f>
        <v>E1_1_1_302: 0</v>
      </c>
      <c r="K21" s="25" t="str">
        <f t="shared" si="0"/>
        <v>E1_1_1_302_kcat: 13.7</v>
      </c>
      <c r="L21" s="25" t="str">
        <f t="shared" si="1"/>
        <v>E1_1_1_302_Km: 1</v>
      </c>
      <c r="M21" s="25"/>
      <c r="N21" s="25"/>
    </row>
    <row r="22" spans="1:14" ht="30" x14ac:dyDescent="0.25">
      <c r="A22" s="7">
        <v>26</v>
      </c>
      <c r="B22" s="23" t="s">
        <v>38830</v>
      </c>
      <c r="C22" s="24"/>
      <c r="D22" s="25" t="str">
        <f>CONCATENATE("E",B22)</f>
        <v>E1_1_1_307</v>
      </c>
      <c r="E22" s="25" t="str">
        <f>_xlfn.CONCAT("m",D22,": -&gt; ",D22,"_mRNA | 0.00292 - (0.0093 * ", D22,"_mRNA)")</f>
        <v>mE1_1_1_307: -&gt; E1_1_1_307_mRNA | 0.00292 - (0.0093 * E1_1_1_307_mRNA)</v>
      </c>
      <c r="F22" s="25" t="str">
        <f>_xlfn.CONCAT("p",D22,": -&gt; ",D22," | ","(0.278 * ",D22,"_mRNA) - (0.000000278 * ",D22,")")</f>
        <v>pE1_1_1_307: -&gt; E1_1_1_307 | (0.278 * E1_1_1_307_mRNA) - (0.000000278 * E1_1_1_307)</v>
      </c>
      <c r="G22" s="25" t="str">
        <f>CONCATENATE(D22,"_mRNA: ",D22,"_mRNA")</f>
        <v>E1_1_1_307_mRNA: E1_1_1_307_mRNA</v>
      </c>
      <c r="H22" s="25" t="str">
        <f>CONCATENATE(D22,": ", D22)</f>
        <v>E1_1_1_307: E1_1_1_307</v>
      </c>
      <c r="I22" s="25" t="str">
        <f>CONCATENATE(D22,"_mRNA: 0")</f>
        <v>E1_1_1_307_mRNA: 0</v>
      </c>
      <c r="J22" s="25" t="str">
        <f>CONCATENATE(D22,": 0")</f>
        <v>E1_1_1_307: 0</v>
      </c>
      <c r="K22" s="25" t="str">
        <f t="shared" si="0"/>
        <v>E1_1_1_307_kcat: 13.7</v>
      </c>
      <c r="L22" s="25" t="str">
        <f t="shared" si="1"/>
        <v>E1_1_1_307_Km: 1</v>
      </c>
      <c r="M22" s="25"/>
      <c r="N22" s="25"/>
    </row>
    <row r="23" spans="1:14" ht="30" x14ac:dyDescent="0.25">
      <c r="A23" s="7">
        <v>28</v>
      </c>
      <c r="B23" s="23" t="s">
        <v>38831</v>
      </c>
      <c r="C23" s="24"/>
      <c r="D23" s="25" t="str">
        <f>CONCATENATE("E",B23)</f>
        <v>E1_1_1_31</v>
      </c>
      <c r="E23" s="25" t="str">
        <f>_xlfn.CONCAT("m",D23,": -&gt; ",D23,"_mRNA | 0.00292 - (0.0093 * ", D23,"_mRNA)")</f>
        <v>mE1_1_1_31: -&gt; E1_1_1_31_mRNA | 0.00292 - (0.0093 * E1_1_1_31_mRNA)</v>
      </c>
      <c r="F23" s="25" t="str">
        <f>_xlfn.CONCAT("p",D23,": -&gt; ",D23," | ","(0.278 * ",D23,"_mRNA) - (0.000000278 * ",D23,")")</f>
        <v>pE1_1_1_31: -&gt; E1_1_1_31 | (0.278 * E1_1_1_31_mRNA) - (0.000000278 * E1_1_1_31)</v>
      </c>
      <c r="G23" s="25" t="str">
        <f>CONCATENATE(D23,"_mRNA: ",D23,"_mRNA")</f>
        <v>E1_1_1_31_mRNA: E1_1_1_31_mRNA</v>
      </c>
      <c r="H23" s="25" t="str">
        <f>CONCATENATE(D23,": ", D23)</f>
        <v>E1_1_1_31: E1_1_1_31</v>
      </c>
      <c r="I23" s="25" t="str">
        <f>CONCATENATE(D23,"_mRNA: 0")</f>
        <v>E1_1_1_31_mRNA: 0</v>
      </c>
      <c r="J23" s="25" t="str">
        <f>CONCATENATE(D23,": 0")</f>
        <v>E1_1_1_31: 0</v>
      </c>
      <c r="K23" s="25" t="str">
        <f t="shared" si="0"/>
        <v>E1_1_1_31_kcat: 13.7</v>
      </c>
      <c r="L23" s="25" t="str">
        <f t="shared" si="1"/>
        <v>E1_1_1_31_Km: 1</v>
      </c>
      <c r="M23" s="25"/>
      <c r="N23" s="25"/>
    </row>
    <row r="24" spans="1:14" ht="30" x14ac:dyDescent="0.25">
      <c r="A24" s="7">
        <v>29</v>
      </c>
      <c r="B24" s="23" t="s">
        <v>38832</v>
      </c>
      <c r="C24" s="24"/>
      <c r="D24" s="25" t="str">
        <f>CONCATENATE("E",B24)</f>
        <v>E1_1_1_330</v>
      </c>
      <c r="E24" s="25" t="str">
        <f>_xlfn.CONCAT("m",D24,": -&gt; ",D24,"_mRNA | 0.00292 - (0.0093 * ", D24,"_mRNA)")</f>
        <v>mE1_1_1_330: -&gt; E1_1_1_330_mRNA | 0.00292 - (0.0093 * E1_1_1_330_mRNA)</v>
      </c>
      <c r="F24" s="25" t="str">
        <f>_xlfn.CONCAT("p",D24,": -&gt; ",D24," | ","(0.278 * ",D24,"_mRNA) - (0.000000278 * ",D24,")")</f>
        <v>pE1_1_1_330: -&gt; E1_1_1_330 | (0.278 * E1_1_1_330_mRNA) - (0.000000278 * E1_1_1_330)</v>
      </c>
      <c r="G24" s="25" t="str">
        <f>CONCATENATE(D24,"_mRNA: ",D24,"_mRNA")</f>
        <v>E1_1_1_330_mRNA: E1_1_1_330_mRNA</v>
      </c>
      <c r="H24" s="25" t="str">
        <f>CONCATENATE(D24,": ", D24)</f>
        <v>E1_1_1_330: E1_1_1_330</v>
      </c>
      <c r="I24" s="25" t="str">
        <f>CONCATENATE(D24,"_mRNA: 0")</f>
        <v>E1_1_1_330_mRNA: 0</v>
      </c>
      <c r="J24" s="25" t="str">
        <f>CONCATENATE(D24,": 0")</f>
        <v>E1_1_1_330: 0</v>
      </c>
      <c r="K24" s="25" t="str">
        <f t="shared" si="0"/>
        <v>E1_1_1_330_kcat: 13.7</v>
      </c>
      <c r="L24" s="25" t="str">
        <f t="shared" si="1"/>
        <v>E1_1_1_330_Km: 1</v>
      </c>
      <c r="M24" s="25"/>
      <c r="N24" s="25"/>
    </row>
    <row r="25" spans="1:14" ht="30" x14ac:dyDescent="0.25">
      <c r="A25" s="7">
        <v>30</v>
      </c>
      <c r="B25" s="23" t="s">
        <v>38833</v>
      </c>
      <c r="C25" s="24"/>
      <c r="D25" s="25" t="str">
        <f>CONCATENATE("E",B25)</f>
        <v>E1_1_1_34</v>
      </c>
      <c r="E25" s="25" t="str">
        <f>_xlfn.CONCAT("m",D25,": -&gt; ",D25,"_mRNA | 0.00292 - (0.0093 * ", D25,"_mRNA)")</f>
        <v>mE1_1_1_34: -&gt; E1_1_1_34_mRNA | 0.00292 - (0.0093 * E1_1_1_34_mRNA)</v>
      </c>
      <c r="F25" s="25" t="str">
        <f>_xlfn.CONCAT("p",D25,": -&gt; ",D25," | ","(0.278 * ",D25,"_mRNA) - (0.000000278 * ",D25,")")</f>
        <v>pE1_1_1_34: -&gt; E1_1_1_34 | (0.278 * E1_1_1_34_mRNA) - (0.000000278 * E1_1_1_34)</v>
      </c>
      <c r="G25" s="25" t="str">
        <f>CONCATENATE(D25,"_mRNA: ",D25,"_mRNA")</f>
        <v>E1_1_1_34_mRNA: E1_1_1_34_mRNA</v>
      </c>
      <c r="H25" s="25" t="str">
        <f>CONCATENATE(D25,": ", D25)</f>
        <v>E1_1_1_34: E1_1_1_34</v>
      </c>
      <c r="I25" s="25" t="str">
        <f>CONCATENATE(D25,"_mRNA: 0")</f>
        <v>E1_1_1_34_mRNA: 0</v>
      </c>
      <c r="J25" s="25" t="str">
        <f>CONCATENATE(D25,": 0")</f>
        <v>E1_1_1_34: 0</v>
      </c>
      <c r="K25" s="25" t="str">
        <f t="shared" si="0"/>
        <v>E1_1_1_34_kcat: 13.7</v>
      </c>
      <c r="L25" s="25" t="str">
        <f t="shared" si="1"/>
        <v>E1_1_1_34_Km: 1</v>
      </c>
      <c r="M25" s="25"/>
      <c r="N25" s="25"/>
    </row>
    <row r="26" spans="1:14" ht="30" x14ac:dyDescent="0.25">
      <c r="A26" s="7">
        <v>31</v>
      </c>
      <c r="B26" s="23" t="s">
        <v>38834</v>
      </c>
      <c r="C26" s="24"/>
      <c r="D26" s="25" t="str">
        <f>CONCATENATE("E",B26)</f>
        <v>E1_1_1_343</v>
      </c>
      <c r="E26" s="25" t="str">
        <f>_xlfn.CONCAT("m",D26,": -&gt; ",D26,"_mRNA | 0.00292 - (0.0093 * ", D26,"_mRNA)")</f>
        <v>mE1_1_1_343: -&gt; E1_1_1_343_mRNA | 0.00292 - (0.0093 * E1_1_1_343_mRNA)</v>
      </c>
      <c r="F26" s="25" t="str">
        <f>_xlfn.CONCAT("p",D26,": -&gt; ",D26," | ","(0.278 * ",D26,"_mRNA) - (0.000000278 * ",D26,")")</f>
        <v>pE1_1_1_343: -&gt; E1_1_1_343 | (0.278 * E1_1_1_343_mRNA) - (0.000000278 * E1_1_1_343)</v>
      </c>
      <c r="G26" s="25" t="str">
        <f>CONCATENATE(D26,"_mRNA: ",D26,"_mRNA")</f>
        <v>E1_1_1_343_mRNA: E1_1_1_343_mRNA</v>
      </c>
      <c r="H26" s="25" t="str">
        <f>CONCATENATE(D26,": ", D26)</f>
        <v>E1_1_1_343: E1_1_1_343</v>
      </c>
      <c r="I26" s="25" t="str">
        <f>CONCATENATE(D26,"_mRNA: 0")</f>
        <v>E1_1_1_343_mRNA: 0</v>
      </c>
      <c r="J26" s="25" t="str">
        <f>CONCATENATE(D26,": 0")</f>
        <v>E1_1_1_343: 0</v>
      </c>
      <c r="K26" s="25" t="str">
        <f t="shared" si="0"/>
        <v>E1_1_1_343_kcat: 13.7</v>
      </c>
      <c r="L26" s="25" t="str">
        <f t="shared" si="1"/>
        <v>E1_1_1_343_Km: 1</v>
      </c>
      <c r="M26" s="25"/>
      <c r="N26" s="25"/>
    </row>
    <row r="27" spans="1:14" ht="30" x14ac:dyDescent="0.25">
      <c r="A27" s="7">
        <v>32</v>
      </c>
      <c r="B27" s="23" t="s">
        <v>38835</v>
      </c>
      <c r="C27" s="24"/>
      <c r="D27" s="25" t="str">
        <f>CONCATENATE("E",B27)</f>
        <v>E1_1_1_363</v>
      </c>
      <c r="E27" s="25" t="str">
        <f>_xlfn.CONCAT("m",D27,": -&gt; ",D27,"_mRNA | 0.00292 - (0.0093 * ", D27,"_mRNA)")</f>
        <v>mE1_1_1_363: -&gt; E1_1_1_363_mRNA | 0.00292 - (0.0093 * E1_1_1_363_mRNA)</v>
      </c>
      <c r="F27" s="25" t="str">
        <f>_xlfn.CONCAT("p",D27,": -&gt; ",D27," | ","(0.278 * ",D27,"_mRNA) - (0.000000278 * ",D27,")")</f>
        <v>pE1_1_1_363: -&gt; E1_1_1_363 | (0.278 * E1_1_1_363_mRNA) - (0.000000278 * E1_1_1_363)</v>
      </c>
      <c r="G27" s="25" t="str">
        <f>CONCATENATE(D27,"_mRNA: ",D27,"_mRNA")</f>
        <v>E1_1_1_363_mRNA: E1_1_1_363_mRNA</v>
      </c>
      <c r="H27" s="25" t="str">
        <f>CONCATENATE(D27,": ", D27)</f>
        <v>E1_1_1_363: E1_1_1_363</v>
      </c>
      <c r="I27" s="25" t="str">
        <f>CONCATENATE(D27,"_mRNA: 0")</f>
        <v>E1_1_1_363_mRNA: 0</v>
      </c>
      <c r="J27" s="25" t="str">
        <f>CONCATENATE(D27,": 0")</f>
        <v>E1_1_1_363: 0</v>
      </c>
      <c r="K27" s="25" t="str">
        <f t="shared" si="0"/>
        <v>E1_1_1_363_kcat: 13.7</v>
      </c>
      <c r="L27" s="25" t="str">
        <f t="shared" si="1"/>
        <v>E1_1_1_363_Km: 1</v>
      </c>
      <c r="M27" s="25"/>
      <c r="N27" s="25"/>
    </row>
    <row r="28" spans="1:14" ht="30" x14ac:dyDescent="0.25">
      <c r="A28" s="7">
        <v>34</v>
      </c>
      <c r="B28" s="23" t="s">
        <v>38836</v>
      </c>
      <c r="C28" s="24"/>
      <c r="D28" s="25" t="str">
        <f>CONCATENATE("E",B28)</f>
        <v>E1_1_1_37</v>
      </c>
      <c r="E28" s="25" t="str">
        <f>_xlfn.CONCAT("m",D28,": -&gt; ",D28,"_mRNA | 0.00292 - (0.0093 * ", D28,"_mRNA)")</f>
        <v>mE1_1_1_37: -&gt; E1_1_1_37_mRNA | 0.00292 - (0.0093 * E1_1_1_37_mRNA)</v>
      </c>
      <c r="F28" s="25" t="str">
        <f>_xlfn.CONCAT("p",D28,": -&gt; ",D28," | ","(0.278 * ",D28,"_mRNA) - (0.000000278 * ",D28,")")</f>
        <v>pE1_1_1_37: -&gt; E1_1_1_37 | (0.278 * E1_1_1_37_mRNA) - (0.000000278 * E1_1_1_37)</v>
      </c>
      <c r="G28" s="25" t="str">
        <f>CONCATENATE(D28,"_mRNA: ",D28,"_mRNA")</f>
        <v>E1_1_1_37_mRNA: E1_1_1_37_mRNA</v>
      </c>
      <c r="H28" s="25" t="str">
        <f>CONCATENATE(D28,": ", D28)</f>
        <v>E1_1_1_37: E1_1_1_37</v>
      </c>
      <c r="I28" s="25" t="str">
        <f>CONCATENATE(D28,"_mRNA: 0")</f>
        <v>E1_1_1_37_mRNA: 0</v>
      </c>
      <c r="J28" s="25" t="str">
        <f>CONCATENATE(D28,": 0")</f>
        <v>E1_1_1_37: 0</v>
      </c>
      <c r="K28" s="25" t="str">
        <f t="shared" si="0"/>
        <v>E1_1_1_37_kcat: 13.7</v>
      </c>
      <c r="L28" s="25" t="str">
        <f t="shared" si="1"/>
        <v>E1_1_1_37_Km: 1</v>
      </c>
      <c r="M28" s="25"/>
      <c r="N28" s="25"/>
    </row>
    <row r="29" spans="1:14" ht="30" x14ac:dyDescent="0.25">
      <c r="A29" s="7">
        <v>35</v>
      </c>
      <c r="B29" s="23" t="s">
        <v>38837</v>
      </c>
      <c r="C29" s="24"/>
      <c r="D29" s="25" t="str">
        <f>CONCATENATE("E",B29)</f>
        <v>E1_1_1_38</v>
      </c>
      <c r="E29" s="25" t="str">
        <f>_xlfn.CONCAT("m",D29,": -&gt; ",D29,"_mRNA | 0.00292 - (0.0093 * ", D29,"_mRNA)")</f>
        <v>mE1_1_1_38: -&gt; E1_1_1_38_mRNA | 0.00292 - (0.0093 * E1_1_1_38_mRNA)</v>
      </c>
      <c r="F29" s="25" t="str">
        <f>_xlfn.CONCAT("p",D29,": -&gt; ",D29," | ","(0.278 * ",D29,"_mRNA) - (0.000000278 * ",D29,")")</f>
        <v>pE1_1_1_38: -&gt; E1_1_1_38 | (0.278 * E1_1_1_38_mRNA) - (0.000000278 * E1_1_1_38)</v>
      </c>
      <c r="G29" s="25" t="str">
        <f>CONCATENATE(D29,"_mRNA: ",D29,"_mRNA")</f>
        <v>E1_1_1_38_mRNA: E1_1_1_38_mRNA</v>
      </c>
      <c r="H29" s="25" t="str">
        <f>CONCATENATE(D29,": ", D29)</f>
        <v>E1_1_1_38: E1_1_1_38</v>
      </c>
      <c r="I29" s="25" t="str">
        <f>CONCATENATE(D29,"_mRNA: 0")</f>
        <v>E1_1_1_38_mRNA: 0</v>
      </c>
      <c r="J29" s="25" t="str">
        <f>CONCATENATE(D29,": 0")</f>
        <v>E1_1_1_38: 0</v>
      </c>
      <c r="K29" s="25" t="str">
        <f t="shared" si="0"/>
        <v>E1_1_1_38_kcat: 13.7</v>
      </c>
      <c r="L29" s="25" t="str">
        <f t="shared" si="1"/>
        <v>E1_1_1_38_Km: 1</v>
      </c>
      <c r="M29" s="25"/>
      <c r="N29" s="25"/>
    </row>
    <row r="30" spans="1:14" ht="30" x14ac:dyDescent="0.25">
      <c r="A30" s="7">
        <v>37</v>
      </c>
      <c r="B30" s="23" t="s">
        <v>38838</v>
      </c>
      <c r="C30" s="24"/>
      <c r="D30" s="25" t="str">
        <f>CONCATENATE("E",B30)</f>
        <v>E1_1_1_381</v>
      </c>
      <c r="E30" s="25" t="str">
        <f>_xlfn.CONCAT("m",D30,": -&gt; ",D30,"_mRNA | 0.00292 - (0.0093 * ", D30,"_mRNA)")</f>
        <v>mE1_1_1_381: -&gt; E1_1_1_381_mRNA | 0.00292 - (0.0093 * E1_1_1_381_mRNA)</v>
      </c>
      <c r="F30" s="25" t="str">
        <f>_xlfn.CONCAT("p",D30,": -&gt; ",D30," | ","(0.278 * ",D30,"_mRNA) - (0.000000278 * ",D30,")")</f>
        <v>pE1_1_1_381: -&gt; E1_1_1_381 | (0.278 * E1_1_1_381_mRNA) - (0.000000278 * E1_1_1_381)</v>
      </c>
      <c r="G30" s="25" t="str">
        <f>CONCATENATE(D30,"_mRNA: ",D30,"_mRNA")</f>
        <v>E1_1_1_381_mRNA: E1_1_1_381_mRNA</v>
      </c>
      <c r="H30" s="25" t="str">
        <f>CONCATENATE(D30,": ", D30)</f>
        <v>E1_1_1_381: E1_1_1_381</v>
      </c>
      <c r="I30" s="25" t="str">
        <f>CONCATENATE(D30,"_mRNA: 0")</f>
        <v>E1_1_1_381_mRNA: 0</v>
      </c>
      <c r="J30" s="25" t="str">
        <f>CONCATENATE(D30,": 0")</f>
        <v>E1_1_1_381: 0</v>
      </c>
      <c r="K30" s="25" t="str">
        <f t="shared" si="0"/>
        <v>E1_1_1_381_kcat: 13.7</v>
      </c>
      <c r="L30" s="25" t="str">
        <f t="shared" si="1"/>
        <v>E1_1_1_381_Km: 1</v>
      </c>
      <c r="M30" s="25"/>
      <c r="N30" s="25"/>
    </row>
    <row r="31" spans="1:14" ht="30" x14ac:dyDescent="0.25">
      <c r="A31" s="7">
        <v>40</v>
      </c>
      <c r="B31" s="23" t="s">
        <v>38839</v>
      </c>
      <c r="C31" s="24"/>
      <c r="D31" s="25" t="str">
        <f>CONCATENATE("E",B31)</f>
        <v>E1_1_1_399</v>
      </c>
      <c r="E31" s="25" t="str">
        <f>_xlfn.CONCAT("m",D31,": -&gt; ",D31,"_mRNA | 0.00292 - (0.0093 * ", D31,"_mRNA)")</f>
        <v>mE1_1_1_399: -&gt; E1_1_1_399_mRNA | 0.00292 - (0.0093 * E1_1_1_399_mRNA)</v>
      </c>
      <c r="F31" s="25" t="str">
        <f>_xlfn.CONCAT("p",D31,": -&gt; ",D31," | ","(0.278 * ",D31,"_mRNA) - (0.000000278 * ",D31,")")</f>
        <v>pE1_1_1_399: -&gt; E1_1_1_399 | (0.278 * E1_1_1_399_mRNA) - (0.000000278 * E1_1_1_399)</v>
      </c>
      <c r="G31" s="25" t="str">
        <f>CONCATENATE(D31,"_mRNA: ",D31,"_mRNA")</f>
        <v>E1_1_1_399_mRNA: E1_1_1_399_mRNA</v>
      </c>
      <c r="H31" s="25" t="str">
        <f>CONCATENATE(D31,": ", D31)</f>
        <v>E1_1_1_399: E1_1_1_399</v>
      </c>
      <c r="I31" s="25" t="str">
        <f>CONCATENATE(D31,"_mRNA: 0")</f>
        <v>E1_1_1_399_mRNA: 0</v>
      </c>
      <c r="J31" s="25" t="str">
        <f>CONCATENATE(D31,": 0")</f>
        <v>E1_1_1_399: 0</v>
      </c>
      <c r="K31" s="25" t="str">
        <f t="shared" si="0"/>
        <v>E1_1_1_399_kcat: 13.7</v>
      </c>
      <c r="L31" s="25" t="str">
        <f t="shared" si="1"/>
        <v>E1_1_1_399_Km: 1</v>
      </c>
      <c r="M31" s="25"/>
      <c r="N31" s="25"/>
    </row>
    <row r="32" spans="1:14" ht="30" x14ac:dyDescent="0.25">
      <c r="A32" s="7">
        <v>41</v>
      </c>
      <c r="B32" s="23" t="s">
        <v>38840</v>
      </c>
      <c r="C32" s="24"/>
      <c r="D32" s="25" t="str">
        <f>CONCATENATE("E",B32)</f>
        <v>E1_1_1_41</v>
      </c>
      <c r="E32" s="25" t="str">
        <f>_xlfn.CONCAT("m",D32,": -&gt; ",D32,"_mRNA | 0.00292 - (0.0093 * ", D32,"_mRNA)")</f>
        <v>mE1_1_1_41: -&gt; E1_1_1_41_mRNA | 0.00292 - (0.0093 * E1_1_1_41_mRNA)</v>
      </c>
      <c r="F32" s="25" t="str">
        <f>_xlfn.CONCAT("p",D32,": -&gt; ",D32," | ","(0.278 * ",D32,"_mRNA) - (0.000000278 * ",D32,")")</f>
        <v>pE1_1_1_41: -&gt; E1_1_1_41 | (0.278 * E1_1_1_41_mRNA) - (0.000000278 * E1_1_1_41)</v>
      </c>
      <c r="G32" s="25" t="str">
        <f>CONCATENATE(D32,"_mRNA: ",D32,"_mRNA")</f>
        <v>E1_1_1_41_mRNA: E1_1_1_41_mRNA</v>
      </c>
      <c r="H32" s="25" t="str">
        <f>CONCATENATE(D32,": ", D32)</f>
        <v>E1_1_1_41: E1_1_1_41</v>
      </c>
      <c r="I32" s="25" t="str">
        <f>CONCATENATE(D32,"_mRNA: 0")</f>
        <v>E1_1_1_41_mRNA: 0</v>
      </c>
      <c r="J32" s="25" t="str">
        <f>CONCATENATE(D32,": 0")</f>
        <v>E1_1_1_41: 0</v>
      </c>
      <c r="K32" s="25" t="str">
        <f t="shared" si="0"/>
        <v>E1_1_1_41_kcat: 13.7</v>
      </c>
      <c r="L32" s="25" t="str">
        <f t="shared" si="1"/>
        <v>E1_1_1_41_Km: 1</v>
      </c>
      <c r="M32" s="25"/>
      <c r="N32" s="25"/>
    </row>
    <row r="33" spans="1:14" ht="30" x14ac:dyDescent="0.25">
      <c r="A33" s="7">
        <v>42</v>
      </c>
      <c r="B33" s="23" t="s">
        <v>38841</v>
      </c>
      <c r="C33" s="24"/>
      <c r="D33" s="25" t="str">
        <f>CONCATENATE("E",B33)</f>
        <v>E1_1_1_42</v>
      </c>
      <c r="E33" s="25" t="str">
        <f>_xlfn.CONCAT("m",D33,": -&gt; ",D33,"_mRNA | 0.00292 - (0.0093 * ", D33,"_mRNA)")</f>
        <v>mE1_1_1_42: -&gt; E1_1_1_42_mRNA | 0.00292 - (0.0093 * E1_1_1_42_mRNA)</v>
      </c>
      <c r="F33" s="25" t="str">
        <f>_xlfn.CONCAT("p",D33,": -&gt; ",D33," | ","(0.278 * ",D33,"_mRNA) - (0.000000278 * ",D33,")")</f>
        <v>pE1_1_1_42: -&gt; E1_1_1_42 | (0.278 * E1_1_1_42_mRNA) - (0.000000278 * E1_1_1_42)</v>
      </c>
      <c r="G33" s="25" t="str">
        <f>CONCATENATE(D33,"_mRNA: ",D33,"_mRNA")</f>
        <v>E1_1_1_42_mRNA: E1_1_1_42_mRNA</v>
      </c>
      <c r="H33" s="25" t="str">
        <f>CONCATENATE(D33,": ", D33)</f>
        <v>E1_1_1_42: E1_1_1_42</v>
      </c>
      <c r="I33" s="25" t="str">
        <f>CONCATENATE(D33,"_mRNA: 0")</f>
        <v>E1_1_1_42_mRNA: 0</v>
      </c>
      <c r="J33" s="25" t="str">
        <f>CONCATENATE(D33,": 0")</f>
        <v>E1_1_1_42: 0</v>
      </c>
      <c r="K33" s="25" t="str">
        <f t="shared" si="0"/>
        <v>E1_1_1_42_kcat: 13.7</v>
      </c>
      <c r="L33" s="25" t="str">
        <f t="shared" si="1"/>
        <v>E1_1_1_42_Km: 1</v>
      </c>
      <c r="M33" s="25"/>
      <c r="N33" s="25"/>
    </row>
    <row r="34" spans="1:14" ht="30" x14ac:dyDescent="0.25">
      <c r="A34" s="7">
        <v>45</v>
      </c>
      <c r="B34" s="23" t="s">
        <v>38842</v>
      </c>
      <c r="C34" s="24"/>
      <c r="D34" s="25" t="str">
        <f>CONCATENATE("E",B34)</f>
        <v>E1_1_1_430</v>
      </c>
      <c r="E34" s="25" t="str">
        <f>_xlfn.CONCAT("m",D34,": -&gt; ",D34,"_mRNA | 0.00292 - (0.0093 * ", D34,"_mRNA)")</f>
        <v>mE1_1_1_430: -&gt; E1_1_1_430_mRNA | 0.00292 - (0.0093 * E1_1_1_430_mRNA)</v>
      </c>
      <c r="F34" s="25" t="str">
        <f>_xlfn.CONCAT("p",D34,": -&gt; ",D34," | ","(0.278 * ",D34,"_mRNA) - (0.000000278 * ",D34,")")</f>
        <v>pE1_1_1_430: -&gt; E1_1_1_430 | (0.278 * E1_1_1_430_mRNA) - (0.000000278 * E1_1_1_430)</v>
      </c>
      <c r="G34" s="25" t="str">
        <f>CONCATENATE(D34,"_mRNA: ",D34,"_mRNA")</f>
        <v>E1_1_1_430_mRNA: E1_1_1_430_mRNA</v>
      </c>
      <c r="H34" s="25" t="str">
        <f>CONCATENATE(D34,": ", D34)</f>
        <v>E1_1_1_430: E1_1_1_430</v>
      </c>
      <c r="I34" s="25" t="str">
        <f>CONCATENATE(D34,"_mRNA: 0")</f>
        <v>E1_1_1_430_mRNA: 0</v>
      </c>
      <c r="J34" s="25" t="str">
        <f>CONCATENATE(D34,": 0")</f>
        <v>E1_1_1_430: 0</v>
      </c>
      <c r="K34" s="25" t="str">
        <f t="shared" si="0"/>
        <v>E1_1_1_430_kcat: 13.7</v>
      </c>
      <c r="L34" s="25" t="str">
        <f t="shared" si="1"/>
        <v>E1_1_1_430_Km: 1</v>
      </c>
      <c r="M34" s="25"/>
      <c r="N34" s="25"/>
    </row>
    <row r="35" spans="1:14" ht="30" x14ac:dyDescent="0.25">
      <c r="A35" s="7">
        <v>46</v>
      </c>
      <c r="B35" s="23" t="s">
        <v>38843</v>
      </c>
      <c r="C35" s="24"/>
      <c r="D35" s="25" t="str">
        <f>CONCATENATE("E",B35)</f>
        <v>E1_1_1_431</v>
      </c>
      <c r="E35" s="25" t="str">
        <f>_xlfn.CONCAT("m",D35,": -&gt; ",D35,"_mRNA | 0.00292 - (0.0093 * ", D35,"_mRNA)")</f>
        <v>mE1_1_1_431: -&gt; E1_1_1_431_mRNA | 0.00292 - (0.0093 * E1_1_1_431_mRNA)</v>
      </c>
      <c r="F35" s="25" t="str">
        <f>_xlfn.CONCAT("p",D35,": -&gt; ",D35," | ","(0.278 * ",D35,"_mRNA) - (0.000000278 * ",D35,")")</f>
        <v>pE1_1_1_431: -&gt; E1_1_1_431 | (0.278 * E1_1_1_431_mRNA) - (0.000000278 * E1_1_1_431)</v>
      </c>
      <c r="G35" s="25" t="str">
        <f>CONCATENATE(D35,"_mRNA: ",D35,"_mRNA")</f>
        <v>E1_1_1_431_mRNA: E1_1_1_431_mRNA</v>
      </c>
      <c r="H35" s="25" t="str">
        <f>CONCATENATE(D35,": ", D35)</f>
        <v>E1_1_1_431: E1_1_1_431</v>
      </c>
      <c r="I35" s="25" t="str">
        <f>CONCATENATE(D35,"_mRNA: 0")</f>
        <v>E1_1_1_431_mRNA: 0</v>
      </c>
      <c r="J35" s="25" t="str">
        <f>CONCATENATE(D35,": 0")</f>
        <v>E1_1_1_431: 0</v>
      </c>
      <c r="K35" s="25" t="str">
        <f t="shared" si="0"/>
        <v>E1_1_1_431_kcat: 13.7</v>
      </c>
      <c r="L35" s="25" t="str">
        <f t="shared" si="1"/>
        <v>E1_1_1_431_Km: 1</v>
      </c>
      <c r="M35" s="25"/>
      <c r="N35" s="25"/>
    </row>
    <row r="36" spans="1:14" ht="30" x14ac:dyDescent="0.25">
      <c r="A36" s="7">
        <v>47</v>
      </c>
      <c r="B36" s="23" t="s">
        <v>38844</v>
      </c>
      <c r="C36" s="24"/>
      <c r="D36" s="25" t="str">
        <f>CONCATENATE("E",B36)</f>
        <v>E1_1_1_44</v>
      </c>
      <c r="E36" s="25" t="str">
        <f>_xlfn.CONCAT("m",D36,": -&gt; ",D36,"_mRNA | 0.00292 - (0.0093 * ", D36,"_mRNA)")</f>
        <v>mE1_1_1_44: -&gt; E1_1_1_44_mRNA | 0.00292 - (0.0093 * E1_1_1_44_mRNA)</v>
      </c>
      <c r="F36" s="25" t="str">
        <f>_xlfn.CONCAT("p",D36,": -&gt; ",D36," | ","(0.278 * ",D36,"_mRNA) - (0.000000278 * ",D36,")")</f>
        <v>pE1_1_1_44: -&gt; E1_1_1_44 | (0.278 * E1_1_1_44_mRNA) - (0.000000278 * E1_1_1_44)</v>
      </c>
      <c r="G36" s="25" t="str">
        <f>CONCATENATE(D36,"_mRNA: ",D36,"_mRNA")</f>
        <v>E1_1_1_44_mRNA: E1_1_1_44_mRNA</v>
      </c>
      <c r="H36" s="25" t="str">
        <f>CONCATENATE(D36,": ", D36)</f>
        <v>E1_1_1_44: E1_1_1_44</v>
      </c>
      <c r="I36" s="25" t="str">
        <f>CONCATENATE(D36,"_mRNA: 0")</f>
        <v>E1_1_1_44_mRNA: 0</v>
      </c>
      <c r="J36" s="25" t="str">
        <f>CONCATENATE(D36,": 0")</f>
        <v>E1_1_1_44: 0</v>
      </c>
      <c r="K36" s="25" t="str">
        <f t="shared" si="0"/>
        <v>E1_1_1_44_kcat: 13.7</v>
      </c>
      <c r="L36" s="25" t="str">
        <f t="shared" si="1"/>
        <v>E1_1_1_44_Km: 1</v>
      </c>
      <c r="M36" s="25"/>
      <c r="N36" s="25"/>
    </row>
    <row r="37" spans="1:14" ht="30" x14ac:dyDescent="0.25">
      <c r="A37" s="7">
        <v>48</v>
      </c>
      <c r="B37" s="23" t="s">
        <v>38845</v>
      </c>
      <c r="C37" s="24"/>
      <c r="D37" s="25" t="str">
        <f>CONCATENATE("E",B37)</f>
        <v>E1_1_1_49</v>
      </c>
      <c r="E37" s="25" t="str">
        <f>_xlfn.CONCAT("m",D37,": -&gt; ",D37,"_mRNA | 0.00292 - (0.0093 * ", D37,"_mRNA)")</f>
        <v>mE1_1_1_49: -&gt; E1_1_1_49_mRNA | 0.00292 - (0.0093 * E1_1_1_49_mRNA)</v>
      </c>
      <c r="F37" s="25" t="str">
        <f>_xlfn.CONCAT("p",D37,": -&gt; ",D37," | ","(0.278 * ",D37,"_mRNA) - (0.000000278 * ",D37,")")</f>
        <v>pE1_1_1_49: -&gt; E1_1_1_49 | (0.278 * E1_1_1_49_mRNA) - (0.000000278 * E1_1_1_49)</v>
      </c>
      <c r="G37" s="25" t="str">
        <f>CONCATENATE(D37,"_mRNA: ",D37,"_mRNA")</f>
        <v>E1_1_1_49_mRNA: E1_1_1_49_mRNA</v>
      </c>
      <c r="H37" s="25" t="str">
        <f>CONCATENATE(D37,": ", D37)</f>
        <v>E1_1_1_49: E1_1_1_49</v>
      </c>
      <c r="I37" s="25" t="str">
        <f>CONCATENATE(D37,"_mRNA: 0")</f>
        <v>E1_1_1_49_mRNA: 0</v>
      </c>
      <c r="J37" s="25" t="str">
        <f>CONCATENATE(D37,": 0")</f>
        <v>E1_1_1_49: 0</v>
      </c>
      <c r="K37" s="25" t="str">
        <f t="shared" si="0"/>
        <v>E1_1_1_49_kcat: 13.7</v>
      </c>
      <c r="L37" s="25" t="str">
        <f t="shared" si="1"/>
        <v>E1_1_1_49_Km: 1</v>
      </c>
      <c r="M37" s="25"/>
      <c r="N37" s="25"/>
    </row>
    <row r="38" spans="1:14" ht="30" x14ac:dyDescent="0.25">
      <c r="A38" s="7">
        <v>49</v>
      </c>
      <c r="B38" s="23" t="s">
        <v>38846</v>
      </c>
      <c r="C38" s="24"/>
      <c r="D38" s="25" t="str">
        <f>CONCATENATE("E",B38)</f>
        <v>E1_1_1_59</v>
      </c>
      <c r="E38" s="25" t="str">
        <f>_xlfn.CONCAT("m",D38,": -&gt; ",D38,"_mRNA | 0.00292 - (0.0093 * ", D38,"_mRNA)")</f>
        <v>mE1_1_1_59: -&gt; E1_1_1_59_mRNA | 0.00292 - (0.0093 * E1_1_1_59_mRNA)</v>
      </c>
      <c r="F38" s="25" t="str">
        <f>_xlfn.CONCAT("p",D38,": -&gt; ",D38," | ","(0.278 * ",D38,"_mRNA) - (0.000000278 * ",D38,")")</f>
        <v>pE1_1_1_59: -&gt; E1_1_1_59 | (0.278 * E1_1_1_59_mRNA) - (0.000000278 * E1_1_1_59)</v>
      </c>
      <c r="G38" s="25" t="str">
        <f>CONCATENATE(D38,"_mRNA: ",D38,"_mRNA")</f>
        <v>E1_1_1_59_mRNA: E1_1_1_59_mRNA</v>
      </c>
      <c r="H38" s="25" t="str">
        <f>CONCATENATE(D38,": ", D38)</f>
        <v>E1_1_1_59: E1_1_1_59</v>
      </c>
      <c r="I38" s="25" t="str">
        <f>CONCATENATE(D38,"_mRNA: 0")</f>
        <v>E1_1_1_59_mRNA: 0</v>
      </c>
      <c r="J38" s="25" t="str">
        <f>CONCATENATE(D38,": 0")</f>
        <v>E1_1_1_59: 0</v>
      </c>
      <c r="K38" s="25" t="str">
        <f t="shared" si="0"/>
        <v>E1_1_1_59_kcat: 13.7</v>
      </c>
      <c r="L38" s="25" t="str">
        <f t="shared" si="1"/>
        <v>E1_1_1_59_Km: 1</v>
      </c>
      <c r="M38" s="25"/>
      <c r="N38" s="25"/>
    </row>
    <row r="39" spans="1:14" ht="30" x14ac:dyDescent="0.25">
      <c r="A39" s="7">
        <v>50</v>
      </c>
      <c r="B39" s="23" t="s">
        <v>38847</v>
      </c>
      <c r="C39" s="24"/>
      <c r="D39" s="25" t="str">
        <f>CONCATENATE("E",B39)</f>
        <v>E1_1_1_62</v>
      </c>
      <c r="E39" s="25" t="str">
        <f>_xlfn.CONCAT("m",D39,": -&gt; ",D39,"_mRNA | 0.00292 - (0.0093 * ", D39,"_mRNA)")</f>
        <v>mE1_1_1_62: -&gt; E1_1_1_62_mRNA | 0.00292 - (0.0093 * E1_1_1_62_mRNA)</v>
      </c>
      <c r="F39" s="25" t="str">
        <f>_xlfn.CONCAT("p",D39,": -&gt; ",D39," | ","(0.278 * ",D39,"_mRNA) - (0.000000278 * ",D39,")")</f>
        <v>pE1_1_1_62: -&gt; E1_1_1_62 | (0.278 * E1_1_1_62_mRNA) - (0.000000278 * E1_1_1_62)</v>
      </c>
      <c r="G39" s="25" t="str">
        <f>CONCATENATE(D39,"_mRNA: ",D39,"_mRNA")</f>
        <v>E1_1_1_62_mRNA: E1_1_1_62_mRNA</v>
      </c>
      <c r="H39" s="25" t="str">
        <f>CONCATENATE(D39,": ", D39)</f>
        <v>E1_1_1_62: E1_1_1_62</v>
      </c>
      <c r="I39" s="25" t="str">
        <f>CONCATENATE(D39,"_mRNA: 0")</f>
        <v>E1_1_1_62_mRNA: 0</v>
      </c>
      <c r="J39" s="25" t="str">
        <f>CONCATENATE(D39,": 0")</f>
        <v>E1_1_1_62: 0</v>
      </c>
      <c r="K39" s="25" t="str">
        <f t="shared" si="0"/>
        <v>E1_1_1_62_kcat: 13.7</v>
      </c>
      <c r="L39" s="25" t="str">
        <f t="shared" si="1"/>
        <v>E1_1_1_62_Km: 1</v>
      </c>
      <c r="M39" s="25"/>
      <c r="N39" s="25"/>
    </row>
    <row r="40" spans="1:14" ht="30" x14ac:dyDescent="0.25">
      <c r="A40" s="7">
        <v>52</v>
      </c>
      <c r="B40" s="23" t="s">
        <v>38848</v>
      </c>
      <c r="C40" s="24"/>
      <c r="D40" s="25" t="str">
        <f>CONCATENATE("E",B40)</f>
        <v>E1_1_1_65</v>
      </c>
      <c r="E40" s="25" t="str">
        <f>_xlfn.CONCAT("m",D40,": -&gt; ",D40,"_mRNA | 0.00292 - (0.0093 * ", D40,"_mRNA)")</f>
        <v>mE1_1_1_65: -&gt; E1_1_1_65_mRNA | 0.00292 - (0.0093 * E1_1_1_65_mRNA)</v>
      </c>
      <c r="F40" s="25" t="str">
        <f>_xlfn.CONCAT("p",D40,": -&gt; ",D40," | ","(0.278 * ",D40,"_mRNA) - (0.000000278 * ",D40,")")</f>
        <v>pE1_1_1_65: -&gt; E1_1_1_65 | (0.278 * E1_1_1_65_mRNA) - (0.000000278 * E1_1_1_65)</v>
      </c>
      <c r="G40" s="25" t="str">
        <f>CONCATENATE(D40,"_mRNA: ",D40,"_mRNA")</f>
        <v>E1_1_1_65_mRNA: E1_1_1_65_mRNA</v>
      </c>
      <c r="H40" s="25" t="str">
        <f>CONCATENATE(D40,": ", D40)</f>
        <v>E1_1_1_65: E1_1_1_65</v>
      </c>
      <c r="I40" s="25" t="str">
        <f>CONCATENATE(D40,"_mRNA: 0")</f>
        <v>E1_1_1_65_mRNA: 0</v>
      </c>
      <c r="J40" s="25" t="str">
        <f>CONCATENATE(D40,": 0")</f>
        <v>E1_1_1_65: 0</v>
      </c>
      <c r="K40" s="25" t="str">
        <f t="shared" si="0"/>
        <v>E1_1_1_65_kcat: 13.7</v>
      </c>
      <c r="L40" s="25" t="str">
        <f t="shared" si="1"/>
        <v>E1_1_1_65_Km: 1</v>
      </c>
      <c r="M40" s="25"/>
      <c r="N40" s="25"/>
    </row>
    <row r="41" spans="1:14" ht="30" x14ac:dyDescent="0.25">
      <c r="A41" s="7">
        <v>53</v>
      </c>
      <c r="B41" s="23" t="s">
        <v>38849</v>
      </c>
      <c r="C41" s="24"/>
      <c r="D41" s="25" t="str">
        <f>CONCATENATE("E",B41)</f>
        <v>E1_1_1_8</v>
      </c>
      <c r="E41" s="25" t="str">
        <f>_xlfn.CONCAT("m",D41,": -&gt; ",D41,"_mRNA | 0.00292 - (0.0093 * ", D41,"_mRNA)")</f>
        <v>mE1_1_1_8: -&gt; E1_1_1_8_mRNA | 0.00292 - (0.0093 * E1_1_1_8_mRNA)</v>
      </c>
      <c r="F41" s="25" t="str">
        <f>_xlfn.CONCAT("p",D41,": -&gt; ",D41," | ","(0.278 * ",D41,"_mRNA) - (0.000000278 * ",D41,")")</f>
        <v>pE1_1_1_8: -&gt; E1_1_1_8 | (0.278 * E1_1_1_8_mRNA) - (0.000000278 * E1_1_1_8)</v>
      </c>
      <c r="G41" s="25" t="str">
        <f>CONCATENATE(D41,"_mRNA: ",D41,"_mRNA")</f>
        <v>E1_1_1_8_mRNA: E1_1_1_8_mRNA</v>
      </c>
      <c r="H41" s="25" t="str">
        <f>CONCATENATE(D41,": ", D41)</f>
        <v>E1_1_1_8: E1_1_1_8</v>
      </c>
      <c r="I41" s="25" t="str">
        <f>CONCATENATE(D41,"_mRNA: 0")</f>
        <v>E1_1_1_8_mRNA: 0</v>
      </c>
      <c r="J41" s="25" t="str">
        <f>CONCATENATE(D41,": 0")</f>
        <v>E1_1_1_8: 0</v>
      </c>
      <c r="K41" s="25" t="str">
        <f t="shared" si="0"/>
        <v>E1_1_1_8_kcat: 13.7</v>
      </c>
      <c r="L41" s="25" t="str">
        <f t="shared" si="1"/>
        <v>E1_1_1_8_Km: 1</v>
      </c>
      <c r="M41" s="25"/>
      <c r="N41" s="25"/>
    </row>
    <row r="42" spans="1:14" ht="30" x14ac:dyDescent="0.25">
      <c r="A42" s="7">
        <v>54</v>
      </c>
      <c r="B42" s="23" t="s">
        <v>38850</v>
      </c>
      <c r="C42" s="24"/>
      <c r="D42" s="25" t="str">
        <f>CONCATENATE("E",B42)</f>
        <v>E1_1_1_85</v>
      </c>
      <c r="E42" s="25" t="str">
        <f>_xlfn.CONCAT("m",D42,": -&gt; ",D42,"_mRNA | 0.00292 - (0.0093 * ", D42,"_mRNA)")</f>
        <v>mE1_1_1_85: -&gt; E1_1_1_85_mRNA | 0.00292 - (0.0093 * E1_1_1_85_mRNA)</v>
      </c>
      <c r="F42" s="25" t="str">
        <f>_xlfn.CONCAT("p",D42,": -&gt; ",D42," | ","(0.278 * ",D42,"_mRNA) - (0.000000278 * ",D42,")")</f>
        <v>pE1_1_1_85: -&gt; E1_1_1_85 | (0.278 * E1_1_1_85_mRNA) - (0.000000278 * E1_1_1_85)</v>
      </c>
      <c r="G42" s="25" t="str">
        <f>CONCATENATE(D42,"_mRNA: ",D42,"_mRNA")</f>
        <v>E1_1_1_85_mRNA: E1_1_1_85_mRNA</v>
      </c>
      <c r="H42" s="25" t="str">
        <f>CONCATENATE(D42,": ", D42)</f>
        <v>E1_1_1_85: E1_1_1_85</v>
      </c>
      <c r="I42" s="25" t="str">
        <f>CONCATENATE(D42,"_mRNA: 0")</f>
        <v>E1_1_1_85_mRNA: 0</v>
      </c>
      <c r="J42" s="25" t="str">
        <f>CONCATENATE(D42,": 0")</f>
        <v>E1_1_1_85: 0</v>
      </c>
      <c r="K42" s="25" t="str">
        <f t="shared" si="0"/>
        <v>E1_1_1_85_kcat: 13.7</v>
      </c>
      <c r="L42" s="25" t="str">
        <f t="shared" si="1"/>
        <v>E1_1_1_85_Km: 1</v>
      </c>
      <c r="M42" s="25"/>
      <c r="N42" s="25"/>
    </row>
    <row r="43" spans="1:14" ht="30" x14ac:dyDescent="0.25">
      <c r="A43" s="7">
        <v>57</v>
      </c>
      <c r="B43" s="23" t="s">
        <v>38851</v>
      </c>
      <c r="C43" s="24"/>
      <c r="D43" s="25" t="str">
        <f>CONCATENATE("E",B43)</f>
        <v>E1_1_1_86</v>
      </c>
      <c r="E43" s="25" t="str">
        <f>_xlfn.CONCAT("m",D43,": -&gt; ",D43,"_mRNA | 0.00292 - (0.0093 * ", D43,"_mRNA)")</f>
        <v>mE1_1_1_86: -&gt; E1_1_1_86_mRNA | 0.00292 - (0.0093 * E1_1_1_86_mRNA)</v>
      </c>
      <c r="F43" s="25" t="str">
        <f>_xlfn.CONCAT("p",D43,": -&gt; ",D43," | ","(0.278 * ",D43,"_mRNA) - (0.000000278 * ",D43,")")</f>
        <v>pE1_1_1_86: -&gt; E1_1_1_86 | (0.278 * E1_1_1_86_mRNA) - (0.000000278 * E1_1_1_86)</v>
      </c>
      <c r="G43" s="25" t="str">
        <f>CONCATENATE(D43,"_mRNA: ",D43,"_mRNA")</f>
        <v>E1_1_1_86_mRNA: E1_1_1_86_mRNA</v>
      </c>
      <c r="H43" s="25" t="str">
        <f>CONCATENATE(D43,": ", D43)</f>
        <v>E1_1_1_86: E1_1_1_86</v>
      </c>
      <c r="I43" s="25" t="str">
        <f>CONCATENATE(D43,"_mRNA: 0")</f>
        <v>E1_1_1_86_mRNA: 0</v>
      </c>
      <c r="J43" s="25" t="str">
        <f>CONCATENATE(D43,": 0")</f>
        <v>E1_1_1_86: 0</v>
      </c>
      <c r="K43" s="25" t="str">
        <f t="shared" si="0"/>
        <v>E1_1_1_86_kcat: 13.7</v>
      </c>
      <c r="L43" s="25" t="str">
        <f t="shared" si="1"/>
        <v>E1_1_1_86_Km: 1</v>
      </c>
      <c r="M43" s="25"/>
      <c r="N43" s="25"/>
    </row>
    <row r="44" spans="1:14" ht="30" x14ac:dyDescent="0.25">
      <c r="A44" s="7">
        <v>58</v>
      </c>
      <c r="B44" s="23" t="s">
        <v>38852</v>
      </c>
      <c r="C44" s="24"/>
      <c r="D44" s="25" t="str">
        <f>CONCATENATE("E",B44)</f>
        <v>E1_1_1_87</v>
      </c>
      <c r="E44" s="25" t="str">
        <f>_xlfn.CONCAT("m",D44,": -&gt; ",D44,"_mRNA | 0.00292 - (0.0093 * ", D44,"_mRNA)")</f>
        <v>mE1_1_1_87: -&gt; E1_1_1_87_mRNA | 0.00292 - (0.0093 * E1_1_1_87_mRNA)</v>
      </c>
      <c r="F44" s="25" t="str">
        <f>_xlfn.CONCAT("p",D44,": -&gt; ",D44," | ","(0.278 * ",D44,"_mRNA) - (0.000000278 * ",D44,")")</f>
        <v>pE1_1_1_87: -&gt; E1_1_1_87 | (0.278 * E1_1_1_87_mRNA) - (0.000000278 * E1_1_1_87)</v>
      </c>
      <c r="G44" s="25" t="str">
        <f>CONCATENATE(D44,"_mRNA: ",D44,"_mRNA")</f>
        <v>E1_1_1_87_mRNA: E1_1_1_87_mRNA</v>
      </c>
      <c r="H44" s="25" t="str">
        <f>CONCATENATE(D44,": ", D44)</f>
        <v>E1_1_1_87: E1_1_1_87</v>
      </c>
      <c r="I44" s="25" t="str">
        <f>CONCATENATE(D44,"_mRNA: 0")</f>
        <v>E1_1_1_87_mRNA: 0</v>
      </c>
      <c r="J44" s="25" t="str">
        <f>CONCATENATE(D44,": 0")</f>
        <v>E1_1_1_87: 0</v>
      </c>
      <c r="K44" s="25" t="str">
        <f t="shared" si="0"/>
        <v>E1_1_1_87_kcat: 13.7</v>
      </c>
      <c r="L44" s="25" t="str">
        <f t="shared" si="1"/>
        <v>E1_1_1_87_Km: 1</v>
      </c>
      <c r="M44" s="25"/>
      <c r="N44" s="25"/>
    </row>
    <row r="45" spans="1:14" ht="30" x14ac:dyDescent="0.25">
      <c r="A45" s="7">
        <v>59</v>
      </c>
      <c r="B45" s="23" t="s">
        <v>38853</v>
      </c>
      <c r="C45" s="24"/>
      <c r="D45" s="25" t="str">
        <f>CONCATENATE("E",B45)</f>
        <v>E1_1_1_9</v>
      </c>
      <c r="E45" s="25" t="str">
        <f>_xlfn.CONCAT("m",D45,": -&gt; ",D45,"_mRNA | 0.00292 - (0.0093 * ", D45,"_mRNA)")</f>
        <v>mE1_1_1_9: -&gt; E1_1_1_9_mRNA | 0.00292 - (0.0093 * E1_1_1_9_mRNA)</v>
      </c>
      <c r="F45" s="25" t="str">
        <f>_xlfn.CONCAT("p",D45,": -&gt; ",D45," | ","(0.278 * ",D45,"_mRNA) - (0.000000278 * ",D45,")")</f>
        <v>pE1_1_1_9: -&gt; E1_1_1_9 | (0.278 * E1_1_1_9_mRNA) - (0.000000278 * E1_1_1_9)</v>
      </c>
      <c r="G45" s="25" t="str">
        <f>CONCATENATE(D45,"_mRNA: ",D45,"_mRNA")</f>
        <v>E1_1_1_9_mRNA: E1_1_1_9_mRNA</v>
      </c>
      <c r="H45" s="25" t="str">
        <f>CONCATENATE(D45,": ", D45)</f>
        <v>E1_1_1_9: E1_1_1_9</v>
      </c>
      <c r="I45" s="25" t="str">
        <f>CONCATENATE(D45,"_mRNA: 0")</f>
        <v>E1_1_1_9_mRNA: 0</v>
      </c>
      <c r="J45" s="25" t="str">
        <f>CONCATENATE(D45,": 0")</f>
        <v>E1_1_1_9: 0</v>
      </c>
      <c r="K45" s="25" t="str">
        <f t="shared" si="0"/>
        <v>E1_1_1_9_kcat: 13.7</v>
      </c>
      <c r="L45" s="25" t="str">
        <f t="shared" si="1"/>
        <v>E1_1_1_9_Km: 1</v>
      </c>
      <c r="M45" s="25"/>
      <c r="N45" s="25"/>
    </row>
    <row r="46" spans="1:14" ht="30" x14ac:dyDescent="0.25">
      <c r="A46" s="7">
        <v>60</v>
      </c>
      <c r="B46" s="23" t="s">
        <v>38854</v>
      </c>
      <c r="C46" s="24"/>
      <c r="D46" s="25" t="str">
        <f>CONCATENATE("E",B46)</f>
        <v>E1_1_1_95</v>
      </c>
      <c r="E46" s="25" t="str">
        <f>_xlfn.CONCAT("m",D46,": -&gt; ",D46,"_mRNA | 0.00292 - (0.0093 * ", D46,"_mRNA)")</f>
        <v>mE1_1_1_95: -&gt; E1_1_1_95_mRNA | 0.00292 - (0.0093 * E1_1_1_95_mRNA)</v>
      </c>
      <c r="F46" s="25" t="str">
        <f>_xlfn.CONCAT("p",D46,": -&gt; ",D46," | ","(0.278 * ",D46,"_mRNA) - (0.000000278 * ",D46,")")</f>
        <v>pE1_1_1_95: -&gt; E1_1_1_95 | (0.278 * E1_1_1_95_mRNA) - (0.000000278 * E1_1_1_95)</v>
      </c>
      <c r="G46" s="25" t="str">
        <f>CONCATENATE(D46,"_mRNA: ",D46,"_mRNA")</f>
        <v>E1_1_1_95_mRNA: E1_1_1_95_mRNA</v>
      </c>
      <c r="H46" s="25" t="str">
        <f>CONCATENATE(D46,": ", D46)</f>
        <v>E1_1_1_95: E1_1_1_95</v>
      </c>
      <c r="I46" s="25" t="str">
        <f>CONCATENATE(D46,"_mRNA: 0")</f>
        <v>E1_1_1_95_mRNA: 0</v>
      </c>
      <c r="J46" s="25" t="str">
        <f>CONCATENATE(D46,": 0")</f>
        <v>E1_1_1_95: 0</v>
      </c>
      <c r="K46" s="25" t="str">
        <f t="shared" si="0"/>
        <v>E1_1_1_95_kcat: 13.7</v>
      </c>
      <c r="L46" s="25" t="str">
        <f t="shared" si="1"/>
        <v>E1_1_1_95_Km: 1</v>
      </c>
      <c r="M46" s="25"/>
      <c r="N46" s="25"/>
    </row>
    <row r="47" spans="1:14" ht="30" x14ac:dyDescent="0.25">
      <c r="A47" s="7">
        <v>61</v>
      </c>
      <c r="B47" s="23" t="s">
        <v>38855</v>
      </c>
      <c r="C47" s="24"/>
      <c r="D47" s="25" t="str">
        <f>CONCATENATE("E",B47)</f>
        <v>E1_1_2_3</v>
      </c>
      <c r="E47" s="25" t="str">
        <f>_xlfn.CONCAT("m",D47,": -&gt; ",D47,"_mRNA | 0.00292 - (0.0093 * ", D47,"_mRNA)")</f>
        <v>mE1_1_2_3: -&gt; E1_1_2_3_mRNA | 0.00292 - (0.0093 * E1_1_2_3_mRNA)</v>
      </c>
      <c r="F47" s="25" t="str">
        <f>_xlfn.CONCAT("p",D47,": -&gt; ",D47," | ","(0.278 * ",D47,"_mRNA) - (0.000000278 * ",D47,")")</f>
        <v>pE1_1_2_3: -&gt; E1_1_2_3 | (0.278 * E1_1_2_3_mRNA) - (0.000000278 * E1_1_2_3)</v>
      </c>
      <c r="G47" s="25" t="str">
        <f>CONCATENATE(D47,"_mRNA: ",D47,"_mRNA")</f>
        <v>E1_1_2_3_mRNA: E1_1_2_3_mRNA</v>
      </c>
      <c r="H47" s="25" t="str">
        <f>CONCATENATE(D47,": ", D47)</f>
        <v>E1_1_2_3: E1_1_2_3</v>
      </c>
      <c r="I47" s="25" t="str">
        <f>CONCATENATE(D47,"_mRNA: 0")</f>
        <v>E1_1_2_3_mRNA: 0</v>
      </c>
      <c r="J47" s="25" t="str">
        <f>CONCATENATE(D47,": 0")</f>
        <v>E1_1_2_3: 0</v>
      </c>
      <c r="K47" s="25" t="str">
        <f t="shared" si="0"/>
        <v>E1_1_2_3_kcat: 13.7</v>
      </c>
      <c r="L47" s="25" t="str">
        <f t="shared" si="1"/>
        <v>E1_1_2_3_Km: 1</v>
      </c>
      <c r="M47" s="25"/>
      <c r="N47" s="25"/>
    </row>
    <row r="48" spans="1:14" ht="30" x14ac:dyDescent="0.25">
      <c r="A48" s="7">
        <v>62</v>
      </c>
      <c r="B48" s="23" t="s">
        <v>38856</v>
      </c>
      <c r="C48" s="24"/>
      <c r="D48" s="25" t="str">
        <f>CONCATENATE("E",B48)</f>
        <v>E1_1_2_4</v>
      </c>
      <c r="E48" s="25" t="str">
        <f>_xlfn.CONCAT("m",D48,": -&gt; ",D48,"_mRNA | 0.00292 - (0.0093 * ", D48,"_mRNA)")</f>
        <v>mE1_1_2_4: -&gt; E1_1_2_4_mRNA | 0.00292 - (0.0093 * E1_1_2_4_mRNA)</v>
      </c>
      <c r="F48" s="25" t="str">
        <f>_xlfn.CONCAT("p",D48,": -&gt; ",D48," | ","(0.278 * ",D48,"_mRNA) - (0.000000278 * ",D48,")")</f>
        <v>pE1_1_2_4: -&gt; E1_1_2_4 | (0.278 * E1_1_2_4_mRNA) - (0.000000278 * E1_1_2_4)</v>
      </c>
      <c r="G48" s="25" t="str">
        <f>CONCATENATE(D48,"_mRNA: ",D48,"_mRNA")</f>
        <v>E1_1_2_4_mRNA: E1_1_2_4_mRNA</v>
      </c>
      <c r="H48" s="25" t="str">
        <f>CONCATENATE(D48,": ", D48)</f>
        <v>E1_1_2_4: E1_1_2_4</v>
      </c>
      <c r="I48" s="25" t="str">
        <f>CONCATENATE(D48,"_mRNA: 0")</f>
        <v>E1_1_2_4_mRNA: 0</v>
      </c>
      <c r="J48" s="25" t="str">
        <f>CONCATENATE(D48,": 0")</f>
        <v>E1_1_2_4: 0</v>
      </c>
      <c r="K48" s="25" t="str">
        <f t="shared" si="0"/>
        <v>E1_1_2_4_kcat: 13.7</v>
      </c>
      <c r="L48" s="25" t="str">
        <f t="shared" si="1"/>
        <v>E1_1_2_4_Km: 1</v>
      </c>
      <c r="M48" s="25"/>
      <c r="N48" s="25"/>
    </row>
    <row r="49" spans="1:14" ht="30" x14ac:dyDescent="0.25">
      <c r="A49" s="7">
        <v>63</v>
      </c>
      <c r="B49" s="23" t="s">
        <v>38857</v>
      </c>
      <c r="C49" s="24"/>
      <c r="D49" s="25" t="str">
        <f>CONCATENATE("E",B49)</f>
        <v>E1_1_3_15</v>
      </c>
      <c r="E49" s="25" t="str">
        <f>_xlfn.CONCAT("m",D49,": -&gt; ",D49,"_mRNA | 0.00292 - (0.0093 * ", D49,"_mRNA)")</f>
        <v>mE1_1_3_15: -&gt; E1_1_3_15_mRNA | 0.00292 - (0.0093 * E1_1_3_15_mRNA)</v>
      </c>
      <c r="F49" s="25" t="str">
        <f>_xlfn.CONCAT("p",D49,": -&gt; ",D49," | ","(0.278 * ",D49,"_mRNA) - (0.000000278 * ",D49,")")</f>
        <v>pE1_1_3_15: -&gt; E1_1_3_15 | (0.278 * E1_1_3_15_mRNA) - (0.000000278 * E1_1_3_15)</v>
      </c>
      <c r="G49" s="25" t="str">
        <f>CONCATENATE(D49,"_mRNA: ",D49,"_mRNA")</f>
        <v>E1_1_3_15_mRNA: E1_1_3_15_mRNA</v>
      </c>
      <c r="H49" s="25" t="str">
        <f>CONCATENATE(D49,": ", D49)</f>
        <v>E1_1_3_15: E1_1_3_15</v>
      </c>
      <c r="I49" s="25" t="str">
        <f>CONCATENATE(D49,"_mRNA: 0")</f>
        <v>E1_1_3_15_mRNA: 0</v>
      </c>
      <c r="J49" s="25" t="str">
        <f>CONCATENATE(D49,": 0")</f>
        <v>E1_1_3_15: 0</v>
      </c>
      <c r="K49" s="25" t="str">
        <f t="shared" si="0"/>
        <v>E1_1_3_15_kcat: 13.7</v>
      </c>
      <c r="L49" s="25" t="str">
        <f t="shared" si="1"/>
        <v>E1_1_3_15_Km: 1</v>
      </c>
      <c r="M49" s="25"/>
      <c r="N49" s="25"/>
    </row>
    <row r="50" spans="1:14" ht="30" x14ac:dyDescent="0.25">
      <c r="A50" s="7">
        <v>64</v>
      </c>
      <c r="B50" s="23" t="s">
        <v>38858</v>
      </c>
      <c r="C50" s="24"/>
      <c r="D50" s="25" t="str">
        <f>CONCATENATE("E",B50)</f>
        <v>E1_1_3_20</v>
      </c>
      <c r="E50" s="25" t="str">
        <f>_xlfn.CONCAT("m",D50,": -&gt; ",D50,"_mRNA | 0.00292 - (0.0093 * ", D50,"_mRNA)")</f>
        <v>mE1_1_3_20: -&gt; E1_1_3_20_mRNA | 0.00292 - (0.0093 * E1_1_3_20_mRNA)</v>
      </c>
      <c r="F50" s="25" t="str">
        <f>_xlfn.CONCAT("p",D50,": -&gt; ",D50," | ","(0.278 * ",D50,"_mRNA) - (0.000000278 * ",D50,")")</f>
        <v>pE1_1_3_20: -&gt; E1_1_3_20 | (0.278 * E1_1_3_20_mRNA) - (0.000000278 * E1_1_3_20)</v>
      </c>
      <c r="G50" s="25" t="str">
        <f>CONCATENATE(D50,"_mRNA: ",D50,"_mRNA")</f>
        <v>E1_1_3_20_mRNA: E1_1_3_20_mRNA</v>
      </c>
      <c r="H50" s="25" t="str">
        <f>CONCATENATE(D50,": ", D50)</f>
        <v>E1_1_3_20: E1_1_3_20</v>
      </c>
      <c r="I50" s="25" t="str">
        <f>CONCATENATE(D50,"_mRNA: 0")</f>
        <v>E1_1_3_20_mRNA: 0</v>
      </c>
      <c r="J50" s="25" t="str">
        <f>CONCATENATE(D50,": 0")</f>
        <v>E1_1_3_20: 0</v>
      </c>
      <c r="K50" s="25" t="str">
        <f t="shared" si="0"/>
        <v>E1_1_3_20_kcat: 13.7</v>
      </c>
      <c r="L50" s="25" t="str">
        <f t="shared" si="1"/>
        <v>E1_1_3_20_Km: 1</v>
      </c>
      <c r="M50" s="25"/>
      <c r="N50" s="25"/>
    </row>
    <row r="51" spans="1:14" ht="30" x14ac:dyDescent="0.25">
      <c r="A51" s="7">
        <v>65</v>
      </c>
      <c r="B51" s="23" t="s">
        <v>38859</v>
      </c>
      <c r="C51" s="24"/>
      <c r="D51" s="25" t="str">
        <f>CONCATENATE("E",B51)</f>
        <v>E1_1_3_37</v>
      </c>
      <c r="E51" s="25" t="str">
        <f>_xlfn.CONCAT("m",D51,": -&gt; ",D51,"_mRNA | 0.00292 - (0.0093 * ", D51,"_mRNA)")</f>
        <v>mE1_1_3_37: -&gt; E1_1_3_37_mRNA | 0.00292 - (0.0093 * E1_1_3_37_mRNA)</v>
      </c>
      <c r="F51" s="25" t="str">
        <f>_xlfn.CONCAT("p",D51,": -&gt; ",D51," | ","(0.278 * ",D51,"_mRNA) - (0.000000278 * ",D51,")")</f>
        <v>pE1_1_3_37: -&gt; E1_1_3_37 | (0.278 * E1_1_3_37_mRNA) - (0.000000278 * E1_1_3_37)</v>
      </c>
      <c r="G51" s="25" t="str">
        <f>CONCATENATE(D51,"_mRNA: ",D51,"_mRNA")</f>
        <v>E1_1_3_37_mRNA: E1_1_3_37_mRNA</v>
      </c>
      <c r="H51" s="25" t="str">
        <f>CONCATENATE(D51,": ", D51)</f>
        <v>E1_1_3_37: E1_1_3_37</v>
      </c>
      <c r="I51" s="25" t="str">
        <f>CONCATENATE(D51,"_mRNA: 0")</f>
        <v>E1_1_3_37_mRNA: 0</v>
      </c>
      <c r="J51" s="25" t="str">
        <f>CONCATENATE(D51,": 0")</f>
        <v>E1_1_3_37: 0</v>
      </c>
      <c r="K51" s="25" t="str">
        <f t="shared" si="0"/>
        <v>E1_1_3_37_kcat: 13.7</v>
      </c>
      <c r="L51" s="25" t="str">
        <f t="shared" si="1"/>
        <v>E1_1_3_37_Km: 1</v>
      </c>
      <c r="M51" s="25"/>
      <c r="N51" s="25"/>
    </row>
    <row r="52" spans="1:14" ht="30" x14ac:dyDescent="0.25">
      <c r="A52" s="7">
        <v>66</v>
      </c>
      <c r="B52" s="23" t="s">
        <v>38860</v>
      </c>
      <c r="C52" s="24"/>
      <c r="D52" s="25" t="str">
        <f>CONCATENATE("E",B52)</f>
        <v>E1_1_5_3</v>
      </c>
      <c r="E52" s="25" t="str">
        <f>_xlfn.CONCAT("m",D52,": -&gt; ",D52,"_mRNA | 0.00292 - (0.0093 * ", D52,"_mRNA)")</f>
        <v>mE1_1_5_3: -&gt; E1_1_5_3_mRNA | 0.00292 - (0.0093 * E1_1_5_3_mRNA)</v>
      </c>
      <c r="F52" s="25" t="str">
        <f>_xlfn.CONCAT("p",D52,": -&gt; ",D52," | ","(0.278 * ",D52,"_mRNA) - (0.000000278 * ",D52,")")</f>
        <v>pE1_1_5_3: -&gt; E1_1_5_3 | (0.278 * E1_1_5_3_mRNA) - (0.000000278 * E1_1_5_3)</v>
      </c>
      <c r="G52" s="25" t="str">
        <f>CONCATENATE(D52,"_mRNA: ",D52,"_mRNA")</f>
        <v>E1_1_5_3_mRNA: E1_1_5_3_mRNA</v>
      </c>
      <c r="H52" s="25" t="str">
        <f>CONCATENATE(D52,": ", D52)</f>
        <v>E1_1_5_3: E1_1_5_3</v>
      </c>
      <c r="I52" s="25" t="str">
        <f>CONCATENATE(D52,"_mRNA: 0")</f>
        <v>E1_1_5_3_mRNA: 0</v>
      </c>
      <c r="J52" s="25" t="str">
        <f>CONCATENATE(D52,": 0")</f>
        <v>E1_1_5_3: 0</v>
      </c>
      <c r="K52" s="25" t="str">
        <f t="shared" si="0"/>
        <v>E1_1_5_3_kcat: 13.7</v>
      </c>
      <c r="L52" s="25" t="str">
        <f t="shared" si="1"/>
        <v>E1_1_5_3_Km: 1</v>
      </c>
      <c r="M52" s="25"/>
      <c r="N52" s="25"/>
    </row>
    <row r="53" spans="1:14" ht="30" x14ac:dyDescent="0.25">
      <c r="A53" s="7">
        <v>67</v>
      </c>
      <c r="B53" s="23" t="s">
        <v>38861</v>
      </c>
      <c r="C53" s="24"/>
      <c r="D53" s="25" t="str">
        <f>CONCATENATE("E",B53)</f>
        <v>E1_1_99_2</v>
      </c>
      <c r="E53" s="25" t="str">
        <f>_xlfn.CONCAT("m",D53,": -&gt; ",D53,"_mRNA | 0.00292 - (0.0093 * ", D53,"_mRNA)")</f>
        <v>mE1_1_99_2: -&gt; E1_1_99_2_mRNA | 0.00292 - (0.0093 * E1_1_99_2_mRNA)</v>
      </c>
      <c r="F53" s="25" t="str">
        <f>_xlfn.CONCAT("p",D53,": -&gt; ",D53," | ","(0.278 * ",D53,"_mRNA) - (0.000000278 * ",D53,")")</f>
        <v>pE1_1_99_2: -&gt; E1_1_99_2 | (0.278 * E1_1_99_2_mRNA) - (0.000000278 * E1_1_99_2)</v>
      </c>
      <c r="G53" s="25" t="str">
        <f>CONCATENATE(D53,"_mRNA: ",D53,"_mRNA")</f>
        <v>E1_1_99_2_mRNA: E1_1_99_2_mRNA</v>
      </c>
      <c r="H53" s="25" t="str">
        <f>CONCATENATE(D53,": ", D53)</f>
        <v>E1_1_99_2: E1_1_99_2</v>
      </c>
      <c r="I53" s="25" t="str">
        <f>CONCATENATE(D53,"_mRNA: 0")</f>
        <v>E1_1_99_2_mRNA: 0</v>
      </c>
      <c r="J53" s="25" t="str">
        <f>CONCATENATE(D53,": 0")</f>
        <v>E1_1_99_2: 0</v>
      </c>
      <c r="K53" s="25" t="str">
        <f t="shared" si="0"/>
        <v>E1_1_99_2_kcat: 13.7</v>
      </c>
      <c r="L53" s="25" t="str">
        <f t="shared" si="1"/>
        <v>E1_1_99_2_Km: 1</v>
      </c>
      <c r="M53" s="25"/>
      <c r="N53" s="25"/>
    </row>
    <row r="54" spans="1:14" ht="30" x14ac:dyDescent="0.25">
      <c r="A54" s="7">
        <v>68</v>
      </c>
      <c r="B54" s="23" t="s">
        <v>38862</v>
      </c>
      <c r="C54" s="23"/>
      <c r="D54" s="25" t="str">
        <f>CONCATENATE("E",B54)</f>
        <v>E1_1_99_24</v>
      </c>
      <c r="E54" s="25" t="str">
        <f>_xlfn.CONCAT("m",D54,": -&gt; ",D54,"_mRNA | 0.00292 - (0.0093 * ", D54,"_mRNA)")</f>
        <v>mE1_1_99_24: -&gt; E1_1_99_24_mRNA | 0.00292 - (0.0093 * E1_1_99_24_mRNA)</v>
      </c>
      <c r="F54" s="25" t="str">
        <f>_xlfn.CONCAT("p",D54,": -&gt; ",D54," | ","(0.278 * ",D54,"_mRNA) - (0.000000278 * ",D54,")")</f>
        <v>pE1_1_99_24: -&gt; E1_1_99_24 | (0.278 * E1_1_99_24_mRNA) - (0.000000278 * E1_1_99_24)</v>
      </c>
      <c r="G54" s="25" t="str">
        <f>CONCATENATE(D54,"_mRNA: ",D54,"_mRNA")</f>
        <v>E1_1_99_24_mRNA: E1_1_99_24_mRNA</v>
      </c>
      <c r="H54" s="25" t="str">
        <f>CONCATENATE(D54,": ", D54)</f>
        <v>E1_1_99_24: E1_1_99_24</v>
      </c>
      <c r="I54" s="25" t="str">
        <f>CONCATENATE(D54,"_mRNA: 0")</f>
        <v>E1_1_99_24_mRNA: 0</v>
      </c>
      <c r="J54" s="25" t="str">
        <f>CONCATENATE(D54,": 0")</f>
        <v>E1_1_99_24: 0</v>
      </c>
      <c r="K54" s="25" t="str">
        <f t="shared" si="0"/>
        <v>E1_1_99_24_kcat: 13.7</v>
      </c>
      <c r="L54" s="25" t="str">
        <f t="shared" si="1"/>
        <v>E1_1_99_24_Km: 1</v>
      </c>
      <c r="M54" s="25"/>
      <c r="N54" s="25"/>
    </row>
    <row r="55" spans="1:14" ht="30" x14ac:dyDescent="0.25">
      <c r="A55" s="7">
        <v>69</v>
      </c>
      <c r="B55" s="23" t="s">
        <v>38863</v>
      </c>
      <c r="C55" s="24"/>
      <c r="D55" s="25" t="str">
        <f>CONCATENATE("E",B55)</f>
        <v>E1_1_99_40</v>
      </c>
      <c r="E55" s="25" t="str">
        <f>_xlfn.CONCAT("m",D55,": -&gt; ",D55,"_mRNA | 0.00292 - (0.0093 * ", D55,"_mRNA)")</f>
        <v>mE1_1_99_40: -&gt; E1_1_99_40_mRNA | 0.00292 - (0.0093 * E1_1_99_40_mRNA)</v>
      </c>
      <c r="F55" s="25" t="str">
        <f>_xlfn.CONCAT("p",D55,": -&gt; ",D55," | ","(0.278 * ",D55,"_mRNA) - (0.000000278 * ",D55,")")</f>
        <v>pE1_1_99_40: -&gt; E1_1_99_40 | (0.278 * E1_1_99_40_mRNA) - (0.000000278 * E1_1_99_40)</v>
      </c>
      <c r="G55" s="25" t="str">
        <f>CONCATENATE(D55,"_mRNA: ",D55,"_mRNA")</f>
        <v>E1_1_99_40_mRNA: E1_1_99_40_mRNA</v>
      </c>
      <c r="H55" s="25" t="str">
        <f>CONCATENATE(D55,": ", D55)</f>
        <v>E1_1_99_40: E1_1_99_40</v>
      </c>
      <c r="I55" s="25" t="str">
        <f>CONCATENATE(D55,"_mRNA: 0")</f>
        <v>E1_1_99_40_mRNA: 0</v>
      </c>
      <c r="J55" s="25" t="str">
        <f>CONCATENATE(D55,": 0")</f>
        <v>E1_1_99_40: 0</v>
      </c>
      <c r="K55" s="25" t="str">
        <f t="shared" si="0"/>
        <v>E1_1_99_40_kcat: 13.7</v>
      </c>
      <c r="L55" s="25" t="str">
        <f t="shared" si="1"/>
        <v>E1_1_99_40_Km: 1</v>
      </c>
      <c r="M55" s="25"/>
      <c r="N55" s="25"/>
    </row>
    <row r="56" spans="1:14" ht="30" x14ac:dyDescent="0.25">
      <c r="A56" s="7">
        <v>70</v>
      </c>
      <c r="B56" s="23" t="s">
        <v>38864</v>
      </c>
      <c r="C56" s="23"/>
      <c r="D56" s="25" t="str">
        <f>CONCATENATE("E",B56)</f>
        <v>E1_11_1_24</v>
      </c>
      <c r="E56" s="25" t="str">
        <f>_xlfn.CONCAT("m",D56,": -&gt; ",D56,"_mRNA | 0.00292 - (0.0093 * ", D56,"_mRNA)")</f>
        <v>mE1_11_1_24: -&gt; E1_11_1_24_mRNA | 0.00292 - (0.0093 * E1_11_1_24_mRNA)</v>
      </c>
      <c r="F56" s="25" t="str">
        <f>_xlfn.CONCAT("p",D56,": -&gt; ",D56," | ","(0.278 * ",D56,"_mRNA) - (0.000000278 * ",D56,")")</f>
        <v>pE1_11_1_24: -&gt; E1_11_1_24 | (0.278 * E1_11_1_24_mRNA) - (0.000000278 * E1_11_1_24)</v>
      </c>
      <c r="G56" s="25" t="str">
        <f>CONCATENATE(D56,"_mRNA: ",D56,"_mRNA")</f>
        <v>E1_11_1_24_mRNA: E1_11_1_24_mRNA</v>
      </c>
      <c r="H56" s="25" t="str">
        <f>CONCATENATE(D56,": ", D56)</f>
        <v>E1_11_1_24: E1_11_1_24</v>
      </c>
      <c r="I56" s="25" t="str">
        <f>CONCATENATE(D56,"_mRNA: 0")</f>
        <v>E1_11_1_24_mRNA: 0</v>
      </c>
      <c r="J56" s="25" t="str">
        <f>CONCATENATE(D56,": 0")</f>
        <v>E1_11_1_24: 0</v>
      </c>
      <c r="K56" s="25" t="str">
        <f t="shared" si="0"/>
        <v>E1_11_1_24_kcat: 13.7</v>
      </c>
      <c r="L56" s="25" t="str">
        <f t="shared" si="1"/>
        <v>E1_11_1_24_Km: 1</v>
      </c>
      <c r="M56" s="25"/>
      <c r="N56" s="25"/>
    </row>
    <row r="57" spans="1:14" ht="30" x14ac:dyDescent="0.25">
      <c r="A57" s="7">
        <v>71</v>
      </c>
      <c r="B57" s="23" t="s">
        <v>38865</v>
      </c>
      <c r="C57" s="23"/>
      <c r="D57" s="25" t="str">
        <f>CONCATENATE("E",B57)</f>
        <v>E1_11_1_24 </v>
      </c>
      <c r="E57" s="25" t="str">
        <f>_xlfn.CONCAT("m",D57,": -&gt; ",D57,"_mRNA | 0.00292 - (0.0093 * ", D57,"_mRNA)")</f>
        <v>mE1_11_1_24 : -&gt; E1_11_1_24 _mRNA | 0.00292 - (0.0093 * E1_11_1_24 _mRNA)</v>
      </c>
      <c r="F57" s="25" t="str">
        <f>_xlfn.CONCAT("p",D57,": -&gt; ",D57," | ","(0.278 * ",D57,"_mRNA) - (0.000000278 * ",D57,")")</f>
        <v>pE1_11_1_24 : -&gt; E1_11_1_24  | (0.278 * E1_11_1_24 _mRNA) - (0.000000278 * E1_11_1_24 )</v>
      </c>
      <c r="G57" s="25" t="str">
        <f>CONCATENATE(D57,"_mRNA: ",D57,"_mRNA")</f>
        <v>E1_11_1_24 _mRNA: E1_11_1_24 _mRNA</v>
      </c>
      <c r="H57" s="25" t="str">
        <f>CONCATENATE(D57,": ", D57)</f>
        <v>E1_11_1_24 : E1_11_1_24 </v>
      </c>
      <c r="I57" s="25" t="str">
        <f>CONCATENATE(D57,"_mRNA: 0")</f>
        <v>E1_11_1_24 _mRNA: 0</v>
      </c>
      <c r="J57" s="25" t="str">
        <f>CONCATENATE(D57,": 0")</f>
        <v>E1_11_1_24 : 0</v>
      </c>
      <c r="K57" s="25" t="str">
        <f t="shared" si="0"/>
        <v>E1_11_1_24 _kcat: 13.7</v>
      </c>
      <c r="L57" s="25" t="str">
        <f t="shared" si="1"/>
        <v>E1_11_1_24 _Km: 1</v>
      </c>
      <c r="M57" s="25"/>
      <c r="N57" s="25"/>
    </row>
    <row r="58" spans="1:14" ht="30" x14ac:dyDescent="0.25">
      <c r="A58" s="7">
        <v>72</v>
      </c>
      <c r="B58" s="23" t="s">
        <v>38866</v>
      </c>
      <c r="C58" s="24"/>
      <c r="D58" s="25" t="str">
        <f>CONCATENATE("E",B58)</f>
        <v>E1_11_1_25</v>
      </c>
      <c r="E58" s="25" t="str">
        <f>_xlfn.CONCAT("m",D58,": -&gt; ",D58,"_mRNA | 0.00292 - (0.0093 * ", D58,"_mRNA)")</f>
        <v>mE1_11_1_25: -&gt; E1_11_1_25_mRNA | 0.00292 - (0.0093 * E1_11_1_25_mRNA)</v>
      </c>
      <c r="F58" s="25" t="str">
        <f>_xlfn.CONCAT("p",D58,": -&gt; ",D58," | ","(0.278 * ",D58,"_mRNA) - (0.000000278 * ",D58,")")</f>
        <v>pE1_11_1_25: -&gt; E1_11_1_25 | (0.278 * E1_11_1_25_mRNA) - (0.000000278 * E1_11_1_25)</v>
      </c>
      <c r="G58" s="25" t="str">
        <f>CONCATENATE(D58,"_mRNA: ",D58,"_mRNA")</f>
        <v>E1_11_1_25_mRNA: E1_11_1_25_mRNA</v>
      </c>
      <c r="H58" s="25" t="str">
        <f>CONCATENATE(D58,": ", D58)</f>
        <v>E1_11_1_25: E1_11_1_25</v>
      </c>
      <c r="I58" s="25" t="str">
        <f>CONCATENATE(D58,"_mRNA: 0")</f>
        <v>E1_11_1_25_mRNA: 0</v>
      </c>
      <c r="J58" s="25" t="str">
        <f>CONCATENATE(D58,": 0")</f>
        <v>E1_11_1_25: 0</v>
      </c>
      <c r="K58" s="25" t="str">
        <f t="shared" si="0"/>
        <v>E1_11_1_25_kcat: 13.7</v>
      </c>
      <c r="L58" s="25" t="str">
        <f t="shared" si="1"/>
        <v>E1_11_1_25_Km: 1</v>
      </c>
      <c r="M58" s="25"/>
      <c r="N58" s="25"/>
    </row>
    <row r="59" spans="1:14" ht="30" x14ac:dyDescent="0.25">
      <c r="A59" s="7">
        <v>73</v>
      </c>
      <c r="B59" s="23" t="s">
        <v>38867</v>
      </c>
      <c r="C59" s="24"/>
      <c r="D59" s="25" t="str">
        <f>CONCATENATE("E",B59)</f>
        <v>E1_11_1_27</v>
      </c>
      <c r="E59" s="25" t="str">
        <f>_xlfn.CONCAT("m",D59,": -&gt; ",D59,"_mRNA | 0.00292 - (0.0093 * ", D59,"_mRNA)")</f>
        <v>mE1_11_1_27: -&gt; E1_11_1_27_mRNA | 0.00292 - (0.0093 * E1_11_1_27_mRNA)</v>
      </c>
      <c r="F59" s="25" t="str">
        <f>_xlfn.CONCAT("p",D59,": -&gt; ",D59," | ","(0.278 * ",D59,"_mRNA) - (0.000000278 * ",D59,")")</f>
        <v>pE1_11_1_27: -&gt; E1_11_1_27 | (0.278 * E1_11_1_27_mRNA) - (0.000000278 * E1_11_1_27)</v>
      </c>
      <c r="G59" s="25" t="str">
        <f>CONCATENATE(D59,"_mRNA: ",D59,"_mRNA")</f>
        <v>E1_11_1_27_mRNA: E1_11_1_27_mRNA</v>
      </c>
      <c r="H59" s="25" t="str">
        <f>CONCATENATE(D59,": ", D59)</f>
        <v>E1_11_1_27: E1_11_1_27</v>
      </c>
      <c r="I59" s="25" t="str">
        <f>CONCATENATE(D59,"_mRNA: 0")</f>
        <v>E1_11_1_27_mRNA: 0</v>
      </c>
      <c r="J59" s="25" t="str">
        <f>CONCATENATE(D59,": 0")</f>
        <v>E1_11_1_27: 0</v>
      </c>
      <c r="K59" s="25" t="str">
        <f t="shared" si="0"/>
        <v>E1_11_1_27_kcat: 13.7</v>
      </c>
      <c r="L59" s="25" t="str">
        <f t="shared" si="1"/>
        <v>E1_11_1_27_Km: 1</v>
      </c>
      <c r="M59" s="25"/>
      <c r="N59" s="25"/>
    </row>
    <row r="60" spans="1:14" ht="30" x14ac:dyDescent="0.25">
      <c r="A60" s="7">
        <v>74</v>
      </c>
      <c r="B60" s="23" t="s">
        <v>38868</v>
      </c>
      <c r="C60" s="23"/>
      <c r="D60" s="25" t="str">
        <f>CONCATENATE("E",B60)</f>
        <v>E1_11_1_5</v>
      </c>
      <c r="E60" s="25" t="str">
        <f>_xlfn.CONCAT("m",D60,": -&gt; ",D60,"_mRNA | 0.00292 - (0.0093 * ", D60,"_mRNA)")</f>
        <v>mE1_11_1_5: -&gt; E1_11_1_5_mRNA | 0.00292 - (0.0093 * E1_11_1_5_mRNA)</v>
      </c>
      <c r="F60" s="25" t="str">
        <f>_xlfn.CONCAT("p",D60,": -&gt; ",D60," | ","(0.278 * ",D60,"_mRNA) - (0.000000278 * ",D60,")")</f>
        <v>pE1_11_1_5: -&gt; E1_11_1_5 | (0.278 * E1_11_1_5_mRNA) - (0.000000278 * E1_11_1_5)</v>
      </c>
      <c r="G60" s="25" t="str">
        <f>CONCATENATE(D60,"_mRNA: ",D60,"_mRNA")</f>
        <v>E1_11_1_5_mRNA: E1_11_1_5_mRNA</v>
      </c>
      <c r="H60" s="25" t="str">
        <f>CONCATENATE(D60,": ", D60)</f>
        <v>E1_11_1_5: E1_11_1_5</v>
      </c>
      <c r="I60" s="25" t="str">
        <f>CONCATENATE(D60,"_mRNA: 0")</f>
        <v>E1_11_1_5_mRNA: 0</v>
      </c>
      <c r="J60" s="25" t="str">
        <f>CONCATENATE(D60,": 0")</f>
        <v>E1_11_1_5: 0</v>
      </c>
      <c r="K60" s="25" t="str">
        <f t="shared" si="0"/>
        <v>E1_11_1_5_kcat: 13.7</v>
      </c>
      <c r="L60" s="25" t="str">
        <f t="shared" si="1"/>
        <v>E1_11_1_5_Km: 1</v>
      </c>
      <c r="M60" s="25"/>
      <c r="N60" s="25"/>
    </row>
    <row r="61" spans="1:14" ht="30" x14ac:dyDescent="0.25">
      <c r="A61" s="7">
        <v>75</v>
      </c>
      <c r="B61" s="23" t="s">
        <v>38869</v>
      </c>
      <c r="C61" s="24"/>
      <c r="D61" s="25" t="str">
        <f>CONCATENATE("E",B61)</f>
        <v>E1_11_1_6</v>
      </c>
      <c r="E61" s="25" t="str">
        <f>_xlfn.CONCAT("m",D61,": -&gt; ",D61,"_mRNA | 0.00292 - (0.0093 * ", D61,"_mRNA)")</f>
        <v>mE1_11_1_6: -&gt; E1_11_1_6_mRNA | 0.00292 - (0.0093 * E1_11_1_6_mRNA)</v>
      </c>
      <c r="F61" s="25" t="str">
        <f>_xlfn.CONCAT("p",D61,": -&gt; ",D61," | ","(0.278 * ",D61,"_mRNA) - (0.000000278 * ",D61,")")</f>
        <v>pE1_11_1_6: -&gt; E1_11_1_6 | (0.278 * E1_11_1_6_mRNA) - (0.000000278 * E1_11_1_6)</v>
      </c>
      <c r="G61" s="25" t="str">
        <f>CONCATENATE(D61,"_mRNA: ",D61,"_mRNA")</f>
        <v>E1_11_1_6_mRNA: E1_11_1_6_mRNA</v>
      </c>
      <c r="H61" s="25" t="str">
        <f>CONCATENATE(D61,": ", D61)</f>
        <v>E1_11_1_6: E1_11_1_6</v>
      </c>
      <c r="I61" s="25" t="str">
        <f>CONCATENATE(D61,"_mRNA: 0")</f>
        <v>E1_11_1_6_mRNA: 0</v>
      </c>
      <c r="J61" s="25" t="str">
        <f>CONCATENATE(D61,": 0")</f>
        <v>E1_11_1_6: 0</v>
      </c>
      <c r="K61" s="25" t="str">
        <f t="shared" si="0"/>
        <v>E1_11_1_6_kcat: 13.7</v>
      </c>
      <c r="L61" s="25" t="str">
        <f t="shared" si="1"/>
        <v>E1_11_1_6_Km: 1</v>
      </c>
      <c r="M61" s="25"/>
      <c r="N61" s="25"/>
    </row>
    <row r="62" spans="1:14" ht="30" x14ac:dyDescent="0.25">
      <c r="A62" s="7">
        <v>76</v>
      </c>
      <c r="B62" s="23" t="s">
        <v>38870</v>
      </c>
      <c r="C62" s="24"/>
      <c r="D62" s="25" t="str">
        <f>CONCATENATE("E",B62)</f>
        <v>E1_13_11_20</v>
      </c>
      <c r="E62" s="25" t="str">
        <f>_xlfn.CONCAT("m",D62,": -&gt; ",D62,"_mRNA | 0.00292 - (0.0093 * ", D62,"_mRNA)")</f>
        <v>mE1_13_11_20: -&gt; E1_13_11_20_mRNA | 0.00292 - (0.0093 * E1_13_11_20_mRNA)</v>
      </c>
      <c r="F62" s="25" t="str">
        <f>_xlfn.CONCAT("p",D62,": -&gt; ",D62," | ","(0.278 * ",D62,"_mRNA) - (0.000000278 * ",D62,")")</f>
        <v>pE1_13_11_20: -&gt; E1_13_11_20 | (0.278 * E1_13_11_20_mRNA) - (0.000000278 * E1_13_11_20)</v>
      </c>
      <c r="G62" s="25" t="str">
        <f>CONCATENATE(D62,"_mRNA: ",D62,"_mRNA")</f>
        <v>E1_13_11_20_mRNA: E1_13_11_20_mRNA</v>
      </c>
      <c r="H62" s="25" t="str">
        <f>CONCATENATE(D62,": ", D62)</f>
        <v>E1_13_11_20: E1_13_11_20</v>
      </c>
      <c r="I62" s="25" t="str">
        <f>CONCATENATE(D62,"_mRNA: 0")</f>
        <v>E1_13_11_20_mRNA: 0</v>
      </c>
      <c r="J62" s="25" t="str">
        <f>CONCATENATE(D62,": 0")</f>
        <v>E1_13_11_20: 0</v>
      </c>
      <c r="K62" s="25" t="str">
        <f t="shared" si="0"/>
        <v>E1_13_11_20_kcat: 13.7</v>
      </c>
      <c r="L62" s="25" t="str">
        <f t="shared" si="1"/>
        <v>E1_13_11_20_Km: 1</v>
      </c>
      <c r="M62" s="25"/>
      <c r="N62" s="25"/>
    </row>
    <row r="63" spans="1:14" ht="30" x14ac:dyDescent="0.25">
      <c r="A63" s="7">
        <v>77</v>
      </c>
      <c r="B63" s="23" t="s">
        <v>38871</v>
      </c>
      <c r="C63" s="24"/>
      <c r="D63" s="25" t="str">
        <f>CONCATENATE("E",B63)</f>
        <v>E1_13_11_27</v>
      </c>
      <c r="E63" s="25" t="str">
        <f>_xlfn.CONCAT("m",D63,": -&gt; ",D63,"_mRNA | 0.00292 - (0.0093 * ", D63,"_mRNA)")</f>
        <v>mE1_13_11_27: -&gt; E1_13_11_27_mRNA | 0.00292 - (0.0093 * E1_13_11_27_mRNA)</v>
      </c>
      <c r="F63" s="25" t="str">
        <f>_xlfn.CONCAT("p",D63,": -&gt; ",D63," | ","(0.278 * ",D63,"_mRNA) - (0.000000278 * ",D63,")")</f>
        <v>pE1_13_11_27: -&gt; E1_13_11_27 | (0.278 * E1_13_11_27_mRNA) - (0.000000278 * E1_13_11_27)</v>
      </c>
      <c r="G63" s="25" t="str">
        <f>CONCATENATE(D63,"_mRNA: ",D63,"_mRNA")</f>
        <v>E1_13_11_27_mRNA: E1_13_11_27_mRNA</v>
      </c>
      <c r="H63" s="25" t="str">
        <f>CONCATENATE(D63,": ", D63)</f>
        <v>E1_13_11_27: E1_13_11_27</v>
      </c>
      <c r="I63" s="25" t="str">
        <f>CONCATENATE(D63,"_mRNA: 0")</f>
        <v>E1_13_11_27_mRNA: 0</v>
      </c>
      <c r="J63" s="25" t="str">
        <f>CONCATENATE(D63,": 0")</f>
        <v>E1_13_11_27: 0</v>
      </c>
      <c r="K63" s="25" t="str">
        <f t="shared" si="0"/>
        <v>E1_13_11_27_kcat: 13.7</v>
      </c>
      <c r="L63" s="25" t="str">
        <f t="shared" si="1"/>
        <v>E1_13_11_27_Km: 1</v>
      </c>
      <c r="M63" s="25"/>
      <c r="N63" s="25"/>
    </row>
    <row r="64" spans="1:14" ht="30" x14ac:dyDescent="0.25">
      <c r="A64" s="7">
        <v>78</v>
      </c>
      <c r="B64" s="23" t="s">
        <v>38872</v>
      </c>
      <c r="C64" s="24"/>
      <c r="D64" s="25" t="str">
        <f>CONCATENATE("E",B64)</f>
        <v>E1_13_11_52</v>
      </c>
      <c r="E64" s="25" t="str">
        <f>_xlfn.CONCAT("m",D64,": -&gt; ",D64,"_mRNA | 0.00292 - (0.0093 * ", D64,"_mRNA)")</f>
        <v>mE1_13_11_52: -&gt; E1_13_11_52_mRNA | 0.00292 - (0.0093 * E1_13_11_52_mRNA)</v>
      </c>
      <c r="F64" s="25" t="str">
        <f>_xlfn.CONCAT("p",D64,": -&gt; ",D64," | ","(0.278 * ",D64,"_mRNA) - (0.000000278 * ",D64,")")</f>
        <v>pE1_13_11_52: -&gt; E1_13_11_52 | (0.278 * E1_13_11_52_mRNA) - (0.000000278 * E1_13_11_52)</v>
      </c>
      <c r="G64" s="25" t="str">
        <f>CONCATENATE(D64,"_mRNA: ",D64,"_mRNA")</f>
        <v>E1_13_11_52_mRNA: E1_13_11_52_mRNA</v>
      </c>
      <c r="H64" s="25" t="str">
        <f>CONCATENATE(D64,": ", D64)</f>
        <v>E1_13_11_52: E1_13_11_52</v>
      </c>
      <c r="I64" s="25" t="str">
        <f>CONCATENATE(D64,"_mRNA: 0")</f>
        <v>E1_13_11_52_mRNA: 0</v>
      </c>
      <c r="J64" s="25" t="str">
        <f>CONCATENATE(D64,": 0")</f>
        <v>E1_13_11_52: 0</v>
      </c>
      <c r="K64" s="25" t="str">
        <f t="shared" si="0"/>
        <v>E1_13_11_52_kcat: 13.7</v>
      </c>
      <c r="L64" s="25" t="str">
        <f t="shared" si="1"/>
        <v>E1_13_11_52_Km: 1</v>
      </c>
      <c r="M64" s="25"/>
      <c r="N64" s="25"/>
    </row>
    <row r="65" spans="1:14" ht="30" x14ac:dyDescent="0.25">
      <c r="A65" s="7">
        <v>80</v>
      </c>
      <c r="B65" s="23" t="s">
        <v>38873</v>
      </c>
      <c r="C65" s="24"/>
      <c r="D65" s="25" t="str">
        <f>CONCATENATE("E",B65)</f>
        <v>E1_13_11_53</v>
      </c>
      <c r="E65" s="25" t="str">
        <f>_xlfn.CONCAT("m",D65,": -&gt; ",D65,"_mRNA | 0.00292 - (0.0093 * ", D65,"_mRNA)")</f>
        <v>mE1_13_11_53: -&gt; E1_13_11_53_mRNA | 0.00292 - (0.0093 * E1_13_11_53_mRNA)</v>
      </c>
      <c r="F65" s="25" t="str">
        <f>_xlfn.CONCAT("p",D65,": -&gt; ",D65," | ","(0.278 * ",D65,"_mRNA) - (0.000000278 * ",D65,")")</f>
        <v>pE1_13_11_53: -&gt; E1_13_11_53 | (0.278 * E1_13_11_53_mRNA) - (0.000000278 * E1_13_11_53)</v>
      </c>
      <c r="G65" s="25" t="str">
        <f>CONCATENATE(D65,"_mRNA: ",D65,"_mRNA")</f>
        <v>E1_13_11_53_mRNA: E1_13_11_53_mRNA</v>
      </c>
      <c r="H65" s="25" t="str">
        <f>CONCATENATE(D65,": ", D65)</f>
        <v>E1_13_11_53: E1_13_11_53</v>
      </c>
      <c r="I65" s="25" t="str">
        <f>CONCATENATE(D65,"_mRNA: 0")</f>
        <v>E1_13_11_53_mRNA: 0</v>
      </c>
      <c r="J65" s="25" t="str">
        <f>CONCATENATE(D65,": 0")</f>
        <v>E1_13_11_53: 0</v>
      </c>
      <c r="K65" s="25" t="str">
        <f t="shared" si="0"/>
        <v>E1_13_11_53_kcat: 13.7</v>
      </c>
      <c r="L65" s="25" t="str">
        <f t="shared" si="1"/>
        <v>E1_13_11_53_Km: 1</v>
      </c>
      <c r="M65" s="25"/>
      <c r="N65" s="25"/>
    </row>
    <row r="66" spans="1:14" ht="30" x14ac:dyDescent="0.25">
      <c r="A66" s="7">
        <v>81</v>
      </c>
      <c r="B66" s="23" t="s">
        <v>38874</v>
      </c>
      <c r="C66" s="24"/>
      <c r="D66" s="25" t="str">
        <f>CONCATENATE("E",B66)</f>
        <v>E1_13_11_54</v>
      </c>
      <c r="E66" s="25" t="str">
        <f>_xlfn.CONCAT("m",D66,": -&gt; ",D66,"_mRNA | 0.00292 - (0.0093 * ", D66,"_mRNA)")</f>
        <v>mE1_13_11_54: -&gt; E1_13_11_54_mRNA | 0.00292 - (0.0093 * E1_13_11_54_mRNA)</v>
      </c>
      <c r="F66" s="25" t="str">
        <f>_xlfn.CONCAT("p",D66,": -&gt; ",D66," | ","(0.278 * ",D66,"_mRNA) - (0.000000278 * ",D66,")")</f>
        <v>pE1_13_11_54: -&gt; E1_13_11_54 | (0.278 * E1_13_11_54_mRNA) - (0.000000278 * E1_13_11_54)</v>
      </c>
      <c r="G66" s="25" t="str">
        <f>CONCATENATE(D66,"_mRNA: ",D66,"_mRNA")</f>
        <v>E1_13_11_54_mRNA: E1_13_11_54_mRNA</v>
      </c>
      <c r="H66" s="25" t="str">
        <f>CONCATENATE(D66,": ", D66)</f>
        <v>E1_13_11_54: E1_13_11_54</v>
      </c>
      <c r="I66" s="25" t="str">
        <f>CONCATENATE(D66,"_mRNA: 0")</f>
        <v>E1_13_11_54_mRNA: 0</v>
      </c>
      <c r="J66" s="25" t="str">
        <f>CONCATENATE(D66,": 0")</f>
        <v>E1_13_11_54: 0</v>
      </c>
      <c r="K66" s="25" t="str">
        <f t="shared" si="0"/>
        <v>E1_13_11_54_kcat: 13.7</v>
      </c>
      <c r="L66" s="25" t="str">
        <f t="shared" si="1"/>
        <v>E1_13_11_54_Km: 1</v>
      </c>
      <c r="M66" s="25"/>
      <c r="N66" s="25"/>
    </row>
    <row r="67" spans="1:14" ht="30" x14ac:dyDescent="0.25">
      <c r="A67" s="7">
        <v>82</v>
      </c>
      <c r="B67" s="23" t="s">
        <v>38875</v>
      </c>
      <c r="C67" s="24"/>
      <c r="D67" s="25" t="str">
        <f>CONCATENATE("E",B67)</f>
        <v>E1_13_11_6</v>
      </c>
      <c r="E67" s="25" t="str">
        <f>_xlfn.CONCAT("m",D67,": -&gt; ",D67,"_mRNA | 0.00292 - (0.0093 * ", D67,"_mRNA)")</f>
        <v>mE1_13_11_6: -&gt; E1_13_11_6_mRNA | 0.00292 - (0.0093 * E1_13_11_6_mRNA)</v>
      </c>
      <c r="F67" s="25" t="str">
        <f>_xlfn.CONCAT("p",D67,": -&gt; ",D67," | ","(0.278 * ",D67,"_mRNA) - (0.000000278 * ",D67,")")</f>
        <v>pE1_13_11_6: -&gt; E1_13_11_6 | (0.278 * E1_13_11_6_mRNA) - (0.000000278 * E1_13_11_6)</v>
      </c>
      <c r="G67" s="25" t="str">
        <f>CONCATENATE(D67,"_mRNA: ",D67,"_mRNA")</f>
        <v>E1_13_11_6_mRNA: E1_13_11_6_mRNA</v>
      </c>
      <c r="H67" s="25" t="str">
        <f>CONCATENATE(D67,": ", D67)</f>
        <v>E1_13_11_6: E1_13_11_6</v>
      </c>
      <c r="I67" s="25" t="str">
        <f>CONCATENATE(D67,"_mRNA: 0")</f>
        <v>E1_13_11_6_mRNA: 0</v>
      </c>
      <c r="J67" s="25" t="str">
        <f>CONCATENATE(D67,": 0")</f>
        <v>E1_13_11_6: 0</v>
      </c>
      <c r="K67" s="25" t="str">
        <f t="shared" ref="K67:K130" si="2">CONCATENATE(D67,"_kcat: 13.7")</f>
        <v>E1_13_11_6_kcat: 13.7</v>
      </c>
      <c r="L67" s="25" t="str">
        <f t="shared" ref="L67:L130" si="3">CONCATENATE(D67,"_Km: 1")</f>
        <v>E1_13_11_6_Km: 1</v>
      </c>
      <c r="M67" s="25"/>
      <c r="N67" s="25"/>
    </row>
    <row r="68" spans="1:14" ht="30" x14ac:dyDescent="0.25">
      <c r="A68" s="7">
        <v>83</v>
      </c>
      <c r="B68" s="23" t="s">
        <v>38876</v>
      </c>
      <c r="C68" s="23"/>
      <c r="D68" s="25" t="str">
        <f>CONCATENATE("E",B68)</f>
        <v>E1_14_11_27</v>
      </c>
      <c r="E68" s="25" t="str">
        <f>_xlfn.CONCAT("m",D68,": -&gt; ",D68,"_mRNA | 0.00292 - (0.0093 * ", D68,"_mRNA)")</f>
        <v>mE1_14_11_27: -&gt; E1_14_11_27_mRNA | 0.00292 - (0.0093 * E1_14_11_27_mRNA)</v>
      </c>
      <c r="F68" s="25" t="str">
        <f>_xlfn.CONCAT("p",D68,": -&gt; ",D68," | ","(0.278 * ",D68,"_mRNA) - (0.000000278 * ",D68,")")</f>
        <v>pE1_14_11_27: -&gt; E1_14_11_27 | (0.278 * E1_14_11_27_mRNA) - (0.000000278 * E1_14_11_27)</v>
      </c>
      <c r="G68" s="25" t="str">
        <f>CONCATENATE(D68,"_mRNA: ",D68,"_mRNA")</f>
        <v>E1_14_11_27_mRNA: E1_14_11_27_mRNA</v>
      </c>
      <c r="H68" s="25" t="str">
        <f>CONCATENATE(D68,": ", D68)</f>
        <v>E1_14_11_27: E1_14_11_27</v>
      </c>
      <c r="I68" s="25" t="str">
        <f>CONCATENATE(D68,"_mRNA: 0")</f>
        <v>E1_14_11_27_mRNA: 0</v>
      </c>
      <c r="J68" s="25" t="str">
        <f>CONCATENATE(D68,": 0")</f>
        <v>E1_14_11_27: 0</v>
      </c>
      <c r="K68" s="25" t="str">
        <f t="shared" si="2"/>
        <v>E1_14_11_27_kcat: 13.7</v>
      </c>
      <c r="L68" s="25" t="str">
        <f t="shared" si="3"/>
        <v>E1_14_11_27_Km: 1</v>
      </c>
      <c r="M68" s="25"/>
      <c r="N68" s="25"/>
    </row>
    <row r="69" spans="1:14" ht="30" x14ac:dyDescent="0.25">
      <c r="A69" s="7">
        <v>86</v>
      </c>
      <c r="B69" s="23" t="s">
        <v>38877</v>
      </c>
      <c r="C69" s="23"/>
      <c r="D69" s="25" t="str">
        <f>CONCATENATE("E",B69)</f>
        <v>E1_14_11_66</v>
      </c>
      <c r="E69" s="25" t="str">
        <f>_xlfn.CONCAT("m",D69,": -&gt; ",D69,"_mRNA | 0.00292 - (0.0093 * ", D69,"_mRNA)")</f>
        <v>mE1_14_11_66: -&gt; E1_14_11_66_mRNA | 0.00292 - (0.0093 * E1_14_11_66_mRNA)</v>
      </c>
      <c r="F69" s="25" t="str">
        <f>_xlfn.CONCAT("p",D69,": -&gt; ",D69," | ","(0.278 * ",D69,"_mRNA) - (0.000000278 * ",D69,")")</f>
        <v>pE1_14_11_66: -&gt; E1_14_11_66 | (0.278 * E1_14_11_66_mRNA) - (0.000000278 * E1_14_11_66)</v>
      </c>
      <c r="G69" s="25" t="str">
        <f>CONCATENATE(D69,"_mRNA: ",D69,"_mRNA")</f>
        <v>E1_14_11_66_mRNA: E1_14_11_66_mRNA</v>
      </c>
      <c r="H69" s="25" t="str">
        <f>CONCATENATE(D69,": ", D69)</f>
        <v>E1_14_11_66: E1_14_11_66</v>
      </c>
      <c r="I69" s="25" t="str">
        <f>CONCATENATE(D69,"_mRNA: 0")</f>
        <v>E1_14_11_66_mRNA: 0</v>
      </c>
      <c r="J69" s="25" t="str">
        <f>CONCATENATE(D69,": 0")</f>
        <v>E1_14_11_66: 0</v>
      </c>
      <c r="K69" s="25" t="str">
        <f t="shared" si="2"/>
        <v>E1_14_11_66_kcat: 13.7</v>
      </c>
      <c r="L69" s="25" t="str">
        <f t="shared" si="3"/>
        <v>E1_14_11_66_Km: 1</v>
      </c>
      <c r="M69" s="25"/>
      <c r="N69" s="25"/>
    </row>
    <row r="70" spans="1:14" ht="30" x14ac:dyDescent="0.25">
      <c r="A70" s="7">
        <v>89</v>
      </c>
      <c r="B70" s="23" t="s">
        <v>38878</v>
      </c>
      <c r="C70" s="23"/>
      <c r="D70" s="25" t="str">
        <f>CONCATENATE("E",B70)</f>
        <v>E1_14_11_67 </v>
      </c>
      <c r="E70" s="25" t="str">
        <f>_xlfn.CONCAT("m",D70,": -&gt; ",D70,"_mRNA | 0.00292 - (0.0093 * ", D70,"_mRNA)")</f>
        <v>mE1_14_11_67 : -&gt; E1_14_11_67 _mRNA | 0.00292 - (0.0093 * E1_14_11_67 _mRNA)</v>
      </c>
      <c r="F70" s="25" t="str">
        <f>_xlfn.CONCAT("p",D70,": -&gt; ",D70," | ","(0.278 * ",D70,"_mRNA) - (0.000000278 * ",D70,")")</f>
        <v>pE1_14_11_67 : -&gt; E1_14_11_67  | (0.278 * E1_14_11_67 _mRNA) - (0.000000278 * E1_14_11_67 )</v>
      </c>
      <c r="G70" s="25" t="str">
        <f>CONCATENATE(D70,"_mRNA: ",D70,"_mRNA")</f>
        <v>E1_14_11_67 _mRNA: E1_14_11_67 _mRNA</v>
      </c>
      <c r="H70" s="25" t="str">
        <f>CONCATENATE(D70,": ", D70)</f>
        <v>E1_14_11_67 : E1_14_11_67 </v>
      </c>
      <c r="I70" s="25" t="str">
        <f>CONCATENATE(D70,"_mRNA: 0")</f>
        <v>E1_14_11_67 _mRNA: 0</v>
      </c>
      <c r="J70" s="25" t="str">
        <f>CONCATENATE(D70,": 0")</f>
        <v>E1_14_11_67 : 0</v>
      </c>
      <c r="K70" s="25" t="str">
        <f t="shared" si="2"/>
        <v>E1_14_11_67 _kcat: 13.7</v>
      </c>
      <c r="L70" s="25" t="str">
        <f t="shared" si="3"/>
        <v>E1_14_11_67 _Km: 1</v>
      </c>
      <c r="M70" s="25"/>
      <c r="N70" s="25"/>
    </row>
    <row r="71" spans="1:14" ht="30" x14ac:dyDescent="0.25">
      <c r="A71" s="7">
        <v>93</v>
      </c>
      <c r="B71" s="23" t="s">
        <v>38879</v>
      </c>
      <c r="C71" s="24"/>
      <c r="D71" s="25" t="str">
        <f>CONCATENATE("E",B71)</f>
        <v>E1_14_11_8</v>
      </c>
      <c r="E71" s="25" t="str">
        <f>_xlfn.CONCAT("m",D71,": -&gt; ",D71,"_mRNA | 0.00292 - (0.0093 * ", D71,"_mRNA)")</f>
        <v>mE1_14_11_8: -&gt; E1_14_11_8_mRNA | 0.00292 - (0.0093 * E1_14_11_8_mRNA)</v>
      </c>
      <c r="F71" s="25" t="str">
        <f>_xlfn.CONCAT("p",D71,": -&gt; ",D71," | ","(0.278 * ",D71,"_mRNA) - (0.000000278 * ",D71,")")</f>
        <v>pE1_14_11_8: -&gt; E1_14_11_8 | (0.278 * E1_14_11_8_mRNA) - (0.000000278 * E1_14_11_8)</v>
      </c>
      <c r="G71" s="25" t="str">
        <f>CONCATENATE(D71,"_mRNA: ",D71,"_mRNA")</f>
        <v>E1_14_11_8_mRNA: E1_14_11_8_mRNA</v>
      </c>
      <c r="H71" s="25" t="str">
        <f>CONCATENATE(D71,": ", D71)</f>
        <v>E1_14_11_8: E1_14_11_8</v>
      </c>
      <c r="I71" s="25" t="str">
        <f>CONCATENATE(D71,"_mRNA: 0")</f>
        <v>E1_14_11_8_mRNA: 0</v>
      </c>
      <c r="J71" s="25" t="str">
        <f>CONCATENATE(D71,": 0")</f>
        <v>E1_14_11_8: 0</v>
      </c>
      <c r="K71" s="25" t="str">
        <f t="shared" si="2"/>
        <v>E1_14_11_8_kcat: 13.7</v>
      </c>
      <c r="L71" s="25" t="str">
        <f t="shared" si="3"/>
        <v>E1_14_11_8_Km: 1</v>
      </c>
      <c r="M71" s="25"/>
      <c r="N71" s="25"/>
    </row>
    <row r="72" spans="1:14" ht="30" x14ac:dyDescent="0.25">
      <c r="A72" s="7">
        <v>94</v>
      </c>
      <c r="B72" s="23" t="s">
        <v>38880</v>
      </c>
      <c r="C72" s="23"/>
      <c r="D72" s="25" t="str">
        <f>CONCATENATE("E",B72)</f>
        <v>E1_14_12_17 </v>
      </c>
      <c r="E72" s="25" t="str">
        <f>_xlfn.CONCAT("m",D72,": -&gt; ",D72,"_mRNA | 0.00292 - (0.0093 * ", D72,"_mRNA)")</f>
        <v>mE1_14_12_17 : -&gt; E1_14_12_17 _mRNA | 0.00292 - (0.0093 * E1_14_12_17 _mRNA)</v>
      </c>
      <c r="F72" s="25" t="str">
        <f>_xlfn.CONCAT("p",D72,": -&gt; ",D72," | ","(0.278 * ",D72,"_mRNA) - (0.000000278 * ",D72,")")</f>
        <v>pE1_14_12_17 : -&gt; E1_14_12_17  | (0.278 * E1_14_12_17 _mRNA) - (0.000000278 * E1_14_12_17 )</v>
      </c>
      <c r="G72" s="25" t="str">
        <f>CONCATENATE(D72,"_mRNA: ",D72,"_mRNA")</f>
        <v>E1_14_12_17 _mRNA: E1_14_12_17 _mRNA</v>
      </c>
      <c r="H72" s="25" t="str">
        <f>CONCATENATE(D72,": ", D72)</f>
        <v>E1_14_12_17 : E1_14_12_17 </v>
      </c>
      <c r="I72" s="25" t="str">
        <f>CONCATENATE(D72,"_mRNA: 0")</f>
        <v>E1_14_12_17 _mRNA: 0</v>
      </c>
      <c r="J72" s="25" t="str">
        <f>CONCATENATE(D72,": 0")</f>
        <v>E1_14_12_17 : 0</v>
      </c>
      <c r="K72" s="25" t="str">
        <f t="shared" si="2"/>
        <v>E1_14_12_17 _kcat: 13.7</v>
      </c>
      <c r="L72" s="25" t="str">
        <f t="shared" si="3"/>
        <v>E1_14_12_17 _Km: 1</v>
      </c>
      <c r="M72" s="25"/>
      <c r="N72" s="25"/>
    </row>
    <row r="73" spans="1:14" ht="30" x14ac:dyDescent="0.25">
      <c r="A73" s="7">
        <v>96</v>
      </c>
      <c r="B73" s="23" t="s">
        <v>38881</v>
      </c>
      <c r="C73" s="24"/>
      <c r="D73" s="25" t="str">
        <f>CONCATENATE("E",B73)</f>
        <v>E1_14_13_9</v>
      </c>
      <c r="E73" s="25" t="str">
        <f>_xlfn.CONCAT("m",D73,": -&gt; ",D73,"_mRNA | 0.00292 - (0.0093 * ", D73,"_mRNA)")</f>
        <v>mE1_14_13_9: -&gt; E1_14_13_9_mRNA | 0.00292 - (0.0093 * E1_14_13_9_mRNA)</v>
      </c>
      <c r="F73" s="25" t="str">
        <f>_xlfn.CONCAT("p",D73,": -&gt; ",D73," | ","(0.278 * ",D73,"_mRNA) - (0.000000278 * ",D73,")")</f>
        <v>pE1_14_13_9: -&gt; E1_14_13_9 | (0.278 * E1_14_13_9_mRNA) - (0.000000278 * E1_14_13_9)</v>
      </c>
      <c r="G73" s="25" t="str">
        <f>CONCATENATE(D73,"_mRNA: ",D73,"_mRNA")</f>
        <v>E1_14_13_9_mRNA: E1_14_13_9_mRNA</v>
      </c>
      <c r="H73" s="25" t="str">
        <f>CONCATENATE(D73,": ", D73)</f>
        <v>E1_14_13_9: E1_14_13_9</v>
      </c>
      <c r="I73" s="25" t="str">
        <f>CONCATENATE(D73,"_mRNA: 0")</f>
        <v>E1_14_13_9_mRNA: 0</v>
      </c>
      <c r="J73" s="25" t="str">
        <f>CONCATENATE(D73,": 0")</f>
        <v>E1_14_13_9: 0</v>
      </c>
      <c r="K73" s="25" t="str">
        <f t="shared" si="2"/>
        <v>E1_14_13_9_kcat: 13.7</v>
      </c>
      <c r="L73" s="25" t="str">
        <f t="shared" si="3"/>
        <v>E1_14_13_9_Km: 1</v>
      </c>
      <c r="M73" s="25"/>
      <c r="N73" s="25"/>
    </row>
    <row r="74" spans="1:14" ht="30.75" x14ac:dyDescent="0.25">
      <c r="A74" s="7">
        <v>97</v>
      </c>
      <c r="B74" s="23" t="s">
        <v>38882</v>
      </c>
      <c r="C74" s="24"/>
      <c r="D74" s="25" t="str">
        <f>CONCATENATE("E",B74)</f>
        <v>E1_14_14_154</v>
      </c>
      <c r="E74" s="25" t="str">
        <f>_xlfn.CONCAT("m",D74,": -&gt; ",D74,"_mRNA | 0.00292 - (0.0093 * ", D74,"_mRNA)")</f>
        <v>mE1_14_14_154: -&gt; E1_14_14_154_mRNA | 0.00292 - (0.0093 * E1_14_14_154_mRNA)</v>
      </c>
      <c r="F74" s="25" t="str">
        <f>_xlfn.CONCAT("p",D74,": -&gt; ",D74," | ","(0.278 * ",D74,"_mRNA) - (0.000000278 * ",D74,")")</f>
        <v>pE1_14_14_154: -&gt; E1_14_14_154 | (0.278 * E1_14_14_154_mRNA) - (0.000000278 * E1_14_14_154)</v>
      </c>
      <c r="G74" s="25" t="str">
        <f>CONCATENATE(D74,"_mRNA: ",D74,"_mRNA")</f>
        <v>E1_14_14_154_mRNA: E1_14_14_154_mRNA</v>
      </c>
      <c r="H74" s="25" t="str">
        <f>CONCATENATE(D74,": ", D74)</f>
        <v>E1_14_14_154: E1_14_14_154</v>
      </c>
      <c r="I74" s="25" t="str">
        <f>CONCATENATE(D74,"_mRNA: 0")</f>
        <v>E1_14_14_154_mRNA: 0</v>
      </c>
      <c r="J74" s="25" t="str">
        <f>CONCATENATE(D74,": 0")</f>
        <v>E1_14_14_154: 0</v>
      </c>
      <c r="K74" s="25" t="str">
        <f t="shared" si="2"/>
        <v>E1_14_14_154_kcat: 13.7</v>
      </c>
      <c r="L74" s="25" t="str">
        <f t="shared" si="3"/>
        <v>E1_14_14_154_Km: 1</v>
      </c>
      <c r="M74" s="25"/>
      <c r="N74" s="25"/>
    </row>
    <row r="75" spans="1:14" ht="30" x14ac:dyDescent="0.25">
      <c r="A75" s="7">
        <v>101</v>
      </c>
      <c r="B75" s="23" t="s">
        <v>38883</v>
      </c>
      <c r="C75" s="24"/>
      <c r="D75" s="25" t="str">
        <f>CONCATENATE("E",B75)</f>
        <v>E1_14_14_17</v>
      </c>
      <c r="E75" s="25" t="str">
        <f>_xlfn.CONCAT("m",D75,": -&gt; ",D75,"_mRNA | 0.00292 - (0.0093 * ", D75,"_mRNA)")</f>
        <v>mE1_14_14_17: -&gt; E1_14_14_17_mRNA | 0.00292 - (0.0093 * E1_14_14_17_mRNA)</v>
      </c>
      <c r="F75" s="25" t="str">
        <f>_xlfn.CONCAT("p",D75,": -&gt; ",D75," | ","(0.278 * ",D75,"_mRNA) - (0.000000278 * ",D75,")")</f>
        <v>pE1_14_14_17: -&gt; E1_14_14_17 | (0.278 * E1_14_14_17_mRNA) - (0.000000278 * E1_14_14_17)</v>
      </c>
      <c r="G75" s="25" t="str">
        <f>CONCATENATE(D75,"_mRNA: ",D75,"_mRNA")</f>
        <v>E1_14_14_17_mRNA: E1_14_14_17_mRNA</v>
      </c>
      <c r="H75" s="25" t="str">
        <f>CONCATENATE(D75,": ", D75)</f>
        <v>E1_14_14_17: E1_14_14_17</v>
      </c>
      <c r="I75" s="25" t="str">
        <f>CONCATENATE(D75,"_mRNA: 0")</f>
        <v>E1_14_14_17_mRNA: 0</v>
      </c>
      <c r="J75" s="25" t="str">
        <f>CONCATENATE(D75,": 0")</f>
        <v>E1_14_14_17: 0</v>
      </c>
      <c r="K75" s="25" t="str">
        <f t="shared" si="2"/>
        <v>E1_14_14_17_kcat: 13.7</v>
      </c>
      <c r="L75" s="25" t="str">
        <f t="shared" si="3"/>
        <v>E1_14_14_17_Km: 1</v>
      </c>
      <c r="M75" s="25"/>
      <c r="N75" s="25"/>
    </row>
    <row r="76" spans="1:14" ht="30" x14ac:dyDescent="0.25">
      <c r="A76" s="7">
        <v>102</v>
      </c>
      <c r="B76" s="23" t="s">
        <v>38884</v>
      </c>
      <c r="C76" s="24"/>
      <c r="D76" s="25" t="str">
        <f>CONCATENATE("E",B76)</f>
        <v>E1_14_14_54</v>
      </c>
      <c r="E76" s="25" t="str">
        <f>_xlfn.CONCAT("m",D76,": -&gt; ",D76,"_mRNA | 0.00292 - (0.0093 * ", D76,"_mRNA)")</f>
        <v>mE1_14_14_54: -&gt; E1_14_14_54_mRNA | 0.00292 - (0.0093 * E1_14_14_54_mRNA)</v>
      </c>
      <c r="F76" s="25" t="str">
        <f>_xlfn.CONCAT("p",D76,": -&gt; ",D76," | ","(0.278 * ",D76,"_mRNA) - (0.000000278 * ",D76,")")</f>
        <v>pE1_14_14_54: -&gt; E1_14_14_54 | (0.278 * E1_14_14_54_mRNA) - (0.000000278 * E1_14_14_54)</v>
      </c>
      <c r="G76" s="25" t="str">
        <f>CONCATENATE(D76,"_mRNA: ",D76,"_mRNA")</f>
        <v>E1_14_14_54_mRNA: E1_14_14_54_mRNA</v>
      </c>
      <c r="H76" s="25" t="str">
        <f>CONCATENATE(D76,": ", D76)</f>
        <v>E1_14_14_54: E1_14_14_54</v>
      </c>
      <c r="I76" s="25" t="str">
        <f>CONCATENATE(D76,"_mRNA: 0")</f>
        <v>E1_14_14_54_mRNA: 0</v>
      </c>
      <c r="J76" s="25" t="str">
        <f>CONCATENATE(D76,": 0")</f>
        <v>E1_14_14_54: 0</v>
      </c>
      <c r="K76" s="25" t="str">
        <f t="shared" si="2"/>
        <v>E1_14_14_54_kcat: 13.7</v>
      </c>
      <c r="L76" s="25" t="str">
        <f t="shared" si="3"/>
        <v>E1_14_14_54_Km: 1</v>
      </c>
      <c r="M76" s="25"/>
      <c r="N76" s="25"/>
    </row>
    <row r="77" spans="1:14" ht="30" x14ac:dyDescent="0.25">
      <c r="A77" s="7">
        <v>103</v>
      </c>
      <c r="B77" s="23" t="s">
        <v>38885</v>
      </c>
      <c r="C77" s="24"/>
      <c r="D77" s="25" t="str">
        <f>CONCATENATE("E",B77)</f>
        <v>E1_14_15_36</v>
      </c>
      <c r="E77" s="25" t="str">
        <f>_xlfn.CONCAT("m",D77,": -&gt; ",D77,"_mRNA | 0.00292 - (0.0093 * ", D77,"_mRNA)")</f>
        <v>mE1_14_15_36: -&gt; E1_14_15_36_mRNA | 0.00292 - (0.0093 * E1_14_15_36_mRNA)</v>
      </c>
      <c r="F77" s="25" t="str">
        <f>_xlfn.CONCAT("p",D77,": -&gt; ",D77," | ","(0.278 * ",D77,"_mRNA) - (0.000000278 * ",D77,")")</f>
        <v>pE1_14_15_36: -&gt; E1_14_15_36 | (0.278 * E1_14_15_36_mRNA) - (0.000000278 * E1_14_15_36)</v>
      </c>
      <c r="G77" s="25" t="str">
        <f>CONCATENATE(D77,"_mRNA: ",D77,"_mRNA")</f>
        <v>E1_14_15_36_mRNA: E1_14_15_36_mRNA</v>
      </c>
      <c r="H77" s="25" t="str">
        <f>CONCATENATE(D77,": ", D77)</f>
        <v>E1_14_15_36: E1_14_15_36</v>
      </c>
      <c r="I77" s="25" t="str">
        <f>CONCATENATE(D77,"_mRNA: 0")</f>
        <v>E1_14_15_36_mRNA: 0</v>
      </c>
      <c r="J77" s="25" t="str">
        <f>CONCATENATE(D77,": 0")</f>
        <v>E1_14_15_36: 0</v>
      </c>
      <c r="K77" s="25" t="str">
        <f t="shared" si="2"/>
        <v>E1_14_15_36_kcat: 13.7</v>
      </c>
      <c r="L77" s="25" t="str">
        <f t="shared" si="3"/>
        <v>E1_14_15_36_Km: 1</v>
      </c>
      <c r="M77" s="25"/>
      <c r="N77" s="25"/>
    </row>
    <row r="78" spans="1:14" ht="30" x14ac:dyDescent="0.25">
      <c r="A78" s="7">
        <v>107</v>
      </c>
      <c r="B78" s="23" t="s">
        <v>38886</v>
      </c>
      <c r="C78" s="24"/>
      <c r="D78" s="25" t="str">
        <f>CONCATENATE("E",B78)</f>
        <v>E1_14_18_5</v>
      </c>
      <c r="E78" s="25" t="str">
        <f>_xlfn.CONCAT("m",D78,": -&gt; ",D78,"_mRNA | 0.00292 - (0.0093 * ", D78,"_mRNA)")</f>
        <v>mE1_14_18_5: -&gt; E1_14_18_5_mRNA | 0.00292 - (0.0093 * E1_14_18_5_mRNA)</v>
      </c>
      <c r="F78" s="25" t="str">
        <f>_xlfn.CONCAT("p",D78,": -&gt; ",D78," | ","(0.278 * ",D78,"_mRNA) - (0.000000278 * ",D78,")")</f>
        <v>pE1_14_18_5: -&gt; E1_14_18_5 | (0.278 * E1_14_18_5_mRNA) - (0.000000278 * E1_14_18_5)</v>
      </c>
      <c r="G78" s="25" t="str">
        <f>CONCATENATE(D78,"_mRNA: ",D78,"_mRNA")</f>
        <v>E1_14_18_5_mRNA: E1_14_18_5_mRNA</v>
      </c>
      <c r="H78" s="25" t="str">
        <f>CONCATENATE(D78,": ", D78)</f>
        <v>E1_14_18_5: E1_14_18_5</v>
      </c>
      <c r="I78" s="25" t="str">
        <f>CONCATENATE(D78,"_mRNA: 0")</f>
        <v>E1_14_18_5_mRNA: 0</v>
      </c>
      <c r="J78" s="25" t="str">
        <f>CONCATENATE(D78,": 0")</f>
        <v>E1_14_18_5: 0</v>
      </c>
      <c r="K78" s="25" t="str">
        <f t="shared" si="2"/>
        <v>E1_14_18_5_kcat: 13.7</v>
      </c>
      <c r="L78" s="25" t="str">
        <f t="shared" si="3"/>
        <v>E1_14_18_5_Km: 1</v>
      </c>
      <c r="M78" s="25"/>
      <c r="N78" s="25"/>
    </row>
    <row r="79" spans="1:14" ht="30" x14ac:dyDescent="0.25">
      <c r="A79" s="7">
        <v>108</v>
      </c>
      <c r="B79" s="23" t="s">
        <v>38887</v>
      </c>
      <c r="C79" s="24"/>
      <c r="D79" s="25" t="str">
        <f>CONCATENATE("E",B79)</f>
        <v>E1_14_19_1</v>
      </c>
      <c r="E79" s="25" t="str">
        <f>_xlfn.CONCAT("m",D79,": -&gt; ",D79,"_mRNA | 0.00292 - (0.0093 * ", D79,"_mRNA)")</f>
        <v>mE1_14_19_1: -&gt; E1_14_19_1_mRNA | 0.00292 - (0.0093 * E1_14_19_1_mRNA)</v>
      </c>
      <c r="F79" s="25" t="str">
        <f>_xlfn.CONCAT("p",D79,": -&gt; ",D79," | ","(0.278 * ",D79,"_mRNA) - (0.000000278 * ",D79,")")</f>
        <v>pE1_14_19_1: -&gt; E1_14_19_1 | (0.278 * E1_14_19_1_mRNA) - (0.000000278 * E1_14_19_1)</v>
      </c>
      <c r="G79" s="25" t="str">
        <f>CONCATENATE(D79,"_mRNA: ",D79,"_mRNA")</f>
        <v>E1_14_19_1_mRNA: E1_14_19_1_mRNA</v>
      </c>
      <c r="H79" s="25" t="str">
        <f>CONCATENATE(D79,": ", D79)</f>
        <v>E1_14_19_1: E1_14_19_1</v>
      </c>
      <c r="I79" s="25" t="str">
        <f>CONCATENATE(D79,"_mRNA: 0")</f>
        <v>E1_14_19_1_mRNA: 0</v>
      </c>
      <c r="J79" s="25" t="str">
        <f>CONCATENATE(D79,": 0")</f>
        <v>E1_14_19_1: 0</v>
      </c>
      <c r="K79" s="25" t="str">
        <f t="shared" si="2"/>
        <v>E1_14_19_1_kcat: 13.7</v>
      </c>
      <c r="L79" s="25" t="str">
        <f t="shared" si="3"/>
        <v>E1_14_19_1_Km: 1</v>
      </c>
      <c r="M79" s="25"/>
      <c r="N79" s="25"/>
    </row>
    <row r="80" spans="1:14" ht="30" x14ac:dyDescent="0.25">
      <c r="A80" s="7">
        <v>109</v>
      </c>
      <c r="B80" s="23" t="s">
        <v>38888</v>
      </c>
      <c r="C80" s="24"/>
      <c r="D80" s="25" t="str">
        <f>CONCATENATE("E",B80)</f>
        <v>E1_14_19_17</v>
      </c>
      <c r="E80" s="25" t="str">
        <f>_xlfn.CONCAT("m",D80,": -&gt; ",D80,"_mRNA | 0.00292 - (0.0093 * ", D80,"_mRNA)")</f>
        <v>mE1_14_19_17: -&gt; E1_14_19_17_mRNA | 0.00292 - (0.0093 * E1_14_19_17_mRNA)</v>
      </c>
      <c r="F80" s="25" t="str">
        <f>_xlfn.CONCAT("p",D80,": -&gt; ",D80," | ","(0.278 * ",D80,"_mRNA) - (0.000000278 * ",D80,")")</f>
        <v>pE1_14_19_17: -&gt; E1_14_19_17 | (0.278 * E1_14_19_17_mRNA) - (0.000000278 * E1_14_19_17)</v>
      </c>
      <c r="G80" s="25" t="str">
        <f>CONCATENATE(D80,"_mRNA: ",D80,"_mRNA")</f>
        <v>E1_14_19_17_mRNA: E1_14_19_17_mRNA</v>
      </c>
      <c r="H80" s="25" t="str">
        <f>CONCATENATE(D80,": ", D80)</f>
        <v>E1_14_19_17: E1_14_19_17</v>
      </c>
      <c r="I80" s="25" t="str">
        <f>CONCATENATE(D80,"_mRNA: 0")</f>
        <v>E1_14_19_17_mRNA: 0</v>
      </c>
      <c r="J80" s="25" t="str">
        <f>CONCATENATE(D80,": 0")</f>
        <v>E1_14_19_17: 0</v>
      </c>
      <c r="K80" s="25" t="str">
        <f t="shared" si="2"/>
        <v>E1_14_19_17_kcat: 13.7</v>
      </c>
      <c r="L80" s="25" t="str">
        <f t="shared" si="3"/>
        <v>E1_14_19_17_Km: 1</v>
      </c>
      <c r="M80" s="25"/>
      <c r="N80" s="25"/>
    </row>
    <row r="81" spans="1:14" ht="30" x14ac:dyDescent="0.25">
      <c r="A81" s="7">
        <v>110</v>
      </c>
      <c r="B81" s="23" t="s">
        <v>38889</v>
      </c>
      <c r="C81" s="23"/>
      <c r="D81" s="25" t="str">
        <f>CONCATENATE("E",B81)</f>
        <v>E1_14_19_18</v>
      </c>
      <c r="E81" s="25" t="str">
        <f>_xlfn.CONCAT("m",D81,": -&gt; ",D81,"_mRNA | 0.00292 - (0.0093 * ", D81,"_mRNA)")</f>
        <v>mE1_14_19_18: -&gt; E1_14_19_18_mRNA | 0.00292 - (0.0093 * E1_14_19_18_mRNA)</v>
      </c>
      <c r="F81" s="25" t="str">
        <f>_xlfn.CONCAT("p",D81,": -&gt; ",D81," | ","(0.278 * ",D81,"_mRNA) - (0.000000278 * ",D81,")")</f>
        <v>pE1_14_19_18: -&gt; E1_14_19_18 | (0.278 * E1_14_19_18_mRNA) - (0.000000278 * E1_14_19_18)</v>
      </c>
      <c r="G81" s="25" t="str">
        <f>CONCATENATE(D81,"_mRNA: ",D81,"_mRNA")</f>
        <v>E1_14_19_18_mRNA: E1_14_19_18_mRNA</v>
      </c>
      <c r="H81" s="25" t="str">
        <f>CONCATENATE(D81,": ", D81)</f>
        <v>E1_14_19_18: E1_14_19_18</v>
      </c>
      <c r="I81" s="25" t="str">
        <f>CONCATENATE(D81,"_mRNA: 0")</f>
        <v>E1_14_19_18_mRNA: 0</v>
      </c>
      <c r="J81" s="25" t="str">
        <f>CONCATENATE(D81,": 0")</f>
        <v>E1_14_19_18: 0</v>
      </c>
      <c r="K81" s="25" t="str">
        <f t="shared" si="2"/>
        <v>E1_14_19_18_kcat: 13.7</v>
      </c>
      <c r="L81" s="25" t="str">
        <f t="shared" si="3"/>
        <v>E1_14_19_18_Km: 1</v>
      </c>
      <c r="M81" s="25"/>
      <c r="N81" s="25"/>
    </row>
    <row r="82" spans="1:14" ht="30" x14ac:dyDescent="0.25">
      <c r="A82" s="7">
        <v>111</v>
      </c>
      <c r="B82" s="23" t="s">
        <v>38892</v>
      </c>
      <c r="C82" s="24"/>
      <c r="D82" s="25" t="str">
        <f>CONCATENATE("E",B82)</f>
        <v>E1_14_19_41</v>
      </c>
      <c r="E82" s="25" t="str">
        <f>_xlfn.CONCAT("m",D82,": -&gt; ",D82,"_mRNA | 0.00292 - (0.0093 * ", D82,"_mRNA)")</f>
        <v>mE1_14_19_41: -&gt; E1_14_19_41_mRNA | 0.00292 - (0.0093 * E1_14_19_41_mRNA)</v>
      </c>
      <c r="F82" s="25" t="str">
        <f>_xlfn.CONCAT("p",D82,": -&gt; ",D82," | ","(0.278 * ",D82,"_mRNA) - (0.000000278 * ",D82,")")</f>
        <v>pE1_14_19_41: -&gt; E1_14_19_41 | (0.278 * E1_14_19_41_mRNA) - (0.000000278 * E1_14_19_41)</v>
      </c>
      <c r="G82" s="25" t="str">
        <f>CONCATENATE(D82,"_mRNA: ",D82,"_mRNA")</f>
        <v>E1_14_19_41_mRNA: E1_14_19_41_mRNA</v>
      </c>
      <c r="H82" s="25" t="str">
        <f>CONCATENATE(D82,": ", D82)</f>
        <v>E1_14_19_41: E1_14_19_41</v>
      </c>
      <c r="I82" s="25" t="str">
        <f>CONCATENATE(D82,"_mRNA: 0")</f>
        <v>E1_14_19_41_mRNA: 0</v>
      </c>
      <c r="J82" s="25" t="str">
        <f>CONCATENATE(D82,": 0")</f>
        <v>E1_14_19_41: 0</v>
      </c>
      <c r="K82" s="25" t="str">
        <f t="shared" si="2"/>
        <v>E1_14_19_41_kcat: 13.7</v>
      </c>
      <c r="L82" s="25" t="str">
        <f t="shared" si="3"/>
        <v>E1_14_19_41_Km: 1</v>
      </c>
      <c r="M82" s="25"/>
      <c r="N82" s="25"/>
    </row>
    <row r="83" spans="1:14" ht="30" x14ac:dyDescent="0.25">
      <c r="A83" s="7">
        <v>112</v>
      </c>
      <c r="B83" s="23" t="s">
        <v>38893</v>
      </c>
      <c r="C83" s="24"/>
      <c r="D83" s="25" t="str">
        <f>CONCATENATE("E",B83)</f>
        <v>E1_14_19_6</v>
      </c>
      <c r="E83" s="25" t="str">
        <f>_xlfn.CONCAT("m",D83,": -&gt; ",D83,"_mRNA | 0.00292 - (0.0093 * ", D83,"_mRNA)")</f>
        <v>mE1_14_19_6: -&gt; E1_14_19_6_mRNA | 0.00292 - (0.0093 * E1_14_19_6_mRNA)</v>
      </c>
      <c r="F83" s="25" t="str">
        <f>_xlfn.CONCAT("p",D83,": -&gt; ",D83," | ","(0.278 * ",D83,"_mRNA) - (0.000000278 * ",D83,")")</f>
        <v>pE1_14_19_6: -&gt; E1_14_19_6 | (0.278 * E1_14_19_6_mRNA) - (0.000000278 * E1_14_19_6)</v>
      </c>
      <c r="G83" s="25" t="str">
        <f>CONCATENATE(D83,"_mRNA: ",D83,"_mRNA")</f>
        <v>E1_14_19_6_mRNA: E1_14_19_6_mRNA</v>
      </c>
      <c r="H83" s="25" t="str">
        <f>CONCATENATE(D83,": ", D83)</f>
        <v>E1_14_19_6: E1_14_19_6</v>
      </c>
      <c r="I83" s="25" t="str">
        <f>CONCATENATE(D83,"_mRNA: 0")</f>
        <v>E1_14_19_6_mRNA: 0</v>
      </c>
      <c r="J83" s="25" t="str">
        <f>CONCATENATE(D83,": 0")</f>
        <v>E1_14_19_6: 0</v>
      </c>
      <c r="K83" s="25" t="str">
        <f t="shared" si="2"/>
        <v>E1_14_19_6_kcat: 13.7</v>
      </c>
      <c r="L83" s="25" t="str">
        <f t="shared" si="3"/>
        <v>E1_14_19_6_Km: 1</v>
      </c>
      <c r="M83" s="25"/>
      <c r="N83" s="25"/>
    </row>
    <row r="84" spans="1:14" ht="30" x14ac:dyDescent="0.25">
      <c r="A84" s="7">
        <v>114</v>
      </c>
      <c r="B84" s="23" t="s">
        <v>38894</v>
      </c>
      <c r="C84" s="23"/>
      <c r="D84" s="25" t="str">
        <f>CONCATENATE("E",B84)</f>
        <v>E1_14_99_29</v>
      </c>
      <c r="E84" s="25" t="str">
        <f>_xlfn.CONCAT("m",D84,": -&gt; ",D84,"_mRNA | 0.00292 - (0.0093 * ", D84,"_mRNA)")</f>
        <v>mE1_14_99_29: -&gt; E1_14_99_29_mRNA | 0.00292 - (0.0093 * E1_14_99_29_mRNA)</v>
      </c>
      <c r="F84" s="25" t="str">
        <f>_xlfn.CONCAT("p",D84,": -&gt; ",D84," | ","(0.278 * ",D84,"_mRNA) - (0.000000278 * ",D84,")")</f>
        <v>pE1_14_99_29: -&gt; E1_14_99_29 | (0.278 * E1_14_99_29_mRNA) - (0.000000278 * E1_14_99_29)</v>
      </c>
      <c r="G84" s="25" t="str">
        <f>CONCATENATE(D84,"_mRNA: ",D84,"_mRNA")</f>
        <v>E1_14_99_29_mRNA: E1_14_99_29_mRNA</v>
      </c>
      <c r="H84" s="25" t="str">
        <f>CONCATENATE(D84,": ", D84)</f>
        <v>E1_14_99_29: E1_14_99_29</v>
      </c>
      <c r="I84" s="25" t="str">
        <f>CONCATENATE(D84,"_mRNA: 0")</f>
        <v>E1_14_99_29_mRNA: 0</v>
      </c>
      <c r="J84" s="25" t="str">
        <f>CONCATENATE(D84,": 0")</f>
        <v>E1_14_99_29: 0</v>
      </c>
      <c r="K84" s="25" t="str">
        <f t="shared" si="2"/>
        <v>E1_14_99_29_kcat: 13.7</v>
      </c>
      <c r="L84" s="25" t="str">
        <f t="shared" si="3"/>
        <v>E1_14_99_29_Km: 1</v>
      </c>
      <c r="M84" s="25"/>
      <c r="N84" s="25"/>
    </row>
    <row r="85" spans="1:14" ht="30" x14ac:dyDescent="0.25">
      <c r="A85" s="7">
        <v>115</v>
      </c>
      <c r="B85" s="23" t="s">
        <v>38895</v>
      </c>
      <c r="C85" s="24"/>
      <c r="D85" s="25" t="str">
        <f>CONCATENATE("E",B85)</f>
        <v>E1_14_99_60</v>
      </c>
      <c r="E85" s="25" t="str">
        <f>_xlfn.CONCAT("m",D85,": -&gt; ",D85,"_mRNA | 0.00292 - (0.0093 * ", D85,"_mRNA)")</f>
        <v>mE1_14_99_60: -&gt; E1_14_99_60_mRNA | 0.00292 - (0.0093 * E1_14_99_60_mRNA)</v>
      </c>
      <c r="F85" s="25" t="str">
        <f>_xlfn.CONCAT("p",D85,": -&gt; ",D85," | ","(0.278 * ",D85,"_mRNA) - (0.000000278 * ",D85,")")</f>
        <v>pE1_14_99_60: -&gt; E1_14_99_60 | (0.278 * E1_14_99_60_mRNA) - (0.000000278 * E1_14_99_60)</v>
      </c>
      <c r="G85" s="25" t="str">
        <f>CONCATENATE(D85,"_mRNA: ",D85,"_mRNA")</f>
        <v>E1_14_99_60_mRNA: E1_14_99_60_mRNA</v>
      </c>
      <c r="H85" s="25" t="str">
        <f>CONCATENATE(D85,": ", D85)</f>
        <v>E1_14_99_60: E1_14_99_60</v>
      </c>
      <c r="I85" s="25" t="str">
        <f>CONCATENATE(D85,"_mRNA: 0")</f>
        <v>E1_14_99_60_mRNA: 0</v>
      </c>
      <c r="J85" s="25" t="str">
        <f>CONCATENATE(D85,": 0")</f>
        <v>E1_14_99_60: 0</v>
      </c>
      <c r="K85" s="25" t="str">
        <f t="shared" si="2"/>
        <v>E1_14_99_60_kcat: 13.7</v>
      </c>
      <c r="L85" s="25" t="str">
        <f t="shared" si="3"/>
        <v>E1_14_99_60_Km: 1</v>
      </c>
      <c r="M85" s="25"/>
      <c r="N85" s="25"/>
    </row>
    <row r="86" spans="1:14" ht="30" x14ac:dyDescent="0.25">
      <c r="A86" s="7">
        <v>116</v>
      </c>
      <c r="B86" s="23" t="s">
        <v>38896</v>
      </c>
      <c r="C86" s="23"/>
      <c r="D86" s="25" t="str">
        <f>CONCATENATE("E",B86)</f>
        <v>E1_15_1_1</v>
      </c>
      <c r="E86" s="25" t="str">
        <f>_xlfn.CONCAT("m",D86,": -&gt; ",D86,"_mRNA | 0.00292 - (0.0093 * ", D86,"_mRNA)")</f>
        <v>mE1_15_1_1: -&gt; E1_15_1_1_mRNA | 0.00292 - (0.0093 * E1_15_1_1_mRNA)</v>
      </c>
      <c r="F86" s="25" t="str">
        <f>_xlfn.CONCAT("p",D86,": -&gt; ",D86," | ","(0.278 * ",D86,"_mRNA) - (0.000000278 * ",D86,")")</f>
        <v>pE1_15_1_1: -&gt; E1_15_1_1 | (0.278 * E1_15_1_1_mRNA) - (0.000000278 * E1_15_1_1)</v>
      </c>
      <c r="G86" s="25" t="str">
        <f>CONCATENATE(D86,"_mRNA: ",D86,"_mRNA")</f>
        <v>E1_15_1_1_mRNA: E1_15_1_1_mRNA</v>
      </c>
      <c r="H86" s="25" t="str">
        <f>CONCATENATE(D86,": ", D86)</f>
        <v>E1_15_1_1: E1_15_1_1</v>
      </c>
      <c r="I86" s="25" t="str">
        <f>CONCATENATE(D86,"_mRNA: 0")</f>
        <v>E1_15_1_1_mRNA: 0</v>
      </c>
      <c r="J86" s="25" t="str">
        <f>CONCATENATE(D86,": 0")</f>
        <v>E1_15_1_1: 0</v>
      </c>
      <c r="K86" s="25" t="str">
        <f t="shared" si="2"/>
        <v>E1_15_1_1_kcat: 13.7</v>
      </c>
      <c r="L86" s="25" t="str">
        <f t="shared" si="3"/>
        <v>E1_15_1_1_Km: 1</v>
      </c>
      <c r="M86" s="25"/>
      <c r="N86" s="25"/>
    </row>
    <row r="87" spans="1:14" ht="30" x14ac:dyDescent="0.25">
      <c r="A87" s="7">
        <v>117</v>
      </c>
      <c r="B87" s="23" t="s">
        <v>38897</v>
      </c>
      <c r="C87" s="23"/>
      <c r="D87" s="25" t="str">
        <f>CONCATENATE("E",B87)</f>
        <v>E1_15_1_1 </v>
      </c>
      <c r="E87" s="25" t="str">
        <f>_xlfn.CONCAT("m",D87,": -&gt; ",D87,"_mRNA | 0.00292 - (0.0093 * ", D87,"_mRNA)")</f>
        <v>mE1_15_1_1 : -&gt; E1_15_1_1 _mRNA | 0.00292 - (0.0093 * E1_15_1_1 _mRNA)</v>
      </c>
      <c r="F87" s="25" t="str">
        <f>_xlfn.CONCAT("p",D87,": -&gt; ",D87," | ","(0.278 * ",D87,"_mRNA) - (0.000000278 * ",D87,")")</f>
        <v>pE1_15_1_1 : -&gt; E1_15_1_1  | (0.278 * E1_15_1_1 _mRNA) - (0.000000278 * E1_15_1_1 )</v>
      </c>
      <c r="G87" s="25" t="str">
        <f>CONCATENATE(D87,"_mRNA: ",D87,"_mRNA")</f>
        <v>E1_15_1_1 _mRNA: E1_15_1_1 _mRNA</v>
      </c>
      <c r="H87" s="25" t="str">
        <f>CONCATENATE(D87,": ", D87)</f>
        <v>E1_15_1_1 : E1_15_1_1 </v>
      </c>
      <c r="I87" s="25" t="str">
        <f>CONCATENATE(D87,"_mRNA: 0")</f>
        <v>E1_15_1_1 _mRNA: 0</v>
      </c>
      <c r="J87" s="25" t="str">
        <f>CONCATENATE(D87,": 0")</f>
        <v>E1_15_1_1 : 0</v>
      </c>
      <c r="K87" s="25" t="str">
        <f t="shared" si="2"/>
        <v>E1_15_1_1 _kcat: 13.7</v>
      </c>
      <c r="L87" s="25" t="str">
        <f t="shared" si="3"/>
        <v>E1_15_1_1 _Km: 1</v>
      </c>
      <c r="M87" s="25"/>
      <c r="N87" s="25"/>
    </row>
    <row r="88" spans="1:14" ht="30" x14ac:dyDescent="0.25">
      <c r="A88" s="7">
        <v>118</v>
      </c>
      <c r="B88" s="23" t="s">
        <v>38898</v>
      </c>
      <c r="C88" s="23"/>
      <c r="D88" s="25" t="str">
        <f>CONCATENATE("E",B88)</f>
        <v>E1_16_1_9</v>
      </c>
      <c r="E88" s="25" t="str">
        <f>_xlfn.CONCAT("m",D88,": -&gt; ",D88,"_mRNA | 0.00292 - (0.0093 * ", D88,"_mRNA)")</f>
        <v>mE1_16_1_9: -&gt; E1_16_1_9_mRNA | 0.00292 - (0.0093 * E1_16_1_9_mRNA)</v>
      </c>
      <c r="F88" s="25" t="str">
        <f>_xlfn.CONCAT("p",D88,": -&gt; ",D88," | ","(0.278 * ",D88,"_mRNA) - (0.000000278 * ",D88,")")</f>
        <v>pE1_16_1_9: -&gt; E1_16_1_9 | (0.278 * E1_16_1_9_mRNA) - (0.000000278 * E1_16_1_9)</v>
      </c>
      <c r="G88" s="25" t="str">
        <f>CONCATENATE(D88,"_mRNA: ",D88,"_mRNA")</f>
        <v>E1_16_1_9_mRNA: E1_16_1_9_mRNA</v>
      </c>
      <c r="H88" s="25" t="str">
        <f>CONCATENATE(D88,": ", D88)</f>
        <v>E1_16_1_9: E1_16_1_9</v>
      </c>
      <c r="I88" s="25" t="str">
        <f>CONCATENATE(D88,"_mRNA: 0")</f>
        <v>E1_16_1_9_mRNA: 0</v>
      </c>
      <c r="J88" s="25" t="str">
        <f>CONCATENATE(D88,": 0")</f>
        <v>E1_16_1_9: 0</v>
      </c>
      <c r="K88" s="25" t="str">
        <f t="shared" si="2"/>
        <v>E1_16_1_9_kcat: 13.7</v>
      </c>
      <c r="L88" s="25" t="str">
        <f t="shared" si="3"/>
        <v>E1_16_1_9_Km: 1</v>
      </c>
      <c r="M88" s="25"/>
      <c r="N88" s="25"/>
    </row>
    <row r="89" spans="1:14" ht="30" x14ac:dyDescent="0.25">
      <c r="A89" s="7">
        <v>119</v>
      </c>
      <c r="B89" s="23" t="s">
        <v>38899</v>
      </c>
      <c r="C89" s="23"/>
      <c r="D89" s="25" t="str">
        <f>CONCATENATE("E",B89)</f>
        <v>E1_16_1_9 </v>
      </c>
      <c r="E89" s="25" t="str">
        <f>_xlfn.CONCAT("m",D89,": -&gt; ",D89,"_mRNA | 0.00292 - (0.0093 * ", D89,"_mRNA)")</f>
        <v>mE1_16_1_9 : -&gt; E1_16_1_9 _mRNA | 0.00292 - (0.0093 * E1_16_1_9 _mRNA)</v>
      </c>
      <c r="F89" s="25" t="str">
        <f>_xlfn.CONCAT("p",D89,": -&gt; ",D89," | ","(0.278 * ",D89,"_mRNA) - (0.000000278 * ",D89,")")</f>
        <v>pE1_16_1_9 : -&gt; E1_16_1_9  | (0.278 * E1_16_1_9 _mRNA) - (0.000000278 * E1_16_1_9 )</v>
      </c>
      <c r="G89" s="25" t="str">
        <f>CONCATENATE(D89,"_mRNA: ",D89,"_mRNA")</f>
        <v>E1_16_1_9 _mRNA: E1_16_1_9 _mRNA</v>
      </c>
      <c r="H89" s="25" t="str">
        <f>CONCATENATE(D89,": ", D89)</f>
        <v>E1_16_1_9 : E1_16_1_9 </v>
      </c>
      <c r="I89" s="25" t="str">
        <f>CONCATENATE(D89,"_mRNA: 0")</f>
        <v>E1_16_1_9 _mRNA: 0</v>
      </c>
      <c r="J89" s="25" t="str">
        <f>CONCATENATE(D89,": 0")</f>
        <v>E1_16_1_9 : 0</v>
      </c>
      <c r="K89" s="25" t="str">
        <f t="shared" si="2"/>
        <v>E1_16_1_9 _kcat: 13.7</v>
      </c>
      <c r="L89" s="25" t="str">
        <f t="shared" si="3"/>
        <v>E1_16_1_9 _Km: 1</v>
      </c>
      <c r="M89" s="25"/>
      <c r="N89" s="25"/>
    </row>
    <row r="90" spans="1:14" ht="30" x14ac:dyDescent="0.25">
      <c r="A90" s="7">
        <v>120</v>
      </c>
      <c r="B90" s="23" t="s">
        <v>38900</v>
      </c>
      <c r="C90" s="24"/>
      <c r="D90" s="25" t="str">
        <f>CONCATENATE("E",B90)</f>
        <v>E1_16_3_1</v>
      </c>
      <c r="E90" s="25" t="str">
        <f>_xlfn.CONCAT("m",D90,": -&gt; ",D90,"_mRNA | 0.00292 - (0.0093 * ", D90,"_mRNA)")</f>
        <v>mE1_16_3_1: -&gt; E1_16_3_1_mRNA | 0.00292 - (0.0093 * E1_16_3_1_mRNA)</v>
      </c>
      <c r="F90" s="25" t="str">
        <f>_xlfn.CONCAT("p",D90,": -&gt; ",D90," | ","(0.278 * ",D90,"_mRNA) - (0.000000278 * ",D90,")")</f>
        <v>pE1_16_3_1: -&gt; E1_16_3_1 | (0.278 * E1_16_3_1_mRNA) - (0.000000278 * E1_16_3_1)</v>
      </c>
      <c r="G90" s="25" t="str">
        <f>CONCATENATE(D90,"_mRNA: ",D90,"_mRNA")</f>
        <v>E1_16_3_1_mRNA: E1_16_3_1_mRNA</v>
      </c>
      <c r="H90" s="25" t="str">
        <f>CONCATENATE(D90,": ", D90)</f>
        <v>E1_16_3_1: E1_16_3_1</v>
      </c>
      <c r="I90" s="25" t="str">
        <f>CONCATENATE(D90,"_mRNA: 0")</f>
        <v>E1_16_3_1_mRNA: 0</v>
      </c>
      <c r="J90" s="25" t="str">
        <f>CONCATENATE(D90,": 0")</f>
        <v>E1_16_3_1: 0</v>
      </c>
      <c r="K90" s="25" t="str">
        <f t="shared" si="2"/>
        <v>E1_16_3_1_kcat: 13.7</v>
      </c>
      <c r="L90" s="25" t="str">
        <f t="shared" si="3"/>
        <v>E1_16_3_1_Km: 1</v>
      </c>
      <c r="M90" s="25"/>
      <c r="N90" s="25"/>
    </row>
    <row r="91" spans="1:14" ht="30" x14ac:dyDescent="0.25">
      <c r="A91" s="7">
        <v>121</v>
      </c>
      <c r="B91" s="23" t="s">
        <v>38901</v>
      </c>
      <c r="C91" s="24"/>
      <c r="D91" s="25" t="str">
        <f>CONCATENATE("E",B91)</f>
        <v>E1_17_1_9</v>
      </c>
      <c r="E91" s="25" t="str">
        <f>_xlfn.CONCAT("m",D91,": -&gt; ",D91,"_mRNA | 0.00292 - (0.0093 * ", D91,"_mRNA)")</f>
        <v>mE1_17_1_9: -&gt; E1_17_1_9_mRNA | 0.00292 - (0.0093 * E1_17_1_9_mRNA)</v>
      </c>
      <c r="F91" s="25" t="str">
        <f>_xlfn.CONCAT("p",D91,": -&gt; ",D91," | ","(0.278 * ",D91,"_mRNA) - (0.000000278 * ",D91,")")</f>
        <v>pE1_17_1_9: -&gt; E1_17_1_9 | (0.278 * E1_17_1_9_mRNA) - (0.000000278 * E1_17_1_9)</v>
      </c>
      <c r="G91" s="25" t="str">
        <f>CONCATENATE(D91,"_mRNA: ",D91,"_mRNA")</f>
        <v>E1_17_1_9_mRNA: E1_17_1_9_mRNA</v>
      </c>
      <c r="H91" s="25" t="str">
        <f>CONCATENATE(D91,": ", D91)</f>
        <v>E1_17_1_9: E1_17_1_9</v>
      </c>
      <c r="I91" s="25" t="str">
        <f>CONCATENATE(D91,"_mRNA: 0")</f>
        <v>E1_17_1_9_mRNA: 0</v>
      </c>
      <c r="J91" s="25" t="str">
        <f>CONCATENATE(D91,": 0")</f>
        <v>E1_17_1_9: 0</v>
      </c>
      <c r="K91" s="25" t="str">
        <f t="shared" si="2"/>
        <v>E1_17_1_9_kcat: 13.7</v>
      </c>
      <c r="L91" s="25" t="str">
        <f t="shared" si="3"/>
        <v>E1_17_1_9_Km: 1</v>
      </c>
      <c r="M91" s="25"/>
      <c r="N91" s="25"/>
    </row>
    <row r="92" spans="1:14" ht="30" x14ac:dyDescent="0.25">
      <c r="A92" s="7">
        <v>122</v>
      </c>
      <c r="B92" s="23" t="s">
        <v>38902</v>
      </c>
      <c r="C92" s="24"/>
      <c r="D92" s="25" t="str">
        <f>CONCATENATE("E",B92)</f>
        <v>E1_17_4_1</v>
      </c>
      <c r="E92" s="25" t="str">
        <f>_xlfn.CONCAT("m",D92,": -&gt; ",D92,"_mRNA | 0.00292 - (0.0093 * ", D92,"_mRNA)")</f>
        <v>mE1_17_4_1: -&gt; E1_17_4_1_mRNA | 0.00292 - (0.0093 * E1_17_4_1_mRNA)</v>
      </c>
      <c r="F92" s="25" t="str">
        <f>_xlfn.CONCAT("p",D92,": -&gt; ",D92," | ","(0.278 * ",D92,"_mRNA) - (0.000000278 * ",D92,")")</f>
        <v>pE1_17_4_1: -&gt; E1_17_4_1 | (0.278 * E1_17_4_1_mRNA) - (0.000000278 * E1_17_4_1)</v>
      </c>
      <c r="G92" s="25" t="str">
        <f>CONCATENATE(D92,"_mRNA: ",D92,"_mRNA")</f>
        <v>E1_17_4_1_mRNA: E1_17_4_1_mRNA</v>
      </c>
      <c r="H92" s="25" t="str">
        <f>CONCATENATE(D92,": ", D92)</f>
        <v>E1_17_4_1: E1_17_4_1</v>
      </c>
      <c r="I92" s="25" t="str">
        <f>CONCATENATE(D92,"_mRNA: 0")</f>
        <v>E1_17_4_1_mRNA: 0</v>
      </c>
      <c r="J92" s="25" t="str">
        <f>CONCATENATE(D92,": 0")</f>
        <v>E1_17_4_1: 0</v>
      </c>
      <c r="K92" s="25" t="str">
        <f t="shared" si="2"/>
        <v>E1_17_4_1_kcat: 13.7</v>
      </c>
      <c r="L92" s="25" t="str">
        <f t="shared" si="3"/>
        <v>E1_17_4_1_Km: 1</v>
      </c>
      <c r="M92" s="25"/>
      <c r="N92" s="25"/>
    </row>
    <row r="93" spans="1:14" ht="30" x14ac:dyDescent="0.25">
      <c r="A93" s="7">
        <v>123</v>
      </c>
      <c r="B93" s="23" t="s">
        <v>38903</v>
      </c>
      <c r="C93" s="24"/>
      <c r="D93" s="25" t="str">
        <f>CONCATENATE("E",B93)</f>
        <v>E1_17_99_9</v>
      </c>
      <c r="E93" s="25" t="str">
        <f>_xlfn.CONCAT("m",D93,": -&gt; ",D93,"_mRNA | 0.00292 - (0.0093 * ", D93,"_mRNA)")</f>
        <v>mE1_17_99_9: -&gt; E1_17_99_9_mRNA | 0.00292 - (0.0093 * E1_17_99_9_mRNA)</v>
      </c>
      <c r="F93" s="25" t="str">
        <f>_xlfn.CONCAT("p",D93,": -&gt; ",D93," | ","(0.278 * ",D93,"_mRNA) - (0.000000278 * ",D93,")")</f>
        <v>pE1_17_99_9: -&gt; E1_17_99_9 | (0.278 * E1_17_99_9_mRNA) - (0.000000278 * E1_17_99_9)</v>
      </c>
      <c r="G93" s="25" t="str">
        <f>CONCATENATE(D93,"_mRNA: ",D93,"_mRNA")</f>
        <v>E1_17_99_9_mRNA: E1_17_99_9_mRNA</v>
      </c>
      <c r="H93" s="25" t="str">
        <f>CONCATENATE(D93,": ", D93)</f>
        <v>E1_17_99_9: E1_17_99_9</v>
      </c>
      <c r="I93" s="25" t="str">
        <f>CONCATENATE(D93,"_mRNA: 0")</f>
        <v>E1_17_99_9_mRNA: 0</v>
      </c>
      <c r="J93" s="25" t="str">
        <f>CONCATENATE(D93,": 0")</f>
        <v>E1_17_99_9: 0</v>
      </c>
      <c r="K93" s="25" t="str">
        <f t="shared" si="2"/>
        <v>E1_17_99_9_kcat: 13.7</v>
      </c>
      <c r="L93" s="25" t="str">
        <f t="shared" si="3"/>
        <v>E1_17_99_9_Km: 1</v>
      </c>
      <c r="M93" s="25"/>
      <c r="N93" s="25"/>
    </row>
    <row r="94" spans="1:14" ht="30" x14ac:dyDescent="0.25">
      <c r="A94" s="7">
        <v>126</v>
      </c>
      <c r="B94" s="23" t="s">
        <v>38904</v>
      </c>
      <c r="C94" s="23"/>
      <c r="D94" s="25" t="str">
        <f>CONCATENATE("E",B94)</f>
        <v>E1_18_1_6</v>
      </c>
      <c r="E94" s="25" t="str">
        <f>_xlfn.CONCAT("m",D94,": -&gt; ",D94,"_mRNA | 0.00292 - (0.0093 * ", D94,"_mRNA)")</f>
        <v>mE1_18_1_6: -&gt; E1_18_1_6_mRNA | 0.00292 - (0.0093 * E1_18_1_6_mRNA)</v>
      </c>
      <c r="F94" s="25" t="str">
        <f>_xlfn.CONCAT("p",D94,": -&gt; ",D94," | ","(0.278 * ",D94,"_mRNA) - (0.000000278 * ",D94,")")</f>
        <v>pE1_18_1_6: -&gt; E1_18_1_6 | (0.278 * E1_18_1_6_mRNA) - (0.000000278 * E1_18_1_6)</v>
      </c>
      <c r="G94" s="25" t="str">
        <f>CONCATENATE(D94,"_mRNA: ",D94,"_mRNA")</f>
        <v>E1_18_1_6_mRNA: E1_18_1_6_mRNA</v>
      </c>
      <c r="H94" s="25" t="str">
        <f>CONCATENATE(D94,": ", D94)</f>
        <v>E1_18_1_6: E1_18_1_6</v>
      </c>
      <c r="I94" s="25" t="str">
        <f>CONCATENATE(D94,"_mRNA: 0")</f>
        <v>E1_18_1_6_mRNA: 0</v>
      </c>
      <c r="J94" s="25" t="str">
        <f>CONCATENATE(D94,": 0")</f>
        <v>E1_18_1_6: 0</v>
      </c>
      <c r="K94" s="25" t="str">
        <f t="shared" si="2"/>
        <v>E1_18_1_6_kcat: 13.7</v>
      </c>
      <c r="L94" s="25" t="str">
        <f t="shared" si="3"/>
        <v>E1_18_1_6_Km: 1</v>
      </c>
      <c r="M94" s="25"/>
      <c r="N94" s="25"/>
    </row>
    <row r="95" spans="1:14" ht="30" x14ac:dyDescent="0.25">
      <c r="A95" s="7">
        <v>127</v>
      </c>
      <c r="B95" s="23" t="s">
        <v>38905</v>
      </c>
      <c r="C95" s="24"/>
      <c r="D95" s="25" t="str">
        <f>CONCATENATE("E",B95)</f>
        <v>E1_2_1_11</v>
      </c>
      <c r="E95" s="25" t="str">
        <f>_xlfn.CONCAT("m",D95,": -&gt; ",D95,"_mRNA | 0.00292 - (0.0093 * ", D95,"_mRNA)")</f>
        <v>mE1_2_1_11: -&gt; E1_2_1_11_mRNA | 0.00292 - (0.0093 * E1_2_1_11_mRNA)</v>
      </c>
      <c r="F95" s="25" t="str">
        <f>_xlfn.CONCAT("p",D95,": -&gt; ",D95," | ","(0.278 * ",D95,"_mRNA) - (0.000000278 * ",D95,")")</f>
        <v>pE1_2_1_11: -&gt; E1_2_1_11 | (0.278 * E1_2_1_11_mRNA) - (0.000000278 * E1_2_1_11)</v>
      </c>
      <c r="G95" s="25" t="str">
        <f>CONCATENATE(D95,"_mRNA: ",D95,"_mRNA")</f>
        <v>E1_2_1_11_mRNA: E1_2_1_11_mRNA</v>
      </c>
      <c r="H95" s="25" t="str">
        <f>CONCATENATE(D95,": ", D95)</f>
        <v>E1_2_1_11: E1_2_1_11</v>
      </c>
      <c r="I95" s="25" t="str">
        <f>CONCATENATE(D95,"_mRNA: 0")</f>
        <v>E1_2_1_11_mRNA: 0</v>
      </c>
      <c r="J95" s="25" t="str">
        <f>CONCATENATE(D95,": 0")</f>
        <v>E1_2_1_11: 0</v>
      </c>
      <c r="K95" s="25" t="str">
        <f t="shared" si="2"/>
        <v>E1_2_1_11_kcat: 13.7</v>
      </c>
      <c r="L95" s="25" t="str">
        <f t="shared" si="3"/>
        <v>E1_2_1_11_Km: 1</v>
      </c>
      <c r="M95" s="25"/>
      <c r="N95" s="25"/>
    </row>
    <row r="96" spans="1:14" ht="30" x14ac:dyDescent="0.25">
      <c r="A96" s="7">
        <v>128</v>
      </c>
      <c r="B96" s="23" t="s">
        <v>38906</v>
      </c>
      <c r="C96" s="24"/>
      <c r="D96" s="25" t="str">
        <f>CONCATENATE("E",B96)</f>
        <v>E1_2_1_12</v>
      </c>
      <c r="E96" s="25" t="str">
        <f>_xlfn.CONCAT("m",D96,": -&gt; ",D96,"_mRNA | 0.00292 - (0.0093 * ", D96,"_mRNA)")</f>
        <v>mE1_2_1_12: -&gt; E1_2_1_12_mRNA | 0.00292 - (0.0093 * E1_2_1_12_mRNA)</v>
      </c>
      <c r="F96" s="25" t="str">
        <f>_xlfn.CONCAT("p",D96,": -&gt; ",D96," | ","(0.278 * ",D96,"_mRNA) - (0.000000278 * ",D96,")")</f>
        <v>pE1_2_1_12: -&gt; E1_2_1_12 | (0.278 * E1_2_1_12_mRNA) - (0.000000278 * E1_2_1_12)</v>
      </c>
      <c r="G96" s="25" t="str">
        <f>CONCATENATE(D96,"_mRNA: ",D96,"_mRNA")</f>
        <v>E1_2_1_12_mRNA: E1_2_1_12_mRNA</v>
      </c>
      <c r="H96" s="25" t="str">
        <f>CONCATENATE(D96,": ", D96)</f>
        <v>E1_2_1_12: E1_2_1_12</v>
      </c>
      <c r="I96" s="25" t="str">
        <f>CONCATENATE(D96,"_mRNA: 0")</f>
        <v>E1_2_1_12_mRNA: 0</v>
      </c>
      <c r="J96" s="25" t="str">
        <f>CONCATENATE(D96,": 0")</f>
        <v>E1_2_1_12: 0</v>
      </c>
      <c r="K96" s="25" t="str">
        <f t="shared" si="2"/>
        <v>E1_2_1_12_kcat: 13.7</v>
      </c>
      <c r="L96" s="25" t="str">
        <f t="shared" si="3"/>
        <v>E1_2_1_12_Km: 1</v>
      </c>
      <c r="M96" s="25"/>
      <c r="N96" s="25"/>
    </row>
    <row r="97" spans="1:14" ht="30" x14ac:dyDescent="0.25">
      <c r="A97" s="7">
        <v>129</v>
      </c>
      <c r="B97" s="23" t="s">
        <v>38907</v>
      </c>
      <c r="C97" s="24"/>
      <c r="D97" s="25" t="str">
        <f>CONCATENATE("E",B97)</f>
        <v>E1_2_1_16</v>
      </c>
      <c r="E97" s="25" t="str">
        <f>_xlfn.CONCAT("m",D97,": -&gt; ",D97,"_mRNA | 0.00292 - (0.0093 * ", D97,"_mRNA)")</f>
        <v>mE1_2_1_16: -&gt; E1_2_1_16_mRNA | 0.00292 - (0.0093 * E1_2_1_16_mRNA)</v>
      </c>
      <c r="F97" s="25" t="str">
        <f>_xlfn.CONCAT("p",D97,": -&gt; ",D97," | ","(0.278 * ",D97,"_mRNA) - (0.000000278 * ",D97,")")</f>
        <v>pE1_2_1_16: -&gt; E1_2_1_16 | (0.278 * E1_2_1_16_mRNA) - (0.000000278 * E1_2_1_16)</v>
      </c>
      <c r="G97" s="25" t="str">
        <f>CONCATENATE(D97,"_mRNA: ",D97,"_mRNA")</f>
        <v>E1_2_1_16_mRNA: E1_2_1_16_mRNA</v>
      </c>
      <c r="H97" s="25" t="str">
        <f>CONCATENATE(D97,": ", D97)</f>
        <v>E1_2_1_16: E1_2_1_16</v>
      </c>
      <c r="I97" s="25" t="str">
        <f>CONCATENATE(D97,"_mRNA: 0")</f>
        <v>E1_2_1_16_mRNA: 0</v>
      </c>
      <c r="J97" s="25" t="str">
        <f>CONCATENATE(D97,": 0")</f>
        <v>E1_2_1_16: 0</v>
      </c>
      <c r="K97" s="25" t="str">
        <f t="shared" si="2"/>
        <v>E1_2_1_16_kcat: 13.7</v>
      </c>
      <c r="L97" s="25" t="str">
        <f t="shared" si="3"/>
        <v>E1_2_1_16_Km: 1</v>
      </c>
      <c r="M97" s="25"/>
      <c r="N97" s="25"/>
    </row>
    <row r="98" spans="1:14" ht="30" x14ac:dyDescent="0.25">
      <c r="A98" s="7">
        <v>131</v>
      </c>
      <c r="B98" s="23" t="s">
        <v>38908</v>
      </c>
      <c r="C98" s="24"/>
      <c r="D98" s="25" t="str">
        <f>CONCATENATE("E",B98)</f>
        <v>E1_2_1_18</v>
      </c>
      <c r="E98" s="25" t="str">
        <f>_xlfn.CONCAT("m",D98,": -&gt; ",D98,"_mRNA | 0.00292 - (0.0093 * ", D98,"_mRNA)")</f>
        <v>mE1_2_1_18: -&gt; E1_2_1_18_mRNA | 0.00292 - (0.0093 * E1_2_1_18_mRNA)</v>
      </c>
      <c r="F98" s="25" t="str">
        <f>_xlfn.CONCAT("p",D98,": -&gt; ",D98," | ","(0.278 * ",D98,"_mRNA) - (0.000000278 * ",D98,")")</f>
        <v>pE1_2_1_18: -&gt; E1_2_1_18 | (0.278 * E1_2_1_18_mRNA) - (0.000000278 * E1_2_1_18)</v>
      </c>
      <c r="G98" s="25" t="str">
        <f>CONCATENATE(D98,"_mRNA: ",D98,"_mRNA")</f>
        <v>E1_2_1_18_mRNA: E1_2_1_18_mRNA</v>
      </c>
      <c r="H98" s="25" t="str">
        <f>CONCATENATE(D98,": ", D98)</f>
        <v>E1_2_1_18: E1_2_1_18</v>
      </c>
      <c r="I98" s="25" t="str">
        <f>CONCATENATE(D98,"_mRNA: 0")</f>
        <v>E1_2_1_18_mRNA: 0</v>
      </c>
      <c r="J98" s="25" t="str">
        <f>CONCATENATE(D98,": 0")</f>
        <v>E1_2_1_18: 0</v>
      </c>
      <c r="K98" s="25" t="str">
        <f t="shared" si="2"/>
        <v>E1_2_1_18_kcat: 13.7</v>
      </c>
      <c r="L98" s="25" t="str">
        <f t="shared" si="3"/>
        <v>E1_2_1_18_Km: 1</v>
      </c>
      <c r="M98" s="25"/>
      <c r="N98" s="25"/>
    </row>
    <row r="99" spans="1:14" ht="30" x14ac:dyDescent="0.25">
      <c r="A99" s="7">
        <v>133</v>
      </c>
      <c r="B99" s="23" t="s">
        <v>38909</v>
      </c>
      <c r="C99" s="24"/>
      <c r="D99" s="25" t="str">
        <f>CONCATENATE("E",B99)</f>
        <v>E1_2_1_20</v>
      </c>
      <c r="E99" s="25" t="str">
        <f>_xlfn.CONCAT("m",D99,": -&gt; ",D99,"_mRNA | 0.00292 - (0.0093 * ", D99,"_mRNA)")</f>
        <v>mE1_2_1_20: -&gt; E1_2_1_20_mRNA | 0.00292 - (0.0093 * E1_2_1_20_mRNA)</v>
      </c>
      <c r="F99" s="25" t="str">
        <f>_xlfn.CONCAT("p",D99,": -&gt; ",D99," | ","(0.278 * ",D99,"_mRNA) - (0.000000278 * ",D99,")")</f>
        <v>pE1_2_1_20: -&gt; E1_2_1_20 | (0.278 * E1_2_1_20_mRNA) - (0.000000278 * E1_2_1_20)</v>
      </c>
      <c r="G99" s="25" t="str">
        <f>CONCATENATE(D99,"_mRNA: ",D99,"_mRNA")</f>
        <v>E1_2_1_20_mRNA: E1_2_1_20_mRNA</v>
      </c>
      <c r="H99" s="25" t="str">
        <f>CONCATENATE(D99,": ", D99)</f>
        <v>E1_2_1_20: E1_2_1_20</v>
      </c>
      <c r="I99" s="25" t="str">
        <f>CONCATENATE(D99,"_mRNA: 0")</f>
        <v>E1_2_1_20_mRNA: 0</v>
      </c>
      <c r="J99" s="25" t="str">
        <f>CONCATENATE(D99,": 0")</f>
        <v>E1_2_1_20: 0</v>
      </c>
      <c r="K99" s="25" t="str">
        <f t="shared" si="2"/>
        <v>E1_2_1_20_kcat: 13.7</v>
      </c>
      <c r="L99" s="25" t="str">
        <f t="shared" si="3"/>
        <v>E1_2_1_20_Km: 1</v>
      </c>
      <c r="M99" s="25"/>
      <c r="N99" s="25"/>
    </row>
    <row r="100" spans="1:14" ht="30" x14ac:dyDescent="0.25">
      <c r="A100" s="7">
        <v>134</v>
      </c>
      <c r="B100" s="23" t="s">
        <v>38910</v>
      </c>
      <c r="C100" s="24"/>
      <c r="D100" s="25" t="str">
        <f>CONCATENATE("E",B100)</f>
        <v>E1_2_1_27</v>
      </c>
      <c r="E100" s="25" t="str">
        <f>_xlfn.CONCAT("m",D100,": -&gt; ",D100,"_mRNA | 0.00292 - (0.0093 * ", D100,"_mRNA)")</f>
        <v>mE1_2_1_27: -&gt; E1_2_1_27_mRNA | 0.00292 - (0.0093 * E1_2_1_27_mRNA)</v>
      </c>
      <c r="F100" s="25" t="str">
        <f>_xlfn.CONCAT("p",D100,": -&gt; ",D100," | ","(0.278 * ",D100,"_mRNA) - (0.000000278 * ",D100,")")</f>
        <v>pE1_2_1_27: -&gt; E1_2_1_27 | (0.278 * E1_2_1_27_mRNA) - (0.000000278 * E1_2_1_27)</v>
      </c>
      <c r="G100" s="25" t="str">
        <f>CONCATENATE(D100,"_mRNA: ",D100,"_mRNA")</f>
        <v>E1_2_1_27_mRNA: E1_2_1_27_mRNA</v>
      </c>
      <c r="H100" s="25" t="str">
        <f>CONCATENATE(D100,": ", D100)</f>
        <v>E1_2_1_27: E1_2_1_27</v>
      </c>
      <c r="I100" s="25" t="str">
        <f>CONCATENATE(D100,"_mRNA: 0")</f>
        <v>E1_2_1_27_mRNA: 0</v>
      </c>
      <c r="J100" s="25" t="str">
        <f>CONCATENATE(D100,": 0")</f>
        <v>E1_2_1_27: 0</v>
      </c>
      <c r="K100" s="25" t="str">
        <f t="shared" si="2"/>
        <v>E1_2_1_27_kcat: 13.7</v>
      </c>
      <c r="L100" s="25" t="str">
        <f t="shared" si="3"/>
        <v>E1_2_1_27_Km: 1</v>
      </c>
      <c r="M100" s="25"/>
      <c r="N100" s="25"/>
    </row>
    <row r="101" spans="1:14" ht="30" x14ac:dyDescent="0.25">
      <c r="A101" s="7">
        <v>135</v>
      </c>
      <c r="B101" s="23" t="s">
        <v>38911</v>
      </c>
      <c r="C101" s="24"/>
      <c r="D101" s="25" t="str">
        <f>CONCATENATE("E",B101)</f>
        <v>E1_2_1_3</v>
      </c>
      <c r="E101" s="25" t="str">
        <f>_xlfn.CONCAT("m",D101,": -&gt; ",D101,"_mRNA | 0.00292 - (0.0093 * ", D101,"_mRNA)")</f>
        <v>mE1_2_1_3: -&gt; E1_2_1_3_mRNA | 0.00292 - (0.0093 * E1_2_1_3_mRNA)</v>
      </c>
      <c r="F101" s="25" t="str">
        <f>_xlfn.CONCAT("p",D101,": -&gt; ",D101," | ","(0.278 * ",D101,"_mRNA) - (0.000000278 * ",D101,")")</f>
        <v>pE1_2_1_3: -&gt; E1_2_1_3 | (0.278 * E1_2_1_3_mRNA) - (0.000000278 * E1_2_1_3)</v>
      </c>
      <c r="G101" s="25" t="str">
        <f>CONCATENATE(D101,"_mRNA: ",D101,"_mRNA")</f>
        <v>E1_2_1_3_mRNA: E1_2_1_3_mRNA</v>
      </c>
      <c r="H101" s="25" t="str">
        <f>CONCATENATE(D101,": ", D101)</f>
        <v>E1_2_1_3: E1_2_1_3</v>
      </c>
      <c r="I101" s="25" t="str">
        <f>CONCATENATE(D101,"_mRNA: 0")</f>
        <v>E1_2_1_3_mRNA: 0</v>
      </c>
      <c r="J101" s="25" t="str">
        <f>CONCATENATE(D101,": 0")</f>
        <v>E1_2_1_3: 0</v>
      </c>
      <c r="K101" s="25" t="str">
        <f t="shared" si="2"/>
        <v>E1_2_1_3_kcat: 13.7</v>
      </c>
      <c r="L101" s="25" t="str">
        <f t="shared" si="3"/>
        <v>E1_2_1_3_Km: 1</v>
      </c>
      <c r="M101" s="25"/>
      <c r="N101" s="25"/>
    </row>
    <row r="102" spans="1:14" ht="30" x14ac:dyDescent="0.25">
      <c r="A102" s="7">
        <v>136</v>
      </c>
      <c r="B102" s="23" t="s">
        <v>38912</v>
      </c>
      <c r="C102" s="24"/>
      <c r="D102" s="25" t="str">
        <f>CONCATENATE("E",B102)</f>
        <v>E1_2_1_38</v>
      </c>
      <c r="E102" s="25" t="str">
        <f>_xlfn.CONCAT("m",D102,": -&gt; ",D102,"_mRNA | 0.00292 - (0.0093 * ", D102,"_mRNA)")</f>
        <v>mE1_2_1_38: -&gt; E1_2_1_38_mRNA | 0.00292 - (0.0093 * E1_2_1_38_mRNA)</v>
      </c>
      <c r="F102" s="25" t="str">
        <f>_xlfn.CONCAT("p",D102,": -&gt; ",D102," | ","(0.278 * ",D102,"_mRNA) - (0.000000278 * ",D102,")")</f>
        <v>pE1_2_1_38: -&gt; E1_2_1_38 | (0.278 * E1_2_1_38_mRNA) - (0.000000278 * E1_2_1_38)</v>
      </c>
      <c r="G102" s="25" t="str">
        <f>CONCATENATE(D102,"_mRNA: ",D102,"_mRNA")</f>
        <v>E1_2_1_38_mRNA: E1_2_1_38_mRNA</v>
      </c>
      <c r="H102" s="25" t="str">
        <f>CONCATENATE(D102,": ", D102)</f>
        <v>E1_2_1_38: E1_2_1_38</v>
      </c>
      <c r="I102" s="25" t="str">
        <f>CONCATENATE(D102,"_mRNA: 0")</f>
        <v>E1_2_1_38_mRNA: 0</v>
      </c>
      <c r="J102" s="25" t="str">
        <f>CONCATENATE(D102,": 0")</f>
        <v>E1_2_1_38: 0</v>
      </c>
      <c r="K102" s="25" t="str">
        <f t="shared" si="2"/>
        <v>E1_2_1_38_kcat: 13.7</v>
      </c>
      <c r="L102" s="25" t="str">
        <f t="shared" si="3"/>
        <v>E1_2_1_38_Km: 1</v>
      </c>
      <c r="M102" s="25"/>
      <c r="N102" s="25"/>
    </row>
    <row r="103" spans="1:14" ht="30" x14ac:dyDescent="0.25">
      <c r="A103" s="7">
        <v>137</v>
      </c>
      <c r="B103" s="23" t="s">
        <v>38913</v>
      </c>
      <c r="C103" s="24"/>
      <c r="D103" s="25" t="str">
        <f>CONCATENATE("E",B103)</f>
        <v>E1_2_1_41</v>
      </c>
      <c r="E103" s="25" t="str">
        <f>_xlfn.CONCAT("m",D103,": -&gt; ",D103,"_mRNA | 0.00292 - (0.0093 * ", D103,"_mRNA)")</f>
        <v>mE1_2_1_41: -&gt; E1_2_1_41_mRNA | 0.00292 - (0.0093 * E1_2_1_41_mRNA)</v>
      </c>
      <c r="F103" s="25" t="str">
        <f>_xlfn.CONCAT("p",D103,": -&gt; ",D103," | ","(0.278 * ",D103,"_mRNA) - (0.000000278 * ",D103,")")</f>
        <v>pE1_2_1_41: -&gt; E1_2_1_41 | (0.278 * E1_2_1_41_mRNA) - (0.000000278 * E1_2_1_41)</v>
      </c>
      <c r="G103" s="25" t="str">
        <f>CONCATENATE(D103,"_mRNA: ",D103,"_mRNA")</f>
        <v>E1_2_1_41_mRNA: E1_2_1_41_mRNA</v>
      </c>
      <c r="H103" s="25" t="str">
        <f>CONCATENATE(D103,": ", D103)</f>
        <v>E1_2_1_41: E1_2_1_41</v>
      </c>
      <c r="I103" s="25" t="str">
        <f>CONCATENATE(D103,"_mRNA: 0")</f>
        <v>E1_2_1_41_mRNA: 0</v>
      </c>
      <c r="J103" s="25" t="str">
        <f>CONCATENATE(D103,": 0")</f>
        <v>E1_2_1_41: 0</v>
      </c>
      <c r="K103" s="25" t="str">
        <f t="shared" si="2"/>
        <v>E1_2_1_41_kcat: 13.7</v>
      </c>
      <c r="L103" s="25" t="str">
        <f t="shared" si="3"/>
        <v>E1_2_1_41_Km: 1</v>
      </c>
      <c r="M103" s="25"/>
      <c r="N103" s="25"/>
    </row>
    <row r="104" spans="1:14" ht="30" x14ac:dyDescent="0.25">
      <c r="A104" s="7">
        <v>138</v>
      </c>
      <c r="B104" s="23" t="s">
        <v>38914</v>
      </c>
      <c r="C104" s="24"/>
      <c r="D104" s="25" t="str">
        <f>CONCATENATE("E",B104)</f>
        <v>E1_2_1_79</v>
      </c>
      <c r="E104" s="25" t="str">
        <f>_xlfn.CONCAT("m",D104,": -&gt; ",D104,"_mRNA | 0.00292 - (0.0093 * ", D104,"_mRNA)")</f>
        <v>mE1_2_1_79: -&gt; E1_2_1_79_mRNA | 0.00292 - (0.0093 * E1_2_1_79_mRNA)</v>
      </c>
      <c r="F104" s="25" t="str">
        <f>_xlfn.CONCAT("p",D104,": -&gt; ",D104," | ","(0.278 * ",D104,"_mRNA) - (0.000000278 * ",D104,")")</f>
        <v>pE1_2_1_79: -&gt; E1_2_1_79 | (0.278 * E1_2_1_79_mRNA) - (0.000000278 * E1_2_1_79)</v>
      </c>
      <c r="G104" s="25" t="str">
        <f>CONCATENATE(D104,"_mRNA: ",D104,"_mRNA")</f>
        <v>E1_2_1_79_mRNA: E1_2_1_79_mRNA</v>
      </c>
      <c r="H104" s="25" t="str">
        <f>CONCATENATE(D104,": ", D104)</f>
        <v>E1_2_1_79: E1_2_1_79</v>
      </c>
      <c r="I104" s="25" t="str">
        <f>CONCATENATE(D104,"_mRNA: 0")</f>
        <v>E1_2_1_79_mRNA: 0</v>
      </c>
      <c r="J104" s="25" t="str">
        <f>CONCATENATE(D104,": 0")</f>
        <v>E1_2_1_79: 0</v>
      </c>
      <c r="K104" s="25" t="str">
        <f t="shared" si="2"/>
        <v>E1_2_1_79_kcat: 13.7</v>
      </c>
      <c r="L104" s="25" t="str">
        <f t="shared" si="3"/>
        <v>E1_2_1_79_Km: 1</v>
      </c>
      <c r="M104" s="25"/>
      <c r="N104" s="25"/>
    </row>
    <row r="105" spans="1:14" ht="30" x14ac:dyDescent="0.25">
      <c r="A105" s="7">
        <v>139</v>
      </c>
      <c r="B105" s="23" t="s">
        <v>38915</v>
      </c>
      <c r="C105" s="24"/>
      <c r="D105" s="25" t="str">
        <f>CONCATENATE("E",B105)</f>
        <v>E1_2_1_88</v>
      </c>
      <c r="E105" s="25" t="str">
        <f>_xlfn.CONCAT("m",D105,": -&gt; ",D105,"_mRNA | 0.00292 - (0.0093 * ", D105,"_mRNA)")</f>
        <v>mE1_2_1_88: -&gt; E1_2_1_88_mRNA | 0.00292 - (0.0093 * E1_2_1_88_mRNA)</v>
      </c>
      <c r="F105" s="25" t="str">
        <f>_xlfn.CONCAT("p",D105,": -&gt; ",D105," | ","(0.278 * ",D105,"_mRNA) - (0.000000278 * ",D105,")")</f>
        <v>pE1_2_1_88: -&gt; E1_2_1_88 | (0.278 * E1_2_1_88_mRNA) - (0.000000278 * E1_2_1_88)</v>
      </c>
      <c r="G105" s="25" t="str">
        <f>CONCATENATE(D105,"_mRNA: ",D105,"_mRNA")</f>
        <v>E1_2_1_88_mRNA: E1_2_1_88_mRNA</v>
      </c>
      <c r="H105" s="25" t="str">
        <f>CONCATENATE(D105,": ", D105)</f>
        <v>E1_2_1_88: E1_2_1_88</v>
      </c>
      <c r="I105" s="25" t="str">
        <f>CONCATENATE(D105,"_mRNA: 0")</f>
        <v>E1_2_1_88_mRNA: 0</v>
      </c>
      <c r="J105" s="25" t="str">
        <f>CONCATENATE(D105,": 0")</f>
        <v>E1_2_1_88: 0</v>
      </c>
      <c r="K105" s="25" t="str">
        <f t="shared" si="2"/>
        <v>E1_2_1_88_kcat: 13.7</v>
      </c>
      <c r="L105" s="25" t="str">
        <f t="shared" si="3"/>
        <v>E1_2_1_88_Km: 1</v>
      </c>
      <c r="M105" s="25"/>
      <c r="N105" s="25"/>
    </row>
    <row r="106" spans="1:14" ht="30" x14ac:dyDescent="0.25">
      <c r="A106" s="7">
        <v>140</v>
      </c>
      <c r="B106" s="23" t="s">
        <v>38916</v>
      </c>
      <c r="C106" s="24"/>
      <c r="D106" s="25" t="str">
        <f>CONCATENATE("E",B106)</f>
        <v>E1_2_1_95</v>
      </c>
      <c r="E106" s="25" t="str">
        <f>_xlfn.CONCAT("m",D106,": -&gt; ",D106,"_mRNA | 0.00292 - (0.0093 * ", D106,"_mRNA)")</f>
        <v>mE1_2_1_95: -&gt; E1_2_1_95_mRNA | 0.00292 - (0.0093 * E1_2_1_95_mRNA)</v>
      </c>
      <c r="F106" s="25" t="str">
        <f>_xlfn.CONCAT("p",D106,": -&gt; ",D106," | ","(0.278 * ",D106,"_mRNA) - (0.000000278 * ",D106,")")</f>
        <v>pE1_2_1_95: -&gt; E1_2_1_95 | (0.278 * E1_2_1_95_mRNA) - (0.000000278 * E1_2_1_95)</v>
      </c>
      <c r="G106" s="25" t="str">
        <f>CONCATENATE(D106,"_mRNA: ",D106,"_mRNA")</f>
        <v>E1_2_1_95_mRNA: E1_2_1_95_mRNA</v>
      </c>
      <c r="H106" s="25" t="str">
        <f>CONCATENATE(D106,": ", D106)</f>
        <v>E1_2_1_95: E1_2_1_95</v>
      </c>
      <c r="I106" s="25" t="str">
        <f>CONCATENATE(D106,"_mRNA: 0")</f>
        <v>E1_2_1_95_mRNA: 0</v>
      </c>
      <c r="J106" s="25" t="str">
        <f>CONCATENATE(D106,": 0")</f>
        <v>E1_2_1_95: 0</v>
      </c>
      <c r="K106" s="25" t="str">
        <f t="shared" si="2"/>
        <v>E1_2_1_95_kcat: 13.7</v>
      </c>
      <c r="L106" s="25" t="str">
        <f t="shared" si="3"/>
        <v>E1_2_1_95_Km: 1</v>
      </c>
      <c r="M106" s="25"/>
      <c r="N106" s="25"/>
    </row>
    <row r="107" spans="1:14" ht="30" x14ac:dyDescent="0.25">
      <c r="A107" s="7">
        <v>141</v>
      </c>
      <c r="B107" s="23" t="s">
        <v>38917</v>
      </c>
      <c r="C107" s="24"/>
      <c r="D107" s="25" t="str">
        <f>CONCATENATE("E",B107)</f>
        <v>E1_2_4_1</v>
      </c>
      <c r="E107" s="25" t="str">
        <f>_xlfn.CONCAT("m",D107,": -&gt; ",D107,"_mRNA | 0.00292 - (0.0093 * ", D107,"_mRNA)")</f>
        <v>mE1_2_4_1: -&gt; E1_2_4_1_mRNA | 0.00292 - (0.0093 * E1_2_4_1_mRNA)</v>
      </c>
      <c r="F107" s="25" t="str">
        <f>_xlfn.CONCAT("p",D107,": -&gt; ",D107," | ","(0.278 * ",D107,"_mRNA) - (0.000000278 * ",D107,")")</f>
        <v>pE1_2_4_1: -&gt; E1_2_4_1 | (0.278 * E1_2_4_1_mRNA) - (0.000000278 * E1_2_4_1)</v>
      </c>
      <c r="G107" s="25" t="str">
        <f>CONCATENATE(D107,"_mRNA: ",D107,"_mRNA")</f>
        <v>E1_2_4_1_mRNA: E1_2_4_1_mRNA</v>
      </c>
      <c r="H107" s="25" t="str">
        <f>CONCATENATE(D107,": ", D107)</f>
        <v>E1_2_4_1: E1_2_4_1</v>
      </c>
      <c r="I107" s="25" t="str">
        <f>CONCATENATE(D107,"_mRNA: 0")</f>
        <v>E1_2_4_1_mRNA: 0</v>
      </c>
      <c r="J107" s="25" t="str">
        <f>CONCATENATE(D107,": 0")</f>
        <v>E1_2_4_1: 0</v>
      </c>
      <c r="K107" s="25" t="str">
        <f t="shared" si="2"/>
        <v>E1_2_4_1_kcat: 13.7</v>
      </c>
      <c r="L107" s="25" t="str">
        <f t="shared" si="3"/>
        <v>E1_2_4_1_Km: 1</v>
      </c>
      <c r="M107" s="25"/>
      <c r="N107" s="25"/>
    </row>
    <row r="108" spans="1:14" ht="30" x14ac:dyDescent="0.25">
      <c r="A108" s="7">
        <v>142</v>
      </c>
      <c r="B108" s="23" t="s">
        <v>38918</v>
      </c>
      <c r="C108" s="24"/>
      <c r="D108" s="25" t="str">
        <f>CONCATENATE("E",B108)</f>
        <v>E1_2_4_2</v>
      </c>
      <c r="E108" s="25" t="str">
        <f>_xlfn.CONCAT("m",D108,": -&gt; ",D108,"_mRNA | 0.00292 - (0.0093 * ", D108,"_mRNA)")</f>
        <v>mE1_2_4_2: -&gt; E1_2_4_2_mRNA | 0.00292 - (0.0093 * E1_2_4_2_mRNA)</v>
      </c>
      <c r="F108" s="25" t="str">
        <f>_xlfn.CONCAT("p",D108,": -&gt; ",D108," | ","(0.278 * ",D108,"_mRNA) - (0.000000278 * ",D108,")")</f>
        <v>pE1_2_4_2: -&gt; E1_2_4_2 | (0.278 * E1_2_4_2_mRNA) - (0.000000278 * E1_2_4_2)</v>
      </c>
      <c r="G108" s="25" t="str">
        <f>CONCATENATE(D108,"_mRNA: ",D108,"_mRNA")</f>
        <v>E1_2_4_2_mRNA: E1_2_4_2_mRNA</v>
      </c>
      <c r="H108" s="25" t="str">
        <f>CONCATENATE(D108,": ", D108)</f>
        <v>E1_2_4_2: E1_2_4_2</v>
      </c>
      <c r="I108" s="25" t="str">
        <f>CONCATENATE(D108,"_mRNA: 0")</f>
        <v>E1_2_4_2_mRNA: 0</v>
      </c>
      <c r="J108" s="25" t="str">
        <f>CONCATENATE(D108,": 0")</f>
        <v>E1_2_4_2: 0</v>
      </c>
      <c r="K108" s="25" t="str">
        <f t="shared" si="2"/>
        <v>E1_2_4_2_kcat: 13.7</v>
      </c>
      <c r="L108" s="25" t="str">
        <f t="shared" si="3"/>
        <v>E1_2_4_2_Km: 1</v>
      </c>
      <c r="M108" s="25"/>
      <c r="N108" s="25"/>
    </row>
    <row r="109" spans="1:14" ht="30" x14ac:dyDescent="0.25">
      <c r="A109" s="7">
        <v>143</v>
      </c>
      <c r="B109" s="23" t="s">
        <v>38919</v>
      </c>
      <c r="C109" s="24"/>
      <c r="D109" s="25" t="str">
        <f>CONCATENATE("E",B109)</f>
        <v>E1_2_4_4</v>
      </c>
      <c r="E109" s="25" t="str">
        <f>_xlfn.CONCAT("m",D109,": -&gt; ",D109,"_mRNA | 0.00292 - (0.0093 * ", D109,"_mRNA)")</f>
        <v>mE1_2_4_4: -&gt; E1_2_4_4_mRNA | 0.00292 - (0.0093 * E1_2_4_4_mRNA)</v>
      </c>
      <c r="F109" s="25" t="str">
        <f>_xlfn.CONCAT("p",D109,": -&gt; ",D109," | ","(0.278 * ",D109,"_mRNA) - (0.000000278 * ",D109,")")</f>
        <v>pE1_2_4_4: -&gt; E1_2_4_4 | (0.278 * E1_2_4_4_mRNA) - (0.000000278 * E1_2_4_4)</v>
      </c>
      <c r="G109" s="25" t="str">
        <f>CONCATENATE(D109,"_mRNA: ",D109,"_mRNA")</f>
        <v>E1_2_4_4_mRNA: E1_2_4_4_mRNA</v>
      </c>
      <c r="H109" s="25" t="str">
        <f>CONCATENATE(D109,": ", D109)</f>
        <v>E1_2_4_4: E1_2_4_4</v>
      </c>
      <c r="I109" s="25" t="str">
        <f>CONCATENATE(D109,"_mRNA: 0")</f>
        <v>E1_2_4_4_mRNA: 0</v>
      </c>
      <c r="J109" s="25" t="str">
        <f>CONCATENATE(D109,": 0")</f>
        <v>E1_2_4_4: 0</v>
      </c>
      <c r="K109" s="25" t="str">
        <f t="shared" si="2"/>
        <v>E1_2_4_4_kcat: 13.7</v>
      </c>
      <c r="L109" s="25" t="str">
        <f t="shared" si="3"/>
        <v>E1_2_4_4_Km: 1</v>
      </c>
      <c r="M109" s="25"/>
      <c r="N109" s="25"/>
    </row>
    <row r="110" spans="1:14" ht="30" x14ac:dyDescent="0.25">
      <c r="A110" s="7">
        <v>144</v>
      </c>
      <c r="B110" s="23" t="s">
        <v>38920</v>
      </c>
      <c r="C110" s="23"/>
      <c r="D110" s="25" t="str">
        <f>CONCATENATE("E",B110)</f>
        <v>E1_3_1_124</v>
      </c>
      <c r="E110" s="25" t="str">
        <f>_xlfn.CONCAT("m",D110,": -&gt; ",D110,"_mRNA | 0.00292 - (0.0093 * ", D110,"_mRNA)")</f>
        <v>mE1_3_1_124: -&gt; E1_3_1_124_mRNA | 0.00292 - (0.0093 * E1_3_1_124_mRNA)</v>
      </c>
      <c r="F110" s="25" t="str">
        <f>_xlfn.CONCAT("p",D110,": -&gt; ",D110," | ","(0.278 * ",D110,"_mRNA) - (0.000000278 * ",D110,")")</f>
        <v>pE1_3_1_124: -&gt; E1_3_1_124 | (0.278 * E1_3_1_124_mRNA) - (0.000000278 * E1_3_1_124)</v>
      </c>
      <c r="G110" s="25" t="str">
        <f>CONCATENATE(D110,"_mRNA: ",D110,"_mRNA")</f>
        <v>E1_3_1_124_mRNA: E1_3_1_124_mRNA</v>
      </c>
      <c r="H110" s="25" t="str">
        <f>CONCATENATE(D110,": ", D110)</f>
        <v>E1_3_1_124: E1_3_1_124</v>
      </c>
      <c r="I110" s="25" t="str">
        <f>CONCATENATE(D110,"_mRNA: 0")</f>
        <v>E1_3_1_124_mRNA: 0</v>
      </c>
      <c r="J110" s="25" t="str">
        <f>CONCATENATE(D110,": 0")</f>
        <v>E1_3_1_124: 0</v>
      </c>
      <c r="K110" s="25" t="str">
        <f t="shared" si="2"/>
        <v>E1_3_1_124_kcat: 13.7</v>
      </c>
      <c r="L110" s="25" t="str">
        <f t="shared" si="3"/>
        <v>E1_3_1_124_Km: 1</v>
      </c>
      <c r="M110" s="25"/>
      <c r="N110" s="25"/>
    </row>
    <row r="111" spans="1:14" ht="30" x14ac:dyDescent="0.25">
      <c r="A111" s="7">
        <v>146</v>
      </c>
      <c r="B111" s="23" t="s">
        <v>38921</v>
      </c>
      <c r="C111" s="23"/>
      <c r="D111" s="25" t="str">
        <f>CONCATENATE("E",B111)</f>
        <v>E1_3_1_124 </v>
      </c>
      <c r="E111" s="25" t="str">
        <f>_xlfn.CONCAT("m",D111,": -&gt; ",D111,"_mRNA | 0.00292 - (0.0093 * ", D111,"_mRNA)")</f>
        <v>mE1_3_1_124 : -&gt; E1_3_1_124 _mRNA | 0.00292 - (0.0093 * E1_3_1_124 _mRNA)</v>
      </c>
      <c r="F111" s="25" t="str">
        <f>_xlfn.CONCAT("p",D111,": -&gt; ",D111," | ","(0.278 * ",D111,"_mRNA) - (0.000000278 * ",D111,")")</f>
        <v>pE1_3_1_124 : -&gt; E1_3_1_124  | (0.278 * E1_3_1_124 _mRNA) - (0.000000278 * E1_3_1_124 )</v>
      </c>
      <c r="G111" s="25" t="str">
        <f>CONCATENATE(D111,"_mRNA: ",D111,"_mRNA")</f>
        <v>E1_3_1_124 _mRNA: E1_3_1_124 _mRNA</v>
      </c>
      <c r="H111" s="25" t="str">
        <f>CONCATENATE(D111,": ", D111)</f>
        <v>E1_3_1_124 : E1_3_1_124 </v>
      </c>
      <c r="I111" s="25" t="str">
        <f>CONCATENATE(D111,"_mRNA: 0")</f>
        <v>E1_3_1_124 _mRNA: 0</v>
      </c>
      <c r="J111" s="25" t="str">
        <f>CONCATENATE(D111,": 0")</f>
        <v>E1_3_1_124 : 0</v>
      </c>
      <c r="K111" s="25" t="str">
        <f t="shared" si="2"/>
        <v>E1_3_1_124 _kcat: 13.7</v>
      </c>
      <c r="L111" s="25" t="str">
        <f t="shared" si="3"/>
        <v>E1_3_1_124 _Km: 1</v>
      </c>
      <c r="M111" s="25"/>
      <c r="N111" s="25"/>
    </row>
    <row r="112" spans="1:14" ht="30" x14ac:dyDescent="0.25">
      <c r="A112" s="7">
        <v>148</v>
      </c>
      <c r="B112" s="23" t="s">
        <v>38922</v>
      </c>
      <c r="C112" s="24"/>
      <c r="D112" s="25" t="str">
        <f>CONCATENATE("E",B112)</f>
        <v>E1_3_1_13</v>
      </c>
      <c r="E112" s="25" t="str">
        <f>_xlfn.CONCAT("m",D112,": -&gt; ",D112,"_mRNA | 0.00292 - (0.0093 * ", D112,"_mRNA)")</f>
        <v>mE1_3_1_13: -&gt; E1_3_1_13_mRNA | 0.00292 - (0.0093 * E1_3_1_13_mRNA)</v>
      </c>
      <c r="F112" s="25" t="str">
        <f>_xlfn.CONCAT("p",D112,": -&gt; ",D112," | ","(0.278 * ",D112,"_mRNA) - (0.000000278 * ",D112,")")</f>
        <v>pE1_3_1_13: -&gt; E1_3_1_13 | (0.278 * E1_3_1_13_mRNA) - (0.000000278 * E1_3_1_13)</v>
      </c>
      <c r="G112" s="25" t="str">
        <f>CONCATENATE(D112,"_mRNA: ",D112,"_mRNA")</f>
        <v>E1_3_1_13_mRNA: E1_3_1_13_mRNA</v>
      </c>
      <c r="H112" s="25" t="str">
        <f>CONCATENATE(D112,": ", D112)</f>
        <v>E1_3_1_13: E1_3_1_13</v>
      </c>
      <c r="I112" s="25" t="str">
        <f>CONCATENATE(D112,"_mRNA: 0")</f>
        <v>E1_3_1_13_mRNA: 0</v>
      </c>
      <c r="J112" s="25" t="str">
        <f>CONCATENATE(D112,": 0")</f>
        <v>E1_3_1_13: 0</v>
      </c>
      <c r="K112" s="25" t="str">
        <f t="shared" si="2"/>
        <v>E1_3_1_13_kcat: 13.7</v>
      </c>
      <c r="L112" s="25" t="str">
        <f t="shared" si="3"/>
        <v>E1_3_1_13_Km: 1</v>
      </c>
      <c r="M112" s="25"/>
      <c r="N112" s="25"/>
    </row>
    <row r="113" spans="1:14" ht="30" x14ac:dyDescent="0.25">
      <c r="A113" s="7">
        <v>149</v>
      </c>
      <c r="B113" s="23" t="s">
        <v>38923</v>
      </c>
      <c r="C113" s="24"/>
      <c r="D113" s="25" t="str">
        <f>CONCATENATE("E",B113)</f>
        <v>E1_3_1_22</v>
      </c>
      <c r="E113" s="25" t="str">
        <f>_xlfn.CONCAT("m",D113,": -&gt; ",D113,"_mRNA | 0.00292 - (0.0093 * ", D113,"_mRNA)")</f>
        <v>mE1_3_1_22: -&gt; E1_3_1_22_mRNA | 0.00292 - (0.0093 * E1_3_1_22_mRNA)</v>
      </c>
      <c r="F113" s="25" t="str">
        <f>_xlfn.CONCAT("p",D113,": -&gt; ",D113," | ","(0.278 * ",D113,"_mRNA) - (0.000000278 * ",D113,")")</f>
        <v>pE1_3_1_22: -&gt; E1_3_1_22 | (0.278 * E1_3_1_22_mRNA) - (0.000000278 * E1_3_1_22)</v>
      </c>
      <c r="G113" s="25" t="str">
        <f>CONCATENATE(D113,"_mRNA: ",D113,"_mRNA")</f>
        <v>E1_3_1_22_mRNA: E1_3_1_22_mRNA</v>
      </c>
      <c r="H113" s="25" t="str">
        <f>CONCATENATE(D113,": ", D113)</f>
        <v>E1_3_1_22: E1_3_1_22</v>
      </c>
      <c r="I113" s="25" t="str">
        <f>CONCATENATE(D113,"_mRNA: 0")</f>
        <v>E1_3_1_22_mRNA: 0</v>
      </c>
      <c r="J113" s="25" t="str">
        <f>CONCATENATE(D113,": 0")</f>
        <v>E1_3_1_22: 0</v>
      </c>
      <c r="K113" s="25" t="str">
        <f t="shared" si="2"/>
        <v>E1_3_1_22_kcat: 13.7</v>
      </c>
      <c r="L113" s="25" t="str">
        <f t="shared" si="3"/>
        <v>E1_3_1_22_Km: 1</v>
      </c>
      <c r="M113" s="25"/>
      <c r="N113" s="25"/>
    </row>
    <row r="114" spans="1:14" ht="30" x14ac:dyDescent="0.25">
      <c r="A114" s="7">
        <v>150</v>
      </c>
      <c r="B114" s="23" t="s">
        <v>38924</v>
      </c>
      <c r="C114" s="24"/>
      <c r="D114" s="25" t="str">
        <f>CONCATENATE("E",B114)</f>
        <v>E1_3_1_38</v>
      </c>
      <c r="E114" s="25" t="str">
        <f>_xlfn.CONCAT("m",D114,": -&gt; ",D114,"_mRNA | 0.00292 - (0.0093 * ", D114,"_mRNA)")</f>
        <v>mE1_3_1_38: -&gt; E1_3_1_38_mRNA | 0.00292 - (0.0093 * E1_3_1_38_mRNA)</v>
      </c>
      <c r="F114" s="25" t="str">
        <f>_xlfn.CONCAT("p",D114,": -&gt; ",D114," | ","(0.278 * ",D114,"_mRNA) - (0.000000278 * ",D114,")")</f>
        <v>pE1_3_1_38: -&gt; E1_3_1_38 | (0.278 * E1_3_1_38_mRNA) - (0.000000278 * E1_3_1_38)</v>
      </c>
      <c r="G114" s="25" t="str">
        <f>CONCATENATE(D114,"_mRNA: ",D114,"_mRNA")</f>
        <v>E1_3_1_38_mRNA: E1_3_1_38_mRNA</v>
      </c>
      <c r="H114" s="25" t="str">
        <f>CONCATENATE(D114,": ", D114)</f>
        <v>E1_3_1_38: E1_3_1_38</v>
      </c>
      <c r="I114" s="25" t="str">
        <f>CONCATENATE(D114,"_mRNA: 0")</f>
        <v>E1_3_1_38_mRNA: 0</v>
      </c>
      <c r="J114" s="25" t="str">
        <f>CONCATENATE(D114,": 0")</f>
        <v>E1_3_1_38: 0</v>
      </c>
      <c r="K114" s="25" t="str">
        <f t="shared" si="2"/>
        <v>E1_3_1_38_kcat: 13.7</v>
      </c>
      <c r="L114" s="25" t="str">
        <f t="shared" si="3"/>
        <v>E1_3_1_38_Km: 1</v>
      </c>
      <c r="M114" s="25"/>
      <c r="N114" s="25"/>
    </row>
    <row r="115" spans="1:14" ht="30" x14ac:dyDescent="0.25">
      <c r="A115" s="7">
        <v>151</v>
      </c>
      <c r="B115" s="23" t="s">
        <v>38925</v>
      </c>
      <c r="C115" s="24"/>
      <c r="D115" s="25" t="str">
        <f>CONCATENATE("E",B115)</f>
        <v>E1_3_1_70</v>
      </c>
      <c r="E115" s="25" t="str">
        <f>_xlfn.CONCAT("m",D115,": -&gt; ",D115,"_mRNA | 0.00292 - (0.0093 * ", D115,"_mRNA)")</f>
        <v>mE1_3_1_70: -&gt; E1_3_1_70_mRNA | 0.00292 - (0.0093 * E1_3_1_70_mRNA)</v>
      </c>
      <c r="F115" s="25" t="str">
        <f>_xlfn.CONCAT("p",D115,": -&gt; ",D115," | ","(0.278 * ",D115,"_mRNA) - (0.000000278 * ",D115,")")</f>
        <v>pE1_3_1_70: -&gt; E1_3_1_70 | (0.278 * E1_3_1_70_mRNA) - (0.000000278 * E1_3_1_70)</v>
      </c>
      <c r="G115" s="25" t="str">
        <f>CONCATENATE(D115,"_mRNA: ",D115,"_mRNA")</f>
        <v>E1_3_1_70_mRNA: E1_3_1_70_mRNA</v>
      </c>
      <c r="H115" s="25" t="str">
        <f>CONCATENATE(D115,": ", D115)</f>
        <v>E1_3_1_70: E1_3_1_70</v>
      </c>
      <c r="I115" s="25" t="str">
        <f>CONCATENATE(D115,"_mRNA: 0")</f>
        <v>E1_3_1_70_mRNA: 0</v>
      </c>
      <c r="J115" s="25" t="str">
        <f>CONCATENATE(D115,": 0")</f>
        <v>E1_3_1_70: 0</v>
      </c>
      <c r="K115" s="25" t="str">
        <f t="shared" si="2"/>
        <v>E1_3_1_70_kcat: 13.7</v>
      </c>
      <c r="L115" s="25" t="str">
        <f t="shared" si="3"/>
        <v>E1_3_1_70_Km: 1</v>
      </c>
      <c r="M115" s="25"/>
      <c r="N115" s="25"/>
    </row>
    <row r="116" spans="1:14" ht="30" x14ac:dyDescent="0.25">
      <c r="A116" s="7">
        <v>152</v>
      </c>
      <c r="B116" s="23" t="s">
        <v>38926</v>
      </c>
      <c r="C116" s="24"/>
      <c r="D116" s="25" t="str">
        <f>CONCATENATE("E",B116)</f>
        <v>E1_3_1_71</v>
      </c>
      <c r="E116" s="25" t="str">
        <f>_xlfn.CONCAT("m",D116,": -&gt; ",D116,"_mRNA | 0.00292 - (0.0093 * ", D116,"_mRNA)")</f>
        <v>mE1_3_1_71: -&gt; E1_3_1_71_mRNA | 0.00292 - (0.0093 * E1_3_1_71_mRNA)</v>
      </c>
      <c r="F116" s="25" t="str">
        <f>_xlfn.CONCAT("p",D116,": -&gt; ",D116," | ","(0.278 * ",D116,"_mRNA) - (0.000000278 * ",D116,")")</f>
        <v>pE1_3_1_71: -&gt; E1_3_1_71 | (0.278 * E1_3_1_71_mRNA) - (0.000000278 * E1_3_1_71)</v>
      </c>
      <c r="G116" s="25" t="str">
        <f>CONCATENATE(D116,"_mRNA: ",D116,"_mRNA")</f>
        <v>E1_3_1_71_mRNA: E1_3_1_71_mRNA</v>
      </c>
      <c r="H116" s="25" t="str">
        <f>CONCATENATE(D116,": ", D116)</f>
        <v>E1_3_1_71: E1_3_1_71</v>
      </c>
      <c r="I116" s="25" t="str">
        <f>CONCATENATE(D116,"_mRNA: 0")</f>
        <v>E1_3_1_71_mRNA: 0</v>
      </c>
      <c r="J116" s="25" t="str">
        <f>CONCATENATE(D116,": 0")</f>
        <v>E1_3_1_71: 0</v>
      </c>
      <c r="K116" s="25" t="str">
        <f t="shared" si="2"/>
        <v>E1_3_1_71_kcat: 13.7</v>
      </c>
      <c r="L116" s="25" t="str">
        <f t="shared" si="3"/>
        <v>E1_3_1_71_Km: 1</v>
      </c>
      <c r="M116" s="25"/>
      <c r="N116" s="25"/>
    </row>
    <row r="117" spans="1:14" ht="30" x14ac:dyDescent="0.25">
      <c r="A117" s="7">
        <v>153</v>
      </c>
      <c r="B117" s="23" t="s">
        <v>38927</v>
      </c>
      <c r="C117" s="24"/>
      <c r="D117" s="25" t="str">
        <f>CONCATENATE("E",B117)</f>
        <v>E1_3_1_76</v>
      </c>
      <c r="E117" s="25" t="str">
        <f>_xlfn.CONCAT("m",D117,": -&gt; ",D117,"_mRNA | 0.00292 - (0.0093 * ", D117,"_mRNA)")</f>
        <v>mE1_3_1_76: -&gt; E1_3_1_76_mRNA | 0.00292 - (0.0093 * E1_3_1_76_mRNA)</v>
      </c>
      <c r="F117" s="25" t="str">
        <f>_xlfn.CONCAT("p",D117,": -&gt; ",D117," | ","(0.278 * ",D117,"_mRNA) - (0.000000278 * ",D117,")")</f>
        <v>pE1_3_1_76: -&gt; E1_3_1_76 | (0.278 * E1_3_1_76_mRNA) - (0.000000278 * E1_3_1_76)</v>
      </c>
      <c r="G117" s="25" t="str">
        <f>CONCATENATE(D117,"_mRNA: ",D117,"_mRNA")</f>
        <v>E1_3_1_76_mRNA: E1_3_1_76_mRNA</v>
      </c>
      <c r="H117" s="25" t="str">
        <f>CONCATENATE(D117,": ", D117)</f>
        <v>E1_3_1_76: E1_3_1_76</v>
      </c>
      <c r="I117" s="25" t="str">
        <f>CONCATENATE(D117,"_mRNA: 0")</f>
        <v>E1_3_1_76_mRNA: 0</v>
      </c>
      <c r="J117" s="25" t="str">
        <f>CONCATENATE(D117,": 0")</f>
        <v>E1_3_1_76: 0</v>
      </c>
      <c r="K117" s="25" t="str">
        <f t="shared" si="2"/>
        <v>E1_3_1_76_kcat: 13.7</v>
      </c>
      <c r="L117" s="25" t="str">
        <f t="shared" si="3"/>
        <v>E1_3_1_76_Km: 1</v>
      </c>
      <c r="M117" s="25"/>
      <c r="N117" s="25"/>
    </row>
    <row r="118" spans="1:14" ht="30" x14ac:dyDescent="0.25">
      <c r="A118" s="7">
        <v>154</v>
      </c>
      <c r="B118" s="23" t="s">
        <v>38930</v>
      </c>
      <c r="C118" s="24"/>
      <c r="D118" s="25" t="str">
        <f>CONCATENATE("E",B118)</f>
        <v>E1_3_1_93</v>
      </c>
      <c r="E118" s="25" t="str">
        <f>_xlfn.CONCAT("m",D118,": -&gt; ",D118,"_mRNA | 0.00292 - (0.0093 * ", D118,"_mRNA)")</f>
        <v>mE1_3_1_93: -&gt; E1_3_1_93_mRNA | 0.00292 - (0.0093 * E1_3_1_93_mRNA)</v>
      </c>
      <c r="F118" s="25" t="str">
        <f>_xlfn.CONCAT("p",D118,": -&gt; ",D118," | ","(0.278 * ",D118,"_mRNA) - (0.000000278 * ",D118,")")</f>
        <v>pE1_3_1_93: -&gt; E1_3_1_93 | (0.278 * E1_3_1_93_mRNA) - (0.000000278 * E1_3_1_93)</v>
      </c>
      <c r="G118" s="25" t="str">
        <f>CONCATENATE(D118,"_mRNA: ",D118,"_mRNA")</f>
        <v>E1_3_1_93_mRNA: E1_3_1_93_mRNA</v>
      </c>
      <c r="H118" s="25" t="str">
        <f>CONCATENATE(D118,": ", D118)</f>
        <v>E1_3_1_93: E1_3_1_93</v>
      </c>
      <c r="I118" s="25" t="str">
        <f>CONCATENATE(D118,"_mRNA: 0")</f>
        <v>E1_3_1_93_mRNA: 0</v>
      </c>
      <c r="J118" s="25" t="str">
        <f>CONCATENATE(D118,": 0")</f>
        <v>E1_3_1_93: 0</v>
      </c>
      <c r="K118" s="25" t="str">
        <f t="shared" si="2"/>
        <v>E1_3_1_93_kcat: 13.7</v>
      </c>
      <c r="L118" s="25" t="str">
        <f t="shared" si="3"/>
        <v>E1_3_1_93_Km: 1</v>
      </c>
      <c r="M118" s="25"/>
      <c r="N118" s="25"/>
    </row>
    <row r="119" spans="1:14" ht="30" x14ac:dyDescent="0.25">
      <c r="A119" s="7">
        <v>155</v>
      </c>
      <c r="B119" s="23" t="s">
        <v>38931</v>
      </c>
      <c r="C119" s="24"/>
      <c r="D119" s="25" t="str">
        <f>CONCATENATE("E",B119)</f>
        <v>E1_3_1_94</v>
      </c>
      <c r="E119" s="25" t="str">
        <f>_xlfn.CONCAT("m",D119,": -&gt; ",D119,"_mRNA | 0.00292 - (0.0093 * ", D119,"_mRNA)")</f>
        <v>mE1_3_1_94: -&gt; E1_3_1_94_mRNA | 0.00292 - (0.0093 * E1_3_1_94_mRNA)</v>
      </c>
      <c r="F119" s="25" t="str">
        <f>_xlfn.CONCAT("p",D119,": -&gt; ",D119," | ","(0.278 * ",D119,"_mRNA) - (0.000000278 * ",D119,")")</f>
        <v>pE1_3_1_94: -&gt; E1_3_1_94 | (0.278 * E1_3_1_94_mRNA) - (0.000000278 * E1_3_1_94)</v>
      </c>
      <c r="G119" s="25" t="str">
        <f>CONCATENATE(D119,"_mRNA: ",D119,"_mRNA")</f>
        <v>E1_3_1_94_mRNA: E1_3_1_94_mRNA</v>
      </c>
      <c r="H119" s="25" t="str">
        <f>CONCATENATE(D119,": ", D119)</f>
        <v>E1_3_1_94: E1_3_1_94</v>
      </c>
      <c r="I119" s="25" t="str">
        <f>CONCATENATE(D119,"_mRNA: 0")</f>
        <v>E1_3_1_94_mRNA: 0</v>
      </c>
      <c r="J119" s="25" t="str">
        <f>CONCATENATE(D119,": 0")</f>
        <v>E1_3_1_94: 0</v>
      </c>
      <c r="K119" s="25" t="str">
        <f t="shared" si="2"/>
        <v>E1_3_1_94_kcat: 13.7</v>
      </c>
      <c r="L119" s="25" t="str">
        <f t="shared" si="3"/>
        <v>E1_3_1_94_Km: 1</v>
      </c>
      <c r="M119" s="25"/>
      <c r="N119" s="25"/>
    </row>
    <row r="120" spans="1:14" ht="30" x14ac:dyDescent="0.25">
      <c r="A120" s="7">
        <v>156</v>
      </c>
      <c r="B120" s="23" t="s">
        <v>38932</v>
      </c>
      <c r="C120" s="24"/>
      <c r="D120" s="25" t="str">
        <f>CONCATENATE("E",B120)</f>
        <v>E1_3_3_15</v>
      </c>
      <c r="E120" s="25" t="str">
        <f>_xlfn.CONCAT("m",D120,": -&gt; ",D120,"_mRNA | 0.00292 - (0.0093 * ", D120,"_mRNA)")</f>
        <v>mE1_3_3_15: -&gt; E1_3_3_15_mRNA | 0.00292 - (0.0093 * E1_3_3_15_mRNA)</v>
      </c>
      <c r="F120" s="25" t="str">
        <f>_xlfn.CONCAT("p",D120,": -&gt; ",D120," | ","(0.278 * ",D120,"_mRNA) - (0.000000278 * ",D120,")")</f>
        <v>pE1_3_3_15: -&gt; E1_3_3_15 | (0.278 * E1_3_3_15_mRNA) - (0.000000278 * E1_3_3_15)</v>
      </c>
      <c r="G120" s="25" t="str">
        <f>CONCATENATE(D120,"_mRNA: ",D120,"_mRNA")</f>
        <v>E1_3_3_15_mRNA: E1_3_3_15_mRNA</v>
      </c>
      <c r="H120" s="25" t="str">
        <f>CONCATENATE(D120,": ", D120)</f>
        <v>E1_3_3_15: E1_3_3_15</v>
      </c>
      <c r="I120" s="25" t="str">
        <f>CONCATENATE(D120,"_mRNA: 0")</f>
        <v>E1_3_3_15_mRNA: 0</v>
      </c>
      <c r="J120" s="25" t="str">
        <f>CONCATENATE(D120,": 0")</f>
        <v>E1_3_3_15: 0</v>
      </c>
      <c r="K120" s="25" t="str">
        <f t="shared" si="2"/>
        <v>E1_3_3_15_kcat: 13.7</v>
      </c>
      <c r="L120" s="25" t="str">
        <f t="shared" si="3"/>
        <v>E1_3_3_15_Km: 1</v>
      </c>
      <c r="M120" s="25"/>
      <c r="N120" s="25"/>
    </row>
    <row r="121" spans="1:14" ht="30" x14ac:dyDescent="0.25">
      <c r="A121" s="7">
        <v>157</v>
      </c>
      <c r="B121" s="23" t="s">
        <v>38933</v>
      </c>
      <c r="C121" s="24"/>
      <c r="D121" s="25" t="str">
        <f>CONCATENATE("E",B121)</f>
        <v>E1_3_3_3</v>
      </c>
      <c r="E121" s="25" t="str">
        <f>_xlfn.CONCAT("m",D121,": -&gt; ",D121,"_mRNA | 0.00292 - (0.0093 * ", D121,"_mRNA)")</f>
        <v>mE1_3_3_3: -&gt; E1_3_3_3_mRNA | 0.00292 - (0.0093 * E1_3_3_3_mRNA)</v>
      </c>
      <c r="F121" s="25" t="str">
        <f>_xlfn.CONCAT("p",D121,": -&gt; ",D121," | ","(0.278 * ",D121,"_mRNA) - (0.000000278 * ",D121,")")</f>
        <v>pE1_3_3_3: -&gt; E1_3_3_3 | (0.278 * E1_3_3_3_mRNA) - (0.000000278 * E1_3_3_3)</v>
      </c>
      <c r="G121" s="25" t="str">
        <f>CONCATENATE(D121,"_mRNA: ",D121,"_mRNA")</f>
        <v>E1_3_3_3_mRNA: E1_3_3_3_mRNA</v>
      </c>
      <c r="H121" s="25" t="str">
        <f>CONCATENATE(D121,": ", D121)</f>
        <v>E1_3_3_3: E1_3_3_3</v>
      </c>
      <c r="I121" s="25" t="str">
        <f>CONCATENATE(D121,"_mRNA: 0")</f>
        <v>E1_3_3_3_mRNA: 0</v>
      </c>
      <c r="J121" s="25" t="str">
        <f>CONCATENATE(D121,": 0")</f>
        <v>E1_3_3_3: 0</v>
      </c>
      <c r="K121" s="25" t="str">
        <f t="shared" si="2"/>
        <v>E1_3_3_3_kcat: 13.7</v>
      </c>
      <c r="L121" s="25" t="str">
        <f t="shared" si="3"/>
        <v>E1_3_3_3_Km: 1</v>
      </c>
      <c r="M121" s="25"/>
      <c r="N121" s="25"/>
    </row>
    <row r="122" spans="1:14" ht="30" x14ac:dyDescent="0.25">
      <c r="A122" s="7">
        <v>158</v>
      </c>
      <c r="B122" s="23" t="s">
        <v>38934</v>
      </c>
      <c r="C122" s="24"/>
      <c r="D122" s="25" t="str">
        <f>CONCATENATE("E",B122)</f>
        <v>E1_3_3_4</v>
      </c>
      <c r="E122" s="25" t="str">
        <f>_xlfn.CONCAT("m",D122,": -&gt; ",D122,"_mRNA | 0.00292 - (0.0093 * ", D122,"_mRNA)")</f>
        <v>mE1_3_3_4: -&gt; E1_3_3_4_mRNA | 0.00292 - (0.0093 * E1_3_3_4_mRNA)</v>
      </c>
      <c r="F122" s="25" t="str">
        <f>_xlfn.CONCAT("p",D122,": -&gt; ",D122," | ","(0.278 * ",D122,"_mRNA) - (0.000000278 * ",D122,")")</f>
        <v>pE1_3_3_4: -&gt; E1_3_3_4 | (0.278 * E1_3_3_4_mRNA) - (0.000000278 * E1_3_3_4)</v>
      </c>
      <c r="G122" s="25" t="str">
        <f>CONCATENATE(D122,"_mRNA: ",D122,"_mRNA")</f>
        <v>E1_3_3_4_mRNA: E1_3_3_4_mRNA</v>
      </c>
      <c r="H122" s="25" t="str">
        <f>CONCATENATE(D122,": ", D122)</f>
        <v>E1_3_3_4: E1_3_3_4</v>
      </c>
      <c r="I122" s="25" t="str">
        <f>CONCATENATE(D122,"_mRNA: 0")</f>
        <v>E1_3_3_4_mRNA: 0</v>
      </c>
      <c r="J122" s="25" t="str">
        <f>CONCATENATE(D122,": 0")</f>
        <v>E1_3_3_4: 0</v>
      </c>
      <c r="K122" s="25" t="str">
        <f t="shared" si="2"/>
        <v>E1_3_3_4_kcat: 13.7</v>
      </c>
      <c r="L122" s="25" t="str">
        <f t="shared" si="3"/>
        <v>E1_3_3_4_Km: 1</v>
      </c>
      <c r="M122" s="25"/>
      <c r="N122" s="25"/>
    </row>
    <row r="123" spans="1:14" ht="30" x14ac:dyDescent="0.25">
      <c r="A123" s="7">
        <v>159</v>
      </c>
      <c r="B123" s="23" t="s">
        <v>38935</v>
      </c>
      <c r="C123" s="24"/>
      <c r="D123" s="25" t="str">
        <f>CONCATENATE("E",B123)</f>
        <v>E1_3_3_6</v>
      </c>
      <c r="E123" s="25" t="str">
        <f>_xlfn.CONCAT("m",D123,": -&gt; ",D123,"_mRNA | 0.00292 - (0.0093 * ", D123,"_mRNA)")</f>
        <v>mE1_3_3_6: -&gt; E1_3_3_6_mRNA | 0.00292 - (0.0093 * E1_3_3_6_mRNA)</v>
      </c>
      <c r="F123" s="25" t="str">
        <f>_xlfn.CONCAT("p",D123,": -&gt; ",D123," | ","(0.278 * ",D123,"_mRNA) - (0.000000278 * ",D123,")")</f>
        <v>pE1_3_3_6: -&gt; E1_3_3_6 | (0.278 * E1_3_3_6_mRNA) - (0.000000278 * E1_3_3_6)</v>
      </c>
      <c r="G123" s="25" t="str">
        <f>CONCATENATE(D123,"_mRNA: ",D123,"_mRNA")</f>
        <v>E1_3_3_6_mRNA: E1_3_3_6_mRNA</v>
      </c>
      <c r="H123" s="25" t="str">
        <f>CONCATENATE(D123,": ", D123)</f>
        <v>E1_3_3_6: E1_3_3_6</v>
      </c>
      <c r="I123" s="25" t="str">
        <f>CONCATENATE(D123,"_mRNA: 0")</f>
        <v>E1_3_3_6_mRNA: 0</v>
      </c>
      <c r="J123" s="25" t="str">
        <f>CONCATENATE(D123,": 0")</f>
        <v>E1_3_3_6: 0</v>
      </c>
      <c r="K123" s="25" t="str">
        <f t="shared" si="2"/>
        <v>E1_3_3_6_kcat: 13.7</v>
      </c>
      <c r="L123" s="25" t="str">
        <f t="shared" si="3"/>
        <v>E1_3_3_6_Km: 1</v>
      </c>
      <c r="M123" s="25"/>
      <c r="N123" s="25"/>
    </row>
    <row r="124" spans="1:14" ht="30" x14ac:dyDescent="0.25">
      <c r="A124" s="7">
        <v>160</v>
      </c>
      <c r="B124" s="23" t="s">
        <v>38936</v>
      </c>
      <c r="C124" s="24"/>
      <c r="D124" s="25" t="str">
        <f>CONCATENATE("E",B124)</f>
        <v>E1_3_5_1</v>
      </c>
      <c r="E124" s="25" t="str">
        <f>_xlfn.CONCAT("m",D124,": -&gt; ",D124,"_mRNA | 0.00292 - (0.0093 * ", D124,"_mRNA)")</f>
        <v>mE1_3_5_1: -&gt; E1_3_5_1_mRNA | 0.00292 - (0.0093 * E1_3_5_1_mRNA)</v>
      </c>
      <c r="F124" s="25" t="str">
        <f>_xlfn.CONCAT("p",D124,": -&gt; ",D124," | ","(0.278 * ",D124,"_mRNA) - (0.000000278 * ",D124,")")</f>
        <v>pE1_3_5_1: -&gt; E1_3_5_1 | (0.278 * E1_3_5_1_mRNA) - (0.000000278 * E1_3_5_1)</v>
      </c>
      <c r="G124" s="25" t="str">
        <f>CONCATENATE(D124,"_mRNA: ",D124,"_mRNA")</f>
        <v>E1_3_5_1_mRNA: E1_3_5_1_mRNA</v>
      </c>
      <c r="H124" s="25" t="str">
        <f>CONCATENATE(D124,": ", D124)</f>
        <v>E1_3_5_1: E1_3_5_1</v>
      </c>
      <c r="I124" s="25" t="str">
        <f>CONCATENATE(D124,"_mRNA: 0")</f>
        <v>E1_3_5_1_mRNA: 0</v>
      </c>
      <c r="J124" s="25" t="str">
        <f>CONCATENATE(D124,": 0")</f>
        <v>E1_3_5_1: 0</v>
      </c>
      <c r="K124" s="25" t="str">
        <f t="shared" si="2"/>
        <v>E1_3_5_1_kcat: 13.7</v>
      </c>
      <c r="L124" s="25" t="str">
        <f t="shared" si="3"/>
        <v>E1_3_5_1_Km: 1</v>
      </c>
      <c r="M124" s="25"/>
      <c r="N124" s="25"/>
    </row>
    <row r="125" spans="1:14" ht="30" x14ac:dyDescent="0.25">
      <c r="A125" s="7">
        <v>161</v>
      </c>
      <c r="B125" s="23" t="s">
        <v>38937</v>
      </c>
      <c r="C125" s="24"/>
      <c r="D125" s="25" t="str">
        <f>CONCATENATE("E",B125)</f>
        <v>E1_3_5_2</v>
      </c>
      <c r="E125" s="25" t="str">
        <f>_xlfn.CONCAT("m",D125,": -&gt; ",D125,"_mRNA | 0.00292 - (0.0093 * ", D125,"_mRNA)")</f>
        <v>mE1_3_5_2: -&gt; E1_3_5_2_mRNA | 0.00292 - (0.0093 * E1_3_5_2_mRNA)</v>
      </c>
      <c r="F125" s="25" t="str">
        <f>_xlfn.CONCAT("p",D125,": -&gt; ",D125," | ","(0.278 * ",D125,"_mRNA) - (0.000000278 * ",D125,")")</f>
        <v>pE1_3_5_2: -&gt; E1_3_5_2 | (0.278 * E1_3_5_2_mRNA) - (0.000000278 * E1_3_5_2)</v>
      </c>
      <c r="G125" s="25" t="str">
        <f>CONCATENATE(D125,"_mRNA: ",D125,"_mRNA")</f>
        <v>E1_3_5_2_mRNA: E1_3_5_2_mRNA</v>
      </c>
      <c r="H125" s="25" t="str">
        <f>CONCATENATE(D125,": ", D125)</f>
        <v>E1_3_5_2: E1_3_5_2</v>
      </c>
      <c r="I125" s="25" t="str">
        <f>CONCATENATE(D125,"_mRNA: 0")</f>
        <v>E1_3_5_2_mRNA: 0</v>
      </c>
      <c r="J125" s="25" t="str">
        <f>CONCATENATE(D125,": 0")</f>
        <v>E1_3_5_2: 0</v>
      </c>
      <c r="K125" s="25" t="str">
        <f t="shared" si="2"/>
        <v>E1_3_5_2_kcat: 13.7</v>
      </c>
      <c r="L125" s="25" t="str">
        <f t="shared" si="3"/>
        <v>E1_3_5_2_Km: 1</v>
      </c>
      <c r="M125" s="25"/>
      <c r="N125" s="25"/>
    </row>
    <row r="126" spans="1:14" ht="30" x14ac:dyDescent="0.25">
      <c r="A126" s="7">
        <v>162</v>
      </c>
      <c r="B126" s="23" t="s">
        <v>38938</v>
      </c>
      <c r="C126" s="24"/>
      <c r="D126" s="25" t="str">
        <f>CONCATENATE("E",B126)</f>
        <v>E1_3_8_4</v>
      </c>
      <c r="E126" s="25" t="str">
        <f>_xlfn.CONCAT("m",D126,": -&gt; ",D126,"_mRNA | 0.00292 - (0.0093 * ", D126,"_mRNA)")</f>
        <v>mE1_3_8_4: -&gt; E1_3_8_4_mRNA | 0.00292 - (0.0093 * E1_3_8_4_mRNA)</v>
      </c>
      <c r="F126" s="25" t="str">
        <f>_xlfn.CONCAT("p",D126,": -&gt; ",D126," | ","(0.278 * ",D126,"_mRNA) - (0.000000278 * ",D126,")")</f>
        <v>pE1_3_8_4: -&gt; E1_3_8_4 | (0.278 * E1_3_8_4_mRNA) - (0.000000278 * E1_3_8_4)</v>
      </c>
      <c r="G126" s="25" t="str">
        <f>CONCATENATE(D126,"_mRNA: ",D126,"_mRNA")</f>
        <v>E1_3_8_4_mRNA: E1_3_8_4_mRNA</v>
      </c>
      <c r="H126" s="25" t="str">
        <f>CONCATENATE(D126,": ", D126)</f>
        <v>E1_3_8_4: E1_3_8_4</v>
      </c>
      <c r="I126" s="25" t="str">
        <f>CONCATENATE(D126,"_mRNA: 0")</f>
        <v>E1_3_8_4_mRNA: 0</v>
      </c>
      <c r="J126" s="25" t="str">
        <f>CONCATENATE(D126,": 0")</f>
        <v>E1_3_8_4: 0</v>
      </c>
      <c r="K126" s="25" t="str">
        <f t="shared" si="2"/>
        <v>E1_3_8_4_kcat: 13.7</v>
      </c>
      <c r="L126" s="25" t="str">
        <f t="shared" si="3"/>
        <v>E1_3_8_4_Km: 1</v>
      </c>
      <c r="M126" s="25"/>
      <c r="N126" s="25"/>
    </row>
    <row r="127" spans="1:14" ht="30" x14ac:dyDescent="0.25">
      <c r="A127" s="7">
        <v>163</v>
      </c>
      <c r="B127" s="23" t="s">
        <v>38939</v>
      </c>
      <c r="C127" s="24"/>
      <c r="D127" s="25" t="str">
        <f>CONCATENATE("E",B127)</f>
        <v>E1_3_8_5</v>
      </c>
      <c r="E127" s="25" t="str">
        <f>_xlfn.CONCAT("m",D127,": -&gt; ",D127,"_mRNA | 0.00292 - (0.0093 * ", D127,"_mRNA)")</f>
        <v>mE1_3_8_5: -&gt; E1_3_8_5_mRNA | 0.00292 - (0.0093 * E1_3_8_5_mRNA)</v>
      </c>
      <c r="F127" s="25" t="str">
        <f>_xlfn.CONCAT("p",D127,": -&gt; ",D127," | ","(0.278 * ",D127,"_mRNA) - (0.000000278 * ",D127,")")</f>
        <v>pE1_3_8_5: -&gt; E1_3_8_5 | (0.278 * E1_3_8_5_mRNA) - (0.000000278 * E1_3_8_5)</v>
      </c>
      <c r="G127" s="25" t="str">
        <f>CONCATENATE(D127,"_mRNA: ",D127,"_mRNA")</f>
        <v>E1_3_8_5_mRNA: E1_3_8_5_mRNA</v>
      </c>
      <c r="H127" s="25" t="str">
        <f>CONCATENATE(D127,": ", D127)</f>
        <v>E1_3_8_5: E1_3_8_5</v>
      </c>
      <c r="I127" s="25" t="str">
        <f>CONCATENATE(D127,"_mRNA: 0")</f>
        <v>E1_3_8_5_mRNA: 0</v>
      </c>
      <c r="J127" s="25" t="str">
        <f>CONCATENATE(D127,": 0")</f>
        <v>E1_3_8_5: 0</v>
      </c>
      <c r="K127" s="25" t="str">
        <f t="shared" si="2"/>
        <v>E1_3_8_5_kcat: 13.7</v>
      </c>
      <c r="L127" s="25" t="str">
        <f t="shared" si="3"/>
        <v>E1_3_8_5_Km: 1</v>
      </c>
      <c r="M127" s="25"/>
      <c r="N127" s="25"/>
    </row>
    <row r="128" spans="1:14" ht="30" x14ac:dyDescent="0.25">
      <c r="A128" s="7">
        <v>164</v>
      </c>
      <c r="B128" s="23" t="s">
        <v>38940</v>
      </c>
      <c r="C128" s="24"/>
      <c r="D128" s="25" t="str">
        <f>CONCATENATE("E",B128)</f>
        <v>E1_3_8_6</v>
      </c>
      <c r="E128" s="25" t="str">
        <f>_xlfn.CONCAT("m",D128,": -&gt; ",D128,"_mRNA | 0.00292 - (0.0093 * ", D128,"_mRNA)")</f>
        <v>mE1_3_8_6: -&gt; E1_3_8_6_mRNA | 0.00292 - (0.0093 * E1_3_8_6_mRNA)</v>
      </c>
      <c r="F128" s="25" t="str">
        <f>_xlfn.CONCAT("p",D128,": -&gt; ",D128," | ","(0.278 * ",D128,"_mRNA) - (0.000000278 * ",D128,")")</f>
        <v>pE1_3_8_6: -&gt; E1_3_8_6 | (0.278 * E1_3_8_6_mRNA) - (0.000000278 * E1_3_8_6)</v>
      </c>
      <c r="G128" s="25" t="str">
        <f>CONCATENATE(D128,"_mRNA: ",D128,"_mRNA")</f>
        <v>E1_3_8_6_mRNA: E1_3_8_6_mRNA</v>
      </c>
      <c r="H128" s="25" t="str">
        <f>CONCATENATE(D128,": ", D128)</f>
        <v>E1_3_8_6: E1_3_8_6</v>
      </c>
      <c r="I128" s="25" t="str">
        <f>CONCATENATE(D128,"_mRNA: 0")</f>
        <v>E1_3_8_6_mRNA: 0</v>
      </c>
      <c r="J128" s="25" t="str">
        <f>CONCATENATE(D128,": 0")</f>
        <v>E1_3_8_6: 0</v>
      </c>
      <c r="K128" s="25" t="str">
        <f t="shared" si="2"/>
        <v>E1_3_8_6_kcat: 13.7</v>
      </c>
      <c r="L128" s="25" t="str">
        <f t="shared" si="3"/>
        <v>E1_3_8_6_Km: 1</v>
      </c>
      <c r="M128" s="25"/>
      <c r="N128" s="25"/>
    </row>
    <row r="129" spans="1:14" ht="30" x14ac:dyDescent="0.25">
      <c r="A129" s="7">
        <v>167</v>
      </c>
      <c r="B129" s="23" t="s">
        <v>38941</v>
      </c>
      <c r="C129" s="24"/>
      <c r="D129" s="25" t="str">
        <f>CONCATENATE("E",B129)</f>
        <v>E1_4_1_14</v>
      </c>
      <c r="E129" s="25" t="str">
        <f>_xlfn.CONCAT("m",D129,": -&gt; ",D129,"_mRNA | 0.00292 - (0.0093 * ", D129,"_mRNA)")</f>
        <v>mE1_4_1_14: -&gt; E1_4_1_14_mRNA | 0.00292 - (0.0093 * E1_4_1_14_mRNA)</v>
      </c>
      <c r="F129" s="25" t="str">
        <f>_xlfn.CONCAT("p",D129,": -&gt; ",D129," | ","(0.278 * ",D129,"_mRNA) - (0.000000278 * ",D129,")")</f>
        <v>pE1_4_1_14: -&gt; E1_4_1_14 | (0.278 * E1_4_1_14_mRNA) - (0.000000278 * E1_4_1_14)</v>
      </c>
      <c r="G129" s="25" t="str">
        <f>CONCATENATE(D129,"_mRNA: ",D129,"_mRNA")</f>
        <v>E1_4_1_14_mRNA: E1_4_1_14_mRNA</v>
      </c>
      <c r="H129" s="25" t="str">
        <f>CONCATENATE(D129,": ", D129)</f>
        <v>E1_4_1_14: E1_4_1_14</v>
      </c>
      <c r="I129" s="25" t="str">
        <f>CONCATENATE(D129,"_mRNA: 0")</f>
        <v>E1_4_1_14_mRNA: 0</v>
      </c>
      <c r="J129" s="25" t="str">
        <f>CONCATENATE(D129,": 0")</f>
        <v>E1_4_1_14: 0</v>
      </c>
      <c r="K129" s="25" t="str">
        <f t="shared" si="2"/>
        <v>E1_4_1_14_kcat: 13.7</v>
      </c>
      <c r="L129" s="25" t="str">
        <f t="shared" si="3"/>
        <v>E1_4_1_14_Km: 1</v>
      </c>
      <c r="M129" s="25"/>
      <c r="N129" s="25"/>
    </row>
    <row r="130" spans="1:14" ht="30" x14ac:dyDescent="0.25">
      <c r="A130" s="7">
        <v>170</v>
      </c>
      <c r="B130" s="23" t="s">
        <v>38942</v>
      </c>
      <c r="C130" s="24"/>
      <c r="D130" s="25" t="str">
        <f>CONCATENATE("E",B130)</f>
        <v>E1_4_1_2</v>
      </c>
      <c r="E130" s="25" t="str">
        <f>_xlfn.CONCAT("m",D130,": -&gt; ",D130,"_mRNA | 0.00292 - (0.0093 * ", D130,"_mRNA)")</f>
        <v>mE1_4_1_2: -&gt; E1_4_1_2_mRNA | 0.00292 - (0.0093 * E1_4_1_2_mRNA)</v>
      </c>
      <c r="F130" s="25" t="str">
        <f>_xlfn.CONCAT("p",D130,": -&gt; ",D130," | ","(0.278 * ",D130,"_mRNA) - (0.000000278 * ",D130,")")</f>
        <v>pE1_4_1_2: -&gt; E1_4_1_2 | (0.278 * E1_4_1_2_mRNA) - (0.000000278 * E1_4_1_2)</v>
      </c>
      <c r="G130" s="25" t="str">
        <f>CONCATENATE(D130,"_mRNA: ",D130,"_mRNA")</f>
        <v>E1_4_1_2_mRNA: E1_4_1_2_mRNA</v>
      </c>
      <c r="H130" s="25" t="str">
        <f>CONCATENATE(D130,": ", D130)</f>
        <v>E1_4_1_2: E1_4_1_2</v>
      </c>
      <c r="I130" s="25" t="str">
        <f>CONCATENATE(D130,"_mRNA: 0")</f>
        <v>E1_4_1_2_mRNA: 0</v>
      </c>
      <c r="J130" s="25" t="str">
        <f>CONCATENATE(D130,": 0")</f>
        <v>E1_4_1_2: 0</v>
      </c>
      <c r="K130" s="25" t="str">
        <f t="shared" si="2"/>
        <v>E1_4_1_2_kcat: 13.7</v>
      </c>
      <c r="L130" s="25" t="str">
        <f t="shared" si="3"/>
        <v>E1_4_1_2_Km: 1</v>
      </c>
      <c r="M130" s="25"/>
      <c r="N130" s="25"/>
    </row>
    <row r="131" spans="1:14" ht="30" x14ac:dyDescent="0.25">
      <c r="A131" s="7">
        <v>171</v>
      </c>
      <c r="B131" s="23" t="s">
        <v>38943</v>
      </c>
      <c r="C131" s="24"/>
      <c r="D131" s="25" t="str">
        <f>CONCATENATE("E",B131)</f>
        <v>E1_4_1_4</v>
      </c>
      <c r="E131" s="25" t="str">
        <f>_xlfn.CONCAT("m",D131,": -&gt; ",D131,"_mRNA | 0.00292 - (0.0093 * ", D131,"_mRNA)")</f>
        <v>mE1_4_1_4: -&gt; E1_4_1_4_mRNA | 0.00292 - (0.0093 * E1_4_1_4_mRNA)</v>
      </c>
      <c r="F131" s="25" t="str">
        <f>_xlfn.CONCAT("p",D131,": -&gt; ",D131," | ","(0.278 * ",D131,"_mRNA) - (0.000000278 * ",D131,")")</f>
        <v>pE1_4_1_4: -&gt; E1_4_1_4 | (0.278 * E1_4_1_4_mRNA) - (0.000000278 * E1_4_1_4)</v>
      </c>
      <c r="G131" s="25" t="str">
        <f>CONCATENATE(D131,"_mRNA: ",D131,"_mRNA")</f>
        <v>E1_4_1_4_mRNA: E1_4_1_4_mRNA</v>
      </c>
      <c r="H131" s="25" t="str">
        <f>CONCATENATE(D131,": ", D131)</f>
        <v>E1_4_1_4: E1_4_1_4</v>
      </c>
      <c r="I131" s="25" t="str">
        <f>CONCATENATE(D131,"_mRNA: 0")</f>
        <v>E1_4_1_4_mRNA: 0</v>
      </c>
      <c r="J131" s="25" t="str">
        <f>CONCATENATE(D131,": 0")</f>
        <v>E1_4_1_4: 0</v>
      </c>
      <c r="K131" s="25" t="str">
        <f t="shared" ref="K131:K194" si="4">CONCATENATE(D131,"_kcat: 13.7")</f>
        <v>E1_4_1_4_kcat: 13.7</v>
      </c>
      <c r="L131" s="25" t="str">
        <f t="shared" ref="L131:L194" si="5">CONCATENATE(D131,"_Km: 1")</f>
        <v>E1_4_1_4_Km: 1</v>
      </c>
      <c r="M131" s="25"/>
      <c r="N131" s="25"/>
    </row>
    <row r="132" spans="1:14" ht="30" x14ac:dyDescent="0.25">
      <c r="A132" s="7">
        <v>172</v>
      </c>
      <c r="B132" s="23" t="s">
        <v>38944</v>
      </c>
      <c r="C132" s="24"/>
      <c r="D132" s="25" t="str">
        <f>CONCATENATE("E",B132)</f>
        <v>E1_4_3_21</v>
      </c>
      <c r="E132" s="25" t="str">
        <f>_xlfn.CONCAT("m",D132,": -&gt; ",D132,"_mRNA | 0.00292 - (0.0093 * ", D132,"_mRNA)")</f>
        <v>mE1_4_3_21: -&gt; E1_4_3_21_mRNA | 0.00292 - (0.0093 * E1_4_3_21_mRNA)</v>
      </c>
      <c r="F132" s="25" t="str">
        <f>_xlfn.CONCAT("p",D132,": -&gt; ",D132," | ","(0.278 * ",D132,"_mRNA) - (0.000000278 * ",D132,")")</f>
        <v>pE1_4_3_21: -&gt; E1_4_3_21 | (0.278 * E1_4_3_21_mRNA) - (0.000000278 * E1_4_3_21)</v>
      </c>
      <c r="G132" s="25" t="str">
        <f>CONCATENATE(D132,"_mRNA: ",D132,"_mRNA")</f>
        <v>E1_4_3_21_mRNA: E1_4_3_21_mRNA</v>
      </c>
      <c r="H132" s="25" t="str">
        <f>CONCATENATE(D132,": ", D132)</f>
        <v>E1_4_3_21: E1_4_3_21</v>
      </c>
      <c r="I132" s="25" t="str">
        <f>CONCATENATE(D132,"_mRNA: 0")</f>
        <v>E1_4_3_21_mRNA: 0</v>
      </c>
      <c r="J132" s="25" t="str">
        <f>CONCATENATE(D132,": 0")</f>
        <v>E1_4_3_21: 0</v>
      </c>
      <c r="K132" s="25" t="str">
        <f t="shared" si="4"/>
        <v>E1_4_3_21_kcat: 13.7</v>
      </c>
      <c r="L132" s="25" t="str">
        <f t="shared" si="5"/>
        <v>E1_4_3_21_Km: 1</v>
      </c>
      <c r="M132" s="25"/>
      <c r="N132" s="25"/>
    </row>
    <row r="133" spans="1:14" ht="30" x14ac:dyDescent="0.25">
      <c r="A133" s="7">
        <v>173</v>
      </c>
      <c r="B133" s="23" t="s">
        <v>38945</v>
      </c>
      <c r="C133" s="24"/>
      <c r="D133" s="25" t="str">
        <f>CONCATENATE("E",B133)</f>
        <v>E1_4_3_3</v>
      </c>
      <c r="E133" s="25" t="str">
        <f>_xlfn.CONCAT("m",D133,": -&gt; ",D133,"_mRNA | 0.00292 - (0.0093 * ", D133,"_mRNA)")</f>
        <v>mE1_4_3_3: -&gt; E1_4_3_3_mRNA | 0.00292 - (0.0093 * E1_4_3_3_mRNA)</v>
      </c>
      <c r="F133" s="25" t="str">
        <f>_xlfn.CONCAT("p",D133,": -&gt; ",D133," | ","(0.278 * ",D133,"_mRNA) - (0.000000278 * ",D133,")")</f>
        <v>pE1_4_3_3: -&gt; E1_4_3_3 | (0.278 * E1_4_3_3_mRNA) - (0.000000278 * E1_4_3_3)</v>
      </c>
      <c r="G133" s="25" t="str">
        <f>CONCATENATE(D133,"_mRNA: ",D133,"_mRNA")</f>
        <v>E1_4_3_3_mRNA: E1_4_3_3_mRNA</v>
      </c>
      <c r="H133" s="25" t="str">
        <f>CONCATENATE(D133,": ", D133)</f>
        <v>E1_4_3_3: E1_4_3_3</v>
      </c>
      <c r="I133" s="25" t="str">
        <f>CONCATENATE(D133,"_mRNA: 0")</f>
        <v>E1_4_3_3_mRNA: 0</v>
      </c>
      <c r="J133" s="25" t="str">
        <f>CONCATENATE(D133,": 0")</f>
        <v>E1_4_3_3: 0</v>
      </c>
      <c r="K133" s="25" t="str">
        <f t="shared" si="4"/>
        <v>E1_4_3_3_kcat: 13.7</v>
      </c>
      <c r="L133" s="25" t="str">
        <f t="shared" si="5"/>
        <v>E1_4_3_3_Km: 1</v>
      </c>
      <c r="M133" s="25"/>
      <c r="N133" s="25"/>
    </row>
    <row r="134" spans="1:14" ht="30" x14ac:dyDescent="0.25">
      <c r="A134" s="7">
        <v>174</v>
      </c>
      <c r="B134" s="23" t="s">
        <v>38946</v>
      </c>
      <c r="C134" s="24"/>
      <c r="D134" s="25" t="str">
        <f>CONCATENATE("E",B134)</f>
        <v>E1_4_3_5</v>
      </c>
      <c r="E134" s="25" t="str">
        <f>_xlfn.CONCAT("m",D134,": -&gt; ",D134,"_mRNA | 0.00292 - (0.0093 * ", D134,"_mRNA)")</f>
        <v>mE1_4_3_5: -&gt; E1_4_3_5_mRNA | 0.00292 - (0.0093 * E1_4_3_5_mRNA)</v>
      </c>
      <c r="F134" s="25" t="str">
        <f>_xlfn.CONCAT("p",D134,": -&gt; ",D134," | ","(0.278 * ",D134,"_mRNA) - (0.000000278 * ",D134,")")</f>
        <v>pE1_4_3_5: -&gt; E1_4_3_5 | (0.278 * E1_4_3_5_mRNA) - (0.000000278 * E1_4_3_5)</v>
      </c>
      <c r="G134" s="25" t="str">
        <f>CONCATENATE(D134,"_mRNA: ",D134,"_mRNA")</f>
        <v>E1_4_3_5_mRNA: E1_4_3_5_mRNA</v>
      </c>
      <c r="H134" s="25" t="str">
        <f>CONCATENATE(D134,": ", D134)</f>
        <v>E1_4_3_5: E1_4_3_5</v>
      </c>
      <c r="I134" s="25" t="str">
        <f>CONCATENATE(D134,"_mRNA: 0")</f>
        <v>E1_4_3_5_mRNA: 0</v>
      </c>
      <c r="J134" s="25" t="str">
        <f>CONCATENATE(D134,": 0")</f>
        <v>E1_4_3_5: 0</v>
      </c>
      <c r="K134" s="25" t="str">
        <f t="shared" si="4"/>
        <v>E1_4_3_5_kcat: 13.7</v>
      </c>
      <c r="L134" s="25" t="str">
        <f t="shared" si="5"/>
        <v>E1_4_3_5_Km: 1</v>
      </c>
      <c r="M134" s="25"/>
      <c r="N134" s="25"/>
    </row>
    <row r="135" spans="1:14" ht="30" x14ac:dyDescent="0.25">
      <c r="A135" s="7">
        <v>176</v>
      </c>
      <c r="B135" s="23" t="s">
        <v>38947</v>
      </c>
      <c r="C135" s="24"/>
      <c r="D135" s="25" t="str">
        <f>CONCATENATE("E",B135)</f>
        <v>E1_4_4_2</v>
      </c>
      <c r="E135" s="25" t="str">
        <f>_xlfn.CONCAT("m",D135,": -&gt; ",D135,"_mRNA | 0.00292 - (0.0093 * ", D135,"_mRNA)")</f>
        <v>mE1_4_4_2: -&gt; E1_4_4_2_mRNA | 0.00292 - (0.0093 * E1_4_4_2_mRNA)</v>
      </c>
      <c r="F135" s="25" t="str">
        <f>_xlfn.CONCAT("p",D135,": -&gt; ",D135," | ","(0.278 * ",D135,"_mRNA) - (0.000000278 * ",D135,")")</f>
        <v>pE1_4_4_2: -&gt; E1_4_4_2 | (0.278 * E1_4_4_2_mRNA) - (0.000000278 * E1_4_4_2)</v>
      </c>
      <c r="G135" s="25" t="str">
        <f>CONCATENATE(D135,"_mRNA: ",D135,"_mRNA")</f>
        <v>E1_4_4_2_mRNA: E1_4_4_2_mRNA</v>
      </c>
      <c r="H135" s="25" t="str">
        <f>CONCATENATE(D135,": ", D135)</f>
        <v>E1_4_4_2: E1_4_4_2</v>
      </c>
      <c r="I135" s="25" t="str">
        <f>CONCATENATE(D135,"_mRNA: 0")</f>
        <v>E1_4_4_2_mRNA: 0</v>
      </c>
      <c r="J135" s="25" t="str">
        <f>CONCATENATE(D135,": 0")</f>
        <v>E1_4_4_2: 0</v>
      </c>
      <c r="K135" s="25" t="str">
        <f t="shared" si="4"/>
        <v>E1_4_4_2_kcat: 13.7</v>
      </c>
      <c r="L135" s="25" t="str">
        <f t="shared" si="5"/>
        <v>E1_4_4_2_Km: 1</v>
      </c>
      <c r="M135" s="25"/>
      <c r="N135" s="25"/>
    </row>
    <row r="136" spans="1:14" ht="30" x14ac:dyDescent="0.25">
      <c r="A136" s="7">
        <v>177</v>
      </c>
      <c r="B136" s="23" t="s">
        <v>38948</v>
      </c>
      <c r="C136" s="24"/>
      <c r="D136" s="25" t="str">
        <f>CONCATENATE("E",B136)</f>
        <v>E1_5_1_10</v>
      </c>
      <c r="E136" s="25" t="str">
        <f>_xlfn.CONCAT("m",D136,": -&gt; ",D136,"_mRNA | 0.00292 - (0.0093 * ", D136,"_mRNA)")</f>
        <v>mE1_5_1_10: -&gt; E1_5_1_10_mRNA | 0.00292 - (0.0093 * E1_5_1_10_mRNA)</v>
      </c>
      <c r="F136" s="25" t="str">
        <f>_xlfn.CONCAT("p",D136,": -&gt; ",D136," | ","(0.278 * ",D136,"_mRNA) - (0.000000278 * ",D136,")")</f>
        <v>pE1_5_1_10: -&gt; E1_5_1_10 | (0.278 * E1_5_1_10_mRNA) - (0.000000278 * E1_5_1_10)</v>
      </c>
      <c r="G136" s="25" t="str">
        <f>CONCATENATE(D136,"_mRNA: ",D136,"_mRNA")</f>
        <v>E1_5_1_10_mRNA: E1_5_1_10_mRNA</v>
      </c>
      <c r="H136" s="25" t="str">
        <f>CONCATENATE(D136,": ", D136)</f>
        <v>E1_5_1_10: E1_5_1_10</v>
      </c>
      <c r="I136" s="25" t="str">
        <f>CONCATENATE(D136,"_mRNA: 0")</f>
        <v>E1_5_1_10_mRNA: 0</v>
      </c>
      <c r="J136" s="25" t="str">
        <f>CONCATENATE(D136,": 0")</f>
        <v>E1_5_1_10: 0</v>
      </c>
      <c r="K136" s="25" t="str">
        <f t="shared" si="4"/>
        <v>E1_5_1_10_kcat: 13.7</v>
      </c>
      <c r="L136" s="25" t="str">
        <f t="shared" si="5"/>
        <v>E1_5_1_10_Km: 1</v>
      </c>
      <c r="M136" s="25"/>
      <c r="N136" s="25"/>
    </row>
    <row r="137" spans="1:14" ht="30" x14ac:dyDescent="0.25">
      <c r="A137" s="7">
        <v>178</v>
      </c>
      <c r="B137" s="23" t="s">
        <v>38949</v>
      </c>
      <c r="C137" s="24"/>
      <c r="D137" s="25" t="str">
        <f>CONCATENATE("E",B137)</f>
        <v>E1_5_1_15</v>
      </c>
      <c r="E137" s="25" t="str">
        <f>_xlfn.CONCAT("m",D137,": -&gt; ",D137,"_mRNA | 0.00292 - (0.0093 * ", D137,"_mRNA)")</f>
        <v>mE1_5_1_15: -&gt; E1_5_1_15_mRNA | 0.00292 - (0.0093 * E1_5_1_15_mRNA)</v>
      </c>
      <c r="F137" s="25" t="str">
        <f>_xlfn.CONCAT("p",D137,": -&gt; ",D137," | ","(0.278 * ",D137,"_mRNA) - (0.000000278 * ",D137,")")</f>
        <v>pE1_5_1_15: -&gt; E1_5_1_15 | (0.278 * E1_5_1_15_mRNA) - (0.000000278 * E1_5_1_15)</v>
      </c>
      <c r="G137" s="25" t="str">
        <f>CONCATENATE(D137,"_mRNA: ",D137,"_mRNA")</f>
        <v>E1_5_1_15_mRNA: E1_5_1_15_mRNA</v>
      </c>
      <c r="H137" s="25" t="str">
        <f>CONCATENATE(D137,": ", D137)</f>
        <v>E1_5_1_15: E1_5_1_15</v>
      </c>
      <c r="I137" s="25" t="str">
        <f>CONCATENATE(D137,"_mRNA: 0")</f>
        <v>E1_5_1_15_mRNA: 0</v>
      </c>
      <c r="J137" s="25" t="str">
        <f>CONCATENATE(D137,": 0")</f>
        <v>E1_5_1_15: 0</v>
      </c>
      <c r="K137" s="25" t="str">
        <f t="shared" si="4"/>
        <v>E1_5_1_15_kcat: 13.7</v>
      </c>
      <c r="L137" s="25" t="str">
        <f t="shared" si="5"/>
        <v>E1_5_1_15_Km: 1</v>
      </c>
      <c r="M137" s="25"/>
      <c r="N137" s="25"/>
    </row>
    <row r="138" spans="1:14" ht="30" x14ac:dyDescent="0.25">
      <c r="A138" s="7">
        <v>179</v>
      </c>
      <c r="B138" s="23" t="s">
        <v>38950</v>
      </c>
      <c r="C138" s="24"/>
      <c r="D138" s="25" t="str">
        <f>CONCATENATE("E",B138)</f>
        <v>E1_5_1_2</v>
      </c>
      <c r="E138" s="25" t="str">
        <f>_xlfn.CONCAT("m",D138,": -&gt; ",D138,"_mRNA | 0.00292 - (0.0093 * ", D138,"_mRNA)")</f>
        <v>mE1_5_1_2: -&gt; E1_5_1_2_mRNA | 0.00292 - (0.0093 * E1_5_1_2_mRNA)</v>
      </c>
      <c r="F138" s="25" t="str">
        <f>_xlfn.CONCAT("p",D138,": -&gt; ",D138," | ","(0.278 * ",D138,"_mRNA) - (0.000000278 * ",D138,")")</f>
        <v>pE1_5_1_2: -&gt; E1_5_1_2 | (0.278 * E1_5_1_2_mRNA) - (0.000000278 * E1_5_1_2)</v>
      </c>
      <c r="G138" s="25" t="str">
        <f>CONCATENATE(D138,"_mRNA: ",D138,"_mRNA")</f>
        <v>E1_5_1_2_mRNA: E1_5_1_2_mRNA</v>
      </c>
      <c r="H138" s="25" t="str">
        <f>CONCATENATE(D138,": ", D138)</f>
        <v>E1_5_1_2: E1_5_1_2</v>
      </c>
      <c r="I138" s="25" t="str">
        <f>CONCATENATE(D138,"_mRNA: 0")</f>
        <v>E1_5_1_2_mRNA: 0</v>
      </c>
      <c r="J138" s="25" t="str">
        <f>CONCATENATE(D138,": 0")</f>
        <v>E1_5_1_2: 0</v>
      </c>
      <c r="K138" s="25" t="str">
        <f t="shared" si="4"/>
        <v>E1_5_1_2_kcat: 13.7</v>
      </c>
      <c r="L138" s="25" t="str">
        <f t="shared" si="5"/>
        <v>E1_5_1_2_Km: 1</v>
      </c>
      <c r="M138" s="25"/>
      <c r="N138" s="25"/>
    </row>
    <row r="139" spans="1:14" ht="30" x14ac:dyDescent="0.25">
      <c r="A139" s="7">
        <v>181</v>
      </c>
      <c r="B139" s="23" t="s">
        <v>38951</v>
      </c>
      <c r="C139" s="24"/>
      <c r="D139" s="25" t="str">
        <f>CONCATENATE("E",B139)</f>
        <v>E1_5_1_3</v>
      </c>
      <c r="E139" s="25" t="str">
        <f>_xlfn.CONCAT("m",D139,": -&gt; ",D139,"_mRNA | 0.00292 - (0.0093 * ", D139,"_mRNA)")</f>
        <v>mE1_5_1_3: -&gt; E1_5_1_3_mRNA | 0.00292 - (0.0093 * E1_5_1_3_mRNA)</v>
      </c>
      <c r="F139" s="25" t="str">
        <f>_xlfn.CONCAT("p",D139,": -&gt; ",D139," | ","(0.278 * ",D139,"_mRNA) - (0.000000278 * ",D139,")")</f>
        <v>pE1_5_1_3: -&gt; E1_5_1_3 | (0.278 * E1_5_1_3_mRNA) - (0.000000278 * E1_5_1_3)</v>
      </c>
      <c r="G139" s="25" t="str">
        <f>CONCATENATE(D139,"_mRNA: ",D139,"_mRNA")</f>
        <v>E1_5_1_3_mRNA: E1_5_1_3_mRNA</v>
      </c>
      <c r="H139" s="25" t="str">
        <f>CONCATENATE(D139,": ", D139)</f>
        <v>E1_5_1_3: E1_5_1_3</v>
      </c>
      <c r="I139" s="25" t="str">
        <f>CONCATENATE(D139,"_mRNA: 0")</f>
        <v>E1_5_1_3_mRNA: 0</v>
      </c>
      <c r="J139" s="25" t="str">
        <f>CONCATENATE(D139,": 0")</f>
        <v>E1_5_1_3: 0</v>
      </c>
      <c r="K139" s="25" t="str">
        <f t="shared" si="4"/>
        <v>E1_5_1_3_kcat: 13.7</v>
      </c>
      <c r="L139" s="25" t="str">
        <f t="shared" si="5"/>
        <v>E1_5_1_3_Km: 1</v>
      </c>
      <c r="M139" s="25"/>
      <c r="N139" s="25"/>
    </row>
    <row r="140" spans="1:14" ht="30" x14ac:dyDescent="0.25">
      <c r="A140" s="7">
        <v>182</v>
      </c>
      <c r="B140" s="23" t="s">
        <v>38952</v>
      </c>
      <c r="C140" s="24"/>
      <c r="D140" s="25" t="str">
        <f>CONCATENATE("E",B140)</f>
        <v>E1_5_1_5</v>
      </c>
      <c r="E140" s="25" t="str">
        <f>_xlfn.CONCAT("m",D140,": -&gt; ",D140,"_mRNA | 0.00292 - (0.0093 * ", D140,"_mRNA)")</f>
        <v>mE1_5_1_5: -&gt; E1_5_1_5_mRNA | 0.00292 - (0.0093 * E1_5_1_5_mRNA)</v>
      </c>
      <c r="F140" s="25" t="str">
        <f>_xlfn.CONCAT("p",D140,": -&gt; ",D140," | ","(0.278 * ",D140,"_mRNA) - (0.000000278 * ",D140,")")</f>
        <v>pE1_5_1_5: -&gt; E1_5_1_5 | (0.278 * E1_5_1_5_mRNA) - (0.000000278 * E1_5_1_5)</v>
      </c>
      <c r="G140" s="25" t="str">
        <f>CONCATENATE(D140,"_mRNA: ",D140,"_mRNA")</f>
        <v>E1_5_1_5_mRNA: E1_5_1_5_mRNA</v>
      </c>
      <c r="H140" s="25" t="str">
        <f>CONCATENATE(D140,": ", D140)</f>
        <v>E1_5_1_5: E1_5_1_5</v>
      </c>
      <c r="I140" s="25" t="str">
        <f>CONCATENATE(D140,"_mRNA: 0")</f>
        <v>E1_5_1_5_mRNA: 0</v>
      </c>
      <c r="J140" s="25" t="str">
        <f>CONCATENATE(D140,": 0")</f>
        <v>E1_5_1_5: 0</v>
      </c>
      <c r="K140" s="25" t="str">
        <f t="shared" si="4"/>
        <v>E1_5_1_5_kcat: 13.7</v>
      </c>
      <c r="L140" s="25" t="str">
        <f t="shared" si="5"/>
        <v>E1_5_1_5_Km: 1</v>
      </c>
      <c r="M140" s="25"/>
      <c r="N140" s="25"/>
    </row>
    <row r="141" spans="1:14" ht="30" x14ac:dyDescent="0.25">
      <c r="A141" s="7">
        <v>183</v>
      </c>
      <c r="B141" s="23" t="s">
        <v>38953</v>
      </c>
      <c r="C141" s="24"/>
      <c r="D141" s="25" t="str">
        <f>CONCATENATE("E",B141)</f>
        <v>E1_5_1_53</v>
      </c>
      <c r="E141" s="25" t="str">
        <f>_xlfn.CONCAT("m",D141,": -&gt; ",D141,"_mRNA | 0.00292 - (0.0093 * ", D141,"_mRNA)")</f>
        <v>mE1_5_1_53: -&gt; E1_5_1_53_mRNA | 0.00292 - (0.0093 * E1_5_1_53_mRNA)</v>
      </c>
      <c r="F141" s="25" t="str">
        <f>_xlfn.CONCAT("p",D141,": -&gt; ",D141," | ","(0.278 * ",D141,"_mRNA) - (0.000000278 * ",D141,")")</f>
        <v>pE1_5_1_53: -&gt; E1_5_1_53 | (0.278 * E1_5_1_53_mRNA) - (0.000000278 * E1_5_1_53)</v>
      </c>
      <c r="G141" s="25" t="str">
        <f>CONCATENATE(D141,"_mRNA: ",D141,"_mRNA")</f>
        <v>E1_5_1_53_mRNA: E1_5_1_53_mRNA</v>
      </c>
      <c r="H141" s="25" t="str">
        <f>CONCATENATE(D141,": ", D141)</f>
        <v>E1_5_1_53: E1_5_1_53</v>
      </c>
      <c r="I141" s="25" t="str">
        <f>CONCATENATE(D141,"_mRNA: 0")</f>
        <v>E1_5_1_53_mRNA: 0</v>
      </c>
      <c r="J141" s="25" t="str">
        <f>CONCATENATE(D141,": 0")</f>
        <v>E1_5_1_53: 0</v>
      </c>
      <c r="K141" s="25" t="str">
        <f t="shared" si="4"/>
        <v>E1_5_1_53_kcat: 13.7</v>
      </c>
      <c r="L141" s="25" t="str">
        <f t="shared" si="5"/>
        <v>E1_5_1_53_Km: 1</v>
      </c>
      <c r="M141" s="25"/>
      <c r="N141" s="25"/>
    </row>
    <row r="142" spans="1:14" ht="30" x14ac:dyDescent="0.25">
      <c r="A142" s="7">
        <v>184</v>
      </c>
      <c r="B142" s="23" t="s">
        <v>38954</v>
      </c>
      <c r="C142" s="24"/>
      <c r="D142" s="25" t="str">
        <f>CONCATENATE("E",B142)</f>
        <v>E1_5_1_7</v>
      </c>
      <c r="E142" s="25" t="str">
        <f>_xlfn.CONCAT("m",D142,": -&gt; ",D142,"_mRNA | 0.00292 - (0.0093 * ", D142,"_mRNA)")</f>
        <v>mE1_5_1_7: -&gt; E1_5_1_7_mRNA | 0.00292 - (0.0093 * E1_5_1_7_mRNA)</v>
      </c>
      <c r="F142" s="25" t="str">
        <f>_xlfn.CONCAT("p",D142,": -&gt; ",D142," | ","(0.278 * ",D142,"_mRNA) - (0.000000278 * ",D142,")")</f>
        <v>pE1_5_1_7: -&gt; E1_5_1_7 | (0.278 * E1_5_1_7_mRNA) - (0.000000278 * E1_5_1_7)</v>
      </c>
      <c r="G142" s="25" t="str">
        <f>CONCATENATE(D142,"_mRNA: ",D142,"_mRNA")</f>
        <v>E1_5_1_7_mRNA: E1_5_1_7_mRNA</v>
      </c>
      <c r="H142" s="25" t="str">
        <f>CONCATENATE(D142,": ", D142)</f>
        <v>E1_5_1_7: E1_5_1_7</v>
      </c>
      <c r="I142" s="25" t="str">
        <f>CONCATENATE(D142,"_mRNA: 0")</f>
        <v>E1_5_1_7_mRNA: 0</v>
      </c>
      <c r="J142" s="25" t="str">
        <f>CONCATENATE(D142,": 0")</f>
        <v>E1_5_1_7: 0</v>
      </c>
      <c r="K142" s="25" t="str">
        <f t="shared" si="4"/>
        <v>E1_5_1_7_kcat: 13.7</v>
      </c>
      <c r="L142" s="25" t="str">
        <f t="shared" si="5"/>
        <v>E1_5_1_7_Km: 1</v>
      </c>
      <c r="M142" s="25"/>
      <c r="N142" s="25"/>
    </row>
    <row r="143" spans="1:14" ht="30" x14ac:dyDescent="0.25">
      <c r="A143" s="7">
        <v>185</v>
      </c>
      <c r="B143" s="23" t="s">
        <v>38955</v>
      </c>
      <c r="C143" s="24"/>
      <c r="D143" s="25" t="str">
        <f>CONCATENATE("E",B143)</f>
        <v>E1_5_3_17</v>
      </c>
      <c r="E143" s="25" t="str">
        <f>_xlfn.CONCAT("m",D143,": -&gt; ",D143,"_mRNA | 0.00292 - (0.0093 * ", D143,"_mRNA)")</f>
        <v>mE1_5_3_17: -&gt; E1_5_3_17_mRNA | 0.00292 - (0.0093 * E1_5_3_17_mRNA)</v>
      </c>
      <c r="F143" s="25" t="str">
        <f>_xlfn.CONCAT("p",D143,": -&gt; ",D143," | ","(0.278 * ",D143,"_mRNA) - (0.000000278 * ",D143,")")</f>
        <v>pE1_5_3_17: -&gt; E1_5_3_17 | (0.278 * E1_5_3_17_mRNA) - (0.000000278 * E1_5_3_17)</v>
      </c>
      <c r="G143" s="25" t="str">
        <f>CONCATENATE(D143,"_mRNA: ",D143,"_mRNA")</f>
        <v>E1_5_3_17_mRNA: E1_5_3_17_mRNA</v>
      </c>
      <c r="H143" s="25" t="str">
        <f>CONCATENATE(D143,": ", D143)</f>
        <v>E1_5_3_17: E1_5_3_17</v>
      </c>
      <c r="I143" s="25" t="str">
        <f>CONCATENATE(D143,"_mRNA: 0")</f>
        <v>E1_5_3_17_mRNA: 0</v>
      </c>
      <c r="J143" s="25" t="str">
        <f>CONCATENATE(D143,": 0")</f>
        <v>E1_5_3_17: 0</v>
      </c>
      <c r="K143" s="25" t="str">
        <f t="shared" si="4"/>
        <v>E1_5_3_17_kcat: 13.7</v>
      </c>
      <c r="L143" s="25" t="str">
        <f t="shared" si="5"/>
        <v>E1_5_3_17_Km: 1</v>
      </c>
      <c r="M143" s="25"/>
      <c r="N143" s="25"/>
    </row>
    <row r="144" spans="1:14" ht="30" x14ac:dyDescent="0.25">
      <c r="A144" s="7">
        <v>189</v>
      </c>
      <c r="B144" s="23" t="s">
        <v>38956</v>
      </c>
      <c r="C144" s="23"/>
      <c r="D144" s="25" t="str">
        <f>CONCATENATE("E",B144)</f>
        <v>E1_5_5_1</v>
      </c>
      <c r="E144" s="25" t="str">
        <f>_xlfn.CONCAT("m",D144,": -&gt; ",D144,"_mRNA | 0.00292 - (0.0093 * ", D144,"_mRNA)")</f>
        <v>mE1_5_5_1: -&gt; E1_5_5_1_mRNA | 0.00292 - (0.0093 * E1_5_5_1_mRNA)</v>
      </c>
      <c r="F144" s="25" t="str">
        <f>_xlfn.CONCAT("p",D144,": -&gt; ",D144," | ","(0.278 * ",D144,"_mRNA) - (0.000000278 * ",D144,")")</f>
        <v>pE1_5_5_1: -&gt; E1_5_5_1 | (0.278 * E1_5_5_1_mRNA) - (0.000000278 * E1_5_5_1)</v>
      </c>
      <c r="G144" s="25" t="str">
        <f>CONCATENATE(D144,"_mRNA: ",D144,"_mRNA")</f>
        <v>E1_5_5_1_mRNA: E1_5_5_1_mRNA</v>
      </c>
      <c r="H144" s="25" t="str">
        <f>CONCATENATE(D144,": ", D144)</f>
        <v>E1_5_5_1: E1_5_5_1</v>
      </c>
      <c r="I144" s="25" t="str">
        <f>CONCATENATE(D144,"_mRNA: 0")</f>
        <v>E1_5_5_1_mRNA: 0</v>
      </c>
      <c r="J144" s="25" t="str">
        <f>CONCATENATE(D144,": 0")</f>
        <v>E1_5_5_1: 0</v>
      </c>
      <c r="K144" s="25" t="str">
        <f t="shared" si="4"/>
        <v>E1_5_5_1_kcat: 13.7</v>
      </c>
      <c r="L144" s="25" t="str">
        <f t="shared" si="5"/>
        <v>E1_5_5_1_Km: 1</v>
      </c>
      <c r="M144" s="25"/>
      <c r="N144" s="25"/>
    </row>
    <row r="145" spans="1:14" ht="30" x14ac:dyDescent="0.25">
      <c r="A145" s="7">
        <v>190</v>
      </c>
      <c r="B145" s="23" t="s">
        <v>38957</v>
      </c>
      <c r="C145" s="24"/>
      <c r="D145" s="25" t="str">
        <f>CONCATENATE("E",B145)</f>
        <v>E1_5_5_2</v>
      </c>
      <c r="E145" s="25" t="str">
        <f>_xlfn.CONCAT("m",D145,": -&gt; ",D145,"_mRNA | 0.00292 - (0.0093 * ", D145,"_mRNA)")</f>
        <v>mE1_5_5_2: -&gt; E1_5_5_2_mRNA | 0.00292 - (0.0093 * E1_5_5_2_mRNA)</v>
      </c>
      <c r="F145" s="25" t="str">
        <f>_xlfn.CONCAT("p",D145,": -&gt; ",D145," | ","(0.278 * ",D145,"_mRNA) - (0.000000278 * ",D145,")")</f>
        <v>pE1_5_5_2: -&gt; E1_5_5_2 | (0.278 * E1_5_5_2_mRNA) - (0.000000278 * E1_5_5_2)</v>
      </c>
      <c r="G145" s="25" t="str">
        <f>CONCATENATE(D145,"_mRNA: ",D145,"_mRNA")</f>
        <v>E1_5_5_2_mRNA: E1_5_5_2_mRNA</v>
      </c>
      <c r="H145" s="25" t="str">
        <f>CONCATENATE(D145,": ", D145)</f>
        <v>E1_5_5_2: E1_5_5_2</v>
      </c>
      <c r="I145" s="25" t="str">
        <f>CONCATENATE(D145,"_mRNA: 0")</f>
        <v>E1_5_5_2_mRNA: 0</v>
      </c>
      <c r="J145" s="25" t="str">
        <f>CONCATENATE(D145,": 0")</f>
        <v>E1_5_5_2: 0</v>
      </c>
      <c r="K145" s="25" t="str">
        <f t="shared" si="4"/>
        <v>E1_5_5_2_kcat: 13.7</v>
      </c>
      <c r="L145" s="25" t="str">
        <f t="shared" si="5"/>
        <v>E1_5_5_2_Km: 1</v>
      </c>
      <c r="M145" s="25"/>
      <c r="N145" s="25"/>
    </row>
    <row r="146" spans="1:14" ht="30" x14ac:dyDescent="0.25">
      <c r="A146" s="7">
        <v>191</v>
      </c>
      <c r="B146" s="23" t="s">
        <v>38958</v>
      </c>
      <c r="C146" s="24"/>
      <c r="D146" s="25" t="str">
        <f>CONCATENATE("E",B146)</f>
        <v>E1_6_2_2</v>
      </c>
      <c r="E146" s="25" t="str">
        <f>_xlfn.CONCAT("m",D146,": -&gt; ",D146,"_mRNA | 0.00292 - (0.0093 * ", D146,"_mRNA)")</f>
        <v>mE1_6_2_2: -&gt; E1_6_2_2_mRNA | 0.00292 - (0.0093 * E1_6_2_2_mRNA)</v>
      </c>
      <c r="F146" s="25" t="str">
        <f>_xlfn.CONCAT("p",D146,": -&gt; ",D146," | ","(0.278 * ",D146,"_mRNA) - (0.000000278 * ",D146,")")</f>
        <v>pE1_6_2_2: -&gt; E1_6_2_2 | (0.278 * E1_6_2_2_mRNA) - (0.000000278 * E1_6_2_2)</v>
      </c>
      <c r="G146" s="25" t="str">
        <f>CONCATENATE(D146,"_mRNA: ",D146,"_mRNA")</f>
        <v>E1_6_2_2_mRNA: E1_6_2_2_mRNA</v>
      </c>
      <c r="H146" s="25" t="str">
        <f>CONCATENATE(D146,": ", D146)</f>
        <v>E1_6_2_2: E1_6_2_2</v>
      </c>
      <c r="I146" s="25" t="str">
        <f>CONCATENATE(D146,"_mRNA: 0")</f>
        <v>E1_6_2_2_mRNA: 0</v>
      </c>
      <c r="J146" s="25" t="str">
        <f>CONCATENATE(D146,": 0")</f>
        <v>E1_6_2_2: 0</v>
      </c>
      <c r="K146" s="25" t="str">
        <f t="shared" si="4"/>
        <v>E1_6_2_2_kcat: 13.7</v>
      </c>
      <c r="L146" s="25" t="str">
        <f t="shared" si="5"/>
        <v>E1_6_2_2_Km: 1</v>
      </c>
      <c r="M146" s="25"/>
      <c r="N146" s="25"/>
    </row>
    <row r="147" spans="1:14" ht="30" x14ac:dyDescent="0.25">
      <c r="A147" s="7">
        <v>192</v>
      </c>
      <c r="B147" s="23" t="s">
        <v>38960</v>
      </c>
      <c r="C147" s="24"/>
      <c r="D147" s="25" t="str">
        <f>CONCATENATE("E",B147)</f>
        <v>E1_6_5_2</v>
      </c>
      <c r="E147" s="25" t="str">
        <f>_xlfn.CONCAT("m",D147,": -&gt; ",D147,"_mRNA | 0.00292 - (0.0093 * ", D147,"_mRNA)")</f>
        <v>mE1_6_5_2: -&gt; E1_6_5_2_mRNA | 0.00292 - (0.0093 * E1_6_5_2_mRNA)</v>
      </c>
      <c r="F147" s="25" t="str">
        <f>_xlfn.CONCAT("p",D147,": -&gt; ",D147," | ","(0.278 * ",D147,"_mRNA) - (0.000000278 * ",D147,")")</f>
        <v>pE1_6_5_2: -&gt; E1_6_5_2 | (0.278 * E1_6_5_2_mRNA) - (0.000000278 * E1_6_5_2)</v>
      </c>
      <c r="G147" s="25" t="str">
        <f>CONCATENATE(D147,"_mRNA: ",D147,"_mRNA")</f>
        <v>E1_6_5_2_mRNA: E1_6_5_2_mRNA</v>
      </c>
      <c r="H147" s="25" t="str">
        <f>CONCATENATE(D147,": ", D147)</f>
        <v>E1_6_5_2: E1_6_5_2</v>
      </c>
      <c r="I147" s="25" t="str">
        <f>CONCATENATE(D147,"_mRNA: 0")</f>
        <v>E1_6_5_2_mRNA: 0</v>
      </c>
      <c r="J147" s="25" t="str">
        <f>CONCATENATE(D147,": 0")</f>
        <v>E1_6_5_2: 0</v>
      </c>
      <c r="K147" s="25" t="str">
        <f t="shared" si="4"/>
        <v>E1_6_5_2_kcat: 13.7</v>
      </c>
      <c r="L147" s="25" t="str">
        <f t="shared" si="5"/>
        <v>E1_6_5_2_Km: 1</v>
      </c>
      <c r="M147" s="25"/>
      <c r="N147" s="25"/>
    </row>
    <row r="148" spans="1:14" ht="30" x14ac:dyDescent="0.25">
      <c r="A148" s="7">
        <v>194</v>
      </c>
      <c r="B148" s="23" t="s">
        <v>38961</v>
      </c>
      <c r="C148" s="24"/>
      <c r="D148" s="25" t="str">
        <f>CONCATENATE("E",B148)</f>
        <v>E1_6_5_9</v>
      </c>
      <c r="E148" s="25" t="str">
        <f>_xlfn.CONCAT("m",D148,": -&gt; ",D148,"_mRNA | 0.00292 - (0.0093 * ", D148,"_mRNA)")</f>
        <v>mE1_6_5_9: -&gt; E1_6_5_9_mRNA | 0.00292 - (0.0093 * E1_6_5_9_mRNA)</v>
      </c>
      <c r="F148" s="25" t="str">
        <f>_xlfn.CONCAT("p",D148,": -&gt; ",D148," | ","(0.278 * ",D148,"_mRNA) - (0.000000278 * ",D148,")")</f>
        <v>pE1_6_5_9: -&gt; E1_6_5_9 | (0.278 * E1_6_5_9_mRNA) - (0.000000278 * E1_6_5_9)</v>
      </c>
      <c r="G148" s="25" t="str">
        <f>CONCATENATE(D148,"_mRNA: ",D148,"_mRNA")</f>
        <v>E1_6_5_9_mRNA: E1_6_5_9_mRNA</v>
      </c>
      <c r="H148" s="25" t="str">
        <f>CONCATENATE(D148,": ", D148)</f>
        <v>E1_6_5_9: E1_6_5_9</v>
      </c>
      <c r="I148" s="25" t="str">
        <f>CONCATENATE(D148,"_mRNA: 0")</f>
        <v>E1_6_5_9_mRNA: 0</v>
      </c>
      <c r="J148" s="25" t="str">
        <f>CONCATENATE(D148,": 0")</f>
        <v>E1_6_5_9: 0</v>
      </c>
      <c r="K148" s="25" t="str">
        <f t="shared" si="4"/>
        <v>E1_6_5_9_kcat: 13.7</v>
      </c>
      <c r="L148" s="25" t="str">
        <f t="shared" si="5"/>
        <v>E1_6_5_9_Km: 1</v>
      </c>
      <c r="M148" s="25"/>
      <c r="N148" s="25"/>
    </row>
    <row r="149" spans="1:14" ht="30" x14ac:dyDescent="0.25">
      <c r="A149" s="7">
        <v>195</v>
      </c>
      <c r="B149" s="23" t="s">
        <v>38962</v>
      </c>
      <c r="C149" s="27"/>
      <c r="D149" s="25" t="str">
        <f>CONCATENATE("E",B149)</f>
        <v>E1_6_99_1</v>
      </c>
      <c r="E149" s="25" t="str">
        <f>_xlfn.CONCAT("m",D149,": -&gt; ",D149,"_mRNA | 0.00292 - (0.0093 * ", D149,"_mRNA)")</f>
        <v>mE1_6_99_1: -&gt; E1_6_99_1_mRNA | 0.00292 - (0.0093 * E1_6_99_1_mRNA)</v>
      </c>
      <c r="F149" s="25" t="str">
        <f>_xlfn.CONCAT("p",D149,": -&gt; ",D149," | ","(0.278 * ",D149,"_mRNA) - (0.000000278 * ",D149,")")</f>
        <v>pE1_6_99_1: -&gt; E1_6_99_1 | (0.278 * E1_6_99_1_mRNA) - (0.000000278 * E1_6_99_1)</v>
      </c>
      <c r="G149" s="25" t="str">
        <f>CONCATENATE(D149,"_mRNA: ",D149,"_mRNA")</f>
        <v>E1_6_99_1_mRNA: E1_6_99_1_mRNA</v>
      </c>
      <c r="H149" s="25" t="str">
        <f>CONCATENATE(D149,": ", D149)</f>
        <v>E1_6_99_1: E1_6_99_1</v>
      </c>
      <c r="I149" s="25" t="str">
        <f>CONCATENATE(D149,"_mRNA: 0")</f>
        <v>E1_6_99_1_mRNA: 0</v>
      </c>
      <c r="J149" s="25" t="str">
        <f>CONCATENATE(D149,": 0")</f>
        <v>E1_6_99_1: 0</v>
      </c>
      <c r="K149" s="25" t="str">
        <f t="shared" si="4"/>
        <v>E1_6_99_1_kcat: 13.7</v>
      </c>
      <c r="L149" s="25" t="str">
        <f t="shared" si="5"/>
        <v>E1_6_99_1_Km: 1</v>
      </c>
      <c r="M149" s="25"/>
      <c r="N149" s="25"/>
    </row>
    <row r="150" spans="1:14" ht="30" x14ac:dyDescent="0.25">
      <c r="A150" s="7">
        <v>196</v>
      </c>
      <c r="B150" s="23" t="s">
        <v>38963</v>
      </c>
      <c r="C150" s="24"/>
      <c r="D150" s="25" t="str">
        <f>CONCATENATE("E",B150)</f>
        <v>E1_7_3_3</v>
      </c>
      <c r="E150" s="25" t="str">
        <f>_xlfn.CONCAT("m",D150,": -&gt; ",D150,"_mRNA | 0.00292 - (0.0093 * ", D150,"_mRNA)")</f>
        <v>mE1_7_3_3: -&gt; E1_7_3_3_mRNA | 0.00292 - (0.0093 * E1_7_3_3_mRNA)</v>
      </c>
      <c r="F150" s="25" t="str">
        <f>_xlfn.CONCAT("p",D150,": -&gt; ",D150," | ","(0.278 * ",D150,"_mRNA) - (0.000000278 * ",D150,")")</f>
        <v>pE1_7_3_3: -&gt; E1_7_3_3 | (0.278 * E1_7_3_3_mRNA) - (0.000000278 * E1_7_3_3)</v>
      </c>
      <c r="G150" s="25" t="str">
        <f>CONCATENATE(D150,"_mRNA: ",D150,"_mRNA")</f>
        <v>E1_7_3_3_mRNA: E1_7_3_3_mRNA</v>
      </c>
      <c r="H150" s="25" t="str">
        <f>CONCATENATE(D150,": ", D150)</f>
        <v>E1_7_3_3: E1_7_3_3</v>
      </c>
      <c r="I150" s="25" t="str">
        <f>CONCATENATE(D150,"_mRNA: 0")</f>
        <v>E1_7_3_3_mRNA: 0</v>
      </c>
      <c r="J150" s="25" t="str">
        <f>CONCATENATE(D150,": 0")</f>
        <v>E1_7_3_3: 0</v>
      </c>
      <c r="K150" s="25" t="str">
        <f t="shared" si="4"/>
        <v>E1_7_3_3_kcat: 13.7</v>
      </c>
      <c r="L150" s="25" t="str">
        <f t="shared" si="5"/>
        <v>E1_7_3_3_Km: 1</v>
      </c>
      <c r="M150" s="25"/>
      <c r="N150" s="25"/>
    </row>
    <row r="151" spans="1:14" ht="30" x14ac:dyDescent="0.25">
      <c r="A151" s="7">
        <v>197</v>
      </c>
      <c r="B151" s="23" t="s">
        <v>38964</v>
      </c>
      <c r="C151" s="24"/>
      <c r="D151" s="25" t="str">
        <f>CONCATENATE("E",B151)</f>
        <v>E1_8_1_2</v>
      </c>
      <c r="E151" s="25" t="str">
        <f>_xlfn.CONCAT("m",D151,": -&gt; ",D151,"_mRNA | 0.00292 - (0.0093 * ", D151,"_mRNA)")</f>
        <v>mE1_8_1_2: -&gt; E1_8_1_2_mRNA | 0.00292 - (0.0093 * E1_8_1_2_mRNA)</v>
      </c>
      <c r="F151" s="25" t="str">
        <f>_xlfn.CONCAT("p",D151,": -&gt; ",D151," | ","(0.278 * ",D151,"_mRNA) - (0.000000278 * ",D151,")")</f>
        <v>pE1_8_1_2: -&gt; E1_8_1_2 | (0.278 * E1_8_1_2_mRNA) - (0.000000278 * E1_8_1_2)</v>
      </c>
      <c r="G151" s="25" t="str">
        <f>CONCATENATE(D151,"_mRNA: ",D151,"_mRNA")</f>
        <v>E1_8_1_2_mRNA: E1_8_1_2_mRNA</v>
      </c>
      <c r="H151" s="25" t="str">
        <f>CONCATENATE(D151,": ", D151)</f>
        <v>E1_8_1_2: E1_8_1_2</v>
      </c>
      <c r="I151" s="25" t="str">
        <f>CONCATENATE(D151,"_mRNA: 0")</f>
        <v>E1_8_1_2_mRNA: 0</v>
      </c>
      <c r="J151" s="25" t="str">
        <f>CONCATENATE(D151,": 0")</f>
        <v>E1_8_1_2: 0</v>
      </c>
      <c r="K151" s="25" t="str">
        <f t="shared" si="4"/>
        <v>E1_8_1_2_kcat: 13.7</v>
      </c>
      <c r="L151" s="25" t="str">
        <f t="shared" si="5"/>
        <v>E1_8_1_2_Km: 1</v>
      </c>
      <c r="M151" s="25"/>
      <c r="N151" s="25"/>
    </row>
    <row r="152" spans="1:14" ht="30" x14ac:dyDescent="0.25">
      <c r="A152" s="7">
        <v>198</v>
      </c>
      <c r="B152" s="23" t="s">
        <v>38965</v>
      </c>
      <c r="C152" s="24"/>
      <c r="D152" s="25" t="str">
        <f>CONCATENATE("E",B152)</f>
        <v>E1_8_1_4</v>
      </c>
      <c r="E152" s="25" t="str">
        <f>_xlfn.CONCAT("m",D152,": -&gt; ",D152,"_mRNA | 0.00292 - (0.0093 * ", D152,"_mRNA)")</f>
        <v>mE1_8_1_4: -&gt; E1_8_1_4_mRNA | 0.00292 - (0.0093 * E1_8_1_4_mRNA)</v>
      </c>
      <c r="F152" s="25" t="str">
        <f>_xlfn.CONCAT("p",D152,": -&gt; ",D152," | ","(0.278 * ",D152,"_mRNA) - (0.000000278 * ",D152,")")</f>
        <v>pE1_8_1_4: -&gt; E1_8_1_4 | (0.278 * E1_8_1_4_mRNA) - (0.000000278 * E1_8_1_4)</v>
      </c>
      <c r="G152" s="25" t="str">
        <f>CONCATENATE(D152,"_mRNA: ",D152,"_mRNA")</f>
        <v>E1_8_1_4_mRNA: E1_8_1_4_mRNA</v>
      </c>
      <c r="H152" s="25" t="str">
        <f>CONCATENATE(D152,": ", D152)</f>
        <v>E1_8_1_4: E1_8_1_4</v>
      </c>
      <c r="I152" s="25" t="str">
        <f>CONCATENATE(D152,"_mRNA: 0")</f>
        <v>E1_8_1_4_mRNA: 0</v>
      </c>
      <c r="J152" s="25" t="str">
        <f>CONCATENATE(D152,": 0")</f>
        <v>E1_8_1_4: 0</v>
      </c>
      <c r="K152" s="25" t="str">
        <f t="shared" si="4"/>
        <v>E1_8_1_4_kcat: 13.7</v>
      </c>
      <c r="L152" s="25" t="str">
        <f t="shared" si="5"/>
        <v>E1_8_1_4_Km: 1</v>
      </c>
      <c r="M152" s="25"/>
      <c r="N152" s="25"/>
    </row>
    <row r="153" spans="1:14" ht="30" x14ac:dyDescent="0.25">
      <c r="A153" s="7">
        <v>199</v>
      </c>
      <c r="B153" s="23" t="s">
        <v>38966</v>
      </c>
      <c r="C153" s="24"/>
      <c r="D153" s="25" t="str">
        <f>CONCATENATE("E",B153)</f>
        <v>E1_8_1_7</v>
      </c>
      <c r="E153" s="25" t="str">
        <f>_xlfn.CONCAT("m",D153,": -&gt; ",D153,"_mRNA | 0.00292 - (0.0093 * ", D153,"_mRNA)")</f>
        <v>mE1_8_1_7: -&gt; E1_8_1_7_mRNA | 0.00292 - (0.0093 * E1_8_1_7_mRNA)</v>
      </c>
      <c r="F153" s="25" t="str">
        <f>_xlfn.CONCAT("p",D153,": -&gt; ",D153," | ","(0.278 * ",D153,"_mRNA) - (0.000000278 * ",D153,")")</f>
        <v>pE1_8_1_7: -&gt; E1_8_1_7 | (0.278 * E1_8_1_7_mRNA) - (0.000000278 * E1_8_1_7)</v>
      </c>
      <c r="G153" s="25" t="str">
        <f>CONCATENATE(D153,"_mRNA: ",D153,"_mRNA")</f>
        <v>E1_8_1_7_mRNA: E1_8_1_7_mRNA</v>
      </c>
      <c r="H153" s="25" t="str">
        <f>CONCATENATE(D153,": ", D153)</f>
        <v>E1_8_1_7: E1_8_1_7</v>
      </c>
      <c r="I153" s="25" t="str">
        <f>CONCATENATE(D153,"_mRNA: 0")</f>
        <v>E1_8_1_7_mRNA: 0</v>
      </c>
      <c r="J153" s="25" t="str">
        <f>CONCATENATE(D153,": 0")</f>
        <v>E1_8_1_7: 0</v>
      </c>
      <c r="K153" s="25" t="str">
        <f t="shared" si="4"/>
        <v>E1_8_1_7_kcat: 13.7</v>
      </c>
      <c r="L153" s="25" t="str">
        <f t="shared" si="5"/>
        <v>E1_8_1_7_Km: 1</v>
      </c>
      <c r="M153" s="25"/>
      <c r="N153" s="25"/>
    </row>
    <row r="154" spans="1:14" ht="30" x14ac:dyDescent="0.25">
      <c r="A154" s="7">
        <v>200</v>
      </c>
      <c r="B154" s="23" t="s">
        <v>38967</v>
      </c>
      <c r="C154" s="24"/>
      <c r="D154" s="25" t="str">
        <f>CONCATENATE("E",B154)</f>
        <v>E1_8_1_9</v>
      </c>
      <c r="E154" s="25" t="str">
        <f>_xlfn.CONCAT("m",D154,": -&gt; ",D154,"_mRNA | 0.00292 - (0.0093 * ", D154,"_mRNA)")</f>
        <v>mE1_8_1_9: -&gt; E1_8_1_9_mRNA | 0.00292 - (0.0093 * E1_8_1_9_mRNA)</v>
      </c>
      <c r="F154" s="25" t="str">
        <f>_xlfn.CONCAT("p",D154,": -&gt; ",D154," | ","(0.278 * ",D154,"_mRNA) - (0.000000278 * ",D154,")")</f>
        <v>pE1_8_1_9: -&gt; E1_8_1_9 | (0.278 * E1_8_1_9_mRNA) - (0.000000278 * E1_8_1_9)</v>
      </c>
      <c r="G154" s="25" t="str">
        <f>CONCATENATE(D154,"_mRNA: ",D154,"_mRNA")</f>
        <v>E1_8_1_9_mRNA: E1_8_1_9_mRNA</v>
      </c>
      <c r="H154" s="25" t="str">
        <f>CONCATENATE(D154,": ", D154)</f>
        <v>E1_8_1_9: E1_8_1_9</v>
      </c>
      <c r="I154" s="25" t="str">
        <f>CONCATENATE(D154,"_mRNA: 0")</f>
        <v>E1_8_1_9_mRNA: 0</v>
      </c>
      <c r="J154" s="25" t="str">
        <f>CONCATENATE(D154,": 0")</f>
        <v>E1_8_1_9: 0</v>
      </c>
      <c r="K154" s="25" t="str">
        <f t="shared" si="4"/>
        <v>E1_8_1_9_kcat: 13.7</v>
      </c>
      <c r="L154" s="25" t="str">
        <f t="shared" si="5"/>
        <v>E1_8_1_9_Km: 1</v>
      </c>
      <c r="M154" s="25"/>
      <c r="N154" s="25"/>
    </row>
    <row r="155" spans="1:14" ht="30" x14ac:dyDescent="0.25">
      <c r="A155" s="7">
        <v>201</v>
      </c>
      <c r="B155" s="23" t="s">
        <v>38968</v>
      </c>
      <c r="C155" s="23"/>
      <c r="D155" s="25" t="str">
        <f>CONCATENATE("E",B155)</f>
        <v>E1_8_3_2</v>
      </c>
      <c r="E155" s="25" t="str">
        <f>_xlfn.CONCAT("m",D155,": -&gt; ",D155,"_mRNA | 0.00292 - (0.0093 * ", D155,"_mRNA)")</f>
        <v>mE1_8_3_2: -&gt; E1_8_3_2_mRNA | 0.00292 - (0.0093 * E1_8_3_2_mRNA)</v>
      </c>
      <c r="F155" s="25" t="str">
        <f>_xlfn.CONCAT("p",D155,": -&gt; ",D155," | ","(0.278 * ",D155,"_mRNA) - (0.000000278 * ",D155,")")</f>
        <v>pE1_8_3_2: -&gt; E1_8_3_2 | (0.278 * E1_8_3_2_mRNA) - (0.000000278 * E1_8_3_2)</v>
      </c>
      <c r="G155" s="25" t="str">
        <f>CONCATENATE(D155,"_mRNA: ",D155,"_mRNA")</f>
        <v>E1_8_3_2_mRNA: E1_8_3_2_mRNA</v>
      </c>
      <c r="H155" s="25" t="str">
        <f>CONCATENATE(D155,": ", D155)</f>
        <v>E1_8_3_2: E1_8_3_2</v>
      </c>
      <c r="I155" s="25" t="str">
        <f>CONCATENATE(D155,"_mRNA: 0")</f>
        <v>E1_8_3_2_mRNA: 0</v>
      </c>
      <c r="J155" s="25" t="str">
        <f>CONCATENATE(D155,": 0")</f>
        <v>E1_8_3_2: 0</v>
      </c>
      <c r="K155" s="25" t="str">
        <f t="shared" si="4"/>
        <v>E1_8_3_2_kcat: 13.7</v>
      </c>
      <c r="L155" s="25" t="str">
        <f t="shared" si="5"/>
        <v>E1_8_3_2_Km: 1</v>
      </c>
      <c r="M155" s="25"/>
      <c r="N155" s="25"/>
    </row>
    <row r="156" spans="1:14" ht="30" x14ac:dyDescent="0.25">
      <c r="A156" s="7">
        <v>202</v>
      </c>
      <c r="B156" s="23" t="s">
        <v>38969</v>
      </c>
      <c r="C156" s="24"/>
      <c r="D156" s="25" t="str">
        <f>CONCATENATE("E",B156)</f>
        <v>E1_8_4_10</v>
      </c>
      <c r="E156" s="25" t="str">
        <f>_xlfn.CONCAT("m",D156,": -&gt; ",D156,"_mRNA | 0.00292 - (0.0093 * ", D156,"_mRNA)")</f>
        <v>mE1_8_4_10: -&gt; E1_8_4_10_mRNA | 0.00292 - (0.0093 * E1_8_4_10_mRNA)</v>
      </c>
      <c r="F156" s="25" t="str">
        <f>_xlfn.CONCAT("p",D156,": -&gt; ",D156," | ","(0.278 * ",D156,"_mRNA) - (0.000000278 * ",D156,")")</f>
        <v>pE1_8_4_10: -&gt; E1_8_4_10 | (0.278 * E1_8_4_10_mRNA) - (0.000000278 * E1_8_4_10)</v>
      </c>
      <c r="G156" s="25" t="str">
        <f>CONCATENATE(D156,"_mRNA: ",D156,"_mRNA")</f>
        <v>E1_8_4_10_mRNA: E1_8_4_10_mRNA</v>
      </c>
      <c r="H156" s="25" t="str">
        <f>CONCATENATE(D156,": ", D156)</f>
        <v>E1_8_4_10: E1_8_4_10</v>
      </c>
      <c r="I156" s="25" t="str">
        <f>CONCATENATE(D156,"_mRNA: 0")</f>
        <v>E1_8_4_10_mRNA: 0</v>
      </c>
      <c r="J156" s="25" t="str">
        <f>CONCATENATE(D156,": 0")</f>
        <v>E1_8_4_10: 0</v>
      </c>
      <c r="K156" s="25" t="str">
        <f t="shared" si="4"/>
        <v>E1_8_4_10_kcat: 13.7</v>
      </c>
      <c r="L156" s="25" t="str">
        <f t="shared" si="5"/>
        <v>E1_8_4_10_Km: 1</v>
      </c>
      <c r="M156" s="25"/>
      <c r="N156" s="25"/>
    </row>
    <row r="157" spans="1:14" ht="30" x14ac:dyDescent="0.25">
      <c r="A157" s="7">
        <v>203</v>
      </c>
      <c r="B157" s="23" t="s">
        <v>38970</v>
      </c>
      <c r="C157" s="23"/>
      <c r="D157" s="25" t="str">
        <f>CONCATENATE("E",B157)</f>
        <v>E1_8_4_11</v>
      </c>
      <c r="E157" s="25" t="str">
        <f>_xlfn.CONCAT("m",D157,": -&gt; ",D157,"_mRNA | 0.00292 - (0.0093 * ", D157,"_mRNA)")</f>
        <v>mE1_8_4_11: -&gt; E1_8_4_11_mRNA | 0.00292 - (0.0093 * E1_8_4_11_mRNA)</v>
      </c>
      <c r="F157" s="25" t="str">
        <f>_xlfn.CONCAT("p",D157,": -&gt; ",D157," | ","(0.278 * ",D157,"_mRNA) - (0.000000278 * ",D157,")")</f>
        <v>pE1_8_4_11: -&gt; E1_8_4_11 | (0.278 * E1_8_4_11_mRNA) - (0.000000278 * E1_8_4_11)</v>
      </c>
      <c r="G157" s="25" t="str">
        <f>CONCATENATE(D157,"_mRNA: ",D157,"_mRNA")</f>
        <v>E1_8_4_11_mRNA: E1_8_4_11_mRNA</v>
      </c>
      <c r="H157" s="25" t="str">
        <f>CONCATENATE(D157,": ", D157)</f>
        <v>E1_8_4_11: E1_8_4_11</v>
      </c>
      <c r="I157" s="25" t="str">
        <f>CONCATENATE(D157,"_mRNA: 0")</f>
        <v>E1_8_4_11_mRNA: 0</v>
      </c>
      <c r="J157" s="25" t="str">
        <f>CONCATENATE(D157,": 0")</f>
        <v>E1_8_4_11: 0</v>
      </c>
      <c r="K157" s="25" t="str">
        <f t="shared" si="4"/>
        <v>E1_8_4_11_kcat: 13.7</v>
      </c>
      <c r="L157" s="25" t="str">
        <f t="shared" si="5"/>
        <v>E1_8_4_11_Km: 1</v>
      </c>
      <c r="M157" s="25"/>
      <c r="N157" s="25"/>
    </row>
    <row r="158" spans="1:14" ht="30" x14ac:dyDescent="0.25">
      <c r="A158" s="7">
        <v>205</v>
      </c>
      <c r="B158" s="23" t="s">
        <v>38971</v>
      </c>
      <c r="C158" s="23"/>
      <c r="D158" s="25" t="str">
        <f>CONCATENATE("E",B158)</f>
        <v>E1_8_4_11 </v>
      </c>
      <c r="E158" s="25" t="str">
        <f>_xlfn.CONCAT("m",D158,": -&gt; ",D158,"_mRNA | 0.00292 - (0.0093 * ", D158,"_mRNA)")</f>
        <v>mE1_8_4_11 : -&gt; E1_8_4_11 _mRNA | 0.00292 - (0.0093 * E1_8_4_11 _mRNA)</v>
      </c>
      <c r="F158" s="25" t="str">
        <f>_xlfn.CONCAT("p",D158,": -&gt; ",D158," | ","(0.278 * ",D158,"_mRNA) - (0.000000278 * ",D158,")")</f>
        <v>pE1_8_4_11 : -&gt; E1_8_4_11  | (0.278 * E1_8_4_11 _mRNA) - (0.000000278 * E1_8_4_11 )</v>
      </c>
      <c r="G158" s="25" t="str">
        <f>CONCATENATE(D158,"_mRNA: ",D158,"_mRNA")</f>
        <v>E1_8_4_11 _mRNA: E1_8_4_11 _mRNA</v>
      </c>
      <c r="H158" s="25" t="str">
        <f>CONCATENATE(D158,": ", D158)</f>
        <v>E1_8_4_11 : E1_8_4_11 </v>
      </c>
      <c r="I158" s="25" t="str">
        <f>CONCATENATE(D158,"_mRNA: 0")</f>
        <v>E1_8_4_11 _mRNA: 0</v>
      </c>
      <c r="J158" s="25" t="str">
        <f>CONCATENATE(D158,": 0")</f>
        <v>E1_8_4_11 : 0</v>
      </c>
      <c r="K158" s="25" t="str">
        <f t="shared" si="4"/>
        <v>E1_8_4_11 _kcat: 13.7</v>
      </c>
      <c r="L158" s="25" t="str">
        <f t="shared" si="5"/>
        <v>E1_8_4_11 _Km: 1</v>
      </c>
      <c r="M158" s="25"/>
      <c r="N158" s="25"/>
    </row>
    <row r="159" spans="1:14" ht="30" x14ac:dyDescent="0.25">
      <c r="A159" s="7">
        <v>207</v>
      </c>
      <c r="B159" s="23" t="s">
        <v>38972</v>
      </c>
      <c r="C159" s="23"/>
      <c r="D159" s="25" t="str">
        <f>CONCATENATE("E",B159)</f>
        <v>E1_8_4_12 </v>
      </c>
      <c r="E159" s="25" t="str">
        <f>_xlfn.CONCAT("m",D159,": -&gt; ",D159,"_mRNA | 0.00292 - (0.0093 * ", D159,"_mRNA)")</f>
        <v>mE1_8_4_12 : -&gt; E1_8_4_12 _mRNA | 0.00292 - (0.0093 * E1_8_4_12 _mRNA)</v>
      </c>
      <c r="F159" s="25" t="str">
        <f>_xlfn.CONCAT("p",D159,": -&gt; ",D159," | ","(0.278 * ",D159,"_mRNA) - (0.000000278 * ",D159,")")</f>
        <v>pE1_8_4_12 : -&gt; E1_8_4_12  | (0.278 * E1_8_4_12 _mRNA) - (0.000000278 * E1_8_4_12 )</v>
      </c>
      <c r="G159" s="25" t="str">
        <f>CONCATENATE(D159,"_mRNA: ",D159,"_mRNA")</f>
        <v>E1_8_4_12 _mRNA: E1_8_4_12 _mRNA</v>
      </c>
      <c r="H159" s="25" t="str">
        <f>CONCATENATE(D159,": ", D159)</f>
        <v>E1_8_4_12 : E1_8_4_12 </v>
      </c>
      <c r="I159" s="25" t="str">
        <f>CONCATENATE(D159,"_mRNA: 0")</f>
        <v>E1_8_4_12 _mRNA: 0</v>
      </c>
      <c r="J159" s="25" t="str">
        <f>CONCATENATE(D159,": 0")</f>
        <v>E1_8_4_12 : 0</v>
      </c>
      <c r="K159" s="25" t="str">
        <f t="shared" si="4"/>
        <v>E1_8_4_12 _kcat: 13.7</v>
      </c>
      <c r="L159" s="25" t="str">
        <f t="shared" si="5"/>
        <v>E1_8_4_12 _Km: 1</v>
      </c>
      <c r="M159" s="25"/>
      <c r="N159" s="25"/>
    </row>
    <row r="160" spans="1:14" ht="30" x14ac:dyDescent="0.25">
      <c r="A160" s="7">
        <v>208</v>
      </c>
      <c r="B160" s="23" t="s">
        <v>38973</v>
      </c>
      <c r="C160" s="24"/>
      <c r="D160" s="25" t="str">
        <f>CONCATENATE("E",B160)</f>
        <v>E1_8_4_14</v>
      </c>
      <c r="E160" s="25" t="str">
        <f>_xlfn.CONCAT("m",D160,": -&gt; ",D160,"_mRNA | 0.00292 - (0.0093 * ", D160,"_mRNA)")</f>
        <v>mE1_8_4_14: -&gt; E1_8_4_14_mRNA | 0.00292 - (0.0093 * E1_8_4_14_mRNA)</v>
      </c>
      <c r="F160" s="25" t="str">
        <f>_xlfn.CONCAT("p",D160,": -&gt; ",D160," | ","(0.278 * ",D160,"_mRNA) - (0.000000278 * ",D160,")")</f>
        <v>pE1_8_4_14: -&gt; E1_8_4_14 | (0.278 * E1_8_4_14_mRNA) - (0.000000278 * E1_8_4_14)</v>
      </c>
      <c r="G160" s="25" t="str">
        <f>CONCATENATE(D160,"_mRNA: ",D160,"_mRNA")</f>
        <v>E1_8_4_14_mRNA: E1_8_4_14_mRNA</v>
      </c>
      <c r="H160" s="25" t="str">
        <f>CONCATENATE(D160,": ", D160)</f>
        <v>E1_8_4_14: E1_8_4_14</v>
      </c>
      <c r="I160" s="25" t="str">
        <f>CONCATENATE(D160,"_mRNA: 0")</f>
        <v>E1_8_4_14_mRNA: 0</v>
      </c>
      <c r="J160" s="25" t="str">
        <f>CONCATENATE(D160,": 0")</f>
        <v>E1_8_4_14: 0</v>
      </c>
      <c r="K160" s="25" t="str">
        <f t="shared" si="4"/>
        <v>E1_8_4_14_kcat: 13.7</v>
      </c>
      <c r="L160" s="25" t="str">
        <f t="shared" si="5"/>
        <v>E1_8_4_14_Km: 1</v>
      </c>
      <c r="M160" s="25"/>
      <c r="N160" s="25"/>
    </row>
    <row r="161" spans="1:14" ht="30" x14ac:dyDescent="0.25">
      <c r="A161" s="7">
        <v>209</v>
      </c>
      <c r="B161" s="23" t="s">
        <v>38974</v>
      </c>
      <c r="C161" s="24"/>
      <c r="D161" s="25" t="str">
        <f>CONCATENATE("E",B161)</f>
        <v>E1_8_4_8</v>
      </c>
      <c r="E161" s="25" t="str">
        <f>_xlfn.CONCAT("m",D161,": -&gt; ",D161,"_mRNA | 0.00292 - (0.0093 * ", D161,"_mRNA)")</f>
        <v>mE1_8_4_8: -&gt; E1_8_4_8_mRNA | 0.00292 - (0.0093 * E1_8_4_8_mRNA)</v>
      </c>
      <c r="F161" s="25" t="str">
        <f>_xlfn.CONCAT("p",D161,": -&gt; ",D161," | ","(0.278 * ",D161,"_mRNA) - (0.000000278 * ",D161,")")</f>
        <v>pE1_8_4_8: -&gt; E1_8_4_8 | (0.278 * E1_8_4_8_mRNA) - (0.000000278 * E1_8_4_8)</v>
      </c>
      <c r="G161" s="25" t="str">
        <f>CONCATENATE(D161,"_mRNA: ",D161,"_mRNA")</f>
        <v>E1_8_4_8_mRNA: E1_8_4_8_mRNA</v>
      </c>
      <c r="H161" s="25" t="str">
        <f>CONCATENATE(D161,": ", D161)</f>
        <v>E1_8_4_8: E1_8_4_8</v>
      </c>
      <c r="I161" s="25" t="str">
        <f>CONCATENATE(D161,"_mRNA: 0")</f>
        <v>E1_8_4_8_mRNA: 0</v>
      </c>
      <c r="J161" s="25" t="str">
        <f>CONCATENATE(D161,": 0")</f>
        <v>E1_8_4_8: 0</v>
      </c>
      <c r="K161" s="25" t="str">
        <f t="shared" si="4"/>
        <v>E1_8_4_8_kcat: 13.7</v>
      </c>
      <c r="L161" s="25" t="str">
        <f t="shared" si="5"/>
        <v>E1_8_4_8_Km: 1</v>
      </c>
      <c r="M161" s="25"/>
      <c r="N161" s="25"/>
    </row>
    <row r="162" spans="1:14" ht="30" x14ac:dyDescent="0.25">
      <c r="A162" s="7">
        <v>210</v>
      </c>
      <c r="B162" s="23" t="s">
        <v>38976</v>
      </c>
      <c r="C162" s="24"/>
      <c r="D162" s="25" t="str">
        <f>CONCATENATE("E",B162)</f>
        <v>E2_1_1_100</v>
      </c>
      <c r="E162" s="25" t="str">
        <f>_xlfn.CONCAT("m",D162,": -&gt; ",D162,"_mRNA | 0.00292 - (0.0093 * ", D162,"_mRNA)")</f>
        <v>mE2_1_1_100: -&gt; E2_1_1_100_mRNA | 0.00292 - (0.0093 * E2_1_1_100_mRNA)</v>
      </c>
      <c r="F162" s="25" t="str">
        <f>_xlfn.CONCAT("p",D162,": -&gt; ",D162," | ","(0.278 * ",D162,"_mRNA) - (0.000000278 * ",D162,")")</f>
        <v>pE2_1_1_100: -&gt; E2_1_1_100 | (0.278 * E2_1_1_100_mRNA) - (0.000000278 * E2_1_1_100)</v>
      </c>
      <c r="G162" s="25" t="str">
        <f>CONCATENATE(D162,"_mRNA: ",D162,"_mRNA")</f>
        <v>E2_1_1_100_mRNA: E2_1_1_100_mRNA</v>
      </c>
      <c r="H162" s="25" t="str">
        <f>CONCATENATE(D162,": ", D162)</f>
        <v>E2_1_1_100: E2_1_1_100</v>
      </c>
      <c r="I162" s="25" t="str">
        <f>CONCATENATE(D162,"_mRNA: 0")</f>
        <v>E2_1_1_100_mRNA: 0</v>
      </c>
      <c r="J162" s="25" t="str">
        <f>CONCATENATE(D162,": 0")</f>
        <v>E2_1_1_100: 0</v>
      </c>
      <c r="K162" s="25" t="str">
        <f t="shared" si="4"/>
        <v>E2_1_1_100_kcat: 13.7</v>
      </c>
      <c r="L162" s="25" t="str">
        <f t="shared" si="5"/>
        <v>E2_1_1_100_Km: 1</v>
      </c>
      <c r="M162" s="25"/>
      <c r="N162" s="25"/>
    </row>
    <row r="163" spans="1:14" ht="30" x14ac:dyDescent="0.25">
      <c r="A163" s="7">
        <v>211</v>
      </c>
      <c r="B163" s="23" t="s">
        <v>38977</v>
      </c>
      <c r="C163" s="24"/>
      <c r="D163" s="25" t="str">
        <f>CONCATENATE("E",B163)</f>
        <v>E2_1_1_107</v>
      </c>
      <c r="E163" s="25" t="str">
        <f>_xlfn.CONCAT("m",D163,": -&gt; ",D163,"_mRNA | 0.00292 - (0.0093 * ", D163,"_mRNA)")</f>
        <v>mE2_1_1_107: -&gt; E2_1_1_107_mRNA | 0.00292 - (0.0093 * E2_1_1_107_mRNA)</v>
      </c>
      <c r="F163" s="25" t="str">
        <f>_xlfn.CONCAT("p",D163,": -&gt; ",D163," | ","(0.278 * ",D163,"_mRNA) - (0.000000278 * ",D163,")")</f>
        <v>pE2_1_1_107: -&gt; E2_1_1_107 | (0.278 * E2_1_1_107_mRNA) - (0.000000278 * E2_1_1_107)</v>
      </c>
      <c r="G163" s="25" t="str">
        <f>CONCATENATE(D163,"_mRNA: ",D163,"_mRNA")</f>
        <v>E2_1_1_107_mRNA: E2_1_1_107_mRNA</v>
      </c>
      <c r="H163" s="25" t="str">
        <f>CONCATENATE(D163,": ", D163)</f>
        <v>E2_1_1_107: E2_1_1_107</v>
      </c>
      <c r="I163" s="25" t="str">
        <f>CONCATENATE(D163,"_mRNA: 0")</f>
        <v>E2_1_1_107_mRNA: 0</v>
      </c>
      <c r="J163" s="25" t="str">
        <f>CONCATENATE(D163,": 0")</f>
        <v>E2_1_1_107: 0</v>
      </c>
      <c r="K163" s="25" t="str">
        <f t="shared" si="4"/>
        <v>E2_1_1_107_kcat: 13.7</v>
      </c>
      <c r="L163" s="25" t="str">
        <f t="shared" si="5"/>
        <v>E2_1_1_107_Km: 1</v>
      </c>
      <c r="M163" s="25"/>
      <c r="N163" s="25"/>
    </row>
    <row r="164" spans="1:14" ht="30" x14ac:dyDescent="0.25">
      <c r="A164" s="7">
        <v>214</v>
      </c>
      <c r="B164" s="23" t="s">
        <v>38978</v>
      </c>
      <c r="C164" s="24"/>
      <c r="D164" s="25" t="str">
        <f>CONCATENATE("E",B164)</f>
        <v>E2_1_1_114</v>
      </c>
      <c r="E164" s="25" t="str">
        <f>_xlfn.CONCAT("m",D164,": -&gt; ",D164,"_mRNA | 0.00292 - (0.0093 * ", D164,"_mRNA)")</f>
        <v>mE2_1_1_114: -&gt; E2_1_1_114_mRNA | 0.00292 - (0.0093 * E2_1_1_114_mRNA)</v>
      </c>
      <c r="F164" s="25" t="str">
        <f>_xlfn.CONCAT("p",D164,": -&gt; ",D164," | ","(0.278 * ",D164,"_mRNA) - (0.000000278 * ",D164,")")</f>
        <v>pE2_1_1_114: -&gt; E2_1_1_114 | (0.278 * E2_1_1_114_mRNA) - (0.000000278 * E2_1_1_114)</v>
      </c>
      <c r="G164" s="25" t="str">
        <f>CONCATENATE(D164,"_mRNA: ",D164,"_mRNA")</f>
        <v>E2_1_1_114_mRNA: E2_1_1_114_mRNA</v>
      </c>
      <c r="H164" s="25" t="str">
        <f>CONCATENATE(D164,": ", D164)</f>
        <v>E2_1_1_114: E2_1_1_114</v>
      </c>
      <c r="I164" s="25" t="str">
        <f>CONCATENATE(D164,"_mRNA: 0")</f>
        <v>E2_1_1_114_mRNA: 0</v>
      </c>
      <c r="J164" s="25" t="str">
        <f>CONCATENATE(D164,": 0")</f>
        <v>E2_1_1_114: 0</v>
      </c>
      <c r="K164" s="25" t="str">
        <f t="shared" si="4"/>
        <v>E2_1_1_114_kcat: 13.7</v>
      </c>
      <c r="L164" s="25" t="str">
        <f t="shared" si="5"/>
        <v>E2_1_1_114_Km: 1</v>
      </c>
      <c r="M164" s="25"/>
      <c r="N164" s="25"/>
    </row>
    <row r="165" spans="1:14" ht="30" x14ac:dyDescent="0.25">
      <c r="A165" s="7">
        <v>215</v>
      </c>
      <c r="B165" s="23" t="s">
        <v>38979</v>
      </c>
      <c r="C165" s="24"/>
      <c r="D165" s="25" t="str">
        <f>CONCATENATE("E",B165)</f>
        <v>E2_1_1_14</v>
      </c>
      <c r="E165" s="25" t="str">
        <f>_xlfn.CONCAT("m",D165,": -&gt; ",D165,"_mRNA | 0.00292 - (0.0093 * ", D165,"_mRNA)")</f>
        <v>mE2_1_1_14: -&gt; E2_1_1_14_mRNA | 0.00292 - (0.0093 * E2_1_1_14_mRNA)</v>
      </c>
      <c r="F165" s="25" t="str">
        <f>_xlfn.CONCAT("p",D165,": -&gt; ",D165," | ","(0.278 * ",D165,"_mRNA) - (0.000000278 * ",D165,")")</f>
        <v>pE2_1_1_14: -&gt; E2_1_1_14 | (0.278 * E2_1_1_14_mRNA) - (0.000000278 * E2_1_1_14)</v>
      </c>
      <c r="G165" s="25" t="str">
        <f>CONCATENATE(D165,"_mRNA: ",D165,"_mRNA")</f>
        <v>E2_1_1_14_mRNA: E2_1_1_14_mRNA</v>
      </c>
      <c r="H165" s="25" t="str">
        <f>CONCATENATE(D165,": ", D165)</f>
        <v>E2_1_1_14: E2_1_1_14</v>
      </c>
      <c r="I165" s="25" t="str">
        <f>CONCATENATE(D165,"_mRNA: 0")</f>
        <v>E2_1_1_14_mRNA: 0</v>
      </c>
      <c r="J165" s="25" t="str">
        <f>CONCATENATE(D165,": 0")</f>
        <v>E2_1_1_14: 0</v>
      </c>
      <c r="K165" s="25" t="str">
        <f t="shared" si="4"/>
        <v>E2_1_1_14_kcat: 13.7</v>
      </c>
      <c r="L165" s="25" t="str">
        <f t="shared" si="5"/>
        <v>E2_1_1_14_Km: 1</v>
      </c>
      <c r="M165" s="25"/>
      <c r="N165" s="25"/>
    </row>
    <row r="166" spans="1:14" ht="30" x14ac:dyDescent="0.25">
      <c r="A166" s="7">
        <v>216</v>
      </c>
      <c r="B166" s="23" t="s">
        <v>38980</v>
      </c>
      <c r="C166" s="24"/>
      <c r="D166" s="25" t="str">
        <f>CONCATENATE("E",B166)</f>
        <v>E2_1_1_17</v>
      </c>
      <c r="E166" s="25" t="str">
        <f>_xlfn.CONCAT("m",D166,": -&gt; ",D166,"_mRNA | 0.00292 - (0.0093 * ", D166,"_mRNA)")</f>
        <v>mE2_1_1_17: -&gt; E2_1_1_17_mRNA | 0.00292 - (0.0093 * E2_1_1_17_mRNA)</v>
      </c>
      <c r="F166" s="25" t="str">
        <f>_xlfn.CONCAT("p",D166,": -&gt; ",D166," | ","(0.278 * ",D166,"_mRNA) - (0.000000278 * ",D166,")")</f>
        <v>pE2_1_1_17: -&gt; E2_1_1_17 | (0.278 * E2_1_1_17_mRNA) - (0.000000278 * E2_1_1_17)</v>
      </c>
      <c r="G166" s="25" t="str">
        <f>CONCATENATE(D166,"_mRNA: ",D166,"_mRNA")</f>
        <v>E2_1_1_17_mRNA: E2_1_1_17_mRNA</v>
      </c>
      <c r="H166" s="25" t="str">
        <f>CONCATENATE(D166,": ", D166)</f>
        <v>E2_1_1_17: E2_1_1_17</v>
      </c>
      <c r="I166" s="25" t="str">
        <f>CONCATENATE(D166,"_mRNA: 0")</f>
        <v>E2_1_1_17_mRNA: 0</v>
      </c>
      <c r="J166" s="25" t="str">
        <f>CONCATENATE(D166,": 0")</f>
        <v>E2_1_1_17: 0</v>
      </c>
      <c r="K166" s="25" t="str">
        <f t="shared" si="4"/>
        <v>E2_1_1_17_kcat: 13.7</v>
      </c>
      <c r="L166" s="25" t="str">
        <f t="shared" si="5"/>
        <v>E2_1_1_17_Km: 1</v>
      </c>
      <c r="M166" s="25"/>
      <c r="N166" s="25"/>
    </row>
    <row r="167" spans="1:14" ht="30" x14ac:dyDescent="0.25">
      <c r="A167" s="7">
        <v>217</v>
      </c>
      <c r="B167" s="23" t="s">
        <v>38982</v>
      </c>
      <c r="C167" s="24"/>
      <c r="D167" s="25" t="str">
        <f>CONCATENATE("E",B167)</f>
        <v>E2_1_1_201</v>
      </c>
      <c r="E167" s="25" t="str">
        <f>_xlfn.CONCAT("m",D167,": -&gt; ",D167,"_mRNA | 0.00292 - (0.0093 * ", D167,"_mRNA)")</f>
        <v>mE2_1_1_201: -&gt; E2_1_1_201_mRNA | 0.00292 - (0.0093 * E2_1_1_201_mRNA)</v>
      </c>
      <c r="F167" s="25" t="str">
        <f>_xlfn.CONCAT("p",D167,": -&gt; ",D167," | ","(0.278 * ",D167,"_mRNA) - (0.000000278 * ",D167,")")</f>
        <v>pE2_1_1_201: -&gt; E2_1_1_201 | (0.278 * E2_1_1_201_mRNA) - (0.000000278 * E2_1_1_201)</v>
      </c>
      <c r="G167" s="25" t="str">
        <f>CONCATENATE(D167,"_mRNA: ",D167,"_mRNA")</f>
        <v>E2_1_1_201_mRNA: E2_1_1_201_mRNA</v>
      </c>
      <c r="H167" s="25" t="str">
        <f>CONCATENATE(D167,": ", D167)</f>
        <v>E2_1_1_201: E2_1_1_201</v>
      </c>
      <c r="I167" s="25" t="str">
        <f>CONCATENATE(D167,"_mRNA: 0")</f>
        <v>E2_1_1_201_mRNA: 0</v>
      </c>
      <c r="J167" s="25" t="str">
        <f>CONCATENATE(D167,": 0")</f>
        <v>E2_1_1_201: 0</v>
      </c>
      <c r="K167" s="25" t="str">
        <f t="shared" si="4"/>
        <v>E2_1_1_201_kcat: 13.7</v>
      </c>
      <c r="L167" s="25" t="str">
        <f t="shared" si="5"/>
        <v>E2_1_1_201_Km: 1</v>
      </c>
      <c r="M167" s="25"/>
      <c r="N167" s="25"/>
    </row>
    <row r="168" spans="1:14" ht="30" x14ac:dyDescent="0.25">
      <c r="A168" s="7">
        <v>218</v>
      </c>
      <c r="B168" s="23" t="s">
        <v>38986</v>
      </c>
      <c r="C168" s="24"/>
      <c r="D168" s="25" t="str">
        <f>CONCATENATE("E",B168)</f>
        <v>E2_1_1_22</v>
      </c>
      <c r="E168" s="25" t="str">
        <f>_xlfn.CONCAT("m",D168,": -&gt; ",D168,"_mRNA | 0.00292 - (0.0093 * ", D168,"_mRNA)")</f>
        <v>mE2_1_1_22: -&gt; E2_1_1_22_mRNA | 0.00292 - (0.0093 * E2_1_1_22_mRNA)</v>
      </c>
      <c r="F168" s="25" t="str">
        <f>_xlfn.CONCAT("p",D168,": -&gt; ",D168," | ","(0.278 * ",D168,"_mRNA) - (0.000000278 * ",D168,")")</f>
        <v>pE2_1_1_22: -&gt; E2_1_1_22 | (0.278 * E2_1_1_22_mRNA) - (0.000000278 * E2_1_1_22)</v>
      </c>
      <c r="G168" s="25" t="str">
        <f>CONCATENATE(D168,"_mRNA: ",D168,"_mRNA")</f>
        <v>E2_1_1_22_mRNA: E2_1_1_22_mRNA</v>
      </c>
      <c r="H168" s="25" t="str">
        <f>CONCATENATE(D168,": ", D168)</f>
        <v>E2_1_1_22: E2_1_1_22</v>
      </c>
      <c r="I168" s="25" t="str">
        <f>CONCATENATE(D168,"_mRNA: 0")</f>
        <v>E2_1_1_22_mRNA: 0</v>
      </c>
      <c r="J168" s="25" t="str">
        <f>CONCATENATE(D168,": 0")</f>
        <v>E2_1_1_22: 0</v>
      </c>
      <c r="K168" s="25" t="str">
        <f t="shared" si="4"/>
        <v>E2_1_1_22_kcat: 13.7</v>
      </c>
      <c r="L168" s="25" t="str">
        <f t="shared" si="5"/>
        <v>E2_1_1_22_Km: 1</v>
      </c>
      <c r="M168" s="25"/>
      <c r="N168" s="25"/>
    </row>
    <row r="169" spans="1:14" ht="30" x14ac:dyDescent="0.25">
      <c r="A169" s="7">
        <v>219</v>
      </c>
      <c r="B169" s="23" t="s">
        <v>38990</v>
      </c>
      <c r="C169" s="23"/>
      <c r="D169" s="25" t="str">
        <f>CONCATENATE("E",B169)</f>
        <v>E2_1_1_228</v>
      </c>
      <c r="E169" s="25" t="str">
        <f>_xlfn.CONCAT("m",D169,": -&gt; ",D169,"_mRNA | 0.00292 - (0.0093 * ", D169,"_mRNA)")</f>
        <v>mE2_1_1_228: -&gt; E2_1_1_228_mRNA | 0.00292 - (0.0093 * E2_1_1_228_mRNA)</v>
      </c>
      <c r="F169" s="25" t="str">
        <f>_xlfn.CONCAT("p",D169,": -&gt; ",D169," | ","(0.278 * ",D169,"_mRNA) - (0.000000278 * ",D169,")")</f>
        <v>pE2_1_1_228: -&gt; E2_1_1_228 | (0.278 * E2_1_1_228_mRNA) - (0.000000278 * E2_1_1_228)</v>
      </c>
      <c r="G169" s="25" t="str">
        <f>CONCATENATE(D169,"_mRNA: ",D169,"_mRNA")</f>
        <v>E2_1_1_228_mRNA: E2_1_1_228_mRNA</v>
      </c>
      <c r="H169" s="25" t="str">
        <f>CONCATENATE(D169,": ", D169)</f>
        <v>E2_1_1_228: E2_1_1_228</v>
      </c>
      <c r="I169" s="25" t="str">
        <f>CONCATENATE(D169,"_mRNA: 0")</f>
        <v>E2_1_1_228_mRNA: 0</v>
      </c>
      <c r="J169" s="25" t="str">
        <f>CONCATENATE(D169,": 0")</f>
        <v>E2_1_1_228: 0</v>
      </c>
      <c r="K169" s="25" t="str">
        <f t="shared" si="4"/>
        <v>E2_1_1_228_kcat: 13.7</v>
      </c>
      <c r="L169" s="25" t="str">
        <f t="shared" si="5"/>
        <v>E2_1_1_228_Km: 1</v>
      </c>
      <c r="M169" s="25"/>
      <c r="N169" s="25"/>
    </row>
    <row r="170" spans="1:14" ht="30" x14ac:dyDescent="0.25">
      <c r="A170" s="7">
        <v>220</v>
      </c>
      <c r="B170" s="23" t="s">
        <v>38993</v>
      </c>
      <c r="C170" s="23"/>
      <c r="D170" s="25" t="str">
        <f>CONCATENATE("E",B170)</f>
        <v>E2_1_1_282</v>
      </c>
      <c r="E170" s="25" t="str">
        <f>_xlfn.CONCAT("m",D170,": -&gt; ",D170,"_mRNA | 0.00292 - (0.0093 * ", D170,"_mRNA)")</f>
        <v>mE2_1_1_282: -&gt; E2_1_1_282_mRNA | 0.00292 - (0.0093 * E2_1_1_282_mRNA)</v>
      </c>
      <c r="F170" s="25" t="str">
        <f>_xlfn.CONCAT("p",D170,": -&gt; ",D170," | ","(0.278 * ",D170,"_mRNA) - (0.000000278 * ",D170,")")</f>
        <v>pE2_1_1_282: -&gt; E2_1_1_282 | (0.278 * E2_1_1_282_mRNA) - (0.000000278 * E2_1_1_282)</v>
      </c>
      <c r="G170" s="25" t="str">
        <f>CONCATENATE(D170,"_mRNA: ",D170,"_mRNA")</f>
        <v>E2_1_1_282_mRNA: E2_1_1_282_mRNA</v>
      </c>
      <c r="H170" s="25" t="str">
        <f>CONCATENATE(D170,": ", D170)</f>
        <v>E2_1_1_282: E2_1_1_282</v>
      </c>
      <c r="I170" s="25" t="str">
        <f>CONCATENATE(D170,"_mRNA: 0")</f>
        <v>E2_1_1_282_mRNA: 0</v>
      </c>
      <c r="J170" s="25" t="str">
        <f>CONCATENATE(D170,": 0")</f>
        <v>E2_1_1_282: 0</v>
      </c>
      <c r="K170" s="25" t="str">
        <f t="shared" si="4"/>
        <v>E2_1_1_282_kcat: 13.7</v>
      </c>
      <c r="L170" s="25" t="str">
        <f t="shared" si="5"/>
        <v>E2_1_1_282_Km: 1</v>
      </c>
      <c r="M170" s="25"/>
      <c r="N170" s="25"/>
    </row>
    <row r="171" spans="1:14" ht="30" x14ac:dyDescent="0.25">
      <c r="A171" s="7">
        <v>221</v>
      </c>
      <c r="B171" s="23" t="s">
        <v>38994</v>
      </c>
      <c r="C171" s="23"/>
      <c r="D171" s="25" t="str">
        <f>CONCATENATE("E",B171)</f>
        <v>E2_1_1_290</v>
      </c>
      <c r="E171" s="25" t="str">
        <f>_xlfn.CONCAT("m",D171,": -&gt; ",D171,"_mRNA | 0.00292 - (0.0093 * ", D171,"_mRNA)")</f>
        <v>mE2_1_1_290: -&gt; E2_1_1_290_mRNA | 0.00292 - (0.0093 * E2_1_1_290_mRNA)</v>
      </c>
      <c r="F171" s="25" t="str">
        <f>_xlfn.CONCAT("p",D171,": -&gt; ",D171," | ","(0.278 * ",D171,"_mRNA) - (0.000000278 * ",D171,")")</f>
        <v>pE2_1_1_290: -&gt; E2_1_1_290 | (0.278 * E2_1_1_290_mRNA) - (0.000000278 * E2_1_1_290)</v>
      </c>
      <c r="G171" s="25" t="str">
        <f>CONCATENATE(D171,"_mRNA: ",D171,"_mRNA")</f>
        <v>E2_1_1_290_mRNA: E2_1_1_290_mRNA</v>
      </c>
      <c r="H171" s="25" t="str">
        <f>CONCATENATE(D171,": ", D171)</f>
        <v>E2_1_1_290: E2_1_1_290</v>
      </c>
      <c r="I171" s="25" t="str">
        <f>CONCATENATE(D171,"_mRNA: 0")</f>
        <v>E2_1_1_290_mRNA: 0</v>
      </c>
      <c r="J171" s="25" t="str">
        <f>CONCATENATE(D171,": 0")</f>
        <v>E2_1_1_290: 0</v>
      </c>
      <c r="K171" s="25" t="str">
        <f t="shared" si="4"/>
        <v>E2_1_1_290_kcat: 13.7</v>
      </c>
      <c r="L171" s="25" t="str">
        <f t="shared" si="5"/>
        <v>E2_1_1_290_Km: 1</v>
      </c>
      <c r="M171" s="25"/>
      <c r="N171" s="25"/>
    </row>
    <row r="172" spans="1:14" ht="30" x14ac:dyDescent="0.25">
      <c r="A172" s="7">
        <v>222</v>
      </c>
      <c r="B172" s="23" t="s">
        <v>38995</v>
      </c>
      <c r="C172" s="23"/>
      <c r="D172" s="25" t="str">
        <f>CONCATENATE("E",B172)</f>
        <v>E2_1_1_314</v>
      </c>
      <c r="E172" s="25" t="str">
        <f>_xlfn.CONCAT("m",D172,": -&gt; ",D172,"_mRNA | 0.00292 - (0.0093 * ", D172,"_mRNA)")</f>
        <v>mE2_1_1_314: -&gt; E2_1_1_314_mRNA | 0.00292 - (0.0093 * E2_1_1_314_mRNA)</v>
      </c>
      <c r="F172" s="25" t="str">
        <f>_xlfn.CONCAT("p",D172,": -&gt; ",D172," | ","(0.278 * ",D172,"_mRNA) - (0.000000278 * ",D172,")")</f>
        <v>pE2_1_1_314: -&gt; E2_1_1_314 | (0.278 * E2_1_1_314_mRNA) - (0.000000278 * E2_1_1_314)</v>
      </c>
      <c r="G172" s="25" t="str">
        <f>CONCATENATE(D172,"_mRNA: ",D172,"_mRNA")</f>
        <v>E2_1_1_314_mRNA: E2_1_1_314_mRNA</v>
      </c>
      <c r="H172" s="25" t="str">
        <f>CONCATENATE(D172,": ", D172)</f>
        <v>E2_1_1_314: E2_1_1_314</v>
      </c>
      <c r="I172" s="25" t="str">
        <f>CONCATENATE(D172,"_mRNA: 0")</f>
        <v>E2_1_1_314_mRNA: 0</v>
      </c>
      <c r="J172" s="25" t="str">
        <f>CONCATENATE(D172,": 0")</f>
        <v>E2_1_1_314: 0</v>
      </c>
      <c r="K172" s="25" t="str">
        <f t="shared" si="4"/>
        <v>E2_1_1_314_kcat: 13.7</v>
      </c>
      <c r="L172" s="25" t="str">
        <f t="shared" si="5"/>
        <v>E2_1_1_314_Km: 1</v>
      </c>
      <c r="M172" s="25"/>
      <c r="N172" s="25"/>
    </row>
    <row r="173" spans="1:14" ht="30" x14ac:dyDescent="0.25">
      <c r="A173" s="7">
        <v>223</v>
      </c>
      <c r="B173" s="23" t="s">
        <v>38996</v>
      </c>
      <c r="C173" s="23"/>
      <c r="D173" s="25" t="str">
        <f>CONCATENATE("E",B173)</f>
        <v>E2_1_1_317 </v>
      </c>
      <c r="E173" s="25" t="str">
        <f>_xlfn.CONCAT("m",D173,": -&gt; ",D173,"_mRNA | 0.00292 - (0.0093 * ", D173,"_mRNA)")</f>
        <v>mE2_1_1_317 : -&gt; E2_1_1_317 _mRNA | 0.00292 - (0.0093 * E2_1_1_317 _mRNA)</v>
      </c>
      <c r="F173" s="25" t="str">
        <f>_xlfn.CONCAT("p",D173,": -&gt; ",D173," | ","(0.278 * ",D173,"_mRNA) - (0.000000278 * ",D173,")")</f>
        <v>pE2_1_1_317 : -&gt; E2_1_1_317  | (0.278 * E2_1_1_317 _mRNA) - (0.000000278 * E2_1_1_317 )</v>
      </c>
      <c r="G173" s="25" t="str">
        <f>CONCATENATE(D173,"_mRNA: ",D173,"_mRNA")</f>
        <v>E2_1_1_317 _mRNA: E2_1_1_317 _mRNA</v>
      </c>
      <c r="H173" s="25" t="str">
        <f>CONCATENATE(D173,": ", D173)</f>
        <v>E2_1_1_317 : E2_1_1_317 </v>
      </c>
      <c r="I173" s="25" t="str">
        <f>CONCATENATE(D173,"_mRNA: 0")</f>
        <v>E2_1_1_317 _mRNA: 0</v>
      </c>
      <c r="J173" s="25" t="str">
        <f>CONCATENATE(D173,": 0")</f>
        <v>E2_1_1_317 : 0</v>
      </c>
      <c r="K173" s="25" t="str">
        <f t="shared" si="4"/>
        <v>E2_1_1_317 _kcat: 13.7</v>
      </c>
      <c r="L173" s="25" t="str">
        <f t="shared" si="5"/>
        <v>E2_1_1_317 _Km: 1</v>
      </c>
      <c r="M173" s="25"/>
      <c r="N173" s="25"/>
    </row>
    <row r="174" spans="1:14" ht="30" x14ac:dyDescent="0.25">
      <c r="A174" s="7">
        <v>224</v>
      </c>
      <c r="B174" s="23" t="s">
        <v>38997</v>
      </c>
      <c r="C174" s="23"/>
      <c r="D174" s="25" t="str">
        <f>CONCATENATE("E",B174)</f>
        <v>E2_1_1_320</v>
      </c>
      <c r="E174" s="25" t="str">
        <f>_xlfn.CONCAT("m",D174,": -&gt; ",D174,"_mRNA | 0.00292 - (0.0093 * ", D174,"_mRNA)")</f>
        <v>mE2_1_1_320: -&gt; E2_1_1_320_mRNA | 0.00292 - (0.0093 * E2_1_1_320_mRNA)</v>
      </c>
      <c r="F174" s="25" t="str">
        <f>_xlfn.CONCAT("p",D174,": -&gt; ",D174," | ","(0.278 * ",D174,"_mRNA) - (0.000000278 * ",D174,")")</f>
        <v>pE2_1_1_320: -&gt; E2_1_1_320 | (0.278 * E2_1_1_320_mRNA) - (0.000000278 * E2_1_1_320)</v>
      </c>
      <c r="G174" s="25" t="str">
        <f>CONCATENATE(D174,"_mRNA: ",D174,"_mRNA")</f>
        <v>E2_1_1_320_mRNA: E2_1_1_320_mRNA</v>
      </c>
      <c r="H174" s="25" t="str">
        <f>CONCATENATE(D174,": ", D174)</f>
        <v>E2_1_1_320: E2_1_1_320</v>
      </c>
      <c r="I174" s="25" t="str">
        <f>CONCATENATE(D174,"_mRNA: 0")</f>
        <v>E2_1_1_320_mRNA: 0</v>
      </c>
      <c r="J174" s="25" t="str">
        <f>CONCATENATE(D174,": 0")</f>
        <v>E2_1_1_320: 0</v>
      </c>
      <c r="K174" s="25" t="str">
        <f t="shared" si="4"/>
        <v>E2_1_1_320_kcat: 13.7</v>
      </c>
      <c r="L174" s="25" t="str">
        <f t="shared" si="5"/>
        <v>E2_1_1_320_Km: 1</v>
      </c>
      <c r="M174" s="25"/>
      <c r="N174" s="25"/>
    </row>
    <row r="175" spans="1:14" ht="30" x14ac:dyDescent="0.25">
      <c r="A175" s="7">
        <v>227</v>
      </c>
      <c r="B175" s="23" t="s">
        <v>38998</v>
      </c>
      <c r="C175" s="23"/>
      <c r="D175" s="25" t="str">
        <f>CONCATENATE("E",B175)</f>
        <v>E2_1_1_33</v>
      </c>
      <c r="E175" s="25" t="str">
        <f>_xlfn.CONCAT("m",D175,": -&gt; ",D175,"_mRNA | 0.00292 - (0.0093 * ", D175,"_mRNA)")</f>
        <v>mE2_1_1_33: -&gt; E2_1_1_33_mRNA | 0.00292 - (0.0093 * E2_1_1_33_mRNA)</v>
      </c>
      <c r="F175" s="25" t="str">
        <f>_xlfn.CONCAT("p",D175,": -&gt; ",D175," | ","(0.278 * ",D175,"_mRNA) - (0.000000278 * ",D175,")")</f>
        <v>pE2_1_1_33: -&gt; E2_1_1_33 | (0.278 * E2_1_1_33_mRNA) - (0.000000278 * E2_1_1_33)</v>
      </c>
      <c r="G175" s="25" t="str">
        <f>CONCATENATE(D175,"_mRNA: ",D175,"_mRNA")</f>
        <v>E2_1_1_33_mRNA: E2_1_1_33_mRNA</v>
      </c>
      <c r="H175" s="25" t="str">
        <f>CONCATENATE(D175,": ", D175)</f>
        <v>E2_1_1_33: E2_1_1_33</v>
      </c>
      <c r="I175" s="25" t="str">
        <f>CONCATENATE(D175,"_mRNA: 0")</f>
        <v>E2_1_1_33_mRNA: 0</v>
      </c>
      <c r="J175" s="25" t="str">
        <f>CONCATENATE(D175,": 0")</f>
        <v>E2_1_1_33: 0</v>
      </c>
      <c r="K175" s="25" t="str">
        <f t="shared" si="4"/>
        <v>E2_1_1_33_kcat: 13.7</v>
      </c>
      <c r="L175" s="25" t="str">
        <f t="shared" si="5"/>
        <v>E2_1_1_33_Km: 1</v>
      </c>
      <c r="M175" s="25"/>
      <c r="N175" s="25"/>
    </row>
    <row r="176" spans="1:14" ht="30" x14ac:dyDescent="0.25">
      <c r="A176" s="7">
        <v>228</v>
      </c>
      <c r="B176" s="23" t="s">
        <v>38999</v>
      </c>
      <c r="C176" s="23"/>
      <c r="D176" s="25" t="str">
        <f>CONCATENATE("E",B176)</f>
        <v>E2_1_1_348 </v>
      </c>
      <c r="E176" s="25" t="str">
        <f>_xlfn.CONCAT("m",D176,": -&gt; ",D176,"_mRNA | 0.00292 - (0.0093 * ", D176,"_mRNA)")</f>
        <v>mE2_1_1_348 : -&gt; E2_1_1_348 _mRNA | 0.00292 - (0.0093 * E2_1_1_348 _mRNA)</v>
      </c>
      <c r="F176" s="25" t="str">
        <f>_xlfn.CONCAT("p",D176,": -&gt; ",D176," | ","(0.278 * ",D176,"_mRNA) - (0.000000278 * ",D176,")")</f>
        <v>pE2_1_1_348 : -&gt; E2_1_1_348  | (0.278 * E2_1_1_348 _mRNA) - (0.000000278 * E2_1_1_348 )</v>
      </c>
      <c r="G176" s="25" t="str">
        <f>CONCATENATE(D176,"_mRNA: ",D176,"_mRNA")</f>
        <v>E2_1_1_348 _mRNA: E2_1_1_348 _mRNA</v>
      </c>
      <c r="H176" s="25" t="str">
        <f>CONCATENATE(D176,": ", D176)</f>
        <v>E2_1_1_348 : E2_1_1_348 </v>
      </c>
      <c r="I176" s="25" t="str">
        <f>CONCATENATE(D176,"_mRNA: 0")</f>
        <v>E2_1_1_348 _mRNA: 0</v>
      </c>
      <c r="J176" s="25" t="str">
        <f>CONCATENATE(D176,": 0")</f>
        <v>E2_1_1_348 : 0</v>
      </c>
      <c r="K176" s="25" t="str">
        <f t="shared" si="4"/>
        <v>E2_1_1_348 _kcat: 13.7</v>
      </c>
      <c r="L176" s="25" t="str">
        <f t="shared" si="5"/>
        <v>E2_1_1_348 _Km: 1</v>
      </c>
      <c r="M176" s="25"/>
      <c r="N176" s="25"/>
    </row>
    <row r="177" spans="1:14" ht="30" x14ac:dyDescent="0.25">
      <c r="A177" s="7">
        <v>229</v>
      </c>
      <c r="B177" s="23" t="s">
        <v>39004</v>
      </c>
      <c r="C177" s="24"/>
      <c r="D177" s="25" t="str">
        <f>CONCATENATE("E",B177)</f>
        <v>E2_1_1_41</v>
      </c>
      <c r="E177" s="25" t="str">
        <f>_xlfn.CONCAT("m",D177,": -&gt; ",D177,"_mRNA | 0.00292 - (0.0093 * ", D177,"_mRNA)")</f>
        <v>mE2_1_1_41: -&gt; E2_1_1_41_mRNA | 0.00292 - (0.0093 * E2_1_1_41_mRNA)</v>
      </c>
      <c r="F177" s="25" t="str">
        <f>_xlfn.CONCAT("p",D177,": -&gt; ",D177," | ","(0.278 * ",D177,"_mRNA) - (0.000000278 * ",D177,")")</f>
        <v>pE2_1_1_41: -&gt; E2_1_1_41 | (0.278 * E2_1_1_41_mRNA) - (0.000000278 * E2_1_1_41)</v>
      </c>
      <c r="G177" s="25" t="str">
        <f>CONCATENATE(D177,"_mRNA: ",D177,"_mRNA")</f>
        <v>E2_1_1_41_mRNA: E2_1_1_41_mRNA</v>
      </c>
      <c r="H177" s="25" t="str">
        <f>CONCATENATE(D177,": ", D177)</f>
        <v>E2_1_1_41: E2_1_1_41</v>
      </c>
      <c r="I177" s="25" t="str">
        <f>CONCATENATE(D177,"_mRNA: 0")</f>
        <v>E2_1_1_41_mRNA: 0</v>
      </c>
      <c r="J177" s="25" t="str">
        <f>CONCATENATE(D177,": 0")</f>
        <v>E2_1_1_41: 0</v>
      </c>
      <c r="K177" s="25" t="str">
        <f t="shared" si="4"/>
        <v>E2_1_1_41_kcat: 13.7</v>
      </c>
      <c r="L177" s="25" t="str">
        <f t="shared" si="5"/>
        <v>E2_1_1_41_Km: 1</v>
      </c>
      <c r="M177" s="25"/>
      <c r="N177" s="25"/>
    </row>
    <row r="178" spans="1:14" ht="30" x14ac:dyDescent="0.25">
      <c r="A178" s="7">
        <v>230</v>
      </c>
      <c r="B178" s="23" t="s">
        <v>39005</v>
      </c>
      <c r="C178" s="24"/>
      <c r="D178" s="25" t="str">
        <f>CONCATENATE("E",B178)</f>
        <v>E2_1_1_45</v>
      </c>
      <c r="E178" s="25" t="str">
        <f>_xlfn.CONCAT("m",D178,": -&gt; ",D178,"_mRNA | 0.00292 - (0.0093 * ", D178,"_mRNA)")</f>
        <v>mE2_1_1_45: -&gt; E2_1_1_45_mRNA | 0.00292 - (0.0093 * E2_1_1_45_mRNA)</v>
      </c>
      <c r="F178" s="25" t="str">
        <f>_xlfn.CONCAT("p",D178,": -&gt; ",D178," | ","(0.278 * ",D178,"_mRNA) - (0.000000278 * ",D178,")")</f>
        <v>pE2_1_1_45: -&gt; E2_1_1_45 | (0.278 * E2_1_1_45_mRNA) - (0.000000278 * E2_1_1_45)</v>
      </c>
      <c r="G178" s="25" t="str">
        <f>CONCATENATE(D178,"_mRNA: ",D178,"_mRNA")</f>
        <v>E2_1_1_45_mRNA: E2_1_1_45_mRNA</v>
      </c>
      <c r="H178" s="25" t="str">
        <f>CONCATENATE(D178,": ", D178)</f>
        <v>E2_1_1_45: E2_1_1_45</v>
      </c>
      <c r="I178" s="25" t="str">
        <f>CONCATENATE(D178,"_mRNA: 0")</f>
        <v>E2_1_1_45_mRNA: 0</v>
      </c>
      <c r="J178" s="25" t="str">
        <f>CONCATENATE(D178,": 0")</f>
        <v>E2_1_1_45: 0</v>
      </c>
      <c r="K178" s="25" t="str">
        <f t="shared" si="4"/>
        <v>E2_1_1_45_kcat: 13.7</v>
      </c>
      <c r="L178" s="25" t="str">
        <f t="shared" si="5"/>
        <v>E2_1_1_45_Km: 1</v>
      </c>
      <c r="M178" s="25"/>
      <c r="N178" s="25"/>
    </row>
    <row r="179" spans="1:14" ht="30" x14ac:dyDescent="0.25">
      <c r="A179" s="7">
        <v>231</v>
      </c>
      <c r="B179" s="23" t="s">
        <v>39006</v>
      </c>
      <c r="C179" s="23"/>
      <c r="D179" s="25" t="str">
        <f>CONCATENATE("E",B179)</f>
        <v>E2_1_1_56 </v>
      </c>
      <c r="E179" s="25" t="str">
        <f>_xlfn.CONCAT("m",D179,": -&gt; ",D179,"_mRNA | 0.00292 - (0.0093 * ", D179,"_mRNA)")</f>
        <v>mE2_1_1_56 : -&gt; E2_1_1_56 _mRNA | 0.00292 - (0.0093 * E2_1_1_56 _mRNA)</v>
      </c>
      <c r="F179" s="25" t="str">
        <f>_xlfn.CONCAT("p",D179,": -&gt; ",D179," | ","(0.278 * ",D179,"_mRNA) - (0.000000278 * ",D179,")")</f>
        <v>pE2_1_1_56 : -&gt; E2_1_1_56  | (0.278 * E2_1_1_56 _mRNA) - (0.000000278 * E2_1_1_56 )</v>
      </c>
      <c r="G179" s="25" t="str">
        <f>CONCATENATE(D179,"_mRNA: ",D179,"_mRNA")</f>
        <v>E2_1_1_56 _mRNA: E2_1_1_56 _mRNA</v>
      </c>
      <c r="H179" s="25" t="str">
        <f>CONCATENATE(D179,": ", D179)</f>
        <v>E2_1_1_56 : E2_1_1_56 </v>
      </c>
      <c r="I179" s="25" t="str">
        <f>CONCATENATE(D179,"_mRNA: 0")</f>
        <v>E2_1_1_56 _mRNA: 0</v>
      </c>
      <c r="J179" s="25" t="str">
        <f>CONCATENATE(D179,": 0")</f>
        <v>E2_1_1_56 : 0</v>
      </c>
      <c r="K179" s="25" t="str">
        <f t="shared" si="4"/>
        <v>E2_1_1_56 _kcat: 13.7</v>
      </c>
      <c r="L179" s="25" t="str">
        <f t="shared" si="5"/>
        <v>E2_1_1_56 _Km: 1</v>
      </c>
      <c r="M179" s="25"/>
      <c r="N179" s="25"/>
    </row>
    <row r="180" spans="1:14" ht="30" x14ac:dyDescent="0.25">
      <c r="A180" s="7">
        <v>232</v>
      </c>
      <c r="B180" s="23" t="s">
        <v>39007</v>
      </c>
      <c r="C180" s="24"/>
      <c r="D180" s="25" t="str">
        <f>CONCATENATE("E",B180)</f>
        <v>E2_1_1_6</v>
      </c>
      <c r="E180" s="25" t="str">
        <f>_xlfn.CONCAT("m",D180,": -&gt; ",D180,"_mRNA | 0.00292 - (0.0093 * ", D180,"_mRNA)")</f>
        <v>mE2_1_1_6: -&gt; E2_1_1_6_mRNA | 0.00292 - (0.0093 * E2_1_1_6_mRNA)</v>
      </c>
      <c r="F180" s="25" t="str">
        <f>_xlfn.CONCAT("p",D180,": -&gt; ",D180," | ","(0.278 * ",D180,"_mRNA) - (0.000000278 * ",D180,")")</f>
        <v>pE2_1_1_6: -&gt; E2_1_1_6 | (0.278 * E2_1_1_6_mRNA) - (0.000000278 * E2_1_1_6)</v>
      </c>
      <c r="G180" s="25" t="str">
        <f>CONCATENATE(D180,"_mRNA: ",D180,"_mRNA")</f>
        <v>E2_1_1_6_mRNA: E2_1_1_6_mRNA</v>
      </c>
      <c r="H180" s="25" t="str">
        <f>CONCATENATE(D180,": ", D180)</f>
        <v>E2_1_1_6: E2_1_1_6</v>
      </c>
      <c r="I180" s="25" t="str">
        <f>CONCATENATE(D180,"_mRNA: 0")</f>
        <v>E2_1_1_6_mRNA: 0</v>
      </c>
      <c r="J180" s="25" t="str">
        <f>CONCATENATE(D180,": 0")</f>
        <v>E2_1_1_6: 0</v>
      </c>
      <c r="K180" s="25" t="str">
        <f t="shared" si="4"/>
        <v>E2_1_1_6_kcat: 13.7</v>
      </c>
      <c r="L180" s="25" t="str">
        <f t="shared" si="5"/>
        <v>E2_1_1_6_Km: 1</v>
      </c>
      <c r="M180" s="25"/>
      <c r="N180" s="25"/>
    </row>
    <row r="181" spans="1:14" ht="30" x14ac:dyDescent="0.25">
      <c r="A181" s="7">
        <v>233</v>
      </c>
      <c r="B181" s="23" t="s">
        <v>39008</v>
      </c>
      <c r="C181" s="24"/>
      <c r="D181" s="25" t="str">
        <f>CONCATENATE("E",B181)</f>
        <v>E2_1_1_64</v>
      </c>
      <c r="E181" s="25" t="str">
        <f>_xlfn.CONCAT("m",D181,": -&gt; ",D181,"_mRNA | 0.00292 - (0.0093 * ", D181,"_mRNA)")</f>
        <v>mE2_1_1_64: -&gt; E2_1_1_64_mRNA | 0.00292 - (0.0093 * E2_1_1_64_mRNA)</v>
      </c>
      <c r="F181" s="25" t="str">
        <f>_xlfn.CONCAT("p",D181,": -&gt; ",D181," | ","(0.278 * ",D181,"_mRNA) - (0.000000278 * ",D181,")")</f>
        <v>pE2_1_1_64: -&gt; E2_1_1_64 | (0.278 * E2_1_1_64_mRNA) - (0.000000278 * E2_1_1_64)</v>
      </c>
      <c r="G181" s="25" t="str">
        <f>CONCATENATE(D181,"_mRNA: ",D181,"_mRNA")</f>
        <v>E2_1_1_64_mRNA: E2_1_1_64_mRNA</v>
      </c>
      <c r="H181" s="25" t="str">
        <f>CONCATENATE(D181,": ", D181)</f>
        <v>E2_1_1_64: E2_1_1_64</v>
      </c>
      <c r="I181" s="25" t="str">
        <f>CONCATENATE(D181,"_mRNA: 0")</f>
        <v>E2_1_1_64_mRNA: 0</v>
      </c>
      <c r="J181" s="25" t="str">
        <f>CONCATENATE(D181,": 0")</f>
        <v>E2_1_1_64: 0</v>
      </c>
      <c r="K181" s="25" t="str">
        <f t="shared" si="4"/>
        <v>E2_1_1_64_kcat: 13.7</v>
      </c>
      <c r="L181" s="25" t="str">
        <f t="shared" si="5"/>
        <v>E2_1_1_64_Km: 1</v>
      </c>
      <c r="M181" s="25"/>
      <c r="N181" s="25"/>
    </row>
    <row r="182" spans="1:14" ht="30" x14ac:dyDescent="0.25">
      <c r="A182" s="7">
        <v>234</v>
      </c>
      <c r="B182" s="23" t="s">
        <v>39009</v>
      </c>
      <c r="C182" s="23"/>
      <c r="D182" s="25" t="str">
        <f>CONCATENATE("E",B182)</f>
        <v>E2_1_1_67</v>
      </c>
      <c r="E182" s="25" t="str">
        <f>_xlfn.CONCAT("m",D182,": -&gt; ",D182,"_mRNA | 0.00292 - (0.0093 * ", D182,"_mRNA)")</f>
        <v>mE2_1_1_67: -&gt; E2_1_1_67_mRNA | 0.00292 - (0.0093 * E2_1_1_67_mRNA)</v>
      </c>
      <c r="F182" s="25" t="str">
        <f>_xlfn.CONCAT("p",D182,": -&gt; ",D182," | ","(0.278 * ",D182,"_mRNA) - (0.000000278 * ",D182,")")</f>
        <v>pE2_1_1_67: -&gt; E2_1_1_67 | (0.278 * E2_1_1_67_mRNA) - (0.000000278 * E2_1_1_67)</v>
      </c>
      <c r="G182" s="25" t="str">
        <f>CONCATENATE(D182,"_mRNA: ",D182,"_mRNA")</f>
        <v>E2_1_1_67_mRNA: E2_1_1_67_mRNA</v>
      </c>
      <c r="H182" s="25" t="str">
        <f>CONCATENATE(D182,": ", D182)</f>
        <v>E2_1_1_67: E2_1_1_67</v>
      </c>
      <c r="I182" s="25" t="str">
        <f>CONCATENATE(D182,"_mRNA: 0")</f>
        <v>E2_1_1_67_mRNA: 0</v>
      </c>
      <c r="J182" s="25" t="str">
        <f>CONCATENATE(D182,": 0")</f>
        <v>E2_1_1_67: 0</v>
      </c>
      <c r="K182" s="25" t="str">
        <f t="shared" si="4"/>
        <v>E2_1_1_67_kcat: 13.7</v>
      </c>
      <c r="L182" s="25" t="str">
        <f t="shared" si="5"/>
        <v>E2_1_1_67_Km: 1</v>
      </c>
      <c r="M182" s="25"/>
      <c r="N182" s="25"/>
    </row>
    <row r="183" spans="1:14" ht="30" x14ac:dyDescent="0.25">
      <c r="A183" s="7">
        <v>235</v>
      </c>
      <c r="B183" s="23" t="s">
        <v>39010</v>
      </c>
      <c r="C183" s="24"/>
      <c r="D183" s="25" t="str">
        <f>CONCATENATE("E",B183)</f>
        <v>E2_1_1_71</v>
      </c>
      <c r="E183" s="25" t="str">
        <f>_xlfn.CONCAT("m",D183,": -&gt; ",D183,"_mRNA | 0.00292 - (0.0093 * ", D183,"_mRNA)")</f>
        <v>mE2_1_1_71: -&gt; E2_1_1_71_mRNA | 0.00292 - (0.0093 * E2_1_1_71_mRNA)</v>
      </c>
      <c r="F183" s="25" t="str">
        <f>_xlfn.CONCAT("p",D183,": -&gt; ",D183," | ","(0.278 * ",D183,"_mRNA) - (0.000000278 * ",D183,")")</f>
        <v>pE2_1_1_71: -&gt; E2_1_1_71 | (0.278 * E2_1_1_71_mRNA) - (0.000000278 * E2_1_1_71)</v>
      </c>
      <c r="G183" s="25" t="str">
        <f>CONCATENATE(D183,"_mRNA: ",D183,"_mRNA")</f>
        <v>E2_1_1_71_mRNA: E2_1_1_71_mRNA</v>
      </c>
      <c r="H183" s="25" t="str">
        <f>CONCATENATE(D183,": ", D183)</f>
        <v>E2_1_1_71: E2_1_1_71</v>
      </c>
      <c r="I183" s="25" t="str">
        <f>CONCATENATE(D183,"_mRNA: 0")</f>
        <v>E2_1_1_71_mRNA: 0</v>
      </c>
      <c r="J183" s="25" t="str">
        <f>CONCATENATE(D183,": 0")</f>
        <v>E2_1_1_71: 0</v>
      </c>
      <c r="K183" s="25" t="str">
        <f t="shared" si="4"/>
        <v>E2_1_1_71_kcat: 13.7</v>
      </c>
      <c r="L183" s="25" t="str">
        <f t="shared" si="5"/>
        <v>E2_1_1_71_Km: 1</v>
      </c>
      <c r="M183" s="25"/>
      <c r="N183" s="25"/>
    </row>
    <row r="184" spans="1:14" ht="30" x14ac:dyDescent="0.25">
      <c r="A184" s="7">
        <v>236</v>
      </c>
      <c r="B184" s="23" t="s">
        <v>39011</v>
      </c>
      <c r="C184" s="23"/>
      <c r="D184" s="25" t="str">
        <f>CONCATENATE("E",B184)</f>
        <v>E2_1_1_85</v>
      </c>
      <c r="E184" s="25" t="str">
        <f>_xlfn.CONCAT("m",D184,": -&gt; ",D184,"_mRNA | 0.00292 - (0.0093 * ", D184,"_mRNA)")</f>
        <v>mE2_1_1_85: -&gt; E2_1_1_85_mRNA | 0.00292 - (0.0093 * E2_1_1_85_mRNA)</v>
      </c>
      <c r="F184" s="25" t="str">
        <f>_xlfn.CONCAT("p",D184,": -&gt; ",D184," | ","(0.278 * ",D184,"_mRNA) - (0.000000278 * ",D184,")")</f>
        <v>pE2_1_1_85: -&gt; E2_1_1_85 | (0.278 * E2_1_1_85_mRNA) - (0.000000278 * E2_1_1_85)</v>
      </c>
      <c r="G184" s="25" t="str">
        <f>CONCATENATE(D184,"_mRNA: ",D184,"_mRNA")</f>
        <v>E2_1_1_85_mRNA: E2_1_1_85_mRNA</v>
      </c>
      <c r="H184" s="25" t="str">
        <f>CONCATENATE(D184,": ", D184)</f>
        <v>E2_1_1_85: E2_1_1_85</v>
      </c>
      <c r="I184" s="25" t="str">
        <f>CONCATENATE(D184,"_mRNA: 0")</f>
        <v>E2_1_1_85_mRNA: 0</v>
      </c>
      <c r="J184" s="25" t="str">
        <f>CONCATENATE(D184,": 0")</f>
        <v>E2_1_1_85: 0</v>
      </c>
      <c r="K184" s="25" t="str">
        <f t="shared" si="4"/>
        <v>E2_1_1_85_kcat: 13.7</v>
      </c>
      <c r="L184" s="25" t="str">
        <f t="shared" si="5"/>
        <v>E2_1_1_85_Km: 1</v>
      </c>
      <c r="M184" s="25"/>
      <c r="N184" s="25"/>
    </row>
    <row r="185" spans="1:14" ht="30" x14ac:dyDescent="0.25">
      <c r="A185" s="7">
        <v>237</v>
      </c>
      <c r="B185" s="23" t="s">
        <v>39012</v>
      </c>
      <c r="C185" s="24"/>
      <c r="D185" s="25" t="str">
        <f>CONCATENATE("E",B185)</f>
        <v>E2_1_2_1</v>
      </c>
      <c r="E185" s="25" t="str">
        <f>_xlfn.CONCAT("m",D185,": -&gt; ",D185,"_mRNA | 0.00292 - (0.0093 * ", D185,"_mRNA)")</f>
        <v>mE2_1_2_1: -&gt; E2_1_2_1_mRNA | 0.00292 - (0.0093 * E2_1_2_1_mRNA)</v>
      </c>
      <c r="F185" s="25" t="str">
        <f>_xlfn.CONCAT("p",D185,": -&gt; ",D185," | ","(0.278 * ",D185,"_mRNA) - (0.000000278 * ",D185,")")</f>
        <v>pE2_1_2_1: -&gt; E2_1_2_1 | (0.278 * E2_1_2_1_mRNA) - (0.000000278 * E2_1_2_1)</v>
      </c>
      <c r="G185" s="25" t="str">
        <f>CONCATENATE(D185,"_mRNA: ",D185,"_mRNA")</f>
        <v>E2_1_2_1_mRNA: E2_1_2_1_mRNA</v>
      </c>
      <c r="H185" s="25" t="str">
        <f>CONCATENATE(D185,": ", D185)</f>
        <v>E2_1_2_1: E2_1_2_1</v>
      </c>
      <c r="I185" s="25" t="str">
        <f>CONCATENATE(D185,"_mRNA: 0")</f>
        <v>E2_1_2_1_mRNA: 0</v>
      </c>
      <c r="J185" s="25" t="str">
        <f>CONCATENATE(D185,": 0")</f>
        <v>E2_1_2_1: 0</v>
      </c>
      <c r="K185" s="25" t="str">
        <f t="shared" si="4"/>
        <v>E2_1_2_1_kcat: 13.7</v>
      </c>
      <c r="L185" s="25" t="str">
        <f t="shared" si="5"/>
        <v>E2_1_2_1_Km: 1</v>
      </c>
      <c r="M185" s="25"/>
      <c r="N185" s="25"/>
    </row>
    <row r="186" spans="1:14" ht="30" x14ac:dyDescent="0.25">
      <c r="A186" s="7">
        <v>238</v>
      </c>
      <c r="B186" s="23" t="s">
        <v>39013</v>
      </c>
      <c r="C186" s="24"/>
      <c r="D186" s="25" t="str">
        <f>CONCATENATE("E",B186)</f>
        <v>E2_1_2_10</v>
      </c>
      <c r="E186" s="25" t="str">
        <f>_xlfn.CONCAT("m",D186,": -&gt; ",D186,"_mRNA | 0.00292 - (0.0093 * ", D186,"_mRNA)")</f>
        <v>mE2_1_2_10: -&gt; E2_1_2_10_mRNA | 0.00292 - (0.0093 * E2_1_2_10_mRNA)</v>
      </c>
      <c r="F186" s="25" t="str">
        <f>_xlfn.CONCAT("p",D186,": -&gt; ",D186," | ","(0.278 * ",D186,"_mRNA) - (0.000000278 * ",D186,")")</f>
        <v>pE2_1_2_10: -&gt; E2_1_2_10 | (0.278 * E2_1_2_10_mRNA) - (0.000000278 * E2_1_2_10)</v>
      </c>
      <c r="G186" s="25" t="str">
        <f>CONCATENATE(D186,"_mRNA: ",D186,"_mRNA")</f>
        <v>E2_1_2_10_mRNA: E2_1_2_10_mRNA</v>
      </c>
      <c r="H186" s="25" t="str">
        <f>CONCATENATE(D186,": ", D186)</f>
        <v>E2_1_2_10: E2_1_2_10</v>
      </c>
      <c r="I186" s="25" t="str">
        <f>CONCATENATE(D186,"_mRNA: 0")</f>
        <v>E2_1_2_10_mRNA: 0</v>
      </c>
      <c r="J186" s="25" t="str">
        <f>CONCATENATE(D186,": 0")</f>
        <v>E2_1_2_10: 0</v>
      </c>
      <c r="K186" s="25" t="str">
        <f t="shared" si="4"/>
        <v>E2_1_2_10_kcat: 13.7</v>
      </c>
      <c r="L186" s="25" t="str">
        <f t="shared" si="5"/>
        <v>E2_1_2_10_Km: 1</v>
      </c>
      <c r="M186" s="25"/>
      <c r="N186" s="25"/>
    </row>
    <row r="187" spans="1:14" ht="30" x14ac:dyDescent="0.25">
      <c r="A187" s="7">
        <v>239</v>
      </c>
      <c r="B187" s="23" t="s">
        <v>39014</v>
      </c>
      <c r="C187" s="24"/>
      <c r="D187" s="25" t="str">
        <f>CONCATENATE("E",B187)</f>
        <v>E2_1_2_11</v>
      </c>
      <c r="E187" s="25" t="str">
        <f>_xlfn.CONCAT("m",D187,": -&gt; ",D187,"_mRNA | 0.00292 - (0.0093 * ", D187,"_mRNA)")</f>
        <v>mE2_1_2_11: -&gt; E2_1_2_11_mRNA | 0.00292 - (0.0093 * E2_1_2_11_mRNA)</v>
      </c>
      <c r="F187" s="25" t="str">
        <f>_xlfn.CONCAT("p",D187,": -&gt; ",D187," | ","(0.278 * ",D187,"_mRNA) - (0.000000278 * ",D187,")")</f>
        <v>pE2_1_2_11: -&gt; E2_1_2_11 | (0.278 * E2_1_2_11_mRNA) - (0.000000278 * E2_1_2_11)</v>
      </c>
      <c r="G187" s="25" t="str">
        <f>CONCATENATE(D187,"_mRNA: ",D187,"_mRNA")</f>
        <v>E2_1_2_11_mRNA: E2_1_2_11_mRNA</v>
      </c>
      <c r="H187" s="25" t="str">
        <f>CONCATENATE(D187,": ", D187)</f>
        <v>E2_1_2_11: E2_1_2_11</v>
      </c>
      <c r="I187" s="25" t="str">
        <f>CONCATENATE(D187,"_mRNA: 0")</f>
        <v>E2_1_2_11_mRNA: 0</v>
      </c>
      <c r="J187" s="25" t="str">
        <f>CONCATENATE(D187,": 0")</f>
        <v>E2_1_2_11: 0</v>
      </c>
      <c r="K187" s="25" t="str">
        <f t="shared" si="4"/>
        <v>E2_1_2_11_kcat: 13.7</v>
      </c>
      <c r="L187" s="25" t="str">
        <f t="shared" si="5"/>
        <v>E2_1_2_11_Km: 1</v>
      </c>
      <c r="M187" s="25"/>
      <c r="N187" s="25"/>
    </row>
    <row r="188" spans="1:14" ht="30" x14ac:dyDescent="0.25">
      <c r="A188" s="7">
        <v>240</v>
      </c>
      <c r="B188" s="23" t="s">
        <v>39015</v>
      </c>
      <c r="C188" s="24"/>
      <c r="D188" s="25" t="str">
        <f>CONCATENATE("E",B188)</f>
        <v>E2_1_2_2</v>
      </c>
      <c r="E188" s="25" t="str">
        <f>_xlfn.CONCAT("m",D188,": -&gt; ",D188,"_mRNA | 0.00292 - (0.0093 * ", D188,"_mRNA)")</f>
        <v>mE2_1_2_2: -&gt; E2_1_2_2_mRNA | 0.00292 - (0.0093 * E2_1_2_2_mRNA)</v>
      </c>
      <c r="F188" s="25" t="str">
        <f>_xlfn.CONCAT("p",D188,": -&gt; ",D188," | ","(0.278 * ",D188,"_mRNA) - (0.000000278 * ",D188,")")</f>
        <v>pE2_1_2_2: -&gt; E2_1_2_2 | (0.278 * E2_1_2_2_mRNA) - (0.000000278 * E2_1_2_2)</v>
      </c>
      <c r="G188" s="25" t="str">
        <f>CONCATENATE(D188,"_mRNA: ",D188,"_mRNA")</f>
        <v>E2_1_2_2_mRNA: E2_1_2_2_mRNA</v>
      </c>
      <c r="H188" s="25" t="str">
        <f>CONCATENATE(D188,": ", D188)</f>
        <v>E2_1_2_2: E2_1_2_2</v>
      </c>
      <c r="I188" s="25" t="str">
        <f>CONCATENATE(D188,"_mRNA: 0")</f>
        <v>E2_1_2_2_mRNA: 0</v>
      </c>
      <c r="J188" s="25" t="str">
        <f>CONCATENATE(D188,": 0")</f>
        <v>E2_1_2_2: 0</v>
      </c>
      <c r="K188" s="25" t="str">
        <f t="shared" si="4"/>
        <v>E2_1_2_2_kcat: 13.7</v>
      </c>
      <c r="L188" s="25" t="str">
        <f t="shared" si="5"/>
        <v>E2_1_2_2_Km: 1</v>
      </c>
      <c r="M188" s="25"/>
      <c r="N188" s="25"/>
    </row>
    <row r="189" spans="1:14" ht="30" x14ac:dyDescent="0.25">
      <c r="A189" s="7">
        <v>241</v>
      </c>
      <c r="B189" s="23" t="s">
        <v>39016</v>
      </c>
      <c r="C189" s="24"/>
      <c r="D189" s="25" t="str">
        <f>CONCATENATE("E",B189)</f>
        <v>E2_1_2_3</v>
      </c>
      <c r="E189" s="25" t="str">
        <f>_xlfn.CONCAT("m",D189,": -&gt; ",D189,"_mRNA | 0.00292 - (0.0093 * ", D189,"_mRNA)")</f>
        <v>mE2_1_2_3: -&gt; E2_1_2_3_mRNA | 0.00292 - (0.0093 * E2_1_2_3_mRNA)</v>
      </c>
      <c r="F189" s="25" t="str">
        <f>_xlfn.CONCAT("p",D189,": -&gt; ",D189," | ","(0.278 * ",D189,"_mRNA) - (0.000000278 * ",D189,")")</f>
        <v>pE2_1_2_3: -&gt; E2_1_2_3 | (0.278 * E2_1_2_3_mRNA) - (0.000000278 * E2_1_2_3)</v>
      </c>
      <c r="G189" s="25" t="str">
        <f>CONCATENATE(D189,"_mRNA: ",D189,"_mRNA")</f>
        <v>E2_1_2_3_mRNA: E2_1_2_3_mRNA</v>
      </c>
      <c r="H189" s="25" t="str">
        <f>CONCATENATE(D189,": ", D189)</f>
        <v>E2_1_2_3: E2_1_2_3</v>
      </c>
      <c r="I189" s="25" t="str">
        <f>CONCATENATE(D189,"_mRNA: 0")</f>
        <v>E2_1_2_3_mRNA: 0</v>
      </c>
      <c r="J189" s="25" t="str">
        <f>CONCATENATE(D189,": 0")</f>
        <v>E2_1_2_3: 0</v>
      </c>
      <c r="K189" s="25" t="str">
        <f t="shared" si="4"/>
        <v>E2_1_2_3_kcat: 13.7</v>
      </c>
      <c r="L189" s="25" t="str">
        <f t="shared" si="5"/>
        <v>E2_1_2_3_Km: 1</v>
      </c>
      <c r="M189" s="25"/>
      <c r="N189" s="25"/>
    </row>
    <row r="190" spans="1:14" ht="30" x14ac:dyDescent="0.25">
      <c r="A190" s="7">
        <v>242</v>
      </c>
      <c r="B190" s="23" t="s">
        <v>39017</v>
      </c>
      <c r="C190" s="24"/>
      <c r="D190" s="25" t="str">
        <f>CONCATENATE("E",B190)</f>
        <v>E2_1_2_9</v>
      </c>
      <c r="E190" s="25" t="str">
        <f>_xlfn.CONCAT("m",D190,": -&gt; ",D190,"_mRNA | 0.00292 - (0.0093 * ", D190,"_mRNA)")</f>
        <v>mE2_1_2_9: -&gt; E2_1_2_9_mRNA | 0.00292 - (0.0093 * E2_1_2_9_mRNA)</v>
      </c>
      <c r="F190" s="25" t="str">
        <f>_xlfn.CONCAT("p",D190,": -&gt; ",D190," | ","(0.278 * ",D190,"_mRNA) - (0.000000278 * ",D190,")")</f>
        <v>pE2_1_2_9: -&gt; E2_1_2_9 | (0.278 * E2_1_2_9_mRNA) - (0.000000278 * E2_1_2_9)</v>
      </c>
      <c r="G190" s="25" t="str">
        <f>CONCATENATE(D190,"_mRNA: ",D190,"_mRNA")</f>
        <v>E2_1_2_9_mRNA: E2_1_2_9_mRNA</v>
      </c>
      <c r="H190" s="25" t="str">
        <f>CONCATENATE(D190,": ", D190)</f>
        <v>E2_1_2_9: E2_1_2_9</v>
      </c>
      <c r="I190" s="25" t="str">
        <f>CONCATENATE(D190,"_mRNA: 0")</f>
        <v>E2_1_2_9_mRNA: 0</v>
      </c>
      <c r="J190" s="25" t="str">
        <f>CONCATENATE(D190,": 0")</f>
        <v>E2_1_2_9: 0</v>
      </c>
      <c r="K190" s="25" t="str">
        <f t="shared" si="4"/>
        <v>E2_1_2_9_kcat: 13.7</v>
      </c>
      <c r="L190" s="25" t="str">
        <f t="shared" si="5"/>
        <v>E2_1_2_9_Km: 1</v>
      </c>
      <c r="M190" s="25"/>
      <c r="N190" s="25"/>
    </row>
    <row r="191" spans="1:14" ht="30" x14ac:dyDescent="0.25">
      <c r="A191" s="7">
        <v>243</v>
      </c>
      <c r="B191" s="23" t="s">
        <v>39018</v>
      </c>
      <c r="C191" s="24"/>
      <c r="D191" s="25" t="str">
        <f>CONCATENATE("E",B191)</f>
        <v>E2_1_3_15</v>
      </c>
      <c r="E191" s="25" t="str">
        <f>_xlfn.CONCAT("m",D191,": -&gt; ",D191,"_mRNA | 0.00292 - (0.0093 * ", D191,"_mRNA)")</f>
        <v>mE2_1_3_15: -&gt; E2_1_3_15_mRNA | 0.00292 - (0.0093 * E2_1_3_15_mRNA)</v>
      </c>
      <c r="F191" s="25" t="str">
        <f>_xlfn.CONCAT("p",D191,": -&gt; ",D191," | ","(0.278 * ",D191,"_mRNA) - (0.000000278 * ",D191,")")</f>
        <v>pE2_1_3_15: -&gt; E2_1_3_15 | (0.278 * E2_1_3_15_mRNA) - (0.000000278 * E2_1_3_15)</v>
      </c>
      <c r="G191" s="25" t="str">
        <f>CONCATENATE(D191,"_mRNA: ",D191,"_mRNA")</f>
        <v>E2_1_3_15_mRNA: E2_1_3_15_mRNA</v>
      </c>
      <c r="H191" s="25" t="str">
        <f>CONCATENATE(D191,": ", D191)</f>
        <v>E2_1_3_15: E2_1_3_15</v>
      </c>
      <c r="I191" s="25" t="str">
        <f>CONCATENATE(D191,"_mRNA: 0")</f>
        <v>E2_1_3_15_mRNA: 0</v>
      </c>
      <c r="J191" s="25" t="str">
        <f>CONCATENATE(D191,": 0")</f>
        <v>E2_1_3_15: 0</v>
      </c>
      <c r="K191" s="25" t="str">
        <f t="shared" si="4"/>
        <v>E2_1_3_15_kcat: 13.7</v>
      </c>
      <c r="L191" s="25" t="str">
        <f t="shared" si="5"/>
        <v>E2_1_3_15_Km: 1</v>
      </c>
      <c r="M191" s="25"/>
      <c r="N191" s="25"/>
    </row>
    <row r="192" spans="1:14" ht="30" x14ac:dyDescent="0.25">
      <c r="A192" s="7">
        <v>244</v>
      </c>
      <c r="B192" s="23" t="s">
        <v>39019</v>
      </c>
      <c r="C192" s="24"/>
      <c r="D192" s="25" t="str">
        <f>CONCATENATE("E",B192)</f>
        <v>E2_1_3_2</v>
      </c>
      <c r="E192" s="25" t="str">
        <f>_xlfn.CONCAT("m",D192,": -&gt; ",D192,"_mRNA | 0.00292 - (0.0093 * ", D192,"_mRNA)")</f>
        <v>mE2_1_3_2: -&gt; E2_1_3_2_mRNA | 0.00292 - (0.0093 * E2_1_3_2_mRNA)</v>
      </c>
      <c r="F192" s="25" t="str">
        <f>_xlfn.CONCAT("p",D192,": -&gt; ",D192," | ","(0.278 * ",D192,"_mRNA) - (0.000000278 * ",D192,")")</f>
        <v>pE2_1_3_2: -&gt; E2_1_3_2 | (0.278 * E2_1_3_2_mRNA) - (0.000000278 * E2_1_3_2)</v>
      </c>
      <c r="G192" s="25" t="str">
        <f>CONCATENATE(D192,"_mRNA: ",D192,"_mRNA")</f>
        <v>E2_1_3_2_mRNA: E2_1_3_2_mRNA</v>
      </c>
      <c r="H192" s="25" t="str">
        <f>CONCATENATE(D192,": ", D192)</f>
        <v>E2_1_3_2: E2_1_3_2</v>
      </c>
      <c r="I192" s="25" t="str">
        <f>CONCATENATE(D192,"_mRNA: 0")</f>
        <v>E2_1_3_2_mRNA: 0</v>
      </c>
      <c r="J192" s="25" t="str">
        <f>CONCATENATE(D192,": 0")</f>
        <v>E2_1_3_2: 0</v>
      </c>
      <c r="K192" s="25" t="str">
        <f t="shared" si="4"/>
        <v>E2_1_3_2_kcat: 13.7</v>
      </c>
      <c r="L192" s="25" t="str">
        <f t="shared" si="5"/>
        <v>E2_1_3_2_Km: 1</v>
      </c>
      <c r="M192" s="25"/>
      <c r="N192" s="25"/>
    </row>
    <row r="193" spans="1:14" ht="30" x14ac:dyDescent="0.25">
      <c r="A193" s="7">
        <v>245</v>
      </c>
      <c r="B193" s="23" t="s">
        <v>39020</v>
      </c>
      <c r="C193" s="24"/>
      <c r="D193" s="25" t="str">
        <f>CONCATENATE("E",B193)</f>
        <v>E2_1_3_3</v>
      </c>
      <c r="E193" s="25" t="str">
        <f>_xlfn.CONCAT("m",D193,": -&gt; ",D193,"_mRNA | 0.00292 - (0.0093 * ", D193,"_mRNA)")</f>
        <v>mE2_1_3_3: -&gt; E2_1_3_3_mRNA | 0.00292 - (0.0093 * E2_1_3_3_mRNA)</v>
      </c>
      <c r="F193" s="25" t="str">
        <f>_xlfn.CONCAT("p",D193,": -&gt; ",D193," | ","(0.278 * ",D193,"_mRNA) - (0.000000278 * ",D193,")")</f>
        <v>pE2_1_3_3: -&gt; E2_1_3_3 | (0.278 * E2_1_3_3_mRNA) - (0.000000278 * E2_1_3_3)</v>
      </c>
      <c r="G193" s="25" t="str">
        <f>CONCATENATE(D193,"_mRNA: ",D193,"_mRNA")</f>
        <v>E2_1_3_3_mRNA: E2_1_3_3_mRNA</v>
      </c>
      <c r="H193" s="25" t="str">
        <f>CONCATENATE(D193,": ", D193)</f>
        <v>E2_1_3_3: E2_1_3_3</v>
      </c>
      <c r="I193" s="25" t="str">
        <f>CONCATENATE(D193,"_mRNA: 0")</f>
        <v>E2_1_3_3_mRNA: 0</v>
      </c>
      <c r="J193" s="25" t="str">
        <f>CONCATENATE(D193,": 0")</f>
        <v>E2_1_3_3: 0</v>
      </c>
      <c r="K193" s="25" t="str">
        <f t="shared" si="4"/>
        <v>E2_1_3_3_kcat: 13.7</v>
      </c>
      <c r="L193" s="25" t="str">
        <f t="shared" si="5"/>
        <v>E2_1_3_3_Km: 1</v>
      </c>
      <c r="M193" s="25"/>
      <c r="N193" s="25"/>
    </row>
    <row r="194" spans="1:14" ht="30" x14ac:dyDescent="0.25">
      <c r="A194" s="7">
        <v>246</v>
      </c>
      <c r="B194" s="23" t="s">
        <v>39021</v>
      </c>
      <c r="C194" s="24"/>
      <c r="D194" s="25" t="str">
        <f>CONCATENATE("E",B194)</f>
        <v>E2_2_1_1</v>
      </c>
      <c r="E194" s="25" t="str">
        <f>_xlfn.CONCAT("m",D194,": -&gt; ",D194,"_mRNA | 0.00292 - (0.0093 * ", D194,"_mRNA)")</f>
        <v>mE2_2_1_1: -&gt; E2_2_1_1_mRNA | 0.00292 - (0.0093 * E2_2_1_1_mRNA)</v>
      </c>
      <c r="F194" s="25" t="str">
        <f>_xlfn.CONCAT("p",D194,": -&gt; ",D194," | ","(0.278 * ",D194,"_mRNA) - (0.000000278 * ",D194,")")</f>
        <v>pE2_2_1_1: -&gt; E2_2_1_1 | (0.278 * E2_2_1_1_mRNA) - (0.000000278 * E2_2_1_1)</v>
      </c>
      <c r="G194" s="25" t="str">
        <f>CONCATENATE(D194,"_mRNA: ",D194,"_mRNA")</f>
        <v>E2_2_1_1_mRNA: E2_2_1_1_mRNA</v>
      </c>
      <c r="H194" s="25" t="str">
        <f>CONCATENATE(D194,": ", D194)</f>
        <v>E2_2_1_1: E2_2_1_1</v>
      </c>
      <c r="I194" s="25" t="str">
        <f>CONCATENATE(D194,"_mRNA: 0")</f>
        <v>E2_2_1_1_mRNA: 0</v>
      </c>
      <c r="J194" s="25" t="str">
        <f>CONCATENATE(D194,": 0")</f>
        <v>E2_2_1_1: 0</v>
      </c>
      <c r="K194" s="25" t="str">
        <f t="shared" si="4"/>
        <v>E2_2_1_1_kcat: 13.7</v>
      </c>
      <c r="L194" s="25" t="str">
        <f t="shared" si="5"/>
        <v>E2_2_1_1_Km: 1</v>
      </c>
      <c r="M194" s="25"/>
      <c r="N194" s="25"/>
    </row>
    <row r="195" spans="1:14" ht="30" x14ac:dyDescent="0.25">
      <c r="A195" s="7">
        <v>247</v>
      </c>
      <c r="B195" s="23" t="s">
        <v>39022</v>
      </c>
      <c r="C195" s="24"/>
      <c r="D195" s="25" t="str">
        <f>CONCATENATE("E",B195)</f>
        <v>E2_2_1_2</v>
      </c>
      <c r="E195" s="25" t="str">
        <f>_xlfn.CONCAT("m",D195,": -&gt; ",D195,"_mRNA | 0.00292 - (0.0093 * ", D195,"_mRNA)")</f>
        <v>mE2_2_1_2: -&gt; E2_2_1_2_mRNA | 0.00292 - (0.0093 * E2_2_1_2_mRNA)</v>
      </c>
      <c r="F195" s="25" t="str">
        <f>_xlfn.CONCAT("p",D195,": -&gt; ",D195," | ","(0.278 * ",D195,"_mRNA) - (0.000000278 * ",D195,")")</f>
        <v>pE2_2_1_2: -&gt; E2_2_1_2 | (0.278 * E2_2_1_2_mRNA) - (0.000000278 * E2_2_1_2)</v>
      </c>
      <c r="G195" s="25" t="str">
        <f>CONCATENATE(D195,"_mRNA: ",D195,"_mRNA")</f>
        <v>E2_2_1_2_mRNA: E2_2_1_2_mRNA</v>
      </c>
      <c r="H195" s="25" t="str">
        <f>CONCATENATE(D195,": ", D195)</f>
        <v>E2_2_1_2: E2_2_1_2</v>
      </c>
      <c r="I195" s="25" t="str">
        <f>CONCATENATE(D195,"_mRNA: 0")</f>
        <v>E2_2_1_2_mRNA: 0</v>
      </c>
      <c r="J195" s="25" t="str">
        <f>CONCATENATE(D195,": 0")</f>
        <v>E2_2_1_2: 0</v>
      </c>
      <c r="K195" s="25" t="str">
        <f t="shared" ref="K195:K258" si="6">CONCATENATE(D195,"_kcat: 13.7")</f>
        <v>E2_2_1_2_kcat: 13.7</v>
      </c>
      <c r="L195" s="25" t="str">
        <f t="shared" ref="L195:L258" si="7">CONCATENATE(D195,"_Km: 1")</f>
        <v>E2_2_1_2_Km: 1</v>
      </c>
      <c r="M195" s="25"/>
      <c r="N195" s="25"/>
    </row>
    <row r="196" spans="1:14" ht="30" x14ac:dyDescent="0.25">
      <c r="A196" s="7">
        <v>248</v>
      </c>
      <c r="B196" s="23" t="s">
        <v>39023</v>
      </c>
      <c r="C196" s="24"/>
      <c r="D196" s="25" t="str">
        <f>CONCATENATE("E",B196)</f>
        <v>E2_2_1_6</v>
      </c>
      <c r="E196" s="25" t="str">
        <f>_xlfn.CONCAT("m",D196,": -&gt; ",D196,"_mRNA | 0.00292 - (0.0093 * ", D196,"_mRNA)")</f>
        <v>mE2_2_1_6: -&gt; E2_2_1_6_mRNA | 0.00292 - (0.0093 * E2_2_1_6_mRNA)</v>
      </c>
      <c r="F196" s="25" t="str">
        <f>_xlfn.CONCAT("p",D196,": -&gt; ",D196," | ","(0.278 * ",D196,"_mRNA) - (0.000000278 * ",D196,")")</f>
        <v>pE2_2_1_6: -&gt; E2_2_1_6 | (0.278 * E2_2_1_6_mRNA) - (0.000000278 * E2_2_1_6)</v>
      </c>
      <c r="G196" s="25" t="str">
        <f>CONCATENATE(D196,"_mRNA: ",D196,"_mRNA")</f>
        <v>E2_2_1_6_mRNA: E2_2_1_6_mRNA</v>
      </c>
      <c r="H196" s="25" t="str">
        <f>CONCATENATE(D196,": ", D196)</f>
        <v>E2_2_1_6: E2_2_1_6</v>
      </c>
      <c r="I196" s="25" t="str">
        <f>CONCATENATE(D196,"_mRNA: 0")</f>
        <v>E2_2_1_6_mRNA: 0</v>
      </c>
      <c r="J196" s="25" t="str">
        <f>CONCATENATE(D196,": 0")</f>
        <v>E2_2_1_6: 0</v>
      </c>
      <c r="K196" s="25" t="str">
        <f t="shared" si="6"/>
        <v>E2_2_1_6_kcat: 13.7</v>
      </c>
      <c r="L196" s="25" t="str">
        <f t="shared" si="7"/>
        <v>E2_2_1_6_Km: 1</v>
      </c>
      <c r="M196" s="25"/>
      <c r="N196" s="25"/>
    </row>
    <row r="197" spans="1:14" ht="30" x14ac:dyDescent="0.25">
      <c r="A197" s="7">
        <v>249</v>
      </c>
      <c r="B197" s="23" t="s">
        <v>39024</v>
      </c>
      <c r="C197" s="24"/>
      <c r="D197" s="25" t="str">
        <f>CONCATENATE("E",B197)</f>
        <v>E2_3_1_1</v>
      </c>
      <c r="E197" s="25" t="str">
        <f>_xlfn.CONCAT("m",D197,": -&gt; ",D197,"_mRNA | 0.00292 - (0.0093 * ", D197,"_mRNA)")</f>
        <v>mE2_3_1_1: -&gt; E2_3_1_1_mRNA | 0.00292 - (0.0093 * E2_3_1_1_mRNA)</v>
      </c>
      <c r="F197" s="25" t="str">
        <f>_xlfn.CONCAT("p",D197,": -&gt; ",D197," | ","(0.278 * ",D197,"_mRNA) - (0.000000278 * ",D197,")")</f>
        <v>pE2_3_1_1: -&gt; E2_3_1_1 | (0.278 * E2_3_1_1_mRNA) - (0.000000278 * E2_3_1_1)</v>
      </c>
      <c r="G197" s="25" t="str">
        <f>CONCATENATE(D197,"_mRNA: ",D197,"_mRNA")</f>
        <v>E2_3_1_1_mRNA: E2_3_1_1_mRNA</v>
      </c>
      <c r="H197" s="25" t="str">
        <f>CONCATENATE(D197,": ", D197)</f>
        <v>E2_3_1_1: E2_3_1_1</v>
      </c>
      <c r="I197" s="25" t="str">
        <f>CONCATENATE(D197,"_mRNA: 0")</f>
        <v>E2_3_1_1_mRNA: 0</v>
      </c>
      <c r="J197" s="25" t="str">
        <f>CONCATENATE(D197,": 0")</f>
        <v>E2_3_1_1: 0</v>
      </c>
      <c r="K197" s="25" t="str">
        <f t="shared" si="6"/>
        <v>E2_3_1_1_kcat: 13.7</v>
      </c>
      <c r="L197" s="25" t="str">
        <f t="shared" si="7"/>
        <v>E2_3_1_1_Km: 1</v>
      </c>
      <c r="M197" s="25"/>
      <c r="N197" s="25"/>
    </row>
    <row r="198" spans="1:14" ht="30" x14ac:dyDescent="0.25">
      <c r="A198" s="7">
        <v>250</v>
      </c>
      <c r="B198" s="23" t="s">
        <v>39025</v>
      </c>
      <c r="C198" s="24"/>
      <c r="D198" s="25" t="str">
        <f>CONCATENATE("E",B198)</f>
        <v>E2_3_1_12</v>
      </c>
      <c r="E198" s="25" t="str">
        <f>_xlfn.CONCAT("m",D198,": -&gt; ",D198,"_mRNA | 0.00292 - (0.0093 * ", D198,"_mRNA)")</f>
        <v>mE2_3_1_12: -&gt; E2_3_1_12_mRNA | 0.00292 - (0.0093 * E2_3_1_12_mRNA)</v>
      </c>
      <c r="F198" s="25" t="str">
        <f>_xlfn.CONCAT("p",D198,": -&gt; ",D198," | ","(0.278 * ",D198,"_mRNA) - (0.000000278 * ",D198,")")</f>
        <v>pE2_3_1_12: -&gt; E2_3_1_12 | (0.278 * E2_3_1_12_mRNA) - (0.000000278 * E2_3_1_12)</v>
      </c>
      <c r="G198" s="25" t="str">
        <f>CONCATENATE(D198,"_mRNA: ",D198,"_mRNA")</f>
        <v>E2_3_1_12_mRNA: E2_3_1_12_mRNA</v>
      </c>
      <c r="H198" s="25" t="str">
        <f>CONCATENATE(D198,": ", D198)</f>
        <v>E2_3_1_12: E2_3_1_12</v>
      </c>
      <c r="I198" s="25" t="str">
        <f>CONCATENATE(D198,"_mRNA: 0")</f>
        <v>E2_3_1_12_mRNA: 0</v>
      </c>
      <c r="J198" s="25" t="str">
        <f>CONCATENATE(D198,": 0")</f>
        <v>E2_3_1_12: 0</v>
      </c>
      <c r="K198" s="25" t="str">
        <f t="shared" si="6"/>
        <v>E2_3_1_12_kcat: 13.7</v>
      </c>
      <c r="L198" s="25" t="str">
        <f t="shared" si="7"/>
        <v>E2_3_1_12_Km: 1</v>
      </c>
      <c r="M198" s="25"/>
      <c r="N198" s="25"/>
    </row>
    <row r="199" spans="1:14" ht="30" x14ac:dyDescent="0.25">
      <c r="A199" s="7">
        <v>251</v>
      </c>
      <c r="B199" s="23" t="s">
        <v>39026</v>
      </c>
      <c r="C199" s="24"/>
      <c r="D199" s="25" t="str">
        <f>CONCATENATE("E",B199)</f>
        <v>E2_3_1_15</v>
      </c>
      <c r="E199" s="25" t="str">
        <f>_xlfn.CONCAT("m",D199,": -&gt; ",D199,"_mRNA | 0.00292 - (0.0093 * ", D199,"_mRNA)")</f>
        <v>mE2_3_1_15: -&gt; E2_3_1_15_mRNA | 0.00292 - (0.0093 * E2_3_1_15_mRNA)</v>
      </c>
      <c r="F199" s="25" t="str">
        <f>_xlfn.CONCAT("p",D199,": -&gt; ",D199," | ","(0.278 * ",D199,"_mRNA) - (0.000000278 * ",D199,")")</f>
        <v>pE2_3_1_15: -&gt; E2_3_1_15 | (0.278 * E2_3_1_15_mRNA) - (0.000000278 * E2_3_1_15)</v>
      </c>
      <c r="G199" s="25" t="str">
        <f>CONCATENATE(D199,"_mRNA: ",D199,"_mRNA")</f>
        <v>E2_3_1_15_mRNA: E2_3_1_15_mRNA</v>
      </c>
      <c r="H199" s="25" t="str">
        <f>CONCATENATE(D199,": ", D199)</f>
        <v>E2_3_1_15: E2_3_1_15</v>
      </c>
      <c r="I199" s="25" t="str">
        <f>CONCATENATE(D199,"_mRNA: 0")</f>
        <v>E2_3_1_15_mRNA: 0</v>
      </c>
      <c r="J199" s="25" t="str">
        <f>CONCATENATE(D199,": 0")</f>
        <v>E2_3_1_15: 0</v>
      </c>
      <c r="K199" s="25" t="str">
        <f t="shared" si="6"/>
        <v>E2_3_1_15_kcat: 13.7</v>
      </c>
      <c r="L199" s="25" t="str">
        <f t="shared" si="7"/>
        <v>E2_3_1_15_Km: 1</v>
      </c>
      <c r="M199" s="25"/>
      <c r="N199" s="25"/>
    </row>
    <row r="200" spans="1:14" ht="30" x14ac:dyDescent="0.25">
      <c r="A200" s="7">
        <v>252</v>
      </c>
      <c r="B200" s="23" t="s">
        <v>39027</v>
      </c>
      <c r="C200" s="24"/>
      <c r="D200" s="25" t="str">
        <f>CONCATENATE("E",B200)</f>
        <v>E2_3_1_158</v>
      </c>
      <c r="E200" s="25" t="str">
        <f>_xlfn.CONCAT("m",D200,": -&gt; ",D200,"_mRNA | 0.00292 - (0.0093 * ", D200,"_mRNA)")</f>
        <v>mE2_3_1_158: -&gt; E2_3_1_158_mRNA | 0.00292 - (0.0093 * E2_3_1_158_mRNA)</v>
      </c>
      <c r="F200" s="25" t="str">
        <f>_xlfn.CONCAT("p",D200,": -&gt; ",D200," | ","(0.278 * ",D200,"_mRNA) - (0.000000278 * ",D200,")")</f>
        <v>pE2_3_1_158: -&gt; E2_3_1_158 | (0.278 * E2_3_1_158_mRNA) - (0.000000278 * E2_3_1_158)</v>
      </c>
      <c r="G200" s="25" t="str">
        <f>CONCATENATE(D200,"_mRNA: ",D200,"_mRNA")</f>
        <v>E2_3_1_158_mRNA: E2_3_1_158_mRNA</v>
      </c>
      <c r="H200" s="25" t="str">
        <f>CONCATENATE(D200,": ", D200)</f>
        <v>E2_3_1_158: E2_3_1_158</v>
      </c>
      <c r="I200" s="25" t="str">
        <f>CONCATENATE(D200,"_mRNA: 0")</f>
        <v>E2_3_1_158_mRNA: 0</v>
      </c>
      <c r="J200" s="25" t="str">
        <f>CONCATENATE(D200,": 0")</f>
        <v>E2_3_1_158: 0</v>
      </c>
      <c r="K200" s="25" t="str">
        <f t="shared" si="6"/>
        <v>E2_3_1_158_kcat: 13.7</v>
      </c>
      <c r="L200" s="25" t="str">
        <f t="shared" si="7"/>
        <v>E2_3_1_158_Km: 1</v>
      </c>
      <c r="M200" s="25"/>
      <c r="N200" s="25"/>
    </row>
    <row r="201" spans="1:14" ht="30" x14ac:dyDescent="0.25">
      <c r="A201" s="7">
        <v>253</v>
      </c>
      <c r="B201" s="23" t="s">
        <v>39028</v>
      </c>
      <c r="C201" s="24"/>
      <c r="D201" s="25" t="str">
        <f>CONCATENATE("E",B201)</f>
        <v>E2_3_1_16</v>
      </c>
      <c r="E201" s="25" t="str">
        <f>_xlfn.CONCAT("m",D201,": -&gt; ",D201,"_mRNA | 0.00292 - (0.0093 * ", D201,"_mRNA)")</f>
        <v>mE2_3_1_16: -&gt; E2_3_1_16_mRNA | 0.00292 - (0.0093 * E2_3_1_16_mRNA)</v>
      </c>
      <c r="F201" s="25" t="str">
        <f>_xlfn.CONCAT("p",D201,": -&gt; ",D201," | ","(0.278 * ",D201,"_mRNA) - (0.000000278 * ",D201,")")</f>
        <v>pE2_3_1_16: -&gt; E2_3_1_16 | (0.278 * E2_3_1_16_mRNA) - (0.000000278 * E2_3_1_16)</v>
      </c>
      <c r="G201" s="25" t="str">
        <f>CONCATENATE(D201,"_mRNA: ",D201,"_mRNA")</f>
        <v>E2_3_1_16_mRNA: E2_3_1_16_mRNA</v>
      </c>
      <c r="H201" s="25" t="str">
        <f>CONCATENATE(D201,": ", D201)</f>
        <v>E2_3_1_16: E2_3_1_16</v>
      </c>
      <c r="I201" s="25" t="str">
        <f>CONCATENATE(D201,"_mRNA: 0")</f>
        <v>E2_3_1_16_mRNA: 0</v>
      </c>
      <c r="J201" s="25" t="str">
        <f>CONCATENATE(D201,": 0")</f>
        <v>E2_3_1_16: 0</v>
      </c>
      <c r="K201" s="25" t="str">
        <f t="shared" si="6"/>
        <v>E2_3_1_16_kcat: 13.7</v>
      </c>
      <c r="L201" s="25" t="str">
        <f t="shared" si="7"/>
        <v>E2_3_1_16_Km: 1</v>
      </c>
      <c r="M201" s="25"/>
      <c r="N201" s="25"/>
    </row>
    <row r="202" spans="1:14" ht="30" x14ac:dyDescent="0.25">
      <c r="A202" s="7">
        <v>254</v>
      </c>
      <c r="B202" s="23" t="s">
        <v>39029</v>
      </c>
      <c r="C202" s="24"/>
      <c r="D202" s="25" t="str">
        <f>CONCATENATE("E",B202)</f>
        <v>E2_3_1_168</v>
      </c>
      <c r="E202" s="25" t="str">
        <f>_xlfn.CONCAT("m",D202,": -&gt; ",D202,"_mRNA | 0.00292 - (0.0093 * ", D202,"_mRNA)")</f>
        <v>mE2_3_1_168: -&gt; E2_3_1_168_mRNA | 0.00292 - (0.0093 * E2_3_1_168_mRNA)</v>
      </c>
      <c r="F202" s="25" t="str">
        <f>_xlfn.CONCAT("p",D202,": -&gt; ",D202," | ","(0.278 * ",D202,"_mRNA) - (0.000000278 * ",D202,")")</f>
        <v>pE2_3_1_168: -&gt; E2_3_1_168 | (0.278 * E2_3_1_168_mRNA) - (0.000000278 * E2_3_1_168)</v>
      </c>
      <c r="G202" s="25" t="str">
        <f>CONCATENATE(D202,"_mRNA: ",D202,"_mRNA")</f>
        <v>E2_3_1_168_mRNA: E2_3_1_168_mRNA</v>
      </c>
      <c r="H202" s="25" t="str">
        <f>CONCATENATE(D202,": ", D202)</f>
        <v>E2_3_1_168: E2_3_1_168</v>
      </c>
      <c r="I202" s="25" t="str">
        <f>CONCATENATE(D202,"_mRNA: 0")</f>
        <v>E2_3_1_168_mRNA: 0</v>
      </c>
      <c r="J202" s="25" t="str">
        <f>CONCATENATE(D202,": 0")</f>
        <v>E2_3_1_168: 0</v>
      </c>
      <c r="K202" s="25" t="str">
        <f t="shared" si="6"/>
        <v>E2_3_1_168_kcat: 13.7</v>
      </c>
      <c r="L202" s="25" t="str">
        <f t="shared" si="7"/>
        <v>E2_3_1_168_Km: 1</v>
      </c>
      <c r="M202" s="25"/>
      <c r="N202" s="25"/>
    </row>
    <row r="203" spans="1:14" ht="30" x14ac:dyDescent="0.25">
      <c r="A203" s="7">
        <v>255</v>
      </c>
      <c r="B203" s="23" t="s">
        <v>39030</v>
      </c>
      <c r="C203" s="24"/>
      <c r="D203" s="25" t="str">
        <f>CONCATENATE("E",B203)</f>
        <v>E2_3_1_176</v>
      </c>
      <c r="E203" s="25" t="str">
        <f>_xlfn.CONCAT("m",D203,": -&gt; ",D203,"_mRNA | 0.00292 - (0.0093 * ", D203,"_mRNA)")</f>
        <v>mE2_3_1_176: -&gt; E2_3_1_176_mRNA | 0.00292 - (0.0093 * E2_3_1_176_mRNA)</v>
      </c>
      <c r="F203" s="25" t="str">
        <f>_xlfn.CONCAT("p",D203,": -&gt; ",D203," | ","(0.278 * ",D203,"_mRNA) - (0.000000278 * ",D203,")")</f>
        <v>pE2_3_1_176: -&gt; E2_3_1_176 | (0.278 * E2_3_1_176_mRNA) - (0.000000278 * E2_3_1_176)</v>
      </c>
      <c r="G203" s="25" t="str">
        <f>CONCATENATE(D203,"_mRNA: ",D203,"_mRNA")</f>
        <v>E2_3_1_176_mRNA: E2_3_1_176_mRNA</v>
      </c>
      <c r="H203" s="25" t="str">
        <f>CONCATENATE(D203,": ", D203)</f>
        <v>E2_3_1_176: E2_3_1_176</v>
      </c>
      <c r="I203" s="25" t="str">
        <f>CONCATENATE(D203,"_mRNA: 0")</f>
        <v>E2_3_1_176_mRNA: 0</v>
      </c>
      <c r="J203" s="25" t="str">
        <f>CONCATENATE(D203,": 0")</f>
        <v>E2_3_1_176: 0</v>
      </c>
      <c r="K203" s="25" t="str">
        <f t="shared" si="6"/>
        <v>E2_3_1_176_kcat: 13.7</v>
      </c>
      <c r="L203" s="25" t="str">
        <f t="shared" si="7"/>
        <v>E2_3_1_176_Km: 1</v>
      </c>
      <c r="M203" s="25"/>
      <c r="N203" s="25"/>
    </row>
    <row r="204" spans="1:14" ht="30" x14ac:dyDescent="0.25">
      <c r="A204" s="7">
        <v>256</v>
      </c>
      <c r="B204" s="23" t="s">
        <v>39032</v>
      </c>
      <c r="C204" s="24"/>
      <c r="D204" s="25" t="str">
        <f>CONCATENATE("E",B204)</f>
        <v>E2_3_1_181</v>
      </c>
      <c r="E204" s="25" t="str">
        <f>_xlfn.CONCAT("m",D204,": -&gt; ",D204,"_mRNA | 0.00292 - (0.0093 * ", D204,"_mRNA)")</f>
        <v>mE2_3_1_181: -&gt; E2_3_1_181_mRNA | 0.00292 - (0.0093 * E2_3_1_181_mRNA)</v>
      </c>
      <c r="F204" s="25" t="str">
        <f>_xlfn.CONCAT("p",D204,": -&gt; ",D204," | ","(0.278 * ",D204,"_mRNA) - (0.000000278 * ",D204,")")</f>
        <v>pE2_3_1_181: -&gt; E2_3_1_181 | (0.278 * E2_3_1_181_mRNA) - (0.000000278 * E2_3_1_181)</v>
      </c>
      <c r="G204" s="25" t="str">
        <f>CONCATENATE(D204,"_mRNA: ",D204,"_mRNA")</f>
        <v>E2_3_1_181_mRNA: E2_3_1_181_mRNA</v>
      </c>
      <c r="H204" s="25" t="str">
        <f>CONCATENATE(D204,": ", D204)</f>
        <v>E2_3_1_181: E2_3_1_181</v>
      </c>
      <c r="I204" s="25" t="str">
        <f>CONCATENATE(D204,"_mRNA: 0")</f>
        <v>E2_3_1_181_mRNA: 0</v>
      </c>
      <c r="J204" s="25" t="str">
        <f>CONCATENATE(D204,": 0")</f>
        <v>E2_3_1_181: 0</v>
      </c>
      <c r="K204" s="25" t="str">
        <f t="shared" si="6"/>
        <v>E2_3_1_181_kcat: 13.7</v>
      </c>
      <c r="L204" s="25" t="str">
        <f t="shared" si="7"/>
        <v>E2_3_1_181_Km: 1</v>
      </c>
      <c r="M204" s="25"/>
      <c r="N204" s="25"/>
    </row>
    <row r="205" spans="1:14" ht="30" x14ac:dyDescent="0.25">
      <c r="A205" s="7">
        <v>257</v>
      </c>
      <c r="B205" s="23" t="s">
        <v>39033</v>
      </c>
      <c r="C205" s="24"/>
      <c r="D205" s="25" t="str">
        <f>CONCATENATE("E",B205)</f>
        <v>E2_3_1_199</v>
      </c>
      <c r="E205" s="25" t="str">
        <f>_xlfn.CONCAT("m",D205,": -&gt; ",D205,"_mRNA | 0.00292 - (0.0093 * ", D205,"_mRNA)")</f>
        <v>mE2_3_1_199: -&gt; E2_3_1_199_mRNA | 0.00292 - (0.0093 * E2_3_1_199_mRNA)</v>
      </c>
      <c r="F205" s="25" t="str">
        <f>_xlfn.CONCAT("p",D205,": -&gt; ",D205," | ","(0.278 * ",D205,"_mRNA) - (0.000000278 * ",D205,")")</f>
        <v>pE2_3_1_199: -&gt; E2_3_1_199 | (0.278 * E2_3_1_199_mRNA) - (0.000000278 * E2_3_1_199)</v>
      </c>
      <c r="G205" s="25" t="str">
        <f>CONCATENATE(D205,"_mRNA: ",D205,"_mRNA")</f>
        <v>E2_3_1_199_mRNA: E2_3_1_199_mRNA</v>
      </c>
      <c r="H205" s="25" t="str">
        <f>CONCATENATE(D205,": ", D205)</f>
        <v>E2_3_1_199: E2_3_1_199</v>
      </c>
      <c r="I205" s="25" t="str">
        <f>CONCATENATE(D205,"_mRNA: 0")</f>
        <v>E2_3_1_199_mRNA: 0</v>
      </c>
      <c r="J205" s="25" t="str">
        <f>CONCATENATE(D205,": 0")</f>
        <v>E2_3_1_199: 0</v>
      </c>
      <c r="K205" s="25" t="str">
        <f t="shared" si="6"/>
        <v>E2_3_1_199_kcat: 13.7</v>
      </c>
      <c r="L205" s="25" t="str">
        <f t="shared" si="7"/>
        <v>E2_3_1_199_Km: 1</v>
      </c>
      <c r="M205" s="25"/>
      <c r="N205" s="25"/>
    </row>
    <row r="206" spans="1:14" ht="30" x14ac:dyDescent="0.25">
      <c r="A206" s="7">
        <v>258</v>
      </c>
      <c r="B206" s="23" t="s">
        <v>39034</v>
      </c>
      <c r="C206" s="24"/>
      <c r="D206" s="25" t="str">
        <f>CONCATENATE("E",B206)</f>
        <v>E2_3_1_20</v>
      </c>
      <c r="E206" s="25" t="str">
        <f>_xlfn.CONCAT("m",D206,": -&gt; ",D206,"_mRNA | 0.00292 - (0.0093 * ", D206,"_mRNA)")</f>
        <v>mE2_3_1_20: -&gt; E2_3_1_20_mRNA | 0.00292 - (0.0093 * E2_3_1_20_mRNA)</v>
      </c>
      <c r="F206" s="25" t="str">
        <f>_xlfn.CONCAT("p",D206,": -&gt; ",D206," | ","(0.278 * ",D206,"_mRNA) - (0.000000278 * ",D206,")")</f>
        <v>pE2_3_1_20: -&gt; E2_3_1_20 | (0.278 * E2_3_1_20_mRNA) - (0.000000278 * E2_3_1_20)</v>
      </c>
      <c r="G206" s="25" t="str">
        <f>CONCATENATE(D206,"_mRNA: ",D206,"_mRNA")</f>
        <v>E2_3_1_20_mRNA: E2_3_1_20_mRNA</v>
      </c>
      <c r="H206" s="25" t="str">
        <f>CONCATENATE(D206,": ", D206)</f>
        <v>E2_3_1_20: E2_3_1_20</v>
      </c>
      <c r="I206" s="25" t="str">
        <f>CONCATENATE(D206,"_mRNA: 0")</f>
        <v>E2_3_1_20_mRNA: 0</v>
      </c>
      <c r="J206" s="25" t="str">
        <f>CONCATENATE(D206,": 0")</f>
        <v>E2_3_1_20: 0</v>
      </c>
      <c r="K206" s="25" t="str">
        <f t="shared" si="6"/>
        <v>E2_3_1_20_kcat: 13.7</v>
      </c>
      <c r="L206" s="25" t="str">
        <f t="shared" si="7"/>
        <v>E2_3_1_20_Km: 1</v>
      </c>
      <c r="M206" s="25"/>
      <c r="N206" s="25"/>
    </row>
    <row r="207" spans="1:14" ht="30" x14ac:dyDescent="0.25">
      <c r="A207" s="7">
        <v>259</v>
      </c>
      <c r="B207" s="23" t="s">
        <v>39035</v>
      </c>
      <c r="C207" s="23"/>
      <c r="D207" s="25" t="str">
        <f>CONCATENATE("E",B207)</f>
        <v>E2_3_1_225</v>
      </c>
      <c r="E207" s="25" t="str">
        <f>_xlfn.CONCAT("m",D207,": -&gt; ",D207,"_mRNA | 0.00292 - (0.0093 * ", D207,"_mRNA)")</f>
        <v>mE2_3_1_225: -&gt; E2_3_1_225_mRNA | 0.00292 - (0.0093 * E2_3_1_225_mRNA)</v>
      </c>
      <c r="F207" s="25" t="str">
        <f>_xlfn.CONCAT("p",D207,": -&gt; ",D207," | ","(0.278 * ",D207,"_mRNA) - (0.000000278 * ",D207,")")</f>
        <v>pE2_3_1_225: -&gt; E2_3_1_225 | (0.278 * E2_3_1_225_mRNA) - (0.000000278 * E2_3_1_225)</v>
      </c>
      <c r="G207" s="25" t="str">
        <f>CONCATENATE(D207,"_mRNA: ",D207,"_mRNA")</f>
        <v>E2_3_1_225_mRNA: E2_3_1_225_mRNA</v>
      </c>
      <c r="H207" s="25" t="str">
        <f>CONCATENATE(D207,": ", D207)</f>
        <v>E2_3_1_225: E2_3_1_225</v>
      </c>
      <c r="I207" s="25" t="str">
        <f>CONCATENATE(D207,"_mRNA: 0")</f>
        <v>E2_3_1_225_mRNA: 0</v>
      </c>
      <c r="J207" s="25" t="str">
        <f>CONCATENATE(D207,": 0")</f>
        <v>E2_3_1_225: 0</v>
      </c>
      <c r="K207" s="25" t="str">
        <f t="shared" si="6"/>
        <v>E2_3_1_225_kcat: 13.7</v>
      </c>
      <c r="L207" s="25" t="str">
        <f t="shared" si="7"/>
        <v>E2_3_1_225_Km: 1</v>
      </c>
      <c r="M207" s="25"/>
      <c r="N207" s="25"/>
    </row>
    <row r="208" spans="1:14" ht="30" x14ac:dyDescent="0.25">
      <c r="A208" s="7">
        <v>260</v>
      </c>
      <c r="B208" s="23" t="s">
        <v>39036</v>
      </c>
      <c r="C208" s="24"/>
      <c r="D208" s="25" t="str">
        <f>CONCATENATE("E",B208)</f>
        <v>E2_3_1_23</v>
      </c>
      <c r="E208" s="25" t="str">
        <f>_xlfn.CONCAT("m",D208,": -&gt; ",D208,"_mRNA | 0.00292 - (0.0093 * ", D208,"_mRNA)")</f>
        <v>mE2_3_1_23: -&gt; E2_3_1_23_mRNA | 0.00292 - (0.0093 * E2_3_1_23_mRNA)</v>
      </c>
      <c r="F208" s="25" t="str">
        <f>_xlfn.CONCAT("p",D208,": -&gt; ",D208," | ","(0.278 * ",D208,"_mRNA) - (0.000000278 * ",D208,")")</f>
        <v>pE2_3_1_23: -&gt; E2_3_1_23 | (0.278 * E2_3_1_23_mRNA) - (0.000000278 * E2_3_1_23)</v>
      </c>
      <c r="G208" s="25" t="str">
        <f>CONCATENATE(D208,"_mRNA: ",D208,"_mRNA")</f>
        <v>E2_3_1_23_mRNA: E2_3_1_23_mRNA</v>
      </c>
      <c r="H208" s="25" t="str">
        <f>CONCATENATE(D208,": ", D208)</f>
        <v>E2_3_1_23: E2_3_1_23</v>
      </c>
      <c r="I208" s="25" t="str">
        <f>CONCATENATE(D208,"_mRNA: 0")</f>
        <v>E2_3_1_23_mRNA: 0</v>
      </c>
      <c r="J208" s="25" t="str">
        <f>CONCATENATE(D208,": 0")</f>
        <v>E2_3_1_23: 0</v>
      </c>
      <c r="K208" s="25" t="str">
        <f t="shared" si="6"/>
        <v>E2_3_1_23_kcat: 13.7</v>
      </c>
      <c r="L208" s="25" t="str">
        <f t="shared" si="7"/>
        <v>E2_3_1_23_Km: 1</v>
      </c>
      <c r="M208" s="25"/>
      <c r="N208" s="25"/>
    </row>
    <row r="209" spans="1:14" ht="30" x14ac:dyDescent="0.25">
      <c r="A209" s="7">
        <v>261</v>
      </c>
      <c r="B209" s="23" t="s">
        <v>39037</v>
      </c>
      <c r="C209" s="23"/>
      <c r="D209" s="25" t="str">
        <f>CONCATENATE("E",B209)</f>
        <v>E2_3_1_231</v>
      </c>
      <c r="E209" s="25" t="str">
        <f>_xlfn.CONCAT("m",D209,": -&gt; ",D209,"_mRNA | 0.00292 - (0.0093 * ", D209,"_mRNA)")</f>
        <v>mE2_3_1_231: -&gt; E2_3_1_231_mRNA | 0.00292 - (0.0093 * E2_3_1_231_mRNA)</v>
      </c>
      <c r="F209" s="25" t="str">
        <f>_xlfn.CONCAT("p",D209,": -&gt; ",D209," | ","(0.278 * ",D209,"_mRNA) - (0.000000278 * ",D209,")")</f>
        <v>pE2_3_1_231: -&gt; E2_3_1_231 | (0.278 * E2_3_1_231_mRNA) - (0.000000278 * E2_3_1_231)</v>
      </c>
      <c r="G209" s="25" t="str">
        <f>CONCATENATE(D209,"_mRNA: ",D209,"_mRNA")</f>
        <v>E2_3_1_231_mRNA: E2_3_1_231_mRNA</v>
      </c>
      <c r="H209" s="25" t="str">
        <f>CONCATENATE(D209,": ", D209)</f>
        <v>E2_3_1_231: E2_3_1_231</v>
      </c>
      <c r="I209" s="25" t="str">
        <f>CONCATENATE(D209,"_mRNA: 0")</f>
        <v>E2_3_1_231_mRNA: 0</v>
      </c>
      <c r="J209" s="25" t="str">
        <f>CONCATENATE(D209,": 0")</f>
        <v>E2_3_1_231: 0</v>
      </c>
      <c r="K209" s="25" t="str">
        <f t="shared" si="6"/>
        <v>E2_3_1_231_kcat: 13.7</v>
      </c>
      <c r="L209" s="25" t="str">
        <f t="shared" si="7"/>
        <v>E2_3_1_231_Km: 1</v>
      </c>
      <c r="M209" s="25"/>
      <c r="N209" s="25"/>
    </row>
    <row r="210" spans="1:14" ht="30" x14ac:dyDescent="0.25">
      <c r="A210" s="7">
        <v>262</v>
      </c>
      <c r="B210" s="23" t="s">
        <v>39038</v>
      </c>
      <c r="C210" s="23"/>
      <c r="D210" s="25" t="str">
        <f>CONCATENATE("E",B210)</f>
        <v>E2_3_1_234</v>
      </c>
      <c r="E210" s="25" t="str">
        <f>_xlfn.CONCAT("m",D210,": -&gt; ",D210,"_mRNA | 0.00292 - (0.0093 * ", D210,"_mRNA)")</f>
        <v>mE2_3_1_234: -&gt; E2_3_1_234_mRNA | 0.00292 - (0.0093 * E2_3_1_234_mRNA)</v>
      </c>
      <c r="F210" s="25" t="str">
        <f>_xlfn.CONCAT("p",D210,": -&gt; ",D210," | ","(0.278 * ",D210,"_mRNA) - (0.000000278 * ",D210,")")</f>
        <v>pE2_3_1_234: -&gt; E2_3_1_234 | (0.278 * E2_3_1_234_mRNA) - (0.000000278 * E2_3_1_234)</v>
      </c>
      <c r="G210" s="25" t="str">
        <f>CONCATENATE(D210,"_mRNA: ",D210,"_mRNA")</f>
        <v>E2_3_1_234_mRNA: E2_3_1_234_mRNA</v>
      </c>
      <c r="H210" s="25" t="str">
        <f>CONCATENATE(D210,": ", D210)</f>
        <v>E2_3_1_234: E2_3_1_234</v>
      </c>
      <c r="I210" s="25" t="str">
        <f>CONCATENATE(D210,"_mRNA: 0")</f>
        <v>E2_3_1_234_mRNA: 0</v>
      </c>
      <c r="J210" s="25" t="str">
        <f>CONCATENATE(D210,": 0")</f>
        <v>E2_3_1_234: 0</v>
      </c>
      <c r="K210" s="25" t="str">
        <f t="shared" si="6"/>
        <v>E2_3_1_234_kcat: 13.7</v>
      </c>
      <c r="L210" s="25" t="str">
        <f t="shared" si="7"/>
        <v>E2_3_1_234_Km: 1</v>
      </c>
      <c r="M210" s="25"/>
      <c r="N210" s="25"/>
    </row>
    <row r="211" spans="1:14" ht="30" x14ac:dyDescent="0.25">
      <c r="A211" s="7">
        <v>263</v>
      </c>
      <c r="B211" s="23" t="s">
        <v>39040</v>
      </c>
      <c r="C211" s="24"/>
      <c r="D211" s="25" t="str">
        <f>CONCATENATE("E",B211)</f>
        <v>E2_3_1_26</v>
      </c>
      <c r="E211" s="25" t="str">
        <f>_xlfn.CONCAT("m",D211,": -&gt; ",D211,"_mRNA | 0.00292 - (0.0093 * ", D211,"_mRNA)")</f>
        <v>mE2_3_1_26: -&gt; E2_3_1_26_mRNA | 0.00292 - (0.0093 * E2_3_1_26_mRNA)</v>
      </c>
      <c r="F211" s="25" t="str">
        <f>_xlfn.CONCAT("p",D211,": -&gt; ",D211," | ","(0.278 * ",D211,"_mRNA) - (0.000000278 * ",D211,")")</f>
        <v>pE2_3_1_26: -&gt; E2_3_1_26 | (0.278 * E2_3_1_26_mRNA) - (0.000000278 * E2_3_1_26)</v>
      </c>
      <c r="G211" s="25" t="str">
        <f>CONCATENATE(D211,"_mRNA: ",D211,"_mRNA")</f>
        <v>E2_3_1_26_mRNA: E2_3_1_26_mRNA</v>
      </c>
      <c r="H211" s="25" t="str">
        <f>CONCATENATE(D211,": ", D211)</f>
        <v>E2_3_1_26: E2_3_1_26</v>
      </c>
      <c r="I211" s="25" t="str">
        <f>CONCATENATE(D211,"_mRNA: 0")</f>
        <v>E2_3_1_26_mRNA: 0</v>
      </c>
      <c r="J211" s="25" t="str">
        <f>CONCATENATE(D211,": 0")</f>
        <v>E2_3_1_26: 0</v>
      </c>
      <c r="K211" s="25" t="str">
        <f t="shared" si="6"/>
        <v>E2_3_1_26_kcat: 13.7</v>
      </c>
      <c r="L211" s="25" t="str">
        <f t="shared" si="7"/>
        <v>E2_3_1_26_Km: 1</v>
      </c>
      <c r="M211" s="25"/>
      <c r="N211" s="25"/>
    </row>
    <row r="212" spans="1:14" ht="30" x14ac:dyDescent="0.25">
      <c r="A212" s="7">
        <v>264</v>
      </c>
      <c r="B212" s="23" t="s">
        <v>39041</v>
      </c>
      <c r="C212" s="24"/>
      <c r="D212" s="25" t="str">
        <f>CONCATENATE("E",B212)</f>
        <v>E2_3_1_271</v>
      </c>
      <c r="E212" s="25" t="str">
        <f>_xlfn.CONCAT("m",D212,": -&gt; ",D212,"_mRNA | 0.00292 - (0.0093 * ", D212,"_mRNA)")</f>
        <v>mE2_3_1_271: -&gt; E2_3_1_271_mRNA | 0.00292 - (0.0093 * E2_3_1_271_mRNA)</v>
      </c>
      <c r="F212" s="25" t="str">
        <f>_xlfn.CONCAT("p",D212,": -&gt; ",D212," | ","(0.278 * ",D212,"_mRNA) - (0.000000278 * ",D212,")")</f>
        <v>pE2_3_1_271: -&gt; E2_3_1_271 | (0.278 * E2_3_1_271_mRNA) - (0.000000278 * E2_3_1_271)</v>
      </c>
      <c r="G212" s="25" t="str">
        <f>CONCATENATE(D212,"_mRNA: ",D212,"_mRNA")</f>
        <v>E2_3_1_271_mRNA: E2_3_1_271_mRNA</v>
      </c>
      <c r="H212" s="25" t="str">
        <f>CONCATENATE(D212,": ", D212)</f>
        <v>E2_3_1_271: E2_3_1_271</v>
      </c>
      <c r="I212" s="25" t="str">
        <f>CONCATENATE(D212,"_mRNA: 0")</f>
        <v>E2_3_1_271_mRNA: 0</v>
      </c>
      <c r="J212" s="25" t="str">
        <f>CONCATENATE(D212,": 0")</f>
        <v>E2_3_1_271: 0</v>
      </c>
      <c r="K212" s="25" t="str">
        <f t="shared" si="6"/>
        <v>E2_3_1_271_kcat: 13.7</v>
      </c>
      <c r="L212" s="25" t="str">
        <f t="shared" si="7"/>
        <v>E2_3_1_271_Km: 1</v>
      </c>
      <c r="M212" s="25"/>
      <c r="N212" s="25"/>
    </row>
    <row r="213" spans="1:14" ht="30" x14ac:dyDescent="0.25">
      <c r="A213" s="7">
        <v>265</v>
      </c>
      <c r="B213" s="23" t="s">
        <v>39042</v>
      </c>
      <c r="C213" s="24"/>
      <c r="D213" s="25" t="str">
        <f>CONCATENATE("E",B213)</f>
        <v>E2_3_1_286</v>
      </c>
      <c r="E213" s="25" t="str">
        <f>_xlfn.CONCAT("m",D213,": -&gt; ",D213,"_mRNA | 0.00292 - (0.0093 * ", D213,"_mRNA)")</f>
        <v>mE2_3_1_286: -&gt; E2_3_1_286_mRNA | 0.00292 - (0.0093 * E2_3_1_286_mRNA)</v>
      </c>
      <c r="F213" s="25" t="str">
        <f>_xlfn.CONCAT("p",D213,": -&gt; ",D213," | ","(0.278 * ",D213,"_mRNA) - (0.000000278 * ",D213,")")</f>
        <v>pE2_3_1_286: -&gt; E2_3_1_286 | (0.278 * E2_3_1_286_mRNA) - (0.000000278 * E2_3_1_286)</v>
      </c>
      <c r="G213" s="25" t="str">
        <f>CONCATENATE(D213,"_mRNA: ",D213,"_mRNA")</f>
        <v>E2_3_1_286_mRNA: E2_3_1_286_mRNA</v>
      </c>
      <c r="H213" s="25" t="str">
        <f>CONCATENATE(D213,": ", D213)</f>
        <v>E2_3_1_286: E2_3_1_286</v>
      </c>
      <c r="I213" s="25" t="str">
        <f>CONCATENATE(D213,"_mRNA: 0")</f>
        <v>E2_3_1_286_mRNA: 0</v>
      </c>
      <c r="J213" s="25" t="str">
        <f>CONCATENATE(D213,": 0")</f>
        <v>E2_3_1_286: 0</v>
      </c>
      <c r="K213" s="25" t="str">
        <f t="shared" si="6"/>
        <v>E2_3_1_286_kcat: 13.7</v>
      </c>
      <c r="L213" s="25" t="str">
        <f t="shared" si="7"/>
        <v>E2_3_1_286_Km: 1</v>
      </c>
      <c r="M213" s="25"/>
      <c r="N213" s="25"/>
    </row>
    <row r="214" spans="1:14" ht="30" x14ac:dyDescent="0.25">
      <c r="A214" s="7">
        <v>266</v>
      </c>
      <c r="B214" s="23" t="s">
        <v>39044</v>
      </c>
      <c r="C214" s="24"/>
      <c r="D214" s="25" t="str">
        <f>CONCATENATE("E",B214)</f>
        <v>E2_3_1_306</v>
      </c>
      <c r="E214" s="25" t="str">
        <f>_xlfn.CONCAT("m",D214,": -&gt; ",D214,"_mRNA | 0.00292 - (0.0093 * ", D214,"_mRNA)")</f>
        <v>mE2_3_1_306: -&gt; E2_3_1_306_mRNA | 0.00292 - (0.0093 * E2_3_1_306_mRNA)</v>
      </c>
      <c r="F214" s="25" t="str">
        <f>_xlfn.CONCAT("p",D214,": -&gt; ",D214," | ","(0.278 * ",D214,"_mRNA) - (0.000000278 * ",D214,")")</f>
        <v>pE2_3_1_306: -&gt; E2_3_1_306 | (0.278 * E2_3_1_306_mRNA) - (0.000000278 * E2_3_1_306)</v>
      </c>
      <c r="G214" s="25" t="str">
        <f>CONCATENATE(D214,"_mRNA: ",D214,"_mRNA")</f>
        <v>E2_3_1_306_mRNA: E2_3_1_306_mRNA</v>
      </c>
      <c r="H214" s="25" t="str">
        <f>CONCATENATE(D214,": ", D214)</f>
        <v>E2_3_1_306: E2_3_1_306</v>
      </c>
      <c r="I214" s="25" t="str">
        <f>CONCATENATE(D214,"_mRNA: 0")</f>
        <v>E2_3_1_306_mRNA: 0</v>
      </c>
      <c r="J214" s="25" t="str">
        <f>CONCATENATE(D214,": 0")</f>
        <v>E2_3_1_306: 0</v>
      </c>
      <c r="K214" s="25" t="str">
        <f t="shared" si="6"/>
        <v>E2_3_1_306_kcat: 13.7</v>
      </c>
      <c r="L214" s="25" t="str">
        <f t="shared" si="7"/>
        <v>E2_3_1_306_Km: 1</v>
      </c>
      <c r="M214" s="25"/>
      <c r="N214" s="25"/>
    </row>
    <row r="215" spans="1:14" ht="30" x14ac:dyDescent="0.25">
      <c r="A215" s="7">
        <v>267</v>
      </c>
      <c r="B215" s="23" t="s">
        <v>39045</v>
      </c>
      <c r="C215" s="24"/>
      <c r="D215" s="25" t="str">
        <f>CONCATENATE("E",B215)</f>
        <v>E2_3_1_31</v>
      </c>
      <c r="E215" s="25" t="str">
        <f>_xlfn.CONCAT("m",D215,": -&gt; ",D215,"_mRNA | 0.00292 - (0.0093 * ", D215,"_mRNA)")</f>
        <v>mE2_3_1_31: -&gt; E2_3_1_31_mRNA | 0.00292 - (0.0093 * E2_3_1_31_mRNA)</v>
      </c>
      <c r="F215" s="25" t="str">
        <f>_xlfn.CONCAT("p",D215,": -&gt; ",D215," | ","(0.278 * ",D215,"_mRNA) - (0.000000278 * ",D215,")")</f>
        <v>pE2_3_1_31: -&gt; E2_3_1_31 | (0.278 * E2_3_1_31_mRNA) - (0.000000278 * E2_3_1_31)</v>
      </c>
      <c r="G215" s="25" t="str">
        <f>CONCATENATE(D215,"_mRNA: ",D215,"_mRNA")</f>
        <v>E2_3_1_31_mRNA: E2_3_1_31_mRNA</v>
      </c>
      <c r="H215" s="25" t="str">
        <f>CONCATENATE(D215,": ", D215)</f>
        <v>E2_3_1_31: E2_3_1_31</v>
      </c>
      <c r="I215" s="25" t="str">
        <f>CONCATENATE(D215,"_mRNA: 0")</f>
        <v>E2_3_1_31_mRNA: 0</v>
      </c>
      <c r="J215" s="25" t="str">
        <f>CONCATENATE(D215,": 0")</f>
        <v>E2_3_1_31: 0</v>
      </c>
      <c r="K215" s="25" t="str">
        <f t="shared" si="6"/>
        <v>E2_3_1_31_kcat: 13.7</v>
      </c>
      <c r="L215" s="25" t="str">
        <f t="shared" si="7"/>
        <v>E2_3_1_31_Km: 1</v>
      </c>
      <c r="M215" s="25"/>
      <c r="N215" s="25"/>
    </row>
    <row r="216" spans="1:14" ht="30" x14ac:dyDescent="0.25">
      <c r="A216" s="7">
        <v>268</v>
      </c>
      <c r="B216" s="23" t="s">
        <v>39047</v>
      </c>
      <c r="C216" s="24"/>
      <c r="D216" s="25" t="str">
        <f>CONCATENATE("E",B216)</f>
        <v>E2_3_1_313</v>
      </c>
      <c r="E216" s="25" t="str">
        <f>_xlfn.CONCAT("m",D216,": -&gt; ",D216,"_mRNA | 0.00292 - (0.0093 * ", D216,"_mRNA)")</f>
        <v>mE2_3_1_313: -&gt; E2_3_1_313_mRNA | 0.00292 - (0.0093 * E2_3_1_313_mRNA)</v>
      </c>
      <c r="F216" s="25" t="str">
        <f>_xlfn.CONCAT("p",D216,": -&gt; ",D216," | ","(0.278 * ",D216,"_mRNA) - (0.000000278 * ",D216,")")</f>
        <v>pE2_3_1_313: -&gt; E2_3_1_313 | (0.278 * E2_3_1_313_mRNA) - (0.000000278 * E2_3_1_313)</v>
      </c>
      <c r="G216" s="25" t="str">
        <f>CONCATENATE(D216,"_mRNA: ",D216,"_mRNA")</f>
        <v>E2_3_1_313_mRNA: E2_3_1_313_mRNA</v>
      </c>
      <c r="H216" s="25" t="str">
        <f>CONCATENATE(D216,": ", D216)</f>
        <v>E2_3_1_313: E2_3_1_313</v>
      </c>
      <c r="I216" s="25" t="str">
        <f>CONCATENATE(D216,"_mRNA: 0")</f>
        <v>E2_3_1_313_mRNA: 0</v>
      </c>
      <c r="J216" s="25" t="str">
        <f>CONCATENATE(D216,": 0")</f>
        <v>E2_3_1_313: 0</v>
      </c>
      <c r="K216" s="25" t="str">
        <f t="shared" si="6"/>
        <v>E2_3_1_313_kcat: 13.7</v>
      </c>
      <c r="L216" s="25" t="str">
        <f t="shared" si="7"/>
        <v>E2_3_1_313_Km: 1</v>
      </c>
      <c r="M216" s="25"/>
      <c r="N216" s="25"/>
    </row>
    <row r="217" spans="1:14" ht="30" x14ac:dyDescent="0.25">
      <c r="A217" s="7">
        <v>269</v>
      </c>
      <c r="B217" s="23" t="s">
        <v>39048</v>
      </c>
      <c r="C217" s="24"/>
      <c r="D217" s="25" t="str">
        <f>CONCATENATE("E",B217)</f>
        <v>E2_3_1_35</v>
      </c>
      <c r="E217" s="25" t="str">
        <f>_xlfn.CONCAT("m",D217,": -&gt; ",D217,"_mRNA | 0.00292 - (0.0093 * ", D217,"_mRNA)")</f>
        <v>mE2_3_1_35: -&gt; E2_3_1_35_mRNA | 0.00292 - (0.0093 * E2_3_1_35_mRNA)</v>
      </c>
      <c r="F217" s="25" t="str">
        <f>_xlfn.CONCAT("p",D217,": -&gt; ",D217," | ","(0.278 * ",D217,"_mRNA) - (0.000000278 * ",D217,")")</f>
        <v>pE2_3_1_35: -&gt; E2_3_1_35 | (0.278 * E2_3_1_35_mRNA) - (0.000000278 * E2_3_1_35)</v>
      </c>
      <c r="G217" s="25" t="str">
        <f>CONCATENATE(D217,"_mRNA: ",D217,"_mRNA")</f>
        <v>E2_3_1_35_mRNA: E2_3_1_35_mRNA</v>
      </c>
      <c r="H217" s="25" t="str">
        <f>CONCATENATE(D217,": ", D217)</f>
        <v>E2_3_1_35: E2_3_1_35</v>
      </c>
      <c r="I217" s="25" t="str">
        <f>CONCATENATE(D217,"_mRNA: 0")</f>
        <v>E2_3_1_35_mRNA: 0</v>
      </c>
      <c r="J217" s="25" t="str">
        <f>CONCATENATE(D217,": 0")</f>
        <v>E2_3_1_35: 0</v>
      </c>
      <c r="K217" s="25" t="str">
        <f t="shared" si="6"/>
        <v>E2_3_1_35_kcat: 13.7</v>
      </c>
      <c r="L217" s="25" t="str">
        <f t="shared" si="7"/>
        <v>E2_3_1_35_Km: 1</v>
      </c>
      <c r="M217" s="25"/>
      <c r="N217" s="25"/>
    </row>
    <row r="218" spans="1:14" ht="30" x14ac:dyDescent="0.25">
      <c r="A218" s="7">
        <v>270</v>
      </c>
      <c r="B218" s="23" t="s">
        <v>39049</v>
      </c>
      <c r="C218" s="24"/>
      <c r="D218" s="25" t="str">
        <f>CONCATENATE("E",B218)</f>
        <v>E2_3_1_36</v>
      </c>
      <c r="E218" s="25" t="str">
        <f>_xlfn.CONCAT("m",D218,": -&gt; ",D218,"_mRNA | 0.00292 - (0.0093 * ", D218,"_mRNA)")</f>
        <v>mE2_3_1_36: -&gt; E2_3_1_36_mRNA | 0.00292 - (0.0093 * E2_3_1_36_mRNA)</v>
      </c>
      <c r="F218" s="25" t="str">
        <f>_xlfn.CONCAT("p",D218,": -&gt; ",D218," | ","(0.278 * ",D218,"_mRNA) - (0.000000278 * ",D218,")")</f>
        <v>pE2_3_1_36: -&gt; E2_3_1_36 | (0.278 * E2_3_1_36_mRNA) - (0.000000278 * E2_3_1_36)</v>
      </c>
      <c r="G218" s="25" t="str">
        <f>CONCATENATE(D218,"_mRNA: ",D218,"_mRNA")</f>
        <v>E2_3_1_36_mRNA: E2_3_1_36_mRNA</v>
      </c>
      <c r="H218" s="25" t="str">
        <f>CONCATENATE(D218,": ", D218)</f>
        <v>E2_3_1_36: E2_3_1_36</v>
      </c>
      <c r="I218" s="25" t="str">
        <f>CONCATENATE(D218,"_mRNA: 0")</f>
        <v>E2_3_1_36_mRNA: 0</v>
      </c>
      <c r="J218" s="25" t="str">
        <f>CONCATENATE(D218,": 0")</f>
        <v>E2_3_1_36: 0</v>
      </c>
      <c r="K218" s="25" t="str">
        <f t="shared" si="6"/>
        <v>E2_3_1_36_kcat: 13.7</v>
      </c>
      <c r="L218" s="25" t="str">
        <f t="shared" si="7"/>
        <v>E2_3_1_36_Km: 1</v>
      </c>
      <c r="M218" s="25"/>
      <c r="N218" s="25"/>
    </row>
    <row r="219" spans="1:14" ht="30" x14ac:dyDescent="0.25">
      <c r="A219" s="7">
        <v>271</v>
      </c>
      <c r="B219" s="23" t="s">
        <v>39050</v>
      </c>
      <c r="C219" s="24"/>
      <c r="D219" s="25" t="str">
        <f>CONCATENATE("E",B219)</f>
        <v>E2_3_1_37</v>
      </c>
      <c r="E219" s="25" t="str">
        <f>_xlfn.CONCAT("m",D219,": -&gt; ",D219,"_mRNA | 0.00292 - (0.0093 * ", D219,"_mRNA)")</f>
        <v>mE2_3_1_37: -&gt; E2_3_1_37_mRNA | 0.00292 - (0.0093 * E2_3_1_37_mRNA)</v>
      </c>
      <c r="F219" s="25" t="str">
        <f>_xlfn.CONCAT("p",D219,": -&gt; ",D219," | ","(0.278 * ",D219,"_mRNA) - (0.000000278 * ",D219,")")</f>
        <v>pE2_3_1_37: -&gt; E2_3_1_37 | (0.278 * E2_3_1_37_mRNA) - (0.000000278 * E2_3_1_37)</v>
      </c>
      <c r="G219" s="25" t="str">
        <f>CONCATENATE(D219,"_mRNA: ",D219,"_mRNA")</f>
        <v>E2_3_1_37_mRNA: E2_3_1_37_mRNA</v>
      </c>
      <c r="H219" s="25" t="str">
        <f>CONCATENATE(D219,": ", D219)</f>
        <v>E2_3_1_37: E2_3_1_37</v>
      </c>
      <c r="I219" s="25" t="str">
        <f>CONCATENATE(D219,"_mRNA: 0")</f>
        <v>E2_3_1_37_mRNA: 0</v>
      </c>
      <c r="J219" s="25" t="str">
        <f>CONCATENATE(D219,": 0")</f>
        <v>E2_3_1_37: 0</v>
      </c>
      <c r="K219" s="25" t="str">
        <f t="shared" si="6"/>
        <v>E2_3_1_37_kcat: 13.7</v>
      </c>
      <c r="L219" s="25" t="str">
        <f t="shared" si="7"/>
        <v>E2_3_1_37_Km: 1</v>
      </c>
      <c r="M219" s="25"/>
      <c r="N219" s="25"/>
    </row>
    <row r="220" spans="1:14" ht="30" x14ac:dyDescent="0.25">
      <c r="A220" s="7">
        <v>272</v>
      </c>
      <c r="B220" s="23" t="s">
        <v>39051</v>
      </c>
      <c r="C220" s="24"/>
      <c r="D220" s="25" t="str">
        <f>CONCATENATE("E",B220)</f>
        <v>E2_3_1_39</v>
      </c>
      <c r="E220" s="25" t="str">
        <f>_xlfn.CONCAT("m",D220,": -&gt; ",D220,"_mRNA | 0.00292 - (0.0093 * ", D220,"_mRNA)")</f>
        <v>mE2_3_1_39: -&gt; E2_3_1_39_mRNA | 0.00292 - (0.0093 * E2_3_1_39_mRNA)</v>
      </c>
      <c r="F220" s="25" t="str">
        <f>_xlfn.CONCAT("p",D220,": -&gt; ",D220," | ","(0.278 * ",D220,"_mRNA) - (0.000000278 * ",D220,")")</f>
        <v>pE2_3_1_39: -&gt; E2_3_1_39 | (0.278 * E2_3_1_39_mRNA) - (0.000000278 * E2_3_1_39)</v>
      </c>
      <c r="G220" s="25" t="str">
        <f>CONCATENATE(D220,"_mRNA: ",D220,"_mRNA")</f>
        <v>E2_3_1_39_mRNA: E2_3_1_39_mRNA</v>
      </c>
      <c r="H220" s="25" t="str">
        <f>CONCATENATE(D220,": ", D220)</f>
        <v>E2_3_1_39: E2_3_1_39</v>
      </c>
      <c r="I220" s="25" t="str">
        <f>CONCATENATE(D220,"_mRNA: 0")</f>
        <v>E2_3_1_39_mRNA: 0</v>
      </c>
      <c r="J220" s="25" t="str">
        <f>CONCATENATE(D220,": 0")</f>
        <v>E2_3_1_39: 0</v>
      </c>
      <c r="K220" s="25" t="str">
        <f t="shared" si="6"/>
        <v>E2_3_1_39_kcat: 13.7</v>
      </c>
      <c r="L220" s="25" t="str">
        <f t="shared" si="7"/>
        <v>E2_3_1_39_Km: 1</v>
      </c>
      <c r="M220" s="25"/>
      <c r="N220" s="25"/>
    </row>
    <row r="221" spans="1:14" ht="30" x14ac:dyDescent="0.25">
      <c r="A221" s="7">
        <v>273</v>
      </c>
      <c r="B221" s="23" t="s">
        <v>39052</v>
      </c>
      <c r="C221" s="24"/>
      <c r="D221" s="25" t="str">
        <f>CONCATENATE("E",B221)</f>
        <v>E2_3_1_4</v>
      </c>
      <c r="E221" s="25" t="str">
        <f>_xlfn.CONCAT("m",D221,": -&gt; ",D221,"_mRNA | 0.00292 - (0.0093 * ", D221,"_mRNA)")</f>
        <v>mE2_3_1_4: -&gt; E2_3_1_4_mRNA | 0.00292 - (0.0093 * E2_3_1_4_mRNA)</v>
      </c>
      <c r="F221" s="25" t="str">
        <f>_xlfn.CONCAT("p",D221,": -&gt; ",D221," | ","(0.278 * ",D221,"_mRNA) - (0.000000278 * ",D221,")")</f>
        <v>pE2_3_1_4: -&gt; E2_3_1_4 | (0.278 * E2_3_1_4_mRNA) - (0.000000278 * E2_3_1_4)</v>
      </c>
      <c r="G221" s="25" t="str">
        <f>CONCATENATE(D221,"_mRNA: ",D221,"_mRNA")</f>
        <v>E2_3_1_4_mRNA: E2_3_1_4_mRNA</v>
      </c>
      <c r="H221" s="25" t="str">
        <f>CONCATENATE(D221,": ", D221)</f>
        <v>E2_3_1_4: E2_3_1_4</v>
      </c>
      <c r="I221" s="25" t="str">
        <f>CONCATENATE(D221,"_mRNA: 0")</f>
        <v>E2_3_1_4_mRNA: 0</v>
      </c>
      <c r="J221" s="25" t="str">
        <f>CONCATENATE(D221,": 0")</f>
        <v>E2_3_1_4: 0</v>
      </c>
      <c r="K221" s="25" t="str">
        <f t="shared" si="6"/>
        <v>E2_3_1_4_kcat: 13.7</v>
      </c>
      <c r="L221" s="25" t="str">
        <f t="shared" si="7"/>
        <v>E2_3_1_4_Km: 1</v>
      </c>
      <c r="M221" s="25"/>
      <c r="N221" s="25"/>
    </row>
    <row r="222" spans="1:14" ht="30" x14ac:dyDescent="0.25">
      <c r="A222" s="7">
        <v>274</v>
      </c>
      <c r="B222" s="23" t="s">
        <v>39053</v>
      </c>
      <c r="C222" s="24"/>
      <c r="D222" s="25" t="str">
        <f>CONCATENATE("E",B222)</f>
        <v>E2_3_1_42</v>
      </c>
      <c r="E222" s="25" t="str">
        <f>_xlfn.CONCAT("m",D222,": -&gt; ",D222,"_mRNA | 0.00292 - (0.0093 * ", D222,"_mRNA)")</f>
        <v>mE2_3_1_42: -&gt; E2_3_1_42_mRNA | 0.00292 - (0.0093 * E2_3_1_42_mRNA)</v>
      </c>
      <c r="F222" s="25" t="str">
        <f>_xlfn.CONCAT("p",D222,": -&gt; ",D222," | ","(0.278 * ",D222,"_mRNA) - (0.000000278 * ",D222,")")</f>
        <v>pE2_3_1_42: -&gt; E2_3_1_42 | (0.278 * E2_3_1_42_mRNA) - (0.000000278 * E2_3_1_42)</v>
      </c>
      <c r="G222" s="25" t="str">
        <f>CONCATENATE(D222,"_mRNA: ",D222,"_mRNA")</f>
        <v>E2_3_1_42_mRNA: E2_3_1_42_mRNA</v>
      </c>
      <c r="H222" s="25" t="str">
        <f>CONCATENATE(D222,": ", D222)</f>
        <v>E2_3_1_42: E2_3_1_42</v>
      </c>
      <c r="I222" s="25" t="str">
        <f>CONCATENATE(D222,"_mRNA: 0")</f>
        <v>E2_3_1_42_mRNA: 0</v>
      </c>
      <c r="J222" s="25" t="str">
        <f>CONCATENATE(D222,": 0")</f>
        <v>E2_3_1_42: 0</v>
      </c>
      <c r="K222" s="25" t="str">
        <f t="shared" si="6"/>
        <v>E2_3_1_42_kcat: 13.7</v>
      </c>
      <c r="L222" s="25" t="str">
        <f t="shared" si="7"/>
        <v>E2_3_1_42_Km: 1</v>
      </c>
      <c r="M222" s="25"/>
      <c r="N222" s="25"/>
    </row>
    <row r="223" spans="1:14" ht="30" x14ac:dyDescent="0.25">
      <c r="A223" s="7">
        <v>275</v>
      </c>
      <c r="B223" s="23" t="s">
        <v>39054</v>
      </c>
      <c r="C223" s="24"/>
      <c r="D223" s="25" t="str">
        <f>CONCATENATE("E",B223)</f>
        <v>E2_3_1_46</v>
      </c>
      <c r="E223" s="25" t="str">
        <f>_xlfn.CONCAT("m",D223,": -&gt; ",D223,"_mRNA | 0.00292 - (0.0093 * ", D223,"_mRNA)")</f>
        <v>mE2_3_1_46: -&gt; E2_3_1_46_mRNA | 0.00292 - (0.0093 * E2_3_1_46_mRNA)</v>
      </c>
      <c r="F223" s="25" t="str">
        <f>_xlfn.CONCAT("p",D223,": -&gt; ",D223," | ","(0.278 * ",D223,"_mRNA) - (0.000000278 * ",D223,")")</f>
        <v>pE2_3_1_46: -&gt; E2_3_1_46 | (0.278 * E2_3_1_46_mRNA) - (0.000000278 * E2_3_1_46)</v>
      </c>
      <c r="G223" s="25" t="str">
        <f>CONCATENATE(D223,"_mRNA: ",D223,"_mRNA")</f>
        <v>E2_3_1_46_mRNA: E2_3_1_46_mRNA</v>
      </c>
      <c r="H223" s="25" t="str">
        <f>CONCATENATE(D223,": ", D223)</f>
        <v>E2_3_1_46: E2_3_1_46</v>
      </c>
      <c r="I223" s="25" t="str">
        <f>CONCATENATE(D223,"_mRNA: 0")</f>
        <v>E2_3_1_46_mRNA: 0</v>
      </c>
      <c r="J223" s="25" t="str">
        <f>CONCATENATE(D223,": 0")</f>
        <v>E2_3_1_46: 0</v>
      </c>
      <c r="K223" s="25" t="str">
        <f t="shared" si="6"/>
        <v>E2_3_1_46_kcat: 13.7</v>
      </c>
      <c r="L223" s="25" t="str">
        <f t="shared" si="7"/>
        <v>E2_3_1_46_Km: 1</v>
      </c>
      <c r="M223" s="25"/>
      <c r="N223" s="25"/>
    </row>
    <row r="224" spans="1:14" ht="30" x14ac:dyDescent="0.25">
      <c r="A224" s="7">
        <v>276</v>
      </c>
      <c r="B224" s="23" t="s">
        <v>39055</v>
      </c>
      <c r="C224" s="24"/>
      <c r="D224" s="25" t="str">
        <f>CONCATENATE("E",B224)</f>
        <v>E2_3_1_47</v>
      </c>
      <c r="E224" s="25" t="str">
        <f>_xlfn.CONCAT("m",D224,": -&gt; ",D224,"_mRNA | 0.00292 - (0.0093 * ", D224,"_mRNA)")</f>
        <v>mE2_3_1_47: -&gt; E2_3_1_47_mRNA | 0.00292 - (0.0093 * E2_3_1_47_mRNA)</v>
      </c>
      <c r="F224" s="25" t="str">
        <f>_xlfn.CONCAT("p",D224,": -&gt; ",D224," | ","(0.278 * ",D224,"_mRNA) - (0.000000278 * ",D224,")")</f>
        <v>pE2_3_1_47: -&gt; E2_3_1_47 | (0.278 * E2_3_1_47_mRNA) - (0.000000278 * E2_3_1_47)</v>
      </c>
      <c r="G224" s="25" t="str">
        <f>CONCATENATE(D224,"_mRNA: ",D224,"_mRNA")</f>
        <v>E2_3_1_47_mRNA: E2_3_1_47_mRNA</v>
      </c>
      <c r="H224" s="25" t="str">
        <f>CONCATENATE(D224,": ", D224)</f>
        <v>E2_3_1_47: E2_3_1_47</v>
      </c>
      <c r="I224" s="25" t="str">
        <f>CONCATENATE(D224,"_mRNA: 0")</f>
        <v>E2_3_1_47_mRNA: 0</v>
      </c>
      <c r="J224" s="25" t="str">
        <f>CONCATENATE(D224,": 0")</f>
        <v>E2_3_1_47: 0</v>
      </c>
      <c r="K224" s="25" t="str">
        <f t="shared" si="6"/>
        <v>E2_3_1_47_kcat: 13.7</v>
      </c>
      <c r="L224" s="25" t="str">
        <f t="shared" si="7"/>
        <v>E2_3_1_47_Km: 1</v>
      </c>
      <c r="M224" s="25"/>
      <c r="N224" s="25"/>
    </row>
    <row r="225" spans="1:14" ht="30" x14ac:dyDescent="0.25">
      <c r="A225" s="7">
        <v>277</v>
      </c>
      <c r="B225" s="23" t="s">
        <v>39056</v>
      </c>
      <c r="C225" s="23"/>
      <c r="D225" s="25" t="str">
        <f>CONCATENATE("E",B225)</f>
        <v>E2_3_1_48</v>
      </c>
      <c r="E225" s="25" t="str">
        <f>_xlfn.CONCAT("m",D225,": -&gt; ",D225,"_mRNA | 0.00292 - (0.0093 * ", D225,"_mRNA)")</f>
        <v>mE2_3_1_48: -&gt; E2_3_1_48_mRNA | 0.00292 - (0.0093 * E2_3_1_48_mRNA)</v>
      </c>
      <c r="F225" s="25" t="str">
        <f>_xlfn.CONCAT("p",D225,": -&gt; ",D225," | ","(0.278 * ",D225,"_mRNA) - (0.000000278 * ",D225,")")</f>
        <v>pE2_3_1_48: -&gt; E2_3_1_48 | (0.278 * E2_3_1_48_mRNA) - (0.000000278 * E2_3_1_48)</v>
      </c>
      <c r="G225" s="25" t="str">
        <f>CONCATENATE(D225,"_mRNA: ",D225,"_mRNA")</f>
        <v>E2_3_1_48_mRNA: E2_3_1_48_mRNA</v>
      </c>
      <c r="H225" s="25" t="str">
        <f>CONCATENATE(D225,": ", D225)</f>
        <v>E2_3_1_48: E2_3_1_48</v>
      </c>
      <c r="I225" s="25" t="str">
        <f>CONCATENATE(D225,"_mRNA: 0")</f>
        <v>E2_3_1_48_mRNA: 0</v>
      </c>
      <c r="J225" s="25" t="str">
        <f>CONCATENATE(D225,": 0")</f>
        <v>E2_3_1_48: 0</v>
      </c>
      <c r="K225" s="25" t="str">
        <f t="shared" si="6"/>
        <v>E2_3_1_48_kcat: 13.7</v>
      </c>
      <c r="L225" s="25" t="str">
        <f t="shared" si="7"/>
        <v>E2_3_1_48_Km: 1</v>
      </c>
      <c r="M225" s="25"/>
      <c r="N225" s="25"/>
    </row>
    <row r="226" spans="1:14" ht="30" x14ac:dyDescent="0.25">
      <c r="A226" s="7">
        <v>278</v>
      </c>
      <c r="B226" s="23" t="s">
        <v>39057</v>
      </c>
      <c r="C226" s="23"/>
      <c r="D226" s="25" t="str">
        <f>CONCATENATE("E",B226)</f>
        <v>E2_3_1_48 </v>
      </c>
      <c r="E226" s="25" t="str">
        <f>_xlfn.CONCAT("m",D226,": -&gt; ",D226,"_mRNA | 0.00292 - (0.0093 * ", D226,"_mRNA)")</f>
        <v>mE2_3_1_48 : -&gt; E2_3_1_48 _mRNA | 0.00292 - (0.0093 * E2_3_1_48 _mRNA)</v>
      </c>
      <c r="F226" s="25" t="str">
        <f>_xlfn.CONCAT("p",D226,": -&gt; ",D226," | ","(0.278 * ",D226,"_mRNA) - (0.000000278 * ",D226,")")</f>
        <v>pE2_3_1_48 : -&gt; E2_3_1_48  | (0.278 * E2_3_1_48 _mRNA) - (0.000000278 * E2_3_1_48 )</v>
      </c>
      <c r="G226" s="25" t="str">
        <f>CONCATENATE(D226,"_mRNA: ",D226,"_mRNA")</f>
        <v>E2_3_1_48 _mRNA: E2_3_1_48 _mRNA</v>
      </c>
      <c r="H226" s="25" t="str">
        <f>CONCATENATE(D226,": ", D226)</f>
        <v>E2_3_1_48 : E2_3_1_48 </v>
      </c>
      <c r="I226" s="25" t="str">
        <f>CONCATENATE(D226,"_mRNA: 0")</f>
        <v>E2_3_1_48 _mRNA: 0</v>
      </c>
      <c r="J226" s="25" t="str">
        <f>CONCATENATE(D226,": 0")</f>
        <v>E2_3_1_48 : 0</v>
      </c>
      <c r="K226" s="25" t="str">
        <f t="shared" si="6"/>
        <v>E2_3_1_48 _kcat: 13.7</v>
      </c>
      <c r="L226" s="25" t="str">
        <f t="shared" si="7"/>
        <v>E2_3_1_48 _Km: 1</v>
      </c>
      <c r="M226" s="25"/>
      <c r="N226" s="25"/>
    </row>
    <row r="227" spans="1:14" ht="30" x14ac:dyDescent="0.25">
      <c r="A227" s="7">
        <v>279</v>
      </c>
      <c r="B227" s="23" t="s">
        <v>39058</v>
      </c>
      <c r="C227" s="24"/>
      <c r="D227" s="25" t="str">
        <f>CONCATENATE("E",B227)</f>
        <v>E2_3_1_50</v>
      </c>
      <c r="E227" s="25" t="str">
        <f>_xlfn.CONCAT("m",D227,": -&gt; ",D227,"_mRNA | 0.00292 - (0.0093 * ", D227,"_mRNA)")</f>
        <v>mE2_3_1_50: -&gt; E2_3_1_50_mRNA | 0.00292 - (0.0093 * E2_3_1_50_mRNA)</v>
      </c>
      <c r="F227" s="25" t="str">
        <f>_xlfn.CONCAT("p",D227,": -&gt; ",D227," | ","(0.278 * ",D227,"_mRNA) - (0.000000278 * ",D227,")")</f>
        <v>pE2_3_1_50: -&gt; E2_3_1_50 | (0.278 * E2_3_1_50_mRNA) - (0.000000278 * E2_3_1_50)</v>
      </c>
      <c r="G227" s="25" t="str">
        <f>CONCATENATE(D227,"_mRNA: ",D227,"_mRNA")</f>
        <v>E2_3_1_50_mRNA: E2_3_1_50_mRNA</v>
      </c>
      <c r="H227" s="25" t="str">
        <f>CONCATENATE(D227,": ", D227)</f>
        <v>E2_3_1_50: E2_3_1_50</v>
      </c>
      <c r="I227" s="25" t="str">
        <f>CONCATENATE(D227,"_mRNA: 0")</f>
        <v>E2_3_1_50_mRNA: 0</v>
      </c>
      <c r="J227" s="25" t="str">
        <f>CONCATENATE(D227,": 0")</f>
        <v>E2_3_1_50: 0</v>
      </c>
      <c r="K227" s="25" t="str">
        <f t="shared" si="6"/>
        <v>E2_3_1_50_kcat: 13.7</v>
      </c>
      <c r="L227" s="25" t="str">
        <f t="shared" si="7"/>
        <v>E2_3_1_50_Km: 1</v>
      </c>
      <c r="M227" s="25"/>
      <c r="N227" s="25"/>
    </row>
    <row r="228" spans="1:14" ht="30" x14ac:dyDescent="0.25">
      <c r="A228" s="7">
        <v>280</v>
      </c>
      <c r="B228" s="23" t="s">
        <v>39059</v>
      </c>
      <c r="C228" s="24"/>
      <c r="D228" s="25" t="str">
        <f>CONCATENATE("E",B228)</f>
        <v>E2_3_1_51</v>
      </c>
      <c r="E228" s="25" t="str">
        <f>_xlfn.CONCAT("m",D228,": -&gt; ",D228,"_mRNA | 0.00292 - (0.0093 * ", D228,"_mRNA)")</f>
        <v>mE2_3_1_51: -&gt; E2_3_1_51_mRNA | 0.00292 - (0.0093 * E2_3_1_51_mRNA)</v>
      </c>
      <c r="F228" s="25" t="str">
        <f>_xlfn.CONCAT("p",D228,": -&gt; ",D228," | ","(0.278 * ",D228,"_mRNA) - (0.000000278 * ",D228,")")</f>
        <v>pE2_3_1_51: -&gt; E2_3_1_51 | (0.278 * E2_3_1_51_mRNA) - (0.000000278 * E2_3_1_51)</v>
      </c>
      <c r="G228" s="25" t="str">
        <f>CONCATENATE(D228,"_mRNA: ",D228,"_mRNA")</f>
        <v>E2_3_1_51_mRNA: E2_3_1_51_mRNA</v>
      </c>
      <c r="H228" s="25" t="str">
        <f>CONCATENATE(D228,": ", D228)</f>
        <v>E2_3_1_51: E2_3_1_51</v>
      </c>
      <c r="I228" s="25" t="str">
        <f>CONCATENATE(D228,"_mRNA: 0")</f>
        <v>E2_3_1_51_mRNA: 0</v>
      </c>
      <c r="J228" s="25" t="str">
        <f>CONCATENATE(D228,": 0")</f>
        <v>E2_3_1_51: 0</v>
      </c>
      <c r="K228" s="25" t="str">
        <f t="shared" si="6"/>
        <v>E2_3_1_51_kcat: 13.7</v>
      </c>
      <c r="L228" s="25" t="str">
        <f t="shared" si="7"/>
        <v>E2_3_1_51_Km: 1</v>
      </c>
      <c r="M228" s="25"/>
      <c r="N228" s="25"/>
    </row>
    <row r="229" spans="1:14" ht="30" x14ac:dyDescent="0.25">
      <c r="A229" s="7">
        <v>281</v>
      </c>
      <c r="B229" s="23" t="s">
        <v>39060</v>
      </c>
      <c r="C229" s="24"/>
      <c r="D229" s="25" t="str">
        <f>CONCATENATE("E",B229)</f>
        <v>E2_3_1_61</v>
      </c>
      <c r="E229" s="25" t="str">
        <f>_xlfn.CONCAT("m",D229,": -&gt; ",D229,"_mRNA | 0.00292 - (0.0093 * ", D229,"_mRNA)")</f>
        <v>mE2_3_1_61: -&gt; E2_3_1_61_mRNA | 0.00292 - (0.0093 * E2_3_1_61_mRNA)</v>
      </c>
      <c r="F229" s="25" t="str">
        <f>_xlfn.CONCAT("p",D229,": -&gt; ",D229," | ","(0.278 * ",D229,"_mRNA) - (0.000000278 * ",D229,")")</f>
        <v>pE2_3_1_61: -&gt; E2_3_1_61 | (0.278 * E2_3_1_61_mRNA) - (0.000000278 * E2_3_1_61)</v>
      </c>
      <c r="G229" s="25" t="str">
        <f>CONCATENATE(D229,"_mRNA: ",D229,"_mRNA")</f>
        <v>E2_3_1_61_mRNA: E2_3_1_61_mRNA</v>
      </c>
      <c r="H229" s="25" t="str">
        <f>CONCATENATE(D229,": ", D229)</f>
        <v>E2_3_1_61: E2_3_1_61</v>
      </c>
      <c r="I229" s="25" t="str">
        <f>CONCATENATE(D229,"_mRNA: 0")</f>
        <v>E2_3_1_61_mRNA: 0</v>
      </c>
      <c r="J229" s="25" t="str">
        <f>CONCATENATE(D229,": 0")</f>
        <v>E2_3_1_61: 0</v>
      </c>
      <c r="K229" s="25" t="str">
        <f t="shared" si="6"/>
        <v>E2_3_1_61_kcat: 13.7</v>
      </c>
      <c r="L229" s="25" t="str">
        <f t="shared" si="7"/>
        <v>E2_3_1_61_Km: 1</v>
      </c>
      <c r="M229" s="25"/>
      <c r="N229" s="25"/>
    </row>
    <row r="230" spans="1:14" ht="30" x14ac:dyDescent="0.25">
      <c r="A230" s="7">
        <v>282</v>
      </c>
      <c r="B230" s="23" t="s">
        <v>39061</v>
      </c>
      <c r="C230" s="24"/>
      <c r="D230" s="25" t="str">
        <f>CONCATENATE("E",B230)</f>
        <v>E2_3_1_75</v>
      </c>
      <c r="E230" s="25" t="str">
        <f>_xlfn.CONCAT("m",D230,": -&gt; ",D230,"_mRNA | 0.00292 - (0.0093 * ", D230,"_mRNA)")</f>
        <v>mE2_3_1_75: -&gt; E2_3_1_75_mRNA | 0.00292 - (0.0093 * E2_3_1_75_mRNA)</v>
      </c>
      <c r="F230" s="25" t="str">
        <f>_xlfn.CONCAT("p",D230,": -&gt; ",D230," | ","(0.278 * ",D230,"_mRNA) - (0.000000278 * ",D230,")")</f>
        <v>pE2_3_1_75: -&gt; E2_3_1_75 | (0.278 * E2_3_1_75_mRNA) - (0.000000278 * E2_3_1_75)</v>
      </c>
      <c r="G230" s="25" t="str">
        <f>CONCATENATE(D230,"_mRNA: ",D230,"_mRNA")</f>
        <v>E2_3_1_75_mRNA: E2_3_1_75_mRNA</v>
      </c>
      <c r="H230" s="25" t="str">
        <f>CONCATENATE(D230,": ", D230)</f>
        <v>E2_3_1_75: E2_3_1_75</v>
      </c>
      <c r="I230" s="25" t="str">
        <f>CONCATENATE(D230,"_mRNA: 0")</f>
        <v>E2_3_1_75_mRNA: 0</v>
      </c>
      <c r="J230" s="25" t="str">
        <f>CONCATENATE(D230,": 0")</f>
        <v>E2_3_1_75: 0</v>
      </c>
      <c r="K230" s="25" t="str">
        <f t="shared" si="6"/>
        <v>E2_3_1_75_kcat: 13.7</v>
      </c>
      <c r="L230" s="25" t="str">
        <f t="shared" si="7"/>
        <v>E2_3_1_75_Km: 1</v>
      </c>
      <c r="M230" s="25"/>
      <c r="N230" s="25"/>
    </row>
    <row r="231" spans="1:14" ht="30" x14ac:dyDescent="0.25">
      <c r="A231" s="7">
        <v>283</v>
      </c>
      <c r="B231" s="23" t="s">
        <v>39062</v>
      </c>
      <c r="C231" s="24"/>
      <c r="D231" s="25" t="str">
        <f>CONCATENATE("E",B231)</f>
        <v>E2_3_1_76</v>
      </c>
      <c r="E231" s="25" t="str">
        <f>_xlfn.CONCAT("m",D231,": -&gt; ",D231,"_mRNA | 0.00292 - (0.0093 * ", D231,"_mRNA)")</f>
        <v>mE2_3_1_76: -&gt; E2_3_1_76_mRNA | 0.00292 - (0.0093 * E2_3_1_76_mRNA)</v>
      </c>
      <c r="F231" s="25" t="str">
        <f>_xlfn.CONCAT("p",D231,": -&gt; ",D231," | ","(0.278 * ",D231,"_mRNA) - (0.000000278 * ",D231,")")</f>
        <v>pE2_3_1_76: -&gt; E2_3_1_76 | (0.278 * E2_3_1_76_mRNA) - (0.000000278 * E2_3_1_76)</v>
      </c>
      <c r="G231" s="25" t="str">
        <f>CONCATENATE(D231,"_mRNA: ",D231,"_mRNA")</f>
        <v>E2_3_1_76_mRNA: E2_3_1_76_mRNA</v>
      </c>
      <c r="H231" s="25" t="str">
        <f>CONCATENATE(D231,": ", D231)</f>
        <v>E2_3_1_76: E2_3_1_76</v>
      </c>
      <c r="I231" s="25" t="str">
        <f>CONCATENATE(D231,"_mRNA: 0")</f>
        <v>E2_3_1_76_mRNA: 0</v>
      </c>
      <c r="J231" s="25" t="str">
        <f>CONCATENATE(D231,": 0")</f>
        <v>E2_3_1_76: 0</v>
      </c>
      <c r="K231" s="25" t="str">
        <f t="shared" si="6"/>
        <v>E2_3_1_76_kcat: 13.7</v>
      </c>
      <c r="L231" s="25" t="str">
        <f t="shared" si="7"/>
        <v>E2_3_1_76_Km: 1</v>
      </c>
      <c r="M231" s="25"/>
      <c r="N231" s="25"/>
    </row>
    <row r="232" spans="1:14" ht="30" x14ac:dyDescent="0.25">
      <c r="A232" s="7">
        <v>284</v>
      </c>
      <c r="B232" s="23" t="s">
        <v>39063</v>
      </c>
      <c r="C232" s="24"/>
      <c r="D232" s="25" t="str">
        <f>CONCATENATE("E",B232)</f>
        <v>E2_3_1_86</v>
      </c>
      <c r="E232" s="25" t="str">
        <f>_xlfn.CONCAT("m",D232,": -&gt; ",D232,"_mRNA | 0.00292 - (0.0093 * ", D232,"_mRNA)")</f>
        <v>mE2_3_1_86: -&gt; E2_3_1_86_mRNA | 0.00292 - (0.0093 * E2_3_1_86_mRNA)</v>
      </c>
      <c r="F232" s="25" t="str">
        <f>_xlfn.CONCAT("p",D232,": -&gt; ",D232," | ","(0.278 * ",D232,"_mRNA) - (0.000000278 * ",D232,")")</f>
        <v>pE2_3_1_86: -&gt; E2_3_1_86 | (0.278 * E2_3_1_86_mRNA) - (0.000000278 * E2_3_1_86)</v>
      </c>
      <c r="G232" s="25" t="str">
        <f>CONCATENATE(D232,"_mRNA: ",D232,"_mRNA")</f>
        <v>E2_3_1_86_mRNA: E2_3_1_86_mRNA</v>
      </c>
      <c r="H232" s="25" t="str">
        <f>CONCATENATE(D232,": ", D232)</f>
        <v>E2_3_1_86: E2_3_1_86</v>
      </c>
      <c r="I232" s="25" t="str">
        <f>CONCATENATE(D232,"_mRNA: 0")</f>
        <v>E2_3_1_86_mRNA: 0</v>
      </c>
      <c r="J232" s="25" t="str">
        <f>CONCATENATE(D232,": 0")</f>
        <v>E2_3_1_86: 0</v>
      </c>
      <c r="K232" s="25" t="str">
        <f t="shared" si="6"/>
        <v>E2_3_1_86_kcat: 13.7</v>
      </c>
      <c r="L232" s="25" t="str">
        <f t="shared" si="7"/>
        <v>E2_3_1_86_Km: 1</v>
      </c>
      <c r="M232" s="25"/>
      <c r="N232" s="25"/>
    </row>
    <row r="233" spans="1:14" ht="30" x14ac:dyDescent="0.25">
      <c r="A233" s="7">
        <v>285</v>
      </c>
      <c r="B233" s="23" t="s">
        <v>39064</v>
      </c>
      <c r="C233" s="24"/>
      <c r="D233" s="25" t="str">
        <f>CONCATENATE("E",B233)</f>
        <v>E2_3_1_9</v>
      </c>
      <c r="E233" s="25" t="str">
        <f>_xlfn.CONCAT("m",D233,": -&gt; ",D233,"_mRNA | 0.00292 - (0.0093 * ", D233,"_mRNA)")</f>
        <v>mE2_3_1_9: -&gt; E2_3_1_9_mRNA | 0.00292 - (0.0093 * E2_3_1_9_mRNA)</v>
      </c>
      <c r="F233" s="25" t="str">
        <f>_xlfn.CONCAT("p",D233,": -&gt; ",D233," | ","(0.278 * ",D233,"_mRNA) - (0.000000278 * ",D233,")")</f>
        <v>pE2_3_1_9: -&gt; E2_3_1_9 | (0.278 * E2_3_1_9_mRNA) - (0.000000278 * E2_3_1_9)</v>
      </c>
      <c r="G233" s="25" t="str">
        <f>CONCATENATE(D233,"_mRNA: ",D233,"_mRNA")</f>
        <v>E2_3_1_9_mRNA: E2_3_1_9_mRNA</v>
      </c>
      <c r="H233" s="25" t="str">
        <f>CONCATENATE(D233,": ", D233)</f>
        <v>E2_3_1_9: E2_3_1_9</v>
      </c>
      <c r="I233" s="25" t="str">
        <f>CONCATENATE(D233,"_mRNA: 0")</f>
        <v>E2_3_1_9_mRNA: 0</v>
      </c>
      <c r="J233" s="25" t="str">
        <f>CONCATENATE(D233,": 0")</f>
        <v>E2_3_1_9: 0</v>
      </c>
      <c r="K233" s="25" t="str">
        <f t="shared" si="6"/>
        <v>E2_3_1_9_kcat: 13.7</v>
      </c>
      <c r="L233" s="25" t="str">
        <f t="shared" si="7"/>
        <v>E2_3_1_9_Km: 1</v>
      </c>
      <c r="M233" s="25"/>
      <c r="N233" s="25"/>
    </row>
    <row r="234" spans="1:14" ht="30" x14ac:dyDescent="0.25">
      <c r="A234" s="7">
        <v>286</v>
      </c>
      <c r="B234" s="23" t="s">
        <v>39065</v>
      </c>
      <c r="C234" s="23"/>
      <c r="D234" s="25" t="str">
        <f>CONCATENATE("E",B234)</f>
        <v>E2_3_1_97</v>
      </c>
      <c r="E234" s="25" t="str">
        <f>_xlfn.CONCAT("m",D234,": -&gt; ",D234,"_mRNA | 0.00292 - (0.0093 * ", D234,"_mRNA)")</f>
        <v>mE2_3_1_97: -&gt; E2_3_1_97_mRNA | 0.00292 - (0.0093 * E2_3_1_97_mRNA)</v>
      </c>
      <c r="F234" s="25" t="str">
        <f>_xlfn.CONCAT("p",D234,": -&gt; ",D234," | ","(0.278 * ",D234,"_mRNA) - (0.000000278 * ",D234,")")</f>
        <v>pE2_3_1_97: -&gt; E2_3_1_97 | (0.278 * E2_3_1_97_mRNA) - (0.000000278 * E2_3_1_97)</v>
      </c>
      <c r="G234" s="25" t="str">
        <f>CONCATENATE(D234,"_mRNA: ",D234,"_mRNA")</f>
        <v>E2_3_1_97_mRNA: E2_3_1_97_mRNA</v>
      </c>
      <c r="H234" s="25" t="str">
        <f>CONCATENATE(D234,": ", D234)</f>
        <v>E2_3_1_97: E2_3_1_97</v>
      </c>
      <c r="I234" s="25" t="str">
        <f>CONCATENATE(D234,"_mRNA: 0")</f>
        <v>E2_3_1_97_mRNA: 0</v>
      </c>
      <c r="J234" s="25" t="str">
        <f>CONCATENATE(D234,": 0")</f>
        <v>E2_3_1_97: 0</v>
      </c>
      <c r="K234" s="25" t="str">
        <f t="shared" si="6"/>
        <v>E2_3_1_97_kcat: 13.7</v>
      </c>
      <c r="L234" s="25" t="str">
        <f t="shared" si="7"/>
        <v>E2_3_1_97_Km: 1</v>
      </c>
      <c r="M234" s="25"/>
      <c r="N234" s="25"/>
    </row>
    <row r="235" spans="1:14" ht="30" x14ac:dyDescent="0.25">
      <c r="A235" s="7">
        <v>287</v>
      </c>
      <c r="B235" s="23" t="s">
        <v>39066</v>
      </c>
      <c r="C235" s="24"/>
      <c r="D235" s="25" t="str">
        <f>CONCATENATE("E",B235)</f>
        <v>E2_3_2_2</v>
      </c>
      <c r="E235" s="25" t="str">
        <f>_xlfn.CONCAT("m",D235,": -&gt; ",D235,"_mRNA | 0.00292 - (0.0093 * ", D235,"_mRNA)")</f>
        <v>mE2_3_2_2: -&gt; E2_3_2_2_mRNA | 0.00292 - (0.0093 * E2_3_2_2_mRNA)</v>
      </c>
      <c r="F235" s="25" t="str">
        <f>_xlfn.CONCAT("p",D235,": -&gt; ",D235," | ","(0.278 * ",D235,"_mRNA) - (0.000000278 * ",D235,")")</f>
        <v>pE2_3_2_2: -&gt; E2_3_2_2 | (0.278 * E2_3_2_2_mRNA) - (0.000000278 * E2_3_2_2)</v>
      </c>
      <c r="G235" s="25" t="str">
        <f>CONCATENATE(D235,"_mRNA: ",D235,"_mRNA")</f>
        <v>E2_3_2_2_mRNA: E2_3_2_2_mRNA</v>
      </c>
      <c r="H235" s="25" t="str">
        <f>CONCATENATE(D235,": ", D235)</f>
        <v>E2_3_2_2: E2_3_2_2</v>
      </c>
      <c r="I235" s="25" t="str">
        <f>CONCATENATE(D235,"_mRNA: 0")</f>
        <v>E2_3_2_2_mRNA: 0</v>
      </c>
      <c r="J235" s="25" t="str">
        <f>CONCATENATE(D235,": 0")</f>
        <v>E2_3_2_2: 0</v>
      </c>
      <c r="K235" s="25" t="str">
        <f t="shared" si="6"/>
        <v>E2_3_2_2_kcat: 13.7</v>
      </c>
      <c r="L235" s="25" t="str">
        <f t="shared" si="7"/>
        <v>E2_3_2_2_Km: 1</v>
      </c>
      <c r="M235" s="25"/>
      <c r="N235" s="25"/>
    </row>
    <row r="236" spans="1:14" ht="30" x14ac:dyDescent="0.25">
      <c r="A236" s="7">
        <v>288</v>
      </c>
      <c r="B236" s="23" t="s">
        <v>39075</v>
      </c>
      <c r="C236" s="23"/>
      <c r="D236" s="25" t="str">
        <f>CONCATENATE("E",B236)</f>
        <v>E2_3_2_8</v>
      </c>
      <c r="E236" s="25" t="str">
        <f>_xlfn.CONCAT("m",D236,": -&gt; ",D236,"_mRNA | 0.00292 - (0.0093 * ", D236,"_mRNA)")</f>
        <v>mE2_3_2_8: -&gt; E2_3_2_8_mRNA | 0.00292 - (0.0093 * E2_3_2_8_mRNA)</v>
      </c>
      <c r="F236" s="25" t="str">
        <f>_xlfn.CONCAT("p",D236,": -&gt; ",D236," | ","(0.278 * ",D236,"_mRNA) - (0.000000278 * ",D236,")")</f>
        <v>pE2_3_2_8: -&gt; E2_3_2_8 | (0.278 * E2_3_2_8_mRNA) - (0.000000278 * E2_3_2_8)</v>
      </c>
      <c r="G236" s="25" t="str">
        <f>CONCATENATE(D236,"_mRNA: ",D236,"_mRNA")</f>
        <v>E2_3_2_8_mRNA: E2_3_2_8_mRNA</v>
      </c>
      <c r="H236" s="25" t="str">
        <f>CONCATENATE(D236,": ", D236)</f>
        <v>E2_3_2_8: E2_3_2_8</v>
      </c>
      <c r="I236" s="25" t="str">
        <f>CONCATENATE(D236,"_mRNA: 0")</f>
        <v>E2_3_2_8_mRNA: 0</v>
      </c>
      <c r="J236" s="25" t="str">
        <f>CONCATENATE(D236,": 0")</f>
        <v>E2_3_2_8: 0</v>
      </c>
      <c r="K236" s="25" t="str">
        <f t="shared" si="6"/>
        <v>E2_3_2_8_kcat: 13.7</v>
      </c>
      <c r="L236" s="25" t="str">
        <f t="shared" si="7"/>
        <v>E2_3_2_8_Km: 1</v>
      </c>
      <c r="M236" s="25"/>
      <c r="N236" s="25"/>
    </row>
    <row r="237" spans="1:14" ht="30" x14ac:dyDescent="0.25">
      <c r="A237" s="7">
        <v>289</v>
      </c>
      <c r="B237" s="23" t="s">
        <v>39076</v>
      </c>
      <c r="C237" s="24"/>
      <c r="D237" s="25" t="str">
        <f>CONCATENATE("E",B237)</f>
        <v>E2_3_3_1</v>
      </c>
      <c r="E237" s="25" t="str">
        <f>_xlfn.CONCAT("m",D237,": -&gt; ",D237,"_mRNA | 0.00292 - (0.0093 * ", D237,"_mRNA)")</f>
        <v>mE2_3_3_1: -&gt; E2_3_3_1_mRNA | 0.00292 - (0.0093 * E2_3_3_1_mRNA)</v>
      </c>
      <c r="F237" s="25" t="str">
        <f>_xlfn.CONCAT("p",D237,": -&gt; ",D237," | ","(0.278 * ",D237,"_mRNA) - (0.000000278 * ",D237,")")</f>
        <v>pE2_3_3_1: -&gt; E2_3_3_1 | (0.278 * E2_3_3_1_mRNA) - (0.000000278 * E2_3_3_1)</v>
      </c>
      <c r="G237" s="25" t="str">
        <f>CONCATENATE(D237,"_mRNA: ",D237,"_mRNA")</f>
        <v>E2_3_3_1_mRNA: E2_3_3_1_mRNA</v>
      </c>
      <c r="H237" s="25" t="str">
        <f>CONCATENATE(D237,": ", D237)</f>
        <v>E2_3_3_1: E2_3_3_1</v>
      </c>
      <c r="I237" s="25" t="str">
        <f>CONCATENATE(D237,"_mRNA: 0")</f>
        <v>E2_3_3_1_mRNA: 0</v>
      </c>
      <c r="J237" s="25" t="str">
        <f>CONCATENATE(D237,": 0")</f>
        <v>E2_3_3_1: 0</v>
      </c>
      <c r="K237" s="25" t="str">
        <f t="shared" si="6"/>
        <v>E2_3_3_1_kcat: 13.7</v>
      </c>
      <c r="L237" s="25" t="str">
        <f t="shared" si="7"/>
        <v>E2_3_3_1_Km: 1</v>
      </c>
      <c r="M237" s="25"/>
      <c r="N237" s="25"/>
    </row>
    <row r="238" spans="1:14" ht="30" x14ac:dyDescent="0.25">
      <c r="A238" s="7">
        <v>290</v>
      </c>
      <c r="B238" s="23" t="s">
        <v>39077</v>
      </c>
      <c r="C238" s="24"/>
      <c r="D238" s="25" t="str">
        <f>CONCATENATE("E",B238)</f>
        <v>E2_3_3_10</v>
      </c>
      <c r="E238" s="25" t="str">
        <f>_xlfn.CONCAT("m",D238,": -&gt; ",D238,"_mRNA | 0.00292 - (0.0093 * ", D238,"_mRNA)")</f>
        <v>mE2_3_3_10: -&gt; E2_3_3_10_mRNA | 0.00292 - (0.0093 * E2_3_3_10_mRNA)</v>
      </c>
      <c r="F238" s="25" t="str">
        <f>_xlfn.CONCAT("p",D238,": -&gt; ",D238," | ","(0.278 * ",D238,"_mRNA) - (0.000000278 * ",D238,")")</f>
        <v>pE2_3_3_10: -&gt; E2_3_3_10 | (0.278 * E2_3_3_10_mRNA) - (0.000000278 * E2_3_3_10)</v>
      </c>
      <c r="G238" s="25" t="str">
        <f>CONCATENATE(D238,"_mRNA: ",D238,"_mRNA")</f>
        <v>E2_3_3_10_mRNA: E2_3_3_10_mRNA</v>
      </c>
      <c r="H238" s="25" t="str">
        <f>CONCATENATE(D238,": ", D238)</f>
        <v>E2_3_3_10: E2_3_3_10</v>
      </c>
      <c r="I238" s="25" t="str">
        <f>CONCATENATE(D238,"_mRNA: 0")</f>
        <v>E2_3_3_10_mRNA: 0</v>
      </c>
      <c r="J238" s="25" t="str">
        <f>CONCATENATE(D238,": 0")</f>
        <v>E2_3_3_10: 0</v>
      </c>
      <c r="K238" s="25" t="str">
        <f t="shared" si="6"/>
        <v>E2_3_3_10_kcat: 13.7</v>
      </c>
      <c r="L238" s="25" t="str">
        <f t="shared" si="7"/>
        <v>E2_3_3_10_Km: 1</v>
      </c>
      <c r="M238" s="25"/>
      <c r="N238" s="25"/>
    </row>
    <row r="239" spans="1:14" ht="30" x14ac:dyDescent="0.25">
      <c r="A239" s="7">
        <v>291</v>
      </c>
      <c r="B239" s="23" t="s">
        <v>39078</v>
      </c>
      <c r="C239" s="24"/>
      <c r="D239" s="25" t="str">
        <f>CONCATENATE("E",B239)</f>
        <v>E2_3_3_13</v>
      </c>
      <c r="E239" s="25" t="str">
        <f>_xlfn.CONCAT("m",D239,": -&gt; ",D239,"_mRNA | 0.00292 - (0.0093 * ", D239,"_mRNA)")</f>
        <v>mE2_3_3_13: -&gt; E2_3_3_13_mRNA | 0.00292 - (0.0093 * E2_3_3_13_mRNA)</v>
      </c>
      <c r="F239" s="25" t="str">
        <f>_xlfn.CONCAT("p",D239,": -&gt; ",D239," | ","(0.278 * ",D239,"_mRNA) - (0.000000278 * ",D239,")")</f>
        <v>pE2_3_3_13: -&gt; E2_3_3_13 | (0.278 * E2_3_3_13_mRNA) - (0.000000278 * E2_3_3_13)</v>
      </c>
      <c r="G239" s="25" t="str">
        <f>CONCATENATE(D239,"_mRNA: ",D239,"_mRNA")</f>
        <v>E2_3_3_13_mRNA: E2_3_3_13_mRNA</v>
      </c>
      <c r="H239" s="25" t="str">
        <f>CONCATENATE(D239,": ", D239)</f>
        <v>E2_3_3_13: E2_3_3_13</v>
      </c>
      <c r="I239" s="25" t="str">
        <f>CONCATENATE(D239,"_mRNA: 0")</f>
        <v>E2_3_3_13_mRNA: 0</v>
      </c>
      <c r="J239" s="25" t="str">
        <f>CONCATENATE(D239,": 0")</f>
        <v>E2_3_3_13: 0</v>
      </c>
      <c r="K239" s="25" t="str">
        <f t="shared" si="6"/>
        <v>E2_3_3_13_kcat: 13.7</v>
      </c>
      <c r="L239" s="25" t="str">
        <f t="shared" si="7"/>
        <v>E2_3_3_13_Km: 1</v>
      </c>
      <c r="M239" s="25"/>
      <c r="N239" s="25"/>
    </row>
    <row r="240" spans="1:14" ht="30" x14ac:dyDescent="0.25">
      <c r="A240" s="7">
        <v>292</v>
      </c>
      <c r="B240" s="23" t="s">
        <v>39079</v>
      </c>
      <c r="C240" s="24"/>
      <c r="D240" s="25" t="str">
        <f>CONCATENATE("E",B240)</f>
        <v>E2_3_3_14</v>
      </c>
      <c r="E240" s="25" t="str">
        <f>_xlfn.CONCAT("m",D240,": -&gt; ",D240,"_mRNA | 0.00292 - (0.0093 * ", D240,"_mRNA)")</f>
        <v>mE2_3_3_14: -&gt; E2_3_3_14_mRNA | 0.00292 - (0.0093 * E2_3_3_14_mRNA)</v>
      </c>
      <c r="F240" s="25" t="str">
        <f>_xlfn.CONCAT("p",D240,": -&gt; ",D240," | ","(0.278 * ",D240,"_mRNA) - (0.000000278 * ",D240,")")</f>
        <v>pE2_3_3_14: -&gt; E2_3_3_14 | (0.278 * E2_3_3_14_mRNA) - (0.000000278 * E2_3_3_14)</v>
      </c>
      <c r="G240" s="25" t="str">
        <f>CONCATENATE(D240,"_mRNA: ",D240,"_mRNA")</f>
        <v>E2_3_3_14_mRNA: E2_3_3_14_mRNA</v>
      </c>
      <c r="H240" s="25" t="str">
        <f>CONCATENATE(D240,": ", D240)</f>
        <v>E2_3_3_14: E2_3_3_14</v>
      </c>
      <c r="I240" s="25" t="str">
        <f>CONCATENATE(D240,"_mRNA: 0")</f>
        <v>E2_3_3_14_mRNA: 0</v>
      </c>
      <c r="J240" s="25" t="str">
        <f>CONCATENATE(D240,": 0")</f>
        <v>E2_3_3_14: 0</v>
      </c>
      <c r="K240" s="25" t="str">
        <f t="shared" si="6"/>
        <v>E2_3_3_14_kcat: 13.7</v>
      </c>
      <c r="L240" s="25" t="str">
        <f t="shared" si="7"/>
        <v>E2_3_3_14_Km: 1</v>
      </c>
      <c r="M240" s="25"/>
      <c r="N240" s="25"/>
    </row>
    <row r="241" spans="1:14" ht="30" x14ac:dyDescent="0.25">
      <c r="A241" s="7">
        <v>293</v>
      </c>
      <c r="B241" s="23" t="s">
        <v>39080</v>
      </c>
      <c r="C241" s="24"/>
      <c r="D241" s="25" t="str">
        <f>CONCATENATE("E",B241)</f>
        <v>E2_3_3_8</v>
      </c>
      <c r="E241" s="25" t="str">
        <f>_xlfn.CONCAT("m",D241,": -&gt; ",D241,"_mRNA | 0.00292 - (0.0093 * ", D241,"_mRNA)")</f>
        <v>mE2_3_3_8: -&gt; E2_3_3_8_mRNA | 0.00292 - (0.0093 * E2_3_3_8_mRNA)</v>
      </c>
      <c r="F241" s="25" t="str">
        <f>_xlfn.CONCAT("p",D241,": -&gt; ",D241," | ","(0.278 * ",D241,"_mRNA) - (0.000000278 * ",D241,")")</f>
        <v>pE2_3_3_8: -&gt; E2_3_3_8 | (0.278 * E2_3_3_8_mRNA) - (0.000000278 * E2_3_3_8)</v>
      </c>
      <c r="G241" s="25" t="str">
        <f>CONCATENATE(D241,"_mRNA: ",D241,"_mRNA")</f>
        <v>E2_3_3_8_mRNA: E2_3_3_8_mRNA</v>
      </c>
      <c r="H241" s="25" t="str">
        <f>CONCATENATE(D241,": ", D241)</f>
        <v>E2_3_3_8: E2_3_3_8</v>
      </c>
      <c r="I241" s="25" t="str">
        <f>CONCATENATE(D241,"_mRNA: 0")</f>
        <v>E2_3_3_8_mRNA: 0</v>
      </c>
      <c r="J241" s="25" t="str">
        <f>CONCATENATE(D241,": 0")</f>
        <v>E2_3_3_8: 0</v>
      </c>
      <c r="K241" s="25" t="str">
        <f t="shared" si="6"/>
        <v>E2_3_3_8_kcat: 13.7</v>
      </c>
      <c r="L241" s="25" t="str">
        <f t="shared" si="7"/>
        <v>E2_3_3_8_Km: 1</v>
      </c>
      <c r="M241" s="25"/>
      <c r="N241" s="25"/>
    </row>
    <row r="242" spans="1:14" ht="30" x14ac:dyDescent="0.25">
      <c r="A242" s="7">
        <v>294</v>
      </c>
      <c r="B242" s="23" t="s">
        <v>39081</v>
      </c>
      <c r="C242" s="24"/>
      <c r="D242" s="25" t="str">
        <f>CONCATENATE("E",B242)</f>
        <v>E2_3_3_9</v>
      </c>
      <c r="E242" s="25" t="str">
        <f>_xlfn.CONCAT("m",D242,": -&gt; ",D242,"_mRNA | 0.00292 - (0.0093 * ", D242,"_mRNA)")</f>
        <v>mE2_3_3_9: -&gt; E2_3_3_9_mRNA | 0.00292 - (0.0093 * E2_3_3_9_mRNA)</v>
      </c>
      <c r="F242" s="25" t="str">
        <f>_xlfn.CONCAT("p",D242,": -&gt; ",D242," | ","(0.278 * ",D242,"_mRNA) - (0.000000278 * ",D242,")")</f>
        <v>pE2_3_3_9: -&gt; E2_3_3_9 | (0.278 * E2_3_3_9_mRNA) - (0.000000278 * E2_3_3_9)</v>
      </c>
      <c r="G242" s="25" t="str">
        <f>CONCATENATE(D242,"_mRNA: ",D242,"_mRNA")</f>
        <v>E2_3_3_9_mRNA: E2_3_3_9_mRNA</v>
      </c>
      <c r="H242" s="25" t="str">
        <f>CONCATENATE(D242,": ", D242)</f>
        <v>E2_3_3_9: E2_3_3_9</v>
      </c>
      <c r="I242" s="25" t="str">
        <f>CONCATENATE(D242,"_mRNA: 0")</f>
        <v>E2_3_3_9_mRNA: 0</v>
      </c>
      <c r="J242" s="25" t="str">
        <f>CONCATENATE(D242,": 0")</f>
        <v>E2_3_3_9: 0</v>
      </c>
      <c r="K242" s="25" t="str">
        <f t="shared" si="6"/>
        <v>E2_3_3_9_kcat: 13.7</v>
      </c>
      <c r="L242" s="25" t="str">
        <f t="shared" si="7"/>
        <v>E2_3_3_9_Km: 1</v>
      </c>
      <c r="M242" s="25"/>
      <c r="N242" s="25"/>
    </row>
    <row r="243" spans="1:14" ht="30" x14ac:dyDescent="0.25">
      <c r="A243" s="7">
        <v>295</v>
      </c>
      <c r="B243" s="23" t="s">
        <v>39082</v>
      </c>
      <c r="C243" s="24"/>
      <c r="D243" s="25" t="str">
        <f>CONCATENATE("E",B243)</f>
        <v>E2_4_1_1</v>
      </c>
      <c r="E243" s="25" t="str">
        <f>_xlfn.CONCAT("m",D243,": -&gt; ",D243,"_mRNA | 0.00292 - (0.0093 * ", D243,"_mRNA)")</f>
        <v>mE2_4_1_1: -&gt; E2_4_1_1_mRNA | 0.00292 - (0.0093 * E2_4_1_1_mRNA)</v>
      </c>
      <c r="F243" s="25" t="str">
        <f>_xlfn.CONCAT("p",D243,": -&gt; ",D243," | ","(0.278 * ",D243,"_mRNA) - (0.000000278 * ",D243,")")</f>
        <v>pE2_4_1_1: -&gt; E2_4_1_1 | (0.278 * E2_4_1_1_mRNA) - (0.000000278 * E2_4_1_1)</v>
      </c>
      <c r="G243" s="25" t="str">
        <f>CONCATENATE(D243,"_mRNA: ",D243,"_mRNA")</f>
        <v>E2_4_1_1_mRNA: E2_4_1_1_mRNA</v>
      </c>
      <c r="H243" s="25" t="str">
        <f>CONCATENATE(D243,": ", D243)</f>
        <v>E2_4_1_1: E2_4_1_1</v>
      </c>
      <c r="I243" s="25" t="str">
        <f>CONCATENATE(D243,"_mRNA: 0")</f>
        <v>E2_4_1_1_mRNA: 0</v>
      </c>
      <c r="J243" s="25" t="str">
        <f>CONCATENATE(D243,": 0")</f>
        <v>E2_4_1_1: 0</v>
      </c>
      <c r="K243" s="25" t="str">
        <f t="shared" si="6"/>
        <v>E2_4_1_1_kcat: 13.7</v>
      </c>
      <c r="L243" s="25" t="str">
        <f t="shared" si="7"/>
        <v>E2_4_1_1_Km: 1</v>
      </c>
      <c r="M243" s="25"/>
      <c r="N243" s="25"/>
    </row>
    <row r="244" spans="1:14" ht="30" x14ac:dyDescent="0.25">
      <c r="A244" s="7">
        <v>297</v>
      </c>
      <c r="B244" s="23" t="s">
        <v>39083</v>
      </c>
      <c r="C244" s="24"/>
      <c r="D244" s="25" t="str">
        <f>CONCATENATE("E",B244)</f>
        <v>E2_4_1_109</v>
      </c>
      <c r="E244" s="25" t="str">
        <f>_xlfn.CONCAT("m",D244,": -&gt; ",D244,"_mRNA | 0.00292 - (0.0093 * ", D244,"_mRNA)")</f>
        <v>mE2_4_1_109: -&gt; E2_4_1_109_mRNA | 0.00292 - (0.0093 * E2_4_1_109_mRNA)</v>
      </c>
      <c r="F244" s="25" t="str">
        <f>_xlfn.CONCAT("p",D244,": -&gt; ",D244," | ","(0.278 * ",D244,"_mRNA) - (0.000000278 * ",D244,")")</f>
        <v>pE2_4_1_109: -&gt; E2_4_1_109 | (0.278 * E2_4_1_109_mRNA) - (0.000000278 * E2_4_1_109)</v>
      </c>
      <c r="G244" s="25" t="str">
        <f>CONCATENATE(D244,"_mRNA: ",D244,"_mRNA")</f>
        <v>E2_4_1_109_mRNA: E2_4_1_109_mRNA</v>
      </c>
      <c r="H244" s="25" t="str">
        <f>CONCATENATE(D244,": ", D244)</f>
        <v>E2_4_1_109: E2_4_1_109</v>
      </c>
      <c r="I244" s="25" t="str">
        <f>CONCATENATE(D244,"_mRNA: 0")</f>
        <v>E2_4_1_109_mRNA: 0</v>
      </c>
      <c r="J244" s="25" t="str">
        <f>CONCATENATE(D244,": 0")</f>
        <v>E2_4_1_109: 0</v>
      </c>
      <c r="K244" s="25" t="str">
        <f t="shared" si="6"/>
        <v>E2_4_1_109_kcat: 13.7</v>
      </c>
      <c r="L244" s="25" t="str">
        <f t="shared" si="7"/>
        <v>E2_4_1_109_Km: 1</v>
      </c>
      <c r="M244" s="25"/>
      <c r="N244" s="25"/>
    </row>
    <row r="245" spans="1:14" ht="30" x14ac:dyDescent="0.25">
      <c r="A245" s="7">
        <v>300</v>
      </c>
      <c r="B245" s="23" t="s">
        <v>39084</v>
      </c>
      <c r="C245" s="24"/>
      <c r="D245" s="25" t="str">
        <f>CONCATENATE("E",B245)</f>
        <v>E2_4_1_11</v>
      </c>
      <c r="E245" s="25" t="str">
        <f>_xlfn.CONCAT("m",D245,": -&gt; ",D245,"_mRNA | 0.00292 - (0.0093 * ", D245,"_mRNA)")</f>
        <v>mE2_4_1_11: -&gt; E2_4_1_11_mRNA | 0.00292 - (0.0093 * E2_4_1_11_mRNA)</v>
      </c>
      <c r="F245" s="25" t="str">
        <f>_xlfn.CONCAT("p",D245,": -&gt; ",D245," | ","(0.278 * ",D245,"_mRNA) - (0.000000278 * ",D245,")")</f>
        <v>pE2_4_1_11: -&gt; E2_4_1_11 | (0.278 * E2_4_1_11_mRNA) - (0.000000278 * E2_4_1_11)</v>
      </c>
      <c r="G245" s="25" t="str">
        <f>CONCATENATE(D245,"_mRNA: ",D245,"_mRNA")</f>
        <v>E2_4_1_11_mRNA: E2_4_1_11_mRNA</v>
      </c>
      <c r="H245" s="25" t="str">
        <f>CONCATENATE(D245,": ", D245)</f>
        <v>E2_4_1_11: E2_4_1_11</v>
      </c>
      <c r="I245" s="25" t="str">
        <f>CONCATENATE(D245,"_mRNA: 0")</f>
        <v>E2_4_1_11_mRNA: 0</v>
      </c>
      <c r="J245" s="25" t="str">
        <f>CONCATENATE(D245,": 0")</f>
        <v>E2_4_1_11: 0</v>
      </c>
      <c r="K245" s="25" t="str">
        <f t="shared" si="6"/>
        <v>E2_4_1_11_kcat: 13.7</v>
      </c>
      <c r="L245" s="25" t="str">
        <f t="shared" si="7"/>
        <v>E2_4_1_11_Km: 1</v>
      </c>
      <c r="M245" s="25"/>
      <c r="N245" s="25"/>
    </row>
    <row r="246" spans="1:14" ht="30" x14ac:dyDescent="0.25">
      <c r="A246" s="7">
        <v>302</v>
      </c>
      <c r="B246" s="23" t="s">
        <v>39085</v>
      </c>
      <c r="C246" s="24"/>
      <c r="D246" s="25" t="str">
        <f>CONCATENATE("E",B246)</f>
        <v>E2_4_1_117</v>
      </c>
      <c r="E246" s="25" t="str">
        <f>_xlfn.CONCAT("m",D246,": -&gt; ",D246,"_mRNA | 0.00292 - (0.0093 * ", D246,"_mRNA)")</f>
        <v>mE2_4_1_117: -&gt; E2_4_1_117_mRNA | 0.00292 - (0.0093 * E2_4_1_117_mRNA)</v>
      </c>
      <c r="F246" s="25" t="str">
        <f>_xlfn.CONCAT("p",D246,": -&gt; ",D246," | ","(0.278 * ",D246,"_mRNA) - (0.000000278 * ",D246,")")</f>
        <v>pE2_4_1_117: -&gt; E2_4_1_117 | (0.278 * E2_4_1_117_mRNA) - (0.000000278 * E2_4_1_117)</v>
      </c>
      <c r="G246" s="25" t="str">
        <f>CONCATENATE(D246,"_mRNA: ",D246,"_mRNA")</f>
        <v>E2_4_1_117_mRNA: E2_4_1_117_mRNA</v>
      </c>
      <c r="H246" s="25" t="str">
        <f>CONCATENATE(D246,": ", D246)</f>
        <v>E2_4_1_117: E2_4_1_117</v>
      </c>
      <c r="I246" s="25" t="str">
        <f>CONCATENATE(D246,"_mRNA: 0")</f>
        <v>E2_4_1_117_mRNA: 0</v>
      </c>
      <c r="J246" s="25" t="str">
        <f>CONCATENATE(D246,": 0")</f>
        <v>E2_4_1_117: 0</v>
      </c>
      <c r="K246" s="25" t="str">
        <f t="shared" si="6"/>
        <v>E2_4_1_117_kcat: 13.7</v>
      </c>
      <c r="L246" s="25" t="str">
        <f t="shared" si="7"/>
        <v>E2_4_1_117_Km: 1</v>
      </c>
      <c r="M246" s="25"/>
      <c r="N246" s="25"/>
    </row>
    <row r="247" spans="1:14" ht="30" x14ac:dyDescent="0.25">
      <c r="A247" s="7">
        <v>303</v>
      </c>
      <c r="B247" s="23" t="s">
        <v>39086</v>
      </c>
      <c r="C247" s="23"/>
      <c r="D247" s="25" t="str">
        <f>CONCATENATE("E",B247)</f>
        <v>E2_4_1_122</v>
      </c>
      <c r="E247" s="25" t="str">
        <f>_xlfn.CONCAT("m",D247,": -&gt; ",D247,"_mRNA | 0.00292 - (0.0093 * ", D247,"_mRNA)")</f>
        <v>mE2_4_1_122: -&gt; E2_4_1_122_mRNA | 0.00292 - (0.0093 * E2_4_1_122_mRNA)</v>
      </c>
      <c r="F247" s="25" t="str">
        <f>_xlfn.CONCAT("p",D247,": -&gt; ",D247," | ","(0.278 * ",D247,"_mRNA) - (0.000000278 * ",D247,")")</f>
        <v>pE2_4_1_122: -&gt; E2_4_1_122 | (0.278 * E2_4_1_122_mRNA) - (0.000000278 * E2_4_1_122)</v>
      </c>
      <c r="G247" s="25" t="str">
        <f>CONCATENATE(D247,"_mRNA: ",D247,"_mRNA")</f>
        <v>E2_4_1_122_mRNA: E2_4_1_122_mRNA</v>
      </c>
      <c r="H247" s="25" t="str">
        <f>CONCATENATE(D247,": ", D247)</f>
        <v>E2_4_1_122: E2_4_1_122</v>
      </c>
      <c r="I247" s="25" t="str">
        <f>CONCATENATE(D247,"_mRNA: 0")</f>
        <v>E2_4_1_122_mRNA: 0</v>
      </c>
      <c r="J247" s="25" t="str">
        <f>CONCATENATE(D247,": 0")</f>
        <v>E2_4_1_122: 0</v>
      </c>
      <c r="K247" s="25" t="str">
        <f t="shared" si="6"/>
        <v>E2_4_1_122_kcat: 13.7</v>
      </c>
      <c r="L247" s="25" t="str">
        <f t="shared" si="7"/>
        <v>E2_4_1_122_Km: 1</v>
      </c>
      <c r="M247" s="25"/>
      <c r="N247" s="25"/>
    </row>
    <row r="248" spans="1:14" ht="30" x14ac:dyDescent="0.25">
      <c r="A248" s="7">
        <v>304</v>
      </c>
      <c r="B248" s="23" t="s">
        <v>39087</v>
      </c>
      <c r="C248" s="24"/>
      <c r="D248" s="25" t="str">
        <f>CONCATENATE("E",B248)</f>
        <v>E2_4_1_123</v>
      </c>
      <c r="E248" s="25" t="str">
        <f>_xlfn.CONCAT("m",D248,": -&gt; ",D248,"_mRNA | 0.00292 - (0.0093 * ", D248,"_mRNA)")</f>
        <v>mE2_4_1_123: -&gt; E2_4_1_123_mRNA | 0.00292 - (0.0093 * E2_4_1_123_mRNA)</v>
      </c>
      <c r="F248" s="25" t="str">
        <f>_xlfn.CONCAT("p",D248,": -&gt; ",D248," | ","(0.278 * ",D248,"_mRNA) - (0.000000278 * ",D248,")")</f>
        <v>pE2_4_1_123: -&gt; E2_4_1_123 | (0.278 * E2_4_1_123_mRNA) - (0.000000278 * E2_4_1_123)</v>
      </c>
      <c r="G248" s="25" t="str">
        <f>CONCATENATE(D248,"_mRNA: ",D248,"_mRNA")</f>
        <v>E2_4_1_123_mRNA: E2_4_1_123_mRNA</v>
      </c>
      <c r="H248" s="25" t="str">
        <f>CONCATENATE(D248,": ", D248)</f>
        <v>E2_4_1_123: E2_4_1_123</v>
      </c>
      <c r="I248" s="25" t="str">
        <f>CONCATENATE(D248,"_mRNA: 0")</f>
        <v>E2_4_1_123_mRNA: 0</v>
      </c>
      <c r="J248" s="25" t="str">
        <f>CONCATENATE(D248,": 0")</f>
        <v>E2_4_1_123: 0</v>
      </c>
      <c r="K248" s="25" t="str">
        <f t="shared" si="6"/>
        <v>E2_4_1_123_kcat: 13.7</v>
      </c>
      <c r="L248" s="25" t="str">
        <f t="shared" si="7"/>
        <v>E2_4_1_123_Km: 1</v>
      </c>
      <c r="M248" s="25"/>
      <c r="N248" s="25"/>
    </row>
    <row r="249" spans="1:14" ht="30" x14ac:dyDescent="0.25">
      <c r="A249" s="7">
        <v>306</v>
      </c>
      <c r="B249" s="23" t="s">
        <v>39088</v>
      </c>
      <c r="C249" s="24"/>
      <c r="D249" s="25" t="str">
        <f>CONCATENATE("E",B249)</f>
        <v>E2_4_1_131</v>
      </c>
      <c r="E249" s="25" t="str">
        <f>_xlfn.CONCAT("m",D249,": -&gt; ",D249,"_mRNA | 0.00292 - (0.0093 * ", D249,"_mRNA)")</f>
        <v>mE2_4_1_131: -&gt; E2_4_1_131_mRNA | 0.00292 - (0.0093 * E2_4_1_131_mRNA)</v>
      </c>
      <c r="F249" s="25" t="str">
        <f>_xlfn.CONCAT("p",D249,": -&gt; ",D249," | ","(0.278 * ",D249,"_mRNA) - (0.000000278 * ",D249,")")</f>
        <v>pE2_4_1_131: -&gt; E2_4_1_131 | (0.278 * E2_4_1_131_mRNA) - (0.000000278 * E2_4_1_131)</v>
      </c>
      <c r="G249" s="25" t="str">
        <f>CONCATENATE(D249,"_mRNA: ",D249,"_mRNA")</f>
        <v>E2_4_1_131_mRNA: E2_4_1_131_mRNA</v>
      </c>
      <c r="H249" s="25" t="str">
        <f>CONCATENATE(D249,": ", D249)</f>
        <v>E2_4_1_131: E2_4_1_131</v>
      </c>
      <c r="I249" s="25" t="str">
        <f>CONCATENATE(D249,"_mRNA: 0")</f>
        <v>E2_4_1_131_mRNA: 0</v>
      </c>
      <c r="J249" s="25" t="str">
        <f>CONCATENATE(D249,": 0")</f>
        <v>E2_4_1_131: 0</v>
      </c>
      <c r="K249" s="25" t="str">
        <f t="shared" si="6"/>
        <v>E2_4_1_131_kcat: 13.7</v>
      </c>
      <c r="L249" s="25" t="str">
        <f t="shared" si="7"/>
        <v>E2_4_1_131_Km: 1</v>
      </c>
      <c r="M249" s="25"/>
      <c r="N249" s="25"/>
    </row>
    <row r="250" spans="1:14" ht="30" x14ac:dyDescent="0.25">
      <c r="A250" s="7">
        <v>308</v>
      </c>
      <c r="B250" s="23" t="s">
        <v>39089</v>
      </c>
      <c r="C250" s="24"/>
      <c r="D250" s="25" t="str">
        <f>CONCATENATE("E",B250)</f>
        <v>E2_4_1_132</v>
      </c>
      <c r="E250" s="25" t="str">
        <f>_xlfn.CONCAT("m",D250,": -&gt; ",D250,"_mRNA | 0.00292 - (0.0093 * ", D250,"_mRNA)")</f>
        <v>mE2_4_1_132: -&gt; E2_4_1_132_mRNA | 0.00292 - (0.0093 * E2_4_1_132_mRNA)</v>
      </c>
      <c r="F250" s="25" t="str">
        <f>_xlfn.CONCAT("p",D250,": -&gt; ",D250," | ","(0.278 * ",D250,"_mRNA) - (0.000000278 * ",D250,")")</f>
        <v>pE2_4_1_132: -&gt; E2_4_1_132 | (0.278 * E2_4_1_132_mRNA) - (0.000000278 * E2_4_1_132)</v>
      </c>
      <c r="G250" s="25" t="str">
        <f>CONCATENATE(D250,"_mRNA: ",D250,"_mRNA")</f>
        <v>E2_4_1_132_mRNA: E2_4_1_132_mRNA</v>
      </c>
      <c r="H250" s="25" t="str">
        <f>CONCATENATE(D250,": ", D250)</f>
        <v>E2_4_1_132: E2_4_1_132</v>
      </c>
      <c r="I250" s="25" t="str">
        <f>CONCATENATE(D250,"_mRNA: 0")</f>
        <v>E2_4_1_132_mRNA: 0</v>
      </c>
      <c r="J250" s="25" t="str">
        <f>CONCATENATE(D250,": 0")</f>
        <v>E2_4_1_132: 0</v>
      </c>
      <c r="K250" s="25" t="str">
        <f t="shared" si="6"/>
        <v>E2_4_1_132_kcat: 13.7</v>
      </c>
      <c r="L250" s="25" t="str">
        <f t="shared" si="7"/>
        <v>E2_4_1_132_Km: 1</v>
      </c>
      <c r="M250" s="25"/>
      <c r="N250" s="25"/>
    </row>
    <row r="251" spans="1:14" ht="30" x14ac:dyDescent="0.25">
      <c r="A251" s="7">
        <v>310</v>
      </c>
      <c r="B251" s="23" t="s">
        <v>39090</v>
      </c>
      <c r="C251" s="24"/>
      <c r="D251" s="25" t="str">
        <f>CONCATENATE("E",B251)</f>
        <v>E2_4_1_141</v>
      </c>
      <c r="E251" s="25" t="str">
        <f>_xlfn.CONCAT("m",D251,": -&gt; ",D251,"_mRNA | 0.00292 - (0.0093 * ", D251,"_mRNA)")</f>
        <v>mE2_4_1_141: -&gt; E2_4_1_141_mRNA | 0.00292 - (0.0093 * E2_4_1_141_mRNA)</v>
      </c>
      <c r="F251" s="25" t="str">
        <f>_xlfn.CONCAT("p",D251,": -&gt; ",D251," | ","(0.278 * ",D251,"_mRNA) - (0.000000278 * ",D251,")")</f>
        <v>pE2_4_1_141: -&gt; E2_4_1_141 | (0.278 * E2_4_1_141_mRNA) - (0.000000278 * E2_4_1_141)</v>
      </c>
      <c r="G251" s="25" t="str">
        <f>CONCATENATE(D251,"_mRNA: ",D251,"_mRNA")</f>
        <v>E2_4_1_141_mRNA: E2_4_1_141_mRNA</v>
      </c>
      <c r="H251" s="25" t="str">
        <f>CONCATENATE(D251,": ", D251)</f>
        <v>E2_4_1_141: E2_4_1_141</v>
      </c>
      <c r="I251" s="25" t="str">
        <f>CONCATENATE(D251,"_mRNA: 0")</f>
        <v>E2_4_1_141_mRNA: 0</v>
      </c>
      <c r="J251" s="25" t="str">
        <f>CONCATENATE(D251,": 0")</f>
        <v>E2_4_1_141: 0</v>
      </c>
      <c r="K251" s="25" t="str">
        <f t="shared" si="6"/>
        <v>E2_4_1_141_kcat: 13.7</v>
      </c>
      <c r="L251" s="25" t="str">
        <f t="shared" si="7"/>
        <v>E2_4_1_141_Km: 1</v>
      </c>
      <c r="M251" s="25"/>
      <c r="N251" s="25"/>
    </row>
    <row r="252" spans="1:14" ht="30" x14ac:dyDescent="0.25">
      <c r="A252" s="7">
        <v>312</v>
      </c>
      <c r="B252" s="23" t="s">
        <v>39091</v>
      </c>
      <c r="C252" s="24"/>
      <c r="D252" s="25" t="str">
        <f>CONCATENATE("E",B252)</f>
        <v>E2_4_1_142</v>
      </c>
      <c r="E252" s="25" t="str">
        <f>_xlfn.CONCAT("m",D252,": -&gt; ",D252,"_mRNA | 0.00292 - (0.0093 * ", D252,"_mRNA)")</f>
        <v>mE2_4_1_142: -&gt; E2_4_1_142_mRNA | 0.00292 - (0.0093 * E2_4_1_142_mRNA)</v>
      </c>
      <c r="F252" s="25" t="str">
        <f>_xlfn.CONCAT("p",D252,": -&gt; ",D252," | ","(0.278 * ",D252,"_mRNA) - (0.000000278 * ",D252,")")</f>
        <v>pE2_4_1_142: -&gt; E2_4_1_142 | (0.278 * E2_4_1_142_mRNA) - (0.000000278 * E2_4_1_142)</v>
      </c>
      <c r="G252" s="25" t="str">
        <f>CONCATENATE(D252,"_mRNA: ",D252,"_mRNA")</f>
        <v>E2_4_1_142_mRNA: E2_4_1_142_mRNA</v>
      </c>
      <c r="H252" s="25" t="str">
        <f>CONCATENATE(D252,": ", D252)</f>
        <v>E2_4_1_142: E2_4_1_142</v>
      </c>
      <c r="I252" s="25" t="str">
        <f>CONCATENATE(D252,"_mRNA: 0")</f>
        <v>E2_4_1_142_mRNA: 0</v>
      </c>
      <c r="J252" s="25" t="str">
        <f>CONCATENATE(D252,": 0")</f>
        <v>E2_4_1_142: 0</v>
      </c>
      <c r="K252" s="25" t="str">
        <f t="shared" si="6"/>
        <v>E2_4_1_142_kcat: 13.7</v>
      </c>
      <c r="L252" s="25" t="str">
        <f t="shared" si="7"/>
        <v>E2_4_1_142_Km: 1</v>
      </c>
      <c r="M252" s="25"/>
      <c r="N252" s="25"/>
    </row>
    <row r="253" spans="1:14" ht="30" x14ac:dyDescent="0.25">
      <c r="A253" s="7">
        <v>314</v>
      </c>
      <c r="B253" s="23" t="s">
        <v>39092</v>
      </c>
      <c r="C253" s="24"/>
      <c r="D253" s="25" t="str">
        <f>CONCATENATE("E",B253)</f>
        <v>E2_4_1_15</v>
      </c>
      <c r="E253" s="25" t="str">
        <f>_xlfn.CONCAT("m",D253,": -&gt; ",D253,"_mRNA | 0.00292 - (0.0093 * ", D253,"_mRNA)")</f>
        <v>mE2_4_1_15: -&gt; E2_4_1_15_mRNA | 0.00292 - (0.0093 * E2_4_1_15_mRNA)</v>
      </c>
      <c r="F253" s="25" t="str">
        <f>_xlfn.CONCAT("p",D253,": -&gt; ",D253," | ","(0.278 * ",D253,"_mRNA) - (0.000000278 * ",D253,")")</f>
        <v>pE2_4_1_15: -&gt; E2_4_1_15 | (0.278 * E2_4_1_15_mRNA) - (0.000000278 * E2_4_1_15)</v>
      </c>
      <c r="G253" s="25" t="str">
        <f>CONCATENATE(D253,"_mRNA: ",D253,"_mRNA")</f>
        <v>E2_4_1_15_mRNA: E2_4_1_15_mRNA</v>
      </c>
      <c r="H253" s="25" t="str">
        <f>CONCATENATE(D253,": ", D253)</f>
        <v>E2_4_1_15: E2_4_1_15</v>
      </c>
      <c r="I253" s="25" t="str">
        <f>CONCATENATE(D253,"_mRNA: 0")</f>
        <v>E2_4_1_15_mRNA: 0</v>
      </c>
      <c r="J253" s="25" t="str">
        <f>CONCATENATE(D253,": 0")</f>
        <v>E2_4_1_15: 0</v>
      </c>
      <c r="K253" s="25" t="str">
        <f t="shared" si="6"/>
        <v>E2_4_1_15_kcat: 13.7</v>
      </c>
      <c r="L253" s="25" t="str">
        <f t="shared" si="7"/>
        <v>E2_4_1_15_Km: 1</v>
      </c>
      <c r="M253" s="25"/>
      <c r="N253" s="25"/>
    </row>
    <row r="254" spans="1:14" ht="30" x14ac:dyDescent="0.25">
      <c r="A254" s="7">
        <v>316</v>
      </c>
      <c r="B254" s="23" t="s">
        <v>39093</v>
      </c>
      <c r="C254" s="24"/>
      <c r="D254" s="25" t="str">
        <f>CONCATENATE("E",B254)</f>
        <v>E2_4_1_16</v>
      </c>
      <c r="E254" s="25" t="str">
        <f>_xlfn.CONCAT("m",D254,": -&gt; ",D254,"_mRNA | 0.00292 - (0.0093 * ", D254,"_mRNA)")</f>
        <v>mE2_4_1_16: -&gt; E2_4_1_16_mRNA | 0.00292 - (0.0093 * E2_4_1_16_mRNA)</v>
      </c>
      <c r="F254" s="25" t="str">
        <f>_xlfn.CONCAT("p",D254,": -&gt; ",D254," | ","(0.278 * ",D254,"_mRNA) - (0.000000278 * ",D254,")")</f>
        <v>pE2_4_1_16: -&gt; E2_4_1_16 | (0.278 * E2_4_1_16_mRNA) - (0.000000278 * E2_4_1_16)</v>
      </c>
      <c r="G254" s="25" t="str">
        <f>CONCATENATE(D254,"_mRNA: ",D254,"_mRNA")</f>
        <v>E2_4_1_16_mRNA: E2_4_1_16_mRNA</v>
      </c>
      <c r="H254" s="25" t="str">
        <f>CONCATENATE(D254,": ", D254)</f>
        <v>E2_4_1_16: E2_4_1_16</v>
      </c>
      <c r="I254" s="25" t="str">
        <f>CONCATENATE(D254,"_mRNA: 0")</f>
        <v>E2_4_1_16_mRNA: 0</v>
      </c>
      <c r="J254" s="25" t="str">
        <f>CONCATENATE(D254,": 0")</f>
        <v>E2_4_1_16: 0</v>
      </c>
      <c r="K254" s="25" t="str">
        <f t="shared" si="6"/>
        <v>E2_4_1_16_kcat: 13.7</v>
      </c>
      <c r="L254" s="25" t="str">
        <f t="shared" si="7"/>
        <v>E2_4_1_16_Km: 1</v>
      </c>
      <c r="M254" s="25"/>
      <c r="N254" s="25"/>
    </row>
    <row r="255" spans="1:14" ht="30" x14ac:dyDescent="0.25">
      <c r="A255" s="7">
        <v>318</v>
      </c>
      <c r="B255" s="23" t="s">
        <v>39094</v>
      </c>
      <c r="C255" s="23"/>
      <c r="D255" s="25" t="str">
        <f>CONCATENATE("E",B255)</f>
        <v>E2_4_1_173</v>
      </c>
      <c r="E255" s="25" t="str">
        <f>_xlfn.CONCAT("m",D255,": -&gt; ",D255,"_mRNA | 0.00292 - (0.0093 * ", D255,"_mRNA)")</f>
        <v>mE2_4_1_173: -&gt; E2_4_1_173_mRNA | 0.00292 - (0.0093 * E2_4_1_173_mRNA)</v>
      </c>
      <c r="F255" s="25" t="str">
        <f>_xlfn.CONCAT("p",D255,": -&gt; ",D255," | ","(0.278 * ",D255,"_mRNA) - (0.000000278 * ",D255,")")</f>
        <v>pE2_4_1_173: -&gt; E2_4_1_173 | (0.278 * E2_4_1_173_mRNA) - (0.000000278 * E2_4_1_173)</v>
      </c>
      <c r="G255" s="25" t="str">
        <f>CONCATENATE(D255,"_mRNA: ",D255,"_mRNA")</f>
        <v>E2_4_1_173_mRNA: E2_4_1_173_mRNA</v>
      </c>
      <c r="H255" s="25" t="str">
        <f>CONCATENATE(D255,": ", D255)</f>
        <v>E2_4_1_173: E2_4_1_173</v>
      </c>
      <c r="I255" s="25" t="str">
        <f>CONCATENATE(D255,"_mRNA: 0")</f>
        <v>E2_4_1_173_mRNA: 0</v>
      </c>
      <c r="J255" s="25" t="str">
        <f>CONCATENATE(D255,": 0")</f>
        <v>E2_4_1_173: 0</v>
      </c>
      <c r="K255" s="25" t="str">
        <f t="shared" si="6"/>
        <v>E2_4_1_173_kcat: 13.7</v>
      </c>
      <c r="L255" s="25" t="str">
        <f t="shared" si="7"/>
        <v>E2_4_1_173_Km: 1</v>
      </c>
      <c r="M255" s="25"/>
      <c r="N255" s="25"/>
    </row>
    <row r="256" spans="1:14" ht="30" x14ac:dyDescent="0.25">
      <c r="A256" s="7">
        <v>319</v>
      </c>
      <c r="B256" s="23" t="s">
        <v>39095</v>
      </c>
      <c r="C256" s="24"/>
      <c r="D256" s="25" t="str">
        <f>CONCATENATE("E",B256)</f>
        <v>E2_4_1_18</v>
      </c>
      <c r="E256" s="25" t="str">
        <f>_xlfn.CONCAT("m",D256,": -&gt; ",D256,"_mRNA | 0.00292 - (0.0093 * ", D256,"_mRNA)")</f>
        <v>mE2_4_1_18: -&gt; E2_4_1_18_mRNA | 0.00292 - (0.0093 * E2_4_1_18_mRNA)</v>
      </c>
      <c r="F256" s="25" t="str">
        <f>_xlfn.CONCAT("p",D256,": -&gt; ",D256," | ","(0.278 * ",D256,"_mRNA) - (0.000000278 * ",D256,")")</f>
        <v>pE2_4_1_18: -&gt; E2_4_1_18 | (0.278 * E2_4_1_18_mRNA) - (0.000000278 * E2_4_1_18)</v>
      </c>
      <c r="G256" s="25" t="str">
        <f>CONCATENATE(D256,"_mRNA: ",D256,"_mRNA")</f>
        <v>E2_4_1_18_mRNA: E2_4_1_18_mRNA</v>
      </c>
      <c r="H256" s="25" t="str">
        <f>CONCATENATE(D256,": ", D256)</f>
        <v>E2_4_1_18: E2_4_1_18</v>
      </c>
      <c r="I256" s="25" t="str">
        <f>CONCATENATE(D256,"_mRNA: 0")</f>
        <v>E2_4_1_18_mRNA: 0</v>
      </c>
      <c r="J256" s="25" t="str">
        <f>CONCATENATE(D256,": 0")</f>
        <v>E2_4_1_18: 0</v>
      </c>
      <c r="K256" s="25" t="str">
        <f t="shared" si="6"/>
        <v>E2_4_1_18_kcat: 13.7</v>
      </c>
      <c r="L256" s="25" t="str">
        <f t="shared" si="7"/>
        <v>E2_4_1_18_Km: 1</v>
      </c>
      <c r="M256" s="25"/>
      <c r="N256" s="25"/>
    </row>
    <row r="257" spans="1:14" ht="30" x14ac:dyDescent="0.25">
      <c r="A257" s="7">
        <v>321</v>
      </c>
      <c r="B257" s="23" t="s">
        <v>39096</v>
      </c>
      <c r="C257" s="24"/>
      <c r="D257" s="25" t="str">
        <f>CONCATENATE("E",B257)</f>
        <v>E2_4_1_186</v>
      </c>
      <c r="E257" s="25" t="str">
        <f>_xlfn.CONCAT("m",D257,": -&gt; ",D257,"_mRNA | 0.00292 - (0.0093 * ", D257,"_mRNA)")</f>
        <v>mE2_4_1_186: -&gt; E2_4_1_186_mRNA | 0.00292 - (0.0093 * E2_4_1_186_mRNA)</v>
      </c>
      <c r="F257" s="25" t="str">
        <f>_xlfn.CONCAT("p",D257,": -&gt; ",D257," | ","(0.278 * ",D257,"_mRNA) - (0.000000278 * ",D257,")")</f>
        <v>pE2_4_1_186: -&gt; E2_4_1_186 | (0.278 * E2_4_1_186_mRNA) - (0.000000278 * E2_4_1_186)</v>
      </c>
      <c r="G257" s="25" t="str">
        <f>CONCATENATE(D257,"_mRNA: ",D257,"_mRNA")</f>
        <v>E2_4_1_186_mRNA: E2_4_1_186_mRNA</v>
      </c>
      <c r="H257" s="25" t="str">
        <f>CONCATENATE(D257,": ", D257)</f>
        <v>E2_4_1_186: E2_4_1_186</v>
      </c>
      <c r="I257" s="25" t="str">
        <f>CONCATENATE(D257,"_mRNA: 0")</f>
        <v>E2_4_1_186_mRNA: 0</v>
      </c>
      <c r="J257" s="25" t="str">
        <f>CONCATENATE(D257,": 0")</f>
        <v>E2_4_1_186: 0</v>
      </c>
      <c r="K257" s="25" t="str">
        <f t="shared" si="6"/>
        <v>E2_4_1_186_kcat: 13.7</v>
      </c>
      <c r="L257" s="25" t="str">
        <f t="shared" si="7"/>
        <v>E2_4_1_186_Km: 1</v>
      </c>
      <c r="M257" s="25"/>
      <c r="N257" s="25"/>
    </row>
    <row r="258" spans="1:14" ht="30" x14ac:dyDescent="0.25">
      <c r="A258" s="7">
        <v>322</v>
      </c>
      <c r="B258" s="23" t="s">
        <v>39097</v>
      </c>
      <c r="C258" s="24"/>
      <c r="D258" s="25" t="str">
        <f>CONCATENATE("E",B258)</f>
        <v>E2_4_1_198</v>
      </c>
      <c r="E258" s="25" t="str">
        <f>_xlfn.CONCAT("m",D258,": -&gt; ",D258,"_mRNA | 0.00292 - (0.0093 * ", D258,"_mRNA)")</f>
        <v>mE2_4_1_198: -&gt; E2_4_1_198_mRNA | 0.00292 - (0.0093 * E2_4_1_198_mRNA)</v>
      </c>
      <c r="F258" s="25" t="str">
        <f>_xlfn.CONCAT("p",D258,": -&gt; ",D258," | ","(0.278 * ",D258,"_mRNA) - (0.000000278 * ",D258,")")</f>
        <v>pE2_4_1_198: -&gt; E2_4_1_198 | (0.278 * E2_4_1_198_mRNA) - (0.000000278 * E2_4_1_198)</v>
      </c>
      <c r="G258" s="25" t="str">
        <f>CONCATENATE(D258,"_mRNA: ",D258,"_mRNA")</f>
        <v>E2_4_1_198_mRNA: E2_4_1_198_mRNA</v>
      </c>
      <c r="H258" s="25" t="str">
        <f>CONCATENATE(D258,": ", D258)</f>
        <v>E2_4_1_198: E2_4_1_198</v>
      </c>
      <c r="I258" s="25" t="str">
        <f>CONCATENATE(D258,"_mRNA: 0")</f>
        <v>E2_4_1_198_mRNA: 0</v>
      </c>
      <c r="J258" s="25" t="str">
        <f>CONCATENATE(D258,": 0")</f>
        <v>E2_4_1_198: 0</v>
      </c>
      <c r="K258" s="25" t="str">
        <f t="shared" si="6"/>
        <v>E2_4_1_198_kcat: 13.7</v>
      </c>
      <c r="L258" s="25" t="str">
        <f t="shared" si="7"/>
        <v>E2_4_1_198_Km: 1</v>
      </c>
      <c r="M258" s="25"/>
      <c r="N258" s="25"/>
    </row>
    <row r="259" spans="1:14" ht="30" x14ac:dyDescent="0.25">
      <c r="A259" s="7">
        <v>324</v>
      </c>
      <c r="B259" s="23" t="s">
        <v>39098</v>
      </c>
      <c r="C259" s="24"/>
      <c r="D259" s="25" t="str">
        <f>CONCATENATE("E",B259)</f>
        <v>E2_4_1_232</v>
      </c>
      <c r="E259" s="25" t="str">
        <f>_xlfn.CONCAT("m",D259,": -&gt; ",D259,"_mRNA | 0.00292 - (0.0093 * ", D259,"_mRNA)")</f>
        <v>mE2_4_1_232: -&gt; E2_4_1_232_mRNA | 0.00292 - (0.0093 * E2_4_1_232_mRNA)</v>
      </c>
      <c r="F259" s="25" t="str">
        <f>_xlfn.CONCAT("p",D259,": -&gt; ",D259," | ","(0.278 * ",D259,"_mRNA) - (0.000000278 * ",D259,")")</f>
        <v>pE2_4_1_232: -&gt; E2_4_1_232 | (0.278 * E2_4_1_232_mRNA) - (0.000000278 * E2_4_1_232)</v>
      </c>
      <c r="G259" s="25" t="str">
        <f>CONCATENATE(D259,"_mRNA: ",D259,"_mRNA")</f>
        <v>E2_4_1_232_mRNA: E2_4_1_232_mRNA</v>
      </c>
      <c r="H259" s="25" t="str">
        <f>CONCATENATE(D259,": ", D259)</f>
        <v>E2_4_1_232: E2_4_1_232</v>
      </c>
      <c r="I259" s="25" t="str">
        <f>CONCATENATE(D259,"_mRNA: 0")</f>
        <v>E2_4_1_232_mRNA: 0</v>
      </c>
      <c r="J259" s="25" t="str">
        <f>CONCATENATE(D259,": 0")</f>
        <v>E2_4_1_232: 0</v>
      </c>
      <c r="K259" s="25" t="str">
        <f t="shared" ref="K259:K322" si="8">CONCATENATE(D259,"_kcat: 13.7")</f>
        <v>E2_4_1_232_kcat: 13.7</v>
      </c>
      <c r="L259" s="25" t="str">
        <f t="shared" ref="L259:L322" si="9">CONCATENATE(D259,"_Km: 1")</f>
        <v>E2_4_1_232_Km: 1</v>
      </c>
      <c r="M259" s="25"/>
      <c r="N259" s="25"/>
    </row>
    <row r="260" spans="1:14" ht="30" x14ac:dyDescent="0.25">
      <c r="A260" s="7">
        <v>326</v>
      </c>
      <c r="B260" s="23" t="s">
        <v>39099</v>
      </c>
      <c r="C260" s="24"/>
      <c r="D260" s="25" t="str">
        <f>CONCATENATE("E",B260)</f>
        <v>E2_4_1_25</v>
      </c>
      <c r="E260" s="25" t="str">
        <f>_xlfn.CONCAT("m",D260,": -&gt; ",D260,"_mRNA | 0.00292 - (0.0093 * ", D260,"_mRNA)")</f>
        <v>mE2_4_1_25: -&gt; E2_4_1_25_mRNA | 0.00292 - (0.0093 * E2_4_1_25_mRNA)</v>
      </c>
      <c r="F260" s="25" t="str">
        <f>_xlfn.CONCAT("p",D260,": -&gt; ",D260," | ","(0.278 * ",D260,"_mRNA) - (0.000000278 * ",D260,")")</f>
        <v>pE2_4_1_25: -&gt; E2_4_1_25 | (0.278 * E2_4_1_25_mRNA) - (0.000000278 * E2_4_1_25)</v>
      </c>
      <c r="G260" s="25" t="str">
        <f>CONCATENATE(D260,"_mRNA: ",D260,"_mRNA")</f>
        <v>E2_4_1_25_mRNA: E2_4_1_25_mRNA</v>
      </c>
      <c r="H260" s="25" t="str">
        <f>CONCATENATE(D260,": ", D260)</f>
        <v>E2_4_1_25: E2_4_1_25</v>
      </c>
      <c r="I260" s="25" t="str">
        <f>CONCATENATE(D260,"_mRNA: 0")</f>
        <v>E2_4_1_25_mRNA: 0</v>
      </c>
      <c r="J260" s="25" t="str">
        <f>CONCATENATE(D260,": 0")</f>
        <v>E2_4_1_25: 0</v>
      </c>
      <c r="K260" s="25" t="str">
        <f t="shared" si="8"/>
        <v>E2_4_1_25_kcat: 13.7</v>
      </c>
      <c r="L260" s="25" t="str">
        <f t="shared" si="9"/>
        <v>E2_4_1_25_Km: 1</v>
      </c>
      <c r="M260" s="25"/>
      <c r="N260" s="25"/>
    </row>
    <row r="261" spans="1:14" ht="30" x14ac:dyDescent="0.25">
      <c r="A261" s="7">
        <v>328</v>
      </c>
      <c r="B261" s="23" t="s">
        <v>39100</v>
      </c>
      <c r="C261" s="23"/>
      <c r="D261" s="25" t="str">
        <f>CONCATENATE("E",B261)</f>
        <v>E2_4_1_255</v>
      </c>
      <c r="E261" s="25" t="str">
        <f>_xlfn.CONCAT("m",D261,": -&gt; ",D261,"_mRNA | 0.00292 - (0.0093 * ", D261,"_mRNA)")</f>
        <v>mE2_4_1_255: -&gt; E2_4_1_255_mRNA | 0.00292 - (0.0093 * E2_4_1_255_mRNA)</v>
      </c>
      <c r="F261" s="25" t="str">
        <f>_xlfn.CONCAT("p",D261,": -&gt; ",D261," | ","(0.278 * ",D261,"_mRNA) - (0.000000278 * ",D261,")")</f>
        <v>pE2_4_1_255: -&gt; E2_4_1_255 | (0.278 * E2_4_1_255_mRNA) - (0.000000278 * E2_4_1_255)</v>
      </c>
      <c r="G261" s="25" t="str">
        <f>CONCATENATE(D261,"_mRNA: ",D261,"_mRNA")</f>
        <v>E2_4_1_255_mRNA: E2_4_1_255_mRNA</v>
      </c>
      <c r="H261" s="25" t="str">
        <f>CONCATENATE(D261,": ", D261)</f>
        <v>E2_4_1_255: E2_4_1_255</v>
      </c>
      <c r="I261" s="25" t="str">
        <f>CONCATENATE(D261,"_mRNA: 0")</f>
        <v>E2_4_1_255_mRNA: 0</v>
      </c>
      <c r="J261" s="25" t="str">
        <f>CONCATENATE(D261,": 0")</f>
        <v>E2_4_1_255: 0</v>
      </c>
      <c r="K261" s="25" t="str">
        <f t="shared" si="8"/>
        <v>E2_4_1_255_kcat: 13.7</v>
      </c>
      <c r="L261" s="25" t="str">
        <f t="shared" si="9"/>
        <v>E2_4_1_255_Km: 1</v>
      </c>
      <c r="M261" s="25"/>
      <c r="N261" s="25"/>
    </row>
    <row r="262" spans="1:14" ht="30" x14ac:dyDescent="0.25">
      <c r="A262" s="7">
        <v>331</v>
      </c>
      <c r="B262" s="23" t="s">
        <v>39101</v>
      </c>
      <c r="C262" s="24"/>
      <c r="D262" s="25" t="str">
        <f>CONCATENATE("E",B262)</f>
        <v>E2_4_1_256</v>
      </c>
      <c r="E262" s="25" t="str">
        <f>_xlfn.CONCAT("m",D262,": -&gt; ",D262,"_mRNA | 0.00292 - (0.0093 * ", D262,"_mRNA)")</f>
        <v>mE2_4_1_256: -&gt; E2_4_1_256_mRNA | 0.00292 - (0.0093 * E2_4_1_256_mRNA)</v>
      </c>
      <c r="F262" s="25" t="str">
        <f>_xlfn.CONCAT("p",D262,": -&gt; ",D262," | ","(0.278 * ",D262,"_mRNA) - (0.000000278 * ",D262,")")</f>
        <v>pE2_4_1_256: -&gt; E2_4_1_256 | (0.278 * E2_4_1_256_mRNA) - (0.000000278 * E2_4_1_256)</v>
      </c>
      <c r="G262" s="25" t="str">
        <f>CONCATENATE(D262,"_mRNA: ",D262,"_mRNA")</f>
        <v>E2_4_1_256_mRNA: E2_4_1_256_mRNA</v>
      </c>
      <c r="H262" s="25" t="str">
        <f>CONCATENATE(D262,": ", D262)</f>
        <v>E2_4_1_256: E2_4_1_256</v>
      </c>
      <c r="I262" s="25" t="str">
        <f>CONCATENATE(D262,"_mRNA: 0")</f>
        <v>E2_4_1_256_mRNA: 0</v>
      </c>
      <c r="J262" s="25" t="str">
        <f>CONCATENATE(D262,": 0")</f>
        <v>E2_4_1_256: 0</v>
      </c>
      <c r="K262" s="25" t="str">
        <f t="shared" si="8"/>
        <v>E2_4_1_256_kcat: 13.7</v>
      </c>
      <c r="L262" s="25" t="str">
        <f t="shared" si="9"/>
        <v>E2_4_1_256_Km: 1</v>
      </c>
      <c r="M262" s="25"/>
      <c r="N262" s="25"/>
    </row>
    <row r="263" spans="1:14" ht="30" x14ac:dyDescent="0.25">
      <c r="A263" s="7">
        <v>332</v>
      </c>
      <c r="B263" s="23" t="s">
        <v>39102</v>
      </c>
      <c r="C263" s="24"/>
      <c r="D263" s="25" t="str">
        <f>CONCATENATE("E",B263)</f>
        <v>E2_4_1_257</v>
      </c>
      <c r="E263" s="25" t="str">
        <f>_xlfn.CONCAT("m",D263,": -&gt; ",D263,"_mRNA | 0.00292 - (0.0093 * ", D263,"_mRNA)")</f>
        <v>mE2_4_1_257: -&gt; E2_4_1_257_mRNA | 0.00292 - (0.0093 * E2_4_1_257_mRNA)</v>
      </c>
      <c r="F263" s="25" t="str">
        <f>_xlfn.CONCAT("p",D263,": -&gt; ",D263," | ","(0.278 * ",D263,"_mRNA) - (0.000000278 * ",D263,")")</f>
        <v>pE2_4_1_257: -&gt; E2_4_1_257 | (0.278 * E2_4_1_257_mRNA) - (0.000000278 * E2_4_1_257)</v>
      </c>
      <c r="G263" s="25" t="str">
        <f>CONCATENATE(D263,"_mRNA: ",D263,"_mRNA")</f>
        <v>E2_4_1_257_mRNA: E2_4_1_257_mRNA</v>
      </c>
      <c r="H263" s="25" t="str">
        <f>CONCATENATE(D263,": ", D263)</f>
        <v>E2_4_1_257: E2_4_1_257</v>
      </c>
      <c r="I263" s="25" t="str">
        <f>CONCATENATE(D263,"_mRNA: 0")</f>
        <v>E2_4_1_257_mRNA: 0</v>
      </c>
      <c r="J263" s="25" t="str">
        <f>CONCATENATE(D263,": 0")</f>
        <v>E2_4_1_257: 0</v>
      </c>
      <c r="K263" s="25" t="str">
        <f t="shared" si="8"/>
        <v>E2_4_1_257_kcat: 13.7</v>
      </c>
      <c r="L263" s="25" t="str">
        <f t="shared" si="9"/>
        <v>E2_4_1_257_Km: 1</v>
      </c>
      <c r="M263" s="25"/>
      <c r="N263" s="25"/>
    </row>
    <row r="264" spans="1:14" ht="30" x14ac:dyDescent="0.25">
      <c r="A264" s="7">
        <v>333</v>
      </c>
      <c r="B264" s="23" t="s">
        <v>39103</v>
      </c>
      <c r="C264" s="24"/>
      <c r="D264" s="25" t="str">
        <f>CONCATENATE("E",B264)</f>
        <v>E2_4_1_258</v>
      </c>
      <c r="E264" s="25" t="str">
        <f>_xlfn.CONCAT("m",D264,": -&gt; ",D264,"_mRNA | 0.00292 - (0.0093 * ", D264,"_mRNA)")</f>
        <v>mE2_4_1_258: -&gt; E2_4_1_258_mRNA | 0.00292 - (0.0093 * E2_4_1_258_mRNA)</v>
      </c>
      <c r="F264" s="25" t="str">
        <f>_xlfn.CONCAT("p",D264,": -&gt; ",D264," | ","(0.278 * ",D264,"_mRNA) - (0.000000278 * ",D264,")")</f>
        <v>pE2_4_1_258: -&gt; E2_4_1_258 | (0.278 * E2_4_1_258_mRNA) - (0.000000278 * E2_4_1_258)</v>
      </c>
      <c r="G264" s="25" t="str">
        <f>CONCATENATE(D264,"_mRNA: ",D264,"_mRNA")</f>
        <v>E2_4_1_258_mRNA: E2_4_1_258_mRNA</v>
      </c>
      <c r="H264" s="25" t="str">
        <f>CONCATENATE(D264,": ", D264)</f>
        <v>E2_4_1_258: E2_4_1_258</v>
      </c>
      <c r="I264" s="25" t="str">
        <f>CONCATENATE(D264,"_mRNA: 0")</f>
        <v>E2_4_1_258_mRNA: 0</v>
      </c>
      <c r="J264" s="25" t="str">
        <f>CONCATENATE(D264,": 0")</f>
        <v>E2_4_1_258: 0</v>
      </c>
      <c r="K264" s="25" t="str">
        <f t="shared" si="8"/>
        <v>E2_4_1_258_kcat: 13.7</v>
      </c>
      <c r="L264" s="25" t="str">
        <f t="shared" si="9"/>
        <v>E2_4_1_258_Km: 1</v>
      </c>
      <c r="M264" s="25"/>
      <c r="N264" s="25"/>
    </row>
    <row r="265" spans="1:14" ht="30" x14ac:dyDescent="0.25">
      <c r="A265" s="7">
        <v>334</v>
      </c>
      <c r="B265" s="23" t="s">
        <v>39104</v>
      </c>
      <c r="C265" s="24"/>
      <c r="D265" s="25" t="str">
        <f>CONCATENATE("E",B265)</f>
        <v>E2_4_1_259</v>
      </c>
      <c r="E265" s="25" t="str">
        <f>_xlfn.CONCAT("m",D265,": -&gt; ",D265,"_mRNA | 0.00292 - (0.0093 * ", D265,"_mRNA)")</f>
        <v>mE2_4_1_259: -&gt; E2_4_1_259_mRNA | 0.00292 - (0.0093 * E2_4_1_259_mRNA)</v>
      </c>
      <c r="F265" s="25" t="str">
        <f>_xlfn.CONCAT("p",D265,": -&gt; ",D265," | ","(0.278 * ",D265,"_mRNA) - (0.000000278 * ",D265,")")</f>
        <v>pE2_4_1_259: -&gt; E2_4_1_259 | (0.278 * E2_4_1_259_mRNA) - (0.000000278 * E2_4_1_259)</v>
      </c>
      <c r="G265" s="25" t="str">
        <f>CONCATENATE(D265,"_mRNA: ",D265,"_mRNA")</f>
        <v>E2_4_1_259_mRNA: E2_4_1_259_mRNA</v>
      </c>
      <c r="H265" s="25" t="str">
        <f>CONCATENATE(D265,": ", D265)</f>
        <v>E2_4_1_259: E2_4_1_259</v>
      </c>
      <c r="I265" s="25" t="str">
        <f>CONCATENATE(D265,"_mRNA: 0")</f>
        <v>E2_4_1_259_mRNA: 0</v>
      </c>
      <c r="J265" s="25" t="str">
        <f>CONCATENATE(D265,": 0")</f>
        <v>E2_4_1_259: 0</v>
      </c>
      <c r="K265" s="25" t="str">
        <f t="shared" si="8"/>
        <v>E2_4_1_259_kcat: 13.7</v>
      </c>
      <c r="L265" s="25" t="str">
        <f t="shared" si="9"/>
        <v>E2_4_1_259_Km: 1</v>
      </c>
      <c r="M265" s="25"/>
      <c r="N265" s="25"/>
    </row>
    <row r="266" spans="1:14" ht="30" x14ac:dyDescent="0.25">
      <c r="A266" s="7">
        <v>335</v>
      </c>
      <c r="B266" s="23" t="s">
        <v>39105</v>
      </c>
      <c r="C266" s="24"/>
      <c r="D266" s="25" t="str">
        <f>CONCATENATE("E",B266)</f>
        <v>E2_4_1_260</v>
      </c>
      <c r="E266" s="25" t="str">
        <f>_xlfn.CONCAT("m",D266,": -&gt; ",D266,"_mRNA | 0.00292 - (0.0093 * ", D266,"_mRNA)")</f>
        <v>mE2_4_1_260: -&gt; E2_4_1_260_mRNA | 0.00292 - (0.0093 * E2_4_1_260_mRNA)</v>
      </c>
      <c r="F266" s="25" t="str">
        <f>_xlfn.CONCAT("p",D266,": -&gt; ",D266," | ","(0.278 * ",D266,"_mRNA) - (0.000000278 * ",D266,")")</f>
        <v>pE2_4_1_260: -&gt; E2_4_1_260 | (0.278 * E2_4_1_260_mRNA) - (0.000000278 * E2_4_1_260)</v>
      </c>
      <c r="G266" s="25" t="str">
        <f>CONCATENATE(D266,"_mRNA: ",D266,"_mRNA")</f>
        <v>E2_4_1_260_mRNA: E2_4_1_260_mRNA</v>
      </c>
      <c r="H266" s="25" t="str">
        <f>CONCATENATE(D266,": ", D266)</f>
        <v>E2_4_1_260: E2_4_1_260</v>
      </c>
      <c r="I266" s="25" t="str">
        <f>CONCATENATE(D266,"_mRNA: 0")</f>
        <v>E2_4_1_260_mRNA: 0</v>
      </c>
      <c r="J266" s="25" t="str">
        <f>CONCATENATE(D266,": 0")</f>
        <v>E2_4_1_260: 0</v>
      </c>
      <c r="K266" s="25" t="str">
        <f t="shared" si="8"/>
        <v>E2_4_1_260_kcat: 13.7</v>
      </c>
      <c r="L266" s="25" t="str">
        <f t="shared" si="9"/>
        <v>E2_4_1_260_Km: 1</v>
      </c>
      <c r="M266" s="25"/>
      <c r="N266" s="25"/>
    </row>
    <row r="267" spans="1:14" ht="30" x14ac:dyDescent="0.25">
      <c r="A267" s="7">
        <v>336</v>
      </c>
      <c r="B267" s="23" t="s">
        <v>39106</v>
      </c>
      <c r="C267" s="24"/>
      <c r="D267" s="25" t="str">
        <f>CONCATENATE("E",B267)</f>
        <v>E2_4_1_261</v>
      </c>
      <c r="E267" s="25" t="str">
        <f>_xlfn.CONCAT("m",D267,": -&gt; ",D267,"_mRNA | 0.00292 - (0.0093 * ", D267,"_mRNA)")</f>
        <v>mE2_4_1_261: -&gt; E2_4_1_261_mRNA | 0.00292 - (0.0093 * E2_4_1_261_mRNA)</v>
      </c>
      <c r="F267" s="25" t="str">
        <f>_xlfn.CONCAT("p",D267,": -&gt; ",D267," | ","(0.278 * ",D267,"_mRNA) - (0.000000278 * ",D267,")")</f>
        <v>pE2_4_1_261: -&gt; E2_4_1_261 | (0.278 * E2_4_1_261_mRNA) - (0.000000278 * E2_4_1_261)</v>
      </c>
      <c r="G267" s="25" t="str">
        <f>CONCATENATE(D267,"_mRNA: ",D267,"_mRNA")</f>
        <v>E2_4_1_261_mRNA: E2_4_1_261_mRNA</v>
      </c>
      <c r="H267" s="25" t="str">
        <f>CONCATENATE(D267,": ", D267)</f>
        <v>E2_4_1_261: E2_4_1_261</v>
      </c>
      <c r="I267" s="25" t="str">
        <f>CONCATENATE(D267,"_mRNA: 0")</f>
        <v>E2_4_1_261_mRNA: 0</v>
      </c>
      <c r="J267" s="25" t="str">
        <f>CONCATENATE(D267,": 0")</f>
        <v>E2_4_1_261: 0</v>
      </c>
      <c r="K267" s="25" t="str">
        <f t="shared" si="8"/>
        <v>E2_4_1_261_kcat: 13.7</v>
      </c>
      <c r="L267" s="25" t="str">
        <f t="shared" si="9"/>
        <v>E2_4_1_261_Km: 1</v>
      </c>
      <c r="M267" s="25"/>
      <c r="N267" s="25"/>
    </row>
    <row r="268" spans="1:14" ht="30" x14ac:dyDescent="0.25">
      <c r="A268" s="7">
        <v>337</v>
      </c>
      <c r="B268" s="23" t="s">
        <v>39107</v>
      </c>
      <c r="C268" s="24"/>
      <c r="D268" s="25" t="str">
        <f>CONCATENATE("E",B268)</f>
        <v>E2_4_1_265</v>
      </c>
      <c r="E268" s="25" t="str">
        <f>_xlfn.CONCAT("m",D268,": -&gt; ",D268,"_mRNA | 0.00292 - (0.0093 * ", D268,"_mRNA)")</f>
        <v>mE2_4_1_265: -&gt; E2_4_1_265_mRNA | 0.00292 - (0.0093 * E2_4_1_265_mRNA)</v>
      </c>
      <c r="F268" s="25" t="str">
        <f>_xlfn.CONCAT("p",D268,": -&gt; ",D268," | ","(0.278 * ",D268,"_mRNA) - (0.000000278 * ",D268,")")</f>
        <v>pE2_4_1_265: -&gt; E2_4_1_265 | (0.278 * E2_4_1_265_mRNA) - (0.000000278 * E2_4_1_265)</v>
      </c>
      <c r="G268" s="25" t="str">
        <f>CONCATENATE(D268,"_mRNA: ",D268,"_mRNA")</f>
        <v>E2_4_1_265_mRNA: E2_4_1_265_mRNA</v>
      </c>
      <c r="H268" s="25" t="str">
        <f>CONCATENATE(D268,": ", D268)</f>
        <v>E2_4_1_265: E2_4_1_265</v>
      </c>
      <c r="I268" s="25" t="str">
        <f>CONCATENATE(D268,"_mRNA: 0")</f>
        <v>E2_4_1_265_mRNA: 0</v>
      </c>
      <c r="J268" s="25" t="str">
        <f>CONCATENATE(D268,": 0")</f>
        <v>E2_4_1_265: 0</v>
      </c>
      <c r="K268" s="25" t="str">
        <f t="shared" si="8"/>
        <v>E2_4_1_265_kcat: 13.7</v>
      </c>
      <c r="L268" s="25" t="str">
        <f t="shared" si="9"/>
        <v>E2_4_1_265_Km: 1</v>
      </c>
      <c r="M268" s="25"/>
      <c r="N268" s="25"/>
    </row>
    <row r="269" spans="1:14" ht="30" x14ac:dyDescent="0.25">
      <c r="A269" s="7">
        <v>338</v>
      </c>
      <c r="B269" s="23" t="s">
        <v>39108</v>
      </c>
      <c r="C269" s="24"/>
      <c r="D269" s="25" t="str">
        <f>CONCATENATE("E",B269)</f>
        <v>E2_4_1_267</v>
      </c>
      <c r="E269" s="25" t="str">
        <f>_xlfn.CONCAT("m",D269,": -&gt; ",D269,"_mRNA | 0.00292 - (0.0093 * ", D269,"_mRNA)")</f>
        <v>mE2_4_1_267: -&gt; E2_4_1_267_mRNA | 0.00292 - (0.0093 * E2_4_1_267_mRNA)</v>
      </c>
      <c r="F269" s="25" t="str">
        <f>_xlfn.CONCAT("p",D269,": -&gt; ",D269," | ","(0.278 * ",D269,"_mRNA) - (0.000000278 * ",D269,")")</f>
        <v>pE2_4_1_267: -&gt; E2_4_1_267 | (0.278 * E2_4_1_267_mRNA) - (0.000000278 * E2_4_1_267)</v>
      </c>
      <c r="G269" s="25" t="str">
        <f>CONCATENATE(D269,"_mRNA: ",D269,"_mRNA")</f>
        <v>E2_4_1_267_mRNA: E2_4_1_267_mRNA</v>
      </c>
      <c r="H269" s="25" t="str">
        <f>CONCATENATE(D269,": ", D269)</f>
        <v>E2_4_1_267: E2_4_1_267</v>
      </c>
      <c r="I269" s="25" t="str">
        <f>CONCATENATE(D269,"_mRNA: 0")</f>
        <v>E2_4_1_267_mRNA: 0</v>
      </c>
      <c r="J269" s="25" t="str">
        <f>CONCATENATE(D269,": 0")</f>
        <v>E2_4_1_267: 0</v>
      </c>
      <c r="K269" s="25" t="str">
        <f t="shared" si="8"/>
        <v>E2_4_1_267_kcat: 13.7</v>
      </c>
      <c r="L269" s="25" t="str">
        <f t="shared" si="9"/>
        <v>E2_4_1_267_Km: 1</v>
      </c>
      <c r="M269" s="25"/>
      <c r="N269" s="25"/>
    </row>
    <row r="270" spans="1:14" ht="30" x14ac:dyDescent="0.25">
      <c r="A270" s="7">
        <v>339</v>
      </c>
      <c r="B270" s="23" t="s">
        <v>39109</v>
      </c>
      <c r="C270" s="24"/>
      <c r="D270" s="25" t="str">
        <f>CONCATENATE("E",B270)</f>
        <v>E2_4_1_34</v>
      </c>
      <c r="E270" s="25" t="str">
        <f>_xlfn.CONCAT("m",D270,": -&gt; ",D270,"_mRNA | 0.00292 - (0.0093 * ", D270,"_mRNA)")</f>
        <v>mE2_4_1_34: -&gt; E2_4_1_34_mRNA | 0.00292 - (0.0093 * E2_4_1_34_mRNA)</v>
      </c>
      <c r="F270" s="25" t="str">
        <f>_xlfn.CONCAT("p",D270,": -&gt; ",D270," | ","(0.278 * ",D270,"_mRNA) - (0.000000278 * ",D270,")")</f>
        <v>pE2_4_1_34: -&gt; E2_4_1_34 | (0.278 * E2_4_1_34_mRNA) - (0.000000278 * E2_4_1_34)</v>
      </c>
      <c r="G270" s="25" t="str">
        <f>CONCATENATE(D270,"_mRNA: ",D270,"_mRNA")</f>
        <v>E2_4_1_34_mRNA: E2_4_1_34_mRNA</v>
      </c>
      <c r="H270" s="25" t="str">
        <f>CONCATENATE(D270,": ", D270)</f>
        <v>E2_4_1_34: E2_4_1_34</v>
      </c>
      <c r="I270" s="25" t="str">
        <f>CONCATENATE(D270,"_mRNA: 0")</f>
        <v>E2_4_1_34_mRNA: 0</v>
      </c>
      <c r="J270" s="25" t="str">
        <f>CONCATENATE(D270,": 0")</f>
        <v>E2_4_1_34: 0</v>
      </c>
      <c r="K270" s="25" t="str">
        <f t="shared" si="8"/>
        <v>E2_4_1_34_kcat: 13.7</v>
      </c>
      <c r="L270" s="25" t="str">
        <f t="shared" si="9"/>
        <v>E2_4_1_34_Km: 1</v>
      </c>
      <c r="M270" s="25"/>
      <c r="N270" s="25"/>
    </row>
    <row r="271" spans="1:14" ht="30" x14ac:dyDescent="0.25">
      <c r="A271" s="7">
        <v>341</v>
      </c>
      <c r="B271" s="23" t="s">
        <v>39110</v>
      </c>
      <c r="C271" s="24"/>
      <c r="D271" s="25" t="str">
        <f>CONCATENATE("E",B271)</f>
        <v>E2_4_1_347</v>
      </c>
      <c r="E271" s="25" t="str">
        <f>_xlfn.CONCAT("m",D271,": -&gt; ",D271,"_mRNA | 0.00292 - (0.0093 * ", D271,"_mRNA)")</f>
        <v>mE2_4_1_347: -&gt; E2_4_1_347_mRNA | 0.00292 - (0.0093 * E2_4_1_347_mRNA)</v>
      </c>
      <c r="F271" s="25" t="str">
        <f>_xlfn.CONCAT("p",D271,": -&gt; ",D271," | ","(0.278 * ",D271,"_mRNA) - (0.000000278 * ",D271,")")</f>
        <v>pE2_4_1_347: -&gt; E2_4_1_347 | (0.278 * E2_4_1_347_mRNA) - (0.000000278 * E2_4_1_347)</v>
      </c>
      <c r="G271" s="25" t="str">
        <f>CONCATENATE(D271,"_mRNA: ",D271,"_mRNA")</f>
        <v>E2_4_1_347_mRNA: E2_4_1_347_mRNA</v>
      </c>
      <c r="H271" s="25" t="str">
        <f>CONCATENATE(D271,": ", D271)</f>
        <v>E2_4_1_347: E2_4_1_347</v>
      </c>
      <c r="I271" s="25" t="str">
        <f>CONCATENATE(D271,"_mRNA: 0")</f>
        <v>E2_4_1_347_mRNA: 0</v>
      </c>
      <c r="J271" s="25" t="str">
        <f>CONCATENATE(D271,": 0")</f>
        <v>E2_4_1_347: 0</v>
      </c>
      <c r="K271" s="25" t="str">
        <f t="shared" si="8"/>
        <v>E2_4_1_347_kcat: 13.7</v>
      </c>
      <c r="L271" s="25" t="str">
        <f t="shared" si="9"/>
        <v>E2_4_1_347_Km: 1</v>
      </c>
      <c r="M271" s="25"/>
      <c r="N271" s="25"/>
    </row>
    <row r="272" spans="1:14" ht="30" x14ac:dyDescent="0.25">
      <c r="A272" s="7">
        <v>342</v>
      </c>
      <c r="B272" s="23" t="s">
        <v>39111</v>
      </c>
      <c r="C272" s="24"/>
      <c r="D272" s="25" t="str">
        <f>CONCATENATE("E",B272)</f>
        <v>E2_4_1_80</v>
      </c>
      <c r="E272" s="25" t="str">
        <f>_xlfn.CONCAT("m",D272,": -&gt; ",D272,"_mRNA | 0.00292 - (0.0093 * ", D272,"_mRNA)")</f>
        <v>mE2_4_1_80: -&gt; E2_4_1_80_mRNA | 0.00292 - (0.0093 * E2_4_1_80_mRNA)</v>
      </c>
      <c r="F272" s="25" t="str">
        <f>_xlfn.CONCAT("p",D272,": -&gt; ",D272," | ","(0.278 * ",D272,"_mRNA) - (0.000000278 * ",D272,")")</f>
        <v>pE2_4_1_80: -&gt; E2_4_1_80 | (0.278 * E2_4_1_80_mRNA) - (0.000000278 * E2_4_1_80)</v>
      </c>
      <c r="G272" s="25" t="str">
        <f>CONCATENATE(D272,"_mRNA: ",D272,"_mRNA")</f>
        <v>E2_4_1_80_mRNA: E2_4_1_80_mRNA</v>
      </c>
      <c r="H272" s="25" t="str">
        <f>CONCATENATE(D272,": ", D272)</f>
        <v>E2_4_1_80: E2_4_1_80</v>
      </c>
      <c r="I272" s="25" t="str">
        <f>CONCATENATE(D272,"_mRNA: 0")</f>
        <v>E2_4_1_80_mRNA: 0</v>
      </c>
      <c r="J272" s="25" t="str">
        <f>CONCATENATE(D272,": 0")</f>
        <v>E2_4_1_80: 0</v>
      </c>
      <c r="K272" s="25" t="str">
        <f t="shared" si="8"/>
        <v>E2_4_1_80_kcat: 13.7</v>
      </c>
      <c r="L272" s="25" t="str">
        <f t="shared" si="9"/>
        <v>E2_4_1_80_Km: 1</v>
      </c>
      <c r="M272" s="25"/>
      <c r="N272" s="25"/>
    </row>
    <row r="273" spans="1:14" ht="30" x14ac:dyDescent="0.25">
      <c r="A273" s="7">
        <v>344</v>
      </c>
      <c r="B273" s="23" t="s">
        <v>39112</v>
      </c>
      <c r="C273" s="24"/>
      <c r="D273" s="25" t="str">
        <f>CONCATENATE("E",B273)</f>
        <v>E2_4_1_83</v>
      </c>
      <c r="E273" s="25" t="str">
        <f>_xlfn.CONCAT("m",D273,": -&gt; ",D273,"_mRNA | 0.00292 - (0.0093 * ", D273,"_mRNA)")</f>
        <v>mE2_4_1_83: -&gt; E2_4_1_83_mRNA | 0.00292 - (0.0093 * E2_4_1_83_mRNA)</v>
      </c>
      <c r="F273" s="25" t="str">
        <f>_xlfn.CONCAT("p",D273,": -&gt; ",D273," | ","(0.278 * ",D273,"_mRNA) - (0.000000278 * ",D273,")")</f>
        <v>pE2_4_1_83: -&gt; E2_4_1_83 | (0.278 * E2_4_1_83_mRNA) - (0.000000278 * E2_4_1_83)</v>
      </c>
      <c r="G273" s="25" t="str">
        <f>CONCATENATE(D273,"_mRNA: ",D273,"_mRNA")</f>
        <v>E2_4_1_83_mRNA: E2_4_1_83_mRNA</v>
      </c>
      <c r="H273" s="25" t="str">
        <f>CONCATENATE(D273,": ", D273)</f>
        <v>E2_4_1_83: E2_4_1_83</v>
      </c>
      <c r="I273" s="25" t="str">
        <f>CONCATENATE(D273,"_mRNA: 0")</f>
        <v>E2_4_1_83_mRNA: 0</v>
      </c>
      <c r="J273" s="25" t="str">
        <f>CONCATENATE(D273,": 0")</f>
        <v>E2_4_1_83: 0</v>
      </c>
      <c r="K273" s="25" t="str">
        <f t="shared" si="8"/>
        <v>E2_4_1_83_kcat: 13.7</v>
      </c>
      <c r="L273" s="25" t="str">
        <f t="shared" si="9"/>
        <v>E2_4_1_83_Km: 1</v>
      </c>
      <c r="M273" s="25"/>
      <c r="N273" s="25"/>
    </row>
    <row r="274" spans="1:14" ht="30" x14ac:dyDescent="0.25">
      <c r="A274" s="7">
        <v>345</v>
      </c>
      <c r="B274" s="23" t="s">
        <v>39113</v>
      </c>
      <c r="C274" s="24"/>
      <c r="D274" s="25" t="str">
        <f>CONCATENATE("E",B274)</f>
        <v>E2_4_2_1</v>
      </c>
      <c r="E274" s="25" t="str">
        <f>_xlfn.CONCAT("m",D274,": -&gt; ",D274,"_mRNA | 0.00292 - (0.0093 * ", D274,"_mRNA)")</f>
        <v>mE2_4_2_1: -&gt; E2_4_2_1_mRNA | 0.00292 - (0.0093 * E2_4_2_1_mRNA)</v>
      </c>
      <c r="F274" s="25" t="str">
        <f>_xlfn.CONCAT("p",D274,": -&gt; ",D274," | ","(0.278 * ",D274,"_mRNA) - (0.000000278 * ",D274,")")</f>
        <v>pE2_4_2_1: -&gt; E2_4_2_1 | (0.278 * E2_4_2_1_mRNA) - (0.000000278 * E2_4_2_1)</v>
      </c>
      <c r="G274" s="25" t="str">
        <f>CONCATENATE(D274,"_mRNA: ",D274,"_mRNA")</f>
        <v>E2_4_2_1_mRNA: E2_4_2_1_mRNA</v>
      </c>
      <c r="H274" s="25" t="str">
        <f>CONCATENATE(D274,": ", D274)</f>
        <v>E2_4_2_1: E2_4_2_1</v>
      </c>
      <c r="I274" s="25" t="str">
        <f>CONCATENATE(D274,"_mRNA: 0")</f>
        <v>E2_4_2_1_mRNA: 0</v>
      </c>
      <c r="J274" s="25" t="str">
        <f>CONCATENATE(D274,": 0")</f>
        <v>E2_4_2_1: 0</v>
      </c>
      <c r="K274" s="25" t="str">
        <f t="shared" si="8"/>
        <v>E2_4_2_1_kcat: 13.7</v>
      </c>
      <c r="L274" s="25" t="str">
        <f t="shared" si="9"/>
        <v>E2_4_2_1_Km: 1</v>
      </c>
      <c r="M274" s="25"/>
      <c r="N274" s="25"/>
    </row>
    <row r="275" spans="1:14" ht="30" x14ac:dyDescent="0.25">
      <c r="A275" s="7">
        <v>347</v>
      </c>
      <c r="B275" s="23" t="s">
        <v>39114</v>
      </c>
      <c r="C275" s="24"/>
      <c r="D275" s="25" t="str">
        <f>CONCATENATE("E",B275)</f>
        <v>E2_4_2_10</v>
      </c>
      <c r="E275" s="25" t="str">
        <f>_xlfn.CONCAT("m",D275,": -&gt; ",D275,"_mRNA | 0.00292 - (0.0093 * ", D275,"_mRNA)")</f>
        <v>mE2_4_2_10: -&gt; E2_4_2_10_mRNA | 0.00292 - (0.0093 * E2_4_2_10_mRNA)</v>
      </c>
      <c r="F275" s="25" t="str">
        <f>_xlfn.CONCAT("p",D275,": -&gt; ",D275," | ","(0.278 * ",D275,"_mRNA) - (0.000000278 * ",D275,")")</f>
        <v>pE2_4_2_10: -&gt; E2_4_2_10 | (0.278 * E2_4_2_10_mRNA) - (0.000000278 * E2_4_2_10)</v>
      </c>
      <c r="G275" s="25" t="str">
        <f>CONCATENATE(D275,"_mRNA: ",D275,"_mRNA")</f>
        <v>E2_4_2_10_mRNA: E2_4_2_10_mRNA</v>
      </c>
      <c r="H275" s="25" t="str">
        <f>CONCATENATE(D275,": ", D275)</f>
        <v>E2_4_2_10: E2_4_2_10</v>
      </c>
      <c r="I275" s="25" t="str">
        <f>CONCATENATE(D275,"_mRNA: 0")</f>
        <v>E2_4_2_10_mRNA: 0</v>
      </c>
      <c r="J275" s="25" t="str">
        <f>CONCATENATE(D275,": 0")</f>
        <v>E2_4_2_10: 0</v>
      </c>
      <c r="K275" s="25" t="str">
        <f t="shared" si="8"/>
        <v>E2_4_2_10_kcat: 13.7</v>
      </c>
      <c r="L275" s="25" t="str">
        <f t="shared" si="9"/>
        <v>E2_4_2_10_Km: 1</v>
      </c>
      <c r="M275" s="25"/>
      <c r="N275" s="25"/>
    </row>
    <row r="276" spans="1:14" ht="30" x14ac:dyDescent="0.25">
      <c r="A276" s="7">
        <v>348</v>
      </c>
      <c r="B276" s="23" t="s">
        <v>39115</v>
      </c>
      <c r="C276" s="24"/>
      <c r="D276" s="25" t="str">
        <f>CONCATENATE("E",B276)</f>
        <v>E2_4_2_14</v>
      </c>
      <c r="E276" s="25" t="str">
        <f>_xlfn.CONCAT("m",D276,": -&gt; ",D276,"_mRNA | 0.00292 - (0.0093 * ", D276,"_mRNA)")</f>
        <v>mE2_4_2_14: -&gt; E2_4_2_14_mRNA | 0.00292 - (0.0093 * E2_4_2_14_mRNA)</v>
      </c>
      <c r="F276" s="25" t="str">
        <f>_xlfn.CONCAT("p",D276,": -&gt; ",D276," | ","(0.278 * ",D276,"_mRNA) - (0.000000278 * ",D276,")")</f>
        <v>pE2_4_2_14: -&gt; E2_4_2_14 | (0.278 * E2_4_2_14_mRNA) - (0.000000278 * E2_4_2_14)</v>
      </c>
      <c r="G276" s="25" t="str">
        <f>CONCATENATE(D276,"_mRNA: ",D276,"_mRNA")</f>
        <v>E2_4_2_14_mRNA: E2_4_2_14_mRNA</v>
      </c>
      <c r="H276" s="25" t="str">
        <f>CONCATENATE(D276,": ", D276)</f>
        <v>E2_4_2_14: E2_4_2_14</v>
      </c>
      <c r="I276" s="25" t="str">
        <f>CONCATENATE(D276,"_mRNA: 0")</f>
        <v>E2_4_2_14_mRNA: 0</v>
      </c>
      <c r="J276" s="25" t="str">
        <f>CONCATENATE(D276,": 0")</f>
        <v>E2_4_2_14: 0</v>
      </c>
      <c r="K276" s="25" t="str">
        <f t="shared" si="8"/>
        <v>E2_4_2_14_kcat: 13.7</v>
      </c>
      <c r="L276" s="25" t="str">
        <f t="shared" si="9"/>
        <v>E2_4_2_14_Km: 1</v>
      </c>
      <c r="M276" s="25"/>
      <c r="N276" s="25"/>
    </row>
    <row r="277" spans="1:14" ht="30" x14ac:dyDescent="0.25">
      <c r="A277" s="7">
        <v>349</v>
      </c>
      <c r="B277" s="23" t="s">
        <v>39116</v>
      </c>
      <c r="C277" s="24"/>
      <c r="D277" s="25" t="str">
        <f>CONCATENATE("E",B277)</f>
        <v>E2_4_2_17</v>
      </c>
      <c r="E277" s="25" t="str">
        <f>_xlfn.CONCAT("m",D277,": -&gt; ",D277,"_mRNA | 0.00292 - (0.0093 * ", D277,"_mRNA)")</f>
        <v>mE2_4_2_17: -&gt; E2_4_2_17_mRNA | 0.00292 - (0.0093 * E2_4_2_17_mRNA)</v>
      </c>
      <c r="F277" s="25" t="str">
        <f>_xlfn.CONCAT("p",D277,": -&gt; ",D277," | ","(0.278 * ",D277,"_mRNA) - (0.000000278 * ",D277,")")</f>
        <v>pE2_4_2_17: -&gt; E2_4_2_17 | (0.278 * E2_4_2_17_mRNA) - (0.000000278 * E2_4_2_17)</v>
      </c>
      <c r="G277" s="25" t="str">
        <f>CONCATENATE(D277,"_mRNA: ",D277,"_mRNA")</f>
        <v>E2_4_2_17_mRNA: E2_4_2_17_mRNA</v>
      </c>
      <c r="H277" s="25" t="str">
        <f>CONCATENATE(D277,": ", D277)</f>
        <v>E2_4_2_17: E2_4_2_17</v>
      </c>
      <c r="I277" s="25" t="str">
        <f>CONCATENATE(D277,"_mRNA: 0")</f>
        <v>E2_4_2_17_mRNA: 0</v>
      </c>
      <c r="J277" s="25" t="str">
        <f>CONCATENATE(D277,": 0")</f>
        <v>E2_4_2_17: 0</v>
      </c>
      <c r="K277" s="25" t="str">
        <f t="shared" si="8"/>
        <v>E2_4_2_17_kcat: 13.7</v>
      </c>
      <c r="L277" s="25" t="str">
        <f t="shared" si="9"/>
        <v>E2_4_2_17_Km: 1</v>
      </c>
      <c r="M277" s="25"/>
      <c r="N277" s="25"/>
    </row>
    <row r="278" spans="1:14" ht="30" x14ac:dyDescent="0.25">
      <c r="A278" s="7">
        <v>350</v>
      </c>
      <c r="B278" s="23" t="s">
        <v>39117</v>
      </c>
      <c r="C278" s="24"/>
      <c r="D278" s="25" t="str">
        <f>CONCATENATE("E",B278)</f>
        <v>E2_4_2_18</v>
      </c>
      <c r="E278" s="25" t="str">
        <f>_xlfn.CONCAT("m",D278,": -&gt; ",D278,"_mRNA | 0.00292 - (0.0093 * ", D278,"_mRNA)")</f>
        <v>mE2_4_2_18: -&gt; E2_4_2_18_mRNA | 0.00292 - (0.0093 * E2_4_2_18_mRNA)</v>
      </c>
      <c r="F278" s="25" t="str">
        <f>_xlfn.CONCAT("p",D278,": -&gt; ",D278," | ","(0.278 * ",D278,"_mRNA) - (0.000000278 * ",D278,")")</f>
        <v>pE2_4_2_18: -&gt; E2_4_2_18 | (0.278 * E2_4_2_18_mRNA) - (0.000000278 * E2_4_2_18)</v>
      </c>
      <c r="G278" s="25" t="str">
        <f>CONCATENATE(D278,"_mRNA: ",D278,"_mRNA")</f>
        <v>E2_4_2_18_mRNA: E2_4_2_18_mRNA</v>
      </c>
      <c r="H278" s="25" t="str">
        <f>CONCATENATE(D278,": ", D278)</f>
        <v>E2_4_2_18: E2_4_2_18</v>
      </c>
      <c r="I278" s="25" t="str">
        <f>CONCATENATE(D278,"_mRNA: 0")</f>
        <v>E2_4_2_18_mRNA: 0</v>
      </c>
      <c r="J278" s="25" t="str">
        <f>CONCATENATE(D278,": 0")</f>
        <v>E2_4_2_18: 0</v>
      </c>
      <c r="K278" s="25" t="str">
        <f t="shared" si="8"/>
        <v>E2_4_2_18_kcat: 13.7</v>
      </c>
      <c r="L278" s="25" t="str">
        <f t="shared" si="9"/>
        <v>E2_4_2_18_Km: 1</v>
      </c>
      <c r="M278" s="25"/>
      <c r="N278" s="25"/>
    </row>
    <row r="279" spans="1:14" ht="30" x14ac:dyDescent="0.25">
      <c r="A279" s="7">
        <v>351</v>
      </c>
      <c r="B279" s="23" t="s">
        <v>39118</v>
      </c>
      <c r="C279" s="24"/>
      <c r="D279" s="25" t="str">
        <f>CONCATENATE("E",B279)</f>
        <v>E2_4_2_19</v>
      </c>
      <c r="E279" s="25" t="str">
        <f>_xlfn.CONCAT("m",D279,": -&gt; ",D279,"_mRNA | 0.00292 - (0.0093 * ", D279,"_mRNA)")</f>
        <v>mE2_4_2_19: -&gt; E2_4_2_19_mRNA | 0.00292 - (0.0093 * E2_4_2_19_mRNA)</v>
      </c>
      <c r="F279" s="25" t="str">
        <f>_xlfn.CONCAT("p",D279,": -&gt; ",D279," | ","(0.278 * ",D279,"_mRNA) - (0.000000278 * ",D279,")")</f>
        <v>pE2_4_2_19: -&gt; E2_4_2_19 | (0.278 * E2_4_2_19_mRNA) - (0.000000278 * E2_4_2_19)</v>
      </c>
      <c r="G279" s="25" t="str">
        <f>CONCATENATE(D279,"_mRNA: ",D279,"_mRNA")</f>
        <v>E2_4_2_19_mRNA: E2_4_2_19_mRNA</v>
      </c>
      <c r="H279" s="25" t="str">
        <f>CONCATENATE(D279,": ", D279)</f>
        <v>E2_4_2_19: E2_4_2_19</v>
      </c>
      <c r="I279" s="25" t="str">
        <f>CONCATENATE(D279,"_mRNA: 0")</f>
        <v>E2_4_2_19_mRNA: 0</v>
      </c>
      <c r="J279" s="25" t="str">
        <f>CONCATENATE(D279,": 0")</f>
        <v>E2_4_2_19: 0</v>
      </c>
      <c r="K279" s="25" t="str">
        <f t="shared" si="8"/>
        <v>E2_4_2_19_kcat: 13.7</v>
      </c>
      <c r="L279" s="25" t="str">
        <f t="shared" si="9"/>
        <v>E2_4_2_19_Km: 1</v>
      </c>
      <c r="M279" s="25"/>
      <c r="N279" s="25"/>
    </row>
    <row r="280" spans="1:14" ht="30" x14ac:dyDescent="0.25">
      <c r="A280" s="7">
        <v>352</v>
      </c>
      <c r="B280" s="23" t="s">
        <v>39119</v>
      </c>
      <c r="C280" s="24"/>
      <c r="D280" s="25" t="str">
        <f>CONCATENATE("E",B280)</f>
        <v>E2_4_2_28</v>
      </c>
      <c r="E280" s="25" t="str">
        <f>_xlfn.CONCAT("m",D280,": -&gt; ",D280,"_mRNA | 0.00292 - (0.0093 * ", D280,"_mRNA)")</f>
        <v>mE2_4_2_28: -&gt; E2_4_2_28_mRNA | 0.00292 - (0.0093 * E2_4_2_28_mRNA)</v>
      </c>
      <c r="F280" s="25" t="str">
        <f>_xlfn.CONCAT("p",D280,": -&gt; ",D280," | ","(0.278 * ",D280,"_mRNA) - (0.000000278 * ",D280,")")</f>
        <v>pE2_4_2_28: -&gt; E2_4_2_28 | (0.278 * E2_4_2_28_mRNA) - (0.000000278 * E2_4_2_28)</v>
      </c>
      <c r="G280" s="25" t="str">
        <f>CONCATENATE(D280,"_mRNA: ",D280,"_mRNA")</f>
        <v>E2_4_2_28_mRNA: E2_4_2_28_mRNA</v>
      </c>
      <c r="H280" s="25" t="str">
        <f>CONCATENATE(D280,": ", D280)</f>
        <v>E2_4_2_28: E2_4_2_28</v>
      </c>
      <c r="I280" s="25" t="str">
        <f>CONCATENATE(D280,"_mRNA: 0")</f>
        <v>E2_4_2_28_mRNA: 0</v>
      </c>
      <c r="J280" s="25" t="str">
        <f>CONCATENATE(D280,": 0")</f>
        <v>E2_4_2_28: 0</v>
      </c>
      <c r="K280" s="25" t="str">
        <f t="shared" si="8"/>
        <v>E2_4_2_28_kcat: 13.7</v>
      </c>
      <c r="L280" s="25" t="str">
        <f t="shared" si="9"/>
        <v>E2_4_2_28_Km: 1</v>
      </c>
      <c r="M280" s="25"/>
      <c r="N280" s="25"/>
    </row>
    <row r="281" spans="1:14" ht="30" x14ac:dyDescent="0.25">
      <c r="A281" s="7">
        <v>353</v>
      </c>
      <c r="B281" s="23" t="s">
        <v>39120</v>
      </c>
      <c r="C281" s="23"/>
      <c r="D281" s="25" t="str">
        <f>CONCATENATE("E",B281)</f>
        <v>E2_4_2_30</v>
      </c>
      <c r="E281" s="25" t="str">
        <f>_xlfn.CONCAT("m",D281,": -&gt; ",D281,"_mRNA | 0.00292 - (0.0093 * ", D281,"_mRNA)")</f>
        <v>mE2_4_2_30: -&gt; E2_4_2_30_mRNA | 0.00292 - (0.0093 * E2_4_2_30_mRNA)</v>
      </c>
      <c r="F281" s="25" t="str">
        <f>_xlfn.CONCAT("p",D281,": -&gt; ",D281," | ","(0.278 * ",D281,"_mRNA) - (0.000000278 * ",D281,")")</f>
        <v>pE2_4_2_30: -&gt; E2_4_2_30 | (0.278 * E2_4_2_30_mRNA) - (0.000000278 * E2_4_2_30)</v>
      </c>
      <c r="G281" s="25" t="str">
        <f>CONCATENATE(D281,"_mRNA: ",D281,"_mRNA")</f>
        <v>E2_4_2_30_mRNA: E2_4_2_30_mRNA</v>
      </c>
      <c r="H281" s="25" t="str">
        <f>CONCATENATE(D281,": ", D281)</f>
        <v>E2_4_2_30: E2_4_2_30</v>
      </c>
      <c r="I281" s="25" t="str">
        <f>CONCATENATE(D281,"_mRNA: 0")</f>
        <v>E2_4_2_30_mRNA: 0</v>
      </c>
      <c r="J281" s="25" t="str">
        <f>CONCATENATE(D281,": 0")</f>
        <v>E2_4_2_30: 0</v>
      </c>
      <c r="K281" s="25" t="str">
        <f t="shared" si="8"/>
        <v>E2_4_2_30_kcat: 13.7</v>
      </c>
      <c r="L281" s="25" t="str">
        <f t="shared" si="9"/>
        <v>E2_4_2_30_Km: 1</v>
      </c>
      <c r="M281" s="25"/>
      <c r="N281" s="25"/>
    </row>
    <row r="282" spans="1:14" ht="30" x14ac:dyDescent="0.25">
      <c r="A282" s="7">
        <v>354</v>
      </c>
      <c r="B282" s="23" t="s">
        <v>39121</v>
      </c>
      <c r="C282" s="24"/>
      <c r="D282" s="25" t="str">
        <f>CONCATENATE("E",B282)</f>
        <v>E2_4_2_60</v>
      </c>
      <c r="E282" s="25" t="str">
        <f>_xlfn.CONCAT("m",D282,": -&gt; ",D282,"_mRNA | 0.00292 - (0.0093 * ", D282,"_mRNA)")</f>
        <v>mE2_4_2_60: -&gt; E2_4_2_60_mRNA | 0.00292 - (0.0093 * E2_4_2_60_mRNA)</v>
      </c>
      <c r="F282" s="25" t="str">
        <f>_xlfn.CONCAT("p",D282,": -&gt; ",D282," | ","(0.278 * ",D282,"_mRNA) - (0.000000278 * ",D282,")")</f>
        <v>pE2_4_2_60: -&gt; E2_4_2_60 | (0.278 * E2_4_2_60_mRNA) - (0.000000278 * E2_4_2_60)</v>
      </c>
      <c r="G282" s="25" t="str">
        <f>CONCATENATE(D282,"_mRNA: ",D282,"_mRNA")</f>
        <v>E2_4_2_60_mRNA: E2_4_2_60_mRNA</v>
      </c>
      <c r="H282" s="25" t="str">
        <f>CONCATENATE(D282,": ", D282)</f>
        <v>E2_4_2_60: E2_4_2_60</v>
      </c>
      <c r="I282" s="25" t="str">
        <f>CONCATENATE(D282,"_mRNA: 0")</f>
        <v>E2_4_2_60_mRNA: 0</v>
      </c>
      <c r="J282" s="25" t="str">
        <f>CONCATENATE(D282,": 0")</f>
        <v>E2_4_2_60: 0</v>
      </c>
      <c r="K282" s="25" t="str">
        <f t="shared" si="8"/>
        <v>E2_4_2_60_kcat: 13.7</v>
      </c>
      <c r="L282" s="25" t="str">
        <f t="shared" si="9"/>
        <v>E2_4_2_60_Km: 1</v>
      </c>
      <c r="M282" s="25"/>
      <c r="N282" s="25"/>
    </row>
    <row r="283" spans="1:14" ht="30" x14ac:dyDescent="0.25">
      <c r="A283" s="7">
        <v>355</v>
      </c>
      <c r="B283" s="23" t="s">
        <v>39122</v>
      </c>
      <c r="C283" s="23"/>
      <c r="D283" s="25" t="str">
        <f>CONCATENATE("E",B283)</f>
        <v>E2_4_2_64</v>
      </c>
      <c r="E283" s="25" t="str">
        <f>_xlfn.CONCAT("m",D283,": -&gt; ",D283,"_mRNA | 0.00292 - (0.0093 * ", D283,"_mRNA)")</f>
        <v>mE2_4_2_64: -&gt; E2_4_2_64_mRNA | 0.00292 - (0.0093 * E2_4_2_64_mRNA)</v>
      </c>
      <c r="F283" s="25" t="str">
        <f>_xlfn.CONCAT("p",D283,": -&gt; ",D283," | ","(0.278 * ",D283,"_mRNA) - (0.000000278 * ",D283,")")</f>
        <v>pE2_4_2_64: -&gt; E2_4_2_64 | (0.278 * E2_4_2_64_mRNA) - (0.000000278 * E2_4_2_64)</v>
      </c>
      <c r="G283" s="25" t="str">
        <f>CONCATENATE(D283,"_mRNA: ",D283,"_mRNA")</f>
        <v>E2_4_2_64_mRNA: E2_4_2_64_mRNA</v>
      </c>
      <c r="H283" s="25" t="str">
        <f>CONCATENATE(D283,": ", D283)</f>
        <v>E2_4_2_64: E2_4_2_64</v>
      </c>
      <c r="I283" s="25" t="str">
        <f>CONCATENATE(D283,"_mRNA: 0")</f>
        <v>E2_4_2_64_mRNA: 0</v>
      </c>
      <c r="J283" s="25" t="str">
        <f>CONCATENATE(D283,": 0")</f>
        <v>E2_4_2_64: 0</v>
      </c>
      <c r="K283" s="25" t="str">
        <f t="shared" si="8"/>
        <v>E2_4_2_64_kcat: 13.7</v>
      </c>
      <c r="L283" s="25" t="str">
        <f t="shared" si="9"/>
        <v>E2_4_2_64_Km: 1</v>
      </c>
      <c r="M283" s="25"/>
      <c r="N283" s="25"/>
    </row>
    <row r="284" spans="1:14" ht="30" x14ac:dyDescent="0.25">
      <c r="A284" s="7">
        <v>356</v>
      </c>
      <c r="B284" s="23" t="s">
        <v>39123</v>
      </c>
      <c r="C284" s="24"/>
      <c r="D284" s="25" t="str">
        <f>CONCATENATE("E",B284)</f>
        <v>E2_4_2_7</v>
      </c>
      <c r="E284" s="25" t="str">
        <f>_xlfn.CONCAT("m",D284,": -&gt; ",D284,"_mRNA | 0.00292 - (0.0093 * ", D284,"_mRNA)")</f>
        <v>mE2_4_2_7: -&gt; E2_4_2_7_mRNA | 0.00292 - (0.0093 * E2_4_2_7_mRNA)</v>
      </c>
      <c r="F284" s="25" t="str">
        <f>_xlfn.CONCAT("p",D284,": -&gt; ",D284," | ","(0.278 * ",D284,"_mRNA) - (0.000000278 * ",D284,")")</f>
        <v>pE2_4_2_7: -&gt; E2_4_2_7 | (0.278 * E2_4_2_7_mRNA) - (0.000000278 * E2_4_2_7)</v>
      </c>
      <c r="G284" s="25" t="str">
        <f>CONCATENATE(D284,"_mRNA: ",D284,"_mRNA")</f>
        <v>E2_4_2_7_mRNA: E2_4_2_7_mRNA</v>
      </c>
      <c r="H284" s="25" t="str">
        <f>CONCATENATE(D284,": ", D284)</f>
        <v>E2_4_2_7: E2_4_2_7</v>
      </c>
      <c r="I284" s="25" t="str">
        <f>CONCATENATE(D284,"_mRNA: 0")</f>
        <v>E2_4_2_7_mRNA: 0</v>
      </c>
      <c r="J284" s="25" t="str">
        <f>CONCATENATE(D284,": 0")</f>
        <v>E2_4_2_7: 0</v>
      </c>
      <c r="K284" s="25" t="str">
        <f t="shared" si="8"/>
        <v>E2_4_2_7_kcat: 13.7</v>
      </c>
      <c r="L284" s="25" t="str">
        <f t="shared" si="9"/>
        <v>E2_4_2_7_Km: 1</v>
      </c>
      <c r="M284" s="25"/>
      <c r="N284" s="25"/>
    </row>
    <row r="285" spans="1:14" ht="30" x14ac:dyDescent="0.25">
      <c r="A285" s="7">
        <v>357</v>
      </c>
      <c r="B285" s="23" t="s">
        <v>39124</v>
      </c>
      <c r="C285" s="24"/>
      <c r="D285" s="25" t="str">
        <f>CONCATENATE("E",B285)</f>
        <v>E2_4_2_9</v>
      </c>
      <c r="E285" s="25" t="str">
        <f>_xlfn.CONCAT("m",D285,": -&gt; ",D285,"_mRNA | 0.00292 - (0.0093 * ", D285,"_mRNA)")</f>
        <v>mE2_4_2_9: -&gt; E2_4_2_9_mRNA | 0.00292 - (0.0093 * E2_4_2_9_mRNA)</v>
      </c>
      <c r="F285" s="25" t="str">
        <f>_xlfn.CONCAT("p",D285,": -&gt; ",D285," | ","(0.278 * ",D285,"_mRNA) - (0.000000278 * ",D285,")")</f>
        <v>pE2_4_2_9: -&gt; E2_4_2_9 | (0.278 * E2_4_2_9_mRNA) - (0.000000278 * E2_4_2_9)</v>
      </c>
      <c r="G285" s="25" t="str">
        <f>CONCATENATE(D285,"_mRNA: ",D285,"_mRNA")</f>
        <v>E2_4_2_9_mRNA: E2_4_2_9_mRNA</v>
      </c>
      <c r="H285" s="25" t="str">
        <f>CONCATENATE(D285,": ", D285)</f>
        <v>E2_4_2_9: E2_4_2_9</v>
      </c>
      <c r="I285" s="25" t="str">
        <f>CONCATENATE(D285,"_mRNA: 0")</f>
        <v>E2_4_2_9_mRNA: 0</v>
      </c>
      <c r="J285" s="25" t="str">
        <f>CONCATENATE(D285,": 0")</f>
        <v>E2_4_2_9: 0</v>
      </c>
      <c r="K285" s="25" t="str">
        <f t="shared" si="8"/>
        <v>E2_4_2_9_kcat: 13.7</v>
      </c>
      <c r="L285" s="25" t="str">
        <f t="shared" si="9"/>
        <v>E2_4_2_9_Km: 1</v>
      </c>
      <c r="M285" s="25"/>
      <c r="N285" s="25"/>
    </row>
    <row r="286" spans="1:14" ht="30" x14ac:dyDescent="0.25">
      <c r="A286" s="7">
        <v>358</v>
      </c>
      <c r="B286" s="23" t="s">
        <v>39125</v>
      </c>
      <c r="C286" s="24"/>
      <c r="D286" s="25" t="str">
        <f>CONCATENATE("E",B286)</f>
        <v>E2_4_99_18</v>
      </c>
      <c r="E286" s="25" t="str">
        <f>_xlfn.CONCAT("m",D286,": -&gt; ",D286,"_mRNA | 0.00292 - (0.0093 * ", D286,"_mRNA)")</f>
        <v>mE2_4_99_18: -&gt; E2_4_99_18_mRNA | 0.00292 - (0.0093 * E2_4_99_18_mRNA)</v>
      </c>
      <c r="F286" s="25" t="str">
        <f>_xlfn.CONCAT("p",D286,": -&gt; ",D286," | ","(0.278 * ",D286,"_mRNA) - (0.000000278 * ",D286,")")</f>
        <v>pE2_4_99_18: -&gt; E2_4_99_18 | (0.278 * E2_4_99_18_mRNA) - (0.000000278 * E2_4_99_18)</v>
      </c>
      <c r="G286" s="25" t="str">
        <f>CONCATENATE(D286,"_mRNA: ",D286,"_mRNA")</f>
        <v>E2_4_99_18_mRNA: E2_4_99_18_mRNA</v>
      </c>
      <c r="H286" s="25" t="str">
        <f>CONCATENATE(D286,": ", D286)</f>
        <v>E2_4_99_18: E2_4_99_18</v>
      </c>
      <c r="I286" s="25" t="str">
        <f>CONCATENATE(D286,"_mRNA: 0")</f>
        <v>E2_4_99_18_mRNA: 0</v>
      </c>
      <c r="J286" s="25" t="str">
        <f>CONCATENATE(D286,": 0")</f>
        <v>E2_4_99_18: 0</v>
      </c>
      <c r="K286" s="25" t="str">
        <f t="shared" si="8"/>
        <v>E2_4_99_18_kcat: 13.7</v>
      </c>
      <c r="L286" s="25" t="str">
        <f t="shared" si="9"/>
        <v>E2_4_99_18_Km: 1</v>
      </c>
      <c r="M286" s="25"/>
      <c r="N286" s="25"/>
    </row>
    <row r="287" spans="1:14" ht="30" x14ac:dyDescent="0.25">
      <c r="A287" s="7">
        <v>359</v>
      </c>
      <c r="B287" s="23" t="s">
        <v>39126</v>
      </c>
      <c r="C287" s="24"/>
      <c r="D287" s="25" t="str">
        <f>CONCATENATE("E",B287)</f>
        <v>E2_5_1_1</v>
      </c>
      <c r="E287" s="25" t="str">
        <f>_xlfn.CONCAT("m",D287,": -&gt; ",D287,"_mRNA | 0.00292 - (0.0093 * ", D287,"_mRNA)")</f>
        <v>mE2_5_1_1: -&gt; E2_5_1_1_mRNA | 0.00292 - (0.0093 * E2_5_1_1_mRNA)</v>
      </c>
      <c r="F287" s="25" t="str">
        <f>_xlfn.CONCAT("p",D287,": -&gt; ",D287," | ","(0.278 * ",D287,"_mRNA) - (0.000000278 * ",D287,")")</f>
        <v>pE2_5_1_1: -&gt; E2_5_1_1 | (0.278 * E2_5_1_1_mRNA) - (0.000000278 * E2_5_1_1)</v>
      </c>
      <c r="G287" s="25" t="str">
        <f>CONCATENATE(D287,"_mRNA: ",D287,"_mRNA")</f>
        <v>E2_5_1_1_mRNA: E2_5_1_1_mRNA</v>
      </c>
      <c r="H287" s="25" t="str">
        <f>CONCATENATE(D287,": ", D287)</f>
        <v>E2_5_1_1: E2_5_1_1</v>
      </c>
      <c r="I287" s="25" t="str">
        <f>CONCATENATE(D287,"_mRNA: 0")</f>
        <v>E2_5_1_1_mRNA: 0</v>
      </c>
      <c r="J287" s="25" t="str">
        <f>CONCATENATE(D287,": 0")</f>
        <v>E2_5_1_1: 0</v>
      </c>
      <c r="K287" s="25" t="str">
        <f t="shared" si="8"/>
        <v>E2_5_1_1_kcat: 13.7</v>
      </c>
      <c r="L287" s="25" t="str">
        <f t="shared" si="9"/>
        <v>E2_5_1_1_Km: 1</v>
      </c>
      <c r="M287" s="25"/>
      <c r="N287" s="25"/>
    </row>
    <row r="288" spans="1:14" ht="30" x14ac:dyDescent="0.25">
      <c r="A288" s="7">
        <v>360</v>
      </c>
      <c r="B288" s="23" t="s">
        <v>39127</v>
      </c>
      <c r="C288" s="24"/>
      <c r="D288" s="25" t="str">
        <f>CONCATENATE("E",B288)</f>
        <v>E2_5_1_10</v>
      </c>
      <c r="E288" s="25" t="str">
        <f>_xlfn.CONCAT("m",D288,": -&gt; ",D288,"_mRNA | 0.00292 - (0.0093 * ", D288,"_mRNA)")</f>
        <v>mE2_5_1_10: -&gt; E2_5_1_10_mRNA | 0.00292 - (0.0093 * E2_5_1_10_mRNA)</v>
      </c>
      <c r="F288" s="25" t="str">
        <f>_xlfn.CONCAT("p",D288,": -&gt; ",D288," | ","(0.278 * ",D288,"_mRNA) - (0.000000278 * ",D288,")")</f>
        <v>pE2_5_1_10: -&gt; E2_5_1_10 | (0.278 * E2_5_1_10_mRNA) - (0.000000278 * E2_5_1_10)</v>
      </c>
      <c r="G288" s="25" t="str">
        <f>CONCATENATE(D288,"_mRNA: ",D288,"_mRNA")</f>
        <v>E2_5_1_10_mRNA: E2_5_1_10_mRNA</v>
      </c>
      <c r="H288" s="25" t="str">
        <f>CONCATENATE(D288,": ", D288)</f>
        <v>E2_5_1_10: E2_5_1_10</v>
      </c>
      <c r="I288" s="25" t="str">
        <f>CONCATENATE(D288,"_mRNA: 0")</f>
        <v>E2_5_1_10_mRNA: 0</v>
      </c>
      <c r="J288" s="25" t="str">
        <f>CONCATENATE(D288,": 0")</f>
        <v>E2_5_1_10: 0</v>
      </c>
      <c r="K288" s="25" t="str">
        <f t="shared" si="8"/>
        <v>E2_5_1_10_kcat: 13.7</v>
      </c>
      <c r="L288" s="25" t="str">
        <f t="shared" si="9"/>
        <v>E2_5_1_10_Km: 1</v>
      </c>
      <c r="M288" s="25"/>
      <c r="N288" s="25"/>
    </row>
    <row r="289" spans="1:14" ht="30" x14ac:dyDescent="0.25">
      <c r="A289" s="7">
        <v>361</v>
      </c>
      <c r="B289" s="23" t="s">
        <v>39128</v>
      </c>
      <c r="C289" s="23"/>
      <c r="D289" s="25" t="str">
        <f>CONCATENATE("E",B289)</f>
        <v>E2_5_1_108</v>
      </c>
      <c r="E289" s="25" t="str">
        <f>_xlfn.CONCAT("m",D289,": -&gt; ",D289,"_mRNA | 0.00292 - (0.0093 * ", D289,"_mRNA)")</f>
        <v>mE2_5_1_108: -&gt; E2_5_1_108_mRNA | 0.00292 - (0.0093 * E2_5_1_108_mRNA)</v>
      </c>
      <c r="F289" s="25" t="str">
        <f>_xlfn.CONCAT("p",D289,": -&gt; ",D289," | ","(0.278 * ",D289,"_mRNA) - (0.000000278 * ",D289,")")</f>
        <v>pE2_5_1_108: -&gt; E2_5_1_108 | (0.278 * E2_5_1_108_mRNA) - (0.000000278 * E2_5_1_108)</v>
      </c>
      <c r="G289" s="25" t="str">
        <f>CONCATENATE(D289,"_mRNA: ",D289,"_mRNA")</f>
        <v>E2_5_1_108_mRNA: E2_5_1_108_mRNA</v>
      </c>
      <c r="H289" s="25" t="str">
        <f>CONCATENATE(D289,": ", D289)</f>
        <v>E2_5_1_108: E2_5_1_108</v>
      </c>
      <c r="I289" s="25" t="str">
        <f>CONCATENATE(D289,"_mRNA: 0")</f>
        <v>E2_5_1_108_mRNA: 0</v>
      </c>
      <c r="J289" s="25" t="str">
        <f>CONCATENATE(D289,": 0")</f>
        <v>E2_5_1_108: 0</v>
      </c>
      <c r="K289" s="25" t="str">
        <f t="shared" si="8"/>
        <v>E2_5_1_108_kcat: 13.7</v>
      </c>
      <c r="L289" s="25" t="str">
        <f t="shared" si="9"/>
        <v>E2_5_1_108_Km: 1</v>
      </c>
      <c r="M289" s="25"/>
      <c r="N289" s="25"/>
    </row>
    <row r="290" spans="1:14" ht="30" x14ac:dyDescent="0.25">
      <c r="A290" s="7">
        <v>362</v>
      </c>
      <c r="B290" s="23" t="s">
        <v>39129</v>
      </c>
      <c r="C290" s="23"/>
      <c r="D290" s="25" t="str">
        <f>CONCATENATE("E",B290)</f>
        <v>E2_5_1_114</v>
      </c>
      <c r="E290" s="25" t="str">
        <f>_xlfn.CONCAT("m",D290,": -&gt; ",D290,"_mRNA | 0.00292 - (0.0093 * ", D290,"_mRNA)")</f>
        <v>mE2_5_1_114: -&gt; E2_5_1_114_mRNA | 0.00292 - (0.0093 * E2_5_1_114_mRNA)</v>
      </c>
      <c r="F290" s="25" t="str">
        <f>_xlfn.CONCAT("p",D290,": -&gt; ",D290," | ","(0.278 * ",D290,"_mRNA) - (0.000000278 * ",D290,")")</f>
        <v>pE2_5_1_114: -&gt; E2_5_1_114 | (0.278 * E2_5_1_114_mRNA) - (0.000000278 * E2_5_1_114)</v>
      </c>
      <c r="G290" s="25" t="str">
        <f>CONCATENATE(D290,"_mRNA: ",D290,"_mRNA")</f>
        <v>E2_5_1_114_mRNA: E2_5_1_114_mRNA</v>
      </c>
      <c r="H290" s="25" t="str">
        <f>CONCATENATE(D290,": ", D290)</f>
        <v>E2_5_1_114: E2_5_1_114</v>
      </c>
      <c r="I290" s="25" t="str">
        <f>CONCATENATE(D290,"_mRNA: 0")</f>
        <v>E2_5_1_114_mRNA: 0</v>
      </c>
      <c r="J290" s="25" t="str">
        <f>CONCATENATE(D290,": 0")</f>
        <v>E2_5_1_114: 0</v>
      </c>
      <c r="K290" s="25" t="str">
        <f t="shared" si="8"/>
        <v>E2_5_1_114_kcat: 13.7</v>
      </c>
      <c r="L290" s="25" t="str">
        <f t="shared" si="9"/>
        <v>E2_5_1_114_Km: 1</v>
      </c>
      <c r="M290" s="25"/>
      <c r="N290" s="25"/>
    </row>
    <row r="291" spans="1:14" ht="30" x14ac:dyDescent="0.25">
      <c r="A291" s="7">
        <v>363</v>
      </c>
      <c r="B291" s="23" t="s">
        <v>39130</v>
      </c>
      <c r="C291" s="24"/>
      <c r="D291" s="25" t="str">
        <f>CONCATENATE("E",B291)</f>
        <v>E2_5_1_141</v>
      </c>
      <c r="E291" s="25" t="str">
        <f>_xlfn.CONCAT("m",D291,": -&gt; ",D291,"_mRNA | 0.00292 - (0.0093 * ", D291,"_mRNA)")</f>
        <v>mE2_5_1_141: -&gt; E2_5_1_141_mRNA | 0.00292 - (0.0093 * E2_5_1_141_mRNA)</v>
      </c>
      <c r="F291" s="25" t="str">
        <f>_xlfn.CONCAT("p",D291,": -&gt; ",D291," | ","(0.278 * ",D291,"_mRNA) - (0.000000278 * ",D291,")")</f>
        <v>pE2_5_1_141: -&gt; E2_5_1_141 | (0.278 * E2_5_1_141_mRNA) - (0.000000278 * E2_5_1_141)</v>
      </c>
      <c r="G291" s="25" t="str">
        <f>CONCATENATE(D291,"_mRNA: ",D291,"_mRNA")</f>
        <v>E2_5_1_141_mRNA: E2_5_1_141_mRNA</v>
      </c>
      <c r="H291" s="25" t="str">
        <f>CONCATENATE(D291,": ", D291)</f>
        <v>E2_5_1_141: E2_5_1_141</v>
      </c>
      <c r="I291" s="25" t="str">
        <f>CONCATENATE(D291,"_mRNA: 0")</f>
        <v>E2_5_1_141_mRNA: 0</v>
      </c>
      <c r="J291" s="25" t="str">
        <f>CONCATENATE(D291,": 0")</f>
        <v>E2_5_1_141: 0</v>
      </c>
      <c r="K291" s="25" t="str">
        <f t="shared" si="8"/>
        <v>E2_5_1_141_kcat: 13.7</v>
      </c>
      <c r="L291" s="25" t="str">
        <f t="shared" si="9"/>
        <v>E2_5_1_141_Km: 1</v>
      </c>
      <c r="M291" s="25"/>
      <c r="N291" s="25"/>
    </row>
    <row r="292" spans="1:14" ht="30" x14ac:dyDescent="0.25">
      <c r="A292" s="7">
        <v>364</v>
      </c>
      <c r="B292" s="23" t="s">
        <v>39131</v>
      </c>
      <c r="C292" s="24"/>
      <c r="D292" s="25" t="str">
        <f>CONCATENATE("E",B292)</f>
        <v>E2_5_1_15</v>
      </c>
      <c r="E292" s="25" t="str">
        <f>_xlfn.CONCAT("m",D292,": -&gt; ",D292,"_mRNA | 0.00292 - (0.0093 * ", D292,"_mRNA)")</f>
        <v>mE2_5_1_15: -&gt; E2_5_1_15_mRNA | 0.00292 - (0.0093 * E2_5_1_15_mRNA)</v>
      </c>
      <c r="F292" s="25" t="str">
        <f>_xlfn.CONCAT("p",D292,": -&gt; ",D292," | ","(0.278 * ",D292,"_mRNA) - (0.000000278 * ",D292,")")</f>
        <v>pE2_5_1_15: -&gt; E2_5_1_15 | (0.278 * E2_5_1_15_mRNA) - (0.000000278 * E2_5_1_15)</v>
      </c>
      <c r="G292" s="25" t="str">
        <f>CONCATENATE(D292,"_mRNA: ",D292,"_mRNA")</f>
        <v>E2_5_1_15_mRNA: E2_5_1_15_mRNA</v>
      </c>
      <c r="H292" s="25" t="str">
        <f>CONCATENATE(D292,": ", D292)</f>
        <v>E2_5_1_15: E2_5_1_15</v>
      </c>
      <c r="I292" s="25" t="str">
        <f>CONCATENATE(D292,"_mRNA: 0")</f>
        <v>E2_5_1_15_mRNA: 0</v>
      </c>
      <c r="J292" s="25" t="str">
        <f>CONCATENATE(D292,": 0")</f>
        <v>E2_5_1_15: 0</v>
      </c>
      <c r="K292" s="25" t="str">
        <f t="shared" si="8"/>
        <v>E2_5_1_15_kcat: 13.7</v>
      </c>
      <c r="L292" s="25" t="str">
        <f t="shared" si="9"/>
        <v>E2_5_1_15_Km: 1</v>
      </c>
      <c r="M292" s="25"/>
      <c r="N292" s="25"/>
    </row>
    <row r="293" spans="1:14" ht="30" x14ac:dyDescent="0.25">
      <c r="A293" s="7">
        <v>365</v>
      </c>
      <c r="B293" s="23" t="s">
        <v>39133</v>
      </c>
      <c r="C293" s="24"/>
      <c r="D293" s="25" t="str">
        <f>CONCATENATE("E",B293)</f>
        <v>E2_5_1_16</v>
      </c>
      <c r="E293" s="25" t="str">
        <f>_xlfn.CONCAT("m",D293,": -&gt; ",D293,"_mRNA | 0.00292 - (0.0093 * ", D293,"_mRNA)")</f>
        <v>mE2_5_1_16: -&gt; E2_5_1_16_mRNA | 0.00292 - (0.0093 * E2_5_1_16_mRNA)</v>
      </c>
      <c r="F293" s="25" t="str">
        <f>_xlfn.CONCAT("p",D293,": -&gt; ",D293," | ","(0.278 * ",D293,"_mRNA) - (0.000000278 * ",D293,")")</f>
        <v>pE2_5_1_16: -&gt; E2_5_1_16 | (0.278 * E2_5_1_16_mRNA) - (0.000000278 * E2_5_1_16)</v>
      </c>
      <c r="G293" s="25" t="str">
        <f>CONCATENATE(D293,"_mRNA: ",D293,"_mRNA")</f>
        <v>E2_5_1_16_mRNA: E2_5_1_16_mRNA</v>
      </c>
      <c r="H293" s="25" t="str">
        <f>CONCATENATE(D293,": ", D293)</f>
        <v>E2_5_1_16: E2_5_1_16</v>
      </c>
      <c r="I293" s="25" t="str">
        <f>CONCATENATE(D293,"_mRNA: 0")</f>
        <v>E2_5_1_16_mRNA: 0</v>
      </c>
      <c r="J293" s="25" t="str">
        <f>CONCATENATE(D293,": 0")</f>
        <v>E2_5_1_16: 0</v>
      </c>
      <c r="K293" s="25" t="str">
        <f t="shared" si="8"/>
        <v>E2_5_1_16_kcat: 13.7</v>
      </c>
      <c r="L293" s="25" t="str">
        <f t="shared" si="9"/>
        <v>E2_5_1_16_Km: 1</v>
      </c>
      <c r="M293" s="25"/>
      <c r="N293" s="25"/>
    </row>
    <row r="294" spans="1:14" ht="30" x14ac:dyDescent="0.25">
      <c r="A294" s="7">
        <v>366</v>
      </c>
      <c r="B294" s="23" t="s">
        <v>39134</v>
      </c>
      <c r="C294" s="24"/>
      <c r="D294" s="25" t="str">
        <f>CONCATENATE("E",B294)</f>
        <v>E2_5_1_18</v>
      </c>
      <c r="E294" s="25" t="str">
        <f>_xlfn.CONCAT("m",D294,": -&gt; ",D294,"_mRNA | 0.00292 - (0.0093 * ", D294,"_mRNA)")</f>
        <v>mE2_5_1_18: -&gt; E2_5_1_18_mRNA | 0.00292 - (0.0093 * E2_5_1_18_mRNA)</v>
      </c>
      <c r="F294" s="25" t="str">
        <f>_xlfn.CONCAT("p",D294,": -&gt; ",D294," | ","(0.278 * ",D294,"_mRNA) - (0.000000278 * ",D294,")")</f>
        <v>pE2_5_1_18: -&gt; E2_5_1_18 | (0.278 * E2_5_1_18_mRNA) - (0.000000278 * E2_5_1_18)</v>
      </c>
      <c r="G294" s="25" t="str">
        <f>CONCATENATE(D294,"_mRNA: ",D294,"_mRNA")</f>
        <v>E2_5_1_18_mRNA: E2_5_1_18_mRNA</v>
      </c>
      <c r="H294" s="25" t="str">
        <f>CONCATENATE(D294,": ", D294)</f>
        <v>E2_5_1_18: E2_5_1_18</v>
      </c>
      <c r="I294" s="25" t="str">
        <f>CONCATENATE(D294,"_mRNA: 0")</f>
        <v>E2_5_1_18_mRNA: 0</v>
      </c>
      <c r="J294" s="25" t="str">
        <f>CONCATENATE(D294,": 0")</f>
        <v>E2_5_1_18: 0</v>
      </c>
      <c r="K294" s="25" t="str">
        <f t="shared" si="8"/>
        <v>E2_5_1_18_kcat: 13.7</v>
      </c>
      <c r="L294" s="25" t="str">
        <f t="shared" si="9"/>
        <v>E2_5_1_18_Km: 1</v>
      </c>
      <c r="M294" s="25"/>
      <c r="N294" s="25"/>
    </row>
    <row r="295" spans="1:14" ht="30" x14ac:dyDescent="0.25">
      <c r="A295" s="7">
        <v>369</v>
      </c>
      <c r="B295" s="23" t="s">
        <v>39135</v>
      </c>
      <c r="C295" s="24"/>
      <c r="D295" s="25" t="str">
        <f>CONCATENATE("E",B295)</f>
        <v>E2_5_1_19</v>
      </c>
      <c r="E295" s="25" t="str">
        <f>_xlfn.CONCAT("m",D295,": -&gt; ",D295,"_mRNA | 0.00292 - (0.0093 * ", D295,"_mRNA)")</f>
        <v>mE2_5_1_19: -&gt; E2_5_1_19_mRNA | 0.00292 - (0.0093 * E2_5_1_19_mRNA)</v>
      </c>
      <c r="F295" s="25" t="str">
        <f>_xlfn.CONCAT("p",D295,": -&gt; ",D295," | ","(0.278 * ",D295,"_mRNA) - (0.000000278 * ",D295,")")</f>
        <v>pE2_5_1_19: -&gt; E2_5_1_19 | (0.278 * E2_5_1_19_mRNA) - (0.000000278 * E2_5_1_19)</v>
      </c>
      <c r="G295" s="25" t="str">
        <f>CONCATENATE(D295,"_mRNA: ",D295,"_mRNA")</f>
        <v>E2_5_1_19_mRNA: E2_5_1_19_mRNA</v>
      </c>
      <c r="H295" s="25" t="str">
        <f>CONCATENATE(D295,": ", D295)</f>
        <v>E2_5_1_19: E2_5_1_19</v>
      </c>
      <c r="I295" s="25" t="str">
        <f>CONCATENATE(D295,"_mRNA: 0")</f>
        <v>E2_5_1_19_mRNA: 0</v>
      </c>
      <c r="J295" s="25" t="str">
        <f>CONCATENATE(D295,": 0")</f>
        <v>E2_5_1_19: 0</v>
      </c>
      <c r="K295" s="25" t="str">
        <f t="shared" si="8"/>
        <v>E2_5_1_19_kcat: 13.7</v>
      </c>
      <c r="L295" s="25" t="str">
        <f t="shared" si="9"/>
        <v>E2_5_1_19_Km: 1</v>
      </c>
      <c r="M295" s="25"/>
      <c r="N295" s="25"/>
    </row>
    <row r="296" spans="1:14" ht="30" x14ac:dyDescent="0.25">
      <c r="A296" s="7">
        <v>370</v>
      </c>
      <c r="B296" s="23" t="s">
        <v>39136</v>
      </c>
      <c r="C296" s="24"/>
      <c r="D296" s="25" t="str">
        <f>CONCATENATE("E",B296)</f>
        <v>E2_5_1_21</v>
      </c>
      <c r="E296" s="25" t="str">
        <f>_xlfn.CONCAT("m",D296,": -&gt; ",D296,"_mRNA | 0.00292 - (0.0093 * ", D296,"_mRNA)")</f>
        <v>mE2_5_1_21: -&gt; E2_5_1_21_mRNA | 0.00292 - (0.0093 * E2_5_1_21_mRNA)</v>
      </c>
      <c r="F296" s="25" t="str">
        <f>_xlfn.CONCAT("p",D296,": -&gt; ",D296," | ","(0.278 * ",D296,"_mRNA) - (0.000000278 * ",D296,")")</f>
        <v>pE2_5_1_21: -&gt; E2_5_1_21 | (0.278 * E2_5_1_21_mRNA) - (0.000000278 * E2_5_1_21)</v>
      </c>
      <c r="G296" s="25" t="str">
        <f>CONCATENATE(D296,"_mRNA: ",D296,"_mRNA")</f>
        <v>E2_5_1_21_mRNA: E2_5_1_21_mRNA</v>
      </c>
      <c r="H296" s="25" t="str">
        <f>CONCATENATE(D296,": ", D296)</f>
        <v>E2_5_1_21: E2_5_1_21</v>
      </c>
      <c r="I296" s="25" t="str">
        <f>CONCATENATE(D296,"_mRNA: 0")</f>
        <v>E2_5_1_21_mRNA: 0</v>
      </c>
      <c r="J296" s="25" t="str">
        <f>CONCATENATE(D296,": 0")</f>
        <v>E2_5_1_21: 0</v>
      </c>
      <c r="K296" s="25" t="str">
        <f t="shared" si="8"/>
        <v>E2_5_1_21_kcat: 13.7</v>
      </c>
      <c r="L296" s="25" t="str">
        <f t="shared" si="9"/>
        <v>E2_5_1_21_Km: 1</v>
      </c>
      <c r="M296" s="25"/>
      <c r="N296" s="25"/>
    </row>
    <row r="297" spans="1:14" ht="30" x14ac:dyDescent="0.25">
      <c r="A297" s="7">
        <v>373</v>
      </c>
      <c r="B297" s="23" t="s">
        <v>39137</v>
      </c>
      <c r="C297" s="24"/>
      <c r="D297" s="25" t="str">
        <f>CONCATENATE("E",B297)</f>
        <v>E2_5_1_29</v>
      </c>
      <c r="E297" s="25" t="str">
        <f>_xlfn.CONCAT("m",D297,": -&gt; ",D297,"_mRNA | 0.00292 - (0.0093 * ", D297,"_mRNA)")</f>
        <v>mE2_5_1_29: -&gt; E2_5_1_29_mRNA | 0.00292 - (0.0093 * E2_5_1_29_mRNA)</v>
      </c>
      <c r="F297" s="25" t="str">
        <f>_xlfn.CONCAT("p",D297,": -&gt; ",D297," | ","(0.278 * ",D297,"_mRNA) - (0.000000278 * ",D297,")")</f>
        <v>pE2_5_1_29: -&gt; E2_5_1_29 | (0.278 * E2_5_1_29_mRNA) - (0.000000278 * E2_5_1_29)</v>
      </c>
      <c r="G297" s="25" t="str">
        <f>CONCATENATE(D297,"_mRNA: ",D297,"_mRNA")</f>
        <v>E2_5_1_29_mRNA: E2_5_1_29_mRNA</v>
      </c>
      <c r="H297" s="25" t="str">
        <f>CONCATENATE(D297,": ", D297)</f>
        <v>E2_5_1_29: E2_5_1_29</v>
      </c>
      <c r="I297" s="25" t="str">
        <f>CONCATENATE(D297,"_mRNA: 0")</f>
        <v>E2_5_1_29_mRNA: 0</v>
      </c>
      <c r="J297" s="25" t="str">
        <f>CONCATENATE(D297,": 0")</f>
        <v>E2_5_1_29: 0</v>
      </c>
      <c r="K297" s="25" t="str">
        <f t="shared" si="8"/>
        <v>E2_5_1_29_kcat: 13.7</v>
      </c>
      <c r="L297" s="25" t="str">
        <f t="shared" si="9"/>
        <v>E2_5_1_29_Km: 1</v>
      </c>
      <c r="M297" s="25"/>
      <c r="N297" s="25"/>
    </row>
    <row r="298" spans="1:14" ht="30" x14ac:dyDescent="0.25">
      <c r="A298" s="7">
        <v>374</v>
      </c>
      <c r="B298" s="23" t="s">
        <v>39138</v>
      </c>
      <c r="C298" s="24"/>
      <c r="D298" s="25" t="str">
        <f>CONCATENATE("E",B298)</f>
        <v>E2_5_1_3</v>
      </c>
      <c r="E298" s="25" t="str">
        <f>_xlfn.CONCAT("m",D298,": -&gt; ",D298,"_mRNA | 0.00292 - (0.0093 * ", D298,"_mRNA)")</f>
        <v>mE2_5_1_3: -&gt; E2_5_1_3_mRNA | 0.00292 - (0.0093 * E2_5_1_3_mRNA)</v>
      </c>
      <c r="F298" s="25" t="str">
        <f>_xlfn.CONCAT("p",D298,": -&gt; ",D298," | ","(0.278 * ",D298,"_mRNA) - (0.000000278 * ",D298,")")</f>
        <v>pE2_5_1_3: -&gt; E2_5_1_3 | (0.278 * E2_5_1_3_mRNA) - (0.000000278 * E2_5_1_3)</v>
      </c>
      <c r="G298" s="25" t="str">
        <f>CONCATENATE(D298,"_mRNA: ",D298,"_mRNA")</f>
        <v>E2_5_1_3_mRNA: E2_5_1_3_mRNA</v>
      </c>
      <c r="H298" s="25" t="str">
        <f>CONCATENATE(D298,": ", D298)</f>
        <v>E2_5_1_3: E2_5_1_3</v>
      </c>
      <c r="I298" s="25" t="str">
        <f>CONCATENATE(D298,"_mRNA: 0")</f>
        <v>E2_5_1_3_mRNA: 0</v>
      </c>
      <c r="J298" s="25" t="str">
        <f>CONCATENATE(D298,": 0")</f>
        <v>E2_5_1_3: 0</v>
      </c>
      <c r="K298" s="25" t="str">
        <f t="shared" si="8"/>
        <v>E2_5_1_3_kcat: 13.7</v>
      </c>
      <c r="L298" s="25" t="str">
        <f t="shared" si="9"/>
        <v>E2_5_1_3_Km: 1</v>
      </c>
      <c r="M298" s="25"/>
      <c r="N298" s="25"/>
    </row>
    <row r="299" spans="1:14" ht="30" x14ac:dyDescent="0.25">
      <c r="A299" s="7">
        <v>377</v>
      </c>
      <c r="B299" s="23" t="s">
        <v>39139</v>
      </c>
      <c r="C299" s="24"/>
      <c r="D299" s="25" t="str">
        <f>CONCATENATE("E",B299)</f>
        <v>E2_5_1_39</v>
      </c>
      <c r="E299" s="25" t="str">
        <f>_xlfn.CONCAT("m",D299,": -&gt; ",D299,"_mRNA | 0.00292 - (0.0093 * ", D299,"_mRNA)")</f>
        <v>mE2_5_1_39: -&gt; E2_5_1_39_mRNA | 0.00292 - (0.0093 * E2_5_1_39_mRNA)</v>
      </c>
      <c r="F299" s="25" t="str">
        <f>_xlfn.CONCAT("p",D299,": -&gt; ",D299," | ","(0.278 * ",D299,"_mRNA) - (0.000000278 * ",D299,")")</f>
        <v>pE2_5_1_39: -&gt; E2_5_1_39 | (0.278 * E2_5_1_39_mRNA) - (0.000000278 * E2_5_1_39)</v>
      </c>
      <c r="G299" s="25" t="str">
        <f>CONCATENATE(D299,"_mRNA: ",D299,"_mRNA")</f>
        <v>E2_5_1_39_mRNA: E2_5_1_39_mRNA</v>
      </c>
      <c r="H299" s="25" t="str">
        <f>CONCATENATE(D299,": ", D299)</f>
        <v>E2_5_1_39: E2_5_1_39</v>
      </c>
      <c r="I299" s="25" t="str">
        <f>CONCATENATE(D299,"_mRNA: 0")</f>
        <v>E2_5_1_39_mRNA: 0</v>
      </c>
      <c r="J299" s="25" t="str">
        <f>CONCATENATE(D299,": 0")</f>
        <v>E2_5_1_39: 0</v>
      </c>
      <c r="K299" s="25" t="str">
        <f t="shared" si="8"/>
        <v>E2_5_1_39_kcat: 13.7</v>
      </c>
      <c r="L299" s="25" t="str">
        <f t="shared" si="9"/>
        <v>E2_5_1_39_Km: 1</v>
      </c>
      <c r="M299" s="25"/>
      <c r="N299" s="25"/>
    </row>
    <row r="300" spans="1:14" ht="30" x14ac:dyDescent="0.25">
      <c r="A300" s="7">
        <v>378</v>
      </c>
      <c r="B300" s="23" t="s">
        <v>39140</v>
      </c>
      <c r="C300" s="23"/>
      <c r="D300" s="25" t="str">
        <f>CONCATENATE("E",B300)</f>
        <v>E2_5_1_46</v>
      </c>
      <c r="E300" s="25" t="str">
        <f>_xlfn.CONCAT("m",D300,": -&gt; ",D300,"_mRNA | 0.00292 - (0.0093 * ", D300,"_mRNA)")</f>
        <v>mE2_5_1_46: -&gt; E2_5_1_46_mRNA | 0.00292 - (0.0093 * E2_5_1_46_mRNA)</v>
      </c>
      <c r="F300" s="25" t="str">
        <f>_xlfn.CONCAT("p",D300,": -&gt; ",D300," | ","(0.278 * ",D300,"_mRNA) - (0.000000278 * ",D300,")")</f>
        <v>pE2_5_1_46: -&gt; E2_5_1_46 | (0.278 * E2_5_1_46_mRNA) - (0.000000278 * E2_5_1_46)</v>
      </c>
      <c r="G300" s="25" t="str">
        <f>CONCATENATE(D300,"_mRNA: ",D300,"_mRNA")</f>
        <v>E2_5_1_46_mRNA: E2_5_1_46_mRNA</v>
      </c>
      <c r="H300" s="25" t="str">
        <f>CONCATENATE(D300,": ", D300)</f>
        <v>E2_5_1_46: E2_5_1_46</v>
      </c>
      <c r="I300" s="25" t="str">
        <f>CONCATENATE(D300,"_mRNA: 0")</f>
        <v>E2_5_1_46_mRNA: 0</v>
      </c>
      <c r="J300" s="25" t="str">
        <f>CONCATENATE(D300,": 0")</f>
        <v>E2_5_1_46: 0</v>
      </c>
      <c r="K300" s="25" t="str">
        <f t="shared" si="8"/>
        <v>E2_5_1_46_kcat: 13.7</v>
      </c>
      <c r="L300" s="25" t="str">
        <f t="shared" si="9"/>
        <v>E2_5_1_46_Km: 1</v>
      </c>
      <c r="M300" s="25"/>
      <c r="N300" s="25"/>
    </row>
    <row r="301" spans="1:14" ht="30" x14ac:dyDescent="0.25">
      <c r="A301" s="7">
        <v>383</v>
      </c>
      <c r="B301" s="23" t="s">
        <v>39141</v>
      </c>
      <c r="C301" s="24"/>
      <c r="D301" s="25" t="str">
        <f>CONCATENATE("E",B301)</f>
        <v>E2_5_1_47</v>
      </c>
      <c r="E301" s="25" t="str">
        <f>_xlfn.CONCAT("m",D301,": -&gt; ",D301,"_mRNA | 0.00292 - (0.0093 * ", D301,"_mRNA)")</f>
        <v>mE2_5_1_47: -&gt; E2_5_1_47_mRNA | 0.00292 - (0.0093 * E2_5_1_47_mRNA)</v>
      </c>
      <c r="F301" s="25" t="str">
        <f>_xlfn.CONCAT("p",D301,": -&gt; ",D301," | ","(0.278 * ",D301,"_mRNA) - (0.000000278 * ",D301,")")</f>
        <v>pE2_5_1_47: -&gt; E2_5_1_47 | (0.278 * E2_5_1_47_mRNA) - (0.000000278 * E2_5_1_47)</v>
      </c>
      <c r="G301" s="25" t="str">
        <f>CONCATENATE(D301,"_mRNA: ",D301,"_mRNA")</f>
        <v>E2_5_1_47_mRNA: E2_5_1_47_mRNA</v>
      </c>
      <c r="H301" s="25" t="str">
        <f>CONCATENATE(D301,": ", D301)</f>
        <v>E2_5_1_47: E2_5_1_47</v>
      </c>
      <c r="I301" s="25" t="str">
        <f>CONCATENATE(D301,"_mRNA: 0")</f>
        <v>E2_5_1_47_mRNA: 0</v>
      </c>
      <c r="J301" s="25" t="str">
        <f>CONCATENATE(D301,": 0")</f>
        <v>E2_5_1_47: 0</v>
      </c>
      <c r="K301" s="25" t="str">
        <f t="shared" si="8"/>
        <v>E2_5_1_47_kcat: 13.7</v>
      </c>
      <c r="L301" s="25" t="str">
        <f t="shared" si="9"/>
        <v>E2_5_1_47_Km: 1</v>
      </c>
      <c r="M301" s="25"/>
      <c r="N301" s="25"/>
    </row>
    <row r="302" spans="1:14" ht="30" x14ac:dyDescent="0.25">
      <c r="A302" s="7">
        <v>384</v>
      </c>
      <c r="B302" s="23" t="s">
        <v>39142</v>
      </c>
      <c r="C302" s="24"/>
      <c r="D302" s="25" t="str">
        <f>CONCATENATE("E",B302)</f>
        <v>E2_5_1_48</v>
      </c>
      <c r="E302" s="25" t="str">
        <f>_xlfn.CONCAT("m",D302,": -&gt; ",D302,"_mRNA | 0.00292 - (0.0093 * ", D302,"_mRNA)")</f>
        <v>mE2_5_1_48: -&gt; E2_5_1_48_mRNA | 0.00292 - (0.0093 * E2_5_1_48_mRNA)</v>
      </c>
      <c r="F302" s="25" t="str">
        <f>_xlfn.CONCAT("p",D302,": -&gt; ",D302," | ","(0.278 * ",D302,"_mRNA) - (0.000000278 * ",D302,")")</f>
        <v>pE2_5_1_48: -&gt; E2_5_1_48 | (0.278 * E2_5_1_48_mRNA) - (0.000000278 * E2_5_1_48)</v>
      </c>
      <c r="G302" s="25" t="str">
        <f>CONCATENATE(D302,"_mRNA: ",D302,"_mRNA")</f>
        <v>E2_5_1_48_mRNA: E2_5_1_48_mRNA</v>
      </c>
      <c r="H302" s="25" t="str">
        <f>CONCATENATE(D302,": ", D302)</f>
        <v>E2_5_1_48: E2_5_1_48</v>
      </c>
      <c r="I302" s="25" t="str">
        <f>CONCATENATE(D302,"_mRNA: 0")</f>
        <v>E2_5_1_48_mRNA: 0</v>
      </c>
      <c r="J302" s="25" t="str">
        <f>CONCATENATE(D302,": 0")</f>
        <v>E2_5_1_48: 0</v>
      </c>
      <c r="K302" s="25" t="str">
        <f t="shared" si="8"/>
        <v>E2_5_1_48_kcat: 13.7</v>
      </c>
      <c r="L302" s="25" t="str">
        <f t="shared" si="9"/>
        <v>E2_5_1_48_Km: 1</v>
      </c>
      <c r="M302" s="25"/>
      <c r="N302" s="25"/>
    </row>
    <row r="303" spans="1:14" ht="30" x14ac:dyDescent="0.25">
      <c r="A303" s="7">
        <v>385</v>
      </c>
      <c r="B303" s="23" t="s">
        <v>39143</v>
      </c>
      <c r="C303" s="24"/>
      <c r="D303" s="25" t="str">
        <f>CONCATENATE("E",B303)</f>
        <v>E2_5_1_49</v>
      </c>
      <c r="E303" s="25" t="str">
        <f>_xlfn.CONCAT("m",D303,": -&gt; ",D303,"_mRNA | 0.00292 - (0.0093 * ", D303,"_mRNA)")</f>
        <v>mE2_5_1_49: -&gt; E2_5_1_49_mRNA | 0.00292 - (0.0093 * E2_5_1_49_mRNA)</v>
      </c>
      <c r="F303" s="25" t="str">
        <f>_xlfn.CONCAT("p",D303,": -&gt; ",D303," | ","(0.278 * ",D303,"_mRNA) - (0.000000278 * ",D303,")")</f>
        <v>pE2_5_1_49: -&gt; E2_5_1_49 | (0.278 * E2_5_1_49_mRNA) - (0.000000278 * E2_5_1_49)</v>
      </c>
      <c r="G303" s="25" t="str">
        <f>CONCATENATE(D303,"_mRNA: ",D303,"_mRNA")</f>
        <v>E2_5_1_49_mRNA: E2_5_1_49_mRNA</v>
      </c>
      <c r="H303" s="25" t="str">
        <f>CONCATENATE(D303,": ", D303)</f>
        <v>E2_5_1_49: E2_5_1_49</v>
      </c>
      <c r="I303" s="25" t="str">
        <f>CONCATENATE(D303,"_mRNA: 0")</f>
        <v>E2_5_1_49_mRNA: 0</v>
      </c>
      <c r="J303" s="25" t="str">
        <f>CONCATENATE(D303,": 0")</f>
        <v>E2_5_1_49: 0</v>
      </c>
      <c r="K303" s="25" t="str">
        <f t="shared" si="8"/>
        <v>E2_5_1_49_kcat: 13.7</v>
      </c>
      <c r="L303" s="25" t="str">
        <f t="shared" si="9"/>
        <v>E2_5_1_49_Km: 1</v>
      </c>
      <c r="M303" s="25"/>
      <c r="N303" s="25"/>
    </row>
    <row r="304" spans="1:14" ht="30" x14ac:dyDescent="0.25">
      <c r="A304" s="7">
        <v>386</v>
      </c>
      <c r="B304" s="23" t="s">
        <v>39144</v>
      </c>
      <c r="C304" s="24"/>
      <c r="D304" s="25" t="str">
        <f>CONCATENATE("E",B304)</f>
        <v>E2_5_1_54</v>
      </c>
      <c r="E304" s="25" t="str">
        <f>_xlfn.CONCAT("m",D304,": -&gt; ",D304,"_mRNA | 0.00292 - (0.0093 * ", D304,"_mRNA)")</f>
        <v>mE2_5_1_54: -&gt; E2_5_1_54_mRNA | 0.00292 - (0.0093 * E2_5_1_54_mRNA)</v>
      </c>
      <c r="F304" s="25" t="str">
        <f>_xlfn.CONCAT("p",D304,": -&gt; ",D304," | ","(0.278 * ",D304,"_mRNA) - (0.000000278 * ",D304,")")</f>
        <v>pE2_5_1_54: -&gt; E2_5_1_54 | (0.278 * E2_5_1_54_mRNA) - (0.000000278 * E2_5_1_54)</v>
      </c>
      <c r="G304" s="25" t="str">
        <f>CONCATENATE(D304,"_mRNA: ",D304,"_mRNA")</f>
        <v>E2_5_1_54_mRNA: E2_5_1_54_mRNA</v>
      </c>
      <c r="H304" s="25" t="str">
        <f>CONCATENATE(D304,": ", D304)</f>
        <v>E2_5_1_54: E2_5_1_54</v>
      </c>
      <c r="I304" s="25" t="str">
        <f>CONCATENATE(D304,"_mRNA: 0")</f>
        <v>E2_5_1_54_mRNA: 0</v>
      </c>
      <c r="J304" s="25" t="str">
        <f>CONCATENATE(D304,": 0")</f>
        <v>E2_5_1_54: 0</v>
      </c>
      <c r="K304" s="25" t="str">
        <f t="shared" si="8"/>
        <v>E2_5_1_54_kcat: 13.7</v>
      </c>
      <c r="L304" s="25" t="str">
        <f t="shared" si="9"/>
        <v>E2_5_1_54_Km: 1</v>
      </c>
      <c r="M304" s="25"/>
      <c r="N304" s="25"/>
    </row>
    <row r="305" spans="1:14" ht="30" x14ac:dyDescent="0.25">
      <c r="A305" s="7">
        <v>387</v>
      </c>
      <c r="B305" s="23" t="s">
        <v>39145</v>
      </c>
      <c r="C305" s="24"/>
      <c r="D305" s="25" t="str">
        <f>CONCATENATE("E",B305)</f>
        <v>E2_5_1_58</v>
      </c>
      <c r="E305" s="25" t="str">
        <f>_xlfn.CONCAT("m",D305,": -&gt; ",D305,"_mRNA | 0.00292 - (0.0093 * ", D305,"_mRNA)")</f>
        <v>mE2_5_1_58: -&gt; E2_5_1_58_mRNA | 0.00292 - (0.0093 * E2_5_1_58_mRNA)</v>
      </c>
      <c r="F305" s="25" t="str">
        <f>_xlfn.CONCAT("p",D305,": -&gt; ",D305," | ","(0.278 * ",D305,"_mRNA) - (0.000000278 * ",D305,")")</f>
        <v>pE2_5_1_58: -&gt; E2_5_1_58 | (0.278 * E2_5_1_58_mRNA) - (0.000000278 * E2_5_1_58)</v>
      </c>
      <c r="G305" s="25" t="str">
        <f>CONCATENATE(D305,"_mRNA: ",D305,"_mRNA")</f>
        <v>E2_5_1_58_mRNA: E2_5_1_58_mRNA</v>
      </c>
      <c r="H305" s="25" t="str">
        <f>CONCATENATE(D305,": ", D305)</f>
        <v>E2_5_1_58: E2_5_1_58</v>
      </c>
      <c r="I305" s="25" t="str">
        <f>CONCATENATE(D305,"_mRNA: 0")</f>
        <v>E2_5_1_58_mRNA: 0</v>
      </c>
      <c r="J305" s="25" t="str">
        <f>CONCATENATE(D305,": 0")</f>
        <v>E2_5_1_58: 0</v>
      </c>
      <c r="K305" s="25" t="str">
        <f t="shared" si="8"/>
        <v>E2_5_1_58_kcat: 13.7</v>
      </c>
      <c r="L305" s="25" t="str">
        <f t="shared" si="9"/>
        <v>E2_5_1_58_Km: 1</v>
      </c>
      <c r="M305" s="25"/>
      <c r="N305" s="25"/>
    </row>
    <row r="306" spans="1:14" ht="30" x14ac:dyDescent="0.25">
      <c r="A306" s="7">
        <v>388</v>
      </c>
      <c r="B306" s="23" t="s">
        <v>39147</v>
      </c>
      <c r="C306" s="24"/>
      <c r="D306" s="25" t="str">
        <f>CONCATENATE("E",B306)</f>
        <v>E2_5_1_6</v>
      </c>
      <c r="E306" s="25" t="str">
        <f>_xlfn.CONCAT("m",D306,": -&gt; ",D306,"_mRNA | 0.00292 - (0.0093 * ", D306,"_mRNA)")</f>
        <v>mE2_5_1_6: -&gt; E2_5_1_6_mRNA | 0.00292 - (0.0093 * E2_5_1_6_mRNA)</v>
      </c>
      <c r="F306" s="25" t="str">
        <f>_xlfn.CONCAT("p",D306,": -&gt; ",D306," | ","(0.278 * ",D306,"_mRNA) - (0.000000278 * ",D306,")")</f>
        <v>pE2_5_1_6: -&gt; E2_5_1_6 | (0.278 * E2_5_1_6_mRNA) - (0.000000278 * E2_5_1_6)</v>
      </c>
      <c r="G306" s="25" t="str">
        <f>CONCATENATE(D306,"_mRNA: ",D306,"_mRNA")</f>
        <v>E2_5_1_6_mRNA: E2_5_1_6_mRNA</v>
      </c>
      <c r="H306" s="25" t="str">
        <f>CONCATENATE(D306,": ", D306)</f>
        <v>E2_5_1_6: E2_5_1_6</v>
      </c>
      <c r="I306" s="25" t="str">
        <f>CONCATENATE(D306,"_mRNA: 0")</f>
        <v>E2_5_1_6_mRNA: 0</v>
      </c>
      <c r="J306" s="25" t="str">
        <f>CONCATENATE(D306,": 0")</f>
        <v>E2_5_1_6: 0</v>
      </c>
      <c r="K306" s="25" t="str">
        <f t="shared" si="8"/>
        <v>E2_5_1_6_kcat: 13.7</v>
      </c>
      <c r="L306" s="25" t="str">
        <f t="shared" si="9"/>
        <v>E2_5_1_6_Km: 1</v>
      </c>
      <c r="M306" s="25"/>
      <c r="N306" s="25"/>
    </row>
    <row r="307" spans="1:14" ht="30" x14ac:dyDescent="0.25">
      <c r="A307" s="7">
        <v>389</v>
      </c>
      <c r="B307" s="23" t="s">
        <v>39149</v>
      </c>
      <c r="C307" s="24"/>
      <c r="D307" s="25" t="str">
        <f>CONCATENATE("E",B307)</f>
        <v>E2_5_1_61</v>
      </c>
      <c r="E307" s="25" t="str">
        <f>_xlfn.CONCAT("m",D307,": -&gt; ",D307,"_mRNA | 0.00292 - (0.0093 * ", D307,"_mRNA)")</f>
        <v>mE2_5_1_61: -&gt; E2_5_1_61_mRNA | 0.00292 - (0.0093 * E2_5_1_61_mRNA)</v>
      </c>
      <c r="F307" s="25" t="str">
        <f>_xlfn.CONCAT("p",D307,": -&gt; ",D307," | ","(0.278 * ",D307,"_mRNA) - (0.000000278 * ",D307,")")</f>
        <v>pE2_5_1_61: -&gt; E2_5_1_61 | (0.278 * E2_5_1_61_mRNA) - (0.000000278 * E2_5_1_61)</v>
      </c>
      <c r="G307" s="25" t="str">
        <f>CONCATENATE(D307,"_mRNA: ",D307,"_mRNA")</f>
        <v>E2_5_1_61_mRNA: E2_5_1_61_mRNA</v>
      </c>
      <c r="H307" s="25" t="str">
        <f>CONCATENATE(D307,": ", D307)</f>
        <v>E2_5_1_61: E2_5_1_61</v>
      </c>
      <c r="I307" s="25" t="str">
        <f>CONCATENATE(D307,"_mRNA: 0")</f>
        <v>E2_5_1_61_mRNA: 0</v>
      </c>
      <c r="J307" s="25" t="str">
        <f>CONCATENATE(D307,": 0")</f>
        <v>E2_5_1_61: 0</v>
      </c>
      <c r="K307" s="25" t="str">
        <f t="shared" si="8"/>
        <v>E2_5_1_61_kcat: 13.7</v>
      </c>
      <c r="L307" s="25" t="str">
        <f t="shared" si="9"/>
        <v>E2_5_1_61_Km: 1</v>
      </c>
      <c r="M307" s="25"/>
      <c r="N307" s="25"/>
    </row>
    <row r="308" spans="1:14" ht="30" x14ac:dyDescent="0.25">
      <c r="A308" s="7">
        <v>390</v>
      </c>
      <c r="B308" s="23" t="s">
        <v>39150</v>
      </c>
      <c r="C308" s="24"/>
      <c r="D308" s="25" t="str">
        <f>CONCATENATE("E",B308)</f>
        <v>E2_5_1_78</v>
      </c>
      <c r="E308" s="25" t="str">
        <f>_xlfn.CONCAT("m",D308,": -&gt; ",D308,"_mRNA | 0.00292 - (0.0093 * ", D308,"_mRNA)")</f>
        <v>mE2_5_1_78: -&gt; E2_5_1_78_mRNA | 0.00292 - (0.0093 * E2_5_1_78_mRNA)</v>
      </c>
      <c r="F308" s="25" t="str">
        <f>_xlfn.CONCAT("p",D308,": -&gt; ",D308," | ","(0.278 * ",D308,"_mRNA) - (0.000000278 * ",D308,")")</f>
        <v>pE2_5_1_78: -&gt; E2_5_1_78 | (0.278 * E2_5_1_78_mRNA) - (0.000000278 * E2_5_1_78)</v>
      </c>
      <c r="G308" s="25" t="str">
        <f>CONCATENATE(D308,"_mRNA: ",D308,"_mRNA")</f>
        <v>E2_5_1_78_mRNA: E2_5_1_78_mRNA</v>
      </c>
      <c r="H308" s="25" t="str">
        <f>CONCATENATE(D308,": ", D308)</f>
        <v>E2_5_1_78: E2_5_1_78</v>
      </c>
      <c r="I308" s="25" t="str">
        <f>CONCATENATE(D308,"_mRNA: 0")</f>
        <v>E2_5_1_78_mRNA: 0</v>
      </c>
      <c r="J308" s="25" t="str">
        <f>CONCATENATE(D308,": 0")</f>
        <v>E2_5_1_78: 0</v>
      </c>
      <c r="K308" s="25" t="str">
        <f t="shared" si="8"/>
        <v>E2_5_1_78_kcat: 13.7</v>
      </c>
      <c r="L308" s="25" t="str">
        <f t="shared" si="9"/>
        <v>E2_5_1_78_Km: 1</v>
      </c>
      <c r="M308" s="25"/>
      <c r="N308" s="25"/>
    </row>
    <row r="309" spans="1:14" ht="30" x14ac:dyDescent="0.25">
      <c r="A309" s="7">
        <v>391</v>
      </c>
      <c r="B309" s="23" t="s">
        <v>39151</v>
      </c>
      <c r="C309" s="24"/>
      <c r="D309" s="25" t="str">
        <f>CONCATENATE("E",B309)</f>
        <v>E2_5_1_82</v>
      </c>
      <c r="E309" s="25" t="str">
        <f>_xlfn.CONCAT("m",D309,": -&gt; ",D309,"_mRNA | 0.00292 - (0.0093 * ", D309,"_mRNA)")</f>
        <v>mE2_5_1_82: -&gt; E2_5_1_82_mRNA | 0.00292 - (0.0093 * E2_5_1_82_mRNA)</v>
      </c>
      <c r="F309" s="25" t="str">
        <f>_xlfn.CONCAT("p",D309,": -&gt; ",D309," | ","(0.278 * ",D309,"_mRNA) - (0.000000278 * ",D309,")")</f>
        <v>pE2_5_1_82: -&gt; E2_5_1_82 | (0.278 * E2_5_1_82_mRNA) - (0.000000278 * E2_5_1_82)</v>
      </c>
      <c r="G309" s="25" t="str">
        <f>CONCATENATE(D309,"_mRNA: ",D309,"_mRNA")</f>
        <v>E2_5_1_82_mRNA: E2_5_1_82_mRNA</v>
      </c>
      <c r="H309" s="25" t="str">
        <f>CONCATENATE(D309,": ", D309)</f>
        <v>E2_5_1_82: E2_5_1_82</v>
      </c>
      <c r="I309" s="25" t="str">
        <f>CONCATENATE(D309,"_mRNA: 0")</f>
        <v>E2_5_1_82_mRNA: 0</v>
      </c>
      <c r="J309" s="25" t="str">
        <f>CONCATENATE(D309,": 0")</f>
        <v>E2_5_1_82: 0</v>
      </c>
      <c r="K309" s="25" t="str">
        <f t="shared" si="8"/>
        <v>E2_5_1_82_kcat: 13.7</v>
      </c>
      <c r="L309" s="25" t="str">
        <f t="shared" si="9"/>
        <v>E2_5_1_82_Km: 1</v>
      </c>
      <c r="M309" s="25"/>
      <c r="N309" s="25"/>
    </row>
    <row r="310" spans="1:14" ht="30" x14ac:dyDescent="0.25">
      <c r="A310" s="7">
        <v>392</v>
      </c>
      <c r="B310" s="23" t="s">
        <v>39152</v>
      </c>
      <c r="C310" s="24"/>
      <c r="D310" s="25" t="str">
        <f>CONCATENATE("E",B310)</f>
        <v>E2_5_1_83</v>
      </c>
      <c r="E310" s="25" t="str">
        <f>_xlfn.CONCAT("m",D310,": -&gt; ",D310,"_mRNA | 0.00292 - (0.0093 * ", D310,"_mRNA)")</f>
        <v>mE2_5_1_83: -&gt; E2_5_1_83_mRNA | 0.00292 - (0.0093 * E2_5_1_83_mRNA)</v>
      </c>
      <c r="F310" s="25" t="str">
        <f>_xlfn.CONCAT("p",D310,": -&gt; ",D310," | ","(0.278 * ",D310,"_mRNA) - (0.000000278 * ",D310,")")</f>
        <v>pE2_5_1_83: -&gt; E2_5_1_83 | (0.278 * E2_5_1_83_mRNA) - (0.000000278 * E2_5_1_83)</v>
      </c>
      <c r="G310" s="25" t="str">
        <f>CONCATENATE(D310,"_mRNA: ",D310,"_mRNA")</f>
        <v>E2_5_1_83_mRNA: E2_5_1_83_mRNA</v>
      </c>
      <c r="H310" s="25" t="str">
        <f>CONCATENATE(D310,": ", D310)</f>
        <v>E2_5_1_83: E2_5_1_83</v>
      </c>
      <c r="I310" s="25" t="str">
        <f>CONCATENATE(D310,"_mRNA: 0")</f>
        <v>E2_5_1_83_mRNA: 0</v>
      </c>
      <c r="J310" s="25" t="str">
        <f>CONCATENATE(D310,": 0")</f>
        <v>E2_5_1_83: 0</v>
      </c>
      <c r="K310" s="25" t="str">
        <f t="shared" si="8"/>
        <v>E2_5_1_83_kcat: 13.7</v>
      </c>
      <c r="L310" s="25" t="str">
        <f t="shared" si="9"/>
        <v>E2_5_1_83_Km: 1</v>
      </c>
      <c r="M310" s="25"/>
      <c r="N310" s="25"/>
    </row>
    <row r="311" spans="1:14" ht="30" x14ac:dyDescent="0.25">
      <c r="A311" s="7">
        <v>393</v>
      </c>
      <c r="B311" s="23" t="s">
        <v>39153</v>
      </c>
      <c r="C311" s="24"/>
      <c r="D311" s="25" t="str">
        <f>CONCATENATE("E",B311)</f>
        <v>E2_5_1_87</v>
      </c>
      <c r="E311" s="25" t="str">
        <f>_xlfn.CONCAT("m",D311,": -&gt; ",D311,"_mRNA | 0.00292 - (0.0093 * ", D311,"_mRNA)")</f>
        <v>mE2_5_1_87: -&gt; E2_5_1_87_mRNA | 0.00292 - (0.0093 * E2_5_1_87_mRNA)</v>
      </c>
      <c r="F311" s="25" t="str">
        <f>_xlfn.CONCAT("p",D311,": -&gt; ",D311," | ","(0.278 * ",D311,"_mRNA) - (0.000000278 * ",D311,")")</f>
        <v>pE2_5_1_87: -&gt; E2_5_1_87 | (0.278 * E2_5_1_87_mRNA) - (0.000000278 * E2_5_1_87)</v>
      </c>
      <c r="G311" s="25" t="str">
        <f>CONCATENATE(D311,"_mRNA: ",D311,"_mRNA")</f>
        <v>E2_5_1_87_mRNA: E2_5_1_87_mRNA</v>
      </c>
      <c r="H311" s="25" t="str">
        <f>CONCATENATE(D311,": ", D311)</f>
        <v>E2_5_1_87: E2_5_1_87</v>
      </c>
      <c r="I311" s="25" t="str">
        <f>CONCATENATE(D311,"_mRNA: 0")</f>
        <v>E2_5_1_87_mRNA: 0</v>
      </c>
      <c r="J311" s="25" t="str">
        <f>CONCATENATE(D311,": 0")</f>
        <v>E2_5_1_87: 0</v>
      </c>
      <c r="K311" s="25" t="str">
        <f t="shared" si="8"/>
        <v>E2_5_1_87_kcat: 13.7</v>
      </c>
      <c r="L311" s="25" t="str">
        <f t="shared" si="9"/>
        <v>E2_5_1_87_Km: 1</v>
      </c>
      <c r="M311" s="25"/>
      <c r="N311" s="25"/>
    </row>
    <row r="312" spans="1:14" ht="30" x14ac:dyDescent="0.25">
      <c r="A312" s="7">
        <v>394</v>
      </c>
      <c r="B312" s="23" t="s">
        <v>39154</v>
      </c>
      <c r="C312" s="24"/>
      <c r="D312" s="25" t="str">
        <f>CONCATENATE("E",B312)</f>
        <v>E2_5_1_9</v>
      </c>
      <c r="E312" s="25" t="str">
        <f>_xlfn.CONCAT("m",D312,": -&gt; ",D312,"_mRNA | 0.00292 - (0.0093 * ", D312,"_mRNA)")</f>
        <v>mE2_5_1_9: -&gt; E2_5_1_9_mRNA | 0.00292 - (0.0093 * E2_5_1_9_mRNA)</v>
      </c>
      <c r="F312" s="25" t="str">
        <f>_xlfn.CONCAT("p",D312,": -&gt; ",D312," | ","(0.278 * ",D312,"_mRNA) - (0.000000278 * ",D312,")")</f>
        <v>pE2_5_1_9: -&gt; E2_5_1_9 | (0.278 * E2_5_1_9_mRNA) - (0.000000278 * E2_5_1_9)</v>
      </c>
      <c r="G312" s="25" t="str">
        <f>CONCATENATE(D312,"_mRNA: ",D312,"_mRNA")</f>
        <v>E2_5_1_9_mRNA: E2_5_1_9_mRNA</v>
      </c>
      <c r="H312" s="25" t="str">
        <f>CONCATENATE(D312,": ", D312)</f>
        <v>E2_5_1_9: E2_5_1_9</v>
      </c>
      <c r="I312" s="25" t="str">
        <f>CONCATENATE(D312,"_mRNA: 0")</f>
        <v>E2_5_1_9_mRNA: 0</v>
      </c>
      <c r="J312" s="25" t="str">
        <f>CONCATENATE(D312,": 0")</f>
        <v>E2_5_1_9: 0</v>
      </c>
      <c r="K312" s="25" t="str">
        <f t="shared" si="8"/>
        <v>E2_5_1_9_kcat: 13.7</v>
      </c>
      <c r="L312" s="25" t="str">
        <f t="shared" si="9"/>
        <v>E2_5_1_9_Km: 1</v>
      </c>
      <c r="M312" s="25"/>
      <c r="N312" s="25"/>
    </row>
    <row r="313" spans="1:14" ht="30" x14ac:dyDescent="0.25">
      <c r="A313" s="7">
        <v>395</v>
      </c>
      <c r="B313" s="23" t="s">
        <v>39155</v>
      </c>
      <c r="C313" s="24"/>
      <c r="D313" s="25" t="str">
        <f>CONCATENATE("E",B313)</f>
        <v>E2_6_1_1</v>
      </c>
      <c r="E313" s="25" t="str">
        <f>_xlfn.CONCAT("m",D313,": -&gt; ",D313,"_mRNA | 0.00292 - (0.0093 * ", D313,"_mRNA)")</f>
        <v>mE2_6_1_1: -&gt; E2_6_1_1_mRNA | 0.00292 - (0.0093 * E2_6_1_1_mRNA)</v>
      </c>
      <c r="F313" s="25" t="str">
        <f>_xlfn.CONCAT("p",D313,": -&gt; ",D313," | ","(0.278 * ",D313,"_mRNA) - (0.000000278 * ",D313,")")</f>
        <v>pE2_6_1_1: -&gt; E2_6_1_1 | (0.278 * E2_6_1_1_mRNA) - (0.000000278 * E2_6_1_1)</v>
      </c>
      <c r="G313" s="25" t="str">
        <f>CONCATENATE(D313,"_mRNA: ",D313,"_mRNA")</f>
        <v>E2_6_1_1_mRNA: E2_6_1_1_mRNA</v>
      </c>
      <c r="H313" s="25" t="str">
        <f>CONCATENATE(D313,": ", D313)</f>
        <v>E2_6_1_1: E2_6_1_1</v>
      </c>
      <c r="I313" s="25" t="str">
        <f>CONCATENATE(D313,"_mRNA: 0")</f>
        <v>E2_6_1_1_mRNA: 0</v>
      </c>
      <c r="J313" s="25" t="str">
        <f>CONCATENATE(D313,": 0")</f>
        <v>E2_6_1_1: 0</v>
      </c>
      <c r="K313" s="25" t="str">
        <f t="shared" si="8"/>
        <v>E2_6_1_1_kcat: 13.7</v>
      </c>
      <c r="L313" s="25" t="str">
        <f t="shared" si="9"/>
        <v>E2_6_1_1_Km: 1</v>
      </c>
      <c r="M313" s="25"/>
      <c r="N313" s="25"/>
    </row>
    <row r="314" spans="1:14" ht="30" x14ac:dyDescent="0.25">
      <c r="A314" s="7">
        <v>396</v>
      </c>
      <c r="B314" s="23" t="s">
        <v>39156</v>
      </c>
      <c r="C314" s="24"/>
      <c r="D314" s="25" t="str">
        <f>CONCATENATE("E",B314)</f>
        <v>E2_6_1_11</v>
      </c>
      <c r="E314" s="25" t="str">
        <f>_xlfn.CONCAT("m",D314,": -&gt; ",D314,"_mRNA | 0.00292 - (0.0093 * ", D314,"_mRNA)")</f>
        <v>mE2_6_1_11: -&gt; E2_6_1_11_mRNA | 0.00292 - (0.0093 * E2_6_1_11_mRNA)</v>
      </c>
      <c r="F314" s="25" t="str">
        <f>_xlfn.CONCAT("p",D314,": -&gt; ",D314," | ","(0.278 * ",D314,"_mRNA) - (0.000000278 * ",D314,")")</f>
        <v>pE2_6_1_11: -&gt; E2_6_1_11 | (0.278 * E2_6_1_11_mRNA) - (0.000000278 * E2_6_1_11)</v>
      </c>
      <c r="G314" s="25" t="str">
        <f>CONCATENATE(D314,"_mRNA: ",D314,"_mRNA")</f>
        <v>E2_6_1_11_mRNA: E2_6_1_11_mRNA</v>
      </c>
      <c r="H314" s="25" t="str">
        <f>CONCATENATE(D314,": ", D314)</f>
        <v>E2_6_1_11: E2_6_1_11</v>
      </c>
      <c r="I314" s="25" t="str">
        <f>CONCATENATE(D314,"_mRNA: 0")</f>
        <v>E2_6_1_11_mRNA: 0</v>
      </c>
      <c r="J314" s="25" t="str">
        <f>CONCATENATE(D314,": 0")</f>
        <v>E2_6_1_11: 0</v>
      </c>
      <c r="K314" s="25" t="str">
        <f t="shared" si="8"/>
        <v>E2_6_1_11_kcat: 13.7</v>
      </c>
      <c r="L314" s="25" t="str">
        <f t="shared" si="9"/>
        <v>E2_6_1_11_Km: 1</v>
      </c>
      <c r="M314" s="25"/>
      <c r="N314" s="25"/>
    </row>
    <row r="315" spans="1:14" ht="30" x14ac:dyDescent="0.25">
      <c r="A315" s="7">
        <v>397</v>
      </c>
      <c r="B315" s="23" t="s">
        <v>39157</v>
      </c>
      <c r="C315" s="24"/>
      <c r="D315" s="25" t="str">
        <f>CONCATENATE("E",B315)</f>
        <v>E2_6_1_13</v>
      </c>
      <c r="E315" s="25" t="str">
        <f>_xlfn.CONCAT("m",D315,": -&gt; ",D315,"_mRNA | 0.00292 - (0.0093 * ", D315,"_mRNA)")</f>
        <v>mE2_6_1_13: -&gt; E2_6_1_13_mRNA | 0.00292 - (0.0093 * E2_6_1_13_mRNA)</v>
      </c>
      <c r="F315" s="25" t="str">
        <f>_xlfn.CONCAT("p",D315,": -&gt; ",D315," | ","(0.278 * ",D315,"_mRNA) - (0.000000278 * ",D315,")")</f>
        <v>pE2_6_1_13: -&gt; E2_6_1_13 | (0.278 * E2_6_1_13_mRNA) - (0.000000278 * E2_6_1_13)</v>
      </c>
      <c r="G315" s="25" t="str">
        <f>CONCATENATE(D315,"_mRNA: ",D315,"_mRNA")</f>
        <v>E2_6_1_13_mRNA: E2_6_1_13_mRNA</v>
      </c>
      <c r="H315" s="25" t="str">
        <f>CONCATENATE(D315,": ", D315)</f>
        <v>E2_6_1_13: E2_6_1_13</v>
      </c>
      <c r="I315" s="25" t="str">
        <f>CONCATENATE(D315,"_mRNA: 0")</f>
        <v>E2_6_1_13_mRNA: 0</v>
      </c>
      <c r="J315" s="25" t="str">
        <f>CONCATENATE(D315,": 0")</f>
        <v>E2_6_1_13: 0</v>
      </c>
      <c r="K315" s="25" t="str">
        <f t="shared" si="8"/>
        <v>E2_6_1_13_kcat: 13.7</v>
      </c>
      <c r="L315" s="25" t="str">
        <f t="shared" si="9"/>
        <v>E2_6_1_13_Km: 1</v>
      </c>
      <c r="M315" s="25"/>
      <c r="N315" s="25"/>
    </row>
    <row r="316" spans="1:14" ht="30" x14ac:dyDescent="0.25">
      <c r="A316" s="7">
        <v>398</v>
      </c>
      <c r="B316" s="23" t="s">
        <v>39158</v>
      </c>
      <c r="C316" s="24"/>
      <c r="D316" s="25" t="str">
        <f>CONCATENATE("E",B316)</f>
        <v>E2_6_1_16</v>
      </c>
      <c r="E316" s="25" t="str">
        <f>_xlfn.CONCAT("m",D316,": -&gt; ",D316,"_mRNA | 0.00292 - (0.0093 * ", D316,"_mRNA)")</f>
        <v>mE2_6_1_16: -&gt; E2_6_1_16_mRNA | 0.00292 - (0.0093 * E2_6_1_16_mRNA)</v>
      </c>
      <c r="F316" s="25" t="str">
        <f>_xlfn.CONCAT("p",D316,": -&gt; ",D316," | ","(0.278 * ",D316,"_mRNA) - (0.000000278 * ",D316,")")</f>
        <v>pE2_6_1_16: -&gt; E2_6_1_16 | (0.278 * E2_6_1_16_mRNA) - (0.000000278 * E2_6_1_16)</v>
      </c>
      <c r="G316" s="25" t="str">
        <f>CONCATENATE(D316,"_mRNA: ",D316,"_mRNA")</f>
        <v>E2_6_1_16_mRNA: E2_6_1_16_mRNA</v>
      </c>
      <c r="H316" s="25" t="str">
        <f>CONCATENATE(D316,": ", D316)</f>
        <v>E2_6_1_16: E2_6_1_16</v>
      </c>
      <c r="I316" s="25" t="str">
        <f>CONCATENATE(D316,"_mRNA: 0")</f>
        <v>E2_6_1_16_mRNA: 0</v>
      </c>
      <c r="J316" s="25" t="str">
        <f>CONCATENATE(D316,": 0")</f>
        <v>E2_6_1_16: 0</v>
      </c>
      <c r="K316" s="25" t="str">
        <f t="shared" si="8"/>
        <v>E2_6_1_16_kcat: 13.7</v>
      </c>
      <c r="L316" s="25" t="str">
        <f t="shared" si="9"/>
        <v>E2_6_1_16_Km: 1</v>
      </c>
      <c r="M316" s="25"/>
      <c r="N316" s="25"/>
    </row>
    <row r="317" spans="1:14" ht="30" x14ac:dyDescent="0.25">
      <c r="A317" s="7">
        <v>399</v>
      </c>
      <c r="B317" s="23" t="s">
        <v>39159</v>
      </c>
      <c r="C317" s="24"/>
      <c r="D317" s="25" t="str">
        <f>CONCATENATE("E",B317)</f>
        <v>E2_6_1_19</v>
      </c>
      <c r="E317" s="25" t="str">
        <f>_xlfn.CONCAT("m",D317,": -&gt; ",D317,"_mRNA | 0.00292 - (0.0093 * ", D317,"_mRNA)")</f>
        <v>mE2_6_1_19: -&gt; E2_6_1_19_mRNA | 0.00292 - (0.0093 * E2_6_1_19_mRNA)</v>
      </c>
      <c r="F317" s="25" t="str">
        <f>_xlfn.CONCAT("p",D317,": -&gt; ",D317," | ","(0.278 * ",D317,"_mRNA) - (0.000000278 * ",D317,")")</f>
        <v>pE2_6_1_19: -&gt; E2_6_1_19 | (0.278 * E2_6_1_19_mRNA) - (0.000000278 * E2_6_1_19)</v>
      </c>
      <c r="G317" s="25" t="str">
        <f>CONCATENATE(D317,"_mRNA: ",D317,"_mRNA")</f>
        <v>E2_6_1_19_mRNA: E2_6_1_19_mRNA</v>
      </c>
      <c r="H317" s="25" t="str">
        <f>CONCATENATE(D317,": ", D317)</f>
        <v>E2_6_1_19: E2_6_1_19</v>
      </c>
      <c r="I317" s="25" t="str">
        <f>CONCATENATE(D317,"_mRNA: 0")</f>
        <v>E2_6_1_19_mRNA: 0</v>
      </c>
      <c r="J317" s="25" t="str">
        <f>CONCATENATE(D317,": 0")</f>
        <v>E2_6_1_19: 0</v>
      </c>
      <c r="K317" s="25" t="str">
        <f t="shared" si="8"/>
        <v>E2_6_1_19_kcat: 13.7</v>
      </c>
      <c r="L317" s="25" t="str">
        <f t="shared" si="9"/>
        <v>E2_6_1_19_Km: 1</v>
      </c>
      <c r="M317" s="25"/>
      <c r="N317" s="25"/>
    </row>
    <row r="318" spans="1:14" ht="30" x14ac:dyDescent="0.25">
      <c r="A318" s="7">
        <v>400</v>
      </c>
      <c r="B318" s="23" t="s">
        <v>39160</v>
      </c>
      <c r="C318" s="24"/>
      <c r="D318" s="25" t="str">
        <f>CONCATENATE("E",B318)</f>
        <v>E2_6_1_2</v>
      </c>
      <c r="E318" s="25" t="str">
        <f>_xlfn.CONCAT("m",D318,": -&gt; ",D318,"_mRNA | 0.00292 - (0.0093 * ", D318,"_mRNA)")</f>
        <v>mE2_6_1_2: -&gt; E2_6_1_2_mRNA | 0.00292 - (0.0093 * E2_6_1_2_mRNA)</v>
      </c>
      <c r="F318" s="25" t="str">
        <f>_xlfn.CONCAT("p",D318,": -&gt; ",D318," | ","(0.278 * ",D318,"_mRNA) - (0.000000278 * ",D318,")")</f>
        <v>pE2_6_1_2: -&gt; E2_6_1_2 | (0.278 * E2_6_1_2_mRNA) - (0.000000278 * E2_6_1_2)</v>
      </c>
      <c r="G318" s="25" t="str">
        <f>CONCATENATE(D318,"_mRNA: ",D318,"_mRNA")</f>
        <v>E2_6_1_2_mRNA: E2_6_1_2_mRNA</v>
      </c>
      <c r="H318" s="25" t="str">
        <f>CONCATENATE(D318,": ", D318)</f>
        <v>E2_6_1_2: E2_6_1_2</v>
      </c>
      <c r="I318" s="25" t="str">
        <f>CONCATENATE(D318,"_mRNA: 0")</f>
        <v>E2_6_1_2_mRNA: 0</v>
      </c>
      <c r="J318" s="25" t="str">
        <f>CONCATENATE(D318,": 0")</f>
        <v>E2_6_1_2: 0</v>
      </c>
      <c r="K318" s="25" t="str">
        <f t="shared" si="8"/>
        <v>E2_6_1_2_kcat: 13.7</v>
      </c>
      <c r="L318" s="25" t="str">
        <f t="shared" si="9"/>
        <v>E2_6_1_2_Km: 1</v>
      </c>
      <c r="M318" s="25"/>
      <c r="N318" s="25"/>
    </row>
    <row r="319" spans="1:14" ht="30" x14ac:dyDescent="0.25">
      <c r="A319" s="7">
        <v>401</v>
      </c>
      <c r="B319" s="23" t="s">
        <v>39161</v>
      </c>
      <c r="C319" s="24"/>
      <c r="D319" s="25" t="str">
        <f>CONCATENATE("E",B319)</f>
        <v>E2_6_1_22</v>
      </c>
      <c r="E319" s="25" t="str">
        <f>_xlfn.CONCAT("m",D319,": -&gt; ",D319,"_mRNA | 0.00292 - (0.0093 * ", D319,"_mRNA)")</f>
        <v>mE2_6_1_22: -&gt; E2_6_1_22_mRNA | 0.00292 - (0.0093 * E2_6_1_22_mRNA)</v>
      </c>
      <c r="F319" s="25" t="str">
        <f>_xlfn.CONCAT("p",D319,": -&gt; ",D319," | ","(0.278 * ",D319,"_mRNA) - (0.000000278 * ",D319,")")</f>
        <v>pE2_6_1_22: -&gt; E2_6_1_22 | (0.278 * E2_6_1_22_mRNA) - (0.000000278 * E2_6_1_22)</v>
      </c>
      <c r="G319" s="25" t="str">
        <f>CONCATENATE(D319,"_mRNA: ",D319,"_mRNA")</f>
        <v>E2_6_1_22_mRNA: E2_6_1_22_mRNA</v>
      </c>
      <c r="H319" s="25" t="str">
        <f>CONCATENATE(D319,": ", D319)</f>
        <v>E2_6_1_22: E2_6_1_22</v>
      </c>
      <c r="I319" s="25" t="str">
        <f>CONCATENATE(D319,"_mRNA: 0")</f>
        <v>E2_6_1_22_mRNA: 0</v>
      </c>
      <c r="J319" s="25" t="str">
        <f>CONCATENATE(D319,": 0")</f>
        <v>E2_6_1_22: 0</v>
      </c>
      <c r="K319" s="25" t="str">
        <f t="shared" si="8"/>
        <v>E2_6_1_22_kcat: 13.7</v>
      </c>
      <c r="L319" s="25" t="str">
        <f t="shared" si="9"/>
        <v>E2_6_1_22_Km: 1</v>
      </c>
      <c r="M319" s="25"/>
      <c r="N319" s="25"/>
    </row>
    <row r="320" spans="1:14" ht="30" x14ac:dyDescent="0.25">
      <c r="A320" s="7">
        <v>402</v>
      </c>
      <c r="B320" s="23" t="s">
        <v>39162</v>
      </c>
      <c r="C320" s="24"/>
      <c r="D320" s="25" t="str">
        <f>CONCATENATE("E",B320)</f>
        <v>E2_6_1_27</v>
      </c>
      <c r="E320" s="25" t="str">
        <f>_xlfn.CONCAT("m",D320,": -&gt; ",D320,"_mRNA | 0.00292 - (0.0093 * ", D320,"_mRNA)")</f>
        <v>mE2_6_1_27: -&gt; E2_6_1_27_mRNA | 0.00292 - (0.0093 * E2_6_1_27_mRNA)</v>
      </c>
      <c r="F320" s="25" t="str">
        <f>_xlfn.CONCAT("p",D320,": -&gt; ",D320," | ","(0.278 * ",D320,"_mRNA) - (0.000000278 * ",D320,")")</f>
        <v>pE2_6_1_27: -&gt; E2_6_1_27 | (0.278 * E2_6_1_27_mRNA) - (0.000000278 * E2_6_1_27)</v>
      </c>
      <c r="G320" s="25" t="str">
        <f>CONCATENATE(D320,"_mRNA: ",D320,"_mRNA")</f>
        <v>E2_6_1_27_mRNA: E2_6_1_27_mRNA</v>
      </c>
      <c r="H320" s="25" t="str">
        <f>CONCATENATE(D320,": ", D320)</f>
        <v>E2_6_1_27: E2_6_1_27</v>
      </c>
      <c r="I320" s="25" t="str">
        <f>CONCATENATE(D320,"_mRNA: 0")</f>
        <v>E2_6_1_27_mRNA: 0</v>
      </c>
      <c r="J320" s="25" t="str">
        <f>CONCATENATE(D320,": 0")</f>
        <v>E2_6_1_27: 0</v>
      </c>
      <c r="K320" s="25" t="str">
        <f t="shared" si="8"/>
        <v>E2_6_1_27_kcat: 13.7</v>
      </c>
      <c r="L320" s="25" t="str">
        <f t="shared" si="9"/>
        <v>E2_6_1_27_Km: 1</v>
      </c>
      <c r="M320" s="25"/>
      <c r="N320" s="25"/>
    </row>
    <row r="321" spans="1:14" ht="30" x14ac:dyDescent="0.25">
      <c r="A321" s="7">
        <v>403</v>
      </c>
      <c r="B321" s="23" t="s">
        <v>39163</v>
      </c>
      <c r="C321" s="24"/>
      <c r="D321" s="25" t="str">
        <f>CONCATENATE("E",B321)</f>
        <v>E2_6_1_28</v>
      </c>
      <c r="E321" s="25" t="str">
        <f>_xlfn.CONCAT("m",D321,": -&gt; ",D321,"_mRNA | 0.00292 - (0.0093 * ", D321,"_mRNA)")</f>
        <v>mE2_6_1_28: -&gt; E2_6_1_28_mRNA | 0.00292 - (0.0093 * E2_6_1_28_mRNA)</v>
      </c>
      <c r="F321" s="25" t="str">
        <f>_xlfn.CONCAT("p",D321,": -&gt; ",D321," | ","(0.278 * ",D321,"_mRNA) - (0.000000278 * ",D321,")")</f>
        <v>pE2_6_1_28: -&gt; E2_6_1_28 | (0.278 * E2_6_1_28_mRNA) - (0.000000278 * E2_6_1_28)</v>
      </c>
      <c r="G321" s="25" t="str">
        <f>CONCATENATE(D321,"_mRNA: ",D321,"_mRNA")</f>
        <v>E2_6_1_28_mRNA: E2_6_1_28_mRNA</v>
      </c>
      <c r="H321" s="25" t="str">
        <f>CONCATENATE(D321,": ", D321)</f>
        <v>E2_6_1_28: E2_6_1_28</v>
      </c>
      <c r="I321" s="25" t="str">
        <f>CONCATENATE(D321,"_mRNA: 0")</f>
        <v>E2_6_1_28_mRNA: 0</v>
      </c>
      <c r="J321" s="25" t="str">
        <f>CONCATENATE(D321,": 0")</f>
        <v>E2_6_1_28: 0</v>
      </c>
      <c r="K321" s="25" t="str">
        <f t="shared" si="8"/>
        <v>E2_6_1_28_kcat: 13.7</v>
      </c>
      <c r="L321" s="25" t="str">
        <f t="shared" si="9"/>
        <v>E2_6_1_28_Km: 1</v>
      </c>
      <c r="M321" s="25"/>
      <c r="N321" s="25"/>
    </row>
    <row r="322" spans="1:14" ht="30" x14ac:dyDescent="0.25">
      <c r="A322" s="7">
        <v>404</v>
      </c>
      <c r="B322" s="23" t="s">
        <v>39164</v>
      </c>
      <c r="C322" s="24"/>
      <c r="D322" s="25" t="str">
        <f>CONCATENATE("E",B322)</f>
        <v>E2_6_1_39</v>
      </c>
      <c r="E322" s="25" t="str">
        <f>_xlfn.CONCAT("m",D322,": -&gt; ",D322,"_mRNA | 0.00292 - (0.0093 * ", D322,"_mRNA)")</f>
        <v>mE2_6_1_39: -&gt; E2_6_1_39_mRNA | 0.00292 - (0.0093 * E2_6_1_39_mRNA)</v>
      </c>
      <c r="F322" s="25" t="str">
        <f>_xlfn.CONCAT("p",D322,": -&gt; ",D322," | ","(0.278 * ",D322,"_mRNA) - (0.000000278 * ",D322,")")</f>
        <v>pE2_6_1_39: -&gt; E2_6_1_39 | (0.278 * E2_6_1_39_mRNA) - (0.000000278 * E2_6_1_39)</v>
      </c>
      <c r="G322" s="25" t="str">
        <f>CONCATENATE(D322,"_mRNA: ",D322,"_mRNA")</f>
        <v>E2_6_1_39_mRNA: E2_6_1_39_mRNA</v>
      </c>
      <c r="H322" s="25" t="str">
        <f>CONCATENATE(D322,": ", D322)</f>
        <v>E2_6_1_39: E2_6_1_39</v>
      </c>
      <c r="I322" s="25" t="str">
        <f>CONCATENATE(D322,"_mRNA: 0")</f>
        <v>E2_6_1_39_mRNA: 0</v>
      </c>
      <c r="J322" s="25" t="str">
        <f>CONCATENATE(D322,": 0")</f>
        <v>E2_6_1_39: 0</v>
      </c>
      <c r="K322" s="25" t="str">
        <f t="shared" si="8"/>
        <v>E2_6_1_39_kcat: 13.7</v>
      </c>
      <c r="L322" s="25" t="str">
        <f t="shared" si="9"/>
        <v>E2_6_1_39_Km: 1</v>
      </c>
      <c r="M322" s="25"/>
      <c r="N322" s="25"/>
    </row>
    <row r="323" spans="1:14" ht="30" x14ac:dyDescent="0.25">
      <c r="A323" s="7">
        <v>405</v>
      </c>
      <c r="B323" s="23" t="s">
        <v>39165</v>
      </c>
      <c r="C323" s="24"/>
      <c r="D323" s="25" t="str">
        <f>CONCATENATE("E",B323)</f>
        <v>E2_6_1_42</v>
      </c>
      <c r="E323" s="25" t="str">
        <f>_xlfn.CONCAT("m",D323,": -&gt; ",D323,"_mRNA | 0.00292 - (0.0093 * ", D323,"_mRNA)")</f>
        <v>mE2_6_1_42: -&gt; E2_6_1_42_mRNA | 0.00292 - (0.0093 * E2_6_1_42_mRNA)</v>
      </c>
      <c r="F323" s="25" t="str">
        <f>_xlfn.CONCAT("p",D323,": -&gt; ",D323," | ","(0.278 * ",D323,"_mRNA) - (0.000000278 * ",D323,")")</f>
        <v>pE2_6_1_42: -&gt; E2_6_1_42 | (0.278 * E2_6_1_42_mRNA) - (0.000000278 * E2_6_1_42)</v>
      </c>
      <c r="G323" s="25" t="str">
        <f>CONCATENATE(D323,"_mRNA: ",D323,"_mRNA")</f>
        <v>E2_6_1_42_mRNA: E2_6_1_42_mRNA</v>
      </c>
      <c r="H323" s="25" t="str">
        <f>CONCATENATE(D323,": ", D323)</f>
        <v>E2_6_1_42: E2_6_1_42</v>
      </c>
      <c r="I323" s="25" t="str">
        <f>CONCATENATE(D323,"_mRNA: 0")</f>
        <v>E2_6_1_42_mRNA: 0</v>
      </c>
      <c r="J323" s="25" t="str">
        <f>CONCATENATE(D323,": 0")</f>
        <v>E2_6_1_42: 0</v>
      </c>
      <c r="K323" s="25" t="str">
        <f t="shared" ref="K323:K386" si="10">CONCATENATE(D323,"_kcat: 13.7")</f>
        <v>E2_6_1_42_kcat: 13.7</v>
      </c>
      <c r="L323" s="25" t="str">
        <f t="shared" ref="L323:L386" si="11">CONCATENATE(D323,"_Km: 1")</f>
        <v>E2_6_1_42_Km: 1</v>
      </c>
      <c r="M323" s="25"/>
      <c r="N323" s="25"/>
    </row>
    <row r="324" spans="1:14" ht="30" x14ac:dyDescent="0.25">
      <c r="A324" s="7">
        <v>406</v>
      </c>
      <c r="B324" s="23" t="s">
        <v>39166</v>
      </c>
      <c r="C324" s="24"/>
      <c r="D324" s="25" t="str">
        <f>CONCATENATE("E",B324)</f>
        <v>E2_6_1_44</v>
      </c>
      <c r="E324" s="25" t="str">
        <f>_xlfn.CONCAT("m",D324,": -&gt; ",D324,"_mRNA | 0.00292 - (0.0093 * ", D324,"_mRNA)")</f>
        <v>mE2_6_1_44: -&gt; E2_6_1_44_mRNA | 0.00292 - (0.0093 * E2_6_1_44_mRNA)</v>
      </c>
      <c r="F324" s="25" t="str">
        <f>_xlfn.CONCAT("p",D324,": -&gt; ",D324," | ","(0.278 * ",D324,"_mRNA) - (0.000000278 * ",D324,")")</f>
        <v>pE2_6_1_44: -&gt; E2_6_1_44 | (0.278 * E2_6_1_44_mRNA) - (0.000000278 * E2_6_1_44)</v>
      </c>
      <c r="G324" s="25" t="str">
        <f>CONCATENATE(D324,"_mRNA: ",D324,"_mRNA")</f>
        <v>E2_6_1_44_mRNA: E2_6_1_44_mRNA</v>
      </c>
      <c r="H324" s="25" t="str">
        <f>CONCATENATE(D324,": ", D324)</f>
        <v>E2_6_1_44: E2_6_1_44</v>
      </c>
      <c r="I324" s="25" t="str">
        <f>CONCATENATE(D324,"_mRNA: 0")</f>
        <v>E2_6_1_44_mRNA: 0</v>
      </c>
      <c r="J324" s="25" t="str">
        <f>CONCATENATE(D324,": 0")</f>
        <v>E2_6_1_44: 0</v>
      </c>
      <c r="K324" s="25" t="str">
        <f t="shared" si="10"/>
        <v>E2_6_1_44_kcat: 13.7</v>
      </c>
      <c r="L324" s="25" t="str">
        <f t="shared" si="11"/>
        <v>E2_6_1_44_Km: 1</v>
      </c>
      <c r="M324" s="25"/>
      <c r="N324" s="25"/>
    </row>
    <row r="325" spans="1:14" ht="30" x14ac:dyDescent="0.25">
      <c r="A325" s="7">
        <v>407</v>
      </c>
      <c r="B325" s="23" t="s">
        <v>39167</v>
      </c>
      <c r="C325" s="24"/>
      <c r="D325" s="25" t="str">
        <f>CONCATENATE("E",B325)</f>
        <v>E2_6_1_45</v>
      </c>
      <c r="E325" s="25" t="str">
        <f>_xlfn.CONCAT("m",D325,": -&gt; ",D325,"_mRNA | 0.00292 - (0.0093 * ", D325,"_mRNA)")</f>
        <v>mE2_6_1_45: -&gt; E2_6_1_45_mRNA | 0.00292 - (0.0093 * E2_6_1_45_mRNA)</v>
      </c>
      <c r="F325" s="25" t="str">
        <f>_xlfn.CONCAT("p",D325,": -&gt; ",D325," | ","(0.278 * ",D325,"_mRNA) - (0.000000278 * ",D325,")")</f>
        <v>pE2_6_1_45: -&gt; E2_6_1_45 | (0.278 * E2_6_1_45_mRNA) - (0.000000278 * E2_6_1_45)</v>
      </c>
      <c r="G325" s="25" t="str">
        <f>CONCATENATE(D325,"_mRNA: ",D325,"_mRNA")</f>
        <v>E2_6_1_45_mRNA: E2_6_1_45_mRNA</v>
      </c>
      <c r="H325" s="25" t="str">
        <f>CONCATENATE(D325,": ", D325)</f>
        <v>E2_6_1_45: E2_6_1_45</v>
      </c>
      <c r="I325" s="25" t="str">
        <f>CONCATENATE(D325,"_mRNA: 0")</f>
        <v>E2_6_1_45_mRNA: 0</v>
      </c>
      <c r="J325" s="25" t="str">
        <f>CONCATENATE(D325,": 0")</f>
        <v>E2_6_1_45: 0</v>
      </c>
      <c r="K325" s="25" t="str">
        <f t="shared" si="10"/>
        <v>E2_6_1_45_kcat: 13.7</v>
      </c>
      <c r="L325" s="25" t="str">
        <f t="shared" si="11"/>
        <v>E2_6_1_45_Km: 1</v>
      </c>
      <c r="M325" s="25"/>
      <c r="N325" s="25"/>
    </row>
    <row r="326" spans="1:14" ht="30" x14ac:dyDescent="0.25">
      <c r="A326" s="7">
        <v>408</v>
      </c>
      <c r="B326" s="23" t="s">
        <v>39168</v>
      </c>
      <c r="C326" s="24"/>
      <c r="D326" s="25" t="str">
        <f>CONCATENATE("E",B326)</f>
        <v>E2_6_1_5</v>
      </c>
      <c r="E326" s="25" t="str">
        <f>_xlfn.CONCAT("m",D326,": -&gt; ",D326,"_mRNA | 0.00292 - (0.0093 * ", D326,"_mRNA)")</f>
        <v>mE2_6_1_5: -&gt; E2_6_1_5_mRNA | 0.00292 - (0.0093 * E2_6_1_5_mRNA)</v>
      </c>
      <c r="F326" s="25" t="str">
        <f>_xlfn.CONCAT("p",D326,": -&gt; ",D326," | ","(0.278 * ",D326,"_mRNA) - (0.000000278 * ",D326,")")</f>
        <v>pE2_6_1_5: -&gt; E2_6_1_5 | (0.278 * E2_6_1_5_mRNA) - (0.000000278 * E2_6_1_5)</v>
      </c>
      <c r="G326" s="25" t="str">
        <f>CONCATENATE(D326,"_mRNA: ",D326,"_mRNA")</f>
        <v>E2_6_1_5_mRNA: E2_6_1_5_mRNA</v>
      </c>
      <c r="H326" s="25" t="str">
        <f>CONCATENATE(D326,": ", D326)</f>
        <v>E2_6_1_5: E2_6_1_5</v>
      </c>
      <c r="I326" s="25" t="str">
        <f>CONCATENATE(D326,"_mRNA: 0")</f>
        <v>E2_6_1_5_mRNA: 0</v>
      </c>
      <c r="J326" s="25" t="str">
        <f>CONCATENATE(D326,": 0")</f>
        <v>E2_6_1_5: 0</v>
      </c>
      <c r="K326" s="25" t="str">
        <f t="shared" si="10"/>
        <v>E2_6_1_5_kcat: 13.7</v>
      </c>
      <c r="L326" s="25" t="str">
        <f t="shared" si="11"/>
        <v>E2_6_1_5_Km: 1</v>
      </c>
      <c r="M326" s="25"/>
      <c r="N326" s="25"/>
    </row>
    <row r="327" spans="1:14" ht="30" x14ac:dyDescent="0.25">
      <c r="A327" s="7">
        <v>409</v>
      </c>
      <c r="B327" s="23" t="s">
        <v>39169</v>
      </c>
      <c r="C327" s="24"/>
      <c r="D327" s="25" t="str">
        <f>CONCATENATE("E",B327)</f>
        <v>E2_6_1_51</v>
      </c>
      <c r="E327" s="25" t="str">
        <f>_xlfn.CONCAT("m",D327,": -&gt; ",D327,"_mRNA | 0.00292 - (0.0093 * ", D327,"_mRNA)")</f>
        <v>mE2_6_1_51: -&gt; E2_6_1_51_mRNA | 0.00292 - (0.0093 * E2_6_1_51_mRNA)</v>
      </c>
      <c r="F327" s="25" t="str">
        <f>_xlfn.CONCAT("p",D327,": -&gt; ",D327," | ","(0.278 * ",D327,"_mRNA) - (0.000000278 * ",D327,")")</f>
        <v>pE2_6_1_51: -&gt; E2_6_1_51 | (0.278 * E2_6_1_51_mRNA) - (0.000000278 * E2_6_1_51)</v>
      </c>
      <c r="G327" s="25" t="str">
        <f>CONCATENATE(D327,"_mRNA: ",D327,"_mRNA")</f>
        <v>E2_6_1_51_mRNA: E2_6_1_51_mRNA</v>
      </c>
      <c r="H327" s="25" t="str">
        <f>CONCATENATE(D327,": ", D327)</f>
        <v>E2_6_1_51: E2_6_1_51</v>
      </c>
      <c r="I327" s="25" t="str">
        <f>CONCATENATE(D327,"_mRNA: 0")</f>
        <v>E2_6_1_51_mRNA: 0</v>
      </c>
      <c r="J327" s="25" t="str">
        <f>CONCATENATE(D327,": 0")</f>
        <v>E2_6_1_51: 0</v>
      </c>
      <c r="K327" s="25" t="str">
        <f t="shared" si="10"/>
        <v>E2_6_1_51_kcat: 13.7</v>
      </c>
      <c r="L327" s="25" t="str">
        <f t="shared" si="11"/>
        <v>E2_6_1_51_Km: 1</v>
      </c>
      <c r="M327" s="25"/>
      <c r="N327" s="25"/>
    </row>
    <row r="328" spans="1:14" ht="30" x14ac:dyDescent="0.25">
      <c r="A328" s="7">
        <v>410</v>
      </c>
      <c r="B328" s="23" t="s">
        <v>39170</v>
      </c>
      <c r="C328" s="24"/>
      <c r="D328" s="25" t="str">
        <f>CONCATENATE("E",B328)</f>
        <v>E2_6_1_52</v>
      </c>
      <c r="E328" s="25" t="str">
        <f>_xlfn.CONCAT("m",D328,": -&gt; ",D328,"_mRNA | 0.00292 - (0.0093 * ", D328,"_mRNA)")</f>
        <v>mE2_6_1_52: -&gt; E2_6_1_52_mRNA | 0.00292 - (0.0093 * E2_6_1_52_mRNA)</v>
      </c>
      <c r="F328" s="25" t="str">
        <f>_xlfn.CONCAT("p",D328,": -&gt; ",D328," | ","(0.278 * ",D328,"_mRNA) - (0.000000278 * ",D328,")")</f>
        <v>pE2_6_1_52: -&gt; E2_6_1_52 | (0.278 * E2_6_1_52_mRNA) - (0.000000278 * E2_6_1_52)</v>
      </c>
      <c r="G328" s="25" t="str">
        <f>CONCATENATE(D328,"_mRNA: ",D328,"_mRNA")</f>
        <v>E2_6_1_52_mRNA: E2_6_1_52_mRNA</v>
      </c>
      <c r="H328" s="25" t="str">
        <f>CONCATENATE(D328,": ", D328)</f>
        <v>E2_6_1_52: E2_6_1_52</v>
      </c>
      <c r="I328" s="25" t="str">
        <f>CONCATENATE(D328,"_mRNA: 0")</f>
        <v>E2_6_1_52_mRNA: 0</v>
      </c>
      <c r="J328" s="25" t="str">
        <f>CONCATENATE(D328,": 0")</f>
        <v>E2_6_1_52: 0</v>
      </c>
      <c r="K328" s="25" t="str">
        <f t="shared" si="10"/>
        <v>E2_6_1_52_kcat: 13.7</v>
      </c>
      <c r="L328" s="25" t="str">
        <f t="shared" si="11"/>
        <v>E2_6_1_52_Km: 1</v>
      </c>
      <c r="M328" s="25"/>
      <c r="N328" s="25"/>
    </row>
    <row r="329" spans="1:14" ht="30" x14ac:dyDescent="0.25">
      <c r="A329" s="7">
        <v>412</v>
      </c>
      <c r="B329" s="23" t="s">
        <v>39171</v>
      </c>
      <c r="C329" s="24"/>
      <c r="D329" s="25" t="str">
        <f>CONCATENATE("E",B329)</f>
        <v>E2_6_1_57</v>
      </c>
      <c r="E329" s="25" t="str">
        <f>_xlfn.CONCAT("m",D329,": -&gt; ",D329,"_mRNA | 0.00292 - (0.0093 * ", D329,"_mRNA)")</f>
        <v>mE2_6_1_57: -&gt; E2_6_1_57_mRNA | 0.00292 - (0.0093 * E2_6_1_57_mRNA)</v>
      </c>
      <c r="F329" s="25" t="str">
        <f>_xlfn.CONCAT("p",D329,": -&gt; ",D329," | ","(0.278 * ",D329,"_mRNA) - (0.000000278 * ",D329,")")</f>
        <v>pE2_6_1_57: -&gt; E2_6_1_57 | (0.278 * E2_6_1_57_mRNA) - (0.000000278 * E2_6_1_57)</v>
      </c>
      <c r="G329" s="25" t="str">
        <f>CONCATENATE(D329,"_mRNA: ",D329,"_mRNA")</f>
        <v>E2_6_1_57_mRNA: E2_6_1_57_mRNA</v>
      </c>
      <c r="H329" s="25" t="str">
        <f>CONCATENATE(D329,": ", D329)</f>
        <v>E2_6_1_57: E2_6_1_57</v>
      </c>
      <c r="I329" s="25" t="str">
        <f>CONCATENATE(D329,"_mRNA: 0")</f>
        <v>E2_6_1_57_mRNA: 0</v>
      </c>
      <c r="J329" s="25" t="str">
        <f>CONCATENATE(D329,": 0")</f>
        <v>E2_6_1_57: 0</v>
      </c>
      <c r="K329" s="25" t="str">
        <f t="shared" si="10"/>
        <v>E2_6_1_57_kcat: 13.7</v>
      </c>
      <c r="L329" s="25" t="str">
        <f t="shared" si="11"/>
        <v>E2_6_1_57_Km: 1</v>
      </c>
      <c r="M329" s="25"/>
      <c r="N329" s="25"/>
    </row>
    <row r="330" spans="1:14" ht="30" x14ac:dyDescent="0.25">
      <c r="A330" s="7">
        <v>413</v>
      </c>
      <c r="B330" s="23" t="s">
        <v>39172</v>
      </c>
      <c r="C330" s="24"/>
      <c r="D330" s="25" t="str">
        <f>CONCATENATE("E",B330)</f>
        <v>E2_6_1_58</v>
      </c>
      <c r="E330" s="25" t="str">
        <f>_xlfn.CONCAT("m",D330,": -&gt; ",D330,"_mRNA | 0.00292 - (0.0093 * ", D330,"_mRNA)")</f>
        <v>mE2_6_1_58: -&gt; E2_6_1_58_mRNA | 0.00292 - (0.0093 * E2_6_1_58_mRNA)</v>
      </c>
      <c r="F330" s="25" t="str">
        <f>_xlfn.CONCAT("p",D330,": -&gt; ",D330," | ","(0.278 * ",D330,"_mRNA) - (0.000000278 * ",D330,")")</f>
        <v>pE2_6_1_58: -&gt; E2_6_1_58 | (0.278 * E2_6_1_58_mRNA) - (0.000000278 * E2_6_1_58)</v>
      </c>
      <c r="G330" s="25" t="str">
        <f>CONCATENATE(D330,"_mRNA: ",D330,"_mRNA")</f>
        <v>E2_6_1_58_mRNA: E2_6_1_58_mRNA</v>
      </c>
      <c r="H330" s="25" t="str">
        <f>CONCATENATE(D330,": ", D330)</f>
        <v>E2_6_1_58: E2_6_1_58</v>
      </c>
      <c r="I330" s="25" t="str">
        <f>CONCATENATE(D330,"_mRNA: 0")</f>
        <v>E2_6_1_58_mRNA: 0</v>
      </c>
      <c r="J330" s="25" t="str">
        <f>CONCATENATE(D330,": 0")</f>
        <v>E2_6_1_58: 0</v>
      </c>
      <c r="K330" s="25" t="str">
        <f t="shared" si="10"/>
        <v>E2_6_1_58_kcat: 13.7</v>
      </c>
      <c r="L330" s="25" t="str">
        <f t="shared" si="11"/>
        <v>E2_6_1_58_Km: 1</v>
      </c>
      <c r="M330" s="25"/>
      <c r="N330" s="25"/>
    </row>
    <row r="331" spans="1:14" ht="30" x14ac:dyDescent="0.25">
      <c r="A331" s="7">
        <v>414</v>
      </c>
      <c r="B331" s="23" t="s">
        <v>39173</v>
      </c>
      <c r="C331" s="24"/>
      <c r="D331" s="25" t="str">
        <f>CONCATENATE("E",B331)</f>
        <v>E2_6_1_62</v>
      </c>
      <c r="E331" s="25" t="str">
        <f>_xlfn.CONCAT("m",D331,": -&gt; ",D331,"_mRNA | 0.00292 - (0.0093 * ", D331,"_mRNA)")</f>
        <v>mE2_6_1_62: -&gt; E2_6_1_62_mRNA | 0.00292 - (0.0093 * E2_6_1_62_mRNA)</v>
      </c>
      <c r="F331" s="25" t="str">
        <f>_xlfn.CONCAT("p",D331,": -&gt; ",D331," | ","(0.278 * ",D331,"_mRNA) - (0.000000278 * ",D331,")")</f>
        <v>pE2_6_1_62: -&gt; E2_6_1_62 | (0.278 * E2_6_1_62_mRNA) - (0.000000278 * E2_6_1_62)</v>
      </c>
      <c r="G331" s="25" t="str">
        <f>CONCATENATE(D331,"_mRNA: ",D331,"_mRNA")</f>
        <v>E2_6_1_62_mRNA: E2_6_1_62_mRNA</v>
      </c>
      <c r="H331" s="25" t="str">
        <f>CONCATENATE(D331,": ", D331)</f>
        <v>E2_6_1_62: E2_6_1_62</v>
      </c>
      <c r="I331" s="25" t="str">
        <f>CONCATENATE(D331,"_mRNA: 0")</f>
        <v>E2_6_1_62_mRNA: 0</v>
      </c>
      <c r="J331" s="25" t="str">
        <f>CONCATENATE(D331,": 0")</f>
        <v>E2_6_1_62: 0</v>
      </c>
      <c r="K331" s="25" t="str">
        <f t="shared" si="10"/>
        <v>E2_6_1_62_kcat: 13.7</v>
      </c>
      <c r="L331" s="25" t="str">
        <f t="shared" si="11"/>
        <v>E2_6_1_62_Km: 1</v>
      </c>
      <c r="M331" s="25"/>
      <c r="N331" s="25"/>
    </row>
    <row r="332" spans="1:14" ht="30" x14ac:dyDescent="0.25">
      <c r="A332" s="7">
        <v>415</v>
      </c>
      <c r="B332" s="23" t="s">
        <v>39174</v>
      </c>
      <c r="C332" s="24"/>
      <c r="D332" s="25" t="str">
        <f>CONCATENATE("E",B332)</f>
        <v>E2_6_1_7</v>
      </c>
      <c r="E332" s="25" t="str">
        <f>_xlfn.CONCAT("m",D332,": -&gt; ",D332,"_mRNA | 0.00292 - (0.0093 * ", D332,"_mRNA)")</f>
        <v>mE2_6_1_7: -&gt; E2_6_1_7_mRNA | 0.00292 - (0.0093 * E2_6_1_7_mRNA)</v>
      </c>
      <c r="F332" s="25" t="str">
        <f>_xlfn.CONCAT("p",D332,": -&gt; ",D332," | ","(0.278 * ",D332,"_mRNA) - (0.000000278 * ",D332,")")</f>
        <v>pE2_6_1_7: -&gt; E2_6_1_7 | (0.278 * E2_6_1_7_mRNA) - (0.000000278 * E2_6_1_7)</v>
      </c>
      <c r="G332" s="25" t="str">
        <f>CONCATENATE(D332,"_mRNA: ",D332,"_mRNA")</f>
        <v>E2_6_1_7_mRNA: E2_6_1_7_mRNA</v>
      </c>
      <c r="H332" s="25" t="str">
        <f>CONCATENATE(D332,": ", D332)</f>
        <v>E2_6_1_7: E2_6_1_7</v>
      </c>
      <c r="I332" s="25" t="str">
        <f>CONCATENATE(D332,"_mRNA: 0")</f>
        <v>E2_6_1_7_mRNA: 0</v>
      </c>
      <c r="J332" s="25" t="str">
        <f>CONCATENATE(D332,": 0")</f>
        <v>E2_6_1_7: 0</v>
      </c>
      <c r="K332" s="25" t="str">
        <f t="shared" si="10"/>
        <v>E2_6_1_7_kcat: 13.7</v>
      </c>
      <c r="L332" s="25" t="str">
        <f t="shared" si="11"/>
        <v>E2_6_1_7_Km: 1</v>
      </c>
      <c r="M332" s="25"/>
      <c r="N332" s="25"/>
    </row>
    <row r="333" spans="1:14" ht="30" x14ac:dyDescent="0.25">
      <c r="A333" s="7">
        <v>418</v>
      </c>
      <c r="B333" s="23" t="s">
        <v>39175</v>
      </c>
      <c r="C333" s="24"/>
      <c r="D333" s="25" t="str">
        <f>CONCATENATE("E",B333)</f>
        <v>E2_6_1_85</v>
      </c>
      <c r="E333" s="25" t="str">
        <f>_xlfn.CONCAT("m",D333,": -&gt; ",D333,"_mRNA | 0.00292 - (0.0093 * ", D333,"_mRNA)")</f>
        <v>mE2_6_1_85: -&gt; E2_6_1_85_mRNA | 0.00292 - (0.0093 * E2_6_1_85_mRNA)</v>
      </c>
      <c r="F333" s="25" t="str">
        <f>_xlfn.CONCAT("p",D333,": -&gt; ",D333," | ","(0.278 * ",D333,"_mRNA) - (0.000000278 * ",D333,")")</f>
        <v>pE2_6_1_85: -&gt; E2_6_1_85 | (0.278 * E2_6_1_85_mRNA) - (0.000000278 * E2_6_1_85)</v>
      </c>
      <c r="G333" s="25" t="str">
        <f>CONCATENATE(D333,"_mRNA: ",D333,"_mRNA")</f>
        <v>E2_6_1_85_mRNA: E2_6_1_85_mRNA</v>
      </c>
      <c r="H333" s="25" t="str">
        <f>CONCATENATE(D333,": ", D333)</f>
        <v>E2_6_1_85: E2_6_1_85</v>
      </c>
      <c r="I333" s="25" t="str">
        <f>CONCATENATE(D333,"_mRNA: 0")</f>
        <v>E2_6_1_85_mRNA: 0</v>
      </c>
      <c r="J333" s="25" t="str">
        <f>CONCATENATE(D333,": 0")</f>
        <v>E2_6_1_85: 0</v>
      </c>
      <c r="K333" s="25" t="str">
        <f t="shared" si="10"/>
        <v>E2_6_1_85_kcat: 13.7</v>
      </c>
      <c r="L333" s="25" t="str">
        <f t="shared" si="11"/>
        <v>E2_6_1_85_Km: 1</v>
      </c>
      <c r="M333" s="25"/>
      <c r="N333" s="25"/>
    </row>
    <row r="334" spans="1:14" ht="30" x14ac:dyDescent="0.25">
      <c r="A334" s="7">
        <v>421</v>
      </c>
      <c r="B334" s="23" t="s">
        <v>39176</v>
      </c>
      <c r="C334" s="24"/>
      <c r="D334" s="25" t="str">
        <f>CONCATENATE("E",B334)</f>
        <v>E2_6_1_9</v>
      </c>
      <c r="E334" s="25" t="str">
        <f>_xlfn.CONCAT("m",D334,": -&gt; ",D334,"_mRNA | 0.00292 - (0.0093 * ", D334,"_mRNA)")</f>
        <v>mE2_6_1_9: -&gt; E2_6_1_9_mRNA | 0.00292 - (0.0093 * E2_6_1_9_mRNA)</v>
      </c>
      <c r="F334" s="25" t="str">
        <f>_xlfn.CONCAT("p",D334,": -&gt; ",D334," | ","(0.278 * ",D334,"_mRNA) - (0.000000278 * ",D334,")")</f>
        <v>pE2_6_1_9: -&gt; E2_6_1_9 | (0.278 * E2_6_1_9_mRNA) - (0.000000278 * E2_6_1_9)</v>
      </c>
      <c r="G334" s="25" t="str">
        <f>CONCATENATE(D334,"_mRNA: ",D334,"_mRNA")</f>
        <v>E2_6_1_9_mRNA: E2_6_1_9_mRNA</v>
      </c>
      <c r="H334" s="25" t="str">
        <f>CONCATENATE(D334,": ", D334)</f>
        <v>E2_6_1_9: E2_6_1_9</v>
      </c>
      <c r="I334" s="25" t="str">
        <f>CONCATENATE(D334,"_mRNA: 0")</f>
        <v>E2_6_1_9_mRNA: 0</v>
      </c>
      <c r="J334" s="25" t="str">
        <f>CONCATENATE(D334,": 0")</f>
        <v>E2_6_1_9: 0</v>
      </c>
      <c r="K334" s="25" t="str">
        <f t="shared" si="10"/>
        <v>E2_6_1_9_kcat: 13.7</v>
      </c>
      <c r="L334" s="25" t="str">
        <f t="shared" si="11"/>
        <v>E2_6_1_9_Km: 1</v>
      </c>
      <c r="M334" s="25"/>
      <c r="N334" s="25"/>
    </row>
    <row r="335" spans="1:14" ht="30" x14ac:dyDescent="0.25">
      <c r="A335" s="7">
        <v>422</v>
      </c>
      <c r="B335" s="23" t="s">
        <v>39177</v>
      </c>
      <c r="C335" s="24"/>
      <c r="D335" s="25" t="str">
        <f>CONCATENATE("E",B335)</f>
        <v>E2_7_1_1</v>
      </c>
      <c r="E335" s="25" t="str">
        <f>_xlfn.CONCAT("m",D335,": -&gt; ",D335,"_mRNA | 0.00292 - (0.0093 * ", D335,"_mRNA)")</f>
        <v>mE2_7_1_1: -&gt; E2_7_1_1_mRNA | 0.00292 - (0.0093 * E2_7_1_1_mRNA)</v>
      </c>
      <c r="F335" s="25" t="str">
        <f>_xlfn.CONCAT("p",D335,": -&gt; ",D335," | ","(0.278 * ",D335,"_mRNA) - (0.000000278 * ",D335,")")</f>
        <v>pE2_7_1_1: -&gt; E2_7_1_1 | (0.278 * E2_7_1_1_mRNA) - (0.000000278 * E2_7_1_1)</v>
      </c>
      <c r="G335" s="25" t="str">
        <f>CONCATENATE(D335,"_mRNA: ",D335,"_mRNA")</f>
        <v>E2_7_1_1_mRNA: E2_7_1_1_mRNA</v>
      </c>
      <c r="H335" s="25" t="str">
        <f>CONCATENATE(D335,": ", D335)</f>
        <v>E2_7_1_1: E2_7_1_1</v>
      </c>
      <c r="I335" s="25" t="str">
        <f>CONCATENATE(D335,"_mRNA: 0")</f>
        <v>E2_7_1_1_mRNA: 0</v>
      </c>
      <c r="J335" s="25" t="str">
        <f>CONCATENATE(D335,": 0")</f>
        <v>E2_7_1_1: 0</v>
      </c>
      <c r="K335" s="25" t="str">
        <f t="shared" si="10"/>
        <v>E2_7_1_1_kcat: 13.7</v>
      </c>
      <c r="L335" s="25" t="str">
        <f t="shared" si="11"/>
        <v>E2_7_1_1_Km: 1</v>
      </c>
      <c r="M335" s="25"/>
      <c r="N335" s="25"/>
    </row>
    <row r="336" spans="1:14" ht="30" x14ac:dyDescent="0.25">
      <c r="A336" s="7">
        <v>423</v>
      </c>
      <c r="B336" s="23" t="s">
        <v>39178</v>
      </c>
      <c r="C336" s="24"/>
      <c r="D336" s="25" t="str">
        <f>CONCATENATE("E",B336)</f>
        <v>E2_7_1_105</v>
      </c>
      <c r="E336" s="25" t="str">
        <f>_xlfn.CONCAT("m",D336,": -&gt; ",D336,"_mRNA | 0.00292 - (0.0093 * ", D336,"_mRNA)")</f>
        <v>mE2_7_1_105: -&gt; E2_7_1_105_mRNA | 0.00292 - (0.0093 * E2_7_1_105_mRNA)</v>
      </c>
      <c r="F336" s="25" t="str">
        <f>_xlfn.CONCAT("p",D336,": -&gt; ",D336," | ","(0.278 * ",D336,"_mRNA) - (0.000000278 * ",D336,")")</f>
        <v>pE2_7_1_105: -&gt; E2_7_1_105 | (0.278 * E2_7_1_105_mRNA) - (0.000000278 * E2_7_1_105)</v>
      </c>
      <c r="G336" s="25" t="str">
        <f>CONCATENATE(D336,"_mRNA: ",D336,"_mRNA")</f>
        <v>E2_7_1_105_mRNA: E2_7_1_105_mRNA</v>
      </c>
      <c r="H336" s="25" t="str">
        <f>CONCATENATE(D336,": ", D336)</f>
        <v>E2_7_1_105: E2_7_1_105</v>
      </c>
      <c r="I336" s="25" t="str">
        <f>CONCATENATE(D336,"_mRNA: 0")</f>
        <v>E2_7_1_105_mRNA: 0</v>
      </c>
      <c r="J336" s="25" t="str">
        <f>CONCATENATE(D336,": 0")</f>
        <v>E2_7_1_105: 0</v>
      </c>
      <c r="K336" s="25" t="str">
        <f t="shared" si="10"/>
        <v>E2_7_1_105_kcat: 13.7</v>
      </c>
      <c r="L336" s="25" t="str">
        <f t="shared" si="11"/>
        <v>E2_7_1_105_Km: 1</v>
      </c>
      <c r="M336" s="25"/>
      <c r="N336" s="25"/>
    </row>
    <row r="337" spans="1:14" ht="30" x14ac:dyDescent="0.25">
      <c r="A337" s="7">
        <v>424</v>
      </c>
      <c r="B337" s="23" t="s">
        <v>39179</v>
      </c>
      <c r="C337" s="24"/>
      <c r="D337" s="25" t="str">
        <f>CONCATENATE("E",B337)</f>
        <v>E2_7_1_108</v>
      </c>
      <c r="E337" s="25" t="str">
        <f>_xlfn.CONCAT("m",D337,": -&gt; ",D337,"_mRNA | 0.00292 - (0.0093 * ", D337,"_mRNA)")</f>
        <v>mE2_7_1_108: -&gt; E2_7_1_108_mRNA | 0.00292 - (0.0093 * E2_7_1_108_mRNA)</v>
      </c>
      <c r="F337" s="25" t="str">
        <f>_xlfn.CONCAT("p",D337,": -&gt; ",D337," | ","(0.278 * ",D337,"_mRNA) - (0.000000278 * ",D337,")")</f>
        <v>pE2_7_1_108: -&gt; E2_7_1_108 | (0.278 * E2_7_1_108_mRNA) - (0.000000278 * E2_7_1_108)</v>
      </c>
      <c r="G337" s="25" t="str">
        <f>CONCATENATE(D337,"_mRNA: ",D337,"_mRNA")</f>
        <v>E2_7_1_108_mRNA: E2_7_1_108_mRNA</v>
      </c>
      <c r="H337" s="25" t="str">
        <f>CONCATENATE(D337,": ", D337)</f>
        <v>E2_7_1_108: E2_7_1_108</v>
      </c>
      <c r="I337" s="25" t="str">
        <f>CONCATENATE(D337,"_mRNA: 0")</f>
        <v>E2_7_1_108_mRNA: 0</v>
      </c>
      <c r="J337" s="25" t="str">
        <f>CONCATENATE(D337,": 0")</f>
        <v>E2_7_1_108: 0</v>
      </c>
      <c r="K337" s="25" t="str">
        <f t="shared" si="10"/>
        <v>E2_7_1_108_kcat: 13.7</v>
      </c>
      <c r="L337" s="25" t="str">
        <f t="shared" si="11"/>
        <v>E2_7_1_108_Km: 1</v>
      </c>
      <c r="M337" s="25"/>
      <c r="N337" s="25"/>
    </row>
    <row r="338" spans="1:14" ht="30" x14ac:dyDescent="0.25">
      <c r="A338" s="7">
        <v>425</v>
      </c>
      <c r="B338" s="23" t="s">
        <v>39180</v>
      </c>
      <c r="C338" s="24"/>
      <c r="D338" s="25" t="str">
        <f>CONCATENATE("E",B338)</f>
        <v>E2_7_1_11</v>
      </c>
      <c r="E338" s="25" t="str">
        <f>_xlfn.CONCAT("m",D338,": -&gt; ",D338,"_mRNA | 0.00292 - (0.0093 * ", D338,"_mRNA)")</f>
        <v>mE2_7_1_11: -&gt; E2_7_1_11_mRNA | 0.00292 - (0.0093 * E2_7_1_11_mRNA)</v>
      </c>
      <c r="F338" s="25" t="str">
        <f>_xlfn.CONCAT("p",D338,": -&gt; ",D338," | ","(0.278 * ",D338,"_mRNA) - (0.000000278 * ",D338,")")</f>
        <v>pE2_7_1_11: -&gt; E2_7_1_11 | (0.278 * E2_7_1_11_mRNA) - (0.000000278 * E2_7_1_11)</v>
      </c>
      <c r="G338" s="25" t="str">
        <f>CONCATENATE(D338,"_mRNA: ",D338,"_mRNA")</f>
        <v>E2_7_1_11_mRNA: E2_7_1_11_mRNA</v>
      </c>
      <c r="H338" s="25" t="str">
        <f>CONCATENATE(D338,": ", D338)</f>
        <v>E2_7_1_11: E2_7_1_11</v>
      </c>
      <c r="I338" s="25" t="str">
        <f>CONCATENATE(D338,"_mRNA: 0")</f>
        <v>E2_7_1_11_mRNA: 0</v>
      </c>
      <c r="J338" s="25" t="str">
        <f>CONCATENATE(D338,": 0")</f>
        <v>E2_7_1_11: 0</v>
      </c>
      <c r="K338" s="25" t="str">
        <f t="shared" si="10"/>
        <v>E2_7_1_11_kcat: 13.7</v>
      </c>
      <c r="L338" s="25" t="str">
        <f t="shared" si="11"/>
        <v>E2_7_1_11_Km: 1</v>
      </c>
      <c r="M338" s="25"/>
      <c r="N338" s="25"/>
    </row>
    <row r="339" spans="1:14" ht="30" x14ac:dyDescent="0.25">
      <c r="A339" s="7">
        <v>426</v>
      </c>
      <c r="B339" s="23" t="s">
        <v>39181</v>
      </c>
      <c r="C339" s="24"/>
      <c r="D339" s="25" t="str">
        <f>CONCATENATE("E",B339)</f>
        <v>E2_7_1_12</v>
      </c>
      <c r="E339" s="25" t="str">
        <f>_xlfn.CONCAT("m",D339,": -&gt; ",D339,"_mRNA | 0.00292 - (0.0093 * ", D339,"_mRNA)")</f>
        <v>mE2_7_1_12: -&gt; E2_7_1_12_mRNA | 0.00292 - (0.0093 * E2_7_1_12_mRNA)</v>
      </c>
      <c r="F339" s="25" t="str">
        <f>_xlfn.CONCAT("p",D339,": -&gt; ",D339," | ","(0.278 * ",D339,"_mRNA) - (0.000000278 * ",D339,")")</f>
        <v>pE2_7_1_12: -&gt; E2_7_1_12 | (0.278 * E2_7_1_12_mRNA) - (0.000000278 * E2_7_1_12)</v>
      </c>
      <c r="G339" s="25" t="str">
        <f>CONCATENATE(D339,"_mRNA: ",D339,"_mRNA")</f>
        <v>E2_7_1_12_mRNA: E2_7_1_12_mRNA</v>
      </c>
      <c r="H339" s="25" t="str">
        <f>CONCATENATE(D339,": ", D339)</f>
        <v>E2_7_1_12: E2_7_1_12</v>
      </c>
      <c r="I339" s="25" t="str">
        <f>CONCATENATE(D339,"_mRNA: 0")</f>
        <v>E2_7_1_12_mRNA: 0</v>
      </c>
      <c r="J339" s="25" t="str">
        <f>CONCATENATE(D339,": 0")</f>
        <v>E2_7_1_12: 0</v>
      </c>
      <c r="K339" s="25" t="str">
        <f t="shared" si="10"/>
        <v>E2_7_1_12_kcat: 13.7</v>
      </c>
      <c r="L339" s="25" t="str">
        <f t="shared" si="11"/>
        <v>E2_7_1_12_Km: 1</v>
      </c>
      <c r="M339" s="25"/>
      <c r="N339" s="25"/>
    </row>
    <row r="340" spans="1:14" ht="30" x14ac:dyDescent="0.25">
      <c r="A340" s="7">
        <v>427</v>
      </c>
      <c r="B340" s="23" t="s">
        <v>39182</v>
      </c>
      <c r="C340" s="24"/>
      <c r="D340" s="25" t="str">
        <f>CONCATENATE("E",B340)</f>
        <v>E2_7_1_137</v>
      </c>
      <c r="E340" s="25" t="str">
        <f>_xlfn.CONCAT("m",D340,": -&gt; ",D340,"_mRNA | 0.00292 - (0.0093 * ", D340,"_mRNA)")</f>
        <v>mE2_7_1_137: -&gt; E2_7_1_137_mRNA | 0.00292 - (0.0093 * E2_7_1_137_mRNA)</v>
      </c>
      <c r="F340" s="25" t="str">
        <f>_xlfn.CONCAT("p",D340,": -&gt; ",D340," | ","(0.278 * ",D340,"_mRNA) - (0.000000278 * ",D340,")")</f>
        <v>pE2_7_1_137: -&gt; E2_7_1_137 | (0.278 * E2_7_1_137_mRNA) - (0.000000278 * E2_7_1_137)</v>
      </c>
      <c r="G340" s="25" t="str">
        <f>CONCATENATE(D340,"_mRNA: ",D340,"_mRNA")</f>
        <v>E2_7_1_137_mRNA: E2_7_1_137_mRNA</v>
      </c>
      <c r="H340" s="25" t="str">
        <f>CONCATENATE(D340,": ", D340)</f>
        <v>E2_7_1_137: E2_7_1_137</v>
      </c>
      <c r="I340" s="25" t="str">
        <f>CONCATENATE(D340,"_mRNA: 0")</f>
        <v>E2_7_1_137_mRNA: 0</v>
      </c>
      <c r="J340" s="25" t="str">
        <f>CONCATENATE(D340,": 0")</f>
        <v>E2_7_1_137: 0</v>
      </c>
      <c r="K340" s="25" t="str">
        <f t="shared" si="10"/>
        <v>E2_7_1_137_kcat: 13.7</v>
      </c>
      <c r="L340" s="25" t="str">
        <f t="shared" si="11"/>
        <v>E2_7_1_137_Km: 1</v>
      </c>
      <c r="M340" s="25"/>
      <c r="N340" s="25"/>
    </row>
    <row r="341" spans="1:14" ht="30" x14ac:dyDescent="0.25">
      <c r="A341" s="7">
        <v>428</v>
      </c>
      <c r="B341" s="23" t="s">
        <v>39183</v>
      </c>
      <c r="C341" s="24"/>
      <c r="D341" s="25" t="str">
        <f>CONCATENATE("E",B341)</f>
        <v>E2_7_1_140</v>
      </c>
      <c r="E341" s="25" t="str">
        <f>_xlfn.CONCAT("m",D341,": -&gt; ",D341,"_mRNA | 0.00292 - (0.0093 * ", D341,"_mRNA)")</f>
        <v>mE2_7_1_140: -&gt; E2_7_1_140_mRNA | 0.00292 - (0.0093 * E2_7_1_140_mRNA)</v>
      </c>
      <c r="F341" s="25" t="str">
        <f>_xlfn.CONCAT("p",D341,": -&gt; ",D341," | ","(0.278 * ",D341,"_mRNA) - (0.000000278 * ",D341,")")</f>
        <v>pE2_7_1_140: -&gt; E2_7_1_140 | (0.278 * E2_7_1_140_mRNA) - (0.000000278 * E2_7_1_140)</v>
      </c>
      <c r="G341" s="25" t="str">
        <f>CONCATENATE(D341,"_mRNA: ",D341,"_mRNA")</f>
        <v>E2_7_1_140_mRNA: E2_7_1_140_mRNA</v>
      </c>
      <c r="H341" s="25" t="str">
        <f>CONCATENATE(D341,": ", D341)</f>
        <v>E2_7_1_140: E2_7_1_140</v>
      </c>
      <c r="I341" s="25" t="str">
        <f>CONCATENATE(D341,"_mRNA: 0")</f>
        <v>E2_7_1_140_mRNA: 0</v>
      </c>
      <c r="J341" s="25" t="str">
        <f>CONCATENATE(D341,": 0")</f>
        <v>E2_7_1_140: 0</v>
      </c>
      <c r="K341" s="25" t="str">
        <f t="shared" si="10"/>
        <v>E2_7_1_140_kcat: 13.7</v>
      </c>
      <c r="L341" s="25" t="str">
        <f t="shared" si="11"/>
        <v>E2_7_1_140_Km: 1</v>
      </c>
      <c r="M341" s="25"/>
      <c r="N341" s="25"/>
    </row>
    <row r="342" spans="1:14" ht="30" x14ac:dyDescent="0.25">
      <c r="A342" s="7">
        <v>429</v>
      </c>
      <c r="B342" s="23" t="s">
        <v>39184</v>
      </c>
      <c r="C342" s="24"/>
      <c r="D342" s="25" t="str">
        <f>CONCATENATE("E",B342)</f>
        <v>E2_7_1_15</v>
      </c>
      <c r="E342" s="25" t="str">
        <f>_xlfn.CONCAT("m",D342,": -&gt; ",D342,"_mRNA | 0.00292 - (0.0093 * ", D342,"_mRNA)")</f>
        <v>mE2_7_1_15: -&gt; E2_7_1_15_mRNA | 0.00292 - (0.0093 * E2_7_1_15_mRNA)</v>
      </c>
      <c r="F342" s="25" t="str">
        <f>_xlfn.CONCAT("p",D342,": -&gt; ",D342," | ","(0.278 * ",D342,"_mRNA) - (0.000000278 * ",D342,")")</f>
        <v>pE2_7_1_15: -&gt; E2_7_1_15 | (0.278 * E2_7_1_15_mRNA) - (0.000000278 * E2_7_1_15)</v>
      </c>
      <c r="G342" s="25" t="str">
        <f>CONCATENATE(D342,"_mRNA: ",D342,"_mRNA")</f>
        <v>E2_7_1_15_mRNA: E2_7_1_15_mRNA</v>
      </c>
      <c r="H342" s="25" t="str">
        <f>CONCATENATE(D342,": ", D342)</f>
        <v>E2_7_1_15: E2_7_1_15</v>
      </c>
      <c r="I342" s="25" t="str">
        <f>CONCATENATE(D342,"_mRNA: 0")</f>
        <v>E2_7_1_15_mRNA: 0</v>
      </c>
      <c r="J342" s="25" t="str">
        <f>CONCATENATE(D342,": 0")</f>
        <v>E2_7_1_15: 0</v>
      </c>
      <c r="K342" s="25" t="str">
        <f t="shared" si="10"/>
        <v>E2_7_1_15_kcat: 13.7</v>
      </c>
      <c r="L342" s="25" t="str">
        <f t="shared" si="11"/>
        <v>E2_7_1_15_Km: 1</v>
      </c>
      <c r="M342" s="25"/>
      <c r="N342" s="25"/>
    </row>
    <row r="343" spans="1:14" ht="30" x14ac:dyDescent="0.25">
      <c r="A343" s="7">
        <v>430</v>
      </c>
      <c r="B343" s="23" t="s">
        <v>39185</v>
      </c>
      <c r="C343" s="24"/>
      <c r="D343" s="25" t="str">
        <f>CONCATENATE("E",B343)</f>
        <v>E2_7_1_150</v>
      </c>
      <c r="E343" s="25" t="str">
        <f>_xlfn.CONCAT("m",D343,": -&gt; ",D343,"_mRNA | 0.00292 - (0.0093 * ", D343,"_mRNA)")</f>
        <v>mE2_7_1_150: -&gt; E2_7_1_150_mRNA | 0.00292 - (0.0093 * E2_7_1_150_mRNA)</v>
      </c>
      <c r="F343" s="25" t="str">
        <f>_xlfn.CONCAT("p",D343,": -&gt; ",D343," | ","(0.278 * ",D343,"_mRNA) - (0.000000278 * ",D343,")")</f>
        <v>pE2_7_1_150: -&gt; E2_7_1_150 | (0.278 * E2_7_1_150_mRNA) - (0.000000278 * E2_7_1_150)</v>
      </c>
      <c r="G343" s="25" t="str">
        <f>CONCATENATE(D343,"_mRNA: ",D343,"_mRNA")</f>
        <v>E2_7_1_150_mRNA: E2_7_1_150_mRNA</v>
      </c>
      <c r="H343" s="25" t="str">
        <f>CONCATENATE(D343,": ", D343)</f>
        <v>E2_7_1_150: E2_7_1_150</v>
      </c>
      <c r="I343" s="25" t="str">
        <f>CONCATENATE(D343,"_mRNA: 0")</f>
        <v>E2_7_1_150_mRNA: 0</v>
      </c>
      <c r="J343" s="25" t="str">
        <f>CONCATENATE(D343,": 0")</f>
        <v>E2_7_1_150: 0</v>
      </c>
      <c r="K343" s="25" t="str">
        <f t="shared" si="10"/>
        <v>E2_7_1_150_kcat: 13.7</v>
      </c>
      <c r="L343" s="25" t="str">
        <f t="shared" si="11"/>
        <v>E2_7_1_150_Km: 1</v>
      </c>
      <c r="M343" s="25"/>
      <c r="N343" s="25"/>
    </row>
    <row r="344" spans="1:14" ht="30" x14ac:dyDescent="0.25">
      <c r="A344" s="7">
        <v>431</v>
      </c>
      <c r="B344" s="23" t="s">
        <v>39186</v>
      </c>
      <c r="C344" s="24"/>
      <c r="D344" s="25" t="str">
        <f>CONCATENATE("E",B344)</f>
        <v>E2_7_1_151</v>
      </c>
      <c r="E344" s="25" t="str">
        <f>_xlfn.CONCAT("m",D344,": -&gt; ",D344,"_mRNA | 0.00292 - (0.0093 * ", D344,"_mRNA)")</f>
        <v>mE2_7_1_151: -&gt; E2_7_1_151_mRNA | 0.00292 - (0.0093 * E2_7_1_151_mRNA)</v>
      </c>
      <c r="F344" s="25" t="str">
        <f>_xlfn.CONCAT("p",D344,": -&gt; ",D344," | ","(0.278 * ",D344,"_mRNA) - (0.000000278 * ",D344,")")</f>
        <v>pE2_7_1_151: -&gt; E2_7_1_151 | (0.278 * E2_7_1_151_mRNA) - (0.000000278 * E2_7_1_151)</v>
      </c>
      <c r="G344" s="25" t="str">
        <f>CONCATENATE(D344,"_mRNA: ",D344,"_mRNA")</f>
        <v>E2_7_1_151_mRNA: E2_7_1_151_mRNA</v>
      </c>
      <c r="H344" s="25" t="str">
        <f>CONCATENATE(D344,": ", D344)</f>
        <v>E2_7_1_151: E2_7_1_151</v>
      </c>
      <c r="I344" s="25" t="str">
        <f>CONCATENATE(D344,"_mRNA: 0")</f>
        <v>E2_7_1_151_mRNA: 0</v>
      </c>
      <c r="J344" s="25" t="str">
        <f>CONCATENATE(D344,": 0")</f>
        <v>E2_7_1_151: 0</v>
      </c>
      <c r="K344" s="25" t="str">
        <f t="shared" si="10"/>
        <v>E2_7_1_151_kcat: 13.7</v>
      </c>
      <c r="L344" s="25" t="str">
        <f t="shared" si="11"/>
        <v>E2_7_1_151_Km: 1</v>
      </c>
      <c r="M344" s="25"/>
      <c r="N344" s="25"/>
    </row>
    <row r="345" spans="1:14" ht="30" x14ac:dyDescent="0.25">
      <c r="A345" s="7">
        <v>434</v>
      </c>
      <c r="B345" s="23" t="s">
        <v>39187</v>
      </c>
      <c r="C345" s="24"/>
      <c r="D345" s="25" t="str">
        <f>CONCATENATE("E",B345)</f>
        <v>E2_7_1_158</v>
      </c>
      <c r="E345" s="25" t="str">
        <f>_xlfn.CONCAT("m",D345,": -&gt; ",D345,"_mRNA | 0.00292 - (0.0093 * ", D345,"_mRNA)")</f>
        <v>mE2_7_1_158: -&gt; E2_7_1_158_mRNA | 0.00292 - (0.0093 * E2_7_1_158_mRNA)</v>
      </c>
      <c r="F345" s="25" t="str">
        <f>_xlfn.CONCAT("p",D345,": -&gt; ",D345," | ","(0.278 * ",D345,"_mRNA) - (0.000000278 * ",D345,")")</f>
        <v>pE2_7_1_158: -&gt; E2_7_1_158 | (0.278 * E2_7_1_158_mRNA) - (0.000000278 * E2_7_1_158)</v>
      </c>
      <c r="G345" s="25" t="str">
        <f>CONCATENATE(D345,"_mRNA: ",D345,"_mRNA")</f>
        <v>E2_7_1_158_mRNA: E2_7_1_158_mRNA</v>
      </c>
      <c r="H345" s="25" t="str">
        <f>CONCATENATE(D345,": ", D345)</f>
        <v>E2_7_1_158: E2_7_1_158</v>
      </c>
      <c r="I345" s="25" t="str">
        <f>CONCATENATE(D345,"_mRNA: 0")</f>
        <v>E2_7_1_158_mRNA: 0</v>
      </c>
      <c r="J345" s="25" t="str">
        <f>CONCATENATE(D345,": 0")</f>
        <v>E2_7_1_158: 0</v>
      </c>
      <c r="K345" s="25" t="str">
        <f t="shared" si="10"/>
        <v>E2_7_1_158_kcat: 13.7</v>
      </c>
      <c r="L345" s="25" t="str">
        <f t="shared" si="11"/>
        <v>E2_7_1_158_Km: 1</v>
      </c>
      <c r="M345" s="25"/>
      <c r="N345" s="25"/>
    </row>
    <row r="346" spans="1:14" ht="30" x14ac:dyDescent="0.25">
      <c r="A346" s="7">
        <v>435</v>
      </c>
      <c r="B346" s="23" t="s">
        <v>39189</v>
      </c>
      <c r="C346" s="24"/>
      <c r="D346" s="25" t="str">
        <f>CONCATENATE("E",B346)</f>
        <v>E2_7_1_17</v>
      </c>
      <c r="E346" s="25" t="str">
        <f>_xlfn.CONCAT("m",D346,": -&gt; ",D346,"_mRNA | 0.00292 - (0.0093 * ", D346,"_mRNA)")</f>
        <v>mE2_7_1_17: -&gt; E2_7_1_17_mRNA | 0.00292 - (0.0093 * E2_7_1_17_mRNA)</v>
      </c>
      <c r="F346" s="25" t="str">
        <f>_xlfn.CONCAT("p",D346,": -&gt; ",D346," | ","(0.278 * ",D346,"_mRNA) - (0.000000278 * ",D346,")")</f>
        <v>pE2_7_1_17: -&gt; E2_7_1_17 | (0.278 * E2_7_1_17_mRNA) - (0.000000278 * E2_7_1_17)</v>
      </c>
      <c r="G346" s="25" t="str">
        <f>CONCATENATE(D346,"_mRNA: ",D346,"_mRNA")</f>
        <v>E2_7_1_17_mRNA: E2_7_1_17_mRNA</v>
      </c>
      <c r="H346" s="25" t="str">
        <f>CONCATENATE(D346,": ", D346)</f>
        <v>E2_7_1_17: E2_7_1_17</v>
      </c>
      <c r="I346" s="25" t="str">
        <f>CONCATENATE(D346,"_mRNA: 0")</f>
        <v>E2_7_1_17_mRNA: 0</v>
      </c>
      <c r="J346" s="25" t="str">
        <f>CONCATENATE(D346,": 0")</f>
        <v>E2_7_1_17: 0</v>
      </c>
      <c r="K346" s="25" t="str">
        <f t="shared" si="10"/>
        <v>E2_7_1_17_kcat: 13.7</v>
      </c>
      <c r="L346" s="25" t="str">
        <f t="shared" si="11"/>
        <v>E2_7_1_17_Km: 1</v>
      </c>
      <c r="M346" s="25"/>
      <c r="N346" s="25"/>
    </row>
    <row r="347" spans="1:14" ht="30" x14ac:dyDescent="0.25">
      <c r="A347" s="7">
        <v>436</v>
      </c>
      <c r="B347" s="23" t="s">
        <v>39190</v>
      </c>
      <c r="C347" s="24"/>
      <c r="D347" s="25" t="str">
        <f>CONCATENATE("E",B347)</f>
        <v>E2_7_1_173</v>
      </c>
      <c r="E347" s="25" t="str">
        <f>_xlfn.CONCAT("m",D347,": -&gt; ",D347,"_mRNA | 0.00292 - (0.0093 * ", D347,"_mRNA)")</f>
        <v>mE2_7_1_173: -&gt; E2_7_1_173_mRNA | 0.00292 - (0.0093 * E2_7_1_173_mRNA)</v>
      </c>
      <c r="F347" s="25" t="str">
        <f>_xlfn.CONCAT("p",D347,": -&gt; ",D347," | ","(0.278 * ",D347,"_mRNA) - (0.000000278 * ",D347,")")</f>
        <v>pE2_7_1_173: -&gt; E2_7_1_173 | (0.278 * E2_7_1_173_mRNA) - (0.000000278 * E2_7_1_173)</v>
      </c>
      <c r="G347" s="25" t="str">
        <f>CONCATENATE(D347,"_mRNA: ",D347,"_mRNA")</f>
        <v>E2_7_1_173_mRNA: E2_7_1_173_mRNA</v>
      </c>
      <c r="H347" s="25" t="str">
        <f>CONCATENATE(D347,": ", D347)</f>
        <v>E2_7_1_173: E2_7_1_173</v>
      </c>
      <c r="I347" s="25" t="str">
        <f>CONCATENATE(D347,"_mRNA: 0")</f>
        <v>E2_7_1_173_mRNA: 0</v>
      </c>
      <c r="J347" s="25" t="str">
        <f>CONCATENATE(D347,": 0")</f>
        <v>E2_7_1_173: 0</v>
      </c>
      <c r="K347" s="25" t="str">
        <f t="shared" si="10"/>
        <v>E2_7_1_173_kcat: 13.7</v>
      </c>
      <c r="L347" s="25" t="str">
        <f t="shared" si="11"/>
        <v>E2_7_1_173_Km: 1</v>
      </c>
      <c r="M347" s="25"/>
      <c r="N347" s="25"/>
    </row>
    <row r="348" spans="1:14" ht="30" x14ac:dyDescent="0.25">
      <c r="A348" s="7">
        <v>437</v>
      </c>
      <c r="B348" s="23" t="s">
        <v>39191</v>
      </c>
      <c r="C348" s="24"/>
      <c r="D348" s="25" t="str">
        <f>CONCATENATE("E",B348)</f>
        <v>E2_7_1_174</v>
      </c>
      <c r="E348" s="25" t="str">
        <f>_xlfn.CONCAT("m",D348,": -&gt; ",D348,"_mRNA | 0.00292 - (0.0093 * ", D348,"_mRNA)")</f>
        <v>mE2_7_1_174: -&gt; E2_7_1_174_mRNA | 0.00292 - (0.0093 * E2_7_1_174_mRNA)</v>
      </c>
      <c r="F348" s="25" t="str">
        <f>_xlfn.CONCAT("p",D348,": -&gt; ",D348," | ","(0.278 * ",D348,"_mRNA) - (0.000000278 * ",D348,")")</f>
        <v>pE2_7_1_174: -&gt; E2_7_1_174 | (0.278 * E2_7_1_174_mRNA) - (0.000000278 * E2_7_1_174)</v>
      </c>
      <c r="G348" s="25" t="str">
        <f>CONCATENATE(D348,"_mRNA: ",D348,"_mRNA")</f>
        <v>E2_7_1_174_mRNA: E2_7_1_174_mRNA</v>
      </c>
      <c r="H348" s="25" t="str">
        <f>CONCATENATE(D348,": ", D348)</f>
        <v>E2_7_1_174: E2_7_1_174</v>
      </c>
      <c r="I348" s="25" t="str">
        <f>CONCATENATE(D348,"_mRNA: 0")</f>
        <v>E2_7_1_174_mRNA: 0</v>
      </c>
      <c r="J348" s="25" t="str">
        <f>CONCATENATE(D348,": 0")</f>
        <v>E2_7_1_174: 0</v>
      </c>
      <c r="K348" s="25" t="str">
        <f t="shared" si="10"/>
        <v>E2_7_1_174_kcat: 13.7</v>
      </c>
      <c r="L348" s="25" t="str">
        <f t="shared" si="11"/>
        <v>E2_7_1_174_Km: 1</v>
      </c>
      <c r="M348" s="25"/>
      <c r="N348" s="25"/>
    </row>
    <row r="349" spans="1:14" ht="30" x14ac:dyDescent="0.25">
      <c r="A349" s="7">
        <v>438</v>
      </c>
      <c r="B349" s="23" t="s">
        <v>39192</v>
      </c>
      <c r="C349" s="24"/>
      <c r="D349" s="25" t="str">
        <f>CONCATENATE("E",B349)</f>
        <v>E2_7_1_20</v>
      </c>
      <c r="E349" s="25" t="str">
        <f>_xlfn.CONCAT("m",D349,": -&gt; ",D349,"_mRNA | 0.00292 - (0.0093 * ", D349,"_mRNA)")</f>
        <v>mE2_7_1_20: -&gt; E2_7_1_20_mRNA | 0.00292 - (0.0093 * E2_7_1_20_mRNA)</v>
      </c>
      <c r="F349" s="25" t="str">
        <f>_xlfn.CONCAT("p",D349,": -&gt; ",D349," | ","(0.278 * ",D349,"_mRNA) - (0.000000278 * ",D349,")")</f>
        <v>pE2_7_1_20: -&gt; E2_7_1_20 | (0.278 * E2_7_1_20_mRNA) - (0.000000278 * E2_7_1_20)</v>
      </c>
      <c r="G349" s="25" t="str">
        <f>CONCATENATE(D349,"_mRNA: ",D349,"_mRNA")</f>
        <v>E2_7_1_20_mRNA: E2_7_1_20_mRNA</v>
      </c>
      <c r="H349" s="25" t="str">
        <f>CONCATENATE(D349,": ", D349)</f>
        <v>E2_7_1_20: E2_7_1_20</v>
      </c>
      <c r="I349" s="25" t="str">
        <f>CONCATENATE(D349,"_mRNA: 0")</f>
        <v>E2_7_1_20_mRNA: 0</v>
      </c>
      <c r="J349" s="25" t="str">
        <f>CONCATENATE(D349,": 0")</f>
        <v>E2_7_1_20: 0</v>
      </c>
      <c r="K349" s="25" t="str">
        <f t="shared" si="10"/>
        <v>E2_7_1_20_kcat: 13.7</v>
      </c>
      <c r="L349" s="25" t="str">
        <f t="shared" si="11"/>
        <v>E2_7_1_20_Km: 1</v>
      </c>
      <c r="M349" s="25"/>
      <c r="N349" s="25"/>
    </row>
    <row r="350" spans="1:14" ht="30" x14ac:dyDescent="0.25">
      <c r="A350" s="7">
        <v>439</v>
      </c>
      <c r="B350" s="23" t="s">
        <v>39193</v>
      </c>
      <c r="C350" s="24"/>
      <c r="D350" s="25" t="str">
        <f>CONCATENATE("E",B350)</f>
        <v>E2_7_1_22</v>
      </c>
      <c r="E350" s="25" t="str">
        <f>_xlfn.CONCAT("m",D350,": -&gt; ",D350,"_mRNA | 0.00292 - (0.0093 * ", D350,"_mRNA)")</f>
        <v>mE2_7_1_22: -&gt; E2_7_1_22_mRNA | 0.00292 - (0.0093 * E2_7_1_22_mRNA)</v>
      </c>
      <c r="F350" s="25" t="str">
        <f>_xlfn.CONCAT("p",D350,": -&gt; ",D350," | ","(0.278 * ",D350,"_mRNA) - (0.000000278 * ",D350,")")</f>
        <v>pE2_7_1_22: -&gt; E2_7_1_22 | (0.278 * E2_7_1_22_mRNA) - (0.000000278 * E2_7_1_22)</v>
      </c>
      <c r="G350" s="25" t="str">
        <f>CONCATENATE(D350,"_mRNA: ",D350,"_mRNA")</f>
        <v>E2_7_1_22_mRNA: E2_7_1_22_mRNA</v>
      </c>
      <c r="H350" s="25" t="str">
        <f>CONCATENATE(D350,": ", D350)</f>
        <v>E2_7_1_22: E2_7_1_22</v>
      </c>
      <c r="I350" s="25" t="str">
        <f>CONCATENATE(D350,"_mRNA: 0")</f>
        <v>E2_7_1_22_mRNA: 0</v>
      </c>
      <c r="J350" s="25" t="str">
        <f>CONCATENATE(D350,": 0")</f>
        <v>E2_7_1_22: 0</v>
      </c>
      <c r="K350" s="25" t="str">
        <f t="shared" si="10"/>
        <v>E2_7_1_22_kcat: 13.7</v>
      </c>
      <c r="L350" s="25" t="str">
        <f t="shared" si="11"/>
        <v>E2_7_1_22_Km: 1</v>
      </c>
      <c r="M350" s="25"/>
      <c r="N350" s="25"/>
    </row>
    <row r="351" spans="1:14" ht="30" x14ac:dyDescent="0.25">
      <c r="A351" s="7">
        <v>440</v>
      </c>
      <c r="B351" s="23" t="s">
        <v>39194</v>
      </c>
      <c r="C351" s="24"/>
      <c r="D351" s="25" t="str">
        <f>CONCATENATE("E",B351)</f>
        <v>E2_7_1_23</v>
      </c>
      <c r="E351" s="25" t="str">
        <f>_xlfn.CONCAT("m",D351,": -&gt; ",D351,"_mRNA | 0.00292 - (0.0093 * ", D351,"_mRNA)")</f>
        <v>mE2_7_1_23: -&gt; E2_7_1_23_mRNA | 0.00292 - (0.0093 * E2_7_1_23_mRNA)</v>
      </c>
      <c r="F351" s="25" t="str">
        <f>_xlfn.CONCAT("p",D351,": -&gt; ",D351," | ","(0.278 * ",D351,"_mRNA) - (0.000000278 * ",D351,")")</f>
        <v>pE2_7_1_23: -&gt; E2_7_1_23 | (0.278 * E2_7_1_23_mRNA) - (0.000000278 * E2_7_1_23)</v>
      </c>
      <c r="G351" s="25" t="str">
        <f>CONCATENATE(D351,"_mRNA: ",D351,"_mRNA")</f>
        <v>E2_7_1_23_mRNA: E2_7_1_23_mRNA</v>
      </c>
      <c r="H351" s="25" t="str">
        <f>CONCATENATE(D351,": ", D351)</f>
        <v>E2_7_1_23: E2_7_1_23</v>
      </c>
      <c r="I351" s="25" t="str">
        <f>CONCATENATE(D351,"_mRNA: 0")</f>
        <v>E2_7_1_23_mRNA: 0</v>
      </c>
      <c r="J351" s="25" t="str">
        <f>CONCATENATE(D351,": 0")</f>
        <v>E2_7_1_23: 0</v>
      </c>
      <c r="K351" s="25" t="str">
        <f t="shared" si="10"/>
        <v>E2_7_1_23_kcat: 13.7</v>
      </c>
      <c r="L351" s="25" t="str">
        <f t="shared" si="11"/>
        <v>E2_7_1_23_Km: 1</v>
      </c>
      <c r="M351" s="25"/>
      <c r="N351" s="25"/>
    </row>
    <row r="352" spans="1:14" ht="30" x14ac:dyDescent="0.25">
      <c r="A352" s="7">
        <v>441</v>
      </c>
      <c r="B352" s="23" t="s">
        <v>39195</v>
      </c>
      <c r="C352" s="24"/>
      <c r="D352" s="25" t="str">
        <f>CONCATENATE("E",B352)</f>
        <v>E2_7_1_24</v>
      </c>
      <c r="E352" s="25" t="str">
        <f>_xlfn.CONCAT("m",D352,": -&gt; ",D352,"_mRNA | 0.00292 - (0.0093 * ", D352,"_mRNA)")</f>
        <v>mE2_7_1_24: -&gt; E2_7_1_24_mRNA | 0.00292 - (0.0093 * E2_7_1_24_mRNA)</v>
      </c>
      <c r="F352" s="25" t="str">
        <f>_xlfn.CONCAT("p",D352,": -&gt; ",D352," | ","(0.278 * ",D352,"_mRNA) - (0.000000278 * ",D352,")")</f>
        <v>pE2_7_1_24: -&gt; E2_7_1_24 | (0.278 * E2_7_1_24_mRNA) - (0.000000278 * E2_7_1_24)</v>
      </c>
      <c r="G352" s="25" t="str">
        <f>CONCATENATE(D352,"_mRNA: ",D352,"_mRNA")</f>
        <v>E2_7_1_24_mRNA: E2_7_1_24_mRNA</v>
      </c>
      <c r="H352" s="25" t="str">
        <f>CONCATENATE(D352,": ", D352)</f>
        <v>E2_7_1_24: E2_7_1_24</v>
      </c>
      <c r="I352" s="25" t="str">
        <f>CONCATENATE(D352,"_mRNA: 0")</f>
        <v>E2_7_1_24_mRNA: 0</v>
      </c>
      <c r="J352" s="25" t="str">
        <f>CONCATENATE(D352,": 0")</f>
        <v>E2_7_1_24: 0</v>
      </c>
      <c r="K352" s="25" t="str">
        <f t="shared" si="10"/>
        <v>E2_7_1_24_kcat: 13.7</v>
      </c>
      <c r="L352" s="25" t="str">
        <f t="shared" si="11"/>
        <v>E2_7_1_24_Km: 1</v>
      </c>
      <c r="M352" s="25"/>
      <c r="N352" s="25"/>
    </row>
    <row r="353" spans="1:14" ht="30" x14ac:dyDescent="0.25">
      <c r="A353" s="7">
        <v>442</v>
      </c>
      <c r="B353" s="23" t="s">
        <v>39196</v>
      </c>
      <c r="C353" s="24"/>
      <c r="D353" s="25" t="str">
        <f>CONCATENATE("E",B353)</f>
        <v>E2_7_1_25</v>
      </c>
      <c r="E353" s="25" t="str">
        <f>_xlfn.CONCAT("m",D353,": -&gt; ",D353,"_mRNA | 0.00292 - (0.0093 * ", D353,"_mRNA)")</f>
        <v>mE2_7_1_25: -&gt; E2_7_1_25_mRNA | 0.00292 - (0.0093 * E2_7_1_25_mRNA)</v>
      </c>
      <c r="F353" s="25" t="str">
        <f>_xlfn.CONCAT("p",D353,": -&gt; ",D353," | ","(0.278 * ",D353,"_mRNA) - (0.000000278 * ",D353,")")</f>
        <v>pE2_7_1_25: -&gt; E2_7_1_25 | (0.278 * E2_7_1_25_mRNA) - (0.000000278 * E2_7_1_25)</v>
      </c>
      <c r="G353" s="25" t="str">
        <f>CONCATENATE(D353,"_mRNA: ",D353,"_mRNA")</f>
        <v>E2_7_1_25_mRNA: E2_7_1_25_mRNA</v>
      </c>
      <c r="H353" s="25" t="str">
        <f>CONCATENATE(D353,": ", D353)</f>
        <v>E2_7_1_25: E2_7_1_25</v>
      </c>
      <c r="I353" s="25" t="str">
        <f>CONCATENATE(D353,"_mRNA: 0")</f>
        <v>E2_7_1_25_mRNA: 0</v>
      </c>
      <c r="J353" s="25" t="str">
        <f>CONCATENATE(D353,": 0")</f>
        <v>E2_7_1_25: 0</v>
      </c>
      <c r="K353" s="25" t="str">
        <f t="shared" si="10"/>
        <v>E2_7_1_25_kcat: 13.7</v>
      </c>
      <c r="L353" s="25" t="str">
        <f t="shared" si="11"/>
        <v>E2_7_1_25_Km: 1</v>
      </c>
      <c r="M353" s="25"/>
      <c r="N353" s="25"/>
    </row>
    <row r="354" spans="1:14" ht="30" x14ac:dyDescent="0.25">
      <c r="A354" s="7">
        <v>443</v>
      </c>
      <c r="B354" s="23" t="s">
        <v>39197</v>
      </c>
      <c r="C354" s="24"/>
      <c r="D354" s="25" t="str">
        <f>CONCATENATE("E",B354)</f>
        <v>E2_7_1_26</v>
      </c>
      <c r="E354" s="25" t="str">
        <f>_xlfn.CONCAT("m",D354,": -&gt; ",D354,"_mRNA | 0.00292 - (0.0093 * ", D354,"_mRNA)")</f>
        <v>mE2_7_1_26: -&gt; E2_7_1_26_mRNA | 0.00292 - (0.0093 * E2_7_1_26_mRNA)</v>
      </c>
      <c r="F354" s="25" t="str">
        <f>_xlfn.CONCAT("p",D354,": -&gt; ",D354," | ","(0.278 * ",D354,"_mRNA) - (0.000000278 * ",D354,")")</f>
        <v>pE2_7_1_26: -&gt; E2_7_1_26 | (0.278 * E2_7_1_26_mRNA) - (0.000000278 * E2_7_1_26)</v>
      </c>
      <c r="G354" s="25" t="str">
        <f>CONCATENATE(D354,"_mRNA: ",D354,"_mRNA")</f>
        <v>E2_7_1_26_mRNA: E2_7_1_26_mRNA</v>
      </c>
      <c r="H354" s="25" t="str">
        <f>CONCATENATE(D354,": ", D354)</f>
        <v>E2_7_1_26: E2_7_1_26</v>
      </c>
      <c r="I354" s="25" t="str">
        <f>CONCATENATE(D354,"_mRNA: 0")</f>
        <v>E2_7_1_26_mRNA: 0</v>
      </c>
      <c r="J354" s="25" t="str">
        <f>CONCATENATE(D354,": 0")</f>
        <v>E2_7_1_26: 0</v>
      </c>
      <c r="K354" s="25" t="str">
        <f t="shared" si="10"/>
        <v>E2_7_1_26_kcat: 13.7</v>
      </c>
      <c r="L354" s="25" t="str">
        <f t="shared" si="11"/>
        <v>E2_7_1_26_Km: 1</v>
      </c>
      <c r="M354" s="25"/>
      <c r="N354" s="25"/>
    </row>
    <row r="355" spans="1:14" ht="30" x14ac:dyDescent="0.25">
      <c r="A355" s="7">
        <v>444</v>
      </c>
      <c r="B355" s="23" t="s">
        <v>39198</v>
      </c>
      <c r="C355" s="23"/>
      <c r="D355" s="25" t="str">
        <f>CONCATENATE("E",B355)</f>
        <v>E2_7_1_28</v>
      </c>
      <c r="E355" s="25" t="str">
        <f>_xlfn.CONCAT("m",D355,": -&gt; ",D355,"_mRNA | 0.00292 - (0.0093 * ", D355,"_mRNA)")</f>
        <v>mE2_7_1_28: -&gt; E2_7_1_28_mRNA | 0.00292 - (0.0093 * E2_7_1_28_mRNA)</v>
      </c>
      <c r="F355" s="25" t="str">
        <f>_xlfn.CONCAT("p",D355,": -&gt; ",D355," | ","(0.278 * ",D355,"_mRNA) - (0.000000278 * ",D355,")")</f>
        <v>pE2_7_1_28: -&gt; E2_7_1_28 | (0.278 * E2_7_1_28_mRNA) - (0.000000278 * E2_7_1_28)</v>
      </c>
      <c r="G355" s="25" t="str">
        <f>CONCATENATE(D355,"_mRNA: ",D355,"_mRNA")</f>
        <v>E2_7_1_28_mRNA: E2_7_1_28_mRNA</v>
      </c>
      <c r="H355" s="25" t="str">
        <f>CONCATENATE(D355,": ", D355)</f>
        <v>E2_7_1_28: E2_7_1_28</v>
      </c>
      <c r="I355" s="25" t="str">
        <f>CONCATENATE(D355,"_mRNA: 0")</f>
        <v>E2_7_1_28_mRNA: 0</v>
      </c>
      <c r="J355" s="25" t="str">
        <f>CONCATENATE(D355,": 0")</f>
        <v>E2_7_1_28: 0</v>
      </c>
      <c r="K355" s="25" t="str">
        <f t="shared" si="10"/>
        <v>E2_7_1_28_kcat: 13.7</v>
      </c>
      <c r="L355" s="25" t="str">
        <f t="shared" si="11"/>
        <v>E2_7_1_28_Km: 1</v>
      </c>
      <c r="M355" s="25"/>
      <c r="N355" s="25"/>
    </row>
    <row r="356" spans="1:14" ht="30" x14ac:dyDescent="0.25">
      <c r="A356" s="7">
        <v>445</v>
      </c>
      <c r="B356" s="23" t="s">
        <v>39199</v>
      </c>
      <c r="C356" s="23"/>
      <c r="D356" s="25" t="str">
        <f>CONCATENATE("E",B356)</f>
        <v>E2_7_1_29</v>
      </c>
      <c r="E356" s="25" t="str">
        <f>_xlfn.CONCAT("m",D356,": -&gt; ",D356,"_mRNA | 0.00292 - (0.0093 * ", D356,"_mRNA)")</f>
        <v>mE2_7_1_29: -&gt; E2_7_1_29_mRNA | 0.00292 - (0.0093 * E2_7_1_29_mRNA)</v>
      </c>
      <c r="F356" s="25" t="str">
        <f>_xlfn.CONCAT("p",D356,": -&gt; ",D356," | ","(0.278 * ",D356,"_mRNA) - (0.000000278 * ",D356,")")</f>
        <v>pE2_7_1_29: -&gt; E2_7_1_29 | (0.278 * E2_7_1_29_mRNA) - (0.000000278 * E2_7_1_29)</v>
      </c>
      <c r="G356" s="25" t="str">
        <f>CONCATENATE(D356,"_mRNA: ",D356,"_mRNA")</f>
        <v>E2_7_1_29_mRNA: E2_7_1_29_mRNA</v>
      </c>
      <c r="H356" s="25" t="str">
        <f>CONCATENATE(D356,": ", D356)</f>
        <v>E2_7_1_29: E2_7_1_29</v>
      </c>
      <c r="I356" s="25" t="str">
        <f>CONCATENATE(D356,"_mRNA: 0")</f>
        <v>E2_7_1_29_mRNA: 0</v>
      </c>
      <c r="J356" s="25" t="str">
        <f>CONCATENATE(D356,": 0")</f>
        <v>E2_7_1_29: 0</v>
      </c>
      <c r="K356" s="25" t="str">
        <f t="shared" si="10"/>
        <v>E2_7_1_29_kcat: 13.7</v>
      </c>
      <c r="L356" s="25" t="str">
        <f t="shared" si="11"/>
        <v>E2_7_1_29_Km: 1</v>
      </c>
      <c r="M356" s="25"/>
      <c r="N356" s="25"/>
    </row>
    <row r="357" spans="1:14" ht="30" x14ac:dyDescent="0.25">
      <c r="A357" s="7">
        <v>446</v>
      </c>
      <c r="B357" s="23" t="s">
        <v>39200</v>
      </c>
      <c r="C357" s="24"/>
      <c r="D357" s="25" t="str">
        <f>CONCATENATE("E",B357)</f>
        <v>E2_7_1_30</v>
      </c>
      <c r="E357" s="25" t="str">
        <f>_xlfn.CONCAT("m",D357,": -&gt; ",D357,"_mRNA | 0.00292 - (0.0093 * ", D357,"_mRNA)")</f>
        <v>mE2_7_1_30: -&gt; E2_7_1_30_mRNA | 0.00292 - (0.0093 * E2_7_1_30_mRNA)</v>
      </c>
      <c r="F357" s="25" t="str">
        <f>_xlfn.CONCAT("p",D357,": -&gt; ",D357," | ","(0.278 * ",D357,"_mRNA) - (0.000000278 * ",D357,")")</f>
        <v>pE2_7_1_30: -&gt; E2_7_1_30 | (0.278 * E2_7_1_30_mRNA) - (0.000000278 * E2_7_1_30)</v>
      </c>
      <c r="G357" s="25" t="str">
        <f>CONCATENATE(D357,"_mRNA: ",D357,"_mRNA")</f>
        <v>E2_7_1_30_mRNA: E2_7_1_30_mRNA</v>
      </c>
      <c r="H357" s="25" t="str">
        <f>CONCATENATE(D357,": ", D357)</f>
        <v>E2_7_1_30: E2_7_1_30</v>
      </c>
      <c r="I357" s="25" t="str">
        <f>CONCATENATE(D357,"_mRNA: 0")</f>
        <v>E2_7_1_30_mRNA: 0</v>
      </c>
      <c r="J357" s="25" t="str">
        <f>CONCATENATE(D357,": 0")</f>
        <v>E2_7_1_30: 0</v>
      </c>
      <c r="K357" s="25" t="str">
        <f t="shared" si="10"/>
        <v>E2_7_1_30_kcat: 13.7</v>
      </c>
      <c r="L357" s="25" t="str">
        <f t="shared" si="11"/>
        <v>E2_7_1_30_Km: 1</v>
      </c>
      <c r="M357" s="25"/>
      <c r="N357" s="25"/>
    </row>
    <row r="358" spans="1:14" ht="30" x14ac:dyDescent="0.25">
      <c r="A358" s="7">
        <v>447</v>
      </c>
      <c r="B358" s="23" t="s">
        <v>39201</v>
      </c>
      <c r="C358" s="24"/>
      <c r="D358" s="25" t="str">
        <f>CONCATENATE("E",B358)</f>
        <v>E2_7_1_31</v>
      </c>
      <c r="E358" s="25" t="str">
        <f>_xlfn.CONCAT("m",D358,": -&gt; ",D358,"_mRNA | 0.00292 - (0.0093 * ", D358,"_mRNA)")</f>
        <v>mE2_7_1_31: -&gt; E2_7_1_31_mRNA | 0.00292 - (0.0093 * E2_7_1_31_mRNA)</v>
      </c>
      <c r="F358" s="25" t="str">
        <f>_xlfn.CONCAT("p",D358,": -&gt; ",D358," | ","(0.278 * ",D358,"_mRNA) - (0.000000278 * ",D358,")")</f>
        <v>pE2_7_1_31: -&gt; E2_7_1_31 | (0.278 * E2_7_1_31_mRNA) - (0.000000278 * E2_7_1_31)</v>
      </c>
      <c r="G358" s="25" t="str">
        <f>CONCATENATE(D358,"_mRNA: ",D358,"_mRNA")</f>
        <v>E2_7_1_31_mRNA: E2_7_1_31_mRNA</v>
      </c>
      <c r="H358" s="25" t="str">
        <f>CONCATENATE(D358,": ", D358)</f>
        <v>E2_7_1_31: E2_7_1_31</v>
      </c>
      <c r="I358" s="25" t="str">
        <f>CONCATENATE(D358,"_mRNA: 0")</f>
        <v>E2_7_1_31_mRNA: 0</v>
      </c>
      <c r="J358" s="25" t="str">
        <f>CONCATENATE(D358,": 0")</f>
        <v>E2_7_1_31: 0</v>
      </c>
      <c r="K358" s="25" t="str">
        <f t="shared" si="10"/>
        <v>E2_7_1_31_kcat: 13.7</v>
      </c>
      <c r="L358" s="25" t="str">
        <f t="shared" si="11"/>
        <v>E2_7_1_31_Km: 1</v>
      </c>
      <c r="M358" s="25"/>
      <c r="N358" s="25"/>
    </row>
    <row r="359" spans="1:14" ht="30" x14ac:dyDescent="0.25">
      <c r="A359" s="7">
        <v>448</v>
      </c>
      <c r="B359" s="23" t="s">
        <v>39202</v>
      </c>
      <c r="C359" s="24"/>
      <c r="D359" s="25" t="str">
        <f>CONCATENATE("E",B359)</f>
        <v>E2_7_1_32</v>
      </c>
      <c r="E359" s="25" t="str">
        <f>_xlfn.CONCAT("m",D359,": -&gt; ",D359,"_mRNA | 0.00292 - (0.0093 * ", D359,"_mRNA)")</f>
        <v>mE2_7_1_32: -&gt; E2_7_1_32_mRNA | 0.00292 - (0.0093 * E2_7_1_32_mRNA)</v>
      </c>
      <c r="F359" s="25" t="str">
        <f>_xlfn.CONCAT("p",D359,": -&gt; ",D359," | ","(0.278 * ",D359,"_mRNA) - (0.000000278 * ",D359,")")</f>
        <v>pE2_7_1_32: -&gt; E2_7_1_32 | (0.278 * E2_7_1_32_mRNA) - (0.000000278 * E2_7_1_32)</v>
      </c>
      <c r="G359" s="25" t="str">
        <f>CONCATENATE(D359,"_mRNA: ",D359,"_mRNA")</f>
        <v>E2_7_1_32_mRNA: E2_7_1_32_mRNA</v>
      </c>
      <c r="H359" s="25" t="str">
        <f>CONCATENATE(D359,": ", D359)</f>
        <v>E2_7_1_32: E2_7_1_32</v>
      </c>
      <c r="I359" s="25" t="str">
        <f>CONCATENATE(D359,"_mRNA: 0")</f>
        <v>E2_7_1_32_mRNA: 0</v>
      </c>
      <c r="J359" s="25" t="str">
        <f>CONCATENATE(D359,": 0")</f>
        <v>E2_7_1_32: 0</v>
      </c>
      <c r="K359" s="25" t="str">
        <f t="shared" si="10"/>
        <v>E2_7_1_32_kcat: 13.7</v>
      </c>
      <c r="L359" s="25" t="str">
        <f t="shared" si="11"/>
        <v>E2_7_1_32_Km: 1</v>
      </c>
      <c r="M359" s="25"/>
      <c r="N359" s="25"/>
    </row>
    <row r="360" spans="1:14" ht="30" x14ac:dyDescent="0.25">
      <c r="A360" s="7">
        <v>449</v>
      </c>
      <c r="B360" s="23" t="s">
        <v>39203</v>
      </c>
      <c r="C360" s="24"/>
      <c r="D360" s="25" t="str">
        <f>CONCATENATE("E",B360)</f>
        <v>E2_7_1_33</v>
      </c>
      <c r="E360" s="25" t="str">
        <f>_xlfn.CONCAT("m",D360,": -&gt; ",D360,"_mRNA | 0.00292 - (0.0093 * ", D360,"_mRNA)")</f>
        <v>mE2_7_1_33: -&gt; E2_7_1_33_mRNA | 0.00292 - (0.0093 * E2_7_1_33_mRNA)</v>
      </c>
      <c r="F360" s="25" t="str">
        <f>_xlfn.CONCAT("p",D360,": -&gt; ",D360," | ","(0.278 * ",D360,"_mRNA) - (0.000000278 * ",D360,")")</f>
        <v>pE2_7_1_33: -&gt; E2_7_1_33 | (0.278 * E2_7_1_33_mRNA) - (0.000000278 * E2_7_1_33)</v>
      </c>
      <c r="G360" s="25" t="str">
        <f>CONCATENATE(D360,"_mRNA: ",D360,"_mRNA")</f>
        <v>E2_7_1_33_mRNA: E2_7_1_33_mRNA</v>
      </c>
      <c r="H360" s="25" t="str">
        <f>CONCATENATE(D360,": ", D360)</f>
        <v>E2_7_1_33: E2_7_1_33</v>
      </c>
      <c r="I360" s="25" t="str">
        <f>CONCATENATE(D360,"_mRNA: 0")</f>
        <v>E2_7_1_33_mRNA: 0</v>
      </c>
      <c r="J360" s="25" t="str">
        <f>CONCATENATE(D360,": 0")</f>
        <v>E2_7_1_33: 0</v>
      </c>
      <c r="K360" s="25" t="str">
        <f t="shared" si="10"/>
        <v>E2_7_1_33_kcat: 13.7</v>
      </c>
      <c r="L360" s="25" t="str">
        <f t="shared" si="11"/>
        <v>E2_7_1_33_Km: 1</v>
      </c>
      <c r="M360" s="25"/>
      <c r="N360" s="25"/>
    </row>
    <row r="361" spans="1:14" ht="30" x14ac:dyDescent="0.25">
      <c r="A361" s="7">
        <v>450</v>
      </c>
      <c r="B361" s="23" t="s">
        <v>39204</v>
      </c>
      <c r="C361" s="24"/>
      <c r="D361" s="25" t="str">
        <f>CONCATENATE("E",B361)</f>
        <v>E2_7_1_35</v>
      </c>
      <c r="E361" s="25" t="str">
        <f>_xlfn.CONCAT("m",D361,": -&gt; ",D361,"_mRNA | 0.00292 - (0.0093 * ", D361,"_mRNA)")</f>
        <v>mE2_7_1_35: -&gt; E2_7_1_35_mRNA | 0.00292 - (0.0093 * E2_7_1_35_mRNA)</v>
      </c>
      <c r="F361" s="25" t="str">
        <f>_xlfn.CONCAT("p",D361,": -&gt; ",D361," | ","(0.278 * ",D361,"_mRNA) - (0.000000278 * ",D361,")")</f>
        <v>pE2_7_1_35: -&gt; E2_7_1_35 | (0.278 * E2_7_1_35_mRNA) - (0.000000278 * E2_7_1_35)</v>
      </c>
      <c r="G361" s="25" t="str">
        <f>CONCATENATE(D361,"_mRNA: ",D361,"_mRNA")</f>
        <v>E2_7_1_35_mRNA: E2_7_1_35_mRNA</v>
      </c>
      <c r="H361" s="25" t="str">
        <f>CONCATENATE(D361,": ", D361)</f>
        <v>E2_7_1_35: E2_7_1_35</v>
      </c>
      <c r="I361" s="25" t="str">
        <f>CONCATENATE(D361,"_mRNA: 0")</f>
        <v>E2_7_1_35_mRNA: 0</v>
      </c>
      <c r="J361" s="25" t="str">
        <f>CONCATENATE(D361,": 0")</f>
        <v>E2_7_1_35: 0</v>
      </c>
      <c r="K361" s="25" t="str">
        <f t="shared" si="10"/>
        <v>E2_7_1_35_kcat: 13.7</v>
      </c>
      <c r="L361" s="25" t="str">
        <f t="shared" si="11"/>
        <v>E2_7_1_35_Km: 1</v>
      </c>
      <c r="M361" s="25"/>
      <c r="N361" s="25"/>
    </row>
    <row r="362" spans="1:14" ht="30" x14ac:dyDescent="0.25">
      <c r="A362" s="7">
        <v>451</v>
      </c>
      <c r="B362" s="23" t="s">
        <v>39205</v>
      </c>
      <c r="C362" s="24"/>
      <c r="D362" s="25" t="str">
        <f>CONCATENATE("E",B362)</f>
        <v>E2_7_1_36</v>
      </c>
      <c r="E362" s="25" t="str">
        <f>_xlfn.CONCAT("m",D362,": -&gt; ",D362,"_mRNA | 0.00292 - (0.0093 * ", D362,"_mRNA)")</f>
        <v>mE2_7_1_36: -&gt; E2_7_1_36_mRNA | 0.00292 - (0.0093 * E2_7_1_36_mRNA)</v>
      </c>
      <c r="F362" s="25" t="str">
        <f>_xlfn.CONCAT("p",D362,": -&gt; ",D362," | ","(0.278 * ",D362,"_mRNA) - (0.000000278 * ",D362,")")</f>
        <v>pE2_7_1_36: -&gt; E2_7_1_36 | (0.278 * E2_7_1_36_mRNA) - (0.000000278 * E2_7_1_36)</v>
      </c>
      <c r="G362" s="25" t="str">
        <f>CONCATENATE(D362,"_mRNA: ",D362,"_mRNA")</f>
        <v>E2_7_1_36_mRNA: E2_7_1_36_mRNA</v>
      </c>
      <c r="H362" s="25" t="str">
        <f>CONCATENATE(D362,": ", D362)</f>
        <v>E2_7_1_36: E2_7_1_36</v>
      </c>
      <c r="I362" s="25" t="str">
        <f>CONCATENATE(D362,"_mRNA: 0")</f>
        <v>E2_7_1_36_mRNA: 0</v>
      </c>
      <c r="J362" s="25" t="str">
        <f>CONCATENATE(D362,": 0")</f>
        <v>E2_7_1_36: 0</v>
      </c>
      <c r="K362" s="25" t="str">
        <f t="shared" si="10"/>
        <v>E2_7_1_36_kcat: 13.7</v>
      </c>
      <c r="L362" s="25" t="str">
        <f t="shared" si="11"/>
        <v>E2_7_1_36_Km: 1</v>
      </c>
      <c r="M362" s="25"/>
      <c r="N362" s="25"/>
    </row>
    <row r="363" spans="1:14" ht="30" x14ac:dyDescent="0.25">
      <c r="A363" s="7">
        <v>452</v>
      </c>
      <c r="B363" s="23" t="s">
        <v>39206</v>
      </c>
      <c r="C363" s="24"/>
      <c r="D363" s="25" t="str">
        <f>CONCATENATE("E",B363)</f>
        <v>E2_7_1_39</v>
      </c>
      <c r="E363" s="25" t="str">
        <f>_xlfn.CONCAT("m",D363,": -&gt; ",D363,"_mRNA | 0.00292 - (0.0093 * ", D363,"_mRNA)")</f>
        <v>mE2_7_1_39: -&gt; E2_7_1_39_mRNA | 0.00292 - (0.0093 * E2_7_1_39_mRNA)</v>
      </c>
      <c r="F363" s="25" t="str">
        <f>_xlfn.CONCAT("p",D363,": -&gt; ",D363," | ","(0.278 * ",D363,"_mRNA) - (0.000000278 * ",D363,")")</f>
        <v>pE2_7_1_39: -&gt; E2_7_1_39 | (0.278 * E2_7_1_39_mRNA) - (0.000000278 * E2_7_1_39)</v>
      </c>
      <c r="G363" s="25" t="str">
        <f>CONCATENATE(D363,"_mRNA: ",D363,"_mRNA")</f>
        <v>E2_7_1_39_mRNA: E2_7_1_39_mRNA</v>
      </c>
      <c r="H363" s="25" t="str">
        <f>CONCATENATE(D363,": ", D363)</f>
        <v>E2_7_1_39: E2_7_1_39</v>
      </c>
      <c r="I363" s="25" t="str">
        <f>CONCATENATE(D363,"_mRNA: 0")</f>
        <v>E2_7_1_39_mRNA: 0</v>
      </c>
      <c r="J363" s="25" t="str">
        <f>CONCATENATE(D363,": 0")</f>
        <v>E2_7_1_39: 0</v>
      </c>
      <c r="K363" s="25" t="str">
        <f t="shared" si="10"/>
        <v>E2_7_1_39_kcat: 13.7</v>
      </c>
      <c r="L363" s="25" t="str">
        <f t="shared" si="11"/>
        <v>E2_7_1_39_Km: 1</v>
      </c>
      <c r="M363" s="25"/>
      <c r="N363" s="25"/>
    </row>
    <row r="364" spans="1:14" ht="30" x14ac:dyDescent="0.25">
      <c r="A364" s="7">
        <v>453</v>
      </c>
      <c r="B364" s="23" t="s">
        <v>39207</v>
      </c>
      <c r="C364" s="24"/>
      <c r="D364" s="25" t="str">
        <f>CONCATENATE("E",B364)</f>
        <v>E2_7_1_40</v>
      </c>
      <c r="E364" s="25" t="str">
        <f>_xlfn.CONCAT("m",D364,": -&gt; ",D364,"_mRNA | 0.00292 - (0.0093 * ", D364,"_mRNA)")</f>
        <v>mE2_7_1_40: -&gt; E2_7_1_40_mRNA | 0.00292 - (0.0093 * E2_7_1_40_mRNA)</v>
      </c>
      <c r="F364" s="25" t="str">
        <f>_xlfn.CONCAT("p",D364,": -&gt; ",D364," | ","(0.278 * ",D364,"_mRNA) - (0.000000278 * ",D364,")")</f>
        <v>pE2_7_1_40: -&gt; E2_7_1_40 | (0.278 * E2_7_1_40_mRNA) - (0.000000278 * E2_7_1_40)</v>
      </c>
      <c r="G364" s="25" t="str">
        <f>CONCATENATE(D364,"_mRNA: ",D364,"_mRNA")</f>
        <v>E2_7_1_40_mRNA: E2_7_1_40_mRNA</v>
      </c>
      <c r="H364" s="25" t="str">
        <f>CONCATENATE(D364,": ", D364)</f>
        <v>E2_7_1_40: E2_7_1_40</v>
      </c>
      <c r="I364" s="25" t="str">
        <f>CONCATENATE(D364,"_mRNA: 0")</f>
        <v>E2_7_1_40_mRNA: 0</v>
      </c>
      <c r="J364" s="25" t="str">
        <f>CONCATENATE(D364,": 0")</f>
        <v>E2_7_1_40: 0</v>
      </c>
      <c r="K364" s="25" t="str">
        <f t="shared" si="10"/>
        <v>E2_7_1_40_kcat: 13.7</v>
      </c>
      <c r="L364" s="25" t="str">
        <f t="shared" si="11"/>
        <v>E2_7_1_40_Km: 1</v>
      </c>
      <c r="M364" s="25"/>
      <c r="N364" s="25"/>
    </row>
    <row r="365" spans="1:14" ht="30" x14ac:dyDescent="0.25">
      <c r="A365" s="7">
        <v>454</v>
      </c>
      <c r="B365" s="23" t="s">
        <v>39208</v>
      </c>
      <c r="C365" s="24"/>
      <c r="D365" s="25" t="str">
        <f>CONCATENATE("E",B365)</f>
        <v>E2_7_1_47</v>
      </c>
      <c r="E365" s="25" t="str">
        <f>_xlfn.CONCAT("m",D365,": -&gt; ",D365,"_mRNA | 0.00292 - (0.0093 * ", D365,"_mRNA)")</f>
        <v>mE2_7_1_47: -&gt; E2_7_1_47_mRNA | 0.00292 - (0.0093 * E2_7_1_47_mRNA)</v>
      </c>
      <c r="F365" s="25" t="str">
        <f>_xlfn.CONCAT("p",D365,": -&gt; ",D365," | ","(0.278 * ",D365,"_mRNA) - (0.000000278 * ",D365,")")</f>
        <v>pE2_7_1_47: -&gt; E2_7_1_47 | (0.278 * E2_7_1_47_mRNA) - (0.000000278 * E2_7_1_47)</v>
      </c>
      <c r="G365" s="25" t="str">
        <f>CONCATENATE(D365,"_mRNA: ",D365,"_mRNA")</f>
        <v>E2_7_1_47_mRNA: E2_7_1_47_mRNA</v>
      </c>
      <c r="H365" s="25" t="str">
        <f>CONCATENATE(D365,": ", D365)</f>
        <v>E2_7_1_47: E2_7_1_47</v>
      </c>
      <c r="I365" s="25" t="str">
        <f>CONCATENATE(D365,"_mRNA: 0")</f>
        <v>E2_7_1_47_mRNA: 0</v>
      </c>
      <c r="J365" s="25" t="str">
        <f>CONCATENATE(D365,": 0")</f>
        <v>E2_7_1_47: 0</v>
      </c>
      <c r="K365" s="25" t="str">
        <f t="shared" si="10"/>
        <v>E2_7_1_47_kcat: 13.7</v>
      </c>
      <c r="L365" s="25" t="str">
        <f t="shared" si="11"/>
        <v>E2_7_1_47_Km: 1</v>
      </c>
      <c r="M365" s="25"/>
      <c r="N365" s="25"/>
    </row>
    <row r="366" spans="1:14" ht="30" x14ac:dyDescent="0.25">
      <c r="A366" s="7">
        <v>455</v>
      </c>
      <c r="B366" s="23" t="s">
        <v>39209</v>
      </c>
      <c r="C366" s="24"/>
      <c r="D366" s="25" t="str">
        <f>CONCATENATE("E",B366)</f>
        <v>E2_7_1_48</v>
      </c>
      <c r="E366" s="25" t="str">
        <f>_xlfn.CONCAT("m",D366,": -&gt; ",D366,"_mRNA | 0.00292 - (0.0093 * ", D366,"_mRNA)")</f>
        <v>mE2_7_1_48: -&gt; E2_7_1_48_mRNA | 0.00292 - (0.0093 * E2_7_1_48_mRNA)</v>
      </c>
      <c r="F366" s="25" t="str">
        <f>_xlfn.CONCAT("p",D366,": -&gt; ",D366," | ","(0.278 * ",D366,"_mRNA) - (0.000000278 * ",D366,")")</f>
        <v>pE2_7_1_48: -&gt; E2_7_1_48 | (0.278 * E2_7_1_48_mRNA) - (0.000000278 * E2_7_1_48)</v>
      </c>
      <c r="G366" s="25" t="str">
        <f>CONCATENATE(D366,"_mRNA: ",D366,"_mRNA")</f>
        <v>E2_7_1_48_mRNA: E2_7_1_48_mRNA</v>
      </c>
      <c r="H366" s="25" t="str">
        <f>CONCATENATE(D366,": ", D366)</f>
        <v>E2_7_1_48: E2_7_1_48</v>
      </c>
      <c r="I366" s="25" t="str">
        <f>CONCATENATE(D366,"_mRNA: 0")</f>
        <v>E2_7_1_48_mRNA: 0</v>
      </c>
      <c r="J366" s="25" t="str">
        <f>CONCATENATE(D366,": 0")</f>
        <v>E2_7_1_48: 0</v>
      </c>
      <c r="K366" s="25" t="str">
        <f t="shared" si="10"/>
        <v>E2_7_1_48_kcat: 13.7</v>
      </c>
      <c r="L366" s="25" t="str">
        <f t="shared" si="11"/>
        <v>E2_7_1_48_Km: 1</v>
      </c>
      <c r="M366" s="25"/>
      <c r="N366" s="25"/>
    </row>
    <row r="367" spans="1:14" ht="30" x14ac:dyDescent="0.25">
      <c r="A367" s="7">
        <v>457</v>
      </c>
      <c r="B367" s="23" t="s">
        <v>39210</v>
      </c>
      <c r="C367" s="24"/>
      <c r="D367" s="25" t="str">
        <f>CONCATENATE("E",B367)</f>
        <v>E2_7_1_49</v>
      </c>
      <c r="E367" s="25" t="str">
        <f>_xlfn.CONCAT("m",D367,": -&gt; ",D367,"_mRNA | 0.00292 - (0.0093 * ", D367,"_mRNA)")</f>
        <v>mE2_7_1_49: -&gt; E2_7_1_49_mRNA | 0.00292 - (0.0093 * E2_7_1_49_mRNA)</v>
      </c>
      <c r="F367" s="25" t="str">
        <f>_xlfn.CONCAT("p",D367,": -&gt; ",D367," | ","(0.278 * ",D367,"_mRNA) - (0.000000278 * ",D367,")")</f>
        <v>pE2_7_1_49: -&gt; E2_7_1_49 | (0.278 * E2_7_1_49_mRNA) - (0.000000278 * E2_7_1_49)</v>
      </c>
      <c r="G367" s="25" t="str">
        <f>CONCATENATE(D367,"_mRNA: ",D367,"_mRNA")</f>
        <v>E2_7_1_49_mRNA: E2_7_1_49_mRNA</v>
      </c>
      <c r="H367" s="25" t="str">
        <f>CONCATENATE(D367,": ", D367)</f>
        <v>E2_7_1_49: E2_7_1_49</v>
      </c>
      <c r="I367" s="25" t="str">
        <f>CONCATENATE(D367,"_mRNA: 0")</f>
        <v>E2_7_1_49_mRNA: 0</v>
      </c>
      <c r="J367" s="25" t="str">
        <f>CONCATENATE(D367,": 0")</f>
        <v>E2_7_1_49: 0</v>
      </c>
      <c r="K367" s="25" t="str">
        <f t="shared" si="10"/>
        <v>E2_7_1_49_kcat: 13.7</v>
      </c>
      <c r="L367" s="25" t="str">
        <f t="shared" si="11"/>
        <v>E2_7_1_49_Km: 1</v>
      </c>
      <c r="M367" s="25"/>
      <c r="N367" s="25"/>
    </row>
    <row r="368" spans="1:14" ht="30" x14ac:dyDescent="0.25">
      <c r="A368" s="7">
        <v>458</v>
      </c>
      <c r="B368" s="23" t="s">
        <v>39211</v>
      </c>
      <c r="C368" s="24"/>
      <c r="D368" s="25" t="str">
        <f>CONCATENATE("E",B368)</f>
        <v>E2_7_1_50</v>
      </c>
      <c r="E368" s="25" t="str">
        <f>_xlfn.CONCAT("m",D368,": -&gt; ",D368,"_mRNA | 0.00292 - (0.0093 * ", D368,"_mRNA)")</f>
        <v>mE2_7_1_50: -&gt; E2_7_1_50_mRNA | 0.00292 - (0.0093 * E2_7_1_50_mRNA)</v>
      </c>
      <c r="F368" s="25" t="str">
        <f>_xlfn.CONCAT("p",D368,": -&gt; ",D368," | ","(0.278 * ",D368,"_mRNA) - (0.000000278 * ",D368,")")</f>
        <v>pE2_7_1_50: -&gt; E2_7_1_50 | (0.278 * E2_7_1_50_mRNA) - (0.000000278 * E2_7_1_50)</v>
      </c>
      <c r="G368" s="25" t="str">
        <f>CONCATENATE(D368,"_mRNA: ",D368,"_mRNA")</f>
        <v>E2_7_1_50_mRNA: E2_7_1_50_mRNA</v>
      </c>
      <c r="H368" s="25" t="str">
        <f>CONCATENATE(D368,": ", D368)</f>
        <v>E2_7_1_50: E2_7_1_50</v>
      </c>
      <c r="I368" s="25" t="str">
        <f>CONCATENATE(D368,"_mRNA: 0")</f>
        <v>E2_7_1_50_mRNA: 0</v>
      </c>
      <c r="J368" s="25" t="str">
        <f>CONCATENATE(D368,": 0")</f>
        <v>E2_7_1_50: 0</v>
      </c>
      <c r="K368" s="25" t="str">
        <f t="shared" si="10"/>
        <v>E2_7_1_50_kcat: 13.7</v>
      </c>
      <c r="L368" s="25" t="str">
        <f t="shared" si="11"/>
        <v>E2_7_1_50_Km: 1</v>
      </c>
      <c r="M368" s="25"/>
      <c r="N368" s="25"/>
    </row>
    <row r="369" spans="1:14" ht="30" x14ac:dyDescent="0.25">
      <c r="A369" s="7">
        <v>459</v>
      </c>
      <c r="B369" s="23" t="s">
        <v>39212</v>
      </c>
      <c r="C369" s="24"/>
      <c r="D369" s="25" t="str">
        <f>CONCATENATE("E",B369)</f>
        <v>E2_7_1_6</v>
      </c>
      <c r="E369" s="25" t="str">
        <f>_xlfn.CONCAT("m",D369,": -&gt; ",D369,"_mRNA | 0.00292 - (0.0093 * ", D369,"_mRNA)")</f>
        <v>mE2_7_1_6: -&gt; E2_7_1_6_mRNA | 0.00292 - (0.0093 * E2_7_1_6_mRNA)</v>
      </c>
      <c r="F369" s="25" t="str">
        <f>_xlfn.CONCAT("p",D369,": -&gt; ",D369," | ","(0.278 * ",D369,"_mRNA) - (0.000000278 * ",D369,")")</f>
        <v>pE2_7_1_6: -&gt; E2_7_1_6 | (0.278 * E2_7_1_6_mRNA) - (0.000000278 * E2_7_1_6)</v>
      </c>
      <c r="G369" s="25" t="str">
        <f>CONCATENATE(D369,"_mRNA: ",D369,"_mRNA")</f>
        <v>E2_7_1_6_mRNA: E2_7_1_6_mRNA</v>
      </c>
      <c r="H369" s="25" t="str">
        <f>CONCATENATE(D369,": ", D369)</f>
        <v>E2_7_1_6: E2_7_1_6</v>
      </c>
      <c r="I369" s="25" t="str">
        <f>CONCATENATE(D369,"_mRNA: 0")</f>
        <v>E2_7_1_6_mRNA: 0</v>
      </c>
      <c r="J369" s="25" t="str">
        <f>CONCATENATE(D369,": 0")</f>
        <v>E2_7_1_6: 0</v>
      </c>
      <c r="K369" s="25" t="str">
        <f t="shared" si="10"/>
        <v>E2_7_1_6_kcat: 13.7</v>
      </c>
      <c r="L369" s="25" t="str">
        <f t="shared" si="11"/>
        <v>E2_7_1_6_Km: 1</v>
      </c>
      <c r="M369" s="25"/>
      <c r="N369" s="25"/>
    </row>
    <row r="370" spans="1:14" ht="30" x14ac:dyDescent="0.25">
      <c r="A370" s="7">
        <v>460</v>
      </c>
      <c r="B370" s="23" t="s">
        <v>39213</v>
      </c>
      <c r="C370" s="24"/>
      <c r="D370" s="25" t="str">
        <f>CONCATENATE("E",B370)</f>
        <v>E2_7_1_67</v>
      </c>
      <c r="E370" s="25" t="str">
        <f>_xlfn.CONCAT("m",D370,": -&gt; ",D370,"_mRNA | 0.00292 - (0.0093 * ", D370,"_mRNA)")</f>
        <v>mE2_7_1_67: -&gt; E2_7_1_67_mRNA | 0.00292 - (0.0093 * E2_7_1_67_mRNA)</v>
      </c>
      <c r="F370" s="25" t="str">
        <f>_xlfn.CONCAT("p",D370,": -&gt; ",D370," | ","(0.278 * ",D370,"_mRNA) - (0.000000278 * ",D370,")")</f>
        <v>pE2_7_1_67: -&gt; E2_7_1_67 | (0.278 * E2_7_1_67_mRNA) - (0.000000278 * E2_7_1_67)</v>
      </c>
      <c r="G370" s="25" t="str">
        <f>CONCATENATE(D370,"_mRNA: ",D370,"_mRNA")</f>
        <v>E2_7_1_67_mRNA: E2_7_1_67_mRNA</v>
      </c>
      <c r="H370" s="25" t="str">
        <f>CONCATENATE(D370,": ", D370)</f>
        <v>E2_7_1_67: E2_7_1_67</v>
      </c>
      <c r="I370" s="25" t="str">
        <f>CONCATENATE(D370,"_mRNA: 0")</f>
        <v>E2_7_1_67_mRNA: 0</v>
      </c>
      <c r="J370" s="25" t="str">
        <f>CONCATENATE(D370,": 0")</f>
        <v>E2_7_1_67: 0</v>
      </c>
      <c r="K370" s="25" t="str">
        <f t="shared" si="10"/>
        <v>E2_7_1_67_kcat: 13.7</v>
      </c>
      <c r="L370" s="25" t="str">
        <f t="shared" si="11"/>
        <v>E2_7_1_67_Km: 1</v>
      </c>
      <c r="M370" s="25"/>
      <c r="N370" s="25"/>
    </row>
    <row r="371" spans="1:14" ht="30" x14ac:dyDescent="0.25">
      <c r="A371" s="7">
        <v>461</v>
      </c>
      <c r="B371" s="23" t="s">
        <v>39214</v>
      </c>
      <c r="C371" s="24"/>
      <c r="D371" s="25" t="str">
        <f>CONCATENATE("E",B371)</f>
        <v>E2_7_1_68</v>
      </c>
      <c r="E371" s="25" t="str">
        <f>_xlfn.CONCAT("m",D371,": -&gt; ",D371,"_mRNA | 0.00292 - (0.0093 * ", D371,"_mRNA)")</f>
        <v>mE2_7_1_68: -&gt; E2_7_1_68_mRNA | 0.00292 - (0.0093 * E2_7_1_68_mRNA)</v>
      </c>
      <c r="F371" s="25" t="str">
        <f>_xlfn.CONCAT("p",D371,": -&gt; ",D371," | ","(0.278 * ",D371,"_mRNA) - (0.000000278 * ",D371,")")</f>
        <v>pE2_7_1_68: -&gt; E2_7_1_68 | (0.278 * E2_7_1_68_mRNA) - (0.000000278 * E2_7_1_68)</v>
      </c>
      <c r="G371" s="25" t="str">
        <f>CONCATENATE(D371,"_mRNA: ",D371,"_mRNA")</f>
        <v>E2_7_1_68_mRNA: E2_7_1_68_mRNA</v>
      </c>
      <c r="H371" s="25" t="str">
        <f>CONCATENATE(D371,": ", D371)</f>
        <v>E2_7_1_68: E2_7_1_68</v>
      </c>
      <c r="I371" s="25" t="str">
        <f>CONCATENATE(D371,"_mRNA: 0")</f>
        <v>E2_7_1_68_mRNA: 0</v>
      </c>
      <c r="J371" s="25" t="str">
        <f>CONCATENATE(D371,": 0")</f>
        <v>E2_7_1_68: 0</v>
      </c>
      <c r="K371" s="25" t="str">
        <f t="shared" si="10"/>
        <v>E2_7_1_68_kcat: 13.7</v>
      </c>
      <c r="L371" s="25" t="str">
        <f t="shared" si="11"/>
        <v>E2_7_1_68_Km: 1</v>
      </c>
      <c r="M371" s="25"/>
      <c r="N371" s="25"/>
    </row>
    <row r="372" spans="1:14" ht="30" x14ac:dyDescent="0.25">
      <c r="A372" s="7">
        <v>462</v>
      </c>
      <c r="B372" s="23" t="s">
        <v>39215</v>
      </c>
      <c r="C372" s="24"/>
      <c r="D372" s="25" t="str">
        <f>CONCATENATE("E",B372)</f>
        <v>E2_7_1_71</v>
      </c>
      <c r="E372" s="25" t="str">
        <f>_xlfn.CONCAT("m",D372,": -&gt; ",D372,"_mRNA | 0.00292 - (0.0093 * ", D372,"_mRNA)")</f>
        <v>mE2_7_1_71: -&gt; E2_7_1_71_mRNA | 0.00292 - (0.0093 * E2_7_1_71_mRNA)</v>
      </c>
      <c r="F372" s="25" t="str">
        <f>_xlfn.CONCAT("p",D372,": -&gt; ",D372," | ","(0.278 * ",D372,"_mRNA) - (0.000000278 * ",D372,")")</f>
        <v>pE2_7_1_71: -&gt; E2_7_1_71 | (0.278 * E2_7_1_71_mRNA) - (0.000000278 * E2_7_1_71)</v>
      </c>
      <c r="G372" s="25" t="str">
        <f>CONCATENATE(D372,"_mRNA: ",D372,"_mRNA")</f>
        <v>E2_7_1_71_mRNA: E2_7_1_71_mRNA</v>
      </c>
      <c r="H372" s="25" t="str">
        <f>CONCATENATE(D372,": ", D372)</f>
        <v>E2_7_1_71: E2_7_1_71</v>
      </c>
      <c r="I372" s="25" t="str">
        <f>CONCATENATE(D372,"_mRNA: 0")</f>
        <v>E2_7_1_71_mRNA: 0</v>
      </c>
      <c r="J372" s="25" t="str">
        <f>CONCATENATE(D372,": 0")</f>
        <v>E2_7_1_71: 0</v>
      </c>
      <c r="K372" s="25" t="str">
        <f t="shared" si="10"/>
        <v>E2_7_1_71_kcat: 13.7</v>
      </c>
      <c r="L372" s="25" t="str">
        <f t="shared" si="11"/>
        <v>E2_7_1_71_Km: 1</v>
      </c>
      <c r="M372" s="25"/>
      <c r="N372" s="25"/>
    </row>
    <row r="373" spans="1:14" ht="30" x14ac:dyDescent="0.25">
      <c r="A373" s="7">
        <v>463</v>
      </c>
      <c r="B373" s="23" t="s">
        <v>39216</v>
      </c>
      <c r="C373" s="24"/>
      <c r="D373" s="25" t="str">
        <f>CONCATENATE("E",B373)</f>
        <v>E2_7_1_82</v>
      </c>
      <c r="E373" s="25" t="str">
        <f>_xlfn.CONCAT("m",D373,": -&gt; ",D373,"_mRNA | 0.00292 - (0.0093 * ", D373,"_mRNA)")</f>
        <v>mE2_7_1_82: -&gt; E2_7_1_82_mRNA | 0.00292 - (0.0093 * E2_7_1_82_mRNA)</v>
      </c>
      <c r="F373" s="25" t="str">
        <f>_xlfn.CONCAT("p",D373,": -&gt; ",D373," | ","(0.278 * ",D373,"_mRNA) - (0.000000278 * ",D373,")")</f>
        <v>pE2_7_1_82: -&gt; E2_7_1_82 | (0.278 * E2_7_1_82_mRNA) - (0.000000278 * E2_7_1_82)</v>
      </c>
      <c r="G373" s="25" t="str">
        <f>CONCATENATE(D373,"_mRNA: ",D373,"_mRNA")</f>
        <v>E2_7_1_82_mRNA: E2_7_1_82_mRNA</v>
      </c>
      <c r="H373" s="25" t="str">
        <f>CONCATENATE(D373,": ", D373)</f>
        <v>E2_7_1_82: E2_7_1_82</v>
      </c>
      <c r="I373" s="25" t="str">
        <f>CONCATENATE(D373,"_mRNA: 0")</f>
        <v>E2_7_1_82_mRNA: 0</v>
      </c>
      <c r="J373" s="25" t="str">
        <f>CONCATENATE(D373,": 0")</f>
        <v>E2_7_1_82: 0</v>
      </c>
      <c r="K373" s="25" t="str">
        <f t="shared" si="10"/>
        <v>E2_7_1_82_kcat: 13.7</v>
      </c>
      <c r="L373" s="25" t="str">
        <f t="shared" si="11"/>
        <v>E2_7_1_82_Km: 1</v>
      </c>
      <c r="M373" s="25"/>
      <c r="N373" s="25"/>
    </row>
    <row r="374" spans="1:14" ht="30" x14ac:dyDescent="0.25">
      <c r="A374" s="7">
        <v>464</v>
      </c>
      <c r="B374" s="23" t="s">
        <v>39217</v>
      </c>
      <c r="C374" s="24"/>
      <c r="D374" s="25" t="str">
        <f>CONCATENATE("E",B374)</f>
        <v>E2_7_1_83</v>
      </c>
      <c r="E374" s="25" t="str">
        <f>_xlfn.CONCAT("m",D374,": -&gt; ",D374,"_mRNA | 0.00292 - (0.0093 * ", D374,"_mRNA)")</f>
        <v>mE2_7_1_83: -&gt; E2_7_1_83_mRNA | 0.00292 - (0.0093 * E2_7_1_83_mRNA)</v>
      </c>
      <c r="F374" s="25" t="str">
        <f>_xlfn.CONCAT("p",D374,": -&gt; ",D374," | ","(0.278 * ",D374,"_mRNA) - (0.000000278 * ",D374,")")</f>
        <v>pE2_7_1_83: -&gt; E2_7_1_83 | (0.278 * E2_7_1_83_mRNA) - (0.000000278 * E2_7_1_83)</v>
      </c>
      <c r="G374" s="25" t="str">
        <f>CONCATENATE(D374,"_mRNA: ",D374,"_mRNA")</f>
        <v>E2_7_1_83_mRNA: E2_7_1_83_mRNA</v>
      </c>
      <c r="H374" s="25" t="str">
        <f>CONCATENATE(D374,": ", D374)</f>
        <v>E2_7_1_83: E2_7_1_83</v>
      </c>
      <c r="I374" s="25" t="str">
        <f>CONCATENATE(D374,"_mRNA: 0")</f>
        <v>E2_7_1_83_mRNA: 0</v>
      </c>
      <c r="J374" s="25" t="str">
        <f>CONCATENATE(D374,": 0")</f>
        <v>E2_7_1_83: 0</v>
      </c>
      <c r="K374" s="25" t="str">
        <f t="shared" si="10"/>
        <v>E2_7_1_83_kcat: 13.7</v>
      </c>
      <c r="L374" s="25" t="str">
        <f t="shared" si="11"/>
        <v>E2_7_1_83_Km: 1</v>
      </c>
      <c r="M374" s="25"/>
      <c r="N374" s="25"/>
    </row>
    <row r="375" spans="1:14" ht="30" x14ac:dyDescent="0.25">
      <c r="A375" s="7">
        <v>465</v>
      </c>
      <c r="B375" s="23" t="s">
        <v>39219</v>
      </c>
      <c r="C375" s="23"/>
      <c r="D375" s="25" t="str">
        <f>CONCATENATE("E",B375)</f>
        <v>E2_7_11_1</v>
      </c>
      <c r="E375" s="25" t="str">
        <f>_xlfn.CONCAT("m",D375,": -&gt; ",D375,"_mRNA | 0.00292 - (0.0093 * ", D375,"_mRNA)")</f>
        <v>mE2_7_11_1: -&gt; E2_7_11_1_mRNA | 0.00292 - (0.0093 * E2_7_11_1_mRNA)</v>
      </c>
      <c r="F375" s="25" t="str">
        <f>_xlfn.CONCAT("p",D375,": -&gt; ",D375," | ","(0.278 * ",D375,"_mRNA) - (0.000000278 * ",D375,")")</f>
        <v>pE2_7_11_1: -&gt; E2_7_11_1 | (0.278 * E2_7_11_1_mRNA) - (0.000000278 * E2_7_11_1)</v>
      </c>
      <c r="G375" s="25" t="str">
        <f>CONCATENATE(D375,"_mRNA: ",D375,"_mRNA")</f>
        <v>E2_7_11_1_mRNA: E2_7_11_1_mRNA</v>
      </c>
      <c r="H375" s="25" t="str">
        <f>CONCATENATE(D375,": ", D375)</f>
        <v>E2_7_11_1: E2_7_11_1</v>
      </c>
      <c r="I375" s="25" t="str">
        <f>CONCATENATE(D375,"_mRNA: 0")</f>
        <v>E2_7_11_1_mRNA: 0</v>
      </c>
      <c r="J375" s="25" t="str">
        <f>CONCATENATE(D375,": 0")</f>
        <v>E2_7_11_1: 0</v>
      </c>
      <c r="K375" s="25" t="str">
        <f t="shared" si="10"/>
        <v>E2_7_11_1_kcat: 13.7</v>
      </c>
      <c r="L375" s="25" t="str">
        <f t="shared" si="11"/>
        <v>E2_7_11_1_Km: 1</v>
      </c>
      <c r="M375" s="25"/>
      <c r="N375" s="25"/>
    </row>
    <row r="376" spans="1:14" ht="30" x14ac:dyDescent="0.25">
      <c r="A376" s="7">
        <v>466</v>
      </c>
      <c r="B376" s="23" t="s">
        <v>39220</v>
      </c>
      <c r="C376" s="23"/>
      <c r="D376" s="25" t="str">
        <f>CONCATENATE("E",B376)</f>
        <v>E2_7_11_1 </v>
      </c>
      <c r="E376" s="25" t="str">
        <f>_xlfn.CONCAT("m",D376,": -&gt; ",D376,"_mRNA | 0.00292 - (0.0093 * ", D376,"_mRNA)")</f>
        <v>mE2_7_11_1 : -&gt; E2_7_11_1 _mRNA | 0.00292 - (0.0093 * E2_7_11_1 _mRNA)</v>
      </c>
      <c r="F376" s="25" t="str">
        <f>_xlfn.CONCAT("p",D376,": -&gt; ",D376," | ","(0.278 * ",D376,"_mRNA) - (0.000000278 * ",D376,")")</f>
        <v>pE2_7_11_1 : -&gt; E2_7_11_1  | (0.278 * E2_7_11_1 _mRNA) - (0.000000278 * E2_7_11_1 )</v>
      </c>
      <c r="G376" s="25" t="str">
        <f>CONCATENATE(D376,"_mRNA: ",D376,"_mRNA")</f>
        <v>E2_7_11_1 _mRNA: E2_7_11_1 _mRNA</v>
      </c>
      <c r="H376" s="25" t="str">
        <f>CONCATENATE(D376,": ", D376)</f>
        <v>E2_7_11_1 : E2_7_11_1 </v>
      </c>
      <c r="I376" s="25" t="str">
        <f>CONCATENATE(D376,"_mRNA: 0")</f>
        <v>E2_7_11_1 _mRNA: 0</v>
      </c>
      <c r="J376" s="25" t="str">
        <f>CONCATENATE(D376,": 0")</f>
        <v>E2_7_11_1 : 0</v>
      </c>
      <c r="K376" s="25" t="str">
        <f t="shared" si="10"/>
        <v>E2_7_11_1 _kcat: 13.7</v>
      </c>
      <c r="L376" s="25" t="str">
        <f t="shared" si="11"/>
        <v>E2_7_11_1 _Km: 1</v>
      </c>
      <c r="M376" s="25"/>
      <c r="N376" s="25"/>
    </row>
    <row r="377" spans="1:14" ht="30" x14ac:dyDescent="0.25">
      <c r="A377" s="7">
        <v>467</v>
      </c>
      <c r="B377" s="23" t="s">
        <v>39221</v>
      </c>
      <c r="C377" s="23"/>
      <c r="D377" s="25" t="str">
        <f>CONCATENATE("E",B377)</f>
        <v>E2_7_11_13</v>
      </c>
      <c r="E377" s="25" t="str">
        <f>_xlfn.CONCAT("m",D377,": -&gt; ",D377,"_mRNA | 0.00292 - (0.0093 * ", D377,"_mRNA)")</f>
        <v>mE2_7_11_13: -&gt; E2_7_11_13_mRNA | 0.00292 - (0.0093 * E2_7_11_13_mRNA)</v>
      </c>
      <c r="F377" s="25" t="str">
        <f>_xlfn.CONCAT("p",D377,": -&gt; ",D377," | ","(0.278 * ",D377,"_mRNA) - (0.000000278 * ",D377,")")</f>
        <v>pE2_7_11_13: -&gt; E2_7_11_13 | (0.278 * E2_7_11_13_mRNA) - (0.000000278 * E2_7_11_13)</v>
      </c>
      <c r="G377" s="25" t="str">
        <f>CONCATENATE(D377,"_mRNA: ",D377,"_mRNA")</f>
        <v>E2_7_11_13_mRNA: E2_7_11_13_mRNA</v>
      </c>
      <c r="H377" s="25" t="str">
        <f>CONCATENATE(D377,": ", D377)</f>
        <v>E2_7_11_13: E2_7_11_13</v>
      </c>
      <c r="I377" s="25" t="str">
        <f>CONCATENATE(D377,"_mRNA: 0")</f>
        <v>E2_7_11_13_mRNA: 0</v>
      </c>
      <c r="J377" s="25" t="str">
        <f>CONCATENATE(D377,": 0")</f>
        <v>E2_7_11_13: 0</v>
      </c>
      <c r="K377" s="25" t="str">
        <f t="shared" si="10"/>
        <v>E2_7_11_13_kcat: 13.7</v>
      </c>
      <c r="L377" s="25" t="str">
        <f t="shared" si="11"/>
        <v>E2_7_11_13_Km: 1</v>
      </c>
      <c r="M377" s="25"/>
      <c r="N377" s="25"/>
    </row>
    <row r="378" spans="1:14" ht="30" x14ac:dyDescent="0.25">
      <c r="A378" s="7">
        <v>468</v>
      </c>
      <c r="B378" s="23" t="s">
        <v>39222</v>
      </c>
      <c r="C378" s="23"/>
      <c r="D378" s="25" t="str">
        <f>CONCATENATE("E",B378)</f>
        <v>E2_7_11_2</v>
      </c>
      <c r="E378" s="25" t="str">
        <f>_xlfn.CONCAT("m",D378,": -&gt; ",D378,"_mRNA | 0.00292 - (0.0093 * ", D378,"_mRNA)")</f>
        <v>mE2_7_11_2: -&gt; E2_7_11_2_mRNA | 0.00292 - (0.0093 * E2_7_11_2_mRNA)</v>
      </c>
      <c r="F378" s="25" t="str">
        <f>_xlfn.CONCAT("p",D378,": -&gt; ",D378," | ","(0.278 * ",D378,"_mRNA) - (0.000000278 * ",D378,")")</f>
        <v>pE2_7_11_2: -&gt; E2_7_11_2 | (0.278 * E2_7_11_2_mRNA) - (0.000000278 * E2_7_11_2)</v>
      </c>
      <c r="G378" s="25" t="str">
        <f>CONCATENATE(D378,"_mRNA: ",D378,"_mRNA")</f>
        <v>E2_7_11_2_mRNA: E2_7_11_2_mRNA</v>
      </c>
      <c r="H378" s="25" t="str">
        <f>CONCATENATE(D378,": ", D378)</f>
        <v>E2_7_11_2: E2_7_11_2</v>
      </c>
      <c r="I378" s="25" t="str">
        <f>CONCATENATE(D378,"_mRNA: 0")</f>
        <v>E2_7_11_2_mRNA: 0</v>
      </c>
      <c r="J378" s="25" t="str">
        <f>CONCATENATE(D378,": 0")</f>
        <v>E2_7_11_2: 0</v>
      </c>
      <c r="K378" s="25" t="str">
        <f t="shared" si="10"/>
        <v>E2_7_11_2_kcat: 13.7</v>
      </c>
      <c r="L378" s="25" t="str">
        <f t="shared" si="11"/>
        <v>E2_7_11_2_Km: 1</v>
      </c>
      <c r="M378" s="25"/>
      <c r="N378" s="25"/>
    </row>
    <row r="379" spans="1:14" ht="30" x14ac:dyDescent="0.25">
      <c r="A379" s="7">
        <v>469</v>
      </c>
      <c r="B379" s="23" t="s">
        <v>39223</v>
      </c>
      <c r="C379" s="23"/>
      <c r="D379" s="25" t="str">
        <f>CONCATENATE("E",B379)</f>
        <v>E2_7_11_21</v>
      </c>
      <c r="E379" s="25" t="str">
        <f>_xlfn.CONCAT("m",D379,": -&gt; ",D379,"_mRNA | 0.00292 - (0.0093 * ", D379,"_mRNA)")</f>
        <v>mE2_7_11_21: -&gt; E2_7_11_21_mRNA | 0.00292 - (0.0093 * E2_7_11_21_mRNA)</v>
      </c>
      <c r="F379" s="25" t="str">
        <f>_xlfn.CONCAT("p",D379,": -&gt; ",D379," | ","(0.278 * ",D379,"_mRNA) - (0.000000278 * ",D379,")")</f>
        <v>pE2_7_11_21: -&gt; E2_7_11_21 | (0.278 * E2_7_11_21_mRNA) - (0.000000278 * E2_7_11_21)</v>
      </c>
      <c r="G379" s="25" t="str">
        <f>CONCATENATE(D379,"_mRNA: ",D379,"_mRNA")</f>
        <v>E2_7_11_21_mRNA: E2_7_11_21_mRNA</v>
      </c>
      <c r="H379" s="25" t="str">
        <f>CONCATENATE(D379,": ", D379)</f>
        <v>E2_7_11_21: E2_7_11_21</v>
      </c>
      <c r="I379" s="25" t="str">
        <f>CONCATENATE(D379,"_mRNA: 0")</f>
        <v>E2_7_11_21_mRNA: 0</v>
      </c>
      <c r="J379" s="25" t="str">
        <f>CONCATENATE(D379,": 0")</f>
        <v>E2_7_11_21: 0</v>
      </c>
      <c r="K379" s="25" t="str">
        <f t="shared" si="10"/>
        <v>E2_7_11_21_kcat: 13.7</v>
      </c>
      <c r="L379" s="25" t="str">
        <f t="shared" si="11"/>
        <v>E2_7_11_21_Km: 1</v>
      </c>
      <c r="M379" s="25"/>
      <c r="N379" s="25"/>
    </row>
    <row r="380" spans="1:14" ht="30" x14ac:dyDescent="0.25">
      <c r="A380" s="7">
        <v>470</v>
      </c>
      <c r="B380" s="23" t="s">
        <v>39224</v>
      </c>
      <c r="C380" s="23"/>
      <c r="D380" s="25" t="str">
        <f>CONCATENATE("E",B380)</f>
        <v>E2_7_11_22</v>
      </c>
      <c r="E380" s="25" t="str">
        <f>_xlfn.CONCAT("m",D380,": -&gt; ",D380,"_mRNA | 0.00292 - (0.0093 * ", D380,"_mRNA)")</f>
        <v>mE2_7_11_22: -&gt; E2_7_11_22_mRNA | 0.00292 - (0.0093 * E2_7_11_22_mRNA)</v>
      </c>
      <c r="F380" s="25" t="str">
        <f>_xlfn.CONCAT("p",D380,": -&gt; ",D380," | ","(0.278 * ",D380,"_mRNA) - (0.000000278 * ",D380,")")</f>
        <v>pE2_7_11_22: -&gt; E2_7_11_22 | (0.278 * E2_7_11_22_mRNA) - (0.000000278 * E2_7_11_22)</v>
      </c>
      <c r="G380" s="25" t="str">
        <f>CONCATENATE(D380,"_mRNA: ",D380,"_mRNA")</f>
        <v>E2_7_11_22_mRNA: E2_7_11_22_mRNA</v>
      </c>
      <c r="H380" s="25" t="str">
        <f>CONCATENATE(D380,": ", D380)</f>
        <v>E2_7_11_22: E2_7_11_22</v>
      </c>
      <c r="I380" s="25" t="str">
        <f>CONCATENATE(D380,"_mRNA: 0")</f>
        <v>E2_7_11_22_mRNA: 0</v>
      </c>
      <c r="J380" s="25" t="str">
        <f>CONCATENATE(D380,": 0")</f>
        <v>E2_7_11_22: 0</v>
      </c>
      <c r="K380" s="25" t="str">
        <f t="shared" si="10"/>
        <v>E2_7_11_22_kcat: 13.7</v>
      </c>
      <c r="L380" s="25" t="str">
        <f t="shared" si="11"/>
        <v>E2_7_11_22_Km: 1</v>
      </c>
      <c r="M380" s="25"/>
      <c r="N380" s="25"/>
    </row>
    <row r="381" spans="1:14" ht="30" x14ac:dyDescent="0.25">
      <c r="A381" s="7">
        <v>471</v>
      </c>
      <c r="B381" s="23" t="s">
        <v>39225</v>
      </c>
      <c r="C381" s="23"/>
      <c r="D381" s="25" t="str">
        <f>CONCATENATE("E",B381)</f>
        <v>E2_7_11_22 </v>
      </c>
      <c r="E381" s="25" t="str">
        <f>_xlfn.CONCAT("m",D381,": -&gt; ",D381,"_mRNA | 0.00292 - (0.0093 * ", D381,"_mRNA)")</f>
        <v>mE2_7_11_22 : -&gt; E2_7_11_22 _mRNA | 0.00292 - (0.0093 * E2_7_11_22 _mRNA)</v>
      </c>
      <c r="F381" s="25" t="str">
        <f>_xlfn.CONCAT("p",D381,": -&gt; ",D381," | ","(0.278 * ",D381,"_mRNA) - (0.000000278 * ",D381,")")</f>
        <v>pE2_7_11_22 : -&gt; E2_7_11_22  | (0.278 * E2_7_11_22 _mRNA) - (0.000000278 * E2_7_11_22 )</v>
      </c>
      <c r="G381" s="25" t="str">
        <f>CONCATENATE(D381,"_mRNA: ",D381,"_mRNA")</f>
        <v>E2_7_11_22 _mRNA: E2_7_11_22 _mRNA</v>
      </c>
      <c r="H381" s="25" t="str">
        <f>CONCATENATE(D381,": ", D381)</f>
        <v>E2_7_11_22 : E2_7_11_22 </v>
      </c>
      <c r="I381" s="25" t="str">
        <f>CONCATENATE(D381,"_mRNA: 0")</f>
        <v>E2_7_11_22 _mRNA: 0</v>
      </c>
      <c r="J381" s="25" t="str">
        <f>CONCATENATE(D381,": 0")</f>
        <v>E2_7_11_22 : 0</v>
      </c>
      <c r="K381" s="25" t="str">
        <f t="shared" si="10"/>
        <v>E2_7_11_22 _kcat: 13.7</v>
      </c>
      <c r="L381" s="25" t="str">
        <f t="shared" si="11"/>
        <v>E2_7_11_22 _Km: 1</v>
      </c>
      <c r="M381" s="25"/>
      <c r="N381" s="25"/>
    </row>
    <row r="382" spans="1:14" ht="30" x14ac:dyDescent="0.25">
      <c r="A382" s="7">
        <v>472</v>
      </c>
      <c r="B382" s="23" t="s">
        <v>39226</v>
      </c>
      <c r="C382" s="23"/>
      <c r="D382" s="25" t="str">
        <f>CONCATENATE("E",B382)</f>
        <v>E2_7_11_23</v>
      </c>
      <c r="E382" s="25" t="str">
        <f>_xlfn.CONCAT("m",D382,": -&gt; ",D382,"_mRNA | 0.00292 - (0.0093 * ", D382,"_mRNA)")</f>
        <v>mE2_7_11_23: -&gt; E2_7_11_23_mRNA | 0.00292 - (0.0093 * E2_7_11_23_mRNA)</v>
      </c>
      <c r="F382" s="25" t="str">
        <f>_xlfn.CONCAT("p",D382,": -&gt; ",D382," | ","(0.278 * ",D382,"_mRNA) - (0.000000278 * ",D382,")")</f>
        <v>pE2_7_11_23: -&gt; E2_7_11_23 | (0.278 * E2_7_11_23_mRNA) - (0.000000278 * E2_7_11_23)</v>
      </c>
      <c r="G382" s="25" t="str">
        <f>CONCATENATE(D382,"_mRNA: ",D382,"_mRNA")</f>
        <v>E2_7_11_23_mRNA: E2_7_11_23_mRNA</v>
      </c>
      <c r="H382" s="25" t="str">
        <f>CONCATENATE(D382,": ", D382)</f>
        <v>E2_7_11_23: E2_7_11_23</v>
      </c>
      <c r="I382" s="25" t="str">
        <f>CONCATENATE(D382,"_mRNA: 0")</f>
        <v>E2_7_11_23_mRNA: 0</v>
      </c>
      <c r="J382" s="25" t="str">
        <f>CONCATENATE(D382,": 0")</f>
        <v>E2_7_11_23: 0</v>
      </c>
      <c r="K382" s="25" t="str">
        <f t="shared" si="10"/>
        <v>E2_7_11_23_kcat: 13.7</v>
      </c>
      <c r="L382" s="25" t="str">
        <f t="shared" si="11"/>
        <v>E2_7_11_23_Km: 1</v>
      </c>
      <c r="M382" s="25"/>
      <c r="N382" s="25"/>
    </row>
    <row r="383" spans="1:14" ht="30" x14ac:dyDescent="0.25">
      <c r="A383" s="7">
        <v>473</v>
      </c>
      <c r="B383" s="23" t="s">
        <v>39227</v>
      </c>
      <c r="C383" s="23"/>
      <c r="D383" s="25" t="str">
        <f>CONCATENATE("E",B383)</f>
        <v>E2_7_11_23 </v>
      </c>
      <c r="E383" s="25" t="str">
        <f>_xlfn.CONCAT("m",D383,": -&gt; ",D383,"_mRNA | 0.00292 - (0.0093 * ", D383,"_mRNA)")</f>
        <v>mE2_7_11_23 : -&gt; E2_7_11_23 _mRNA | 0.00292 - (0.0093 * E2_7_11_23 _mRNA)</v>
      </c>
      <c r="F383" s="25" t="str">
        <f>_xlfn.CONCAT("p",D383,": -&gt; ",D383," | ","(0.278 * ",D383,"_mRNA) - (0.000000278 * ",D383,")")</f>
        <v>pE2_7_11_23 : -&gt; E2_7_11_23  | (0.278 * E2_7_11_23 _mRNA) - (0.000000278 * E2_7_11_23 )</v>
      </c>
      <c r="G383" s="25" t="str">
        <f>CONCATENATE(D383,"_mRNA: ",D383,"_mRNA")</f>
        <v>E2_7_11_23 _mRNA: E2_7_11_23 _mRNA</v>
      </c>
      <c r="H383" s="25" t="str">
        <f>CONCATENATE(D383,": ", D383)</f>
        <v>E2_7_11_23 : E2_7_11_23 </v>
      </c>
      <c r="I383" s="25" t="str">
        <f>CONCATENATE(D383,"_mRNA: 0")</f>
        <v>E2_7_11_23 _mRNA: 0</v>
      </c>
      <c r="J383" s="25" t="str">
        <f>CONCATENATE(D383,": 0")</f>
        <v>E2_7_11_23 : 0</v>
      </c>
      <c r="K383" s="25" t="str">
        <f t="shared" si="10"/>
        <v>E2_7_11_23 _kcat: 13.7</v>
      </c>
      <c r="L383" s="25" t="str">
        <f t="shared" si="11"/>
        <v>E2_7_11_23 _Km: 1</v>
      </c>
      <c r="M383" s="25"/>
      <c r="N383" s="25"/>
    </row>
    <row r="384" spans="1:14" ht="30" x14ac:dyDescent="0.25">
      <c r="A384" s="7">
        <v>474</v>
      </c>
      <c r="B384" s="23" t="s">
        <v>39228</v>
      </c>
      <c r="C384" s="23"/>
      <c r="D384" s="25" t="str">
        <f>CONCATENATE("E",B384)</f>
        <v>E2_7_11_24</v>
      </c>
      <c r="E384" s="25" t="str">
        <f>_xlfn.CONCAT("m",D384,": -&gt; ",D384,"_mRNA | 0.00292 - (0.0093 * ", D384,"_mRNA)")</f>
        <v>mE2_7_11_24: -&gt; E2_7_11_24_mRNA | 0.00292 - (0.0093 * E2_7_11_24_mRNA)</v>
      </c>
      <c r="F384" s="25" t="str">
        <f>_xlfn.CONCAT("p",D384,": -&gt; ",D384," | ","(0.278 * ",D384,"_mRNA) - (0.000000278 * ",D384,")")</f>
        <v>pE2_7_11_24: -&gt; E2_7_11_24 | (0.278 * E2_7_11_24_mRNA) - (0.000000278 * E2_7_11_24)</v>
      </c>
      <c r="G384" s="25" t="str">
        <f>CONCATENATE(D384,"_mRNA: ",D384,"_mRNA")</f>
        <v>E2_7_11_24_mRNA: E2_7_11_24_mRNA</v>
      </c>
      <c r="H384" s="25" t="str">
        <f>CONCATENATE(D384,": ", D384)</f>
        <v>E2_7_11_24: E2_7_11_24</v>
      </c>
      <c r="I384" s="25" t="str">
        <f>CONCATENATE(D384,"_mRNA: 0")</f>
        <v>E2_7_11_24_mRNA: 0</v>
      </c>
      <c r="J384" s="25" t="str">
        <f>CONCATENATE(D384,": 0")</f>
        <v>E2_7_11_24: 0</v>
      </c>
      <c r="K384" s="25" t="str">
        <f t="shared" si="10"/>
        <v>E2_7_11_24_kcat: 13.7</v>
      </c>
      <c r="L384" s="25" t="str">
        <f t="shared" si="11"/>
        <v>E2_7_11_24_Km: 1</v>
      </c>
      <c r="M384" s="25"/>
      <c r="N384" s="25"/>
    </row>
    <row r="385" spans="1:14" ht="30" x14ac:dyDescent="0.25">
      <c r="A385" s="7">
        <v>475</v>
      </c>
      <c r="B385" s="23" t="s">
        <v>39229</v>
      </c>
      <c r="C385" s="23"/>
      <c r="D385" s="25" t="str">
        <f>CONCATENATE("E",B385)</f>
        <v>E2_7_11_25</v>
      </c>
      <c r="E385" s="25" t="str">
        <f>_xlfn.CONCAT("m",D385,": -&gt; ",D385,"_mRNA | 0.00292 - (0.0093 * ", D385,"_mRNA)")</f>
        <v>mE2_7_11_25: -&gt; E2_7_11_25_mRNA | 0.00292 - (0.0093 * E2_7_11_25_mRNA)</v>
      </c>
      <c r="F385" s="25" t="str">
        <f>_xlfn.CONCAT("p",D385,": -&gt; ",D385," | ","(0.278 * ",D385,"_mRNA) - (0.000000278 * ",D385,")")</f>
        <v>pE2_7_11_25: -&gt; E2_7_11_25 | (0.278 * E2_7_11_25_mRNA) - (0.000000278 * E2_7_11_25)</v>
      </c>
      <c r="G385" s="25" t="str">
        <f>CONCATENATE(D385,"_mRNA: ",D385,"_mRNA")</f>
        <v>E2_7_11_25_mRNA: E2_7_11_25_mRNA</v>
      </c>
      <c r="H385" s="25" t="str">
        <f>CONCATENATE(D385,": ", D385)</f>
        <v>E2_7_11_25: E2_7_11_25</v>
      </c>
      <c r="I385" s="25" t="str">
        <f>CONCATENATE(D385,"_mRNA: 0")</f>
        <v>E2_7_11_25_mRNA: 0</v>
      </c>
      <c r="J385" s="25" t="str">
        <f>CONCATENATE(D385,": 0")</f>
        <v>E2_7_11_25: 0</v>
      </c>
      <c r="K385" s="25" t="str">
        <f t="shared" si="10"/>
        <v>E2_7_11_25_kcat: 13.7</v>
      </c>
      <c r="L385" s="25" t="str">
        <f t="shared" si="11"/>
        <v>E2_7_11_25_Km: 1</v>
      </c>
      <c r="M385" s="25"/>
      <c r="N385" s="25"/>
    </row>
    <row r="386" spans="1:14" ht="30" x14ac:dyDescent="0.25">
      <c r="A386" s="7">
        <v>476</v>
      </c>
      <c r="B386" s="23" t="s">
        <v>39230</v>
      </c>
      <c r="C386" s="23"/>
      <c r="D386" s="25" t="str">
        <f>CONCATENATE("E",B386)</f>
        <v>E2_7_12_1</v>
      </c>
      <c r="E386" s="25" t="str">
        <f>_xlfn.CONCAT("m",D386,": -&gt; ",D386,"_mRNA | 0.00292 - (0.0093 * ", D386,"_mRNA)")</f>
        <v>mE2_7_12_1: -&gt; E2_7_12_1_mRNA | 0.00292 - (0.0093 * E2_7_12_1_mRNA)</v>
      </c>
      <c r="F386" s="25" t="str">
        <f>_xlfn.CONCAT("p",D386,": -&gt; ",D386," | ","(0.278 * ",D386,"_mRNA) - (0.000000278 * ",D386,")")</f>
        <v>pE2_7_12_1: -&gt; E2_7_12_1 | (0.278 * E2_7_12_1_mRNA) - (0.000000278 * E2_7_12_1)</v>
      </c>
      <c r="G386" s="25" t="str">
        <f>CONCATENATE(D386,"_mRNA: ",D386,"_mRNA")</f>
        <v>E2_7_12_1_mRNA: E2_7_12_1_mRNA</v>
      </c>
      <c r="H386" s="25" t="str">
        <f>CONCATENATE(D386,": ", D386)</f>
        <v>E2_7_12_1: E2_7_12_1</v>
      </c>
      <c r="I386" s="25" t="str">
        <f>CONCATENATE(D386,"_mRNA: 0")</f>
        <v>E2_7_12_1_mRNA: 0</v>
      </c>
      <c r="J386" s="25" t="str">
        <f>CONCATENATE(D386,": 0")</f>
        <v>E2_7_12_1: 0</v>
      </c>
      <c r="K386" s="25" t="str">
        <f t="shared" si="10"/>
        <v>E2_7_12_1_kcat: 13.7</v>
      </c>
      <c r="L386" s="25" t="str">
        <f t="shared" si="11"/>
        <v>E2_7_12_1_Km: 1</v>
      </c>
      <c r="M386" s="25"/>
      <c r="N386" s="25"/>
    </row>
    <row r="387" spans="1:14" ht="30" x14ac:dyDescent="0.25">
      <c r="A387" s="7">
        <v>477</v>
      </c>
      <c r="B387" s="23" t="s">
        <v>39231</v>
      </c>
      <c r="C387" s="23"/>
      <c r="D387" s="25" t="str">
        <f>CONCATENATE("E",B387)</f>
        <v>E2_7_12_2</v>
      </c>
      <c r="E387" s="25" t="str">
        <f>_xlfn.CONCAT("m",D387,": -&gt; ",D387,"_mRNA | 0.00292 - (0.0093 * ", D387,"_mRNA)")</f>
        <v>mE2_7_12_2: -&gt; E2_7_12_2_mRNA | 0.00292 - (0.0093 * E2_7_12_2_mRNA)</v>
      </c>
      <c r="F387" s="25" t="str">
        <f>_xlfn.CONCAT("p",D387,": -&gt; ",D387," | ","(0.278 * ",D387,"_mRNA) - (0.000000278 * ",D387,")")</f>
        <v>pE2_7_12_2: -&gt; E2_7_12_2 | (0.278 * E2_7_12_2_mRNA) - (0.000000278 * E2_7_12_2)</v>
      </c>
      <c r="G387" s="25" t="str">
        <f>CONCATENATE(D387,"_mRNA: ",D387,"_mRNA")</f>
        <v>E2_7_12_2_mRNA: E2_7_12_2_mRNA</v>
      </c>
      <c r="H387" s="25" t="str">
        <f>CONCATENATE(D387,": ", D387)</f>
        <v>E2_7_12_2: E2_7_12_2</v>
      </c>
      <c r="I387" s="25" t="str">
        <f>CONCATENATE(D387,"_mRNA: 0")</f>
        <v>E2_7_12_2_mRNA: 0</v>
      </c>
      <c r="J387" s="25" t="str">
        <f>CONCATENATE(D387,": 0")</f>
        <v>E2_7_12_2: 0</v>
      </c>
      <c r="K387" s="25" t="str">
        <f t="shared" ref="K387:K450" si="12">CONCATENATE(D387,"_kcat: 13.7")</f>
        <v>E2_7_12_2_kcat: 13.7</v>
      </c>
      <c r="L387" s="25" t="str">
        <f t="shared" ref="L387:L450" si="13">CONCATENATE(D387,"_Km: 1")</f>
        <v>E2_7_12_2_Km: 1</v>
      </c>
      <c r="M387" s="25"/>
      <c r="N387" s="25"/>
    </row>
    <row r="388" spans="1:14" ht="30" x14ac:dyDescent="0.25">
      <c r="A388" s="7">
        <v>478</v>
      </c>
      <c r="B388" s="23" t="s">
        <v>39234</v>
      </c>
      <c r="C388" s="24"/>
      <c r="D388" s="25" t="str">
        <f>CONCATENATE("E",B388)</f>
        <v>E2_7_2_11</v>
      </c>
      <c r="E388" s="25" t="str">
        <f>_xlfn.CONCAT("m",D388,": -&gt; ",D388,"_mRNA | 0.00292 - (0.0093 * ", D388,"_mRNA)")</f>
        <v>mE2_7_2_11: -&gt; E2_7_2_11_mRNA | 0.00292 - (0.0093 * E2_7_2_11_mRNA)</v>
      </c>
      <c r="F388" s="25" t="str">
        <f>_xlfn.CONCAT("p",D388,": -&gt; ",D388," | ","(0.278 * ",D388,"_mRNA) - (0.000000278 * ",D388,")")</f>
        <v>pE2_7_2_11: -&gt; E2_7_2_11 | (0.278 * E2_7_2_11_mRNA) - (0.000000278 * E2_7_2_11)</v>
      </c>
      <c r="G388" s="25" t="str">
        <f>CONCATENATE(D388,"_mRNA: ",D388,"_mRNA")</f>
        <v>E2_7_2_11_mRNA: E2_7_2_11_mRNA</v>
      </c>
      <c r="H388" s="25" t="str">
        <f>CONCATENATE(D388,": ", D388)</f>
        <v>E2_7_2_11: E2_7_2_11</v>
      </c>
      <c r="I388" s="25" t="str">
        <f>CONCATENATE(D388,"_mRNA: 0")</f>
        <v>E2_7_2_11_mRNA: 0</v>
      </c>
      <c r="J388" s="25" t="str">
        <f>CONCATENATE(D388,": 0")</f>
        <v>E2_7_2_11: 0</v>
      </c>
      <c r="K388" s="25" t="str">
        <f t="shared" si="12"/>
        <v>E2_7_2_11_kcat: 13.7</v>
      </c>
      <c r="L388" s="25" t="str">
        <f t="shared" si="13"/>
        <v>E2_7_2_11_Km: 1</v>
      </c>
      <c r="M388" s="25"/>
      <c r="N388" s="25"/>
    </row>
    <row r="389" spans="1:14" ht="30" x14ac:dyDescent="0.25">
      <c r="A389" s="7">
        <v>479</v>
      </c>
      <c r="B389" s="23" t="s">
        <v>39235</v>
      </c>
      <c r="C389" s="24"/>
      <c r="D389" s="25" t="str">
        <f>CONCATENATE("E",B389)</f>
        <v>E2_7_2_3</v>
      </c>
      <c r="E389" s="25" t="str">
        <f>_xlfn.CONCAT("m",D389,": -&gt; ",D389,"_mRNA | 0.00292 - (0.0093 * ", D389,"_mRNA)")</f>
        <v>mE2_7_2_3: -&gt; E2_7_2_3_mRNA | 0.00292 - (0.0093 * E2_7_2_3_mRNA)</v>
      </c>
      <c r="F389" s="25" t="str">
        <f>_xlfn.CONCAT("p",D389,": -&gt; ",D389," | ","(0.278 * ",D389,"_mRNA) - (0.000000278 * ",D389,")")</f>
        <v>pE2_7_2_3: -&gt; E2_7_2_3 | (0.278 * E2_7_2_3_mRNA) - (0.000000278 * E2_7_2_3)</v>
      </c>
      <c r="G389" s="25" t="str">
        <f>CONCATENATE(D389,"_mRNA: ",D389,"_mRNA")</f>
        <v>E2_7_2_3_mRNA: E2_7_2_3_mRNA</v>
      </c>
      <c r="H389" s="25" t="str">
        <f>CONCATENATE(D389,": ", D389)</f>
        <v>E2_7_2_3: E2_7_2_3</v>
      </c>
      <c r="I389" s="25" t="str">
        <f>CONCATENATE(D389,"_mRNA: 0")</f>
        <v>E2_7_2_3_mRNA: 0</v>
      </c>
      <c r="J389" s="25" t="str">
        <f>CONCATENATE(D389,": 0")</f>
        <v>E2_7_2_3: 0</v>
      </c>
      <c r="K389" s="25" t="str">
        <f t="shared" si="12"/>
        <v>E2_7_2_3_kcat: 13.7</v>
      </c>
      <c r="L389" s="25" t="str">
        <f t="shared" si="13"/>
        <v>E2_7_2_3_Km: 1</v>
      </c>
      <c r="M389" s="25"/>
      <c r="N389" s="25"/>
    </row>
    <row r="390" spans="1:14" ht="30" x14ac:dyDescent="0.25">
      <c r="A390" s="7">
        <v>480</v>
      </c>
      <c r="B390" s="23" t="s">
        <v>39236</v>
      </c>
      <c r="C390" s="24"/>
      <c r="D390" s="25" t="str">
        <f>CONCATENATE("E",B390)</f>
        <v>E2_7_2_4</v>
      </c>
      <c r="E390" s="25" t="str">
        <f>_xlfn.CONCAT("m",D390,": -&gt; ",D390,"_mRNA | 0.00292 - (0.0093 * ", D390,"_mRNA)")</f>
        <v>mE2_7_2_4: -&gt; E2_7_2_4_mRNA | 0.00292 - (0.0093 * E2_7_2_4_mRNA)</v>
      </c>
      <c r="F390" s="25" t="str">
        <f>_xlfn.CONCAT("p",D390,": -&gt; ",D390," | ","(0.278 * ",D390,"_mRNA) - (0.000000278 * ",D390,")")</f>
        <v>pE2_7_2_4: -&gt; E2_7_2_4 | (0.278 * E2_7_2_4_mRNA) - (0.000000278 * E2_7_2_4)</v>
      </c>
      <c r="G390" s="25" t="str">
        <f>CONCATENATE(D390,"_mRNA: ",D390,"_mRNA")</f>
        <v>E2_7_2_4_mRNA: E2_7_2_4_mRNA</v>
      </c>
      <c r="H390" s="25" t="str">
        <f>CONCATENATE(D390,": ", D390)</f>
        <v>E2_7_2_4: E2_7_2_4</v>
      </c>
      <c r="I390" s="25" t="str">
        <f>CONCATENATE(D390,"_mRNA: 0")</f>
        <v>E2_7_2_4_mRNA: 0</v>
      </c>
      <c r="J390" s="25" t="str">
        <f>CONCATENATE(D390,": 0")</f>
        <v>E2_7_2_4: 0</v>
      </c>
      <c r="K390" s="25" t="str">
        <f t="shared" si="12"/>
        <v>E2_7_2_4_kcat: 13.7</v>
      </c>
      <c r="L390" s="25" t="str">
        <f t="shared" si="13"/>
        <v>E2_7_2_4_Km: 1</v>
      </c>
      <c r="M390" s="25"/>
      <c r="N390" s="25"/>
    </row>
    <row r="391" spans="1:14" ht="30" x14ac:dyDescent="0.25">
      <c r="A391" s="7">
        <v>481</v>
      </c>
      <c r="B391" s="23" t="s">
        <v>39237</v>
      </c>
      <c r="C391" s="24"/>
      <c r="D391" s="25" t="str">
        <f>CONCATENATE("E",B391)</f>
        <v>E2_7_2_8</v>
      </c>
      <c r="E391" s="25" t="str">
        <f>_xlfn.CONCAT("m",D391,": -&gt; ",D391,"_mRNA | 0.00292 - (0.0093 * ", D391,"_mRNA)")</f>
        <v>mE2_7_2_8: -&gt; E2_7_2_8_mRNA | 0.00292 - (0.0093 * E2_7_2_8_mRNA)</v>
      </c>
      <c r="F391" s="25" t="str">
        <f>_xlfn.CONCAT("p",D391,": -&gt; ",D391," | ","(0.278 * ",D391,"_mRNA) - (0.000000278 * ",D391,")")</f>
        <v>pE2_7_2_8: -&gt; E2_7_2_8 | (0.278 * E2_7_2_8_mRNA) - (0.000000278 * E2_7_2_8)</v>
      </c>
      <c r="G391" s="25" t="str">
        <f>CONCATENATE(D391,"_mRNA: ",D391,"_mRNA")</f>
        <v>E2_7_2_8_mRNA: E2_7_2_8_mRNA</v>
      </c>
      <c r="H391" s="25" t="str">
        <f>CONCATENATE(D391,": ", D391)</f>
        <v>E2_7_2_8: E2_7_2_8</v>
      </c>
      <c r="I391" s="25" t="str">
        <f>CONCATENATE(D391,"_mRNA: 0")</f>
        <v>E2_7_2_8_mRNA: 0</v>
      </c>
      <c r="J391" s="25" t="str">
        <f>CONCATENATE(D391,": 0")</f>
        <v>E2_7_2_8: 0</v>
      </c>
      <c r="K391" s="25" t="str">
        <f t="shared" si="12"/>
        <v>E2_7_2_8_kcat: 13.7</v>
      </c>
      <c r="L391" s="25" t="str">
        <f t="shared" si="13"/>
        <v>E2_7_2_8_Km: 1</v>
      </c>
      <c r="M391" s="25"/>
      <c r="N391" s="25"/>
    </row>
    <row r="392" spans="1:14" ht="30" x14ac:dyDescent="0.25">
      <c r="A392" s="7">
        <v>482</v>
      </c>
      <c r="B392" s="23" t="s">
        <v>39238</v>
      </c>
      <c r="C392" s="24"/>
      <c r="D392" s="25" t="str">
        <f>CONCATENATE("E",B392)</f>
        <v>E2_7_4_10</v>
      </c>
      <c r="E392" s="25" t="str">
        <f>_xlfn.CONCAT("m",D392,": -&gt; ",D392,"_mRNA | 0.00292 - (0.0093 * ", D392,"_mRNA)")</f>
        <v>mE2_7_4_10: -&gt; E2_7_4_10_mRNA | 0.00292 - (0.0093 * E2_7_4_10_mRNA)</v>
      </c>
      <c r="F392" s="25" t="str">
        <f>_xlfn.CONCAT("p",D392,": -&gt; ",D392," | ","(0.278 * ",D392,"_mRNA) - (0.000000278 * ",D392,")")</f>
        <v>pE2_7_4_10: -&gt; E2_7_4_10 | (0.278 * E2_7_4_10_mRNA) - (0.000000278 * E2_7_4_10)</v>
      </c>
      <c r="G392" s="25" t="str">
        <f>CONCATENATE(D392,"_mRNA: ",D392,"_mRNA")</f>
        <v>E2_7_4_10_mRNA: E2_7_4_10_mRNA</v>
      </c>
      <c r="H392" s="25" t="str">
        <f>CONCATENATE(D392,": ", D392)</f>
        <v>E2_7_4_10: E2_7_4_10</v>
      </c>
      <c r="I392" s="25" t="str">
        <f>CONCATENATE(D392,"_mRNA: 0")</f>
        <v>E2_7_4_10_mRNA: 0</v>
      </c>
      <c r="J392" s="25" t="str">
        <f>CONCATENATE(D392,": 0")</f>
        <v>E2_7_4_10: 0</v>
      </c>
      <c r="K392" s="25" t="str">
        <f t="shared" si="12"/>
        <v>E2_7_4_10_kcat: 13.7</v>
      </c>
      <c r="L392" s="25" t="str">
        <f t="shared" si="13"/>
        <v>E2_7_4_10_Km: 1</v>
      </c>
      <c r="M392" s="25"/>
      <c r="N392" s="25"/>
    </row>
    <row r="393" spans="1:14" ht="30" x14ac:dyDescent="0.25">
      <c r="A393" s="7">
        <v>483</v>
      </c>
      <c r="B393" s="23" t="s">
        <v>39239</v>
      </c>
      <c r="C393" s="24"/>
      <c r="D393" s="25" t="str">
        <f>CONCATENATE("E",B393)</f>
        <v>E2_7_4_14</v>
      </c>
      <c r="E393" s="25" t="str">
        <f>_xlfn.CONCAT("m",D393,": -&gt; ",D393,"_mRNA | 0.00292 - (0.0093 * ", D393,"_mRNA)")</f>
        <v>mE2_7_4_14: -&gt; E2_7_4_14_mRNA | 0.00292 - (0.0093 * E2_7_4_14_mRNA)</v>
      </c>
      <c r="F393" s="25" t="str">
        <f>_xlfn.CONCAT("p",D393,": -&gt; ",D393," | ","(0.278 * ",D393,"_mRNA) - (0.000000278 * ",D393,")")</f>
        <v>pE2_7_4_14: -&gt; E2_7_4_14 | (0.278 * E2_7_4_14_mRNA) - (0.000000278 * E2_7_4_14)</v>
      </c>
      <c r="G393" s="25" t="str">
        <f>CONCATENATE(D393,"_mRNA: ",D393,"_mRNA")</f>
        <v>E2_7_4_14_mRNA: E2_7_4_14_mRNA</v>
      </c>
      <c r="H393" s="25" t="str">
        <f>CONCATENATE(D393,": ", D393)</f>
        <v>E2_7_4_14: E2_7_4_14</v>
      </c>
      <c r="I393" s="25" t="str">
        <f>CONCATENATE(D393,"_mRNA: 0")</f>
        <v>E2_7_4_14_mRNA: 0</v>
      </c>
      <c r="J393" s="25" t="str">
        <f>CONCATENATE(D393,": 0")</f>
        <v>E2_7_4_14: 0</v>
      </c>
      <c r="K393" s="25" t="str">
        <f t="shared" si="12"/>
        <v>E2_7_4_14_kcat: 13.7</v>
      </c>
      <c r="L393" s="25" t="str">
        <f t="shared" si="13"/>
        <v>E2_7_4_14_Km: 1</v>
      </c>
      <c r="M393" s="25"/>
      <c r="N393" s="25"/>
    </row>
    <row r="394" spans="1:14" ht="30" x14ac:dyDescent="0.25">
      <c r="A394" s="7">
        <v>486</v>
      </c>
      <c r="B394" s="23" t="s">
        <v>39240</v>
      </c>
      <c r="C394" s="24"/>
      <c r="D394" s="25" t="str">
        <f>CONCATENATE("E",B394)</f>
        <v>E2_7_4_2</v>
      </c>
      <c r="E394" s="25" t="str">
        <f>_xlfn.CONCAT("m",D394,": -&gt; ",D394,"_mRNA | 0.00292 - (0.0093 * ", D394,"_mRNA)")</f>
        <v>mE2_7_4_2: -&gt; E2_7_4_2_mRNA | 0.00292 - (0.0093 * E2_7_4_2_mRNA)</v>
      </c>
      <c r="F394" s="25" t="str">
        <f>_xlfn.CONCAT("p",D394,": -&gt; ",D394," | ","(0.278 * ",D394,"_mRNA) - (0.000000278 * ",D394,")")</f>
        <v>pE2_7_4_2: -&gt; E2_7_4_2 | (0.278 * E2_7_4_2_mRNA) - (0.000000278 * E2_7_4_2)</v>
      </c>
      <c r="G394" s="25" t="str">
        <f>CONCATENATE(D394,"_mRNA: ",D394,"_mRNA")</f>
        <v>E2_7_4_2_mRNA: E2_7_4_2_mRNA</v>
      </c>
      <c r="H394" s="25" t="str">
        <f>CONCATENATE(D394,": ", D394)</f>
        <v>E2_7_4_2: E2_7_4_2</v>
      </c>
      <c r="I394" s="25" t="str">
        <f>CONCATENATE(D394,"_mRNA: 0")</f>
        <v>E2_7_4_2_mRNA: 0</v>
      </c>
      <c r="J394" s="25" t="str">
        <f>CONCATENATE(D394,": 0")</f>
        <v>E2_7_4_2: 0</v>
      </c>
      <c r="K394" s="25" t="str">
        <f t="shared" si="12"/>
        <v>E2_7_4_2_kcat: 13.7</v>
      </c>
      <c r="L394" s="25" t="str">
        <f t="shared" si="13"/>
        <v>E2_7_4_2_Km: 1</v>
      </c>
      <c r="M394" s="25"/>
      <c r="N394" s="25"/>
    </row>
    <row r="395" spans="1:14" ht="30" x14ac:dyDescent="0.25">
      <c r="A395" s="7">
        <v>487</v>
      </c>
      <c r="B395" s="23" t="s">
        <v>39241</v>
      </c>
      <c r="C395" s="23"/>
      <c r="D395" s="25" t="str">
        <f>CONCATENATE("E",B395)</f>
        <v>E2_7_4_24</v>
      </c>
      <c r="E395" s="25" t="str">
        <f>_xlfn.CONCAT("m",D395,": -&gt; ",D395,"_mRNA | 0.00292 - (0.0093 * ", D395,"_mRNA)")</f>
        <v>mE2_7_4_24: -&gt; E2_7_4_24_mRNA | 0.00292 - (0.0093 * E2_7_4_24_mRNA)</v>
      </c>
      <c r="F395" s="25" t="str">
        <f>_xlfn.CONCAT("p",D395,": -&gt; ",D395," | ","(0.278 * ",D395,"_mRNA) - (0.000000278 * ",D395,")")</f>
        <v>pE2_7_4_24: -&gt; E2_7_4_24 | (0.278 * E2_7_4_24_mRNA) - (0.000000278 * E2_7_4_24)</v>
      </c>
      <c r="G395" s="25" t="str">
        <f>CONCATENATE(D395,"_mRNA: ",D395,"_mRNA")</f>
        <v>E2_7_4_24_mRNA: E2_7_4_24_mRNA</v>
      </c>
      <c r="H395" s="25" t="str">
        <f>CONCATENATE(D395,": ", D395)</f>
        <v>E2_7_4_24: E2_7_4_24</v>
      </c>
      <c r="I395" s="25" t="str">
        <f>CONCATENATE(D395,"_mRNA: 0")</f>
        <v>E2_7_4_24_mRNA: 0</v>
      </c>
      <c r="J395" s="25" t="str">
        <f>CONCATENATE(D395,": 0")</f>
        <v>E2_7_4_24: 0</v>
      </c>
      <c r="K395" s="25" t="str">
        <f t="shared" si="12"/>
        <v>E2_7_4_24_kcat: 13.7</v>
      </c>
      <c r="L395" s="25" t="str">
        <f t="shared" si="13"/>
        <v>E2_7_4_24_Km: 1</v>
      </c>
      <c r="M395" s="25"/>
      <c r="N395" s="25"/>
    </row>
    <row r="396" spans="1:14" ht="30" x14ac:dyDescent="0.25">
      <c r="A396" s="7">
        <v>489</v>
      </c>
      <c r="B396" s="23" t="s">
        <v>39242</v>
      </c>
      <c r="C396" s="24"/>
      <c r="D396" s="25" t="str">
        <f>CONCATENATE("E",B396)</f>
        <v>E2_7_4_3</v>
      </c>
      <c r="E396" s="25" t="str">
        <f>_xlfn.CONCAT("m",D396,": -&gt; ",D396,"_mRNA | 0.00292 - (0.0093 * ", D396,"_mRNA)")</f>
        <v>mE2_7_4_3: -&gt; E2_7_4_3_mRNA | 0.00292 - (0.0093 * E2_7_4_3_mRNA)</v>
      </c>
      <c r="F396" s="25" t="str">
        <f>_xlfn.CONCAT("p",D396,": -&gt; ",D396," | ","(0.278 * ",D396,"_mRNA) - (0.000000278 * ",D396,")")</f>
        <v>pE2_7_4_3: -&gt; E2_7_4_3 | (0.278 * E2_7_4_3_mRNA) - (0.000000278 * E2_7_4_3)</v>
      </c>
      <c r="G396" s="25" t="str">
        <f>CONCATENATE(D396,"_mRNA: ",D396,"_mRNA")</f>
        <v>E2_7_4_3_mRNA: E2_7_4_3_mRNA</v>
      </c>
      <c r="H396" s="25" t="str">
        <f>CONCATENATE(D396,": ", D396)</f>
        <v>E2_7_4_3: E2_7_4_3</v>
      </c>
      <c r="I396" s="25" t="str">
        <f>CONCATENATE(D396,"_mRNA: 0")</f>
        <v>E2_7_4_3_mRNA: 0</v>
      </c>
      <c r="J396" s="25" t="str">
        <f>CONCATENATE(D396,": 0")</f>
        <v>E2_7_4_3: 0</v>
      </c>
      <c r="K396" s="25" t="str">
        <f t="shared" si="12"/>
        <v>E2_7_4_3_kcat: 13.7</v>
      </c>
      <c r="L396" s="25" t="str">
        <f t="shared" si="13"/>
        <v>E2_7_4_3_Km: 1</v>
      </c>
      <c r="M396" s="25"/>
      <c r="N396" s="25"/>
    </row>
    <row r="397" spans="1:14" ht="30" x14ac:dyDescent="0.25">
      <c r="A397" s="7">
        <v>490</v>
      </c>
      <c r="B397" s="23" t="s">
        <v>39243</v>
      </c>
      <c r="C397" s="24"/>
      <c r="D397" s="25" t="str">
        <f>CONCATENATE("E",B397)</f>
        <v>E2_7_4_6</v>
      </c>
      <c r="E397" s="25" t="str">
        <f>_xlfn.CONCAT("m",D397,": -&gt; ",D397,"_mRNA | 0.00292 - (0.0093 * ", D397,"_mRNA)")</f>
        <v>mE2_7_4_6: -&gt; E2_7_4_6_mRNA | 0.00292 - (0.0093 * E2_7_4_6_mRNA)</v>
      </c>
      <c r="F397" s="25" t="str">
        <f>_xlfn.CONCAT("p",D397,": -&gt; ",D397," | ","(0.278 * ",D397,"_mRNA) - (0.000000278 * ",D397,")")</f>
        <v>pE2_7_4_6: -&gt; E2_7_4_6 | (0.278 * E2_7_4_6_mRNA) - (0.000000278 * E2_7_4_6)</v>
      </c>
      <c r="G397" s="25" t="str">
        <f>CONCATENATE(D397,"_mRNA: ",D397,"_mRNA")</f>
        <v>E2_7_4_6_mRNA: E2_7_4_6_mRNA</v>
      </c>
      <c r="H397" s="25" t="str">
        <f>CONCATENATE(D397,": ", D397)</f>
        <v>E2_7_4_6: E2_7_4_6</v>
      </c>
      <c r="I397" s="25" t="str">
        <f>CONCATENATE(D397,"_mRNA: 0")</f>
        <v>E2_7_4_6_mRNA: 0</v>
      </c>
      <c r="J397" s="25" t="str">
        <f>CONCATENATE(D397,": 0")</f>
        <v>E2_7_4_6: 0</v>
      </c>
      <c r="K397" s="25" t="str">
        <f t="shared" si="12"/>
        <v>E2_7_4_6_kcat: 13.7</v>
      </c>
      <c r="L397" s="25" t="str">
        <f t="shared" si="13"/>
        <v>E2_7_4_6_Km: 1</v>
      </c>
      <c r="M397" s="25"/>
      <c r="N397" s="25"/>
    </row>
    <row r="398" spans="1:14" ht="30" x14ac:dyDescent="0.25">
      <c r="A398" s="7">
        <v>491</v>
      </c>
      <c r="B398" s="23" t="s">
        <v>39244</v>
      </c>
      <c r="C398" s="24"/>
      <c r="D398" s="25" t="str">
        <f>CONCATENATE("E",B398)</f>
        <v>E2_7_4_7</v>
      </c>
      <c r="E398" s="25" t="str">
        <f>_xlfn.CONCAT("m",D398,": -&gt; ",D398,"_mRNA | 0.00292 - (0.0093 * ", D398,"_mRNA)")</f>
        <v>mE2_7_4_7: -&gt; E2_7_4_7_mRNA | 0.00292 - (0.0093 * E2_7_4_7_mRNA)</v>
      </c>
      <c r="F398" s="25" t="str">
        <f>_xlfn.CONCAT("p",D398,": -&gt; ",D398," | ","(0.278 * ",D398,"_mRNA) - (0.000000278 * ",D398,")")</f>
        <v>pE2_7_4_7: -&gt; E2_7_4_7 | (0.278 * E2_7_4_7_mRNA) - (0.000000278 * E2_7_4_7)</v>
      </c>
      <c r="G398" s="25" t="str">
        <f>CONCATENATE(D398,"_mRNA: ",D398,"_mRNA")</f>
        <v>E2_7_4_7_mRNA: E2_7_4_7_mRNA</v>
      </c>
      <c r="H398" s="25" t="str">
        <f>CONCATENATE(D398,": ", D398)</f>
        <v>E2_7_4_7: E2_7_4_7</v>
      </c>
      <c r="I398" s="25" t="str">
        <f>CONCATENATE(D398,"_mRNA: 0")</f>
        <v>E2_7_4_7_mRNA: 0</v>
      </c>
      <c r="J398" s="25" t="str">
        <f>CONCATENATE(D398,": 0")</f>
        <v>E2_7_4_7: 0</v>
      </c>
      <c r="K398" s="25" t="str">
        <f t="shared" si="12"/>
        <v>E2_7_4_7_kcat: 13.7</v>
      </c>
      <c r="L398" s="25" t="str">
        <f t="shared" si="13"/>
        <v>E2_7_4_7_Km: 1</v>
      </c>
      <c r="M398" s="25"/>
      <c r="N398" s="25"/>
    </row>
    <row r="399" spans="1:14" ht="30" x14ac:dyDescent="0.25">
      <c r="A399" s="7">
        <v>492</v>
      </c>
      <c r="B399" s="23" t="s">
        <v>39245</v>
      </c>
      <c r="C399" s="24"/>
      <c r="D399" s="25" t="str">
        <f>CONCATENATE("E",B399)</f>
        <v>E2_7_4_8</v>
      </c>
      <c r="E399" s="25" t="str">
        <f>_xlfn.CONCAT("m",D399,": -&gt; ",D399,"_mRNA | 0.00292 - (0.0093 * ", D399,"_mRNA)")</f>
        <v>mE2_7_4_8: -&gt; E2_7_4_8_mRNA | 0.00292 - (0.0093 * E2_7_4_8_mRNA)</v>
      </c>
      <c r="F399" s="25" t="str">
        <f>_xlfn.CONCAT("p",D399,": -&gt; ",D399," | ","(0.278 * ",D399,"_mRNA) - (0.000000278 * ",D399,")")</f>
        <v>pE2_7_4_8: -&gt; E2_7_4_8 | (0.278 * E2_7_4_8_mRNA) - (0.000000278 * E2_7_4_8)</v>
      </c>
      <c r="G399" s="25" t="str">
        <f>CONCATENATE(D399,"_mRNA: ",D399,"_mRNA")</f>
        <v>E2_7_4_8_mRNA: E2_7_4_8_mRNA</v>
      </c>
      <c r="H399" s="25" t="str">
        <f>CONCATENATE(D399,": ", D399)</f>
        <v>E2_7_4_8: E2_7_4_8</v>
      </c>
      <c r="I399" s="25" t="str">
        <f>CONCATENATE(D399,"_mRNA: 0")</f>
        <v>E2_7_4_8_mRNA: 0</v>
      </c>
      <c r="J399" s="25" t="str">
        <f>CONCATENATE(D399,": 0")</f>
        <v>E2_7_4_8: 0</v>
      </c>
      <c r="K399" s="25" t="str">
        <f t="shared" si="12"/>
        <v>E2_7_4_8_kcat: 13.7</v>
      </c>
      <c r="L399" s="25" t="str">
        <f t="shared" si="13"/>
        <v>E2_7_4_8_Km: 1</v>
      </c>
      <c r="M399" s="25"/>
      <c r="N399" s="25"/>
    </row>
    <row r="400" spans="1:14" ht="30" x14ac:dyDescent="0.25">
      <c r="A400" s="7">
        <v>493</v>
      </c>
      <c r="B400" s="23" t="s">
        <v>39246</v>
      </c>
      <c r="C400" s="24"/>
      <c r="D400" s="25" t="str">
        <f>CONCATENATE("E",B400)</f>
        <v>E2_7_4_9</v>
      </c>
      <c r="E400" s="25" t="str">
        <f>_xlfn.CONCAT("m",D400,": -&gt; ",D400,"_mRNA | 0.00292 - (0.0093 * ", D400,"_mRNA)")</f>
        <v>mE2_7_4_9: -&gt; E2_7_4_9_mRNA | 0.00292 - (0.0093 * E2_7_4_9_mRNA)</v>
      </c>
      <c r="F400" s="25" t="str">
        <f>_xlfn.CONCAT("p",D400,": -&gt; ",D400," | ","(0.278 * ",D400,"_mRNA) - (0.000000278 * ",D400,")")</f>
        <v>pE2_7_4_9: -&gt; E2_7_4_9 | (0.278 * E2_7_4_9_mRNA) - (0.000000278 * E2_7_4_9)</v>
      </c>
      <c r="G400" s="25" t="str">
        <f>CONCATENATE(D400,"_mRNA: ",D400,"_mRNA")</f>
        <v>E2_7_4_9_mRNA: E2_7_4_9_mRNA</v>
      </c>
      <c r="H400" s="25" t="str">
        <f>CONCATENATE(D400,": ", D400)</f>
        <v>E2_7_4_9: E2_7_4_9</v>
      </c>
      <c r="I400" s="25" t="str">
        <f>CONCATENATE(D400,"_mRNA: 0")</f>
        <v>E2_7_4_9_mRNA: 0</v>
      </c>
      <c r="J400" s="25" t="str">
        <f>CONCATENATE(D400,": 0")</f>
        <v>E2_7_4_9: 0</v>
      </c>
      <c r="K400" s="25" t="str">
        <f t="shared" si="12"/>
        <v>E2_7_4_9_kcat: 13.7</v>
      </c>
      <c r="L400" s="25" t="str">
        <f t="shared" si="13"/>
        <v>E2_7_4_9_Km: 1</v>
      </c>
      <c r="M400" s="25"/>
      <c r="N400" s="25"/>
    </row>
    <row r="401" spans="1:14" ht="30" x14ac:dyDescent="0.25">
      <c r="A401" s="7">
        <v>494</v>
      </c>
      <c r="B401" s="23" t="s">
        <v>39247</v>
      </c>
      <c r="C401" s="24"/>
      <c r="D401" s="25" t="str">
        <f>CONCATENATE("E",B401)</f>
        <v>E2_7_6_1</v>
      </c>
      <c r="E401" s="25" t="str">
        <f>_xlfn.CONCAT("m",D401,": -&gt; ",D401,"_mRNA | 0.00292 - (0.0093 * ", D401,"_mRNA)")</f>
        <v>mE2_7_6_1: -&gt; E2_7_6_1_mRNA | 0.00292 - (0.0093 * E2_7_6_1_mRNA)</v>
      </c>
      <c r="F401" s="25" t="str">
        <f>_xlfn.CONCAT("p",D401,": -&gt; ",D401," | ","(0.278 * ",D401,"_mRNA) - (0.000000278 * ",D401,")")</f>
        <v>pE2_7_6_1: -&gt; E2_7_6_1 | (0.278 * E2_7_6_1_mRNA) - (0.000000278 * E2_7_6_1)</v>
      </c>
      <c r="G401" s="25" t="str">
        <f>CONCATENATE(D401,"_mRNA: ",D401,"_mRNA")</f>
        <v>E2_7_6_1_mRNA: E2_7_6_1_mRNA</v>
      </c>
      <c r="H401" s="25" t="str">
        <f>CONCATENATE(D401,": ", D401)</f>
        <v>E2_7_6_1: E2_7_6_1</v>
      </c>
      <c r="I401" s="25" t="str">
        <f>CONCATENATE(D401,"_mRNA: 0")</f>
        <v>E2_7_6_1_mRNA: 0</v>
      </c>
      <c r="J401" s="25" t="str">
        <f>CONCATENATE(D401,": 0")</f>
        <v>E2_7_6_1: 0</v>
      </c>
      <c r="K401" s="25" t="str">
        <f t="shared" si="12"/>
        <v>E2_7_6_1_kcat: 13.7</v>
      </c>
      <c r="L401" s="25" t="str">
        <f t="shared" si="13"/>
        <v>E2_7_6_1_Km: 1</v>
      </c>
      <c r="M401" s="25"/>
      <c r="N401" s="25"/>
    </row>
    <row r="402" spans="1:14" ht="30" x14ac:dyDescent="0.25">
      <c r="A402" s="7">
        <v>495</v>
      </c>
      <c r="B402" s="23" t="s">
        <v>39248</v>
      </c>
      <c r="C402" s="24"/>
      <c r="D402" s="25" t="str">
        <f>CONCATENATE("E",B402)</f>
        <v>E2_7_6_2</v>
      </c>
      <c r="E402" s="25" t="str">
        <f>_xlfn.CONCAT("m",D402,": -&gt; ",D402,"_mRNA | 0.00292 - (0.0093 * ", D402,"_mRNA)")</f>
        <v>mE2_7_6_2: -&gt; E2_7_6_2_mRNA | 0.00292 - (0.0093 * E2_7_6_2_mRNA)</v>
      </c>
      <c r="F402" s="25" t="str">
        <f>_xlfn.CONCAT("p",D402,": -&gt; ",D402," | ","(0.278 * ",D402,"_mRNA) - (0.000000278 * ",D402,")")</f>
        <v>pE2_7_6_2: -&gt; E2_7_6_2 | (0.278 * E2_7_6_2_mRNA) - (0.000000278 * E2_7_6_2)</v>
      </c>
      <c r="G402" s="25" t="str">
        <f>CONCATENATE(D402,"_mRNA: ",D402,"_mRNA")</f>
        <v>E2_7_6_2_mRNA: E2_7_6_2_mRNA</v>
      </c>
      <c r="H402" s="25" t="str">
        <f>CONCATENATE(D402,": ", D402)</f>
        <v>E2_7_6_2: E2_7_6_2</v>
      </c>
      <c r="I402" s="25" t="str">
        <f>CONCATENATE(D402,"_mRNA: 0")</f>
        <v>E2_7_6_2_mRNA: 0</v>
      </c>
      <c r="J402" s="25" t="str">
        <f>CONCATENATE(D402,": 0")</f>
        <v>E2_7_6_2: 0</v>
      </c>
      <c r="K402" s="25" t="str">
        <f t="shared" si="12"/>
        <v>E2_7_6_2_kcat: 13.7</v>
      </c>
      <c r="L402" s="25" t="str">
        <f t="shared" si="13"/>
        <v>E2_7_6_2_Km: 1</v>
      </c>
      <c r="M402" s="25"/>
      <c r="N402" s="25"/>
    </row>
    <row r="403" spans="1:14" ht="30" x14ac:dyDescent="0.25">
      <c r="A403" s="7">
        <v>496</v>
      </c>
      <c r="B403" s="23" t="s">
        <v>39249</v>
      </c>
      <c r="C403" s="24"/>
      <c r="D403" s="25" t="str">
        <f>CONCATENATE("E",B403)</f>
        <v>E2_7_6_3</v>
      </c>
      <c r="E403" s="25" t="str">
        <f>_xlfn.CONCAT("m",D403,": -&gt; ",D403,"_mRNA | 0.00292 - (0.0093 * ", D403,"_mRNA)")</f>
        <v>mE2_7_6_3: -&gt; E2_7_6_3_mRNA | 0.00292 - (0.0093 * E2_7_6_3_mRNA)</v>
      </c>
      <c r="F403" s="25" t="str">
        <f>_xlfn.CONCAT("p",D403,": -&gt; ",D403," | ","(0.278 * ",D403,"_mRNA) - (0.000000278 * ",D403,")")</f>
        <v>pE2_7_6_3: -&gt; E2_7_6_3 | (0.278 * E2_7_6_3_mRNA) - (0.000000278 * E2_7_6_3)</v>
      </c>
      <c r="G403" s="25" t="str">
        <f>CONCATENATE(D403,"_mRNA: ",D403,"_mRNA")</f>
        <v>E2_7_6_3_mRNA: E2_7_6_3_mRNA</v>
      </c>
      <c r="H403" s="25" t="str">
        <f>CONCATENATE(D403,": ", D403)</f>
        <v>E2_7_6_3: E2_7_6_3</v>
      </c>
      <c r="I403" s="25" t="str">
        <f>CONCATENATE(D403,"_mRNA: 0")</f>
        <v>E2_7_6_3_mRNA: 0</v>
      </c>
      <c r="J403" s="25" t="str">
        <f>CONCATENATE(D403,": 0")</f>
        <v>E2_7_6_3: 0</v>
      </c>
      <c r="K403" s="25" t="str">
        <f t="shared" si="12"/>
        <v>E2_7_6_3_kcat: 13.7</v>
      </c>
      <c r="L403" s="25" t="str">
        <f t="shared" si="13"/>
        <v>E2_7_6_3_Km: 1</v>
      </c>
      <c r="M403" s="25"/>
      <c r="N403" s="25"/>
    </row>
    <row r="404" spans="1:14" ht="30" x14ac:dyDescent="0.25">
      <c r="A404" s="7">
        <v>497</v>
      </c>
      <c r="B404" s="23" t="s">
        <v>39250</v>
      </c>
      <c r="C404" s="24"/>
      <c r="D404" s="25" t="str">
        <f>CONCATENATE("E",B404)</f>
        <v>E2_7_7_1</v>
      </c>
      <c r="E404" s="25" t="str">
        <f>_xlfn.CONCAT("m",D404,": -&gt; ",D404,"_mRNA | 0.00292 - (0.0093 * ", D404,"_mRNA)")</f>
        <v>mE2_7_7_1: -&gt; E2_7_7_1_mRNA | 0.00292 - (0.0093 * E2_7_7_1_mRNA)</v>
      </c>
      <c r="F404" s="25" t="str">
        <f>_xlfn.CONCAT("p",D404,": -&gt; ",D404," | ","(0.278 * ",D404,"_mRNA) - (0.000000278 * ",D404,")")</f>
        <v>pE2_7_7_1: -&gt; E2_7_7_1 | (0.278 * E2_7_7_1_mRNA) - (0.000000278 * E2_7_7_1)</v>
      </c>
      <c r="G404" s="25" t="str">
        <f>CONCATENATE(D404,"_mRNA: ",D404,"_mRNA")</f>
        <v>E2_7_7_1_mRNA: E2_7_7_1_mRNA</v>
      </c>
      <c r="H404" s="25" t="str">
        <f>CONCATENATE(D404,": ", D404)</f>
        <v>E2_7_7_1: E2_7_7_1</v>
      </c>
      <c r="I404" s="25" t="str">
        <f>CONCATENATE(D404,"_mRNA: 0")</f>
        <v>E2_7_7_1_mRNA: 0</v>
      </c>
      <c r="J404" s="25" t="str">
        <f>CONCATENATE(D404,": 0")</f>
        <v>E2_7_7_1: 0</v>
      </c>
      <c r="K404" s="25" t="str">
        <f t="shared" si="12"/>
        <v>E2_7_7_1_kcat: 13.7</v>
      </c>
      <c r="L404" s="25" t="str">
        <f t="shared" si="13"/>
        <v>E2_7_7_1_Km: 1</v>
      </c>
      <c r="M404" s="25"/>
      <c r="N404" s="25"/>
    </row>
    <row r="405" spans="1:14" ht="30" x14ac:dyDescent="0.25">
      <c r="A405" s="7">
        <v>498</v>
      </c>
      <c r="B405" s="23" t="s">
        <v>39251</v>
      </c>
      <c r="C405" s="24"/>
      <c r="D405" s="25" t="str">
        <f>CONCATENATE("E",B405)</f>
        <v>E2_7_7_12</v>
      </c>
      <c r="E405" s="25" t="str">
        <f>_xlfn.CONCAT("m",D405,": -&gt; ",D405,"_mRNA | 0.00292 - (0.0093 * ", D405,"_mRNA)")</f>
        <v>mE2_7_7_12: -&gt; E2_7_7_12_mRNA | 0.00292 - (0.0093 * E2_7_7_12_mRNA)</v>
      </c>
      <c r="F405" s="25" t="str">
        <f>_xlfn.CONCAT("p",D405,": -&gt; ",D405," | ","(0.278 * ",D405,"_mRNA) - (0.000000278 * ",D405,")")</f>
        <v>pE2_7_7_12: -&gt; E2_7_7_12 | (0.278 * E2_7_7_12_mRNA) - (0.000000278 * E2_7_7_12)</v>
      </c>
      <c r="G405" s="25" t="str">
        <f>CONCATENATE(D405,"_mRNA: ",D405,"_mRNA")</f>
        <v>E2_7_7_12_mRNA: E2_7_7_12_mRNA</v>
      </c>
      <c r="H405" s="25" t="str">
        <f>CONCATENATE(D405,": ", D405)</f>
        <v>E2_7_7_12: E2_7_7_12</v>
      </c>
      <c r="I405" s="25" t="str">
        <f>CONCATENATE(D405,"_mRNA: 0")</f>
        <v>E2_7_7_12_mRNA: 0</v>
      </c>
      <c r="J405" s="25" t="str">
        <f>CONCATENATE(D405,": 0")</f>
        <v>E2_7_7_12: 0</v>
      </c>
      <c r="K405" s="25" t="str">
        <f t="shared" si="12"/>
        <v>E2_7_7_12_kcat: 13.7</v>
      </c>
      <c r="L405" s="25" t="str">
        <f t="shared" si="13"/>
        <v>E2_7_7_12_Km: 1</v>
      </c>
      <c r="M405" s="25"/>
      <c r="N405" s="25"/>
    </row>
    <row r="406" spans="1:14" ht="30" x14ac:dyDescent="0.25">
      <c r="A406" s="7">
        <v>499</v>
      </c>
      <c r="B406" s="23" t="s">
        <v>39252</v>
      </c>
      <c r="C406" s="24"/>
      <c r="D406" s="25" t="str">
        <f>CONCATENATE("E",B406)</f>
        <v>E2_7_7_13</v>
      </c>
      <c r="E406" s="25" t="str">
        <f>_xlfn.CONCAT("m",D406,": -&gt; ",D406,"_mRNA | 0.00292 - (0.0093 * ", D406,"_mRNA)")</f>
        <v>mE2_7_7_13: -&gt; E2_7_7_13_mRNA | 0.00292 - (0.0093 * E2_7_7_13_mRNA)</v>
      </c>
      <c r="F406" s="25" t="str">
        <f>_xlfn.CONCAT("p",D406,": -&gt; ",D406," | ","(0.278 * ",D406,"_mRNA) - (0.000000278 * ",D406,")")</f>
        <v>pE2_7_7_13: -&gt; E2_7_7_13 | (0.278 * E2_7_7_13_mRNA) - (0.000000278 * E2_7_7_13)</v>
      </c>
      <c r="G406" s="25" t="str">
        <f>CONCATENATE(D406,"_mRNA: ",D406,"_mRNA")</f>
        <v>E2_7_7_13_mRNA: E2_7_7_13_mRNA</v>
      </c>
      <c r="H406" s="25" t="str">
        <f>CONCATENATE(D406,": ", D406)</f>
        <v>E2_7_7_13: E2_7_7_13</v>
      </c>
      <c r="I406" s="25" t="str">
        <f>CONCATENATE(D406,"_mRNA: 0")</f>
        <v>E2_7_7_13_mRNA: 0</v>
      </c>
      <c r="J406" s="25" t="str">
        <f>CONCATENATE(D406,": 0")</f>
        <v>E2_7_7_13: 0</v>
      </c>
      <c r="K406" s="25" t="str">
        <f t="shared" si="12"/>
        <v>E2_7_7_13_kcat: 13.7</v>
      </c>
      <c r="L406" s="25" t="str">
        <f t="shared" si="13"/>
        <v>E2_7_7_13_Km: 1</v>
      </c>
      <c r="M406" s="25"/>
      <c r="N406" s="25"/>
    </row>
    <row r="407" spans="1:14" ht="30" x14ac:dyDescent="0.25">
      <c r="A407" s="7">
        <v>500</v>
      </c>
      <c r="B407" s="23" t="s">
        <v>39253</v>
      </c>
      <c r="C407" s="24"/>
      <c r="D407" s="25" t="str">
        <f>CONCATENATE("E",B407)</f>
        <v>E2_7_7_14</v>
      </c>
      <c r="E407" s="25" t="str">
        <f>_xlfn.CONCAT("m",D407,": -&gt; ",D407,"_mRNA | 0.00292 - (0.0093 * ", D407,"_mRNA)")</f>
        <v>mE2_7_7_14: -&gt; E2_7_7_14_mRNA | 0.00292 - (0.0093 * E2_7_7_14_mRNA)</v>
      </c>
      <c r="F407" s="25" t="str">
        <f>_xlfn.CONCAT("p",D407,": -&gt; ",D407," | ","(0.278 * ",D407,"_mRNA) - (0.000000278 * ",D407,")")</f>
        <v>pE2_7_7_14: -&gt; E2_7_7_14 | (0.278 * E2_7_7_14_mRNA) - (0.000000278 * E2_7_7_14)</v>
      </c>
      <c r="G407" s="25" t="str">
        <f>CONCATENATE(D407,"_mRNA: ",D407,"_mRNA")</f>
        <v>E2_7_7_14_mRNA: E2_7_7_14_mRNA</v>
      </c>
      <c r="H407" s="25" t="str">
        <f>CONCATENATE(D407,": ", D407)</f>
        <v>E2_7_7_14: E2_7_7_14</v>
      </c>
      <c r="I407" s="25" t="str">
        <f>CONCATENATE(D407,"_mRNA: 0")</f>
        <v>E2_7_7_14_mRNA: 0</v>
      </c>
      <c r="J407" s="25" t="str">
        <f>CONCATENATE(D407,": 0")</f>
        <v>E2_7_7_14: 0</v>
      </c>
      <c r="K407" s="25" t="str">
        <f t="shared" si="12"/>
        <v>E2_7_7_14_kcat: 13.7</v>
      </c>
      <c r="L407" s="25" t="str">
        <f t="shared" si="13"/>
        <v>E2_7_7_14_Km: 1</v>
      </c>
      <c r="M407" s="25"/>
      <c r="N407" s="25"/>
    </row>
    <row r="408" spans="1:14" ht="30" x14ac:dyDescent="0.25">
      <c r="A408" s="7">
        <v>501</v>
      </c>
      <c r="B408" s="23" t="s">
        <v>39254</v>
      </c>
      <c r="C408" s="24"/>
      <c r="D408" s="25" t="str">
        <f>CONCATENATE("E",B408)</f>
        <v>E2_7_7_15</v>
      </c>
      <c r="E408" s="25" t="str">
        <f>_xlfn.CONCAT("m",D408,": -&gt; ",D408,"_mRNA | 0.00292 - (0.0093 * ", D408,"_mRNA)")</f>
        <v>mE2_7_7_15: -&gt; E2_7_7_15_mRNA | 0.00292 - (0.0093 * E2_7_7_15_mRNA)</v>
      </c>
      <c r="F408" s="25" t="str">
        <f>_xlfn.CONCAT("p",D408,": -&gt; ",D408," | ","(0.278 * ",D408,"_mRNA) - (0.000000278 * ",D408,")")</f>
        <v>pE2_7_7_15: -&gt; E2_7_7_15 | (0.278 * E2_7_7_15_mRNA) - (0.000000278 * E2_7_7_15)</v>
      </c>
      <c r="G408" s="25" t="str">
        <f>CONCATENATE(D408,"_mRNA: ",D408,"_mRNA")</f>
        <v>E2_7_7_15_mRNA: E2_7_7_15_mRNA</v>
      </c>
      <c r="H408" s="25" t="str">
        <f>CONCATENATE(D408,": ", D408)</f>
        <v>E2_7_7_15: E2_7_7_15</v>
      </c>
      <c r="I408" s="25" t="str">
        <f>CONCATENATE(D408,"_mRNA: 0")</f>
        <v>E2_7_7_15_mRNA: 0</v>
      </c>
      <c r="J408" s="25" t="str">
        <f>CONCATENATE(D408,": 0")</f>
        <v>E2_7_7_15: 0</v>
      </c>
      <c r="K408" s="25" t="str">
        <f t="shared" si="12"/>
        <v>E2_7_7_15_kcat: 13.7</v>
      </c>
      <c r="L408" s="25" t="str">
        <f t="shared" si="13"/>
        <v>E2_7_7_15_Km: 1</v>
      </c>
      <c r="M408" s="25"/>
      <c r="N408" s="25"/>
    </row>
    <row r="409" spans="1:14" ht="30" x14ac:dyDescent="0.25">
      <c r="A409" s="7">
        <v>502</v>
      </c>
      <c r="B409" s="23" t="s">
        <v>39255</v>
      </c>
      <c r="C409" s="24"/>
      <c r="D409" s="25" t="str">
        <f>CONCATENATE("E",B409)</f>
        <v>E2_7_7_18</v>
      </c>
      <c r="E409" s="25" t="str">
        <f>_xlfn.CONCAT("m",D409,": -&gt; ",D409,"_mRNA | 0.00292 - (0.0093 * ", D409,"_mRNA)")</f>
        <v>mE2_7_7_18: -&gt; E2_7_7_18_mRNA | 0.00292 - (0.0093 * E2_7_7_18_mRNA)</v>
      </c>
      <c r="F409" s="25" t="str">
        <f>_xlfn.CONCAT("p",D409,": -&gt; ",D409," | ","(0.278 * ",D409,"_mRNA) - (0.000000278 * ",D409,")")</f>
        <v>pE2_7_7_18: -&gt; E2_7_7_18 | (0.278 * E2_7_7_18_mRNA) - (0.000000278 * E2_7_7_18)</v>
      </c>
      <c r="G409" s="25" t="str">
        <f>CONCATENATE(D409,"_mRNA: ",D409,"_mRNA")</f>
        <v>E2_7_7_18_mRNA: E2_7_7_18_mRNA</v>
      </c>
      <c r="H409" s="25" t="str">
        <f>CONCATENATE(D409,": ", D409)</f>
        <v>E2_7_7_18: E2_7_7_18</v>
      </c>
      <c r="I409" s="25" t="str">
        <f>CONCATENATE(D409,"_mRNA: 0")</f>
        <v>E2_7_7_18_mRNA: 0</v>
      </c>
      <c r="J409" s="25" t="str">
        <f>CONCATENATE(D409,": 0")</f>
        <v>E2_7_7_18: 0</v>
      </c>
      <c r="K409" s="25" t="str">
        <f t="shared" si="12"/>
        <v>E2_7_7_18_kcat: 13.7</v>
      </c>
      <c r="L409" s="25" t="str">
        <f t="shared" si="13"/>
        <v>E2_7_7_18_Km: 1</v>
      </c>
      <c r="M409" s="25"/>
      <c r="N409" s="25"/>
    </row>
    <row r="410" spans="1:14" ht="30" x14ac:dyDescent="0.25">
      <c r="A410" s="7">
        <v>503</v>
      </c>
      <c r="B410" s="23" t="s">
        <v>39256</v>
      </c>
      <c r="C410" s="23"/>
      <c r="D410" s="25" t="str">
        <f>CONCATENATE("E",B410)</f>
        <v>E2_7_7_19</v>
      </c>
      <c r="E410" s="25" t="str">
        <f>_xlfn.CONCAT("m",D410,": -&gt; ",D410,"_mRNA | 0.00292 - (0.0093 * ", D410,"_mRNA)")</f>
        <v>mE2_7_7_19: -&gt; E2_7_7_19_mRNA | 0.00292 - (0.0093 * E2_7_7_19_mRNA)</v>
      </c>
      <c r="F410" s="25" t="str">
        <f>_xlfn.CONCAT("p",D410,": -&gt; ",D410," | ","(0.278 * ",D410,"_mRNA) - (0.000000278 * ",D410,")")</f>
        <v>pE2_7_7_19: -&gt; E2_7_7_19 | (0.278 * E2_7_7_19_mRNA) - (0.000000278 * E2_7_7_19)</v>
      </c>
      <c r="G410" s="25" t="str">
        <f>CONCATENATE(D410,"_mRNA: ",D410,"_mRNA")</f>
        <v>E2_7_7_19_mRNA: E2_7_7_19_mRNA</v>
      </c>
      <c r="H410" s="25" t="str">
        <f>CONCATENATE(D410,": ", D410)</f>
        <v>E2_7_7_19: E2_7_7_19</v>
      </c>
      <c r="I410" s="25" t="str">
        <f>CONCATENATE(D410,"_mRNA: 0")</f>
        <v>E2_7_7_19_mRNA: 0</v>
      </c>
      <c r="J410" s="25" t="str">
        <f>CONCATENATE(D410,": 0")</f>
        <v>E2_7_7_19: 0</v>
      </c>
      <c r="K410" s="25" t="str">
        <f t="shared" si="12"/>
        <v>E2_7_7_19_kcat: 13.7</v>
      </c>
      <c r="L410" s="25" t="str">
        <f t="shared" si="13"/>
        <v>E2_7_7_19_Km: 1</v>
      </c>
      <c r="M410" s="25"/>
      <c r="N410" s="25"/>
    </row>
    <row r="411" spans="1:14" ht="30" x14ac:dyDescent="0.25">
      <c r="A411" s="7">
        <v>504</v>
      </c>
      <c r="B411" s="23" t="s">
        <v>39257</v>
      </c>
      <c r="C411" s="24"/>
      <c r="D411" s="25" t="str">
        <f>CONCATENATE("E",B411)</f>
        <v>E2_7_7_2</v>
      </c>
      <c r="E411" s="25" t="str">
        <f>_xlfn.CONCAT("m",D411,": -&gt; ",D411,"_mRNA | 0.00292 - (0.0093 * ", D411,"_mRNA)")</f>
        <v>mE2_7_7_2: -&gt; E2_7_7_2_mRNA | 0.00292 - (0.0093 * E2_7_7_2_mRNA)</v>
      </c>
      <c r="F411" s="25" t="str">
        <f>_xlfn.CONCAT("p",D411,": -&gt; ",D411," | ","(0.278 * ",D411,"_mRNA) - (0.000000278 * ",D411,")")</f>
        <v>pE2_7_7_2: -&gt; E2_7_7_2 | (0.278 * E2_7_7_2_mRNA) - (0.000000278 * E2_7_7_2)</v>
      </c>
      <c r="G411" s="25" t="str">
        <f>CONCATENATE(D411,"_mRNA: ",D411,"_mRNA")</f>
        <v>E2_7_7_2_mRNA: E2_7_7_2_mRNA</v>
      </c>
      <c r="H411" s="25" t="str">
        <f>CONCATENATE(D411,": ", D411)</f>
        <v>E2_7_7_2: E2_7_7_2</v>
      </c>
      <c r="I411" s="25" t="str">
        <f>CONCATENATE(D411,"_mRNA: 0")</f>
        <v>E2_7_7_2_mRNA: 0</v>
      </c>
      <c r="J411" s="25" t="str">
        <f>CONCATENATE(D411,": 0")</f>
        <v>E2_7_7_2: 0</v>
      </c>
      <c r="K411" s="25" t="str">
        <f t="shared" si="12"/>
        <v>E2_7_7_2_kcat: 13.7</v>
      </c>
      <c r="L411" s="25" t="str">
        <f t="shared" si="13"/>
        <v>E2_7_7_2_Km: 1</v>
      </c>
      <c r="M411" s="25"/>
      <c r="N411" s="25"/>
    </row>
    <row r="412" spans="1:14" ht="30" x14ac:dyDescent="0.25">
      <c r="A412" s="7">
        <v>505</v>
      </c>
      <c r="B412" s="23" t="s">
        <v>39258</v>
      </c>
      <c r="C412" s="24"/>
      <c r="D412" s="25" t="str">
        <f>CONCATENATE("E",B412)</f>
        <v>E2_7_7_23</v>
      </c>
      <c r="E412" s="25" t="str">
        <f>_xlfn.CONCAT("m",D412,": -&gt; ",D412,"_mRNA | 0.00292 - (0.0093 * ", D412,"_mRNA)")</f>
        <v>mE2_7_7_23: -&gt; E2_7_7_23_mRNA | 0.00292 - (0.0093 * E2_7_7_23_mRNA)</v>
      </c>
      <c r="F412" s="25" t="str">
        <f>_xlfn.CONCAT("p",D412,": -&gt; ",D412," | ","(0.278 * ",D412,"_mRNA) - (0.000000278 * ",D412,")")</f>
        <v>pE2_7_7_23: -&gt; E2_7_7_23 | (0.278 * E2_7_7_23_mRNA) - (0.000000278 * E2_7_7_23)</v>
      </c>
      <c r="G412" s="25" t="str">
        <f>CONCATENATE(D412,"_mRNA: ",D412,"_mRNA")</f>
        <v>E2_7_7_23_mRNA: E2_7_7_23_mRNA</v>
      </c>
      <c r="H412" s="25" t="str">
        <f>CONCATENATE(D412,": ", D412)</f>
        <v>E2_7_7_23: E2_7_7_23</v>
      </c>
      <c r="I412" s="25" t="str">
        <f>CONCATENATE(D412,"_mRNA: 0")</f>
        <v>E2_7_7_23_mRNA: 0</v>
      </c>
      <c r="J412" s="25" t="str">
        <f>CONCATENATE(D412,": 0")</f>
        <v>E2_7_7_23: 0</v>
      </c>
      <c r="K412" s="25" t="str">
        <f t="shared" si="12"/>
        <v>E2_7_7_23_kcat: 13.7</v>
      </c>
      <c r="L412" s="25" t="str">
        <f t="shared" si="13"/>
        <v>E2_7_7_23_Km: 1</v>
      </c>
      <c r="M412" s="25"/>
      <c r="N412" s="25"/>
    </row>
    <row r="413" spans="1:14" ht="30" x14ac:dyDescent="0.25">
      <c r="A413" s="7">
        <v>506</v>
      </c>
      <c r="B413" s="23" t="s">
        <v>39259</v>
      </c>
      <c r="C413" s="24"/>
      <c r="D413" s="25" t="str">
        <f>CONCATENATE("E",B413)</f>
        <v>E2_7_7_3</v>
      </c>
      <c r="E413" s="25" t="str">
        <f>_xlfn.CONCAT("m",D413,": -&gt; ",D413,"_mRNA | 0.00292 - (0.0093 * ", D413,"_mRNA)")</f>
        <v>mE2_7_7_3: -&gt; E2_7_7_3_mRNA | 0.00292 - (0.0093 * E2_7_7_3_mRNA)</v>
      </c>
      <c r="F413" s="25" t="str">
        <f>_xlfn.CONCAT("p",D413,": -&gt; ",D413," | ","(0.278 * ",D413,"_mRNA) - (0.000000278 * ",D413,")")</f>
        <v>pE2_7_7_3: -&gt; E2_7_7_3 | (0.278 * E2_7_7_3_mRNA) - (0.000000278 * E2_7_7_3)</v>
      </c>
      <c r="G413" s="25" t="str">
        <f>CONCATENATE(D413,"_mRNA: ",D413,"_mRNA")</f>
        <v>E2_7_7_3_mRNA: E2_7_7_3_mRNA</v>
      </c>
      <c r="H413" s="25" t="str">
        <f>CONCATENATE(D413,": ", D413)</f>
        <v>E2_7_7_3: E2_7_7_3</v>
      </c>
      <c r="I413" s="25" t="str">
        <f>CONCATENATE(D413,"_mRNA: 0")</f>
        <v>E2_7_7_3_mRNA: 0</v>
      </c>
      <c r="J413" s="25" t="str">
        <f>CONCATENATE(D413,": 0")</f>
        <v>E2_7_7_3: 0</v>
      </c>
      <c r="K413" s="25" t="str">
        <f t="shared" si="12"/>
        <v>E2_7_7_3_kcat: 13.7</v>
      </c>
      <c r="L413" s="25" t="str">
        <f t="shared" si="13"/>
        <v>E2_7_7_3_Km: 1</v>
      </c>
      <c r="M413" s="25"/>
      <c r="N413" s="25"/>
    </row>
    <row r="414" spans="1:14" ht="30" x14ac:dyDescent="0.25">
      <c r="A414" s="7">
        <v>507</v>
      </c>
      <c r="B414" s="23" t="s">
        <v>39260</v>
      </c>
      <c r="C414" s="24"/>
      <c r="D414" s="25" t="str">
        <f>CONCATENATE("E",B414)</f>
        <v>E2_7_7_4</v>
      </c>
      <c r="E414" s="25" t="str">
        <f>_xlfn.CONCAT("m",D414,": -&gt; ",D414,"_mRNA | 0.00292 - (0.0093 * ", D414,"_mRNA)")</f>
        <v>mE2_7_7_4: -&gt; E2_7_7_4_mRNA | 0.00292 - (0.0093 * E2_7_7_4_mRNA)</v>
      </c>
      <c r="F414" s="25" t="str">
        <f>_xlfn.CONCAT("p",D414,": -&gt; ",D414," | ","(0.278 * ",D414,"_mRNA) - (0.000000278 * ",D414,")")</f>
        <v>pE2_7_7_4: -&gt; E2_7_7_4 | (0.278 * E2_7_7_4_mRNA) - (0.000000278 * E2_7_7_4)</v>
      </c>
      <c r="G414" s="25" t="str">
        <f>CONCATENATE(D414,"_mRNA: ",D414,"_mRNA")</f>
        <v>E2_7_7_4_mRNA: E2_7_7_4_mRNA</v>
      </c>
      <c r="H414" s="25" t="str">
        <f>CONCATENATE(D414,": ", D414)</f>
        <v>E2_7_7_4: E2_7_7_4</v>
      </c>
      <c r="I414" s="25" t="str">
        <f>CONCATENATE(D414,"_mRNA: 0")</f>
        <v>E2_7_7_4_mRNA: 0</v>
      </c>
      <c r="J414" s="25" t="str">
        <f>CONCATENATE(D414,": 0")</f>
        <v>E2_7_7_4: 0</v>
      </c>
      <c r="K414" s="25" t="str">
        <f t="shared" si="12"/>
        <v>E2_7_7_4_kcat: 13.7</v>
      </c>
      <c r="L414" s="25" t="str">
        <f t="shared" si="13"/>
        <v>E2_7_7_4_Km: 1</v>
      </c>
      <c r="M414" s="25"/>
      <c r="N414" s="25"/>
    </row>
    <row r="415" spans="1:14" ht="30" x14ac:dyDescent="0.25">
      <c r="A415" s="7">
        <v>508</v>
      </c>
      <c r="B415" s="23" t="s">
        <v>39261</v>
      </c>
      <c r="C415" s="23"/>
      <c r="D415" s="25" t="str">
        <f>CONCATENATE("E",B415)</f>
        <v>E2_7_7_41</v>
      </c>
      <c r="E415" s="25" t="str">
        <f>_xlfn.CONCAT("m",D415,": -&gt; ",D415,"_mRNA | 0.00292 - (0.0093 * ", D415,"_mRNA)")</f>
        <v>mE2_7_7_41: -&gt; E2_7_7_41_mRNA | 0.00292 - (0.0093 * E2_7_7_41_mRNA)</v>
      </c>
      <c r="F415" s="25" t="str">
        <f>_xlfn.CONCAT("p",D415,": -&gt; ",D415," | ","(0.278 * ",D415,"_mRNA) - (0.000000278 * ",D415,")")</f>
        <v>pE2_7_7_41: -&gt; E2_7_7_41 | (0.278 * E2_7_7_41_mRNA) - (0.000000278 * E2_7_7_41)</v>
      </c>
      <c r="G415" s="25" t="str">
        <f>CONCATENATE(D415,"_mRNA: ",D415,"_mRNA")</f>
        <v>E2_7_7_41_mRNA: E2_7_7_41_mRNA</v>
      </c>
      <c r="H415" s="25" t="str">
        <f>CONCATENATE(D415,": ", D415)</f>
        <v>E2_7_7_41: E2_7_7_41</v>
      </c>
      <c r="I415" s="25" t="str">
        <f>CONCATENATE(D415,"_mRNA: 0")</f>
        <v>E2_7_7_41_mRNA: 0</v>
      </c>
      <c r="J415" s="25" t="str">
        <f>CONCATENATE(D415,": 0")</f>
        <v>E2_7_7_41: 0</v>
      </c>
      <c r="K415" s="25" t="str">
        <f t="shared" si="12"/>
        <v>E2_7_7_41_kcat: 13.7</v>
      </c>
      <c r="L415" s="25" t="str">
        <f t="shared" si="13"/>
        <v>E2_7_7_41_Km: 1</v>
      </c>
      <c r="M415" s="25"/>
      <c r="N415" s="25"/>
    </row>
    <row r="416" spans="1:14" ht="30" x14ac:dyDescent="0.25">
      <c r="A416" s="7">
        <v>509</v>
      </c>
      <c r="B416" s="23" t="s">
        <v>39262</v>
      </c>
      <c r="C416" s="23"/>
      <c r="D416" s="25" t="str">
        <f>CONCATENATE("E",B416)</f>
        <v>E2_7_7_49</v>
      </c>
      <c r="E416" s="25" t="str">
        <f>_xlfn.CONCAT("m",D416,": -&gt; ",D416,"_mRNA | 0.00292 - (0.0093 * ", D416,"_mRNA)")</f>
        <v>mE2_7_7_49: -&gt; E2_7_7_49_mRNA | 0.00292 - (0.0093 * E2_7_7_49_mRNA)</v>
      </c>
      <c r="F416" s="25" t="str">
        <f>_xlfn.CONCAT("p",D416,": -&gt; ",D416," | ","(0.278 * ",D416,"_mRNA) - (0.000000278 * ",D416,")")</f>
        <v>pE2_7_7_49: -&gt; E2_7_7_49 | (0.278 * E2_7_7_49_mRNA) - (0.000000278 * E2_7_7_49)</v>
      </c>
      <c r="G416" s="25" t="str">
        <f>CONCATENATE(D416,"_mRNA: ",D416,"_mRNA")</f>
        <v>E2_7_7_49_mRNA: E2_7_7_49_mRNA</v>
      </c>
      <c r="H416" s="25" t="str">
        <f>CONCATENATE(D416,": ", D416)</f>
        <v>E2_7_7_49: E2_7_7_49</v>
      </c>
      <c r="I416" s="25" t="str">
        <f>CONCATENATE(D416,"_mRNA: 0")</f>
        <v>E2_7_7_49_mRNA: 0</v>
      </c>
      <c r="J416" s="25" t="str">
        <f>CONCATENATE(D416,": 0")</f>
        <v>E2_7_7_49: 0</v>
      </c>
      <c r="K416" s="25" t="str">
        <f t="shared" si="12"/>
        <v>E2_7_7_49_kcat: 13.7</v>
      </c>
      <c r="L416" s="25" t="str">
        <f t="shared" si="13"/>
        <v>E2_7_7_49_Km: 1</v>
      </c>
      <c r="M416" s="25"/>
      <c r="N416" s="25"/>
    </row>
    <row r="417" spans="1:14" ht="30" x14ac:dyDescent="0.25">
      <c r="A417" s="7">
        <v>510</v>
      </c>
      <c r="B417" s="23" t="s">
        <v>39263</v>
      </c>
      <c r="C417" s="23"/>
      <c r="D417" s="25" t="str">
        <f>CONCATENATE("E",B417)</f>
        <v>E2_7_7_49 </v>
      </c>
      <c r="E417" s="25" t="str">
        <f>_xlfn.CONCAT("m",D417,": -&gt; ",D417,"_mRNA | 0.00292 - (0.0093 * ", D417,"_mRNA)")</f>
        <v>mE2_7_7_49 : -&gt; E2_7_7_49 _mRNA | 0.00292 - (0.0093 * E2_7_7_49 _mRNA)</v>
      </c>
      <c r="F417" s="25" t="str">
        <f>_xlfn.CONCAT("p",D417,": -&gt; ",D417," | ","(0.278 * ",D417,"_mRNA) - (0.000000278 * ",D417,")")</f>
        <v>pE2_7_7_49 : -&gt; E2_7_7_49  | (0.278 * E2_7_7_49 _mRNA) - (0.000000278 * E2_7_7_49 )</v>
      </c>
      <c r="G417" s="25" t="str">
        <f>CONCATENATE(D417,"_mRNA: ",D417,"_mRNA")</f>
        <v>E2_7_7_49 _mRNA: E2_7_7_49 _mRNA</v>
      </c>
      <c r="H417" s="25" t="str">
        <f>CONCATENATE(D417,": ", D417)</f>
        <v>E2_7_7_49 : E2_7_7_49 </v>
      </c>
      <c r="I417" s="25" t="str">
        <f>CONCATENATE(D417,"_mRNA: 0")</f>
        <v>E2_7_7_49 _mRNA: 0</v>
      </c>
      <c r="J417" s="25" t="str">
        <f>CONCATENATE(D417,": 0")</f>
        <v>E2_7_7_49 : 0</v>
      </c>
      <c r="K417" s="25" t="str">
        <f t="shared" si="12"/>
        <v>E2_7_7_49 _kcat: 13.7</v>
      </c>
      <c r="L417" s="25" t="str">
        <f t="shared" si="13"/>
        <v>E2_7_7_49 _Km: 1</v>
      </c>
      <c r="M417" s="25"/>
      <c r="N417" s="25"/>
    </row>
    <row r="418" spans="1:14" ht="30" x14ac:dyDescent="0.25">
      <c r="A418" s="7">
        <v>511</v>
      </c>
      <c r="B418" s="23" t="s">
        <v>39264</v>
      </c>
      <c r="C418" s="24"/>
      <c r="D418" s="25" t="str">
        <f>CONCATENATE("E",B418)</f>
        <v>E2_7_7_5</v>
      </c>
      <c r="E418" s="25" t="str">
        <f>_xlfn.CONCAT("m",D418,": -&gt; ",D418,"_mRNA | 0.00292 - (0.0093 * ", D418,"_mRNA)")</f>
        <v>mE2_7_7_5: -&gt; E2_7_7_5_mRNA | 0.00292 - (0.0093 * E2_7_7_5_mRNA)</v>
      </c>
      <c r="F418" s="25" t="str">
        <f>_xlfn.CONCAT("p",D418,": -&gt; ",D418," | ","(0.278 * ",D418,"_mRNA) - (0.000000278 * ",D418,")")</f>
        <v>pE2_7_7_5: -&gt; E2_7_7_5 | (0.278 * E2_7_7_5_mRNA) - (0.000000278 * E2_7_7_5)</v>
      </c>
      <c r="G418" s="25" t="str">
        <f>CONCATENATE(D418,"_mRNA: ",D418,"_mRNA")</f>
        <v>E2_7_7_5_mRNA: E2_7_7_5_mRNA</v>
      </c>
      <c r="H418" s="25" t="str">
        <f>CONCATENATE(D418,": ", D418)</f>
        <v>E2_7_7_5: E2_7_7_5</v>
      </c>
      <c r="I418" s="25" t="str">
        <f>CONCATENATE(D418,"_mRNA: 0")</f>
        <v>E2_7_7_5_mRNA: 0</v>
      </c>
      <c r="J418" s="25" t="str">
        <f>CONCATENATE(D418,": 0")</f>
        <v>E2_7_7_5: 0</v>
      </c>
      <c r="K418" s="25" t="str">
        <f t="shared" si="12"/>
        <v>E2_7_7_5_kcat: 13.7</v>
      </c>
      <c r="L418" s="25" t="str">
        <f t="shared" si="13"/>
        <v>E2_7_7_5_Km: 1</v>
      </c>
      <c r="M418" s="25"/>
      <c r="N418" s="25"/>
    </row>
    <row r="419" spans="1:14" ht="30" x14ac:dyDescent="0.25">
      <c r="A419" s="7">
        <v>512</v>
      </c>
      <c r="B419" s="23" t="s">
        <v>39265</v>
      </c>
      <c r="C419" s="23"/>
      <c r="D419" s="25" t="str">
        <f>CONCATENATE("E",B419)</f>
        <v>E2_7_7_50</v>
      </c>
      <c r="E419" s="25" t="str">
        <f>_xlfn.CONCAT("m",D419,": -&gt; ",D419,"_mRNA | 0.00292 - (0.0093 * ", D419,"_mRNA)")</f>
        <v>mE2_7_7_50: -&gt; E2_7_7_50_mRNA | 0.00292 - (0.0093 * E2_7_7_50_mRNA)</v>
      </c>
      <c r="F419" s="25" t="str">
        <f>_xlfn.CONCAT("p",D419,": -&gt; ",D419," | ","(0.278 * ",D419,"_mRNA) - (0.000000278 * ",D419,")")</f>
        <v>pE2_7_7_50: -&gt; E2_7_7_50 | (0.278 * E2_7_7_50_mRNA) - (0.000000278 * E2_7_7_50)</v>
      </c>
      <c r="G419" s="25" t="str">
        <f>CONCATENATE(D419,"_mRNA: ",D419,"_mRNA")</f>
        <v>E2_7_7_50_mRNA: E2_7_7_50_mRNA</v>
      </c>
      <c r="H419" s="25" t="str">
        <f>CONCATENATE(D419,": ", D419)</f>
        <v>E2_7_7_50: E2_7_7_50</v>
      </c>
      <c r="I419" s="25" t="str">
        <f>CONCATENATE(D419,"_mRNA: 0")</f>
        <v>E2_7_7_50_mRNA: 0</v>
      </c>
      <c r="J419" s="25" t="str">
        <f>CONCATENATE(D419,": 0")</f>
        <v>E2_7_7_50: 0</v>
      </c>
      <c r="K419" s="25" t="str">
        <f t="shared" si="12"/>
        <v>E2_7_7_50_kcat: 13.7</v>
      </c>
      <c r="L419" s="25" t="str">
        <f t="shared" si="13"/>
        <v>E2_7_7_50_Km: 1</v>
      </c>
      <c r="M419" s="25"/>
      <c r="N419" s="25"/>
    </row>
    <row r="420" spans="1:14" ht="30" x14ac:dyDescent="0.25">
      <c r="A420" s="7">
        <v>513</v>
      </c>
      <c r="B420" s="23" t="s">
        <v>39266</v>
      </c>
      <c r="C420" s="24"/>
      <c r="D420" s="25" t="str">
        <f>CONCATENATE("E",B420)</f>
        <v>E2_7_7_53</v>
      </c>
      <c r="E420" s="25" t="str">
        <f>_xlfn.CONCAT("m",D420,": -&gt; ",D420,"_mRNA | 0.00292 - (0.0093 * ", D420,"_mRNA)")</f>
        <v>mE2_7_7_53: -&gt; E2_7_7_53_mRNA | 0.00292 - (0.0093 * E2_7_7_53_mRNA)</v>
      </c>
      <c r="F420" s="25" t="str">
        <f>_xlfn.CONCAT("p",D420,": -&gt; ",D420," | ","(0.278 * ",D420,"_mRNA) - (0.000000278 * ",D420,")")</f>
        <v>pE2_7_7_53: -&gt; E2_7_7_53 | (0.278 * E2_7_7_53_mRNA) - (0.000000278 * E2_7_7_53)</v>
      </c>
      <c r="G420" s="25" t="str">
        <f>CONCATENATE(D420,"_mRNA: ",D420,"_mRNA")</f>
        <v>E2_7_7_53_mRNA: E2_7_7_53_mRNA</v>
      </c>
      <c r="H420" s="25" t="str">
        <f>CONCATENATE(D420,": ", D420)</f>
        <v>E2_7_7_53: E2_7_7_53</v>
      </c>
      <c r="I420" s="25" t="str">
        <f>CONCATENATE(D420,"_mRNA: 0")</f>
        <v>E2_7_7_53_mRNA: 0</v>
      </c>
      <c r="J420" s="25" t="str">
        <f>CONCATENATE(D420,": 0")</f>
        <v>E2_7_7_53: 0</v>
      </c>
      <c r="K420" s="25" t="str">
        <f t="shared" si="12"/>
        <v>E2_7_7_53_kcat: 13.7</v>
      </c>
      <c r="L420" s="25" t="str">
        <f t="shared" si="13"/>
        <v>E2_7_7_53_Km: 1</v>
      </c>
      <c r="M420" s="25"/>
      <c r="N420" s="25"/>
    </row>
    <row r="421" spans="1:14" ht="30" x14ac:dyDescent="0.25">
      <c r="A421" s="7">
        <v>514</v>
      </c>
      <c r="B421" s="23" t="s">
        <v>39267</v>
      </c>
      <c r="C421" s="23"/>
      <c r="D421" s="25" t="str">
        <f>CONCATENATE("E",B421)</f>
        <v>E2_7_7_6</v>
      </c>
      <c r="E421" s="25" t="str">
        <f>_xlfn.CONCAT("m",D421,": -&gt; ",D421,"_mRNA | 0.00292 - (0.0093 * ", D421,"_mRNA)")</f>
        <v>mE2_7_7_6: -&gt; E2_7_7_6_mRNA | 0.00292 - (0.0093 * E2_7_7_6_mRNA)</v>
      </c>
      <c r="F421" s="25" t="str">
        <f>_xlfn.CONCAT("p",D421,": -&gt; ",D421," | ","(0.278 * ",D421,"_mRNA) - (0.000000278 * ",D421,")")</f>
        <v>pE2_7_7_6: -&gt; E2_7_7_6 | (0.278 * E2_7_7_6_mRNA) - (0.000000278 * E2_7_7_6)</v>
      </c>
      <c r="G421" s="25" t="str">
        <f>CONCATENATE(D421,"_mRNA: ",D421,"_mRNA")</f>
        <v>E2_7_7_6_mRNA: E2_7_7_6_mRNA</v>
      </c>
      <c r="H421" s="25" t="str">
        <f>CONCATENATE(D421,": ", D421)</f>
        <v>E2_7_7_6: E2_7_7_6</v>
      </c>
      <c r="I421" s="25" t="str">
        <f>CONCATENATE(D421,"_mRNA: 0")</f>
        <v>E2_7_7_6_mRNA: 0</v>
      </c>
      <c r="J421" s="25" t="str">
        <f>CONCATENATE(D421,": 0")</f>
        <v>E2_7_7_6: 0</v>
      </c>
      <c r="K421" s="25" t="str">
        <f t="shared" si="12"/>
        <v>E2_7_7_6_kcat: 13.7</v>
      </c>
      <c r="L421" s="25" t="str">
        <f t="shared" si="13"/>
        <v>E2_7_7_6_Km: 1</v>
      </c>
      <c r="M421" s="25"/>
      <c r="N421" s="25"/>
    </row>
    <row r="422" spans="1:14" ht="30" x14ac:dyDescent="0.25">
      <c r="A422" s="7">
        <v>515</v>
      </c>
      <c r="B422" s="23" t="s">
        <v>39268</v>
      </c>
      <c r="C422" s="23"/>
      <c r="D422" s="25" t="str">
        <f>CONCATENATE("E",B422)</f>
        <v>E2_7_7_6 </v>
      </c>
      <c r="E422" s="25" t="str">
        <f>_xlfn.CONCAT("m",D422,": -&gt; ",D422,"_mRNA | 0.00292 - (0.0093 * ", D422,"_mRNA)")</f>
        <v>mE2_7_7_6 : -&gt; E2_7_7_6 _mRNA | 0.00292 - (0.0093 * E2_7_7_6 _mRNA)</v>
      </c>
      <c r="F422" s="25" t="str">
        <f>_xlfn.CONCAT("p",D422,": -&gt; ",D422," | ","(0.278 * ",D422,"_mRNA) - (0.000000278 * ",D422,")")</f>
        <v>pE2_7_7_6 : -&gt; E2_7_7_6  | (0.278 * E2_7_7_6 _mRNA) - (0.000000278 * E2_7_7_6 )</v>
      </c>
      <c r="G422" s="25" t="str">
        <f>CONCATENATE(D422,"_mRNA: ",D422,"_mRNA")</f>
        <v>E2_7_7_6 _mRNA: E2_7_7_6 _mRNA</v>
      </c>
      <c r="H422" s="25" t="str">
        <f>CONCATENATE(D422,": ", D422)</f>
        <v>E2_7_7_6 : E2_7_7_6 </v>
      </c>
      <c r="I422" s="25" t="str">
        <f>CONCATENATE(D422,"_mRNA: 0")</f>
        <v>E2_7_7_6 _mRNA: 0</v>
      </c>
      <c r="J422" s="25" t="str">
        <f>CONCATENATE(D422,": 0")</f>
        <v>E2_7_7_6 : 0</v>
      </c>
      <c r="K422" s="25" t="str">
        <f t="shared" si="12"/>
        <v>E2_7_7_6 _kcat: 13.7</v>
      </c>
      <c r="L422" s="25" t="str">
        <f t="shared" si="13"/>
        <v>E2_7_7_6 _Km: 1</v>
      </c>
      <c r="M422" s="25"/>
      <c r="N422" s="25"/>
    </row>
    <row r="423" spans="1:14" ht="30" x14ac:dyDescent="0.25">
      <c r="A423" s="7">
        <v>516</v>
      </c>
      <c r="B423" s="23" t="s">
        <v>39269</v>
      </c>
      <c r="C423" s="23"/>
      <c r="D423" s="25" t="str">
        <f>CONCATENATE("E",B423)</f>
        <v>E2_7_7_7</v>
      </c>
      <c r="E423" s="25" t="str">
        <f>_xlfn.CONCAT("m",D423,": -&gt; ",D423,"_mRNA | 0.00292 - (0.0093 * ", D423,"_mRNA)")</f>
        <v>mE2_7_7_7: -&gt; E2_7_7_7_mRNA | 0.00292 - (0.0093 * E2_7_7_7_mRNA)</v>
      </c>
      <c r="F423" s="25" t="str">
        <f>_xlfn.CONCAT("p",D423,": -&gt; ",D423," | ","(0.278 * ",D423,"_mRNA) - (0.000000278 * ",D423,")")</f>
        <v>pE2_7_7_7: -&gt; E2_7_7_7 | (0.278 * E2_7_7_7_mRNA) - (0.000000278 * E2_7_7_7)</v>
      </c>
      <c r="G423" s="25" t="str">
        <f>CONCATENATE(D423,"_mRNA: ",D423,"_mRNA")</f>
        <v>E2_7_7_7_mRNA: E2_7_7_7_mRNA</v>
      </c>
      <c r="H423" s="25" t="str">
        <f>CONCATENATE(D423,": ", D423)</f>
        <v>E2_7_7_7: E2_7_7_7</v>
      </c>
      <c r="I423" s="25" t="str">
        <f>CONCATENATE(D423,"_mRNA: 0")</f>
        <v>E2_7_7_7_mRNA: 0</v>
      </c>
      <c r="J423" s="25" t="str">
        <f>CONCATENATE(D423,": 0")</f>
        <v>E2_7_7_7: 0</v>
      </c>
      <c r="K423" s="25" t="str">
        <f t="shared" si="12"/>
        <v>E2_7_7_7_kcat: 13.7</v>
      </c>
      <c r="L423" s="25" t="str">
        <f t="shared" si="13"/>
        <v>E2_7_7_7_Km: 1</v>
      </c>
      <c r="M423" s="25"/>
      <c r="N423" s="25"/>
    </row>
    <row r="424" spans="1:14" ht="30" x14ac:dyDescent="0.25">
      <c r="A424" s="7">
        <v>517</v>
      </c>
      <c r="B424" s="23" t="s">
        <v>39271</v>
      </c>
      <c r="C424" s="24"/>
      <c r="D424" s="25" t="str">
        <f>CONCATENATE("E",B424)</f>
        <v>E2_7_7_83</v>
      </c>
      <c r="E424" s="25" t="str">
        <f>_xlfn.CONCAT("m",D424,": -&gt; ",D424,"_mRNA | 0.00292 - (0.0093 * ", D424,"_mRNA)")</f>
        <v>mE2_7_7_83: -&gt; E2_7_7_83_mRNA | 0.00292 - (0.0093 * E2_7_7_83_mRNA)</v>
      </c>
      <c r="F424" s="25" t="str">
        <f>_xlfn.CONCAT("p",D424,": -&gt; ",D424," | ","(0.278 * ",D424,"_mRNA) - (0.000000278 * ",D424,")")</f>
        <v>pE2_7_7_83: -&gt; E2_7_7_83 | (0.278 * E2_7_7_83_mRNA) - (0.000000278 * E2_7_7_83)</v>
      </c>
      <c r="G424" s="25" t="str">
        <f>CONCATENATE(D424,"_mRNA: ",D424,"_mRNA")</f>
        <v>E2_7_7_83_mRNA: E2_7_7_83_mRNA</v>
      </c>
      <c r="H424" s="25" t="str">
        <f>CONCATENATE(D424,": ", D424)</f>
        <v>E2_7_7_83: E2_7_7_83</v>
      </c>
      <c r="I424" s="25" t="str">
        <f>CONCATENATE(D424,"_mRNA: 0")</f>
        <v>E2_7_7_83_mRNA: 0</v>
      </c>
      <c r="J424" s="25" t="str">
        <f>CONCATENATE(D424,": 0")</f>
        <v>E2_7_7_83: 0</v>
      </c>
      <c r="K424" s="25" t="str">
        <f t="shared" si="12"/>
        <v>E2_7_7_83_kcat: 13.7</v>
      </c>
      <c r="L424" s="25" t="str">
        <f t="shared" si="13"/>
        <v>E2_7_7_83_Km: 1</v>
      </c>
      <c r="M424" s="25"/>
      <c r="N424" s="25"/>
    </row>
    <row r="425" spans="1:14" ht="30" x14ac:dyDescent="0.25">
      <c r="A425" s="7">
        <v>518</v>
      </c>
      <c r="B425" s="23" t="s">
        <v>39272</v>
      </c>
      <c r="C425" s="24"/>
      <c r="D425" s="25" t="str">
        <f>CONCATENATE("E",B425)</f>
        <v>E2_7_7_9</v>
      </c>
      <c r="E425" s="25" t="str">
        <f>_xlfn.CONCAT("m",D425,": -&gt; ",D425,"_mRNA | 0.00292 - (0.0093 * ", D425,"_mRNA)")</f>
        <v>mE2_7_7_9: -&gt; E2_7_7_9_mRNA | 0.00292 - (0.0093 * E2_7_7_9_mRNA)</v>
      </c>
      <c r="F425" s="25" t="str">
        <f>_xlfn.CONCAT("p",D425,": -&gt; ",D425," | ","(0.278 * ",D425,"_mRNA) - (0.000000278 * ",D425,")")</f>
        <v>pE2_7_7_9: -&gt; E2_7_7_9 | (0.278 * E2_7_7_9_mRNA) - (0.000000278 * E2_7_7_9)</v>
      </c>
      <c r="G425" s="25" t="str">
        <f>CONCATENATE(D425,"_mRNA: ",D425,"_mRNA")</f>
        <v>E2_7_7_9_mRNA: E2_7_7_9_mRNA</v>
      </c>
      <c r="H425" s="25" t="str">
        <f>CONCATENATE(D425,": ", D425)</f>
        <v>E2_7_7_9: E2_7_7_9</v>
      </c>
      <c r="I425" s="25" t="str">
        <f>CONCATENATE(D425,"_mRNA: 0")</f>
        <v>E2_7_7_9_mRNA: 0</v>
      </c>
      <c r="J425" s="25" t="str">
        <f>CONCATENATE(D425,": 0")</f>
        <v>E2_7_7_9: 0</v>
      </c>
      <c r="K425" s="25" t="str">
        <f t="shared" si="12"/>
        <v>E2_7_7_9_kcat: 13.7</v>
      </c>
      <c r="L425" s="25" t="str">
        <f t="shared" si="13"/>
        <v>E2_7_7_9_Km: 1</v>
      </c>
      <c r="M425" s="25"/>
      <c r="N425" s="25"/>
    </row>
    <row r="426" spans="1:14" ht="30" x14ac:dyDescent="0.25">
      <c r="A426" s="7">
        <v>519</v>
      </c>
      <c r="B426" s="23" t="s">
        <v>39273</v>
      </c>
      <c r="C426" s="24"/>
      <c r="D426" s="25" t="str">
        <f>CONCATENATE("E",B426)</f>
        <v>E2_7_8_1</v>
      </c>
      <c r="E426" s="25" t="str">
        <f>_xlfn.CONCAT("m",D426,": -&gt; ",D426,"_mRNA | 0.00292 - (0.0093 * ", D426,"_mRNA)")</f>
        <v>mE2_7_8_1: -&gt; E2_7_8_1_mRNA | 0.00292 - (0.0093 * E2_7_8_1_mRNA)</v>
      </c>
      <c r="F426" s="25" t="str">
        <f>_xlfn.CONCAT("p",D426,": -&gt; ",D426," | ","(0.278 * ",D426,"_mRNA) - (0.000000278 * ",D426,")")</f>
        <v>pE2_7_8_1: -&gt; E2_7_8_1 | (0.278 * E2_7_8_1_mRNA) - (0.000000278 * E2_7_8_1)</v>
      </c>
      <c r="G426" s="25" t="str">
        <f>CONCATENATE(D426,"_mRNA: ",D426,"_mRNA")</f>
        <v>E2_7_8_1_mRNA: E2_7_8_1_mRNA</v>
      </c>
      <c r="H426" s="25" t="str">
        <f>CONCATENATE(D426,": ", D426)</f>
        <v>E2_7_8_1: E2_7_8_1</v>
      </c>
      <c r="I426" s="25" t="str">
        <f>CONCATENATE(D426,"_mRNA: 0")</f>
        <v>E2_7_8_1_mRNA: 0</v>
      </c>
      <c r="J426" s="25" t="str">
        <f>CONCATENATE(D426,": 0")</f>
        <v>E2_7_8_1: 0</v>
      </c>
      <c r="K426" s="25" t="str">
        <f t="shared" si="12"/>
        <v>E2_7_8_1_kcat: 13.7</v>
      </c>
      <c r="L426" s="25" t="str">
        <f t="shared" si="13"/>
        <v>E2_7_8_1_Km: 1</v>
      </c>
      <c r="M426" s="25"/>
      <c r="N426" s="25"/>
    </row>
    <row r="427" spans="1:14" ht="30" x14ac:dyDescent="0.25">
      <c r="A427" s="7">
        <v>520</v>
      </c>
      <c r="B427" s="23" t="s">
        <v>39274</v>
      </c>
      <c r="C427" s="24"/>
      <c r="D427" s="25" t="str">
        <f>CONCATENATE("E",B427)</f>
        <v>E2_7_8_11</v>
      </c>
      <c r="E427" s="25" t="str">
        <f>_xlfn.CONCAT("m",D427,": -&gt; ",D427,"_mRNA | 0.00292 - (0.0093 * ", D427,"_mRNA)")</f>
        <v>mE2_7_8_11: -&gt; E2_7_8_11_mRNA | 0.00292 - (0.0093 * E2_7_8_11_mRNA)</v>
      </c>
      <c r="F427" s="25" t="str">
        <f>_xlfn.CONCAT("p",D427,": -&gt; ",D427," | ","(0.278 * ",D427,"_mRNA) - (0.000000278 * ",D427,")")</f>
        <v>pE2_7_8_11: -&gt; E2_7_8_11 | (0.278 * E2_7_8_11_mRNA) - (0.000000278 * E2_7_8_11)</v>
      </c>
      <c r="G427" s="25" t="str">
        <f>CONCATENATE(D427,"_mRNA: ",D427,"_mRNA")</f>
        <v>E2_7_8_11_mRNA: E2_7_8_11_mRNA</v>
      </c>
      <c r="H427" s="25" t="str">
        <f>CONCATENATE(D427,": ", D427)</f>
        <v>E2_7_8_11: E2_7_8_11</v>
      </c>
      <c r="I427" s="25" t="str">
        <f>CONCATENATE(D427,"_mRNA: 0")</f>
        <v>E2_7_8_11_mRNA: 0</v>
      </c>
      <c r="J427" s="25" t="str">
        <f>CONCATENATE(D427,": 0")</f>
        <v>E2_7_8_11: 0</v>
      </c>
      <c r="K427" s="25" t="str">
        <f t="shared" si="12"/>
        <v>E2_7_8_11_kcat: 13.7</v>
      </c>
      <c r="L427" s="25" t="str">
        <f t="shared" si="13"/>
        <v>E2_7_8_11_Km: 1</v>
      </c>
      <c r="M427" s="25"/>
      <c r="N427" s="25"/>
    </row>
    <row r="428" spans="1:14" ht="30" x14ac:dyDescent="0.25">
      <c r="A428" s="7">
        <v>521</v>
      </c>
      <c r="B428" s="23" t="s">
        <v>39275</v>
      </c>
      <c r="C428" s="24"/>
      <c r="D428" s="25" t="str">
        <f>CONCATENATE("E",B428)</f>
        <v>E2_7_8_15</v>
      </c>
      <c r="E428" s="25" t="str">
        <f>_xlfn.CONCAT("m",D428,": -&gt; ",D428,"_mRNA | 0.00292 - (0.0093 * ", D428,"_mRNA)")</f>
        <v>mE2_7_8_15: -&gt; E2_7_8_15_mRNA | 0.00292 - (0.0093 * E2_7_8_15_mRNA)</v>
      </c>
      <c r="F428" s="25" t="str">
        <f>_xlfn.CONCAT("p",D428,": -&gt; ",D428," | ","(0.278 * ",D428,"_mRNA) - (0.000000278 * ",D428,")")</f>
        <v>pE2_7_8_15: -&gt; E2_7_8_15 | (0.278 * E2_7_8_15_mRNA) - (0.000000278 * E2_7_8_15)</v>
      </c>
      <c r="G428" s="25" t="str">
        <f>CONCATENATE(D428,"_mRNA: ",D428,"_mRNA")</f>
        <v>E2_7_8_15_mRNA: E2_7_8_15_mRNA</v>
      </c>
      <c r="H428" s="25" t="str">
        <f>CONCATENATE(D428,": ", D428)</f>
        <v>E2_7_8_15: E2_7_8_15</v>
      </c>
      <c r="I428" s="25" t="str">
        <f>CONCATENATE(D428,"_mRNA: 0")</f>
        <v>E2_7_8_15_mRNA: 0</v>
      </c>
      <c r="J428" s="25" t="str">
        <f>CONCATENATE(D428,": 0")</f>
        <v>E2_7_8_15: 0</v>
      </c>
      <c r="K428" s="25" t="str">
        <f t="shared" si="12"/>
        <v>E2_7_8_15_kcat: 13.7</v>
      </c>
      <c r="L428" s="25" t="str">
        <f t="shared" si="13"/>
        <v>E2_7_8_15_Km: 1</v>
      </c>
      <c r="M428" s="25"/>
      <c r="N428" s="25"/>
    </row>
    <row r="429" spans="1:14" ht="30" x14ac:dyDescent="0.25">
      <c r="A429" s="7">
        <v>523</v>
      </c>
      <c r="B429" s="23" t="s">
        <v>39276</v>
      </c>
      <c r="C429" s="24"/>
      <c r="D429" s="25" t="str">
        <f>CONCATENATE("E",B429)</f>
        <v>E2_7_8_2</v>
      </c>
      <c r="E429" s="25" t="str">
        <f>_xlfn.CONCAT("m",D429,": -&gt; ",D429,"_mRNA | 0.00292 - (0.0093 * ", D429,"_mRNA)")</f>
        <v>mE2_7_8_2: -&gt; E2_7_8_2_mRNA | 0.00292 - (0.0093 * E2_7_8_2_mRNA)</v>
      </c>
      <c r="F429" s="25" t="str">
        <f>_xlfn.CONCAT("p",D429,": -&gt; ",D429," | ","(0.278 * ",D429,"_mRNA) - (0.000000278 * ",D429,")")</f>
        <v>pE2_7_8_2: -&gt; E2_7_8_2 | (0.278 * E2_7_8_2_mRNA) - (0.000000278 * E2_7_8_2)</v>
      </c>
      <c r="G429" s="25" t="str">
        <f>CONCATENATE(D429,"_mRNA: ",D429,"_mRNA")</f>
        <v>E2_7_8_2_mRNA: E2_7_8_2_mRNA</v>
      </c>
      <c r="H429" s="25" t="str">
        <f>CONCATENATE(D429,": ", D429)</f>
        <v>E2_7_8_2: E2_7_8_2</v>
      </c>
      <c r="I429" s="25" t="str">
        <f>CONCATENATE(D429,"_mRNA: 0")</f>
        <v>E2_7_8_2_mRNA: 0</v>
      </c>
      <c r="J429" s="25" t="str">
        <f>CONCATENATE(D429,": 0")</f>
        <v>E2_7_8_2: 0</v>
      </c>
      <c r="K429" s="25" t="str">
        <f t="shared" si="12"/>
        <v>E2_7_8_2_kcat: 13.7</v>
      </c>
      <c r="L429" s="25" t="str">
        <f t="shared" si="13"/>
        <v>E2_7_8_2_Km: 1</v>
      </c>
      <c r="M429" s="25"/>
      <c r="N429" s="25"/>
    </row>
    <row r="430" spans="1:14" ht="30" x14ac:dyDescent="0.25">
      <c r="A430" s="7">
        <v>524</v>
      </c>
      <c r="B430" s="23" t="s">
        <v>39277</v>
      </c>
      <c r="C430" s="24"/>
      <c r="D430" s="25" t="str">
        <f>CONCATENATE("E",B430)</f>
        <v>E2_7_8_41</v>
      </c>
      <c r="E430" s="25" t="str">
        <f>_xlfn.CONCAT("m",D430,": -&gt; ",D430,"_mRNA | 0.00292 - (0.0093 * ", D430,"_mRNA)")</f>
        <v>mE2_7_8_41: -&gt; E2_7_8_41_mRNA | 0.00292 - (0.0093 * E2_7_8_41_mRNA)</v>
      </c>
      <c r="F430" s="25" t="str">
        <f>_xlfn.CONCAT("p",D430,": -&gt; ",D430," | ","(0.278 * ",D430,"_mRNA) - (0.000000278 * ",D430,")")</f>
        <v>pE2_7_8_41: -&gt; E2_7_8_41 | (0.278 * E2_7_8_41_mRNA) - (0.000000278 * E2_7_8_41)</v>
      </c>
      <c r="G430" s="25" t="str">
        <f>CONCATENATE(D430,"_mRNA: ",D430,"_mRNA")</f>
        <v>E2_7_8_41_mRNA: E2_7_8_41_mRNA</v>
      </c>
      <c r="H430" s="25" t="str">
        <f>CONCATENATE(D430,": ", D430)</f>
        <v>E2_7_8_41: E2_7_8_41</v>
      </c>
      <c r="I430" s="25" t="str">
        <f>CONCATENATE(D430,"_mRNA: 0")</f>
        <v>E2_7_8_41_mRNA: 0</v>
      </c>
      <c r="J430" s="25" t="str">
        <f>CONCATENATE(D430,": 0")</f>
        <v>E2_7_8_41: 0</v>
      </c>
      <c r="K430" s="25" t="str">
        <f t="shared" si="12"/>
        <v>E2_7_8_41_kcat: 13.7</v>
      </c>
      <c r="L430" s="25" t="str">
        <f t="shared" si="13"/>
        <v>E2_7_8_41_Km: 1</v>
      </c>
      <c r="M430" s="25"/>
      <c r="N430" s="25"/>
    </row>
    <row r="431" spans="1:14" ht="30" x14ac:dyDescent="0.25">
      <c r="A431" s="7">
        <v>525</v>
      </c>
      <c r="B431" s="23" t="s">
        <v>39278</v>
      </c>
      <c r="C431" s="24"/>
      <c r="D431" s="25" t="str">
        <f>CONCATENATE("E",B431)</f>
        <v>E2_7_8_5</v>
      </c>
      <c r="E431" s="25" t="str">
        <f>_xlfn.CONCAT("m",D431,": -&gt; ",D431,"_mRNA | 0.00292 - (0.0093 * ", D431,"_mRNA)")</f>
        <v>mE2_7_8_5: -&gt; E2_7_8_5_mRNA | 0.00292 - (0.0093 * E2_7_8_5_mRNA)</v>
      </c>
      <c r="F431" s="25" t="str">
        <f>_xlfn.CONCAT("p",D431,": -&gt; ",D431," | ","(0.278 * ",D431,"_mRNA) - (0.000000278 * ",D431,")")</f>
        <v>pE2_7_8_5: -&gt; E2_7_8_5 | (0.278 * E2_7_8_5_mRNA) - (0.000000278 * E2_7_8_5)</v>
      </c>
      <c r="G431" s="25" t="str">
        <f>CONCATENATE(D431,"_mRNA: ",D431,"_mRNA")</f>
        <v>E2_7_8_5_mRNA: E2_7_8_5_mRNA</v>
      </c>
      <c r="H431" s="25" t="str">
        <f>CONCATENATE(D431,": ", D431)</f>
        <v>E2_7_8_5: E2_7_8_5</v>
      </c>
      <c r="I431" s="25" t="str">
        <f>CONCATENATE(D431,"_mRNA: 0")</f>
        <v>E2_7_8_5_mRNA: 0</v>
      </c>
      <c r="J431" s="25" t="str">
        <f>CONCATENATE(D431,": 0")</f>
        <v>E2_7_8_5: 0</v>
      </c>
      <c r="K431" s="25" t="str">
        <f t="shared" si="12"/>
        <v>E2_7_8_5_kcat: 13.7</v>
      </c>
      <c r="L431" s="25" t="str">
        <f t="shared" si="13"/>
        <v>E2_7_8_5_Km: 1</v>
      </c>
      <c r="M431" s="25"/>
      <c r="N431" s="25"/>
    </row>
    <row r="432" spans="1:14" ht="30" x14ac:dyDescent="0.25">
      <c r="A432" s="7">
        <v>526</v>
      </c>
      <c r="B432" s="23" t="s">
        <v>39279</v>
      </c>
      <c r="C432" s="24"/>
      <c r="D432" s="25" t="str">
        <f>CONCATENATE("E",B432)</f>
        <v>E2_7_8_7</v>
      </c>
      <c r="E432" s="25" t="str">
        <f>_xlfn.CONCAT("m",D432,": -&gt; ",D432,"_mRNA | 0.00292 - (0.0093 * ", D432,"_mRNA)")</f>
        <v>mE2_7_8_7: -&gt; E2_7_8_7_mRNA | 0.00292 - (0.0093 * E2_7_8_7_mRNA)</v>
      </c>
      <c r="F432" s="25" t="str">
        <f>_xlfn.CONCAT("p",D432,": -&gt; ",D432," | ","(0.278 * ",D432,"_mRNA) - (0.000000278 * ",D432,")")</f>
        <v>pE2_7_8_7: -&gt; E2_7_8_7 | (0.278 * E2_7_8_7_mRNA) - (0.000000278 * E2_7_8_7)</v>
      </c>
      <c r="G432" s="25" t="str">
        <f>CONCATENATE(D432,"_mRNA: ",D432,"_mRNA")</f>
        <v>E2_7_8_7_mRNA: E2_7_8_7_mRNA</v>
      </c>
      <c r="H432" s="25" t="str">
        <f>CONCATENATE(D432,": ", D432)</f>
        <v>E2_7_8_7: E2_7_8_7</v>
      </c>
      <c r="I432" s="25" t="str">
        <f>CONCATENATE(D432,"_mRNA: 0")</f>
        <v>E2_7_8_7_mRNA: 0</v>
      </c>
      <c r="J432" s="25" t="str">
        <f>CONCATENATE(D432,": 0")</f>
        <v>E2_7_8_7: 0</v>
      </c>
      <c r="K432" s="25" t="str">
        <f t="shared" si="12"/>
        <v>E2_7_8_7_kcat: 13.7</v>
      </c>
      <c r="L432" s="25" t="str">
        <f t="shared" si="13"/>
        <v>E2_7_8_7_Km: 1</v>
      </c>
      <c r="M432" s="25"/>
      <c r="N432" s="25"/>
    </row>
    <row r="433" spans="1:14" ht="30" x14ac:dyDescent="0.25">
      <c r="A433" s="7">
        <v>527</v>
      </c>
      <c r="B433" s="23" t="s">
        <v>39280</v>
      </c>
      <c r="C433" s="24"/>
      <c r="D433" s="25" t="str">
        <f>CONCATENATE("E",B433)</f>
        <v>E2_7_8_8</v>
      </c>
      <c r="E433" s="25" t="str">
        <f>_xlfn.CONCAT("m",D433,": -&gt; ",D433,"_mRNA | 0.00292 - (0.0093 * ", D433,"_mRNA)")</f>
        <v>mE2_7_8_8: -&gt; E2_7_8_8_mRNA | 0.00292 - (0.0093 * E2_7_8_8_mRNA)</v>
      </c>
      <c r="F433" s="25" t="str">
        <f>_xlfn.CONCAT("p",D433,": -&gt; ",D433," | ","(0.278 * ",D433,"_mRNA) - (0.000000278 * ",D433,")")</f>
        <v>pE2_7_8_8: -&gt; E2_7_8_8 | (0.278 * E2_7_8_8_mRNA) - (0.000000278 * E2_7_8_8)</v>
      </c>
      <c r="G433" s="25" t="str">
        <f>CONCATENATE(D433,"_mRNA: ",D433,"_mRNA")</f>
        <v>E2_7_8_8_mRNA: E2_7_8_8_mRNA</v>
      </c>
      <c r="H433" s="25" t="str">
        <f>CONCATENATE(D433,": ", D433)</f>
        <v>E2_7_8_8: E2_7_8_8</v>
      </c>
      <c r="I433" s="25" t="str">
        <f>CONCATENATE(D433,"_mRNA: 0")</f>
        <v>E2_7_8_8_mRNA: 0</v>
      </c>
      <c r="J433" s="25" t="str">
        <f>CONCATENATE(D433,": 0")</f>
        <v>E2_7_8_8: 0</v>
      </c>
      <c r="K433" s="25" t="str">
        <f t="shared" si="12"/>
        <v>E2_7_8_8_kcat: 13.7</v>
      </c>
      <c r="L433" s="25" t="str">
        <f t="shared" si="13"/>
        <v>E2_7_8_8_Km: 1</v>
      </c>
      <c r="M433" s="25"/>
      <c r="N433" s="25"/>
    </row>
    <row r="434" spans="1:14" ht="30" x14ac:dyDescent="0.25">
      <c r="A434" s="7">
        <v>528</v>
      </c>
      <c r="B434" s="23" t="s">
        <v>39281</v>
      </c>
      <c r="C434" s="24"/>
      <c r="D434" s="25" t="str">
        <f>CONCATENATE("E",B434)</f>
        <v>E2_8_1_1</v>
      </c>
      <c r="E434" s="25" t="str">
        <f>_xlfn.CONCAT("m",D434,": -&gt; ",D434,"_mRNA | 0.00292 - (0.0093 * ", D434,"_mRNA)")</f>
        <v>mE2_8_1_1: -&gt; E2_8_1_1_mRNA | 0.00292 - (0.0093 * E2_8_1_1_mRNA)</v>
      </c>
      <c r="F434" s="25" t="str">
        <f>_xlfn.CONCAT("p",D434,": -&gt; ",D434," | ","(0.278 * ",D434,"_mRNA) - (0.000000278 * ",D434,")")</f>
        <v>pE2_8_1_1: -&gt; E2_8_1_1 | (0.278 * E2_8_1_1_mRNA) - (0.000000278 * E2_8_1_1)</v>
      </c>
      <c r="G434" s="25" t="str">
        <f>CONCATENATE(D434,"_mRNA: ",D434,"_mRNA")</f>
        <v>E2_8_1_1_mRNA: E2_8_1_1_mRNA</v>
      </c>
      <c r="H434" s="25" t="str">
        <f>CONCATENATE(D434,": ", D434)</f>
        <v>E2_8_1_1: E2_8_1_1</v>
      </c>
      <c r="I434" s="25" t="str">
        <f>CONCATENATE(D434,"_mRNA: 0")</f>
        <v>E2_8_1_1_mRNA: 0</v>
      </c>
      <c r="J434" s="25" t="str">
        <f>CONCATENATE(D434,": 0")</f>
        <v>E2_8_1_1: 0</v>
      </c>
      <c r="K434" s="25" t="str">
        <f t="shared" si="12"/>
        <v>E2_8_1_1_kcat: 13.7</v>
      </c>
      <c r="L434" s="25" t="str">
        <f t="shared" si="13"/>
        <v>E2_8_1_1_Km: 1</v>
      </c>
      <c r="M434" s="25"/>
      <c r="N434" s="25"/>
    </row>
    <row r="435" spans="1:14" ht="30" x14ac:dyDescent="0.25">
      <c r="A435" s="7">
        <v>529</v>
      </c>
      <c r="B435" s="23" t="s">
        <v>39283</v>
      </c>
      <c r="C435" s="24"/>
      <c r="D435" s="25" t="str">
        <f>CONCATENATE("E",B435)</f>
        <v>E2_8_1_2</v>
      </c>
      <c r="E435" s="25" t="str">
        <f>_xlfn.CONCAT("m",D435,": -&gt; ",D435,"_mRNA | 0.00292 - (0.0093 * ", D435,"_mRNA)")</f>
        <v>mE2_8_1_2: -&gt; E2_8_1_2_mRNA | 0.00292 - (0.0093 * E2_8_1_2_mRNA)</v>
      </c>
      <c r="F435" s="25" t="str">
        <f>_xlfn.CONCAT("p",D435,": -&gt; ",D435," | ","(0.278 * ",D435,"_mRNA) - (0.000000278 * ",D435,")")</f>
        <v>pE2_8_1_2: -&gt; E2_8_1_2 | (0.278 * E2_8_1_2_mRNA) - (0.000000278 * E2_8_1_2)</v>
      </c>
      <c r="G435" s="25" t="str">
        <f>CONCATENATE(D435,"_mRNA: ",D435,"_mRNA")</f>
        <v>E2_8_1_2_mRNA: E2_8_1_2_mRNA</v>
      </c>
      <c r="H435" s="25" t="str">
        <f>CONCATENATE(D435,": ", D435)</f>
        <v>E2_8_1_2: E2_8_1_2</v>
      </c>
      <c r="I435" s="25" t="str">
        <f>CONCATENATE(D435,"_mRNA: 0")</f>
        <v>E2_8_1_2_mRNA: 0</v>
      </c>
      <c r="J435" s="25" t="str">
        <f>CONCATENATE(D435,": 0")</f>
        <v>E2_8_1_2: 0</v>
      </c>
      <c r="K435" s="25" t="str">
        <f t="shared" si="12"/>
        <v>E2_8_1_2_kcat: 13.7</v>
      </c>
      <c r="L435" s="25" t="str">
        <f t="shared" si="13"/>
        <v>E2_8_1_2_Km: 1</v>
      </c>
      <c r="M435" s="25"/>
      <c r="N435" s="25"/>
    </row>
    <row r="436" spans="1:14" ht="30" x14ac:dyDescent="0.25">
      <c r="A436" s="7">
        <v>532</v>
      </c>
      <c r="B436" s="23" t="s">
        <v>39284</v>
      </c>
      <c r="C436" s="24"/>
      <c r="D436" s="25" t="str">
        <f>CONCATENATE("E",B436)</f>
        <v>E2_8_1_6</v>
      </c>
      <c r="E436" s="25" t="str">
        <f>_xlfn.CONCAT("m",D436,": -&gt; ",D436,"_mRNA | 0.00292 - (0.0093 * ", D436,"_mRNA)")</f>
        <v>mE2_8_1_6: -&gt; E2_8_1_6_mRNA | 0.00292 - (0.0093 * E2_8_1_6_mRNA)</v>
      </c>
      <c r="F436" s="25" t="str">
        <f>_xlfn.CONCAT("p",D436,": -&gt; ",D436," | ","(0.278 * ",D436,"_mRNA) - (0.000000278 * ",D436,")")</f>
        <v>pE2_8_1_6: -&gt; E2_8_1_6 | (0.278 * E2_8_1_6_mRNA) - (0.000000278 * E2_8_1_6)</v>
      </c>
      <c r="G436" s="25" t="str">
        <f>CONCATENATE(D436,"_mRNA: ",D436,"_mRNA")</f>
        <v>E2_8_1_6_mRNA: E2_8_1_6_mRNA</v>
      </c>
      <c r="H436" s="25" t="str">
        <f>CONCATENATE(D436,": ", D436)</f>
        <v>E2_8_1_6: E2_8_1_6</v>
      </c>
      <c r="I436" s="25" t="str">
        <f>CONCATENATE(D436,"_mRNA: 0")</f>
        <v>E2_8_1_6_mRNA: 0</v>
      </c>
      <c r="J436" s="25" t="str">
        <f>CONCATENATE(D436,": 0")</f>
        <v>E2_8_1_6: 0</v>
      </c>
      <c r="K436" s="25" t="str">
        <f t="shared" si="12"/>
        <v>E2_8_1_6_kcat: 13.7</v>
      </c>
      <c r="L436" s="25" t="str">
        <f t="shared" si="13"/>
        <v>E2_8_1_6_Km: 1</v>
      </c>
      <c r="M436" s="25"/>
      <c r="N436" s="25"/>
    </row>
    <row r="437" spans="1:14" ht="30" x14ac:dyDescent="0.25">
      <c r="A437" s="7">
        <v>533</v>
      </c>
      <c r="B437" s="23" t="s">
        <v>39285</v>
      </c>
      <c r="C437" s="24"/>
      <c r="D437" s="25" t="str">
        <f>CONCATENATE("E",B437)</f>
        <v>E2_8_1_7</v>
      </c>
      <c r="E437" s="25" t="str">
        <f>_xlfn.CONCAT("m",D437,": -&gt; ",D437,"_mRNA | 0.00292 - (0.0093 * ", D437,"_mRNA)")</f>
        <v>mE2_8_1_7: -&gt; E2_8_1_7_mRNA | 0.00292 - (0.0093 * E2_8_1_7_mRNA)</v>
      </c>
      <c r="F437" s="25" t="str">
        <f>_xlfn.CONCAT("p",D437,": -&gt; ",D437," | ","(0.278 * ",D437,"_mRNA) - (0.000000278 * ",D437,")")</f>
        <v>pE2_8_1_7: -&gt; E2_8_1_7 | (0.278 * E2_8_1_7_mRNA) - (0.000000278 * E2_8_1_7)</v>
      </c>
      <c r="G437" s="25" t="str">
        <f>CONCATENATE(D437,"_mRNA: ",D437,"_mRNA")</f>
        <v>E2_8_1_7_mRNA: E2_8_1_7_mRNA</v>
      </c>
      <c r="H437" s="25" t="str">
        <f>CONCATENATE(D437,": ", D437)</f>
        <v>E2_8_1_7: E2_8_1_7</v>
      </c>
      <c r="I437" s="25" t="str">
        <f>CONCATENATE(D437,"_mRNA: 0")</f>
        <v>E2_8_1_7_mRNA: 0</v>
      </c>
      <c r="J437" s="25" t="str">
        <f>CONCATENATE(D437,": 0")</f>
        <v>E2_8_1_7: 0</v>
      </c>
      <c r="K437" s="25" t="str">
        <f t="shared" si="12"/>
        <v>E2_8_1_7_kcat: 13.7</v>
      </c>
      <c r="L437" s="25" t="str">
        <f t="shared" si="13"/>
        <v>E2_8_1_7_Km: 1</v>
      </c>
      <c r="M437" s="25"/>
      <c r="N437" s="25"/>
    </row>
    <row r="438" spans="1:14" ht="30" x14ac:dyDescent="0.25">
      <c r="A438" s="7">
        <v>536</v>
      </c>
      <c r="B438" s="23" t="s">
        <v>39286</v>
      </c>
      <c r="C438" s="24"/>
      <c r="D438" s="25" t="str">
        <f>CONCATENATE("E",B438)</f>
        <v>E2_8_1_8</v>
      </c>
      <c r="E438" s="25" t="str">
        <f>_xlfn.CONCAT("m",D438,": -&gt; ",D438,"_mRNA | 0.00292 - (0.0093 * ", D438,"_mRNA)")</f>
        <v>mE2_8_1_8: -&gt; E2_8_1_8_mRNA | 0.00292 - (0.0093 * E2_8_1_8_mRNA)</v>
      </c>
      <c r="F438" s="25" t="str">
        <f>_xlfn.CONCAT("p",D438,": -&gt; ",D438," | ","(0.278 * ",D438,"_mRNA) - (0.000000278 * ",D438,")")</f>
        <v>pE2_8_1_8: -&gt; E2_8_1_8 | (0.278 * E2_8_1_8_mRNA) - (0.000000278 * E2_8_1_8)</v>
      </c>
      <c r="G438" s="25" t="str">
        <f>CONCATENATE(D438,"_mRNA: ",D438,"_mRNA")</f>
        <v>E2_8_1_8_mRNA: E2_8_1_8_mRNA</v>
      </c>
      <c r="H438" s="25" t="str">
        <f>CONCATENATE(D438,": ", D438)</f>
        <v>E2_8_1_8: E2_8_1_8</v>
      </c>
      <c r="I438" s="25" t="str">
        <f>CONCATENATE(D438,"_mRNA: 0")</f>
        <v>E2_8_1_8_mRNA: 0</v>
      </c>
      <c r="J438" s="25" t="str">
        <f>CONCATENATE(D438,": 0")</f>
        <v>E2_8_1_8: 0</v>
      </c>
      <c r="K438" s="25" t="str">
        <f t="shared" si="12"/>
        <v>E2_8_1_8_kcat: 13.7</v>
      </c>
      <c r="L438" s="25" t="str">
        <f t="shared" si="13"/>
        <v>E2_8_1_8_Km: 1</v>
      </c>
      <c r="M438" s="25"/>
      <c r="N438" s="25"/>
    </row>
    <row r="439" spans="1:14" ht="30" x14ac:dyDescent="0.25">
      <c r="A439" s="7">
        <v>537</v>
      </c>
      <c r="B439" s="23" t="s">
        <v>39287</v>
      </c>
      <c r="C439" s="24"/>
      <c r="D439" s="25" t="str">
        <f>CONCATENATE("E",B439)</f>
        <v>E2_8_3_5</v>
      </c>
      <c r="E439" s="25" t="str">
        <f>_xlfn.CONCAT("m",D439,": -&gt; ",D439,"_mRNA | 0.00292 - (0.0093 * ", D439,"_mRNA)")</f>
        <v>mE2_8_3_5: -&gt; E2_8_3_5_mRNA | 0.00292 - (0.0093 * E2_8_3_5_mRNA)</v>
      </c>
      <c r="F439" s="25" t="str">
        <f>_xlfn.CONCAT("p",D439,": -&gt; ",D439," | ","(0.278 * ",D439,"_mRNA) - (0.000000278 * ",D439,")")</f>
        <v>pE2_8_3_5: -&gt; E2_8_3_5 | (0.278 * E2_8_3_5_mRNA) - (0.000000278 * E2_8_3_5)</v>
      </c>
      <c r="G439" s="25" t="str">
        <f>CONCATENATE(D439,"_mRNA: ",D439,"_mRNA")</f>
        <v>E2_8_3_5_mRNA: E2_8_3_5_mRNA</v>
      </c>
      <c r="H439" s="25" t="str">
        <f>CONCATENATE(D439,": ", D439)</f>
        <v>E2_8_3_5: E2_8_3_5</v>
      </c>
      <c r="I439" s="25" t="str">
        <f>CONCATENATE(D439,"_mRNA: 0")</f>
        <v>E2_8_3_5_mRNA: 0</v>
      </c>
      <c r="J439" s="25" t="str">
        <f>CONCATENATE(D439,": 0")</f>
        <v>E2_8_3_5: 0</v>
      </c>
      <c r="K439" s="25" t="str">
        <f t="shared" si="12"/>
        <v>E2_8_3_5_kcat: 13.7</v>
      </c>
      <c r="L439" s="25" t="str">
        <f t="shared" si="13"/>
        <v>E2_8_3_5_Km: 1</v>
      </c>
      <c r="M439" s="25"/>
      <c r="N439" s="25"/>
    </row>
    <row r="440" spans="1:14" ht="30" x14ac:dyDescent="0.25">
      <c r="A440" s="7">
        <v>538</v>
      </c>
      <c r="B440" s="23" t="s">
        <v>39288</v>
      </c>
      <c r="C440" s="23"/>
      <c r="D440" s="25" t="str">
        <f>CONCATENATE("E",B440)</f>
        <v>E3_1_1_116</v>
      </c>
      <c r="E440" s="25" t="str">
        <f>_xlfn.CONCAT("m",D440,": -&gt; ",D440,"_mRNA | 0.00292 - (0.0093 * ", D440,"_mRNA)")</f>
        <v>mE3_1_1_116: -&gt; E3_1_1_116_mRNA | 0.00292 - (0.0093 * E3_1_1_116_mRNA)</v>
      </c>
      <c r="F440" s="25" t="str">
        <f>_xlfn.CONCAT("p",D440,": -&gt; ",D440," | ","(0.278 * ",D440,"_mRNA) - (0.000000278 * ",D440,")")</f>
        <v>pE3_1_1_116: -&gt; E3_1_1_116 | (0.278 * E3_1_1_116_mRNA) - (0.000000278 * E3_1_1_116)</v>
      </c>
      <c r="G440" s="25" t="str">
        <f>CONCATENATE(D440,"_mRNA: ",D440,"_mRNA")</f>
        <v>E3_1_1_116_mRNA: E3_1_1_116_mRNA</v>
      </c>
      <c r="H440" s="25" t="str">
        <f>CONCATENATE(D440,": ", D440)</f>
        <v>E3_1_1_116: E3_1_1_116</v>
      </c>
      <c r="I440" s="25" t="str">
        <f>CONCATENATE(D440,"_mRNA: 0")</f>
        <v>E3_1_1_116_mRNA: 0</v>
      </c>
      <c r="J440" s="25" t="str">
        <f>CONCATENATE(D440,": 0")</f>
        <v>E3_1_1_116: 0</v>
      </c>
      <c r="K440" s="25" t="str">
        <f t="shared" si="12"/>
        <v>E3_1_1_116_kcat: 13.7</v>
      </c>
      <c r="L440" s="25" t="str">
        <f t="shared" si="13"/>
        <v>E3_1_1_116_Km: 1</v>
      </c>
      <c r="M440" s="25"/>
      <c r="N440" s="25"/>
    </row>
    <row r="441" spans="1:14" ht="30" x14ac:dyDescent="0.25">
      <c r="A441" s="7">
        <v>539</v>
      </c>
      <c r="B441" s="23" t="s">
        <v>39289</v>
      </c>
      <c r="C441" s="24"/>
      <c r="D441" s="25" t="str">
        <f>CONCATENATE("E",B441)</f>
        <v>E3_1_1_13</v>
      </c>
      <c r="E441" s="25" t="str">
        <f>_xlfn.CONCAT("m",D441,": -&gt; ",D441,"_mRNA | 0.00292 - (0.0093 * ", D441,"_mRNA)")</f>
        <v>mE3_1_1_13: -&gt; E3_1_1_13_mRNA | 0.00292 - (0.0093 * E3_1_1_13_mRNA)</v>
      </c>
      <c r="F441" s="25" t="str">
        <f>_xlfn.CONCAT("p",D441,": -&gt; ",D441," | ","(0.278 * ",D441,"_mRNA) - (0.000000278 * ",D441,")")</f>
        <v>pE3_1_1_13: -&gt; E3_1_1_13 | (0.278 * E3_1_1_13_mRNA) - (0.000000278 * E3_1_1_13)</v>
      </c>
      <c r="G441" s="25" t="str">
        <f>CONCATENATE(D441,"_mRNA: ",D441,"_mRNA")</f>
        <v>E3_1_1_13_mRNA: E3_1_1_13_mRNA</v>
      </c>
      <c r="H441" s="25" t="str">
        <f>CONCATENATE(D441,": ", D441)</f>
        <v>E3_1_1_13: E3_1_1_13</v>
      </c>
      <c r="I441" s="25" t="str">
        <f>CONCATENATE(D441,"_mRNA: 0")</f>
        <v>E3_1_1_13_mRNA: 0</v>
      </c>
      <c r="J441" s="25" t="str">
        <f>CONCATENATE(D441,": 0")</f>
        <v>E3_1_1_13: 0</v>
      </c>
      <c r="K441" s="25" t="str">
        <f t="shared" si="12"/>
        <v>E3_1_1_13_kcat: 13.7</v>
      </c>
      <c r="L441" s="25" t="str">
        <f t="shared" si="13"/>
        <v>E3_1_1_13_Km: 1</v>
      </c>
      <c r="M441" s="25"/>
      <c r="N441" s="25"/>
    </row>
    <row r="442" spans="1:14" ht="30" x14ac:dyDescent="0.25">
      <c r="A442" s="7">
        <v>540</v>
      </c>
      <c r="B442" s="23" t="s">
        <v>39290</v>
      </c>
      <c r="C442" s="24"/>
      <c r="D442" s="25" t="str">
        <f>CONCATENATE("E",B442)</f>
        <v>E3_1_1_23</v>
      </c>
      <c r="E442" s="25" t="str">
        <f>_xlfn.CONCAT("m",D442,": -&gt; ",D442,"_mRNA | 0.00292 - (0.0093 * ", D442,"_mRNA)")</f>
        <v>mE3_1_1_23: -&gt; E3_1_1_23_mRNA | 0.00292 - (0.0093 * E3_1_1_23_mRNA)</v>
      </c>
      <c r="F442" s="25" t="str">
        <f>_xlfn.CONCAT("p",D442,": -&gt; ",D442," | ","(0.278 * ",D442,"_mRNA) - (0.000000278 * ",D442,")")</f>
        <v>pE3_1_1_23: -&gt; E3_1_1_23 | (0.278 * E3_1_1_23_mRNA) - (0.000000278 * E3_1_1_23)</v>
      </c>
      <c r="G442" s="25" t="str">
        <f>CONCATENATE(D442,"_mRNA: ",D442,"_mRNA")</f>
        <v>E3_1_1_23_mRNA: E3_1_1_23_mRNA</v>
      </c>
      <c r="H442" s="25" t="str">
        <f>CONCATENATE(D442,": ", D442)</f>
        <v>E3_1_1_23: E3_1_1_23</v>
      </c>
      <c r="I442" s="25" t="str">
        <f>CONCATENATE(D442,"_mRNA: 0")</f>
        <v>E3_1_1_23_mRNA: 0</v>
      </c>
      <c r="J442" s="25" t="str">
        <f>CONCATENATE(D442,": 0")</f>
        <v>E3_1_1_23: 0</v>
      </c>
      <c r="K442" s="25" t="str">
        <f t="shared" si="12"/>
        <v>E3_1_1_23_kcat: 13.7</v>
      </c>
      <c r="L442" s="25" t="str">
        <f t="shared" si="13"/>
        <v>E3_1_1_23_Km: 1</v>
      </c>
      <c r="M442" s="25"/>
      <c r="N442" s="25"/>
    </row>
    <row r="443" spans="1:14" ht="30" x14ac:dyDescent="0.25">
      <c r="A443" s="7">
        <v>542</v>
      </c>
      <c r="B443" s="23" t="s">
        <v>39291</v>
      </c>
      <c r="C443" s="23"/>
      <c r="D443" s="25" t="str">
        <f>CONCATENATE("E",B443)</f>
        <v>E3_1_1_29</v>
      </c>
      <c r="E443" s="25" t="str">
        <f>_xlfn.CONCAT("m",D443,": -&gt; ",D443,"_mRNA | 0.00292 - (0.0093 * ", D443,"_mRNA)")</f>
        <v>mE3_1_1_29: -&gt; E3_1_1_29_mRNA | 0.00292 - (0.0093 * E3_1_1_29_mRNA)</v>
      </c>
      <c r="F443" s="25" t="str">
        <f>_xlfn.CONCAT("p",D443,": -&gt; ",D443," | ","(0.278 * ",D443,"_mRNA) - (0.000000278 * ",D443,")")</f>
        <v>pE3_1_1_29: -&gt; E3_1_1_29 | (0.278 * E3_1_1_29_mRNA) - (0.000000278 * E3_1_1_29)</v>
      </c>
      <c r="G443" s="25" t="str">
        <f>CONCATENATE(D443,"_mRNA: ",D443,"_mRNA")</f>
        <v>E3_1_1_29_mRNA: E3_1_1_29_mRNA</v>
      </c>
      <c r="H443" s="25" t="str">
        <f>CONCATENATE(D443,": ", D443)</f>
        <v>E3_1_1_29: E3_1_1_29</v>
      </c>
      <c r="I443" s="25" t="str">
        <f>CONCATENATE(D443,"_mRNA: 0")</f>
        <v>E3_1_1_29_mRNA: 0</v>
      </c>
      <c r="J443" s="25" t="str">
        <f>CONCATENATE(D443,": 0")</f>
        <v>E3_1_1_29: 0</v>
      </c>
      <c r="K443" s="25" t="str">
        <f t="shared" si="12"/>
        <v>E3_1_1_29_kcat: 13.7</v>
      </c>
      <c r="L443" s="25" t="str">
        <f t="shared" si="13"/>
        <v>E3_1_1_29_Km: 1</v>
      </c>
      <c r="M443" s="25"/>
      <c r="N443" s="25"/>
    </row>
    <row r="444" spans="1:14" ht="30" x14ac:dyDescent="0.25">
      <c r="A444" s="7">
        <v>543</v>
      </c>
      <c r="B444" s="23" t="s">
        <v>39292</v>
      </c>
      <c r="C444" s="23"/>
      <c r="D444" s="25" t="str">
        <f>CONCATENATE("E",B444)</f>
        <v>E3_1_1_3</v>
      </c>
      <c r="E444" s="25" t="str">
        <f>_xlfn.CONCAT("m",D444,": -&gt; ",D444,"_mRNA | 0.00292 - (0.0093 * ", D444,"_mRNA)")</f>
        <v>mE3_1_1_3: -&gt; E3_1_1_3_mRNA | 0.00292 - (0.0093 * E3_1_1_3_mRNA)</v>
      </c>
      <c r="F444" s="25" t="str">
        <f>_xlfn.CONCAT("p",D444,": -&gt; ",D444," | ","(0.278 * ",D444,"_mRNA) - (0.000000278 * ",D444,")")</f>
        <v>pE3_1_1_3: -&gt; E3_1_1_3 | (0.278 * E3_1_1_3_mRNA) - (0.000000278 * E3_1_1_3)</v>
      </c>
      <c r="G444" s="25" t="str">
        <f>CONCATENATE(D444,"_mRNA: ",D444,"_mRNA")</f>
        <v>E3_1_1_3_mRNA: E3_1_1_3_mRNA</v>
      </c>
      <c r="H444" s="25" t="str">
        <f>CONCATENATE(D444,": ", D444)</f>
        <v>E3_1_1_3: E3_1_1_3</v>
      </c>
      <c r="I444" s="25" t="str">
        <f>CONCATENATE(D444,"_mRNA: 0")</f>
        <v>E3_1_1_3_mRNA: 0</v>
      </c>
      <c r="J444" s="25" t="str">
        <f>CONCATENATE(D444,": 0")</f>
        <v>E3_1_1_3: 0</v>
      </c>
      <c r="K444" s="25" t="str">
        <f t="shared" si="12"/>
        <v>E3_1_1_3_kcat: 13.7</v>
      </c>
      <c r="L444" s="25" t="str">
        <f t="shared" si="13"/>
        <v>E3_1_1_3_Km: 1</v>
      </c>
      <c r="M444" s="25"/>
      <c r="N444" s="25"/>
    </row>
    <row r="445" spans="1:14" ht="30" x14ac:dyDescent="0.25">
      <c r="A445" s="7">
        <v>544</v>
      </c>
      <c r="B445" s="23" t="s">
        <v>39293</v>
      </c>
      <c r="C445" s="23"/>
      <c r="D445" s="25" t="str">
        <f>CONCATENATE("E",B445)</f>
        <v>E3_1_1_3 </v>
      </c>
      <c r="E445" s="25" t="str">
        <f>_xlfn.CONCAT("m",D445,": -&gt; ",D445,"_mRNA | 0.00292 - (0.0093 * ", D445,"_mRNA)")</f>
        <v>mE3_1_1_3 : -&gt; E3_1_1_3 _mRNA | 0.00292 - (0.0093 * E3_1_1_3 _mRNA)</v>
      </c>
      <c r="F445" s="25" t="str">
        <f>_xlfn.CONCAT("p",D445,": -&gt; ",D445," | ","(0.278 * ",D445,"_mRNA) - (0.000000278 * ",D445,")")</f>
        <v>pE3_1_1_3 : -&gt; E3_1_1_3  | (0.278 * E3_1_1_3 _mRNA) - (0.000000278 * E3_1_1_3 )</v>
      </c>
      <c r="G445" s="25" t="str">
        <f>CONCATENATE(D445,"_mRNA: ",D445,"_mRNA")</f>
        <v>E3_1_1_3 _mRNA: E3_1_1_3 _mRNA</v>
      </c>
      <c r="H445" s="25" t="str">
        <f>CONCATENATE(D445,": ", D445)</f>
        <v>E3_1_1_3 : E3_1_1_3 </v>
      </c>
      <c r="I445" s="25" t="str">
        <f>CONCATENATE(D445,"_mRNA: 0")</f>
        <v>E3_1_1_3 _mRNA: 0</v>
      </c>
      <c r="J445" s="25" t="str">
        <f>CONCATENATE(D445,": 0")</f>
        <v>E3_1_1_3 : 0</v>
      </c>
      <c r="K445" s="25" t="str">
        <f t="shared" si="12"/>
        <v>E3_1_1_3 _kcat: 13.7</v>
      </c>
      <c r="L445" s="25" t="str">
        <f t="shared" si="13"/>
        <v>E3_1_1_3 _Km: 1</v>
      </c>
      <c r="M445" s="25"/>
      <c r="N445" s="25"/>
    </row>
    <row r="446" spans="1:14" ht="30" x14ac:dyDescent="0.25">
      <c r="A446" s="7">
        <v>545</v>
      </c>
      <c r="B446" s="23" t="s">
        <v>39294</v>
      </c>
      <c r="C446" s="24"/>
      <c r="D446" s="25" t="str">
        <f>CONCATENATE("E",B446)</f>
        <v>E3_1_1_31</v>
      </c>
      <c r="E446" s="25" t="str">
        <f>_xlfn.CONCAT("m",D446,": -&gt; ",D446,"_mRNA | 0.00292 - (0.0093 * ", D446,"_mRNA)")</f>
        <v>mE3_1_1_31: -&gt; E3_1_1_31_mRNA | 0.00292 - (0.0093 * E3_1_1_31_mRNA)</v>
      </c>
      <c r="F446" s="25" t="str">
        <f>_xlfn.CONCAT("p",D446,": -&gt; ",D446," | ","(0.278 * ",D446,"_mRNA) - (0.000000278 * ",D446,")")</f>
        <v>pE3_1_1_31: -&gt; E3_1_1_31 | (0.278 * E3_1_1_31_mRNA) - (0.000000278 * E3_1_1_31)</v>
      </c>
      <c r="G446" s="25" t="str">
        <f>CONCATENATE(D446,"_mRNA: ",D446,"_mRNA")</f>
        <v>E3_1_1_31_mRNA: E3_1_1_31_mRNA</v>
      </c>
      <c r="H446" s="25" t="str">
        <f>CONCATENATE(D446,": ", D446)</f>
        <v>E3_1_1_31: E3_1_1_31</v>
      </c>
      <c r="I446" s="25" t="str">
        <f>CONCATENATE(D446,"_mRNA: 0")</f>
        <v>E3_1_1_31_mRNA: 0</v>
      </c>
      <c r="J446" s="25" t="str">
        <f>CONCATENATE(D446,": 0")</f>
        <v>E3_1_1_31: 0</v>
      </c>
      <c r="K446" s="25" t="str">
        <f t="shared" si="12"/>
        <v>E3_1_1_31_kcat: 13.7</v>
      </c>
      <c r="L446" s="25" t="str">
        <f t="shared" si="13"/>
        <v>E3_1_1_31_Km: 1</v>
      </c>
      <c r="M446" s="25"/>
      <c r="N446" s="25"/>
    </row>
    <row r="447" spans="1:14" ht="30" x14ac:dyDescent="0.25">
      <c r="A447" s="7">
        <v>546</v>
      </c>
      <c r="B447" s="23" t="s">
        <v>39295</v>
      </c>
      <c r="C447" s="24"/>
      <c r="D447" s="25" t="str">
        <f>CONCATENATE("E",B447)</f>
        <v>E3_1_1_4</v>
      </c>
      <c r="E447" s="25" t="str">
        <f>_xlfn.CONCAT("m",D447,": -&gt; ",D447,"_mRNA | 0.00292 - (0.0093 * ", D447,"_mRNA)")</f>
        <v>mE3_1_1_4: -&gt; E3_1_1_4_mRNA | 0.00292 - (0.0093 * E3_1_1_4_mRNA)</v>
      </c>
      <c r="F447" s="25" t="str">
        <f>_xlfn.CONCAT("p",D447,": -&gt; ",D447," | ","(0.278 * ",D447,"_mRNA) - (0.000000278 * ",D447,")")</f>
        <v>pE3_1_1_4: -&gt; E3_1_1_4 | (0.278 * E3_1_1_4_mRNA) - (0.000000278 * E3_1_1_4)</v>
      </c>
      <c r="G447" s="25" t="str">
        <f>CONCATENATE(D447,"_mRNA: ",D447,"_mRNA")</f>
        <v>E3_1_1_4_mRNA: E3_1_1_4_mRNA</v>
      </c>
      <c r="H447" s="25" t="str">
        <f>CONCATENATE(D447,": ", D447)</f>
        <v>E3_1_1_4: E3_1_1_4</v>
      </c>
      <c r="I447" s="25" t="str">
        <f>CONCATENATE(D447,"_mRNA: 0")</f>
        <v>E3_1_1_4_mRNA: 0</v>
      </c>
      <c r="J447" s="25" t="str">
        <f>CONCATENATE(D447,": 0")</f>
        <v>E3_1_1_4: 0</v>
      </c>
      <c r="K447" s="25" t="str">
        <f t="shared" si="12"/>
        <v>E3_1_1_4_kcat: 13.7</v>
      </c>
      <c r="L447" s="25" t="str">
        <f t="shared" si="13"/>
        <v>E3_1_1_4_Km: 1</v>
      </c>
      <c r="M447" s="25"/>
      <c r="N447" s="25"/>
    </row>
    <row r="448" spans="1:14" ht="30" x14ac:dyDescent="0.25">
      <c r="A448" s="7">
        <v>547</v>
      </c>
      <c r="B448" s="23" t="s">
        <v>39296</v>
      </c>
      <c r="C448" s="24"/>
      <c r="D448" s="25" t="str">
        <f>CONCATENATE("E",B448)</f>
        <v>E3_1_1_5</v>
      </c>
      <c r="E448" s="25" t="str">
        <f>_xlfn.CONCAT("m",D448,": -&gt; ",D448,"_mRNA | 0.00292 - (0.0093 * ", D448,"_mRNA)")</f>
        <v>mE3_1_1_5: -&gt; E3_1_1_5_mRNA | 0.00292 - (0.0093 * E3_1_1_5_mRNA)</v>
      </c>
      <c r="F448" s="25" t="str">
        <f>_xlfn.CONCAT("p",D448,": -&gt; ",D448," | ","(0.278 * ",D448,"_mRNA) - (0.000000278 * ",D448,")")</f>
        <v>pE3_1_1_5: -&gt; E3_1_1_5 | (0.278 * E3_1_1_5_mRNA) - (0.000000278 * E3_1_1_5)</v>
      </c>
      <c r="G448" s="25" t="str">
        <f>CONCATENATE(D448,"_mRNA: ",D448,"_mRNA")</f>
        <v>E3_1_1_5_mRNA: E3_1_1_5_mRNA</v>
      </c>
      <c r="H448" s="25" t="str">
        <f>CONCATENATE(D448,": ", D448)</f>
        <v>E3_1_1_5: E3_1_1_5</v>
      </c>
      <c r="I448" s="25" t="str">
        <f>CONCATENATE(D448,"_mRNA: 0")</f>
        <v>E3_1_1_5_mRNA: 0</v>
      </c>
      <c r="J448" s="25" t="str">
        <f>CONCATENATE(D448,": 0")</f>
        <v>E3_1_1_5: 0</v>
      </c>
      <c r="K448" s="25" t="str">
        <f t="shared" si="12"/>
        <v>E3_1_1_5_kcat: 13.7</v>
      </c>
      <c r="L448" s="25" t="str">
        <f t="shared" si="13"/>
        <v>E3_1_1_5_Km: 1</v>
      </c>
      <c r="M448" s="25"/>
      <c r="N448" s="25"/>
    </row>
    <row r="449" spans="1:14" ht="30" x14ac:dyDescent="0.25">
      <c r="A449" s="7">
        <v>548</v>
      </c>
      <c r="B449" s="23" t="s">
        <v>39299</v>
      </c>
      <c r="C449" s="23"/>
      <c r="D449" s="25" t="str">
        <f>CONCATENATE("E",B449)</f>
        <v>E3_1_1_97</v>
      </c>
      <c r="E449" s="25" t="str">
        <f>_xlfn.CONCAT("m",D449,": -&gt; ",D449,"_mRNA | 0.00292 - (0.0093 * ", D449,"_mRNA)")</f>
        <v>mE3_1_1_97: -&gt; E3_1_1_97_mRNA | 0.00292 - (0.0093 * E3_1_1_97_mRNA)</v>
      </c>
      <c r="F449" s="25" t="str">
        <f>_xlfn.CONCAT("p",D449,": -&gt; ",D449," | ","(0.278 * ",D449,"_mRNA) - (0.000000278 * ",D449,")")</f>
        <v>pE3_1_1_97: -&gt; E3_1_1_97 | (0.278 * E3_1_1_97_mRNA) - (0.000000278 * E3_1_1_97)</v>
      </c>
      <c r="G449" s="25" t="str">
        <f>CONCATENATE(D449,"_mRNA: ",D449,"_mRNA")</f>
        <v>E3_1_1_97_mRNA: E3_1_1_97_mRNA</v>
      </c>
      <c r="H449" s="25" t="str">
        <f>CONCATENATE(D449,": ", D449)</f>
        <v>E3_1_1_97: E3_1_1_97</v>
      </c>
      <c r="I449" s="25" t="str">
        <f>CONCATENATE(D449,"_mRNA: 0")</f>
        <v>E3_1_1_97_mRNA: 0</v>
      </c>
      <c r="J449" s="25" t="str">
        <f>CONCATENATE(D449,": 0")</f>
        <v>E3_1_1_97: 0</v>
      </c>
      <c r="K449" s="25" t="str">
        <f t="shared" si="12"/>
        <v>E3_1_1_97_kcat: 13.7</v>
      </c>
      <c r="L449" s="25" t="str">
        <f t="shared" si="13"/>
        <v>E3_1_1_97_Km: 1</v>
      </c>
      <c r="M449" s="25"/>
      <c r="N449" s="25"/>
    </row>
    <row r="450" spans="1:14" ht="30" x14ac:dyDescent="0.25">
      <c r="A450" s="7">
        <v>549</v>
      </c>
      <c r="B450" s="23" t="s">
        <v>39300</v>
      </c>
      <c r="C450" s="23"/>
      <c r="D450" s="25" t="str">
        <f>CONCATENATE("E",B450)</f>
        <v>E3_1_2_1</v>
      </c>
      <c r="E450" s="25" t="str">
        <f>_xlfn.CONCAT("m",D450,": -&gt; ",D450,"_mRNA | 0.00292 - (0.0093 * ", D450,"_mRNA)")</f>
        <v>mE3_1_2_1: -&gt; E3_1_2_1_mRNA | 0.00292 - (0.0093 * E3_1_2_1_mRNA)</v>
      </c>
      <c r="F450" s="25" t="str">
        <f>_xlfn.CONCAT("p",D450,": -&gt; ",D450," | ","(0.278 * ",D450,"_mRNA) - (0.000000278 * ",D450,")")</f>
        <v>pE3_1_2_1: -&gt; E3_1_2_1 | (0.278 * E3_1_2_1_mRNA) - (0.000000278 * E3_1_2_1)</v>
      </c>
      <c r="G450" s="25" t="str">
        <f>CONCATENATE(D450,"_mRNA: ",D450,"_mRNA")</f>
        <v>E3_1_2_1_mRNA: E3_1_2_1_mRNA</v>
      </c>
      <c r="H450" s="25" t="str">
        <f>CONCATENATE(D450,": ", D450)</f>
        <v>E3_1_2_1: E3_1_2_1</v>
      </c>
      <c r="I450" s="25" t="str">
        <f>CONCATENATE(D450,"_mRNA: 0")</f>
        <v>E3_1_2_1_mRNA: 0</v>
      </c>
      <c r="J450" s="25" t="str">
        <f>CONCATENATE(D450,": 0")</f>
        <v>E3_1_2_1: 0</v>
      </c>
      <c r="K450" s="25" t="str">
        <f t="shared" si="12"/>
        <v>E3_1_2_1_kcat: 13.7</v>
      </c>
      <c r="L450" s="25" t="str">
        <f t="shared" si="13"/>
        <v>E3_1_2_1_Km: 1</v>
      </c>
      <c r="M450" s="25"/>
      <c r="N450" s="25"/>
    </row>
    <row r="451" spans="1:14" ht="30" x14ac:dyDescent="0.25">
      <c r="A451" s="7">
        <v>550</v>
      </c>
      <c r="B451" s="23" t="s">
        <v>39301</v>
      </c>
      <c r="C451" s="24"/>
      <c r="D451" s="25" t="str">
        <f>CONCATENATE("E",B451)</f>
        <v>E3_1_2_12</v>
      </c>
      <c r="E451" s="25" t="str">
        <f>_xlfn.CONCAT("m",D451,": -&gt; ",D451,"_mRNA | 0.00292 - (0.0093 * ", D451,"_mRNA)")</f>
        <v>mE3_1_2_12: -&gt; E3_1_2_12_mRNA | 0.00292 - (0.0093 * E3_1_2_12_mRNA)</v>
      </c>
      <c r="F451" s="25" t="str">
        <f>_xlfn.CONCAT("p",D451,": -&gt; ",D451," | ","(0.278 * ",D451,"_mRNA) - (0.000000278 * ",D451,")")</f>
        <v>pE3_1_2_12: -&gt; E3_1_2_12 | (0.278 * E3_1_2_12_mRNA) - (0.000000278 * E3_1_2_12)</v>
      </c>
      <c r="G451" s="25" t="str">
        <f>CONCATENATE(D451,"_mRNA: ",D451,"_mRNA")</f>
        <v>E3_1_2_12_mRNA: E3_1_2_12_mRNA</v>
      </c>
      <c r="H451" s="25" t="str">
        <f>CONCATENATE(D451,": ", D451)</f>
        <v>E3_1_2_12: E3_1_2_12</v>
      </c>
      <c r="I451" s="25" t="str">
        <f>CONCATENATE(D451,"_mRNA: 0")</f>
        <v>E3_1_2_12_mRNA: 0</v>
      </c>
      <c r="J451" s="25" t="str">
        <f>CONCATENATE(D451,": 0")</f>
        <v>E3_1_2_12: 0</v>
      </c>
      <c r="K451" s="25" t="str">
        <f t="shared" ref="K451:K514" si="14">CONCATENATE(D451,"_kcat: 13.7")</f>
        <v>E3_1_2_12_kcat: 13.7</v>
      </c>
      <c r="L451" s="25" t="str">
        <f t="shared" ref="L451:L514" si="15">CONCATENATE(D451,"_Km: 1")</f>
        <v>E3_1_2_12_Km: 1</v>
      </c>
      <c r="M451" s="25"/>
      <c r="N451" s="25"/>
    </row>
    <row r="452" spans="1:14" ht="30" x14ac:dyDescent="0.25">
      <c r="A452" s="7">
        <v>551</v>
      </c>
      <c r="B452" s="23" t="s">
        <v>39302</v>
      </c>
      <c r="C452" s="23"/>
      <c r="D452" s="25" t="str">
        <f>CONCATENATE("E",B452)</f>
        <v>E3_1_2_2</v>
      </c>
      <c r="E452" s="25" t="str">
        <f>_xlfn.CONCAT("m",D452,": -&gt; ",D452,"_mRNA | 0.00292 - (0.0093 * ", D452,"_mRNA)")</f>
        <v>mE3_1_2_2: -&gt; E3_1_2_2_mRNA | 0.00292 - (0.0093 * E3_1_2_2_mRNA)</v>
      </c>
      <c r="F452" s="25" t="str">
        <f>_xlfn.CONCAT("p",D452,": -&gt; ",D452," | ","(0.278 * ",D452,"_mRNA) - (0.000000278 * ",D452,")")</f>
        <v>pE3_1_2_2: -&gt; E3_1_2_2 | (0.278 * E3_1_2_2_mRNA) - (0.000000278 * E3_1_2_2)</v>
      </c>
      <c r="G452" s="25" t="str">
        <f>CONCATENATE(D452,"_mRNA: ",D452,"_mRNA")</f>
        <v>E3_1_2_2_mRNA: E3_1_2_2_mRNA</v>
      </c>
      <c r="H452" s="25" t="str">
        <f>CONCATENATE(D452,": ", D452)</f>
        <v>E3_1_2_2: E3_1_2_2</v>
      </c>
      <c r="I452" s="25" t="str">
        <f>CONCATENATE(D452,"_mRNA: 0")</f>
        <v>E3_1_2_2_mRNA: 0</v>
      </c>
      <c r="J452" s="25" t="str">
        <f>CONCATENATE(D452,": 0")</f>
        <v>E3_1_2_2: 0</v>
      </c>
      <c r="K452" s="25" t="str">
        <f t="shared" si="14"/>
        <v>E3_1_2_2_kcat: 13.7</v>
      </c>
      <c r="L452" s="25" t="str">
        <f t="shared" si="15"/>
        <v>E3_1_2_2_Km: 1</v>
      </c>
      <c r="M452" s="25"/>
      <c r="N452" s="25"/>
    </row>
    <row r="453" spans="1:14" ht="30" x14ac:dyDescent="0.25">
      <c r="A453" s="7">
        <v>552</v>
      </c>
      <c r="B453" s="23" t="s">
        <v>39303</v>
      </c>
      <c r="C453" s="23"/>
      <c r="D453" s="25" t="str">
        <f>CONCATENATE("E",B453)</f>
        <v>E3_1_2_22</v>
      </c>
      <c r="E453" s="25" t="str">
        <f>_xlfn.CONCAT("m",D453,": -&gt; ",D453,"_mRNA | 0.00292 - (0.0093 * ", D453,"_mRNA)")</f>
        <v>mE3_1_2_22: -&gt; E3_1_2_22_mRNA | 0.00292 - (0.0093 * E3_1_2_22_mRNA)</v>
      </c>
      <c r="F453" s="25" t="str">
        <f>_xlfn.CONCAT("p",D453,": -&gt; ",D453," | ","(0.278 * ",D453,"_mRNA) - (0.000000278 * ",D453,")")</f>
        <v>pE3_1_2_22: -&gt; E3_1_2_22 | (0.278 * E3_1_2_22_mRNA) - (0.000000278 * E3_1_2_22)</v>
      </c>
      <c r="G453" s="25" t="str">
        <f>CONCATENATE(D453,"_mRNA: ",D453,"_mRNA")</f>
        <v>E3_1_2_22_mRNA: E3_1_2_22_mRNA</v>
      </c>
      <c r="H453" s="25" t="str">
        <f>CONCATENATE(D453,": ", D453)</f>
        <v>E3_1_2_22: E3_1_2_22</v>
      </c>
      <c r="I453" s="25" t="str">
        <f>CONCATENATE(D453,"_mRNA: 0")</f>
        <v>E3_1_2_22_mRNA: 0</v>
      </c>
      <c r="J453" s="25" t="str">
        <f>CONCATENATE(D453,": 0")</f>
        <v>E3_1_2_22: 0</v>
      </c>
      <c r="K453" s="25" t="str">
        <f t="shared" si="14"/>
        <v>E3_1_2_22_kcat: 13.7</v>
      </c>
      <c r="L453" s="25" t="str">
        <f t="shared" si="15"/>
        <v>E3_1_2_22_Km: 1</v>
      </c>
      <c r="M453" s="25"/>
      <c r="N453" s="25"/>
    </row>
    <row r="454" spans="1:14" ht="30" x14ac:dyDescent="0.25">
      <c r="A454" s="7">
        <v>553</v>
      </c>
      <c r="B454" s="23" t="s">
        <v>39304</v>
      </c>
      <c r="C454" s="24"/>
      <c r="D454" s="25" t="str">
        <f>CONCATENATE("E",B454)</f>
        <v>E3_1_2_4</v>
      </c>
      <c r="E454" s="25" t="str">
        <f>_xlfn.CONCAT("m",D454,": -&gt; ",D454,"_mRNA | 0.00292 - (0.0093 * ", D454,"_mRNA)")</f>
        <v>mE3_1_2_4: -&gt; E3_1_2_4_mRNA | 0.00292 - (0.0093 * E3_1_2_4_mRNA)</v>
      </c>
      <c r="F454" s="25" t="str">
        <f>_xlfn.CONCAT("p",D454,": -&gt; ",D454," | ","(0.278 * ",D454,"_mRNA) - (0.000000278 * ",D454,")")</f>
        <v>pE3_1_2_4: -&gt; E3_1_2_4 | (0.278 * E3_1_2_4_mRNA) - (0.000000278 * E3_1_2_4)</v>
      </c>
      <c r="G454" s="25" t="str">
        <f>CONCATENATE(D454,"_mRNA: ",D454,"_mRNA")</f>
        <v>E3_1_2_4_mRNA: E3_1_2_4_mRNA</v>
      </c>
      <c r="H454" s="25" t="str">
        <f>CONCATENATE(D454,": ", D454)</f>
        <v>E3_1_2_4: E3_1_2_4</v>
      </c>
      <c r="I454" s="25" t="str">
        <f>CONCATENATE(D454,"_mRNA: 0")</f>
        <v>E3_1_2_4_mRNA: 0</v>
      </c>
      <c r="J454" s="25" t="str">
        <f>CONCATENATE(D454,": 0")</f>
        <v>E3_1_2_4: 0</v>
      </c>
      <c r="K454" s="25" t="str">
        <f t="shared" si="14"/>
        <v>E3_1_2_4_kcat: 13.7</v>
      </c>
      <c r="L454" s="25" t="str">
        <f t="shared" si="15"/>
        <v>E3_1_2_4_Km: 1</v>
      </c>
      <c r="M454" s="25"/>
      <c r="N454" s="25"/>
    </row>
    <row r="455" spans="1:14" ht="30" x14ac:dyDescent="0.25">
      <c r="A455" s="7">
        <v>554</v>
      </c>
      <c r="B455" s="23" t="s">
        <v>39305</v>
      </c>
      <c r="C455" s="24"/>
      <c r="D455" s="25" t="str">
        <f>CONCATENATE("E",B455)</f>
        <v>E3_1_2_6</v>
      </c>
      <c r="E455" s="25" t="str">
        <f>_xlfn.CONCAT("m",D455,": -&gt; ",D455,"_mRNA | 0.00292 - (0.0093 * ", D455,"_mRNA)")</f>
        <v>mE3_1_2_6: -&gt; E3_1_2_6_mRNA | 0.00292 - (0.0093 * E3_1_2_6_mRNA)</v>
      </c>
      <c r="F455" s="25" t="str">
        <f>_xlfn.CONCAT("p",D455,": -&gt; ",D455," | ","(0.278 * ",D455,"_mRNA) - (0.000000278 * ",D455,")")</f>
        <v>pE3_1_2_6: -&gt; E3_1_2_6 | (0.278 * E3_1_2_6_mRNA) - (0.000000278 * E3_1_2_6)</v>
      </c>
      <c r="G455" s="25" t="str">
        <f>CONCATENATE(D455,"_mRNA: ",D455,"_mRNA")</f>
        <v>E3_1_2_6_mRNA: E3_1_2_6_mRNA</v>
      </c>
      <c r="H455" s="25" t="str">
        <f>CONCATENATE(D455,": ", D455)</f>
        <v>E3_1_2_6: E3_1_2_6</v>
      </c>
      <c r="I455" s="25" t="str">
        <f>CONCATENATE(D455,"_mRNA: 0")</f>
        <v>E3_1_2_6_mRNA: 0</v>
      </c>
      <c r="J455" s="25" t="str">
        <f>CONCATENATE(D455,": 0")</f>
        <v>E3_1_2_6: 0</v>
      </c>
      <c r="K455" s="25" t="str">
        <f t="shared" si="14"/>
        <v>E3_1_2_6_kcat: 13.7</v>
      </c>
      <c r="L455" s="25" t="str">
        <f t="shared" si="15"/>
        <v>E3_1_2_6_Km: 1</v>
      </c>
      <c r="M455" s="25"/>
      <c r="N455" s="25"/>
    </row>
    <row r="456" spans="1:14" ht="30" x14ac:dyDescent="0.25">
      <c r="A456" s="7">
        <v>555</v>
      </c>
      <c r="B456" s="23" t="s">
        <v>39306</v>
      </c>
      <c r="C456" s="24"/>
      <c r="D456" s="25" t="str">
        <f>CONCATENATE("E",B456)</f>
        <v>E3_1_3_1</v>
      </c>
      <c r="E456" s="25" t="str">
        <f>_xlfn.CONCAT("m",D456,": -&gt; ",D456,"_mRNA | 0.00292 - (0.0093 * ", D456,"_mRNA)")</f>
        <v>mE3_1_3_1: -&gt; E3_1_3_1_mRNA | 0.00292 - (0.0093 * E3_1_3_1_mRNA)</v>
      </c>
      <c r="F456" s="25" t="str">
        <f>_xlfn.CONCAT("p",D456,": -&gt; ",D456," | ","(0.278 * ",D456,"_mRNA) - (0.000000278 * ",D456,")")</f>
        <v>pE3_1_3_1: -&gt; E3_1_3_1 | (0.278 * E3_1_3_1_mRNA) - (0.000000278 * E3_1_3_1)</v>
      </c>
      <c r="G456" s="25" t="str">
        <f>CONCATENATE(D456,"_mRNA: ",D456,"_mRNA")</f>
        <v>E3_1_3_1_mRNA: E3_1_3_1_mRNA</v>
      </c>
      <c r="H456" s="25" t="str">
        <f>CONCATENATE(D456,": ", D456)</f>
        <v>E3_1_3_1: E3_1_3_1</v>
      </c>
      <c r="I456" s="25" t="str">
        <f>CONCATENATE(D456,"_mRNA: 0")</f>
        <v>E3_1_3_1_mRNA: 0</v>
      </c>
      <c r="J456" s="25" t="str">
        <f>CONCATENATE(D456,": 0")</f>
        <v>E3_1_3_1: 0</v>
      </c>
      <c r="K456" s="25" t="str">
        <f t="shared" si="14"/>
        <v>E3_1_3_1_kcat: 13.7</v>
      </c>
      <c r="L456" s="25" t="str">
        <f t="shared" si="15"/>
        <v>E3_1_3_1_Km: 1</v>
      </c>
      <c r="M456" s="25"/>
      <c r="N456" s="25"/>
    </row>
    <row r="457" spans="1:14" ht="30" x14ac:dyDescent="0.25">
      <c r="A457" s="7">
        <v>556</v>
      </c>
      <c r="B457" s="23" t="s">
        <v>39307</v>
      </c>
      <c r="C457" s="24"/>
      <c r="D457" s="25" t="str">
        <f>CONCATENATE("E",B457)</f>
        <v>E3_1_3_11</v>
      </c>
      <c r="E457" s="25" t="str">
        <f>_xlfn.CONCAT("m",D457,": -&gt; ",D457,"_mRNA | 0.00292 - (0.0093 * ", D457,"_mRNA)")</f>
        <v>mE3_1_3_11: -&gt; E3_1_3_11_mRNA | 0.00292 - (0.0093 * E3_1_3_11_mRNA)</v>
      </c>
      <c r="F457" s="25" t="str">
        <f>_xlfn.CONCAT("p",D457,": -&gt; ",D457," | ","(0.278 * ",D457,"_mRNA) - (0.000000278 * ",D457,")")</f>
        <v>pE3_1_3_11: -&gt; E3_1_3_11 | (0.278 * E3_1_3_11_mRNA) - (0.000000278 * E3_1_3_11)</v>
      </c>
      <c r="G457" s="25" t="str">
        <f>CONCATENATE(D457,"_mRNA: ",D457,"_mRNA")</f>
        <v>E3_1_3_11_mRNA: E3_1_3_11_mRNA</v>
      </c>
      <c r="H457" s="25" t="str">
        <f>CONCATENATE(D457,": ", D457)</f>
        <v>E3_1_3_11: E3_1_3_11</v>
      </c>
      <c r="I457" s="25" t="str">
        <f>CONCATENATE(D457,"_mRNA: 0")</f>
        <v>E3_1_3_11_mRNA: 0</v>
      </c>
      <c r="J457" s="25" t="str">
        <f>CONCATENATE(D457,": 0")</f>
        <v>E3_1_3_11: 0</v>
      </c>
      <c r="K457" s="25" t="str">
        <f t="shared" si="14"/>
        <v>E3_1_3_11_kcat: 13.7</v>
      </c>
      <c r="L457" s="25" t="str">
        <f t="shared" si="15"/>
        <v>E3_1_3_11_Km: 1</v>
      </c>
      <c r="M457" s="25"/>
      <c r="N457" s="25"/>
    </row>
    <row r="458" spans="1:14" ht="30" x14ac:dyDescent="0.25">
      <c r="A458" s="7">
        <v>557</v>
      </c>
      <c r="B458" s="23" t="s">
        <v>39308</v>
      </c>
      <c r="C458" s="24"/>
      <c r="D458" s="25" t="str">
        <f>CONCATENATE("E",B458)</f>
        <v>E3_1_3_12</v>
      </c>
      <c r="E458" s="25" t="str">
        <f>_xlfn.CONCAT("m",D458,": -&gt; ",D458,"_mRNA | 0.00292 - (0.0093 * ", D458,"_mRNA)")</f>
        <v>mE3_1_3_12: -&gt; E3_1_3_12_mRNA | 0.00292 - (0.0093 * E3_1_3_12_mRNA)</v>
      </c>
      <c r="F458" s="25" t="str">
        <f>_xlfn.CONCAT("p",D458,": -&gt; ",D458," | ","(0.278 * ",D458,"_mRNA) - (0.000000278 * ",D458,")")</f>
        <v>pE3_1_3_12: -&gt; E3_1_3_12 | (0.278 * E3_1_3_12_mRNA) - (0.000000278 * E3_1_3_12)</v>
      </c>
      <c r="G458" s="25" t="str">
        <f>CONCATENATE(D458,"_mRNA: ",D458,"_mRNA")</f>
        <v>E3_1_3_12_mRNA: E3_1_3_12_mRNA</v>
      </c>
      <c r="H458" s="25" t="str">
        <f>CONCATENATE(D458,": ", D458)</f>
        <v>E3_1_3_12: E3_1_3_12</v>
      </c>
      <c r="I458" s="25" t="str">
        <f>CONCATENATE(D458,"_mRNA: 0")</f>
        <v>E3_1_3_12_mRNA: 0</v>
      </c>
      <c r="J458" s="25" t="str">
        <f>CONCATENATE(D458,": 0")</f>
        <v>E3_1_3_12: 0</v>
      </c>
      <c r="K458" s="25" t="str">
        <f t="shared" si="14"/>
        <v>E3_1_3_12_kcat: 13.7</v>
      </c>
      <c r="L458" s="25" t="str">
        <f t="shared" si="15"/>
        <v>E3_1_3_12_Km: 1</v>
      </c>
      <c r="M458" s="25"/>
      <c r="N458" s="25"/>
    </row>
    <row r="459" spans="1:14" ht="30" x14ac:dyDescent="0.25">
      <c r="A459" s="7">
        <v>559</v>
      </c>
      <c r="B459" s="23" t="s">
        <v>39309</v>
      </c>
      <c r="C459" s="24"/>
      <c r="D459" s="25" t="str">
        <f>CONCATENATE("E",B459)</f>
        <v>E3_1_3_15</v>
      </c>
      <c r="E459" s="25" t="str">
        <f>_xlfn.CONCAT("m",D459,": -&gt; ",D459,"_mRNA | 0.00292 - (0.0093 * ", D459,"_mRNA)")</f>
        <v>mE3_1_3_15: -&gt; E3_1_3_15_mRNA | 0.00292 - (0.0093 * E3_1_3_15_mRNA)</v>
      </c>
      <c r="F459" s="25" t="str">
        <f>_xlfn.CONCAT("p",D459,": -&gt; ",D459," | ","(0.278 * ",D459,"_mRNA) - (0.000000278 * ",D459,")")</f>
        <v>pE3_1_3_15: -&gt; E3_1_3_15 | (0.278 * E3_1_3_15_mRNA) - (0.000000278 * E3_1_3_15)</v>
      </c>
      <c r="G459" s="25" t="str">
        <f>CONCATENATE(D459,"_mRNA: ",D459,"_mRNA")</f>
        <v>E3_1_3_15_mRNA: E3_1_3_15_mRNA</v>
      </c>
      <c r="H459" s="25" t="str">
        <f>CONCATENATE(D459,": ", D459)</f>
        <v>E3_1_3_15: E3_1_3_15</v>
      </c>
      <c r="I459" s="25" t="str">
        <f>CONCATENATE(D459,"_mRNA: 0")</f>
        <v>E3_1_3_15_mRNA: 0</v>
      </c>
      <c r="J459" s="25" t="str">
        <f>CONCATENATE(D459,": 0")</f>
        <v>E3_1_3_15: 0</v>
      </c>
      <c r="K459" s="25" t="str">
        <f t="shared" si="14"/>
        <v>E3_1_3_15_kcat: 13.7</v>
      </c>
      <c r="L459" s="25" t="str">
        <f t="shared" si="15"/>
        <v>E3_1_3_15_Km: 1</v>
      </c>
      <c r="M459" s="25"/>
      <c r="N459" s="25"/>
    </row>
    <row r="460" spans="1:14" ht="30" x14ac:dyDescent="0.25">
      <c r="A460" s="7">
        <v>560</v>
      </c>
      <c r="B460" s="23" t="s">
        <v>39310</v>
      </c>
      <c r="C460" s="27"/>
      <c r="D460" s="25" t="str">
        <f>CONCATENATE("E",B460)</f>
        <v>E3_1_3_16</v>
      </c>
      <c r="E460" s="25" t="str">
        <f>_xlfn.CONCAT("m",D460,": -&gt; ",D460,"_mRNA | 0.00292 - (0.0093 * ", D460,"_mRNA)")</f>
        <v>mE3_1_3_16: -&gt; E3_1_3_16_mRNA | 0.00292 - (0.0093 * E3_1_3_16_mRNA)</v>
      </c>
      <c r="F460" s="25" t="str">
        <f>_xlfn.CONCAT("p",D460,": -&gt; ",D460," | ","(0.278 * ",D460,"_mRNA) - (0.000000278 * ",D460,")")</f>
        <v>pE3_1_3_16: -&gt; E3_1_3_16 | (0.278 * E3_1_3_16_mRNA) - (0.000000278 * E3_1_3_16)</v>
      </c>
      <c r="G460" s="25" t="str">
        <f>CONCATENATE(D460,"_mRNA: ",D460,"_mRNA")</f>
        <v>E3_1_3_16_mRNA: E3_1_3_16_mRNA</v>
      </c>
      <c r="H460" s="25" t="str">
        <f>CONCATENATE(D460,": ", D460)</f>
        <v>E3_1_3_16: E3_1_3_16</v>
      </c>
      <c r="I460" s="25" t="str">
        <f>CONCATENATE(D460,"_mRNA: 0")</f>
        <v>E3_1_3_16_mRNA: 0</v>
      </c>
      <c r="J460" s="25" t="str">
        <f>CONCATENATE(D460,": 0")</f>
        <v>E3_1_3_16: 0</v>
      </c>
      <c r="K460" s="25" t="str">
        <f t="shared" si="14"/>
        <v>E3_1_3_16_kcat: 13.7</v>
      </c>
      <c r="L460" s="25" t="str">
        <f t="shared" si="15"/>
        <v>E3_1_3_16_Km: 1</v>
      </c>
      <c r="M460" s="25"/>
      <c r="N460" s="25"/>
    </row>
    <row r="461" spans="1:14" ht="30" x14ac:dyDescent="0.25">
      <c r="A461" s="7">
        <v>561</v>
      </c>
      <c r="B461" s="23" t="s">
        <v>39311</v>
      </c>
      <c r="C461" s="23"/>
      <c r="D461" s="25" t="str">
        <f>CONCATENATE("E",B461)</f>
        <v>E3_1_3_16 </v>
      </c>
      <c r="E461" s="25" t="str">
        <f>_xlfn.CONCAT("m",D461,": -&gt; ",D461,"_mRNA | 0.00292 - (0.0093 * ", D461,"_mRNA)")</f>
        <v>mE3_1_3_16 : -&gt; E3_1_3_16 _mRNA | 0.00292 - (0.0093 * E3_1_3_16 _mRNA)</v>
      </c>
      <c r="F461" s="25" t="str">
        <f>_xlfn.CONCAT("p",D461,": -&gt; ",D461," | ","(0.278 * ",D461,"_mRNA) - (0.000000278 * ",D461,")")</f>
        <v>pE3_1_3_16 : -&gt; E3_1_3_16  | (0.278 * E3_1_3_16 _mRNA) - (0.000000278 * E3_1_3_16 )</v>
      </c>
      <c r="G461" s="25" t="str">
        <f>CONCATENATE(D461,"_mRNA: ",D461,"_mRNA")</f>
        <v>E3_1_3_16 _mRNA: E3_1_3_16 _mRNA</v>
      </c>
      <c r="H461" s="25" t="str">
        <f>CONCATENATE(D461,": ", D461)</f>
        <v>E3_1_3_16 : E3_1_3_16 </v>
      </c>
      <c r="I461" s="25" t="str">
        <f>CONCATENATE(D461,"_mRNA: 0")</f>
        <v>E3_1_3_16 _mRNA: 0</v>
      </c>
      <c r="J461" s="25" t="str">
        <f>CONCATENATE(D461,": 0")</f>
        <v>E3_1_3_16 : 0</v>
      </c>
      <c r="K461" s="25" t="str">
        <f t="shared" si="14"/>
        <v>E3_1_3_16 _kcat: 13.7</v>
      </c>
      <c r="L461" s="25" t="str">
        <f t="shared" si="15"/>
        <v>E3_1_3_16 _Km: 1</v>
      </c>
      <c r="M461" s="25"/>
      <c r="N461" s="25"/>
    </row>
    <row r="462" spans="1:14" ht="30" x14ac:dyDescent="0.25">
      <c r="A462" s="7">
        <v>562</v>
      </c>
      <c r="B462" s="23" t="s">
        <v>39312</v>
      </c>
      <c r="C462" s="24"/>
      <c r="D462" s="25" t="str">
        <f>CONCATENATE("E",B462)</f>
        <v>E3_1_3_2</v>
      </c>
      <c r="E462" s="25" t="str">
        <f>_xlfn.CONCAT("m",D462,": -&gt; ",D462,"_mRNA | 0.00292 - (0.0093 * ", D462,"_mRNA)")</f>
        <v>mE3_1_3_2: -&gt; E3_1_3_2_mRNA | 0.00292 - (0.0093 * E3_1_3_2_mRNA)</v>
      </c>
      <c r="F462" s="25" t="str">
        <f>_xlfn.CONCAT("p",D462,": -&gt; ",D462," | ","(0.278 * ",D462,"_mRNA) - (0.000000278 * ",D462,")")</f>
        <v>pE3_1_3_2: -&gt; E3_1_3_2 | (0.278 * E3_1_3_2_mRNA) - (0.000000278 * E3_1_3_2)</v>
      </c>
      <c r="G462" s="25" t="str">
        <f>CONCATENATE(D462,"_mRNA: ",D462,"_mRNA")</f>
        <v>E3_1_3_2_mRNA: E3_1_3_2_mRNA</v>
      </c>
      <c r="H462" s="25" t="str">
        <f>CONCATENATE(D462,": ", D462)</f>
        <v>E3_1_3_2: E3_1_3_2</v>
      </c>
      <c r="I462" s="25" t="str">
        <f>CONCATENATE(D462,"_mRNA: 0")</f>
        <v>E3_1_3_2_mRNA: 0</v>
      </c>
      <c r="J462" s="25" t="str">
        <f>CONCATENATE(D462,": 0")</f>
        <v>E3_1_3_2: 0</v>
      </c>
      <c r="K462" s="25" t="str">
        <f t="shared" si="14"/>
        <v>E3_1_3_2_kcat: 13.7</v>
      </c>
      <c r="L462" s="25" t="str">
        <f t="shared" si="15"/>
        <v>E3_1_3_2_Km: 1</v>
      </c>
      <c r="M462" s="25"/>
      <c r="N462" s="25"/>
    </row>
    <row r="463" spans="1:14" ht="30" x14ac:dyDescent="0.25">
      <c r="A463" s="7">
        <v>563</v>
      </c>
      <c r="B463" s="23" t="s">
        <v>39313</v>
      </c>
      <c r="C463" s="24"/>
      <c r="D463" s="25" t="str">
        <f>CONCATENATE("E",B463)</f>
        <v>E3_1_3_25</v>
      </c>
      <c r="E463" s="25" t="str">
        <f>_xlfn.CONCAT("m",D463,": -&gt; ",D463,"_mRNA | 0.00292 - (0.0093 * ", D463,"_mRNA)")</f>
        <v>mE3_1_3_25: -&gt; E3_1_3_25_mRNA | 0.00292 - (0.0093 * E3_1_3_25_mRNA)</v>
      </c>
      <c r="F463" s="25" t="str">
        <f>_xlfn.CONCAT("p",D463,": -&gt; ",D463," | ","(0.278 * ",D463,"_mRNA) - (0.000000278 * ",D463,")")</f>
        <v>pE3_1_3_25: -&gt; E3_1_3_25 | (0.278 * E3_1_3_25_mRNA) - (0.000000278 * E3_1_3_25)</v>
      </c>
      <c r="G463" s="25" t="str">
        <f>CONCATENATE(D463,"_mRNA: ",D463,"_mRNA")</f>
        <v>E3_1_3_25_mRNA: E3_1_3_25_mRNA</v>
      </c>
      <c r="H463" s="25" t="str">
        <f>CONCATENATE(D463,": ", D463)</f>
        <v>E3_1_3_25: E3_1_3_25</v>
      </c>
      <c r="I463" s="25" t="str">
        <f>CONCATENATE(D463,"_mRNA: 0")</f>
        <v>E3_1_3_25_mRNA: 0</v>
      </c>
      <c r="J463" s="25" t="str">
        <f>CONCATENATE(D463,": 0")</f>
        <v>E3_1_3_25: 0</v>
      </c>
      <c r="K463" s="25" t="str">
        <f t="shared" si="14"/>
        <v>E3_1_3_25_kcat: 13.7</v>
      </c>
      <c r="L463" s="25" t="str">
        <f t="shared" si="15"/>
        <v>E3_1_3_25_Km: 1</v>
      </c>
      <c r="M463" s="25"/>
      <c r="N463" s="25"/>
    </row>
    <row r="464" spans="1:14" ht="30" x14ac:dyDescent="0.25">
      <c r="A464" s="7">
        <v>564</v>
      </c>
      <c r="B464" s="23" t="s">
        <v>39314</v>
      </c>
      <c r="C464" s="24"/>
      <c r="D464" s="25" t="str">
        <f>CONCATENATE("E",B464)</f>
        <v>E3_1_3_27</v>
      </c>
      <c r="E464" s="25" t="str">
        <f>_xlfn.CONCAT("m",D464,": -&gt; ",D464,"_mRNA | 0.00292 - (0.0093 * ", D464,"_mRNA)")</f>
        <v>mE3_1_3_27: -&gt; E3_1_3_27_mRNA | 0.00292 - (0.0093 * E3_1_3_27_mRNA)</v>
      </c>
      <c r="F464" s="25" t="str">
        <f>_xlfn.CONCAT("p",D464,": -&gt; ",D464," | ","(0.278 * ",D464,"_mRNA) - (0.000000278 * ",D464,")")</f>
        <v>pE3_1_3_27: -&gt; E3_1_3_27 | (0.278 * E3_1_3_27_mRNA) - (0.000000278 * E3_1_3_27)</v>
      </c>
      <c r="G464" s="25" t="str">
        <f>CONCATENATE(D464,"_mRNA: ",D464,"_mRNA")</f>
        <v>E3_1_3_27_mRNA: E3_1_3_27_mRNA</v>
      </c>
      <c r="H464" s="25" t="str">
        <f>CONCATENATE(D464,": ", D464)</f>
        <v>E3_1_3_27: E3_1_3_27</v>
      </c>
      <c r="I464" s="25" t="str">
        <f>CONCATENATE(D464,"_mRNA: 0")</f>
        <v>E3_1_3_27_mRNA: 0</v>
      </c>
      <c r="J464" s="25" t="str">
        <f>CONCATENATE(D464,": 0")</f>
        <v>E3_1_3_27: 0</v>
      </c>
      <c r="K464" s="25" t="str">
        <f t="shared" si="14"/>
        <v>E3_1_3_27_kcat: 13.7</v>
      </c>
      <c r="L464" s="25" t="str">
        <f t="shared" si="15"/>
        <v>E3_1_3_27_Km: 1</v>
      </c>
      <c r="M464" s="25"/>
      <c r="N464" s="25"/>
    </row>
    <row r="465" spans="1:14" ht="30" x14ac:dyDescent="0.25">
      <c r="A465" s="7">
        <v>565</v>
      </c>
      <c r="B465" s="23" t="s">
        <v>39315</v>
      </c>
      <c r="C465" s="24"/>
      <c r="D465" s="25" t="str">
        <f>CONCATENATE("E",B465)</f>
        <v>E3_1_3_3</v>
      </c>
      <c r="E465" s="25" t="str">
        <f>_xlfn.CONCAT("m",D465,": -&gt; ",D465,"_mRNA | 0.00292 - (0.0093 * ", D465,"_mRNA)")</f>
        <v>mE3_1_3_3: -&gt; E3_1_3_3_mRNA | 0.00292 - (0.0093 * E3_1_3_3_mRNA)</v>
      </c>
      <c r="F465" s="25" t="str">
        <f>_xlfn.CONCAT("p",D465,": -&gt; ",D465," | ","(0.278 * ",D465,"_mRNA) - (0.000000278 * ",D465,")")</f>
        <v>pE3_1_3_3: -&gt; E3_1_3_3 | (0.278 * E3_1_3_3_mRNA) - (0.000000278 * E3_1_3_3)</v>
      </c>
      <c r="G465" s="25" t="str">
        <f>CONCATENATE(D465,"_mRNA: ",D465,"_mRNA")</f>
        <v>E3_1_3_3_mRNA: E3_1_3_3_mRNA</v>
      </c>
      <c r="H465" s="25" t="str">
        <f>CONCATENATE(D465,": ", D465)</f>
        <v>E3_1_3_3: E3_1_3_3</v>
      </c>
      <c r="I465" s="25" t="str">
        <f>CONCATENATE(D465,"_mRNA: 0")</f>
        <v>E3_1_3_3_mRNA: 0</v>
      </c>
      <c r="J465" s="25" t="str">
        <f>CONCATENATE(D465,": 0")</f>
        <v>E3_1_3_3: 0</v>
      </c>
      <c r="K465" s="25" t="str">
        <f t="shared" si="14"/>
        <v>E3_1_3_3_kcat: 13.7</v>
      </c>
      <c r="L465" s="25" t="str">
        <f t="shared" si="15"/>
        <v>E3_1_3_3_Km: 1</v>
      </c>
      <c r="M465" s="25"/>
      <c r="N465" s="25"/>
    </row>
    <row r="466" spans="1:14" ht="30" x14ac:dyDescent="0.25">
      <c r="A466" s="7">
        <v>567</v>
      </c>
      <c r="B466" s="23" t="s">
        <v>39316</v>
      </c>
      <c r="C466" s="24"/>
      <c r="D466" s="25" t="str">
        <f>CONCATENATE("E",B466)</f>
        <v>E3_1_3_36</v>
      </c>
      <c r="E466" s="25" t="str">
        <f>_xlfn.CONCAT("m",D466,": -&gt; ",D466,"_mRNA | 0.00292 - (0.0093 * ", D466,"_mRNA)")</f>
        <v>mE3_1_3_36: -&gt; E3_1_3_36_mRNA | 0.00292 - (0.0093 * E3_1_3_36_mRNA)</v>
      </c>
      <c r="F466" s="25" t="str">
        <f>_xlfn.CONCAT("p",D466,": -&gt; ",D466," | ","(0.278 * ",D466,"_mRNA) - (0.000000278 * ",D466,")")</f>
        <v>pE3_1_3_36: -&gt; E3_1_3_36 | (0.278 * E3_1_3_36_mRNA) - (0.000000278 * E3_1_3_36)</v>
      </c>
      <c r="G466" s="25" t="str">
        <f>CONCATENATE(D466,"_mRNA: ",D466,"_mRNA")</f>
        <v>E3_1_3_36_mRNA: E3_1_3_36_mRNA</v>
      </c>
      <c r="H466" s="25" t="str">
        <f>CONCATENATE(D466,": ", D466)</f>
        <v>E3_1_3_36: E3_1_3_36</v>
      </c>
      <c r="I466" s="25" t="str">
        <f>CONCATENATE(D466,"_mRNA: 0")</f>
        <v>E3_1_3_36_mRNA: 0</v>
      </c>
      <c r="J466" s="25" t="str">
        <f>CONCATENATE(D466,": 0")</f>
        <v>E3_1_3_36: 0</v>
      </c>
      <c r="K466" s="25" t="str">
        <f t="shared" si="14"/>
        <v>E3_1_3_36_kcat: 13.7</v>
      </c>
      <c r="L466" s="25" t="str">
        <f t="shared" si="15"/>
        <v>E3_1_3_36_Km: 1</v>
      </c>
      <c r="M466" s="25"/>
      <c r="N466" s="25"/>
    </row>
    <row r="467" spans="1:14" ht="30" x14ac:dyDescent="0.25">
      <c r="A467" s="7">
        <v>568</v>
      </c>
      <c r="B467" s="23" t="s">
        <v>39317</v>
      </c>
      <c r="C467" s="24"/>
      <c r="D467" s="25" t="str">
        <f>CONCATENATE("E",B467)</f>
        <v>E3_1_3_4</v>
      </c>
      <c r="E467" s="25" t="str">
        <f>_xlfn.CONCAT("m",D467,": -&gt; ",D467,"_mRNA | 0.00292 - (0.0093 * ", D467,"_mRNA)")</f>
        <v>mE3_1_3_4: -&gt; E3_1_3_4_mRNA | 0.00292 - (0.0093 * E3_1_3_4_mRNA)</v>
      </c>
      <c r="F467" s="25" t="str">
        <f>_xlfn.CONCAT("p",D467,": -&gt; ",D467," | ","(0.278 * ",D467,"_mRNA) - (0.000000278 * ",D467,")")</f>
        <v>pE3_1_3_4: -&gt; E3_1_3_4 | (0.278 * E3_1_3_4_mRNA) - (0.000000278 * E3_1_3_4)</v>
      </c>
      <c r="G467" s="25" t="str">
        <f>CONCATENATE(D467,"_mRNA: ",D467,"_mRNA")</f>
        <v>E3_1_3_4_mRNA: E3_1_3_4_mRNA</v>
      </c>
      <c r="H467" s="25" t="str">
        <f>CONCATENATE(D467,": ", D467)</f>
        <v>E3_1_3_4: E3_1_3_4</v>
      </c>
      <c r="I467" s="25" t="str">
        <f>CONCATENATE(D467,"_mRNA: 0")</f>
        <v>E3_1_3_4_mRNA: 0</v>
      </c>
      <c r="J467" s="25" t="str">
        <f>CONCATENATE(D467,": 0")</f>
        <v>E3_1_3_4: 0</v>
      </c>
      <c r="K467" s="25" t="str">
        <f t="shared" si="14"/>
        <v>E3_1_3_4_kcat: 13.7</v>
      </c>
      <c r="L467" s="25" t="str">
        <f t="shared" si="15"/>
        <v>E3_1_3_4_Km: 1</v>
      </c>
      <c r="M467" s="25"/>
      <c r="N467" s="25"/>
    </row>
    <row r="468" spans="1:14" ht="30" x14ac:dyDescent="0.25">
      <c r="A468" s="7">
        <v>569</v>
      </c>
      <c r="B468" s="23" t="s">
        <v>39318</v>
      </c>
      <c r="C468" s="23"/>
      <c r="D468" s="25" t="str">
        <f>CONCATENATE("E",B468)</f>
        <v>E3_1_3_41 </v>
      </c>
      <c r="E468" s="25" t="str">
        <f>_xlfn.CONCAT("m",D468,": -&gt; ",D468,"_mRNA | 0.00292 - (0.0093 * ", D468,"_mRNA)")</f>
        <v>mE3_1_3_41 : -&gt; E3_1_3_41 _mRNA | 0.00292 - (0.0093 * E3_1_3_41 _mRNA)</v>
      </c>
      <c r="F468" s="25" t="str">
        <f>_xlfn.CONCAT("p",D468,": -&gt; ",D468," | ","(0.278 * ",D468,"_mRNA) - (0.000000278 * ",D468,")")</f>
        <v>pE3_1_3_41 : -&gt; E3_1_3_41  | (0.278 * E3_1_3_41 _mRNA) - (0.000000278 * E3_1_3_41 )</v>
      </c>
      <c r="G468" s="25" t="str">
        <f>CONCATENATE(D468,"_mRNA: ",D468,"_mRNA")</f>
        <v>E3_1_3_41 _mRNA: E3_1_3_41 _mRNA</v>
      </c>
      <c r="H468" s="25" t="str">
        <f>CONCATENATE(D468,": ", D468)</f>
        <v>E3_1_3_41 : E3_1_3_41 </v>
      </c>
      <c r="I468" s="25" t="str">
        <f>CONCATENATE(D468,"_mRNA: 0")</f>
        <v>E3_1_3_41 _mRNA: 0</v>
      </c>
      <c r="J468" s="25" t="str">
        <f>CONCATENATE(D468,": 0")</f>
        <v>E3_1_3_41 : 0</v>
      </c>
      <c r="K468" s="25" t="str">
        <f t="shared" si="14"/>
        <v>E3_1_3_41 _kcat: 13.7</v>
      </c>
      <c r="L468" s="25" t="str">
        <f t="shared" si="15"/>
        <v>E3_1_3_41 _Km: 1</v>
      </c>
      <c r="M468" s="25"/>
      <c r="N468" s="25"/>
    </row>
    <row r="469" spans="1:14" ht="30" x14ac:dyDescent="0.25">
      <c r="A469" s="7">
        <v>570</v>
      </c>
      <c r="B469" s="23" t="s">
        <v>39319</v>
      </c>
      <c r="C469" s="24"/>
      <c r="D469" s="25" t="str">
        <f>CONCATENATE("E",B469)</f>
        <v>E3_1_3_46</v>
      </c>
      <c r="E469" s="25" t="str">
        <f>_xlfn.CONCAT("m",D469,": -&gt; ",D469,"_mRNA | 0.00292 - (0.0093 * ", D469,"_mRNA)")</f>
        <v>mE3_1_3_46: -&gt; E3_1_3_46_mRNA | 0.00292 - (0.0093 * E3_1_3_46_mRNA)</v>
      </c>
      <c r="F469" s="25" t="str">
        <f>_xlfn.CONCAT("p",D469,": -&gt; ",D469," | ","(0.278 * ",D469,"_mRNA) - (0.000000278 * ",D469,")")</f>
        <v>pE3_1_3_46: -&gt; E3_1_3_46 | (0.278 * E3_1_3_46_mRNA) - (0.000000278 * E3_1_3_46)</v>
      </c>
      <c r="G469" s="25" t="str">
        <f>CONCATENATE(D469,"_mRNA: ",D469,"_mRNA")</f>
        <v>E3_1_3_46_mRNA: E3_1_3_46_mRNA</v>
      </c>
      <c r="H469" s="25" t="str">
        <f>CONCATENATE(D469,": ", D469)</f>
        <v>E3_1_3_46: E3_1_3_46</v>
      </c>
      <c r="I469" s="25" t="str">
        <f>CONCATENATE(D469,"_mRNA: 0")</f>
        <v>E3_1_3_46_mRNA: 0</v>
      </c>
      <c r="J469" s="25" t="str">
        <f>CONCATENATE(D469,": 0")</f>
        <v>E3_1_3_46: 0</v>
      </c>
      <c r="K469" s="25" t="str">
        <f t="shared" si="14"/>
        <v>E3_1_3_46_kcat: 13.7</v>
      </c>
      <c r="L469" s="25" t="str">
        <f t="shared" si="15"/>
        <v>E3_1_3_46_Km: 1</v>
      </c>
      <c r="M469" s="25"/>
      <c r="N469" s="25"/>
    </row>
    <row r="470" spans="1:14" ht="30" x14ac:dyDescent="0.25">
      <c r="A470" s="7">
        <v>571</v>
      </c>
      <c r="B470" s="23" t="s">
        <v>39320</v>
      </c>
      <c r="C470" s="23"/>
      <c r="D470" s="25" t="str">
        <f>CONCATENATE("E",B470)</f>
        <v>E3_1_3_48</v>
      </c>
      <c r="E470" s="25" t="str">
        <f>_xlfn.CONCAT("m",D470,": -&gt; ",D470,"_mRNA | 0.00292 - (0.0093 * ", D470,"_mRNA)")</f>
        <v>mE3_1_3_48: -&gt; E3_1_3_48_mRNA | 0.00292 - (0.0093 * E3_1_3_48_mRNA)</v>
      </c>
      <c r="F470" s="25" t="str">
        <f>_xlfn.CONCAT("p",D470,": -&gt; ",D470," | ","(0.278 * ",D470,"_mRNA) - (0.000000278 * ",D470,")")</f>
        <v>pE3_1_3_48: -&gt; E3_1_3_48 | (0.278 * E3_1_3_48_mRNA) - (0.000000278 * E3_1_3_48)</v>
      </c>
      <c r="G470" s="25" t="str">
        <f>CONCATENATE(D470,"_mRNA: ",D470,"_mRNA")</f>
        <v>E3_1_3_48_mRNA: E3_1_3_48_mRNA</v>
      </c>
      <c r="H470" s="25" t="str">
        <f>CONCATENATE(D470,": ", D470)</f>
        <v>E3_1_3_48: E3_1_3_48</v>
      </c>
      <c r="I470" s="25" t="str">
        <f>CONCATENATE(D470,"_mRNA: 0")</f>
        <v>E3_1_3_48_mRNA: 0</v>
      </c>
      <c r="J470" s="25" t="str">
        <f>CONCATENATE(D470,": 0")</f>
        <v>E3_1_3_48: 0</v>
      </c>
      <c r="K470" s="25" t="str">
        <f t="shared" si="14"/>
        <v>E3_1_3_48_kcat: 13.7</v>
      </c>
      <c r="L470" s="25" t="str">
        <f t="shared" si="15"/>
        <v>E3_1_3_48_Km: 1</v>
      </c>
      <c r="M470" s="25"/>
      <c r="N470" s="25"/>
    </row>
    <row r="471" spans="1:14" ht="30" x14ac:dyDescent="0.25">
      <c r="A471" s="7">
        <v>572</v>
      </c>
      <c r="B471" s="23" t="s">
        <v>39321</v>
      </c>
      <c r="C471" s="23"/>
      <c r="D471" s="25" t="str">
        <f>CONCATENATE("E",B471)</f>
        <v>E3_1_3_48 </v>
      </c>
      <c r="E471" s="25" t="str">
        <f>_xlfn.CONCAT("m",D471,": -&gt; ",D471,"_mRNA | 0.00292 - (0.0093 * ", D471,"_mRNA)")</f>
        <v>mE3_1_3_48 : -&gt; E3_1_3_48 _mRNA | 0.00292 - (0.0093 * E3_1_3_48 _mRNA)</v>
      </c>
      <c r="F471" s="25" t="str">
        <f>_xlfn.CONCAT("p",D471,": -&gt; ",D471," | ","(0.278 * ",D471,"_mRNA) - (0.000000278 * ",D471,")")</f>
        <v>pE3_1_3_48 : -&gt; E3_1_3_48  | (0.278 * E3_1_3_48 _mRNA) - (0.000000278 * E3_1_3_48 )</v>
      </c>
      <c r="G471" s="25" t="str">
        <f>CONCATENATE(D471,"_mRNA: ",D471,"_mRNA")</f>
        <v>E3_1_3_48 _mRNA: E3_1_3_48 _mRNA</v>
      </c>
      <c r="H471" s="25" t="str">
        <f>CONCATENATE(D471,": ", D471)</f>
        <v>E3_1_3_48 : E3_1_3_48 </v>
      </c>
      <c r="I471" s="25" t="str">
        <f>CONCATENATE(D471,"_mRNA: 0")</f>
        <v>E3_1_3_48 _mRNA: 0</v>
      </c>
      <c r="J471" s="25" t="str">
        <f>CONCATENATE(D471,": 0")</f>
        <v>E3_1_3_48 : 0</v>
      </c>
      <c r="K471" s="25" t="str">
        <f t="shared" si="14"/>
        <v>E3_1_3_48 _kcat: 13.7</v>
      </c>
      <c r="L471" s="25" t="str">
        <f t="shared" si="15"/>
        <v>E3_1_3_48 _Km: 1</v>
      </c>
      <c r="M471" s="25"/>
      <c r="N471" s="25"/>
    </row>
    <row r="472" spans="1:14" ht="30" x14ac:dyDescent="0.25">
      <c r="A472" s="7">
        <v>573</v>
      </c>
      <c r="B472" s="23" t="s">
        <v>39322</v>
      </c>
      <c r="C472" s="24"/>
      <c r="D472" s="25" t="str">
        <f>CONCATENATE("E",B472)</f>
        <v>E3_1_3_5</v>
      </c>
      <c r="E472" s="25" t="str">
        <f>_xlfn.CONCAT("m",D472,": -&gt; ",D472,"_mRNA | 0.00292 - (0.0093 * ", D472,"_mRNA)")</f>
        <v>mE3_1_3_5: -&gt; E3_1_3_5_mRNA | 0.00292 - (0.0093 * E3_1_3_5_mRNA)</v>
      </c>
      <c r="F472" s="25" t="str">
        <f>_xlfn.CONCAT("p",D472,": -&gt; ",D472," | ","(0.278 * ",D472,"_mRNA) - (0.000000278 * ",D472,")")</f>
        <v>pE3_1_3_5: -&gt; E3_1_3_5 | (0.278 * E3_1_3_5_mRNA) - (0.000000278 * E3_1_3_5)</v>
      </c>
      <c r="G472" s="25" t="str">
        <f>CONCATENATE(D472,"_mRNA: ",D472,"_mRNA")</f>
        <v>E3_1_3_5_mRNA: E3_1_3_5_mRNA</v>
      </c>
      <c r="H472" s="25" t="str">
        <f>CONCATENATE(D472,": ", D472)</f>
        <v>E3_1_3_5: E3_1_3_5</v>
      </c>
      <c r="I472" s="25" t="str">
        <f>CONCATENATE(D472,"_mRNA: 0")</f>
        <v>E3_1_3_5_mRNA: 0</v>
      </c>
      <c r="J472" s="25" t="str">
        <f>CONCATENATE(D472,": 0")</f>
        <v>E3_1_3_5: 0</v>
      </c>
      <c r="K472" s="25" t="str">
        <f t="shared" si="14"/>
        <v>E3_1_3_5_kcat: 13.7</v>
      </c>
      <c r="L472" s="25" t="str">
        <f t="shared" si="15"/>
        <v>E3_1_3_5_Km: 1</v>
      </c>
      <c r="M472" s="25"/>
      <c r="N472" s="25"/>
    </row>
    <row r="473" spans="1:14" ht="30" x14ac:dyDescent="0.25">
      <c r="A473" s="7">
        <v>574</v>
      </c>
      <c r="B473" s="23" t="s">
        <v>39323</v>
      </c>
      <c r="C473" s="24"/>
      <c r="D473" s="25" t="str">
        <f>CONCATENATE("E",B473)</f>
        <v>E3_1_3_6</v>
      </c>
      <c r="E473" s="25" t="str">
        <f>_xlfn.CONCAT("m",D473,": -&gt; ",D473,"_mRNA | 0.00292 - (0.0093 * ", D473,"_mRNA)")</f>
        <v>mE3_1_3_6: -&gt; E3_1_3_6_mRNA | 0.00292 - (0.0093 * E3_1_3_6_mRNA)</v>
      </c>
      <c r="F473" s="25" t="str">
        <f>_xlfn.CONCAT("p",D473,": -&gt; ",D473," | ","(0.278 * ",D473,"_mRNA) - (0.000000278 * ",D473,")")</f>
        <v>pE3_1_3_6: -&gt; E3_1_3_6 | (0.278 * E3_1_3_6_mRNA) - (0.000000278 * E3_1_3_6)</v>
      </c>
      <c r="G473" s="25" t="str">
        <f>CONCATENATE(D473,"_mRNA: ",D473,"_mRNA")</f>
        <v>E3_1_3_6_mRNA: E3_1_3_6_mRNA</v>
      </c>
      <c r="H473" s="25" t="str">
        <f>CONCATENATE(D473,": ", D473)</f>
        <v>E3_1_3_6: E3_1_3_6</v>
      </c>
      <c r="I473" s="25" t="str">
        <f>CONCATENATE(D473,"_mRNA: 0")</f>
        <v>E3_1_3_6_mRNA: 0</v>
      </c>
      <c r="J473" s="25" t="str">
        <f>CONCATENATE(D473,": 0")</f>
        <v>E3_1_3_6: 0</v>
      </c>
      <c r="K473" s="25" t="str">
        <f t="shared" si="14"/>
        <v>E3_1_3_6_kcat: 13.7</v>
      </c>
      <c r="L473" s="25" t="str">
        <f t="shared" si="15"/>
        <v>E3_1_3_6_Km: 1</v>
      </c>
      <c r="M473" s="25"/>
      <c r="N473" s="25"/>
    </row>
    <row r="474" spans="1:14" ht="30" x14ac:dyDescent="0.25">
      <c r="A474" s="7">
        <v>575</v>
      </c>
      <c r="B474" s="23" t="s">
        <v>39324</v>
      </c>
      <c r="C474" s="24"/>
      <c r="D474" s="25" t="str">
        <f>CONCATENATE("E",B474)</f>
        <v>E3_1_3_64</v>
      </c>
      <c r="E474" s="25" t="str">
        <f>_xlfn.CONCAT("m",D474,": -&gt; ",D474,"_mRNA | 0.00292 - (0.0093 * ", D474,"_mRNA)")</f>
        <v>mE3_1_3_64: -&gt; E3_1_3_64_mRNA | 0.00292 - (0.0093 * E3_1_3_64_mRNA)</v>
      </c>
      <c r="F474" s="25" t="str">
        <f>_xlfn.CONCAT("p",D474,": -&gt; ",D474," | ","(0.278 * ",D474,"_mRNA) - (0.000000278 * ",D474,")")</f>
        <v>pE3_1_3_64: -&gt; E3_1_3_64 | (0.278 * E3_1_3_64_mRNA) - (0.000000278 * E3_1_3_64)</v>
      </c>
      <c r="G474" s="25" t="str">
        <f>CONCATENATE(D474,"_mRNA: ",D474,"_mRNA")</f>
        <v>E3_1_3_64_mRNA: E3_1_3_64_mRNA</v>
      </c>
      <c r="H474" s="25" t="str">
        <f>CONCATENATE(D474,": ", D474)</f>
        <v>E3_1_3_64: E3_1_3_64</v>
      </c>
      <c r="I474" s="25" t="str">
        <f>CONCATENATE(D474,"_mRNA: 0")</f>
        <v>E3_1_3_64_mRNA: 0</v>
      </c>
      <c r="J474" s="25" t="str">
        <f>CONCATENATE(D474,": 0")</f>
        <v>E3_1_3_64: 0</v>
      </c>
      <c r="K474" s="25" t="str">
        <f t="shared" si="14"/>
        <v>E3_1_3_64_kcat: 13.7</v>
      </c>
      <c r="L474" s="25" t="str">
        <f t="shared" si="15"/>
        <v>E3_1_3_64_Km: 1</v>
      </c>
      <c r="M474" s="25"/>
      <c r="N474" s="25"/>
    </row>
    <row r="475" spans="1:14" ht="30" x14ac:dyDescent="0.25">
      <c r="A475" s="7">
        <v>576</v>
      </c>
      <c r="B475" s="23" t="s">
        <v>39325</v>
      </c>
      <c r="C475" s="24"/>
      <c r="D475" s="25" t="str">
        <f>CONCATENATE("E",B475)</f>
        <v>E3_1_3_7</v>
      </c>
      <c r="E475" s="25" t="str">
        <f>_xlfn.CONCAT("m",D475,": -&gt; ",D475,"_mRNA | 0.00292 - (0.0093 * ", D475,"_mRNA)")</f>
        <v>mE3_1_3_7: -&gt; E3_1_3_7_mRNA | 0.00292 - (0.0093 * E3_1_3_7_mRNA)</v>
      </c>
      <c r="F475" s="25" t="str">
        <f>_xlfn.CONCAT("p",D475,": -&gt; ",D475," | ","(0.278 * ",D475,"_mRNA) - (0.000000278 * ",D475,")")</f>
        <v>pE3_1_3_7: -&gt; E3_1_3_7 | (0.278 * E3_1_3_7_mRNA) - (0.000000278 * E3_1_3_7)</v>
      </c>
      <c r="G475" s="25" t="str">
        <f>CONCATENATE(D475,"_mRNA: ",D475,"_mRNA")</f>
        <v>E3_1_3_7_mRNA: E3_1_3_7_mRNA</v>
      </c>
      <c r="H475" s="25" t="str">
        <f>CONCATENATE(D475,": ", D475)</f>
        <v>E3_1_3_7: E3_1_3_7</v>
      </c>
      <c r="I475" s="25" t="str">
        <f>CONCATENATE(D475,"_mRNA: 0")</f>
        <v>E3_1_3_7_mRNA: 0</v>
      </c>
      <c r="J475" s="25" t="str">
        <f>CONCATENATE(D475,": 0")</f>
        <v>E3_1_3_7: 0</v>
      </c>
      <c r="K475" s="25" t="str">
        <f t="shared" si="14"/>
        <v>E3_1_3_7_kcat: 13.7</v>
      </c>
      <c r="L475" s="25" t="str">
        <f t="shared" si="15"/>
        <v>E3_1_3_7_Km: 1</v>
      </c>
      <c r="M475" s="25"/>
      <c r="N475" s="25"/>
    </row>
    <row r="476" spans="1:14" ht="30" x14ac:dyDescent="0.25">
      <c r="A476" s="7">
        <v>577</v>
      </c>
      <c r="B476" s="23" t="s">
        <v>39326</v>
      </c>
      <c r="C476" s="24"/>
      <c r="D476" s="25" t="str">
        <f>CONCATENATE("E",B476)</f>
        <v>E3_1_3_76</v>
      </c>
      <c r="E476" s="25" t="str">
        <f>_xlfn.CONCAT("m",D476,": -&gt; ",D476,"_mRNA | 0.00292 - (0.0093 * ", D476,"_mRNA)")</f>
        <v>mE3_1_3_76: -&gt; E3_1_3_76_mRNA | 0.00292 - (0.0093 * E3_1_3_76_mRNA)</v>
      </c>
      <c r="F476" s="25" t="str">
        <f>_xlfn.CONCAT("p",D476,": -&gt; ",D476," | ","(0.278 * ",D476,"_mRNA) - (0.000000278 * ",D476,")")</f>
        <v>pE3_1_3_76: -&gt; E3_1_3_76 | (0.278 * E3_1_3_76_mRNA) - (0.000000278 * E3_1_3_76)</v>
      </c>
      <c r="G476" s="25" t="str">
        <f>CONCATENATE(D476,"_mRNA: ",D476,"_mRNA")</f>
        <v>E3_1_3_76_mRNA: E3_1_3_76_mRNA</v>
      </c>
      <c r="H476" s="25" t="str">
        <f>CONCATENATE(D476,": ", D476)</f>
        <v>E3_1_3_76: E3_1_3_76</v>
      </c>
      <c r="I476" s="25" t="str">
        <f>CONCATENATE(D476,"_mRNA: 0")</f>
        <v>E3_1_3_76_mRNA: 0</v>
      </c>
      <c r="J476" s="25" t="str">
        <f>CONCATENATE(D476,": 0")</f>
        <v>E3_1_3_76: 0</v>
      </c>
      <c r="K476" s="25" t="str">
        <f t="shared" si="14"/>
        <v>E3_1_3_76_kcat: 13.7</v>
      </c>
      <c r="L476" s="25" t="str">
        <f t="shared" si="15"/>
        <v>E3_1_3_76_Km: 1</v>
      </c>
      <c r="M476" s="25"/>
      <c r="N476" s="25"/>
    </row>
    <row r="477" spans="1:14" ht="30" x14ac:dyDescent="0.25">
      <c r="A477" s="7">
        <v>578</v>
      </c>
      <c r="B477" s="23" t="s">
        <v>39327</v>
      </c>
      <c r="C477" s="24"/>
      <c r="D477" s="25" t="str">
        <f>CONCATENATE("E",B477)</f>
        <v>E3_1_3_77</v>
      </c>
      <c r="E477" s="25" t="str">
        <f>_xlfn.CONCAT("m",D477,": -&gt; ",D477,"_mRNA | 0.00292 - (0.0093 * ", D477,"_mRNA)")</f>
        <v>mE3_1_3_77: -&gt; E3_1_3_77_mRNA | 0.00292 - (0.0093 * E3_1_3_77_mRNA)</v>
      </c>
      <c r="F477" s="25" t="str">
        <f>_xlfn.CONCAT("p",D477,": -&gt; ",D477," | ","(0.278 * ",D477,"_mRNA) - (0.000000278 * ",D477,")")</f>
        <v>pE3_1_3_77: -&gt; E3_1_3_77 | (0.278 * E3_1_3_77_mRNA) - (0.000000278 * E3_1_3_77)</v>
      </c>
      <c r="G477" s="25" t="str">
        <f>CONCATENATE(D477,"_mRNA: ",D477,"_mRNA")</f>
        <v>E3_1_3_77_mRNA: E3_1_3_77_mRNA</v>
      </c>
      <c r="H477" s="25" t="str">
        <f>CONCATENATE(D477,": ", D477)</f>
        <v>E3_1_3_77: E3_1_3_77</v>
      </c>
      <c r="I477" s="25" t="str">
        <f>CONCATENATE(D477,"_mRNA: 0")</f>
        <v>E3_1_3_77_mRNA: 0</v>
      </c>
      <c r="J477" s="25" t="str">
        <f>CONCATENATE(D477,": 0")</f>
        <v>E3_1_3_77: 0</v>
      </c>
      <c r="K477" s="25" t="str">
        <f t="shared" si="14"/>
        <v>E3_1_3_77_kcat: 13.7</v>
      </c>
      <c r="L477" s="25" t="str">
        <f t="shared" si="15"/>
        <v>E3_1_3_77_Km: 1</v>
      </c>
      <c r="M477" s="25"/>
      <c r="N477" s="25"/>
    </row>
    <row r="478" spans="1:14" ht="30" x14ac:dyDescent="0.25">
      <c r="A478" s="7">
        <v>581</v>
      </c>
      <c r="B478" s="23" t="s">
        <v>39329</v>
      </c>
      <c r="C478" s="24"/>
      <c r="D478" s="25" t="str">
        <f>CONCATENATE("E",B478)</f>
        <v>E3_1_3_89</v>
      </c>
      <c r="E478" s="25" t="str">
        <f>_xlfn.CONCAT("m",D478,": -&gt; ",D478,"_mRNA | 0.00292 - (0.0093 * ", D478,"_mRNA)")</f>
        <v>mE3_1_3_89: -&gt; E3_1_3_89_mRNA | 0.00292 - (0.0093 * E3_1_3_89_mRNA)</v>
      </c>
      <c r="F478" s="25" t="str">
        <f>_xlfn.CONCAT("p",D478,": -&gt; ",D478," | ","(0.278 * ",D478,"_mRNA) - (0.000000278 * ",D478,")")</f>
        <v>pE3_1_3_89: -&gt; E3_1_3_89 | (0.278 * E3_1_3_89_mRNA) - (0.000000278 * E3_1_3_89)</v>
      </c>
      <c r="G478" s="25" t="str">
        <f>CONCATENATE(D478,"_mRNA: ",D478,"_mRNA")</f>
        <v>E3_1_3_89_mRNA: E3_1_3_89_mRNA</v>
      </c>
      <c r="H478" s="25" t="str">
        <f>CONCATENATE(D478,": ", D478)</f>
        <v>E3_1_3_89: E3_1_3_89</v>
      </c>
      <c r="I478" s="25" t="str">
        <f>CONCATENATE(D478,"_mRNA: 0")</f>
        <v>E3_1_3_89_mRNA: 0</v>
      </c>
      <c r="J478" s="25" t="str">
        <f>CONCATENATE(D478,": 0")</f>
        <v>E3_1_3_89: 0</v>
      </c>
      <c r="K478" s="25" t="str">
        <f t="shared" si="14"/>
        <v>E3_1_3_89_kcat: 13.7</v>
      </c>
      <c r="L478" s="25" t="str">
        <f t="shared" si="15"/>
        <v>E3_1_3_89_Km: 1</v>
      </c>
      <c r="M478" s="25"/>
      <c r="N478" s="25"/>
    </row>
    <row r="479" spans="1:14" ht="30" x14ac:dyDescent="0.25">
      <c r="A479" s="7">
        <v>582</v>
      </c>
      <c r="B479" s="23" t="s">
        <v>39330</v>
      </c>
      <c r="C479" s="24"/>
      <c r="D479" s="25" t="str">
        <f>CONCATENATE("E",B479)</f>
        <v>E3_1_3_95</v>
      </c>
      <c r="E479" s="25" t="str">
        <f>_xlfn.CONCAT("m",D479,": -&gt; ",D479,"_mRNA | 0.00292 - (0.0093 * ", D479,"_mRNA)")</f>
        <v>mE3_1_3_95: -&gt; E3_1_3_95_mRNA | 0.00292 - (0.0093 * E3_1_3_95_mRNA)</v>
      </c>
      <c r="F479" s="25" t="str">
        <f>_xlfn.CONCAT("p",D479,": -&gt; ",D479," | ","(0.278 * ",D479,"_mRNA) - (0.000000278 * ",D479,")")</f>
        <v>pE3_1_3_95: -&gt; E3_1_3_95 | (0.278 * E3_1_3_95_mRNA) - (0.000000278 * E3_1_3_95)</v>
      </c>
      <c r="G479" s="25" t="str">
        <f>CONCATENATE(D479,"_mRNA: ",D479,"_mRNA")</f>
        <v>E3_1_3_95_mRNA: E3_1_3_95_mRNA</v>
      </c>
      <c r="H479" s="25" t="str">
        <f>CONCATENATE(D479,": ", D479)</f>
        <v>E3_1_3_95: E3_1_3_95</v>
      </c>
      <c r="I479" s="25" t="str">
        <f>CONCATENATE(D479,"_mRNA: 0")</f>
        <v>E3_1_3_95_mRNA: 0</v>
      </c>
      <c r="J479" s="25" t="str">
        <f>CONCATENATE(D479,": 0")</f>
        <v>E3_1_3_95: 0</v>
      </c>
      <c r="K479" s="25" t="str">
        <f t="shared" si="14"/>
        <v>E3_1_3_95_kcat: 13.7</v>
      </c>
      <c r="L479" s="25" t="str">
        <f t="shared" si="15"/>
        <v>E3_1_3_95_Km: 1</v>
      </c>
      <c r="M479" s="25"/>
      <c r="N479" s="25"/>
    </row>
    <row r="480" spans="1:14" ht="30" x14ac:dyDescent="0.25">
      <c r="A480" s="7">
        <v>583</v>
      </c>
      <c r="B480" s="23" t="s">
        <v>39331</v>
      </c>
      <c r="C480" s="24"/>
      <c r="D480" s="25" t="str">
        <f>CONCATENATE("E",B480)</f>
        <v>E3_1_3_99</v>
      </c>
      <c r="E480" s="25" t="str">
        <f>_xlfn.CONCAT("m",D480,": -&gt; ",D480,"_mRNA | 0.00292 - (0.0093 * ", D480,"_mRNA)")</f>
        <v>mE3_1_3_99: -&gt; E3_1_3_99_mRNA | 0.00292 - (0.0093 * E3_1_3_99_mRNA)</v>
      </c>
      <c r="F480" s="25" t="str">
        <f>_xlfn.CONCAT("p",D480,": -&gt; ",D480," | ","(0.278 * ",D480,"_mRNA) - (0.000000278 * ",D480,")")</f>
        <v>pE3_1_3_99: -&gt; E3_1_3_99 | (0.278 * E3_1_3_99_mRNA) - (0.000000278 * E3_1_3_99)</v>
      </c>
      <c r="G480" s="25" t="str">
        <f>CONCATENATE(D480,"_mRNA: ",D480,"_mRNA")</f>
        <v>E3_1_3_99_mRNA: E3_1_3_99_mRNA</v>
      </c>
      <c r="H480" s="25" t="str">
        <f>CONCATENATE(D480,": ", D480)</f>
        <v>E3_1_3_99: E3_1_3_99</v>
      </c>
      <c r="I480" s="25" t="str">
        <f>CONCATENATE(D480,"_mRNA: 0")</f>
        <v>E3_1_3_99_mRNA: 0</v>
      </c>
      <c r="J480" s="25" t="str">
        <f>CONCATENATE(D480,": 0")</f>
        <v>E3_1_3_99: 0</v>
      </c>
      <c r="K480" s="25" t="str">
        <f t="shared" si="14"/>
        <v>E3_1_3_99_kcat: 13.7</v>
      </c>
      <c r="L480" s="25" t="str">
        <f t="shared" si="15"/>
        <v>E3_1_3_99_Km: 1</v>
      </c>
      <c r="M480" s="25"/>
      <c r="N480" s="25"/>
    </row>
    <row r="481" spans="1:14" ht="30" x14ac:dyDescent="0.25">
      <c r="A481" s="7">
        <v>584</v>
      </c>
      <c r="B481" s="23" t="s">
        <v>39332</v>
      </c>
      <c r="C481" s="24"/>
      <c r="D481" s="25" t="str">
        <f>CONCATENATE("E",B481)</f>
        <v>E3_1_4_11</v>
      </c>
      <c r="E481" s="25" t="str">
        <f>_xlfn.CONCAT("m",D481,": -&gt; ",D481,"_mRNA | 0.00292 - (0.0093 * ", D481,"_mRNA)")</f>
        <v>mE3_1_4_11: -&gt; E3_1_4_11_mRNA | 0.00292 - (0.0093 * E3_1_4_11_mRNA)</v>
      </c>
      <c r="F481" s="25" t="str">
        <f>_xlfn.CONCAT("p",D481,": -&gt; ",D481," | ","(0.278 * ",D481,"_mRNA) - (0.000000278 * ",D481,")")</f>
        <v>pE3_1_4_11: -&gt; E3_1_4_11 | (0.278 * E3_1_4_11_mRNA) - (0.000000278 * E3_1_4_11)</v>
      </c>
      <c r="G481" s="25" t="str">
        <f>CONCATENATE(D481,"_mRNA: ",D481,"_mRNA")</f>
        <v>E3_1_4_11_mRNA: E3_1_4_11_mRNA</v>
      </c>
      <c r="H481" s="25" t="str">
        <f>CONCATENATE(D481,": ", D481)</f>
        <v>E3_1_4_11: E3_1_4_11</v>
      </c>
      <c r="I481" s="25" t="str">
        <f>CONCATENATE(D481,"_mRNA: 0")</f>
        <v>E3_1_4_11_mRNA: 0</v>
      </c>
      <c r="J481" s="25" t="str">
        <f>CONCATENATE(D481,": 0")</f>
        <v>E3_1_4_11: 0</v>
      </c>
      <c r="K481" s="25" t="str">
        <f t="shared" si="14"/>
        <v>E3_1_4_11_kcat: 13.7</v>
      </c>
      <c r="L481" s="25" t="str">
        <f t="shared" si="15"/>
        <v>E3_1_4_11_Km: 1</v>
      </c>
      <c r="M481" s="25"/>
      <c r="N481" s="25"/>
    </row>
    <row r="482" spans="1:14" ht="30" x14ac:dyDescent="0.25">
      <c r="A482" s="7">
        <v>585</v>
      </c>
      <c r="B482" s="23" t="s">
        <v>39333</v>
      </c>
      <c r="C482" s="24"/>
      <c r="D482" s="25" t="str">
        <f>CONCATENATE("E",B482)</f>
        <v>E3_1_4_12</v>
      </c>
      <c r="E482" s="25" t="str">
        <f>_xlfn.CONCAT("m",D482,": -&gt; ",D482,"_mRNA | 0.00292 - (0.0093 * ", D482,"_mRNA)")</f>
        <v>mE3_1_4_12: -&gt; E3_1_4_12_mRNA | 0.00292 - (0.0093 * E3_1_4_12_mRNA)</v>
      </c>
      <c r="F482" s="25" t="str">
        <f>_xlfn.CONCAT("p",D482,": -&gt; ",D482," | ","(0.278 * ",D482,"_mRNA) - (0.000000278 * ",D482,")")</f>
        <v>pE3_1_4_12: -&gt; E3_1_4_12 | (0.278 * E3_1_4_12_mRNA) - (0.000000278 * E3_1_4_12)</v>
      </c>
      <c r="G482" s="25" t="str">
        <f>CONCATENATE(D482,"_mRNA: ",D482,"_mRNA")</f>
        <v>E3_1_4_12_mRNA: E3_1_4_12_mRNA</v>
      </c>
      <c r="H482" s="25" t="str">
        <f>CONCATENATE(D482,": ", D482)</f>
        <v>E3_1_4_12: E3_1_4_12</v>
      </c>
      <c r="I482" s="25" t="str">
        <f>CONCATENATE(D482,"_mRNA: 0")</f>
        <v>E3_1_4_12_mRNA: 0</v>
      </c>
      <c r="J482" s="25" t="str">
        <f>CONCATENATE(D482,": 0")</f>
        <v>E3_1_4_12: 0</v>
      </c>
      <c r="K482" s="25" t="str">
        <f t="shared" si="14"/>
        <v>E3_1_4_12_kcat: 13.7</v>
      </c>
      <c r="L482" s="25" t="str">
        <f t="shared" si="15"/>
        <v>E3_1_4_12_Km: 1</v>
      </c>
      <c r="M482" s="25"/>
      <c r="N482" s="25"/>
    </row>
    <row r="483" spans="1:14" ht="30" x14ac:dyDescent="0.25">
      <c r="A483" s="7">
        <v>586</v>
      </c>
      <c r="B483" s="23" t="s">
        <v>39334</v>
      </c>
      <c r="C483" s="23"/>
      <c r="D483" s="25" t="str">
        <f>CONCATENATE("E",B483)</f>
        <v>E3_1_4_37</v>
      </c>
      <c r="E483" s="25" t="str">
        <f>_xlfn.CONCAT("m",D483,": -&gt; ",D483,"_mRNA | 0.00292 - (0.0093 * ", D483,"_mRNA)")</f>
        <v>mE3_1_4_37: -&gt; E3_1_4_37_mRNA | 0.00292 - (0.0093 * E3_1_4_37_mRNA)</v>
      </c>
      <c r="F483" s="25" t="str">
        <f>_xlfn.CONCAT("p",D483,": -&gt; ",D483," | ","(0.278 * ",D483,"_mRNA) - (0.000000278 * ",D483,")")</f>
        <v>pE3_1_4_37: -&gt; E3_1_4_37 | (0.278 * E3_1_4_37_mRNA) - (0.000000278 * E3_1_4_37)</v>
      </c>
      <c r="G483" s="25" t="str">
        <f>CONCATENATE(D483,"_mRNA: ",D483,"_mRNA")</f>
        <v>E3_1_4_37_mRNA: E3_1_4_37_mRNA</v>
      </c>
      <c r="H483" s="25" t="str">
        <f>CONCATENATE(D483,": ", D483)</f>
        <v>E3_1_4_37: E3_1_4_37</v>
      </c>
      <c r="I483" s="25" t="str">
        <f>CONCATENATE(D483,"_mRNA: 0")</f>
        <v>E3_1_4_37_mRNA: 0</v>
      </c>
      <c r="J483" s="25" t="str">
        <f>CONCATENATE(D483,": 0")</f>
        <v>E3_1_4_37: 0</v>
      </c>
      <c r="K483" s="25" t="str">
        <f t="shared" si="14"/>
        <v>E3_1_4_37_kcat: 13.7</v>
      </c>
      <c r="L483" s="25" t="str">
        <f t="shared" si="15"/>
        <v>E3_1_4_37_Km: 1</v>
      </c>
      <c r="M483" s="25"/>
      <c r="N483" s="25"/>
    </row>
    <row r="484" spans="1:14" ht="30" x14ac:dyDescent="0.25">
      <c r="A484" s="7">
        <v>587</v>
      </c>
      <c r="B484" s="23" t="s">
        <v>39335</v>
      </c>
      <c r="C484" s="24"/>
      <c r="D484" s="25" t="str">
        <f>CONCATENATE("E",B484)</f>
        <v>E3_1_4_4</v>
      </c>
      <c r="E484" s="25" t="str">
        <f>_xlfn.CONCAT("m",D484,": -&gt; ",D484,"_mRNA | 0.00292 - (0.0093 * ", D484,"_mRNA)")</f>
        <v>mE3_1_4_4: -&gt; E3_1_4_4_mRNA | 0.00292 - (0.0093 * E3_1_4_4_mRNA)</v>
      </c>
      <c r="F484" s="25" t="str">
        <f>_xlfn.CONCAT("p",D484,": -&gt; ",D484," | ","(0.278 * ",D484,"_mRNA) - (0.000000278 * ",D484,")")</f>
        <v>pE3_1_4_4: -&gt; E3_1_4_4 | (0.278 * E3_1_4_4_mRNA) - (0.000000278 * E3_1_4_4)</v>
      </c>
      <c r="G484" s="25" t="str">
        <f>CONCATENATE(D484,"_mRNA: ",D484,"_mRNA")</f>
        <v>E3_1_4_4_mRNA: E3_1_4_4_mRNA</v>
      </c>
      <c r="H484" s="25" t="str">
        <f>CONCATENATE(D484,": ", D484)</f>
        <v>E3_1_4_4: E3_1_4_4</v>
      </c>
      <c r="I484" s="25" t="str">
        <f>CONCATENATE(D484,"_mRNA: 0")</f>
        <v>E3_1_4_4_mRNA: 0</v>
      </c>
      <c r="J484" s="25" t="str">
        <f>CONCATENATE(D484,": 0")</f>
        <v>E3_1_4_4: 0</v>
      </c>
      <c r="K484" s="25" t="str">
        <f t="shared" si="14"/>
        <v>E3_1_4_4_kcat: 13.7</v>
      </c>
      <c r="L484" s="25" t="str">
        <f t="shared" si="15"/>
        <v>E3_1_4_4_Km: 1</v>
      </c>
      <c r="M484" s="25"/>
      <c r="N484" s="25"/>
    </row>
    <row r="485" spans="1:14" ht="30" x14ac:dyDescent="0.25">
      <c r="A485" s="7">
        <v>588</v>
      </c>
      <c r="B485" s="23" t="s">
        <v>39336</v>
      </c>
      <c r="C485" s="24"/>
      <c r="D485" s="25" t="str">
        <f>CONCATENATE("E",B485)</f>
        <v>E3_1_4_46</v>
      </c>
      <c r="E485" s="25" t="str">
        <f>_xlfn.CONCAT("m",D485,": -&gt; ",D485,"_mRNA | 0.00292 - (0.0093 * ", D485,"_mRNA)")</f>
        <v>mE3_1_4_46: -&gt; E3_1_4_46_mRNA | 0.00292 - (0.0093 * E3_1_4_46_mRNA)</v>
      </c>
      <c r="F485" s="25" t="str">
        <f>_xlfn.CONCAT("p",D485,": -&gt; ",D485," | ","(0.278 * ",D485,"_mRNA) - (0.000000278 * ",D485,")")</f>
        <v>pE3_1_4_46: -&gt; E3_1_4_46 | (0.278 * E3_1_4_46_mRNA) - (0.000000278 * E3_1_4_46)</v>
      </c>
      <c r="G485" s="25" t="str">
        <f>CONCATENATE(D485,"_mRNA: ",D485,"_mRNA")</f>
        <v>E3_1_4_46_mRNA: E3_1_4_46_mRNA</v>
      </c>
      <c r="H485" s="25" t="str">
        <f>CONCATENATE(D485,": ", D485)</f>
        <v>E3_1_4_46: E3_1_4_46</v>
      </c>
      <c r="I485" s="25" t="str">
        <f>CONCATENATE(D485,"_mRNA: 0")</f>
        <v>E3_1_4_46_mRNA: 0</v>
      </c>
      <c r="J485" s="25" t="str">
        <f>CONCATENATE(D485,": 0")</f>
        <v>E3_1_4_46: 0</v>
      </c>
      <c r="K485" s="25" t="str">
        <f t="shared" si="14"/>
        <v>E3_1_4_46_kcat: 13.7</v>
      </c>
      <c r="L485" s="25" t="str">
        <f t="shared" si="15"/>
        <v>E3_1_4_46_Km: 1</v>
      </c>
      <c r="M485" s="25"/>
      <c r="N485" s="25"/>
    </row>
    <row r="486" spans="1:14" ht="30" x14ac:dyDescent="0.25">
      <c r="A486" s="7">
        <v>589</v>
      </c>
      <c r="B486" s="23" t="s">
        <v>39337</v>
      </c>
      <c r="C486" s="24"/>
      <c r="D486" s="25" t="str">
        <f>CONCATENATE("E",B486)</f>
        <v>E3_1_4_50</v>
      </c>
      <c r="E486" s="25" t="str">
        <f>_xlfn.CONCAT("m",D486,": -&gt; ",D486,"_mRNA | 0.00292 - (0.0093 * ", D486,"_mRNA)")</f>
        <v>mE3_1_4_50: -&gt; E3_1_4_50_mRNA | 0.00292 - (0.0093 * E3_1_4_50_mRNA)</v>
      </c>
      <c r="F486" s="25" t="str">
        <f>_xlfn.CONCAT("p",D486,": -&gt; ",D486," | ","(0.278 * ",D486,"_mRNA) - (0.000000278 * ",D486,")")</f>
        <v>pE3_1_4_50: -&gt; E3_1_4_50 | (0.278 * E3_1_4_50_mRNA) - (0.000000278 * E3_1_4_50)</v>
      </c>
      <c r="G486" s="25" t="str">
        <f>CONCATENATE(D486,"_mRNA: ",D486,"_mRNA")</f>
        <v>E3_1_4_50_mRNA: E3_1_4_50_mRNA</v>
      </c>
      <c r="H486" s="25" t="str">
        <f>CONCATENATE(D486,": ", D486)</f>
        <v>E3_1_4_50: E3_1_4_50</v>
      </c>
      <c r="I486" s="25" t="str">
        <f>CONCATENATE(D486,"_mRNA: 0")</f>
        <v>E3_1_4_50_mRNA: 0</v>
      </c>
      <c r="J486" s="25" t="str">
        <f>CONCATENATE(D486,": 0")</f>
        <v>E3_1_4_50: 0</v>
      </c>
      <c r="K486" s="25" t="str">
        <f t="shared" si="14"/>
        <v>E3_1_4_50_kcat: 13.7</v>
      </c>
      <c r="L486" s="25" t="str">
        <f t="shared" si="15"/>
        <v>E3_1_4_50_Km: 1</v>
      </c>
      <c r="M486" s="25"/>
      <c r="N486" s="25"/>
    </row>
    <row r="487" spans="1:14" ht="30" x14ac:dyDescent="0.25">
      <c r="A487" s="7">
        <v>591</v>
      </c>
      <c r="B487" s="23" t="s">
        <v>39338</v>
      </c>
      <c r="C487" s="24"/>
      <c r="D487" s="25" t="str">
        <f>CONCATENATE("E",B487)</f>
        <v>E3_13_2_1</v>
      </c>
      <c r="E487" s="25" t="str">
        <f>_xlfn.CONCAT("m",D487,": -&gt; ",D487,"_mRNA | 0.00292 - (0.0093 * ", D487,"_mRNA)")</f>
        <v>mE3_13_2_1: -&gt; E3_13_2_1_mRNA | 0.00292 - (0.0093 * E3_13_2_1_mRNA)</v>
      </c>
      <c r="F487" s="25" t="str">
        <f>_xlfn.CONCAT("p",D487,": -&gt; ",D487," | ","(0.278 * ",D487,"_mRNA) - (0.000000278 * ",D487,")")</f>
        <v>pE3_13_2_1: -&gt; E3_13_2_1 | (0.278 * E3_13_2_1_mRNA) - (0.000000278 * E3_13_2_1)</v>
      </c>
      <c r="G487" s="25" t="str">
        <f>CONCATENATE(D487,"_mRNA: ",D487,"_mRNA")</f>
        <v>E3_13_2_1_mRNA: E3_13_2_1_mRNA</v>
      </c>
      <c r="H487" s="25" t="str">
        <f>CONCATENATE(D487,": ", D487)</f>
        <v>E3_13_2_1: E3_13_2_1</v>
      </c>
      <c r="I487" s="25" t="str">
        <f>CONCATENATE(D487,"_mRNA: 0")</f>
        <v>E3_13_2_1_mRNA: 0</v>
      </c>
      <c r="J487" s="25" t="str">
        <f>CONCATENATE(D487,": 0")</f>
        <v>E3_13_2_1: 0</v>
      </c>
      <c r="K487" s="25" t="str">
        <f t="shared" si="14"/>
        <v>E3_13_2_1_kcat: 13.7</v>
      </c>
      <c r="L487" s="25" t="str">
        <f t="shared" si="15"/>
        <v>E3_13_2_1_Km: 1</v>
      </c>
      <c r="M487" s="25"/>
      <c r="N487" s="25"/>
    </row>
    <row r="488" spans="1:14" ht="30" x14ac:dyDescent="0.25">
      <c r="A488" s="7">
        <v>592</v>
      </c>
      <c r="B488" s="23" t="s">
        <v>39339</v>
      </c>
      <c r="C488" s="23"/>
      <c r="D488" s="25" t="str">
        <f>CONCATENATE("E",B488)</f>
        <v>E3_2_1_106</v>
      </c>
      <c r="E488" s="25" t="str">
        <f>_xlfn.CONCAT("m",D488,": -&gt; ",D488,"_mRNA | 0.00292 - (0.0093 * ", D488,"_mRNA)")</f>
        <v>mE3_2_1_106: -&gt; E3_2_1_106_mRNA | 0.00292 - (0.0093 * E3_2_1_106_mRNA)</v>
      </c>
      <c r="F488" s="25" t="str">
        <f>_xlfn.CONCAT("p",D488,": -&gt; ",D488," | ","(0.278 * ",D488,"_mRNA) - (0.000000278 * ",D488,")")</f>
        <v>pE3_2_1_106: -&gt; E3_2_1_106 | (0.278 * E3_2_1_106_mRNA) - (0.000000278 * E3_2_1_106)</v>
      </c>
      <c r="G488" s="25" t="str">
        <f>CONCATENATE(D488,"_mRNA: ",D488,"_mRNA")</f>
        <v>E3_2_1_106_mRNA: E3_2_1_106_mRNA</v>
      </c>
      <c r="H488" s="25" t="str">
        <f>CONCATENATE(D488,": ", D488)</f>
        <v>E3_2_1_106: E3_2_1_106</v>
      </c>
      <c r="I488" s="25" t="str">
        <f>CONCATENATE(D488,"_mRNA: 0")</f>
        <v>E3_2_1_106_mRNA: 0</v>
      </c>
      <c r="J488" s="25" t="str">
        <f>CONCATENATE(D488,": 0")</f>
        <v>E3_2_1_106: 0</v>
      </c>
      <c r="K488" s="25" t="str">
        <f t="shared" si="14"/>
        <v>E3_2_1_106_kcat: 13.7</v>
      </c>
      <c r="L488" s="25" t="str">
        <f t="shared" si="15"/>
        <v>E3_2_1_106_Km: 1</v>
      </c>
      <c r="M488" s="25"/>
      <c r="N488" s="25"/>
    </row>
    <row r="489" spans="1:14" ht="30" x14ac:dyDescent="0.25">
      <c r="A489" s="7">
        <v>593</v>
      </c>
      <c r="B489" s="23" t="s">
        <v>39341</v>
      </c>
      <c r="C489" s="24"/>
      <c r="D489" s="25" t="str">
        <f>CONCATENATE("E",B489)</f>
        <v>E3_2_1_207</v>
      </c>
      <c r="E489" s="25" t="str">
        <f>_xlfn.CONCAT("m",D489,": -&gt; ",D489,"_mRNA | 0.00292 - (0.0093 * ", D489,"_mRNA)")</f>
        <v>mE3_2_1_207: -&gt; E3_2_1_207_mRNA | 0.00292 - (0.0093 * E3_2_1_207_mRNA)</v>
      </c>
      <c r="F489" s="25" t="str">
        <f>_xlfn.CONCAT("p",D489,": -&gt; ",D489," | ","(0.278 * ",D489,"_mRNA) - (0.000000278 * ",D489,")")</f>
        <v>pE3_2_1_207: -&gt; E3_2_1_207 | (0.278 * E3_2_1_207_mRNA) - (0.000000278 * E3_2_1_207)</v>
      </c>
      <c r="G489" s="25" t="str">
        <f>CONCATENATE(D489,"_mRNA: ",D489,"_mRNA")</f>
        <v>E3_2_1_207_mRNA: E3_2_1_207_mRNA</v>
      </c>
      <c r="H489" s="25" t="str">
        <f>CONCATENATE(D489,": ", D489)</f>
        <v>E3_2_1_207: E3_2_1_207</v>
      </c>
      <c r="I489" s="25" t="str">
        <f>CONCATENATE(D489,"_mRNA: 0")</f>
        <v>E3_2_1_207_mRNA: 0</v>
      </c>
      <c r="J489" s="25" t="str">
        <f>CONCATENATE(D489,": 0")</f>
        <v>E3_2_1_207: 0</v>
      </c>
      <c r="K489" s="25" t="str">
        <f t="shared" si="14"/>
        <v>E3_2_1_207_kcat: 13.7</v>
      </c>
      <c r="L489" s="25" t="str">
        <f t="shared" si="15"/>
        <v>E3_2_1_207_Km: 1</v>
      </c>
      <c r="M489" s="25"/>
      <c r="N489" s="25"/>
    </row>
    <row r="490" spans="1:14" ht="30" x14ac:dyDescent="0.25">
      <c r="A490" s="7">
        <v>595</v>
      </c>
      <c r="B490" s="23" t="s">
        <v>39342</v>
      </c>
      <c r="C490" s="24"/>
      <c r="D490" s="25" t="str">
        <f>CONCATENATE("E",B490)</f>
        <v>E3_2_1_209</v>
      </c>
      <c r="E490" s="25" t="str">
        <f>_xlfn.CONCAT("m",D490,": -&gt; ",D490,"_mRNA | 0.00292 - (0.0093 * ", D490,"_mRNA)")</f>
        <v>mE3_2_1_209: -&gt; E3_2_1_209_mRNA | 0.00292 - (0.0093 * E3_2_1_209_mRNA)</v>
      </c>
      <c r="F490" s="25" t="str">
        <f>_xlfn.CONCAT("p",D490,": -&gt; ",D490," | ","(0.278 * ",D490,"_mRNA) - (0.000000278 * ",D490,")")</f>
        <v>pE3_2_1_209: -&gt; E3_2_1_209 | (0.278 * E3_2_1_209_mRNA) - (0.000000278 * E3_2_1_209)</v>
      </c>
      <c r="G490" s="25" t="str">
        <f>CONCATENATE(D490,"_mRNA: ",D490,"_mRNA")</f>
        <v>E3_2_1_209_mRNA: E3_2_1_209_mRNA</v>
      </c>
      <c r="H490" s="25" t="str">
        <f>CONCATENATE(D490,": ", D490)</f>
        <v>E3_2_1_209: E3_2_1_209</v>
      </c>
      <c r="I490" s="25" t="str">
        <f>CONCATENATE(D490,"_mRNA: 0")</f>
        <v>E3_2_1_209_mRNA: 0</v>
      </c>
      <c r="J490" s="25" t="str">
        <f>CONCATENATE(D490,": 0")</f>
        <v>E3_2_1_209: 0</v>
      </c>
      <c r="K490" s="25" t="str">
        <f t="shared" si="14"/>
        <v>E3_2_1_209_kcat: 13.7</v>
      </c>
      <c r="L490" s="25" t="str">
        <f t="shared" si="15"/>
        <v>E3_2_1_209_Km: 1</v>
      </c>
      <c r="M490" s="25"/>
      <c r="N490" s="25"/>
    </row>
    <row r="491" spans="1:14" ht="30" x14ac:dyDescent="0.25">
      <c r="A491" s="7">
        <v>596</v>
      </c>
      <c r="B491" s="23" t="s">
        <v>39343</v>
      </c>
      <c r="C491" s="24"/>
      <c r="D491" s="25" t="str">
        <f>CONCATENATE("E",B491)</f>
        <v>E3_2_1_28</v>
      </c>
      <c r="E491" s="25" t="str">
        <f>_xlfn.CONCAT("m",D491,": -&gt; ",D491,"_mRNA | 0.00292 - (0.0093 * ", D491,"_mRNA)")</f>
        <v>mE3_2_1_28: -&gt; E3_2_1_28_mRNA | 0.00292 - (0.0093 * E3_2_1_28_mRNA)</v>
      </c>
      <c r="F491" s="25" t="str">
        <f>_xlfn.CONCAT("p",D491,": -&gt; ",D491," | ","(0.278 * ",D491,"_mRNA) - (0.000000278 * ",D491,")")</f>
        <v>pE3_2_1_28: -&gt; E3_2_1_28 | (0.278 * E3_2_1_28_mRNA) - (0.000000278 * E3_2_1_28)</v>
      </c>
      <c r="G491" s="25" t="str">
        <f>CONCATENATE(D491,"_mRNA: ",D491,"_mRNA")</f>
        <v>E3_2_1_28_mRNA: E3_2_1_28_mRNA</v>
      </c>
      <c r="H491" s="25" t="str">
        <f>CONCATENATE(D491,": ", D491)</f>
        <v>E3_2_1_28: E3_2_1_28</v>
      </c>
      <c r="I491" s="25" t="str">
        <f>CONCATENATE(D491,"_mRNA: 0")</f>
        <v>E3_2_1_28_mRNA: 0</v>
      </c>
      <c r="J491" s="25" t="str">
        <f>CONCATENATE(D491,": 0")</f>
        <v>E3_2_1_28: 0</v>
      </c>
      <c r="K491" s="25" t="str">
        <f t="shared" si="14"/>
        <v>E3_2_1_28_kcat: 13.7</v>
      </c>
      <c r="L491" s="25" t="str">
        <f t="shared" si="15"/>
        <v>E3_2_1_28_Km: 1</v>
      </c>
      <c r="M491" s="25"/>
      <c r="N491" s="25"/>
    </row>
    <row r="492" spans="1:14" ht="30" x14ac:dyDescent="0.25">
      <c r="A492" s="7">
        <v>598</v>
      </c>
      <c r="B492" s="23" t="s">
        <v>39344</v>
      </c>
      <c r="C492" s="24"/>
      <c r="D492" s="25" t="str">
        <f>CONCATENATE("E",B492)</f>
        <v>E3_2_2_3</v>
      </c>
      <c r="E492" s="25" t="str">
        <f>_xlfn.CONCAT("m",D492,": -&gt; ",D492,"_mRNA | 0.00292 - (0.0093 * ", D492,"_mRNA)")</f>
        <v>mE3_2_2_3: -&gt; E3_2_2_3_mRNA | 0.00292 - (0.0093 * E3_2_2_3_mRNA)</v>
      </c>
      <c r="F492" s="25" t="str">
        <f>_xlfn.CONCAT("p",D492,": -&gt; ",D492," | ","(0.278 * ",D492,"_mRNA) - (0.000000278 * ",D492,")")</f>
        <v>pE3_2_2_3: -&gt; E3_2_2_3 | (0.278 * E3_2_2_3_mRNA) - (0.000000278 * E3_2_2_3)</v>
      </c>
      <c r="G492" s="25" t="str">
        <f>CONCATENATE(D492,"_mRNA: ",D492,"_mRNA")</f>
        <v>E3_2_2_3_mRNA: E3_2_2_3_mRNA</v>
      </c>
      <c r="H492" s="25" t="str">
        <f>CONCATENATE(D492,": ", D492)</f>
        <v>E3_2_2_3: E3_2_2_3</v>
      </c>
      <c r="I492" s="25" t="str">
        <f>CONCATENATE(D492,"_mRNA: 0")</f>
        <v>E3_2_2_3_mRNA: 0</v>
      </c>
      <c r="J492" s="25" t="str">
        <f>CONCATENATE(D492,": 0")</f>
        <v>E3_2_2_3: 0</v>
      </c>
      <c r="K492" s="25" t="str">
        <f t="shared" si="14"/>
        <v>E3_2_2_3_kcat: 13.7</v>
      </c>
      <c r="L492" s="25" t="str">
        <f t="shared" si="15"/>
        <v>E3_2_2_3_Km: 1</v>
      </c>
      <c r="M492" s="25"/>
      <c r="N492" s="25"/>
    </row>
    <row r="493" spans="1:14" ht="30" x14ac:dyDescent="0.25">
      <c r="A493" s="7">
        <v>599</v>
      </c>
      <c r="B493" s="23" t="s">
        <v>39345</v>
      </c>
      <c r="C493" s="27"/>
      <c r="D493" s="25" t="str">
        <f>CONCATENATE("E",B493)</f>
        <v>E3_3_2_10</v>
      </c>
      <c r="E493" s="25" t="str">
        <f>_xlfn.CONCAT("m",D493,": -&gt; ",D493,"_mRNA | 0.00292 - (0.0093 * ", D493,"_mRNA)")</f>
        <v>mE3_3_2_10: -&gt; E3_3_2_10_mRNA | 0.00292 - (0.0093 * E3_3_2_10_mRNA)</v>
      </c>
      <c r="F493" s="25" t="str">
        <f>_xlfn.CONCAT("p",D493,": -&gt; ",D493," | ","(0.278 * ",D493,"_mRNA) - (0.000000278 * ",D493,")")</f>
        <v>pE3_3_2_10: -&gt; E3_3_2_10 | (0.278 * E3_3_2_10_mRNA) - (0.000000278 * E3_3_2_10)</v>
      </c>
      <c r="G493" s="25" t="str">
        <f>CONCATENATE(D493,"_mRNA: ",D493,"_mRNA")</f>
        <v>E3_3_2_10_mRNA: E3_3_2_10_mRNA</v>
      </c>
      <c r="H493" s="25" t="str">
        <f>CONCATENATE(D493,": ", D493)</f>
        <v>E3_3_2_10: E3_3_2_10</v>
      </c>
      <c r="I493" s="25" t="str">
        <f>CONCATENATE(D493,"_mRNA: 0")</f>
        <v>E3_3_2_10_mRNA: 0</v>
      </c>
      <c r="J493" s="25" t="str">
        <f>CONCATENATE(D493,": 0")</f>
        <v>E3_3_2_10: 0</v>
      </c>
      <c r="K493" s="25" t="str">
        <f t="shared" si="14"/>
        <v>E3_3_2_10_kcat: 13.7</v>
      </c>
      <c r="L493" s="25" t="str">
        <f t="shared" si="15"/>
        <v>E3_3_2_10_Km: 1</v>
      </c>
      <c r="M493" s="25"/>
      <c r="N493" s="25"/>
    </row>
    <row r="494" spans="1:14" ht="30" x14ac:dyDescent="0.25">
      <c r="A494" s="7">
        <v>600</v>
      </c>
      <c r="B494" s="23" t="s">
        <v>39346</v>
      </c>
      <c r="C494" s="24"/>
      <c r="D494" s="25" t="str">
        <f>CONCATENATE("E",B494)</f>
        <v>E3_3_2_6</v>
      </c>
      <c r="E494" s="25" t="str">
        <f>_xlfn.CONCAT("m",D494,": -&gt; ",D494,"_mRNA | 0.00292 - (0.0093 * ", D494,"_mRNA)")</f>
        <v>mE3_3_2_6: -&gt; E3_3_2_6_mRNA | 0.00292 - (0.0093 * E3_3_2_6_mRNA)</v>
      </c>
      <c r="F494" s="25" t="str">
        <f>_xlfn.CONCAT("p",D494,": -&gt; ",D494," | ","(0.278 * ",D494,"_mRNA) - (0.000000278 * ",D494,")")</f>
        <v>pE3_3_2_6: -&gt; E3_3_2_6 | (0.278 * E3_3_2_6_mRNA) - (0.000000278 * E3_3_2_6)</v>
      </c>
      <c r="G494" s="25" t="str">
        <f>CONCATENATE(D494,"_mRNA: ",D494,"_mRNA")</f>
        <v>E3_3_2_6_mRNA: E3_3_2_6_mRNA</v>
      </c>
      <c r="H494" s="25" t="str">
        <f>CONCATENATE(D494,": ", D494)</f>
        <v>E3_3_2_6: E3_3_2_6</v>
      </c>
      <c r="I494" s="25" t="str">
        <f>CONCATENATE(D494,"_mRNA: 0")</f>
        <v>E3_3_2_6_mRNA: 0</v>
      </c>
      <c r="J494" s="25" t="str">
        <f>CONCATENATE(D494,": 0")</f>
        <v>E3_3_2_6: 0</v>
      </c>
      <c r="K494" s="25" t="str">
        <f t="shared" si="14"/>
        <v>E3_3_2_6_kcat: 13.7</v>
      </c>
      <c r="L494" s="25" t="str">
        <f t="shared" si="15"/>
        <v>E3_3_2_6_Km: 1</v>
      </c>
      <c r="M494" s="25"/>
      <c r="N494" s="25"/>
    </row>
    <row r="495" spans="1:14" ht="30" x14ac:dyDescent="0.25">
      <c r="A495" s="7">
        <v>601</v>
      </c>
      <c r="B495" s="23" t="s">
        <v>39347</v>
      </c>
      <c r="C495" s="24"/>
      <c r="D495" s="25" t="str">
        <f>CONCATENATE("E",B495)</f>
        <v>E3_4_19_13</v>
      </c>
      <c r="E495" s="25" t="str">
        <f>_xlfn.CONCAT("m",D495,": -&gt; ",D495,"_mRNA | 0.00292 - (0.0093 * ", D495,"_mRNA)")</f>
        <v>mE3_4_19_13: -&gt; E3_4_19_13_mRNA | 0.00292 - (0.0093 * E3_4_19_13_mRNA)</v>
      </c>
      <c r="F495" s="25" t="str">
        <f>_xlfn.CONCAT("p",D495,": -&gt; ",D495," | ","(0.278 * ",D495,"_mRNA) - (0.000000278 * ",D495,")")</f>
        <v>pE3_4_19_13: -&gt; E3_4_19_13 | (0.278 * E3_4_19_13_mRNA) - (0.000000278 * E3_4_19_13)</v>
      </c>
      <c r="G495" s="25" t="str">
        <f>CONCATENATE(D495,"_mRNA: ",D495,"_mRNA")</f>
        <v>E3_4_19_13_mRNA: E3_4_19_13_mRNA</v>
      </c>
      <c r="H495" s="25" t="str">
        <f>CONCATENATE(D495,": ", D495)</f>
        <v>E3_4_19_13: E3_4_19_13</v>
      </c>
      <c r="I495" s="25" t="str">
        <f>CONCATENATE(D495,"_mRNA: 0")</f>
        <v>E3_4_19_13_mRNA: 0</v>
      </c>
      <c r="J495" s="25" t="str">
        <f>CONCATENATE(D495,": 0")</f>
        <v>E3_4_19_13: 0</v>
      </c>
      <c r="K495" s="25" t="str">
        <f t="shared" si="14"/>
        <v>E3_4_19_13_kcat: 13.7</v>
      </c>
      <c r="L495" s="25" t="str">
        <f t="shared" si="15"/>
        <v>E3_4_19_13_Km: 1</v>
      </c>
      <c r="M495" s="25"/>
      <c r="N495" s="25"/>
    </row>
    <row r="496" spans="1:14" ht="30" x14ac:dyDescent="0.25">
      <c r="A496" s="7">
        <v>602</v>
      </c>
      <c r="B496" s="23" t="s">
        <v>39348</v>
      </c>
      <c r="C496" s="24"/>
      <c r="D496" s="25" t="str">
        <f>CONCATENATE("E",B496)</f>
        <v>E3_5_1_19</v>
      </c>
      <c r="E496" s="25" t="str">
        <f>_xlfn.CONCAT("m",D496,": -&gt; ",D496,"_mRNA | 0.00292 - (0.0093 * ", D496,"_mRNA)")</f>
        <v>mE3_5_1_19: -&gt; E3_5_1_19_mRNA | 0.00292 - (0.0093 * E3_5_1_19_mRNA)</v>
      </c>
      <c r="F496" s="25" t="str">
        <f>_xlfn.CONCAT("p",D496,": -&gt; ",D496," | ","(0.278 * ",D496,"_mRNA) - (0.000000278 * ",D496,")")</f>
        <v>pE3_5_1_19: -&gt; E3_5_1_19 | (0.278 * E3_5_1_19_mRNA) - (0.000000278 * E3_5_1_19)</v>
      </c>
      <c r="G496" s="25" t="str">
        <f>CONCATENATE(D496,"_mRNA: ",D496,"_mRNA")</f>
        <v>E3_5_1_19_mRNA: E3_5_1_19_mRNA</v>
      </c>
      <c r="H496" s="25" t="str">
        <f>CONCATENATE(D496,": ", D496)</f>
        <v>E3_5_1_19: E3_5_1_19</v>
      </c>
      <c r="I496" s="25" t="str">
        <f>CONCATENATE(D496,"_mRNA: 0")</f>
        <v>E3_5_1_19_mRNA: 0</v>
      </c>
      <c r="J496" s="25" t="str">
        <f>CONCATENATE(D496,": 0")</f>
        <v>E3_5_1_19: 0</v>
      </c>
      <c r="K496" s="25" t="str">
        <f t="shared" si="14"/>
        <v>E3_5_1_19_kcat: 13.7</v>
      </c>
      <c r="L496" s="25" t="str">
        <f t="shared" si="15"/>
        <v>E3_5_1_19_Km: 1</v>
      </c>
      <c r="M496" s="25"/>
      <c r="N496" s="25"/>
    </row>
    <row r="497" spans="1:14" ht="30" x14ac:dyDescent="0.25">
      <c r="A497" s="7">
        <v>603</v>
      </c>
      <c r="B497" s="23" t="s">
        <v>39349</v>
      </c>
      <c r="C497" s="24"/>
      <c r="D497" s="25" t="str">
        <f>CONCATENATE("E",B497)</f>
        <v>E3_5_1_25</v>
      </c>
      <c r="E497" s="25" t="str">
        <f>_xlfn.CONCAT("m",D497,": -&gt; ",D497,"_mRNA | 0.00292 - (0.0093 * ", D497,"_mRNA)")</f>
        <v>mE3_5_1_25: -&gt; E3_5_1_25_mRNA | 0.00292 - (0.0093 * E3_5_1_25_mRNA)</v>
      </c>
      <c r="F497" s="25" t="str">
        <f>_xlfn.CONCAT("p",D497,": -&gt; ",D497," | ","(0.278 * ",D497,"_mRNA) - (0.000000278 * ",D497,")")</f>
        <v>pE3_5_1_25: -&gt; E3_5_1_25 | (0.278 * E3_5_1_25_mRNA) - (0.000000278 * E3_5_1_25)</v>
      </c>
      <c r="G497" s="25" t="str">
        <f>CONCATENATE(D497,"_mRNA: ",D497,"_mRNA")</f>
        <v>E3_5_1_25_mRNA: E3_5_1_25_mRNA</v>
      </c>
      <c r="H497" s="25" t="str">
        <f>CONCATENATE(D497,": ", D497)</f>
        <v>E3_5_1_25: E3_5_1_25</v>
      </c>
      <c r="I497" s="25" t="str">
        <f>CONCATENATE(D497,"_mRNA: 0")</f>
        <v>E3_5_1_25_mRNA: 0</v>
      </c>
      <c r="J497" s="25" t="str">
        <f>CONCATENATE(D497,": 0")</f>
        <v>E3_5_1_25: 0</v>
      </c>
      <c r="K497" s="25" t="str">
        <f t="shared" si="14"/>
        <v>E3_5_1_25_kcat: 13.7</v>
      </c>
      <c r="L497" s="25" t="str">
        <f t="shared" si="15"/>
        <v>E3_5_1_25_Km: 1</v>
      </c>
      <c r="M497" s="25"/>
      <c r="N497" s="25"/>
    </row>
    <row r="498" spans="1:14" ht="30" x14ac:dyDescent="0.25">
      <c r="A498" s="7">
        <v>604</v>
      </c>
      <c r="B498" s="23" t="s">
        <v>39350</v>
      </c>
      <c r="C498" s="24"/>
      <c r="D498" s="25" t="str">
        <f>CONCATENATE("E",B498)</f>
        <v>E3_5_1_3</v>
      </c>
      <c r="E498" s="25" t="str">
        <f>_xlfn.CONCAT("m",D498,": -&gt; ",D498,"_mRNA | 0.00292 - (0.0093 * ", D498,"_mRNA)")</f>
        <v>mE3_5_1_3: -&gt; E3_5_1_3_mRNA | 0.00292 - (0.0093 * E3_5_1_3_mRNA)</v>
      </c>
      <c r="F498" s="25" t="str">
        <f>_xlfn.CONCAT("p",D498,": -&gt; ",D498," | ","(0.278 * ",D498,"_mRNA) - (0.000000278 * ",D498,")")</f>
        <v>pE3_5_1_3: -&gt; E3_5_1_3 | (0.278 * E3_5_1_3_mRNA) - (0.000000278 * E3_5_1_3)</v>
      </c>
      <c r="G498" s="25" t="str">
        <f>CONCATENATE(D498,"_mRNA: ",D498,"_mRNA")</f>
        <v>E3_5_1_3_mRNA: E3_5_1_3_mRNA</v>
      </c>
      <c r="H498" s="25" t="str">
        <f>CONCATENATE(D498,": ", D498)</f>
        <v>E3_5_1_3: E3_5_1_3</v>
      </c>
      <c r="I498" s="25" t="str">
        <f>CONCATENATE(D498,"_mRNA: 0")</f>
        <v>E3_5_1_3_mRNA: 0</v>
      </c>
      <c r="J498" s="25" t="str">
        <f>CONCATENATE(D498,": 0")</f>
        <v>E3_5_1_3: 0</v>
      </c>
      <c r="K498" s="25" t="str">
        <f t="shared" si="14"/>
        <v>E3_5_1_3_kcat: 13.7</v>
      </c>
      <c r="L498" s="25" t="str">
        <f t="shared" si="15"/>
        <v>E3_5_1_3_Km: 1</v>
      </c>
      <c r="M498" s="25"/>
      <c r="N498" s="25"/>
    </row>
    <row r="499" spans="1:14" ht="30" x14ac:dyDescent="0.25">
      <c r="A499" s="7">
        <v>605</v>
      </c>
      <c r="B499" s="23" t="s">
        <v>39351</v>
      </c>
      <c r="C499" s="24"/>
      <c r="D499" s="25" t="str">
        <f>CONCATENATE("E",B499)</f>
        <v>E3_5_1_4</v>
      </c>
      <c r="E499" s="25" t="str">
        <f>_xlfn.CONCAT("m",D499,": -&gt; ",D499,"_mRNA | 0.00292 - (0.0093 * ", D499,"_mRNA)")</f>
        <v>mE3_5_1_4: -&gt; E3_5_1_4_mRNA | 0.00292 - (0.0093 * E3_5_1_4_mRNA)</v>
      </c>
      <c r="F499" s="25" t="str">
        <f>_xlfn.CONCAT("p",D499,": -&gt; ",D499," | ","(0.278 * ",D499,"_mRNA) - (0.000000278 * ",D499,")")</f>
        <v>pE3_5_1_4: -&gt; E3_5_1_4 | (0.278 * E3_5_1_4_mRNA) - (0.000000278 * E3_5_1_4)</v>
      </c>
      <c r="G499" s="25" t="str">
        <f>CONCATENATE(D499,"_mRNA: ",D499,"_mRNA")</f>
        <v>E3_5_1_4_mRNA: E3_5_1_4_mRNA</v>
      </c>
      <c r="H499" s="25" t="str">
        <f>CONCATENATE(D499,": ", D499)</f>
        <v>E3_5_1_4: E3_5_1_4</v>
      </c>
      <c r="I499" s="25" t="str">
        <f>CONCATENATE(D499,"_mRNA: 0")</f>
        <v>E3_5_1_4_mRNA: 0</v>
      </c>
      <c r="J499" s="25" t="str">
        <f>CONCATENATE(D499,": 0")</f>
        <v>E3_5_1_4: 0</v>
      </c>
      <c r="K499" s="25" t="str">
        <f t="shared" si="14"/>
        <v>E3_5_1_4_kcat: 13.7</v>
      </c>
      <c r="L499" s="25" t="str">
        <f t="shared" si="15"/>
        <v>E3_5_1_4_Km: 1</v>
      </c>
      <c r="M499" s="25"/>
      <c r="N499" s="25"/>
    </row>
    <row r="500" spans="1:14" ht="30" x14ac:dyDescent="0.25">
      <c r="A500" s="7">
        <v>606</v>
      </c>
      <c r="B500" s="23" t="s">
        <v>39352</v>
      </c>
      <c r="C500" s="24"/>
      <c r="D500" s="25" t="str">
        <f>CONCATENATE("E",B500)</f>
        <v>E3_5_1_41</v>
      </c>
      <c r="E500" s="25" t="str">
        <f>_xlfn.CONCAT("m",D500,": -&gt; ",D500,"_mRNA | 0.00292 - (0.0093 * ", D500,"_mRNA)")</f>
        <v>mE3_5_1_41: -&gt; E3_5_1_41_mRNA | 0.00292 - (0.0093 * E3_5_1_41_mRNA)</v>
      </c>
      <c r="F500" s="25" t="str">
        <f>_xlfn.CONCAT("p",D500,": -&gt; ",D500," | ","(0.278 * ",D500,"_mRNA) - (0.000000278 * ",D500,")")</f>
        <v>pE3_5_1_41: -&gt; E3_5_1_41 | (0.278 * E3_5_1_41_mRNA) - (0.000000278 * E3_5_1_41)</v>
      </c>
      <c r="G500" s="25" t="str">
        <f>CONCATENATE(D500,"_mRNA: ",D500,"_mRNA")</f>
        <v>E3_5_1_41_mRNA: E3_5_1_41_mRNA</v>
      </c>
      <c r="H500" s="25" t="str">
        <f>CONCATENATE(D500,": ", D500)</f>
        <v>E3_5_1_41: E3_5_1_41</v>
      </c>
      <c r="I500" s="25" t="str">
        <f>CONCATENATE(D500,"_mRNA: 0")</f>
        <v>E3_5_1_41_mRNA: 0</v>
      </c>
      <c r="J500" s="25" t="str">
        <f>CONCATENATE(D500,": 0")</f>
        <v>E3_5_1_41: 0</v>
      </c>
      <c r="K500" s="25" t="str">
        <f t="shared" si="14"/>
        <v>E3_5_1_41_kcat: 13.7</v>
      </c>
      <c r="L500" s="25" t="str">
        <f t="shared" si="15"/>
        <v>E3_5_1_41_Km: 1</v>
      </c>
      <c r="M500" s="25"/>
      <c r="N500" s="25"/>
    </row>
    <row r="501" spans="1:14" ht="30" x14ac:dyDescent="0.25">
      <c r="A501" s="7">
        <v>608</v>
      </c>
      <c r="B501" s="23" t="s">
        <v>39353</v>
      </c>
      <c r="C501" s="23"/>
      <c r="D501" s="25" t="str">
        <f>CONCATENATE("E",B501)</f>
        <v>E3_5_1_52 </v>
      </c>
      <c r="E501" s="25" t="str">
        <f>_xlfn.CONCAT("m",D501,": -&gt; ",D501,"_mRNA | 0.00292 - (0.0093 * ", D501,"_mRNA)")</f>
        <v>mE3_5_1_52 : -&gt; E3_5_1_52 _mRNA | 0.00292 - (0.0093 * E3_5_1_52 _mRNA)</v>
      </c>
      <c r="F501" s="25" t="str">
        <f>_xlfn.CONCAT("p",D501,": -&gt; ",D501," | ","(0.278 * ",D501,"_mRNA) - (0.000000278 * ",D501,")")</f>
        <v>pE3_5_1_52 : -&gt; E3_5_1_52  | (0.278 * E3_5_1_52 _mRNA) - (0.000000278 * E3_5_1_52 )</v>
      </c>
      <c r="G501" s="25" t="str">
        <f>CONCATENATE(D501,"_mRNA: ",D501,"_mRNA")</f>
        <v>E3_5_1_52 _mRNA: E3_5_1_52 _mRNA</v>
      </c>
      <c r="H501" s="25" t="str">
        <f>CONCATENATE(D501,": ", D501)</f>
        <v>E3_5_1_52 : E3_5_1_52 </v>
      </c>
      <c r="I501" s="25" t="str">
        <f>CONCATENATE(D501,"_mRNA: 0")</f>
        <v>E3_5_1_52 _mRNA: 0</v>
      </c>
      <c r="J501" s="25" t="str">
        <f>CONCATENATE(D501,": 0")</f>
        <v>E3_5_1_52 : 0</v>
      </c>
      <c r="K501" s="25" t="str">
        <f t="shared" si="14"/>
        <v>E3_5_1_52 _kcat: 13.7</v>
      </c>
      <c r="L501" s="25" t="str">
        <f t="shared" si="15"/>
        <v>E3_5_1_52 _Km: 1</v>
      </c>
      <c r="M501" s="25"/>
      <c r="N501" s="25"/>
    </row>
    <row r="502" spans="1:14" ht="30" x14ac:dyDescent="0.25">
      <c r="A502" s="7">
        <v>609</v>
      </c>
      <c r="B502" s="23" t="s">
        <v>39354</v>
      </c>
      <c r="C502" s="24"/>
      <c r="D502" s="25" t="str">
        <f>CONCATENATE("E",B502)</f>
        <v>E3_5_1_54</v>
      </c>
      <c r="E502" s="25" t="str">
        <f>_xlfn.CONCAT("m",D502,": -&gt; ",D502,"_mRNA | 0.00292 - (0.0093 * ", D502,"_mRNA)")</f>
        <v>mE3_5_1_54: -&gt; E3_5_1_54_mRNA | 0.00292 - (0.0093 * E3_5_1_54_mRNA)</v>
      </c>
      <c r="F502" s="25" t="str">
        <f>_xlfn.CONCAT("p",D502,": -&gt; ",D502," | ","(0.278 * ",D502,"_mRNA) - (0.000000278 * ",D502,")")</f>
        <v>pE3_5_1_54: -&gt; E3_5_1_54 | (0.278 * E3_5_1_54_mRNA) - (0.000000278 * E3_5_1_54)</v>
      </c>
      <c r="G502" s="25" t="str">
        <f>CONCATENATE(D502,"_mRNA: ",D502,"_mRNA")</f>
        <v>E3_5_1_54_mRNA: E3_5_1_54_mRNA</v>
      </c>
      <c r="H502" s="25" t="str">
        <f>CONCATENATE(D502,": ", D502)</f>
        <v>E3_5_1_54: E3_5_1_54</v>
      </c>
      <c r="I502" s="25" t="str">
        <f>CONCATENATE(D502,"_mRNA: 0")</f>
        <v>E3_5_1_54_mRNA: 0</v>
      </c>
      <c r="J502" s="25" t="str">
        <f>CONCATENATE(D502,": 0")</f>
        <v>E3_5_1_54: 0</v>
      </c>
      <c r="K502" s="25" t="str">
        <f t="shared" si="14"/>
        <v>E3_5_1_54_kcat: 13.7</v>
      </c>
      <c r="L502" s="25" t="str">
        <f t="shared" si="15"/>
        <v>E3_5_1_54_Km: 1</v>
      </c>
      <c r="M502" s="25"/>
      <c r="N502" s="25"/>
    </row>
    <row r="503" spans="1:14" ht="30" x14ac:dyDescent="0.25">
      <c r="A503" s="7">
        <v>610</v>
      </c>
      <c r="B503" s="23" t="s">
        <v>39355</v>
      </c>
      <c r="C503" s="24"/>
      <c r="D503" s="25" t="str">
        <f>CONCATENATE("E",B503)</f>
        <v>E3_5_1_89</v>
      </c>
      <c r="E503" s="25" t="str">
        <f>_xlfn.CONCAT("m",D503,": -&gt; ",D503,"_mRNA | 0.00292 - (0.0093 * ", D503,"_mRNA)")</f>
        <v>mE3_5_1_89: -&gt; E3_5_1_89_mRNA | 0.00292 - (0.0093 * E3_5_1_89_mRNA)</v>
      </c>
      <c r="F503" s="25" t="str">
        <f>_xlfn.CONCAT("p",D503,": -&gt; ",D503," | ","(0.278 * ",D503,"_mRNA) - (0.000000278 * ",D503,")")</f>
        <v>pE3_5_1_89: -&gt; E3_5_1_89 | (0.278 * E3_5_1_89_mRNA) - (0.000000278 * E3_5_1_89)</v>
      </c>
      <c r="G503" s="25" t="str">
        <f>CONCATENATE(D503,"_mRNA: ",D503,"_mRNA")</f>
        <v>E3_5_1_89_mRNA: E3_5_1_89_mRNA</v>
      </c>
      <c r="H503" s="25" t="str">
        <f>CONCATENATE(D503,": ", D503)</f>
        <v>E3_5_1_89: E3_5_1_89</v>
      </c>
      <c r="I503" s="25" t="str">
        <f>CONCATENATE(D503,"_mRNA: 0")</f>
        <v>E3_5_1_89_mRNA: 0</v>
      </c>
      <c r="J503" s="25" t="str">
        <f>CONCATENATE(D503,": 0")</f>
        <v>E3_5_1_89: 0</v>
      </c>
      <c r="K503" s="25" t="str">
        <f t="shared" si="14"/>
        <v>E3_5_1_89_kcat: 13.7</v>
      </c>
      <c r="L503" s="25" t="str">
        <f t="shared" si="15"/>
        <v>E3_5_1_89_Km: 1</v>
      </c>
      <c r="M503" s="25"/>
      <c r="N503" s="25"/>
    </row>
    <row r="504" spans="1:14" ht="30" x14ac:dyDescent="0.25">
      <c r="A504" s="7">
        <v>612</v>
      </c>
      <c r="B504" s="23" t="s">
        <v>39356</v>
      </c>
      <c r="C504" s="24"/>
      <c r="D504" s="25" t="str">
        <f>CONCATENATE("E",B504)</f>
        <v>E3_5_1_9</v>
      </c>
      <c r="E504" s="25" t="str">
        <f>_xlfn.CONCAT("m",D504,": -&gt; ",D504,"_mRNA | 0.00292 - (0.0093 * ", D504,"_mRNA)")</f>
        <v>mE3_5_1_9: -&gt; E3_5_1_9_mRNA | 0.00292 - (0.0093 * E3_5_1_9_mRNA)</v>
      </c>
      <c r="F504" s="25" t="str">
        <f>_xlfn.CONCAT("p",D504,": -&gt; ",D504," | ","(0.278 * ",D504,"_mRNA) - (0.000000278 * ",D504,")")</f>
        <v>pE3_5_1_9: -&gt; E3_5_1_9 | (0.278 * E3_5_1_9_mRNA) - (0.000000278 * E3_5_1_9)</v>
      </c>
      <c r="G504" s="25" t="str">
        <f>CONCATENATE(D504,"_mRNA: ",D504,"_mRNA")</f>
        <v>E3_5_1_9_mRNA: E3_5_1_9_mRNA</v>
      </c>
      <c r="H504" s="25" t="str">
        <f>CONCATENATE(D504,": ", D504)</f>
        <v>E3_5_1_9: E3_5_1_9</v>
      </c>
      <c r="I504" s="25" t="str">
        <f>CONCATENATE(D504,"_mRNA: 0")</f>
        <v>E3_5_1_9_mRNA: 0</v>
      </c>
      <c r="J504" s="25" t="str">
        <f>CONCATENATE(D504,": 0")</f>
        <v>E3_5_1_9: 0</v>
      </c>
      <c r="K504" s="25" t="str">
        <f t="shared" si="14"/>
        <v>E3_5_1_9_kcat: 13.7</v>
      </c>
      <c r="L504" s="25" t="str">
        <f t="shared" si="15"/>
        <v>E3_5_1_9_Km: 1</v>
      </c>
      <c r="M504" s="25"/>
      <c r="N504" s="25"/>
    </row>
    <row r="505" spans="1:14" ht="30" x14ac:dyDescent="0.25">
      <c r="A505" s="7">
        <v>613</v>
      </c>
      <c r="B505" s="23" t="s">
        <v>39357</v>
      </c>
      <c r="C505" s="24"/>
      <c r="D505" s="25" t="str">
        <f>CONCATENATE("E",B505)</f>
        <v>E3_5_2_17</v>
      </c>
      <c r="E505" s="25" t="str">
        <f>_xlfn.CONCAT("m",D505,": -&gt; ",D505,"_mRNA | 0.00292 - (0.0093 * ", D505,"_mRNA)")</f>
        <v>mE3_5_2_17: -&gt; E3_5_2_17_mRNA | 0.00292 - (0.0093 * E3_5_2_17_mRNA)</v>
      </c>
      <c r="F505" s="25" t="str">
        <f>_xlfn.CONCAT("p",D505,": -&gt; ",D505," | ","(0.278 * ",D505,"_mRNA) - (0.000000278 * ",D505,")")</f>
        <v>pE3_5_2_17: -&gt; E3_5_2_17 | (0.278 * E3_5_2_17_mRNA) - (0.000000278 * E3_5_2_17)</v>
      </c>
      <c r="G505" s="25" t="str">
        <f>CONCATENATE(D505,"_mRNA: ",D505,"_mRNA")</f>
        <v>E3_5_2_17_mRNA: E3_5_2_17_mRNA</v>
      </c>
      <c r="H505" s="25" t="str">
        <f>CONCATENATE(D505,": ", D505)</f>
        <v>E3_5_2_17: E3_5_2_17</v>
      </c>
      <c r="I505" s="25" t="str">
        <f>CONCATENATE(D505,"_mRNA: 0")</f>
        <v>E3_5_2_17_mRNA: 0</v>
      </c>
      <c r="J505" s="25" t="str">
        <f>CONCATENATE(D505,": 0")</f>
        <v>E3_5_2_17: 0</v>
      </c>
      <c r="K505" s="25" t="str">
        <f t="shared" si="14"/>
        <v>E3_5_2_17_kcat: 13.7</v>
      </c>
      <c r="L505" s="25" t="str">
        <f t="shared" si="15"/>
        <v>E3_5_2_17_Km: 1</v>
      </c>
      <c r="M505" s="25"/>
      <c r="N505" s="25"/>
    </row>
    <row r="506" spans="1:14" ht="30" x14ac:dyDescent="0.25">
      <c r="A506" s="7">
        <v>614</v>
      </c>
      <c r="B506" s="23" t="s">
        <v>39358</v>
      </c>
      <c r="C506" s="24"/>
      <c r="D506" s="25" t="str">
        <f>CONCATENATE("E",B506)</f>
        <v>E3_5_2_3</v>
      </c>
      <c r="E506" s="25" t="str">
        <f>_xlfn.CONCAT("m",D506,": -&gt; ",D506,"_mRNA | 0.00292 - (0.0093 * ", D506,"_mRNA)")</f>
        <v>mE3_5_2_3: -&gt; E3_5_2_3_mRNA | 0.00292 - (0.0093 * E3_5_2_3_mRNA)</v>
      </c>
      <c r="F506" s="25" t="str">
        <f>_xlfn.CONCAT("p",D506,": -&gt; ",D506," | ","(0.278 * ",D506,"_mRNA) - (0.000000278 * ",D506,")")</f>
        <v>pE3_5_2_3: -&gt; E3_5_2_3 | (0.278 * E3_5_2_3_mRNA) - (0.000000278 * E3_5_2_3)</v>
      </c>
      <c r="G506" s="25" t="str">
        <f>CONCATENATE(D506,"_mRNA: ",D506,"_mRNA")</f>
        <v>E3_5_2_3_mRNA: E3_5_2_3_mRNA</v>
      </c>
      <c r="H506" s="25" t="str">
        <f>CONCATENATE(D506,": ", D506)</f>
        <v>E3_5_2_3: E3_5_2_3</v>
      </c>
      <c r="I506" s="25" t="str">
        <f>CONCATENATE(D506,"_mRNA: 0")</f>
        <v>E3_5_2_3_mRNA: 0</v>
      </c>
      <c r="J506" s="25" t="str">
        <f>CONCATENATE(D506,": 0")</f>
        <v>E3_5_2_3: 0</v>
      </c>
      <c r="K506" s="25" t="str">
        <f t="shared" si="14"/>
        <v>E3_5_2_3_kcat: 13.7</v>
      </c>
      <c r="L506" s="25" t="str">
        <f t="shared" si="15"/>
        <v>E3_5_2_3_Km: 1</v>
      </c>
      <c r="M506" s="25"/>
      <c r="N506" s="25"/>
    </row>
    <row r="507" spans="1:14" ht="30" x14ac:dyDescent="0.25">
      <c r="A507" s="7">
        <v>615</v>
      </c>
      <c r="B507" s="23" t="s">
        <v>39359</v>
      </c>
      <c r="C507" s="24"/>
      <c r="D507" s="25" t="str">
        <f>CONCATENATE("E",B507)</f>
        <v>E3_5_2_5</v>
      </c>
      <c r="E507" s="25" t="str">
        <f>_xlfn.CONCAT("m",D507,": -&gt; ",D507,"_mRNA | 0.00292 - (0.0093 * ", D507,"_mRNA)")</f>
        <v>mE3_5_2_5: -&gt; E3_5_2_5_mRNA | 0.00292 - (0.0093 * E3_5_2_5_mRNA)</v>
      </c>
      <c r="F507" s="25" t="str">
        <f>_xlfn.CONCAT("p",D507,": -&gt; ",D507," | ","(0.278 * ",D507,"_mRNA) - (0.000000278 * ",D507,")")</f>
        <v>pE3_5_2_5: -&gt; E3_5_2_5 | (0.278 * E3_5_2_5_mRNA) - (0.000000278 * E3_5_2_5)</v>
      </c>
      <c r="G507" s="25" t="str">
        <f>CONCATENATE(D507,"_mRNA: ",D507,"_mRNA")</f>
        <v>E3_5_2_5_mRNA: E3_5_2_5_mRNA</v>
      </c>
      <c r="H507" s="25" t="str">
        <f>CONCATENATE(D507,": ", D507)</f>
        <v>E3_5_2_5: E3_5_2_5</v>
      </c>
      <c r="I507" s="25" t="str">
        <f>CONCATENATE(D507,"_mRNA: 0")</f>
        <v>E3_5_2_5_mRNA: 0</v>
      </c>
      <c r="J507" s="25" t="str">
        <f>CONCATENATE(D507,": 0")</f>
        <v>E3_5_2_5: 0</v>
      </c>
      <c r="K507" s="25" t="str">
        <f t="shared" si="14"/>
        <v>E3_5_2_5_kcat: 13.7</v>
      </c>
      <c r="L507" s="25" t="str">
        <f t="shared" si="15"/>
        <v>E3_5_2_5_Km: 1</v>
      </c>
      <c r="M507" s="25"/>
      <c r="N507" s="25"/>
    </row>
    <row r="508" spans="1:14" ht="30" x14ac:dyDescent="0.25">
      <c r="A508" s="7">
        <v>616</v>
      </c>
      <c r="B508" s="23" t="s">
        <v>39360</v>
      </c>
      <c r="C508" s="24"/>
      <c r="D508" s="25" t="str">
        <f>CONCATENATE("E",B508)</f>
        <v>E3_5_2_9</v>
      </c>
      <c r="E508" s="25" t="str">
        <f>_xlfn.CONCAT("m",D508,": -&gt; ",D508,"_mRNA | 0.00292 - (0.0093 * ", D508,"_mRNA)")</f>
        <v>mE3_5_2_9: -&gt; E3_5_2_9_mRNA | 0.00292 - (0.0093 * E3_5_2_9_mRNA)</v>
      </c>
      <c r="F508" s="25" t="str">
        <f>_xlfn.CONCAT("p",D508,": -&gt; ",D508," | ","(0.278 * ",D508,"_mRNA) - (0.000000278 * ",D508,")")</f>
        <v>pE3_5_2_9: -&gt; E3_5_2_9 | (0.278 * E3_5_2_9_mRNA) - (0.000000278 * E3_5_2_9)</v>
      </c>
      <c r="G508" s="25" t="str">
        <f>CONCATENATE(D508,"_mRNA: ",D508,"_mRNA")</f>
        <v>E3_5_2_9_mRNA: E3_5_2_9_mRNA</v>
      </c>
      <c r="H508" s="25" t="str">
        <f>CONCATENATE(D508,": ", D508)</f>
        <v>E3_5_2_9: E3_5_2_9</v>
      </c>
      <c r="I508" s="25" t="str">
        <f>CONCATENATE(D508,"_mRNA: 0")</f>
        <v>E3_5_2_9_mRNA: 0</v>
      </c>
      <c r="J508" s="25" t="str">
        <f>CONCATENATE(D508,": 0")</f>
        <v>E3_5_2_9: 0</v>
      </c>
      <c r="K508" s="25" t="str">
        <f t="shared" si="14"/>
        <v>E3_5_2_9_kcat: 13.7</v>
      </c>
      <c r="L508" s="25" t="str">
        <f t="shared" si="15"/>
        <v>E3_5_2_9_Km: 1</v>
      </c>
      <c r="M508" s="25"/>
      <c r="N508" s="25"/>
    </row>
    <row r="509" spans="1:14" ht="30" x14ac:dyDescent="0.25">
      <c r="A509" s="7">
        <v>617</v>
      </c>
      <c r="B509" s="23" t="s">
        <v>39361</v>
      </c>
      <c r="C509" s="24"/>
      <c r="D509" s="25" t="str">
        <f>CONCATENATE("E",B509)</f>
        <v>E3_5_3_1</v>
      </c>
      <c r="E509" s="25" t="str">
        <f>_xlfn.CONCAT("m",D509,": -&gt; ",D509,"_mRNA | 0.00292 - (0.0093 * ", D509,"_mRNA)")</f>
        <v>mE3_5_3_1: -&gt; E3_5_3_1_mRNA | 0.00292 - (0.0093 * E3_5_3_1_mRNA)</v>
      </c>
      <c r="F509" s="25" t="str">
        <f>_xlfn.CONCAT("p",D509,": -&gt; ",D509," | ","(0.278 * ",D509,"_mRNA) - (0.000000278 * ",D509,")")</f>
        <v>pE3_5_3_1: -&gt; E3_5_3_1 | (0.278 * E3_5_3_1_mRNA) - (0.000000278 * E3_5_3_1)</v>
      </c>
      <c r="G509" s="25" t="str">
        <f>CONCATENATE(D509,"_mRNA: ",D509,"_mRNA")</f>
        <v>E3_5_3_1_mRNA: E3_5_3_1_mRNA</v>
      </c>
      <c r="H509" s="25" t="str">
        <f>CONCATENATE(D509,": ", D509)</f>
        <v>E3_5_3_1: E3_5_3_1</v>
      </c>
      <c r="I509" s="25" t="str">
        <f>CONCATENATE(D509,"_mRNA: 0")</f>
        <v>E3_5_3_1_mRNA: 0</v>
      </c>
      <c r="J509" s="25" t="str">
        <f>CONCATENATE(D509,": 0")</f>
        <v>E3_5_3_1: 0</v>
      </c>
      <c r="K509" s="25" t="str">
        <f t="shared" si="14"/>
        <v>E3_5_3_1_kcat: 13.7</v>
      </c>
      <c r="L509" s="25" t="str">
        <f t="shared" si="15"/>
        <v>E3_5_3_1_Km: 1</v>
      </c>
      <c r="M509" s="25"/>
      <c r="N509" s="25"/>
    </row>
    <row r="510" spans="1:14" ht="30" x14ac:dyDescent="0.25">
      <c r="A510" s="7">
        <v>618</v>
      </c>
      <c r="B510" s="23" t="s">
        <v>39362</v>
      </c>
      <c r="C510" s="24"/>
      <c r="D510" s="25" t="str">
        <f>CONCATENATE("E",B510)</f>
        <v>E3_5_3_10</v>
      </c>
      <c r="E510" s="25" t="str">
        <f>_xlfn.CONCAT("m",D510,": -&gt; ",D510,"_mRNA | 0.00292 - (0.0093 * ", D510,"_mRNA)")</f>
        <v>mE3_5_3_10: -&gt; E3_5_3_10_mRNA | 0.00292 - (0.0093 * E3_5_3_10_mRNA)</v>
      </c>
      <c r="F510" s="25" t="str">
        <f>_xlfn.CONCAT("p",D510,": -&gt; ",D510," | ","(0.278 * ",D510,"_mRNA) - (0.000000278 * ",D510,")")</f>
        <v>pE3_5_3_10: -&gt; E3_5_3_10 | (0.278 * E3_5_3_10_mRNA) - (0.000000278 * E3_5_3_10)</v>
      </c>
      <c r="G510" s="25" t="str">
        <f>CONCATENATE(D510,"_mRNA: ",D510,"_mRNA")</f>
        <v>E3_5_3_10_mRNA: E3_5_3_10_mRNA</v>
      </c>
      <c r="H510" s="25" t="str">
        <f>CONCATENATE(D510,": ", D510)</f>
        <v>E3_5_3_10: E3_5_3_10</v>
      </c>
      <c r="I510" s="25" t="str">
        <f>CONCATENATE(D510,"_mRNA: 0")</f>
        <v>E3_5_3_10_mRNA: 0</v>
      </c>
      <c r="J510" s="25" t="str">
        <f>CONCATENATE(D510,": 0")</f>
        <v>E3_5_3_10: 0</v>
      </c>
      <c r="K510" s="25" t="str">
        <f t="shared" si="14"/>
        <v>E3_5_3_10_kcat: 13.7</v>
      </c>
      <c r="L510" s="25" t="str">
        <f t="shared" si="15"/>
        <v>E3_5_3_10_Km: 1</v>
      </c>
      <c r="M510" s="25"/>
      <c r="N510" s="25"/>
    </row>
    <row r="511" spans="1:14" ht="30" x14ac:dyDescent="0.25">
      <c r="A511" s="7">
        <v>619</v>
      </c>
      <c r="B511" s="23" t="s">
        <v>39363</v>
      </c>
      <c r="C511" s="24"/>
      <c r="D511" s="25" t="str">
        <f>CONCATENATE("E",B511)</f>
        <v>E3_5_3_4</v>
      </c>
      <c r="E511" s="25" t="str">
        <f>_xlfn.CONCAT("m",D511,": -&gt; ",D511,"_mRNA | 0.00292 - (0.0093 * ", D511,"_mRNA)")</f>
        <v>mE3_5_3_4: -&gt; E3_5_3_4_mRNA | 0.00292 - (0.0093 * E3_5_3_4_mRNA)</v>
      </c>
      <c r="F511" s="25" t="str">
        <f>_xlfn.CONCAT("p",D511,": -&gt; ",D511," | ","(0.278 * ",D511,"_mRNA) - (0.000000278 * ",D511,")")</f>
        <v>pE3_5_3_4: -&gt; E3_5_3_4 | (0.278 * E3_5_3_4_mRNA) - (0.000000278 * E3_5_3_4)</v>
      </c>
      <c r="G511" s="25" t="str">
        <f>CONCATENATE(D511,"_mRNA: ",D511,"_mRNA")</f>
        <v>E3_5_3_4_mRNA: E3_5_3_4_mRNA</v>
      </c>
      <c r="H511" s="25" t="str">
        <f>CONCATENATE(D511,": ", D511)</f>
        <v>E3_5_3_4: E3_5_3_4</v>
      </c>
      <c r="I511" s="25" t="str">
        <f>CONCATENATE(D511,"_mRNA: 0")</f>
        <v>E3_5_3_4_mRNA: 0</v>
      </c>
      <c r="J511" s="25" t="str">
        <f>CONCATENATE(D511,": 0")</f>
        <v>E3_5_3_4: 0</v>
      </c>
      <c r="K511" s="25" t="str">
        <f t="shared" si="14"/>
        <v>E3_5_3_4_kcat: 13.7</v>
      </c>
      <c r="L511" s="25" t="str">
        <f t="shared" si="15"/>
        <v>E3_5_3_4_Km: 1</v>
      </c>
      <c r="M511" s="25"/>
      <c r="N511" s="25"/>
    </row>
    <row r="512" spans="1:14" ht="30" x14ac:dyDescent="0.25">
      <c r="A512" s="7">
        <v>620</v>
      </c>
      <c r="B512" s="23" t="s">
        <v>39364</v>
      </c>
      <c r="C512" s="24"/>
      <c r="D512" s="25" t="str">
        <f>CONCATENATE("E",B512)</f>
        <v>E3_5_3_7</v>
      </c>
      <c r="E512" s="25" t="str">
        <f>_xlfn.CONCAT("m",D512,": -&gt; ",D512,"_mRNA | 0.00292 - (0.0093 * ", D512,"_mRNA)")</f>
        <v>mE3_5_3_7: -&gt; E3_5_3_7_mRNA | 0.00292 - (0.0093 * E3_5_3_7_mRNA)</v>
      </c>
      <c r="F512" s="25" t="str">
        <f>_xlfn.CONCAT("p",D512,": -&gt; ",D512," | ","(0.278 * ",D512,"_mRNA) - (0.000000278 * ",D512,")")</f>
        <v>pE3_5_3_7: -&gt; E3_5_3_7 | (0.278 * E3_5_3_7_mRNA) - (0.000000278 * E3_5_3_7)</v>
      </c>
      <c r="G512" s="25" t="str">
        <f>CONCATENATE(D512,"_mRNA: ",D512,"_mRNA")</f>
        <v>E3_5_3_7_mRNA: E3_5_3_7_mRNA</v>
      </c>
      <c r="H512" s="25" t="str">
        <f>CONCATENATE(D512,": ", D512)</f>
        <v>E3_5_3_7: E3_5_3_7</v>
      </c>
      <c r="I512" s="25" t="str">
        <f>CONCATENATE(D512,"_mRNA: 0")</f>
        <v>E3_5_3_7_mRNA: 0</v>
      </c>
      <c r="J512" s="25" t="str">
        <f>CONCATENATE(D512,": 0")</f>
        <v>E3_5_3_7: 0</v>
      </c>
      <c r="K512" s="25" t="str">
        <f t="shared" si="14"/>
        <v>E3_5_3_7_kcat: 13.7</v>
      </c>
      <c r="L512" s="25" t="str">
        <f t="shared" si="15"/>
        <v>E3_5_3_7_Km: 1</v>
      </c>
      <c r="M512" s="25"/>
      <c r="N512" s="25"/>
    </row>
    <row r="513" spans="1:14" ht="30" x14ac:dyDescent="0.25">
      <c r="A513" s="7">
        <v>621</v>
      </c>
      <c r="B513" s="23" t="s">
        <v>39365</v>
      </c>
      <c r="C513" s="24"/>
      <c r="D513" s="25" t="str">
        <f>CONCATENATE("E",B513)</f>
        <v>E3_5_4_1</v>
      </c>
      <c r="E513" s="25" t="str">
        <f>_xlfn.CONCAT("m",D513,": -&gt; ",D513,"_mRNA | 0.00292 - (0.0093 * ", D513,"_mRNA)")</f>
        <v>mE3_5_4_1: -&gt; E3_5_4_1_mRNA | 0.00292 - (0.0093 * E3_5_4_1_mRNA)</v>
      </c>
      <c r="F513" s="25" t="str">
        <f>_xlfn.CONCAT("p",D513,": -&gt; ",D513," | ","(0.278 * ",D513,"_mRNA) - (0.000000278 * ",D513,")")</f>
        <v>pE3_5_4_1: -&gt; E3_5_4_1 | (0.278 * E3_5_4_1_mRNA) - (0.000000278 * E3_5_4_1)</v>
      </c>
      <c r="G513" s="25" t="str">
        <f>CONCATENATE(D513,"_mRNA: ",D513,"_mRNA")</f>
        <v>E3_5_4_1_mRNA: E3_5_4_1_mRNA</v>
      </c>
      <c r="H513" s="25" t="str">
        <f>CONCATENATE(D513,": ", D513)</f>
        <v>E3_5_4_1: E3_5_4_1</v>
      </c>
      <c r="I513" s="25" t="str">
        <f>CONCATENATE(D513,"_mRNA: 0")</f>
        <v>E3_5_4_1_mRNA: 0</v>
      </c>
      <c r="J513" s="25" t="str">
        <f>CONCATENATE(D513,": 0")</f>
        <v>E3_5_4_1: 0</v>
      </c>
      <c r="K513" s="25" t="str">
        <f t="shared" si="14"/>
        <v>E3_5_4_1_kcat: 13.7</v>
      </c>
      <c r="L513" s="25" t="str">
        <f t="shared" si="15"/>
        <v>E3_5_4_1_Km: 1</v>
      </c>
      <c r="M513" s="25"/>
      <c r="N513" s="25"/>
    </row>
    <row r="514" spans="1:14" ht="30" x14ac:dyDescent="0.25">
      <c r="A514" s="7">
        <v>622</v>
      </c>
      <c r="B514" s="23" t="s">
        <v>39366</v>
      </c>
      <c r="C514" s="24"/>
      <c r="D514" s="25" t="str">
        <f>CONCATENATE("E",B514)</f>
        <v>E3_5_4_10</v>
      </c>
      <c r="E514" s="25" t="str">
        <f>_xlfn.CONCAT("m",D514,": -&gt; ",D514,"_mRNA | 0.00292 - (0.0093 * ", D514,"_mRNA)")</f>
        <v>mE3_5_4_10: -&gt; E3_5_4_10_mRNA | 0.00292 - (0.0093 * E3_5_4_10_mRNA)</v>
      </c>
      <c r="F514" s="25" t="str">
        <f>_xlfn.CONCAT("p",D514,": -&gt; ",D514," | ","(0.278 * ",D514,"_mRNA) - (0.000000278 * ",D514,")")</f>
        <v>pE3_5_4_10: -&gt; E3_5_4_10 | (0.278 * E3_5_4_10_mRNA) - (0.000000278 * E3_5_4_10)</v>
      </c>
      <c r="G514" s="25" t="str">
        <f>CONCATENATE(D514,"_mRNA: ",D514,"_mRNA")</f>
        <v>E3_5_4_10_mRNA: E3_5_4_10_mRNA</v>
      </c>
      <c r="H514" s="25" t="str">
        <f>CONCATENATE(D514,": ", D514)</f>
        <v>E3_5_4_10: E3_5_4_10</v>
      </c>
      <c r="I514" s="25" t="str">
        <f>CONCATENATE(D514,"_mRNA: 0")</f>
        <v>E3_5_4_10_mRNA: 0</v>
      </c>
      <c r="J514" s="25" t="str">
        <f>CONCATENATE(D514,": 0")</f>
        <v>E3_5_4_10: 0</v>
      </c>
      <c r="K514" s="25" t="str">
        <f t="shared" si="14"/>
        <v>E3_5_4_10_kcat: 13.7</v>
      </c>
      <c r="L514" s="25" t="str">
        <f t="shared" si="15"/>
        <v>E3_5_4_10_Km: 1</v>
      </c>
      <c r="M514" s="25"/>
      <c r="N514" s="25"/>
    </row>
    <row r="515" spans="1:14" ht="30" x14ac:dyDescent="0.25">
      <c r="A515" s="7">
        <v>623</v>
      </c>
      <c r="B515" s="23" t="s">
        <v>39367</v>
      </c>
      <c r="C515" s="24"/>
      <c r="D515" s="25" t="str">
        <f>CONCATENATE("E",B515)</f>
        <v>E3_5_4_12</v>
      </c>
      <c r="E515" s="25" t="str">
        <f>_xlfn.CONCAT("m",D515,": -&gt; ",D515,"_mRNA | 0.00292 - (0.0093 * ", D515,"_mRNA)")</f>
        <v>mE3_5_4_12: -&gt; E3_5_4_12_mRNA | 0.00292 - (0.0093 * E3_5_4_12_mRNA)</v>
      </c>
      <c r="F515" s="25" t="str">
        <f>_xlfn.CONCAT("p",D515,": -&gt; ",D515," | ","(0.278 * ",D515,"_mRNA) - (0.000000278 * ",D515,")")</f>
        <v>pE3_5_4_12: -&gt; E3_5_4_12 | (0.278 * E3_5_4_12_mRNA) - (0.000000278 * E3_5_4_12)</v>
      </c>
      <c r="G515" s="25" t="str">
        <f>CONCATENATE(D515,"_mRNA: ",D515,"_mRNA")</f>
        <v>E3_5_4_12_mRNA: E3_5_4_12_mRNA</v>
      </c>
      <c r="H515" s="25" t="str">
        <f>CONCATENATE(D515,": ", D515)</f>
        <v>E3_5_4_12: E3_5_4_12</v>
      </c>
      <c r="I515" s="25" t="str">
        <f>CONCATENATE(D515,"_mRNA: 0")</f>
        <v>E3_5_4_12_mRNA: 0</v>
      </c>
      <c r="J515" s="25" t="str">
        <f>CONCATENATE(D515,": 0")</f>
        <v>E3_5_4_12: 0</v>
      </c>
      <c r="K515" s="25" t="str">
        <f t="shared" ref="K515:K578" si="16">CONCATENATE(D515,"_kcat: 13.7")</f>
        <v>E3_5_4_12_kcat: 13.7</v>
      </c>
      <c r="L515" s="25" t="str">
        <f t="shared" ref="L515:L578" si="17">CONCATENATE(D515,"_Km: 1")</f>
        <v>E3_5_4_12_Km: 1</v>
      </c>
      <c r="M515" s="25"/>
      <c r="N515" s="25"/>
    </row>
    <row r="516" spans="1:14" ht="30" x14ac:dyDescent="0.25">
      <c r="A516" s="7">
        <v>624</v>
      </c>
      <c r="B516" s="23" t="s">
        <v>39368</v>
      </c>
      <c r="C516" s="24"/>
      <c r="D516" s="25" t="str">
        <f>CONCATENATE("E",B516)</f>
        <v>E3_5_4_16</v>
      </c>
      <c r="E516" s="25" t="str">
        <f>_xlfn.CONCAT("m",D516,": -&gt; ",D516,"_mRNA | 0.00292 - (0.0093 * ", D516,"_mRNA)")</f>
        <v>mE3_5_4_16: -&gt; E3_5_4_16_mRNA | 0.00292 - (0.0093 * E3_5_4_16_mRNA)</v>
      </c>
      <c r="F516" s="25" t="str">
        <f>_xlfn.CONCAT("p",D516,": -&gt; ",D516," | ","(0.278 * ",D516,"_mRNA) - (0.000000278 * ",D516,")")</f>
        <v>pE3_5_4_16: -&gt; E3_5_4_16 | (0.278 * E3_5_4_16_mRNA) - (0.000000278 * E3_5_4_16)</v>
      </c>
      <c r="G516" s="25" t="str">
        <f>CONCATENATE(D516,"_mRNA: ",D516,"_mRNA")</f>
        <v>E3_5_4_16_mRNA: E3_5_4_16_mRNA</v>
      </c>
      <c r="H516" s="25" t="str">
        <f>CONCATENATE(D516,": ", D516)</f>
        <v>E3_5_4_16: E3_5_4_16</v>
      </c>
      <c r="I516" s="25" t="str">
        <f>CONCATENATE(D516,"_mRNA: 0")</f>
        <v>E3_5_4_16_mRNA: 0</v>
      </c>
      <c r="J516" s="25" t="str">
        <f>CONCATENATE(D516,": 0")</f>
        <v>E3_5_4_16: 0</v>
      </c>
      <c r="K516" s="25" t="str">
        <f t="shared" si="16"/>
        <v>E3_5_4_16_kcat: 13.7</v>
      </c>
      <c r="L516" s="25" t="str">
        <f t="shared" si="17"/>
        <v>E3_5_4_16_Km: 1</v>
      </c>
      <c r="M516" s="25"/>
      <c r="N516" s="25"/>
    </row>
    <row r="517" spans="1:14" ht="30" x14ac:dyDescent="0.25">
      <c r="A517" s="7">
        <v>625</v>
      </c>
      <c r="B517" s="23" t="s">
        <v>39369</v>
      </c>
      <c r="C517" s="24"/>
      <c r="D517" s="25" t="str">
        <f>CONCATENATE("E",B517)</f>
        <v>E3_5_4_19</v>
      </c>
      <c r="E517" s="25" t="str">
        <f>_xlfn.CONCAT("m",D517,": -&gt; ",D517,"_mRNA | 0.00292 - (0.0093 * ", D517,"_mRNA)")</f>
        <v>mE3_5_4_19: -&gt; E3_5_4_19_mRNA | 0.00292 - (0.0093 * E3_5_4_19_mRNA)</v>
      </c>
      <c r="F517" s="25" t="str">
        <f>_xlfn.CONCAT("p",D517,": -&gt; ",D517," | ","(0.278 * ",D517,"_mRNA) - (0.000000278 * ",D517,")")</f>
        <v>pE3_5_4_19: -&gt; E3_5_4_19 | (0.278 * E3_5_4_19_mRNA) - (0.000000278 * E3_5_4_19)</v>
      </c>
      <c r="G517" s="25" t="str">
        <f>CONCATENATE(D517,"_mRNA: ",D517,"_mRNA")</f>
        <v>E3_5_4_19_mRNA: E3_5_4_19_mRNA</v>
      </c>
      <c r="H517" s="25" t="str">
        <f>CONCATENATE(D517,": ", D517)</f>
        <v>E3_5_4_19: E3_5_4_19</v>
      </c>
      <c r="I517" s="25" t="str">
        <f>CONCATENATE(D517,"_mRNA: 0")</f>
        <v>E3_5_4_19_mRNA: 0</v>
      </c>
      <c r="J517" s="25" t="str">
        <f>CONCATENATE(D517,": 0")</f>
        <v>E3_5_4_19: 0</v>
      </c>
      <c r="K517" s="25" t="str">
        <f t="shared" si="16"/>
        <v>E3_5_4_19_kcat: 13.7</v>
      </c>
      <c r="L517" s="25" t="str">
        <f t="shared" si="17"/>
        <v>E3_5_4_19_Km: 1</v>
      </c>
      <c r="M517" s="25"/>
      <c r="N517" s="25"/>
    </row>
    <row r="518" spans="1:14" ht="30" x14ac:dyDescent="0.25">
      <c r="A518" s="7">
        <v>626</v>
      </c>
      <c r="B518" s="23" t="s">
        <v>39370</v>
      </c>
      <c r="C518" s="24"/>
      <c r="D518" s="25" t="str">
        <f>CONCATENATE("E",B518)</f>
        <v>E3_5_4_21</v>
      </c>
      <c r="E518" s="25" t="str">
        <f>_xlfn.CONCAT("m",D518,": -&gt; ",D518,"_mRNA | 0.00292 - (0.0093 * ", D518,"_mRNA)")</f>
        <v>mE3_5_4_21: -&gt; E3_5_4_21_mRNA | 0.00292 - (0.0093 * E3_5_4_21_mRNA)</v>
      </c>
      <c r="F518" s="25" t="str">
        <f>_xlfn.CONCAT("p",D518,": -&gt; ",D518," | ","(0.278 * ",D518,"_mRNA) - (0.000000278 * ",D518,")")</f>
        <v>pE3_5_4_21: -&gt; E3_5_4_21 | (0.278 * E3_5_4_21_mRNA) - (0.000000278 * E3_5_4_21)</v>
      </c>
      <c r="G518" s="25" t="str">
        <f>CONCATENATE(D518,"_mRNA: ",D518,"_mRNA")</f>
        <v>E3_5_4_21_mRNA: E3_5_4_21_mRNA</v>
      </c>
      <c r="H518" s="25" t="str">
        <f>CONCATENATE(D518,": ", D518)</f>
        <v>E3_5_4_21: E3_5_4_21</v>
      </c>
      <c r="I518" s="25" t="str">
        <f>CONCATENATE(D518,"_mRNA: 0")</f>
        <v>E3_5_4_21_mRNA: 0</v>
      </c>
      <c r="J518" s="25" t="str">
        <f>CONCATENATE(D518,": 0")</f>
        <v>E3_5_4_21: 0</v>
      </c>
      <c r="K518" s="25" t="str">
        <f t="shared" si="16"/>
        <v>E3_5_4_21_kcat: 13.7</v>
      </c>
      <c r="L518" s="25" t="str">
        <f t="shared" si="17"/>
        <v>E3_5_4_21_Km: 1</v>
      </c>
      <c r="M518" s="25"/>
      <c r="N518" s="25"/>
    </row>
    <row r="519" spans="1:14" ht="30" x14ac:dyDescent="0.25">
      <c r="A519" s="7">
        <v>627</v>
      </c>
      <c r="B519" s="23" t="s">
        <v>39371</v>
      </c>
      <c r="C519" s="24"/>
      <c r="D519" s="25" t="str">
        <f>CONCATENATE("E",B519)</f>
        <v>E3_5_4_25</v>
      </c>
      <c r="E519" s="25" t="str">
        <f>_xlfn.CONCAT("m",D519,": -&gt; ",D519,"_mRNA | 0.00292 - (0.0093 * ", D519,"_mRNA)")</f>
        <v>mE3_5_4_25: -&gt; E3_5_4_25_mRNA | 0.00292 - (0.0093 * E3_5_4_25_mRNA)</v>
      </c>
      <c r="F519" s="25" t="str">
        <f>_xlfn.CONCAT("p",D519,": -&gt; ",D519," | ","(0.278 * ",D519,"_mRNA) - (0.000000278 * ",D519,")")</f>
        <v>pE3_5_4_25: -&gt; E3_5_4_25 | (0.278 * E3_5_4_25_mRNA) - (0.000000278 * E3_5_4_25)</v>
      </c>
      <c r="G519" s="25" t="str">
        <f>CONCATENATE(D519,"_mRNA: ",D519,"_mRNA")</f>
        <v>E3_5_4_25_mRNA: E3_5_4_25_mRNA</v>
      </c>
      <c r="H519" s="25" t="str">
        <f>CONCATENATE(D519,": ", D519)</f>
        <v>E3_5_4_25: E3_5_4_25</v>
      </c>
      <c r="I519" s="25" t="str">
        <f>CONCATENATE(D519,"_mRNA: 0")</f>
        <v>E3_5_4_25_mRNA: 0</v>
      </c>
      <c r="J519" s="25" t="str">
        <f>CONCATENATE(D519,": 0")</f>
        <v>E3_5_4_25: 0</v>
      </c>
      <c r="K519" s="25" t="str">
        <f t="shared" si="16"/>
        <v>E3_5_4_25_kcat: 13.7</v>
      </c>
      <c r="L519" s="25" t="str">
        <f t="shared" si="17"/>
        <v>E3_5_4_25_Km: 1</v>
      </c>
      <c r="M519" s="25"/>
      <c r="N519" s="25"/>
    </row>
    <row r="520" spans="1:14" ht="30" x14ac:dyDescent="0.25">
      <c r="A520" s="7">
        <v>628</v>
      </c>
      <c r="B520" s="23" t="s">
        <v>39372</v>
      </c>
      <c r="C520" s="24"/>
      <c r="D520" s="25" t="str">
        <f>CONCATENATE("E",B520)</f>
        <v>E3_5_4_3</v>
      </c>
      <c r="E520" s="25" t="str">
        <f>_xlfn.CONCAT("m",D520,": -&gt; ",D520,"_mRNA | 0.00292 - (0.0093 * ", D520,"_mRNA)")</f>
        <v>mE3_5_4_3: -&gt; E3_5_4_3_mRNA | 0.00292 - (0.0093 * E3_5_4_3_mRNA)</v>
      </c>
      <c r="F520" s="25" t="str">
        <f>_xlfn.CONCAT("p",D520,": -&gt; ",D520," | ","(0.278 * ",D520,"_mRNA) - (0.000000278 * ",D520,")")</f>
        <v>pE3_5_4_3: -&gt; E3_5_4_3 | (0.278 * E3_5_4_3_mRNA) - (0.000000278 * E3_5_4_3)</v>
      </c>
      <c r="G520" s="25" t="str">
        <f>CONCATENATE(D520,"_mRNA: ",D520,"_mRNA")</f>
        <v>E3_5_4_3_mRNA: E3_5_4_3_mRNA</v>
      </c>
      <c r="H520" s="25" t="str">
        <f>CONCATENATE(D520,": ", D520)</f>
        <v>E3_5_4_3: E3_5_4_3</v>
      </c>
      <c r="I520" s="25" t="str">
        <f>CONCATENATE(D520,"_mRNA: 0")</f>
        <v>E3_5_4_3_mRNA: 0</v>
      </c>
      <c r="J520" s="25" t="str">
        <f>CONCATENATE(D520,": 0")</f>
        <v>E3_5_4_3: 0</v>
      </c>
      <c r="K520" s="25" t="str">
        <f t="shared" si="16"/>
        <v>E3_5_4_3_kcat: 13.7</v>
      </c>
      <c r="L520" s="25" t="str">
        <f t="shared" si="17"/>
        <v>E3_5_4_3_Km: 1</v>
      </c>
      <c r="M520" s="25"/>
      <c r="N520" s="25"/>
    </row>
    <row r="521" spans="1:14" ht="30" x14ac:dyDescent="0.25">
      <c r="A521" s="7">
        <v>629</v>
      </c>
      <c r="B521" s="23" t="s">
        <v>39373</v>
      </c>
      <c r="C521" s="24"/>
      <c r="D521" s="25" t="str">
        <f>CONCATENATE("E",B521)</f>
        <v>E3_5_4_5</v>
      </c>
      <c r="E521" s="25" t="str">
        <f>_xlfn.CONCAT("m",D521,": -&gt; ",D521,"_mRNA | 0.00292 - (0.0093 * ", D521,"_mRNA)")</f>
        <v>mE3_5_4_5: -&gt; E3_5_4_5_mRNA | 0.00292 - (0.0093 * E3_5_4_5_mRNA)</v>
      </c>
      <c r="F521" s="25" t="str">
        <f>_xlfn.CONCAT("p",D521,": -&gt; ",D521," | ","(0.278 * ",D521,"_mRNA) - (0.000000278 * ",D521,")")</f>
        <v>pE3_5_4_5: -&gt; E3_5_4_5 | (0.278 * E3_5_4_5_mRNA) - (0.000000278 * E3_5_4_5)</v>
      </c>
      <c r="G521" s="25" t="str">
        <f>CONCATENATE(D521,"_mRNA: ",D521,"_mRNA")</f>
        <v>E3_5_4_5_mRNA: E3_5_4_5_mRNA</v>
      </c>
      <c r="H521" s="25" t="str">
        <f>CONCATENATE(D521,": ", D521)</f>
        <v>E3_5_4_5: E3_5_4_5</v>
      </c>
      <c r="I521" s="25" t="str">
        <f>CONCATENATE(D521,"_mRNA: 0")</f>
        <v>E3_5_4_5_mRNA: 0</v>
      </c>
      <c r="J521" s="25" t="str">
        <f>CONCATENATE(D521,": 0")</f>
        <v>E3_5_4_5: 0</v>
      </c>
      <c r="K521" s="25" t="str">
        <f t="shared" si="16"/>
        <v>E3_5_4_5_kcat: 13.7</v>
      </c>
      <c r="L521" s="25" t="str">
        <f t="shared" si="17"/>
        <v>E3_5_4_5_Km: 1</v>
      </c>
      <c r="M521" s="25"/>
      <c r="N521" s="25"/>
    </row>
    <row r="522" spans="1:14" ht="30" x14ac:dyDescent="0.25">
      <c r="A522" s="7">
        <v>631</v>
      </c>
      <c r="B522" s="23" t="s">
        <v>39374</v>
      </c>
      <c r="C522" s="24"/>
      <c r="D522" s="25" t="str">
        <f>CONCATENATE("E",B522)</f>
        <v>E3_5_4_6</v>
      </c>
      <c r="E522" s="25" t="str">
        <f>_xlfn.CONCAT("m",D522,": -&gt; ",D522,"_mRNA | 0.00292 - (0.0093 * ", D522,"_mRNA)")</f>
        <v>mE3_5_4_6: -&gt; E3_5_4_6_mRNA | 0.00292 - (0.0093 * E3_5_4_6_mRNA)</v>
      </c>
      <c r="F522" s="25" t="str">
        <f>_xlfn.CONCAT("p",D522,": -&gt; ",D522," | ","(0.278 * ",D522,"_mRNA) - (0.000000278 * ",D522,")")</f>
        <v>pE3_5_4_6: -&gt; E3_5_4_6 | (0.278 * E3_5_4_6_mRNA) - (0.000000278 * E3_5_4_6)</v>
      </c>
      <c r="G522" s="25" t="str">
        <f>CONCATENATE(D522,"_mRNA: ",D522,"_mRNA")</f>
        <v>E3_5_4_6_mRNA: E3_5_4_6_mRNA</v>
      </c>
      <c r="H522" s="25" t="str">
        <f>CONCATENATE(D522,": ", D522)</f>
        <v>E3_5_4_6: E3_5_4_6</v>
      </c>
      <c r="I522" s="25" t="str">
        <f>CONCATENATE(D522,"_mRNA: 0")</f>
        <v>E3_5_4_6_mRNA: 0</v>
      </c>
      <c r="J522" s="25" t="str">
        <f>CONCATENATE(D522,": 0")</f>
        <v>E3_5_4_6: 0</v>
      </c>
      <c r="K522" s="25" t="str">
        <f t="shared" si="16"/>
        <v>E3_5_4_6_kcat: 13.7</v>
      </c>
      <c r="L522" s="25" t="str">
        <f t="shared" si="17"/>
        <v>E3_5_4_6_Km: 1</v>
      </c>
      <c r="M522" s="25"/>
      <c r="N522" s="25"/>
    </row>
    <row r="523" spans="1:14" ht="30" x14ac:dyDescent="0.25">
      <c r="A523" s="7">
        <v>632</v>
      </c>
      <c r="B523" s="23" t="s">
        <v>39375</v>
      </c>
      <c r="C523" s="24"/>
      <c r="D523" s="25" t="str">
        <f>CONCATENATE("E",B523)</f>
        <v>E3_5_4_9</v>
      </c>
      <c r="E523" s="25" t="str">
        <f>_xlfn.CONCAT("m",D523,": -&gt; ",D523,"_mRNA | 0.00292 - (0.0093 * ", D523,"_mRNA)")</f>
        <v>mE3_5_4_9: -&gt; E3_5_4_9_mRNA | 0.00292 - (0.0093 * E3_5_4_9_mRNA)</v>
      </c>
      <c r="F523" s="25" t="str">
        <f>_xlfn.CONCAT("p",D523,": -&gt; ",D523," | ","(0.278 * ",D523,"_mRNA) - (0.000000278 * ",D523,")")</f>
        <v>pE3_5_4_9: -&gt; E3_5_4_9 | (0.278 * E3_5_4_9_mRNA) - (0.000000278 * E3_5_4_9)</v>
      </c>
      <c r="G523" s="25" t="str">
        <f>CONCATENATE(D523,"_mRNA: ",D523,"_mRNA")</f>
        <v>E3_5_4_9_mRNA: E3_5_4_9_mRNA</v>
      </c>
      <c r="H523" s="25" t="str">
        <f>CONCATENATE(D523,": ", D523)</f>
        <v>E3_5_4_9: E3_5_4_9</v>
      </c>
      <c r="I523" s="25" t="str">
        <f>CONCATENATE(D523,"_mRNA: 0")</f>
        <v>E3_5_4_9_mRNA: 0</v>
      </c>
      <c r="J523" s="25" t="str">
        <f>CONCATENATE(D523,": 0")</f>
        <v>E3_5_4_9: 0</v>
      </c>
      <c r="K523" s="25" t="str">
        <f t="shared" si="16"/>
        <v>E3_5_4_9_kcat: 13.7</v>
      </c>
      <c r="L523" s="25" t="str">
        <f t="shared" si="17"/>
        <v>E3_5_4_9_Km: 1</v>
      </c>
      <c r="M523" s="25"/>
      <c r="N523" s="25"/>
    </row>
    <row r="524" spans="1:14" ht="30" x14ac:dyDescent="0.25">
      <c r="A524" s="7">
        <v>633</v>
      </c>
      <c r="B524" s="23" t="s">
        <v>39376</v>
      </c>
      <c r="C524" s="24"/>
      <c r="D524" s="25" t="str">
        <f>CONCATENATE("E",B524)</f>
        <v>E3_5_99_2</v>
      </c>
      <c r="E524" s="25" t="str">
        <f>_xlfn.CONCAT("m",D524,": -&gt; ",D524,"_mRNA | 0.00292 - (0.0093 * ", D524,"_mRNA)")</f>
        <v>mE3_5_99_2: -&gt; E3_5_99_2_mRNA | 0.00292 - (0.0093 * E3_5_99_2_mRNA)</v>
      </c>
      <c r="F524" s="25" t="str">
        <f>_xlfn.CONCAT("p",D524,": -&gt; ",D524," | ","(0.278 * ",D524,"_mRNA) - (0.000000278 * ",D524,")")</f>
        <v>pE3_5_99_2: -&gt; E3_5_99_2 | (0.278 * E3_5_99_2_mRNA) - (0.000000278 * E3_5_99_2)</v>
      </c>
      <c r="G524" s="25" t="str">
        <f>CONCATENATE(D524,"_mRNA: ",D524,"_mRNA")</f>
        <v>E3_5_99_2_mRNA: E3_5_99_2_mRNA</v>
      </c>
      <c r="H524" s="25" t="str">
        <f>CONCATENATE(D524,": ", D524)</f>
        <v>E3_5_99_2: E3_5_99_2</v>
      </c>
      <c r="I524" s="25" t="str">
        <f>CONCATENATE(D524,"_mRNA: 0")</f>
        <v>E3_5_99_2_mRNA: 0</v>
      </c>
      <c r="J524" s="25" t="str">
        <f>CONCATENATE(D524,": 0")</f>
        <v>E3_5_99_2: 0</v>
      </c>
      <c r="K524" s="25" t="str">
        <f t="shared" si="16"/>
        <v>E3_5_99_2_kcat: 13.7</v>
      </c>
      <c r="L524" s="25" t="str">
        <f t="shared" si="17"/>
        <v>E3_5_99_2_Km: 1</v>
      </c>
      <c r="M524" s="25"/>
      <c r="N524" s="25"/>
    </row>
    <row r="525" spans="1:14" ht="30" x14ac:dyDescent="0.25">
      <c r="A525" s="7">
        <v>635</v>
      </c>
      <c r="B525" s="23" t="s">
        <v>39377</v>
      </c>
      <c r="C525" s="24"/>
      <c r="D525" s="25" t="str">
        <f>CONCATENATE("E",B525)</f>
        <v>E3_5_99_6</v>
      </c>
      <c r="E525" s="25" t="str">
        <f>_xlfn.CONCAT("m",D525,": -&gt; ",D525,"_mRNA | 0.00292 - (0.0093 * ", D525,"_mRNA)")</f>
        <v>mE3_5_99_6: -&gt; E3_5_99_6_mRNA | 0.00292 - (0.0093 * E3_5_99_6_mRNA)</v>
      </c>
      <c r="F525" s="25" t="str">
        <f>_xlfn.CONCAT("p",D525,": -&gt; ",D525," | ","(0.278 * ",D525,"_mRNA) - (0.000000278 * ",D525,")")</f>
        <v>pE3_5_99_6: -&gt; E3_5_99_6 | (0.278 * E3_5_99_6_mRNA) - (0.000000278 * E3_5_99_6)</v>
      </c>
      <c r="G525" s="25" t="str">
        <f>CONCATENATE(D525,"_mRNA: ",D525,"_mRNA")</f>
        <v>E3_5_99_6_mRNA: E3_5_99_6_mRNA</v>
      </c>
      <c r="H525" s="25" t="str">
        <f>CONCATENATE(D525,": ", D525)</f>
        <v>E3_5_99_6: E3_5_99_6</v>
      </c>
      <c r="I525" s="25" t="str">
        <f>CONCATENATE(D525,"_mRNA: 0")</f>
        <v>E3_5_99_6_mRNA: 0</v>
      </c>
      <c r="J525" s="25" t="str">
        <f>CONCATENATE(D525,": 0")</f>
        <v>E3_5_99_6: 0</v>
      </c>
      <c r="K525" s="25" t="str">
        <f t="shared" si="16"/>
        <v>E3_5_99_6_kcat: 13.7</v>
      </c>
      <c r="L525" s="25" t="str">
        <f t="shared" si="17"/>
        <v>E3_5_99_6_Km: 1</v>
      </c>
      <c r="M525" s="25"/>
      <c r="N525" s="25"/>
    </row>
    <row r="526" spans="1:14" ht="30" x14ac:dyDescent="0.25">
      <c r="A526" s="7">
        <v>636</v>
      </c>
      <c r="B526" s="23" t="s">
        <v>39378</v>
      </c>
      <c r="C526" s="24"/>
      <c r="D526" s="25" t="str">
        <f>CONCATENATE("E",B526)</f>
        <v>E3_6_1_1</v>
      </c>
      <c r="E526" s="25" t="str">
        <f>_xlfn.CONCAT("m",D526,": -&gt; ",D526,"_mRNA | 0.00292 - (0.0093 * ", D526,"_mRNA)")</f>
        <v>mE3_6_1_1: -&gt; E3_6_1_1_mRNA | 0.00292 - (0.0093 * E3_6_1_1_mRNA)</v>
      </c>
      <c r="F526" s="25" t="str">
        <f>_xlfn.CONCAT("p",D526,": -&gt; ",D526," | ","(0.278 * ",D526,"_mRNA) - (0.000000278 * ",D526,")")</f>
        <v>pE3_6_1_1: -&gt; E3_6_1_1 | (0.278 * E3_6_1_1_mRNA) - (0.000000278 * E3_6_1_1)</v>
      </c>
      <c r="G526" s="25" t="str">
        <f>CONCATENATE(D526,"_mRNA: ",D526,"_mRNA")</f>
        <v>E3_6_1_1_mRNA: E3_6_1_1_mRNA</v>
      </c>
      <c r="H526" s="25" t="str">
        <f>CONCATENATE(D526,": ", D526)</f>
        <v>E3_6_1_1: E3_6_1_1</v>
      </c>
      <c r="I526" s="25" t="str">
        <f>CONCATENATE(D526,"_mRNA: 0")</f>
        <v>E3_6_1_1_mRNA: 0</v>
      </c>
      <c r="J526" s="25" t="str">
        <f>CONCATENATE(D526,": 0")</f>
        <v>E3_6_1_1: 0</v>
      </c>
      <c r="K526" s="25" t="str">
        <f t="shared" si="16"/>
        <v>E3_6_1_1_kcat: 13.7</v>
      </c>
      <c r="L526" s="25" t="str">
        <f t="shared" si="17"/>
        <v>E3_6_1_1_Km: 1</v>
      </c>
      <c r="M526" s="25"/>
      <c r="N526" s="25"/>
    </row>
    <row r="527" spans="1:14" ht="30" x14ac:dyDescent="0.25">
      <c r="A527" s="7">
        <v>637</v>
      </c>
      <c r="B527" s="23" t="s">
        <v>39379</v>
      </c>
      <c r="C527" s="23"/>
      <c r="D527" s="25" t="str">
        <f>CONCATENATE("E",B527)</f>
        <v>E3_6_1_10</v>
      </c>
      <c r="E527" s="25" t="str">
        <f>_xlfn.CONCAT("m",D527,": -&gt; ",D527,"_mRNA | 0.00292 - (0.0093 * ", D527,"_mRNA)")</f>
        <v>mE3_6_1_10: -&gt; E3_6_1_10_mRNA | 0.00292 - (0.0093 * E3_6_1_10_mRNA)</v>
      </c>
      <c r="F527" s="25" t="str">
        <f>_xlfn.CONCAT("p",D527,": -&gt; ",D527," | ","(0.278 * ",D527,"_mRNA) - (0.000000278 * ",D527,")")</f>
        <v>pE3_6_1_10: -&gt; E3_6_1_10 | (0.278 * E3_6_1_10_mRNA) - (0.000000278 * E3_6_1_10)</v>
      </c>
      <c r="G527" s="25" t="str">
        <f>CONCATENATE(D527,"_mRNA: ",D527,"_mRNA")</f>
        <v>E3_6_1_10_mRNA: E3_6_1_10_mRNA</v>
      </c>
      <c r="H527" s="25" t="str">
        <f>CONCATENATE(D527,": ", D527)</f>
        <v>E3_6_1_10: E3_6_1_10</v>
      </c>
      <c r="I527" s="25" t="str">
        <f>CONCATENATE(D527,"_mRNA: 0")</f>
        <v>E3_6_1_10_mRNA: 0</v>
      </c>
      <c r="J527" s="25" t="str">
        <f>CONCATENATE(D527,": 0")</f>
        <v>E3_6_1_10: 0</v>
      </c>
      <c r="K527" s="25" t="str">
        <f t="shared" si="16"/>
        <v>E3_6_1_10_kcat: 13.7</v>
      </c>
      <c r="L527" s="25" t="str">
        <f t="shared" si="17"/>
        <v>E3_6_1_10_Km: 1</v>
      </c>
      <c r="M527" s="25"/>
      <c r="N527" s="25"/>
    </row>
    <row r="528" spans="1:14" ht="30" x14ac:dyDescent="0.25">
      <c r="A528" s="7">
        <v>638</v>
      </c>
      <c r="B528" s="23" t="s">
        <v>39380</v>
      </c>
      <c r="C528" s="24"/>
      <c r="D528" s="25" t="str">
        <f>CONCATENATE("E",B528)</f>
        <v>E3_6_1_13</v>
      </c>
      <c r="E528" s="25" t="str">
        <f>_xlfn.CONCAT("m",D528,": -&gt; ",D528,"_mRNA | 0.00292 - (0.0093 * ", D528,"_mRNA)")</f>
        <v>mE3_6_1_13: -&gt; E3_6_1_13_mRNA | 0.00292 - (0.0093 * E3_6_1_13_mRNA)</v>
      </c>
      <c r="F528" s="25" t="str">
        <f>_xlfn.CONCAT("p",D528,": -&gt; ",D528," | ","(0.278 * ",D528,"_mRNA) - (0.000000278 * ",D528,")")</f>
        <v>pE3_6_1_13: -&gt; E3_6_1_13 | (0.278 * E3_6_1_13_mRNA) - (0.000000278 * E3_6_1_13)</v>
      </c>
      <c r="G528" s="25" t="str">
        <f>CONCATENATE(D528,"_mRNA: ",D528,"_mRNA")</f>
        <v>E3_6_1_13_mRNA: E3_6_1_13_mRNA</v>
      </c>
      <c r="H528" s="25" t="str">
        <f>CONCATENATE(D528,": ", D528)</f>
        <v>E3_6_1_13: E3_6_1_13</v>
      </c>
      <c r="I528" s="25" t="str">
        <f>CONCATENATE(D528,"_mRNA: 0")</f>
        <v>E3_6_1_13_mRNA: 0</v>
      </c>
      <c r="J528" s="25" t="str">
        <f>CONCATENATE(D528,": 0")</f>
        <v>E3_6_1_13: 0</v>
      </c>
      <c r="K528" s="25" t="str">
        <f t="shared" si="16"/>
        <v>E3_6_1_13_kcat: 13.7</v>
      </c>
      <c r="L528" s="25" t="str">
        <f t="shared" si="17"/>
        <v>E3_6_1_13_Km: 1</v>
      </c>
      <c r="M528" s="25"/>
      <c r="N528" s="25"/>
    </row>
    <row r="529" spans="1:14" ht="30" x14ac:dyDescent="0.25">
      <c r="A529" s="7">
        <v>639</v>
      </c>
      <c r="B529" s="23" t="s">
        <v>39381</v>
      </c>
      <c r="C529" s="24"/>
      <c r="D529" s="25" t="str">
        <f>CONCATENATE("E",B529)</f>
        <v>E3_6_1_22</v>
      </c>
      <c r="E529" s="25" t="str">
        <f>_xlfn.CONCAT("m",D529,": -&gt; ",D529,"_mRNA | 0.00292 - (0.0093 * ", D529,"_mRNA)")</f>
        <v>mE3_6_1_22: -&gt; E3_6_1_22_mRNA | 0.00292 - (0.0093 * E3_6_1_22_mRNA)</v>
      </c>
      <c r="F529" s="25" t="str">
        <f>_xlfn.CONCAT("p",D529,": -&gt; ",D529," | ","(0.278 * ",D529,"_mRNA) - (0.000000278 * ",D529,")")</f>
        <v>pE3_6_1_22: -&gt; E3_6_1_22 | (0.278 * E3_6_1_22_mRNA) - (0.000000278 * E3_6_1_22)</v>
      </c>
      <c r="G529" s="25" t="str">
        <f>CONCATENATE(D529,"_mRNA: ",D529,"_mRNA")</f>
        <v>E3_6_1_22_mRNA: E3_6_1_22_mRNA</v>
      </c>
      <c r="H529" s="25" t="str">
        <f>CONCATENATE(D529,": ", D529)</f>
        <v>E3_6_1_22: E3_6_1_22</v>
      </c>
      <c r="I529" s="25" t="str">
        <f>CONCATENATE(D529,"_mRNA: 0")</f>
        <v>E3_6_1_22_mRNA: 0</v>
      </c>
      <c r="J529" s="25" t="str">
        <f>CONCATENATE(D529,": 0")</f>
        <v>E3_6_1_22: 0</v>
      </c>
      <c r="K529" s="25" t="str">
        <f t="shared" si="16"/>
        <v>E3_6_1_22_kcat: 13.7</v>
      </c>
      <c r="L529" s="25" t="str">
        <f t="shared" si="17"/>
        <v>E3_6_1_22_Km: 1</v>
      </c>
      <c r="M529" s="25"/>
      <c r="N529" s="25"/>
    </row>
    <row r="530" spans="1:14" ht="30" x14ac:dyDescent="0.25">
      <c r="A530" s="7">
        <v>641</v>
      </c>
      <c r="B530" s="23" t="s">
        <v>39382</v>
      </c>
      <c r="C530" s="24"/>
      <c r="D530" s="25" t="str">
        <f>CONCATENATE("E",B530)</f>
        <v>E3_6_1_23</v>
      </c>
      <c r="E530" s="25" t="str">
        <f>_xlfn.CONCAT("m",D530,": -&gt; ",D530,"_mRNA | 0.00292 - (0.0093 * ", D530,"_mRNA)")</f>
        <v>mE3_6_1_23: -&gt; E3_6_1_23_mRNA | 0.00292 - (0.0093 * E3_6_1_23_mRNA)</v>
      </c>
      <c r="F530" s="25" t="str">
        <f>_xlfn.CONCAT("p",D530,": -&gt; ",D530," | ","(0.278 * ",D530,"_mRNA) - (0.000000278 * ",D530,")")</f>
        <v>pE3_6_1_23: -&gt; E3_6_1_23 | (0.278 * E3_6_1_23_mRNA) - (0.000000278 * E3_6_1_23)</v>
      </c>
      <c r="G530" s="25" t="str">
        <f>CONCATENATE(D530,"_mRNA: ",D530,"_mRNA")</f>
        <v>E3_6_1_23_mRNA: E3_6_1_23_mRNA</v>
      </c>
      <c r="H530" s="25" t="str">
        <f>CONCATENATE(D530,": ", D530)</f>
        <v>E3_6_1_23: E3_6_1_23</v>
      </c>
      <c r="I530" s="25" t="str">
        <f>CONCATENATE(D530,"_mRNA: 0")</f>
        <v>E3_6_1_23_mRNA: 0</v>
      </c>
      <c r="J530" s="25" t="str">
        <f>CONCATENATE(D530,": 0")</f>
        <v>E3_6_1_23: 0</v>
      </c>
      <c r="K530" s="25" t="str">
        <f t="shared" si="16"/>
        <v>E3_6_1_23_kcat: 13.7</v>
      </c>
      <c r="L530" s="25" t="str">
        <f t="shared" si="17"/>
        <v>E3_6_1_23_Km: 1</v>
      </c>
      <c r="M530" s="25"/>
      <c r="N530" s="25"/>
    </row>
    <row r="531" spans="1:14" ht="30" x14ac:dyDescent="0.25">
      <c r="A531" s="7">
        <v>642</v>
      </c>
      <c r="B531" s="23" t="s">
        <v>39383</v>
      </c>
      <c r="C531" s="24"/>
      <c r="D531" s="25" t="str">
        <f>CONCATENATE("E",B531)</f>
        <v>E3_6_1_29</v>
      </c>
      <c r="E531" s="25" t="str">
        <f>_xlfn.CONCAT("m",D531,": -&gt; ",D531,"_mRNA | 0.00292 - (0.0093 * ", D531,"_mRNA)")</f>
        <v>mE3_6_1_29: -&gt; E3_6_1_29_mRNA | 0.00292 - (0.0093 * E3_6_1_29_mRNA)</v>
      </c>
      <c r="F531" s="25" t="str">
        <f>_xlfn.CONCAT("p",D531,": -&gt; ",D531," | ","(0.278 * ",D531,"_mRNA) - (0.000000278 * ",D531,")")</f>
        <v>pE3_6_1_29: -&gt; E3_6_1_29 | (0.278 * E3_6_1_29_mRNA) - (0.000000278 * E3_6_1_29)</v>
      </c>
      <c r="G531" s="25" t="str">
        <f>CONCATENATE(D531,"_mRNA: ",D531,"_mRNA")</f>
        <v>E3_6_1_29_mRNA: E3_6_1_29_mRNA</v>
      </c>
      <c r="H531" s="25" t="str">
        <f>CONCATENATE(D531,": ", D531)</f>
        <v>E3_6_1_29: E3_6_1_29</v>
      </c>
      <c r="I531" s="25" t="str">
        <f>CONCATENATE(D531,"_mRNA: 0")</f>
        <v>E3_6_1_29_mRNA: 0</v>
      </c>
      <c r="J531" s="25" t="str">
        <f>CONCATENATE(D531,": 0")</f>
        <v>E3_6_1_29: 0</v>
      </c>
      <c r="K531" s="25" t="str">
        <f t="shared" si="16"/>
        <v>E3_6_1_29_kcat: 13.7</v>
      </c>
      <c r="L531" s="25" t="str">
        <f t="shared" si="17"/>
        <v>E3_6_1_29_Km: 1</v>
      </c>
      <c r="M531" s="25"/>
      <c r="N531" s="25"/>
    </row>
    <row r="532" spans="1:14" ht="30" x14ac:dyDescent="0.25">
      <c r="A532" s="7">
        <v>643</v>
      </c>
      <c r="B532" s="23" t="s">
        <v>39384</v>
      </c>
      <c r="C532" s="24"/>
      <c r="D532" s="25" t="str">
        <f>CONCATENATE("E",B532)</f>
        <v>E3_6_1_31</v>
      </c>
      <c r="E532" s="25" t="str">
        <f>_xlfn.CONCAT("m",D532,": -&gt; ",D532,"_mRNA | 0.00292 - (0.0093 * ", D532,"_mRNA)")</f>
        <v>mE3_6_1_31: -&gt; E3_6_1_31_mRNA | 0.00292 - (0.0093 * E3_6_1_31_mRNA)</v>
      </c>
      <c r="F532" s="25" t="str">
        <f>_xlfn.CONCAT("p",D532,": -&gt; ",D532," | ","(0.278 * ",D532,"_mRNA) - (0.000000278 * ",D532,")")</f>
        <v>pE3_6_1_31: -&gt; E3_6_1_31 | (0.278 * E3_6_1_31_mRNA) - (0.000000278 * E3_6_1_31)</v>
      </c>
      <c r="G532" s="25" t="str">
        <f>CONCATENATE(D532,"_mRNA: ",D532,"_mRNA")</f>
        <v>E3_6_1_31_mRNA: E3_6_1_31_mRNA</v>
      </c>
      <c r="H532" s="25" t="str">
        <f>CONCATENATE(D532,": ", D532)</f>
        <v>E3_6_1_31: E3_6_1_31</v>
      </c>
      <c r="I532" s="25" t="str">
        <f>CONCATENATE(D532,"_mRNA: 0")</f>
        <v>E3_6_1_31_mRNA: 0</v>
      </c>
      <c r="J532" s="25" t="str">
        <f>CONCATENATE(D532,": 0")</f>
        <v>E3_6_1_31: 0</v>
      </c>
      <c r="K532" s="25" t="str">
        <f t="shared" si="16"/>
        <v>E3_6_1_31_kcat: 13.7</v>
      </c>
      <c r="L532" s="25" t="str">
        <f t="shared" si="17"/>
        <v>E3_6_1_31_Km: 1</v>
      </c>
      <c r="M532" s="25"/>
      <c r="N532" s="25"/>
    </row>
    <row r="533" spans="1:14" ht="30" x14ac:dyDescent="0.25">
      <c r="A533" s="7">
        <v>644</v>
      </c>
      <c r="B533" s="23" t="s">
        <v>39385</v>
      </c>
      <c r="C533" s="23"/>
      <c r="D533" s="25" t="str">
        <f>CONCATENATE("E",B533)</f>
        <v>E3_6_1_42</v>
      </c>
      <c r="E533" s="25" t="str">
        <f>_xlfn.CONCAT("m",D533,": -&gt; ",D533,"_mRNA | 0.00292 - (0.0093 * ", D533,"_mRNA)")</f>
        <v>mE3_6_1_42: -&gt; E3_6_1_42_mRNA | 0.00292 - (0.0093 * E3_6_1_42_mRNA)</v>
      </c>
      <c r="F533" s="25" t="str">
        <f>_xlfn.CONCAT("p",D533,": -&gt; ",D533," | ","(0.278 * ",D533,"_mRNA) - (0.000000278 * ",D533,")")</f>
        <v>pE3_6_1_42: -&gt; E3_6_1_42 | (0.278 * E3_6_1_42_mRNA) - (0.000000278 * E3_6_1_42)</v>
      </c>
      <c r="G533" s="25" t="str">
        <f>CONCATENATE(D533,"_mRNA: ",D533,"_mRNA")</f>
        <v>E3_6_1_42_mRNA: E3_6_1_42_mRNA</v>
      </c>
      <c r="H533" s="25" t="str">
        <f>CONCATENATE(D533,": ", D533)</f>
        <v>E3_6_1_42: E3_6_1_42</v>
      </c>
      <c r="I533" s="25" t="str">
        <f>CONCATENATE(D533,"_mRNA: 0")</f>
        <v>E3_6_1_42_mRNA: 0</v>
      </c>
      <c r="J533" s="25" t="str">
        <f>CONCATENATE(D533,": 0")</f>
        <v>E3_6_1_42: 0</v>
      </c>
      <c r="K533" s="25" t="str">
        <f t="shared" si="16"/>
        <v>E3_6_1_42_kcat: 13.7</v>
      </c>
      <c r="L533" s="25" t="str">
        <f t="shared" si="17"/>
        <v>E3_6_1_42_Km: 1</v>
      </c>
      <c r="M533" s="25"/>
      <c r="N533" s="25"/>
    </row>
    <row r="534" spans="1:14" ht="30" x14ac:dyDescent="0.25">
      <c r="A534" s="7">
        <v>645</v>
      </c>
      <c r="B534" s="23" t="s">
        <v>39386</v>
      </c>
      <c r="C534" s="24"/>
      <c r="D534" s="25" t="str">
        <f>CONCATENATE("E",B534)</f>
        <v>E3_6_1_43</v>
      </c>
      <c r="E534" s="25" t="str">
        <f>_xlfn.CONCAT("m",D534,": -&gt; ",D534,"_mRNA | 0.00292 - (0.0093 * ", D534,"_mRNA)")</f>
        <v>mE3_6_1_43: -&gt; E3_6_1_43_mRNA | 0.00292 - (0.0093 * E3_6_1_43_mRNA)</v>
      </c>
      <c r="F534" s="25" t="str">
        <f>_xlfn.CONCAT("p",D534,": -&gt; ",D534," | ","(0.278 * ",D534,"_mRNA) - (0.000000278 * ",D534,")")</f>
        <v>pE3_6_1_43: -&gt; E3_6_1_43 | (0.278 * E3_6_1_43_mRNA) - (0.000000278 * E3_6_1_43)</v>
      </c>
      <c r="G534" s="25" t="str">
        <f>CONCATENATE(D534,"_mRNA: ",D534,"_mRNA")</f>
        <v>E3_6_1_43_mRNA: E3_6_1_43_mRNA</v>
      </c>
      <c r="H534" s="25" t="str">
        <f>CONCATENATE(D534,": ", D534)</f>
        <v>E3_6_1_43: E3_6_1_43</v>
      </c>
      <c r="I534" s="25" t="str">
        <f>CONCATENATE(D534,"_mRNA: 0")</f>
        <v>E3_6_1_43_mRNA: 0</v>
      </c>
      <c r="J534" s="25" t="str">
        <f>CONCATENATE(D534,": 0")</f>
        <v>E3_6_1_43: 0</v>
      </c>
      <c r="K534" s="25" t="str">
        <f t="shared" si="16"/>
        <v>E3_6_1_43_kcat: 13.7</v>
      </c>
      <c r="L534" s="25" t="str">
        <f t="shared" si="17"/>
        <v>E3_6_1_43_Km: 1</v>
      </c>
      <c r="M534" s="25"/>
      <c r="N534" s="25"/>
    </row>
    <row r="535" spans="1:14" ht="30" x14ac:dyDescent="0.25">
      <c r="A535" s="7">
        <v>646</v>
      </c>
      <c r="B535" s="23" t="s">
        <v>39387</v>
      </c>
      <c r="C535" s="24"/>
      <c r="D535" s="25" t="str">
        <f>CONCATENATE("E",B535)</f>
        <v>E3_6_1_5</v>
      </c>
      <c r="E535" s="25" t="str">
        <f>_xlfn.CONCAT("m",D535,": -&gt; ",D535,"_mRNA | 0.00292 - (0.0093 * ", D535,"_mRNA)")</f>
        <v>mE3_6_1_5: -&gt; E3_6_1_5_mRNA | 0.00292 - (0.0093 * E3_6_1_5_mRNA)</v>
      </c>
      <c r="F535" s="25" t="str">
        <f>_xlfn.CONCAT("p",D535,": -&gt; ",D535," | ","(0.278 * ",D535,"_mRNA) - (0.000000278 * ",D535,")")</f>
        <v>pE3_6_1_5: -&gt; E3_6_1_5 | (0.278 * E3_6_1_5_mRNA) - (0.000000278 * E3_6_1_5)</v>
      </c>
      <c r="G535" s="25" t="str">
        <f>CONCATENATE(D535,"_mRNA: ",D535,"_mRNA")</f>
        <v>E3_6_1_5_mRNA: E3_6_1_5_mRNA</v>
      </c>
      <c r="H535" s="25" t="str">
        <f>CONCATENATE(D535,": ", D535)</f>
        <v>E3_6_1_5: E3_6_1_5</v>
      </c>
      <c r="I535" s="25" t="str">
        <f>CONCATENATE(D535,"_mRNA: 0")</f>
        <v>E3_6_1_5_mRNA: 0</v>
      </c>
      <c r="J535" s="25" t="str">
        <f>CONCATENATE(D535,": 0")</f>
        <v>E3_6_1_5: 0</v>
      </c>
      <c r="K535" s="25" t="str">
        <f t="shared" si="16"/>
        <v>E3_6_1_5_kcat: 13.7</v>
      </c>
      <c r="L535" s="25" t="str">
        <f t="shared" si="17"/>
        <v>E3_6_1_5_Km: 1</v>
      </c>
      <c r="M535" s="25"/>
      <c r="N535" s="25"/>
    </row>
    <row r="536" spans="1:14" ht="30" x14ac:dyDescent="0.25">
      <c r="A536" s="7">
        <v>650</v>
      </c>
      <c r="B536" s="23" t="s">
        <v>39388</v>
      </c>
      <c r="C536" s="24"/>
      <c r="D536" s="25" t="str">
        <f>CONCATENATE("E",B536)</f>
        <v>E3_6_1_66</v>
      </c>
      <c r="E536" s="25" t="str">
        <f>_xlfn.CONCAT("m",D536,": -&gt; ",D536,"_mRNA | 0.00292 - (0.0093 * ", D536,"_mRNA)")</f>
        <v>mE3_6_1_66: -&gt; E3_6_1_66_mRNA | 0.00292 - (0.0093 * E3_6_1_66_mRNA)</v>
      </c>
      <c r="F536" s="25" t="str">
        <f>_xlfn.CONCAT("p",D536,": -&gt; ",D536," | ","(0.278 * ",D536,"_mRNA) - (0.000000278 * ",D536,")")</f>
        <v>pE3_6_1_66: -&gt; E3_6_1_66 | (0.278 * E3_6_1_66_mRNA) - (0.000000278 * E3_6_1_66)</v>
      </c>
      <c r="G536" s="25" t="str">
        <f>CONCATENATE(D536,"_mRNA: ",D536,"_mRNA")</f>
        <v>E3_6_1_66_mRNA: E3_6_1_66_mRNA</v>
      </c>
      <c r="H536" s="25" t="str">
        <f>CONCATENATE(D536,": ", D536)</f>
        <v>E3_6_1_66: E3_6_1_66</v>
      </c>
      <c r="I536" s="25" t="str">
        <f>CONCATENATE(D536,"_mRNA: 0")</f>
        <v>E3_6_1_66_mRNA: 0</v>
      </c>
      <c r="J536" s="25" t="str">
        <f>CONCATENATE(D536,": 0")</f>
        <v>E3_6_1_66: 0</v>
      </c>
      <c r="K536" s="25" t="str">
        <f t="shared" si="16"/>
        <v>E3_6_1_66_kcat: 13.7</v>
      </c>
      <c r="L536" s="25" t="str">
        <f t="shared" si="17"/>
        <v>E3_6_1_66_Km: 1</v>
      </c>
      <c r="M536" s="25"/>
      <c r="N536" s="25"/>
    </row>
    <row r="537" spans="1:14" ht="30" x14ac:dyDescent="0.25">
      <c r="A537" s="7">
        <v>653</v>
      </c>
      <c r="B537" s="23" t="s">
        <v>39389</v>
      </c>
      <c r="C537" s="23"/>
      <c r="D537" s="25" t="str">
        <f>CONCATENATE("E",B537)</f>
        <v>E3_6_1_74</v>
      </c>
      <c r="E537" s="25" t="str">
        <f>_xlfn.CONCAT("m",D537,": -&gt; ",D537,"_mRNA | 0.00292 - (0.0093 * ", D537,"_mRNA)")</f>
        <v>mE3_6_1_74: -&gt; E3_6_1_74_mRNA | 0.00292 - (0.0093 * E3_6_1_74_mRNA)</v>
      </c>
      <c r="F537" s="25" t="str">
        <f>_xlfn.CONCAT("p",D537,": -&gt; ",D537," | ","(0.278 * ",D537,"_mRNA) - (0.000000278 * ",D537,")")</f>
        <v>pE3_6_1_74: -&gt; E3_6_1_74 | (0.278 * E3_6_1_74_mRNA) - (0.000000278 * E3_6_1_74)</v>
      </c>
      <c r="G537" s="25" t="str">
        <f>CONCATENATE(D537,"_mRNA: ",D537,"_mRNA")</f>
        <v>E3_6_1_74_mRNA: E3_6_1_74_mRNA</v>
      </c>
      <c r="H537" s="25" t="str">
        <f>CONCATENATE(D537,": ", D537)</f>
        <v>E3_6_1_74: E3_6_1_74</v>
      </c>
      <c r="I537" s="25" t="str">
        <f>CONCATENATE(D537,"_mRNA: 0")</f>
        <v>E3_6_1_74_mRNA: 0</v>
      </c>
      <c r="J537" s="25" t="str">
        <f>CONCATENATE(D537,": 0")</f>
        <v>E3_6_1_74: 0</v>
      </c>
      <c r="K537" s="25" t="str">
        <f t="shared" si="16"/>
        <v>E3_6_1_74_kcat: 13.7</v>
      </c>
      <c r="L537" s="25" t="str">
        <f t="shared" si="17"/>
        <v>E3_6_1_74_Km: 1</v>
      </c>
      <c r="M537" s="25"/>
      <c r="N537" s="25"/>
    </row>
    <row r="538" spans="1:14" ht="30" x14ac:dyDescent="0.25">
      <c r="A538" s="7">
        <v>654</v>
      </c>
      <c r="B538" s="23" t="s">
        <v>39390</v>
      </c>
      <c r="C538" s="24"/>
      <c r="D538" s="25" t="str">
        <f>CONCATENATE("E",B538)</f>
        <v>E3_6_1_75</v>
      </c>
      <c r="E538" s="25" t="str">
        <f>_xlfn.CONCAT("m",D538,": -&gt; ",D538,"_mRNA | 0.00292 - (0.0093 * ", D538,"_mRNA)")</f>
        <v>mE3_6_1_75: -&gt; E3_6_1_75_mRNA | 0.00292 - (0.0093 * E3_6_1_75_mRNA)</v>
      </c>
      <c r="F538" s="25" t="str">
        <f>_xlfn.CONCAT("p",D538,": -&gt; ",D538," | ","(0.278 * ",D538,"_mRNA) - (0.000000278 * ",D538,")")</f>
        <v>pE3_6_1_75: -&gt; E3_6_1_75 | (0.278 * E3_6_1_75_mRNA) - (0.000000278 * E3_6_1_75)</v>
      </c>
      <c r="G538" s="25" t="str">
        <f>CONCATENATE(D538,"_mRNA: ",D538,"_mRNA")</f>
        <v>E3_6_1_75_mRNA: E3_6_1_75_mRNA</v>
      </c>
      <c r="H538" s="25" t="str">
        <f>CONCATENATE(D538,": ", D538)</f>
        <v>E3_6_1_75: E3_6_1_75</v>
      </c>
      <c r="I538" s="25" t="str">
        <f>CONCATENATE(D538,"_mRNA: 0")</f>
        <v>E3_6_1_75_mRNA: 0</v>
      </c>
      <c r="J538" s="25" t="str">
        <f>CONCATENATE(D538,": 0")</f>
        <v>E3_6_1_75: 0</v>
      </c>
      <c r="K538" s="25" t="str">
        <f t="shared" si="16"/>
        <v>E3_6_1_75_kcat: 13.7</v>
      </c>
      <c r="L538" s="25" t="str">
        <f t="shared" si="17"/>
        <v>E3_6_1_75_Km: 1</v>
      </c>
      <c r="M538" s="25"/>
      <c r="N538" s="25"/>
    </row>
    <row r="539" spans="1:14" ht="30" x14ac:dyDescent="0.25">
      <c r="A539" s="7">
        <v>655</v>
      </c>
      <c r="B539" s="23" t="s">
        <v>39391</v>
      </c>
      <c r="C539" s="27"/>
      <c r="D539" s="25" t="str">
        <f>CONCATENATE("E",B539)</f>
        <v>E3_6_4_10</v>
      </c>
      <c r="E539" s="25" t="str">
        <f>_xlfn.CONCAT("m",D539,": -&gt; ",D539,"_mRNA | 0.00292 - (0.0093 * ", D539,"_mRNA)")</f>
        <v>mE3_6_4_10: -&gt; E3_6_4_10_mRNA | 0.00292 - (0.0093 * E3_6_4_10_mRNA)</v>
      </c>
      <c r="F539" s="25" t="str">
        <f>_xlfn.CONCAT("p",D539,": -&gt; ",D539," | ","(0.278 * ",D539,"_mRNA) - (0.000000278 * ",D539,")")</f>
        <v>pE3_6_4_10: -&gt; E3_6_4_10 | (0.278 * E3_6_4_10_mRNA) - (0.000000278 * E3_6_4_10)</v>
      </c>
      <c r="G539" s="25" t="str">
        <f>CONCATENATE(D539,"_mRNA: ",D539,"_mRNA")</f>
        <v>E3_6_4_10_mRNA: E3_6_4_10_mRNA</v>
      </c>
      <c r="H539" s="25" t="str">
        <f>CONCATENATE(D539,": ", D539)</f>
        <v>E3_6_4_10: E3_6_4_10</v>
      </c>
      <c r="I539" s="25" t="str">
        <f>CONCATENATE(D539,"_mRNA: 0")</f>
        <v>E3_6_4_10_mRNA: 0</v>
      </c>
      <c r="J539" s="25" t="str">
        <f>CONCATENATE(D539,": 0")</f>
        <v>E3_6_4_10: 0</v>
      </c>
      <c r="K539" s="25" t="str">
        <f t="shared" si="16"/>
        <v>E3_6_4_10_kcat: 13.7</v>
      </c>
      <c r="L539" s="25" t="str">
        <f t="shared" si="17"/>
        <v>E3_6_4_10_Km: 1</v>
      </c>
      <c r="M539" s="25"/>
      <c r="N539" s="25"/>
    </row>
    <row r="540" spans="1:14" ht="30" x14ac:dyDescent="0.25">
      <c r="A540" s="7">
        <v>656</v>
      </c>
      <c r="B540" s="23" t="s">
        <v>39394</v>
      </c>
      <c r="C540" s="23"/>
      <c r="D540" s="25" t="str">
        <f>CONCATENATE("E",B540)</f>
        <v>E3_6_4_6</v>
      </c>
      <c r="E540" s="25" t="str">
        <f>_xlfn.CONCAT("m",D540,": -&gt; ",D540,"_mRNA | 0.00292 - (0.0093 * ", D540,"_mRNA)")</f>
        <v>mE3_6_4_6: -&gt; E3_6_4_6_mRNA | 0.00292 - (0.0093 * E3_6_4_6_mRNA)</v>
      </c>
      <c r="F540" s="25" t="str">
        <f>_xlfn.CONCAT("p",D540,": -&gt; ",D540," | ","(0.278 * ",D540,"_mRNA) - (0.000000278 * ",D540,")")</f>
        <v>pE3_6_4_6: -&gt; E3_6_4_6 | (0.278 * E3_6_4_6_mRNA) - (0.000000278 * E3_6_4_6)</v>
      </c>
      <c r="G540" s="25" t="str">
        <f>CONCATENATE(D540,"_mRNA: ",D540,"_mRNA")</f>
        <v>E3_6_4_6_mRNA: E3_6_4_6_mRNA</v>
      </c>
      <c r="H540" s="25" t="str">
        <f>CONCATENATE(D540,": ", D540)</f>
        <v>E3_6_4_6: E3_6_4_6</v>
      </c>
      <c r="I540" s="25" t="str">
        <f>CONCATENATE(D540,"_mRNA: 0")</f>
        <v>E3_6_4_6_mRNA: 0</v>
      </c>
      <c r="J540" s="25" t="str">
        <f>CONCATENATE(D540,": 0")</f>
        <v>E3_6_4_6: 0</v>
      </c>
      <c r="K540" s="25" t="str">
        <f t="shared" si="16"/>
        <v>E3_6_4_6_kcat: 13.7</v>
      </c>
      <c r="L540" s="25" t="str">
        <f t="shared" si="17"/>
        <v>E3_6_4_6_Km: 1</v>
      </c>
      <c r="M540" s="25"/>
      <c r="N540" s="25"/>
    </row>
    <row r="541" spans="1:14" ht="30" x14ac:dyDescent="0.25">
      <c r="A541" s="7">
        <v>657</v>
      </c>
      <c r="B541" s="23" t="s">
        <v>39395</v>
      </c>
      <c r="C541" s="24"/>
      <c r="D541" s="25" t="str">
        <f>CONCATENATE("E",B541)</f>
        <v>E3_6_4_7</v>
      </c>
      <c r="E541" s="25" t="str">
        <f>_xlfn.CONCAT("m",D541,": -&gt; ",D541,"_mRNA | 0.00292 - (0.0093 * ", D541,"_mRNA)")</f>
        <v>mE3_6_4_7: -&gt; E3_6_4_7_mRNA | 0.00292 - (0.0093 * E3_6_4_7_mRNA)</v>
      </c>
      <c r="F541" s="25" t="str">
        <f>_xlfn.CONCAT("p",D541,": -&gt; ",D541," | ","(0.278 * ",D541,"_mRNA) - (0.000000278 * ",D541,")")</f>
        <v>pE3_6_4_7: -&gt; E3_6_4_7 | (0.278 * E3_6_4_7_mRNA) - (0.000000278 * E3_6_4_7)</v>
      </c>
      <c r="G541" s="25" t="str">
        <f>CONCATENATE(D541,"_mRNA: ",D541,"_mRNA")</f>
        <v>E3_6_4_7_mRNA: E3_6_4_7_mRNA</v>
      </c>
      <c r="H541" s="25" t="str">
        <f>CONCATENATE(D541,": ", D541)</f>
        <v>E3_6_4_7: E3_6_4_7</v>
      </c>
      <c r="I541" s="25" t="str">
        <f>CONCATENATE(D541,"_mRNA: 0")</f>
        <v>E3_6_4_7_mRNA: 0</v>
      </c>
      <c r="J541" s="25" t="str">
        <f>CONCATENATE(D541,": 0")</f>
        <v>E3_6_4_7: 0</v>
      </c>
      <c r="K541" s="25" t="str">
        <f t="shared" si="16"/>
        <v>E3_6_4_7_kcat: 13.7</v>
      </c>
      <c r="L541" s="25" t="str">
        <f t="shared" si="17"/>
        <v>E3_6_4_7_Km: 1</v>
      </c>
      <c r="M541" s="25"/>
      <c r="N541" s="25"/>
    </row>
    <row r="542" spans="1:14" ht="30" x14ac:dyDescent="0.25">
      <c r="A542" s="7">
        <v>658</v>
      </c>
      <c r="B542" s="23" t="s">
        <v>39396</v>
      </c>
      <c r="C542" s="23"/>
      <c r="D542" s="25" t="str">
        <f>CONCATENATE("E",B542)</f>
        <v>E3_6_5_2 </v>
      </c>
      <c r="E542" s="25" t="str">
        <f>_xlfn.CONCAT("m",D542,": -&gt; ",D542,"_mRNA | 0.00292 - (0.0093 * ", D542,"_mRNA)")</f>
        <v>mE3_6_5_2 : -&gt; E3_6_5_2 _mRNA | 0.00292 - (0.0093 * E3_6_5_2 _mRNA)</v>
      </c>
      <c r="F542" s="25" t="str">
        <f>_xlfn.CONCAT("p",D542,": -&gt; ",D542," | ","(0.278 * ",D542,"_mRNA) - (0.000000278 * ",D542,")")</f>
        <v>pE3_6_5_2 : -&gt; E3_6_5_2  | (0.278 * E3_6_5_2 _mRNA) - (0.000000278 * E3_6_5_2 )</v>
      </c>
      <c r="G542" s="25" t="str">
        <f>CONCATENATE(D542,"_mRNA: ",D542,"_mRNA")</f>
        <v>E3_6_5_2 _mRNA: E3_6_5_2 _mRNA</v>
      </c>
      <c r="H542" s="25" t="str">
        <f>CONCATENATE(D542,": ", D542)</f>
        <v>E3_6_5_2 : E3_6_5_2 </v>
      </c>
      <c r="I542" s="25" t="str">
        <f>CONCATENATE(D542,"_mRNA: 0")</f>
        <v>E3_6_5_2 _mRNA: 0</v>
      </c>
      <c r="J542" s="25" t="str">
        <f>CONCATENATE(D542,": 0")</f>
        <v>E3_6_5_2 : 0</v>
      </c>
      <c r="K542" s="25" t="str">
        <f t="shared" si="16"/>
        <v>E3_6_5_2 _kcat: 13.7</v>
      </c>
      <c r="L542" s="25" t="str">
        <f t="shared" si="17"/>
        <v>E3_6_5_2 _Km: 1</v>
      </c>
      <c r="M542" s="25"/>
      <c r="N542" s="25"/>
    </row>
    <row r="543" spans="1:14" ht="30" x14ac:dyDescent="0.25">
      <c r="A543" s="7">
        <v>659</v>
      </c>
      <c r="B543" s="23" t="s">
        <v>39397</v>
      </c>
      <c r="C543" s="27"/>
      <c r="D543" s="25" t="str">
        <f>CONCATENATE("E",B543)</f>
        <v>E3_6_5_3</v>
      </c>
      <c r="E543" s="25" t="str">
        <f>_xlfn.CONCAT("m",D543,": -&gt; ",D543,"_mRNA | 0.00292 - (0.0093 * ", D543,"_mRNA)")</f>
        <v>mE3_6_5_3: -&gt; E3_6_5_3_mRNA | 0.00292 - (0.0093 * E3_6_5_3_mRNA)</v>
      </c>
      <c r="F543" s="25" t="str">
        <f>_xlfn.CONCAT("p",D543,": -&gt; ",D543," | ","(0.278 * ",D543,"_mRNA) - (0.000000278 * ",D543,")")</f>
        <v>pE3_6_5_3: -&gt; E3_6_5_3 | (0.278 * E3_6_5_3_mRNA) - (0.000000278 * E3_6_5_3)</v>
      </c>
      <c r="G543" s="25" t="str">
        <f>CONCATENATE(D543,"_mRNA: ",D543,"_mRNA")</f>
        <v>E3_6_5_3_mRNA: E3_6_5_3_mRNA</v>
      </c>
      <c r="H543" s="25" t="str">
        <f>CONCATENATE(D543,": ", D543)</f>
        <v>E3_6_5_3: E3_6_5_3</v>
      </c>
      <c r="I543" s="25" t="str">
        <f>CONCATENATE(D543,"_mRNA: 0")</f>
        <v>E3_6_5_3_mRNA: 0</v>
      </c>
      <c r="J543" s="25" t="str">
        <f>CONCATENATE(D543,": 0")</f>
        <v>E3_6_5_3: 0</v>
      </c>
      <c r="K543" s="25" t="str">
        <f t="shared" si="16"/>
        <v>E3_6_5_3_kcat: 13.7</v>
      </c>
      <c r="L543" s="25" t="str">
        <f t="shared" si="17"/>
        <v>E3_6_5_3_Km: 1</v>
      </c>
      <c r="M543" s="25"/>
      <c r="N543" s="25"/>
    </row>
    <row r="544" spans="1:14" ht="30" x14ac:dyDescent="0.25">
      <c r="A544" s="7">
        <v>660</v>
      </c>
      <c r="B544" s="23" t="s">
        <v>39398</v>
      </c>
      <c r="C544" s="23"/>
      <c r="D544" s="25" t="str">
        <f>CONCATENATE("E",B544)</f>
        <v>E3_6_5_4 </v>
      </c>
      <c r="E544" s="25" t="str">
        <f>_xlfn.CONCAT("m",D544,": -&gt; ",D544,"_mRNA | 0.00292 - (0.0093 * ", D544,"_mRNA)")</f>
        <v>mE3_6_5_4 : -&gt; E3_6_5_4 _mRNA | 0.00292 - (0.0093 * E3_6_5_4 _mRNA)</v>
      </c>
      <c r="F544" s="25" t="str">
        <f>_xlfn.CONCAT("p",D544,": -&gt; ",D544," | ","(0.278 * ",D544,"_mRNA) - (0.000000278 * ",D544,")")</f>
        <v>pE3_6_5_4 : -&gt; E3_6_5_4  | (0.278 * E3_6_5_4 _mRNA) - (0.000000278 * E3_6_5_4 )</v>
      </c>
      <c r="G544" s="25" t="str">
        <f>CONCATENATE(D544,"_mRNA: ",D544,"_mRNA")</f>
        <v>E3_6_5_4 _mRNA: E3_6_5_4 _mRNA</v>
      </c>
      <c r="H544" s="25" t="str">
        <f>CONCATENATE(D544,": ", D544)</f>
        <v>E3_6_5_4 : E3_6_5_4 </v>
      </c>
      <c r="I544" s="25" t="str">
        <f>CONCATENATE(D544,"_mRNA: 0")</f>
        <v>E3_6_5_4 _mRNA: 0</v>
      </c>
      <c r="J544" s="25" t="str">
        <f>CONCATENATE(D544,": 0")</f>
        <v>E3_6_5_4 : 0</v>
      </c>
      <c r="K544" s="25" t="str">
        <f t="shared" si="16"/>
        <v>E3_6_5_4 _kcat: 13.7</v>
      </c>
      <c r="L544" s="25" t="str">
        <f t="shared" si="17"/>
        <v>E3_6_5_4 _Km: 1</v>
      </c>
      <c r="M544" s="25"/>
      <c r="N544" s="25"/>
    </row>
    <row r="545" spans="1:14" ht="30" x14ac:dyDescent="0.25">
      <c r="A545" s="7">
        <v>661</v>
      </c>
      <c r="B545" s="23" t="s">
        <v>39399</v>
      </c>
      <c r="C545" s="24"/>
      <c r="D545" s="25" t="str">
        <f>CONCATENATE("E",B545)</f>
        <v>E3_7_1_3</v>
      </c>
      <c r="E545" s="25" t="str">
        <f>_xlfn.CONCAT("m",D545,": -&gt; ",D545,"_mRNA | 0.00292 - (0.0093 * ", D545,"_mRNA)")</f>
        <v>mE3_7_1_3: -&gt; E3_7_1_3_mRNA | 0.00292 - (0.0093 * E3_7_1_3_mRNA)</v>
      </c>
      <c r="F545" s="25" t="str">
        <f>_xlfn.CONCAT("p",D545,": -&gt; ",D545," | ","(0.278 * ",D545,"_mRNA) - (0.000000278 * ",D545,")")</f>
        <v>pE3_7_1_3: -&gt; E3_7_1_3 | (0.278 * E3_7_1_3_mRNA) - (0.000000278 * E3_7_1_3)</v>
      </c>
      <c r="G545" s="25" t="str">
        <f>CONCATENATE(D545,"_mRNA: ",D545,"_mRNA")</f>
        <v>E3_7_1_3_mRNA: E3_7_1_3_mRNA</v>
      </c>
      <c r="H545" s="25" t="str">
        <f>CONCATENATE(D545,": ", D545)</f>
        <v>E3_7_1_3: E3_7_1_3</v>
      </c>
      <c r="I545" s="25" t="str">
        <f>CONCATENATE(D545,"_mRNA: 0")</f>
        <v>E3_7_1_3_mRNA: 0</v>
      </c>
      <c r="J545" s="25" t="str">
        <f>CONCATENATE(D545,": 0")</f>
        <v>E3_7_1_3: 0</v>
      </c>
      <c r="K545" s="25" t="str">
        <f t="shared" si="16"/>
        <v>E3_7_1_3_kcat: 13.7</v>
      </c>
      <c r="L545" s="25" t="str">
        <f t="shared" si="17"/>
        <v>E3_7_1_3_Km: 1</v>
      </c>
      <c r="M545" s="25"/>
      <c r="N545" s="25"/>
    </row>
    <row r="546" spans="1:14" ht="30" x14ac:dyDescent="0.25">
      <c r="A546" s="7">
        <v>662</v>
      </c>
      <c r="B546" s="23" t="s">
        <v>39400</v>
      </c>
      <c r="C546" s="24"/>
      <c r="D546" s="25" t="str">
        <f>CONCATENATE("E",B546)</f>
        <v>E3_7_1_5</v>
      </c>
      <c r="E546" s="25" t="str">
        <f>_xlfn.CONCAT("m",D546,": -&gt; ",D546,"_mRNA | 0.00292 - (0.0093 * ", D546,"_mRNA)")</f>
        <v>mE3_7_1_5: -&gt; E3_7_1_5_mRNA | 0.00292 - (0.0093 * E3_7_1_5_mRNA)</v>
      </c>
      <c r="F546" s="25" t="str">
        <f>_xlfn.CONCAT("p",D546,": -&gt; ",D546," | ","(0.278 * ",D546,"_mRNA) - (0.000000278 * ",D546,")")</f>
        <v>pE3_7_1_5: -&gt; E3_7_1_5 | (0.278 * E3_7_1_5_mRNA) - (0.000000278 * E3_7_1_5)</v>
      </c>
      <c r="G546" s="25" t="str">
        <f>CONCATENATE(D546,"_mRNA: ",D546,"_mRNA")</f>
        <v>E3_7_1_5_mRNA: E3_7_1_5_mRNA</v>
      </c>
      <c r="H546" s="25" t="str">
        <f>CONCATENATE(D546,": ", D546)</f>
        <v>E3_7_1_5: E3_7_1_5</v>
      </c>
      <c r="I546" s="25" t="str">
        <f>CONCATENATE(D546,"_mRNA: 0")</f>
        <v>E3_7_1_5_mRNA: 0</v>
      </c>
      <c r="J546" s="25" t="str">
        <f>CONCATENATE(D546,": 0")</f>
        <v>E3_7_1_5: 0</v>
      </c>
      <c r="K546" s="25" t="str">
        <f t="shared" si="16"/>
        <v>E3_7_1_5_kcat: 13.7</v>
      </c>
      <c r="L546" s="25" t="str">
        <f t="shared" si="17"/>
        <v>E3_7_1_5_Km: 1</v>
      </c>
      <c r="M546" s="25"/>
      <c r="N546" s="25"/>
    </row>
    <row r="547" spans="1:14" ht="30" x14ac:dyDescent="0.25">
      <c r="A547" s="7">
        <v>663</v>
      </c>
      <c r="B547" s="23" t="s">
        <v>39401</v>
      </c>
      <c r="C547" s="24"/>
      <c r="D547" s="25" t="str">
        <f>CONCATENATE("E",B547)</f>
        <v>E4_1_1_1</v>
      </c>
      <c r="E547" s="25" t="str">
        <f>_xlfn.CONCAT("m",D547,": -&gt; ",D547,"_mRNA | 0.00292 - (0.0093 * ", D547,"_mRNA)")</f>
        <v>mE4_1_1_1: -&gt; E4_1_1_1_mRNA | 0.00292 - (0.0093 * E4_1_1_1_mRNA)</v>
      </c>
      <c r="F547" s="25" t="str">
        <f>_xlfn.CONCAT("p",D547,": -&gt; ",D547," | ","(0.278 * ",D547,"_mRNA) - (0.000000278 * ",D547,")")</f>
        <v>pE4_1_1_1: -&gt; E4_1_1_1 | (0.278 * E4_1_1_1_mRNA) - (0.000000278 * E4_1_1_1)</v>
      </c>
      <c r="G547" s="25" t="str">
        <f>CONCATENATE(D547,"_mRNA: ",D547,"_mRNA")</f>
        <v>E4_1_1_1_mRNA: E4_1_1_1_mRNA</v>
      </c>
      <c r="H547" s="25" t="str">
        <f>CONCATENATE(D547,": ", D547)</f>
        <v>E4_1_1_1: E4_1_1_1</v>
      </c>
      <c r="I547" s="25" t="str">
        <f>CONCATENATE(D547,"_mRNA: 0")</f>
        <v>E4_1_1_1_mRNA: 0</v>
      </c>
      <c r="J547" s="25" t="str">
        <f>CONCATENATE(D547,": 0")</f>
        <v>E4_1_1_1: 0</v>
      </c>
      <c r="K547" s="25" t="str">
        <f t="shared" si="16"/>
        <v>E4_1_1_1_kcat: 13.7</v>
      </c>
      <c r="L547" s="25" t="str">
        <f t="shared" si="17"/>
        <v>E4_1_1_1_Km: 1</v>
      </c>
      <c r="M547" s="25"/>
      <c r="N547" s="25"/>
    </row>
    <row r="548" spans="1:14" ht="30" x14ac:dyDescent="0.25">
      <c r="A548" s="7">
        <v>664</v>
      </c>
      <c r="B548" s="23" t="s">
        <v>39402</v>
      </c>
      <c r="C548" s="24"/>
      <c r="D548" s="25" t="str">
        <f>CONCATENATE("E",B548)</f>
        <v>E4_1_1_15</v>
      </c>
      <c r="E548" s="25" t="str">
        <f>_xlfn.CONCAT("m",D548,": -&gt; ",D548,"_mRNA | 0.00292 - (0.0093 * ", D548,"_mRNA)")</f>
        <v>mE4_1_1_15: -&gt; E4_1_1_15_mRNA | 0.00292 - (0.0093 * E4_1_1_15_mRNA)</v>
      </c>
      <c r="F548" s="25" t="str">
        <f>_xlfn.CONCAT("p",D548,": -&gt; ",D548," | ","(0.278 * ",D548,"_mRNA) - (0.000000278 * ",D548,")")</f>
        <v>pE4_1_1_15: -&gt; E4_1_1_15 | (0.278 * E4_1_1_15_mRNA) - (0.000000278 * E4_1_1_15)</v>
      </c>
      <c r="G548" s="25" t="str">
        <f>CONCATENATE(D548,"_mRNA: ",D548,"_mRNA")</f>
        <v>E4_1_1_15_mRNA: E4_1_1_15_mRNA</v>
      </c>
      <c r="H548" s="25" t="str">
        <f>CONCATENATE(D548,": ", D548)</f>
        <v>E4_1_1_15: E4_1_1_15</v>
      </c>
      <c r="I548" s="25" t="str">
        <f>CONCATENATE(D548,"_mRNA: 0")</f>
        <v>E4_1_1_15_mRNA: 0</v>
      </c>
      <c r="J548" s="25" t="str">
        <f>CONCATENATE(D548,": 0")</f>
        <v>E4_1_1_15: 0</v>
      </c>
      <c r="K548" s="25" t="str">
        <f t="shared" si="16"/>
        <v>E4_1_1_15_kcat: 13.7</v>
      </c>
      <c r="L548" s="25" t="str">
        <f t="shared" si="17"/>
        <v>E4_1_1_15_Km: 1</v>
      </c>
      <c r="M548" s="25"/>
      <c r="N548" s="25"/>
    </row>
    <row r="549" spans="1:14" ht="30" x14ac:dyDescent="0.25">
      <c r="A549" s="7">
        <v>665</v>
      </c>
      <c r="B549" s="23" t="s">
        <v>39403</v>
      </c>
      <c r="C549" s="24"/>
      <c r="D549" s="25" t="str">
        <f>CONCATENATE("E",B549)</f>
        <v>E4_1_1_17</v>
      </c>
      <c r="E549" s="25" t="str">
        <f>_xlfn.CONCAT("m",D549,": -&gt; ",D549,"_mRNA | 0.00292 - (0.0093 * ", D549,"_mRNA)")</f>
        <v>mE4_1_1_17: -&gt; E4_1_1_17_mRNA | 0.00292 - (0.0093 * E4_1_1_17_mRNA)</v>
      </c>
      <c r="F549" s="25" t="str">
        <f>_xlfn.CONCAT("p",D549,": -&gt; ",D549," | ","(0.278 * ",D549,"_mRNA) - (0.000000278 * ",D549,")")</f>
        <v>pE4_1_1_17: -&gt; E4_1_1_17 | (0.278 * E4_1_1_17_mRNA) - (0.000000278 * E4_1_1_17)</v>
      </c>
      <c r="G549" s="25" t="str">
        <f>CONCATENATE(D549,"_mRNA: ",D549,"_mRNA")</f>
        <v>E4_1_1_17_mRNA: E4_1_1_17_mRNA</v>
      </c>
      <c r="H549" s="25" t="str">
        <f>CONCATENATE(D549,": ", D549)</f>
        <v>E4_1_1_17: E4_1_1_17</v>
      </c>
      <c r="I549" s="25" t="str">
        <f>CONCATENATE(D549,"_mRNA: 0")</f>
        <v>E4_1_1_17_mRNA: 0</v>
      </c>
      <c r="J549" s="25" t="str">
        <f>CONCATENATE(D549,": 0")</f>
        <v>E4_1_1_17: 0</v>
      </c>
      <c r="K549" s="25" t="str">
        <f t="shared" si="16"/>
        <v>E4_1_1_17_kcat: 13.7</v>
      </c>
      <c r="L549" s="25" t="str">
        <f t="shared" si="17"/>
        <v>E4_1_1_17_Km: 1</v>
      </c>
      <c r="M549" s="25"/>
      <c r="N549" s="25"/>
    </row>
    <row r="550" spans="1:14" ht="30" x14ac:dyDescent="0.25">
      <c r="A550" s="7">
        <v>666</v>
      </c>
      <c r="B550" s="23" t="s">
        <v>39404</v>
      </c>
      <c r="C550" s="24"/>
      <c r="D550" s="25" t="str">
        <f>CONCATENATE("E",B550)</f>
        <v>E4_1_1_21</v>
      </c>
      <c r="E550" s="25" t="str">
        <f>_xlfn.CONCAT("m",D550,": -&gt; ",D550,"_mRNA | 0.00292 - (0.0093 * ", D550,"_mRNA)")</f>
        <v>mE4_1_1_21: -&gt; E4_1_1_21_mRNA | 0.00292 - (0.0093 * E4_1_1_21_mRNA)</v>
      </c>
      <c r="F550" s="25" t="str">
        <f>_xlfn.CONCAT("p",D550,": -&gt; ",D550," | ","(0.278 * ",D550,"_mRNA) - (0.000000278 * ",D550,")")</f>
        <v>pE4_1_1_21: -&gt; E4_1_1_21 | (0.278 * E4_1_1_21_mRNA) - (0.000000278 * E4_1_1_21)</v>
      </c>
      <c r="G550" s="25" t="str">
        <f>CONCATENATE(D550,"_mRNA: ",D550,"_mRNA")</f>
        <v>E4_1_1_21_mRNA: E4_1_1_21_mRNA</v>
      </c>
      <c r="H550" s="25" t="str">
        <f>CONCATENATE(D550,": ", D550)</f>
        <v>E4_1_1_21: E4_1_1_21</v>
      </c>
      <c r="I550" s="25" t="str">
        <f>CONCATENATE(D550,"_mRNA: 0")</f>
        <v>E4_1_1_21_mRNA: 0</v>
      </c>
      <c r="J550" s="25" t="str">
        <f>CONCATENATE(D550,": 0")</f>
        <v>E4_1_1_21: 0</v>
      </c>
      <c r="K550" s="25" t="str">
        <f t="shared" si="16"/>
        <v>E4_1_1_21_kcat: 13.7</v>
      </c>
      <c r="L550" s="25" t="str">
        <f t="shared" si="17"/>
        <v>E4_1_1_21_Km: 1</v>
      </c>
      <c r="M550" s="25"/>
      <c r="N550" s="25"/>
    </row>
    <row r="551" spans="1:14" ht="30" x14ac:dyDescent="0.25">
      <c r="A551" s="7">
        <v>667</v>
      </c>
      <c r="B551" s="23" t="s">
        <v>39405</v>
      </c>
      <c r="C551" s="24"/>
      <c r="D551" s="25" t="str">
        <f>CONCATENATE("E",B551)</f>
        <v>E4_1_1_33</v>
      </c>
      <c r="E551" s="25" t="str">
        <f>_xlfn.CONCAT("m",D551,": -&gt; ",D551,"_mRNA | 0.00292 - (0.0093 * ", D551,"_mRNA)")</f>
        <v>mE4_1_1_33: -&gt; E4_1_1_33_mRNA | 0.00292 - (0.0093 * E4_1_1_33_mRNA)</v>
      </c>
      <c r="F551" s="25" t="str">
        <f>_xlfn.CONCAT("p",D551,": -&gt; ",D551," | ","(0.278 * ",D551,"_mRNA) - (0.000000278 * ",D551,")")</f>
        <v>pE4_1_1_33: -&gt; E4_1_1_33 | (0.278 * E4_1_1_33_mRNA) - (0.000000278 * E4_1_1_33)</v>
      </c>
      <c r="G551" s="25" t="str">
        <f>CONCATENATE(D551,"_mRNA: ",D551,"_mRNA")</f>
        <v>E4_1_1_33_mRNA: E4_1_1_33_mRNA</v>
      </c>
      <c r="H551" s="25" t="str">
        <f>CONCATENATE(D551,": ", D551)</f>
        <v>E4_1_1_33: E4_1_1_33</v>
      </c>
      <c r="I551" s="25" t="str">
        <f>CONCATENATE(D551,"_mRNA: 0")</f>
        <v>E4_1_1_33_mRNA: 0</v>
      </c>
      <c r="J551" s="25" t="str">
        <f>CONCATENATE(D551,": 0")</f>
        <v>E4_1_1_33: 0</v>
      </c>
      <c r="K551" s="25" t="str">
        <f t="shared" si="16"/>
        <v>E4_1_1_33_kcat: 13.7</v>
      </c>
      <c r="L551" s="25" t="str">
        <f t="shared" si="17"/>
        <v>E4_1_1_33_Km: 1</v>
      </c>
      <c r="M551" s="25"/>
      <c r="N551" s="25"/>
    </row>
    <row r="552" spans="1:14" ht="30" x14ac:dyDescent="0.25">
      <c r="A552" s="7">
        <v>668</v>
      </c>
      <c r="B552" s="23" t="s">
        <v>39406</v>
      </c>
      <c r="C552" s="24"/>
      <c r="D552" s="25" t="str">
        <f>CONCATENATE("E",B552)</f>
        <v>E4_1_1_35</v>
      </c>
      <c r="E552" s="25" t="str">
        <f>_xlfn.CONCAT("m",D552,": -&gt; ",D552,"_mRNA | 0.00292 - (0.0093 * ", D552,"_mRNA)")</f>
        <v>mE4_1_1_35: -&gt; E4_1_1_35_mRNA | 0.00292 - (0.0093 * E4_1_1_35_mRNA)</v>
      </c>
      <c r="F552" s="25" t="str">
        <f>_xlfn.CONCAT("p",D552,": -&gt; ",D552," | ","(0.278 * ",D552,"_mRNA) - (0.000000278 * ",D552,")")</f>
        <v>pE4_1_1_35: -&gt; E4_1_1_35 | (0.278 * E4_1_1_35_mRNA) - (0.000000278 * E4_1_1_35)</v>
      </c>
      <c r="G552" s="25" t="str">
        <f>CONCATENATE(D552,"_mRNA: ",D552,"_mRNA")</f>
        <v>E4_1_1_35_mRNA: E4_1_1_35_mRNA</v>
      </c>
      <c r="H552" s="25" t="str">
        <f>CONCATENATE(D552,": ", D552)</f>
        <v>E4_1_1_35: E4_1_1_35</v>
      </c>
      <c r="I552" s="25" t="str">
        <f>CONCATENATE(D552,"_mRNA: 0")</f>
        <v>E4_1_1_35_mRNA: 0</v>
      </c>
      <c r="J552" s="25" t="str">
        <f>CONCATENATE(D552,": 0")</f>
        <v>E4_1_1_35: 0</v>
      </c>
      <c r="K552" s="25" t="str">
        <f t="shared" si="16"/>
        <v>E4_1_1_35_kcat: 13.7</v>
      </c>
      <c r="L552" s="25" t="str">
        <f t="shared" si="17"/>
        <v>E4_1_1_35_Km: 1</v>
      </c>
      <c r="M552" s="25"/>
      <c r="N552" s="25"/>
    </row>
    <row r="553" spans="1:14" ht="30" x14ac:dyDescent="0.25">
      <c r="A553" s="7">
        <v>669</v>
      </c>
      <c r="B553" s="23" t="s">
        <v>39407</v>
      </c>
      <c r="C553" s="24"/>
      <c r="D553" s="25" t="str">
        <f>CONCATENATE("E",B553)</f>
        <v>E4_1_1_36</v>
      </c>
      <c r="E553" s="25" t="str">
        <f>_xlfn.CONCAT("m",D553,": -&gt; ",D553,"_mRNA | 0.00292 - (0.0093 * ", D553,"_mRNA)")</f>
        <v>mE4_1_1_36: -&gt; E4_1_1_36_mRNA | 0.00292 - (0.0093 * E4_1_1_36_mRNA)</v>
      </c>
      <c r="F553" s="25" t="str">
        <f>_xlfn.CONCAT("p",D553,": -&gt; ",D553," | ","(0.278 * ",D553,"_mRNA) - (0.000000278 * ",D553,")")</f>
        <v>pE4_1_1_36: -&gt; E4_1_1_36 | (0.278 * E4_1_1_36_mRNA) - (0.000000278 * E4_1_1_36)</v>
      </c>
      <c r="G553" s="25" t="str">
        <f>CONCATENATE(D553,"_mRNA: ",D553,"_mRNA")</f>
        <v>E4_1_1_36_mRNA: E4_1_1_36_mRNA</v>
      </c>
      <c r="H553" s="25" t="str">
        <f>CONCATENATE(D553,": ", D553)</f>
        <v>E4_1_1_36: E4_1_1_36</v>
      </c>
      <c r="I553" s="25" t="str">
        <f>CONCATENATE(D553,"_mRNA: 0")</f>
        <v>E4_1_1_36_mRNA: 0</v>
      </c>
      <c r="J553" s="25" t="str">
        <f>CONCATENATE(D553,": 0")</f>
        <v>E4_1_1_36: 0</v>
      </c>
      <c r="K553" s="25" t="str">
        <f t="shared" si="16"/>
        <v>E4_1_1_36_kcat: 13.7</v>
      </c>
      <c r="L553" s="25" t="str">
        <f t="shared" si="17"/>
        <v>E4_1_1_36_Km: 1</v>
      </c>
      <c r="M553" s="25"/>
      <c r="N553" s="25"/>
    </row>
    <row r="554" spans="1:14" ht="30" x14ac:dyDescent="0.25">
      <c r="A554" s="7">
        <v>670</v>
      </c>
      <c r="B554" s="23" t="s">
        <v>39408</v>
      </c>
      <c r="C554" s="24"/>
      <c r="D554" s="25" t="str">
        <f>CONCATENATE("E",B554)</f>
        <v>E4_1_1_37</v>
      </c>
      <c r="E554" s="25" t="str">
        <f>_xlfn.CONCAT("m",D554,": -&gt; ",D554,"_mRNA | 0.00292 - (0.0093 * ", D554,"_mRNA)")</f>
        <v>mE4_1_1_37: -&gt; E4_1_1_37_mRNA | 0.00292 - (0.0093 * E4_1_1_37_mRNA)</v>
      </c>
      <c r="F554" s="25" t="str">
        <f>_xlfn.CONCAT("p",D554,": -&gt; ",D554," | ","(0.278 * ",D554,"_mRNA) - (0.000000278 * ",D554,")")</f>
        <v>pE4_1_1_37: -&gt; E4_1_1_37 | (0.278 * E4_1_1_37_mRNA) - (0.000000278 * E4_1_1_37)</v>
      </c>
      <c r="G554" s="25" t="str">
        <f>CONCATENATE(D554,"_mRNA: ",D554,"_mRNA")</f>
        <v>E4_1_1_37_mRNA: E4_1_1_37_mRNA</v>
      </c>
      <c r="H554" s="25" t="str">
        <f>CONCATENATE(D554,": ", D554)</f>
        <v>E4_1_1_37: E4_1_1_37</v>
      </c>
      <c r="I554" s="25" t="str">
        <f>CONCATENATE(D554,"_mRNA: 0")</f>
        <v>E4_1_1_37_mRNA: 0</v>
      </c>
      <c r="J554" s="25" t="str">
        <f>CONCATENATE(D554,": 0")</f>
        <v>E4_1_1_37: 0</v>
      </c>
      <c r="K554" s="25" t="str">
        <f t="shared" si="16"/>
        <v>E4_1_1_37_kcat: 13.7</v>
      </c>
      <c r="L554" s="25" t="str">
        <f t="shared" si="17"/>
        <v>E4_1_1_37_Km: 1</v>
      </c>
      <c r="M554" s="25"/>
      <c r="N554" s="25"/>
    </row>
    <row r="555" spans="1:14" ht="30" x14ac:dyDescent="0.25">
      <c r="A555" s="7">
        <v>671</v>
      </c>
      <c r="B555" s="23" t="s">
        <v>39409</v>
      </c>
      <c r="C555" s="24"/>
      <c r="D555" s="25" t="str">
        <f>CONCATENATE("E",B555)</f>
        <v>E4_1_1_48</v>
      </c>
      <c r="E555" s="25" t="str">
        <f>_xlfn.CONCAT("m",D555,": -&gt; ",D555,"_mRNA | 0.00292 - (0.0093 * ", D555,"_mRNA)")</f>
        <v>mE4_1_1_48: -&gt; E4_1_1_48_mRNA | 0.00292 - (0.0093 * E4_1_1_48_mRNA)</v>
      </c>
      <c r="F555" s="25" t="str">
        <f>_xlfn.CONCAT("p",D555,": -&gt; ",D555," | ","(0.278 * ",D555,"_mRNA) - (0.000000278 * ",D555,")")</f>
        <v>pE4_1_1_48: -&gt; E4_1_1_48 | (0.278 * E4_1_1_48_mRNA) - (0.000000278 * E4_1_1_48)</v>
      </c>
      <c r="G555" s="25" t="str">
        <f>CONCATENATE(D555,"_mRNA: ",D555,"_mRNA")</f>
        <v>E4_1_1_48_mRNA: E4_1_1_48_mRNA</v>
      </c>
      <c r="H555" s="25" t="str">
        <f>CONCATENATE(D555,": ", D555)</f>
        <v>E4_1_1_48: E4_1_1_48</v>
      </c>
      <c r="I555" s="25" t="str">
        <f>CONCATENATE(D555,"_mRNA: 0")</f>
        <v>E4_1_1_48_mRNA: 0</v>
      </c>
      <c r="J555" s="25" t="str">
        <f>CONCATENATE(D555,": 0")</f>
        <v>E4_1_1_48: 0</v>
      </c>
      <c r="K555" s="25" t="str">
        <f t="shared" si="16"/>
        <v>E4_1_1_48_kcat: 13.7</v>
      </c>
      <c r="L555" s="25" t="str">
        <f t="shared" si="17"/>
        <v>E4_1_1_48_Km: 1</v>
      </c>
      <c r="M555" s="25"/>
      <c r="N555" s="25"/>
    </row>
    <row r="556" spans="1:14" ht="30" x14ac:dyDescent="0.25">
      <c r="A556" s="7">
        <v>672</v>
      </c>
      <c r="B556" s="23" t="s">
        <v>39410</v>
      </c>
      <c r="C556" s="24"/>
      <c r="D556" s="25" t="str">
        <f>CONCATENATE("E",B556)</f>
        <v>E4_1_1_49</v>
      </c>
      <c r="E556" s="25" t="str">
        <f>_xlfn.CONCAT("m",D556,": -&gt; ",D556,"_mRNA | 0.00292 - (0.0093 * ", D556,"_mRNA)")</f>
        <v>mE4_1_1_49: -&gt; E4_1_1_49_mRNA | 0.00292 - (0.0093 * E4_1_1_49_mRNA)</v>
      </c>
      <c r="F556" s="25" t="str">
        <f>_xlfn.CONCAT("p",D556,": -&gt; ",D556," | ","(0.278 * ",D556,"_mRNA) - (0.000000278 * ",D556,")")</f>
        <v>pE4_1_1_49: -&gt; E4_1_1_49 | (0.278 * E4_1_1_49_mRNA) - (0.000000278 * E4_1_1_49)</v>
      </c>
      <c r="G556" s="25" t="str">
        <f>CONCATENATE(D556,"_mRNA: ",D556,"_mRNA")</f>
        <v>E4_1_1_49_mRNA: E4_1_1_49_mRNA</v>
      </c>
      <c r="H556" s="25" t="str">
        <f>CONCATENATE(D556,": ", D556)</f>
        <v>E4_1_1_49: E4_1_1_49</v>
      </c>
      <c r="I556" s="25" t="str">
        <f>CONCATENATE(D556,"_mRNA: 0")</f>
        <v>E4_1_1_49_mRNA: 0</v>
      </c>
      <c r="J556" s="25" t="str">
        <f>CONCATENATE(D556,": 0")</f>
        <v>E4_1_1_49: 0</v>
      </c>
      <c r="K556" s="25" t="str">
        <f t="shared" si="16"/>
        <v>E4_1_1_49_kcat: 13.7</v>
      </c>
      <c r="L556" s="25" t="str">
        <f t="shared" si="17"/>
        <v>E4_1_1_49_Km: 1</v>
      </c>
      <c r="M556" s="25"/>
      <c r="N556" s="25"/>
    </row>
    <row r="557" spans="1:14" ht="30" x14ac:dyDescent="0.25">
      <c r="A557" s="7">
        <v>673</v>
      </c>
      <c r="B557" s="23" t="s">
        <v>39411</v>
      </c>
      <c r="C557" s="24"/>
      <c r="D557" s="25" t="str">
        <f>CONCATENATE("E",B557)</f>
        <v>E4_1_1_50</v>
      </c>
      <c r="E557" s="25" t="str">
        <f>_xlfn.CONCAT("m",D557,": -&gt; ",D557,"_mRNA | 0.00292 - (0.0093 * ", D557,"_mRNA)")</f>
        <v>mE4_1_1_50: -&gt; E4_1_1_50_mRNA | 0.00292 - (0.0093 * E4_1_1_50_mRNA)</v>
      </c>
      <c r="F557" s="25" t="str">
        <f>_xlfn.CONCAT("p",D557,": -&gt; ",D557," | ","(0.278 * ",D557,"_mRNA) - (0.000000278 * ",D557,")")</f>
        <v>pE4_1_1_50: -&gt; E4_1_1_50 | (0.278 * E4_1_1_50_mRNA) - (0.000000278 * E4_1_1_50)</v>
      </c>
      <c r="G557" s="25" t="str">
        <f>CONCATENATE(D557,"_mRNA: ",D557,"_mRNA")</f>
        <v>E4_1_1_50_mRNA: E4_1_1_50_mRNA</v>
      </c>
      <c r="H557" s="25" t="str">
        <f>CONCATENATE(D557,": ", D557)</f>
        <v>E4_1_1_50: E4_1_1_50</v>
      </c>
      <c r="I557" s="25" t="str">
        <f>CONCATENATE(D557,"_mRNA: 0")</f>
        <v>E4_1_1_50_mRNA: 0</v>
      </c>
      <c r="J557" s="25" t="str">
        <f>CONCATENATE(D557,": 0")</f>
        <v>E4_1_1_50: 0</v>
      </c>
      <c r="K557" s="25" t="str">
        <f t="shared" si="16"/>
        <v>E4_1_1_50_kcat: 13.7</v>
      </c>
      <c r="L557" s="25" t="str">
        <f t="shared" si="17"/>
        <v>E4_1_1_50_Km: 1</v>
      </c>
      <c r="M557" s="25"/>
      <c r="N557" s="25"/>
    </row>
    <row r="558" spans="1:14" ht="30" x14ac:dyDescent="0.25">
      <c r="A558" s="7">
        <v>674</v>
      </c>
      <c r="B558" s="23" t="s">
        <v>39412</v>
      </c>
      <c r="C558" s="24"/>
      <c r="D558" s="25" t="str">
        <f>CONCATENATE("E",B558)</f>
        <v>E4_1_1_65</v>
      </c>
      <c r="E558" s="25" t="str">
        <f>_xlfn.CONCAT("m",D558,": -&gt; ",D558,"_mRNA | 0.00292 - (0.0093 * ", D558,"_mRNA)")</f>
        <v>mE4_1_1_65: -&gt; E4_1_1_65_mRNA | 0.00292 - (0.0093 * E4_1_1_65_mRNA)</v>
      </c>
      <c r="F558" s="25" t="str">
        <f>_xlfn.CONCAT("p",D558,": -&gt; ",D558," | ","(0.278 * ",D558,"_mRNA) - (0.000000278 * ",D558,")")</f>
        <v>pE4_1_1_65: -&gt; E4_1_1_65 | (0.278 * E4_1_1_65_mRNA) - (0.000000278 * E4_1_1_65)</v>
      </c>
      <c r="G558" s="25" t="str">
        <f>CONCATENATE(D558,"_mRNA: ",D558,"_mRNA")</f>
        <v>E4_1_1_65_mRNA: E4_1_1_65_mRNA</v>
      </c>
      <c r="H558" s="25" t="str">
        <f>CONCATENATE(D558,": ", D558)</f>
        <v>E4_1_1_65: E4_1_1_65</v>
      </c>
      <c r="I558" s="25" t="str">
        <f>CONCATENATE(D558,"_mRNA: 0")</f>
        <v>E4_1_1_65_mRNA: 0</v>
      </c>
      <c r="J558" s="25" t="str">
        <f>CONCATENATE(D558,": 0")</f>
        <v>E4_1_1_65: 0</v>
      </c>
      <c r="K558" s="25" t="str">
        <f t="shared" si="16"/>
        <v>E4_1_1_65_kcat: 13.7</v>
      </c>
      <c r="L558" s="25" t="str">
        <f t="shared" si="17"/>
        <v>E4_1_1_65_Km: 1</v>
      </c>
      <c r="M558" s="25"/>
      <c r="N558" s="25"/>
    </row>
    <row r="559" spans="1:14" ht="30" x14ac:dyDescent="0.25">
      <c r="A559" s="7">
        <v>675</v>
      </c>
      <c r="B559" s="23" t="s">
        <v>39413</v>
      </c>
      <c r="C559" s="24"/>
      <c r="D559" s="25" t="str">
        <f>CONCATENATE("E",B559)</f>
        <v>E4_1_2_13</v>
      </c>
      <c r="E559" s="25" t="str">
        <f>_xlfn.CONCAT("m",D559,": -&gt; ",D559,"_mRNA | 0.00292 - (0.0093 * ", D559,"_mRNA)")</f>
        <v>mE4_1_2_13: -&gt; E4_1_2_13_mRNA | 0.00292 - (0.0093 * E4_1_2_13_mRNA)</v>
      </c>
      <c r="F559" s="25" t="str">
        <f>_xlfn.CONCAT("p",D559,": -&gt; ",D559," | ","(0.278 * ",D559,"_mRNA) - (0.000000278 * ",D559,")")</f>
        <v>pE4_1_2_13: -&gt; E4_1_2_13 | (0.278 * E4_1_2_13_mRNA) - (0.000000278 * E4_1_2_13)</v>
      </c>
      <c r="G559" s="25" t="str">
        <f>CONCATENATE(D559,"_mRNA: ",D559,"_mRNA")</f>
        <v>E4_1_2_13_mRNA: E4_1_2_13_mRNA</v>
      </c>
      <c r="H559" s="25" t="str">
        <f>CONCATENATE(D559,": ", D559)</f>
        <v>E4_1_2_13: E4_1_2_13</v>
      </c>
      <c r="I559" s="25" t="str">
        <f>CONCATENATE(D559,"_mRNA: 0")</f>
        <v>E4_1_2_13_mRNA: 0</v>
      </c>
      <c r="J559" s="25" t="str">
        <f>CONCATENATE(D559,": 0")</f>
        <v>E4_1_2_13: 0</v>
      </c>
      <c r="K559" s="25" t="str">
        <f t="shared" si="16"/>
        <v>E4_1_2_13_kcat: 13.7</v>
      </c>
      <c r="L559" s="25" t="str">
        <f t="shared" si="17"/>
        <v>E4_1_2_13_Km: 1</v>
      </c>
      <c r="M559" s="25"/>
      <c r="N559" s="25"/>
    </row>
    <row r="560" spans="1:14" ht="30" x14ac:dyDescent="0.25">
      <c r="A560" s="7">
        <v>676</v>
      </c>
      <c r="B560" s="23" t="s">
        <v>39414</v>
      </c>
      <c r="C560" s="24"/>
      <c r="D560" s="25" t="str">
        <f>CONCATENATE("E",B560)</f>
        <v>E4_1_2_25</v>
      </c>
      <c r="E560" s="25" t="str">
        <f>_xlfn.CONCAT("m",D560,": -&gt; ",D560,"_mRNA | 0.00292 - (0.0093 * ", D560,"_mRNA)")</f>
        <v>mE4_1_2_25: -&gt; E4_1_2_25_mRNA | 0.00292 - (0.0093 * E4_1_2_25_mRNA)</v>
      </c>
      <c r="F560" s="25" t="str">
        <f>_xlfn.CONCAT("p",D560,": -&gt; ",D560," | ","(0.278 * ",D560,"_mRNA) - (0.000000278 * ",D560,")")</f>
        <v>pE4_1_2_25: -&gt; E4_1_2_25 | (0.278 * E4_1_2_25_mRNA) - (0.000000278 * E4_1_2_25)</v>
      </c>
      <c r="G560" s="25" t="str">
        <f>CONCATENATE(D560,"_mRNA: ",D560,"_mRNA")</f>
        <v>E4_1_2_25_mRNA: E4_1_2_25_mRNA</v>
      </c>
      <c r="H560" s="25" t="str">
        <f>CONCATENATE(D560,": ", D560)</f>
        <v>E4_1_2_25: E4_1_2_25</v>
      </c>
      <c r="I560" s="25" t="str">
        <f>CONCATENATE(D560,"_mRNA: 0")</f>
        <v>E4_1_2_25_mRNA: 0</v>
      </c>
      <c r="J560" s="25" t="str">
        <f>CONCATENATE(D560,": 0")</f>
        <v>E4_1_2_25: 0</v>
      </c>
      <c r="K560" s="25" t="str">
        <f t="shared" si="16"/>
        <v>E4_1_2_25_kcat: 13.7</v>
      </c>
      <c r="L560" s="25" t="str">
        <f t="shared" si="17"/>
        <v>E4_1_2_25_Km: 1</v>
      </c>
      <c r="M560" s="25"/>
      <c r="N560" s="25"/>
    </row>
    <row r="561" spans="1:14" ht="30" x14ac:dyDescent="0.25">
      <c r="A561" s="7">
        <v>677</v>
      </c>
      <c r="B561" s="23" t="s">
        <v>39415</v>
      </c>
      <c r="C561" s="24"/>
      <c r="D561" s="25" t="str">
        <f>CONCATENATE("E",B561)</f>
        <v>E4_1_2_27</v>
      </c>
      <c r="E561" s="25" t="str">
        <f>_xlfn.CONCAT("m",D561,": -&gt; ",D561,"_mRNA | 0.00292 - (0.0093 * ", D561,"_mRNA)")</f>
        <v>mE4_1_2_27: -&gt; E4_1_2_27_mRNA | 0.00292 - (0.0093 * E4_1_2_27_mRNA)</v>
      </c>
      <c r="F561" s="25" t="str">
        <f>_xlfn.CONCAT("p",D561,": -&gt; ",D561," | ","(0.278 * ",D561,"_mRNA) - (0.000000278 * ",D561,")")</f>
        <v>pE4_1_2_27: -&gt; E4_1_2_27 | (0.278 * E4_1_2_27_mRNA) - (0.000000278 * E4_1_2_27)</v>
      </c>
      <c r="G561" s="25" t="str">
        <f>CONCATENATE(D561,"_mRNA: ",D561,"_mRNA")</f>
        <v>E4_1_2_27_mRNA: E4_1_2_27_mRNA</v>
      </c>
      <c r="H561" s="25" t="str">
        <f>CONCATENATE(D561,": ", D561)</f>
        <v>E4_1_2_27: E4_1_2_27</v>
      </c>
      <c r="I561" s="25" t="str">
        <f>CONCATENATE(D561,"_mRNA: 0")</f>
        <v>E4_1_2_27_mRNA: 0</v>
      </c>
      <c r="J561" s="25" t="str">
        <f>CONCATENATE(D561,": 0")</f>
        <v>E4_1_2_27: 0</v>
      </c>
      <c r="K561" s="25" t="str">
        <f t="shared" si="16"/>
        <v>E4_1_2_27_kcat: 13.7</v>
      </c>
      <c r="L561" s="25" t="str">
        <f t="shared" si="17"/>
        <v>E4_1_2_27_Km: 1</v>
      </c>
      <c r="M561" s="25"/>
      <c r="N561" s="25"/>
    </row>
    <row r="562" spans="1:14" ht="30" x14ac:dyDescent="0.25">
      <c r="A562" s="7">
        <v>678</v>
      </c>
      <c r="B562" s="23" t="s">
        <v>39416</v>
      </c>
      <c r="C562" s="24"/>
      <c r="D562" s="25" t="str">
        <f>CONCATENATE("E",B562)</f>
        <v>E4_1_2_48</v>
      </c>
      <c r="E562" s="25" t="str">
        <f>_xlfn.CONCAT("m",D562,": -&gt; ",D562,"_mRNA | 0.00292 - (0.0093 * ", D562,"_mRNA)")</f>
        <v>mE4_1_2_48: -&gt; E4_1_2_48_mRNA | 0.00292 - (0.0093 * E4_1_2_48_mRNA)</v>
      </c>
      <c r="F562" s="25" t="str">
        <f>_xlfn.CONCAT("p",D562,": -&gt; ",D562," | ","(0.278 * ",D562,"_mRNA) - (0.000000278 * ",D562,")")</f>
        <v>pE4_1_2_48: -&gt; E4_1_2_48 | (0.278 * E4_1_2_48_mRNA) - (0.000000278 * E4_1_2_48)</v>
      </c>
      <c r="G562" s="25" t="str">
        <f>CONCATENATE(D562,"_mRNA: ",D562,"_mRNA")</f>
        <v>E4_1_2_48_mRNA: E4_1_2_48_mRNA</v>
      </c>
      <c r="H562" s="25" t="str">
        <f>CONCATENATE(D562,": ", D562)</f>
        <v>E4_1_2_48: E4_1_2_48</v>
      </c>
      <c r="I562" s="25" t="str">
        <f>CONCATENATE(D562,"_mRNA: 0")</f>
        <v>E4_1_2_48_mRNA: 0</v>
      </c>
      <c r="J562" s="25" t="str">
        <f>CONCATENATE(D562,": 0")</f>
        <v>E4_1_2_48: 0</v>
      </c>
      <c r="K562" s="25" t="str">
        <f t="shared" si="16"/>
        <v>E4_1_2_48_kcat: 13.7</v>
      </c>
      <c r="L562" s="25" t="str">
        <f t="shared" si="17"/>
        <v>E4_1_2_48_Km: 1</v>
      </c>
      <c r="M562" s="25"/>
      <c r="N562" s="25"/>
    </row>
    <row r="563" spans="1:14" ht="30" x14ac:dyDescent="0.25">
      <c r="A563" s="7">
        <v>680</v>
      </c>
      <c r="B563" s="23" t="s">
        <v>39417</v>
      </c>
      <c r="C563" s="24"/>
      <c r="D563" s="25" t="str">
        <f>CONCATENATE("E",B563)</f>
        <v>E4_1_2_53</v>
      </c>
      <c r="E563" s="25" t="str">
        <f>_xlfn.CONCAT("m",D563,": -&gt; ",D563,"_mRNA | 0.00292 - (0.0093 * ", D563,"_mRNA)")</f>
        <v>mE4_1_2_53: -&gt; E4_1_2_53_mRNA | 0.00292 - (0.0093 * E4_1_2_53_mRNA)</v>
      </c>
      <c r="F563" s="25" t="str">
        <f>_xlfn.CONCAT("p",D563,": -&gt; ",D563," | ","(0.278 * ",D563,"_mRNA) - (0.000000278 * ",D563,")")</f>
        <v>pE4_1_2_53: -&gt; E4_1_2_53 | (0.278 * E4_1_2_53_mRNA) - (0.000000278 * E4_1_2_53)</v>
      </c>
      <c r="G563" s="25" t="str">
        <f>CONCATENATE(D563,"_mRNA: ",D563,"_mRNA")</f>
        <v>E4_1_2_53_mRNA: E4_1_2_53_mRNA</v>
      </c>
      <c r="H563" s="25" t="str">
        <f>CONCATENATE(D563,": ", D563)</f>
        <v>E4_1_2_53: E4_1_2_53</v>
      </c>
      <c r="I563" s="25" t="str">
        <f>CONCATENATE(D563,"_mRNA: 0")</f>
        <v>E4_1_2_53_mRNA: 0</v>
      </c>
      <c r="J563" s="25" t="str">
        <f>CONCATENATE(D563,": 0")</f>
        <v>E4_1_2_53: 0</v>
      </c>
      <c r="K563" s="25" t="str">
        <f t="shared" si="16"/>
        <v>E4_1_2_53_kcat: 13.7</v>
      </c>
      <c r="L563" s="25" t="str">
        <f t="shared" si="17"/>
        <v>E4_1_2_53_Km: 1</v>
      </c>
      <c r="M563" s="25"/>
      <c r="N563" s="25"/>
    </row>
    <row r="564" spans="1:14" ht="30" x14ac:dyDescent="0.25">
      <c r="A564" s="7">
        <v>681</v>
      </c>
      <c r="B564" s="23" t="s">
        <v>39418</v>
      </c>
      <c r="C564" s="23"/>
      <c r="D564" s="25" t="str">
        <f>CONCATENATE("E",B564)</f>
        <v>E4_1_2_63</v>
      </c>
      <c r="E564" s="25" t="str">
        <f>_xlfn.CONCAT("m",D564,": -&gt; ",D564,"_mRNA | 0.00292 - (0.0093 * ", D564,"_mRNA)")</f>
        <v>mE4_1_2_63: -&gt; E4_1_2_63_mRNA | 0.00292 - (0.0093 * E4_1_2_63_mRNA)</v>
      </c>
      <c r="F564" s="25" t="str">
        <f>_xlfn.CONCAT("p",D564,": -&gt; ",D564," | ","(0.278 * ",D564,"_mRNA) - (0.000000278 * ",D564,")")</f>
        <v>pE4_1_2_63: -&gt; E4_1_2_63 | (0.278 * E4_1_2_63_mRNA) - (0.000000278 * E4_1_2_63)</v>
      </c>
      <c r="G564" s="25" t="str">
        <f>CONCATENATE(D564,"_mRNA: ",D564,"_mRNA")</f>
        <v>E4_1_2_63_mRNA: E4_1_2_63_mRNA</v>
      </c>
      <c r="H564" s="25" t="str">
        <f>CONCATENATE(D564,": ", D564)</f>
        <v>E4_1_2_63: E4_1_2_63</v>
      </c>
      <c r="I564" s="25" t="str">
        <f>CONCATENATE(D564,"_mRNA: 0")</f>
        <v>E4_1_2_63_mRNA: 0</v>
      </c>
      <c r="J564" s="25" t="str">
        <f>CONCATENATE(D564,": 0")</f>
        <v>E4_1_2_63: 0</v>
      </c>
      <c r="K564" s="25" t="str">
        <f t="shared" si="16"/>
        <v>E4_1_2_63_kcat: 13.7</v>
      </c>
      <c r="L564" s="25" t="str">
        <f t="shared" si="17"/>
        <v>E4_1_2_63_Km: 1</v>
      </c>
      <c r="M564" s="25"/>
      <c r="N564" s="25"/>
    </row>
    <row r="565" spans="1:14" ht="30" x14ac:dyDescent="0.25">
      <c r="A565" s="7">
        <v>683</v>
      </c>
      <c r="B565" s="23" t="s">
        <v>39419</v>
      </c>
      <c r="C565" s="24"/>
      <c r="D565" s="25" t="str">
        <f>CONCATENATE("E",B565)</f>
        <v>E4_1_3_1</v>
      </c>
      <c r="E565" s="25" t="str">
        <f>_xlfn.CONCAT("m",D565,": -&gt; ",D565,"_mRNA | 0.00292 - (0.0093 * ", D565,"_mRNA)")</f>
        <v>mE4_1_3_1: -&gt; E4_1_3_1_mRNA | 0.00292 - (0.0093 * E4_1_3_1_mRNA)</v>
      </c>
      <c r="F565" s="25" t="str">
        <f>_xlfn.CONCAT("p",D565,": -&gt; ",D565," | ","(0.278 * ",D565,"_mRNA) - (0.000000278 * ",D565,")")</f>
        <v>pE4_1_3_1: -&gt; E4_1_3_1 | (0.278 * E4_1_3_1_mRNA) - (0.000000278 * E4_1_3_1)</v>
      </c>
      <c r="G565" s="25" t="str">
        <f>CONCATENATE(D565,"_mRNA: ",D565,"_mRNA")</f>
        <v>E4_1_3_1_mRNA: E4_1_3_1_mRNA</v>
      </c>
      <c r="H565" s="25" t="str">
        <f>CONCATENATE(D565,": ", D565)</f>
        <v>E4_1_3_1: E4_1_3_1</v>
      </c>
      <c r="I565" s="25" t="str">
        <f>CONCATENATE(D565,"_mRNA: 0")</f>
        <v>E4_1_3_1_mRNA: 0</v>
      </c>
      <c r="J565" s="25" t="str">
        <f>CONCATENATE(D565,": 0")</f>
        <v>E4_1_3_1: 0</v>
      </c>
      <c r="K565" s="25" t="str">
        <f t="shared" si="16"/>
        <v>E4_1_3_1_kcat: 13.7</v>
      </c>
      <c r="L565" s="25" t="str">
        <f t="shared" si="17"/>
        <v>E4_1_3_1_Km: 1</v>
      </c>
      <c r="M565" s="25"/>
      <c r="N565" s="25"/>
    </row>
    <row r="566" spans="1:14" ht="30" x14ac:dyDescent="0.25">
      <c r="A566" s="7">
        <v>684</v>
      </c>
      <c r="B566" s="23" t="s">
        <v>39420</v>
      </c>
      <c r="C566" s="24"/>
      <c r="D566" s="25" t="str">
        <f>CONCATENATE("E",B566)</f>
        <v>E4_1_3_27</v>
      </c>
      <c r="E566" s="25" t="str">
        <f>_xlfn.CONCAT("m",D566,": -&gt; ",D566,"_mRNA | 0.00292 - (0.0093 * ", D566,"_mRNA)")</f>
        <v>mE4_1_3_27: -&gt; E4_1_3_27_mRNA | 0.00292 - (0.0093 * E4_1_3_27_mRNA)</v>
      </c>
      <c r="F566" s="25" t="str">
        <f>_xlfn.CONCAT("p",D566,": -&gt; ",D566," | ","(0.278 * ",D566,"_mRNA) - (0.000000278 * ",D566,")")</f>
        <v>pE4_1_3_27: -&gt; E4_1_3_27 | (0.278 * E4_1_3_27_mRNA) - (0.000000278 * E4_1_3_27)</v>
      </c>
      <c r="G566" s="25" t="str">
        <f>CONCATENATE(D566,"_mRNA: ",D566,"_mRNA")</f>
        <v>E4_1_3_27_mRNA: E4_1_3_27_mRNA</v>
      </c>
      <c r="H566" s="25" t="str">
        <f>CONCATENATE(D566,": ", D566)</f>
        <v>E4_1_3_27: E4_1_3_27</v>
      </c>
      <c r="I566" s="25" t="str">
        <f>CONCATENATE(D566,"_mRNA: 0")</f>
        <v>E4_1_3_27_mRNA: 0</v>
      </c>
      <c r="J566" s="25" t="str">
        <f>CONCATENATE(D566,": 0")</f>
        <v>E4_1_3_27: 0</v>
      </c>
      <c r="K566" s="25" t="str">
        <f t="shared" si="16"/>
        <v>E4_1_3_27_kcat: 13.7</v>
      </c>
      <c r="L566" s="25" t="str">
        <f t="shared" si="17"/>
        <v>E4_1_3_27_Km: 1</v>
      </c>
      <c r="M566" s="25"/>
      <c r="N566" s="25"/>
    </row>
    <row r="567" spans="1:14" ht="30" x14ac:dyDescent="0.25">
      <c r="A567" s="7">
        <v>685</v>
      </c>
      <c r="B567" s="23" t="s">
        <v>39421</v>
      </c>
      <c r="C567" s="24"/>
      <c r="D567" s="25" t="str">
        <f>CONCATENATE("E",B567)</f>
        <v>E4_1_3_38</v>
      </c>
      <c r="E567" s="25" t="str">
        <f>_xlfn.CONCAT("m",D567,": -&gt; ",D567,"_mRNA | 0.00292 - (0.0093 * ", D567,"_mRNA)")</f>
        <v>mE4_1_3_38: -&gt; E4_1_3_38_mRNA | 0.00292 - (0.0093 * E4_1_3_38_mRNA)</v>
      </c>
      <c r="F567" s="25" t="str">
        <f>_xlfn.CONCAT("p",D567,": -&gt; ",D567," | ","(0.278 * ",D567,"_mRNA) - (0.000000278 * ",D567,")")</f>
        <v>pE4_1_3_38: -&gt; E4_1_3_38 | (0.278 * E4_1_3_38_mRNA) - (0.000000278 * E4_1_3_38)</v>
      </c>
      <c r="G567" s="25" t="str">
        <f>CONCATENATE(D567,"_mRNA: ",D567,"_mRNA")</f>
        <v>E4_1_3_38_mRNA: E4_1_3_38_mRNA</v>
      </c>
      <c r="H567" s="25" t="str">
        <f>CONCATENATE(D567,": ", D567)</f>
        <v>E4_1_3_38: E4_1_3_38</v>
      </c>
      <c r="I567" s="25" t="str">
        <f>CONCATENATE(D567,"_mRNA: 0")</f>
        <v>E4_1_3_38_mRNA: 0</v>
      </c>
      <c r="J567" s="25" t="str">
        <f>CONCATENATE(D567,": 0")</f>
        <v>E4_1_3_38: 0</v>
      </c>
      <c r="K567" s="25" t="str">
        <f t="shared" si="16"/>
        <v>E4_1_3_38_kcat: 13.7</v>
      </c>
      <c r="L567" s="25" t="str">
        <f t="shared" si="17"/>
        <v>E4_1_3_38_Km: 1</v>
      </c>
      <c r="M567" s="25"/>
      <c r="N567" s="25"/>
    </row>
    <row r="568" spans="1:14" ht="30" x14ac:dyDescent="0.25">
      <c r="A568" s="7">
        <v>686</v>
      </c>
      <c r="B568" s="23" t="s">
        <v>39422</v>
      </c>
      <c r="C568" s="24"/>
      <c r="D568" s="25" t="str">
        <f>CONCATENATE("E",B568)</f>
        <v>E4_1_3_4</v>
      </c>
      <c r="E568" s="25" t="str">
        <f>_xlfn.CONCAT("m",D568,": -&gt; ",D568,"_mRNA | 0.00292 - (0.0093 * ", D568,"_mRNA)")</f>
        <v>mE4_1_3_4: -&gt; E4_1_3_4_mRNA | 0.00292 - (0.0093 * E4_1_3_4_mRNA)</v>
      </c>
      <c r="F568" s="25" t="str">
        <f>_xlfn.CONCAT("p",D568,": -&gt; ",D568," | ","(0.278 * ",D568,"_mRNA) - (0.000000278 * ",D568,")")</f>
        <v>pE4_1_3_4: -&gt; E4_1_3_4 | (0.278 * E4_1_3_4_mRNA) - (0.000000278 * E4_1_3_4)</v>
      </c>
      <c r="G568" s="25" t="str">
        <f>CONCATENATE(D568,"_mRNA: ",D568,"_mRNA")</f>
        <v>E4_1_3_4_mRNA: E4_1_3_4_mRNA</v>
      </c>
      <c r="H568" s="25" t="str">
        <f>CONCATENATE(D568,": ", D568)</f>
        <v>E4_1_3_4: E4_1_3_4</v>
      </c>
      <c r="I568" s="25" t="str">
        <f>CONCATENATE(D568,"_mRNA: 0")</f>
        <v>E4_1_3_4_mRNA: 0</v>
      </c>
      <c r="J568" s="25" t="str">
        <f>CONCATENATE(D568,": 0")</f>
        <v>E4_1_3_4: 0</v>
      </c>
      <c r="K568" s="25" t="str">
        <f t="shared" si="16"/>
        <v>E4_1_3_4_kcat: 13.7</v>
      </c>
      <c r="L568" s="25" t="str">
        <f t="shared" si="17"/>
        <v>E4_1_3_4_Km: 1</v>
      </c>
      <c r="M568" s="25"/>
      <c r="N568" s="25"/>
    </row>
    <row r="569" spans="1:14" ht="30" x14ac:dyDescent="0.25">
      <c r="A569" s="7">
        <v>687</v>
      </c>
      <c r="B569" s="23" t="s">
        <v>39423</v>
      </c>
      <c r="C569" s="23"/>
      <c r="D569" s="25" t="str">
        <f>CONCATENATE("E",B569)</f>
        <v>E4_1_3_44</v>
      </c>
      <c r="E569" s="25" t="str">
        <f>_xlfn.CONCAT("m",D569,": -&gt; ",D569,"_mRNA | 0.00292 - (0.0093 * ", D569,"_mRNA)")</f>
        <v>mE4_1_3_44: -&gt; E4_1_3_44_mRNA | 0.00292 - (0.0093 * E4_1_3_44_mRNA)</v>
      </c>
      <c r="F569" s="25" t="str">
        <f>_xlfn.CONCAT("p",D569,": -&gt; ",D569," | ","(0.278 * ",D569,"_mRNA) - (0.000000278 * ",D569,")")</f>
        <v>pE4_1_3_44: -&gt; E4_1_3_44 | (0.278 * E4_1_3_44_mRNA) - (0.000000278 * E4_1_3_44)</v>
      </c>
      <c r="G569" s="25" t="str">
        <f>CONCATENATE(D569,"_mRNA: ",D569,"_mRNA")</f>
        <v>E4_1_3_44_mRNA: E4_1_3_44_mRNA</v>
      </c>
      <c r="H569" s="25" t="str">
        <f>CONCATENATE(D569,": ", D569)</f>
        <v>E4_1_3_44: E4_1_3_44</v>
      </c>
      <c r="I569" s="25" t="str">
        <f>CONCATENATE(D569,"_mRNA: 0")</f>
        <v>E4_1_3_44_mRNA: 0</v>
      </c>
      <c r="J569" s="25" t="str">
        <f>CONCATENATE(D569,": 0")</f>
        <v>E4_1_3_44: 0</v>
      </c>
      <c r="K569" s="25" t="str">
        <f t="shared" si="16"/>
        <v>E4_1_3_44_kcat: 13.7</v>
      </c>
      <c r="L569" s="25" t="str">
        <f t="shared" si="17"/>
        <v>E4_1_3_44_Km: 1</v>
      </c>
      <c r="M569" s="25"/>
      <c r="N569" s="25"/>
    </row>
    <row r="570" spans="1:14" ht="30" x14ac:dyDescent="0.25">
      <c r="A570" s="7">
        <v>688</v>
      </c>
      <c r="B570" s="23" t="s">
        <v>39424</v>
      </c>
      <c r="C570" s="24"/>
      <c r="D570" s="25" t="str">
        <f>CONCATENATE("E",B570)</f>
        <v>E4_1_99_12</v>
      </c>
      <c r="E570" s="25" t="str">
        <f>_xlfn.CONCAT("m",D570,": -&gt; ",D570,"_mRNA | 0.00292 - (0.0093 * ", D570,"_mRNA)")</f>
        <v>mE4_1_99_12: -&gt; E4_1_99_12_mRNA | 0.00292 - (0.0093 * E4_1_99_12_mRNA)</v>
      </c>
      <c r="F570" s="25" t="str">
        <f>_xlfn.CONCAT("p",D570,": -&gt; ",D570," | ","(0.278 * ",D570,"_mRNA) - (0.000000278 * ",D570,")")</f>
        <v>pE4_1_99_12: -&gt; E4_1_99_12 | (0.278 * E4_1_99_12_mRNA) - (0.000000278 * E4_1_99_12)</v>
      </c>
      <c r="G570" s="25" t="str">
        <f>CONCATENATE(D570,"_mRNA: ",D570,"_mRNA")</f>
        <v>E4_1_99_12_mRNA: E4_1_99_12_mRNA</v>
      </c>
      <c r="H570" s="25" t="str">
        <f>CONCATENATE(D570,": ", D570)</f>
        <v>E4_1_99_12: E4_1_99_12</v>
      </c>
      <c r="I570" s="25" t="str">
        <f>CONCATENATE(D570,"_mRNA: 0")</f>
        <v>E4_1_99_12_mRNA: 0</v>
      </c>
      <c r="J570" s="25" t="str">
        <f>CONCATENATE(D570,": 0")</f>
        <v>E4_1_99_12: 0</v>
      </c>
      <c r="K570" s="25" t="str">
        <f t="shared" si="16"/>
        <v>E4_1_99_12_kcat: 13.7</v>
      </c>
      <c r="L570" s="25" t="str">
        <f t="shared" si="17"/>
        <v>E4_1_99_12_Km: 1</v>
      </c>
      <c r="M570" s="25"/>
      <c r="N570" s="25"/>
    </row>
    <row r="571" spans="1:14" ht="30" x14ac:dyDescent="0.25">
      <c r="A571" s="7">
        <v>689</v>
      </c>
      <c r="B571" s="23" t="s">
        <v>39425</v>
      </c>
      <c r="C571" s="24"/>
      <c r="D571" s="25" t="str">
        <f>CONCATENATE("E",B571)</f>
        <v>E4_2_1_1</v>
      </c>
      <c r="E571" s="25" t="str">
        <f>_xlfn.CONCAT("m",D571,": -&gt; ",D571,"_mRNA | 0.00292 - (0.0093 * ", D571,"_mRNA)")</f>
        <v>mE4_2_1_1: -&gt; E4_2_1_1_mRNA | 0.00292 - (0.0093 * E4_2_1_1_mRNA)</v>
      </c>
      <c r="F571" s="25" t="str">
        <f>_xlfn.CONCAT("p",D571,": -&gt; ",D571," | ","(0.278 * ",D571,"_mRNA) - (0.000000278 * ",D571,")")</f>
        <v>pE4_2_1_1: -&gt; E4_2_1_1 | (0.278 * E4_2_1_1_mRNA) - (0.000000278 * E4_2_1_1)</v>
      </c>
      <c r="G571" s="25" t="str">
        <f>CONCATENATE(D571,"_mRNA: ",D571,"_mRNA")</f>
        <v>E4_2_1_1_mRNA: E4_2_1_1_mRNA</v>
      </c>
      <c r="H571" s="25" t="str">
        <f>CONCATENATE(D571,": ", D571)</f>
        <v>E4_2_1_1: E4_2_1_1</v>
      </c>
      <c r="I571" s="25" t="str">
        <f>CONCATENATE(D571,"_mRNA: 0")</f>
        <v>E4_2_1_1_mRNA: 0</v>
      </c>
      <c r="J571" s="25" t="str">
        <f>CONCATENATE(D571,": 0")</f>
        <v>E4_2_1_1: 0</v>
      </c>
      <c r="K571" s="25" t="str">
        <f t="shared" si="16"/>
        <v>E4_2_1_1_kcat: 13.7</v>
      </c>
      <c r="L571" s="25" t="str">
        <f t="shared" si="17"/>
        <v>E4_2_1_1_Km: 1</v>
      </c>
      <c r="M571" s="25"/>
      <c r="N571" s="25"/>
    </row>
    <row r="572" spans="1:14" ht="30" x14ac:dyDescent="0.25">
      <c r="A572" s="7">
        <v>690</v>
      </c>
      <c r="B572" s="23" t="s">
        <v>39426</v>
      </c>
      <c r="C572" s="24"/>
      <c r="D572" s="25" t="str">
        <f>CONCATENATE("E",B572)</f>
        <v>E4_2_1_10</v>
      </c>
      <c r="E572" s="25" t="str">
        <f>_xlfn.CONCAT("m",D572,": -&gt; ",D572,"_mRNA | 0.00292 - (0.0093 * ", D572,"_mRNA)")</f>
        <v>mE4_2_1_10: -&gt; E4_2_1_10_mRNA | 0.00292 - (0.0093 * E4_2_1_10_mRNA)</v>
      </c>
      <c r="F572" s="25" t="str">
        <f>_xlfn.CONCAT("p",D572,": -&gt; ",D572," | ","(0.278 * ",D572,"_mRNA) - (0.000000278 * ",D572,")")</f>
        <v>pE4_2_1_10: -&gt; E4_2_1_10 | (0.278 * E4_2_1_10_mRNA) - (0.000000278 * E4_2_1_10)</v>
      </c>
      <c r="G572" s="25" t="str">
        <f>CONCATENATE(D572,"_mRNA: ",D572,"_mRNA")</f>
        <v>E4_2_1_10_mRNA: E4_2_1_10_mRNA</v>
      </c>
      <c r="H572" s="25" t="str">
        <f>CONCATENATE(D572,": ", D572)</f>
        <v>E4_2_1_10: E4_2_1_10</v>
      </c>
      <c r="I572" s="25" t="str">
        <f>CONCATENATE(D572,"_mRNA: 0")</f>
        <v>E4_2_1_10_mRNA: 0</v>
      </c>
      <c r="J572" s="25" t="str">
        <f>CONCATENATE(D572,": 0")</f>
        <v>E4_2_1_10: 0</v>
      </c>
      <c r="K572" s="25" t="str">
        <f t="shared" si="16"/>
        <v>E4_2_1_10_kcat: 13.7</v>
      </c>
      <c r="L572" s="25" t="str">
        <f t="shared" si="17"/>
        <v>E4_2_1_10_Km: 1</v>
      </c>
      <c r="M572" s="25"/>
      <c r="N572" s="25"/>
    </row>
    <row r="573" spans="1:14" ht="30" x14ac:dyDescent="0.25">
      <c r="A573" s="7">
        <v>691</v>
      </c>
      <c r="B573" s="23" t="s">
        <v>39427</v>
      </c>
      <c r="C573" s="24"/>
      <c r="D573" s="25" t="str">
        <f>CONCATENATE("E",B573)</f>
        <v>E4_2_1_109</v>
      </c>
      <c r="E573" s="25" t="str">
        <f>_xlfn.CONCAT("m",D573,": -&gt; ",D573,"_mRNA | 0.00292 - (0.0093 * ", D573,"_mRNA)")</f>
        <v>mE4_2_1_109: -&gt; E4_2_1_109_mRNA | 0.00292 - (0.0093 * E4_2_1_109_mRNA)</v>
      </c>
      <c r="F573" s="25" t="str">
        <f>_xlfn.CONCAT("p",D573,": -&gt; ",D573," | ","(0.278 * ",D573,"_mRNA) - (0.000000278 * ",D573,")")</f>
        <v>pE4_2_1_109: -&gt; E4_2_1_109 | (0.278 * E4_2_1_109_mRNA) - (0.000000278 * E4_2_1_109)</v>
      </c>
      <c r="G573" s="25" t="str">
        <f>CONCATENATE(D573,"_mRNA: ",D573,"_mRNA")</f>
        <v>E4_2_1_109_mRNA: E4_2_1_109_mRNA</v>
      </c>
      <c r="H573" s="25" t="str">
        <f>CONCATENATE(D573,": ", D573)</f>
        <v>E4_2_1_109: E4_2_1_109</v>
      </c>
      <c r="I573" s="25" t="str">
        <f>CONCATENATE(D573,"_mRNA: 0")</f>
        <v>E4_2_1_109_mRNA: 0</v>
      </c>
      <c r="J573" s="25" t="str">
        <f>CONCATENATE(D573,": 0")</f>
        <v>E4_2_1_109: 0</v>
      </c>
      <c r="K573" s="25" t="str">
        <f t="shared" si="16"/>
        <v>E4_2_1_109_kcat: 13.7</v>
      </c>
      <c r="L573" s="25" t="str">
        <f t="shared" si="17"/>
        <v>E4_2_1_109_Km: 1</v>
      </c>
      <c r="M573" s="25"/>
      <c r="N573" s="25"/>
    </row>
    <row r="574" spans="1:14" ht="30" x14ac:dyDescent="0.25">
      <c r="A574" s="7">
        <v>692</v>
      </c>
      <c r="B574" s="23" t="s">
        <v>39428</v>
      </c>
      <c r="C574" s="24"/>
      <c r="D574" s="25" t="str">
        <f>CONCATENATE("E",B574)</f>
        <v>E4_2_1_11</v>
      </c>
      <c r="E574" s="25" t="str">
        <f>_xlfn.CONCAT("m",D574,": -&gt; ",D574,"_mRNA | 0.00292 - (0.0093 * ", D574,"_mRNA)")</f>
        <v>mE4_2_1_11: -&gt; E4_2_1_11_mRNA | 0.00292 - (0.0093 * E4_2_1_11_mRNA)</v>
      </c>
      <c r="F574" s="25" t="str">
        <f>_xlfn.CONCAT("p",D574,": -&gt; ",D574," | ","(0.278 * ",D574,"_mRNA) - (0.000000278 * ",D574,")")</f>
        <v>pE4_2_1_11: -&gt; E4_2_1_11 | (0.278 * E4_2_1_11_mRNA) - (0.000000278 * E4_2_1_11)</v>
      </c>
      <c r="G574" s="25" t="str">
        <f>CONCATENATE(D574,"_mRNA: ",D574,"_mRNA")</f>
        <v>E4_2_1_11_mRNA: E4_2_1_11_mRNA</v>
      </c>
      <c r="H574" s="25" t="str">
        <f>CONCATENATE(D574,": ", D574)</f>
        <v>E4_2_1_11: E4_2_1_11</v>
      </c>
      <c r="I574" s="25" t="str">
        <f>CONCATENATE(D574,"_mRNA: 0")</f>
        <v>E4_2_1_11_mRNA: 0</v>
      </c>
      <c r="J574" s="25" t="str">
        <f>CONCATENATE(D574,": 0")</f>
        <v>E4_2_1_11: 0</v>
      </c>
      <c r="K574" s="25" t="str">
        <f t="shared" si="16"/>
        <v>E4_2_1_11_kcat: 13.7</v>
      </c>
      <c r="L574" s="25" t="str">
        <f t="shared" si="17"/>
        <v>E4_2_1_11_Km: 1</v>
      </c>
      <c r="M574" s="25"/>
      <c r="N574" s="25"/>
    </row>
    <row r="575" spans="1:14" ht="30" x14ac:dyDescent="0.25">
      <c r="A575" s="7">
        <v>693</v>
      </c>
      <c r="B575" s="23" t="s">
        <v>39429</v>
      </c>
      <c r="C575" s="24"/>
      <c r="D575" s="25" t="str">
        <f>CONCATENATE("E",B575)</f>
        <v>E4_2_1_130</v>
      </c>
      <c r="E575" s="25" t="str">
        <f>_xlfn.CONCAT("m",D575,": -&gt; ",D575,"_mRNA | 0.00292 - (0.0093 * ", D575,"_mRNA)")</f>
        <v>mE4_2_1_130: -&gt; E4_2_1_130_mRNA | 0.00292 - (0.0093 * E4_2_1_130_mRNA)</v>
      </c>
      <c r="F575" s="25" t="str">
        <f>_xlfn.CONCAT("p",D575,": -&gt; ",D575," | ","(0.278 * ",D575,"_mRNA) - (0.000000278 * ",D575,")")</f>
        <v>pE4_2_1_130: -&gt; E4_2_1_130 | (0.278 * E4_2_1_130_mRNA) - (0.000000278 * E4_2_1_130)</v>
      </c>
      <c r="G575" s="25" t="str">
        <f>CONCATENATE(D575,"_mRNA: ",D575,"_mRNA")</f>
        <v>E4_2_1_130_mRNA: E4_2_1_130_mRNA</v>
      </c>
      <c r="H575" s="25" t="str">
        <f>CONCATENATE(D575,": ", D575)</f>
        <v>E4_2_1_130: E4_2_1_130</v>
      </c>
      <c r="I575" s="25" t="str">
        <f>CONCATENATE(D575,"_mRNA: 0")</f>
        <v>E4_2_1_130_mRNA: 0</v>
      </c>
      <c r="J575" s="25" t="str">
        <f>CONCATENATE(D575,": 0")</f>
        <v>E4_2_1_130: 0</v>
      </c>
      <c r="K575" s="25" t="str">
        <f t="shared" si="16"/>
        <v>E4_2_1_130_kcat: 13.7</v>
      </c>
      <c r="L575" s="25" t="str">
        <f t="shared" si="17"/>
        <v>E4_2_1_130_Km: 1</v>
      </c>
      <c r="M575" s="25"/>
      <c r="N575" s="25"/>
    </row>
    <row r="576" spans="1:14" ht="30" x14ac:dyDescent="0.25">
      <c r="A576" s="7">
        <v>694</v>
      </c>
      <c r="B576" s="23" t="s">
        <v>39430</v>
      </c>
      <c r="C576" s="24"/>
      <c r="D576" s="25" t="str">
        <f>CONCATENATE("E",B576)</f>
        <v>E4_2_1_134</v>
      </c>
      <c r="E576" s="25" t="str">
        <f>_xlfn.CONCAT("m",D576,": -&gt; ",D576,"_mRNA | 0.00292 - (0.0093 * ", D576,"_mRNA)")</f>
        <v>mE4_2_1_134: -&gt; E4_2_1_134_mRNA | 0.00292 - (0.0093 * E4_2_1_134_mRNA)</v>
      </c>
      <c r="F576" s="25" t="str">
        <f>_xlfn.CONCAT("p",D576,": -&gt; ",D576," | ","(0.278 * ",D576,"_mRNA) - (0.000000278 * ",D576,")")</f>
        <v>pE4_2_1_134: -&gt; E4_2_1_134 | (0.278 * E4_2_1_134_mRNA) - (0.000000278 * E4_2_1_134)</v>
      </c>
      <c r="G576" s="25" t="str">
        <f>CONCATENATE(D576,"_mRNA: ",D576,"_mRNA")</f>
        <v>E4_2_1_134_mRNA: E4_2_1_134_mRNA</v>
      </c>
      <c r="H576" s="25" t="str">
        <f>CONCATENATE(D576,": ", D576)</f>
        <v>E4_2_1_134: E4_2_1_134</v>
      </c>
      <c r="I576" s="25" t="str">
        <f>CONCATENATE(D576,"_mRNA: 0")</f>
        <v>E4_2_1_134_mRNA: 0</v>
      </c>
      <c r="J576" s="25" t="str">
        <f>CONCATENATE(D576,": 0")</f>
        <v>E4_2_1_134: 0</v>
      </c>
      <c r="K576" s="25" t="str">
        <f t="shared" si="16"/>
        <v>E4_2_1_134_kcat: 13.7</v>
      </c>
      <c r="L576" s="25" t="str">
        <f t="shared" si="17"/>
        <v>E4_2_1_134_Km: 1</v>
      </c>
      <c r="M576" s="25"/>
      <c r="N576" s="25"/>
    </row>
    <row r="577" spans="1:14" ht="30" x14ac:dyDescent="0.25">
      <c r="A577" s="7">
        <v>695</v>
      </c>
      <c r="B577" s="23" t="s">
        <v>39431</v>
      </c>
      <c r="C577" s="24"/>
      <c r="D577" s="25" t="str">
        <f>CONCATENATE("E",B577)</f>
        <v>E4_2_1_17</v>
      </c>
      <c r="E577" s="25" t="str">
        <f>_xlfn.CONCAT("m",D577,": -&gt; ",D577,"_mRNA | 0.00292 - (0.0093 * ", D577,"_mRNA)")</f>
        <v>mE4_2_1_17: -&gt; E4_2_1_17_mRNA | 0.00292 - (0.0093 * E4_2_1_17_mRNA)</v>
      </c>
      <c r="F577" s="25" t="str">
        <f>_xlfn.CONCAT("p",D577,": -&gt; ",D577," | ","(0.278 * ",D577,"_mRNA) - (0.000000278 * ",D577,")")</f>
        <v>pE4_2_1_17: -&gt; E4_2_1_17 | (0.278 * E4_2_1_17_mRNA) - (0.000000278 * E4_2_1_17)</v>
      </c>
      <c r="G577" s="25" t="str">
        <f>CONCATENATE(D577,"_mRNA: ",D577,"_mRNA")</f>
        <v>E4_2_1_17_mRNA: E4_2_1_17_mRNA</v>
      </c>
      <c r="H577" s="25" t="str">
        <f>CONCATENATE(D577,": ", D577)</f>
        <v>E4_2_1_17: E4_2_1_17</v>
      </c>
      <c r="I577" s="25" t="str">
        <f>CONCATENATE(D577,"_mRNA: 0")</f>
        <v>E4_2_1_17_mRNA: 0</v>
      </c>
      <c r="J577" s="25" t="str">
        <f>CONCATENATE(D577,": 0")</f>
        <v>E4_2_1_17: 0</v>
      </c>
      <c r="K577" s="25" t="str">
        <f t="shared" si="16"/>
        <v>E4_2_1_17_kcat: 13.7</v>
      </c>
      <c r="L577" s="25" t="str">
        <f t="shared" si="17"/>
        <v>E4_2_1_17_Km: 1</v>
      </c>
      <c r="M577" s="25"/>
      <c r="N577" s="25"/>
    </row>
    <row r="578" spans="1:14" ht="30" x14ac:dyDescent="0.25">
      <c r="A578" s="7">
        <v>697</v>
      </c>
      <c r="B578" s="23" t="s">
        <v>39432</v>
      </c>
      <c r="C578" s="24"/>
      <c r="D578" s="25" t="str">
        <f>CONCATENATE("E",B578)</f>
        <v>E4_2_1_18</v>
      </c>
      <c r="E578" s="25" t="str">
        <f>_xlfn.CONCAT("m",D578,": -&gt; ",D578,"_mRNA | 0.00292 - (0.0093 * ", D578,"_mRNA)")</f>
        <v>mE4_2_1_18: -&gt; E4_2_1_18_mRNA | 0.00292 - (0.0093 * E4_2_1_18_mRNA)</v>
      </c>
      <c r="F578" s="25" t="str">
        <f>_xlfn.CONCAT("p",D578,": -&gt; ",D578," | ","(0.278 * ",D578,"_mRNA) - (0.000000278 * ",D578,")")</f>
        <v>pE4_2_1_18: -&gt; E4_2_1_18 | (0.278 * E4_2_1_18_mRNA) - (0.000000278 * E4_2_1_18)</v>
      </c>
      <c r="G578" s="25" t="str">
        <f>CONCATENATE(D578,"_mRNA: ",D578,"_mRNA")</f>
        <v>E4_2_1_18_mRNA: E4_2_1_18_mRNA</v>
      </c>
      <c r="H578" s="25" t="str">
        <f>CONCATENATE(D578,": ", D578)</f>
        <v>E4_2_1_18: E4_2_1_18</v>
      </c>
      <c r="I578" s="25" t="str">
        <f>CONCATENATE(D578,"_mRNA: 0")</f>
        <v>E4_2_1_18_mRNA: 0</v>
      </c>
      <c r="J578" s="25" t="str">
        <f>CONCATENATE(D578,": 0")</f>
        <v>E4_2_1_18: 0</v>
      </c>
      <c r="K578" s="25" t="str">
        <f t="shared" si="16"/>
        <v>E4_2_1_18_kcat: 13.7</v>
      </c>
      <c r="L578" s="25" t="str">
        <f t="shared" si="17"/>
        <v>E4_2_1_18_Km: 1</v>
      </c>
      <c r="M578" s="25"/>
      <c r="N578" s="25"/>
    </row>
    <row r="579" spans="1:14" ht="30" x14ac:dyDescent="0.25">
      <c r="A579" s="7">
        <v>698</v>
      </c>
      <c r="B579" s="23" t="s">
        <v>39433</v>
      </c>
      <c r="C579" s="24"/>
      <c r="D579" s="25" t="str">
        <f>CONCATENATE("E",B579)</f>
        <v>E4_2_1_19</v>
      </c>
      <c r="E579" s="25" t="str">
        <f>_xlfn.CONCAT("m",D579,": -&gt; ",D579,"_mRNA | 0.00292 - (0.0093 * ", D579,"_mRNA)")</f>
        <v>mE4_2_1_19: -&gt; E4_2_1_19_mRNA | 0.00292 - (0.0093 * E4_2_1_19_mRNA)</v>
      </c>
      <c r="F579" s="25" t="str">
        <f>_xlfn.CONCAT("p",D579,": -&gt; ",D579," | ","(0.278 * ",D579,"_mRNA) - (0.000000278 * ",D579,")")</f>
        <v>pE4_2_1_19: -&gt; E4_2_1_19 | (0.278 * E4_2_1_19_mRNA) - (0.000000278 * E4_2_1_19)</v>
      </c>
      <c r="G579" s="25" t="str">
        <f>CONCATENATE(D579,"_mRNA: ",D579,"_mRNA")</f>
        <v>E4_2_1_19_mRNA: E4_2_1_19_mRNA</v>
      </c>
      <c r="H579" s="25" t="str">
        <f>CONCATENATE(D579,": ", D579)</f>
        <v>E4_2_1_19: E4_2_1_19</v>
      </c>
      <c r="I579" s="25" t="str">
        <f>CONCATENATE(D579,"_mRNA: 0")</f>
        <v>E4_2_1_19_mRNA: 0</v>
      </c>
      <c r="J579" s="25" t="str">
        <f>CONCATENATE(D579,": 0")</f>
        <v>E4_2_1_19: 0</v>
      </c>
      <c r="K579" s="25" t="str">
        <f t="shared" ref="K579:K642" si="18">CONCATENATE(D579,"_kcat: 13.7")</f>
        <v>E4_2_1_19_kcat: 13.7</v>
      </c>
      <c r="L579" s="25" t="str">
        <f t="shared" ref="L579:L642" si="19">CONCATENATE(D579,"_Km: 1")</f>
        <v>E4_2_1_19_Km: 1</v>
      </c>
      <c r="M579" s="25"/>
      <c r="N579" s="25"/>
    </row>
    <row r="580" spans="1:14" ht="30" x14ac:dyDescent="0.25">
      <c r="A580" s="7">
        <v>699</v>
      </c>
      <c r="B580" s="23" t="s">
        <v>39434</v>
      </c>
      <c r="C580" s="24"/>
      <c r="D580" s="25" t="str">
        <f>CONCATENATE("E",B580)</f>
        <v>E4_2_1_2</v>
      </c>
      <c r="E580" s="25" t="str">
        <f>_xlfn.CONCAT("m",D580,": -&gt; ",D580,"_mRNA | 0.00292 - (0.0093 * ", D580,"_mRNA)")</f>
        <v>mE4_2_1_2: -&gt; E4_2_1_2_mRNA | 0.00292 - (0.0093 * E4_2_1_2_mRNA)</v>
      </c>
      <c r="F580" s="25" t="str">
        <f>_xlfn.CONCAT("p",D580,": -&gt; ",D580," | ","(0.278 * ",D580,"_mRNA) - (0.000000278 * ",D580,")")</f>
        <v>pE4_2_1_2: -&gt; E4_2_1_2 | (0.278 * E4_2_1_2_mRNA) - (0.000000278 * E4_2_1_2)</v>
      </c>
      <c r="G580" s="25" t="str">
        <f>CONCATENATE(D580,"_mRNA: ",D580,"_mRNA")</f>
        <v>E4_2_1_2_mRNA: E4_2_1_2_mRNA</v>
      </c>
      <c r="H580" s="25" t="str">
        <f>CONCATENATE(D580,": ", D580)</f>
        <v>E4_2_1_2: E4_2_1_2</v>
      </c>
      <c r="I580" s="25" t="str">
        <f>CONCATENATE(D580,"_mRNA: 0")</f>
        <v>E4_2_1_2_mRNA: 0</v>
      </c>
      <c r="J580" s="25" t="str">
        <f>CONCATENATE(D580,": 0")</f>
        <v>E4_2_1_2: 0</v>
      </c>
      <c r="K580" s="25" t="str">
        <f t="shared" si="18"/>
        <v>E4_2_1_2_kcat: 13.7</v>
      </c>
      <c r="L580" s="25" t="str">
        <f t="shared" si="19"/>
        <v>E4_2_1_2_Km: 1</v>
      </c>
      <c r="M580" s="25"/>
      <c r="N580" s="25"/>
    </row>
    <row r="581" spans="1:14" ht="30" x14ac:dyDescent="0.25">
      <c r="A581" s="7">
        <v>700</v>
      </c>
      <c r="B581" s="23" t="s">
        <v>39435</v>
      </c>
      <c r="C581" s="24"/>
      <c r="D581" s="25" t="str">
        <f>CONCATENATE("E",B581)</f>
        <v>E4_2_1_20</v>
      </c>
      <c r="E581" s="25" t="str">
        <f>_xlfn.CONCAT("m",D581,": -&gt; ",D581,"_mRNA | 0.00292 - (0.0093 * ", D581,"_mRNA)")</f>
        <v>mE4_2_1_20: -&gt; E4_2_1_20_mRNA | 0.00292 - (0.0093 * E4_2_1_20_mRNA)</v>
      </c>
      <c r="F581" s="25" t="str">
        <f>_xlfn.CONCAT("p",D581,": -&gt; ",D581," | ","(0.278 * ",D581,"_mRNA) - (0.000000278 * ",D581,")")</f>
        <v>pE4_2_1_20: -&gt; E4_2_1_20 | (0.278 * E4_2_1_20_mRNA) - (0.000000278 * E4_2_1_20)</v>
      </c>
      <c r="G581" s="25" t="str">
        <f>CONCATENATE(D581,"_mRNA: ",D581,"_mRNA")</f>
        <v>E4_2_1_20_mRNA: E4_2_1_20_mRNA</v>
      </c>
      <c r="H581" s="25" t="str">
        <f>CONCATENATE(D581,": ", D581)</f>
        <v>E4_2_1_20: E4_2_1_20</v>
      </c>
      <c r="I581" s="25" t="str">
        <f>CONCATENATE(D581,"_mRNA: 0")</f>
        <v>E4_2_1_20_mRNA: 0</v>
      </c>
      <c r="J581" s="25" t="str">
        <f>CONCATENATE(D581,": 0")</f>
        <v>E4_2_1_20: 0</v>
      </c>
      <c r="K581" s="25" t="str">
        <f t="shared" si="18"/>
        <v>E4_2_1_20_kcat: 13.7</v>
      </c>
      <c r="L581" s="25" t="str">
        <f t="shared" si="19"/>
        <v>E4_2_1_20_Km: 1</v>
      </c>
      <c r="M581" s="25"/>
      <c r="N581" s="25"/>
    </row>
    <row r="582" spans="1:14" ht="30" x14ac:dyDescent="0.25">
      <c r="A582" s="7">
        <v>703</v>
      </c>
      <c r="B582" s="23" t="s">
        <v>39436</v>
      </c>
      <c r="C582" s="24"/>
      <c r="D582" s="25" t="str">
        <f>CONCATENATE("E",B582)</f>
        <v>E4_2_1_22</v>
      </c>
      <c r="E582" s="25" t="str">
        <f>_xlfn.CONCAT("m",D582,": -&gt; ",D582,"_mRNA | 0.00292 - (0.0093 * ", D582,"_mRNA)")</f>
        <v>mE4_2_1_22: -&gt; E4_2_1_22_mRNA | 0.00292 - (0.0093 * E4_2_1_22_mRNA)</v>
      </c>
      <c r="F582" s="25" t="str">
        <f>_xlfn.CONCAT("p",D582,": -&gt; ",D582," | ","(0.278 * ",D582,"_mRNA) - (0.000000278 * ",D582,")")</f>
        <v>pE4_2_1_22: -&gt; E4_2_1_22 | (0.278 * E4_2_1_22_mRNA) - (0.000000278 * E4_2_1_22)</v>
      </c>
      <c r="G582" s="25" t="str">
        <f>CONCATENATE(D582,"_mRNA: ",D582,"_mRNA")</f>
        <v>E4_2_1_22_mRNA: E4_2_1_22_mRNA</v>
      </c>
      <c r="H582" s="25" t="str">
        <f>CONCATENATE(D582,": ", D582)</f>
        <v>E4_2_1_22: E4_2_1_22</v>
      </c>
      <c r="I582" s="25" t="str">
        <f>CONCATENATE(D582,"_mRNA: 0")</f>
        <v>E4_2_1_22_mRNA: 0</v>
      </c>
      <c r="J582" s="25" t="str">
        <f>CONCATENATE(D582,": 0")</f>
        <v>E4_2_1_22: 0</v>
      </c>
      <c r="K582" s="25" t="str">
        <f t="shared" si="18"/>
        <v>E4_2_1_22_kcat: 13.7</v>
      </c>
      <c r="L582" s="25" t="str">
        <f t="shared" si="19"/>
        <v>E4_2_1_22_Km: 1</v>
      </c>
      <c r="M582" s="25"/>
      <c r="N582" s="25"/>
    </row>
    <row r="583" spans="1:14" ht="30" x14ac:dyDescent="0.25">
      <c r="A583" s="7">
        <v>704</v>
      </c>
      <c r="B583" s="23" t="s">
        <v>39437</v>
      </c>
      <c r="C583" s="24"/>
      <c r="D583" s="25" t="str">
        <f>CONCATENATE("E",B583)</f>
        <v>E4_2_1_24</v>
      </c>
      <c r="E583" s="25" t="str">
        <f>_xlfn.CONCAT("m",D583,": -&gt; ",D583,"_mRNA | 0.00292 - (0.0093 * ", D583,"_mRNA)")</f>
        <v>mE4_2_1_24: -&gt; E4_2_1_24_mRNA | 0.00292 - (0.0093 * E4_2_1_24_mRNA)</v>
      </c>
      <c r="F583" s="25" t="str">
        <f>_xlfn.CONCAT("p",D583,": -&gt; ",D583," | ","(0.278 * ",D583,"_mRNA) - (0.000000278 * ",D583,")")</f>
        <v>pE4_2_1_24: -&gt; E4_2_1_24 | (0.278 * E4_2_1_24_mRNA) - (0.000000278 * E4_2_1_24)</v>
      </c>
      <c r="G583" s="25" t="str">
        <f>CONCATENATE(D583,"_mRNA: ",D583,"_mRNA")</f>
        <v>E4_2_1_24_mRNA: E4_2_1_24_mRNA</v>
      </c>
      <c r="H583" s="25" t="str">
        <f>CONCATENATE(D583,": ", D583)</f>
        <v>E4_2_1_24: E4_2_1_24</v>
      </c>
      <c r="I583" s="25" t="str">
        <f>CONCATENATE(D583,"_mRNA: 0")</f>
        <v>E4_2_1_24_mRNA: 0</v>
      </c>
      <c r="J583" s="25" t="str">
        <f>CONCATENATE(D583,": 0")</f>
        <v>E4_2_1_24: 0</v>
      </c>
      <c r="K583" s="25" t="str">
        <f t="shared" si="18"/>
        <v>E4_2_1_24_kcat: 13.7</v>
      </c>
      <c r="L583" s="25" t="str">
        <f t="shared" si="19"/>
        <v>E4_2_1_24_Km: 1</v>
      </c>
      <c r="M583" s="25"/>
      <c r="N583" s="25"/>
    </row>
    <row r="584" spans="1:14" ht="30" x14ac:dyDescent="0.25">
      <c r="A584" s="7">
        <v>705</v>
      </c>
      <c r="B584" s="23" t="s">
        <v>39438</v>
      </c>
      <c r="C584" s="24"/>
      <c r="D584" s="25" t="str">
        <f>CONCATENATE("E",B584)</f>
        <v>E4_2_1_3</v>
      </c>
      <c r="E584" s="25" t="str">
        <f>_xlfn.CONCAT("m",D584,": -&gt; ",D584,"_mRNA | 0.00292 - (0.0093 * ", D584,"_mRNA)")</f>
        <v>mE4_2_1_3: -&gt; E4_2_1_3_mRNA | 0.00292 - (0.0093 * E4_2_1_3_mRNA)</v>
      </c>
      <c r="F584" s="25" t="str">
        <f>_xlfn.CONCAT("p",D584,": -&gt; ",D584," | ","(0.278 * ",D584,"_mRNA) - (0.000000278 * ",D584,")")</f>
        <v>pE4_2_1_3: -&gt; E4_2_1_3 | (0.278 * E4_2_1_3_mRNA) - (0.000000278 * E4_2_1_3)</v>
      </c>
      <c r="G584" s="25" t="str">
        <f>CONCATENATE(D584,"_mRNA: ",D584,"_mRNA")</f>
        <v>E4_2_1_3_mRNA: E4_2_1_3_mRNA</v>
      </c>
      <c r="H584" s="25" t="str">
        <f>CONCATENATE(D584,": ", D584)</f>
        <v>E4_2_1_3: E4_2_1_3</v>
      </c>
      <c r="I584" s="25" t="str">
        <f>CONCATENATE(D584,"_mRNA: 0")</f>
        <v>E4_2_1_3_mRNA: 0</v>
      </c>
      <c r="J584" s="25" t="str">
        <f>CONCATENATE(D584,": 0")</f>
        <v>E4_2_1_3: 0</v>
      </c>
      <c r="K584" s="25" t="str">
        <f t="shared" si="18"/>
        <v>E4_2_1_3_kcat: 13.7</v>
      </c>
      <c r="L584" s="25" t="str">
        <f t="shared" si="19"/>
        <v>E4_2_1_3_Km: 1</v>
      </c>
      <c r="M584" s="25"/>
      <c r="N584" s="25"/>
    </row>
    <row r="585" spans="1:14" ht="30" x14ac:dyDescent="0.25">
      <c r="A585" s="7">
        <v>708</v>
      </c>
      <c r="B585" s="23" t="s">
        <v>39439</v>
      </c>
      <c r="C585" s="24"/>
      <c r="D585" s="25" t="str">
        <f>CONCATENATE("E",B585)</f>
        <v>E4_2_1_33</v>
      </c>
      <c r="E585" s="25" t="str">
        <f>_xlfn.CONCAT("m",D585,": -&gt; ",D585,"_mRNA | 0.00292 - (0.0093 * ", D585,"_mRNA)")</f>
        <v>mE4_2_1_33: -&gt; E4_2_1_33_mRNA | 0.00292 - (0.0093 * E4_2_1_33_mRNA)</v>
      </c>
      <c r="F585" s="25" t="str">
        <f>_xlfn.CONCAT("p",D585,": -&gt; ",D585," | ","(0.278 * ",D585,"_mRNA) - (0.000000278 * ",D585,")")</f>
        <v>pE4_2_1_33: -&gt; E4_2_1_33 | (0.278 * E4_2_1_33_mRNA) - (0.000000278 * E4_2_1_33)</v>
      </c>
      <c r="G585" s="25" t="str">
        <f>CONCATENATE(D585,"_mRNA: ",D585,"_mRNA")</f>
        <v>E4_2_1_33_mRNA: E4_2_1_33_mRNA</v>
      </c>
      <c r="H585" s="25" t="str">
        <f>CONCATENATE(D585,": ", D585)</f>
        <v>E4_2_1_33: E4_2_1_33</v>
      </c>
      <c r="I585" s="25" t="str">
        <f>CONCATENATE(D585,"_mRNA: 0")</f>
        <v>E4_2_1_33_mRNA: 0</v>
      </c>
      <c r="J585" s="25" t="str">
        <f>CONCATENATE(D585,": 0")</f>
        <v>E4_2_1_33: 0</v>
      </c>
      <c r="K585" s="25" t="str">
        <f t="shared" si="18"/>
        <v>E4_2_1_33_kcat: 13.7</v>
      </c>
      <c r="L585" s="25" t="str">
        <f t="shared" si="19"/>
        <v>E4_2_1_33_Km: 1</v>
      </c>
      <c r="M585" s="25"/>
      <c r="N585" s="25"/>
    </row>
    <row r="586" spans="1:14" ht="30" x14ac:dyDescent="0.25">
      <c r="A586" s="7">
        <v>711</v>
      </c>
      <c r="B586" s="23" t="s">
        <v>39440</v>
      </c>
      <c r="C586" s="24"/>
      <c r="D586" s="25" t="str">
        <f>CONCATENATE("E",B586)</f>
        <v>E4_2_1_36</v>
      </c>
      <c r="E586" s="25" t="str">
        <f>_xlfn.CONCAT("m",D586,": -&gt; ",D586,"_mRNA | 0.00292 - (0.0093 * ", D586,"_mRNA)")</f>
        <v>mE4_2_1_36: -&gt; E4_2_1_36_mRNA | 0.00292 - (0.0093 * E4_2_1_36_mRNA)</v>
      </c>
      <c r="F586" s="25" t="str">
        <f>_xlfn.CONCAT("p",D586,": -&gt; ",D586," | ","(0.278 * ",D586,"_mRNA) - (0.000000278 * ",D586,")")</f>
        <v>pE4_2_1_36: -&gt; E4_2_1_36 | (0.278 * E4_2_1_36_mRNA) - (0.000000278 * E4_2_1_36)</v>
      </c>
      <c r="G586" s="25" t="str">
        <f>CONCATENATE(D586,"_mRNA: ",D586,"_mRNA")</f>
        <v>E4_2_1_36_mRNA: E4_2_1_36_mRNA</v>
      </c>
      <c r="H586" s="25" t="str">
        <f>CONCATENATE(D586,": ", D586)</f>
        <v>E4_2_1_36: E4_2_1_36</v>
      </c>
      <c r="I586" s="25" t="str">
        <f>CONCATENATE(D586,"_mRNA: 0")</f>
        <v>E4_2_1_36_mRNA: 0</v>
      </c>
      <c r="J586" s="25" t="str">
        <f>CONCATENATE(D586,": 0")</f>
        <v>E4_2_1_36: 0</v>
      </c>
      <c r="K586" s="25" t="str">
        <f t="shared" si="18"/>
        <v>E4_2_1_36_kcat: 13.7</v>
      </c>
      <c r="L586" s="25" t="str">
        <f t="shared" si="19"/>
        <v>E4_2_1_36_Km: 1</v>
      </c>
      <c r="M586" s="25"/>
      <c r="N586" s="25"/>
    </row>
    <row r="587" spans="1:14" ht="30" x14ac:dyDescent="0.25">
      <c r="A587" s="7">
        <v>712</v>
      </c>
      <c r="B587" s="23" t="s">
        <v>39441</v>
      </c>
      <c r="C587" s="24"/>
      <c r="D587" s="25" t="str">
        <f>CONCATENATE("E",B587)</f>
        <v>E4_2_1_51</v>
      </c>
      <c r="E587" s="25" t="str">
        <f>_xlfn.CONCAT("m",D587,": -&gt; ",D587,"_mRNA | 0.00292 - (0.0093 * ", D587,"_mRNA)")</f>
        <v>mE4_2_1_51: -&gt; E4_2_1_51_mRNA | 0.00292 - (0.0093 * E4_2_1_51_mRNA)</v>
      </c>
      <c r="F587" s="25" t="str">
        <f>_xlfn.CONCAT("p",D587,": -&gt; ",D587," | ","(0.278 * ",D587,"_mRNA) - (0.000000278 * ",D587,")")</f>
        <v>pE4_2_1_51: -&gt; E4_2_1_51 | (0.278 * E4_2_1_51_mRNA) - (0.000000278 * E4_2_1_51)</v>
      </c>
      <c r="G587" s="25" t="str">
        <f>CONCATENATE(D587,"_mRNA: ",D587,"_mRNA")</f>
        <v>E4_2_1_51_mRNA: E4_2_1_51_mRNA</v>
      </c>
      <c r="H587" s="25" t="str">
        <f>CONCATENATE(D587,": ", D587)</f>
        <v>E4_2_1_51: E4_2_1_51</v>
      </c>
      <c r="I587" s="25" t="str">
        <f>CONCATENATE(D587,"_mRNA: 0")</f>
        <v>E4_2_1_51_mRNA: 0</v>
      </c>
      <c r="J587" s="25" t="str">
        <f>CONCATENATE(D587,": 0")</f>
        <v>E4_2_1_51: 0</v>
      </c>
      <c r="K587" s="25" t="str">
        <f t="shared" si="18"/>
        <v>E4_2_1_51_kcat: 13.7</v>
      </c>
      <c r="L587" s="25" t="str">
        <f t="shared" si="19"/>
        <v>E4_2_1_51_Km: 1</v>
      </c>
      <c r="M587" s="25"/>
      <c r="N587" s="25"/>
    </row>
    <row r="588" spans="1:14" ht="30" x14ac:dyDescent="0.25">
      <c r="A588" s="7">
        <v>713</v>
      </c>
      <c r="B588" s="23" t="s">
        <v>39442</v>
      </c>
      <c r="C588" s="24"/>
      <c r="D588" s="25" t="str">
        <f>CONCATENATE("E",B588)</f>
        <v>E4_2_1_70</v>
      </c>
      <c r="E588" s="25" t="str">
        <f>_xlfn.CONCAT("m",D588,": -&gt; ",D588,"_mRNA | 0.00292 - (0.0093 * ", D588,"_mRNA)")</f>
        <v>mE4_2_1_70: -&gt; E4_2_1_70_mRNA | 0.00292 - (0.0093 * E4_2_1_70_mRNA)</v>
      </c>
      <c r="F588" s="25" t="str">
        <f>_xlfn.CONCAT("p",D588,": -&gt; ",D588," | ","(0.278 * ",D588,"_mRNA) - (0.000000278 * ",D588,")")</f>
        <v>pE4_2_1_70: -&gt; E4_2_1_70 | (0.278 * E4_2_1_70_mRNA) - (0.000000278 * E4_2_1_70)</v>
      </c>
      <c r="G588" s="25" t="str">
        <f>CONCATENATE(D588,"_mRNA: ",D588,"_mRNA")</f>
        <v>E4_2_1_70_mRNA: E4_2_1_70_mRNA</v>
      </c>
      <c r="H588" s="25" t="str">
        <f>CONCATENATE(D588,": ", D588)</f>
        <v>E4_2_1_70: E4_2_1_70</v>
      </c>
      <c r="I588" s="25" t="str">
        <f>CONCATENATE(D588,"_mRNA: 0")</f>
        <v>E4_2_1_70_mRNA: 0</v>
      </c>
      <c r="J588" s="25" t="str">
        <f>CONCATENATE(D588,": 0")</f>
        <v>E4_2_1_70: 0</v>
      </c>
      <c r="K588" s="25" t="str">
        <f t="shared" si="18"/>
        <v>E4_2_1_70_kcat: 13.7</v>
      </c>
      <c r="L588" s="25" t="str">
        <f t="shared" si="19"/>
        <v>E4_2_1_70_Km: 1</v>
      </c>
      <c r="M588" s="25"/>
      <c r="N588" s="25"/>
    </row>
    <row r="589" spans="1:14" ht="30" x14ac:dyDescent="0.25">
      <c r="A589" s="7">
        <v>714</v>
      </c>
      <c r="B589" s="23" t="s">
        <v>39443</v>
      </c>
      <c r="C589" s="24"/>
      <c r="D589" s="25" t="str">
        <f>CONCATENATE("E",B589)</f>
        <v>E4_2_1_75</v>
      </c>
      <c r="E589" s="25" t="str">
        <f>_xlfn.CONCAT("m",D589,": -&gt; ",D589,"_mRNA | 0.00292 - (0.0093 * ", D589,"_mRNA)")</f>
        <v>mE4_2_1_75: -&gt; E4_2_1_75_mRNA | 0.00292 - (0.0093 * E4_2_1_75_mRNA)</v>
      </c>
      <c r="F589" s="25" t="str">
        <f>_xlfn.CONCAT("p",D589,": -&gt; ",D589," | ","(0.278 * ",D589,"_mRNA) - (0.000000278 * ",D589,")")</f>
        <v>pE4_2_1_75: -&gt; E4_2_1_75 | (0.278 * E4_2_1_75_mRNA) - (0.000000278 * E4_2_1_75)</v>
      </c>
      <c r="G589" s="25" t="str">
        <f>CONCATENATE(D589,"_mRNA: ",D589,"_mRNA")</f>
        <v>E4_2_1_75_mRNA: E4_2_1_75_mRNA</v>
      </c>
      <c r="H589" s="25" t="str">
        <f>CONCATENATE(D589,": ", D589)</f>
        <v>E4_2_1_75: E4_2_1_75</v>
      </c>
      <c r="I589" s="25" t="str">
        <f>CONCATENATE(D589,"_mRNA: 0")</f>
        <v>E4_2_1_75_mRNA: 0</v>
      </c>
      <c r="J589" s="25" t="str">
        <f>CONCATENATE(D589,": 0")</f>
        <v>E4_2_1_75: 0</v>
      </c>
      <c r="K589" s="25" t="str">
        <f t="shared" si="18"/>
        <v>E4_2_1_75_kcat: 13.7</v>
      </c>
      <c r="L589" s="25" t="str">
        <f t="shared" si="19"/>
        <v>E4_2_1_75_Km: 1</v>
      </c>
      <c r="M589" s="25"/>
      <c r="N589" s="25"/>
    </row>
    <row r="590" spans="1:14" ht="30" x14ac:dyDescent="0.25">
      <c r="A590" s="7">
        <v>715</v>
      </c>
      <c r="B590" s="23" t="s">
        <v>39444</v>
      </c>
      <c r="C590" s="24"/>
      <c r="D590" s="25" t="str">
        <f>CONCATENATE("E",B590)</f>
        <v>E4_2_1_79</v>
      </c>
      <c r="E590" s="25" t="str">
        <f>_xlfn.CONCAT("m",D590,": -&gt; ",D590,"_mRNA | 0.00292 - (0.0093 * ", D590,"_mRNA)")</f>
        <v>mE4_2_1_79: -&gt; E4_2_1_79_mRNA | 0.00292 - (0.0093 * E4_2_1_79_mRNA)</v>
      </c>
      <c r="F590" s="25" t="str">
        <f>_xlfn.CONCAT("p",D590,": -&gt; ",D590," | ","(0.278 * ",D590,"_mRNA) - (0.000000278 * ",D590,")")</f>
        <v>pE4_2_1_79: -&gt; E4_2_1_79 | (0.278 * E4_2_1_79_mRNA) - (0.000000278 * E4_2_1_79)</v>
      </c>
      <c r="G590" s="25" t="str">
        <f>CONCATENATE(D590,"_mRNA: ",D590,"_mRNA")</f>
        <v>E4_2_1_79_mRNA: E4_2_1_79_mRNA</v>
      </c>
      <c r="H590" s="25" t="str">
        <f>CONCATENATE(D590,": ", D590)</f>
        <v>E4_2_1_79: E4_2_1_79</v>
      </c>
      <c r="I590" s="25" t="str">
        <f>CONCATENATE(D590,"_mRNA: 0")</f>
        <v>E4_2_1_79_mRNA: 0</v>
      </c>
      <c r="J590" s="25" t="str">
        <f>CONCATENATE(D590,": 0")</f>
        <v>E4_2_1_79: 0</v>
      </c>
      <c r="K590" s="25" t="str">
        <f t="shared" si="18"/>
        <v>E4_2_1_79_kcat: 13.7</v>
      </c>
      <c r="L590" s="25" t="str">
        <f t="shared" si="19"/>
        <v>E4_2_1_79_Km: 1</v>
      </c>
      <c r="M590" s="25"/>
      <c r="N590" s="25"/>
    </row>
    <row r="591" spans="1:14" ht="30" x14ac:dyDescent="0.25">
      <c r="A591" s="7">
        <v>716</v>
      </c>
      <c r="B591" s="23" t="s">
        <v>39445</v>
      </c>
      <c r="C591" s="24"/>
      <c r="D591" s="25" t="str">
        <f>CONCATENATE("E",B591)</f>
        <v>E4_2_1_9</v>
      </c>
      <c r="E591" s="25" t="str">
        <f>_xlfn.CONCAT("m",D591,": -&gt; ",D591,"_mRNA | 0.00292 - (0.0093 * ", D591,"_mRNA)")</f>
        <v>mE4_2_1_9: -&gt; E4_2_1_9_mRNA | 0.00292 - (0.0093 * E4_2_1_9_mRNA)</v>
      </c>
      <c r="F591" s="25" t="str">
        <f>_xlfn.CONCAT("p",D591,": -&gt; ",D591," | ","(0.278 * ",D591,"_mRNA) - (0.000000278 * ",D591,")")</f>
        <v>pE4_2_1_9: -&gt; E4_2_1_9 | (0.278 * E4_2_1_9_mRNA) - (0.000000278 * E4_2_1_9)</v>
      </c>
      <c r="G591" s="25" t="str">
        <f>CONCATENATE(D591,"_mRNA: ",D591,"_mRNA")</f>
        <v>E4_2_1_9_mRNA: E4_2_1_9_mRNA</v>
      </c>
      <c r="H591" s="25" t="str">
        <f>CONCATENATE(D591,": ", D591)</f>
        <v>E4_2_1_9: E4_2_1_9</v>
      </c>
      <c r="I591" s="25" t="str">
        <f>CONCATENATE(D591,"_mRNA: 0")</f>
        <v>E4_2_1_9_mRNA: 0</v>
      </c>
      <c r="J591" s="25" t="str">
        <f>CONCATENATE(D591,": 0")</f>
        <v>E4_2_1_9: 0</v>
      </c>
      <c r="K591" s="25" t="str">
        <f t="shared" si="18"/>
        <v>E4_2_1_9_kcat: 13.7</v>
      </c>
      <c r="L591" s="25" t="str">
        <f t="shared" si="19"/>
        <v>E4_2_1_9_Km: 1</v>
      </c>
      <c r="M591" s="25"/>
      <c r="N591" s="25"/>
    </row>
    <row r="592" spans="1:14" ht="30" x14ac:dyDescent="0.25">
      <c r="A592" s="7">
        <v>717</v>
      </c>
      <c r="B592" s="23" t="s">
        <v>39446</v>
      </c>
      <c r="C592" s="23"/>
      <c r="D592" s="25" t="str">
        <f>CONCATENATE("E",B592)</f>
        <v>E4_2_1_93</v>
      </c>
      <c r="E592" s="25" t="str">
        <f>_xlfn.CONCAT("m",D592,": -&gt; ",D592,"_mRNA | 0.00292 - (0.0093 * ", D592,"_mRNA)")</f>
        <v>mE4_2_1_93: -&gt; E4_2_1_93_mRNA | 0.00292 - (0.0093 * E4_2_1_93_mRNA)</v>
      </c>
      <c r="F592" s="25" t="str">
        <f>_xlfn.CONCAT("p",D592,": -&gt; ",D592," | ","(0.278 * ",D592,"_mRNA) - (0.000000278 * ",D592,")")</f>
        <v>pE4_2_1_93: -&gt; E4_2_1_93 | (0.278 * E4_2_1_93_mRNA) - (0.000000278 * E4_2_1_93)</v>
      </c>
      <c r="G592" s="25" t="str">
        <f>CONCATENATE(D592,"_mRNA: ",D592,"_mRNA")</f>
        <v>E4_2_1_93_mRNA: E4_2_1_93_mRNA</v>
      </c>
      <c r="H592" s="25" t="str">
        <f>CONCATENATE(D592,": ", D592)</f>
        <v>E4_2_1_93: E4_2_1_93</v>
      </c>
      <c r="I592" s="25" t="str">
        <f>CONCATENATE(D592,"_mRNA: 0")</f>
        <v>E4_2_1_93_mRNA: 0</v>
      </c>
      <c r="J592" s="25" t="str">
        <f>CONCATENATE(D592,": 0")</f>
        <v>E4_2_1_93: 0</v>
      </c>
      <c r="K592" s="25" t="str">
        <f t="shared" si="18"/>
        <v>E4_2_1_93_kcat: 13.7</v>
      </c>
      <c r="L592" s="25" t="str">
        <f t="shared" si="19"/>
        <v>E4_2_1_93_Km: 1</v>
      </c>
      <c r="M592" s="25"/>
      <c r="N592" s="25"/>
    </row>
    <row r="593" spans="1:14" ht="30" x14ac:dyDescent="0.25">
      <c r="A593" s="7">
        <v>719</v>
      </c>
      <c r="B593" s="23" t="s">
        <v>39447</v>
      </c>
      <c r="C593" s="24"/>
      <c r="D593" s="25" t="str">
        <f>CONCATENATE("E",B593)</f>
        <v>E4_2_1_96</v>
      </c>
      <c r="E593" s="25" t="str">
        <f>_xlfn.CONCAT("m",D593,": -&gt; ",D593,"_mRNA | 0.00292 - (0.0093 * ", D593,"_mRNA)")</f>
        <v>mE4_2_1_96: -&gt; E4_2_1_96_mRNA | 0.00292 - (0.0093 * E4_2_1_96_mRNA)</v>
      </c>
      <c r="F593" s="25" t="str">
        <f>_xlfn.CONCAT("p",D593,": -&gt; ",D593," | ","(0.278 * ",D593,"_mRNA) - (0.000000278 * ",D593,")")</f>
        <v>pE4_2_1_96: -&gt; E4_2_1_96 | (0.278 * E4_2_1_96_mRNA) - (0.000000278 * E4_2_1_96)</v>
      </c>
      <c r="G593" s="25" t="str">
        <f>CONCATENATE(D593,"_mRNA: ",D593,"_mRNA")</f>
        <v>E4_2_1_96_mRNA: E4_2_1_96_mRNA</v>
      </c>
      <c r="H593" s="25" t="str">
        <f>CONCATENATE(D593,": ", D593)</f>
        <v>E4_2_1_96: E4_2_1_96</v>
      </c>
      <c r="I593" s="25" t="str">
        <f>CONCATENATE(D593,"_mRNA: 0")</f>
        <v>E4_2_1_96_mRNA: 0</v>
      </c>
      <c r="J593" s="25" t="str">
        <f>CONCATENATE(D593,": 0")</f>
        <v>E4_2_1_96: 0</v>
      </c>
      <c r="K593" s="25" t="str">
        <f t="shared" si="18"/>
        <v>E4_2_1_96_kcat: 13.7</v>
      </c>
      <c r="L593" s="25" t="str">
        <f t="shared" si="19"/>
        <v>E4_2_1_96_Km: 1</v>
      </c>
      <c r="M593" s="25"/>
      <c r="N593" s="25"/>
    </row>
    <row r="594" spans="1:14" ht="30" x14ac:dyDescent="0.25">
      <c r="A594" s="7">
        <v>720</v>
      </c>
      <c r="B594" s="23" t="s">
        <v>39448</v>
      </c>
      <c r="C594" s="24"/>
      <c r="D594" s="25" t="str">
        <f>CONCATENATE("E",B594)</f>
        <v>E4_2_3_1</v>
      </c>
      <c r="E594" s="25" t="str">
        <f>_xlfn.CONCAT("m",D594,": -&gt; ",D594,"_mRNA | 0.00292 - (0.0093 * ", D594,"_mRNA)")</f>
        <v>mE4_2_3_1: -&gt; E4_2_3_1_mRNA | 0.00292 - (0.0093 * E4_2_3_1_mRNA)</v>
      </c>
      <c r="F594" s="25" t="str">
        <f>_xlfn.CONCAT("p",D594,": -&gt; ",D594," | ","(0.278 * ",D594,"_mRNA) - (0.000000278 * ",D594,")")</f>
        <v>pE4_2_3_1: -&gt; E4_2_3_1 | (0.278 * E4_2_3_1_mRNA) - (0.000000278 * E4_2_3_1)</v>
      </c>
      <c r="G594" s="25" t="str">
        <f>CONCATENATE(D594,"_mRNA: ",D594,"_mRNA")</f>
        <v>E4_2_3_1_mRNA: E4_2_3_1_mRNA</v>
      </c>
      <c r="H594" s="25" t="str">
        <f>CONCATENATE(D594,": ", D594)</f>
        <v>E4_2_3_1: E4_2_3_1</v>
      </c>
      <c r="I594" s="25" t="str">
        <f>CONCATENATE(D594,"_mRNA: 0")</f>
        <v>E4_2_3_1_mRNA: 0</v>
      </c>
      <c r="J594" s="25" t="str">
        <f>CONCATENATE(D594,": 0")</f>
        <v>E4_2_3_1: 0</v>
      </c>
      <c r="K594" s="25" t="str">
        <f t="shared" si="18"/>
        <v>E4_2_3_1_kcat: 13.7</v>
      </c>
      <c r="L594" s="25" t="str">
        <f t="shared" si="19"/>
        <v>E4_2_3_1_Km: 1</v>
      </c>
      <c r="M594" s="25"/>
      <c r="N594" s="25"/>
    </row>
    <row r="595" spans="1:14" ht="30" x14ac:dyDescent="0.25">
      <c r="A595" s="7">
        <v>721</v>
      </c>
      <c r="B595" s="23" t="s">
        <v>39449</v>
      </c>
      <c r="C595" s="24"/>
      <c r="D595" s="25" t="str">
        <f>CONCATENATE("E",B595)</f>
        <v>E4_2_3_4</v>
      </c>
      <c r="E595" s="25" t="str">
        <f>_xlfn.CONCAT("m",D595,": -&gt; ",D595,"_mRNA | 0.00292 - (0.0093 * ", D595,"_mRNA)")</f>
        <v>mE4_2_3_4: -&gt; E4_2_3_4_mRNA | 0.00292 - (0.0093 * E4_2_3_4_mRNA)</v>
      </c>
      <c r="F595" s="25" t="str">
        <f>_xlfn.CONCAT("p",D595,": -&gt; ",D595," | ","(0.278 * ",D595,"_mRNA) - (0.000000278 * ",D595,")")</f>
        <v>pE4_2_3_4: -&gt; E4_2_3_4 | (0.278 * E4_2_3_4_mRNA) - (0.000000278 * E4_2_3_4)</v>
      </c>
      <c r="G595" s="25" t="str">
        <f>CONCATENATE(D595,"_mRNA: ",D595,"_mRNA")</f>
        <v>E4_2_3_4_mRNA: E4_2_3_4_mRNA</v>
      </c>
      <c r="H595" s="25" t="str">
        <f>CONCATENATE(D595,": ", D595)</f>
        <v>E4_2_3_4: E4_2_3_4</v>
      </c>
      <c r="I595" s="25" t="str">
        <f>CONCATENATE(D595,"_mRNA: 0")</f>
        <v>E4_2_3_4_mRNA: 0</v>
      </c>
      <c r="J595" s="25" t="str">
        <f>CONCATENATE(D595,": 0")</f>
        <v>E4_2_3_4: 0</v>
      </c>
      <c r="K595" s="25" t="str">
        <f t="shared" si="18"/>
        <v>E4_2_3_4_kcat: 13.7</v>
      </c>
      <c r="L595" s="25" t="str">
        <f t="shared" si="19"/>
        <v>E4_2_3_4_Km: 1</v>
      </c>
      <c r="M595" s="25"/>
      <c r="N595" s="25"/>
    </row>
    <row r="596" spans="1:14" ht="30" x14ac:dyDescent="0.25">
      <c r="A596" s="7">
        <v>722</v>
      </c>
      <c r="B596" s="23" t="s">
        <v>39450</v>
      </c>
      <c r="C596" s="24"/>
      <c r="D596" s="25" t="str">
        <f>CONCATENATE("E",B596)</f>
        <v>E4_2_3_5</v>
      </c>
      <c r="E596" s="25" t="str">
        <f>_xlfn.CONCAT("m",D596,": -&gt; ",D596,"_mRNA | 0.00292 - (0.0093 * ", D596,"_mRNA)")</f>
        <v>mE4_2_3_5: -&gt; E4_2_3_5_mRNA | 0.00292 - (0.0093 * E4_2_3_5_mRNA)</v>
      </c>
      <c r="F596" s="25" t="str">
        <f>_xlfn.CONCAT("p",D596,": -&gt; ",D596," | ","(0.278 * ",D596,"_mRNA) - (0.000000278 * ",D596,")")</f>
        <v>pE4_2_3_5: -&gt; E4_2_3_5 | (0.278 * E4_2_3_5_mRNA) - (0.000000278 * E4_2_3_5)</v>
      </c>
      <c r="G596" s="25" t="str">
        <f>CONCATENATE(D596,"_mRNA: ",D596,"_mRNA")</f>
        <v>E4_2_3_5_mRNA: E4_2_3_5_mRNA</v>
      </c>
      <c r="H596" s="25" t="str">
        <f>CONCATENATE(D596,": ", D596)</f>
        <v>E4_2_3_5: E4_2_3_5</v>
      </c>
      <c r="I596" s="25" t="str">
        <f>CONCATENATE(D596,"_mRNA: 0")</f>
        <v>E4_2_3_5_mRNA: 0</v>
      </c>
      <c r="J596" s="25" t="str">
        <f>CONCATENATE(D596,": 0")</f>
        <v>E4_2_3_5: 0</v>
      </c>
      <c r="K596" s="25" t="str">
        <f t="shared" si="18"/>
        <v>E4_2_3_5_kcat: 13.7</v>
      </c>
      <c r="L596" s="25" t="str">
        <f t="shared" si="19"/>
        <v>E4_2_3_5_Km: 1</v>
      </c>
      <c r="M596" s="25"/>
      <c r="N596" s="25"/>
    </row>
    <row r="597" spans="1:14" ht="30" x14ac:dyDescent="0.25">
      <c r="A597" s="7">
        <v>723</v>
      </c>
      <c r="B597" s="23" t="s">
        <v>39451</v>
      </c>
      <c r="C597" s="24"/>
      <c r="D597" s="25" t="str">
        <f>CONCATENATE("E",B597)</f>
        <v>E4_3_1_17</v>
      </c>
      <c r="E597" s="25" t="str">
        <f>_xlfn.CONCAT("m",D597,": -&gt; ",D597,"_mRNA | 0.00292 - (0.0093 * ", D597,"_mRNA)")</f>
        <v>mE4_3_1_17: -&gt; E4_3_1_17_mRNA | 0.00292 - (0.0093 * E4_3_1_17_mRNA)</v>
      </c>
      <c r="F597" s="25" t="str">
        <f>_xlfn.CONCAT("p",D597,": -&gt; ",D597," | ","(0.278 * ",D597,"_mRNA) - (0.000000278 * ",D597,")")</f>
        <v>pE4_3_1_17: -&gt; E4_3_1_17 | (0.278 * E4_3_1_17_mRNA) - (0.000000278 * E4_3_1_17)</v>
      </c>
      <c r="G597" s="25" t="str">
        <f>CONCATENATE(D597,"_mRNA: ",D597,"_mRNA")</f>
        <v>E4_3_1_17_mRNA: E4_3_1_17_mRNA</v>
      </c>
      <c r="H597" s="25" t="str">
        <f>CONCATENATE(D597,": ", D597)</f>
        <v>E4_3_1_17: E4_3_1_17</v>
      </c>
      <c r="I597" s="25" t="str">
        <f>CONCATENATE(D597,"_mRNA: 0")</f>
        <v>E4_3_1_17_mRNA: 0</v>
      </c>
      <c r="J597" s="25" t="str">
        <f>CONCATENATE(D597,": 0")</f>
        <v>E4_3_1_17: 0</v>
      </c>
      <c r="K597" s="25" t="str">
        <f t="shared" si="18"/>
        <v>E4_3_1_17_kcat: 13.7</v>
      </c>
      <c r="L597" s="25" t="str">
        <f t="shared" si="19"/>
        <v>E4_3_1_17_Km: 1</v>
      </c>
      <c r="M597" s="25"/>
      <c r="N597" s="25"/>
    </row>
    <row r="598" spans="1:14" ht="30" x14ac:dyDescent="0.25">
      <c r="A598" s="7">
        <v>727</v>
      </c>
      <c r="B598" s="23" t="s">
        <v>39452</v>
      </c>
      <c r="C598" s="24"/>
      <c r="D598" s="25" t="str">
        <f>CONCATENATE("E",B598)</f>
        <v>E4_3_1_18</v>
      </c>
      <c r="E598" s="25" t="str">
        <f>_xlfn.CONCAT("m",D598,": -&gt; ",D598,"_mRNA | 0.00292 - (0.0093 * ", D598,"_mRNA)")</f>
        <v>mE4_3_1_18: -&gt; E4_3_1_18_mRNA | 0.00292 - (0.0093 * E4_3_1_18_mRNA)</v>
      </c>
      <c r="F598" s="25" t="str">
        <f>_xlfn.CONCAT("p",D598,": -&gt; ",D598," | ","(0.278 * ",D598,"_mRNA) - (0.000000278 * ",D598,")")</f>
        <v>pE4_3_1_18: -&gt; E4_3_1_18 | (0.278 * E4_3_1_18_mRNA) - (0.000000278 * E4_3_1_18)</v>
      </c>
      <c r="G598" s="25" t="str">
        <f>CONCATENATE(D598,"_mRNA: ",D598,"_mRNA")</f>
        <v>E4_3_1_18_mRNA: E4_3_1_18_mRNA</v>
      </c>
      <c r="H598" s="25" t="str">
        <f>CONCATENATE(D598,": ", D598)</f>
        <v>E4_3_1_18: E4_3_1_18</v>
      </c>
      <c r="I598" s="25" t="str">
        <f>CONCATENATE(D598,"_mRNA: 0")</f>
        <v>E4_3_1_18_mRNA: 0</v>
      </c>
      <c r="J598" s="25" t="str">
        <f>CONCATENATE(D598,": 0")</f>
        <v>E4_3_1_18: 0</v>
      </c>
      <c r="K598" s="25" t="str">
        <f t="shared" si="18"/>
        <v>E4_3_1_18_kcat: 13.7</v>
      </c>
      <c r="L598" s="25" t="str">
        <f t="shared" si="19"/>
        <v>E4_3_1_18_Km: 1</v>
      </c>
      <c r="M598" s="25"/>
      <c r="N598" s="25"/>
    </row>
    <row r="599" spans="1:14" ht="30" x14ac:dyDescent="0.25">
      <c r="A599" s="7">
        <v>728</v>
      </c>
      <c r="B599" s="23" t="s">
        <v>39453</v>
      </c>
      <c r="C599" s="24"/>
      <c r="D599" s="25" t="str">
        <f>CONCATENATE("E",B599)</f>
        <v>E4_3_1_19</v>
      </c>
      <c r="E599" s="25" t="str">
        <f>_xlfn.CONCAT("m",D599,": -&gt; ",D599,"_mRNA | 0.00292 - (0.0093 * ", D599,"_mRNA)")</f>
        <v>mE4_3_1_19: -&gt; E4_3_1_19_mRNA | 0.00292 - (0.0093 * E4_3_1_19_mRNA)</v>
      </c>
      <c r="F599" s="25" t="str">
        <f>_xlfn.CONCAT("p",D599,": -&gt; ",D599," | ","(0.278 * ",D599,"_mRNA) - (0.000000278 * ",D599,")")</f>
        <v>pE4_3_1_19: -&gt; E4_3_1_19 | (0.278 * E4_3_1_19_mRNA) - (0.000000278 * E4_3_1_19)</v>
      </c>
      <c r="G599" s="25" t="str">
        <f>CONCATENATE(D599,"_mRNA: ",D599,"_mRNA")</f>
        <v>E4_3_1_19_mRNA: E4_3_1_19_mRNA</v>
      </c>
      <c r="H599" s="25" t="str">
        <f>CONCATENATE(D599,": ", D599)</f>
        <v>E4_3_1_19: E4_3_1_19</v>
      </c>
      <c r="I599" s="25" t="str">
        <f>CONCATENATE(D599,"_mRNA: 0")</f>
        <v>E4_3_1_19_mRNA: 0</v>
      </c>
      <c r="J599" s="25" t="str">
        <f>CONCATENATE(D599,": 0")</f>
        <v>E4_3_1_19: 0</v>
      </c>
      <c r="K599" s="25" t="str">
        <f t="shared" si="18"/>
        <v>E4_3_1_19_kcat: 13.7</v>
      </c>
      <c r="L599" s="25" t="str">
        <f t="shared" si="19"/>
        <v>E4_3_1_19_Km: 1</v>
      </c>
      <c r="M599" s="25"/>
      <c r="N599" s="25"/>
    </row>
    <row r="600" spans="1:14" ht="30" x14ac:dyDescent="0.25">
      <c r="A600" s="7">
        <v>731</v>
      </c>
      <c r="B600" s="23" t="s">
        <v>39454</v>
      </c>
      <c r="C600" s="24"/>
      <c r="D600" s="25" t="str">
        <f>CONCATENATE("E",B600)</f>
        <v>E4_3_2_1</v>
      </c>
      <c r="E600" s="25" t="str">
        <f>_xlfn.CONCAT("m",D600,": -&gt; ",D600,"_mRNA | 0.00292 - (0.0093 * ", D600,"_mRNA)")</f>
        <v>mE4_3_2_1: -&gt; E4_3_2_1_mRNA | 0.00292 - (0.0093 * E4_3_2_1_mRNA)</v>
      </c>
      <c r="F600" s="25" t="str">
        <f>_xlfn.CONCAT("p",D600,": -&gt; ",D600," | ","(0.278 * ",D600,"_mRNA) - (0.000000278 * ",D600,")")</f>
        <v>pE4_3_2_1: -&gt; E4_3_2_1 | (0.278 * E4_3_2_1_mRNA) - (0.000000278 * E4_3_2_1)</v>
      </c>
      <c r="G600" s="25" t="str">
        <f>CONCATENATE(D600,"_mRNA: ",D600,"_mRNA")</f>
        <v>E4_3_2_1_mRNA: E4_3_2_1_mRNA</v>
      </c>
      <c r="H600" s="25" t="str">
        <f>CONCATENATE(D600,": ", D600)</f>
        <v>E4_3_2_1: E4_3_2_1</v>
      </c>
      <c r="I600" s="25" t="str">
        <f>CONCATENATE(D600,"_mRNA: 0")</f>
        <v>E4_3_2_1_mRNA: 0</v>
      </c>
      <c r="J600" s="25" t="str">
        <f>CONCATENATE(D600,": 0")</f>
        <v>E4_3_2_1: 0</v>
      </c>
      <c r="K600" s="25" t="str">
        <f t="shared" si="18"/>
        <v>E4_3_2_1_kcat: 13.7</v>
      </c>
      <c r="L600" s="25" t="str">
        <f t="shared" si="19"/>
        <v>E4_3_2_1_Km: 1</v>
      </c>
      <c r="M600" s="25"/>
      <c r="N600" s="25"/>
    </row>
    <row r="601" spans="1:14" ht="30" x14ac:dyDescent="0.25">
      <c r="A601" s="7">
        <v>732</v>
      </c>
      <c r="B601" s="23" t="s">
        <v>39455</v>
      </c>
      <c r="C601" s="24"/>
      <c r="D601" s="25" t="str">
        <f>CONCATENATE("E",B601)</f>
        <v>E4_3_2_10</v>
      </c>
      <c r="E601" s="25" t="str">
        <f>_xlfn.CONCAT("m",D601,": -&gt; ",D601,"_mRNA | 0.00292 - (0.0093 * ", D601,"_mRNA)")</f>
        <v>mE4_3_2_10: -&gt; E4_3_2_10_mRNA | 0.00292 - (0.0093 * E4_3_2_10_mRNA)</v>
      </c>
      <c r="F601" s="25" t="str">
        <f>_xlfn.CONCAT("p",D601,": -&gt; ",D601," | ","(0.278 * ",D601,"_mRNA) - (0.000000278 * ",D601,")")</f>
        <v>pE4_3_2_10: -&gt; E4_3_2_10 | (0.278 * E4_3_2_10_mRNA) - (0.000000278 * E4_3_2_10)</v>
      </c>
      <c r="G601" s="25" t="str">
        <f>CONCATENATE(D601,"_mRNA: ",D601,"_mRNA")</f>
        <v>E4_3_2_10_mRNA: E4_3_2_10_mRNA</v>
      </c>
      <c r="H601" s="25" t="str">
        <f>CONCATENATE(D601,": ", D601)</f>
        <v>E4_3_2_10: E4_3_2_10</v>
      </c>
      <c r="I601" s="25" t="str">
        <f>CONCATENATE(D601,"_mRNA: 0")</f>
        <v>E4_3_2_10_mRNA: 0</v>
      </c>
      <c r="J601" s="25" t="str">
        <f>CONCATENATE(D601,": 0")</f>
        <v>E4_3_2_10: 0</v>
      </c>
      <c r="K601" s="25" t="str">
        <f t="shared" si="18"/>
        <v>E4_3_2_10_kcat: 13.7</v>
      </c>
      <c r="L601" s="25" t="str">
        <f t="shared" si="19"/>
        <v>E4_3_2_10_Km: 1</v>
      </c>
      <c r="M601" s="25"/>
      <c r="N601" s="25"/>
    </row>
    <row r="602" spans="1:14" ht="30" x14ac:dyDescent="0.25">
      <c r="A602" s="7">
        <v>735</v>
      </c>
      <c r="B602" s="23" t="s">
        <v>39456</v>
      </c>
      <c r="C602" s="24"/>
      <c r="D602" s="25" t="str">
        <f>CONCATENATE("E",B602)</f>
        <v>E4_3_2_2</v>
      </c>
      <c r="E602" s="25" t="str">
        <f>_xlfn.CONCAT("m",D602,": -&gt; ",D602,"_mRNA | 0.00292 - (0.0093 * ", D602,"_mRNA)")</f>
        <v>mE4_3_2_2: -&gt; E4_3_2_2_mRNA | 0.00292 - (0.0093 * E4_3_2_2_mRNA)</v>
      </c>
      <c r="F602" s="25" t="str">
        <f>_xlfn.CONCAT("p",D602,": -&gt; ",D602," | ","(0.278 * ",D602,"_mRNA) - (0.000000278 * ",D602,")")</f>
        <v>pE4_3_2_2: -&gt; E4_3_2_2 | (0.278 * E4_3_2_2_mRNA) - (0.000000278 * E4_3_2_2)</v>
      </c>
      <c r="G602" s="25" t="str">
        <f>CONCATENATE(D602,"_mRNA: ",D602,"_mRNA")</f>
        <v>E4_3_2_2_mRNA: E4_3_2_2_mRNA</v>
      </c>
      <c r="H602" s="25" t="str">
        <f>CONCATENATE(D602,": ", D602)</f>
        <v>E4_3_2_2: E4_3_2_2</v>
      </c>
      <c r="I602" s="25" t="str">
        <f>CONCATENATE(D602,"_mRNA: 0")</f>
        <v>E4_3_2_2_mRNA: 0</v>
      </c>
      <c r="J602" s="25" t="str">
        <f>CONCATENATE(D602,": 0")</f>
        <v>E4_3_2_2: 0</v>
      </c>
      <c r="K602" s="25" t="str">
        <f t="shared" si="18"/>
        <v>E4_3_2_2_kcat: 13.7</v>
      </c>
      <c r="L602" s="25" t="str">
        <f t="shared" si="19"/>
        <v>E4_3_2_2_Km: 1</v>
      </c>
      <c r="M602" s="25"/>
      <c r="N602" s="25"/>
    </row>
    <row r="603" spans="1:14" ht="30" x14ac:dyDescent="0.25">
      <c r="A603" s="7">
        <v>737</v>
      </c>
      <c r="B603" s="23" t="s">
        <v>39457</v>
      </c>
      <c r="C603" s="24"/>
      <c r="D603" s="25" t="str">
        <f>CONCATENATE("E",B603)</f>
        <v>E4_3_2_3</v>
      </c>
      <c r="E603" s="25" t="str">
        <f>_xlfn.CONCAT("m",D603,": -&gt; ",D603,"_mRNA | 0.00292 - (0.0093 * ", D603,"_mRNA)")</f>
        <v>mE4_3_2_3: -&gt; E4_3_2_3_mRNA | 0.00292 - (0.0093 * E4_3_2_3_mRNA)</v>
      </c>
      <c r="F603" s="25" t="str">
        <f>_xlfn.CONCAT("p",D603,": -&gt; ",D603," | ","(0.278 * ",D603,"_mRNA) - (0.000000278 * ",D603,")")</f>
        <v>pE4_3_2_3: -&gt; E4_3_2_3 | (0.278 * E4_3_2_3_mRNA) - (0.000000278 * E4_3_2_3)</v>
      </c>
      <c r="G603" s="25" t="str">
        <f>CONCATENATE(D603,"_mRNA: ",D603,"_mRNA")</f>
        <v>E4_3_2_3_mRNA: E4_3_2_3_mRNA</v>
      </c>
      <c r="H603" s="25" t="str">
        <f>CONCATENATE(D603,": ", D603)</f>
        <v>E4_3_2_3: E4_3_2_3</v>
      </c>
      <c r="I603" s="25" t="str">
        <f>CONCATENATE(D603,"_mRNA: 0")</f>
        <v>E4_3_2_3_mRNA: 0</v>
      </c>
      <c r="J603" s="25" t="str">
        <f>CONCATENATE(D603,": 0")</f>
        <v>E4_3_2_3: 0</v>
      </c>
      <c r="K603" s="25" t="str">
        <f t="shared" si="18"/>
        <v>E4_3_2_3_kcat: 13.7</v>
      </c>
      <c r="L603" s="25" t="str">
        <f t="shared" si="19"/>
        <v>E4_3_2_3_Km: 1</v>
      </c>
      <c r="M603" s="25"/>
      <c r="N603" s="25"/>
    </row>
    <row r="604" spans="1:14" ht="30" x14ac:dyDescent="0.25">
      <c r="A604" s="7">
        <v>738</v>
      </c>
      <c r="B604" s="23" t="s">
        <v>39458</v>
      </c>
      <c r="C604" s="24"/>
      <c r="D604" s="25" t="str">
        <f>CONCATENATE("E",B604)</f>
        <v>E4_3_2_7</v>
      </c>
      <c r="E604" s="25" t="str">
        <f>_xlfn.CONCAT("m",D604,": -&gt; ",D604,"_mRNA | 0.00292 - (0.0093 * ", D604,"_mRNA)")</f>
        <v>mE4_3_2_7: -&gt; E4_3_2_7_mRNA | 0.00292 - (0.0093 * E4_3_2_7_mRNA)</v>
      </c>
      <c r="F604" s="25" t="str">
        <f>_xlfn.CONCAT("p",D604,": -&gt; ",D604," | ","(0.278 * ",D604,"_mRNA) - (0.000000278 * ",D604,")")</f>
        <v>pE4_3_2_7: -&gt; E4_3_2_7 | (0.278 * E4_3_2_7_mRNA) - (0.000000278 * E4_3_2_7)</v>
      </c>
      <c r="G604" s="25" t="str">
        <f>CONCATENATE(D604,"_mRNA: ",D604,"_mRNA")</f>
        <v>E4_3_2_7_mRNA: E4_3_2_7_mRNA</v>
      </c>
      <c r="H604" s="25" t="str">
        <f>CONCATENATE(D604,": ", D604)</f>
        <v>E4_3_2_7: E4_3_2_7</v>
      </c>
      <c r="I604" s="25" t="str">
        <f>CONCATENATE(D604,"_mRNA: 0")</f>
        <v>E4_3_2_7_mRNA: 0</v>
      </c>
      <c r="J604" s="25" t="str">
        <f>CONCATENATE(D604,": 0")</f>
        <v>E4_3_2_7: 0</v>
      </c>
      <c r="K604" s="25" t="str">
        <f t="shared" si="18"/>
        <v>E4_3_2_7_kcat: 13.7</v>
      </c>
      <c r="L604" s="25" t="str">
        <f t="shared" si="19"/>
        <v>E4_3_2_7_Km: 1</v>
      </c>
      <c r="M604" s="25"/>
      <c r="N604" s="25"/>
    </row>
    <row r="605" spans="1:14" ht="30" x14ac:dyDescent="0.25">
      <c r="A605" s="7">
        <v>739</v>
      </c>
      <c r="B605" s="23" t="s">
        <v>39459</v>
      </c>
      <c r="C605" s="24"/>
      <c r="D605" s="25" t="str">
        <f>CONCATENATE("E",B605)</f>
        <v>E4_3_3_6</v>
      </c>
      <c r="E605" s="25" t="str">
        <f>_xlfn.CONCAT("m",D605,": -&gt; ",D605,"_mRNA | 0.00292 - (0.0093 * ", D605,"_mRNA)")</f>
        <v>mE4_3_3_6: -&gt; E4_3_3_6_mRNA | 0.00292 - (0.0093 * E4_3_3_6_mRNA)</v>
      </c>
      <c r="F605" s="25" t="str">
        <f>_xlfn.CONCAT("p",D605,": -&gt; ",D605," | ","(0.278 * ",D605,"_mRNA) - (0.000000278 * ",D605,")")</f>
        <v>pE4_3_3_6: -&gt; E4_3_3_6 | (0.278 * E4_3_3_6_mRNA) - (0.000000278 * E4_3_3_6)</v>
      </c>
      <c r="G605" s="25" t="str">
        <f>CONCATENATE(D605,"_mRNA: ",D605,"_mRNA")</f>
        <v>E4_3_3_6_mRNA: E4_3_3_6_mRNA</v>
      </c>
      <c r="H605" s="25" t="str">
        <f>CONCATENATE(D605,": ", D605)</f>
        <v>E4_3_3_6: E4_3_3_6</v>
      </c>
      <c r="I605" s="25" t="str">
        <f>CONCATENATE(D605,"_mRNA: 0")</f>
        <v>E4_3_3_6_mRNA: 0</v>
      </c>
      <c r="J605" s="25" t="str">
        <f>CONCATENATE(D605,": 0")</f>
        <v>E4_3_3_6: 0</v>
      </c>
      <c r="K605" s="25" t="str">
        <f t="shared" si="18"/>
        <v>E4_3_3_6_kcat: 13.7</v>
      </c>
      <c r="L605" s="25" t="str">
        <f t="shared" si="19"/>
        <v>E4_3_3_6_Km: 1</v>
      </c>
      <c r="M605" s="25"/>
      <c r="N605" s="25"/>
    </row>
    <row r="606" spans="1:14" ht="30" x14ac:dyDescent="0.25">
      <c r="A606" s="7">
        <v>742</v>
      </c>
      <c r="B606" s="23" t="s">
        <v>39460</v>
      </c>
      <c r="C606" s="24"/>
      <c r="D606" s="25" t="str">
        <f>CONCATENATE("E",B606)</f>
        <v>E4_4_1_1</v>
      </c>
      <c r="E606" s="25" t="str">
        <f>_xlfn.CONCAT("m",D606,": -&gt; ",D606,"_mRNA | 0.00292 - (0.0093 * ", D606,"_mRNA)")</f>
        <v>mE4_4_1_1: -&gt; E4_4_1_1_mRNA | 0.00292 - (0.0093 * E4_4_1_1_mRNA)</v>
      </c>
      <c r="F606" s="25" t="str">
        <f>_xlfn.CONCAT("p",D606,": -&gt; ",D606," | ","(0.278 * ",D606,"_mRNA) - (0.000000278 * ",D606,")")</f>
        <v>pE4_4_1_1: -&gt; E4_4_1_1 | (0.278 * E4_4_1_1_mRNA) - (0.000000278 * E4_4_1_1)</v>
      </c>
      <c r="G606" s="25" t="str">
        <f>CONCATENATE(D606,"_mRNA: ",D606,"_mRNA")</f>
        <v>E4_4_1_1_mRNA: E4_4_1_1_mRNA</v>
      </c>
      <c r="H606" s="25" t="str">
        <f>CONCATENATE(D606,": ", D606)</f>
        <v>E4_4_1_1: E4_4_1_1</v>
      </c>
      <c r="I606" s="25" t="str">
        <f>CONCATENATE(D606,"_mRNA: 0")</f>
        <v>E4_4_1_1_mRNA: 0</v>
      </c>
      <c r="J606" s="25" t="str">
        <f>CONCATENATE(D606,": 0")</f>
        <v>E4_4_1_1: 0</v>
      </c>
      <c r="K606" s="25" t="str">
        <f t="shared" si="18"/>
        <v>E4_4_1_1_kcat: 13.7</v>
      </c>
      <c r="L606" s="25" t="str">
        <f t="shared" si="19"/>
        <v>E4_4_1_1_Km: 1</v>
      </c>
      <c r="M606" s="25"/>
      <c r="N606" s="25"/>
    </row>
    <row r="607" spans="1:14" ht="30" x14ac:dyDescent="0.25">
      <c r="A607" s="7">
        <v>744</v>
      </c>
      <c r="B607" s="23" t="s">
        <v>39461</v>
      </c>
      <c r="C607" s="24"/>
      <c r="D607" s="25" t="str">
        <f>CONCATENATE("E",B607)</f>
        <v>E4_4_1_13</v>
      </c>
      <c r="E607" s="25" t="str">
        <f>_xlfn.CONCAT("m",D607,": -&gt; ",D607,"_mRNA | 0.00292 - (0.0093 * ", D607,"_mRNA)")</f>
        <v>mE4_4_1_13: -&gt; E4_4_1_13_mRNA | 0.00292 - (0.0093 * E4_4_1_13_mRNA)</v>
      </c>
      <c r="F607" s="25" t="str">
        <f>_xlfn.CONCAT("p",D607,": -&gt; ",D607," | ","(0.278 * ",D607,"_mRNA) - (0.000000278 * ",D607,")")</f>
        <v>pE4_4_1_13: -&gt; E4_4_1_13 | (0.278 * E4_4_1_13_mRNA) - (0.000000278 * E4_4_1_13)</v>
      </c>
      <c r="G607" s="25" t="str">
        <f>CONCATENATE(D607,"_mRNA: ",D607,"_mRNA")</f>
        <v>E4_4_1_13_mRNA: E4_4_1_13_mRNA</v>
      </c>
      <c r="H607" s="25" t="str">
        <f>CONCATENATE(D607,": ", D607)</f>
        <v>E4_4_1_13: E4_4_1_13</v>
      </c>
      <c r="I607" s="25" t="str">
        <f>CONCATENATE(D607,"_mRNA: 0")</f>
        <v>E4_4_1_13_mRNA: 0</v>
      </c>
      <c r="J607" s="25" t="str">
        <f>CONCATENATE(D607,": 0")</f>
        <v>E4_4_1_13: 0</v>
      </c>
      <c r="K607" s="25" t="str">
        <f t="shared" si="18"/>
        <v>E4_4_1_13_kcat: 13.7</v>
      </c>
      <c r="L607" s="25" t="str">
        <f t="shared" si="19"/>
        <v>E4_4_1_13_Km: 1</v>
      </c>
      <c r="M607" s="25"/>
      <c r="N607" s="25"/>
    </row>
    <row r="608" spans="1:14" ht="30" x14ac:dyDescent="0.25">
      <c r="A608" s="7">
        <v>745</v>
      </c>
      <c r="B608" s="23" t="s">
        <v>39462</v>
      </c>
      <c r="C608" s="24"/>
      <c r="D608" s="25" t="str">
        <f>CONCATENATE("E",B608)</f>
        <v>E4_4_1_17</v>
      </c>
      <c r="E608" s="25" t="str">
        <f>_xlfn.CONCAT("m",D608,": -&gt; ",D608,"_mRNA | 0.00292 - (0.0093 * ", D608,"_mRNA)")</f>
        <v>mE4_4_1_17: -&gt; E4_4_1_17_mRNA | 0.00292 - (0.0093 * E4_4_1_17_mRNA)</v>
      </c>
      <c r="F608" s="25" t="str">
        <f>_xlfn.CONCAT("p",D608,": -&gt; ",D608," | ","(0.278 * ",D608,"_mRNA) - (0.000000278 * ",D608,")")</f>
        <v>pE4_4_1_17: -&gt; E4_4_1_17 | (0.278 * E4_4_1_17_mRNA) - (0.000000278 * E4_4_1_17)</v>
      </c>
      <c r="G608" s="25" t="str">
        <f>CONCATENATE(D608,"_mRNA: ",D608,"_mRNA")</f>
        <v>E4_4_1_17_mRNA: E4_4_1_17_mRNA</v>
      </c>
      <c r="H608" s="25" t="str">
        <f>CONCATENATE(D608,": ", D608)</f>
        <v>E4_4_1_17: E4_4_1_17</v>
      </c>
      <c r="I608" s="25" t="str">
        <f>CONCATENATE(D608,"_mRNA: 0")</f>
        <v>E4_4_1_17_mRNA: 0</v>
      </c>
      <c r="J608" s="25" t="str">
        <f>CONCATENATE(D608,": 0")</f>
        <v>E4_4_1_17: 0</v>
      </c>
      <c r="K608" s="25" t="str">
        <f t="shared" si="18"/>
        <v>E4_4_1_17_kcat: 13.7</v>
      </c>
      <c r="L608" s="25" t="str">
        <f t="shared" si="19"/>
        <v>E4_4_1_17_Km: 1</v>
      </c>
      <c r="M608" s="25"/>
      <c r="N608" s="25"/>
    </row>
    <row r="609" spans="1:14" ht="30" x14ac:dyDescent="0.25">
      <c r="A609" s="7">
        <v>746</v>
      </c>
      <c r="B609" s="23" t="s">
        <v>39463</v>
      </c>
      <c r="C609" s="24"/>
      <c r="D609" s="25" t="str">
        <f>CONCATENATE("E",B609)</f>
        <v>E4_4_1_36</v>
      </c>
      <c r="E609" s="25" t="str">
        <f>_xlfn.CONCAT("m",D609,": -&gt; ",D609,"_mRNA | 0.00292 - (0.0093 * ", D609,"_mRNA)")</f>
        <v>mE4_4_1_36: -&gt; E4_4_1_36_mRNA | 0.00292 - (0.0093 * E4_4_1_36_mRNA)</v>
      </c>
      <c r="F609" s="25" t="str">
        <f>_xlfn.CONCAT("p",D609,": -&gt; ",D609," | ","(0.278 * ",D609,"_mRNA) - (0.000000278 * ",D609,")")</f>
        <v>pE4_4_1_36: -&gt; E4_4_1_36 | (0.278 * E4_4_1_36_mRNA) - (0.000000278 * E4_4_1_36)</v>
      </c>
      <c r="G609" s="25" t="str">
        <f>CONCATENATE(D609,"_mRNA: ",D609,"_mRNA")</f>
        <v>E4_4_1_36_mRNA: E4_4_1_36_mRNA</v>
      </c>
      <c r="H609" s="25" t="str">
        <f>CONCATENATE(D609,": ", D609)</f>
        <v>E4_4_1_36: E4_4_1_36</v>
      </c>
      <c r="I609" s="25" t="str">
        <f>CONCATENATE(D609,"_mRNA: 0")</f>
        <v>E4_4_1_36_mRNA: 0</v>
      </c>
      <c r="J609" s="25" t="str">
        <f>CONCATENATE(D609,": 0")</f>
        <v>E4_4_1_36: 0</v>
      </c>
      <c r="K609" s="25" t="str">
        <f t="shared" si="18"/>
        <v>E4_4_1_36_kcat: 13.7</v>
      </c>
      <c r="L609" s="25" t="str">
        <f t="shared" si="19"/>
        <v>E4_4_1_36_Km: 1</v>
      </c>
      <c r="M609" s="25"/>
      <c r="N609" s="25"/>
    </row>
    <row r="610" spans="1:14" ht="30" x14ac:dyDescent="0.25">
      <c r="A610" s="7">
        <v>749</v>
      </c>
      <c r="B610" s="23" t="s">
        <v>39464</v>
      </c>
      <c r="C610" s="24"/>
      <c r="D610" s="25" t="str">
        <f>CONCATENATE("E",B610)</f>
        <v>E4_4_1_5</v>
      </c>
      <c r="E610" s="25" t="str">
        <f>_xlfn.CONCAT("m",D610,": -&gt; ",D610,"_mRNA | 0.00292 - (0.0093 * ", D610,"_mRNA)")</f>
        <v>mE4_4_1_5: -&gt; E4_4_1_5_mRNA | 0.00292 - (0.0093 * E4_4_1_5_mRNA)</v>
      </c>
      <c r="F610" s="25" t="str">
        <f>_xlfn.CONCAT("p",D610,": -&gt; ",D610," | ","(0.278 * ",D610,"_mRNA) - (0.000000278 * ",D610,")")</f>
        <v>pE4_4_1_5: -&gt; E4_4_1_5 | (0.278 * E4_4_1_5_mRNA) - (0.000000278 * E4_4_1_5)</v>
      </c>
      <c r="G610" s="25" t="str">
        <f>CONCATENATE(D610,"_mRNA: ",D610,"_mRNA")</f>
        <v>E4_4_1_5_mRNA: E4_4_1_5_mRNA</v>
      </c>
      <c r="H610" s="25" t="str">
        <f>CONCATENATE(D610,": ", D610)</f>
        <v>E4_4_1_5: E4_4_1_5</v>
      </c>
      <c r="I610" s="25" t="str">
        <f>CONCATENATE(D610,"_mRNA: 0")</f>
        <v>E4_4_1_5_mRNA: 0</v>
      </c>
      <c r="J610" s="25" t="str">
        <f>CONCATENATE(D610,": 0")</f>
        <v>E4_4_1_5: 0</v>
      </c>
      <c r="K610" s="25" t="str">
        <f t="shared" si="18"/>
        <v>E4_4_1_5_kcat: 13.7</v>
      </c>
      <c r="L610" s="25" t="str">
        <f t="shared" si="19"/>
        <v>E4_4_1_5_Km: 1</v>
      </c>
      <c r="M610" s="25"/>
      <c r="N610" s="25"/>
    </row>
    <row r="611" spans="1:14" ht="30" x14ac:dyDescent="0.25">
      <c r="A611" s="7">
        <v>750</v>
      </c>
      <c r="B611" s="23" t="s">
        <v>39465</v>
      </c>
      <c r="C611" s="24"/>
      <c r="D611" s="25" t="str">
        <f>CONCATENATE("E",B611)</f>
        <v>E4_6_1_1</v>
      </c>
      <c r="E611" s="25" t="str">
        <f>_xlfn.CONCAT("m",D611,": -&gt; ",D611,"_mRNA | 0.00292 - (0.0093 * ", D611,"_mRNA)")</f>
        <v>mE4_6_1_1: -&gt; E4_6_1_1_mRNA | 0.00292 - (0.0093 * E4_6_1_1_mRNA)</v>
      </c>
      <c r="F611" s="25" t="str">
        <f>_xlfn.CONCAT("p",D611,": -&gt; ",D611," | ","(0.278 * ",D611,"_mRNA) - (0.000000278 * ",D611,")")</f>
        <v>pE4_6_1_1: -&gt; E4_6_1_1 | (0.278 * E4_6_1_1_mRNA) - (0.000000278 * E4_6_1_1)</v>
      </c>
      <c r="G611" s="25" t="str">
        <f>CONCATENATE(D611,"_mRNA: ",D611,"_mRNA")</f>
        <v>E4_6_1_1_mRNA: E4_6_1_1_mRNA</v>
      </c>
      <c r="H611" s="25" t="str">
        <f>CONCATENATE(D611,": ", D611)</f>
        <v>E4_6_1_1: E4_6_1_1</v>
      </c>
      <c r="I611" s="25" t="str">
        <f>CONCATENATE(D611,"_mRNA: 0")</f>
        <v>E4_6_1_1_mRNA: 0</v>
      </c>
      <c r="J611" s="25" t="str">
        <f>CONCATENATE(D611,": 0")</f>
        <v>E4_6_1_1: 0</v>
      </c>
      <c r="K611" s="25" t="str">
        <f t="shared" si="18"/>
        <v>E4_6_1_1_kcat: 13.7</v>
      </c>
      <c r="L611" s="25" t="str">
        <f t="shared" si="19"/>
        <v>E4_6_1_1_Km: 1</v>
      </c>
      <c r="M611" s="25"/>
      <c r="N611" s="25"/>
    </row>
    <row r="612" spans="1:14" ht="30" x14ac:dyDescent="0.25">
      <c r="A612" s="7">
        <v>751</v>
      </c>
      <c r="B612" s="23" t="s">
        <v>39466</v>
      </c>
      <c r="C612" s="24"/>
      <c r="D612" s="25" t="str">
        <f>CONCATENATE("E",B612)</f>
        <v>E4_6_1_13</v>
      </c>
      <c r="E612" s="25" t="str">
        <f>_xlfn.CONCAT("m",D612,": -&gt; ",D612,"_mRNA | 0.00292 - (0.0093 * ", D612,"_mRNA)")</f>
        <v>mE4_6_1_13: -&gt; E4_6_1_13_mRNA | 0.00292 - (0.0093 * E4_6_1_13_mRNA)</v>
      </c>
      <c r="F612" s="25" t="str">
        <f>_xlfn.CONCAT("p",D612,": -&gt; ",D612," | ","(0.278 * ",D612,"_mRNA) - (0.000000278 * ",D612,")")</f>
        <v>pE4_6_1_13: -&gt; E4_6_1_13 | (0.278 * E4_6_1_13_mRNA) - (0.000000278 * E4_6_1_13)</v>
      </c>
      <c r="G612" s="25" t="str">
        <f>CONCATENATE(D612,"_mRNA: ",D612,"_mRNA")</f>
        <v>E4_6_1_13_mRNA: E4_6_1_13_mRNA</v>
      </c>
      <c r="H612" s="25" t="str">
        <f>CONCATENATE(D612,": ", D612)</f>
        <v>E4_6_1_13: E4_6_1_13</v>
      </c>
      <c r="I612" s="25" t="str">
        <f>CONCATENATE(D612,"_mRNA: 0")</f>
        <v>E4_6_1_13_mRNA: 0</v>
      </c>
      <c r="J612" s="25" t="str">
        <f>CONCATENATE(D612,": 0")</f>
        <v>E4_6_1_13: 0</v>
      </c>
      <c r="K612" s="25" t="str">
        <f t="shared" si="18"/>
        <v>E4_6_1_13_kcat: 13.7</v>
      </c>
      <c r="L612" s="25" t="str">
        <f t="shared" si="19"/>
        <v>E4_6_1_13_Km: 1</v>
      </c>
      <c r="M612" s="25"/>
      <c r="N612" s="25"/>
    </row>
    <row r="613" spans="1:14" ht="30" x14ac:dyDescent="0.25">
      <c r="A613" s="7">
        <v>752</v>
      </c>
      <c r="B613" s="23" t="s">
        <v>39467</v>
      </c>
      <c r="C613" s="24"/>
      <c r="D613" s="25" t="str">
        <f>CONCATENATE("E",B613)</f>
        <v>E4_6_1_15</v>
      </c>
      <c r="E613" s="25" t="str">
        <f>_xlfn.CONCAT("m",D613,": -&gt; ",D613,"_mRNA | 0.00292 - (0.0093 * ", D613,"_mRNA)")</f>
        <v>mE4_6_1_15: -&gt; E4_6_1_15_mRNA | 0.00292 - (0.0093 * E4_6_1_15_mRNA)</v>
      </c>
      <c r="F613" s="25" t="str">
        <f>_xlfn.CONCAT("p",D613,": -&gt; ",D613," | ","(0.278 * ",D613,"_mRNA) - (0.000000278 * ",D613,")")</f>
        <v>pE4_6_1_15: -&gt; E4_6_1_15 | (0.278 * E4_6_1_15_mRNA) - (0.000000278 * E4_6_1_15)</v>
      </c>
      <c r="G613" s="25" t="str">
        <f>CONCATENATE(D613,"_mRNA: ",D613,"_mRNA")</f>
        <v>E4_6_1_15_mRNA: E4_6_1_15_mRNA</v>
      </c>
      <c r="H613" s="25" t="str">
        <f>CONCATENATE(D613,": ", D613)</f>
        <v>E4_6_1_15: E4_6_1_15</v>
      </c>
      <c r="I613" s="25" t="str">
        <f>CONCATENATE(D613,"_mRNA: 0")</f>
        <v>E4_6_1_15_mRNA: 0</v>
      </c>
      <c r="J613" s="25" t="str">
        <f>CONCATENATE(D613,": 0")</f>
        <v>E4_6_1_15: 0</v>
      </c>
      <c r="K613" s="25" t="str">
        <f t="shared" si="18"/>
        <v>E4_6_1_15_kcat: 13.7</v>
      </c>
      <c r="L613" s="25" t="str">
        <f t="shared" si="19"/>
        <v>E4_6_1_15_Km: 1</v>
      </c>
      <c r="M613" s="25"/>
      <c r="N613" s="25"/>
    </row>
    <row r="614" spans="1:14" ht="30" x14ac:dyDescent="0.25">
      <c r="A614" s="7">
        <v>753</v>
      </c>
      <c r="B614" s="23" t="s">
        <v>39471</v>
      </c>
      <c r="C614" s="24"/>
      <c r="D614" s="25" t="str">
        <f>CONCATENATE("E",B614)</f>
        <v>E4_98_1_1</v>
      </c>
      <c r="E614" s="25" t="str">
        <f>_xlfn.CONCAT("m",D614,": -&gt; ",D614,"_mRNA | 0.00292 - (0.0093 * ", D614,"_mRNA)")</f>
        <v>mE4_98_1_1: -&gt; E4_98_1_1_mRNA | 0.00292 - (0.0093 * E4_98_1_1_mRNA)</v>
      </c>
      <c r="F614" s="25" t="str">
        <f>_xlfn.CONCAT("p",D614,": -&gt; ",D614," | ","(0.278 * ",D614,"_mRNA) - (0.000000278 * ",D614,")")</f>
        <v>pE4_98_1_1: -&gt; E4_98_1_1 | (0.278 * E4_98_1_1_mRNA) - (0.000000278 * E4_98_1_1)</v>
      </c>
      <c r="G614" s="25" t="str">
        <f>CONCATENATE(D614,"_mRNA: ",D614,"_mRNA")</f>
        <v>E4_98_1_1_mRNA: E4_98_1_1_mRNA</v>
      </c>
      <c r="H614" s="25" t="str">
        <f>CONCATENATE(D614,": ", D614)</f>
        <v>E4_98_1_1: E4_98_1_1</v>
      </c>
      <c r="I614" s="25" t="str">
        <f>CONCATENATE(D614,"_mRNA: 0")</f>
        <v>E4_98_1_1_mRNA: 0</v>
      </c>
      <c r="J614" s="25" t="str">
        <f>CONCATENATE(D614,": 0")</f>
        <v>E4_98_1_1: 0</v>
      </c>
      <c r="K614" s="25" t="str">
        <f t="shared" si="18"/>
        <v>E4_98_1_1_kcat: 13.7</v>
      </c>
      <c r="L614" s="25" t="str">
        <f t="shared" si="19"/>
        <v>E4_98_1_1_Km: 1</v>
      </c>
      <c r="M614" s="25"/>
      <c r="N614" s="25"/>
    </row>
    <row r="615" spans="1:14" ht="30" x14ac:dyDescent="0.25">
      <c r="A615" s="7">
        <v>754</v>
      </c>
      <c r="B615" s="23" t="s">
        <v>39472</v>
      </c>
      <c r="C615" s="24"/>
      <c r="D615" s="25" t="str">
        <f>CONCATENATE("E",B615)</f>
        <v>E4_99_1_4</v>
      </c>
      <c r="E615" s="25" t="str">
        <f>_xlfn.CONCAT("m",D615,": -&gt; ",D615,"_mRNA | 0.00292 - (0.0093 * ", D615,"_mRNA)")</f>
        <v>mE4_99_1_4: -&gt; E4_99_1_4_mRNA | 0.00292 - (0.0093 * E4_99_1_4_mRNA)</v>
      </c>
      <c r="F615" s="25" t="str">
        <f>_xlfn.CONCAT("p",D615,": -&gt; ",D615," | ","(0.278 * ",D615,"_mRNA) - (0.000000278 * ",D615,")")</f>
        <v>pE4_99_1_4: -&gt; E4_99_1_4 | (0.278 * E4_99_1_4_mRNA) - (0.000000278 * E4_99_1_4)</v>
      </c>
      <c r="G615" s="25" t="str">
        <f>CONCATENATE(D615,"_mRNA: ",D615,"_mRNA")</f>
        <v>E4_99_1_4_mRNA: E4_99_1_4_mRNA</v>
      </c>
      <c r="H615" s="25" t="str">
        <f>CONCATENATE(D615,": ", D615)</f>
        <v>E4_99_1_4: E4_99_1_4</v>
      </c>
      <c r="I615" s="25" t="str">
        <f>CONCATENATE(D615,"_mRNA: 0")</f>
        <v>E4_99_1_4_mRNA: 0</v>
      </c>
      <c r="J615" s="25" t="str">
        <f>CONCATENATE(D615,": 0")</f>
        <v>E4_99_1_4: 0</v>
      </c>
      <c r="K615" s="25" t="str">
        <f t="shared" si="18"/>
        <v>E4_99_1_4_kcat: 13.7</v>
      </c>
      <c r="L615" s="25" t="str">
        <f t="shared" si="19"/>
        <v>E4_99_1_4_Km: 1</v>
      </c>
      <c r="M615" s="25"/>
      <c r="N615" s="25"/>
    </row>
    <row r="616" spans="1:14" ht="30" x14ac:dyDescent="0.25">
      <c r="A616" s="7">
        <v>755</v>
      </c>
      <c r="B616" s="23" t="s">
        <v>39473</v>
      </c>
      <c r="C616" s="24"/>
      <c r="D616" s="25" t="str">
        <f>CONCATENATE("E",B616)</f>
        <v>E4_99_1_9</v>
      </c>
      <c r="E616" s="25" t="str">
        <f>_xlfn.CONCAT("m",D616,": -&gt; ",D616,"_mRNA | 0.00292 - (0.0093 * ", D616,"_mRNA)")</f>
        <v>mE4_99_1_9: -&gt; E4_99_1_9_mRNA | 0.00292 - (0.0093 * E4_99_1_9_mRNA)</v>
      </c>
      <c r="F616" s="25" t="str">
        <f>_xlfn.CONCAT("p",D616,": -&gt; ",D616," | ","(0.278 * ",D616,"_mRNA) - (0.000000278 * ",D616,")")</f>
        <v>pE4_99_1_9: -&gt; E4_99_1_9 | (0.278 * E4_99_1_9_mRNA) - (0.000000278 * E4_99_1_9)</v>
      </c>
      <c r="G616" s="25" t="str">
        <f>CONCATENATE(D616,"_mRNA: ",D616,"_mRNA")</f>
        <v>E4_99_1_9_mRNA: E4_99_1_9_mRNA</v>
      </c>
      <c r="H616" s="25" t="str">
        <f>CONCATENATE(D616,": ", D616)</f>
        <v>E4_99_1_9: E4_99_1_9</v>
      </c>
      <c r="I616" s="25" t="str">
        <f>CONCATENATE(D616,"_mRNA: 0")</f>
        <v>E4_99_1_9_mRNA: 0</v>
      </c>
      <c r="J616" s="25" t="str">
        <f>CONCATENATE(D616,": 0")</f>
        <v>E4_99_1_9: 0</v>
      </c>
      <c r="K616" s="25" t="str">
        <f t="shared" si="18"/>
        <v>E4_99_1_9_kcat: 13.7</v>
      </c>
      <c r="L616" s="25" t="str">
        <f t="shared" si="19"/>
        <v>E4_99_1_9_Km: 1</v>
      </c>
      <c r="M616" s="25"/>
      <c r="N616" s="25"/>
    </row>
    <row r="617" spans="1:14" ht="30" x14ac:dyDescent="0.25">
      <c r="A617" s="7">
        <v>756</v>
      </c>
      <c r="B617" s="23" t="s">
        <v>39474</v>
      </c>
      <c r="C617" s="24"/>
      <c r="D617" s="25" t="str">
        <f>CONCATENATE("E",B617)</f>
        <v>E5_1_3_1</v>
      </c>
      <c r="E617" s="25" t="str">
        <f>_xlfn.CONCAT("m",D617,": -&gt; ",D617,"_mRNA | 0.00292 - (0.0093 * ", D617,"_mRNA)")</f>
        <v>mE5_1_3_1: -&gt; E5_1_3_1_mRNA | 0.00292 - (0.0093 * E5_1_3_1_mRNA)</v>
      </c>
      <c r="F617" s="25" t="str">
        <f>_xlfn.CONCAT("p",D617,": -&gt; ",D617," | ","(0.278 * ",D617,"_mRNA) - (0.000000278 * ",D617,")")</f>
        <v>pE5_1_3_1: -&gt; E5_1_3_1 | (0.278 * E5_1_3_1_mRNA) - (0.000000278 * E5_1_3_1)</v>
      </c>
      <c r="G617" s="25" t="str">
        <f>CONCATENATE(D617,"_mRNA: ",D617,"_mRNA")</f>
        <v>E5_1_3_1_mRNA: E5_1_3_1_mRNA</v>
      </c>
      <c r="H617" s="25" t="str">
        <f>CONCATENATE(D617,": ", D617)</f>
        <v>E5_1_3_1: E5_1_3_1</v>
      </c>
      <c r="I617" s="25" t="str">
        <f>CONCATENATE(D617,"_mRNA: 0")</f>
        <v>E5_1_3_1_mRNA: 0</v>
      </c>
      <c r="J617" s="25" t="str">
        <f>CONCATENATE(D617,": 0")</f>
        <v>E5_1_3_1: 0</v>
      </c>
      <c r="K617" s="25" t="str">
        <f t="shared" si="18"/>
        <v>E5_1_3_1_kcat: 13.7</v>
      </c>
      <c r="L617" s="25" t="str">
        <f t="shared" si="19"/>
        <v>E5_1_3_1_Km: 1</v>
      </c>
      <c r="M617" s="25"/>
      <c r="N617" s="25"/>
    </row>
    <row r="618" spans="1:14" ht="30" x14ac:dyDescent="0.25">
      <c r="A618" s="7">
        <v>757</v>
      </c>
      <c r="B618" s="23" t="s">
        <v>39475</v>
      </c>
      <c r="C618" s="24"/>
      <c r="D618" s="25" t="str">
        <f>CONCATENATE("E",B618)</f>
        <v>E5_1_3_15</v>
      </c>
      <c r="E618" s="25" t="str">
        <f>_xlfn.CONCAT("m",D618,": -&gt; ",D618,"_mRNA | 0.00292 - (0.0093 * ", D618,"_mRNA)")</f>
        <v>mE5_1_3_15: -&gt; E5_1_3_15_mRNA | 0.00292 - (0.0093 * E5_1_3_15_mRNA)</v>
      </c>
      <c r="F618" s="25" t="str">
        <f>_xlfn.CONCAT("p",D618,": -&gt; ",D618," | ","(0.278 * ",D618,"_mRNA) - (0.000000278 * ",D618,")")</f>
        <v>pE5_1_3_15: -&gt; E5_1_3_15 | (0.278 * E5_1_3_15_mRNA) - (0.000000278 * E5_1_3_15)</v>
      </c>
      <c r="G618" s="25" t="str">
        <f>CONCATENATE(D618,"_mRNA: ",D618,"_mRNA")</f>
        <v>E5_1_3_15_mRNA: E5_1_3_15_mRNA</v>
      </c>
      <c r="H618" s="25" t="str">
        <f>CONCATENATE(D618,": ", D618)</f>
        <v>E5_1_3_15: E5_1_3_15</v>
      </c>
      <c r="I618" s="25" t="str">
        <f>CONCATENATE(D618,"_mRNA: 0")</f>
        <v>E5_1_3_15_mRNA: 0</v>
      </c>
      <c r="J618" s="25" t="str">
        <f>CONCATENATE(D618,": 0")</f>
        <v>E5_1_3_15: 0</v>
      </c>
      <c r="K618" s="25" t="str">
        <f t="shared" si="18"/>
        <v>E5_1_3_15_kcat: 13.7</v>
      </c>
      <c r="L618" s="25" t="str">
        <f t="shared" si="19"/>
        <v>E5_1_3_15_Km: 1</v>
      </c>
      <c r="M618" s="25"/>
      <c r="N618" s="25"/>
    </row>
    <row r="619" spans="1:14" ht="30" x14ac:dyDescent="0.25">
      <c r="A619" s="7">
        <v>758</v>
      </c>
      <c r="B619" s="23" t="s">
        <v>39476</v>
      </c>
      <c r="C619" s="24"/>
      <c r="D619" s="25" t="str">
        <f>CONCATENATE("E",B619)</f>
        <v>E5_1_3_2</v>
      </c>
      <c r="E619" s="25" t="str">
        <f>_xlfn.CONCAT("m",D619,": -&gt; ",D619,"_mRNA | 0.00292 - (0.0093 * ", D619,"_mRNA)")</f>
        <v>mE5_1_3_2: -&gt; E5_1_3_2_mRNA | 0.00292 - (0.0093 * E5_1_3_2_mRNA)</v>
      </c>
      <c r="F619" s="25" t="str">
        <f>_xlfn.CONCAT("p",D619,": -&gt; ",D619," | ","(0.278 * ",D619,"_mRNA) - (0.000000278 * ",D619,")")</f>
        <v>pE5_1_3_2: -&gt; E5_1_3_2 | (0.278 * E5_1_3_2_mRNA) - (0.000000278 * E5_1_3_2)</v>
      </c>
      <c r="G619" s="25" t="str">
        <f>CONCATENATE(D619,"_mRNA: ",D619,"_mRNA")</f>
        <v>E5_1_3_2_mRNA: E5_1_3_2_mRNA</v>
      </c>
      <c r="H619" s="25" t="str">
        <f>CONCATENATE(D619,": ", D619)</f>
        <v>E5_1_3_2: E5_1_3_2</v>
      </c>
      <c r="I619" s="25" t="str">
        <f>CONCATENATE(D619,"_mRNA: 0")</f>
        <v>E5_1_3_2_mRNA: 0</v>
      </c>
      <c r="J619" s="25" t="str">
        <f>CONCATENATE(D619,": 0")</f>
        <v>E5_1_3_2: 0</v>
      </c>
      <c r="K619" s="25" t="str">
        <f t="shared" si="18"/>
        <v>E5_1_3_2_kcat: 13.7</v>
      </c>
      <c r="L619" s="25" t="str">
        <f t="shared" si="19"/>
        <v>E5_1_3_2_Km: 1</v>
      </c>
      <c r="M619" s="25"/>
      <c r="N619" s="25"/>
    </row>
    <row r="620" spans="1:14" ht="30" x14ac:dyDescent="0.25">
      <c r="A620" s="7">
        <v>759</v>
      </c>
      <c r="B620" s="23" t="s">
        <v>39477</v>
      </c>
      <c r="C620" s="24"/>
      <c r="D620" s="25" t="str">
        <f>CONCATENATE("E",B620)</f>
        <v>E5_1_3_3</v>
      </c>
      <c r="E620" s="25" t="str">
        <f>_xlfn.CONCAT("m",D620,": -&gt; ",D620,"_mRNA | 0.00292 - (0.0093 * ", D620,"_mRNA)")</f>
        <v>mE5_1_3_3: -&gt; E5_1_3_3_mRNA | 0.00292 - (0.0093 * E5_1_3_3_mRNA)</v>
      </c>
      <c r="F620" s="25" t="str">
        <f>_xlfn.CONCAT("p",D620,": -&gt; ",D620," | ","(0.278 * ",D620,"_mRNA) - (0.000000278 * ",D620,")")</f>
        <v>pE5_1_3_3: -&gt; E5_1_3_3 | (0.278 * E5_1_3_3_mRNA) - (0.000000278 * E5_1_3_3)</v>
      </c>
      <c r="G620" s="25" t="str">
        <f>CONCATENATE(D620,"_mRNA: ",D620,"_mRNA")</f>
        <v>E5_1_3_3_mRNA: E5_1_3_3_mRNA</v>
      </c>
      <c r="H620" s="25" t="str">
        <f>CONCATENATE(D620,": ", D620)</f>
        <v>E5_1_3_3: E5_1_3_3</v>
      </c>
      <c r="I620" s="25" t="str">
        <f>CONCATENATE(D620,"_mRNA: 0")</f>
        <v>E5_1_3_3_mRNA: 0</v>
      </c>
      <c r="J620" s="25" t="str">
        <f>CONCATENATE(D620,": 0")</f>
        <v>E5_1_3_3: 0</v>
      </c>
      <c r="K620" s="25" t="str">
        <f t="shared" si="18"/>
        <v>E5_1_3_3_kcat: 13.7</v>
      </c>
      <c r="L620" s="25" t="str">
        <f t="shared" si="19"/>
        <v>E5_1_3_3_Km: 1</v>
      </c>
      <c r="M620" s="25"/>
      <c r="N620" s="25"/>
    </row>
    <row r="621" spans="1:14" ht="30" x14ac:dyDescent="0.25">
      <c r="A621" s="7">
        <v>760</v>
      </c>
      <c r="B621" s="23" t="s">
        <v>39478</v>
      </c>
      <c r="C621" s="23"/>
      <c r="D621" s="25" t="str">
        <f>CONCATENATE("E",B621)</f>
        <v>E5_1_99_6</v>
      </c>
      <c r="E621" s="25" t="str">
        <f>_xlfn.CONCAT("m",D621,": -&gt; ",D621,"_mRNA | 0.00292 - (0.0093 * ", D621,"_mRNA)")</f>
        <v>mE5_1_99_6: -&gt; E5_1_99_6_mRNA | 0.00292 - (0.0093 * E5_1_99_6_mRNA)</v>
      </c>
      <c r="F621" s="25" t="str">
        <f>_xlfn.CONCAT("p",D621,": -&gt; ",D621," | ","(0.278 * ",D621,"_mRNA) - (0.000000278 * ",D621,")")</f>
        <v>pE5_1_99_6: -&gt; E5_1_99_6 | (0.278 * E5_1_99_6_mRNA) - (0.000000278 * E5_1_99_6)</v>
      </c>
      <c r="G621" s="25" t="str">
        <f>CONCATENATE(D621,"_mRNA: ",D621,"_mRNA")</f>
        <v>E5_1_99_6_mRNA: E5_1_99_6_mRNA</v>
      </c>
      <c r="H621" s="25" t="str">
        <f>CONCATENATE(D621,": ", D621)</f>
        <v>E5_1_99_6: E5_1_99_6</v>
      </c>
      <c r="I621" s="25" t="str">
        <f>CONCATENATE(D621,"_mRNA: 0")</f>
        <v>E5_1_99_6_mRNA: 0</v>
      </c>
      <c r="J621" s="25" t="str">
        <f>CONCATENATE(D621,": 0")</f>
        <v>E5_1_99_6: 0</v>
      </c>
      <c r="K621" s="25" t="str">
        <f t="shared" si="18"/>
        <v>E5_1_99_6_kcat: 13.7</v>
      </c>
      <c r="L621" s="25" t="str">
        <f t="shared" si="19"/>
        <v>E5_1_99_6_Km: 1</v>
      </c>
      <c r="M621" s="25"/>
      <c r="N621" s="25"/>
    </row>
    <row r="622" spans="1:14" ht="30" x14ac:dyDescent="0.25">
      <c r="A622" s="7">
        <v>762</v>
      </c>
      <c r="B622" s="23" t="s">
        <v>39479</v>
      </c>
      <c r="C622" s="23"/>
      <c r="D622" s="25" t="str">
        <f>CONCATENATE("E",B622)</f>
        <v>E5_2_1_8</v>
      </c>
      <c r="E622" s="25" t="str">
        <f>_xlfn.CONCAT("m",D622,": -&gt; ",D622,"_mRNA | 0.00292 - (0.0093 * ", D622,"_mRNA)")</f>
        <v>mE5_2_1_8: -&gt; E5_2_1_8_mRNA | 0.00292 - (0.0093 * E5_2_1_8_mRNA)</v>
      </c>
      <c r="F622" s="25" t="str">
        <f>_xlfn.CONCAT("p",D622,": -&gt; ",D622," | ","(0.278 * ",D622,"_mRNA) - (0.000000278 * ",D622,")")</f>
        <v>pE5_2_1_8: -&gt; E5_2_1_8 | (0.278 * E5_2_1_8_mRNA) - (0.000000278 * E5_2_1_8)</v>
      </c>
      <c r="G622" s="25" t="str">
        <f>CONCATENATE(D622,"_mRNA: ",D622,"_mRNA")</f>
        <v>E5_2_1_8_mRNA: E5_2_1_8_mRNA</v>
      </c>
      <c r="H622" s="25" t="str">
        <f>CONCATENATE(D622,": ", D622)</f>
        <v>E5_2_1_8: E5_2_1_8</v>
      </c>
      <c r="I622" s="25" t="str">
        <f>CONCATENATE(D622,"_mRNA: 0")</f>
        <v>E5_2_1_8_mRNA: 0</v>
      </c>
      <c r="J622" s="25" t="str">
        <f>CONCATENATE(D622,": 0")</f>
        <v>E5_2_1_8: 0</v>
      </c>
      <c r="K622" s="25" t="str">
        <f t="shared" si="18"/>
        <v>E5_2_1_8_kcat: 13.7</v>
      </c>
      <c r="L622" s="25" t="str">
        <f t="shared" si="19"/>
        <v>E5_2_1_8_Km: 1</v>
      </c>
      <c r="M622" s="25"/>
      <c r="N622" s="25"/>
    </row>
    <row r="623" spans="1:14" ht="30" x14ac:dyDescent="0.25">
      <c r="A623" s="7">
        <v>763</v>
      </c>
      <c r="B623" s="23" t="s">
        <v>39480</v>
      </c>
      <c r="C623" s="23"/>
      <c r="D623" s="25" t="str">
        <f>CONCATENATE("E",B623)</f>
        <v>E5_2_1_8 </v>
      </c>
      <c r="E623" s="25" t="str">
        <f>_xlfn.CONCAT("m",D623,": -&gt; ",D623,"_mRNA | 0.00292 - (0.0093 * ", D623,"_mRNA)")</f>
        <v>mE5_2_1_8 : -&gt; E5_2_1_8 _mRNA | 0.00292 - (0.0093 * E5_2_1_8 _mRNA)</v>
      </c>
      <c r="F623" s="25" t="str">
        <f>_xlfn.CONCAT("p",D623,": -&gt; ",D623," | ","(0.278 * ",D623,"_mRNA) - (0.000000278 * ",D623,")")</f>
        <v>pE5_2_1_8 : -&gt; E5_2_1_8  | (0.278 * E5_2_1_8 _mRNA) - (0.000000278 * E5_2_1_8 )</v>
      </c>
      <c r="G623" s="25" t="str">
        <f>CONCATENATE(D623,"_mRNA: ",D623,"_mRNA")</f>
        <v>E5_2_1_8 _mRNA: E5_2_1_8 _mRNA</v>
      </c>
      <c r="H623" s="25" t="str">
        <f>CONCATENATE(D623,": ", D623)</f>
        <v>E5_2_1_8 : E5_2_1_8 </v>
      </c>
      <c r="I623" s="25" t="str">
        <f>CONCATENATE(D623,"_mRNA: 0")</f>
        <v>E5_2_1_8 _mRNA: 0</v>
      </c>
      <c r="J623" s="25" t="str">
        <f>CONCATENATE(D623,": 0")</f>
        <v>E5_2_1_8 : 0</v>
      </c>
      <c r="K623" s="25" t="str">
        <f t="shared" si="18"/>
        <v>E5_2_1_8 _kcat: 13.7</v>
      </c>
      <c r="L623" s="25" t="str">
        <f t="shared" si="19"/>
        <v>E5_2_1_8 _Km: 1</v>
      </c>
      <c r="M623" s="25"/>
      <c r="N623" s="25"/>
    </row>
    <row r="624" spans="1:14" ht="30" x14ac:dyDescent="0.25">
      <c r="A624" s="7">
        <v>764</v>
      </c>
      <c r="B624" s="23" t="s">
        <v>39481</v>
      </c>
      <c r="C624" s="23"/>
      <c r="D624" s="25" t="str">
        <f>CONCATENATE("E",B624)</f>
        <v>E5_3_1_1</v>
      </c>
      <c r="E624" s="25" t="str">
        <f>_xlfn.CONCAT("m",D624,": -&gt; ",D624,"_mRNA | 0.00292 - (0.0093 * ", D624,"_mRNA)")</f>
        <v>mE5_3_1_1: -&gt; E5_3_1_1_mRNA | 0.00292 - (0.0093 * E5_3_1_1_mRNA)</v>
      </c>
      <c r="F624" s="25" t="str">
        <f>_xlfn.CONCAT("p",D624,": -&gt; ",D624," | ","(0.278 * ",D624,"_mRNA) - (0.000000278 * ",D624,")")</f>
        <v>pE5_3_1_1: -&gt; E5_3_1_1 | (0.278 * E5_3_1_1_mRNA) - (0.000000278 * E5_3_1_1)</v>
      </c>
      <c r="G624" s="25" t="str">
        <f>CONCATENATE(D624,"_mRNA: ",D624,"_mRNA")</f>
        <v>E5_3_1_1_mRNA: E5_3_1_1_mRNA</v>
      </c>
      <c r="H624" s="25" t="str">
        <f>CONCATENATE(D624,": ", D624)</f>
        <v>E5_3_1_1: E5_3_1_1</v>
      </c>
      <c r="I624" s="25" t="str">
        <f>CONCATENATE(D624,"_mRNA: 0")</f>
        <v>E5_3_1_1_mRNA: 0</v>
      </c>
      <c r="J624" s="25" t="str">
        <f>CONCATENATE(D624,": 0")</f>
        <v>E5_3_1_1: 0</v>
      </c>
      <c r="K624" s="25" t="str">
        <f t="shared" si="18"/>
        <v>E5_3_1_1_kcat: 13.7</v>
      </c>
      <c r="L624" s="25" t="str">
        <f t="shared" si="19"/>
        <v>E5_3_1_1_Km: 1</v>
      </c>
      <c r="M624" s="25"/>
      <c r="N624" s="25"/>
    </row>
    <row r="625" spans="1:14" ht="30" x14ac:dyDescent="0.25">
      <c r="A625" s="7">
        <v>765</v>
      </c>
      <c r="B625" s="23" t="s">
        <v>39482</v>
      </c>
      <c r="C625" s="24"/>
      <c r="D625" s="25" t="str">
        <f>CONCATENATE("E",B625)</f>
        <v>E5_3_1_16</v>
      </c>
      <c r="E625" s="25" t="str">
        <f>_xlfn.CONCAT("m",D625,": -&gt; ",D625,"_mRNA | 0.00292 - (0.0093 * ", D625,"_mRNA)")</f>
        <v>mE5_3_1_16: -&gt; E5_3_1_16_mRNA | 0.00292 - (0.0093 * E5_3_1_16_mRNA)</v>
      </c>
      <c r="F625" s="25" t="str">
        <f>_xlfn.CONCAT("p",D625,": -&gt; ",D625," | ","(0.278 * ",D625,"_mRNA) - (0.000000278 * ",D625,")")</f>
        <v>pE5_3_1_16: -&gt; E5_3_1_16 | (0.278 * E5_3_1_16_mRNA) - (0.000000278 * E5_3_1_16)</v>
      </c>
      <c r="G625" s="25" t="str">
        <f>CONCATENATE(D625,"_mRNA: ",D625,"_mRNA")</f>
        <v>E5_3_1_16_mRNA: E5_3_1_16_mRNA</v>
      </c>
      <c r="H625" s="25" t="str">
        <f>CONCATENATE(D625,": ", D625)</f>
        <v>E5_3_1_16: E5_3_1_16</v>
      </c>
      <c r="I625" s="25" t="str">
        <f>CONCATENATE(D625,"_mRNA: 0")</f>
        <v>E5_3_1_16_mRNA: 0</v>
      </c>
      <c r="J625" s="25" t="str">
        <f>CONCATENATE(D625,": 0")</f>
        <v>E5_3_1_16: 0</v>
      </c>
      <c r="K625" s="25" t="str">
        <f t="shared" si="18"/>
        <v>E5_3_1_16_kcat: 13.7</v>
      </c>
      <c r="L625" s="25" t="str">
        <f t="shared" si="19"/>
        <v>E5_3_1_16_Km: 1</v>
      </c>
      <c r="M625" s="25"/>
      <c r="N625" s="25"/>
    </row>
    <row r="626" spans="1:14" ht="30" x14ac:dyDescent="0.25">
      <c r="A626" s="7">
        <v>766</v>
      </c>
      <c r="B626" s="23" t="s">
        <v>39483</v>
      </c>
      <c r="C626" s="24"/>
      <c r="D626" s="25" t="str">
        <f>CONCATENATE("E",B626)</f>
        <v>E5_3_1_23</v>
      </c>
      <c r="E626" s="25" t="str">
        <f>_xlfn.CONCAT("m",D626,": -&gt; ",D626,"_mRNA | 0.00292 - (0.0093 * ", D626,"_mRNA)")</f>
        <v>mE5_3_1_23: -&gt; E5_3_1_23_mRNA | 0.00292 - (0.0093 * E5_3_1_23_mRNA)</v>
      </c>
      <c r="F626" s="25" t="str">
        <f>_xlfn.CONCAT("p",D626,": -&gt; ",D626," | ","(0.278 * ",D626,"_mRNA) - (0.000000278 * ",D626,")")</f>
        <v>pE5_3_1_23: -&gt; E5_3_1_23 | (0.278 * E5_3_1_23_mRNA) - (0.000000278 * E5_3_1_23)</v>
      </c>
      <c r="G626" s="25" t="str">
        <f>CONCATENATE(D626,"_mRNA: ",D626,"_mRNA")</f>
        <v>E5_3_1_23_mRNA: E5_3_1_23_mRNA</v>
      </c>
      <c r="H626" s="25" t="str">
        <f>CONCATENATE(D626,": ", D626)</f>
        <v>E5_3_1_23: E5_3_1_23</v>
      </c>
      <c r="I626" s="25" t="str">
        <f>CONCATENATE(D626,"_mRNA: 0")</f>
        <v>E5_3_1_23_mRNA: 0</v>
      </c>
      <c r="J626" s="25" t="str">
        <f>CONCATENATE(D626,": 0")</f>
        <v>E5_3_1_23: 0</v>
      </c>
      <c r="K626" s="25" t="str">
        <f t="shared" si="18"/>
        <v>E5_3_1_23_kcat: 13.7</v>
      </c>
      <c r="L626" s="25" t="str">
        <f t="shared" si="19"/>
        <v>E5_3_1_23_Km: 1</v>
      </c>
      <c r="M626" s="25"/>
      <c r="N626" s="25"/>
    </row>
    <row r="627" spans="1:14" ht="30" x14ac:dyDescent="0.25">
      <c r="A627" s="7">
        <v>767</v>
      </c>
      <c r="B627" s="23" t="s">
        <v>39484</v>
      </c>
      <c r="C627" s="23"/>
      <c r="D627" s="25" t="str">
        <f>CONCATENATE("E",B627)</f>
        <v>E5_3_1_24</v>
      </c>
      <c r="E627" s="25" t="str">
        <f>_xlfn.CONCAT("m",D627,": -&gt; ",D627,"_mRNA | 0.00292 - (0.0093 * ", D627,"_mRNA)")</f>
        <v>mE5_3_1_24: -&gt; E5_3_1_24_mRNA | 0.00292 - (0.0093 * E5_3_1_24_mRNA)</v>
      </c>
      <c r="F627" s="25" t="str">
        <f>_xlfn.CONCAT("p",D627,": -&gt; ",D627," | ","(0.278 * ",D627,"_mRNA) - (0.000000278 * ",D627,")")</f>
        <v>pE5_3_1_24: -&gt; E5_3_1_24 | (0.278 * E5_3_1_24_mRNA) - (0.000000278 * E5_3_1_24)</v>
      </c>
      <c r="G627" s="25" t="str">
        <f>CONCATENATE(D627,"_mRNA: ",D627,"_mRNA")</f>
        <v>E5_3_1_24_mRNA: E5_3_1_24_mRNA</v>
      </c>
      <c r="H627" s="25" t="str">
        <f>CONCATENATE(D627,": ", D627)</f>
        <v>E5_3_1_24: E5_3_1_24</v>
      </c>
      <c r="I627" s="25" t="str">
        <f>CONCATENATE(D627,"_mRNA: 0")</f>
        <v>E5_3_1_24_mRNA: 0</v>
      </c>
      <c r="J627" s="25" t="str">
        <f>CONCATENATE(D627,": 0")</f>
        <v>E5_3_1_24: 0</v>
      </c>
      <c r="K627" s="25" t="str">
        <f t="shared" si="18"/>
        <v>E5_3_1_24_kcat: 13.7</v>
      </c>
      <c r="L627" s="25" t="str">
        <f t="shared" si="19"/>
        <v>E5_3_1_24_Km: 1</v>
      </c>
      <c r="M627" s="25"/>
      <c r="N627" s="25"/>
    </row>
    <row r="628" spans="1:14" ht="30" x14ac:dyDescent="0.25">
      <c r="A628" s="7">
        <v>768</v>
      </c>
      <c r="B628" s="23" t="s">
        <v>39485</v>
      </c>
      <c r="C628" s="24"/>
      <c r="D628" s="25" t="str">
        <f>CONCATENATE("E",B628)</f>
        <v>E5_3_1_6</v>
      </c>
      <c r="E628" s="25" t="str">
        <f>_xlfn.CONCAT("m",D628,": -&gt; ",D628,"_mRNA | 0.00292 - (0.0093 * ", D628,"_mRNA)")</f>
        <v>mE5_3_1_6: -&gt; E5_3_1_6_mRNA | 0.00292 - (0.0093 * E5_3_1_6_mRNA)</v>
      </c>
      <c r="F628" s="25" t="str">
        <f>_xlfn.CONCAT("p",D628,": -&gt; ",D628," | ","(0.278 * ",D628,"_mRNA) - (0.000000278 * ",D628,")")</f>
        <v>pE5_3_1_6: -&gt; E5_3_1_6 | (0.278 * E5_3_1_6_mRNA) - (0.000000278 * E5_3_1_6)</v>
      </c>
      <c r="G628" s="25" t="str">
        <f>CONCATENATE(D628,"_mRNA: ",D628,"_mRNA")</f>
        <v>E5_3_1_6_mRNA: E5_3_1_6_mRNA</v>
      </c>
      <c r="H628" s="25" t="str">
        <f>CONCATENATE(D628,": ", D628)</f>
        <v>E5_3_1_6: E5_3_1_6</v>
      </c>
      <c r="I628" s="25" t="str">
        <f>CONCATENATE(D628,"_mRNA: 0")</f>
        <v>E5_3_1_6_mRNA: 0</v>
      </c>
      <c r="J628" s="25" t="str">
        <f>CONCATENATE(D628,": 0")</f>
        <v>E5_3_1_6: 0</v>
      </c>
      <c r="K628" s="25" t="str">
        <f t="shared" si="18"/>
        <v>E5_3_1_6_kcat: 13.7</v>
      </c>
      <c r="L628" s="25" t="str">
        <f t="shared" si="19"/>
        <v>E5_3_1_6_Km: 1</v>
      </c>
      <c r="M628" s="25"/>
      <c r="N628" s="25"/>
    </row>
    <row r="629" spans="1:14" ht="30" x14ac:dyDescent="0.25">
      <c r="A629" s="7">
        <v>769</v>
      </c>
      <c r="B629" s="23" t="s">
        <v>39486</v>
      </c>
      <c r="C629" s="24"/>
      <c r="D629" s="25" t="str">
        <f>CONCATENATE("E",B629)</f>
        <v>E5_3_1_8</v>
      </c>
      <c r="E629" s="25" t="str">
        <f>_xlfn.CONCAT("m",D629,": -&gt; ",D629,"_mRNA | 0.00292 - (0.0093 * ", D629,"_mRNA)")</f>
        <v>mE5_3_1_8: -&gt; E5_3_1_8_mRNA | 0.00292 - (0.0093 * E5_3_1_8_mRNA)</v>
      </c>
      <c r="F629" s="25" t="str">
        <f>_xlfn.CONCAT("p",D629,": -&gt; ",D629," | ","(0.278 * ",D629,"_mRNA) - (0.000000278 * ",D629,")")</f>
        <v>pE5_3_1_8: -&gt; E5_3_1_8 | (0.278 * E5_3_1_8_mRNA) - (0.000000278 * E5_3_1_8)</v>
      </c>
      <c r="G629" s="25" t="str">
        <f>CONCATENATE(D629,"_mRNA: ",D629,"_mRNA")</f>
        <v>E5_3_1_8_mRNA: E5_3_1_8_mRNA</v>
      </c>
      <c r="H629" s="25" t="str">
        <f>CONCATENATE(D629,": ", D629)</f>
        <v>E5_3_1_8: E5_3_1_8</v>
      </c>
      <c r="I629" s="25" t="str">
        <f>CONCATENATE(D629,"_mRNA: 0")</f>
        <v>E5_3_1_8_mRNA: 0</v>
      </c>
      <c r="J629" s="25" t="str">
        <f>CONCATENATE(D629,": 0")</f>
        <v>E5_3_1_8: 0</v>
      </c>
      <c r="K629" s="25" t="str">
        <f t="shared" si="18"/>
        <v>E5_3_1_8_kcat: 13.7</v>
      </c>
      <c r="L629" s="25" t="str">
        <f t="shared" si="19"/>
        <v>E5_3_1_8_Km: 1</v>
      </c>
      <c r="M629" s="25"/>
      <c r="N629" s="25"/>
    </row>
    <row r="630" spans="1:14" ht="30" x14ac:dyDescent="0.25">
      <c r="A630" s="7">
        <v>770</v>
      </c>
      <c r="B630" s="23" t="s">
        <v>39487</v>
      </c>
      <c r="C630" s="24"/>
      <c r="D630" s="25" t="str">
        <f>CONCATENATE("E",B630)</f>
        <v>E5_3_1_9</v>
      </c>
      <c r="E630" s="25" t="str">
        <f>_xlfn.CONCAT("m",D630,": -&gt; ",D630,"_mRNA | 0.00292 - (0.0093 * ", D630,"_mRNA)")</f>
        <v>mE5_3_1_9: -&gt; E5_3_1_9_mRNA | 0.00292 - (0.0093 * E5_3_1_9_mRNA)</v>
      </c>
      <c r="F630" s="25" t="str">
        <f>_xlfn.CONCAT("p",D630,": -&gt; ",D630," | ","(0.278 * ",D630,"_mRNA) - (0.000000278 * ",D630,")")</f>
        <v>pE5_3_1_9: -&gt; E5_3_1_9 | (0.278 * E5_3_1_9_mRNA) - (0.000000278 * E5_3_1_9)</v>
      </c>
      <c r="G630" s="25" t="str">
        <f>CONCATENATE(D630,"_mRNA: ",D630,"_mRNA")</f>
        <v>E5_3_1_9_mRNA: E5_3_1_9_mRNA</v>
      </c>
      <c r="H630" s="25" t="str">
        <f>CONCATENATE(D630,": ", D630)</f>
        <v>E5_3_1_9: E5_3_1_9</v>
      </c>
      <c r="I630" s="25" t="str">
        <f>CONCATENATE(D630,"_mRNA: 0")</f>
        <v>E5_3_1_9_mRNA: 0</v>
      </c>
      <c r="J630" s="25" t="str">
        <f>CONCATENATE(D630,": 0")</f>
        <v>E5_3_1_9: 0</v>
      </c>
      <c r="K630" s="25" t="str">
        <f t="shared" si="18"/>
        <v>E5_3_1_9_kcat: 13.7</v>
      </c>
      <c r="L630" s="25" t="str">
        <f t="shared" si="19"/>
        <v>E5_3_1_9_Km: 1</v>
      </c>
      <c r="M630" s="25"/>
      <c r="N630" s="25"/>
    </row>
    <row r="631" spans="1:14" ht="30" x14ac:dyDescent="0.25">
      <c r="A631" s="7">
        <v>771</v>
      </c>
      <c r="B631" s="23" t="s">
        <v>39488</v>
      </c>
      <c r="C631" s="24"/>
      <c r="D631" s="25" t="str">
        <f>CONCATENATE("E",B631)</f>
        <v>E5_3_3_2</v>
      </c>
      <c r="E631" s="25" t="str">
        <f>_xlfn.CONCAT("m",D631,": -&gt; ",D631,"_mRNA | 0.00292 - (0.0093 * ", D631,"_mRNA)")</f>
        <v>mE5_3_3_2: -&gt; E5_3_3_2_mRNA | 0.00292 - (0.0093 * E5_3_3_2_mRNA)</v>
      </c>
      <c r="F631" s="25" t="str">
        <f>_xlfn.CONCAT("p",D631,": -&gt; ",D631," | ","(0.278 * ",D631,"_mRNA) - (0.000000278 * ",D631,")")</f>
        <v>pE5_3_3_2: -&gt; E5_3_3_2 | (0.278 * E5_3_3_2_mRNA) - (0.000000278 * E5_3_3_2)</v>
      </c>
      <c r="G631" s="25" t="str">
        <f>CONCATENATE(D631,"_mRNA: ",D631,"_mRNA")</f>
        <v>E5_3_3_2_mRNA: E5_3_3_2_mRNA</v>
      </c>
      <c r="H631" s="25" t="str">
        <f>CONCATENATE(D631,": ", D631)</f>
        <v>E5_3_3_2: E5_3_3_2</v>
      </c>
      <c r="I631" s="25" t="str">
        <f>CONCATENATE(D631,"_mRNA: 0")</f>
        <v>E5_3_3_2_mRNA: 0</v>
      </c>
      <c r="J631" s="25" t="str">
        <f>CONCATENATE(D631,": 0")</f>
        <v>E5_3_3_2: 0</v>
      </c>
      <c r="K631" s="25" t="str">
        <f t="shared" si="18"/>
        <v>E5_3_3_2_kcat: 13.7</v>
      </c>
      <c r="L631" s="25" t="str">
        <f t="shared" si="19"/>
        <v>E5_3_3_2_Km: 1</v>
      </c>
      <c r="M631" s="25"/>
      <c r="N631" s="25"/>
    </row>
    <row r="632" spans="1:14" ht="30" x14ac:dyDescent="0.25">
      <c r="A632" s="7">
        <v>772</v>
      </c>
      <c r="B632" s="23" t="s">
        <v>39489</v>
      </c>
      <c r="C632" s="24"/>
      <c r="D632" s="25" t="str">
        <f>CONCATENATE("E",B632)</f>
        <v>E5_4_2_11</v>
      </c>
      <c r="E632" s="25" t="str">
        <f>_xlfn.CONCAT("m",D632,": -&gt; ",D632,"_mRNA | 0.00292 - (0.0093 * ", D632,"_mRNA)")</f>
        <v>mE5_4_2_11: -&gt; E5_4_2_11_mRNA | 0.00292 - (0.0093 * E5_4_2_11_mRNA)</v>
      </c>
      <c r="F632" s="25" t="str">
        <f>_xlfn.CONCAT("p",D632,": -&gt; ",D632," | ","(0.278 * ",D632,"_mRNA) - (0.000000278 * ",D632,")")</f>
        <v>pE5_4_2_11: -&gt; E5_4_2_11 | (0.278 * E5_4_2_11_mRNA) - (0.000000278 * E5_4_2_11)</v>
      </c>
      <c r="G632" s="25" t="str">
        <f>CONCATENATE(D632,"_mRNA: ",D632,"_mRNA")</f>
        <v>E5_4_2_11_mRNA: E5_4_2_11_mRNA</v>
      </c>
      <c r="H632" s="25" t="str">
        <f>CONCATENATE(D632,": ", D632)</f>
        <v>E5_4_2_11: E5_4_2_11</v>
      </c>
      <c r="I632" s="25" t="str">
        <f>CONCATENATE(D632,"_mRNA: 0")</f>
        <v>E5_4_2_11_mRNA: 0</v>
      </c>
      <c r="J632" s="25" t="str">
        <f>CONCATENATE(D632,": 0")</f>
        <v>E5_4_2_11: 0</v>
      </c>
      <c r="K632" s="25" t="str">
        <f t="shared" si="18"/>
        <v>E5_4_2_11_kcat: 13.7</v>
      </c>
      <c r="L632" s="25" t="str">
        <f t="shared" si="19"/>
        <v>E5_4_2_11_Km: 1</v>
      </c>
      <c r="M632" s="25"/>
      <c r="N632" s="25"/>
    </row>
    <row r="633" spans="1:14" ht="30" x14ac:dyDescent="0.25">
      <c r="A633" s="7">
        <v>774</v>
      </c>
      <c r="B633" s="23" t="s">
        <v>39490</v>
      </c>
      <c r="C633" s="24"/>
      <c r="D633" s="25" t="str">
        <f>CONCATENATE("E",B633)</f>
        <v>E5_4_2_2</v>
      </c>
      <c r="E633" s="25" t="str">
        <f>_xlfn.CONCAT("m",D633,": -&gt; ",D633,"_mRNA | 0.00292 - (0.0093 * ", D633,"_mRNA)")</f>
        <v>mE5_4_2_2: -&gt; E5_4_2_2_mRNA | 0.00292 - (0.0093 * E5_4_2_2_mRNA)</v>
      </c>
      <c r="F633" s="25" t="str">
        <f>_xlfn.CONCAT("p",D633,": -&gt; ",D633," | ","(0.278 * ",D633,"_mRNA) - (0.000000278 * ",D633,")")</f>
        <v>pE5_4_2_2: -&gt; E5_4_2_2 | (0.278 * E5_4_2_2_mRNA) - (0.000000278 * E5_4_2_2)</v>
      </c>
      <c r="G633" s="25" t="str">
        <f>CONCATENATE(D633,"_mRNA: ",D633,"_mRNA")</f>
        <v>E5_4_2_2_mRNA: E5_4_2_2_mRNA</v>
      </c>
      <c r="H633" s="25" t="str">
        <f>CONCATENATE(D633,": ", D633)</f>
        <v>E5_4_2_2: E5_4_2_2</v>
      </c>
      <c r="I633" s="25" t="str">
        <f>CONCATENATE(D633,"_mRNA: 0")</f>
        <v>E5_4_2_2_mRNA: 0</v>
      </c>
      <c r="J633" s="25" t="str">
        <f>CONCATENATE(D633,": 0")</f>
        <v>E5_4_2_2: 0</v>
      </c>
      <c r="K633" s="25" t="str">
        <f t="shared" si="18"/>
        <v>E5_4_2_2_kcat: 13.7</v>
      </c>
      <c r="L633" s="25" t="str">
        <f t="shared" si="19"/>
        <v>E5_4_2_2_Km: 1</v>
      </c>
      <c r="M633" s="25"/>
      <c r="N633" s="25"/>
    </row>
    <row r="634" spans="1:14" ht="30" x14ac:dyDescent="0.25">
      <c r="A634" s="7">
        <v>775</v>
      </c>
      <c r="B634" s="23" t="s">
        <v>39491</v>
      </c>
      <c r="C634" s="24"/>
      <c r="D634" s="25" t="str">
        <f>CONCATENATE("E",B634)</f>
        <v>E5_4_2_3</v>
      </c>
      <c r="E634" s="25" t="str">
        <f>_xlfn.CONCAT("m",D634,": -&gt; ",D634,"_mRNA | 0.00292 - (0.0093 * ", D634,"_mRNA)")</f>
        <v>mE5_4_2_3: -&gt; E5_4_2_3_mRNA | 0.00292 - (0.0093 * E5_4_2_3_mRNA)</v>
      </c>
      <c r="F634" s="25" t="str">
        <f>_xlfn.CONCAT("p",D634,": -&gt; ",D634," | ","(0.278 * ",D634,"_mRNA) - (0.000000278 * ",D634,")")</f>
        <v>pE5_4_2_3: -&gt; E5_4_2_3 | (0.278 * E5_4_2_3_mRNA) - (0.000000278 * E5_4_2_3)</v>
      </c>
      <c r="G634" s="25" t="str">
        <f>CONCATENATE(D634,"_mRNA: ",D634,"_mRNA")</f>
        <v>E5_4_2_3_mRNA: E5_4_2_3_mRNA</v>
      </c>
      <c r="H634" s="25" t="str">
        <f>CONCATENATE(D634,": ", D634)</f>
        <v>E5_4_2_3: E5_4_2_3</v>
      </c>
      <c r="I634" s="25" t="str">
        <f>CONCATENATE(D634,"_mRNA: 0")</f>
        <v>E5_4_2_3_mRNA: 0</v>
      </c>
      <c r="J634" s="25" t="str">
        <f>CONCATENATE(D634,": 0")</f>
        <v>E5_4_2_3: 0</v>
      </c>
      <c r="K634" s="25" t="str">
        <f t="shared" si="18"/>
        <v>E5_4_2_3_kcat: 13.7</v>
      </c>
      <c r="L634" s="25" t="str">
        <f t="shared" si="19"/>
        <v>E5_4_2_3_Km: 1</v>
      </c>
      <c r="M634" s="25"/>
      <c r="N634" s="25"/>
    </row>
    <row r="635" spans="1:14" ht="30" x14ac:dyDescent="0.25">
      <c r="A635" s="7">
        <v>776</v>
      </c>
      <c r="B635" s="23" t="s">
        <v>39492</v>
      </c>
      <c r="C635" s="24"/>
      <c r="D635" s="25" t="str">
        <f>CONCATENATE("E",B635)</f>
        <v>E5_4_2_8</v>
      </c>
      <c r="E635" s="25" t="str">
        <f>_xlfn.CONCAT("m",D635,": -&gt; ",D635,"_mRNA | 0.00292 - (0.0093 * ", D635,"_mRNA)")</f>
        <v>mE5_4_2_8: -&gt; E5_4_2_8_mRNA | 0.00292 - (0.0093 * E5_4_2_8_mRNA)</v>
      </c>
      <c r="F635" s="25" t="str">
        <f>_xlfn.CONCAT("p",D635,": -&gt; ",D635," | ","(0.278 * ",D635,"_mRNA) - (0.000000278 * ",D635,")")</f>
        <v>pE5_4_2_8: -&gt; E5_4_2_8 | (0.278 * E5_4_2_8_mRNA) - (0.000000278 * E5_4_2_8)</v>
      </c>
      <c r="G635" s="25" t="str">
        <f>CONCATENATE(D635,"_mRNA: ",D635,"_mRNA")</f>
        <v>E5_4_2_8_mRNA: E5_4_2_8_mRNA</v>
      </c>
      <c r="H635" s="25" t="str">
        <f>CONCATENATE(D635,": ", D635)</f>
        <v>E5_4_2_8: E5_4_2_8</v>
      </c>
      <c r="I635" s="25" t="str">
        <f>CONCATENATE(D635,"_mRNA: 0")</f>
        <v>E5_4_2_8_mRNA: 0</v>
      </c>
      <c r="J635" s="25" t="str">
        <f>CONCATENATE(D635,": 0")</f>
        <v>E5_4_2_8: 0</v>
      </c>
      <c r="K635" s="25" t="str">
        <f t="shared" si="18"/>
        <v>E5_4_2_8_kcat: 13.7</v>
      </c>
      <c r="L635" s="25" t="str">
        <f t="shared" si="19"/>
        <v>E5_4_2_8_Km: 1</v>
      </c>
      <c r="M635" s="25"/>
      <c r="N635" s="25"/>
    </row>
    <row r="636" spans="1:14" ht="30" x14ac:dyDescent="0.25">
      <c r="A636" s="7">
        <v>777</v>
      </c>
      <c r="B636" s="23" t="s">
        <v>39494</v>
      </c>
      <c r="C636" s="24"/>
      <c r="D636" s="25" t="str">
        <f>CONCATENATE("E",B636)</f>
        <v>E5_4_99_5</v>
      </c>
      <c r="E636" s="25" t="str">
        <f>_xlfn.CONCAT("m",D636,": -&gt; ",D636,"_mRNA | 0.00292 - (0.0093 * ", D636,"_mRNA)")</f>
        <v>mE5_4_99_5: -&gt; E5_4_99_5_mRNA | 0.00292 - (0.0093 * E5_4_99_5_mRNA)</v>
      </c>
      <c r="F636" s="25" t="str">
        <f>_xlfn.CONCAT("p",D636,": -&gt; ",D636," | ","(0.278 * ",D636,"_mRNA) - (0.000000278 * ",D636,")")</f>
        <v>pE5_4_99_5: -&gt; E5_4_99_5 | (0.278 * E5_4_99_5_mRNA) - (0.000000278 * E5_4_99_5)</v>
      </c>
      <c r="G636" s="25" t="str">
        <f>CONCATENATE(D636,"_mRNA: ",D636,"_mRNA")</f>
        <v>E5_4_99_5_mRNA: E5_4_99_5_mRNA</v>
      </c>
      <c r="H636" s="25" t="str">
        <f>CONCATENATE(D636,": ", D636)</f>
        <v>E5_4_99_5: E5_4_99_5</v>
      </c>
      <c r="I636" s="25" t="str">
        <f>CONCATENATE(D636,"_mRNA: 0")</f>
        <v>E5_4_99_5_mRNA: 0</v>
      </c>
      <c r="J636" s="25" t="str">
        <f>CONCATENATE(D636,": 0")</f>
        <v>E5_4_99_5: 0</v>
      </c>
      <c r="K636" s="25" t="str">
        <f t="shared" si="18"/>
        <v>E5_4_99_5_kcat: 13.7</v>
      </c>
      <c r="L636" s="25" t="str">
        <f t="shared" si="19"/>
        <v>E5_4_99_5_Km: 1</v>
      </c>
      <c r="M636" s="25"/>
      <c r="N636" s="25"/>
    </row>
    <row r="637" spans="1:14" ht="30" x14ac:dyDescent="0.25">
      <c r="A637" s="7">
        <v>778</v>
      </c>
      <c r="B637" s="23" t="s">
        <v>39495</v>
      </c>
      <c r="C637" s="24"/>
      <c r="D637" s="25" t="str">
        <f>CONCATENATE("E",B637)</f>
        <v>E5_4_99_7</v>
      </c>
      <c r="E637" s="25" t="str">
        <f>_xlfn.CONCAT("m",D637,": -&gt; ",D637,"_mRNA | 0.00292 - (0.0093 * ", D637,"_mRNA)")</f>
        <v>mE5_4_99_7: -&gt; E5_4_99_7_mRNA | 0.00292 - (0.0093 * E5_4_99_7_mRNA)</v>
      </c>
      <c r="F637" s="25" t="str">
        <f>_xlfn.CONCAT("p",D637,": -&gt; ",D637," | ","(0.278 * ",D637,"_mRNA) - (0.000000278 * ",D637,")")</f>
        <v>pE5_4_99_7: -&gt; E5_4_99_7 | (0.278 * E5_4_99_7_mRNA) - (0.000000278 * E5_4_99_7)</v>
      </c>
      <c r="G637" s="25" t="str">
        <f>CONCATENATE(D637,"_mRNA: ",D637,"_mRNA")</f>
        <v>E5_4_99_7_mRNA: E5_4_99_7_mRNA</v>
      </c>
      <c r="H637" s="25" t="str">
        <f>CONCATENATE(D637,": ", D637)</f>
        <v>E5_4_99_7: E5_4_99_7</v>
      </c>
      <c r="I637" s="25" t="str">
        <f>CONCATENATE(D637,"_mRNA: 0")</f>
        <v>E5_4_99_7_mRNA: 0</v>
      </c>
      <c r="J637" s="25" t="str">
        <f>CONCATENATE(D637,": 0")</f>
        <v>E5_4_99_7: 0</v>
      </c>
      <c r="K637" s="25" t="str">
        <f t="shared" si="18"/>
        <v>E5_4_99_7_kcat: 13.7</v>
      </c>
      <c r="L637" s="25" t="str">
        <f t="shared" si="19"/>
        <v>E5_4_99_7_Km: 1</v>
      </c>
      <c r="M637" s="25"/>
      <c r="N637" s="25"/>
    </row>
    <row r="638" spans="1:14" ht="30" x14ac:dyDescent="0.25">
      <c r="A638" s="7">
        <v>779</v>
      </c>
      <c r="B638" s="23" t="s">
        <v>39496</v>
      </c>
      <c r="C638" s="24"/>
      <c r="D638" s="25" t="str">
        <f>CONCATENATE("E",B638)</f>
        <v>E5_5_1_4</v>
      </c>
      <c r="E638" s="25" t="str">
        <f>_xlfn.CONCAT("m",D638,": -&gt; ",D638,"_mRNA | 0.00292 - (0.0093 * ", D638,"_mRNA)")</f>
        <v>mE5_5_1_4: -&gt; E5_5_1_4_mRNA | 0.00292 - (0.0093 * E5_5_1_4_mRNA)</v>
      </c>
      <c r="F638" s="25" t="str">
        <f>_xlfn.CONCAT("p",D638,": -&gt; ",D638," | ","(0.278 * ",D638,"_mRNA) - (0.000000278 * ",D638,")")</f>
        <v>pE5_5_1_4: -&gt; E5_5_1_4 | (0.278 * E5_5_1_4_mRNA) - (0.000000278 * E5_5_1_4)</v>
      </c>
      <c r="G638" s="25" t="str">
        <f>CONCATENATE(D638,"_mRNA: ",D638,"_mRNA")</f>
        <v>E5_5_1_4_mRNA: E5_5_1_4_mRNA</v>
      </c>
      <c r="H638" s="25" t="str">
        <f>CONCATENATE(D638,": ", D638)</f>
        <v>E5_5_1_4: E5_5_1_4</v>
      </c>
      <c r="I638" s="25" t="str">
        <f>CONCATENATE(D638,"_mRNA: 0")</f>
        <v>E5_5_1_4_mRNA: 0</v>
      </c>
      <c r="J638" s="25" t="str">
        <f>CONCATENATE(D638,": 0")</f>
        <v>E5_5_1_4: 0</v>
      </c>
      <c r="K638" s="25" t="str">
        <f t="shared" si="18"/>
        <v>E5_5_1_4_kcat: 13.7</v>
      </c>
      <c r="L638" s="25" t="str">
        <f t="shared" si="19"/>
        <v>E5_5_1_4_Km: 1</v>
      </c>
      <c r="M638" s="25"/>
      <c r="N638" s="25"/>
    </row>
    <row r="639" spans="1:14" ht="30" x14ac:dyDescent="0.25">
      <c r="A639" s="7">
        <v>780</v>
      </c>
      <c r="B639" s="23" t="s">
        <v>39497</v>
      </c>
      <c r="C639" s="27"/>
      <c r="D639" s="25" t="str">
        <f>CONCATENATE("E",B639)</f>
        <v>E6_1_1_1</v>
      </c>
      <c r="E639" s="25" t="str">
        <f>_xlfn.CONCAT("m",D639,": -&gt; ",D639,"_mRNA | 0.00292 - (0.0093 * ", D639,"_mRNA)")</f>
        <v>mE6_1_1_1: -&gt; E6_1_1_1_mRNA | 0.00292 - (0.0093 * E6_1_1_1_mRNA)</v>
      </c>
      <c r="F639" s="25" t="str">
        <f>_xlfn.CONCAT("p",D639,": -&gt; ",D639," | ","(0.278 * ",D639,"_mRNA) - (0.000000278 * ",D639,")")</f>
        <v>pE6_1_1_1: -&gt; E6_1_1_1 | (0.278 * E6_1_1_1_mRNA) - (0.000000278 * E6_1_1_1)</v>
      </c>
      <c r="G639" s="25" t="str">
        <f>CONCATENATE(D639,"_mRNA: ",D639,"_mRNA")</f>
        <v>E6_1_1_1_mRNA: E6_1_1_1_mRNA</v>
      </c>
      <c r="H639" s="25" t="str">
        <f>CONCATENATE(D639,": ", D639)</f>
        <v>E6_1_1_1: E6_1_1_1</v>
      </c>
      <c r="I639" s="25" t="str">
        <f>CONCATENATE(D639,"_mRNA: 0")</f>
        <v>E6_1_1_1_mRNA: 0</v>
      </c>
      <c r="J639" s="25" t="str">
        <f>CONCATENATE(D639,": 0")</f>
        <v>E6_1_1_1: 0</v>
      </c>
      <c r="K639" s="25" t="str">
        <f t="shared" si="18"/>
        <v>E6_1_1_1_kcat: 13.7</v>
      </c>
      <c r="L639" s="25" t="str">
        <f t="shared" si="19"/>
        <v>E6_1_1_1_Km: 1</v>
      </c>
      <c r="M639" s="25"/>
      <c r="N639" s="25"/>
    </row>
    <row r="640" spans="1:14" ht="30" x14ac:dyDescent="0.25">
      <c r="A640" s="7">
        <v>781</v>
      </c>
      <c r="B640" s="23" t="s">
        <v>39498</v>
      </c>
      <c r="C640" s="24"/>
      <c r="D640" s="25" t="str">
        <f>CONCATENATE("E",B640)</f>
        <v>E6_1_1_10</v>
      </c>
      <c r="E640" s="25" t="str">
        <f>_xlfn.CONCAT("m",D640,": -&gt; ",D640,"_mRNA | 0.00292 - (0.0093 * ", D640,"_mRNA)")</f>
        <v>mE6_1_1_10: -&gt; E6_1_1_10_mRNA | 0.00292 - (0.0093 * E6_1_1_10_mRNA)</v>
      </c>
      <c r="F640" s="25" t="str">
        <f>_xlfn.CONCAT("p",D640,": -&gt; ",D640," | ","(0.278 * ",D640,"_mRNA) - (0.000000278 * ",D640,")")</f>
        <v>pE6_1_1_10: -&gt; E6_1_1_10 | (0.278 * E6_1_1_10_mRNA) - (0.000000278 * E6_1_1_10)</v>
      </c>
      <c r="G640" s="25" t="str">
        <f>CONCATENATE(D640,"_mRNA: ",D640,"_mRNA")</f>
        <v>E6_1_1_10_mRNA: E6_1_1_10_mRNA</v>
      </c>
      <c r="H640" s="25" t="str">
        <f>CONCATENATE(D640,": ", D640)</f>
        <v>E6_1_1_10: E6_1_1_10</v>
      </c>
      <c r="I640" s="25" t="str">
        <f>CONCATENATE(D640,"_mRNA: 0")</f>
        <v>E6_1_1_10_mRNA: 0</v>
      </c>
      <c r="J640" s="25" t="str">
        <f>CONCATENATE(D640,": 0")</f>
        <v>E6_1_1_10: 0</v>
      </c>
      <c r="K640" s="25" t="str">
        <f t="shared" si="18"/>
        <v>E6_1_1_10_kcat: 13.7</v>
      </c>
      <c r="L640" s="25" t="str">
        <f t="shared" si="19"/>
        <v>E6_1_1_10_Km: 1</v>
      </c>
      <c r="M640" s="25"/>
      <c r="N640" s="25"/>
    </row>
    <row r="641" spans="1:14" ht="30" x14ac:dyDescent="0.25">
      <c r="A641" s="7">
        <v>782</v>
      </c>
      <c r="B641" s="23" t="s">
        <v>39499</v>
      </c>
      <c r="C641" s="24"/>
      <c r="D641" s="25" t="str">
        <f>CONCATENATE("E",B641)</f>
        <v>E6_1_1_11</v>
      </c>
      <c r="E641" s="25" t="str">
        <f>_xlfn.CONCAT("m",D641,": -&gt; ",D641,"_mRNA | 0.00292 - (0.0093 * ", D641,"_mRNA)")</f>
        <v>mE6_1_1_11: -&gt; E6_1_1_11_mRNA | 0.00292 - (0.0093 * E6_1_1_11_mRNA)</v>
      </c>
      <c r="F641" s="25" t="str">
        <f>_xlfn.CONCAT("p",D641,": -&gt; ",D641," | ","(0.278 * ",D641,"_mRNA) - (0.000000278 * ",D641,")")</f>
        <v>pE6_1_1_11: -&gt; E6_1_1_11 | (0.278 * E6_1_1_11_mRNA) - (0.000000278 * E6_1_1_11)</v>
      </c>
      <c r="G641" s="25" t="str">
        <f>CONCATENATE(D641,"_mRNA: ",D641,"_mRNA")</f>
        <v>E6_1_1_11_mRNA: E6_1_1_11_mRNA</v>
      </c>
      <c r="H641" s="25" t="str">
        <f>CONCATENATE(D641,": ", D641)</f>
        <v>E6_1_1_11: E6_1_1_11</v>
      </c>
      <c r="I641" s="25" t="str">
        <f>CONCATENATE(D641,"_mRNA: 0")</f>
        <v>E6_1_1_11_mRNA: 0</v>
      </c>
      <c r="J641" s="25" t="str">
        <f>CONCATENATE(D641,": 0")</f>
        <v>E6_1_1_11: 0</v>
      </c>
      <c r="K641" s="25" t="str">
        <f t="shared" si="18"/>
        <v>E6_1_1_11_kcat: 13.7</v>
      </c>
      <c r="L641" s="25" t="str">
        <f t="shared" si="19"/>
        <v>E6_1_1_11_Km: 1</v>
      </c>
      <c r="M641" s="25"/>
      <c r="N641" s="25"/>
    </row>
    <row r="642" spans="1:14" ht="30" x14ac:dyDescent="0.25">
      <c r="A642" s="7">
        <v>783</v>
      </c>
      <c r="B642" s="23" t="s">
        <v>39500</v>
      </c>
      <c r="C642" s="24"/>
      <c r="D642" s="25" t="str">
        <f>CONCATENATE("E",B642)</f>
        <v>E6_1_1_12</v>
      </c>
      <c r="E642" s="25" t="str">
        <f>_xlfn.CONCAT("m",D642,": -&gt; ",D642,"_mRNA | 0.00292 - (0.0093 * ", D642,"_mRNA)")</f>
        <v>mE6_1_1_12: -&gt; E6_1_1_12_mRNA | 0.00292 - (0.0093 * E6_1_1_12_mRNA)</v>
      </c>
      <c r="F642" s="25" t="str">
        <f>_xlfn.CONCAT("p",D642,": -&gt; ",D642," | ","(0.278 * ",D642,"_mRNA) - (0.000000278 * ",D642,")")</f>
        <v>pE6_1_1_12: -&gt; E6_1_1_12 | (0.278 * E6_1_1_12_mRNA) - (0.000000278 * E6_1_1_12)</v>
      </c>
      <c r="G642" s="25" t="str">
        <f>CONCATENATE(D642,"_mRNA: ",D642,"_mRNA")</f>
        <v>E6_1_1_12_mRNA: E6_1_1_12_mRNA</v>
      </c>
      <c r="H642" s="25" t="str">
        <f>CONCATENATE(D642,": ", D642)</f>
        <v>E6_1_1_12: E6_1_1_12</v>
      </c>
      <c r="I642" s="25" t="str">
        <f>CONCATENATE(D642,"_mRNA: 0")</f>
        <v>E6_1_1_12_mRNA: 0</v>
      </c>
      <c r="J642" s="25" t="str">
        <f>CONCATENATE(D642,": 0")</f>
        <v>E6_1_1_12: 0</v>
      </c>
      <c r="K642" s="25" t="str">
        <f t="shared" si="18"/>
        <v>E6_1_1_12_kcat: 13.7</v>
      </c>
      <c r="L642" s="25" t="str">
        <f t="shared" si="19"/>
        <v>E6_1_1_12_Km: 1</v>
      </c>
      <c r="M642" s="25"/>
      <c r="N642" s="25"/>
    </row>
    <row r="643" spans="1:14" ht="30" x14ac:dyDescent="0.25">
      <c r="A643" s="7">
        <v>784</v>
      </c>
      <c r="B643" s="23" t="s">
        <v>39501</v>
      </c>
      <c r="C643" s="24"/>
      <c r="D643" s="25" t="str">
        <f>CONCATENATE("E",B643)</f>
        <v>E6_1_1_14</v>
      </c>
      <c r="E643" s="25" t="str">
        <f>_xlfn.CONCAT("m",D643,": -&gt; ",D643,"_mRNA | 0.00292 - (0.0093 * ", D643,"_mRNA)")</f>
        <v>mE6_1_1_14: -&gt; E6_1_1_14_mRNA | 0.00292 - (0.0093 * E6_1_1_14_mRNA)</v>
      </c>
      <c r="F643" s="25" t="str">
        <f>_xlfn.CONCAT("p",D643,": -&gt; ",D643," | ","(0.278 * ",D643,"_mRNA) - (0.000000278 * ",D643,")")</f>
        <v>pE6_1_1_14: -&gt; E6_1_1_14 | (0.278 * E6_1_1_14_mRNA) - (0.000000278 * E6_1_1_14)</v>
      </c>
      <c r="G643" s="25" t="str">
        <f>CONCATENATE(D643,"_mRNA: ",D643,"_mRNA")</f>
        <v>E6_1_1_14_mRNA: E6_1_1_14_mRNA</v>
      </c>
      <c r="H643" s="25" t="str">
        <f>CONCATENATE(D643,": ", D643)</f>
        <v>E6_1_1_14: E6_1_1_14</v>
      </c>
      <c r="I643" s="25" t="str">
        <f>CONCATENATE(D643,"_mRNA: 0")</f>
        <v>E6_1_1_14_mRNA: 0</v>
      </c>
      <c r="J643" s="25" t="str">
        <f>CONCATENATE(D643,": 0")</f>
        <v>E6_1_1_14: 0</v>
      </c>
      <c r="K643" s="25" t="str">
        <f t="shared" ref="K643:K704" si="20">CONCATENATE(D643,"_kcat: 13.7")</f>
        <v>E6_1_1_14_kcat: 13.7</v>
      </c>
      <c r="L643" s="25" t="str">
        <f t="shared" ref="L643:L704" si="21">CONCATENATE(D643,"_Km: 1")</f>
        <v>E6_1_1_14_Km: 1</v>
      </c>
      <c r="M643" s="25"/>
      <c r="N643" s="25"/>
    </row>
    <row r="644" spans="1:14" ht="30" x14ac:dyDescent="0.25">
      <c r="A644" s="7">
        <v>785</v>
      </c>
      <c r="B644" s="23" t="s">
        <v>39502</v>
      </c>
      <c r="C644" s="24"/>
      <c r="D644" s="25" t="str">
        <f>CONCATENATE("E",B644)</f>
        <v>E6_1_1_15</v>
      </c>
      <c r="E644" s="25" t="str">
        <f>_xlfn.CONCAT("m",D644,": -&gt; ",D644,"_mRNA | 0.00292 - (0.0093 * ", D644,"_mRNA)")</f>
        <v>mE6_1_1_15: -&gt; E6_1_1_15_mRNA | 0.00292 - (0.0093 * E6_1_1_15_mRNA)</v>
      </c>
      <c r="F644" s="25" t="str">
        <f>_xlfn.CONCAT("p",D644,": -&gt; ",D644," | ","(0.278 * ",D644,"_mRNA) - (0.000000278 * ",D644,")")</f>
        <v>pE6_1_1_15: -&gt; E6_1_1_15 | (0.278 * E6_1_1_15_mRNA) - (0.000000278 * E6_1_1_15)</v>
      </c>
      <c r="G644" s="25" t="str">
        <f>CONCATENATE(D644,"_mRNA: ",D644,"_mRNA")</f>
        <v>E6_1_1_15_mRNA: E6_1_1_15_mRNA</v>
      </c>
      <c r="H644" s="25" t="str">
        <f>CONCATENATE(D644,": ", D644)</f>
        <v>E6_1_1_15: E6_1_1_15</v>
      </c>
      <c r="I644" s="25" t="str">
        <f>CONCATENATE(D644,"_mRNA: 0")</f>
        <v>E6_1_1_15_mRNA: 0</v>
      </c>
      <c r="J644" s="25" t="str">
        <f>CONCATENATE(D644,": 0")</f>
        <v>E6_1_1_15: 0</v>
      </c>
      <c r="K644" s="25" t="str">
        <f t="shared" si="20"/>
        <v>E6_1_1_15_kcat: 13.7</v>
      </c>
      <c r="L644" s="25" t="str">
        <f t="shared" si="21"/>
        <v>E6_1_1_15_Km: 1</v>
      </c>
      <c r="M644" s="25"/>
      <c r="N644" s="25"/>
    </row>
    <row r="645" spans="1:14" ht="30" x14ac:dyDescent="0.25">
      <c r="A645" s="7">
        <v>786</v>
      </c>
      <c r="B645" s="23" t="s">
        <v>39503</v>
      </c>
      <c r="C645" s="24"/>
      <c r="D645" s="25" t="str">
        <f>CONCATENATE("E",B645)</f>
        <v>E6_1_1_16</v>
      </c>
      <c r="E645" s="25" t="str">
        <f>_xlfn.CONCAT("m",D645,": -&gt; ",D645,"_mRNA | 0.00292 - (0.0093 * ", D645,"_mRNA)")</f>
        <v>mE6_1_1_16: -&gt; E6_1_1_16_mRNA | 0.00292 - (0.0093 * E6_1_1_16_mRNA)</v>
      </c>
      <c r="F645" s="25" t="str">
        <f>_xlfn.CONCAT("p",D645,": -&gt; ",D645," | ","(0.278 * ",D645,"_mRNA) - (0.000000278 * ",D645,")")</f>
        <v>pE6_1_1_16: -&gt; E6_1_1_16 | (0.278 * E6_1_1_16_mRNA) - (0.000000278 * E6_1_1_16)</v>
      </c>
      <c r="G645" s="25" t="str">
        <f>CONCATENATE(D645,"_mRNA: ",D645,"_mRNA")</f>
        <v>E6_1_1_16_mRNA: E6_1_1_16_mRNA</v>
      </c>
      <c r="H645" s="25" t="str">
        <f>CONCATENATE(D645,": ", D645)</f>
        <v>E6_1_1_16: E6_1_1_16</v>
      </c>
      <c r="I645" s="25" t="str">
        <f>CONCATENATE(D645,"_mRNA: 0")</f>
        <v>E6_1_1_16_mRNA: 0</v>
      </c>
      <c r="J645" s="25" t="str">
        <f>CONCATENATE(D645,": 0")</f>
        <v>E6_1_1_16: 0</v>
      </c>
      <c r="K645" s="25" t="str">
        <f t="shared" si="20"/>
        <v>E6_1_1_16_kcat: 13.7</v>
      </c>
      <c r="L645" s="25" t="str">
        <f t="shared" si="21"/>
        <v>E6_1_1_16_Km: 1</v>
      </c>
      <c r="M645" s="25"/>
      <c r="N645" s="25"/>
    </row>
    <row r="646" spans="1:14" ht="30" x14ac:dyDescent="0.25">
      <c r="A646" s="7">
        <v>787</v>
      </c>
      <c r="B646" s="23" t="s">
        <v>39504</v>
      </c>
      <c r="C646" s="24"/>
      <c r="D646" s="25" t="str">
        <f>CONCATENATE("E",B646)</f>
        <v>E6_1_1_17</v>
      </c>
      <c r="E646" s="25" t="str">
        <f>_xlfn.CONCAT("m",D646,": -&gt; ",D646,"_mRNA | 0.00292 - (0.0093 * ", D646,"_mRNA)")</f>
        <v>mE6_1_1_17: -&gt; E6_1_1_17_mRNA | 0.00292 - (0.0093 * E6_1_1_17_mRNA)</v>
      </c>
      <c r="F646" s="25" t="str">
        <f>_xlfn.CONCAT("p",D646,": -&gt; ",D646," | ","(0.278 * ",D646,"_mRNA) - (0.000000278 * ",D646,")")</f>
        <v>pE6_1_1_17: -&gt; E6_1_1_17 | (0.278 * E6_1_1_17_mRNA) - (0.000000278 * E6_1_1_17)</v>
      </c>
      <c r="G646" s="25" t="str">
        <f>CONCATENATE(D646,"_mRNA: ",D646,"_mRNA")</f>
        <v>E6_1_1_17_mRNA: E6_1_1_17_mRNA</v>
      </c>
      <c r="H646" s="25" t="str">
        <f>CONCATENATE(D646,": ", D646)</f>
        <v>E6_1_1_17: E6_1_1_17</v>
      </c>
      <c r="I646" s="25" t="str">
        <f>CONCATENATE(D646,"_mRNA: 0")</f>
        <v>E6_1_1_17_mRNA: 0</v>
      </c>
      <c r="J646" s="25" t="str">
        <f>CONCATENATE(D646,": 0")</f>
        <v>E6_1_1_17: 0</v>
      </c>
      <c r="K646" s="25" t="str">
        <f t="shared" si="20"/>
        <v>E6_1_1_17_kcat: 13.7</v>
      </c>
      <c r="L646" s="25" t="str">
        <f t="shared" si="21"/>
        <v>E6_1_1_17_Km: 1</v>
      </c>
      <c r="M646" s="25"/>
      <c r="N646" s="25"/>
    </row>
    <row r="647" spans="1:14" ht="30" x14ac:dyDescent="0.25">
      <c r="A647" s="7">
        <v>788</v>
      </c>
      <c r="B647" s="23" t="s">
        <v>39505</v>
      </c>
      <c r="C647" s="24"/>
      <c r="D647" s="25" t="str">
        <f>CONCATENATE("E",B647)</f>
        <v>E6_1_1_18</v>
      </c>
      <c r="E647" s="25" t="str">
        <f>_xlfn.CONCAT("m",D647,": -&gt; ",D647,"_mRNA | 0.00292 - (0.0093 * ", D647,"_mRNA)")</f>
        <v>mE6_1_1_18: -&gt; E6_1_1_18_mRNA | 0.00292 - (0.0093 * E6_1_1_18_mRNA)</v>
      </c>
      <c r="F647" s="25" t="str">
        <f>_xlfn.CONCAT("p",D647,": -&gt; ",D647," | ","(0.278 * ",D647,"_mRNA) - (0.000000278 * ",D647,")")</f>
        <v>pE6_1_1_18: -&gt; E6_1_1_18 | (0.278 * E6_1_1_18_mRNA) - (0.000000278 * E6_1_1_18)</v>
      </c>
      <c r="G647" s="25" t="str">
        <f>CONCATENATE(D647,"_mRNA: ",D647,"_mRNA")</f>
        <v>E6_1_1_18_mRNA: E6_1_1_18_mRNA</v>
      </c>
      <c r="H647" s="25" t="str">
        <f>CONCATENATE(D647,": ", D647)</f>
        <v>E6_1_1_18: E6_1_1_18</v>
      </c>
      <c r="I647" s="25" t="str">
        <f>CONCATENATE(D647,"_mRNA: 0")</f>
        <v>E6_1_1_18_mRNA: 0</v>
      </c>
      <c r="J647" s="25" t="str">
        <f>CONCATENATE(D647,": 0")</f>
        <v>E6_1_1_18: 0</v>
      </c>
      <c r="K647" s="25" t="str">
        <f t="shared" si="20"/>
        <v>E6_1_1_18_kcat: 13.7</v>
      </c>
      <c r="L647" s="25" t="str">
        <f t="shared" si="21"/>
        <v>E6_1_1_18_Km: 1</v>
      </c>
      <c r="M647" s="25"/>
      <c r="N647" s="25"/>
    </row>
    <row r="648" spans="1:14" ht="30" x14ac:dyDescent="0.25">
      <c r="A648" s="7">
        <v>789</v>
      </c>
      <c r="B648" s="23" t="s">
        <v>39506</v>
      </c>
      <c r="C648" s="24"/>
      <c r="D648" s="25" t="str">
        <f>CONCATENATE("E",B648)</f>
        <v>E6_1_1_19</v>
      </c>
      <c r="E648" s="25" t="str">
        <f>_xlfn.CONCAT("m",D648,": -&gt; ",D648,"_mRNA | 0.00292 - (0.0093 * ", D648,"_mRNA)")</f>
        <v>mE6_1_1_19: -&gt; E6_1_1_19_mRNA | 0.00292 - (0.0093 * E6_1_1_19_mRNA)</v>
      </c>
      <c r="F648" s="25" t="str">
        <f>_xlfn.CONCAT("p",D648,": -&gt; ",D648," | ","(0.278 * ",D648,"_mRNA) - (0.000000278 * ",D648,")")</f>
        <v>pE6_1_1_19: -&gt; E6_1_1_19 | (0.278 * E6_1_1_19_mRNA) - (0.000000278 * E6_1_1_19)</v>
      </c>
      <c r="G648" s="25" t="str">
        <f>CONCATENATE(D648,"_mRNA: ",D648,"_mRNA")</f>
        <v>E6_1_1_19_mRNA: E6_1_1_19_mRNA</v>
      </c>
      <c r="H648" s="25" t="str">
        <f>CONCATENATE(D648,": ", D648)</f>
        <v>E6_1_1_19: E6_1_1_19</v>
      </c>
      <c r="I648" s="25" t="str">
        <f>CONCATENATE(D648,"_mRNA: 0")</f>
        <v>E6_1_1_19_mRNA: 0</v>
      </c>
      <c r="J648" s="25" t="str">
        <f>CONCATENATE(D648,": 0")</f>
        <v>E6_1_1_19: 0</v>
      </c>
      <c r="K648" s="25" t="str">
        <f t="shared" si="20"/>
        <v>E6_1_1_19_kcat: 13.7</v>
      </c>
      <c r="L648" s="25" t="str">
        <f t="shared" si="21"/>
        <v>E6_1_1_19_Km: 1</v>
      </c>
      <c r="M648" s="25"/>
      <c r="N648" s="25"/>
    </row>
    <row r="649" spans="1:14" ht="30" x14ac:dyDescent="0.25">
      <c r="A649" s="7">
        <v>790</v>
      </c>
      <c r="B649" s="23" t="s">
        <v>39507</v>
      </c>
      <c r="C649" s="24"/>
      <c r="D649" s="25" t="str">
        <f>CONCATENATE("E",B649)</f>
        <v>E6_1_1_2</v>
      </c>
      <c r="E649" s="25" t="str">
        <f>_xlfn.CONCAT("m",D649,": -&gt; ",D649,"_mRNA | 0.00292 - (0.0093 * ", D649,"_mRNA)")</f>
        <v>mE6_1_1_2: -&gt; E6_1_1_2_mRNA | 0.00292 - (0.0093 * E6_1_1_2_mRNA)</v>
      </c>
      <c r="F649" s="25" t="str">
        <f>_xlfn.CONCAT("p",D649,": -&gt; ",D649," | ","(0.278 * ",D649,"_mRNA) - (0.000000278 * ",D649,")")</f>
        <v>pE6_1_1_2: -&gt; E6_1_1_2 | (0.278 * E6_1_1_2_mRNA) - (0.000000278 * E6_1_1_2)</v>
      </c>
      <c r="G649" s="25" t="str">
        <f>CONCATENATE(D649,"_mRNA: ",D649,"_mRNA")</f>
        <v>E6_1_1_2_mRNA: E6_1_1_2_mRNA</v>
      </c>
      <c r="H649" s="25" t="str">
        <f>CONCATENATE(D649,": ", D649)</f>
        <v>E6_1_1_2: E6_1_1_2</v>
      </c>
      <c r="I649" s="25" t="str">
        <f>CONCATENATE(D649,"_mRNA: 0")</f>
        <v>E6_1_1_2_mRNA: 0</v>
      </c>
      <c r="J649" s="25" t="str">
        <f>CONCATENATE(D649,": 0")</f>
        <v>E6_1_1_2: 0</v>
      </c>
      <c r="K649" s="25" t="str">
        <f t="shared" si="20"/>
        <v>E6_1_1_2_kcat: 13.7</v>
      </c>
      <c r="L649" s="25" t="str">
        <f t="shared" si="21"/>
        <v>E6_1_1_2_Km: 1</v>
      </c>
      <c r="M649" s="25"/>
      <c r="N649" s="25"/>
    </row>
    <row r="650" spans="1:14" ht="30" x14ac:dyDescent="0.25">
      <c r="A650" s="7">
        <v>791</v>
      </c>
      <c r="B650" s="23" t="s">
        <v>39508</v>
      </c>
      <c r="C650" s="24"/>
      <c r="D650" s="25" t="str">
        <f>CONCATENATE("E",B650)</f>
        <v>E6_1_1_20</v>
      </c>
      <c r="E650" s="25" t="str">
        <f>_xlfn.CONCAT("m",D650,": -&gt; ",D650,"_mRNA | 0.00292 - (0.0093 * ", D650,"_mRNA)")</f>
        <v>mE6_1_1_20: -&gt; E6_1_1_20_mRNA | 0.00292 - (0.0093 * E6_1_1_20_mRNA)</v>
      </c>
      <c r="F650" s="25" t="str">
        <f>_xlfn.CONCAT("p",D650,": -&gt; ",D650," | ","(0.278 * ",D650,"_mRNA) - (0.000000278 * ",D650,")")</f>
        <v>pE6_1_1_20: -&gt; E6_1_1_20 | (0.278 * E6_1_1_20_mRNA) - (0.000000278 * E6_1_1_20)</v>
      </c>
      <c r="G650" s="25" t="str">
        <f>CONCATENATE(D650,"_mRNA: ",D650,"_mRNA")</f>
        <v>E6_1_1_20_mRNA: E6_1_1_20_mRNA</v>
      </c>
      <c r="H650" s="25" t="str">
        <f>CONCATENATE(D650,": ", D650)</f>
        <v>E6_1_1_20: E6_1_1_20</v>
      </c>
      <c r="I650" s="25" t="str">
        <f>CONCATENATE(D650,"_mRNA: 0")</f>
        <v>E6_1_1_20_mRNA: 0</v>
      </c>
      <c r="J650" s="25" t="str">
        <f>CONCATENATE(D650,": 0")</f>
        <v>E6_1_1_20: 0</v>
      </c>
      <c r="K650" s="25" t="str">
        <f t="shared" si="20"/>
        <v>E6_1_1_20_kcat: 13.7</v>
      </c>
      <c r="L650" s="25" t="str">
        <f t="shared" si="21"/>
        <v>E6_1_1_20_Km: 1</v>
      </c>
      <c r="M650" s="25"/>
      <c r="N650" s="25"/>
    </row>
    <row r="651" spans="1:14" ht="30" x14ac:dyDescent="0.25">
      <c r="A651" s="7">
        <v>792</v>
      </c>
      <c r="B651" s="23" t="s">
        <v>39509</v>
      </c>
      <c r="C651" s="24"/>
      <c r="D651" s="25" t="str">
        <f>CONCATENATE("E",B651)</f>
        <v>E6_1_1_21</v>
      </c>
      <c r="E651" s="25" t="str">
        <f>_xlfn.CONCAT("m",D651,": -&gt; ",D651,"_mRNA | 0.00292 - (0.0093 * ", D651,"_mRNA)")</f>
        <v>mE6_1_1_21: -&gt; E6_1_1_21_mRNA | 0.00292 - (0.0093 * E6_1_1_21_mRNA)</v>
      </c>
      <c r="F651" s="25" t="str">
        <f>_xlfn.CONCAT("p",D651,": -&gt; ",D651," | ","(0.278 * ",D651,"_mRNA) - (0.000000278 * ",D651,")")</f>
        <v>pE6_1_1_21: -&gt; E6_1_1_21 | (0.278 * E6_1_1_21_mRNA) - (0.000000278 * E6_1_1_21)</v>
      </c>
      <c r="G651" s="25" t="str">
        <f>CONCATENATE(D651,"_mRNA: ",D651,"_mRNA")</f>
        <v>E6_1_1_21_mRNA: E6_1_1_21_mRNA</v>
      </c>
      <c r="H651" s="25" t="str">
        <f>CONCATENATE(D651,": ", D651)</f>
        <v>E6_1_1_21: E6_1_1_21</v>
      </c>
      <c r="I651" s="25" t="str">
        <f>CONCATENATE(D651,"_mRNA: 0")</f>
        <v>E6_1_1_21_mRNA: 0</v>
      </c>
      <c r="J651" s="25" t="str">
        <f>CONCATENATE(D651,": 0")</f>
        <v>E6_1_1_21: 0</v>
      </c>
      <c r="K651" s="25" t="str">
        <f t="shared" si="20"/>
        <v>E6_1_1_21_kcat: 13.7</v>
      </c>
      <c r="L651" s="25" t="str">
        <f t="shared" si="21"/>
        <v>E6_1_1_21_Km: 1</v>
      </c>
      <c r="M651" s="25"/>
      <c r="N651" s="25"/>
    </row>
    <row r="652" spans="1:14" ht="30" x14ac:dyDescent="0.25">
      <c r="A652" s="7">
        <v>793</v>
      </c>
      <c r="B652" s="23" t="s">
        <v>39510</v>
      </c>
      <c r="C652" s="24"/>
      <c r="D652" s="25" t="str">
        <f>CONCATENATE("E",B652)</f>
        <v>E6_1_1_22</v>
      </c>
      <c r="E652" s="25" t="str">
        <f>_xlfn.CONCAT("m",D652,": -&gt; ",D652,"_mRNA | 0.00292 - (0.0093 * ", D652,"_mRNA)")</f>
        <v>mE6_1_1_22: -&gt; E6_1_1_22_mRNA | 0.00292 - (0.0093 * E6_1_1_22_mRNA)</v>
      </c>
      <c r="F652" s="25" t="str">
        <f>_xlfn.CONCAT("p",D652,": -&gt; ",D652," | ","(0.278 * ",D652,"_mRNA) - (0.000000278 * ",D652,")")</f>
        <v>pE6_1_1_22: -&gt; E6_1_1_22 | (0.278 * E6_1_1_22_mRNA) - (0.000000278 * E6_1_1_22)</v>
      </c>
      <c r="G652" s="25" t="str">
        <f>CONCATENATE(D652,"_mRNA: ",D652,"_mRNA")</f>
        <v>E6_1_1_22_mRNA: E6_1_1_22_mRNA</v>
      </c>
      <c r="H652" s="25" t="str">
        <f>CONCATENATE(D652,": ", D652)</f>
        <v>E6_1_1_22: E6_1_1_22</v>
      </c>
      <c r="I652" s="25" t="str">
        <f>CONCATENATE(D652,"_mRNA: 0")</f>
        <v>E6_1_1_22_mRNA: 0</v>
      </c>
      <c r="J652" s="25" t="str">
        <f>CONCATENATE(D652,": 0")</f>
        <v>E6_1_1_22: 0</v>
      </c>
      <c r="K652" s="25" t="str">
        <f t="shared" si="20"/>
        <v>E6_1_1_22_kcat: 13.7</v>
      </c>
      <c r="L652" s="25" t="str">
        <f t="shared" si="21"/>
        <v>E6_1_1_22_Km: 1</v>
      </c>
      <c r="M652" s="25"/>
      <c r="N652" s="25"/>
    </row>
    <row r="653" spans="1:14" ht="30" x14ac:dyDescent="0.25">
      <c r="A653" s="7">
        <v>794</v>
      </c>
      <c r="B653" s="23" t="s">
        <v>39511</v>
      </c>
      <c r="C653" s="24"/>
      <c r="D653" s="25" t="str">
        <f>CONCATENATE("E",B653)</f>
        <v>E6_1_1_3</v>
      </c>
      <c r="E653" s="25" t="str">
        <f>_xlfn.CONCAT("m",D653,": -&gt; ",D653,"_mRNA | 0.00292 - (0.0093 * ", D653,"_mRNA)")</f>
        <v>mE6_1_1_3: -&gt; E6_1_1_3_mRNA | 0.00292 - (0.0093 * E6_1_1_3_mRNA)</v>
      </c>
      <c r="F653" s="25" t="str">
        <f>_xlfn.CONCAT("p",D653,": -&gt; ",D653," | ","(0.278 * ",D653,"_mRNA) - (0.000000278 * ",D653,")")</f>
        <v>pE6_1_1_3: -&gt; E6_1_1_3 | (0.278 * E6_1_1_3_mRNA) - (0.000000278 * E6_1_1_3)</v>
      </c>
      <c r="G653" s="25" t="str">
        <f>CONCATENATE(D653,"_mRNA: ",D653,"_mRNA")</f>
        <v>E6_1_1_3_mRNA: E6_1_1_3_mRNA</v>
      </c>
      <c r="H653" s="25" t="str">
        <f>CONCATENATE(D653,": ", D653)</f>
        <v>E6_1_1_3: E6_1_1_3</v>
      </c>
      <c r="I653" s="25" t="str">
        <f>CONCATENATE(D653,"_mRNA: 0")</f>
        <v>E6_1_1_3_mRNA: 0</v>
      </c>
      <c r="J653" s="25" t="str">
        <f>CONCATENATE(D653,": 0")</f>
        <v>E6_1_1_3: 0</v>
      </c>
      <c r="K653" s="25" t="str">
        <f t="shared" si="20"/>
        <v>E6_1_1_3_kcat: 13.7</v>
      </c>
      <c r="L653" s="25" t="str">
        <f t="shared" si="21"/>
        <v>E6_1_1_3_Km: 1</v>
      </c>
      <c r="M653" s="25"/>
      <c r="N653" s="25"/>
    </row>
    <row r="654" spans="1:14" ht="30" x14ac:dyDescent="0.25">
      <c r="A654" s="7">
        <v>795</v>
      </c>
      <c r="B654" s="23" t="s">
        <v>39512</v>
      </c>
      <c r="C654" s="24"/>
      <c r="D654" s="25" t="str">
        <f>CONCATENATE("E",B654)</f>
        <v>E6_1_1_4</v>
      </c>
      <c r="E654" s="25" t="str">
        <f>_xlfn.CONCAT("m",D654,": -&gt; ",D654,"_mRNA | 0.00292 - (0.0093 * ", D654,"_mRNA)")</f>
        <v>mE6_1_1_4: -&gt; E6_1_1_4_mRNA | 0.00292 - (0.0093 * E6_1_1_4_mRNA)</v>
      </c>
      <c r="F654" s="25" t="str">
        <f>_xlfn.CONCAT("p",D654,": -&gt; ",D654," | ","(0.278 * ",D654,"_mRNA) - (0.000000278 * ",D654,")")</f>
        <v>pE6_1_1_4: -&gt; E6_1_1_4 | (0.278 * E6_1_1_4_mRNA) - (0.000000278 * E6_1_1_4)</v>
      </c>
      <c r="G654" s="25" t="str">
        <f>CONCATENATE(D654,"_mRNA: ",D654,"_mRNA")</f>
        <v>E6_1_1_4_mRNA: E6_1_1_4_mRNA</v>
      </c>
      <c r="H654" s="25" t="str">
        <f>CONCATENATE(D654,": ", D654)</f>
        <v>E6_1_1_4: E6_1_1_4</v>
      </c>
      <c r="I654" s="25" t="str">
        <f>CONCATENATE(D654,"_mRNA: 0")</f>
        <v>E6_1_1_4_mRNA: 0</v>
      </c>
      <c r="J654" s="25" t="str">
        <f>CONCATENATE(D654,": 0")</f>
        <v>E6_1_1_4: 0</v>
      </c>
      <c r="K654" s="25" t="str">
        <f t="shared" si="20"/>
        <v>E6_1_1_4_kcat: 13.7</v>
      </c>
      <c r="L654" s="25" t="str">
        <f t="shared" si="21"/>
        <v>E6_1_1_4_Km: 1</v>
      </c>
      <c r="M654" s="25"/>
      <c r="N654" s="25"/>
    </row>
    <row r="655" spans="1:14" ht="30" x14ac:dyDescent="0.25">
      <c r="A655" s="7">
        <v>796</v>
      </c>
      <c r="B655" s="23" t="s">
        <v>39513</v>
      </c>
      <c r="C655" s="24"/>
      <c r="D655" s="25" t="str">
        <f>CONCATENATE("E",B655)</f>
        <v>E6_1_1_5</v>
      </c>
      <c r="E655" s="25" t="str">
        <f>_xlfn.CONCAT("m",D655,": -&gt; ",D655,"_mRNA | 0.00292 - (0.0093 * ", D655,"_mRNA)")</f>
        <v>mE6_1_1_5: -&gt; E6_1_1_5_mRNA | 0.00292 - (0.0093 * E6_1_1_5_mRNA)</v>
      </c>
      <c r="F655" s="25" t="str">
        <f>_xlfn.CONCAT("p",D655,": -&gt; ",D655," | ","(0.278 * ",D655,"_mRNA) - (0.000000278 * ",D655,")")</f>
        <v>pE6_1_1_5: -&gt; E6_1_1_5 | (0.278 * E6_1_1_5_mRNA) - (0.000000278 * E6_1_1_5)</v>
      </c>
      <c r="G655" s="25" t="str">
        <f>CONCATENATE(D655,"_mRNA: ",D655,"_mRNA")</f>
        <v>E6_1_1_5_mRNA: E6_1_1_5_mRNA</v>
      </c>
      <c r="H655" s="25" t="str">
        <f>CONCATENATE(D655,": ", D655)</f>
        <v>E6_1_1_5: E6_1_1_5</v>
      </c>
      <c r="I655" s="25" t="str">
        <f>CONCATENATE(D655,"_mRNA: 0")</f>
        <v>E6_1_1_5_mRNA: 0</v>
      </c>
      <c r="J655" s="25" t="str">
        <f>CONCATENATE(D655,": 0")</f>
        <v>E6_1_1_5: 0</v>
      </c>
      <c r="K655" s="25" t="str">
        <f t="shared" si="20"/>
        <v>E6_1_1_5_kcat: 13.7</v>
      </c>
      <c r="L655" s="25" t="str">
        <f t="shared" si="21"/>
        <v>E6_1_1_5_Km: 1</v>
      </c>
      <c r="M655" s="25"/>
      <c r="N655" s="25"/>
    </row>
    <row r="656" spans="1:14" ht="30" x14ac:dyDescent="0.25">
      <c r="A656" s="7">
        <v>797</v>
      </c>
      <c r="B656" s="23" t="s">
        <v>39514</v>
      </c>
      <c r="C656" s="24"/>
      <c r="D656" s="25" t="str">
        <f>CONCATENATE("E",B656)</f>
        <v>E6_1_1_6</v>
      </c>
      <c r="E656" s="25" t="str">
        <f>_xlfn.CONCAT("m",D656,": -&gt; ",D656,"_mRNA | 0.00292 - (0.0093 * ", D656,"_mRNA)")</f>
        <v>mE6_1_1_6: -&gt; E6_1_1_6_mRNA | 0.00292 - (0.0093 * E6_1_1_6_mRNA)</v>
      </c>
      <c r="F656" s="25" t="str">
        <f>_xlfn.CONCAT("p",D656,": -&gt; ",D656," | ","(0.278 * ",D656,"_mRNA) - (0.000000278 * ",D656,")")</f>
        <v>pE6_1_1_6: -&gt; E6_1_1_6 | (0.278 * E6_1_1_6_mRNA) - (0.000000278 * E6_1_1_6)</v>
      </c>
      <c r="G656" s="25" t="str">
        <f>CONCATENATE(D656,"_mRNA: ",D656,"_mRNA")</f>
        <v>E6_1_1_6_mRNA: E6_1_1_6_mRNA</v>
      </c>
      <c r="H656" s="25" t="str">
        <f>CONCATENATE(D656,": ", D656)</f>
        <v>E6_1_1_6: E6_1_1_6</v>
      </c>
      <c r="I656" s="25" t="str">
        <f>CONCATENATE(D656,"_mRNA: 0")</f>
        <v>E6_1_1_6_mRNA: 0</v>
      </c>
      <c r="J656" s="25" t="str">
        <f>CONCATENATE(D656,": 0")</f>
        <v>E6_1_1_6: 0</v>
      </c>
      <c r="K656" s="25" t="str">
        <f t="shared" si="20"/>
        <v>E6_1_1_6_kcat: 13.7</v>
      </c>
      <c r="L656" s="25" t="str">
        <f t="shared" si="21"/>
        <v>E6_1_1_6_Km: 1</v>
      </c>
      <c r="M656" s="25"/>
      <c r="N656" s="25"/>
    </row>
    <row r="657" spans="1:14" ht="30" x14ac:dyDescent="0.25">
      <c r="A657" s="7">
        <v>798</v>
      </c>
      <c r="B657" s="23" t="s">
        <v>39515</v>
      </c>
      <c r="C657" s="24"/>
      <c r="D657" s="25" t="str">
        <f>CONCATENATE("E",B657)</f>
        <v>E6_1_1_7</v>
      </c>
      <c r="E657" s="25" t="str">
        <f>_xlfn.CONCAT("m",D657,": -&gt; ",D657,"_mRNA | 0.00292 - (0.0093 * ", D657,"_mRNA)")</f>
        <v>mE6_1_1_7: -&gt; E6_1_1_7_mRNA | 0.00292 - (0.0093 * E6_1_1_7_mRNA)</v>
      </c>
      <c r="F657" s="25" t="str">
        <f>_xlfn.CONCAT("p",D657,": -&gt; ",D657," | ","(0.278 * ",D657,"_mRNA) - (0.000000278 * ",D657,")")</f>
        <v>pE6_1_1_7: -&gt; E6_1_1_7 | (0.278 * E6_1_1_7_mRNA) - (0.000000278 * E6_1_1_7)</v>
      </c>
      <c r="G657" s="25" t="str">
        <f>CONCATENATE(D657,"_mRNA: ",D657,"_mRNA")</f>
        <v>E6_1_1_7_mRNA: E6_1_1_7_mRNA</v>
      </c>
      <c r="H657" s="25" t="str">
        <f>CONCATENATE(D657,": ", D657)</f>
        <v>E6_1_1_7: E6_1_1_7</v>
      </c>
      <c r="I657" s="25" t="str">
        <f>CONCATENATE(D657,"_mRNA: 0")</f>
        <v>E6_1_1_7_mRNA: 0</v>
      </c>
      <c r="J657" s="25" t="str">
        <f>CONCATENATE(D657,": 0")</f>
        <v>E6_1_1_7: 0</v>
      </c>
      <c r="K657" s="25" t="str">
        <f t="shared" si="20"/>
        <v>E6_1_1_7_kcat: 13.7</v>
      </c>
      <c r="L657" s="25" t="str">
        <f t="shared" si="21"/>
        <v>E6_1_1_7_Km: 1</v>
      </c>
      <c r="M657" s="25"/>
      <c r="N657" s="25"/>
    </row>
    <row r="658" spans="1:14" ht="30" x14ac:dyDescent="0.25">
      <c r="A658" s="7">
        <v>799</v>
      </c>
      <c r="B658" s="23" t="s">
        <v>39516</v>
      </c>
      <c r="C658" s="24"/>
      <c r="D658" s="25" t="str">
        <f>CONCATENATE("E",B658)</f>
        <v>E6_1_1_9</v>
      </c>
      <c r="E658" s="25" t="str">
        <f>_xlfn.CONCAT("m",D658,": -&gt; ",D658,"_mRNA | 0.00292 - (0.0093 * ", D658,"_mRNA)")</f>
        <v>mE6_1_1_9: -&gt; E6_1_1_9_mRNA | 0.00292 - (0.0093 * E6_1_1_9_mRNA)</v>
      </c>
      <c r="F658" s="25" t="str">
        <f>_xlfn.CONCAT("p",D658,": -&gt; ",D658," | ","(0.278 * ",D658,"_mRNA) - (0.000000278 * ",D658,")")</f>
        <v>pE6_1_1_9: -&gt; E6_1_1_9 | (0.278 * E6_1_1_9_mRNA) - (0.000000278 * E6_1_1_9)</v>
      </c>
      <c r="G658" s="25" t="str">
        <f>CONCATENATE(D658,"_mRNA: ",D658,"_mRNA")</f>
        <v>E6_1_1_9_mRNA: E6_1_1_9_mRNA</v>
      </c>
      <c r="H658" s="25" t="str">
        <f>CONCATENATE(D658,": ", D658)</f>
        <v>E6_1_1_9: E6_1_1_9</v>
      </c>
      <c r="I658" s="25" t="str">
        <f>CONCATENATE(D658,"_mRNA: 0")</f>
        <v>E6_1_1_9_mRNA: 0</v>
      </c>
      <c r="J658" s="25" t="str">
        <f>CONCATENATE(D658,": 0")</f>
        <v>E6_1_1_9: 0</v>
      </c>
      <c r="K658" s="25" t="str">
        <f t="shared" si="20"/>
        <v>E6_1_1_9_kcat: 13.7</v>
      </c>
      <c r="L658" s="25" t="str">
        <f t="shared" si="21"/>
        <v>E6_1_1_9_Km: 1</v>
      </c>
      <c r="M658" s="25"/>
      <c r="N658" s="25"/>
    </row>
    <row r="659" spans="1:14" ht="30" x14ac:dyDescent="0.25">
      <c r="A659" s="7">
        <v>800</v>
      </c>
      <c r="B659" s="23" t="s">
        <v>39517</v>
      </c>
      <c r="C659" s="24"/>
      <c r="D659" s="25" t="str">
        <f>CONCATENATE("E",B659)</f>
        <v>E6_2_1_1</v>
      </c>
      <c r="E659" s="25" t="str">
        <f>_xlfn.CONCAT("m",D659,": -&gt; ",D659,"_mRNA | 0.00292 - (0.0093 * ", D659,"_mRNA)")</f>
        <v>mE6_2_1_1: -&gt; E6_2_1_1_mRNA | 0.00292 - (0.0093 * E6_2_1_1_mRNA)</v>
      </c>
      <c r="F659" s="25" t="str">
        <f>_xlfn.CONCAT("p",D659,": -&gt; ",D659," | ","(0.278 * ",D659,"_mRNA) - (0.000000278 * ",D659,")")</f>
        <v>pE6_2_1_1: -&gt; E6_2_1_1 | (0.278 * E6_2_1_1_mRNA) - (0.000000278 * E6_2_1_1)</v>
      </c>
      <c r="G659" s="25" t="str">
        <f>CONCATENATE(D659,"_mRNA: ",D659,"_mRNA")</f>
        <v>E6_2_1_1_mRNA: E6_2_1_1_mRNA</v>
      </c>
      <c r="H659" s="25" t="str">
        <f>CONCATENATE(D659,": ", D659)</f>
        <v>E6_2_1_1: E6_2_1_1</v>
      </c>
      <c r="I659" s="25" t="str">
        <f>CONCATENATE(D659,"_mRNA: 0")</f>
        <v>E6_2_1_1_mRNA: 0</v>
      </c>
      <c r="J659" s="25" t="str">
        <f>CONCATENATE(D659,": 0")</f>
        <v>E6_2_1_1: 0</v>
      </c>
      <c r="K659" s="25" t="str">
        <f t="shared" si="20"/>
        <v>E6_2_1_1_kcat: 13.7</v>
      </c>
      <c r="L659" s="25" t="str">
        <f t="shared" si="21"/>
        <v>E6_2_1_1_Km: 1</v>
      </c>
      <c r="M659" s="25"/>
      <c r="N659" s="25"/>
    </row>
    <row r="660" spans="1:14" ht="30" x14ac:dyDescent="0.25">
      <c r="A660" s="7">
        <v>801</v>
      </c>
      <c r="B660" s="23" t="s">
        <v>39518</v>
      </c>
      <c r="C660" s="24"/>
      <c r="D660" s="25" t="str">
        <f>CONCATENATE("E",B660)</f>
        <v>E6_2_1_12</v>
      </c>
      <c r="E660" s="25" t="str">
        <f>_xlfn.CONCAT("m",D660,": -&gt; ",D660,"_mRNA | 0.00292 - (0.0093 * ", D660,"_mRNA)")</f>
        <v>mE6_2_1_12: -&gt; E6_2_1_12_mRNA | 0.00292 - (0.0093 * E6_2_1_12_mRNA)</v>
      </c>
      <c r="F660" s="25" t="str">
        <f>_xlfn.CONCAT("p",D660,": -&gt; ",D660," | ","(0.278 * ",D660,"_mRNA) - (0.000000278 * ",D660,")")</f>
        <v>pE6_2_1_12: -&gt; E6_2_1_12 | (0.278 * E6_2_1_12_mRNA) - (0.000000278 * E6_2_1_12)</v>
      </c>
      <c r="G660" s="25" t="str">
        <f>CONCATENATE(D660,"_mRNA: ",D660,"_mRNA")</f>
        <v>E6_2_1_12_mRNA: E6_2_1_12_mRNA</v>
      </c>
      <c r="H660" s="25" t="str">
        <f>CONCATENATE(D660,": ", D660)</f>
        <v>E6_2_1_12: E6_2_1_12</v>
      </c>
      <c r="I660" s="25" t="str">
        <f>CONCATENATE(D660,"_mRNA: 0")</f>
        <v>E6_2_1_12_mRNA: 0</v>
      </c>
      <c r="J660" s="25" t="str">
        <f>CONCATENATE(D660,": 0")</f>
        <v>E6_2_1_12: 0</v>
      </c>
      <c r="K660" s="25" t="str">
        <f t="shared" si="20"/>
        <v>E6_2_1_12_kcat: 13.7</v>
      </c>
      <c r="L660" s="25" t="str">
        <f t="shared" si="21"/>
        <v>E6_2_1_12_Km: 1</v>
      </c>
      <c r="M660" s="25"/>
      <c r="N660" s="25"/>
    </row>
    <row r="661" spans="1:14" ht="30" x14ac:dyDescent="0.25">
      <c r="A661" s="7">
        <v>802</v>
      </c>
      <c r="B661" s="23" t="s">
        <v>39519</v>
      </c>
      <c r="C661" s="24"/>
      <c r="D661" s="25" t="str">
        <f>CONCATENATE("E",B661)</f>
        <v>E6_2_1_3</v>
      </c>
      <c r="E661" s="25" t="str">
        <f>_xlfn.CONCAT("m",D661,": -&gt; ",D661,"_mRNA | 0.00292 - (0.0093 * ", D661,"_mRNA)")</f>
        <v>mE6_2_1_3: -&gt; E6_2_1_3_mRNA | 0.00292 - (0.0093 * E6_2_1_3_mRNA)</v>
      </c>
      <c r="F661" s="25" t="str">
        <f>_xlfn.CONCAT("p",D661,": -&gt; ",D661," | ","(0.278 * ",D661,"_mRNA) - (0.000000278 * ",D661,")")</f>
        <v>pE6_2_1_3: -&gt; E6_2_1_3 | (0.278 * E6_2_1_3_mRNA) - (0.000000278 * E6_2_1_3)</v>
      </c>
      <c r="G661" s="25" t="str">
        <f>CONCATENATE(D661,"_mRNA: ",D661,"_mRNA")</f>
        <v>E6_2_1_3_mRNA: E6_2_1_3_mRNA</v>
      </c>
      <c r="H661" s="25" t="str">
        <f>CONCATENATE(D661,": ", D661)</f>
        <v>E6_2_1_3: E6_2_1_3</v>
      </c>
      <c r="I661" s="25" t="str">
        <f>CONCATENATE(D661,"_mRNA: 0")</f>
        <v>E6_2_1_3_mRNA: 0</v>
      </c>
      <c r="J661" s="25" t="str">
        <f>CONCATENATE(D661,": 0")</f>
        <v>E6_2_1_3: 0</v>
      </c>
      <c r="K661" s="25" t="str">
        <f t="shared" si="20"/>
        <v>E6_2_1_3_kcat: 13.7</v>
      </c>
      <c r="L661" s="25" t="str">
        <f t="shared" si="21"/>
        <v>E6_2_1_3_Km: 1</v>
      </c>
      <c r="M661" s="25"/>
      <c r="N661" s="25"/>
    </row>
    <row r="662" spans="1:14" ht="30" x14ac:dyDescent="0.25">
      <c r="A662" s="7">
        <v>803</v>
      </c>
      <c r="B662" s="23" t="s">
        <v>39520</v>
      </c>
      <c r="C662" s="24"/>
      <c r="D662" s="25" t="str">
        <f>CONCATENATE("E",B662)</f>
        <v>E6_2_1_4</v>
      </c>
      <c r="E662" s="25" t="str">
        <f>_xlfn.CONCAT("m",D662,": -&gt; ",D662,"_mRNA | 0.00292 - (0.0093 * ", D662,"_mRNA)")</f>
        <v>mE6_2_1_4: -&gt; E6_2_1_4_mRNA | 0.00292 - (0.0093 * E6_2_1_4_mRNA)</v>
      </c>
      <c r="F662" s="25" t="str">
        <f>_xlfn.CONCAT("p",D662,": -&gt; ",D662," | ","(0.278 * ",D662,"_mRNA) - (0.000000278 * ",D662,")")</f>
        <v>pE6_2_1_4: -&gt; E6_2_1_4 | (0.278 * E6_2_1_4_mRNA) - (0.000000278 * E6_2_1_4)</v>
      </c>
      <c r="G662" s="25" t="str">
        <f>CONCATENATE(D662,"_mRNA: ",D662,"_mRNA")</f>
        <v>E6_2_1_4_mRNA: E6_2_1_4_mRNA</v>
      </c>
      <c r="H662" s="25" t="str">
        <f>CONCATENATE(D662,": ", D662)</f>
        <v>E6_2_1_4: E6_2_1_4</v>
      </c>
      <c r="I662" s="25" t="str">
        <f>CONCATENATE(D662,"_mRNA: 0")</f>
        <v>E6_2_1_4_mRNA: 0</v>
      </c>
      <c r="J662" s="25" t="str">
        <f>CONCATENATE(D662,": 0")</f>
        <v>E6_2_1_4: 0</v>
      </c>
      <c r="K662" s="25" t="str">
        <f t="shared" si="20"/>
        <v>E6_2_1_4_kcat: 13.7</v>
      </c>
      <c r="L662" s="25" t="str">
        <f t="shared" si="21"/>
        <v>E6_2_1_4_Km: 1</v>
      </c>
      <c r="M662" s="25"/>
      <c r="N662" s="25"/>
    </row>
    <row r="663" spans="1:14" ht="30" x14ac:dyDescent="0.25">
      <c r="A663" s="7">
        <v>804</v>
      </c>
      <c r="B663" s="23" t="s">
        <v>39522</v>
      </c>
      <c r="C663" s="24"/>
      <c r="D663" s="25" t="str">
        <f>CONCATENATE("E",B663)</f>
        <v>E6_2_1_5</v>
      </c>
      <c r="E663" s="25" t="str">
        <f>_xlfn.CONCAT("m",D663,": -&gt; ",D663,"_mRNA | 0.00292 - (0.0093 * ", D663,"_mRNA)")</f>
        <v>mE6_2_1_5: -&gt; E6_2_1_5_mRNA | 0.00292 - (0.0093 * E6_2_1_5_mRNA)</v>
      </c>
      <c r="F663" s="25" t="str">
        <f>_xlfn.CONCAT("p",D663,": -&gt; ",D663," | ","(0.278 * ",D663,"_mRNA) - (0.000000278 * ",D663,")")</f>
        <v>pE6_2_1_5: -&gt; E6_2_1_5 | (0.278 * E6_2_1_5_mRNA) - (0.000000278 * E6_2_1_5)</v>
      </c>
      <c r="G663" s="25" t="str">
        <f>CONCATENATE(D663,"_mRNA: ",D663,"_mRNA")</f>
        <v>E6_2_1_5_mRNA: E6_2_1_5_mRNA</v>
      </c>
      <c r="H663" s="25" t="str">
        <f>CONCATENATE(D663,": ", D663)</f>
        <v>E6_2_1_5: E6_2_1_5</v>
      </c>
      <c r="I663" s="25" t="str">
        <f>CONCATENATE(D663,"_mRNA: 0")</f>
        <v>E6_2_1_5_mRNA: 0</v>
      </c>
      <c r="J663" s="25" t="str">
        <f>CONCATENATE(D663,": 0")</f>
        <v>E6_2_1_5: 0</v>
      </c>
      <c r="K663" s="25" t="str">
        <f t="shared" si="20"/>
        <v>E6_2_1_5_kcat: 13.7</v>
      </c>
      <c r="L663" s="25" t="str">
        <f t="shared" si="21"/>
        <v>E6_2_1_5_Km: 1</v>
      </c>
      <c r="M663" s="25"/>
      <c r="N663" s="25"/>
    </row>
    <row r="664" spans="1:14" ht="30" x14ac:dyDescent="0.25">
      <c r="A664" s="7">
        <v>805</v>
      </c>
      <c r="B664" s="23" t="s">
        <v>39524</v>
      </c>
      <c r="C664" s="24"/>
      <c r="D664" s="25" t="str">
        <f>CONCATENATE("E",B664)</f>
        <v>E6_2_1_8</v>
      </c>
      <c r="E664" s="25" t="str">
        <f>_xlfn.CONCAT("m",D664,": -&gt; ",D664,"_mRNA | 0.00292 - (0.0093 * ", D664,"_mRNA)")</f>
        <v>mE6_2_1_8: -&gt; E6_2_1_8_mRNA | 0.00292 - (0.0093 * E6_2_1_8_mRNA)</v>
      </c>
      <c r="F664" s="25" t="str">
        <f>_xlfn.CONCAT("p",D664,": -&gt; ",D664," | ","(0.278 * ",D664,"_mRNA) - (0.000000278 * ",D664,")")</f>
        <v>pE6_2_1_8: -&gt; E6_2_1_8 | (0.278 * E6_2_1_8_mRNA) - (0.000000278 * E6_2_1_8)</v>
      </c>
      <c r="G664" s="25" t="str">
        <f>CONCATENATE(D664,"_mRNA: ",D664,"_mRNA")</f>
        <v>E6_2_1_8_mRNA: E6_2_1_8_mRNA</v>
      </c>
      <c r="H664" s="25" t="str">
        <f>CONCATENATE(D664,": ", D664)</f>
        <v>E6_2_1_8: E6_2_1_8</v>
      </c>
      <c r="I664" s="25" t="str">
        <f>CONCATENATE(D664,"_mRNA: 0")</f>
        <v>E6_2_1_8_mRNA: 0</v>
      </c>
      <c r="J664" s="25" t="str">
        <f>CONCATENATE(D664,": 0")</f>
        <v>E6_2_1_8: 0</v>
      </c>
      <c r="K664" s="25" t="str">
        <f t="shared" si="20"/>
        <v>E6_2_1_8_kcat: 13.7</v>
      </c>
      <c r="L664" s="25" t="str">
        <f t="shared" si="21"/>
        <v>E6_2_1_8_Km: 1</v>
      </c>
      <c r="M664" s="25"/>
      <c r="N664" s="25"/>
    </row>
    <row r="665" spans="1:14" ht="30" x14ac:dyDescent="0.25">
      <c r="A665" s="7">
        <v>806</v>
      </c>
      <c r="B665" s="23" t="s">
        <v>39525</v>
      </c>
      <c r="C665" s="23"/>
      <c r="D665" s="25" t="str">
        <f>CONCATENATE("E",B665)</f>
        <v>E6_3_1_14</v>
      </c>
      <c r="E665" s="25" t="str">
        <f>_xlfn.CONCAT("m",D665,": -&gt; ",D665,"_mRNA | 0.00292 - (0.0093 * ", D665,"_mRNA)")</f>
        <v>mE6_3_1_14: -&gt; E6_3_1_14_mRNA | 0.00292 - (0.0093 * E6_3_1_14_mRNA)</v>
      </c>
      <c r="F665" s="25" t="str">
        <f>_xlfn.CONCAT("p",D665,": -&gt; ",D665," | ","(0.278 * ",D665,"_mRNA) - (0.000000278 * ",D665,")")</f>
        <v>pE6_3_1_14: -&gt; E6_3_1_14 | (0.278 * E6_3_1_14_mRNA) - (0.000000278 * E6_3_1_14)</v>
      </c>
      <c r="G665" s="25" t="str">
        <f>CONCATENATE(D665,"_mRNA: ",D665,"_mRNA")</f>
        <v>E6_3_1_14_mRNA: E6_3_1_14_mRNA</v>
      </c>
      <c r="H665" s="25" t="str">
        <f>CONCATENATE(D665,": ", D665)</f>
        <v>E6_3_1_14: E6_3_1_14</v>
      </c>
      <c r="I665" s="25" t="str">
        <f>CONCATENATE(D665,"_mRNA: 0")</f>
        <v>E6_3_1_14_mRNA: 0</v>
      </c>
      <c r="J665" s="25" t="str">
        <f>CONCATENATE(D665,": 0")</f>
        <v>E6_3_1_14: 0</v>
      </c>
      <c r="K665" s="25" t="str">
        <f t="shared" si="20"/>
        <v>E6_3_1_14_kcat: 13.7</v>
      </c>
      <c r="L665" s="25" t="str">
        <f t="shared" si="21"/>
        <v>E6_3_1_14_Km: 1</v>
      </c>
      <c r="M665" s="25"/>
      <c r="N665" s="25"/>
    </row>
    <row r="666" spans="1:14" ht="30" x14ac:dyDescent="0.25">
      <c r="A666" s="7">
        <v>807</v>
      </c>
      <c r="B666" s="23" t="s">
        <v>39526</v>
      </c>
      <c r="C666" s="24"/>
      <c r="D666" s="25" t="str">
        <f>CONCATENATE("E",B666)</f>
        <v>E6_3_1_2</v>
      </c>
      <c r="E666" s="25" t="str">
        <f>_xlfn.CONCAT("m",D666,": -&gt; ",D666,"_mRNA | 0.00292 - (0.0093 * ", D666,"_mRNA)")</f>
        <v>mE6_3_1_2: -&gt; E6_3_1_2_mRNA | 0.00292 - (0.0093 * E6_3_1_2_mRNA)</v>
      </c>
      <c r="F666" s="25" t="str">
        <f>_xlfn.CONCAT("p",D666,": -&gt; ",D666," | ","(0.278 * ",D666,"_mRNA) - (0.000000278 * ",D666,")")</f>
        <v>pE6_3_1_2: -&gt; E6_3_1_2 | (0.278 * E6_3_1_2_mRNA) - (0.000000278 * E6_3_1_2)</v>
      </c>
      <c r="G666" s="25" t="str">
        <f>CONCATENATE(D666,"_mRNA: ",D666,"_mRNA")</f>
        <v>E6_3_1_2_mRNA: E6_3_1_2_mRNA</v>
      </c>
      <c r="H666" s="25" t="str">
        <f>CONCATENATE(D666,": ", D666)</f>
        <v>E6_3_1_2: E6_3_1_2</v>
      </c>
      <c r="I666" s="25" t="str">
        <f>CONCATENATE(D666,"_mRNA: 0")</f>
        <v>E6_3_1_2_mRNA: 0</v>
      </c>
      <c r="J666" s="25" t="str">
        <f>CONCATENATE(D666,": 0")</f>
        <v>E6_3_1_2: 0</v>
      </c>
      <c r="K666" s="25" t="str">
        <f t="shared" si="20"/>
        <v>E6_3_1_2_kcat: 13.7</v>
      </c>
      <c r="L666" s="25" t="str">
        <f t="shared" si="21"/>
        <v>E6_3_1_2_Km: 1</v>
      </c>
      <c r="M666" s="25"/>
      <c r="N666" s="25"/>
    </row>
    <row r="667" spans="1:14" ht="30" x14ac:dyDescent="0.25">
      <c r="A667" s="7">
        <v>808</v>
      </c>
      <c r="B667" s="23" t="s">
        <v>39527</v>
      </c>
      <c r="C667" s="24"/>
      <c r="D667" s="25" t="str">
        <f>CONCATENATE("E",B667)</f>
        <v>E6_3_2_1</v>
      </c>
      <c r="E667" s="25" t="str">
        <f>_xlfn.CONCAT("m",D667,": -&gt; ",D667,"_mRNA | 0.00292 - (0.0093 * ", D667,"_mRNA)")</f>
        <v>mE6_3_2_1: -&gt; E6_3_2_1_mRNA | 0.00292 - (0.0093 * E6_3_2_1_mRNA)</v>
      </c>
      <c r="F667" s="25" t="str">
        <f>_xlfn.CONCAT("p",D667,": -&gt; ",D667," | ","(0.278 * ",D667,"_mRNA) - (0.000000278 * ",D667,")")</f>
        <v>pE6_3_2_1: -&gt; E6_3_2_1 | (0.278 * E6_3_2_1_mRNA) - (0.000000278 * E6_3_2_1)</v>
      </c>
      <c r="G667" s="25" t="str">
        <f>CONCATENATE(D667,"_mRNA: ",D667,"_mRNA")</f>
        <v>E6_3_2_1_mRNA: E6_3_2_1_mRNA</v>
      </c>
      <c r="H667" s="25" t="str">
        <f>CONCATENATE(D667,": ", D667)</f>
        <v>E6_3_2_1: E6_3_2_1</v>
      </c>
      <c r="I667" s="25" t="str">
        <f>CONCATENATE(D667,"_mRNA: 0")</f>
        <v>E6_3_2_1_mRNA: 0</v>
      </c>
      <c r="J667" s="25" t="str">
        <f>CONCATENATE(D667,": 0")</f>
        <v>E6_3_2_1: 0</v>
      </c>
      <c r="K667" s="25" t="str">
        <f t="shared" si="20"/>
        <v>E6_3_2_1_kcat: 13.7</v>
      </c>
      <c r="L667" s="25" t="str">
        <f t="shared" si="21"/>
        <v>E6_3_2_1_Km: 1</v>
      </c>
      <c r="M667" s="25"/>
      <c r="N667" s="25"/>
    </row>
    <row r="668" spans="1:14" ht="30" x14ac:dyDescent="0.25">
      <c r="A668" s="7">
        <v>809</v>
      </c>
      <c r="B668" s="23" t="s">
        <v>39528</v>
      </c>
      <c r="C668" s="24"/>
      <c r="D668" s="25" t="str">
        <f>CONCATENATE("E",B668)</f>
        <v>E6_3_2_12</v>
      </c>
      <c r="E668" s="25" t="str">
        <f>_xlfn.CONCAT("m",D668,": -&gt; ",D668,"_mRNA | 0.00292 - (0.0093 * ", D668,"_mRNA)")</f>
        <v>mE6_3_2_12: -&gt; E6_3_2_12_mRNA | 0.00292 - (0.0093 * E6_3_2_12_mRNA)</v>
      </c>
      <c r="F668" s="25" t="str">
        <f>_xlfn.CONCAT("p",D668,": -&gt; ",D668," | ","(0.278 * ",D668,"_mRNA) - (0.000000278 * ",D668,")")</f>
        <v>pE6_3_2_12: -&gt; E6_3_2_12 | (0.278 * E6_3_2_12_mRNA) - (0.000000278 * E6_3_2_12)</v>
      </c>
      <c r="G668" s="25" t="str">
        <f>CONCATENATE(D668,"_mRNA: ",D668,"_mRNA")</f>
        <v>E6_3_2_12_mRNA: E6_3_2_12_mRNA</v>
      </c>
      <c r="H668" s="25" t="str">
        <f>CONCATENATE(D668,": ", D668)</f>
        <v>E6_3_2_12: E6_3_2_12</v>
      </c>
      <c r="I668" s="25" t="str">
        <f>CONCATENATE(D668,"_mRNA: 0")</f>
        <v>E6_3_2_12_mRNA: 0</v>
      </c>
      <c r="J668" s="25" t="str">
        <f>CONCATENATE(D668,": 0")</f>
        <v>E6_3_2_12: 0</v>
      </c>
      <c r="K668" s="25" t="str">
        <f t="shared" si="20"/>
        <v>E6_3_2_12_kcat: 13.7</v>
      </c>
      <c r="L668" s="25" t="str">
        <f t="shared" si="21"/>
        <v>E6_3_2_12_Km: 1</v>
      </c>
      <c r="M668" s="25"/>
      <c r="N668" s="25"/>
    </row>
    <row r="669" spans="1:14" ht="30" x14ac:dyDescent="0.25">
      <c r="A669" s="7">
        <v>810</v>
      </c>
      <c r="B669" s="23" t="s">
        <v>39529</v>
      </c>
      <c r="C669" s="24"/>
      <c r="D669" s="25" t="str">
        <f>CONCATENATE("E",B669)</f>
        <v>E6_3_2_17</v>
      </c>
      <c r="E669" s="25" t="str">
        <f>_xlfn.CONCAT("m",D669,": -&gt; ",D669,"_mRNA | 0.00292 - (0.0093 * ", D669,"_mRNA)")</f>
        <v>mE6_3_2_17: -&gt; E6_3_2_17_mRNA | 0.00292 - (0.0093 * E6_3_2_17_mRNA)</v>
      </c>
      <c r="F669" s="25" t="str">
        <f>_xlfn.CONCAT("p",D669,": -&gt; ",D669," | ","(0.278 * ",D669,"_mRNA) - (0.000000278 * ",D669,")")</f>
        <v>pE6_3_2_17: -&gt; E6_3_2_17 | (0.278 * E6_3_2_17_mRNA) - (0.000000278 * E6_3_2_17)</v>
      </c>
      <c r="G669" s="25" t="str">
        <f>CONCATENATE(D669,"_mRNA: ",D669,"_mRNA")</f>
        <v>E6_3_2_17_mRNA: E6_3_2_17_mRNA</v>
      </c>
      <c r="H669" s="25" t="str">
        <f>CONCATENATE(D669,": ", D669)</f>
        <v>E6_3_2_17: E6_3_2_17</v>
      </c>
      <c r="I669" s="25" t="str">
        <f>CONCATENATE(D669,"_mRNA: 0")</f>
        <v>E6_3_2_17_mRNA: 0</v>
      </c>
      <c r="J669" s="25" t="str">
        <f>CONCATENATE(D669,": 0")</f>
        <v>E6_3_2_17: 0</v>
      </c>
      <c r="K669" s="25" t="str">
        <f t="shared" si="20"/>
        <v>E6_3_2_17_kcat: 13.7</v>
      </c>
      <c r="L669" s="25" t="str">
        <f t="shared" si="21"/>
        <v>E6_3_2_17_Km: 1</v>
      </c>
      <c r="M669" s="25"/>
      <c r="N669" s="25"/>
    </row>
    <row r="670" spans="1:14" ht="30" x14ac:dyDescent="0.25">
      <c r="A670" s="7">
        <v>811</v>
      </c>
      <c r="B670" s="23" t="s">
        <v>39530</v>
      </c>
      <c r="C670" s="24"/>
      <c r="D670" s="25" t="str">
        <f>CONCATENATE("E",B670)</f>
        <v>E6_3_2_2</v>
      </c>
      <c r="E670" s="25" t="str">
        <f>_xlfn.CONCAT("m",D670,": -&gt; ",D670,"_mRNA | 0.00292 - (0.0093 * ", D670,"_mRNA)")</f>
        <v>mE6_3_2_2: -&gt; E6_3_2_2_mRNA | 0.00292 - (0.0093 * E6_3_2_2_mRNA)</v>
      </c>
      <c r="F670" s="25" t="str">
        <f>_xlfn.CONCAT("p",D670,": -&gt; ",D670," | ","(0.278 * ",D670,"_mRNA) - (0.000000278 * ",D670,")")</f>
        <v>pE6_3_2_2: -&gt; E6_3_2_2 | (0.278 * E6_3_2_2_mRNA) - (0.000000278 * E6_3_2_2)</v>
      </c>
      <c r="G670" s="25" t="str">
        <f>CONCATENATE(D670,"_mRNA: ",D670,"_mRNA")</f>
        <v>E6_3_2_2_mRNA: E6_3_2_2_mRNA</v>
      </c>
      <c r="H670" s="25" t="str">
        <f>CONCATENATE(D670,": ", D670)</f>
        <v>E6_3_2_2: E6_3_2_2</v>
      </c>
      <c r="I670" s="25" t="str">
        <f>CONCATENATE(D670,"_mRNA: 0")</f>
        <v>E6_3_2_2_mRNA: 0</v>
      </c>
      <c r="J670" s="25" t="str">
        <f>CONCATENATE(D670,": 0")</f>
        <v>E6_3_2_2: 0</v>
      </c>
      <c r="K670" s="25" t="str">
        <f t="shared" si="20"/>
        <v>E6_3_2_2_kcat: 13.7</v>
      </c>
      <c r="L670" s="25" t="str">
        <f t="shared" si="21"/>
        <v>E6_3_2_2_Km: 1</v>
      </c>
      <c r="M670" s="25"/>
      <c r="N670" s="25"/>
    </row>
    <row r="671" spans="1:14" ht="30" x14ac:dyDescent="0.25">
      <c r="A671" s="7">
        <v>812</v>
      </c>
      <c r="B671" s="23" t="s">
        <v>39531</v>
      </c>
      <c r="C671" s="24"/>
      <c r="D671" s="25" t="str">
        <f>CONCATENATE("E",B671)</f>
        <v>E6_3_2_3</v>
      </c>
      <c r="E671" s="25" t="str">
        <f>_xlfn.CONCAT("m",D671,": -&gt; ",D671,"_mRNA | 0.00292 - (0.0093 * ", D671,"_mRNA)")</f>
        <v>mE6_3_2_3: -&gt; E6_3_2_3_mRNA | 0.00292 - (0.0093 * E6_3_2_3_mRNA)</v>
      </c>
      <c r="F671" s="25" t="str">
        <f>_xlfn.CONCAT("p",D671,": -&gt; ",D671," | ","(0.278 * ",D671,"_mRNA) - (0.000000278 * ",D671,")")</f>
        <v>pE6_3_2_3: -&gt; E6_3_2_3 | (0.278 * E6_3_2_3_mRNA) - (0.000000278 * E6_3_2_3)</v>
      </c>
      <c r="G671" s="25" t="str">
        <f>CONCATENATE(D671,"_mRNA: ",D671,"_mRNA")</f>
        <v>E6_3_2_3_mRNA: E6_3_2_3_mRNA</v>
      </c>
      <c r="H671" s="25" t="str">
        <f>CONCATENATE(D671,": ", D671)</f>
        <v>E6_3_2_3: E6_3_2_3</v>
      </c>
      <c r="I671" s="25" t="str">
        <f>CONCATENATE(D671,"_mRNA: 0")</f>
        <v>E6_3_2_3_mRNA: 0</v>
      </c>
      <c r="J671" s="25" t="str">
        <f>CONCATENATE(D671,": 0")</f>
        <v>E6_3_2_3: 0</v>
      </c>
      <c r="K671" s="25" t="str">
        <f t="shared" si="20"/>
        <v>E6_3_2_3_kcat: 13.7</v>
      </c>
      <c r="L671" s="25" t="str">
        <f t="shared" si="21"/>
        <v>E6_3_2_3_Km: 1</v>
      </c>
      <c r="M671" s="25"/>
      <c r="N671" s="25"/>
    </row>
    <row r="672" spans="1:14" ht="30" x14ac:dyDescent="0.25">
      <c r="A672" s="7">
        <v>813</v>
      </c>
      <c r="B672" s="23" t="s">
        <v>39532</v>
      </c>
      <c r="C672" s="24"/>
      <c r="D672" s="25" t="str">
        <f>CONCATENATE("E",B672)</f>
        <v>E6_3_2_51</v>
      </c>
      <c r="E672" s="25" t="str">
        <f>_xlfn.CONCAT("m",D672,": -&gt; ",D672,"_mRNA | 0.00292 - (0.0093 * ", D672,"_mRNA)")</f>
        <v>mE6_3_2_51: -&gt; E6_3_2_51_mRNA | 0.00292 - (0.0093 * E6_3_2_51_mRNA)</v>
      </c>
      <c r="F672" s="25" t="str">
        <f>_xlfn.CONCAT("p",D672,": -&gt; ",D672," | ","(0.278 * ",D672,"_mRNA) - (0.000000278 * ",D672,")")</f>
        <v>pE6_3_2_51: -&gt; E6_3_2_51 | (0.278 * E6_3_2_51_mRNA) - (0.000000278 * E6_3_2_51)</v>
      </c>
      <c r="G672" s="25" t="str">
        <f>CONCATENATE(D672,"_mRNA: ",D672,"_mRNA")</f>
        <v>E6_3_2_51_mRNA: E6_3_2_51_mRNA</v>
      </c>
      <c r="H672" s="25" t="str">
        <f>CONCATENATE(D672,": ", D672)</f>
        <v>E6_3_2_51: E6_3_2_51</v>
      </c>
      <c r="I672" s="25" t="str">
        <f>CONCATENATE(D672,"_mRNA: 0")</f>
        <v>E6_3_2_51_mRNA: 0</v>
      </c>
      <c r="J672" s="25" t="str">
        <f>CONCATENATE(D672,": 0")</f>
        <v>E6_3_2_51: 0</v>
      </c>
      <c r="K672" s="25" t="str">
        <f t="shared" si="20"/>
        <v>E6_3_2_51_kcat: 13.7</v>
      </c>
      <c r="L672" s="25" t="str">
        <f t="shared" si="21"/>
        <v>E6_3_2_51_Km: 1</v>
      </c>
      <c r="M672" s="25"/>
      <c r="N672" s="25"/>
    </row>
    <row r="673" spans="1:14" ht="30" x14ac:dyDescent="0.25">
      <c r="A673" s="7">
        <v>814</v>
      </c>
      <c r="B673" s="23" t="s">
        <v>39533</v>
      </c>
      <c r="C673" s="24"/>
      <c r="D673" s="25" t="str">
        <f>CONCATENATE("E",B673)</f>
        <v>E6_3_2_6</v>
      </c>
      <c r="E673" s="25" t="str">
        <f>_xlfn.CONCAT("m",D673,": -&gt; ",D673,"_mRNA | 0.00292 - (0.0093 * ", D673,"_mRNA)")</f>
        <v>mE6_3_2_6: -&gt; E6_3_2_6_mRNA | 0.00292 - (0.0093 * E6_3_2_6_mRNA)</v>
      </c>
      <c r="F673" s="25" t="str">
        <f>_xlfn.CONCAT("p",D673,": -&gt; ",D673," | ","(0.278 * ",D673,"_mRNA) - (0.000000278 * ",D673,")")</f>
        <v>pE6_3_2_6: -&gt; E6_3_2_6 | (0.278 * E6_3_2_6_mRNA) - (0.000000278 * E6_3_2_6)</v>
      </c>
      <c r="G673" s="25" t="str">
        <f>CONCATENATE(D673,"_mRNA: ",D673,"_mRNA")</f>
        <v>E6_3_2_6_mRNA: E6_3_2_6_mRNA</v>
      </c>
      <c r="H673" s="25" t="str">
        <f>CONCATENATE(D673,": ", D673)</f>
        <v>E6_3_2_6: E6_3_2_6</v>
      </c>
      <c r="I673" s="25" t="str">
        <f>CONCATENATE(D673,"_mRNA: 0")</f>
        <v>E6_3_2_6_mRNA: 0</v>
      </c>
      <c r="J673" s="25" t="str">
        <f>CONCATENATE(D673,": 0")</f>
        <v>E6_3_2_6: 0</v>
      </c>
      <c r="K673" s="25" t="str">
        <f t="shared" si="20"/>
        <v>E6_3_2_6_kcat: 13.7</v>
      </c>
      <c r="L673" s="25" t="str">
        <f t="shared" si="21"/>
        <v>E6_3_2_6_Km: 1</v>
      </c>
      <c r="M673" s="25"/>
      <c r="N673" s="25"/>
    </row>
    <row r="674" spans="1:14" ht="30" x14ac:dyDescent="0.25">
      <c r="A674" s="7">
        <v>815</v>
      </c>
      <c r="B674" s="23" t="s">
        <v>39534</v>
      </c>
      <c r="C674" s="24"/>
      <c r="D674" s="25" t="str">
        <f>CONCATENATE("E",B674)</f>
        <v>E6_3_3_1</v>
      </c>
      <c r="E674" s="25" t="str">
        <f>_xlfn.CONCAT("m",D674,": -&gt; ",D674,"_mRNA | 0.00292 - (0.0093 * ", D674,"_mRNA)")</f>
        <v>mE6_3_3_1: -&gt; E6_3_3_1_mRNA | 0.00292 - (0.0093 * E6_3_3_1_mRNA)</v>
      </c>
      <c r="F674" s="25" t="str">
        <f>_xlfn.CONCAT("p",D674,": -&gt; ",D674," | ","(0.278 * ",D674,"_mRNA) - (0.000000278 * ",D674,")")</f>
        <v>pE6_3_3_1: -&gt; E6_3_3_1 | (0.278 * E6_3_3_1_mRNA) - (0.000000278 * E6_3_3_1)</v>
      </c>
      <c r="G674" s="25" t="str">
        <f>CONCATENATE(D674,"_mRNA: ",D674,"_mRNA")</f>
        <v>E6_3_3_1_mRNA: E6_3_3_1_mRNA</v>
      </c>
      <c r="H674" s="25" t="str">
        <f>CONCATENATE(D674,": ", D674)</f>
        <v>E6_3_3_1: E6_3_3_1</v>
      </c>
      <c r="I674" s="25" t="str">
        <f>CONCATENATE(D674,"_mRNA: 0")</f>
        <v>E6_3_3_1_mRNA: 0</v>
      </c>
      <c r="J674" s="25" t="str">
        <f>CONCATENATE(D674,": 0")</f>
        <v>E6_3_3_1: 0</v>
      </c>
      <c r="K674" s="25" t="str">
        <f t="shared" si="20"/>
        <v>E6_3_3_1_kcat: 13.7</v>
      </c>
      <c r="L674" s="25" t="str">
        <f t="shared" si="21"/>
        <v>E6_3_3_1_Km: 1</v>
      </c>
      <c r="M674" s="25"/>
      <c r="N674" s="25"/>
    </row>
    <row r="675" spans="1:14" ht="30" x14ac:dyDescent="0.25">
      <c r="A675" s="7">
        <v>816</v>
      </c>
      <c r="B675" s="23" t="s">
        <v>39535</v>
      </c>
      <c r="C675" s="24"/>
      <c r="D675" s="25" t="str">
        <f>CONCATENATE("E",B675)</f>
        <v>E6_3_3_2</v>
      </c>
      <c r="E675" s="25" t="str">
        <f>_xlfn.CONCAT("m",D675,": -&gt; ",D675,"_mRNA | 0.00292 - (0.0093 * ", D675,"_mRNA)")</f>
        <v>mE6_3_3_2: -&gt; E6_3_3_2_mRNA | 0.00292 - (0.0093 * E6_3_3_2_mRNA)</v>
      </c>
      <c r="F675" s="25" t="str">
        <f>_xlfn.CONCAT("p",D675,": -&gt; ",D675," | ","(0.278 * ",D675,"_mRNA) - (0.000000278 * ",D675,")")</f>
        <v>pE6_3_3_2: -&gt; E6_3_3_2 | (0.278 * E6_3_3_2_mRNA) - (0.000000278 * E6_3_3_2)</v>
      </c>
      <c r="G675" s="25" t="str">
        <f>CONCATENATE(D675,"_mRNA: ",D675,"_mRNA")</f>
        <v>E6_3_3_2_mRNA: E6_3_3_2_mRNA</v>
      </c>
      <c r="H675" s="25" t="str">
        <f>CONCATENATE(D675,": ", D675)</f>
        <v>E6_3_3_2: E6_3_3_2</v>
      </c>
      <c r="I675" s="25" t="str">
        <f>CONCATENATE(D675,"_mRNA: 0")</f>
        <v>E6_3_3_2_mRNA: 0</v>
      </c>
      <c r="J675" s="25" t="str">
        <f>CONCATENATE(D675,": 0")</f>
        <v>E6_3_3_2: 0</v>
      </c>
      <c r="K675" s="25" t="str">
        <f t="shared" si="20"/>
        <v>E6_3_3_2_kcat: 13.7</v>
      </c>
      <c r="L675" s="25" t="str">
        <f t="shared" si="21"/>
        <v>E6_3_3_2_Km: 1</v>
      </c>
      <c r="M675" s="25"/>
      <c r="N675" s="25"/>
    </row>
    <row r="676" spans="1:14" ht="30" x14ac:dyDescent="0.25">
      <c r="A676" s="7">
        <v>817</v>
      </c>
      <c r="B676" s="23" t="s">
        <v>39536</v>
      </c>
      <c r="C676" s="24"/>
      <c r="D676" s="25" t="str">
        <f>CONCATENATE("E",B676)</f>
        <v>E6_3_3_3</v>
      </c>
      <c r="E676" s="25" t="str">
        <f>_xlfn.CONCAT("m",D676,": -&gt; ",D676,"_mRNA | 0.00292 - (0.0093 * ", D676,"_mRNA)")</f>
        <v>mE6_3_3_3: -&gt; E6_3_3_3_mRNA | 0.00292 - (0.0093 * E6_3_3_3_mRNA)</v>
      </c>
      <c r="F676" s="25" t="str">
        <f>_xlfn.CONCAT("p",D676,": -&gt; ",D676," | ","(0.278 * ",D676,"_mRNA) - (0.000000278 * ",D676,")")</f>
        <v>pE6_3_3_3: -&gt; E6_3_3_3 | (0.278 * E6_3_3_3_mRNA) - (0.000000278 * E6_3_3_3)</v>
      </c>
      <c r="G676" s="25" t="str">
        <f>CONCATENATE(D676,"_mRNA: ",D676,"_mRNA")</f>
        <v>E6_3_3_3_mRNA: E6_3_3_3_mRNA</v>
      </c>
      <c r="H676" s="25" t="str">
        <f>CONCATENATE(D676,": ", D676)</f>
        <v>E6_3_3_3: E6_3_3_3</v>
      </c>
      <c r="I676" s="25" t="str">
        <f>CONCATENATE(D676,"_mRNA: 0")</f>
        <v>E6_3_3_3_mRNA: 0</v>
      </c>
      <c r="J676" s="25" t="str">
        <f>CONCATENATE(D676,": 0")</f>
        <v>E6_3_3_3: 0</v>
      </c>
      <c r="K676" s="25" t="str">
        <f t="shared" si="20"/>
        <v>E6_3_3_3_kcat: 13.7</v>
      </c>
      <c r="L676" s="25" t="str">
        <f t="shared" si="21"/>
        <v>E6_3_3_3_Km: 1</v>
      </c>
      <c r="M676" s="25"/>
      <c r="N676" s="25"/>
    </row>
    <row r="677" spans="1:14" ht="30" x14ac:dyDescent="0.25">
      <c r="A677" s="7">
        <v>818</v>
      </c>
      <c r="B677" s="23" t="s">
        <v>39537</v>
      </c>
      <c r="C677" s="24"/>
      <c r="D677" s="25" t="str">
        <f>CONCATENATE("E",B677)</f>
        <v>E6_3_4_10</v>
      </c>
      <c r="E677" s="25" t="str">
        <f>_xlfn.CONCAT("m",D677,": -&gt; ",D677,"_mRNA | 0.00292 - (0.0093 * ", D677,"_mRNA)")</f>
        <v>mE6_3_4_10: -&gt; E6_3_4_10_mRNA | 0.00292 - (0.0093 * E6_3_4_10_mRNA)</v>
      </c>
      <c r="F677" s="25" t="str">
        <f>_xlfn.CONCAT("p",D677,": -&gt; ",D677," | ","(0.278 * ",D677,"_mRNA) - (0.000000278 * ",D677,")")</f>
        <v>pE6_3_4_10: -&gt; E6_3_4_10 | (0.278 * E6_3_4_10_mRNA) - (0.000000278 * E6_3_4_10)</v>
      </c>
      <c r="G677" s="25" t="str">
        <f>CONCATENATE(D677,"_mRNA: ",D677,"_mRNA")</f>
        <v>E6_3_4_10_mRNA: E6_3_4_10_mRNA</v>
      </c>
      <c r="H677" s="25" t="str">
        <f>CONCATENATE(D677,": ", D677)</f>
        <v>E6_3_4_10: E6_3_4_10</v>
      </c>
      <c r="I677" s="25" t="str">
        <f>CONCATENATE(D677,"_mRNA: 0")</f>
        <v>E6_3_4_10_mRNA: 0</v>
      </c>
      <c r="J677" s="25" t="str">
        <f>CONCATENATE(D677,": 0")</f>
        <v>E6_3_4_10: 0</v>
      </c>
      <c r="K677" s="25" t="str">
        <f t="shared" si="20"/>
        <v>E6_3_4_10_kcat: 13.7</v>
      </c>
      <c r="L677" s="25" t="str">
        <f t="shared" si="21"/>
        <v>E6_3_4_10_Km: 1</v>
      </c>
      <c r="M677" s="25"/>
      <c r="N677" s="25"/>
    </row>
    <row r="678" spans="1:14" ht="30" x14ac:dyDescent="0.25">
      <c r="A678" s="7">
        <v>819</v>
      </c>
      <c r="B678" s="23" t="s">
        <v>39538</v>
      </c>
      <c r="C678" s="24"/>
      <c r="D678" s="25" t="str">
        <f>CONCATENATE("E",B678)</f>
        <v>E6_3_4_11</v>
      </c>
      <c r="E678" s="25" t="str">
        <f>_xlfn.CONCAT("m",D678,": -&gt; ",D678,"_mRNA | 0.00292 - (0.0093 * ", D678,"_mRNA)")</f>
        <v>mE6_3_4_11: -&gt; E6_3_4_11_mRNA | 0.00292 - (0.0093 * E6_3_4_11_mRNA)</v>
      </c>
      <c r="F678" s="25" t="str">
        <f>_xlfn.CONCAT("p",D678,": -&gt; ",D678," | ","(0.278 * ",D678,"_mRNA) - (0.000000278 * ",D678,")")</f>
        <v>pE6_3_4_11: -&gt; E6_3_4_11 | (0.278 * E6_3_4_11_mRNA) - (0.000000278 * E6_3_4_11)</v>
      </c>
      <c r="G678" s="25" t="str">
        <f>CONCATENATE(D678,"_mRNA: ",D678,"_mRNA")</f>
        <v>E6_3_4_11_mRNA: E6_3_4_11_mRNA</v>
      </c>
      <c r="H678" s="25" t="str">
        <f>CONCATENATE(D678,": ", D678)</f>
        <v>E6_3_4_11: E6_3_4_11</v>
      </c>
      <c r="I678" s="25" t="str">
        <f>CONCATENATE(D678,"_mRNA: 0")</f>
        <v>E6_3_4_11_mRNA: 0</v>
      </c>
      <c r="J678" s="25" t="str">
        <f>CONCATENATE(D678,": 0")</f>
        <v>E6_3_4_11: 0</v>
      </c>
      <c r="K678" s="25" t="str">
        <f t="shared" si="20"/>
        <v>E6_3_4_11_kcat: 13.7</v>
      </c>
      <c r="L678" s="25" t="str">
        <f t="shared" si="21"/>
        <v>E6_3_4_11_Km: 1</v>
      </c>
      <c r="M678" s="25"/>
      <c r="N678" s="25"/>
    </row>
    <row r="679" spans="1:14" ht="30" x14ac:dyDescent="0.25">
      <c r="A679" s="7">
        <v>820</v>
      </c>
      <c r="B679" s="23" t="s">
        <v>39539</v>
      </c>
      <c r="C679" s="24"/>
      <c r="D679" s="25" t="str">
        <f>CONCATENATE("E",B679)</f>
        <v>E6_3_4_13</v>
      </c>
      <c r="E679" s="25" t="str">
        <f>_xlfn.CONCAT("m",D679,": -&gt; ",D679,"_mRNA | 0.00292 - (0.0093 * ", D679,"_mRNA)")</f>
        <v>mE6_3_4_13: -&gt; E6_3_4_13_mRNA | 0.00292 - (0.0093 * E6_3_4_13_mRNA)</v>
      </c>
      <c r="F679" s="25" t="str">
        <f>_xlfn.CONCAT("p",D679,": -&gt; ",D679," | ","(0.278 * ",D679,"_mRNA) - (0.000000278 * ",D679,")")</f>
        <v>pE6_3_4_13: -&gt; E6_3_4_13 | (0.278 * E6_3_4_13_mRNA) - (0.000000278 * E6_3_4_13)</v>
      </c>
      <c r="G679" s="25" t="str">
        <f>CONCATENATE(D679,"_mRNA: ",D679,"_mRNA")</f>
        <v>E6_3_4_13_mRNA: E6_3_4_13_mRNA</v>
      </c>
      <c r="H679" s="25" t="str">
        <f>CONCATENATE(D679,": ", D679)</f>
        <v>E6_3_4_13: E6_3_4_13</v>
      </c>
      <c r="I679" s="25" t="str">
        <f>CONCATENATE(D679,"_mRNA: 0")</f>
        <v>E6_3_4_13_mRNA: 0</v>
      </c>
      <c r="J679" s="25" t="str">
        <f>CONCATENATE(D679,": 0")</f>
        <v>E6_3_4_13: 0</v>
      </c>
      <c r="K679" s="25" t="str">
        <f t="shared" si="20"/>
        <v>E6_3_4_13_kcat: 13.7</v>
      </c>
      <c r="L679" s="25" t="str">
        <f t="shared" si="21"/>
        <v>E6_3_4_13_Km: 1</v>
      </c>
      <c r="M679" s="25"/>
      <c r="N679" s="25"/>
    </row>
    <row r="680" spans="1:14" ht="30" x14ac:dyDescent="0.25">
      <c r="A680" s="7">
        <v>821</v>
      </c>
      <c r="B680" s="23" t="s">
        <v>39540</v>
      </c>
      <c r="C680" s="24"/>
      <c r="D680" s="25" t="str">
        <f>CONCATENATE("E",B680)</f>
        <v>E6_3_4_14</v>
      </c>
      <c r="E680" s="25" t="str">
        <f>_xlfn.CONCAT("m",D680,": -&gt; ",D680,"_mRNA | 0.00292 - (0.0093 * ", D680,"_mRNA)")</f>
        <v>mE6_3_4_14: -&gt; E6_3_4_14_mRNA | 0.00292 - (0.0093 * E6_3_4_14_mRNA)</v>
      </c>
      <c r="F680" s="25" t="str">
        <f>_xlfn.CONCAT("p",D680,": -&gt; ",D680," | ","(0.278 * ",D680,"_mRNA) - (0.000000278 * ",D680,")")</f>
        <v>pE6_3_4_14: -&gt; E6_3_4_14 | (0.278 * E6_3_4_14_mRNA) - (0.000000278 * E6_3_4_14)</v>
      </c>
      <c r="G680" s="25" t="str">
        <f>CONCATENATE(D680,"_mRNA: ",D680,"_mRNA")</f>
        <v>E6_3_4_14_mRNA: E6_3_4_14_mRNA</v>
      </c>
      <c r="H680" s="25" t="str">
        <f>CONCATENATE(D680,": ", D680)</f>
        <v>E6_3_4_14: E6_3_4_14</v>
      </c>
      <c r="I680" s="25" t="str">
        <f>CONCATENATE(D680,"_mRNA: 0")</f>
        <v>E6_3_4_14_mRNA: 0</v>
      </c>
      <c r="J680" s="25" t="str">
        <f>CONCATENATE(D680,": 0")</f>
        <v>E6_3_4_14: 0</v>
      </c>
      <c r="K680" s="25" t="str">
        <f t="shared" si="20"/>
        <v>E6_3_4_14_kcat: 13.7</v>
      </c>
      <c r="L680" s="25" t="str">
        <f t="shared" si="21"/>
        <v>E6_3_4_14_Km: 1</v>
      </c>
      <c r="M680" s="25"/>
      <c r="N680" s="25"/>
    </row>
    <row r="681" spans="1:14" ht="30" x14ac:dyDescent="0.25">
      <c r="A681" s="7">
        <v>822</v>
      </c>
      <c r="B681" s="23" t="s">
        <v>39541</v>
      </c>
      <c r="C681" s="24"/>
      <c r="D681" s="25" t="str">
        <f>CONCATENATE("E",B681)</f>
        <v>E6_3_4_15</v>
      </c>
      <c r="E681" s="25" t="str">
        <f>_xlfn.CONCAT("m",D681,": -&gt; ",D681,"_mRNA | 0.00292 - (0.0093 * ", D681,"_mRNA)")</f>
        <v>mE6_3_4_15: -&gt; E6_3_4_15_mRNA | 0.00292 - (0.0093 * E6_3_4_15_mRNA)</v>
      </c>
      <c r="F681" s="25" t="str">
        <f>_xlfn.CONCAT("p",D681,": -&gt; ",D681," | ","(0.278 * ",D681,"_mRNA) - (0.000000278 * ",D681,")")</f>
        <v>pE6_3_4_15: -&gt; E6_3_4_15 | (0.278 * E6_3_4_15_mRNA) - (0.000000278 * E6_3_4_15)</v>
      </c>
      <c r="G681" s="25" t="str">
        <f>CONCATENATE(D681,"_mRNA: ",D681,"_mRNA")</f>
        <v>E6_3_4_15_mRNA: E6_3_4_15_mRNA</v>
      </c>
      <c r="H681" s="25" t="str">
        <f>CONCATENATE(D681,": ", D681)</f>
        <v>E6_3_4_15: E6_3_4_15</v>
      </c>
      <c r="I681" s="25" t="str">
        <f>CONCATENATE(D681,"_mRNA: 0")</f>
        <v>E6_3_4_15_mRNA: 0</v>
      </c>
      <c r="J681" s="25" t="str">
        <f>CONCATENATE(D681,": 0")</f>
        <v>E6_3_4_15: 0</v>
      </c>
      <c r="K681" s="25" t="str">
        <f t="shared" si="20"/>
        <v>E6_3_4_15_kcat: 13.7</v>
      </c>
      <c r="L681" s="25" t="str">
        <f t="shared" si="21"/>
        <v>E6_3_4_15_Km: 1</v>
      </c>
      <c r="M681" s="25"/>
      <c r="N681" s="25"/>
    </row>
    <row r="682" spans="1:14" ht="30" x14ac:dyDescent="0.25">
      <c r="A682" s="7">
        <v>823</v>
      </c>
      <c r="B682" s="23" t="s">
        <v>39542</v>
      </c>
      <c r="C682" s="23"/>
      <c r="D682" s="25" t="str">
        <f>CONCATENATE("E",B682)</f>
        <v>E6_3_4_19</v>
      </c>
      <c r="E682" s="25" t="str">
        <f>_xlfn.CONCAT("m",D682,": -&gt; ",D682,"_mRNA | 0.00292 - (0.0093 * ", D682,"_mRNA)")</f>
        <v>mE6_3_4_19: -&gt; E6_3_4_19_mRNA | 0.00292 - (0.0093 * E6_3_4_19_mRNA)</v>
      </c>
      <c r="F682" s="25" t="str">
        <f>_xlfn.CONCAT("p",D682,": -&gt; ",D682," | ","(0.278 * ",D682,"_mRNA) - (0.000000278 * ",D682,")")</f>
        <v>pE6_3_4_19: -&gt; E6_3_4_19 | (0.278 * E6_3_4_19_mRNA) - (0.000000278 * E6_3_4_19)</v>
      </c>
      <c r="G682" s="25" t="str">
        <f>CONCATENATE(D682,"_mRNA: ",D682,"_mRNA")</f>
        <v>E6_3_4_19_mRNA: E6_3_4_19_mRNA</v>
      </c>
      <c r="H682" s="25" t="str">
        <f>CONCATENATE(D682,": ", D682)</f>
        <v>E6_3_4_19: E6_3_4_19</v>
      </c>
      <c r="I682" s="25" t="str">
        <f>CONCATENATE(D682,"_mRNA: 0")</f>
        <v>E6_3_4_19_mRNA: 0</v>
      </c>
      <c r="J682" s="25" t="str">
        <f>CONCATENATE(D682,": 0")</f>
        <v>E6_3_4_19: 0</v>
      </c>
      <c r="K682" s="25" t="str">
        <f t="shared" si="20"/>
        <v>E6_3_4_19_kcat: 13.7</v>
      </c>
      <c r="L682" s="25" t="str">
        <f t="shared" si="21"/>
        <v>E6_3_4_19_Km: 1</v>
      </c>
      <c r="M682" s="25"/>
      <c r="N682" s="25"/>
    </row>
    <row r="683" spans="1:14" ht="30" x14ac:dyDescent="0.25">
      <c r="A683" s="7">
        <v>824</v>
      </c>
      <c r="B683" s="23" t="s">
        <v>39543</v>
      </c>
      <c r="C683" s="24"/>
      <c r="D683" s="25" t="str">
        <f>CONCATENATE("E",B683)</f>
        <v>E6_3_4_2</v>
      </c>
      <c r="E683" s="25" t="str">
        <f>_xlfn.CONCAT("m",D683,": -&gt; ",D683,"_mRNA | 0.00292 - (0.0093 * ", D683,"_mRNA)")</f>
        <v>mE6_3_4_2: -&gt; E6_3_4_2_mRNA | 0.00292 - (0.0093 * E6_3_4_2_mRNA)</v>
      </c>
      <c r="F683" s="25" t="str">
        <f>_xlfn.CONCAT("p",D683,": -&gt; ",D683," | ","(0.278 * ",D683,"_mRNA) - (0.000000278 * ",D683,")")</f>
        <v>pE6_3_4_2: -&gt; E6_3_4_2 | (0.278 * E6_3_4_2_mRNA) - (0.000000278 * E6_3_4_2)</v>
      </c>
      <c r="G683" s="25" t="str">
        <f>CONCATENATE(D683,"_mRNA: ",D683,"_mRNA")</f>
        <v>E6_3_4_2_mRNA: E6_3_4_2_mRNA</v>
      </c>
      <c r="H683" s="25" t="str">
        <f>CONCATENATE(D683,": ", D683)</f>
        <v>E6_3_4_2: E6_3_4_2</v>
      </c>
      <c r="I683" s="25" t="str">
        <f>CONCATENATE(D683,"_mRNA: 0")</f>
        <v>E6_3_4_2_mRNA: 0</v>
      </c>
      <c r="J683" s="25" t="str">
        <f>CONCATENATE(D683,": 0")</f>
        <v>E6_3_4_2: 0</v>
      </c>
      <c r="K683" s="25" t="str">
        <f t="shared" si="20"/>
        <v>E6_3_4_2_kcat: 13.7</v>
      </c>
      <c r="L683" s="25" t="str">
        <f t="shared" si="21"/>
        <v>E6_3_4_2_Km: 1</v>
      </c>
      <c r="M683" s="25"/>
      <c r="N683" s="25"/>
    </row>
    <row r="684" spans="1:14" ht="30" x14ac:dyDescent="0.25">
      <c r="A684" s="7">
        <v>827</v>
      </c>
      <c r="B684" s="23" t="s">
        <v>39544</v>
      </c>
      <c r="C684" s="24"/>
      <c r="D684" s="25" t="str">
        <f>CONCATENATE("E",B684)</f>
        <v>E6_3_4_21</v>
      </c>
      <c r="E684" s="25" t="str">
        <f>_xlfn.CONCAT("m",D684,": -&gt; ",D684,"_mRNA | 0.00292 - (0.0093 * ", D684,"_mRNA)")</f>
        <v>mE6_3_4_21: -&gt; E6_3_4_21_mRNA | 0.00292 - (0.0093 * E6_3_4_21_mRNA)</v>
      </c>
      <c r="F684" s="25" t="str">
        <f>_xlfn.CONCAT("p",D684,": -&gt; ",D684," | ","(0.278 * ",D684,"_mRNA) - (0.000000278 * ",D684,")")</f>
        <v>pE6_3_4_21: -&gt; E6_3_4_21 | (0.278 * E6_3_4_21_mRNA) - (0.000000278 * E6_3_4_21)</v>
      </c>
      <c r="G684" s="25" t="str">
        <f>CONCATENATE(D684,"_mRNA: ",D684,"_mRNA")</f>
        <v>E6_3_4_21_mRNA: E6_3_4_21_mRNA</v>
      </c>
      <c r="H684" s="25" t="str">
        <f>CONCATENATE(D684,": ", D684)</f>
        <v>E6_3_4_21: E6_3_4_21</v>
      </c>
      <c r="I684" s="25" t="str">
        <f>CONCATENATE(D684,"_mRNA: 0")</f>
        <v>E6_3_4_21_mRNA: 0</v>
      </c>
      <c r="J684" s="25" t="str">
        <f>CONCATENATE(D684,": 0")</f>
        <v>E6_3_4_21: 0</v>
      </c>
      <c r="K684" s="25" t="str">
        <f t="shared" si="20"/>
        <v>E6_3_4_21_kcat: 13.7</v>
      </c>
      <c r="L684" s="25" t="str">
        <f t="shared" si="21"/>
        <v>E6_3_4_21_Km: 1</v>
      </c>
      <c r="M684" s="25"/>
      <c r="N684" s="25"/>
    </row>
    <row r="685" spans="1:14" ht="30" x14ac:dyDescent="0.25">
      <c r="A685" s="7">
        <v>828</v>
      </c>
      <c r="B685" s="23" t="s">
        <v>39545</v>
      </c>
      <c r="C685" s="24"/>
      <c r="D685" s="25" t="str">
        <f>CONCATENATE("E",B685)</f>
        <v>E6_3_4_3</v>
      </c>
      <c r="E685" s="25" t="str">
        <f>_xlfn.CONCAT("m",D685,": -&gt; ",D685,"_mRNA | 0.00292 - (0.0093 * ", D685,"_mRNA)")</f>
        <v>mE6_3_4_3: -&gt; E6_3_4_3_mRNA | 0.00292 - (0.0093 * E6_3_4_3_mRNA)</v>
      </c>
      <c r="F685" s="25" t="str">
        <f>_xlfn.CONCAT("p",D685,": -&gt; ",D685," | ","(0.278 * ",D685,"_mRNA) - (0.000000278 * ",D685,")")</f>
        <v>pE6_3_4_3: -&gt; E6_3_4_3 | (0.278 * E6_3_4_3_mRNA) - (0.000000278 * E6_3_4_3)</v>
      </c>
      <c r="G685" s="25" t="str">
        <f>CONCATENATE(D685,"_mRNA: ",D685,"_mRNA")</f>
        <v>E6_3_4_3_mRNA: E6_3_4_3_mRNA</v>
      </c>
      <c r="H685" s="25" t="str">
        <f>CONCATENATE(D685,": ", D685)</f>
        <v>E6_3_4_3: E6_3_4_3</v>
      </c>
      <c r="I685" s="25" t="str">
        <f>CONCATENATE(D685,"_mRNA: 0")</f>
        <v>E6_3_4_3_mRNA: 0</v>
      </c>
      <c r="J685" s="25" t="str">
        <f>CONCATENATE(D685,": 0")</f>
        <v>E6_3_4_3: 0</v>
      </c>
      <c r="K685" s="25" t="str">
        <f t="shared" si="20"/>
        <v>E6_3_4_3_kcat: 13.7</v>
      </c>
      <c r="L685" s="25" t="str">
        <f t="shared" si="21"/>
        <v>E6_3_4_3_Km: 1</v>
      </c>
      <c r="M685" s="25"/>
      <c r="N685" s="25"/>
    </row>
    <row r="686" spans="1:14" ht="30" x14ac:dyDescent="0.25">
      <c r="A686" s="7">
        <v>830</v>
      </c>
      <c r="B686" s="23" t="s">
        <v>39546</v>
      </c>
      <c r="C686" s="24"/>
      <c r="D686" s="25" t="str">
        <f>CONCATENATE("E",B686)</f>
        <v>E6_3_4_4</v>
      </c>
      <c r="E686" s="25" t="str">
        <f>_xlfn.CONCAT("m",D686,": -&gt; ",D686,"_mRNA | 0.00292 - (0.0093 * ", D686,"_mRNA)")</f>
        <v>mE6_3_4_4: -&gt; E6_3_4_4_mRNA | 0.00292 - (0.0093 * E6_3_4_4_mRNA)</v>
      </c>
      <c r="F686" s="25" t="str">
        <f>_xlfn.CONCAT("p",D686,": -&gt; ",D686," | ","(0.278 * ",D686,"_mRNA) - (0.000000278 * ",D686,")")</f>
        <v>pE6_3_4_4: -&gt; E6_3_4_4 | (0.278 * E6_3_4_4_mRNA) - (0.000000278 * E6_3_4_4)</v>
      </c>
      <c r="G686" s="25" t="str">
        <f>CONCATENATE(D686,"_mRNA: ",D686,"_mRNA")</f>
        <v>E6_3_4_4_mRNA: E6_3_4_4_mRNA</v>
      </c>
      <c r="H686" s="25" t="str">
        <f>CONCATENATE(D686,": ", D686)</f>
        <v>E6_3_4_4: E6_3_4_4</v>
      </c>
      <c r="I686" s="25" t="str">
        <f>CONCATENATE(D686,"_mRNA: 0")</f>
        <v>E6_3_4_4_mRNA: 0</v>
      </c>
      <c r="J686" s="25" t="str">
        <f>CONCATENATE(D686,": 0")</f>
        <v>E6_3_4_4: 0</v>
      </c>
      <c r="K686" s="25" t="str">
        <f t="shared" si="20"/>
        <v>E6_3_4_4_kcat: 13.7</v>
      </c>
      <c r="L686" s="25" t="str">
        <f t="shared" si="21"/>
        <v>E6_3_4_4_Km: 1</v>
      </c>
      <c r="M686" s="25"/>
      <c r="N686" s="25"/>
    </row>
    <row r="687" spans="1:14" ht="30" x14ac:dyDescent="0.25">
      <c r="A687" s="7">
        <v>831</v>
      </c>
      <c r="B687" s="23" t="s">
        <v>39547</v>
      </c>
      <c r="C687" s="24"/>
      <c r="D687" s="25" t="str">
        <f>CONCATENATE("E",B687)</f>
        <v>E6_3_4_6</v>
      </c>
      <c r="E687" s="25" t="str">
        <f>_xlfn.CONCAT("m",D687,": -&gt; ",D687,"_mRNA | 0.00292 - (0.0093 * ", D687,"_mRNA)")</f>
        <v>mE6_3_4_6: -&gt; E6_3_4_6_mRNA | 0.00292 - (0.0093 * E6_3_4_6_mRNA)</v>
      </c>
      <c r="F687" s="25" t="str">
        <f>_xlfn.CONCAT("p",D687,": -&gt; ",D687," | ","(0.278 * ",D687,"_mRNA) - (0.000000278 * ",D687,")")</f>
        <v>pE6_3_4_6: -&gt; E6_3_4_6 | (0.278 * E6_3_4_6_mRNA) - (0.000000278 * E6_3_4_6)</v>
      </c>
      <c r="G687" s="25" t="str">
        <f>CONCATENATE(D687,"_mRNA: ",D687,"_mRNA")</f>
        <v>E6_3_4_6_mRNA: E6_3_4_6_mRNA</v>
      </c>
      <c r="H687" s="25" t="str">
        <f>CONCATENATE(D687,": ", D687)</f>
        <v>E6_3_4_6: E6_3_4_6</v>
      </c>
      <c r="I687" s="25" t="str">
        <f>CONCATENATE(D687,"_mRNA: 0")</f>
        <v>E6_3_4_6_mRNA: 0</v>
      </c>
      <c r="J687" s="25" t="str">
        <f>CONCATENATE(D687,": 0")</f>
        <v>E6_3_4_6: 0</v>
      </c>
      <c r="K687" s="25" t="str">
        <f t="shared" si="20"/>
        <v>E6_3_4_6_kcat: 13.7</v>
      </c>
      <c r="L687" s="25" t="str">
        <f t="shared" si="21"/>
        <v>E6_3_4_6_Km: 1</v>
      </c>
      <c r="M687" s="25"/>
      <c r="N687" s="25"/>
    </row>
    <row r="688" spans="1:14" ht="30" x14ac:dyDescent="0.25">
      <c r="A688" s="7">
        <v>832</v>
      </c>
      <c r="B688" s="23" t="s">
        <v>39548</v>
      </c>
      <c r="C688" s="24"/>
      <c r="D688" s="25" t="str">
        <f>CONCATENATE("E",B688)</f>
        <v>E6_3_4_9</v>
      </c>
      <c r="E688" s="25" t="str">
        <f>_xlfn.CONCAT("m",D688,": -&gt; ",D688,"_mRNA | 0.00292 - (0.0093 * ", D688,"_mRNA)")</f>
        <v>mE6_3_4_9: -&gt; E6_3_4_9_mRNA | 0.00292 - (0.0093 * E6_3_4_9_mRNA)</v>
      </c>
      <c r="F688" s="25" t="str">
        <f>_xlfn.CONCAT("p",D688,": -&gt; ",D688," | ","(0.278 * ",D688,"_mRNA) - (0.000000278 * ",D688,")")</f>
        <v>pE6_3_4_9: -&gt; E6_3_4_9 | (0.278 * E6_3_4_9_mRNA) - (0.000000278 * E6_3_4_9)</v>
      </c>
      <c r="G688" s="25" t="str">
        <f>CONCATENATE(D688,"_mRNA: ",D688,"_mRNA")</f>
        <v>E6_3_4_9_mRNA: E6_3_4_9_mRNA</v>
      </c>
      <c r="H688" s="25" t="str">
        <f>CONCATENATE(D688,": ", D688)</f>
        <v>E6_3_4_9: E6_3_4_9</v>
      </c>
      <c r="I688" s="25" t="str">
        <f>CONCATENATE(D688,"_mRNA: 0")</f>
        <v>E6_3_4_9_mRNA: 0</v>
      </c>
      <c r="J688" s="25" t="str">
        <f>CONCATENATE(D688,": 0")</f>
        <v>E6_3_4_9: 0</v>
      </c>
      <c r="K688" s="25" t="str">
        <f t="shared" si="20"/>
        <v>E6_3_4_9_kcat: 13.7</v>
      </c>
      <c r="L688" s="25" t="str">
        <f t="shared" si="21"/>
        <v>E6_3_4_9_Km: 1</v>
      </c>
      <c r="M688" s="25"/>
      <c r="N688" s="25"/>
    </row>
    <row r="689" spans="1:14" ht="30" x14ac:dyDescent="0.25">
      <c r="A689" s="7">
        <v>833</v>
      </c>
      <c r="B689" s="23" t="s">
        <v>39549</v>
      </c>
      <c r="C689" s="24"/>
      <c r="D689" s="25" t="str">
        <f>CONCATENATE("E",B689)</f>
        <v>E6_3_5_1</v>
      </c>
      <c r="E689" s="25" t="str">
        <f>_xlfn.CONCAT("m",D689,": -&gt; ",D689,"_mRNA | 0.00292 - (0.0093 * ", D689,"_mRNA)")</f>
        <v>mE6_3_5_1: -&gt; E6_3_5_1_mRNA | 0.00292 - (0.0093 * E6_3_5_1_mRNA)</v>
      </c>
      <c r="F689" s="25" t="str">
        <f>_xlfn.CONCAT("p",D689,": -&gt; ",D689," | ","(0.278 * ",D689,"_mRNA) - (0.000000278 * ",D689,")")</f>
        <v>pE6_3_5_1: -&gt; E6_3_5_1 | (0.278 * E6_3_5_1_mRNA) - (0.000000278 * E6_3_5_1)</v>
      </c>
      <c r="G689" s="25" t="str">
        <f>CONCATENATE(D689,"_mRNA: ",D689,"_mRNA")</f>
        <v>E6_3_5_1_mRNA: E6_3_5_1_mRNA</v>
      </c>
      <c r="H689" s="25" t="str">
        <f>CONCATENATE(D689,": ", D689)</f>
        <v>E6_3_5_1: E6_3_5_1</v>
      </c>
      <c r="I689" s="25" t="str">
        <f>CONCATENATE(D689,"_mRNA: 0")</f>
        <v>E6_3_5_1_mRNA: 0</v>
      </c>
      <c r="J689" s="25" t="str">
        <f>CONCATENATE(D689,": 0")</f>
        <v>E6_3_5_1: 0</v>
      </c>
      <c r="K689" s="25" t="str">
        <f t="shared" si="20"/>
        <v>E6_3_5_1_kcat: 13.7</v>
      </c>
      <c r="L689" s="25" t="str">
        <f t="shared" si="21"/>
        <v>E6_3_5_1_Km: 1</v>
      </c>
      <c r="M689" s="25"/>
      <c r="N689" s="25"/>
    </row>
    <row r="690" spans="1:14" ht="30" x14ac:dyDescent="0.25">
      <c r="A690" s="7">
        <v>834</v>
      </c>
      <c r="B690" s="23" t="s">
        <v>39550</v>
      </c>
      <c r="C690" s="24"/>
      <c r="D690" s="25" t="str">
        <f>CONCATENATE("E",B690)</f>
        <v>E6_3_5_2</v>
      </c>
      <c r="E690" s="25" t="str">
        <f>_xlfn.CONCAT("m",D690,": -&gt; ",D690,"_mRNA | 0.00292 - (0.0093 * ", D690,"_mRNA)")</f>
        <v>mE6_3_5_2: -&gt; E6_3_5_2_mRNA | 0.00292 - (0.0093 * E6_3_5_2_mRNA)</v>
      </c>
      <c r="F690" s="25" t="str">
        <f>_xlfn.CONCAT("p",D690,": -&gt; ",D690," | ","(0.278 * ",D690,"_mRNA) - (0.000000278 * ",D690,")")</f>
        <v>pE6_3_5_2: -&gt; E6_3_5_2 | (0.278 * E6_3_5_2_mRNA) - (0.000000278 * E6_3_5_2)</v>
      </c>
      <c r="G690" s="25" t="str">
        <f>CONCATENATE(D690,"_mRNA: ",D690,"_mRNA")</f>
        <v>E6_3_5_2_mRNA: E6_3_5_2_mRNA</v>
      </c>
      <c r="H690" s="25" t="str">
        <f>CONCATENATE(D690,": ", D690)</f>
        <v>E6_3_5_2: E6_3_5_2</v>
      </c>
      <c r="I690" s="25" t="str">
        <f>CONCATENATE(D690,"_mRNA: 0")</f>
        <v>E6_3_5_2_mRNA: 0</v>
      </c>
      <c r="J690" s="25" t="str">
        <f>CONCATENATE(D690,": 0")</f>
        <v>E6_3_5_2: 0</v>
      </c>
      <c r="K690" s="25" t="str">
        <f t="shared" si="20"/>
        <v>E6_3_5_2_kcat: 13.7</v>
      </c>
      <c r="L690" s="25" t="str">
        <f t="shared" si="21"/>
        <v>E6_3_5_2_Km: 1</v>
      </c>
      <c r="M690" s="25"/>
      <c r="N690" s="25"/>
    </row>
    <row r="691" spans="1:14" ht="30" x14ac:dyDescent="0.25">
      <c r="A691" s="7">
        <v>837</v>
      </c>
      <c r="B691" s="23" t="s">
        <v>39551</v>
      </c>
      <c r="C691" s="24"/>
      <c r="D691" s="25" t="str">
        <f>CONCATENATE("E",B691)</f>
        <v>E6_3_5_3</v>
      </c>
      <c r="E691" s="25" t="str">
        <f>_xlfn.CONCAT("m",D691,": -&gt; ",D691,"_mRNA | 0.00292 - (0.0093 * ", D691,"_mRNA)")</f>
        <v>mE6_3_5_3: -&gt; E6_3_5_3_mRNA | 0.00292 - (0.0093 * E6_3_5_3_mRNA)</v>
      </c>
      <c r="F691" s="25" t="str">
        <f>_xlfn.CONCAT("p",D691,": -&gt; ",D691," | ","(0.278 * ",D691,"_mRNA) - (0.000000278 * ",D691,")")</f>
        <v>pE6_3_5_3: -&gt; E6_3_5_3 | (0.278 * E6_3_5_3_mRNA) - (0.000000278 * E6_3_5_3)</v>
      </c>
      <c r="G691" s="25" t="str">
        <f>CONCATENATE(D691,"_mRNA: ",D691,"_mRNA")</f>
        <v>E6_3_5_3_mRNA: E6_3_5_3_mRNA</v>
      </c>
      <c r="H691" s="25" t="str">
        <f>CONCATENATE(D691,": ", D691)</f>
        <v>E6_3_5_3: E6_3_5_3</v>
      </c>
      <c r="I691" s="25" t="str">
        <f>CONCATENATE(D691,"_mRNA: 0")</f>
        <v>E6_3_5_3_mRNA: 0</v>
      </c>
      <c r="J691" s="25" t="str">
        <f>CONCATENATE(D691,": 0")</f>
        <v>E6_3_5_3: 0</v>
      </c>
      <c r="K691" s="25" t="str">
        <f t="shared" si="20"/>
        <v>E6_3_5_3_kcat: 13.7</v>
      </c>
      <c r="L691" s="25" t="str">
        <f t="shared" si="21"/>
        <v>E6_3_5_3_Km: 1</v>
      </c>
      <c r="M691" s="25"/>
      <c r="N691" s="25"/>
    </row>
    <row r="692" spans="1:14" ht="30" x14ac:dyDescent="0.25">
      <c r="A692" s="7">
        <v>838</v>
      </c>
      <c r="B692" s="23" t="s">
        <v>39552</v>
      </c>
      <c r="C692" s="24"/>
      <c r="D692" s="25" t="str">
        <f>CONCATENATE("E",B692)</f>
        <v>E6_3_5_4</v>
      </c>
      <c r="E692" s="25" t="str">
        <f>_xlfn.CONCAT("m",D692,": -&gt; ",D692,"_mRNA | 0.00292 - (0.0093 * ", D692,"_mRNA)")</f>
        <v>mE6_3_5_4: -&gt; E6_3_5_4_mRNA | 0.00292 - (0.0093 * E6_3_5_4_mRNA)</v>
      </c>
      <c r="F692" s="25" t="str">
        <f>_xlfn.CONCAT("p",D692,": -&gt; ",D692," | ","(0.278 * ",D692,"_mRNA) - (0.000000278 * ",D692,")")</f>
        <v>pE6_3_5_4: -&gt; E6_3_5_4 | (0.278 * E6_3_5_4_mRNA) - (0.000000278 * E6_3_5_4)</v>
      </c>
      <c r="G692" s="25" t="str">
        <f>CONCATENATE(D692,"_mRNA: ",D692,"_mRNA")</f>
        <v>E6_3_5_4_mRNA: E6_3_5_4_mRNA</v>
      </c>
      <c r="H692" s="25" t="str">
        <f>CONCATENATE(D692,": ", D692)</f>
        <v>E6_3_5_4: E6_3_5_4</v>
      </c>
      <c r="I692" s="25" t="str">
        <f>CONCATENATE(D692,"_mRNA: 0")</f>
        <v>E6_3_5_4_mRNA: 0</v>
      </c>
      <c r="J692" s="25" t="str">
        <f>CONCATENATE(D692,": 0")</f>
        <v>E6_3_5_4: 0</v>
      </c>
      <c r="K692" s="25" t="str">
        <f t="shared" si="20"/>
        <v>E6_3_5_4_kcat: 13.7</v>
      </c>
      <c r="L692" s="25" t="str">
        <f t="shared" si="21"/>
        <v>E6_3_5_4_Km: 1</v>
      </c>
      <c r="M692" s="25"/>
      <c r="N692" s="25"/>
    </row>
    <row r="693" spans="1:14" ht="30" x14ac:dyDescent="0.25">
      <c r="A693" s="7">
        <v>841</v>
      </c>
      <c r="B693" s="23" t="s">
        <v>39553</v>
      </c>
      <c r="C693" s="24"/>
      <c r="D693" s="25" t="str">
        <f>CONCATENATE("E",B693)</f>
        <v>E6_3_5_5</v>
      </c>
      <c r="E693" s="25" t="str">
        <f>_xlfn.CONCAT("m",D693,": -&gt; ",D693,"_mRNA | 0.00292 - (0.0093 * ", D693,"_mRNA)")</f>
        <v>mE6_3_5_5: -&gt; E6_3_5_5_mRNA | 0.00292 - (0.0093 * E6_3_5_5_mRNA)</v>
      </c>
      <c r="F693" s="25" t="str">
        <f>_xlfn.CONCAT("p",D693,": -&gt; ",D693," | ","(0.278 * ",D693,"_mRNA) - (0.000000278 * ",D693,")")</f>
        <v>pE6_3_5_5: -&gt; E6_3_5_5 | (0.278 * E6_3_5_5_mRNA) - (0.000000278 * E6_3_5_5)</v>
      </c>
      <c r="G693" s="25" t="str">
        <f>CONCATENATE(D693,"_mRNA: ",D693,"_mRNA")</f>
        <v>E6_3_5_5_mRNA: E6_3_5_5_mRNA</v>
      </c>
      <c r="H693" s="25" t="str">
        <f>CONCATENATE(D693,": ", D693)</f>
        <v>E6_3_5_5: E6_3_5_5</v>
      </c>
      <c r="I693" s="25" t="str">
        <f>CONCATENATE(D693,"_mRNA: 0")</f>
        <v>E6_3_5_5_mRNA: 0</v>
      </c>
      <c r="J693" s="25" t="str">
        <f>CONCATENATE(D693,": 0")</f>
        <v>E6_3_5_5: 0</v>
      </c>
      <c r="K693" s="25" t="str">
        <f t="shared" si="20"/>
        <v>E6_3_5_5_kcat: 13.7</v>
      </c>
      <c r="L693" s="25" t="str">
        <f t="shared" si="21"/>
        <v>E6_3_5_5_Km: 1</v>
      </c>
      <c r="M693" s="25"/>
      <c r="N693" s="25"/>
    </row>
    <row r="694" spans="1:14" ht="30" x14ac:dyDescent="0.25">
      <c r="A694" s="7">
        <v>846</v>
      </c>
      <c r="B694" s="23" t="s">
        <v>39554</v>
      </c>
      <c r="C694" s="24"/>
      <c r="D694" s="25" t="str">
        <f>CONCATENATE("E",B694)</f>
        <v>E6_3_5_6</v>
      </c>
      <c r="E694" s="25" t="str">
        <f>_xlfn.CONCAT("m",D694,": -&gt; ",D694,"_mRNA | 0.00292 - (0.0093 * ", D694,"_mRNA)")</f>
        <v>mE6_3_5_6: -&gt; E6_3_5_6_mRNA | 0.00292 - (0.0093 * E6_3_5_6_mRNA)</v>
      </c>
      <c r="F694" s="25" t="str">
        <f>_xlfn.CONCAT("p",D694,": -&gt; ",D694," | ","(0.278 * ",D694,"_mRNA) - (0.000000278 * ",D694,")")</f>
        <v>pE6_3_5_6: -&gt; E6_3_5_6 | (0.278 * E6_3_5_6_mRNA) - (0.000000278 * E6_3_5_6)</v>
      </c>
      <c r="G694" s="25" t="str">
        <f>CONCATENATE(D694,"_mRNA: ",D694,"_mRNA")</f>
        <v>E6_3_5_6_mRNA: E6_3_5_6_mRNA</v>
      </c>
      <c r="H694" s="25" t="str">
        <f>CONCATENATE(D694,": ", D694)</f>
        <v>E6_3_5_6: E6_3_5_6</v>
      </c>
      <c r="I694" s="25" t="str">
        <f>CONCATENATE(D694,"_mRNA: 0")</f>
        <v>E6_3_5_6_mRNA: 0</v>
      </c>
      <c r="J694" s="25" t="str">
        <f>CONCATENATE(D694,": 0")</f>
        <v>E6_3_5_6: 0</v>
      </c>
      <c r="K694" s="25" t="str">
        <f t="shared" si="20"/>
        <v>E6_3_5_6_kcat: 13.7</v>
      </c>
      <c r="L694" s="25" t="str">
        <f t="shared" si="21"/>
        <v>E6_3_5_6_Km: 1</v>
      </c>
      <c r="M694" s="25"/>
      <c r="N694" s="25"/>
    </row>
    <row r="695" spans="1:14" ht="30" x14ac:dyDescent="0.25">
      <c r="A695" s="7">
        <v>847</v>
      </c>
      <c r="B695" s="23" t="s">
        <v>39555</v>
      </c>
      <c r="C695" s="24"/>
      <c r="D695" s="25" t="str">
        <f>CONCATENATE("E",B695)</f>
        <v>E6_3_5_7</v>
      </c>
      <c r="E695" s="25" t="str">
        <f>_xlfn.CONCAT("m",D695,": -&gt; ",D695,"_mRNA | 0.00292 - (0.0093 * ", D695,"_mRNA)")</f>
        <v>mE6_3_5_7: -&gt; E6_3_5_7_mRNA | 0.00292 - (0.0093 * E6_3_5_7_mRNA)</v>
      </c>
      <c r="F695" s="25" t="str">
        <f>_xlfn.CONCAT("p",D695,": -&gt; ",D695," | ","(0.278 * ",D695,"_mRNA) - (0.000000278 * ",D695,")")</f>
        <v>pE6_3_5_7: -&gt; E6_3_5_7 | (0.278 * E6_3_5_7_mRNA) - (0.000000278 * E6_3_5_7)</v>
      </c>
      <c r="G695" s="25" t="str">
        <f>CONCATENATE(D695,"_mRNA: ",D695,"_mRNA")</f>
        <v>E6_3_5_7_mRNA: E6_3_5_7_mRNA</v>
      </c>
      <c r="H695" s="25" t="str">
        <f>CONCATENATE(D695,": ", D695)</f>
        <v>E6_3_5_7: E6_3_5_7</v>
      </c>
      <c r="I695" s="25" t="str">
        <f>CONCATENATE(D695,"_mRNA: 0")</f>
        <v>E6_3_5_7_mRNA: 0</v>
      </c>
      <c r="J695" s="25" t="str">
        <f>CONCATENATE(D695,": 0")</f>
        <v>E6_3_5_7: 0</v>
      </c>
      <c r="K695" s="25" t="str">
        <f t="shared" si="20"/>
        <v>E6_3_5_7_kcat: 13.7</v>
      </c>
      <c r="L695" s="25" t="str">
        <f t="shared" si="21"/>
        <v>E6_3_5_7_Km: 1</v>
      </c>
      <c r="M695" s="25"/>
      <c r="N695" s="25"/>
    </row>
    <row r="696" spans="1:14" ht="30" x14ac:dyDescent="0.25">
      <c r="A696" s="7">
        <v>848</v>
      </c>
      <c r="B696" s="23" t="s">
        <v>39556</v>
      </c>
      <c r="C696" s="24"/>
      <c r="D696" s="25" t="str">
        <f>CONCATENATE("E",B696)</f>
        <v>E6_4_1_1</v>
      </c>
      <c r="E696" s="25" t="str">
        <f>_xlfn.CONCAT("m",D696,": -&gt; ",D696,"_mRNA | 0.00292 - (0.0093 * ", D696,"_mRNA)")</f>
        <v>mE6_4_1_1: -&gt; E6_4_1_1_mRNA | 0.00292 - (0.0093 * E6_4_1_1_mRNA)</v>
      </c>
      <c r="F696" s="25" t="str">
        <f>_xlfn.CONCAT("p",D696,": -&gt; ",D696," | ","(0.278 * ",D696,"_mRNA) - (0.000000278 * ",D696,")")</f>
        <v>pE6_4_1_1: -&gt; E6_4_1_1 | (0.278 * E6_4_1_1_mRNA) - (0.000000278 * E6_4_1_1)</v>
      </c>
      <c r="G696" s="25" t="str">
        <f>CONCATENATE(D696,"_mRNA: ",D696,"_mRNA")</f>
        <v>E6_4_1_1_mRNA: E6_4_1_1_mRNA</v>
      </c>
      <c r="H696" s="25" t="str">
        <f>CONCATENATE(D696,": ", D696)</f>
        <v>E6_4_1_1: E6_4_1_1</v>
      </c>
      <c r="I696" s="25" t="str">
        <f>CONCATENATE(D696,"_mRNA: 0")</f>
        <v>E6_4_1_1_mRNA: 0</v>
      </c>
      <c r="J696" s="25" t="str">
        <f>CONCATENATE(D696,": 0")</f>
        <v>E6_4_1_1: 0</v>
      </c>
      <c r="K696" s="25" t="str">
        <f t="shared" si="20"/>
        <v>E6_4_1_1_kcat: 13.7</v>
      </c>
      <c r="L696" s="25" t="str">
        <f t="shared" si="21"/>
        <v>E6_4_1_1_Km: 1</v>
      </c>
      <c r="M696" s="25"/>
      <c r="N696" s="25"/>
    </row>
    <row r="697" spans="1:14" ht="30" x14ac:dyDescent="0.25">
      <c r="A697" s="7">
        <v>849</v>
      </c>
      <c r="B697" s="23" t="s">
        <v>39557</v>
      </c>
      <c r="C697" s="24"/>
      <c r="D697" s="25" t="str">
        <f>CONCATENATE("E",B697)</f>
        <v>E6_4_1_2</v>
      </c>
      <c r="E697" s="25" t="str">
        <f>_xlfn.CONCAT("m",D697,": -&gt; ",D697,"_mRNA | 0.00292 - (0.0093 * ", D697,"_mRNA)")</f>
        <v>mE6_4_1_2: -&gt; E6_4_1_2_mRNA | 0.00292 - (0.0093 * E6_4_1_2_mRNA)</v>
      </c>
      <c r="F697" s="25" t="str">
        <f>_xlfn.CONCAT("p",D697,": -&gt; ",D697," | ","(0.278 * ",D697,"_mRNA) - (0.000000278 * ",D697,")")</f>
        <v>pE6_4_1_2: -&gt; E6_4_1_2 | (0.278 * E6_4_1_2_mRNA) - (0.000000278 * E6_4_1_2)</v>
      </c>
      <c r="G697" s="25" t="str">
        <f>CONCATENATE(D697,"_mRNA: ",D697,"_mRNA")</f>
        <v>E6_4_1_2_mRNA: E6_4_1_2_mRNA</v>
      </c>
      <c r="H697" s="25" t="str">
        <f>CONCATENATE(D697,": ", D697)</f>
        <v>E6_4_1_2: E6_4_1_2</v>
      </c>
      <c r="I697" s="25" t="str">
        <f>CONCATENATE(D697,"_mRNA: 0")</f>
        <v>E6_4_1_2_mRNA: 0</v>
      </c>
      <c r="J697" s="25" t="str">
        <f>CONCATENATE(D697,": 0")</f>
        <v>E6_4_1_2: 0</v>
      </c>
      <c r="K697" s="25" t="str">
        <f t="shared" si="20"/>
        <v>E6_4_1_2_kcat: 13.7</v>
      </c>
      <c r="L697" s="25" t="str">
        <f t="shared" si="21"/>
        <v>E6_4_1_2_Km: 1</v>
      </c>
      <c r="M697" s="25"/>
      <c r="N697" s="25"/>
    </row>
    <row r="698" spans="1:14" ht="30" x14ac:dyDescent="0.25">
      <c r="A698" s="7">
        <v>850</v>
      </c>
      <c r="B698" s="23" t="s">
        <v>39558</v>
      </c>
      <c r="C698" s="24"/>
      <c r="D698" s="25" t="str">
        <f>CONCATENATE("E",B698)</f>
        <v>E6_4_1_4</v>
      </c>
      <c r="E698" s="25" t="str">
        <f>_xlfn.CONCAT("m",D698,": -&gt; ",D698,"_mRNA | 0.00292 - (0.0093 * ", D698,"_mRNA)")</f>
        <v>mE6_4_1_4: -&gt; E6_4_1_4_mRNA | 0.00292 - (0.0093 * E6_4_1_4_mRNA)</v>
      </c>
      <c r="F698" s="25" t="str">
        <f>_xlfn.CONCAT("p",D698,": -&gt; ",D698," | ","(0.278 * ",D698,"_mRNA) - (0.000000278 * ",D698,")")</f>
        <v>pE6_4_1_4: -&gt; E6_4_1_4 | (0.278 * E6_4_1_4_mRNA) - (0.000000278 * E6_4_1_4)</v>
      </c>
      <c r="G698" s="25" t="str">
        <f>CONCATENATE(D698,"_mRNA: ",D698,"_mRNA")</f>
        <v>E6_4_1_4_mRNA: E6_4_1_4_mRNA</v>
      </c>
      <c r="H698" s="25" t="str">
        <f>CONCATENATE(D698,": ", D698)</f>
        <v>E6_4_1_4: E6_4_1_4</v>
      </c>
      <c r="I698" s="25" t="str">
        <f>CONCATENATE(D698,"_mRNA: 0")</f>
        <v>E6_4_1_4_mRNA: 0</v>
      </c>
      <c r="J698" s="25" t="str">
        <f>CONCATENATE(D698,": 0")</f>
        <v>E6_4_1_4: 0</v>
      </c>
      <c r="K698" s="25" t="str">
        <f t="shared" si="20"/>
        <v>E6_4_1_4_kcat: 13.7</v>
      </c>
      <c r="L698" s="25" t="str">
        <f t="shared" si="21"/>
        <v>E6_4_1_4_Km: 1</v>
      </c>
      <c r="M698" s="25"/>
      <c r="N698" s="25"/>
    </row>
    <row r="699" spans="1:14" ht="30" x14ac:dyDescent="0.25">
      <c r="A699" s="7">
        <v>851</v>
      </c>
      <c r="B699" s="23" t="s">
        <v>39559</v>
      </c>
      <c r="C699" s="23"/>
      <c r="D699" s="25" t="str">
        <f>CONCATENATE("E",B699)</f>
        <v>E6_5_1_1</v>
      </c>
      <c r="E699" s="25" t="str">
        <f>_xlfn.CONCAT("m",D699,": -&gt; ",D699,"_mRNA | 0.00292 - (0.0093 * ", D699,"_mRNA)")</f>
        <v>mE6_5_1_1: -&gt; E6_5_1_1_mRNA | 0.00292 - (0.0093 * E6_5_1_1_mRNA)</v>
      </c>
      <c r="F699" s="25" t="str">
        <f>_xlfn.CONCAT("p",D699,": -&gt; ",D699," | ","(0.278 * ",D699,"_mRNA) - (0.000000278 * ",D699,")")</f>
        <v>pE6_5_1_1: -&gt; E6_5_1_1 | (0.278 * E6_5_1_1_mRNA) - (0.000000278 * E6_5_1_1)</v>
      </c>
      <c r="G699" s="25" t="str">
        <f>CONCATENATE(D699,"_mRNA: ",D699,"_mRNA")</f>
        <v>E6_5_1_1_mRNA: E6_5_1_1_mRNA</v>
      </c>
      <c r="H699" s="25" t="str">
        <f>CONCATENATE(D699,": ", D699)</f>
        <v>E6_5_1_1: E6_5_1_1</v>
      </c>
      <c r="I699" s="25" t="str">
        <f>CONCATENATE(D699,"_mRNA: 0")</f>
        <v>E6_5_1_1_mRNA: 0</v>
      </c>
      <c r="J699" s="25" t="str">
        <f>CONCATENATE(D699,": 0")</f>
        <v>E6_5_1_1: 0</v>
      </c>
      <c r="K699" s="25" t="str">
        <f t="shared" si="20"/>
        <v>E6_5_1_1_kcat: 13.7</v>
      </c>
      <c r="L699" s="25" t="str">
        <f t="shared" si="21"/>
        <v>E6_5_1_1_Km: 1</v>
      </c>
      <c r="M699" s="25"/>
      <c r="N699" s="25"/>
    </row>
    <row r="700" spans="1:14" ht="30" x14ac:dyDescent="0.25">
      <c r="A700" s="7">
        <v>852</v>
      </c>
      <c r="B700" s="23" t="s">
        <v>39560</v>
      </c>
      <c r="C700" s="23"/>
      <c r="D700" s="25" t="str">
        <f>CONCATENATE("E",B700)</f>
        <v>E6_5_1_3</v>
      </c>
      <c r="E700" s="25" t="str">
        <f>_xlfn.CONCAT("m",D700,": -&gt; ",D700,"_mRNA | 0.00292 - (0.0093 * ", D700,"_mRNA)")</f>
        <v>mE6_5_1_3: -&gt; E6_5_1_3_mRNA | 0.00292 - (0.0093 * E6_5_1_3_mRNA)</v>
      </c>
      <c r="F700" s="25" t="str">
        <f>_xlfn.CONCAT("p",D700,": -&gt; ",D700," | ","(0.278 * ",D700,"_mRNA) - (0.000000278 * ",D700,")")</f>
        <v>pE6_5_1_3: -&gt; E6_5_1_3 | (0.278 * E6_5_1_3_mRNA) - (0.000000278 * E6_5_1_3)</v>
      </c>
      <c r="G700" s="25" t="str">
        <f>CONCATENATE(D700,"_mRNA: ",D700,"_mRNA")</f>
        <v>E6_5_1_3_mRNA: E6_5_1_3_mRNA</v>
      </c>
      <c r="H700" s="25" t="str">
        <f>CONCATENATE(D700,": ", D700)</f>
        <v>E6_5_1_3: E6_5_1_3</v>
      </c>
      <c r="I700" s="25" t="str">
        <f>CONCATENATE(D700,"_mRNA: 0")</f>
        <v>E6_5_1_3_mRNA: 0</v>
      </c>
      <c r="J700" s="25" t="str">
        <f>CONCATENATE(D700,": 0")</f>
        <v>E6_5_1_3: 0</v>
      </c>
      <c r="K700" s="25" t="str">
        <f t="shared" si="20"/>
        <v>E6_5_1_3_kcat: 13.7</v>
      </c>
      <c r="L700" s="25" t="str">
        <f t="shared" si="21"/>
        <v>E6_5_1_3_Km: 1</v>
      </c>
      <c r="M700" s="25"/>
      <c r="N700" s="25"/>
    </row>
    <row r="701" spans="1:14" ht="30" x14ac:dyDescent="0.25">
      <c r="A701" s="7">
        <v>853</v>
      </c>
      <c r="B701" s="23" t="s">
        <v>39561</v>
      </c>
      <c r="C701" s="24"/>
      <c r="D701" s="25" t="str">
        <f>CONCATENATE("E",B701)</f>
        <v>E7_1_1_2</v>
      </c>
      <c r="E701" s="25" t="str">
        <f>_xlfn.CONCAT("m",D701,": -&gt; ",D701,"_mRNA | 0.00292 - (0.0093 * ", D701,"_mRNA)")</f>
        <v>mE7_1_1_2: -&gt; E7_1_1_2_mRNA | 0.00292 - (0.0093 * E7_1_1_2_mRNA)</v>
      </c>
      <c r="F701" s="25" t="str">
        <f>_xlfn.CONCAT("p",D701,": -&gt; ",D701," | ","(0.278 * ",D701,"_mRNA) - (0.000000278 * ",D701,")")</f>
        <v>pE7_1_1_2: -&gt; E7_1_1_2 | (0.278 * E7_1_1_2_mRNA) - (0.000000278 * E7_1_1_2)</v>
      </c>
      <c r="G701" s="25" t="str">
        <f>CONCATENATE(D701,"_mRNA: ",D701,"_mRNA")</f>
        <v>E7_1_1_2_mRNA: E7_1_1_2_mRNA</v>
      </c>
      <c r="H701" s="25" t="str">
        <f>CONCATENATE(D701,": ", D701)</f>
        <v>E7_1_1_2: E7_1_1_2</v>
      </c>
      <c r="I701" s="25" t="str">
        <f>CONCATENATE(D701,"_mRNA: 0")</f>
        <v>E7_1_1_2_mRNA: 0</v>
      </c>
      <c r="J701" s="25" t="str">
        <f>CONCATENATE(D701,": 0")</f>
        <v>E7_1_1_2: 0</v>
      </c>
      <c r="K701" s="25" t="str">
        <f t="shared" si="20"/>
        <v>E7_1_1_2_kcat: 13.7</v>
      </c>
      <c r="L701" s="25" t="str">
        <f t="shared" si="21"/>
        <v>E7_1_1_2_Km: 1</v>
      </c>
      <c r="M701" s="25"/>
      <c r="N701" s="25"/>
    </row>
    <row r="702" spans="1:14" ht="30" x14ac:dyDescent="0.25">
      <c r="A702" s="7">
        <v>854</v>
      </c>
      <c r="B702" s="23" t="s">
        <v>39562</v>
      </c>
      <c r="C702" s="24"/>
      <c r="D702" s="25" t="str">
        <f>CONCATENATE("E",B702)</f>
        <v>E7_1_1_8</v>
      </c>
      <c r="E702" s="25" t="str">
        <f>_xlfn.CONCAT("m",D702,": -&gt; ",D702,"_mRNA | 0.00292 - (0.0093 * ", D702,"_mRNA)")</f>
        <v>mE7_1_1_8: -&gt; E7_1_1_8_mRNA | 0.00292 - (0.0093 * E7_1_1_8_mRNA)</v>
      </c>
      <c r="F702" s="25" t="str">
        <f>_xlfn.CONCAT("p",D702,": -&gt; ",D702," | ","(0.278 * ",D702,"_mRNA) - (0.000000278 * ",D702,")")</f>
        <v>pE7_1_1_8: -&gt; E7_1_1_8 | (0.278 * E7_1_1_8_mRNA) - (0.000000278 * E7_1_1_8)</v>
      </c>
      <c r="G702" s="25" t="str">
        <f>CONCATENATE(D702,"_mRNA: ",D702,"_mRNA")</f>
        <v>E7_1_1_8_mRNA: E7_1_1_8_mRNA</v>
      </c>
      <c r="H702" s="25" t="str">
        <f>CONCATENATE(D702,": ", D702)</f>
        <v>E7_1_1_8: E7_1_1_8</v>
      </c>
      <c r="I702" s="25" t="str">
        <f>CONCATENATE(D702,"_mRNA: 0")</f>
        <v>E7_1_1_8_mRNA: 0</v>
      </c>
      <c r="J702" s="25" t="str">
        <f>CONCATENATE(D702,": 0")</f>
        <v>E7_1_1_8: 0</v>
      </c>
      <c r="K702" s="25" t="str">
        <f t="shared" si="20"/>
        <v>E7_1_1_8_kcat: 13.7</v>
      </c>
      <c r="L702" s="25" t="str">
        <f t="shared" si="21"/>
        <v>E7_1_1_8_Km: 1</v>
      </c>
      <c r="M702" s="25"/>
      <c r="N702" s="25"/>
    </row>
    <row r="703" spans="1:14" ht="30" x14ac:dyDescent="0.25">
      <c r="A703" s="7">
        <v>855</v>
      </c>
      <c r="B703" s="23" t="s">
        <v>39563</v>
      </c>
      <c r="C703" s="24"/>
      <c r="D703" s="25" t="str">
        <f>CONCATENATE("E",B703)</f>
        <v>E7_1_1_9</v>
      </c>
      <c r="E703" s="25" t="str">
        <f>_xlfn.CONCAT("m",D703,": -&gt; ",D703,"_mRNA | 0.00292 - (0.0093 * ", D703,"_mRNA)")</f>
        <v>mE7_1_1_9: -&gt; E7_1_1_9_mRNA | 0.00292 - (0.0093 * E7_1_1_9_mRNA)</v>
      </c>
      <c r="F703" s="25" t="str">
        <f>_xlfn.CONCAT("p",D703,": -&gt; ",D703," | ","(0.278 * ",D703,"_mRNA) - (0.000000278 * ",D703,")")</f>
        <v>pE7_1_1_9: -&gt; E7_1_1_9 | (0.278 * E7_1_1_9_mRNA) - (0.000000278 * E7_1_1_9)</v>
      </c>
      <c r="G703" s="25" t="str">
        <f>CONCATENATE(D703,"_mRNA: ",D703,"_mRNA")</f>
        <v>E7_1_1_9_mRNA: E7_1_1_9_mRNA</v>
      </c>
      <c r="H703" s="25" t="str">
        <f>CONCATENATE(D703,": ", D703)</f>
        <v>E7_1_1_9: E7_1_1_9</v>
      </c>
      <c r="I703" s="25" t="str">
        <f>CONCATENATE(D703,"_mRNA: 0")</f>
        <v>E7_1_1_9_mRNA: 0</v>
      </c>
      <c r="J703" s="25" t="str">
        <f>CONCATENATE(D703,": 0")</f>
        <v>E7_1_1_9: 0</v>
      </c>
      <c r="K703" s="25" t="str">
        <f t="shared" si="20"/>
        <v>E7_1_1_9_kcat: 13.7</v>
      </c>
      <c r="L703" s="25" t="str">
        <f t="shared" si="21"/>
        <v>E7_1_1_9_Km: 1</v>
      </c>
      <c r="M703" s="25"/>
      <c r="N703" s="25"/>
    </row>
    <row r="704" spans="1:14" ht="30" x14ac:dyDescent="0.25">
      <c r="A704" s="7">
        <v>856</v>
      </c>
      <c r="B704" s="23" t="s">
        <v>39565</v>
      </c>
      <c r="C704" s="24"/>
      <c r="D704" s="25" t="str">
        <f>CONCATENATE("E",B704)</f>
        <v>E7_1_2_2</v>
      </c>
      <c r="E704" s="25" t="str">
        <f>_xlfn.CONCAT("m",D704,": -&gt; ",D704,"_mRNA | 0.00292 - (0.0093 * ", D704,"_mRNA)")</f>
        <v>mE7_1_2_2: -&gt; E7_1_2_2_mRNA | 0.00292 - (0.0093 * E7_1_2_2_mRNA)</v>
      </c>
      <c r="F704" s="25" t="str">
        <f>_xlfn.CONCAT("p",D704,": -&gt; ",D704," | ","(0.278 * ",D704,"_mRNA) - (0.000000278 * ",D704,")")</f>
        <v>pE7_1_2_2: -&gt; E7_1_2_2 | (0.278 * E7_1_2_2_mRNA) - (0.000000278 * E7_1_2_2)</v>
      </c>
      <c r="G704" s="25" t="str">
        <f>CONCATENATE(D704,"_mRNA: ",D704,"_mRNA")</f>
        <v>E7_1_2_2_mRNA: E7_1_2_2_mRNA</v>
      </c>
      <c r="H704" s="25" t="str">
        <f>CONCATENATE(D704,": ", D704)</f>
        <v>E7_1_2_2: E7_1_2_2</v>
      </c>
      <c r="I704" s="25" t="str">
        <f>CONCATENATE(D704,"_mRNA: 0")</f>
        <v>E7_1_2_2_mRNA: 0</v>
      </c>
      <c r="J704" s="25" t="str">
        <f>CONCATENATE(D704,": 0")</f>
        <v>E7_1_2_2: 0</v>
      </c>
      <c r="K704" s="25" t="str">
        <f t="shared" si="20"/>
        <v>E7_1_2_2_kcat: 13.7</v>
      </c>
      <c r="L704" s="25" t="str">
        <f t="shared" si="21"/>
        <v>E7_1_2_2_Km: 1</v>
      </c>
      <c r="M704" s="25"/>
      <c r="N704" s="25"/>
    </row>
    <row r="705" spans="1:20" ht="15" x14ac:dyDescent="0.25">
      <c r="B705" s="7"/>
    </row>
    <row r="706" spans="1:20" ht="15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</row>
    <row r="707" spans="1:20" ht="15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</row>
    <row r="708" spans="1:20" ht="15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</row>
    <row r="709" spans="1:20" ht="15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</row>
    <row r="710" spans="1:20" ht="15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</row>
    <row r="711" spans="1:20" ht="15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</row>
    <row r="712" spans="1:20" ht="15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</row>
    <row r="713" spans="1:20" ht="15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</row>
    <row r="714" spans="1:20" ht="15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</row>
    <row r="715" spans="1:20" ht="15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</row>
    <row r="716" spans="1:20" ht="15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</row>
    <row r="717" spans="1:20" ht="15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</row>
    <row r="718" spans="1:20" ht="15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</row>
    <row r="719" spans="1:20" ht="15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</row>
    <row r="720" spans="1:20" ht="15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</row>
    <row r="721" spans="1:20" ht="15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</row>
    <row r="722" spans="1:20" ht="15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</row>
    <row r="723" spans="1:20" ht="15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</row>
    <row r="724" spans="1:20" ht="15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</row>
    <row r="725" spans="1:20" ht="15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</row>
    <row r="726" spans="1:20" ht="15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</row>
    <row r="727" spans="1:20" ht="15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</row>
    <row r="728" spans="1:20" ht="15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</row>
    <row r="729" spans="1:20" ht="15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</row>
    <row r="730" spans="1:20" ht="15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</row>
    <row r="731" spans="1:20" ht="15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</row>
    <row r="732" spans="1:20" ht="15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</row>
    <row r="733" spans="1:20" ht="15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</row>
    <row r="734" spans="1:20" ht="15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</row>
    <row r="735" spans="1:20" ht="15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</row>
    <row r="736" spans="1:20" ht="15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</row>
    <row r="737" spans="1:20" ht="15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</row>
    <row r="738" spans="1:20" ht="15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</row>
    <row r="739" spans="1:20" ht="15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</row>
    <row r="740" spans="1:20" ht="15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</row>
    <row r="741" spans="1:20" ht="15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</row>
    <row r="742" spans="1:20" ht="15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</row>
    <row r="743" spans="1:20" ht="15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</row>
    <row r="744" spans="1:20" ht="15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</row>
    <row r="745" spans="1:20" ht="15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</row>
    <row r="746" spans="1:20" ht="15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</row>
    <row r="747" spans="1:20" ht="15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</row>
    <row r="748" spans="1:20" ht="15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</row>
    <row r="749" spans="1:20" ht="15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</row>
    <row r="750" spans="1:20" ht="15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</row>
    <row r="751" spans="1:20" ht="15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</row>
    <row r="752" spans="1:20" ht="15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</row>
    <row r="753" spans="1:20" ht="15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</row>
    <row r="754" spans="1:20" ht="15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</row>
    <row r="755" spans="1:20" ht="15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</row>
    <row r="756" spans="1:20" ht="15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</row>
    <row r="757" spans="1:20" ht="15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</row>
    <row r="758" spans="1:20" ht="15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</row>
    <row r="759" spans="1:20" ht="15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</row>
    <row r="760" spans="1:20" ht="15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</row>
    <row r="761" spans="1:20" ht="15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</row>
    <row r="762" spans="1:20" ht="15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</row>
    <row r="763" spans="1:20" ht="15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</row>
    <row r="764" spans="1:20" ht="15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</row>
    <row r="765" spans="1:20" ht="15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</row>
    <row r="766" spans="1:20" ht="15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</row>
    <row r="767" spans="1:20" ht="15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</row>
    <row r="768" spans="1:20" ht="15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</row>
    <row r="769" spans="1:20" ht="15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</row>
    <row r="770" spans="1:20" ht="15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</row>
    <row r="771" spans="1:20" ht="15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</row>
    <row r="772" spans="1:20" ht="15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</row>
    <row r="773" spans="1:20" ht="15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</row>
    <row r="774" spans="1:20" ht="15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</row>
    <row r="775" spans="1:20" ht="15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</row>
    <row r="776" spans="1:20" ht="15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</row>
    <row r="777" spans="1:20" ht="15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</row>
    <row r="778" spans="1:20" ht="15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</row>
    <row r="779" spans="1:20" ht="15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</row>
    <row r="780" spans="1:20" ht="15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</row>
    <row r="781" spans="1:20" ht="15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</row>
    <row r="782" spans="1:20" ht="15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</row>
    <row r="783" spans="1:20" ht="15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</row>
    <row r="784" spans="1:20" ht="15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</row>
    <row r="785" spans="1:20" ht="15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</row>
    <row r="786" spans="1:20" ht="15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</row>
    <row r="787" spans="1:20" ht="15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</row>
    <row r="788" spans="1:20" ht="15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</row>
    <row r="789" spans="1:20" ht="15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</row>
    <row r="790" spans="1:20" ht="15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</row>
    <row r="791" spans="1:20" ht="15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</row>
    <row r="792" spans="1:20" ht="15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</row>
    <row r="793" spans="1:20" ht="15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</row>
    <row r="794" spans="1:20" ht="15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</row>
    <row r="795" spans="1:20" ht="15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</row>
    <row r="796" spans="1:20" ht="15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</row>
    <row r="797" spans="1:20" ht="15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</row>
    <row r="798" spans="1:20" ht="15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</row>
    <row r="799" spans="1:20" ht="15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</row>
    <row r="800" spans="1:20" ht="15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</row>
    <row r="801" spans="1:20" ht="15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</row>
    <row r="802" spans="1:20" ht="15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</row>
    <row r="803" spans="1:20" ht="15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</row>
    <row r="804" spans="1:20" ht="15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</row>
    <row r="805" spans="1:20" ht="15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</row>
    <row r="806" spans="1:20" ht="15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</row>
    <row r="807" spans="1:20" ht="15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</row>
    <row r="808" spans="1:20" ht="15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</row>
    <row r="809" spans="1:20" ht="15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</row>
    <row r="810" spans="1:20" ht="15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</row>
    <row r="811" spans="1:20" ht="15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</row>
    <row r="812" spans="1:20" ht="15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</row>
    <row r="813" spans="1:20" ht="15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</row>
    <row r="814" spans="1:20" ht="15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</row>
    <row r="815" spans="1:20" ht="15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</row>
    <row r="816" spans="1:20" ht="15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</row>
    <row r="817" spans="1:20" ht="15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</row>
    <row r="818" spans="1:20" ht="15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</row>
    <row r="819" spans="1:20" ht="15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</row>
    <row r="820" spans="1:20" ht="15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</row>
    <row r="821" spans="1:20" ht="15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</row>
    <row r="822" spans="1:20" ht="15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</row>
    <row r="823" spans="1:20" ht="15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</row>
    <row r="824" spans="1:20" ht="15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</row>
    <row r="825" spans="1:20" ht="15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</row>
    <row r="826" spans="1:20" ht="15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</row>
    <row r="827" spans="1:20" ht="15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</row>
    <row r="828" spans="1:20" ht="15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</row>
    <row r="829" spans="1:20" ht="15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</row>
    <row r="830" spans="1:20" ht="15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</row>
    <row r="831" spans="1:20" ht="15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</row>
    <row r="832" spans="1:20" ht="15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</row>
    <row r="833" spans="1:20" ht="15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</row>
    <row r="834" spans="1:20" ht="15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</row>
    <row r="835" spans="1:20" ht="15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</row>
    <row r="836" spans="1:20" ht="15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</row>
    <row r="837" spans="1:20" ht="15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</row>
    <row r="838" spans="1:20" ht="15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</row>
    <row r="839" spans="1:20" ht="15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</row>
    <row r="840" spans="1:20" ht="15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</row>
    <row r="841" spans="1:20" ht="15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</row>
    <row r="842" spans="1:20" ht="15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</row>
    <row r="843" spans="1:20" ht="15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</row>
    <row r="844" spans="1:20" ht="15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</row>
    <row r="845" spans="1:20" ht="15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</row>
    <row r="846" spans="1:20" ht="15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</row>
    <row r="847" spans="1:20" ht="15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</row>
    <row r="848" spans="1:20" ht="15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</row>
    <row r="849" spans="1:20" ht="15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</row>
    <row r="850" spans="1:20" ht="15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</row>
    <row r="851" spans="1:20" ht="15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</row>
    <row r="852" spans="1:20" ht="15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</row>
    <row r="853" spans="1:20" ht="15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</row>
    <row r="854" spans="1:20" ht="15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</row>
    <row r="855" spans="1:20" ht="15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</row>
    <row r="856" spans="1:20" ht="15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</row>
    <row r="857" spans="1:20" ht="15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</row>
    <row r="858" spans="1:20" ht="15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</row>
    <row r="859" spans="1:20" ht="15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</row>
    <row r="860" spans="1:20" ht="15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</row>
    <row r="861" spans="1:20" ht="15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</row>
    <row r="862" spans="1:20" ht="15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</row>
    <row r="863" spans="1:20" ht="15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</row>
    <row r="864" spans="1:20" ht="15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</row>
    <row r="865" spans="1:20" ht="15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</row>
    <row r="866" spans="1:20" ht="15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</row>
    <row r="867" spans="1:20" ht="15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</row>
    <row r="868" spans="1:20" ht="15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</row>
    <row r="869" spans="1:20" ht="15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</row>
    <row r="870" spans="1:20" ht="15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</row>
    <row r="871" spans="1:20" ht="15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</row>
    <row r="872" spans="1:20" ht="15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</row>
    <row r="873" spans="1:20" ht="15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</row>
    <row r="874" spans="1:20" ht="15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</row>
    <row r="875" spans="1:20" ht="15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</row>
    <row r="876" spans="1:20" ht="15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</row>
    <row r="877" spans="1:20" ht="15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</row>
    <row r="878" spans="1:20" ht="15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</row>
    <row r="879" spans="1:20" ht="15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</row>
    <row r="880" spans="1:20" ht="15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</row>
    <row r="881" spans="1:20" ht="15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</row>
    <row r="882" spans="1:20" ht="15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</row>
    <row r="883" spans="1:20" ht="15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</row>
    <row r="884" spans="1:20" ht="15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</row>
    <row r="885" spans="1:20" ht="15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</row>
    <row r="886" spans="1:20" ht="15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</row>
    <row r="887" spans="1:20" ht="15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</row>
    <row r="888" spans="1:20" ht="15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</row>
    <row r="889" spans="1:20" ht="15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</row>
    <row r="890" spans="1:20" ht="15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</row>
    <row r="891" spans="1:20" ht="15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</row>
    <row r="892" spans="1:20" ht="15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</row>
    <row r="893" spans="1:20" ht="15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</row>
    <row r="894" spans="1:20" ht="15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</row>
    <row r="895" spans="1:20" ht="15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</row>
    <row r="896" spans="1:20" ht="15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</row>
    <row r="897" spans="1:20" ht="15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</row>
    <row r="898" spans="1:20" ht="15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</row>
    <row r="899" spans="1:20" ht="15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</row>
    <row r="900" spans="1:20" ht="15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</row>
    <row r="901" spans="1:20" ht="15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</row>
    <row r="902" spans="1:20" ht="15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</row>
    <row r="903" spans="1:20" ht="15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</row>
    <row r="904" spans="1:20" ht="15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</row>
    <row r="905" spans="1:20" ht="15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</row>
    <row r="906" spans="1:20" ht="15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</row>
    <row r="907" spans="1:20" ht="15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</row>
    <row r="908" spans="1:20" ht="15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</row>
    <row r="909" spans="1:20" ht="15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</row>
    <row r="910" spans="1:20" ht="15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</row>
    <row r="911" spans="1:20" ht="15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</row>
    <row r="912" spans="1:20" ht="15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</row>
    <row r="913" spans="1:20" ht="15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</row>
    <row r="914" spans="1:20" ht="15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</row>
    <row r="915" spans="1:20" ht="15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</row>
    <row r="916" spans="1:20" ht="15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</row>
    <row r="917" spans="1:20" ht="15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</row>
    <row r="918" spans="1:20" ht="15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</row>
    <row r="919" spans="1:20" ht="15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</row>
    <row r="920" spans="1:20" ht="15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</row>
    <row r="921" spans="1:20" ht="15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</row>
    <row r="922" spans="1:20" ht="15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</row>
    <row r="923" spans="1:20" ht="15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</row>
    <row r="924" spans="1:20" ht="15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</row>
    <row r="925" spans="1:20" ht="15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</row>
    <row r="926" spans="1:20" ht="15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</row>
    <row r="927" spans="1:20" ht="15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</row>
    <row r="928" spans="1:20" ht="15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</row>
    <row r="929" spans="1:20" ht="15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</row>
    <row r="930" spans="1:20" ht="15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</row>
    <row r="931" spans="1:20" ht="15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</row>
    <row r="932" spans="1:20" ht="15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</row>
    <row r="933" spans="1:20" ht="15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</row>
    <row r="934" spans="1:20" ht="15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</row>
    <row r="935" spans="1:20" ht="15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</row>
    <row r="936" spans="1:20" ht="15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</row>
    <row r="937" spans="1:20" ht="15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</row>
    <row r="938" spans="1:20" ht="15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</row>
    <row r="939" spans="1:20" ht="15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</row>
    <row r="940" spans="1:20" ht="15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</row>
    <row r="941" spans="1:20" ht="15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</row>
    <row r="942" spans="1:20" ht="15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</row>
    <row r="943" spans="1:20" ht="15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</row>
    <row r="944" spans="1:20" ht="15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</row>
    <row r="945" spans="1:20" ht="15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</row>
    <row r="946" spans="1:20" ht="15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</row>
    <row r="947" spans="1:20" ht="15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</row>
    <row r="948" spans="1:20" ht="15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</row>
    <row r="949" spans="1:20" ht="15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</row>
    <row r="950" spans="1:20" ht="15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</row>
    <row r="951" spans="1:20" ht="15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</row>
    <row r="952" spans="1:20" ht="15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</row>
    <row r="953" spans="1:20" ht="15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</row>
    <row r="954" spans="1:20" ht="15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</row>
    <row r="955" spans="1:20" ht="15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</row>
    <row r="956" spans="1:20" ht="15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</row>
    <row r="957" spans="1:20" ht="15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</row>
    <row r="958" spans="1:20" ht="15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</row>
    <row r="959" spans="1:20" ht="15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</row>
    <row r="960" spans="1:20" ht="15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</row>
    <row r="961" spans="1:20" ht="15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</row>
    <row r="962" spans="1:20" ht="15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</row>
    <row r="963" spans="1:20" ht="15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</row>
    <row r="964" spans="1:20" ht="15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</row>
    <row r="965" spans="1:20" ht="15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</row>
    <row r="966" spans="1:20" ht="15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</row>
    <row r="967" spans="1:20" ht="15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</row>
    <row r="968" spans="1:20" ht="15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</row>
    <row r="969" spans="1:20" ht="15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</row>
    <row r="970" spans="1:20" ht="15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</row>
    <row r="971" spans="1:20" ht="15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</row>
    <row r="972" spans="1:20" ht="15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</row>
    <row r="973" spans="1:20" ht="15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</row>
    <row r="974" spans="1:20" ht="15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</row>
    <row r="975" spans="1:20" ht="15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</row>
    <row r="976" spans="1:20" ht="15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</row>
    <row r="977" spans="1:20" ht="15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</row>
    <row r="978" spans="1:20" ht="15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</row>
    <row r="979" spans="1:20" ht="15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</row>
    <row r="980" spans="1:20" ht="15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</row>
    <row r="981" spans="1:20" ht="15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</row>
    <row r="982" spans="1:20" ht="15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</row>
    <row r="983" spans="1:20" ht="15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</row>
    <row r="984" spans="1:20" ht="15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</row>
    <row r="985" spans="1:20" ht="15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</row>
    <row r="986" spans="1:20" ht="15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</row>
    <row r="987" spans="1:20" ht="15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</row>
    <row r="988" spans="1:20" ht="15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</row>
    <row r="989" spans="1:20" ht="15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</row>
    <row r="990" spans="1:20" ht="15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</row>
    <row r="991" spans="1:20" ht="15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</row>
    <row r="992" spans="1:20" ht="15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</row>
    <row r="993" spans="1:20" ht="15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</row>
    <row r="994" spans="1:20" ht="15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</row>
    <row r="995" spans="1:20" ht="15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</row>
    <row r="996" spans="1:20" ht="15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</row>
    <row r="997" spans="1:20" ht="15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</row>
    <row r="998" spans="1:20" ht="15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</row>
    <row r="999" spans="1:20" ht="15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</row>
    <row r="1000" spans="1:20" ht="15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</row>
    <row r="1001" spans="1:20" ht="15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</row>
    <row r="1002" spans="1:20" ht="15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</row>
    <row r="1003" spans="1:20" ht="15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</row>
    <row r="1004" spans="1:20" ht="15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</row>
    <row r="1005" spans="1:20" ht="15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</row>
    <row r="1006" spans="1:20" ht="15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</row>
    <row r="1007" spans="1:20" ht="15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</row>
    <row r="1008" spans="1:20" ht="15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</row>
    <row r="1009" spans="1:20" ht="15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</row>
    <row r="1010" spans="1:20" ht="15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</row>
    <row r="1011" spans="1:20" ht="15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</row>
    <row r="1012" spans="1:20" ht="15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</row>
    <row r="1013" spans="1:20" ht="15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</row>
    <row r="1014" spans="1:20" ht="15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</row>
    <row r="1015" spans="1:20" ht="15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</row>
    <row r="1016" spans="1:20" ht="15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</row>
    <row r="1017" spans="1:20" ht="15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</row>
    <row r="1018" spans="1:20" ht="15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</row>
    <row r="1019" spans="1:20" ht="15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</row>
    <row r="1020" spans="1:20" ht="15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</row>
    <row r="1021" spans="1:20" ht="15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</row>
    <row r="1022" spans="1:20" ht="15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</row>
    <row r="1023" spans="1:20" ht="15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</row>
    <row r="1024" spans="1:20" ht="15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</row>
    <row r="1025" spans="1:20" ht="15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</row>
    <row r="1026" spans="1:20" ht="15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</row>
    <row r="1027" spans="1:20" ht="15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</row>
    <row r="1028" spans="1:20" ht="15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</row>
    <row r="1029" spans="1:20" ht="15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</row>
    <row r="1030" spans="1:20" ht="15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</row>
    <row r="1031" spans="1:20" ht="15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</row>
    <row r="1032" spans="1:20" ht="15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</row>
    <row r="1033" spans="1:20" ht="15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</row>
    <row r="1034" spans="1:20" ht="15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</row>
    <row r="1035" spans="1:20" ht="15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</row>
    <row r="1036" spans="1:20" ht="15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</row>
    <row r="1037" spans="1:20" ht="15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</row>
    <row r="1038" spans="1:20" ht="15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</row>
    <row r="1039" spans="1:20" ht="15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</row>
    <row r="1040" spans="1:20" ht="15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</row>
    <row r="1041" spans="1:20" ht="15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</row>
    <row r="1042" spans="1:20" ht="15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</row>
    <row r="1043" spans="1:20" ht="15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</row>
    <row r="1044" spans="1:20" ht="15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</row>
    <row r="1045" spans="1:20" ht="15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</row>
    <row r="1046" spans="1:20" ht="15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</row>
    <row r="1047" spans="1:20" ht="15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</row>
    <row r="1048" spans="1:20" ht="15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</row>
    <row r="1049" spans="1:20" ht="15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</row>
    <row r="1050" spans="1:20" ht="15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</row>
    <row r="1051" spans="1:20" ht="15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</row>
    <row r="1052" spans="1:20" ht="15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</row>
    <row r="1053" spans="1:20" ht="15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</row>
    <row r="1054" spans="1:20" ht="15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</row>
    <row r="1055" spans="1:20" ht="15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</row>
    <row r="1056" spans="1:20" ht="15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</row>
    <row r="1057" spans="1:20" ht="15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</row>
    <row r="1058" spans="1:20" ht="15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</row>
    <row r="1059" spans="1:20" ht="15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</row>
    <row r="1060" spans="1:20" ht="15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</row>
    <row r="1061" spans="1:20" ht="15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</row>
    <row r="1062" spans="1:20" ht="15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</row>
    <row r="1063" spans="1:20" ht="15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</row>
    <row r="1064" spans="1:20" ht="15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</row>
    <row r="1065" spans="1:20" ht="15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</row>
    <row r="1066" spans="1:20" ht="15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</row>
    <row r="1067" spans="1:20" ht="15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</row>
    <row r="1068" spans="1:20" ht="15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</row>
    <row r="1069" spans="1:20" ht="15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</row>
    <row r="1070" spans="1:20" ht="15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</row>
    <row r="1071" spans="1:20" ht="15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</row>
    <row r="1072" spans="1:20" ht="15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</row>
    <row r="1073" spans="1:20" ht="15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</row>
    <row r="1074" spans="1:20" ht="15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</row>
    <row r="1075" spans="1:20" ht="15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</row>
    <row r="1076" spans="1:20" ht="15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</row>
    <row r="1077" spans="1:20" ht="15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</row>
    <row r="1078" spans="1:20" ht="15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</row>
    <row r="1079" spans="1:20" ht="15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</row>
    <row r="1080" spans="1:20" ht="15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</row>
    <row r="1081" spans="1:20" ht="15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</row>
    <row r="1082" spans="1:20" ht="15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</row>
    <row r="1083" spans="1:20" ht="15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</row>
    <row r="1084" spans="1:20" ht="15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</row>
    <row r="1085" spans="1:20" ht="15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</row>
    <row r="1086" spans="1:20" ht="15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</row>
    <row r="1087" spans="1:20" ht="15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</row>
    <row r="1088" spans="1:20" ht="15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</row>
    <row r="1089" spans="1:20" ht="15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</row>
    <row r="1090" spans="1:20" ht="15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</row>
    <row r="1091" spans="1:20" ht="15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</row>
    <row r="1092" spans="1:20" ht="15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</row>
    <row r="1093" spans="1:20" ht="15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</row>
    <row r="1094" spans="1:20" ht="15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</row>
    <row r="1095" spans="1:20" ht="15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</row>
    <row r="1096" spans="1:20" ht="15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</row>
    <row r="1097" spans="1:20" ht="15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</row>
    <row r="1098" spans="1:20" ht="15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</row>
    <row r="1099" spans="1:20" ht="15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</row>
    <row r="1100" spans="1:20" ht="15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</row>
    <row r="1101" spans="1:20" ht="15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</row>
    <row r="1102" spans="1:20" ht="15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</row>
    <row r="1103" spans="1:20" ht="15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</row>
    <row r="1104" spans="1:20" ht="15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</row>
    <row r="1105" spans="1:20" ht="15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</row>
    <row r="1106" spans="1:20" ht="15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</row>
    <row r="1107" spans="1:20" ht="15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</row>
    <row r="1108" spans="1:20" ht="15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</row>
    <row r="1109" spans="1:20" ht="15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</row>
    <row r="1110" spans="1:20" ht="15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</row>
    <row r="1111" spans="1:20" ht="15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</row>
    <row r="1112" spans="1:20" ht="15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</row>
    <row r="1113" spans="1:20" ht="15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</row>
    <row r="1114" spans="1:20" ht="15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</row>
    <row r="1115" spans="1:20" ht="15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</row>
    <row r="1116" spans="1:20" ht="15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</row>
    <row r="1117" spans="1:20" ht="15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</row>
    <row r="1118" spans="1:20" ht="15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</row>
    <row r="1119" spans="1:20" ht="15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</row>
    <row r="1120" spans="1:20" ht="15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</row>
    <row r="1121" spans="1:20" ht="15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</row>
    <row r="1122" spans="1:20" ht="15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</row>
    <row r="1123" spans="1:20" ht="15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</row>
    <row r="1124" spans="1:20" ht="15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</row>
    <row r="1125" spans="1:20" ht="15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</row>
    <row r="1126" spans="1:20" ht="15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</row>
    <row r="1127" spans="1:20" ht="15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</row>
    <row r="1128" spans="1:20" ht="15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</row>
    <row r="1129" spans="1:20" ht="15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</row>
    <row r="1130" spans="1:20" ht="15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</row>
    <row r="1131" spans="1:20" ht="15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</row>
    <row r="1132" spans="1:20" ht="15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</row>
    <row r="1133" spans="1:20" ht="15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</row>
    <row r="1134" spans="1:20" ht="15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</row>
    <row r="1135" spans="1:20" ht="15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</row>
    <row r="1136" spans="1:20" ht="15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</row>
    <row r="1137" spans="1:20" ht="15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</row>
    <row r="1138" spans="1:20" ht="15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</row>
    <row r="1139" spans="1:20" ht="15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</row>
    <row r="1140" spans="1:20" ht="15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</row>
    <row r="1141" spans="1:20" ht="15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</row>
    <row r="1142" spans="1:20" ht="15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</row>
    <row r="1143" spans="1:20" ht="15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</row>
    <row r="1144" spans="1:20" ht="15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</row>
    <row r="1145" spans="1:20" ht="15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</row>
    <row r="1146" spans="1:20" ht="15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</row>
    <row r="1147" spans="1:20" ht="15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</row>
    <row r="1148" spans="1:20" ht="15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</row>
    <row r="1149" spans="1:20" ht="15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</row>
    <row r="1150" spans="1:20" ht="15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</row>
    <row r="1151" spans="1:20" ht="15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</row>
    <row r="1152" spans="1:20" ht="15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</row>
    <row r="1153" spans="1:20" ht="15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</row>
    <row r="1154" spans="1:20" ht="15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</row>
    <row r="1155" spans="1:20" ht="15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</row>
    <row r="1156" spans="1:20" ht="15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</row>
    <row r="1157" spans="1:20" ht="15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</row>
    <row r="1158" spans="1:20" ht="15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</row>
    <row r="1159" spans="1:20" ht="15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</row>
    <row r="1160" spans="1:20" ht="15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</row>
    <row r="1161" spans="1:20" ht="15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</row>
    <row r="1162" spans="1:20" ht="15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</row>
    <row r="1163" spans="1:20" ht="15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</row>
    <row r="1164" spans="1:20" ht="15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</row>
    <row r="1165" spans="1:20" ht="15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</row>
    <row r="1166" spans="1:20" ht="15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</row>
    <row r="1167" spans="1:20" ht="15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</row>
    <row r="1168" spans="1:20" ht="15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</row>
    <row r="1169" spans="1:20" ht="15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</row>
    <row r="1170" spans="1:20" ht="15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</row>
    <row r="1171" spans="1:20" ht="15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</row>
    <row r="1172" spans="1:20" ht="15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</row>
    <row r="1173" spans="1:20" ht="15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</row>
    <row r="1174" spans="1:20" ht="15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</row>
    <row r="1175" spans="1:20" ht="15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</row>
    <row r="1176" spans="1:20" ht="15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</row>
    <row r="1177" spans="1:20" ht="15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</row>
    <row r="1178" spans="1:20" ht="15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</row>
    <row r="1179" spans="1:20" ht="15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</row>
    <row r="1180" spans="1:20" ht="15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</row>
    <row r="1181" spans="1:20" ht="15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</row>
    <row r="1182" spans="1:20" ht="15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</row>
    <row r="1183" spans="1:20" ht="15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</row>
    <row r="1184" spans="1:20" ht="15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</row>
    <row r="1185" spans="1:20" ht="15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</row>
    <row r="1186" spans="1:20" ht="15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</row>
    <row r="1187" spans="1:20" ht="15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</row>
    <row r="1188" spans="1:20" ht="15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</row>
    <row r="1189" spans="1:20" ht="15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</row>
    <row r="1190" spans="1:20" ht="15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</row>
    <row r="1191" spans="1:20" ht="15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</row>
    <row r="1192" spans="1:20" ht="15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</row>
    <row r="1193" spans="1:20" ht="15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</row>
    <row r="1194" spans="1:20" ht="15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</row>
    <row r="1195" spans="1:20" ht="15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</row>
    <row r="1196" spans="1:20" ht="15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</row>
    <row r="1197" spans="1:20" ht="15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</row>
    <row r="1198" spans="1:20" ht="15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</row>
    <row r="1199" spans="1:20" ht="15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</row>
    <row r="1200" spans="1:20" ht="15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</row>
    <row r="1201" spans="1:20" ht="15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</row>
    <row r="1202" spans="1:20" ht="15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</row>
    <row r="1203" spans="1:20" ht="15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</row>
    <row r="1204" spans="1:20" ht="15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</row>
    <row r="1205" spans="1:20" ht="15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</row>
    <row r="1206" spans="1:20" ht="15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</row>
    <row r="1207" spans="1:20" ht="15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</row>
    <row r="1208" spans="1:20" ht="15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</row>
    <row r="1209" spans="1:20" ht="15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</row>
    <row r="1210" spans="1:20" ht="15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</row>
    <row r="1211" spans="1:20" ht="15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</row>
    <row r="1212" spans="1:20" ht="15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</row>
    <row r="1213" spans="1:20" ht="15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</row>
    <row r="1214" spans="1:20" ht="15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</row>
    <row r="1215" spans="1:20" ht="15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</row>
    <row r="1216" spans="1:20" ht="15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</row>
    <row r="1217" spans="1:20" ht="15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</row>
    <row r="1218" spans="1:20" ht="15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</row>
    <row r="1219" spans="1:20" ht="15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</row>
    <row r="1220" spans="1:20" ht="15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</row>
    <row r="1221" spans="1:20" ht="15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</row>
    <row r="1222" spans="1:20" ht="15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</row>
    <row r="1223" spans="1:20" ht="15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</row>
    <row r="1224" spans="1:20" ht="15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</row>
    <row r="1225" spans="1:20" ht="15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</row>
    <row r="1226" spans="1:20" ht="15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</row>
    <row r="1227" spans="1:20" ht="15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</row>
    <row r="1228" spans="1:20" ht="15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</row>
    <row r="1229" spans="1:20" ht="15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</row>
    <row r="1230" spans="1:20" ht="15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</row>
    <row r="1231" spans="1:20" ht="15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</row>
    <row r="1232" spans="1:20" ht="15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</row>
    <row r="1233" spans="1:20" ht="15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</row>
    <row r="1234" spans="1:20" ht="15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</row>
    <row r="1235" spans="1:20" ht="15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</row>
    <row r="1236" spans="1:20" ht="15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</row>
    <row r="1237" spans="1:20" ht="15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</row>
    <row r="1238" spans="1:20" ht="15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</row>
    <row r="1239" spans="1:20" ht="15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</row>
    <row r="1240" spans="1:20" ht="15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</row>
    <row r="1241" spans="1:20" ht="15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</row>
    <row r="1242" spans="1:20" ht="15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</row>
    <row r="1243" spans="1:20" ht="15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</row>
    <row r="1244" spans="1:20" ht="15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</row>
    <row r="1245" spans="1:20" ht="15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</row>
    <row r="1246" spans="1:20" ht="15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</row>
    <row r="1247" spans="1:20" ht="15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</row>
    <row r="1248" spans="1:20" ht="15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</row>
    <row r="1249" spans="1:20" ht="15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</row>
    <row r="1250" spans="1:20" ht="15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</row>
    <row r="1251" spans="1:20" ht="15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</row>
    <row r="1252" spans="1:20" ht="15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</row>
    <row r="1253" spans="1:20" ht="15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</row>
    <row r="1254" spans="1:20" ht="15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</row>
    <row r="1255" spans="1:20" ht="15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</row>
    <row r="1256" spans="1:20" ht="15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</row>
    <row r="1257" spans="1:20" ht="15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</row>
    <row r="1258" spans="1:20" ht="15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</row>
    <row r="1259" spans="1:20" ht="15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</row>
    <row r="1260" spans="1:20" ht="15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</row>
    <row r="1261" spans="1:20" ht="15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</row>
    <row r="1262" spans="1:20" ht="15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</row>
    <row r="1263" spans="1:20" ht="15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</row>
    <row r="1264" spans="1:20" ht="15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</row>
    <row r="1265" spans="1:20" ht="15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</row>
    <row r="1266" spans="1:20" ht="15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</row>
    <row r="1267" spans="1:20" ht="15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</row>
    <row r="1268" spans="1:20" ht="15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</row>
    <row r="1269" spans="1:20" ht="15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</row>
    <row r="1270" spans="1:20" ht="15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</row>
    <row r="1271" spans="1:20" ht="15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</row>
    <row r="1272" spans="1:20" ht="15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</row>
    <row r="1273" spans="1:20" ht="15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</row>
    <row r="1274" spans="1:20" ht="15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</row>
    <row r="1275" spans="1:20" ht="15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</row>
    <row r="1276" spans="1:20" ht="15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</row>
    <row r="1277" spans="1:20" ht="15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</row>
    <row r="1278" spans="1:20" ht="15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</row>
    <row r="1279" spans="1:20" ht="15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</row>
    <row r="1280" spans="1:20" ht="15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</row>
    <row r="1281" spans="1:20" ht="15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</row>
    <row r="1282" spans="1:20" ht="15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</row>
    <row r="1283" spans="1:20" ht="15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</row>
    <row r="1284" spans="1:20" ht="15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</row>
    <row r="1285" spans="1:20" ht="15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</row>
    <row r="1286" spans="1:20" ht="15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</row>
    <row r="1287" spans="1:20" ht="15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</row>
    <row r="1288" spans="1:20" ht="15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</row>
    <row r="1289" spans="1:20" ht="15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</row>
    <row r="1290" spans="1:20" ht="15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</row>
    <row r="1291" spans="1:20" ht="15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</row>
    <row r="1292" spans="1:20" ht="15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</row>
    <row r="1293" spans="1:20" ht="15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</row>
    <row r="1294" spans="1:20" ht="15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</row>
    <row r="1295" spans="1:20" ht="15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</row>
    <row r="1296" spans="1:20" ht="15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</row>
    <row r="1297" spans="1:20" ht="15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</row>
    <row r="1298" spans="1:20" ht="15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</row>
    <row r="1299" spans="1:20" ht="15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</row>
    <row r="1300" spans="1:20" ht="15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</row>
    <row r="1301" spans="1:20" ht="15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</row>
    <row r="1302" spans="1:20" ht="15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</row>
    <row r="1303" spans="1:20" ht="15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</row>
    <row r="1304" spans="1:20" ht="15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</row>
    <row r="1305" spans="1:20" ht="15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</row>
    <row r="1306" spans="1:20" ht="15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</row>
    <row r="1307" spans="1:20" ht="15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</row>
    <row r="1308" spans="1:20" ht="15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</row>
    <row r="1309" spans="1:20" ht="15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</row>
    <row r="1310" spans="1:20" ht="15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</row>
    <row r="1311" spans="1:20" ht="15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</row>
    <row r="1312" spans="1:20" ht="15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</row>
    <row r="1313" spans="1:20" ht="15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</row>
    <row r="1314" spans="1:20" ht="15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</row>
    <row r="1315" spans="1:20" ht="15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</row>
    <row r="1316" spans="1:20" ht="15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</row>
    <row r="1317" spans="1:20" ht="15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</row>
    <row r="1318" spans="1:20" ht="15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</row>
    <row r="1319" spans="1:20" ht="15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</row>
    <row r="1320" spans="1:20" ht="15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</row>
    <row r="1321" spans="1:20" ht="15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</row>
    <row r="1322" spans="1:20" ht="15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</row>
    <row r="1323" spans="1:20" ht="15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</row>
    <row r="1324" spans="1:20" ht="15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</row>
    <row r="1325" spans="1:20" ht="15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</row>
    <row r="1326" spans="1:20" ht="15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</row>
    <row r="1327" spans="1:20" ht="15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</row>
    <row r="1328" spans="1:20" ht="15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</row>
    <row r="1329" spans="1:20" ht="15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</row>
    <row r="1330" spans="1:20" ht="15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</row>
    <row r="1331" spans="1:20" ht="15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</row>
    <row r="1332" spans="1:20" ht="15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</row>
    <row r="1333" spans="1:20" ht="15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</row>
    <row r="1334" spans="1:20" ht="15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</row>
    <row r="1335" spans="1:20" ht="15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</row>
    <row r="1336" spans="1:20" ht="15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</row>
    <row r="1337" spans="1:20" ht="15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</row>
    <row r="1338" spans="1:20" ht="15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</row>
    <row r="1339" spans="1:20" ht="15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</row>
    <row r="1340" spans="1:20" ht="15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</row>
    <row r="1341" spans="1:20" ht="15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</row>
    <row r="1342" spans="1:20" ht="15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</row>
    <row r="1343" spans="1:20" ht="15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</row>
    <row r="1344" spans="1:20" ht="15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</row>
    <row r="1345" spans="1:20" ht="15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</row>
    <row r="1346" spans="1:20" ht="15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</row>
    <row r="1347" spans="1:20" ht="15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</row>
    <row r="1348" spans="1:20" ht="15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</row>
    <row r="1349" spans="1:20" ht="15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</row>
    <row r="1350" spans="1:20" ht="15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</row>
    <row r="1351" spans="1:20" ht="15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r="1352" spans="1:20" ht="15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r="1353" spans="1:20" ht="15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r="1354" spans="1:20" ht="15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r="1355" spans="1:20" ht="15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r="1356" spans="1:20" ht="15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r="1357" spans="1:20" ht="15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r="1358" spans="1:20" ht="15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r="1359" spans="1:20" ht="15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r="1360" spans="1:20" ht="15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r="1361" spans="1:20" ht="15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r="1362" spans="1:20" ht="15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r="1363" spans="1:20" ht="15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r="1364" spans="1:20" ht="15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r="1365" spans="1:20" ht="15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r="1366" spans="1:20" ht="15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r="1367" spans="1:20" ht="15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r="1368" spans="1:20" ht="15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r="1369" spans="1:20" ht="15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r="1370" spans="1:20" ht="15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r="1371" spans="1:20" ht="15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r="1372" spans="1:20" ht="15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r="1373" spans="1:20" ht="15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r="1374" spans="1:20" ht="15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r="1375" spans="1:20" ht="15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r="1376" spans="1:20" ht="15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r="1377" spans="1:20" ht="15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r="1378" spans="1:20" ht="15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r="1379" spans="1:20" ht="15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r="1380" spans="1:20" ht="15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r="1381" spans="1:20" ht="15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r="1382" spans="1:20" ht="15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r="1383" spans="1:20" ht="15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r="1384" spans="1:20" ht="15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r="1385" spans="1:20" ht="15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r="1386" spans="1:20" ht="15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r="1387" spans="1:20" ht="15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r="1388" spans="1:20" ht="15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r="1389" spans="1:20" ht="15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r="1390" spans="1:20" ht="15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r="1391" spans="1:20" ht="15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r="1392" spans="1:20" ht="15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r="1393" spans="1:20" ht="15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r="1394" spans="1:20" ht="15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r="1395" spans="1:20" ht="15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r="1396" spans="1:20" ht="15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r="1397" spans="1:20" ht="15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r="1398" spans="1:20" ht="15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r="1399" spans="1:20" ht="15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r="1400" spans="1:20" ht="15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r="1401" spans="1:20" ht="15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r="1402" spans="1:20" ht="15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r="1403" spans="1:20" ht="15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r="1404" spans="1:20" ht="15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r="1405" spans="1:20" ht="15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r="1406" spans="1:20" ht="15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r="1407" spans="1:20" ht="15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r="1408" spans="1:20" ht="15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r="1409" spans="1:20" ht="15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r="1410" spans="1:20" ht="15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r="1411" spans="1:20" ht="15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r="1412" spans="1:20" ht="15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r="1413" spans="1:20" ht="15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r="1414" spans="1:20" ht="15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r="1415" spans="1:20" ht="15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r="1416" spans="1:20" ht="15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r="1417" spans="1:20" ht="15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r="1418" spans="1:20" ht="15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r="1419" spans="1:20" ht="15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r="1420" spans="1:20" ht="15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r="1421" spans="1:20" ht="15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r="1422" spans="1:20" ht="15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r="1423" spans="1:20" ht="15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r="1424" spans="1:20" ht="15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r="1425" spans="1:20" ht="15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r="1426" spans="1:20" ht="15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r="1427" spans="1:20" ht="15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r="1428" spans="1:20" ht="15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r="1429" spans="1:20" ht="15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r="1430" spans="1:20" ht="15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r="1431" spans="1:20" ht="15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r="1432" spans="1:20" ht="15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r="1433" spans="1:20" ht="15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r="1434" spans="1:20" ht="15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r="1435" spans="1:20" ht="15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r="1436" spans="1:20" ht="15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r="1437" spans="1:20" ht="15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r="1438" spans="1:20" ht="15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r="1439" spans="1:20" ht="15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r="1440" spans="1:20" ht="15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r="1441" spans="1:20" ht="15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r="1442" spans="1:20" ht="15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r="1443" spans="1:20" ht="15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r="1444" spans="1:20" ht="15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r="1445" spans="1:20" ht="15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r="1446" spans="1:20" ht="15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r="1447" spans="1:20" ht="15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r="1448" spans="1:20" ht="15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r="1449" spans="1:20" ht="15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r="1450" spans="1:20" ht="15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r="1451" spans="1:20" ht="15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r="1452" spans="1:20" ht="15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r="1453" spans="1:20" ht="15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r="1454" spans="1:20" ht="15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r="1455" spans="1:20" ht="15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r="1456" spans="1:20" ht="15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r="1457" spans="1:20" ht="15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r="1458" spans="1:20" ht="15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r="1459" spans="1:20" ht="15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</sheetData>
  <hyperlinks>
    <hyperlink ref="B630" r:id="rId1" display="https://www.kegg.jp/entry/5.3.1.9" xr:uid="{F19E48A8-D065-4612-A491-54E71F510CB2}"/>
    <hyperlink ref="B338" r:id="rId2" display="https://www.kegg.jp/entry/2.7.1.11" xr:uid="{C33BDD6F-09B9-46C1-8BC3-FAF9A0E8ADB5}"/>
    <hyperlink ref="B457" r:id="rId3" display="https://www.kegg.jp/entry/3.1.3.11" xr:uid="{2E04A364-63F8-441C-ADB0-24AD3681A33F}"/>
    <hyperlink ref="B559" r:id="rId4" display="https://www.kegg.jp/entry/4.1.2.13" xr:uid="{936CA642-6387-45FD-89BE-8BD3BA416654}"/>
    <hyperlink ref="B96" r:id="rId5" display="https://www.kegg.jp/entry/1.2.1.12" xr:uid="{9FE69030-172B-490B-B32F-117744B1FD2D}"/>
    <hyperlink ref="B389" r:id="rId6" display="https://www.kegg.jp/entry/2.7.2.3" xr:uid="{D3B32192-3DB0-4760-84B5-1BE634FD5E83}"/>
    <hyperlink ref="B574" r:id="rId7" display="https://www.kegg.jp/entry/4.2.1.11" xr:uid="{435956D5-C59A-465D-AF86-4726268E4C8C}"/>
    <hyperlink ref="B364" r:id="rId8" display="https://www.kegg.jp/entry/2.7.1.40" xr:uid="{94AABDF6-EFB0-4BD3-A631-472679C12693}"/>
    <hyperlink ref="B107" r:id="rId9" display="https://www.kegg.jp/entry/1.2.4.1" xr:uid="{C2A33A93-60CC-4AAA-B442-B809D7103DF7}"/>
    <hyperlink ref="B198" r:id="rId10" display="https://www.kegg.jp/entry/2.3.1.12" xr:uid="{B6D9FC68-BAFC-4565-9912-C8501CDFC386}"/>
    <hyperlink ref="B152" r:id="rId11" display="https://www.kegg.jp/entry/1.8.1.4" xr:uid="{C43A3C37-66FE-4478-82B5-66A038E40315}"/>
    <hyperlink ref="B547" r:id="rId12" display="https://www.kegg.jp/entry/4.1.1.1" xr:uid="{6009157B-842C-4B4F-84E7-16AF1201D29F}"/>
    <hyperlink ref="B18" r:id="rId13" display="https://www.kegg.jp/entry/1.1.1.284" xr:uid="{0578F496-DE92-4FD8-A8B7-C3AF6DCEC0B8}"/>
    <hyperlink ref="B2" r:id="rId14" display="https://www.kegg.jp/entry/1.1.1.1" xr:uid="{67189494-A3D1-45E6-8022-5DA92B7E763C}"/>
    <hyperlink ref="B101" r:id="rId15" display="https://www.kegg.jp/entry/1.2.1.3" xr:uid="{DF439DDB-C19A-483D-832E-40C092EF3BA0}"/>
    <hyperlink ref="B659" r:id="rId16" display="https://www.kegg.jp/entry/6.2.1.1" xr:uid="{2CC1C7B3-7CE4-4B64-B7AC-704846B187CB}"/>
    <hyperlink ref="B620" r:id="rId17" display="https://www.kegg.jp/entry/5.1.3.3" xr:uid="{68823D95-E00F-48E5-AC76-8638D4104A91}"/>
    <hyperlink ref="B633" r:id="rId18" display="https://www.kegg.jp/entry/5.4.2.2" xr:uid="{AF9C4FC5-9AF4-4CCE-8E6F-DEBBE68907B9}"/>
    <hyperlink ref="B618" r:id="rId19" display="https://www.kegg.jp/entry/5.1.3.15" xr:uid="{85F443E1-B3F9-4AC9-9D79-72157018430A}"/>
    <hyperlink ref="B556" r:id="rId20" display="https://www.kegg.jp/entry/4.1.1.49" xr:uid="{59EAE12B-8A2B-47F2-9E28-FFD38E9AF56F}"/>
    <hyperlink ref="B237" r:id="rId21" display="https://www.genome.jp/entry/2.3.3.1" xr:uid="{25FA7030-E969-4D3E-A86E-3D0155BA5DFB}"/>
    <hyperlink ref="B241" r:id="rId22" display="https://www.genome.jp/entry/2.3.3.8" xr:uid="{846D3AAB-7561-4682-9383-E7976DA9E05B}"/>
    <hyperlink ref="B584" r:id="rId23" display="https://www.genome.jp/entry/4.2.1.3" xr:uid="{35EA5B3F-3D5A-4D81-B2FE-E2994419FCD9}"/>
    <hyperlink ref="B33" r:id="rId24" display="https://www.genome.jp/entry/1.1.1.42" xr:uid="{292D70D1-0F42-4282-9C08-4DD59710B278}"/>
    <hyperlink ref="B32" r:id="rId25" display="https://www.genome.jp/entry/1.1.1.41" xr:uid="{B263DB35-B61C-41AB-9C53-A06C7197F004}"/>
    <hyperlink ref="B108" r:id="rId26" display="https://www.genome.jp/entry/1.2.4.2" xr:uid="{9E38E095-A049-4DC8-B1FB-200D685D805A}"/>
    <hyperlink ref="B229" r:id="rId27" display="https://www.genome.jp/entry/2.3.1.61" xr:uid="{9DB7AEC6-100C-42C6-9478-C39171306413}"/>
    <hyperlink ref="B662" r:id="rId28" display="https://www.genome.jp/entry/6.2.1.4" xr:uid="{5827741B-C87A-4047-BD3E-77F12CE0505D}"/>
    <hyperlink ref="B663" r:id="rId29" display="https://www.genome.jp/entry/6.2.1.5" xr:uid="{935D9797-B3A6-4DD9-985E-ED4594E0C996}"/>
    <hyperlink ref="B124" r:id="rId30" display="https://www.genome.jp/entry/1.3.5.1" xr:uid="{29FA3A3D-C4B9-4851-ABCA-C1E8810A3B35}"/>
    <hyperlink ref="B580" r:id="rId31" display="https://www.genome.jp/entry/4.2.1.2" xr:uid="{9C186E9E-DEEE-4631-9786-7B968ABA25DE}"/>
    <hyperlink ref="B28" r:id="rId32" display="https://www.genome.jp/entry/1.1.1.37" xr:uid="{61EF9A4D-2AAB-45A0-8982-178D2A7B830D}"/>
    <hyperlink ref="B696" r:id="rId33" display="https://www.genome.jp/entry/6.4.1.1" xr:uid="{23ACD5E0-F3F0-40FC-BE5F-1BBB0A565749}"/>
    <hyperlink ref="B37" r:id="rId34" display="https://www.genome.jp/entry/1.1.1.49" xr:uid="{F904F2A4-D165-4A52-9525-B4EB80C8E2E9}"/>
    <hyperlink ref="B27" r:id="rId35" display="https://www.genome.jp/entry/1.1.1.363" xr:uid="{B0DF8C78-4A84-4183-B427-5DE66B42FA1D}"/>
    <hyperlink ref="B446" r:id="rId36" display="https://www.genome.jp/entry/3.1.1.31" xr:uid="{F2BF2B4F-2A89-4FAA-9815-5F856999B06D}"/>
    <hyperlink ref="B36" r:id="rId37" display="https://www.genome.jp/entry/1.1.1.44" xr:uid="{2A756DCE-A768-413B-BF67-AC72D7A86131}"/>
    <hyperlink ref="B26" r:id="rId38" display="https://www.genome.jp/entry/1.1.1.343" xr:uid="{80F5D7F2-77B0-48A6-953D-88E97131C5B1}"/>
    <hyperlink ref="B617" r:id="rId39" display="https://www.genome.jp/entry/5.1.3.1" xr:uid="{AB2AC6E7-AD0C-4BD4-BE27-6C9E257CF218}"/>
    <hyperlink ref="B194" r:id="rId40" display="https://www.genome.jp/entry/2.2.1.1" xr:uid="{3050D20D-CFF7-4149-91D7-EF1B9B2AD36C}"/>
    <hyperlink ref="B195" r:id="rId41" display="https://www.genome.jp/entry/2.2.1.2" xr:uid="{1A1BEC91-D5E2-4E70-A282-C2E2C86B152B}"/>
    <hyperlink ref="B628" r:id="rId42" display="https://www.genome.jp/entry/5.3.1.6" xr:uid="{F5EB4A68-1E41-4955-B155-3862BB86A277}"/>
    <hyperlink ref="B342" r:id="rId43" display="https://www.genome.jp/entry/2.7.1.15" xr:uid="{DDA60DDC-C144-43DA-98F6-BF4E8299075C}"/>
    <hyperlink ref="B401" r:id="rId44" display="https://www.genome.jp/entry/2.7.6.1" xr:uid="{DA50BF9E-7B8F-4347-8CB9-F86E8EE44C35}"/>
    <hyperlink ref="B339" r:id="rId45" display="https://www.genome.jp/entry/2.7.1.12" xr:uid="{0B462FEC-B95B-45D4-98B1-490CBF07B928}"/>
    <hyperlink ref="B11" r:id="rId46" display="https://www.genome.jp/entry/1.1.1.22" xr:uid="{E51CD89E-5395-45F9-897E-801DC1D80F60}"/>
    <hyperlink ref="B425" r:id="rId47" display="https://www.genome.jp/entry/2.7.7.9" xr:uid="{88B8B535-CE85-4EE3-A9CE-3AA577A1037F}"/>
    <hyperlink ref="B346" r:id="rId48" display="https://www.genome.jp/entry/2.7.1.17" xr:uid="{9E9509CB-3559-42BC-B2C3-4CB39C5A90DA}"/>
    <hyperlink ref="B22" r:id="rId49" display="https://www.genome.jp/entry/1.1.1.307" xr:uid="{8135A74D-E77E-479C-B776-A4426DA009C9}"/>
    <hyperlink ref="B34" r:id="rId50" display="https://www.genome.jp/entry/1.1.1.430" xr:uid="{14DC7E7A-E941-4004-9826-3E6394073A10}"/>
    <hyperlink ref="B35" r:id="rId51" display="https://www.genome.jp/entry/1.1.1.431" xr:uid="{BAA80460-41EE-4BD0-B459-3DEF659C94E5}"/>
    <hyperlink ref="B14" r:id="rId52" display="https://www.genome.jp/entry/1.1.1.250" xr:uid="{C8F1CA5E-4545-4B35-8D7D-749CBFE9953D}"/>
    <hyperlink ref="B45" r:id="rId53" display="https://www.genome.jp/entry/1.1.1.9" xr:uid="{BD603418-84A6-40B2-B0DF-6B8D4BDF3483}"/>
    <hyperlink ref="B365" r:id="rId54" display="https://www.genome.jp/entry/2.7.1.47" xr:uid="{CEF825F8-B523-4FEC-B3B3-D3550FDEF1A1}"/>
    <hyperlink ref="B629" r:id="rId55" display="https://www.genome.jp/entry/5.3.1.8" xr:uid="{B0A9FCDC-4321-4B9A-8002-045B3EE41B98}"/>
    <hyperlink ref="B635" r:id="rId56" display="https://www.genome.jp/entry/5.4.2.8" xr:uid="{48DF51B4-A204-4074-BF15-11BFFE13460D}"/>
    <hyperlink ref="B406" r:id="rId57" display="https://www.genome.jp/entry/2.7.7.13" xr:uid="{B5911C47-9F3C-456F-BE32-7A3A54A3A5A0}"/>
    <hyperlink ref="B563" r:id="rId58" display="https://www.genome.jp/entry/4.1.2.53" xr:uid="{D17176B4-FBE5-4337-9892-76A626227A51}"/>
    <hyperlink ref="B336" r:id="rId59" display="https://www.genome.jp/entry/2.7.1.105" xr:uid="{2A5C5596-11F0-47A2-9F5D-1193E94C38F1}"/>
    <hyperlink ref="B469" r:id="rId60" display="https://www.genome.jp/entry/3.1.3.46" xr:uid="{08316B47-EDE6-42CF-9541-2EC2D861A591}"/>
    <hyperlink ref="B19" r:id="rId61" display="https://www.genome.jp/entry/1.1.1.289" xr:uid="{4D75612B-0C85-41D0-8339-969CB09A4BF5}"/>
    <hyperlink ref="B613" r:id="rId62" display="https://www.genome.jp/entry/4.6.1.15" xr:uid="{C1558F25-FCFD-4B87-AD0C-A735A3D45A29}"/>
    <hyperlink ref="B369" r:id="rId63" display="https://www.genome.jp/entry/2.7.1.6" xr:uid="{3AEC3698-982C-4CC6-9A3C-8B219B34DE5C}"/>
    <hyperlink ref="B405" r:id="rId64" display="https://www.genome.jp/entry/2.7.7.12" xr:uid="{1BB84D02-70AE-46DA-B0FA-D5304A47FA03}"/>
    <hyperlink ref="B619" r:id="rId65" display="https://www.genome.jp/entry/5.1.3.2" xr:uid="{0B387D8C-BEA7-406F-A0B2-757F7661B770}"/>
    <hyperlink ref="B335" r:id="rId66" display="https://www.genome.jp/entry/2.7.1.1" xr:uid="{1F02B287-2629-4EE9-974D-73E0746FD392}"/>
    <hyperlink ref="B248" r:id="rId67" display="https://www.genome.jp/entry/2.4.1.123" xr:uid="{97AA86C9-27C4-4834-BA23-469099283F15}"/>
    <hyperlink ref="B5" r:id="rId68" display="https://www.genome.jp/entry/1.1.1.116" xr:uid="{523E2D56-6FA1-44BF-B94E-BF2165DC1F0F}"/>
    <hyperlink ref="B51" r:id="rId69" display="https://www.genome.jp/entry/1.1.3.37" xr:uid="{FCE55A14-7AD4-41C9-A568-D54185BA9532}"/>
    <hyperlink ref="B697" r:id="rId70" display="https://www.genome.jp/entry/6.4.1.2" xr:uid="{2BCF09E1-4083-40EB-B477-706927512C24}"/>
    <hyperlink ref="B680" r:id="rId71" display="https://www.genome.jp/entry/6.3.4.14" xr:uid="{04235D59-382E-4B53-965D-8753ECDCCF9C}"/>
    <hyperlink ref="B191" r:id="rId72" display="https://www.genome.jp/entry/2.1.3.15" xr:uid="{D38B2059-C20D-4762-A446-B8F798EF09C9}"/>
    <hyperlink ref="B220" r:id="rId73" display="https://www.genome.jp/entry/2.3.1.39" xr:uid="{6DBB209F-6F99-4C0D-9DBE-47A58E999FCE}"/>
    <hyperlink ref="B232" r:id="rId74" display="https://www.genome.jp/entry/2.3.1.86" xr:uid="{061484F9-EC83-4559-83D7-C59811F2171A}"/>
    <hyperlink ref="B3" r:id="rId75" display="https://www.genome.jp/entry/1.1.1.100" xr:uid="{4F825861-79AB-41C3-A7A5-3BC11F9ACB71}"/>
    <hyperlink ref="B114" r:id="rId76" display="https://www.genome.jp/entry/1.3.1.38" xr:uid="{1440E977-98C4-4C2E-8953-96699CE5E341}"/>
    <hyperlink ref="B661" r:id="rId77" display="https://www.genome.jp/entry/6.2.1.3" xr:uid="{E9CDC8FC-9B02-4079-B131-2A6565680BB1}"/>
    <hyperlink ref="B577" r:id="rId78" display="https://www.genome.jp/entry/4.2.1.17" xr:uid="{93C904E0-49D1-47E3-924C-287E51DBB4A7}"/>
    <hyperlink ref="B205" r:id="rId79" display="https://www.genome.jp/entry/2.3.1.199" xr:uid="{7DEDB6E4-F87C-43E3-B860-CD509A39C214}"/>
    <hyperlink ref="B39" r:id="rId80" display="https://www.genome.jp/entry/1.1.1.62" xr:uid="{3DC0B985-7F75-44ED-A8FB-CF0055D9D6D5}"/>
    <hyperlink ref="B24" r:id="rId81" display="https://www.genome.jp/entry/1.1.1.330" xr:uid="{FE122F65-06E9-41A8-A2E8-E83174DC5DD3}"/>
    <hyperlink ref="B576" r:id="rId82" display="https://www.genome.jp/entry/4.2.1.134" xr:uid="{1D9E4754-5A2D-4CE8-AF16-C632B8301C4D}"/>
    <hyperlink ref="B118" r:id="rId83" display="https://www.genome.jp/entry/1.3.1.93" xr:uid="{F25EB014-4580-4636-9F0A-5887CC977CB9}"/>
    <hyperlink ref="B233" r:id="rId84" display="https://www.genome.jp/entry/2.3.1.9" xr:uid="{FF9EA48C-04DB-4599-BC0D-B2BF2368CD65}"/>
    <hyperlink ref="B201" r:id="rId85" display="https://www.genome.jp/entry/2.3.1.16" xr:uid="{CC0ED2F3-FD4B-4508-A80C-43394BFC1A0E}"/>
    <hyperlink ref="B123" r:id="rId86" display="https://www.genome.jp/entry/1.3.3.6" xr:uid="{D9FA70F7-8988-4669-B610-7CDCA2F4DAB0}"/>
    <hyperlink ref="B127" r:id="rId87" display="https://www.genome.jp/entry/1.3.8.5" xr:uid="{02FCC5AB-3C3A-478F-AA37-DFBFE6C67D4B}"/>
    <hyperlink ref="B128" r:id="rId88" display="https://www.genome.jp/entry/1.3.8.6" xr:uid="{7627CB3F-6A89-43F8-AB79-9FE20E481101}"/>
    <hyperlink ref="B432" r:id="rId89" display="https://www.genome.jp/entry/2.7.8.7" xr:uid="{077EED47-646B-43CC-9FB7-AF2323535CD9}"/>
    <hyperlink ref="B75" r:id="rId90" display="https://www.genome.jp/entry/1.14.14.17" xr:uid="{E4600D47-2A8D-4707-8169-23CE77DC83EE}"/>
    <hyperlink ref="B637" r:id="rId91" display="https://www.genome.jp/entry/5.4.99.7" xr:uid="{3D6CD8F8-DCA7-46FA-8051-CC3E7BBA266C}"/>
    <hyperlink ref="B74" r:id="rId92" display="https://www.genome.jp/entry/1.14.14.154" xr:uid="{7AD012BC-7DDF-4AFC-819B-F2EF53434CAE}"/>
    <hyperlink ref="B77" r:id="rId93" display="https://www.genome.jp/entry/1.14.15.36" xr:uid="{95A4F3A0-FD8A-41BB-83FD-F3603B685D54}"/>
    <hyperlink ref="B115" r:id="rId94" display="https://www.genome.jp/entry/1.3.1.70" xr:uid="{18C9ADC1-6881-4A8E-BB1C-C38DA51112CE}"/>
    <hyperlink ref="B9" r:id="rId95" display="https://www.genome.jp/entry/1.1.1.170" xr:uid="{2C2221AC-46EB-4994-81DD-95630647BA46}"/>
    <hyperlink ref="B16" r:id="rId96" display="https://www.genome.jp/entry/1.1.1.270" xr:uid="{4BDC4343-A6AF-4C50-BB4A-1DB056FFA516}"/>
    <hyperlink ref="B441" r:id="rId97" display="https://www.genome.jp/entry/3.1.1.13" xr:uid="{78C52217-0087-4284-BED1-C846B6017914}"/>
    <hyperlink ref="B447" r:id="rId98" display="https://www.genome.jp/entry/3.1.1.4" xr:uid="{B627A2DE-085C-48E5-A517-BFD7CA57A72B}"/>
    <hyperlink ref="B211" r:id="rId99" display="https://www.genome.jp/entry/2.3.1.26" xr:uid="{5BFF2F49-DFA2-4FA0-A53C-19040E5575D5}"/>
    <hyperlink ref="B177" r:id="rId100" display="https://www.genome.jp/entry/2.1.1.41" xr:uid="{6ACA95D6-95DB-43B3-8A93-7DA93C53146F}"/>
    <hyperlink ref="B82" r:id="rId101" display="https://www.genome.jp/entry/1.14.19.41" xr:uid="{C3789447-416E-4379-A9C0-11F1A31DA5FB}"/>
    <hyperlink ref="B116" r:id="rId102" display="https://www.genome.jp/entry/1.3.1.71" xr:uid="{53632DFA-7938-42A3-8899-494731E8DF03}"/>
    <hyperlink ref="B329" r:id="rId103" display="https://www.genome.jp/entry/2.6.1.57" xr:uid="{58BA8B3E-B6BB-42DE-8F03-906BDA8D4542}"/>
    <hyperlink ref="B322" r:id="rId104" display="https://www.genome.jp/entry/2.6.1.39" xr:uid="{05331E08-8021-44F3-83F5-26939C2DD92E}"/>
    <hyperlink ref="B320" r:id="rId105" display="https://www.genome.jp/entry/2.6.1.27" xr:uid="{E4EEB017-1889-4B40-B2EE-24255B0D60AC}"/>
    <hyperlink ref="B326" r:id="rId106" display="https://www.genome.jp/entry/2.6.1.5" xr:uid="{E0F40398-EB28-4EF5-B0A4-257C816A3079}"/>
    <hyperlink ref="B660" r:id="rId107" display="https://www.genome.jp/entry/6.2.1.12" xr:uid="{9C1E6DAE-CB25-4690-9DC8-FACDAC0BF949}"/>
    <hyperlink ref="B299" r:id="rId108" display="https://www.genome.jp/entry/2.5.1.39" xr:uid="{D9F16213-40B8-4C6A-98FC-AB52D4A2FF2D}"/>
    <hyperlink ref="B164" r:id="rId109" display="https://www.genome.jp/entry/2.1.1.114" xr:uid="{C74B8B6A-3F81-41C6-947E-7E40B2BE15CC}"/>
    <hyperlink ref="B181" r:id="rId110" display="https://www.genome.jp/entry/2.1.1.64" xr:uid="{45F03850-81BF-4A98-9F0E-FF618FD21FE8}"/>
    <hyperlink ref="B167" r:id="rId111" display="https://www.genome.jp/entry/2.1.1.201" xr:uid="{95364EAA-5D5D-429E-A6F1-08F933C5EEFA}"/>
    <hyperlink ref="B85" r:id="rId112" display="https://www.genome.jp/entry/1.14.99.60" xr:uid="{DEF88A16-BE8B-4861-A7E8-148B9724BCBA}"/>
    <hyperlink ref="B147" r:id="rId113" display="https://www.genome.jp/entry/1.6.5.2" xr:uid="{38F0D4CF-FCBD-4BB8-B9A6-87F8EA34904A}"/>
    <hyperlink ref="B63" r:id="rId114" display="https://www.genome.jp/entry/1.13.11.27" xr:uid="{06D340FB-0AB4-4C4C-94C6-51A287D289FC}"/>
    <hyperlink ref="B193" r:id="rId115" display="https://www.genome.jp/entry/2.1.3.3" xr:uid="{97106F09-DF53-4115-82BE-C157B0D0B67D}"/>
    <hyperlink ref="B600" r:id="rId116" display="https://www.genome.jp/entry/4.3.2.1" xr:uid="{E1ABC097-9BD1-43C6-9BCC-18AF0DBC3CFE}"/>
    <hyperlink ref="B509" r:id="rId117" display="https://www.genome.jp/entry/3.5.3.1" xr:uid="{CA28E557-5BEC-445B-AA7C-1AE8FFA79C37}"/>
    <hyperlink ref="B687" r:id="rId118" display="https://www.genome.jp/entry/6.3.4.6" xr:uid="{AA79509F-6CFE-4C32-9C5C-04E568D73EAA}"/>
    <hyperlink ref="B502" r:id="rId119" display="https://www.genome.jp/entry/3.5.1.54" xr:uid="{600B9496-3BB9-4045-B81A-56DD2FAB12E2}"/>
    <hyperlink ref="B666" r:id="rId120" display="https://www.genome.jp/entry/6.3.1.2" xr:uid="{9A88DC5E-D8B4-4DE2-B329-5E0AB934B140}"/>
    <hyperlink ref="B192" r:id="rId121" display="https://www.genome.jp/entry/2.1.3.2" xr:uid="{81E6D061-4F6A-4897-881A-49E95DADD0DC}"/>
    <hyperlink ref="B130" r:id="rId122" display="https://www.genome.jp/entry/1.4.1.2" xr:uid="{FB927EC1-ED6D-40F0-A159-761DBE05A215}"/>
    <hyperlink ref="B131" r:id="rId123" display="https://www.genome.jp/entry/1.4.1.4" xr:uid="{40F874A1-24EF-487E-980F-B5B7D4A92287}"/>
    <hyperlink ref="B313" r:id="rId124" display="https://www.genome.jp/entry/2.6.1.1" xr:uid="{FE7F55D3-E4FD-41F4-9613-A8941B52C2AE}"/>
    <hyperlink ref="B318" r:id="rId125" display="https://www.genome.jp/entry/2.6.1.2" xr:uid="{2D072CBC-55D8-4FEF-B570-C97DC2E46B12}"/>
    <hyperlink ref="B197" r:id="rId126" display="https://www.genome.jp/entry/2.3.1.1" xr:uid="{65BAD832-AA64-40FB-9E2D-6431BAF6D238}"/>
    <hyperlink ref="B314" r:id="rId127" display="https://www.genome.jp/entry/2.6.1.11" xr:uid="{9B78584B-C37D-4B9A-88B0-36D4940B7653}"/>
    <hyperlink ref="B217" r:id="rId128" display="https://www.genome.jp/entry/2.3.1.35" xr:uid="{97FA3CC1-9888-4D85-BF5D-09850DC86DD1}"/>
    <hyperlink ref="B102" r:id="rId129" display="https://www.genome.jp/entry/1.2.1.38" xr:uid="{22E9847D-DE09-44F7-96C5-57B47DB79F66}"/>
    <hyperlink ref="B391" r:id="rId130" display="https://www.genome.jp/entry/2.7.2.8" xr:uid="{46623C4C-E7F3-476A-A61E-285BCC65915E}"/>
    <hyperlink ref="B701" r:id="rId131" display="https://www.genome.jp/entry/7.1.1.2" xr:uid="{155C9F73-5574-4B47-8777-DD3F3171B43F}"/>
    <hyperlink ref="B148" r:id="rId132" display="https://www.genome.jp/entry/1.6.5.9" xr:uid="{7315BC53-0773-4182-A583-3C35BB519457}"/>
    <hyperlink ref="B702" r:id="rId133" display="https://www.genome.jp/entry/7.1.1.8" xr:uid="{91F01EEE-6353-4B0F-8DB0-CC529034A1B4}"/>
    <hyperlink ref="B291" r:id="rId134" display="https://www.genome.jp/entry/2.5.1.141" xr:uid="{4AE91EB4-E834-4AB8-ADF9-79F431C112EC}"/>
    <hyperlink ref="B703" r:id="rId135" display="https://www.genome.jp/entry/7.1.1.9" xr:uid="{DF268B57-B8AF-4F6D-B22E-C5AE01B28CB2}"/>
    <hyperlink ref="B93" r:id="rId136" display="https://www.genome.jp/entry/1.17.99.9" xr:uid="{3125EA5C-C181-4EF5-BAE7-064572426A8B}"/>
    <hyperlink ref="B704" r:id="rId137" display="https://www.genome.jp/entry/7.1.2.2" xr:uid="{1D94B76F-ADB9-4118-9089-03A346589347}"/>
    <hyperlink ref="B526" r:id="rId138" display="https://www.genome.jp/entry/3.6.1.1" xr:uid="{B21DD0BA-48D9-4326-BF8B-F08F66DB0B0D}"/>
    <hyperlink ref="B528" r:id="rId139" display="https://www.genome.jp/entry/3.6.1.13" xr:uid="{E5BBB662-6DCC-4861-AF69-826F0EEFE4FE}"/>
    <hyperlink ref="B276" r:id="rId140" display="https://www.genome.jp/entry/2.4.2.14" xr:uid="{208CCD81-A852-4473-AEFA-8EFBCE8046ED}"/>
    <hyperlink ref="B679" r:id="rId141" display="https://www.genome.jp/entry/6.3.4.13" xr:uid="{9914E61D-89D7-4955-84AE-83662FFC3253}"/>
    <hyperlink ref="B674" r:id="rId142" display="https://www.genome.jp/entry/6.3.3.1" xr:uid="{90A1608E-2DD9-4A39-964F-5E43DF21B137}"/>
    <hyperlink ref="B188" r:id="rId143" display="https://www.genome.jp/entry/2.1.2.2" xr:uid="{369EABA2-DE77-4647-AB5B-50EA56E03BF7}"/>
    <hyperlink ref="B691" r:id="rId144" display="https://www.genome.jp/entry/6.3.5.3" xr:uid="{9B7D5B83-19D1-48A7-8C26-A1E50CF1B8C7}"/>
    <hyperlink ref="B550" r:id="rId145" display="https://www.genome.jp/entry/4.1.1.21" xr:uid="{8C4E1F32-B728-4D0E-AB93-3379B5DD2670}"/>
    <hyperlink ref="B673" r:id="rId146" display="https://www.genome.jp/entry/6.3.2.6" xr:uid="{345D57C3-19F0-4764-8D3E-9B51CBE21FD8}"/>
    <hyperlink ref="B602" r:id="rId147" display="https://www.genome.jp/entry/4.3.2.2" xr:uid="{AE5591D2-1AC6-4FB8-9EED-0B1D2071B329}"/>
    <hyperlink ref="B189" r:id="rId148" display="https://www.genome.jp/entry/2.1.2.3" xr:uid="{AB850F1C-0244-4F52-A62E-501132BEAC33}"/>
    <hyperlink ref="B514" r:id="rId149" display="https://www.genome.jp/entry/3.5.4.10" xr:uid="{785B761D-C14F-4B2A-B724-F4082B921FCB}"/>
    <hyperlink ref="B284" r:id="rId150" display="https://www.genome.jp/entry/2.4.2.7" xr:uid="{804EB71D-DCAF-484A-8034-5E40E7595833}"/>
    <hyperlink ref="B472" r:id="rId151" display="https://www.genome.jp/entry/3.1.3.5" xr:uid="{1E45967F-FCB1-4AB8-B5BD-E40AAFD2E9BA}"/>
    <hyperlink ref="B473" r:id="rId152" display="https://www.genome.jp/entry/3.1.3.6" xr:uid="{C74F21E7-09BC-47A3-B8DC-5A7C7649F38B}"/>
    <hyperlink ref="B480" r:id="rId153" display="https://www.genome.jp/entry/3.1.3.99" xr:uid="{F3985287-3F49-4102-940E-4E58D7DF95AB}"/>
    <hyperlink ref="B274" r:id="rId154" display="https://www.genome.jp/entry/2.4.2.1" xr:uid="{6E9E253C-5D20-4037-A419-B1E2EE7E5FF8}"/>
    <hyperlink ref="B10" r:id="rId155" display="https://www.genome.jp/entry/1.1.1.205" xr:uid="{EEE0EA6F-420E-4ECD-9D64-3DED008DACFB}"/>
    <hyperlink ref="B397" r:id="rId156" display="https://www.genome.jp/entry/2.7.4.6" xr:uid="{E61B73E0-FB2E-4AC9-AA70-9C1F87531871}"/>
    <hyperlink ref="B520" r:id="rId157" display="https://www.genome.jp/entry/3.5.4.3" xr:uid="{CCAF19E6-552E-4E31-8DB5-16E646F80917}"/>
    <hyperlink ref="B399" r:id="rId158" display="https://www.genome.jp/entry/2.7.4.8" xr:uid="{62002FB1-0CEB-4DAA-8506-7038FBAF2860}"/>
    <hyperlink ref="B92" r:id="rId159" display="https://www.genome.jp/entry/1.17.4.1" xr:uid="{DE9CACC7-6F6D-4CB4-88EB-BF87ED16FEE2}"/>
    <hyperlink ref="B478" r:id="rId160" display="https://www.genome.jp/entry/3.1.3.89" xr:uid="{3B4F9F0C-44DC-43A6-9643-B93121FFA562}"/>
    <hyperlink ref="B611" r:id="rId161" display="https://www.genome.jp/entry/4.6.1.1" xr:uid="{6FE372D8-238D-4A26-848F-4B11B8784BBC}"/>
    <hyperlink ref="B686" r:id="rId162" display="https://www.genome.jp/entry/6.3.4.4" xr:uid="{D02E5CC4-4E10-466E-A42D-94B0BBE5C8F4}"/>
    <hyperlink ref="B522" r:id="rId163" display="https://www.genome.jp/entry/3.5.4.6" xr:uid="{7EA9151C-2169-4629-A859-F4F438BDC31C}"/>
    <hyperlink ref="B349" r:id="rId164" display="https://www.genome.jp/entry/2.7.1.20" xr:uid="{60041C6A-E866-462A-A0C3-64E7F8E5CFEB}"/>
    <hyperlink ref="B396" r:id="rId165" display="https://www.genome.jp/entry/2.7.4.3" xr:uid="{0BCC729A-AAED-4B58-AC11-B07E677C5FFB}"/>
    <hyperlink ref="B392" r:id="rId166" display="https://www.genome.jp/entry/2.7.4.10" xr:uid="{C2D02090-AE42-473D-A2D2-8EA1A23E4739}"/>
    <hyperlink ref="B531" r:id="rId167" display="https://www.genome.jp/entry/3.6.1.29" xr:uid="{54DC43D6-207E-47F9-94D5-2D2F5A936E2F}"/>
    <hyperlink ref="B418" r:id="rId168" display="https://www.genome.jp/entry/2.7.7.5" xr:uid="{3FC930C7-2EEB-4A94-9A75-BCA8A0E8E71B}"/>
    <hyperlink ref="B420" r:id="rId169" display="https://www.genome.jp/entry/2.7.7.53" xr:uid="{C61BE409-E296-4178-B6BE-C57DC16BFC95}"/>
    <hyperlink ref="B353" r:id="rId170" display="https://www.genome.jp/entry/2.7.1.25" xr:uid="{E3093938-2C48-428F-B593-C3203E4A2193}"/>
    <hyperlink ref="B414" r:id="rId171" display="https://www.genome.jp/entry/2.7.7.4" xr:uid="{68FD4B15-247C-4C24-A732-60653B4A2D61}"/>
    <hyperlink ref="B150" r:id="rId172" display="https://www.genome.jp/entry/1.7.3.3" xr:uid="{C8360E5F-39DA-4B04-AD77-4BC266E4D471}"/>
    <hyperlink ref="B505" r:id="rId173" display="https://www.genome.jp/entry/3.5.2.17" xr:uid="{1D2CAC92-7396-48C6-A557-73FA719482B9}"/>
    <hyperlink ref="B507" r:id="rId174" display="https://www.genome.jp/entry/3.5.2.5" xr:uid="{3E5BCC05-FEEA-41C7-AB76-591F9ABBB74C}"/>
    <hyperlink ref="B511" r:id="rId175" display="https://www.genome.jp/entry/3.5.3.4" xr:uid="{38F3A044-57DB-42E0-AC3F-8ED4FE7EA151}"/>
    <hyperlink ref="B603" r:id="rId176" display="https://www.genome.jp/entry/4.3.2.3" xr:uid="{6525107A-390F-4B19-8D54-62BCB70CEE7E}"/>
    <hyperlink ref="B506" r:id="rId177" display="https://www.genome.jp/entry/3.5.2.3" xr:uid="{D6E59C6A-5924-44BE-B143-5AE7343FB190}"/>
    <hyperlink ref="B125" r:id="rId178" display="https://www.genome.jp/entry/1.3.5.2" xr:uid="{DB7EC26B-9417-4095-A963-2EAFA28A7E5B}"/>
    <hyperlink ref="B275" r:id="rId179" display="https://www.genome.jp/entry/2.4.2.10" xr:uid="{1015DCD0-5C6A-433C-8A22-25325B6C606F}"/>
    <hyperlink ref="B492" r:id="rId180" display="https://www.genome.jp/entry/3.2.2.3" xr:uid="{41898247-C491-4250-B03D-B932CA4B9E51}"/>
    <hyperlink ref="B285" r:id="rId181" display="https://www.genome.jp/entry/2.4.2.9" xr:uid="{E9FC2478-51C6-4385-B679-290D4E7F9CDF}"/>
    <hyperlink ref="B588" r:id="rId182" display="https://www.genome.jp/entry/4.2.1.70" xr:uid="{67EFE09C-0EB9-4BE1-9A6D-7881021C1BF6}"/>
    <hyperlink ref="B374" r:id="rId183" display="https://www.genome.jp/entry/2.7.1.83" xr:uid="{CD2E81BF-A3C5-4CBE-84AB-200079F96626}"/>
    <hyperlink ref="B521" r:id="rId184" display="https://www.genome.jp/entry/3.5.4.5" xr:uid="{A3E1D206-00DB-4DA0-BD44-2EDB56BE1C0E}"/>
    <hyperlink ref="B513" r:id="rId185" display="https://www.genome.jp/entry/3.5.4.1" xr:uid="{5A8BB8FB-D232-44A7-9E42-54305CDA2821}"/>
    <hyperlink ref="B518" r:id="rId186" display="https://www.genome.jp/entry/3.5.4.21" xr:uid="{A6A2D198-98F9-4941-AEA2-CFCB0E6CA45C}"/>
    <hyperlink ref="B515" r:id="rId187" display="https://www.genome.jp/entry/3.5.4.12" xr:uid="{183CA33A-FA5E-412E-997B-FE9D48C736E7}"/>
    <hyperlink ref="B400" r:id="rId188" display="https://www.genome.jp/entry/2.7.4.9" xr:uid="{8FF1EEAC-85AA-46B8-BCB6-4FF2233658BA}"/>
    <hyperlink ref="B530" r:id="rId189" display="https://www.genome.jp/entry/3.6.1.23" xr:uid="{1424CBE7-BD3A-40FB-8AED-78ABCC36ECA4}"/>
    <hyperlink ref="B178" r:id="rId190" display="https://www.genome.jp/entry/2.1.1.45" xr:uid="{078DE2B8-E8B3-440E-A6BE-C231E23BDF12}"/>
    <hyperlink ref="B498" r:id="rId191" display="https://www.genome.jp/entry/3.5.1.3" xr:uid="{AD58CF29-9D51-42E0-B402-10B92D498FEF}"/>
    <hyperlink ref="B324" r:id="rId192" display="https://www.genome.jp/entry/2.6.1.44" xr:uid="{6587E012-8CCE-4CD0-9784-1F91E17E8019}"/>
    <hyperlink ref="B325" r:id="rId193" display="https://www.genome.jp/entry/2.6.1.45" xr:uid="{805CD526-3B3B-425B-BB93-3F61C9CCE4CD}"/>
    <hyperlink ref="B327" r:id="rId194" display="https://www.genome.jp/entry/2.6.1.51" xr:uid="{9890F661-12C2-4C95-85D4-6ABE3BFDBE9D}"/>
    <hyperlink ref="B548" r:id="rId195" display="https://www.genome.jp/entry/4.1.1.15" xr:uid="{AF7A1BF0-7650-4060-A2B3-BF6461CA4683}"/>
    <hyperlink ref="B317" r:id="rId196" display="https://www.genome.jp/entry/2.6.1.19" xr:uid="{9EBC3701-15A7-44AF-AC45-E59DC64FE842}"/>
    <hyperlink ref="B319" r:id="rId197" display="https://www.genome.jp/entry/2.6.1.22" xr:uid="{8358540E-3442-4108-899D-AC6ADB178B9B}"/>
    <hyperlink ref="B97" r:id="rId198" display="https://www.genome.jp/entry/1.2.1.16" xr:uid="{F31EC19B-F55E-4D0B-88DC-5FD5A922C150}"/>
    <hyperlink ref="B104" r:id="rId199" display="https://www.genome.jp/entry/1.2.1.79" xr:uid="{8B6E218F-18B1-43E0-8D2E-99FDD7D417A2}"/>
    <hyperlink ref="B99" r:id="rId200" display="https://www.genome.jp/entry/1.2.1.20" xr:uid="{E70AEDAB-395B-40A8-ACBD-01C41932A1D0}"/>
    <hyperlink ref="B129" r:id="rId201" display="https://www.genome.jp/entry/1.4.1.14" xr:uid="{D1D820E9-3B3D-45D6-9C57-94666D5FBD98}"/>
    <hyperlink ref="B105" r:id="rId202" display="https://www.genome.jp/entry/1.2.1.88" xr:uid="{88B1DADA-6E3E-4CFC-8AB5-2AC024842DC6}"/>
    <hyperlink ref="B316" r:id="rId203" display="https://www.genome.jp/entry/2.6.1.16" xr:uid="{A34E7034-CDDE-4DDB-9CD7-F4FD13C54E24}"/>
    <hyperlink ref="B390" r:id="rId204" display="https://www.genome.jp/entry/2.7.2.4" xr:uid="{B2E85B9D-8A7B-4A48-845E-0C8756F29B90}"/>
    <hyperlink ref="B95" r:id="rId205" display="https://www.genome.jp/entry/1.2.1.11" xr:uid="{6C9EC43F-6E27-48F0-A356-FBC0B5641C72}"/>
    <hyperlink ref="B20" r:id="rId206" display="https://www.genome.jp/entry/1.1.1.3" xr:uid="{35500D4D-F647-430A-967C-080B4ACC857E}"/>
    <hyperlink ref="B363" r:id="rId207" display="https://www.genome.jp/entry/2.7.1.39" xr:uid="{CF434E59-0E07-445C-B638-624BC45BB695}"/>
    <hyperlink ref="B594" r:id="rId208" display="https://www.genome.jp/entry/4.2.3.1" xr:uid="{B96F6B66-B459-4AC2-AB98-F87098B317FF}"/>
    <hyperlink ref="B562" r:id="rId209" display="https://www.genome.jp/entry/4.1.2.48" xr:uid="{25F5B42E-497F-455D-A0E3-B848E8B9C023}"/>
    <hyperlink ref="B185" r:id="rId210" display="https://www.genome.jp/entry/2.1.2.1" xr:uid="{AA2FAB6A-44BF-411C-9764-CCE336612ACB}"/>
    <hyperlink ref="B358" r:id="rId211" display="https://www.genome.jp/entry/2.7.1.31" xr:uid="{CCC2F430-8B68-4630-8B6A-8F5D4F0BE338}"/>
    <hyperlink ref="B46" r:id="rId212" display="https://www.genome.jp/entry/1.1.1.95" xr:uid="{2EAEB472-90B7-4010-87BD-3E9B1A59417A}"/>
    <hyperlink ref="B31" r:id="rId213" display="https://www.genome.jp/entry/1.1.1.399" xr:uid="{7D925D65-0DAE-48C1-815D-846D68D7C301}"/>
    <hyperlink ref="B328" r:id="rId214" display="https://www.genome.jp/entry/2.6.1.52" xr:uid="{D585BD82-743E-4140-A570-B69CD3FA2D9A}"/>
    <hyperlink ref="B465" r:id="rId215" display="https://www.genome.jp/entry/3.1.3.3" xr:uid="{4E311CD1-F137-43CB-89FC-B9BACFC9BFE0}"/>
    <hyperlink ref="B219" r:id="rId216" display="https://www.genome.jp/entry/2.3.1.37" xr:uid="{E3A665EB-7B0A-466B-8021-9B8887B15E08}"/>
    <hyperlink ref="B132" r:id="rId217" display="https://www.genome.jp/entry/1.4.3.21" xr:uid="{1A43F29C-B3F9-484E-A205-C407FE0EF2EE}"/>
    <hyperlink ref="B135" r:id="rId218" display="https://www.genome.jp/entry/1.4.4.2" xr:uid="{03E0BF54-0D0F-4CAA-9F5E-4A1DC8F45B23}"/>
    <hyperlink ref="B186" r:id="rId219" display="https://www.genome.jp/entry/2.1.2.10" xr:uid="{98463A51-DE6B-462E-B01F-367802E3AF32}"/>
    <hyperlink ref="B133" r:id="rId220" display="https://www.genome.jp/entry/1.4.3.3" xr:uid="{D3B18349-950B-4783-8FAC-42F3B9CD4E27}"/>
    <hyperlink ref="B433" r:id="rId221" display="https://www.genome.jp/entry/2.7.8.8" xr:uid="{293548D0-50F7-424E-8142-C9AA7CE61497}"/>
    <hyperlink ref="B582" r:id="rId222" display="https://www.genome.jp/entry/4.2.1.22" xr:uid="{D4094739-E448-480E-B57B-566A2CF1137F}"/>
    <hyperlink ref="B606" r:id="rId223" display="https://www.genome.jp/entry/4.4.1.1" xr:uid="{C242755E-B9C0-44D5-8973-669DDDEE8F32}"/>
    <hyperlink ref="B598" r:id="rId224" display="https://www.genome.jp/entry/4.3.1.18" xr:uid="{769A30D6-2155-4BF4-9A9A-A5562DC2DC29}"/>
    <hyperlink ref="B599" r:id="rId225" display="https://www.genome.jp/entry/4.3.1.19" xr:uid="{50105243-B370-41BF-B29D-396D5C268AE9}"/>
    <hyperlink ref="B597" r:id="rId226" display="https://www.genome.jp/entry/4.3.1.17" xr:uid="{E68BB91C-F449-4748-8C38-246AA670D1FE}"/>
    <hyperlink ref="B303" r:id="rId227" display="https://www.genome.jp/entry/2.5.1.49" xr:uid="{00653EAE-6A1F-4A54-A1D8-EE238B200EFB}"/>
    <hyperlink ref="B301" r:id="rId228" display="https://www.genome.jp/entry/2.5.1.47" xr:uid="{CFCBD8E6-3A12-42E7-8C46-B7922F26CB32}"/>
    <hyperlink ref="B607" r:id="rId229" display="https://www.genome.jp/entry/4.4.1.13" xr:uid="{4DA75147-9950-4B60-9E6D-5E89ABCB673B}"/>
    <hyperlink ref="B165" r:id="rId230" display="https://www.genome.jp/entry/2.1.1.14" xr:uid="{26B0A0E6-FD86-4857-A2E3-C31A951D9FE1}"/>
    <hyperlink ref="B306" r:id="rId231" display="https://www.genome.jp/entry/2.5.1.6" xr:uid="{3AC2282D-94A2-4025-A973-52FE6461ECDB}"/>
    <hyperlink ref="B557" r:id="rId232" display="https://www.genome.jp/entry/4.1.1.50" xr:uid="{981EC13D-ABEE-4B73-AEB4-F41A0E4CAE9E}"/>
    <hyperlink ref="B293" r:id="rId233" display="https://www.genome.jp/entry/2.5.1.16" xr:uid="{762D8EC3-0B1A-4693-B51C-13599E925273}"/>
    <hyperlink ref="B280" r:id="rId234" display="https://www.genome.jp/entry/2.4.2.28" xr:uid="{0E4ACC6C-3797-461E-A8AF-1F9511332AA8}"/>
    <hyperlink ref="B626" r:id="rId235" display="https://www.genome.jp/entry/5.3.1.23" xr:uid="{4D2DC437-0D3B-4866-AB85-91E0109F20A0}"/>
    <hyperlink ref="B573" r:id="rId236" display="https://www.genome.jp/entry/4.2.1.109" xr:uid="{0F0E9B40-F7A8-465B-B2EE-5E580CE43FB3}"/>
    <hyperlink ref="B65" r:id="rId237" display="https://www.genome.jp/entry/1.13.11.53" xr:uid="{38ADD745-C034-4D57-9FDC-DA839BAF8EBF}"/>
    <hyperlink ref="B66" r:id="rId238" display="https://www.genome.jp/entry/1.13.11.54" xr:uid="{CF20637E-C711-4C88-AF28-E2897A0F7D2D}"/>
    <hyperlink ref="B160" r:id="rId239" display="https://www.genome.jp/entry/1.8.4.14" xr:uid="{02FD1A40-0FFC-4C51-8B34-B082C6F0B945}"/>
    <hyperlink ref="B487" r:id="rId240" display="https://www.genome.jp/entry/3.13.2.1" xr:uid="{17B14B57-33F7-4406-84BA-551087086C9D}"/>
    <hyperlink ref="B215" r:id="rId241" display="https://www.genome.jp/entry/2.3.1.31" xr:uid="{DBED546C-F41A-4A7F-B653-54A5D166E37F}"/>
    <hyperlink ref="B223" r:id="rId242" display="https://www.genome.jp/entry/2.3.1.46" xr:uid="{E8C3B698-6706-491C-94C6-A6CEECA88137}"/>
    <hyperlink ref="B302" r:id="rId243" display="https://www.genome.jp/entry/2.5.1.48" xr:uid="{F8789A74-A3DF-43A6-8A21-10B8BB0CD8EC}"/>
    <hyperlink ref="B323" r:id="rId244" display="https://www.genome.jp/entry/2.6.1.42" xr:uid="{3237C407-4C57-4788-864E-0B5B0BD36CF8}"/>
    <hyperlink ref="B670" r:id="rId245" display="https://www.genome.jp/entry/6.3.2.2" xr:uid="{9730ECBA-C402-42D1-9098-DDD1C31D25DF}"/>
    <hyperlink ref="B671" r:id="rId246" display="https://www.genome.jp/entry/6.3.2.3" xr:uid="{D0195F13-D3FB-4D30-8F67-5CD6A932CD65}"/>
    <hyperlink ref="B62" r:id="rId247" display="https://www.genome.jp/entry/1.13.11.20" xr:uid="{EA45982D-2D00-4AA2-A31D-D0C339E4AD7D}"/>
    <hyperlink ref="B434" r:id="rId248" display="https://www.genome.jp/entry/2.8.1.1" xr:uid="{E28B94B1-EBBB-4A02-B482-C6A0BFD82D8A}"/>
    <hyperlink ref="B435" r:id="rId249" display="https://www.genome.jp/entry/2.8.1.2" xr:uid="{E7482CA9-972B-44B7-A779-C48B854CCC96}"/>
    <hyperlink ref="B109" r:id="rId250" display="https://www.genome.jp/entry/1.2.4.4" xr:uid="{D23C819A-0AB0-4D02-BF6D-ACE66060596D}"/>
    <hyperlink ref="B202" r:id="rId251" display="https://www.genome.jp/entry/2.3.1.168" xr:uid="{D577AC15-0D31-4281-9CB5-897871BFB48D}"/>
    <hyperlink ref="B126" r:id="rId252" display="https://www.genome.jp/entry/1.3.8.4" xr:uid="{C26837E3-2170-4B7E-8790-878CF943107B}"/>
    <hyperlink ref="B454" r:id="rId253" display="https://www.genome.jp/entry/3.1.2.4" xr:uid="{48F19F84-8FC2-4196-B937-C55895DEF144}"/>
    <hyperlink ref="B23" r:id="rId254" display="https://www.genome.jp/entry/1.1.1.31" xr:uid="{2A22917A-3CA5-4610-9401-0F391F0EA544}"/>
    <hyperlink ref="B38" r:id="rId255" display="https://www.genome.jp/entry/1.1.1.59" xr:uid="{80983A37-362C-4E1C-B263-38A5BA03ACC7}"/>
    <hyperlink ref="B98" r:id="rId256" display="https://www.genome.jp/entry/1.2.1.18" xr:uid="{4691B3D1-7568-4386-ABD6-131E551DF25B}"/>
    <hyperlink ref="B100" r:id="rId257" display="https://www.genome.jp/entry/1.2.1.27" xr:uid="{715FB835-5E6C-460E-87A5-D8F8321DF301}"/>
    <hyperlink ref="B698" r:id="rId258" display="https://www.genome.jp/entry/6.4.1.4" xr:uid="{B875A4B5-141E-4C34-AE51-8E84A8F41A42}"/>
    <hyperlink ref="B578" r:id="rId259" display="https://www.genome.jp/entry/4.2.1.18" xr:uid="{22ED48C4-3195-4E81-9665-A7F751324966}"/>
    <hyperlink ref="B568" r:id="rId260" display="https://www.genome.jp/entry/4.1.3.4" xr:uid="{13D96C1F-8673-4D2C-95FE-27C370B04561}"/>
    <hyperlink ref="B439" r:id="rId261" display="https://www.genome.jp/entry/2.8.3.5" xr:uid="{AAC2AD89-5E6D-4A3D-8C42-F6A97AB71236}"/>
    <hyperlink ref="B238" r:id="rId262" display="https://www.genome.jp/entry/2.3.3.10" xr:uid="{49481997-82FE-44B7-88E4-D144D288083D}"/>
    <hyperlink ref="B196" r:id="rId263" display="https://www.genome.jp/entry/2.2.1.6" xr:uid="{AFB8DE6F-A842-4C93-B105-25264D54EA42}"/>
    <hyperlink ref="B43" r:id="rId264" display="https://www.genome.jp/entry/1.1.1.86" xr:uid="{316FB8EC-3F1E-4577-AD5D-1222C92D232C}"/>
    <hyperlink ref="B591" r:id="rId265" display="https://www.genome.jp/entry/4.2.1.9" xr:uid="{FE2619EA-B762-4934-A9FB-3B70AD51FCFA}"/>
    <hyperlink ref="B239" r:id="rId266" display="https://www.genome.jp/entry/2.3.3.13" xr:uid="{57C55E50-C053-4AA5-8D42-668D8653E9EF}"/>
    <hyperlink ref="B240" r:id="rId267" display="https://www.genome.jp/entry/2.3.3.14" xr:uid="{2083D3BB-4A0E-45FD-88A0-0E0C5E8B535C}"/>
    <hyperlink ref="B586" r:id="rId268" display="https://www.genome.jp/entry/4.2.1.36" xr:uid="{DDB4A579-60C8-4C03-BF4F-1661FADE611D}"/>
    <hyperlink ref="B44" r:id="rId269" display="https://www.genome.jp/entry/1.1.1.87" xr:uid="{19AEDCC7-BCD0-4B1F-B1AA-60B9754A5F32}"/>
    <hyperlink ref="B106" r:id="rId270" display="https://www.genome.jp/entry/1.2.1.95" xr:uid="{64315B6F-73AF-4EB5-8714-E6221B94038C}"/>
    <hyperlink ref="B136" r:id="rId271" display="https://www.genome.jp/entry/1.5.1.10" xr:uid="{7E4D07CB-630B-4AC0-A2C7-9A7ED2D35E46}"/>
    <hyperlink ref="B142" r:id="rId272" display="https://www.genome.jp/entry/1.5.1.7" xr:uid="{D271122C-CC1D-4CA0-A5D9-EA13A7B7BE4C}"/>
    <hyperlink ref="B214" r:id="rId273" display="https://www.genome.jp/entry/2.3.1.306" xr:uid="{6D4F4F3C-EFF1-4AC8-8A18-2703B2DEB5F8}"/>
    <hyperlink ref="B71" r:id="rId274" display="https://www.genome.jp/entry/1.14.11.8" xr:uid="{C9AE8ADA-C0DF-4246-8789-F0983BF9671D}"/>
    <hyperlink ref="B549" r:id="rId275" display="https://www.genome.jp/entry/4.1.1.17" xr:uid="{A154F9EC-2C6E-459E-BFFE-92CA5AF9FAE3}"/>
    <hyperlink ref="B512" r:id="rId276" display="https://www.genome.jp/entry/3.5.3.7" xr:uid="{F4955C3C-B0E1-479C-8D3F-FD46D0CB1CE1}"/>
    <hyperlink ref="B510" r:id="rId277" display="https://www.genome.jp/entry/3.5.3.10" xr:uid="{E4A07E63-D031-4E00-A8FE-F95AB7B99FD0}"/>
    <hyperlink ref="B499" r:id="rId278" display="https://www.genome.jp/entry/3.5.1.4" xr:uid="{08C8EF9A-FEC7-4084-8596-8DA99BEE7162}"/>
    <hyperlink ref="B315" r:id="rId279" display="https://www.genome.jp/entry/2.6.1.13" xr:uid="{2043C129-07B1-4D18-9B97-94CC9C7AC3FE}"/>
    <hyperlink ref="B138" r:id="rId280" display="https://www.genome.jp/entry/1.5.1.2" xr:uid="{5DBF4C5B-0E69-4960-8471-890E3ED9232A}"/>
    <hyperlink ref="B145" r:id="rId281" display="https://www.genome.jp/entry/1.5.5.2" xr:uid="{D334F496-D3E6-4C34-B811-A3F3C276A352}"/>
    <hyperlink ref="B388" r:id="rId282" display="https://www.genome.jp/entry/2.7.2.11" xr:uid="{25AC1F81-72CD-4304-8CAF-4ADC7825DCA7}"/>
    <hyperlink ref="B103" r:id="rId283" display="https://www.genome.jp/entry/1.2.1.41" xr:uid="{008504F3-D3EC-4B5E-9EB2-878C3D8BBEC6}"/>
    <hyperlink ref="B212" r:id="rId284" display="https://www.genome.jp/entry/2.3.1.271" xr:uid="{9AF368F9-0959-4EE1-9996-7C12CBD352D3}"/>
    <hyperlink ref="B277" r:id="rId285" display="https://www.genome.jp/entry/2.4.2.17" xr:uid="{846E5EF5-6E07-4215-8261-8E6254F66134}"/>
    <hyperlink ref="B532" r:id="rId286" display="https://www.genome.jp/entry/3.6.1.31" xr:uid="{47BBF74A-B16B-46FC-9306-D904F677A492}"/>
    <hyperlink ref="B517" r:id="rId287" display="https://www.genome.jp/entry/3.5.4.19" xr:uid="{F2CC6BDC-77B4-4097-A05B-EF4D9D9D8658}"/>
    <hyperlink ref="B12" r:id="rId288" display="https://www.genome.jp/entry/1.1.1.23" xr:uid="{292D3C4E-78B7-423C-AE9B-02BC6E225342}"/>
    <hyperlink ref="B625" r:id="rId289" display="https://www.genome.jp/entry/5.3.1.16" xr:uid="{3C8DFC80-EC69-4449-957C-26F83595C5DD}"/>
    <hyperlink ref="B579" r:id="rId290" display="https://www.genome.jp/entry/4.2.1.19" xr:uid="{26ECC81D-87E5-40A4-A07E-8A5A05B6903A}"/>
    <hyperlink ref="B334" r:id="rId291" display="https://www.genome.jp/entry/2.6.1.9" xr:uid="{0791255F-6A2B-4EEF-80C7-8FA074EC1160}"/>
    <hyperlink ref="B459" r:id="rId292" display="https://www.genome.jp/entry/3.1.3.15" xr:uid="{BDA7E3C4-E474-4C0D-9693-B8BE97205043}"/>
    <hyperlink ref="B168" r:id="rId293" display="https://www.genome.jp/entry/2.1.1.22" xr:uid="{06696CEF-65AA-4304-A530-B7D1A7F2A494}"/>
    <hyperlink ref="B609" r:id="rId294" display="https://www.genome.jp/entry/4.4.1.36" xr:uid="{92EB8FCE-467F-49C1-A269-820128351831}"/>
    <hyperlink ref="B330" r:id="rId295" display="https://www.genome.jp/entry/2.6.1.58" xr:uid="{C6D893CD-8051-46B6-A7B0-58A4B8270E97}"/>
    <hyperlink ref="B321" r:id="rId296" display="https://www.genome.jp/entry/2.6.1.28" xr:uid="{A40130B1-E7A3-4681-AB6F-9AB67BFC3017}"/>
    <hyperlink ref="B180" r:id="rId297" display="https://www.genome.jp/entry/2.1.1.6" xr:uid="{5E12E2F1-47F0-49D9-858E-1A2FFE1FB925}"/>
    <hyperlink ref="B546" r:id="rId298" display="https://www.genome.jp/entry/3.7.1.5" xr:uid="{3BB378D5-C9AB-4319-A939-1C27AA794788}"/>
    <hyperlink ref="B7" r:id="rId299" display="https://www.genome.jp/entry/1.1.1.157" xr:uid="{A2B1A659-A4C4-48CB-8F2D-73A0AD42D2CA}"/>
    <hyperlink ref="B76" r:id="rId300" display="https://www.genome.jp/entry/1.14.14.54" xr:uid="{24FC19D9-D1CC-490F-97CD-F0218AA16E8C}"/>
    <hyperlink ref="B504" r:id="rId301" display="https://www.genome.jp/entry/3.5.1.9" xr:uid="{21D87223-6A9C-49CB-AE89-C6941725BA90}"/>
    <hyperlink ref="B73" r:id="rId302" display="https://www.genome.jp/entry/1.14.13.9" xr:uid="{CF4D6C4B-52B8-484B-834A-2DDD3A155CA7}"/>
    <hyperlink ref="B545" r:id="rId303" display="https://www.genome.jp/entry/3.7.1.3" xr:uid="{A516404B-816F-44BC-B132-B267A00C6FD5}"/>
    <hyperlink ref="B67" r:id="rId304" display="https://www.genome.jp/entry/1.13.11.6" xr:uid="{47CC4722-08C7-489D-9BCE-24B5A400E5E1}"/>
    <hyperlink ref="B61" r:id="rId305" display="https://www.genome.jp/entry/1.11.1.6" xr:uid="{80296574-17AC-4695-9256-3C799F0A3DC1}"/>
    <hyperlink ref="B304" r:id="rId306" display="https://www.genome.jp/entry/2.5.1.54" xr:uid="{56E2F839-1A05-4E77-9679-E7F7AB64EBDC}"/>
    <hyperlink ref="B595" r:id="rId307" display="https://www.genome.jp/entry/4.2.3.4" xr:uid="{B8223451-02FF-49E6-90A5-3171AFF4B52A}"/>
    <hyperlink ref="B572" r:id="rId308" display="https://www.genome.jp/entry/4.2.1.10" xr:uid="{CF905CB8-9263-47C6-8159-C7F80A544E29}"/>
    <hyperlink ref="B13" r:id="rId309" display="https://www.genome.jp/entry/1.1.1.25" xr:uid="{EF381D2A-D70C-4CE3-862D-D37529E05B8C}"/>
    <hyperlink ref="B295" r:id="rId310" display="https://www.genome.jp/entry/2.5.1.19" xr:uid="{9DF69F5A-3849-49AC-83A4-ADDFE40123F4}"/>
    <hyperlink ref="B372" r:id="rId311" display="https://www.genome.jp/entry/2.7.1.71" xr:uid="{6923FE95-D797-4C9A-91CD-9B35238A87A2}"/>
    <hyperlink ref="B596" r:id="rId312" display="https://www.genome.jp/entry/4.2.3.5" xr:uid="{9D321BB2-0194-44FD-9DD9-2E500206E749}"/>
    <hyperlink ref="B566" r:id="rId313" display="https://www.genome.jp/entry/4.1.3.27" xr:uid="{80660E3F-5758-41EF-9773-3A4A08A92F31}"/>
    <hyperlink ref="B555" r:id="rId314" display="https://www.genome.jp/entry/4.1.1.48" xr:uid="{BBDA1F11-4F21-493E-93A7-7471A4A41159}"/>
    <hyperlink ref="B278" r:id="rId315" display="https://www.genome.jp/entry/2.4.2.18" xr:uid="{D51E7383-A515-43FB-9F54-CB52580FFD08}"/>
    <hyperlink ref="B636" r:id="rId316" display="https://www.genome.jp/entry/5.4.99.5" xr:uid="{CFF95213-0ECB-4CAA-AB22-C90060F4991A}"/>
    <hyperlink ref="B112" r:id="rId317" display="https://www.genome.jp/entry/1.3.1.13" xr:uid="{1F094D32-744E-4B3B-96E4-42759B8D1413}"/>
    <hyperlink ref="B587" r:id="rId318" display="https://www.genome.jp/entry/4.2.1.51" xr:uid="{93973787-2EA0-44CE-A3CC-7CD866FABD6C}"/>
    <hyperlink ref="B667" r:id="rId319" display="https://www.genome.jp/entry/6.3.2.1" xr:uid="{866B8C42-20F0-4B78-A697-7E7A6F31F0F1}"/>
    <hyperlink ref="B235" r:id="rId320" display="https://www.genome.jp/entry/2.3.2.2" xr:uid="{5D62226B-C43D-4201-A99B-4B0161DAF36C}"/>
    <hyperlink ref="B495" r:id="rId321" display="https://www.genome.jp/entry/3.4.19.13" xr:uid="{681DE2A5-581F-427D-97ED-9DB628197171}"/>
    <hyperlink ref="B407" r:id="rId322" display="https://www.genome.jp/entry/2.7.7.14" xr:uid="{1C9ABC80-0D55-4DDB-8101-194EB2F42363}"/>
    <hyperlink ref="B426" r:id="rId323" display="https://www.genome.jp/entry/2.7.8.1" xr:uid="{C215AF5D-461B-4295-BF9A-C7EC8F811166}"/>
    <hyperlink ref="B408" r:id="rId324" display="https://www.genome.jp/entry/2.7.7.15" xr:uid="{2F7F8936-8DF4-4395-9206-D1A351812965}"/>
    <hyperlink ref="B429" r:id="rId325" display="https://www.genome.jp/entry/2.7.8.2" xr:uid="{B252F4CB-B2E4-44E5-B3E3-F9AD6119980B}"/>
    <hyperlink ref="B154" r:id="rId326" display="https://www.genome.jp/entry/1.8.1.9" xr:uid="{7DD8CDBA-935F-4023-99D1-B7C1A9E2D7C2}"/>
    <hyperlink ref="B640" r:id="rId327" display="https://www.genome.jp/entry/6.1.1.10" xr:uid="{64AFFFFC-ABB7-4950-B04B-F776E390B776}"/>
    <hyperlink ref="B218" r:id="rId328" display="https://www.genome.jp/entry/2.3.1.36" xr:uid="{2BFB19E6-DB9A-4E39-8059-15B8954C54C9}"/>
    <hyperlink ref="B604" r:id="rId329" display="https://www.genome.jp/entry/4.3.2.7" xr:uid="{3C434A1E-8282-4E25-9320-1A24780EE16C}"/>
    <hyperlink ref="B508" r:id="rId330" display="https://www.genome.jp/entry/3.5.2.9" xr:uid="{134CEE95-4492-450E-A890-C20B24EB3190}"/>
    <hyperlink ref="B294" r:id="rId331" display="https://www.genome.jp/entry/2.5.1.18" xr:uid="{DF8F3DCD-59A5-4AE0-8986-E5C762277497}"/>
    <hyperlink ref="B153" r:id="rId332" display="https://www.genome.jp/entry/1.8.1.7" xr:uid="{5624BEFD-8834-463E-90AD-4CF41B3A619E}"/>
    <hyperlink ref="B58" r:id="rId333" display="https://www.genome.jp/entry/1.11.1.25" xr:uid="{05AF81B2-21C5-4937-9675-285A1765C9C8}"/>
    <hyperlink ref="B59" r:id="rId334" display="https://www.genome.jp/entry/1.11.1.27" xr:uid="{2A73C6C7-E929-4C21-AE68-04F9EF0CAB54}"/>
    <hyperlink ref="B270" r:id="rId335" display="https://www.genome.jp/entry/2.4.1.34" xr:uid="{32AD503E-110A-4B24-A761-8A6B59C66247}"/>
    <hyperlink ref="B245" r:id="rId336" display="https://www.genome.jp/entry/2.4.1.11" xr:uid="{B4697FC9-865E-45AC-96D3-DD2FCFC60DE5}"/>
    <hyperlink ref="B257" r:id="rId337" display="https://www.genome.jp/entry/2.4.1.186" xr:uid="{BAEB82D2-DC20-4244-9297-B555892EBC90}"/>
    <hyperlink ref="B256" r:id="rId338" display="https://www.genome.jp/entry/2.4.1.18" xr:uid="{FDC141F5-8834-4DE0-9060-CE19ABFD6DB8}"/>
    <hyperlink ref="B243" r:id="rId339" display="https://www.genome.jp/entry/2.4.1.1" xr:uid="{8D682AF5-41A1-46F0-9D1F-A972F2DE08B4}"/>
    <hyperlink ref="B260" r:id="rId340" display="https://www.genome.jp/entry/2.4.1.25" xr:uid="{31EF620E-E99F-44E3-AC21-576BB9463ACB}"/>
    <hyperlink ref="B271" r:id="rId341" display="https://www.genome.jp/entry/2.4.1.347" xr:uid="{A9D07663-AA4B-4332-A9FC-CB1AF19F621E}"/>
    <hyperlink ref="B253" r:id="rId342" display="https://www.genome.jp/entry/2.4.1.15" xr:uid="{9070EAE4-0FAE-40DB-AE77-B1D2E23B3BD5}"/>
    <hyperlink ref="B458" r:id="rId343" display="https://www.genome.jp/entry/3.1.3.12" xr:uid="{E67AD69C-8CBB-4620-B9C6-2DEBDFDA7E78}"/>
    <hyperlink ref="B491" r:id="rId344" display="https://www.genome.jp/entry/3.2.1.28" xr:uid="{BE12A961-5466-48AE-8311-6CAAB2B362EC}"/>
    <hyperlink ref="B113" r:id="rId345" display="https://www.genome.jp/entry/1.3.1.22" xr:uid="{B73DDD73-9801-412D-9921-EBE7975DAEE0}"/>
    <hyperlink ref="B119" r:id="rId346" display="https://www.genome.jp/entry/1.3.1.94" xr:uid="{863D20A0-6C36-4412-90B5-A1ACA9C1773C}"/>
    <hyperlink ref="B337" r:id="rId347" display="https://www.genome.jp/entry/2.7.1.108" xr:uid="{395167C6-5611-4D2D-8A7B-F0165B8C278D}"/>
    <hyperlink ref="B428" r:id="rId348" display="https://www.genome.jp/entry/2.7.8.15" xr:uid="{CE00B572-11E7-48DE-B10B-619430F09766}"/>
    <hyperlink ref="B246" r:id="rId349" display="https://www.genome.jp/entry/2.4.1.117" xr:uid="{59C1DC69-E937-490F-B604-142DE1D3D693}"/>
    <hyperlink ref="B251" r:id="rId350" display="https://www.genome.jp/entry/2.4.1.141" xr:uid="{CB5E9BA4-230F-4138-8991-D20522C1D8A0}"/>
    <hyperlink ref="B273" r:id="rId351" display="https://www.genome.jp/entry/2.4.1.83" xr:uid="{CABD958E-DEFF-493F-87D9-BFDFEF47A93E}"/>
    <hyperlink ref="B252" r:id="rId352" display="https://www.genome.jp/entry/2.4.1.142" xr:uid="{700952BF-9892-4C11-AB32-A42E1F5674D1}"/>
    <hyperlink ref="B250" r:id="rId353" display="https://www.genome.jp/entry/2.4.1.132" xr:uid="{819864DD-47DC-4122-B6E6-E10E81ACCA8F}"/>
    <hyperlink ref="B263" r:id="rId354" display="https://www.genome.jp/entry/2.4.1.257" xr:uid="{7DA6239D-B284-43F9-9C91-123E6E161726}"/>
    <hyperlink ref="B249" r:id="rId355" display="https://www.genome.jp/entry/2.4.1.131" xr:uid="{45545EE1-46F7-44F1-A143-2F8B645F23C9}"/>
    <hyperlink ref="B264" r:id="rId356" display="https://www.genome.jp/entry/2.4.1.258" xr:uid="{F32C1C39-9E5F-4E2A-9E20-CF1DEBCF18B9}"/>
    <hyperlink ref="B265" r:id="rId357" display="https://www.genome.jp/entry/2.4.1.259" xr:uid="{F1C8B595-B04F-4F3F-82C3-9A79C1E4A0FD}"/>
    <hyperlink ref="B267" r:id="rId358" display="https://www.genome.jp/entry/2.4.1.261" xr:uid="{F209642D-5EE8-41C8-8C3D-3FA3E4C78B17}"/>
    <hyperlink ref="B266" r:id="rId359" display="https://www.genome.jp/entry/2.4.1.260" xr:uid="{F0EEDCCD-C026-4C1D-90DD-509BA5E1E808}"/>
    <hyperlink ref="B269" r:id="rId360" display="https://www.genome.jp/entry/2.4.1.267" xr:uid="{B29D2276-F7F4-498B-9DB2-13A3C5EE33DE}"/>
    <hyperlink ref="B268" r:id="rId361" display="https://www.genome.jp/entry/2.4.1.265" xr:uid="{029F0A98-818C-4AA7-AE24-B67443127406}"/>
    <hyperlink ref="B262" r:id="rId362" display="https://www.genome.jp/entry/2.4.1.256" xr:uid="{18E86A9B-78DE-44A2-9776-CCA8092C885D}"/>
    <hyperlink ref="B286" r:id="rId363" display="https://www.genome.jp/entry/2.4.99.18" xr:uid="{ED999110-6B4C-4169-8111-B44DDDA95061}"/>
    <hyperlink ref="B534" r:id="rId364" display="https://www.genome.jp/entry/3.6.1.43" xr:uid="{45AD2825-A5E1-4EA7-8B8A-B01EB3B8FD73}"/>
    <hyperlink ref="B489" r:id="rId365" display="https://www.genome.jp/entry/3.2.1.207" xr:uid="{1F674B60-6BD9-469B-940D-3DADB9BD464C}"/>
    <hyperlink ref="B490" r:id="rId366" display="https://www.genome.jp/entry/3.2.1.209" xr:uid="{BEC08CA9-6400-4485-8F49-F09D0505B486}"/>
    <hyperlink ref="B259" r:id="rId367" display="https://www.genome.jp/entry/2.4.1.232" xr:uid="{01601898-3BE0-4731-BAC8-D58145DE41EB}"/>
    <hyperlink ref="B500" r:id="rId368" display="https://www.genome.jp/entry/3.5.1.41" xr:uid="{0E138C25-35F6-4745-ACBF-153FAA02402D}"/>
    <hyperlink ref="B497" r:id="rId369" display="https://www.genome.jp/entry/3.5.1.25" xr:uid="{BC260B53-1C9B-4CE2-B1D9-0CDFEB7D67F2}"/>
    <hyperlink ref="B525" r:id="rId370" display="https://www.genome.jp/entry/3.5.99.6" xr:uid="{464941E1-2974-469F-80EA-5E38547217FE}"/>
    <hyperlink ref="B221" r:id="rId371" display="https://www.genome.jp/entry/2.3.1.4" xr:uid="{E6097169-11E7-41CF-85FD-9E8BAF1AB947}"/>
    <hyperlink ref="B634" r:id="rId372" display="https://www.genome.jp/entry/5.4.2.3" xr:uid="{B332DDC4-90C0-4E8A-9C2B-E9C8EA07B249}"/>
    <hyperlink ref="B412" r:id="rId373" display="https://www.genome.jp/entry/2.7.7.23" xr:uid="{FB7D32C8-7897-4E3C-9A1F-174673A79152}"/>
    <hyperlink ref="B424" r:id="rId374" display="https://www.genome.jp/entry/2.7.7.83" xr:uid="{BE7DAEA6-F844-46EE-8DCB-3E60976C5477}"/>
    <hyperlink ref="B146" r:id="rId375" display="https://www.genome.jp/entry/1.6.2.2" xr:uid="{A99B11F7-181A-47FC-B119-FE72810F408F}"/>
    <hyperlink ref="B254" r:id="rId376" display="https://www.genome.jp/entry/2.4.1.16" xr:uid="{E7F10057-AE4A-4AB6-BBF7-5B879A652A06}"/>
    <hyperlink ref="B552" r:id="rId377" display="https://www.genome.jp/entry/4.1.1.35" xr:uid="{5E3C9E24-1384-438F-B3E0-73913D60052D}"/>
    <hyperlink ref="B340" r:id="rId378" display="https://www.genome.jp/entry/2.7.1.137" xr:uid="{0D552DB4-ABB4-473A-B048-CE04E797920F}"/>
    <hyperlink ref="B474" r:id="rId379" display="https://www.genome.jp/entry/3.1.3.64" xr:uid="{880D446C-6C32-45EF-AF25-50720AE14810}"/>
    <hyperlink ref="B479" r:id="rId380" display="https://www.genome.jp/entry/3.1.3.95" xr:uid="{297152CF-96AE-4C5F-A363-4B57F813C86E}"/>
    <hyperlink ref="B370" r:id="rId381" display="https://www.genome.jp/entry/2.7.1.67" xr:uid="{58422BEC-0FF9-4F16-B1D1-460915581EF2}"/>
    <hyperlink ref="B371" r:id="rId382" display="https://www.genome.jp/entry/2.7.1.68" xr:uid="{852B3DE8-7D38-410D-A788-48AF7CF2CCBA}"/>
    <hyperlink ref="B466" r:id="rId383" display="https://www.genome.jp/entry/3.1.3.36" xr:uid="{8488F728-1CF8-43F8-AF61-7CF89DD922B8}"/>
    <hyperlink ref="B481" r:id="rId384" display="https://www.genome.jp/entry/3.1.4.11" xr:uid="{649CDC8A-0B48-4BC2-A823-9359F70704B0}"/>
    <hyperlink ref="B463" r:id="rId385" display="https://www.genome.jp/entry/3.1.3.25" xr:uid="{BEBF2B72-29F7-4C3C-B60A-94EF85E01D0D}"/>
    <hyperlink ref="B341" r:id="rId386" display="https://www.genome.jp/entry/2.7.1.140" xr:uid="{79CF6155-C062-414A-9FC9-03538CD8966C}"/>
    <hyperlink ref="B345" r:id="rId387" display="https://www.genome.jp/entry/2.7.1.158" xr:uid="{BECB1B52-3362-4C3C-AA29-D33E7F3E21D7}"/>
    <hyperlink ref="B638" r:id="rId388" display="https://www.genome.jp/entry/5.5.1.4" xr:uid="{F3456656-D3AA-4A59-8EC7-49E65FA7DC93}"/>
    <hyperlink ref="B343" r:id="rId389" display="https://www.genome.jp/entry/2.7.1.150" xr:uid="{ECF0317B-5AE9-4C64-8D46-27449812B9C8}"/>
    <hyperlink ref="B612" r:id="rId390" display="https://www.genome.jp/entry/4.6.1.13" xr:uid="{7E96B030-BCF7-4A0F-8D5A-5CEF681909FD}"/>
    <hyperlink ref="B427" r:id="rId391" display="https://www.genome.jp/entry/2.7.8.11" xr:uid="{92032596-96AF-4951-8115-F4B38856C063}"/>
    <hyperlink ref="B6" r:id="rId392" display="https://www.genome.jp/entry/1.1.1.156" xr:uid="{3E456570-29C8-4D14-A363-07B0767863FD}"/>
    <hyperlink ref="B357" r:id="rId393" display="https://www.genome.jp/entry/2.7.1.30" xr:uid="{C7F7EB20-F497-4E78-B798-77E7F40E3163}"/>
    <hyperlink ref="B199" r:id="rId394" display="https://www.genome.jp/entry/2.3.1.15" xr:uid="{05741DBB-D9B5-4C8C-A739-9CDFFC724A26}"/>
    <hyperlink ref="B222" r:id="rId395" display="https://www.genome.jp/entry/2.3.1.42" xr:uid="{F4BCE001-CE78-4720-AFFA-DBFA9E50058C}"/>
    <hyperlink ref="B208" r:id="rId396" display="https://www.genome.jp/entry/2.3.1.23" xr:uid="{A10E90BB-1855-460C-8644-F51680E6705A}"/>
    <hyperlink ref="B228" r:id="rId397" display="https://www.genome.jp/entry/2.3.1.51" xr:uid="{7D4D0FA0-0AA0-41E3-8768-6FDB0D8604C3}"/>
    <hyperlink ref="B538" r:id="rId398" display="https://www.genome.jp/entry/3.6.1.75" xr:uid="{651C0E16-8E1D-4392-8FF4-B5E375A98193}"/>
    <hyperlink ref="B467" r:id="rId399" display="https://www.genome.jp/entry/3.1.3.4" xr:uid="{8208B750-79C0-4B53-A34D-D438CBF31ED3}"/>
    <hyperlink ref="B206" r:id="rId400" display="https://www.genome.jp/entry/2.3.1.20" xr:uid="{6815A6D2-F203-46D2-AD82-40BA669C8051}"/>
    <hyperlink ref="B230" r:id="rId401" display="https://www.genome.jp/entry/2.3.1.75" xr:uid="{00B038BB-7CCD-4B42-9E3D-21E77DE9E30F}"/>
    <hyperlink ref="B231" r:id="rId402" display="https://www.genome.jp/entry/2.3.1.76" xr:uid="{65D462E9-7F8C-4277-8C2A-085B5457BD86}"/>
    <hyperlink ref="B200" r:id="rId403" display="https://www.genome.jp/entry/2.3.1.158" xr:uid="{6AA60E03-B39B-4F05-A540-D7B509A7DED3}"/>
    <hyperlink ref="B442" r:id="rId404" display="https://www.genome.jp/entry/3.1.1.23" xr:uid="{53BEB7FE-9B39-486D-9455-EA02ABE5FC1D}"/>
    <hyperlink ref="B258" r:id="rId405" display="https://www.genome.jp/entry/2.4.1.198" xr:uid="{9A2266C2-8AAF-49A7-A68E-A64E383DCB15}"/>
    <hyperlink ref="B503" r:id="rId406" display="https://www.genome.jp/entry/3.5.1.89" xr:uid="{D5AFD486-0029-48DE-8D92-5307ADE222E4}"/>
    <hyperlink ref="B486" r:id="rId407" display="https://www.genome.jp/entry/3.1.4.50" xr:uid="{045BE064-374F-4B1E-ADE7-205CFFE34BE2}"/>
    <hyperlink ref="B484" r:id="rId408" display="https://www.genome.jp/entry/3.1.4.4" xr:uid="{0198282E-B7DA-4648-A650-37F2EAE23BDC}"/>
    <hyperlink ref="B41" r:id="rId409" display="https://www.genome.jp/entry/1.1.1.8" xr:uid="{0BDB84C8-5342-421B-AFBA-9F596198A656}"/>
    <hyperlink ref="B52" r:id="rId410" display="https://www.genome.jp/entry/1.1.5.3" xr:uid="{34AB5BBE-3CBF-4F43-845D-20B6E0BFFF16}"/>
    <hyperlink ref="B348" r:id="rId411" display="https://www.genome.jp/entry/2.7.1.174" xr:uid="{E84C534D-05E3-4720-84A8-C1F319D349E2}"/>
    <hyperlink ref="B448" r:id="rId412" display="https://www.genome.jp/entry/3.1.1.5" xr:uid="{62C54613-F526-4CD0-B0C4-46EE29C13E22}"/>
    <hyperlink ref="B485" r:id="rId413" display="https://www.genome.jp/entry/3.1.4.46" xr:uid="{0122C63B-DB4C-4905-9D94-F5D5410416FF}"/>
    <hyperlink ref="B359" r:id="rId414" display="https://www.genome.jp/entry/2.7.1.32" xr:uid="{1C79BB46-B26D-4755-A5E1-5E8A74449432}"/>
    <hyperlink ref="B373" r:id="rId415" display="https://www.genome.jp/entry/2.7.1.82" xr:uid="{4B492B64-0740-4A54-AFB0-ADF94EF0B33C}"/>
    <hyperlink ref="B183" r:id="rId416" display="https://www.genome.jp/entry/2.1.1.71" xr:uid="{2B9719DD-6C0A-49C3-8F17-DC15FC371B3F}"/>
    <hyperlink ref="B166" r:id="rId417" display="https://www.genome.jp/entry/2.1.1.17" xr:uid="{D618CBC6-2A6A-40E2-BA4F-C6D2FBF7AEE6}"/>
    <hyperlink ref="B558" r:id="rId418" display="https://www.genome.jp/entry/4.1.1.65" xr:uid="{84FF2CF4-3A57-4933-8451-87E716C6D7FE}"/>
    <hyperlink ref="B431" r:id="rId419" display="https://www.genome.jp/entry/2.7.8.5" xr:uid="{CDAB9427-7A93-426D-8274-5139E1B82D55}"/>
    <hyperlink ref="B464" r:id="rId420" display="https://www.genome.jp/entry/3.1.3.27" xr:uid="{634809AA-ADF1-4288-A11F-679CB8C9576B}"/>
    <hyperlink ref="B430" r:id="rId421" display="https://www.genome.jp/entry/2.7.8.41" xr:uid="{DA391924-2A1E-49AD-9F29-528CF1155F61}"/>
    <hyperlink ref="B494" r:id="rId422" display="https://www.genome.jp/entry/3.3.2.6" xr:uid="{4CF1501B-4E1D-4970-9B40-8EDDD1F9232E}"/>
    <hyperlink ref="B476" r:id="rId423" display="https://www.genome.jp/entry/3.1.3.76" xr:uid="{CE058D7F-216E-4D43-AC56-AFA07F163746}"/>
    <hyperlink ref="B227" r:id="rId424" display="https://www.genome.jp/entry/2.3.1.50" xr:uid="{1A905D6E-C56C-4FD9-BC7A-EE085F85A870}"/>
    <hyperlink ref="B4" r:id="rId425" display="https://www.genome.jp/entry/1.1.1.102" xr:uid="{35D0DEE8-425D-41C8-8CE4-478FA67DE1DD}"/>
    <hyperlink ref="B80" r:id="rId426" display="https://www.genome.jp/entry/1.14.19.17" xr:uid="{CC60CDB0-275C-4D5E-A024-AB2CA1190552}"/>
    <hyperlink ref="B78" r:id="rId427" display="https://www.genome.jp/entry/1.14.18.5" xr:uid="{ED1CE28D-578A-4C71-BBE4-0827DE61AE4C}"/>
    <hyperlink ref="B482" r:id="rId428" display="https://www.genome.jp/entry/3.1.4.12" xr:uid="{63AAC8FC-8115-432A-9611-3FFC59189942}"/>
    <hyperlink ref="B561" r:id="rId429" display="https://www.genome.jp/entry/4.1.2.27" xr:uid="{0DD1C27F-60C1-4D51-88C4-B6F6809CCB61}"/>
    <hyperlink ref="B272" r:id="rId430" display="https://www.genome.jp/entry/2.4.1.80" xr:uid="{A9F51FE9-1D6F-4242-94F1-E352B8672E1A}"/>
    <hyperlink ref="B47" r:id="rId431" display="https://www.genome.jp/entry/1.1.2.3" xr:uid="{95BE1748-6A42-4BCF-BB4C-2A66A91C5F60}"/>
    <hyperlink ref="B48" r:id="rId432" display="https://www.genome.jp/entry/1.1.2.4" xr:uid="{32098FFB-6F4F-4076-BF12-3648899E15E0}"/>
    <hyperlink ref="B55" r:id="rId433" display="https://www.genome.jp/entry/1.1.99.40" xr:uid="{0502F39C-7247-4368-9121-30D642D71D49}"/>
    <hyperlink ref="B17" r:id="rId434" display="https://www.genome.jp/entry/1.1.1.283" xr:uid="{92635003-AB7E-4642-9A49-12C97B207D02}"/>
    <hyperlink ref="B610" r:id="rId435" display="https://www.genome.jp/entry/4.4.1.5" xr:uid="{DFF7A616-B50E-40AF-8AD2-138C20C06C2A}"/>
    <hyperlink ref="B455" r:id="rId436" display="https://www.genome.jp/entry/3.1.2.6" xr:uid="{9B0F225D-7F63-4371-AAB2-F59D09DA2D67}"/>
    <hyperlink ref="B575" r:id="rId437" display="https://www.genome.jp/entry/4.2.1.130" xr:uid="{A6C3FB81-B52F-4771-AFEA-A6A042B0355C}"/>
    <hyperlink ref="B29" r:id="rId438" display="https://www.genome.jp/entry/1.1.1.38" xr:uid="{FA5F09CC-0AE7-4F91-A12A-AA592A94F02A}"/>
    <hyperlink ref="B242" r:id="rId439" display="https://www.genome.jp/entry/2.3.3.9" xr:uid="{CC556E3A-8170-497A-A538-826DC28E2F9A}"/>
    <hyperlink ref="B565" r:id="rId440" display="https://www.genome.jp/entry/4.1.3.1" xr:uid="{DC3DAE8D-C363-4FA6-8A75-B05730E852D1}"/>
    <hyperlink ref="B49" r:id="rId441" display="https://www.genome.jp/entry/1.1.3.15" xr:uid="{C0ABB9BD-DDFB-45F5-A289-5D16AE9DE27B}"/>
    <hyperlink ref="B15" r:id="rId442" display="https://www.genome.jp/entry/1.1.1.26" xr:uid="{99E6AB6D-D04D-464F-AC99-E9599E2610FA}"/>
    <hyperlink ref="B91" r:id="rId443" display="https://www.genome.jp/entry/1.17.1.9" xr:uid="{12341BF8-5ED0-4AF7-9A09-52E094C575BB}"/>
    <hyperlink ref="B664" r:id="rId444" display="https://www.genome.jp/entry/6.2.1.8" xr:uid="{BFF7336F-96D3-432E-B3BF-D0DDFB36B619}"/>
    <hyperlink ref="B53" r:id="rId445" display="https://www.genome.jp/entry/1.1.99.2" xr:uid="{2945D04B-15EC-4AB4-9E39-C3A5EF4CF7FE}"/>
    <hyperlink ref="B590" r:id="rId446" display="https://www.genome.jp/entry/4.2.1.79" xr:uid="{C26A89C2-C52F-49D2-9952-A5E8615EF318}"/>
    <hyperlink ref="B139" r:id="rId447" display="https://www.genome.jp/entry/1.5.1.3" xr:uid="{062D83BB-CC1D-4638-BB25-3E84C998FB05}"/>
    <hyperlink ref="B140" r:id="rId448" display="https://www.genome.jp/entry/1.5.1.5" xr:uid="{9220FAAB-49CD-465A-B33E-AE1C602A8959}"/>
    <hyperlink ref="B523" r:id="rId449" display="https://www.genome.jp/entry/3.5.4.9" xr:uid="{C2335C39-DF71-4A78-8DC9-86F52B5C4D0F}"/>
    <hyperlink ref="B685" r:id="rId450" display="https://www.genome.jp/entry/6.3.4.3" xr:uid="{1C8D31E5-1582-4927-A88F-97AA5FE99C5F}"/>
    <hyperlink ref="B137" r:id="rId451" display="https://www.genome.jp/entry/1.5.1.15" xr:uid="{2383A6EA-9328-40F2-A60A-1C86A2D80F1D}"/>
    <hyperlink ref="B190" r:id="rId452" display="https://www.genome.jp/entry/2.1.2.9" xr:uid="{F6A30DCD-42FB-4CE2-BDB9-9925CF8243CB}"/>
    <hyperlink ref="B141" r:id="rId453" display="https://www.genome.jp/entry/1.5.1.53" xr:uid="{D08AF088-BAF1-436F-9B0F-9F9BE0989AA9}"/>
    <hyperlink ref="B675" r:id="rId454" display="https://www.genome.jp/entry/6.3.3.2" xr:uid="{A7042FFC-11D9-4CAA-A182-5EA84117A281}"/>
    <hyperlink ref="B451" r:id="rId455" display="https://www.genome.jp/entry/3.1.2.12" xr:uid="{227CA57C-69CE-40F1-A369-C26EE84110EC}"/>
    <hyperlink ref="B367" r:id="rId456" display="https://www.genome.jp/entry/2.7.1.49" xr:uid="{DF607124-8439-4072-BBEA-6EB6F2B7E486}"/>
    <hyperlink ref="B398" r:id="rId457" display="https://www.genome.jp/entry/2.7.4.7" xr:uid="{FC0AC53E-3336-4F75-9CA3-7171211924CD}"/>
    <hyperlink ref="B282" r:id="rId458" display="https://www.genome.jp/entry/2.4.2.60" xr:uid="{4C6A78A4-1F4C-40F6-A7DD-417B3419CE91}"/>
    <hyperlink ref="B368" r:id="rId459" display="https://www.genome.jp/entry/2.7.1.50" xr:uid="{05FAABEA-A21A-423C-B680-06FA4AFD2563}"/>
    <hyperlink ref="B456" r:id="rId460" display="https://www.genome.jp/entry/3.1.3.1" xr:uid="{4E157064-6A2A-4040-9450-153CB9E57324}"/>
    <hyperlink ref="B462" r:id="rId461" display="https://www.genome.jp/entry/3.1.3.2" xr:uid="{928526D8-6E17-4528-93FF-A00E325058F5}"/>
    <hyperlink ref="B402" r:id="rId462" display="https://www.genome.jp/entry/2.7.6.2" xr:uid="{1B2ED5A8-9B8D-484D-8665-62D0ECB5E34F}"/>
    <hyperlink ref="B519" r:id="rId463" display="https://www.genome.jp/entry/3.5.4.25" xr:uid="{1E6442E2-3518-43DE-B4F9-FE20C0E6FF99}"/>
    <hyperlink ref="B21" r:id="rId464" display="https://www.genome.jp/entry/1.1.1.302" xr:uid="{ABBCEB93-EA8D-4A0D-91A4-3BC5E2123396}"/>
    <hyperlink ref="B570" r:id="rId465" display="https://www.genome.jp/entry/4.1.99.12" xr:uid="{F383A2E2-04D7-4C24-810B-BABEC1CC6D24}"/>
    <hyperlink ref="B308" r:id="rId466" display="https://www.genome.jp/entry/2.5.1.78" xr:uid="{6976BA8E-BFD8-44FC-9E41-B3213784BA67}"/>
    <hyperlink ref="B312" r:id="rId467" display="https://www.genome.jp/entry/2.5.1.9" xr:uid="{FA6ABF92-9763-43AF-A271-CF8F0A8B0757}"/>
    <hyperlink ref="B354" r:id="rId468" display="https://www.genome.jp/entry/2.7.1.26" xr:uid="{5AAEFD37-DDF5-43D0-833F-6349ED430DB9}"/>
    <hyperlink ref="B411" r:id="rId469" display="https://www.genome.jp/entry/2.7.7.2" xr:uid="{0C1F14C3-A2E9-4C81-AB08-DC31D0FB16AA}"/>
    <hyperlink ref="B134" r:id="rId470" display="https://www.genome.jp/entry/1.4.3.5" xr:uid="{37826368-EB62-4CB1-A5C5-C280373DAA58}"/>
    <hyperlink ref="B361" r:id="rId471" display="https://www.genome.jp/entry/2.7.1.35" xr:uid="{FF0DE9ED-3C81-4EF0-9767-B1A57B15682B}"/>
    <hyperlink ref="B40" r:id="rId472" display="https://www.genome.jp/entry/1.1.1.65" xr:uid="{A5AEAB7C-4A39-4641-9D5E-C208FC3387FE}"/>
    <hyperlink ref="B279" r:id="rId473" display="https://www.genome.jp/entry/2.4.2.19" xr:uid="{9C2E3F58-98C9-42F2-938B-5D0BBAB50F12}"/>
    <hyperlink ref="B684" r:id="rId474" display="https://www.genome.jp/entry/6.3.4.21" xr:uid="{E2B78B47-21AA-41F5-8B77-20C53183CE04}"/>
    <hyperlink ref="B350" r:id="rId475" display="https://www.genome.jp/entry/2.7.1.22" xr:uid="{AFF5337B-A566-4B77-94D3-337A869B5661}"/>
    <hyperlink ref="B347" r:id="rId476" display="https://www.genome.jp/entry/2.7.1.173" xr:uid="{CB622C37-6CAD-4F93-9DC3-E8CCDD29DAB4}"/>
    <hyperlink ref="B409" r:id="rId477" display="https://www.genome.jp/entry/2.7.7.18" xr:uid="{26549698-E64A-44C3-B581-8B3095908EB3}"/>
    <hyperlink ref="B404" r:id="rId478" display="https://www.genome.jp/entry/2.7.7.1" xr:uid="{E3A2EED5-1F0D-4A10-B0AC-831B884BBFA5}"/>
    <hyperlink ref="B529" r:id="rId479" display="https://www.genome.jp/entry/3.6.1.22" xr:uid="{3FAC44A9-CD11-448D-B5AA-0E492953043A}"/>
    <hyperlink ref="B689" r:id="rId480" display="https://www.genome.jp/entry/6.3.5.1" xr:uid="{2C433932-A3AE-4D86-B2A6-52E8175C68E8}"/>
    <hyperlink ref="B496" r:id="rId481" display="https://www.genome.jp/entry/3.5.1.19" xr:uid="{0282981F-2215-4370-B60B-CBA0AAB39AF3}"/>
    <hyperlink ref="B213" r:id="rId482" display="https://www.genome.jp/entry/2.3.1.286" xr:uid="{C1C5680A-9D2B-4AA2-9A1F-EF97D611341D}"/>
    <hyperlink ref="B216" r:id="rId483" display="https://www.genome.jp/entry/2.3.1.313" xr:uid="{6F1C8D7B-B1F3-417B-A96D-7BAFADC2AC47}"/>
    <hyperlink ref="B351" r:id="rId484" display="https://www.genome.jp/entry/2.7.1.23" xr:uid="{D84BEE52-71ED-4559-9191-051B20AF3690}"/>
    <hyperlink ref="B224" r:id="rId485" display="https://www.genome.jp/entry/2.3.1.47" xr:uid="{08BF9628-59AD-4161-9700-37883847027D}"/>
    <hyperlink ref="B676" r:id="rId486" display="https://www.genome.jp/entry/6.3.3.3" xr:uid="{A3269CA9-4CFE-4415-9B1D-2E4A76E952C0}"/>
    <hyperlink ref="B331" r:id="rId487" display="https://www.genome.jp/entry/2.6.1.62" xr:uid="{453B8230-CC9D-4AB9-807F-88354EE45CCF}"/>
    <hyperlink ref="B436" r:id="rId488" display="https://www.genome.jp/entry/2.8.1.6" xr:uid="{D0DB2456-69E8-4B15-9273-9473643440E9}"/>
    <hyperlink ref="B688" r:id="rId489" display="https://www.genome.jp/entry/6.3.4.9" xr:uid="{4C948C21-173F-4810-AF4D-F6627E906547}"/>
    <hyperlink ref="B677" r:id="rId490" display="https://www.genome.jp/entry/6.3.4.10" xr:uid="{54F8AC6B-1684-47DC-926F-4D112C5C679B}"/>
    <hyperlink ref="B678" r:id="rId491" display="https://www.genome.jp/entry/6.3.4.11" xr:uid="{59739C5C-4CC8-45BB-B7AC-B38769DCEE1E}"/>
    <hyperlink ref="B681" r:id="rId492" display="https://www.genome.jp/entry/6.3.4.15" xr:uid="{4D3F499C-BE9F-495E-8BDC-6924DBED3BF0}"/>
    <hyperlink ref="B187" r:id="rId493" display="https://www.genome.jp/entry/2.1.2.11" xr:uid="{41B70B4A-FAB6-435F-9C80-EDB565AE96D6}"/>
    <hyperlink ref="B8" r:id="rId494" display="https://www.genome.jp/entry/1.1.1.169" xr:uid="{ACB36EA7-BF19-4B89-8E90-DB5A155B510A}"/>
    <hyperlink ref="B360" r:id="rId495" display="https://www.genome.jp/entry/2.7.1.33" xr:uid="{FE9A857C-F08C-42C6-A978-51C3C7B288F9}"/>
    <hyperlink ref="B672" r:id="rId496" display="https://www.genome.jp/entry/6.3.2.51" xr:uid="{F1182008-9AC7-45D1-95C4-52DDF2535F91}"/>
    <hyperlink ref="B553" r:id="rId497" display="https://www.genome.jp/entry/4.1.1.36" xr:uid="{939624A3-D07C-45F8-BF5E-58B47EE097C2}"/>
    <hyperlink ref="B413" r:id="rId498" display="https://www.genome.jp/entry/2.7.7.3" xr:uid="{CA042BB1-01C7-47E2-83EB-5EF2DB0ACCC6}"/>
    <hyperlink ref="B352" r:id="rId499" display="https://www.genome.jp/entry/2.7.1.24" xr:uid="{76E7A56A-464A-4DCC-847B-3443CD71D843}"/>
    <hyperlink ref="B204" r:id="rId500" display="https://www.genome.jp/entry/2.3.1.181" xr:uid="{B7490032-FCF7-4939-8180-91AE9ED35337}"/>
    <hyperlink ref="B438" r:id="rId501" display="https://www.genome.jp/entry/2.8.1.8" xr:uid="{A555AC58-9B0B-4CEC-B69D-3D47EE44CA9F}"/>
    <hyperlink ref="B516" r:id="rId502" display="https://www.genome.jp/entry/3.5.4.16" xr:uid="{A021AF92-0844-4D21-8ACB-6D682585AABD}"/>
    <hyperlink ref="B560" r:id="rId503" display="https://www.genome.jp/entry/4.1.2.25" xr:uid="{D6C4972E-5AA9-4DF9-955D-8F889A160C53}"/>
    <hyperlink ref="B403" r:id="rId504" display="https://www.genome.jp/entry/2.7.6.3" xr:uid="{90720D5B-F224-4181-86DC-C7DE647F3CDF}"/>
    <hyperlink ref="B292" r:id="rId505" display="https://www.genome.jp/entry/2.5.1.15" xr:uid="{FE5795D9-EC5F-4CC2-8605-A3E612FAABAA}"/>
    <hyperlink ref="B669" r:id="rId506" display="https://www.genome.jp/entry/6.3.2.17" xr:uid="{D9E46830-80BC-4AEC-98FF-9575AF2ACDF8}"/>
    <hyperlink ref="B668" r:id="rId507" display="https://www.genome.jp/entry/6.3.2.12" xr:uid="{A05D328E-4A86-4DE8-8419-2A44698DD2AA}"/>
    <hyperlink ref="B567" r:id="rId508" display="https://www.genome.jp/entry/4.1.3.38" xr:uid="{F735C701-6F38-4BA8-B3AC-A05843BA2091}"/>
    <hyperlink ref="B593" r:id="rId509" display="https://www.genome.jp/entry/4.2.1.96" xr:uid="{050687F3-5EF8-4991-BD91-9723949204E0}"/>
    <hyperlink ref="B646" r:id="rId510" display="https://www.genome.jp/entry/6.1.1.17" xr:uid="{C6065816-0E8F-4A0C-8AE5-337286BFB492}"/>
    <hyperlink ref="B583" r:id="rId511" display="https://www.genome.jp/entry/4.2.1.24" xr:uid="{40E74077-CB8C-4F53-A13B-87CEDDC274A3}"/>
    <hyperlink ref="B307" r:id="rId512" display="https://www.genome.jp/entry/2.5.1.61" xr:uid="{F8A98957-35A0-48BA-8E2A-842F64632DBE}"/>
    <hyperlink ref="B589" r:id="rId513" display="https://www.genome.jp/entry/4.2.1.75" xr:uid="{6B3ABA87-E965-4A4E-A8B2-5C8A625E7CAC}"/>
    <hyperlink ref="B554" r:id="rId514" display="https://www.genome.jp/entry/4.1.1.37" xr:uid="{6522A5BE-A753-405B-AA2C-B5DCCB1D8630}"/>
    <hyperlink ref="B121" r:id="rId515" display="https://www.genome.jp/entry/1.3.3.3" xr:uid="{05F972D1-5FA0-41AC-9469-EF1F45FCEB51}"/>
    <hyperlink ref="B122" r:id="rId516" display="https://www.genome.jp/entry/1.3.3.4" xr:uid="{72735522-A039-4F50-B617-C341D10D9E70}"/>
    <hyperlink ref="B120" r:id="rId517" display="https://www.genome.jp/entry/1.3.3.15" xr:uid="{2577E476-813F-426C-84CE-793C5120C84F}"/>
    <hyperlink ref="B614" r:id="rId518" display="https://www.genome.jp/entry/4.98.1.1" xr:uid="{6FEE40E0-5913-4A55-AED9-B1B6B9A24833}"/>
    <hyperlink ref="B616" r:id="rId519" display="https://www.genome.jp/entry/4.99.1.9" xr:uid="{6FB262C9-647C-4068-A3C6-08649477086D}"/>
    <hyperlink ref="B163" r:id="rId520" display="https://www.genome.jp/entry/2.1.1.107" xr:uid="{E25B0F35-0D52-4938-99F5-68F029853AD6}"/>
    <hyperlink ref="B117" r:id="rId521" display="https://www.genome.jp/entry/1.3.1.76" xr:uid="{00A82047-1A66-4F23-8974-67DD6E0903A6}"/>
    <hyperlink ref="B615" r:id="rId522" display="https://www.genome.jp/entry/4.99.1.4" xr:uid="{00AB96AD-424A-4F7A-B97E-FAB1E94702A0}"/>
    <hyperlink ref="B608" r:id="rId523" display="https://www.genome.jp/entry/4.4.1.17" xr:uid="{A329D980-B4C0-459F-9222-4F1C786F43DF}"/>
    <hyperlink ref="B90" r:id="rId524" display="https://www.genome.jp/entry/1.16.3.1" xr:uid="{9766ECCF-BA72-456A-BD57-E85A732FD9BF}"/>
    <hyperlink ref="B25" r:id="rId525" display="https://www.genome.jp/entry/1.1.1.34" xr:uid="{834FC7A8-3668-4DDD-990E-849200D17D9F}"/>
    <hyperlink ref="B362" r:id="rId526" display="https://www.genome.jp/entry/2.7.1.36" xr:uid="{BE75284E-4D7E-4BE4-A727-56557D388247}"/>
    <hyperlink ref="B394" r:id="rId527" display="https://www.genome.jp/entry/2.7.4.2" xr:uid="{206FA0EA-C6B0-4151-B9A5-5EF6CC7AF668}"/>
    <hyperlink ref="B551" r:id="rId528" display="https://www.genome.jp/entry/4.1.1.33" xr:uid="{0A046771-2E97-4A20-AE92-98E4F2BA8F8F}"/>
    <hyperlink ref="B631" r:id="rId529" display="https://www.genome.jp/entry/5.3.3.2" xr:uid="{DFF28F74-3B6E-406D-935E-F7945E68D649}"/>
    <hyperlink ref="B287" r:id="rId530" display="https://www.genome.jp/entry/2.5.1.1" xr:uid="{81DF2E03-280A-4821-977B-19F9FA4DCB64}"/>
    <hyperlink ref="B288" r:id="rId531" display="https://www.genome.jp/entry/2.5.1.10" xr:uid="{815F6FAD-9E4C-4483-948E-75D30C61FE73}"/>
    <hyperlink ref="B297" r:id="rId532" display="https://www.genome.jp/entry/2.5.1.29" xr:uid="{41538BD1-457A-49FF-B08E-7DBA808053A4}"/>
    <hyperlink ref="B309" r:id="rId533" display="https://www.genome.jp/entry/2.5.1.82" xr:uid="{858D0B24-BD0E-47C5-BB76-AE3E6F79C0F0}"/>
    <hyperlink ref="B310" r:id="rId534" display="https://www.genome.jp/entry/2.5.1.83" xr:uid="{114D1D4E-663F-4630-B186-66582CBF368B}"/>
    <hyperlink ref="B311" r:id="rId535" display="https://www.genome.jp/entry/2.5.1.87" xr:uid="{96BBF02C-B2F5-4832-AA0C-67BFF4AD7706}"/>
    <hyperlink ref="B305" r:id="rId536" display="https://www.genome.jp/entry/2.5.1.58" xr:uid="{32DA9254-271E-43A8-AD6C-1D3704A94ABB}"/>
    <hyperlink ref="B162" r:id="rId537" display="https://www.genome.jp/entry/2.1.1.100" xr:uid="{3F7FBB3C-CFB5-48A3-A180-E61B47F3C15D}"/>
    <hyperlink ref="B571" r:id="rId538" display="https://www.genome.jp/entry/4.2.1.1" xr:uid="{8A869286-9025-43AF-971B-D612027BA0E4}"/>
    <hyperlink ref="B475" r:id="rId539" display="https://www.genome.jp/entry/3.1.3.7" xr:uid="{033D0CDE-9E13-44FB-9A10-70A5ED3B8614}"/>
    <hyperlink ref="B161" r:id="rId540" display="https://www.genome.jp/entry/1.8.4.8" xr:uid="{D9AC3B33-E68A-4924-B367-740F9AFF2794}"/>
    <hyperlink ref="B156" r:id="rId541" display="https://www.genome.jp/entry/1.8.4.10" xr:uid="{3F142781-1FB9-46EA-B868-8F623F3ABEF2}"/>
    <hyperlink ref="B151" r:id="rId542" display="https://www.genome.jp/entry/1.8.1.2" xr:uid="{4756AE38-DD6A-4A97-9FFB-E39CBA2ED082}"/>
    <hyperlink ref="B79" r:id="rId543" display="https://www.genome.jp/entry/1.14.19.1" xr:uid="{9163C1A5-3B7B-4B53-AEDD-E41027816B86}"/>
    <hyperlink ref="B83" r:id="rId544" display="https://www.genome.jp/entry/1.14.19.6" xr:uid="{23FF3168-36D9-46D4-BCCC-C4A71ED081CD}"/>
    <hyperlink ref="B203" r:id="rId545" display="https://www.genome.jp/entry/2.3.1.176" xr:uid="{894DFC25-9598-49B3-87CC-27E9779241CF}"/>
    <hyperlink ref="B694" r:id="rId546" display="https://www.genome.jp/entry/6.3.5.6" xr:uid="{47D9A2C3-D554-4740-B872-A828933254B2}"/>
    <hyperlink ref="B695" r:id="rId547" display="https://www.genome.jp/entry/6.3.5.7" xr:uid="{F9BD87BF-B946-407A-9BEE-96D4DC7AC589}"/>
    <hyperlink ref="B647" r:id="rId548" display="https://www.genome.jp/entry/6.1.1.18" xr:uid="{E204D634-3B24-4540-B892-2111AFC698CE}"/>
    <hyperlink ref="B657" r:id="rId549" display="https://www.genome.jp/entry/6.1.1.7" xr:uid="{67BD8848-5550-4F52-9621-EEE5B464B349}"/>
    <hyperlink ref="B642" r:id="rId550" display="https://www.genome.jp/entry/6.1.1.12" xr:uid="{B457D4AA-790D-4075-A948-FC23AF268338}"/>
    <hyperlink ref="B652" r:id="rId551" display="https://www.genome.jp/entry/6.1.1.22" xr:uid="{1486ACFE-97D0-4698-B56C-DAEFAA57740C}"/>
    <hyperlink ref="B643" r:id="rId552" display="https://www.genome.jp/entry/6.1.1.14" xr:uid="{3776F8C6-40F5-4B91-886C-9687B14665C7}"/>
    <hyperlink ref="B653" r:id="rId553" display="https://www.genome.jp/entry/6.1.1.3" xr:uid="{02468AC5-6F22-47DE-839C-0245D625DE0F}"/>
    <hyperlink ref="B641" r:id="rId554" display="https://www.genome.jp/entry/6.1.1.11" xr:uid="{22330774-58BB-4E00-9A84-7ACB68BB4ACE}"/>
    <hyperlink ref="B645" r:id="rId555" display="https://www.genome.jp/entry/6.1.1.16" xr:uid="{EAB00EF3-E166-4792-A9C0-080FA10921FF}"/>
    <hyperlink ref="B658" r:id="rId556" display="https://www.genome.jp/entry/6.1.1.9" xr:uid="{AB039868-84A5-4ADD-917A-0F84D78D3F9B}"/>
    <hyperlink ref="B654" r:id="rId557" display="https://www.genome.jp/entry/6.1.1.4" xr:uid="{4CDA2B04-9F84-4823-860E-9C30F12C3715}"/>
    <hyperlink ref="B655" r:id="rId558" display="https://www.genome.jp/entry/6.1.1.5" xr:uid="{F983F35A-4A49-424C-B527-4571FBB3E466}"/>
    <hyperlink ref="B656" r:id="rId559" display="https://www.genome.jp/entry/6.1.1.6" xr:uid="{7A3BFEEE-1A55-4A61-A2B6-59E31F33F6BF}"/>
    <hyperlink ref="B648" r:id="rId560" display="https://www.genome.jp/entry/6.1.1.19" xr:uid="{0E932A0E-D749-4513-965C-B89E31FD5431}"/>
    <hyperlink ref="B644" r:id="rId561" display="https://www.genome.jp/entry/6.1.1.15" xr:uid="{DA6B9E31-9D18-45C1-9BE0-2F8C8552D6AC}"/>
    <hyperlink ref="B651" r:id="rId562" display="https://www.genome.jp/entry/6.1.1.21" xr:uid="{6F03F9F8-BB3B-405C-9531-FDFEEAB88B8C}"/>
    <hyperlink ref="B650" r:id="rId563" display="https://www.genome.jp/entry/6.1.1.20" xr:uid="{34CEC803-FAD5-4771-B460-24D7BCEF925A}"/>
    <hyperlink ref="B649" r:id="rId564" display="https://www.genome.jp/entry/6.1.1.2" xr:uid="{66F1E8A8-0724-44A2-A1F8-0CACDC72F2BA}"/>
    <hyperlink ref="B121:B124" r:id="rId565" display="https://www.genome.jp/entry/K14228" xr:uid="{5F69D692-50ED-4C78-A943-23386CA10CB0}"/>
    <hyperlink ref="B639" r:id="rId566" display="https://enzyme.expasy.org/EC/6.1.1.1" xr:uid="{CEFB5DBE-3926-4DD1-90D6-9EAD306D7111}"/>
    <hyperlink ref="B539" r:id="rId567" display="https://enzyme.expasy.org/EC/3.6.4.10" xr:uid="{8010B0A3-947C-4C2A-851E-751EBB8FB3F9}"/>
    <hyperlink ref="B543" r:id="rId568" display="https://enzyme.expasy.org/EC/3.6.5.3" xr:uid="{906C3AEF-7729-47C3-B88F-F9E9330C7DFE}"/>
    <hyperlink ref="B460" r:id="rId569" display="https://enzyme.expasy.org/EC/3.1.3.16" xr:uid="{9DDB81B2-7A1E-4231-8AFA-2965301ACF4B}"/>
    <hyperlink ref="B493" r:id="rId570" display="https://enzyme.expasy.org/EC/3.3.2.10" xr:uid="{5F074F61-1D6E-4B03-9A1A-EF87970A0BD4}"/>
    <hyperlink ref="B149" r:id="rId571" display="https://enzyme.expasy.org/EC/1.6.99.1" xr:uid="{3FD8D4D1-912B-4190-B117-5BB278D495DB}"/>
    <hyperlink ref="B50" r:id="rId572" display="https://www.brenda-enzymes.org/enzyme.php?ecno=1.1.3.20&amp;UniProtAcc=Q6CEP8&amp;OrganismID=1122" xr:uid="{8E40F81F-B61E-4862-A81D-78E0AF999072}"/>
    <hyperlink ref="B541" r:id="rId573" display="https://www.brenda-enzymes.org/enzyme.php?ecno=3.6.4.7&amp;UniProtAcc=Q6C0L7&amp;OrganismID=1122" xr:uid="{EC03C545-1DA3-4C1D-91EA-AAB134EDCC8D}"/>
    <hyperlink ref="B30" r:id="rId574" display="https://www.genome.jp/entry/1.1.1.381" xr:uid="{AC8D618C-9EB2-438B-AAF2-393BAE4E012E}"/>
    <hyperlink ref="B42" r:id="rId575" display="https://www.genome.jp/entry/1.1.1.85" xr:uid="{981706D2-D3C0-4272-953C-D32393A393C5}"/>
    <hyperlink ref="B64" r:id="rId576" display="https://www.genome.jp/entry/1.13.11.52" xr:uid="{2393D13F-B3FD-4B1F-B22A-58EA33AA0895}"/>
    <hyperlink ref="B69" r:id="rId577" display="https://www.genome.jp/entry/K14228" xr:uid="{C56E9F9B-E6F5-4F0A-813C-3BABAC110C57}"/>
    <hyperlink ref="B70" r:id="rId578" display="https://www.genome.jp/entry/K14228" xr:uid="{E759B6B8-AA8B-483F-8F15-7F68F30D07BB}"/>
    <hyperlink ref="B143" r:id="rId579" display="https://www.genome.jp/entry/1.5.3.17" xr:uid="{43D67884-300E-483F-A07A-E82C7D3A7DEB}"/>
    <hyperlink ref="B244" r:id="rId580" display="https://www.genome.jp/entry/2.4.1.109" xr:uid="{27B6C16D-E8A3-40B1-B5C3-6A498447F41B}"/>
    <hyperlink ref="B296" r:id="rId581" display="https://www.genome.jp/entry/2.5.1.21" xr:uid="{7A091C65-1A47-42F7-A6F3-B0A2178D8B21}"/>
    <hyperlink ref="B298" r:id="rId582" display="https://www.genome.jp/entry/2.5.1.3" xr:uid="{17441932-2218-4BBB-8E04-8DB8702E308D}"/>
    <hyperlink ref="B332" r:id="rId583" display="https://www.genome.jp/entry/2.6.1.7" xr:uid="{8EAB8BC3-4685-446D-B06E-7BAC3788F7EE}"/>
    <hyperlink ref="B333" r:id="rId584" display="https://www.genome.jp/entry/2.6.1.85" xr:uid="{45222306-CA70-467B-9512-3A00FA602E3E}"/>
    <hyperlink ref="B344" r:id="rId585" display="https://www.genome.jp/entry/2.7.1.151" xr:uid="{06103BB8-832F-4F1F-8A63-6DF4AB5CD2FE}"/>
    <hyperlink ref="B366" r:id="rId586" display="https://www.genome.jp/entry/2.7.1.48" xr:uid="{BED174B6-1C9D-4E57-876E-6F4860623042}"/>
    <hyperlink ref="B393" r:id="rId587" display="https://www.genome.jp/entry/2.7.4.14" xr:uid="{27ED4CC5-D2A9-470C-B769-DC31FC4D71D1}"/>
    <hyperlink ref="B437" r:id="rId588" display="https://www.genome.jp/entry/2.8.1.7" xr:uid="{86A9A754-55B3-4A4B-AB66-C7D2AC89D81D}"/>
    <hyperlink ref="B477" r:id="rId589" display="https://www.genome.jp/entry/3.1.3.77" xr:uid="{600E1306-5640-43D3-A5DE-39D26B24FCB3}"/>
    <hyperlink ref="B524" r:id="rId590" display="https://www.genome.jp/entry/3.5.99.2" xr:uid="{0E9B465E-1D44-4D8B-A3B2-34756CB08BC8}"/>
    <hyperlink ref="B535" r:id="rId591" display="https://www.genome.jp/entry/3.6.1.5" xr:uid="{34066E59-555D-4971-90F6-262BDA18D245}"/>
    <hyperlink ref="B536" r:id="rId592" display="https://www.genome.jp/entry/3.6.1.66" xr:uid="{8FE9176A-59DA-4A93-BD63-6B8AF4AE0BF6}"/>
    <hyperlink ref="B581" r:id="rId593" display="https://www.genome.jp/entry/4.2.1.20" xr:uid="{615F0348-C915-4DE4-A0DB-292A43820EEB}"/>
    <hyperlink ref="B585" r:id="rId594" display="https://www.genome.jp/entry/4.2.1.33" xr:uid="{565F2470-6AB8-4F7C-B3AA-2576E3619383}"/>
    <hyperlink ref="B601" r:id="rId595" display="https://www.genome.jp/entry/4.3.2.10" xr:uid="{39ECF3E8-5304-4D4B-9F66-84844006A13E}"/>
    <hyperlink ref="B605" r:id="rId596" display="https://www.genome.jp/entry/4.3.3.6" xr:uid="{24CB8DCC-91C3-47D8-8358-EE890BABA4C1}"/>
    <hyperlink ref="B632" r:id="rId597" display="https://www.kegg.jp/entry/5.4.2.11" xr:uid="{35407E51-8BFC-408C-883E-779F7454FD04}"/>
    <hyperlink ref="B683" r:id="rId598" display="https://www.genome.jp/entry/6.3.4.2" xr:uid="{3711A17C-0C5D-4944-BD47-E7B75EDE2B32}"/>
    <hyperlink ref="B690" r:id="rId599" display="https://www.genome.jp/entry/6.3.5.2" xr:uid="{95E755BD-D7E5-4A48-8759-F43C7729E357}"/>
    <hyperlink ref="B692" r:id="rId600" display="https://www.genome.jp/entry/6.3.5.4" xr:uid="{2EFB893B-EF09-43A6-842E-6D67E038E8F3}"/>
    <hyperlink ref="B693" r:id="rId601" display="https://www.genome.jp/entry/6.3.5.5" xr:uid="{D3A59384-F10F-407C-BD1F-298E952ED36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6D54C-7239-4F0A-BFEB-AB2541D7B076}">
  <dimension ref="A1:V1519"/>
  <sheetViews>
    <sheetView zoomScale="70" zoomScaleNormal="70" workbookViewId="0">
      <selection activeCell="K24" sqref="K24"/>
    </sheetView>
  </sheetViews>
  <sheetFormatPr defaultRowHeight="15.75" x14ac:dyDescent="0.25"/>
  <cols>
    <col min="1" max="1" width="17.28515625" customWidth="1"/>
    <col min="2" max="2" width="15.28515625" customWidth="1"/>
    <col min="3" max="3" width="17.5703125" customWidth="1"/>
    <col min="4" max="4" width="14" customWidth="1"/>
    <col min="5" max="5" width="15.42578125" style="16" customWidth="1"/>
    <col min="6" max="6" width="19.28515625" customWidth="1"/>
    <col min="7" max="7" width="33.7109375" customWidth="1"/>
    <col min="8" max="8" width="29.140625" customWidth="1"/>
    <col min="9" max="9" width="80.85546875" customWidth="1"/>
    <col min="10" max="13" width="83.28515625" customWidth="1"/>
    <col min="14" max="14" width="36.5703125" customWidth="1"/>
    <col min="15" max="15" width="24.28515625" customWidth="1"/>
    <col min="16" max="16" width="21.85546875" customWidth="1"/>
    <col min="17" max="17" width="144.7109375" customWidth="1"/>
    <col min="18" max="18" width="42.5703125" customWidth="1"/>
    <col min="19" max="19" width="38.7109375" customWidth="1"/>
    <col min="21" max="21" width="22.140625" customWidth="1"/>
  </cols>
  <sheetData>
    <row r="1" spans="1:22" x14ac:dyDescent="0.25">
      <c r="A1" t="s">
        <v>5</v>
      </c>
      <c r="B1" t="s">
        <v>10</v>
      </c>
      <c r="C1" t="s">
        <v>12</v>
      </c>
      <c r="D1" t="s">
        <v>35324</v>
      </c>
      <c r="E1" s="16" t="s">
        <v>26781</v>
      </c>
      <c r="F1" t="s">
        <v>41100</v>
      </c>
      <c r="G1" t="s">
        <v>41101</v>
      </c>
      <c r="H1" t="s">
        <v>41836</v>
      </c>
      <c r="I1" t="s">
        <v>42632</v>
      </c>
      <c r="J1" t="s">
        <v>42633</v>
      </c>
      <c r="K1" t="s">
        <v>41096</v>
      </c>
      <c r="L1" t="s">
        <v>42625</v>
      </c>
      <c r="M1" t="s">
        <v>42626</v>
      </c>
      <c r="N1" t="s">
        <v>41097</v>
      </c>
      <c r="O1" t="s">
        <v>41098</v>
      </c>
      <c r="P1" t="s">
        <v>41099</v>
      </c>
      <c r="Q1" t="s">
        <v>42624</v>
      </c>
      <c r="R1" t="s">
        <v>35338</v>
      </c>
      <c r="S1" t="s">
        <v>35337</v>
      </c>
    </row>
    <row r="2" spans="1:22" x14ac:dyDescent="0.25">
      <c r="A2" t="s">
        <v>2153</v>
      </c>
      <c r="B2" t="s">
        <v>2155</v>
      </c>
      <c r="C2" t="s">
        <v>27365</v>
      </c>
      <c r="D2" t="s">
        <v>35325</v>
      </c>
      <c r="E2" s="16" t="s">
        <v>38810</v>
      </c>
      <c r="F2" s="12"/>
      <c r="G2" s="19" t="s">
        <v>41102</v>
      </c>
      <c r="H2" s="19" t="s">
        <v>41838</v>
      </c>
      <c r="I2" s="18" t="s">
        <v>39574</v>
      </c>
      <c r="J2" s="18" t="s">
        <v>39575</v>
      </c>
      <c r="K2" s="18" t="str">
        <f t="shared" ref="K2:K65" si="0">CONCATENATE("E",E2)</f>
        <v>E1_1_1_1</v>
      </c>
      <c r="L2" s="18" t="str">
        <f t="shared" ref="L2:L65" si="1">_xlfn.CONCAT("m",K2,": ", " -&gt; ",K2,"_mRNA | 2.92 - (0.0093 * ", K2,"_mRNA)")</f>
        <v>mE1_1_1_1:  -&gt; E1_1_1_1_mRNA | 2.92 - (0.0093 * E1_1_1_1_mRNA)</v>
      </c>
      <c r="M2" s="18" t="str">
        <f t="shared" ref="M2:M65" si="2">_xlfn.CONCAT("p",K2,": ", K2,"_mRNA -&gt; ",K2," | ","(0.278 * ",K2,"_mRNA) - (0.000000278 * ",K2,")")</f>
        <v>pE1_1_1_1: E1_1_1_1_mRNA -&gt; E1_1_1_1 | (0.278 * E1_1_1_1_mRNA) - (0.000000278 * E1_1_1_1)</v>
      </c>
      <c r="N2" s="18" t="str">
        <f t="shared" ref="N2:N65" si="3">CONCATENATE(K2,":0")</f>
        <v>E1_1_1_1:0</v>
      </c>
      <c r="O2" s="18" t="str">
        <f t="shared" ref="O2:O65" si="4">CONCATENATE(K2,"_kcat")</f>
        <v>E1_1_1_1_kcat</v>
      </c>
      <c r="P2" s="18" t="str">
        <f t="shared" ref="P2:P65" si="5">CONCATENATE(K2,"_Km")</f>
        <v>E1_1_1_1_Km</v>
      </c>
      <c r="Q2" s="18" t="str">
        <f t="shared" ref="Q2:Q65" si="6">CONCATENATE("(${Variables:",O2,"} * ",K2," * ",I2,") / (","${Variables:",P2,"} + (",K2," * ",I2,"))")</f>
        <v>(${Variables:E1_1_1_1_kcat} * E1_1_1_1 * C00226*C00003) / (${Variables:E1_1_1_1_Km} + (E1_1_1_1 * C00226*C00003))</v>
      </c>
      <c r="R2" t="s">
        <v>35569</v>
      </c>
      <c r="S2" t="s">
        <v>35343</v>
      </c>
    </row>
    <row r="3" spans="1:22" x14ac:dyDescent="0.25">
      <c r="A3" t="s">
        <v>2310</v>
      </c>
      <c r="B3" t="s">
        <v>2312</v>
      </c>
      <c r="C3" t="s">
        <v>27415</v>
      </c>
      <c r="D3" t="s">
        <v>35325</v>
      </c>
      <c r="E3" s="16" t="s">
        <v>38810</v>
      </c>
      <c r="F3" s="12"/>
      <c r="G3" s="19" t="s">
        <v>41102</v>
      </c>
      <c r="H3" s="19" t="s">
        <v>41838</v>
      </c>
      <c r="I3" s="18" t="s">
        <v>39574</v>
      </c>
      <c r="J3" s="18" t="s">
        <v>39575</v>
      </c>
      <c r="K3" s="18" t="str">
        <f t="shared" si="0"/>
        <v>E1_1_1_1</v>
      </c>
      <c r="L3" s="18" t="str">
        <f t="shared" si="1"/>
        <v>mE1_1_1_1:  -&gt; E1_1_1_1_mRNA | 2.92 - (0.0093 * E1_1_1_1_mRNA)</v>
      </c>
      <c r="M3" s="18" t="str">
        <f t="shared" si="2"/>
        <v>pE1_1_1_1: E1_1_1_1_mRNA -&gt; E1_1_1_1 | (0.278 * E1_1_1_1_mRNA) - (0.000000278 * E1_1_1_1)</v>
      </c>
      <c r="N3" s="18" t="str">
        <f t="shared" si="3"/>
        <v>E1_1_1_1:0</v>
      </c>
      <c r="O3" s="18" t="str">
        <f t="shared" si="4"/>
        <v>E1_1_1_1_kcat</v>
      </c>
      <c r="P3" s="18" t="str">
        <f t="shared" si="5"/>
        <v>E1_1_1_1_Km</v>
      </c>
      <c r="Q3" s="18" t="str">
        <f t="shared" si="6"/>
        <v>(${Variables:E1_1_1_1_kcat} * E1_1_1_1 * C00226*C00003) / (${Variables:E1_1_1_1_Km} + (E1_1_1_1 * C00226*C00003))</v>
      </c>
      <c r="R3" t="s">
        <v>35569</v>
      </c>
      <c r="S3" t="s">
        <v>35343</v>
      </c>
    </row>
    <row r="4" spans="1:22" x14ac:dyDescent="0.25">
      <c r="A4" t="s">
        <v>15078</v>
      </c>
      <c r="B4" t="s">
        <v>15080</v>
      </c>
      <c r="C4" t="s">
        <v>30801</v>
      </c>
      <c r="D4" t="s">
        <v>35325</v>
      </c>
      <c r="E4" s="16" t="s">
        <v>38810</v>
      </c>
      <c r="F4" s="12"/>
      <c r="G4" s="19" t="s">
        <v>41102</v>
      </c>
      <c r="H4" s="19" t="s">
        <v>41838</v>
      </c>
      <c r="I4" s="18" t="s">
        <v>39574</v>
      </c>
      <c r="J4" s="18" t="s">
        <v>39575</v>
      </c>
      <c r="K4" s="18" t="str">
        <f t="shared" si="0"/>
        <v>E1_1_1_1</v>
      </c>
      <c r="L4" s="18" t="str">
        <f t="shared" si="1"/>
        <v>mE1_1_1_1:  -&gt; E1_1_1_1_mRNA | 2.92 - (0.0093 * E1_1_1_1_mRNA)</v>
      </c>
      <c r="M4" s="18" t="str">
        <f t="shared" si="2"/>
        <v>pE1_1_1_1: E1_1_1_1_mRNA -&gt; E1_1_1_1 | (0.278 * E1_1_1_1_mRNA) - (0.000000278 * E1_1_1_1)</v>
      </c>
      <c r="N4" s="18" t="str">
        <f t="shared" si="3"/>
        <v>E1_1_1_1:0</v>
      </c>
      <c r="O4" s="18" t="str">
        <f t="shared" si="4"/>
        <v>E1_1_1_1_kcat</v>
      </c>
      <c r="P4" s="18" t="str">
        <f t="shared" si="5"/>
        <v>E1_1_1_1_Km</v>
      </c>
      <c r="Q4" s="18" t="str">
        <f t="shared" si="6"/>
        <v>(${Variables:E1_1_1_1_kcat} * E1_1_1_1 * C00226*C00003) / (${Variables:E1_1_1_1_Km} + (E1_1_1_1 * C00226*C00003))</v>
      </c>
      <c r="R4" t="s">
        <v>35569</v>
      </c>
      <c r="S4" t="s">
        <v>35343</v>
      </c>
    </row>
    <row r="5" spans="1:22" x14ac:dyDescent="0.25">
      <c r="A5" t="s">
        <v>16674</v>
      </c>
      <c r="B5" t="s">
        <v>16676</v>
      </c>
      <c r="C5" t="s">
        <v>31214</v>
      </c>
      <c r="D5" t="s">
        <v>35325</v>
      </c>
      <c r="E5" s="16" t="s">
        <v>38810</v>
      </c>
      <c r="F5" s="12"/>
      <c r="G5" s="19" t="s">
        <v>41102</v>
      </c>
      <c r="H5" s="19" t="s">
        <v>41838</v>
      </c>
      <c r="I5" s="18" t="s">
        <v>39574</v>
      </c>
      <c r="J5" s="18" t="s">
        <v>39575</v>
      </c>
      <c r="K5" s="18" t="str">
        <f t="shared" si="0"/>
        <v>E1_1_1_1</v>
      </c>
      <c r="L5" s="18" t="str">
        <f t="shared" si="1"/>
        <v>mE1_1_1_1:  -&gt; E1_1_1_1_mRNA | 2.92 - (0.0093 * E1_1_1_1_mRNA)</v>
      </c>
      <c r="M5" s="18" t="str">
        <f t="shared" si="2"/>
        <v>pE1_1_1_1: E1_1_1_1_mRNA -&gt; E1_1_1_1 | (0.278 * E1_1_1_1_mRNA) - (0.000000278 * E1_1_1_1)</v>
      </c>
      <c r="N5" s="18" t="str">
        <f t="shared" si="3"/>
        <v>E1_1_1_1:0</v>
      </c>
      <c r="O5" s="18" t="str">
        <f t="shared" si="4"/>
        <v>E1_1_1_1_kcat</v>
      </c>
      <c r="P5" s="18" t="str">
        <f t="shared" si="5"/>
        <v>E1_1_1_1_Km</v>
      </c>
      <c r="Q5" s="18" t="str">
        <f t="shared" si="6"/>
        <v>(${Variables:E1_1_1_1_kcat} * E1_1_1_1 * C00226*C00003) / (${Variables:E1_1_1_1_Km} + (E1_1_1_1 * C00226*C00003))</v>
      </c>
      <c r="R5" t="s">
        <v>35569</v>
      </c>
      <c r="S5" t="s">
        <v>35343</v>
      </c>
      <c r="U5" t="s">
        <v>42639</v>
      </c>
    </row>
    <row r="6" spans="1:22" x14ac:dyDescent="0.25">
      <c r="A6" t="s">
        <v>18339</v>
      </c>
      <c r="B6" t="s">
        <v>18341</v>
      </c>
      <c r="C6" t="s">
        <v>31653</v>
      </c>
      <c r="D6" t="s">
        <v>35325</v>
      </c>
      <c r="E6" s="16" t="s">
        <v>38810</v>
      </c>
      <c r="F6" s="12"/>
      <c r="G6" s="19" t="s">
        <v>41102</v>
      </c>
      <c r="H6" s="19" t="s">
        <v>41838</v>
      </c>
      <c r="I6" s="18" t="s">
        <v>39574</v>
      </c>
      <c r="J6" s="18" t="s">
        <v>39575</v>
      </c>
      <c r="K6" s="18" t="str">
        <f t="shared" si="0"/>
        <v>E1_1_1_1</v>
      </c>
      <c r="L6" s="18" t="str">
        <f t="shared" si="1"/>
        <v>mE1_1_1_1:  -&gt; E1_1_1_1_mRNA | 2.92 - (0.0093 * E1_1_1_1_mRNA)</v>
      </c>
      <c r="M6" s="18" t="str">
        <f t="shared" si="2"/>
        <v>pE1_1_1_1: E1_1_1_1_mRNA -&gt; E1_1_1_1 | (0.278 * E1_1_1_1_mRNA) - (0.000000278 * E1_1_1_1)</v>
      </c>
      <c r="N6" s="18" t="str">
        <f t="shared" si="3"/>
        <v>E1_1_1_1:0</v>
      </c>
      <c r="O6" s="18" t="str">
        <f t="shared" si="4"/>
        <v>E1_1_1_1_kcat</v>
      </c>
      <c r="P6" s="18" t="str">
        <f t="shared" si="5"/>
        <v>E1_1_1_1_Km</v>
      </c>
      <c r="Q6" s="18" t="str">
        <f t="shared" si="6"/>
        <v>(${Variables:E1_1_1_1_kcat} * E1_1_1_1 * C00226*C00003) / (${Variables:E1_1_1_1_Km} + (E1_1_1_1 * C00226*C00003))</v>
      </c>
      <c r="R6" t="s">
        <v>35569</v>
      </c>
      <c r="S6" t="s">
        <v>35343</v>
      </c>
      <c r="U6" t="s">
        <v>42638</v>
      </c>
      <c r="V6">
        <v>763</v>
      </c>
    </row>
    <row r="7" spans="1:22" x14ac:dyDescent="0.25">
      <c r="A7" t="s">
        <v>23026</v>
      </c>
      <c r="B7" t="s">
        <v>23028</v>
      </c>
      <c r="C7" t="s">
        <v>32877</v>
      </c>
      <c r="D7" t="s">
        <v>35325</v>
      </c>
      <c r="E7" s="16" t="s">
        <v>38810</v>
      </c>
      <c r="F7" s="12"/>
      <c r="G7" s="19" t="s">
        <v>41102</v>
      </c>
      <c r="H7" s="19" t="s">
        <v>41838</v>
      </c>
      <c r="I7" s="18" t="s">
        <v>39574</v>
      </c>
      <c r="J7" s="18" t="s">
        <v>39575</v>
      </c>
      <c r="K7" s="18" t="str">
        <f t="shared" si="0"/>
        <v>E1_1_1_1</v>
      </c>
      <c r="L7" s="18" t="str">
        <f t="shared" si="1"/>
        <v>mE1_1_1_1:  -&gt; E1_1_1_1_mRNA | 2.92 - (0.0093 * E1_1_1_1_mRNA)</v>
      </c>
      <c r="M7" s="18" t="str">
        <f t="shared" si="2"/>
        <v>pE1_1_1_1: E1_1_1_1_mRNA -&gt; E1_1_1_1 | (0.278 * E1_1_1_1_mRNA) - (0.000000278 * E1_1_1_1)</v>
      </c>
      <c r="N7" s="18" t="str">
        <f t="shared" si="3"/>
        <v>E1_1_1_1:0</v>
      </c>
      <c r="O7" s="18" t="str">
        <f t="shared" si="4"/>
        <v>E1_1_1_1_kcat</v>
      </c>
      <c r="P7" s="18" t="str">
        <f t="shared" si="5"/>
        <v>E1_1_1_1_Km</v>
      </c>
      <c r="Q7" s="18" t="str">
        <f t="shared" si="6"/>
        <v>(${Variables:E1_1_1_1_kcat} * E1_1_1_1 * C00226*C00003) / (${Variables:E1_1_1_1_Km} + (E1_1_1_1 * C00226*C00003))</v>
      </c>
      <c r="R7" t="s">
        <v>35569</v>
      </c>
      <c r="S7" t="s">
        <v>35343</v>
      </c>
    </row>
    <row r="8" spans="1:22" x14ac:dyDescent="0.25">
      <c r="A8" t="s">
        <v>2153</v>
      </c>
      <c r="B8" t="s">
        <v>2155</v>
      </c>
      <c r="C8" t="s">
        <v>27365</v>
      </c>
      <c r="D8" t="s">
        <v>35325</v>
      </c>
      <c r="E8" s="16" t="s">
        <v>38810</v>
      </c>
      <c r="F8" s="12"/>
      <c r="G8" s="19" t="s">
        <v>41103</v>
      </c>
      <c r="H8" s="19" t="s">
        <v>41839</v>
      </c>
      <c r="I8" s="18" t="s">
        <v>39576</v>
      </c>
      <c r="J8" s="18" t="s">
        <v>39577</v>
      </c>
      <c r="K8" s="18" t="str">
        <f t="shared" si="0"/>
        <v>E1_1_1_1</v>
      </c>
      <c r="L8" s="18" t="str">
        <f t="shared" si="1"/>
        <v>mE1_1_1_1:  -&gt; E1_1_1_1_mRNA | 2.92 - (0.0093 * E1_1_1_1_mRNA)</v>
      </c>
      <c r="M8" s="18" t="str">
        <f t="shared" si="2"/>
        <v>pE1_1_1_1: E1_1_1_1_mRNA -&gt; E1_1_1_1 | (0.278 * E1_1_1_1_mRNA) - (0.000000278 * E1_1_1_1)</v>
      </c>
      <c r="N8" s="18" t="str">
        <f t="shared" si="3"/>
        <v>E1_1_1_1:0</v>
      </c>
      <c r="O8" s="18" t="str">
        <f t="shared" si="4"/>
        <v>E1_1_1_1_kcat</v>
      </c>
      <c r="P8" s="18" t="str">
        <f t="shared" si="5"/>
        <v>E1_1_1_1_Km</v>
      </c>
      <c r="Q8" s="18" t="str">
        <f t="shared" si="6"/>
        <v>(${Variables:E1_1_1_1_kcat} * E1_1_1_1 * C01612*C00003) / (${Variables:E1_1_1_1_Km} + (E1_1_1_1 * C01612*C00003))</v>
      </c>
      <c r="R8" t="s">
        <v>35570</v>
      </c>
      <c r="S8" t="s">
        <v>35343</v>
      </c>
    </row>
    <row r="9" spans="1:22" x14ac:dyDescent="0.25">
      <c r="A9" t="s">
        <v>2310</v>
      </c>
      <c r="B9" t="s">
        <v>2312</v>
      </c>
      <c r="C9" t="s">
        <v>27415</v>
      </c>
      <c r="D9" t="s">
        <v>35325</v>
      </c>
      <c r="E9" s="16" t="s">
        <v>38810</v>
      </c>
      <c r="F9" s="12"/>
      <c r="G9" s="19" t="s">
        <v>41103</v>
      </c>
      <c r="H9" s="19" t="s">
        <v>41839</v>
      </c>
      <c r="I9" s="18" t="s">
        <v>39576</v>
      </c>
      <c r="J9" s="18" t="s">
        <v>39577</v>
      </c>
      <c r="K9" s="18" t="str">
        <f t="shared" si="0"/>
        <v>E1_1_1_1</v>
      </c>
      <c r="L9" s="18" t="str">
        <f t="shared" si="1"/>
        <v>mE1_1_1_1:  -&gt; E1_1_1_1_mRNA | 2.92 - (0.0093 * E1_1_1_1_mRNA)</v>
      </c>
      <c r="M9" s="18" t="str">
        <f t="shared" si="2"/>
        <v>pE1_1_1_1: E1_1_1_1_mRNA -&gt; E1_1_1_1 | (0.278 * E1_1_1_1_mRNA) - (0.000000278 * E1_1_1_1)</v>
      </c>
      <c r="N9" s="18" t="str">
        <f t="shared" si="3"/>
        <v>E1_1_1_1:0</v>
      </c>
      <c r="O9" s="18" t="str">
        <f t="shared" si="4"/>
        <v>E1_1_1_1_kcat</v>
      </c>
      <c r="P9" s="18" t="str">
        <f t="shared" si="5"/>
        <v>E1_1_1_1_Km</v>
      </c>
      <c r="Q9" s="18" t="str">
        <f t="shared" si="6"/>
        <v>(${Variables:E1_1_1_1_kcat} * E1_1_1_1 * C01612*C00003) / (${Variables:E1_1_1_1_Km} + (E1_1_1_1 * C01612*C00003))</v>
      </c>
      <c r="R9" t="s">
        <v>35570</v>
      </c>
      <c r="S9" t="s">
        <v>35343</v>
      </c>
    </row>
    <row r="10" spans="1:22" x14ac:dyDescent="0.25">
      <c r="A10" t="s">
        <v>15078</v>
      </c>
      <c r="B10" t="s">
        <v>15080</v>
      </c>
      <c r="C10" t="s">
        <v>30801</v>
      </c>
      <c r="D10" t="s">
        <v>35325</v>
      </c>
      <c r="E10" s="16" t="s">
        <v>38810</v>
      </c>
      <c r="F10" s="12"/>
      <c r="G10" s="19" t="s">
        <v>41103</v>
      </c>
      <c r="H10" s="19" t="s">
        <v>41839</v>
      </c>
      <c r="I10" s="18" t="s">
        <v>39576</v>
      </c>
      <c r="J10" s="18" t="s">
        <v>39577</v>
      </c>
      <c r="K10" s="18" t="str">
        <f t="shared" si="0"/>
        <v>E1_1_1_1</v>
      </c>
      <c r="L10" s="18" t="str">
        <f t="shared" si="1"/>
        <v>mE1_1_1_1:  -&gt; E1_1_1_1_mRNA | 2.92 - (0.0093 * E1_1_1_1_mRNA)</v>
      </c>
      <c r="M10" s="18" t="str">
        <f t="shared" si="2"/>
        <v>pE1_1_1_1: E1_1_1_1_mRNA -&gt; E1_1_1_1 | (0.278 * E1_1_1_1_mRNA) - (0.000000278 * E1_1_1_1)</v>
      </c>
      <c r="N10" s="18" t="str">
        <f t="shared" si="3"/>
        <v>E1_1_1_1:0</v>
      </c>
      <c r="O10" s="18" t="str">
        <f t="shared" si="4"/>
        <v>E1_1_1_1_kcat</v>
      </c>
      <c r="P10" s="18" t="str">
        <f t="shared" si="5"/>
        <v>E1_1_1_1_Km</v>
      </c>
      <c r="Q10" s="18" t="str">
        <f t="shared" si="6"/>
        <v>(${Variables:E1_1_1_1_kcat} * E1_1_1_1 * C01612*C00003) / (${Variables:E1_1_1_1_Km} + (E1_1_1_1 * C01612*C00003))</v>
      </c>
      <c r="R10" t="s">
        <v>35570</v>
      </c>
      <c r="S10" t="s">
        <v>35343</v>
      </c>
    </row>
    <row r="11" spans="1:22" x14ac:dyDescent="0.25">
      <c r="A11" t="s">
        <v>16674</v>
      </c>
      <c r="B11" t="s">
        <v>16676</v>
      </c>
      <c r="C11" t="s">
        <v>31214</v>
      </c>
      <c r="D11" t="s">
        <v>35325</v>
      </c>
      <c r="E11" s="16" t="s">
        <v>38810</v>
      </c>
      <c r="F11" s="12"/>
      <c r="G11" s="19" t="s">
        <v>41103</v>
      </c>
      <c r="H11" s="19" t="s">
        <v>41839</v>
      </c>
      <c r="I11" s="18" t="s">
        <v>39576</v>
      </c>
      <c r="J11" s="18" t="s">
        <v>39577</v>
      </c>
      <c r="K11" s="18" t="str">
        <f t="shared" si="0"/>
        <v>E1_1_1_1</v>
      </c>
      <c r="L11" s="18" t="str">
        <f t="shared" si="1"/>
        <v>mE1_1_1_1:  -&gt; E1_1_1_1_mRNA | 2.92 - (0.0093 * E1_1_1_1_mRNA)</v>
      </c>
      <c r="M11" s="18" t="str">
        <f t="shared" si="2"/>
        <v>pE1_1_1_1: E1_1_1_1_mRNA -&gt; E1_1_1_1 | (0.278 * E1_1_1_1_mRNA) - (0.000000278 * E1_1_1_1)</v>
      </c>
      <c r="N11" s="18" t="str">
        <f t="shared" si="3"/>
        <v>E1_1_1_1:0</v>
      </c>
      <c r="O11" s="18" t="str">
        <f t="shared" si="4"/>
        <v>E1_1_1_1_kcat</v>
      </c>
      <c r="P11" s="18" t="str">
        <f t="shared" si="5"/>
        <v>E1_1_1_1_Km</v>
      </c>
      <c r="Q11" s="18" t="str">
        <f t="shared" si="6"/>
        <v>(${Variables:E1_1_1_1_kcat} * E1_1_1_1 * C01612*C00003) / (${Variables:E1_1_1_1_Km} + (E1_1_1_1 * C01612*C00003))</v>
      </c>
      <c r="R11" t="s">
        <v>35570</v>
      </c>
      <c r="S11" t="s">
        <v>35343</v>
      </c>
    </row>
    <row r="12" spans="1:22" x14ac:dyDescent="0.25">
      <c r="A12" t="s">
        <v>18339</v>
      </c>
      <c r="B12" t="s">
        <v>18341</v>
      </c>
      <c r="C12" t="s">
        <v>31653</v>
      </c>
      <c r="D12" t="s">
        <v>35325</v>
      </c>
      <c r="E12" s="16" t="s">
        <v>38810</v>
      </c>
      <c r="F12" s="12"/>
      <c r="G12" s="19" t="s">
        <v>41103</v>
      </c>
      <c r="H12" s="19" t="s">
        <v>41839</v>
      </c>
      <c r="I12" s="18" t="s">
        <v>39576</v>
      </c>
      <c r="J12" s="18" t="s">
        <v>39577</v>
      </c>
      <c r="K12" s="18" t="str">
        <f t="shared" si="0"/>
        <v>E1_1_1_1</v>
      </c>
      <c r="L12" s="18" t="str">
        <f t="shared" si="1"/>
        <v>mE1_1_1_1:  -&gt; E1_1_1_1_mRNA | 2.92 - (0.0093 * E1_1_1_1_mRNA)</v>
      </c>
      <c r="M12" s="18" t="str">
        <f t="shared" si="2"/>
        <v>pE1_1_1_1: E1_1_1_1_mRNA -&gt; E1_1_1_1 | (0.278 * E1_1_1_1_mRNA) - (0.000000278 * E1_1_1_1)</v>
      </c>
      <c r="N12" s="18" t="str">
        <f t="shared" si="3"/>
        <v>E1_1_1_1:0</v>
      </c>
      <c r="O12" s="18" t="str">
        <f t="shared" si="4"/>
        <v>E1_1_1_1_kcat</v>
      </c>
      <c r="P12" s="18" t="str">
        <f t="shared" si="5"/>
        <v>E1_1_1_1_Km</v>
      </c>
      <c r="Q12" s="18" t="str">
        <f t="shared" si="6"/>
        <v>(${Variables:E1_1_1_1_kcat} * E1_1_1_1 * C01612*C00003) / (${Variables:E1_1_1_1_Km} + (E1_1_1_1 * C01612*C00003))</v>
      </c>
      <c r="R12" t="s">
        <v>35570</v>
      </c>
      <c r="S12" t="s">
        <v>35343</v>
      </c>
    </row>
    <row r="13" spans="1:22" x14ac:dyDescent="0.25">
      <c r="A13" t="s">
        <v>23026</v>
      </c>
      <c r="B13" t="s">
        <v>23028</v>
      </c>
      <c r="C13" t="s">
        <v>32877</v>
      </c>
      <c r="D13" t="s">
        <v>35325</v>
      </c>
      <c r="E13" s="16" t="s">
        <v>38810</v>
      </c>
      <c r="F13" s="12"/>
      <c r="G13" s="19" t="s">
        <v>41103</v>
      </c>
      <c r="H13" s="19" t="s">
        <v>41839</v>
      </c>
      <c r="I13" s="18" t="s">
        <v>39576</v>
      </c>
      <c r="J13" s="18" t="s">
        <v>39577</v>
      </c>
      <c r="K13" s="18" t="str">
        <f t="shared" si="0"/>
        <v>E1_1_1_1</v>
      </c>
      <c r="L13" s="18" t="str">
        <f t="shared" si="1"/>
        <v>mE1_1_1_1:  -&gt; E1_1_1_1_mRNA | 2.92 - (0.0093 * E1_1_1_1_mRNA)</v>
      </c>
      <c r="M13" s="18" t="str">
        <f t="shared" si="2"/>
        <v>pE1_1_1_1: E1_1_1_1_mRNA -&gt; E1_1_1_1 | (0.278 * E1_1_1_1_mRNA) - (0.000000278 * E1_1_1_1)</v>
      </c>
      <c r="N13" s="18" t="str">
        <f t="shared" si="3"/>
        <v>E1_1_1_1:0</v>
      </c>
      <c r="O13" s="18" t="str">
        <f t="shared" si="4"/>
        <v>E1_1_1_1_kcat</v>
      </c>
      <c r="P13" s="18" t="str">
        <f t="shared" si="5"/>
        <v>E1_1_1_1_Km</v>
      </c>
      <c r="Q13" s="18" t="str">
        <f t="shared" si="6"/>
        <v>(${Variables:E1_1_1_1_kcat} * E1_1_1_1 * C01612*C00003) / (${Variables:E1_1_1_1_Km} + (E1_1_1_1 * C01612*C00003))</v>
      </c>
      <c r="R13" t="s">
        <v>35570</v>
      </c>
      <c r="S13" t="s">
        <v>35343</v>
      </c>
    </row>
    <row r="14" spans="1:22" x14ac:dyDescent="0.25">
      <c r="A14" t="s">
        <v>10105</v>
      </c>
      <c r="B14" t="s">
        <v>10107</v>
      </c>
      <c r="C14" t="s">
        <v>29497</v>
      </c>
      <c r="D14" t="s">
        <v>35325</v>
      </c>
      <c r="E14" s="16" t="s">
        <v>38811</v>
      </c>
      <c r="F14" s="12"/>
      <c r="G14" s="19" t="s">
        <v>41104</v>
      </c>
      <c r="H14" s="19" t="s">
        <v>41840</v>
      </c>
      <c r="I14" s="18" t="s">
        <v>39578</v>
      </c>
      <c r="J14" s="18" t="s">
        <v>39579</v>
      </c>
      <c r="K14" s="18" t="str">
        <f t="shared" si="0"/>
        <v>E1_1_1_100</v>
      </c>
      <c r="L14" s="18" t="str">
        <f t="shared" si="1"/>
        <v>mE1_1_1_100:  -&gt; E1_1_1_100_mRNA | 2.92 - (0.0093 * E1_1_1_100_mRNA)</v>
      </c>
      <c r="M14" s="18" t="str">
        <f t="shared" si="2"/>
        <v>pE1_1_1_100: E1_1_1_100_mRNA -&gt; E1_1_1_100 | (0.278 * E1_1_1_100_mRNA) - (0.000000278 * E1_1_1_100)</v>
      </c>
      <c r="N14" s="18" t="str">
        <f t="shared" si="3"/>
        <v>E1_1_1_100:0</v>
      </c>
      <c r="O14" s="18" t="str">
        <f t="shared" si="4"/>
        <v>E1_1_1_100_kcat</v>
      </c>
      <c r="P14" s="18" t="str">
        <f t="shared" si="5"/>
        <v>E1_1_1_100_Km</v>
      </c>
      <c r="Q14" s="18" t="str">
        <f t="shared" si="6"/>
        <v>(${Variables:E1_1_1_100_kcat} * E1_1_1_100 * C01271*C00006) / (${Variables:E1_1_1_100_Km} + (E1_1_1_100 * C01271*C00006))</v>
      </c>
      <c r="R14" t="s">
        <v>35574</v>
      </c>
      <c r="S14" t="s">
        <v>35573</v>
      </c>
    </row>
    <row r="15" spans="1:22" x14ac:dyDescent="0.25">
      <c r="A15" t="s">
        <v>6003</v>
      </c>
      <c r="B15" t="s">
        <v>6005</v>
      </c>
      <c r="C15" t="s">
        <v>28387</v>
      </c>
      <c r="D15" t="s">
        <v>35325</v>
      </c>
      <c r="E15" s="16" t="s">
        <v>38812</v>
      </c>
      <c r="F15" s="12"/>
      <c r="G15" s="19" t="s">
        <v>41105</v>
      </c>
      <c r="H15" s="19" t="s">
        <v>41841</v>
      </c>
      <c r="I15" s="18" t="s">
        <v>39580</v>
      </c>
      <c r="J15" s="18" t="s">
        <v>39581</v>
      </c>
      <c r="K15" s="18" t="str">
        <f t="shared" si="0"/>
        <v>E1_1_1_102</v>
      </c>
      <c r="L15" s="18" t="str">
        <f t="shared" si="1"/>
        <v>mE1_1_1_102:  -&gt; E1_1_1_102_mRNA | 2.92 - (0.0093 * E1_1_1_102_mRNA)</v>
      </c>
      <c r="M15" s="18" t="str">
        <f t="shared" si="2"/>
        <v>pE1_1_1_102: E1_1_1_102_mRNA -&gt; E1_1_1_102 | (0.278 * E1_1_1_102_mRNA) - (0.000000278 * E1_1_1_102)</v>
      </c>
      <c r="N15" s="18" t="str">
        <f t="shared" si="3"/>
        <v>E1_1_1_102:0</v>
      </c>
      <c r="O15" s="18" t="str">
        <f t="shared" si="4"/>
        <v>E1_1_1_102_kcat</v>
      </c>
      <c r="P15" s="18" t="str">
        <f t="shared" si="5"/>
        <v>E1_1_1_102_Km</v>
      </c>
      <c r="Q15" s="18" t="str">
        <f t="shared" si="6"/>
        <v>(${Variables:E1_1_1_102_kcat} * E1_1_1_102 * C00836*C00006) / (${Variables:E1_1_1_102_Km} + (E1_1_1_102 * C00836*C00006))</v>
      </c>
      <c r="R15" t="s">
        <v>35588</v>
      </c>
      <c r="S15" t="s">
        <v>35587</v>
      </c>
    </row>
    <row r="16" spans="1:22" x14ac:dyDescent="0.25">
      <c r="A16" t="s">
        <v>26534</v>
      </c>
      <c r="B16" t="s">
        <v>26536</v>
      </c>
      <c r="C16" t="s">
        <v>33809</v>
      </c>
      <c r="D16" t="s">
        <v>35325</v>
      </c>
      <c r="E16" s="16" t="s">
        <v>38813</v>
      </c>
      <c r="F16" s="12"/>
      <c r="G16" s="19" t="s">
        <v>41106</v>
      </c>
      <c r="H16" s="19" t="s">
        <v>41842</v>
      </c>
      <c r="I16" s="18" t="s">
        <v>39582</v>
      </c>
      <c r="J16" s="18" t="s">
        <v>39583</v>
      </c>
      <c r="K16" s="18" t="str">
        <f t="shared" si="0"/>
        <v>E1_1_1_116</v>
      </c>
      <c r="L16" s="18" t="str">
        <f t="shared" si="1"/>
        <v>mE1_1_1_116:  -&gt; E1_1_1_116_mRNA | 2.92 - (0.0093 * E1_1_1_116_mRNA)</v>
      </c>
      <c r="M16" s="18" t="str">
        <f t="shared" si="2"/>
        <v>pE1_1_1_116: E1_1_1_116_mRNA -&gt; E1_1_1_116 | (0.278 * E1_1_1_116_mRNA) - (0.000000278 * E1_1_1_116)</v>
      </c>
      <c r="N16" s="18" t="str">
        <f t="shared" si="3"/>
        <v>E1_1_1_116:0</v>
      </c>
      <c r="O16" s="18" t="str">
        <f t="shared" si="4"/>
        <v>E1_1_1_116_kcat</v>
      </c>
      <c r="P16" s="18" t="str">
        <f t="shared" si="5"/>
        <v>E1_1_1_116_Km</v>
      </c>
      <c r="Q16" s="18" t="str">
        <f t="shared" si="6"/>
        <v>(${Variables:E1_1_1_116_kcat} * E1_1_1_116 * C00216*C00003) / (${Variables:E1_1_1_116_Km} + (E1_1_1_116 * C00216*C00003))</v>
      </c>
      <c r="R16" t="s">
        <v>35584</v>
      </c>
      <c r="S16" t="s">
        <v>35577</v>
      </c>
    </row>
    <row r="17" spans="1:19" x14ac:dyDescent="0.25">
      <c r="A17" t="s">
        <v>2248</v>
      </c>
      <c r="B17" t="s">
        <v>2250</v>
      </c>
      <c r="C17" t="s">
        <v>27396</v>
      </c>
      <c r="D17" t="s">
        <v>35325</v>
      </c>
      <c r="E17" s="16" t="s">
        <v>38814</v>
      </c>
      <c r="F17" s="12"/>
      <c r="G17" s="19" t="s">
        <v>41107</v>
      </c>
      <c r="H17" s="19" t="s">
        <v>41843</v>
      </c>
      <c r="I17" s="18" t="s">
        <v>39584</v>
      </c>
      <c r="J17" s="18" t="s">
        <v>39585</v>
      </c>
      <c r="K17" s="18" t="str">
        <f t="shared" si="0"/>
        <v>E1_1_1_156</v>
      </c>
      <c r="L17" s="18" t="str">
        <f t="shared" si="1"/>
        <v>mE1_1_1_156:  -&gt; E1_1_1_156_mRNA | 2.92 - (0.0093 * E1_1_1_156_mRNA)</v>
      </c>
      <c r="M17" s="18" t="str">
        <f t="shared" si="2"/>
        <v>pE1_1_1_156: E1_1_1_156_mRNA -&gt; E1_1_1_156 | (0.278 * E1_1_1_156_mRNA) - (0.000000278 * E1_1_1_156)</v>
      </c>
      <c r="N17" s="18" t="str">
        <f t="shared" si="3"/>
        <v>E1_1_1_156:0</v>
      </c>
      <c r="O17" s="18" t="str">
        <f t="shared" si="4"/>
        <v>E1_1_1_156_kcat</v>
      </c>
      <c r="P17" s="18" t="str">
        <f t="shared" si="5"/>
        <v>E1_1_1_156_Km</v>
      </c>
      <c r="Q17" s="18" t="str">
        <f t="shared" si="6"/>
        <v>(${Variables:E1_1_1_156_kcat} * E1_1_1_156 * C00116*C00006) / (${Variables:E1_1_1_156_Km} + (E1_1_1_156 * C00116*C00006))</v>
      </c>
      <c r="R17" t="s">
        <v>35594</v>
      </c>
      <c r="S17" t="s">
        <v>35578</v>
      </c>
    </row>
    <row r="18" spans="1:19" x14ac:dyDescent="0.25">
      <c r="A18" t="s">
        <v>4230</v>
      </c>
      <c r="B18" t="s">
        <v>4232</v>
      </c>
      <c r="C18" t="s">
        <v>27924</v>
      </c>
      <c r="D18" t="s">
        <v>35325</v>
      </c>
      <c r="E18" s="16" t="s">
        <v>38814</v>
      </c>
      <c r="F18" s="12"/>
      <c r="G18" s="19" t="s">
        <v>41107</v>
      </c>
      <c r="H18" s="19" t="s">
        <v>41843</v>
      </c>
      <c r="I18" s="18" t="s">
        <v>39584</v>
      </c>
      <c r="J18" s="18" t="s">
        <v>39585</v>
      </c>
      <c r="K18" s="18" t="str">
        <f t="shared" si="0"/>
        <v>E1_1_1_156</v>
      </c>
      <c r="L18" s="18" t="str">
        <f t="shared" si="1"/>
        <v>mE1_1_1_156:  -&gt; E1_1_1_156_mRNA | 2.92 - (0.0093 * E1_1_1_156_mRNA)</v>
      </c>
      <c r="M18" s="18" t="str">
        <f t="shared" si="2"/>
        <v>pE1_1_1_156: E1_1_1_156_mRNA -&gt; E1_1_1_156 | (0.278 * E1_1_1_156_mRNA) - (0.000000278 * E1_1_1_156)</v>
      </c>
      <c r="N18" s="18" t="str">
        <f t="shared" si="3"/>
        <v>E1_1_1_156:0</v>
      </c>
      <c r="O18" s="18" t="str">
        <f t="shared" si="4"/>
        <v>E1_1_1_156_kcat</v>
      </c>
      <c r="P18" s="18" t="str">
        <f t="shared" si="5"/>
        <v>E1_1_1_156_Km</v>
      </c>
      <c r="Q18" s="18" t="str">
        <f t="shared" si="6"/>
        <v>(${Variables:E1_1_1_156_kcat} * E1_1_1_156 * C00116*C00006) / (${Variables:E1_1_1_156_Km} + (E1_1_1_156 * C00116*C00006))</v>
      </c>
      <c r="R18" t="s">
        <v>35594</v>
      </c>
      <c r="S18" t="s">
        <v>35578</v>
      </c>
    </row>
    <row r="19" spans="1:19" x14ac:dyDescent="0.25">
      <c r="A19" t="s">
        <v>8457</v>
      </c>
      <c r="B19" t="s">
        <v>8459</v>
      </c>
      <c r="C19" t="s">
        <v>29044</v>
      </c>
      <c r="D19" t="s">
        <v>35325</v>
      </c>
      <c r="E19" s="16" t="s">
        <v>38814</v>
      </c>
      <c r="F19" s="12"/>
      <c r="G19" s="19" t="s">
        <v>41107</v>
      </c>
      <c r="H19" s="19" t="s">
        <v>41843</v>
      </c>
      <c r="I19" s="18" t="s">
        <v>39584</v>
      </c>
      <c r="J19" s="18" t="s">
        <v>39585</v>
      </c>
      <c r="K19" s="18" t="str">
        <f t="shared" si="0"/>
        <v>E1_1_1_156</v>
      </c>
      <c r="L19" s="18" t="str">
        <f t="shared" si="1"/>
        <v>mE1_1_1_156:  -&gt; E1_1_1_156_mRNA | 2.92 - (0.0093 * E1_1_1_156_mRNA)</v>
      </c>
      <c r="M19" s="18" t="str">
        <f t="shared" si="2"/>
        <v>pE1_1_1_156: E1_1_1_156_mRNA -&gt; E1_1_1_156 | (0.278 * E1_1_1_156_mRNA) - (0.000000278 * E1_1_1_156)</v>
      </c>
      <c r="N19" s="18" t="str">
        <f t="shared" si="3"/>
        <v>E1_1_1_156:0</v>
      </c>
      <c r="O19" s="18" t="str">
        <f t="shared" si="4"/>
        <v>E1_1_1_156_kcat</v>
      </c>
      <c r="P19" s="18" t="str">
        <f t="shared" si="5"/>
        <v>E1_1_1_156_Km</v>
      </c>
      <c r="Q19" s="18" t="str">
        <f t="shared" si="6"/>
        <v>(${Variables:E1_1_1_156_kcat} * E1_1_1_156 * C00116*C00006) / (${Variables:E1_1_1_156_Km} + (E1_1_1_156 * C00116*C00006))</v>
      </c>
      <c r="R19" t="s">
        <v>35594</v>
      </c>
      <c r="S19" t="s">
        <v>35578</v>
      </c>
    </row>
    <row r="20" spans="1:19" x14ac:dyDescent="0.25">
      <c r="A20" t="s">
        <v>9115</v>
      </c>
      <c r="B20" t="s">
        <v>9117</v>
      </c>
      <c r="C20" t="s">
        <v>29225</v>
      </c>
      <c r="D20" t="s">
        <v>35325</v>
      </c>
      <c r="E20" s="16" t="s">
        <v>38814</v>
      </c>
      <c r="F20" s="12"/>
      <c r="G20" s="19" t="s">
        <v>41107</v>
      </c>
      <c r="H20" s="19" t="s">
        <v>41843</v>
      </c>
      <c r="I20" s="18" t="s">
        <v>39584</v>
      </c>
      <c r="J20" s="18" t="s">
        <v>39585</v>
      </c>
      <c r="K20" s="18" t="str">
        <f t="shared" si="0"/>
        <v>E1_1_1_156</v>
      </c>
      <c r="L20" s="18" t="str">
        <f t="shared" si="1"/>
        <v>mE1_1_1_156:  -&gt; E1_1_1_156_mRNA | 2.92 - (0.0093 * E1_1_1_156_mRNA)</v>
      </c>
      <c r="M20" s="18" t="str">
        <f t="shared" si="2"/>
        <v>pE1_1_1_156: E1_1_1_156_mRNA -&gt; E1_1_1_156 | (0.278 * E1_1_1_156_mRNA) - (0.000000278 * E1_1_1_156)</v>
      </c>
      <c r="N20" s="18" t="str">
        <f t="shared" si="3"/>
        <v>E1_1_1_156:0</v>
      </c>
      <c r="O20" s="18" t="str">
        <f t="shared" si="4"/>
        <v>E1_1_1_156_kcat</v>
      </c>
      <c r="P20" s="18" t="str">
        <f t="shared" si="5"/>
        <v>E1_1_1_156_Km</v>
      </c>
      <c r="Q20" s="18" t="str">
        <f t="shared" si="6"/>
        <v>(${Variables:E1_1_1_156_kcat} * E1_1_1_156 * C00116*C00006) / (${Variables:E1_1_1_156_Km} + (E1_1_1_156 * C00116*C00006))</v>
      </c>
      <c r="R20" t="s">
        <v>35594</v>
      </c>
      <c r="S20" t="s">
        <v>35578</v>
      </c>
    </row>
    <row r="21" spans="1:19" x14ac:dyDescent="0.25">
      <c r="A21" t="s">
        <v>11528</v>
      </c>
      <c r="B21" t="s">
        <v>11530</v>
      </c>
      <c r="C21" t="s">
        <v>29869</v>
      </c>
      <c r="D21" t="s">
        <v>35325</v>
      </c>
      <c r="E21" s="16" t="s">
        <v>38814</v>
      </c>
      <c r="F21" s="12"/>
      <c r="G21" s="19" t="s">
        <v>41107</v>
      </c>
      <c r="H21" s="19" t="s">
        <v>41843</v>
      </c>
      <c r="I21" s="18" t="s">
        <v>39584</v>
      </c>
      <c r="J21" s="18" t="s">
        <v>39585</v>
      </c>
      <c r="K21" s="18" t="str">
        <f t="shared" si="0"/>
        <v>E1_1_1_156</v>
      </c>
      <c r="L21" s="18" t="str">
        <f t="shared" si="1"/>
        <v>mE1_1_1_156:  -&gt; E1_1_1_156_mRNA | 2.92 - (0.0093 * E1_1_1_156_mRNA)</v>
      </c>
      <c r="M21" s="18" t="str">
        <f t="shared" si="2"/>
        <v>pE1_1_1_156: E1_1_1_156_mRNA -&gt; E1_1_1_156 | (0.278 * E1_1_1_156_mRNA) - (0.000000278 * E1_1_1_156)</v>
      </c>
      <c r="N21" s="18" t="str">
        <f t="shared" si="3"/>
        <v>E1_1_1_156:0</v>
      </c>
      <c r="O21" s="18" t="str">
        <f t="shared" si="4"/>
        <v>E1_1_1_156_kcat</v>
      </c>
      <c r="P21" s="18" t="str">
        <f t="shared" si="5"/>
        <v>E1_1_1_156_Km</v>
      </c>
      <c r="Q21" s="18" t="str">
        <f t="shared" si="6"/>
        <v>(${Variables:E1_1_1_156_kcat} * E1_1_1_156 * C00116*C00006) / (${Variables:E1_1_1_156_Km} + (E1_1_1_156 * C00116*C00006))</v>
      </c>
      <c r="R21" t="s">
        <v>35594</v>
      </c>
      <c r="S21" t="s">
        <v>35578</v>
      </c>
    </row>
    <row r="22" spans="1:19" x14ac:dyDescent="0.25">
      <c r="A22" t="s">
        <v>8403</v>
      </c>
      <c r="B22" t="s">
        <v>8405</v>
      </c>
      <c r="C22" t="s">
        <v>29028</v>
      </c>
      <c r="D22" t="s">
        <v>35325</v>
      </c>
      <c r="E22" s="16" t="s">
        <v>38815</v>
      </c>
      <c r="F22" s="12"/>
      <c r="G22" s="19" t="s">
        <v>41108</v>
      </c>
      <c r="H22" s="19" t="s">
        <v>41844</v>
      </c>
      <c r="I22" s="18" t="s">
        <v>39586</v>
      </c>
      <c r="J22" s="18" t="s">
        <v>39587</v>
      </c>
      <c r="K22" s="18" t="str">
        <f t="shared" si="0"/>
        <v>E1_1_1_157</v>
      </c>
      <c r="L22" s="18" t="str">
        <f t="shared" si="1"/>
        <v>mE1_1_1_157:  -&gt; E1_1_1_157_mRNA | 2.92 - (0.0093 * E1_1_1_157_mRNA)</v>
      </c>
      <c r="M22" s="18" t="str">
        <f t="shared" si="2"/>
        <v>pE1_1_1_157: E1_1_1_157_mRNA -&gt; E1_1_1_157 | (0.278 * E1_1_1_157_mRNA) - (0.000000278 * E1_1_1_157)</v>
      </c>
      <c r="N22" s="18" t="str">
        <f t="shared" si="3"/>
        <v>E1_1_1_157:0</v>
      </c>
      <c r="O22" s="18" t="str">
        <f t="shared" si="4"/>
        <v>E1_1_1_157_kcat</v>
      </c>
      <c r="P22" s="18" t="str">
        <f t="shared" si="5"/>
        <v>E1_1_1_157_Km</v>
      </c>
      <c r="Q22" s="18" t="str">
        <f t="shared" si="6"/>
        <v>(${Variables:E1_1_1_157_kcat} * E1_1_1_157 * C01144*C00006) / (${Variables:E1_1_1_157_Km} + (E1_1_1_157 * C01144*C00006))</v>
      </c>
      <c r="R22" t="s">
        <v>35597</v>
      </c>
      <c r="S22" t="s">
        <v>35579</v>
      </c>
    </row>
    <row r="23" spans="1:19" x14ac:dyDescent="0.25">
      <c r="A23" t="s">
        <v>24941</v>
      </c>
      <c r="B23" t="s">
        <v>24943</v>
      </c>
      <c r="C23" t="s">
        <v>33381</v>
      </c>
      <c r="D23" t="s">
        <v>35325</v>
      </c>
      <c r="E23" s="16" t="s">
        <v>38816</v>
      </c>
      <c r="F23" s="12"/>
      <c r="G23" s="19" t="s">
        <v>41109</v>
      </c>
      <c r="H23" s="19" t="s">
        <v>41845</v>
      </c>
      <c r="I23" s="18" t="s">
        <v>39588</v>
      </c>
      <c r="J23" s="18" t="s">
        <v>39589</v>
      </c>
      <c r="K23" s="18" t="str">
        <f t="shared" si="0"/>
        <v>E1_1_1_169</v>
      </c>
      <c r="L23" s="18" t="str">
        <f t="shared" si="1"/>
        <v>mE1_1_1_169:  -&gt; E1_1_1_169_mRNA | 2.92 - (0.0093 * E1_1_1_169_mRNA)</v>
      </c>
      <c r="M23" s="18" t="str">
        <f t="shared" si="2"/>
        <v>pE1_1_1_169: E1_1_1_169_mRNA -&gt; E1_1_1_169 | (0.278 * E1_1_1_169_mRNA) - (0.000000278 * E1_1_1_169)</v>
      </c>
      <c r="N23" s="18" t="str">
        <f t="shared" si="3"/>
        <v>E1_1_1_169:0</v>
      </c>
      <c r="O23" s="18" t="str">
        <f t="shared" si="4"/>
        <v>E1_1_1_169_kcat</v>
      </c>
      <c r="P23" s="18" t="str">
        <f t="shared" si="5"/>
        <v>E1_1_1_169_Km</v>
      </c>
      <c r="Q23" s="18" t="str">
        <f t="shared" si="6"/>
        <v>(${Variables:E1_1_1_169_kcat} * E1_1_1_169 * C00522*C00006) / (${Variables:E1_1_1_169_Km} + (E1_1_1_169 * C00522*C00006))</v>
      </c>
      <c r="R23" t="s">
        <v>35591</v>
      </c>
      <c r="S23" t="s">
        <v>35580</v>
      </c>
    </row>
    <row r="24" spans="1:19" x14ac:dyDescent="0.25">
      <c r="A24" t="s">
        <v>25906</v>
      </c>
      <c r="B24" t="s">
        <v>25908</v>
      </c>
      <c r="C24" t="s">
        <v>33636</v>
      </c>
      <c r="D24" t="s">
        <v>35331</v>
      </c>
      <c r="E24" s="16" t="s">
        <v>38816</v>
      </c>
      <c r="F24" s="16"/>
      <c r="G24" s="19" t="s">
        <v>41109</v>
      </c>
      <c r="H24" s="19" t="s">
        <v>41845</v>
      </c>
      <c r="I24" s="18" t="s">
        <v>39588</v>
      </c>
      <c r="J24" s="18" t="s">
        <v>39589</v>
      </c>
      <c r="K24" s="18" t="str">
        <f t="shared" si="0"/>
        <v>E1_1_1_169</v>
      </c>
      <c r="L24" s="18" t="str">
        <f t="shared" si="1"/>
        <v>mE1_1_1_169:  -&gt; E1_1_1_169_mRNA | 2.92 - (0.0093 * E1_1_1_169_mRNA)</v>
      </c>
      <c r="M24" s="18" t="str">
        <f t="shared" si="2"/>
        <v>pE1_1_1_169: E1_1_1_169_mRNA -&gt; E1_1_1_169 | (0.278 * E1_1_1_169_mRNA) - (0.000000278 * E1_1_1_169)</v>
      </c>
      <c r="N24" s="18" t="str">
        <f t="shared" si="3"/>
        <v>E1_1_1_169:0</v>
      </c>
      <c r="O24" s="18" t="str">
        <f t="shared" si="4"/>
        <v>E1_1_1_169_kcat</v>
      </c>
      <c r="P24" s="18" t="str">
        <f t="shared" si="5"/>
        <v>E1_1_1_169_Km</v>
      </c>
      <c r="Q24" s="18" t="str">
        <f t="shared" si="6"/>
        <v>(${Variables:E1_1_1_169_kcat} * E1_1_1_169 * C00522*C00006) / (${Variables:E1_1_1_169_Km} + (E1_1_1_169 * C00522*C00006))</v>
      </c>
      <c r="R24" t="s">
        <v>35591</v>
      </c>
      <c r="S24" t="s">
        <v>35580</v>
      </c>
    </row>
    <row r="25" spans="1:19" x14ac:dyDescent="0.25">
      <c r="A25" t="s">
        <v>10470</v>
      </c>
      <c r="B25" t="s">
        <v>10472</v>
      </c>
      <c r="C25" t="s">
        <v>29595</v>
      </c>
      <c r="D25" t="s">
        <v>35325</v>
      </c>
      <c r="E25" s="16" t="s">
        <v>38817</v>
      </c>
      <c r="F25" s="12"/>
      <c r="G25" s="19" t="s">
        <v>41110</v>
      </c>
      <c r="H25" s="19" t="s">
        <v>41846</v>
      </c>
      <c r="I25" s="18" t="s">
        <v>39590</v>
      </c>
      <c r="J25" s="18" t="s">
        <v>39591</v>
      </c>
      <c r="K25" s="18" t="str">
        <f t="shared" si="0"/>
        <v>E1_1_1_170</v>
      </c>
      <c r="L25" s="18" t="str">
        <f t="shared" si="1"/>
        <v>mE1_1_1_170:  -&gt; E1_1_1_170_mRNA | 2.92 - (0.0093 * E1_1_1_170_mRNA)</v>
      </c>
      <c r="M25" s="18" t="str">
        <f t="shared" si="2"/>
        <v>pE1_1_1_170: E1_1_1_170_mRNA -&gt; E1_1_1_170 | (0.278 * E1_1_1_170_mRNA) - (0.000000278 * E1_1_1_170)</v>
      </c>
      <c r="N25" s="18" t="str">
        <f t="shared" si="3"/>
        <v>E1_1_1_170:0</v>
      </c>
      <c r="O25" s="18" t="str">
        <f t="shared" si="4"/>
        <v>E1_1_1_170_kcat</v>
      </c>
      <c r="P25" s="18" t="str">
        <f t="shared" si="5"/>
        <v>E1_1_1_170_Km</v>
      </c>
      <c r="Q25" s="18" t="str">
        <f t="shared" si="6"/>
        <v>(${Variables:E1_1_1_170_kcat} * E1_1_1_170 * C22111*C00003) / (${Variables:E1_1_1_170_Km} + (E1_1_1_170 * C22111*C00003))</v>
      </c>
      <c r="R25" t="s">
        <v>35600</v>
      </c>
      <c r="S25" t="s">
        <v>35581</v>
      </c>
    </row>
    <row r="26" spans="1:19" x14ac:dyDescent="0.25">
      <c r="A26" t="s">
        <v>10470</v>
      </c>
      <c r="B26" t="s">
        <v>10472</v>
      </c>
      <c r="C26" t="s">
        <v>29595</v>
      </c>
      <c r="D26" t="s">
        <v>35325</v>
      </c>
      <c r="E26" s="16" t="s">
        <v>38817</v>
      </c>
      <c r="F26" s="12"/>
      <c r="G26" s="19" t="s">
        <v>41111</v>
      </c>
      <c r="H26" s="19" t="s">
        <v>41847</v>
      </c>
      <c r="I26" s="18" t="s">
        <v>39592</v>
      </c>
      <c r="J26" s="18" t="s">
        <v>39593</v>
      </c>
      <c r="K26" s="18" t="str">
        <f t="shared" si="0"/>
        <v>E1_1_1_170</v>
      </c>
      <c r="L26" s="18" t="str">
        <f t="shared" si="1"/>
        <v>mE1_1_1_170:  -&gt; E1_1_1_170_mRNA | 2.92 - (0.0093 * E1_1_1_170_mRNA)</v>
      </c>
      <c r="M26" s="18" t="str">
        <f t="shared" si="2"/>
        <v>pE1_1_1_170: E1_1_1_170_mRNA -&gt; E1_1_1_170 | (0.278 * E1_1_1_170_mRNA) - (0.000000278 * E1_1_1_170)</v>
      </c>
      <c r="N26" s="18" t="str">
        <f t="shared" si="3"/>
        <v>E1_1_1_170:0</v>
      </c>
      <c r="O26" s="18" t="str">
        <f t="shared" si="4"/>
        <v>E1_1_1_170_kcat</v>
      </c>
      <c r="P26" s="18" t="str">
        <f t="shared" si="5"/>
        <v>E1_1_1_170_Km</v>
      </c>
      <c r="Q26" s="18" t="str">
        <f t="shared" si="6"/>
        <v>(${Variables:E1_1_1_170_kcat} * E1_1_1_170 * C22111*C00006) / (${Variables:E1_1_1_170_Km} + (E1_1_1_170 * C22111*C00006))</v>
      </c>
      <c r="R26" t="s">
        <v>35603</v>
      </c>
      <c r="S26" t="s">
        <v>35581</v>
      </c>
    </row>
    <row r="27" spans="1:19" x14ac:dyDescent="0.25">
      <c r="A27" t="s">
        <v>14408</v>
      </c>
      <c r="B27" t="s">
        <v>14410</v>
      </c>
      <c r="C27" t="s">
        <v>30627</v>
      </c>
      <c r="D27" t="s">
        <v>35325</v>
      </c>
      <c r="E27" s="16" t="s">
        <v>38818</v>
      </c>
      <c r="F27" s="12"/>
      <c r="G27" s="19" t="s">
        <v>41112</v>
      </c>
      <c r="H27" s="19" t="s">
        <v>41848</v>
      </c>
      <c r="I27" s="18" t="s">
        <v>39594</v>
      </c>
      <c r="J27" s="18" t="s">
        <v>39595</v>
      </c>
      <c r="K27" s="18" t="str">
        <f t="shared" si="0"/>
        <v>E1_1_1_205</v>
      </c>
      <c r="L27" s="18" t="str">
        <f t="shared" si="1"/>
        <v>mE1_1_1_205:  -&gt; E1_1_1_205_mRNA | 2.92 - (0.0093 * E1_1_1_205_mRNA)</v>
      </c>
      <c r="M27" s="18" t="str">
        <f t="shared" si="2"/>
        <v>pE1_1_1_205: E1_1_1_205_mRNA -&gt; E1_1_1_205 | (0.278 * E1_1_1_205_mRNA) - (0.000000278 * E1_1_1_205)</v>
      </c>
      <c r="N27" s="18" t="str">
        <f t="shared" si="3"/>
        <v>E1_1_1_205:0</v>
      </c>
      <c r="O27" s="18" t="str">
        <f t="shared" si="4"/>
        <v>E1_1_1_205_kcat</v>
      </c>
      <c r="P27" s="18" t="str">
        <f t="shared" si="5"/>
        <v>E1_1_1_205_Km</v>
      </c>
      <c r="Q27" s="18" t="str">
        <f t="shared" si="6"/>
        <v>(${Variables:E1_1_1_205_kcat} * E1_1_1_205 * C00130*C00003*C00001) / (${Variables:E1_1_1_205_Km} + (E1_1_1_205 * C00130*C00003*C00001))</v>
      </c>
      <c r="R27" t="s">
        <v>35606</v>
      </c>
      <c r="S27" t="s">
        <v>35582</v>
      </c>
    </row>
    <row r="28" spans="1:19" x14ac:dyDescent="0.25">
      <c r="A28" t="s">
        <v>11259</v>
      </c>
      <c r="B28" t="s">
        <v>11261</v>
      </c>
      <c r="C28" t="s">
        <v>29798</v>
      </c>
      <c r="D28" t="s">
        <v>35325</v>
      </c>
      <c r="E28" s="16" t="s">
        <v>38819</v>
      </c>
      <c r="F28" s="12"/>
      <c r="G28" s="19" t="s">
        <v>41113</v>
      </c>
      <c r="H28" s="19" t="s">
        <v>41849</v>
      </c>
      <c r="I28" s="18" t="s">
        <v>39596</v>
      </c>
      <c r="J28" s="18" t="s">
        <v>39597</v>
      </c>
      <c r="K28" s="18" t="str">
        <f t="shared" si="0"/>
        <v>E1_1_1_22</v>
      </c>
      <c r="L28" s="18" t="str">
        <f t="shared" si="1"/>
        <v>mE1_1_1_22:  -&gt; E1_1_1_22_mRNA | 2.92 - (0.0093 * E1_1_1_22_mRNA)</v>
      </c>
      <c r="M28" s="18" t="str">
        <f t="shared" si="2"/>
        <v>pE1_1_1_22: E1_1_1_22_mRNA -&gt; E1_1_1_22 | (0.278 * E1_1_1_22_mRNA) - (0.000000278 * E1_1_1_22)</v>
      </c>
      <c r="N28" s="18" t="str">
        <f t="shared" si="3"/>
        <v>E1_1_1_22:0</v>
      </c>
      <c r="O28" s="18" t="str">
        <f t="shared" si="4"/>
        <v>E1_1_1_22_kcat</v>
      </c>
      <c r="P28" s="18" t="str">
        <f t="shared" si="5"/>
        <v>E1_1_1_22_Km</v>
      </c>
      <c r="Q28" s="18" t="str">
        <f t="shared" si="6"/>
        <v>(${Variables:E1_1_1_22_kcat} * E1_1_1_22 * C00029*C00001* C00003) / (${Variables:E1_1_1_22_Km} + (E1_1_1_22 * C00029*C00001* C00003))</v>
      </c>
      <c r="R28" t="s">
        <v>35607</v>
      </c>
      <c r="S28" t="s">
        <v>35583</v>
      </c>
    </row>
    <row r="29" spans="1:19" x14ac:dyDescent="0.25">
      <c r="A29" t="s">
        <v>2253</v>
      </c>
      <c r="B29" t="s">
        <v>2255</v>
      </c>
      <c r="C29" t="s">
        <v>27398</v>
      </c>
      <c r="D29" t="s">
        <v>35325</v>
      </c>
      <c r="E29" s="16" t="s">
        <v>38820</v>
      </c>
      <c r="F29" s="12"/>
      <c r="G29" s="19" t="s">
        <v>42634</v>
      </c>
      <c r="H29" s="19" t="s">
        <v>41850</v>
      </c>
      <c r="I29" s="18" t="s">
        <v>39598</v>
      </c>
      <c r="J29" s="18" t="s">
        <v>39599</v>
      </c>
      <c r="K29" s="18" t="str">
        <f t="shared" si="0"/>
        <v>E1_1_1_23</v>
      </c>
      <c r="L29" s="18" t="str">
        <f t="shared" si="1"/>
        <v>mE1_1_1_23:  -&gt; E1_1_1_23_mRNA | 2.92 - (0.0093 * E1_1_1_23_mRNA)</v>
      </c>
      <c r="M29" s="18" t="str">
        <f t="shared" si="2"/>
        <v>pE1_1_1_23: E1_1_1_23_mRNA -&gt; E1_1_1_23 | (0.278 * E1_1_1_23_mRNA) - (0.000000278 * E1_1_1_23)</v>
      </c>
      <c r="N29" s="18" t="str">
        <f t="shared" si="3"/>
        <v>E1_1_1_23:0</v>
      </c>
      <c r="O29" s="18" t="str">
        <f t="shared" si="4"/>
        <v>E1_1_1_23_kcat</v>
      </c>
      <c r="P29" s="18" t="str">
        <f t="shared" si="5"/>
        <v>E1_1_1_23_Km</v>
      </c>
      <c r="Q29" s="18" t="str">
        <f t="shared" si="6"/>
        <v>(${Variables:E1_1_1_23_kcat} * E1_1_1_23 * C00860 *  C00003 * C00001) / (${Variables:E1_1_1_23_Km} + (E1_1_1_23 * C00860 *  C00003 * C00001))</v>
      </c>
      <c r="R29" t="s">
        <v>35611</v>
      </c>
      <c r="S29" t="s">
        <v>35610</v>
      </c>
    </row>
    <row r="30" spans="1:19" x14ac:dyDescent="0.25">
      <c r="A30" t="s">
        <v>23514</v>
      </c>
      <c r="B30" t="s">
        <v>23516</v>
      </c>
      <c r="C30" t="s">
        <v>33008</v>
      </c>
      <c r="D30" t="s">
        <v>35325</v>
      </c>
      <c r="E30" s="16" t="s">
        <v>38821</v>
      </c>
      <c r="F30" s="12"/>
      <c r="G30" s="19" t="s">
        <v>41114</v>
      </c>
      <c r="H30" s="19" t="s">
        <v>41851</v>
      </c>
      <c r="I30" s="18" t="s">
        <v>39600</v>
      </c>
      <c r="J30" s="18" t="s">
        <v>39601</v>
      </c>
      <c r="K30" s="18" t="str">
        <f t="shared" si="0"/>
        <v>E1_1_1_25</v>
      </c>
      <c r="L30" s="18" t="str">
        <f t="shared" si="1"/>
        <v>mE1_1_1_25:  -&gt; E1_1_1_25_mRNA | 2.92 - (0.0093 * E1_1_1_25_mRNA)</v>
      </c>
      <c r="M30" s="18" t="str">
        <f t="shared" si="2"/>
        <v>pE1_1_1_25: E1_1_1_25_mRNA -&gt; E1_1_1_25 | (0.278 * E1_1_1_25_mRNA) - (0.000000278 * E1_1_1_25)</v>
      </c>
      <c r="N30" s="18" t="str">
        <f t="shared" si="3"/>
        <v>E1_1_1_25:0</v>
      </c>
      <c r="O30" s="18" t="str">
        <f t="shared" si="4"/>
        <v>E1_1_1_25_kcat</v>
      </c>
      <c r="P30" s="18" t="str">
        <f t="shared" si="5"/>
        <v>E1_1_1_25_Km</v>
      </c>
      <c r="Q30" s="18" t="str">
        <f t="shared" si="6"/>
        <v>(${Variables:E1_1_1_25_kcat} * E1_1_1_25 * C00493 * C00006) / (${Variables:E1_1_1_25_Km} + (E1_1_1_25 * C00493 * C00006))</v>
      </c>
      <c r="R30" t="s">
        <v>35613</v>
      </c>
      <c r="S30" t="s">
        <v>35612</v>
      </c>
    </row>
    <row r="31" spans="1:19" x14ac:dyDescent="0.25">
      <c r="A31" t="s">
        <v>21738</v>
      </c>
      <c r="B31" t="s">
        <v>21740</v>
      </c>
      <c r="C31" t="s">
        <v>32544</v>
      </c>
      <c r="D31" t="s">
        <v>35325</v>
      </c>
      <c r="E31" s="16" t="s">
        <v>38822</v>
      </c>
      <c r="F31" s="12"/>
      <c r="G31" s="19" t="s">
        <v>41115</v>
      </c>
      <c r="H31" s="19" t="s">
        <v>41852</v>
      </c>
      <c r="I31" s="18" t="s">
        <v>39602</v>
      </c>
      <c r="J31" s="18" t="s">
        <v>39603</v>
      </c>
      <c r="K31" s="18" t="str">
        <f t="shared" si="0"/>
        <v>E1_1_1_250</v>
      </c>
      <c r="L31" s="18" t="str">
        <f t="shared" si="1"/>
        <v>mE1_1_1_250:  -&gt; E1_1_1_250_mRNA | 2.92 - (0.0093 * E1_1_1_250_mRNA)</v>
      </c>
      <c r="M31" s="18" t="str">
        <f t="shared" si="2"/>
        <v>pE1_1_1_250: E1_1_1_250_mRNA -&gt; E1_1_1_250 | (0.278 * E1_1_1_250_mRNA) - (0.000000278 * E1_1_1_250)</v>
      </c>
      <c r="N31" s="18" t="str">
        <f t="shared" si="3"/>
        <v>E1_1_1_250:0</v>
      </c>
      <c r="O31" s="18" t="str">
        <f t="shared" si="4"/>
        <v>E1_1_1_250_kcat</v>
      </c>
      <c r="P31" s="18" t="str">
        <f t="shared" si="5"/>
        <v>E1_1_1_250_Km</v>
      </c>
      <c r="Q31" s="18" t="str">
        <f t="shared" si="6"/>
        <v>(${Variables:E1_1_1_250_kcat} * E1_1_1_250 * C01904 * C00003) / (${Variables:E1_1_1_250_Km} + (E1_1_1_250 * C01904 * C00003))</v>
      </c>
      <c r="R31" t="s">
        <v>35615</v>
      </c>
      <c r="S31" t="s">
        <v>35614</v>
      </c>
    </row>
    <row r="32" spans="1:19" x14ac:dyDescent="0.25">
      <c r="A32" t="s">
        <v>6684</v>
      </c>
      <c r="B32" t="s">
        <v>6686</v>
      </c>
      <c r="C32" t="s">
        <v>28567</v>
      </c>
      <c r="D32" t="s">
        <v>35325</v>
      </c>
      <c r="E32" s="16" t="s">
        <v>38823</v>
      </c>
      <c r="F32" s="12"/>
      <c r="G32" s="19" t="s">
        <v>41116</v>
      </c>
      <c r="H32" s="19" t="s">
        <v>41853</v>
      </c>
      <c r="I32" s="18" t="s">
        <v>39604</v>
      </c>
      <c r="J32" s="18" t="s">
        <v>39605</v>
      </c>
      <c r="K32" s="18" t="str">
        <f t="shared" si="0"/>
        <v>E1_1_1_26</v>
      </c>
      <c r="L32" s="18" t="str">
        <f t="shared" si="1"/>
        <v>mE1_1_1_26:  -&gt; E1_1_1_26_mRNA | 2.92 - (0.0093 * E1_1_1_26_mRNA)</v>
      </c>
      <c r="M32" s="18" t="str">
        <f t="shared" si="2"/>
        <v>pE1_1_1_26: E1_1_1_26_mRNA -&gt; E1_1_1_26 | (0.278 * E1_1_1_26_mRNA) - (0.000000278 * E1_1_1_26)</v>
      </c>
      <c r="N32" s="18" t="str">
        <f t="shared" si="3"/>
        <v>E1_1_1_26:0</v>
      </c>
      <c r="O32" s="18" t="str">
        <f t="shared" si="4"/>
        <v>E1_1_1_26_kcat</v>
      </c>
      <c r="P32" s="18" t="str">
        <f t="shared" si="5"/>
        <v>E1_1_1_26_Km</v>
      </c>
      <c r="Q32" s="18" t="str">
        <f t="shared" si="6"/>
        <v>(${Variables:E1_1_1_26_kcat} * E1_1_1_26 * C00160 * C00003) / (${Variables:E1_1_1_26_Km} + (E1_1_1_26 * C00160 * C00003))</v>
      </c>
      <c r="R32" t="s">
        <v>35621</v>
      </c>
      <c r="S32" t="s">
        <v>35620</v>
      </c>
    </row>
    <row r="33" spans="1:19" x14ac:dyDescent="0.25">
      <c r="A33" t="s">
        <v>15021</v>
      </c>
      <c r="B33" t="s">
        <v>15023</v>
      </c>
      <c r="C33" t="s">
        <v>30786</v>
      </c>
      <c r="D33" t="s">
        <v>35325</v>
      </c>
      <c r="E33" s="16" t="s">
        <v>38823</v>
      </c>
      <c r="F33" s="12"/>
      <c r="G33" s="19" t="s">
        <v>41116</v>
      </c>
      <c r="H33" s="19" t="s">
        <v>41853</v>
      </c>
      <c r="I33" s="18" t="s">
        <v>39604</v>
      </c>
      <c r="J33" s="18" t="s">
        <v>39605</v>
      </c>
      <c r="K33" s="18" t="str">
        <f t="shared" si="0"/>
        <v>E1_1_1_26</v>
      </c>
      <c r="L33" s="18" t="str">
        <f t="shared" si="1"/>
        <v>mE1_1_1_26:  -&gt; E1_1_1_26_mRNA | 2.92 - (0.0093 * E1_1_1_26_mRNA)</v>
      </c>
      <c r="M33" s="18" t="str">
        <f t="shared" si="2"/>
        <v>pE1_1_1_26: E1_1_1_26_mRNA -&gt; E1_1_1_26 | (0.278 * E1_1_1_26_mRNA) - (0.000000278 * E1_1_1_26)</v>
      </c>
      <c r="N33" s="18" t="str">
        <f t="shared" si="3"/>
        <v>E1_1_1_26:0</v>
      </c>
      <c r="O33" s="18" t="str">
        <f t="shared" si="4"/>
        <v>E1_1_1_26_kcat</v>
      </c>
      <c r="P33" s="18" t="str">
        <f t="shared" si="5"/>
        <v>E1_1_1_26_Km</v>
      </c>
      <c r="Q33" s="18" t="str">
        <f t="shared" si="6"/>
        <v>(${Variables:E1_1_1_26_kcat} * E1_1_1_26 * C00160 * C00003) / (${Variables:E1_1_1_26_Km} + (E1_1_1_26 * C00160 * C00003))</v>
      </c>
      <c r="R33" t="s">
        <v>35621</v>
      </c>
      <c r="S33" t="s">
        <v>35620</v>
      </c>
    </row>
    <row r="34" spans="1:19" x14ac:dyDescent="0.25">
      <c r="A34" t="s">
        <v>5995</v>
      </c>
      <c r="B34" t="s">
        <v>5997</v>
      </c>
      <c r="C34" t="s">
        <v>28385</v>
      </c>
      <c r="D34" t="s">
        <v>35325</v>
      </c>
      <c r="E34" s="16" t="s">
        <v>38824</v>
      </c>
      <c r="F34" s="12"/>
      <c r="G34" s="19" t="s">
        <v>41117</v>
      </c>
      <c r="H34" s="19" t="s">
        <v>41854</v>
      </c>
      <c r="I34" s="18" t="s">
        <v>39606</v>
      </c>
      <c r="J34" s="18" t="s">
        <v>39607</v>
      </c>
      <c r="K34" s="18" t="str">
        <f t="shared" si="0"/>
        <v>E1_1_1_270</v>
      </c>
      <c r="L34" s="18" t="str">
        <f t="shared" si="1"/>
        <v>mE1_1_1_270:  -&gt; E1_1_1_270_mRNA | 2.92 - (0.0093 * E1_1_1_270_mRNA)</v>
      </c>
      <c r="M34" s="18" t="str">
        <f t="shared" si="2"/>
        <v>pE1_1_1_270: E1_1_1_270_mRNA -&gt; E1_1_1_270 | (0.278 * E1_1_1_270_mRNA) - (0.000000278 * E1_1_1_270)</v>
      </c>
      <c r="N34" s="18" t="str">
        <f t="shared" si="3"/>
        <v>E1_1_1_270:0</v>
      </c>
      <c r="O34" s="18" t="str">
        <f t="shared" si="4"/>
        <v>E1_1_1_270_kcat</v>
      </c>
      <c r="P34" s="18" t="str">
        <f t="shared" si="5"/>
        <v>E1_1_1_270_Km</v>
      </c>
      <c r="Q34" s="18" t="str">
        <f t="shared" si="6"/>
        <v>(${Variables:E1_1_1_270_kcat} * E1_1_1_270 * C02945 * C00006) / (${Variables:E1_1_1_270_Km} + (E1_1_1_270 * C02945 * C00006))</v>
      </c>
      <c r="R34" t="s">
        <v>35623</v>
      </c>
      <c r="S34" t="s">
        <v>35622</v>
      </c>
    </row>
    <row r="35" spans="1:19" x14ac:dyDescent="0.25">
      <c r="A35" t="s">
        <v>4355</v>
      </c>
      <c r="B35" t="s">
        <v>4357</v>
      </c>
      <c r="C35" t="s">
        <v>27958</v>
      </c>
      <c r="D35" t="s">
        <v>35325</v>
      </c>
      <c r="E35" s="16" t="s">
        <v>38825</v>
      </c>
      <c r="F35" s="12"/>
      <c r="G35" s="19" t="s">
        <v>41118</v>
      </c>
      <c r="H35" s="19" t="s">
        <v>41855</v>
      </c>
      <c r="I35" s="18" t="s">
        <v>39608</v>
      </c>
      <c r="J35" s="18" t="s">
        <v>39609</v>
      </c>
      <c r="K35" s="18" t="str">
        <f t="shared" si="0"/>
        <v>E1_1_1_283</v>
      </c>
      <c r="L35" s="18" t="str">
        <f t="shared" si="1"/>
        <v>mE1_1_1_283:  -&gt; E1_1_1_283_mRNA | 2.92 - (0.0093 * E1_1_1_283_mRNA)</v>
      </c>
      <c r="M35" s="18" t="str">
        <f t="shared" si="2"/>
        <v>pE1_1_1_283: E1_1_1_283_mRNA -&gt; E1_1_1_283 | (0.278 * E1_1_1_283_mRNA) - (0.000000278 * E1_1_1_283)</v>
      </c>
      <c r="N35" s="18" t="str">
        <f t="shared" si="3"/>
        <v>E1_1_1_283:0</v>
      </c>
      <c r="O35" s="18" t="str">
        <f t="shared" si="4"/>
        <v>E1_1_1_283_kcat</v>
      </c>
      <c r="P35" s="18" t="str">
        <f t="shared" si="5"/>
        <v>E1_1_1_283_Km</v>
      </c>
      <c r="Q35" s="18" t="str">
        <f t="shared" si="6"/>
        <v>(${Variables:E1_1_1_283_kcat} * E1_1_1_283 * C00424 * C00006) / (${Variables:E1_1_1_283_Km} + (E1_1_1_283 * C00424 * C00006))</v>
      </c>
      <c r="R35" t="s">
        <v>35625</v>
      </c>
      <c r="S35" t="s">
        <v>35624</v>
      </c>
    </row>
    <row r="36" spans="1:19" x14ac:dyDescent="0.25">
      <c r="A36" t="s">
        <v>8832</v>
      </c>
      <c r="B36" t="s">
        <v>8834</v>
      </c>
      <c r="C36" t="s">
        <v>29144</v>
      </c>
      <c r="D36" t="s">
        <v>35325</v>
      </c>
      <c r="E36" s="16" t="s">
        <v>38825</v>
      </c>
      <c r="F36" s="12"/>
      <c r="G36" s="19" t="s">
        <v>41118</v>
      </c>
      <c r="H36" s="19" t="s">
        <v>41855</v>
      </c>
      <c r="I36" s="18" t="s">
        <v>39608</v>
      </c>
      <c r="J36" s="18" t="s">
        <v>39609</v>
      </c>
      <c r="K36" s="18" t="str">
        <f t="shared" si="0"/>
        <v>E1_1_1_283</v>
      </c>
      <c r="L36" s="18" t="str">
        <f t="shared" si="1"/>
        <v>mE1_1_1_283:  -&gt; E1_1_1_283_mRNA | 2.92 - (0.0093 * E1_1_1_283_mRNA)</v>
      </c>
      <c r="M36" s="18" t="str">
        <f t="shared" si="2"/>
        <v>pE1_1_1_283: E1_1_1_283_mRNA -&gt; E1_1_1_283 | (0.278 * E1_1_1_283_mRNA) - (0.000000278 * E1_1_1_283)</v>
      </c>
      <c r="N36" s="18" t="str">
        <f t="shared" si="3"/>
        <v>E1_1_1_283:0</v>
      </c>
      <c r="O36" s="18" t="str">
        <f t="shared" si="4"/>
        <v>E1_1_1_283_kcat</v>
      </c>
      <c r="P36" s="18" t="str">
        <f t="shared" si="5"/>
        <v>E1_1_1_283_Km</v>
      </c>
      <c r="Q36" s="18" t="str">
        <f t="shared" si="6"/>
        <v>(${Variables:E1_1_1_283_kcat} * E1_1_1_283 * C00424 * C00006) / (${Variables:E1_1_1_283_Km} + (E1_1_1_283 * C00424 * C00006))</v>
      </c>
      <c r="R36" t="s">
        <v>35625</v>
      </c>
      <c r="S36" t="s">
        <v>35624</v>
      </c>
    </row>
    <row r="37" spans="1:19" x14ac:dyDescent="0.25">
      <c r="A37" t="s">
        <v>10151</v>
      </c>
      <c r="B37" t="s">
        <v>10153</v>
      </c>
      <c r="C37" t="s">
        <v>29510</v>
      </c>
      <c r="D37" t="s">
        <v>35325</v>
      </c>
      <c r="E37" s="16" t="s">
        <v>38825</v>
      </c>
      <c r="F37" s="12"/>
      <c r="G37" s="19" t="s">
        <v>41118</v>
      </c>
      <c r="H37" s="19" t="s">
        <v>41855</v>
      </c>
      <c r="I37" s="18" t="s">
        <v>39608</v>
      </c>
      <c r="J37" s="18" t="s">
        <v>39609</v>
      </c>
      <c r="K37" s="18" t="str">
        <f t="shared" si="0"/>
        <v>E1_1_1_283</v>
      </c>
      <c r="L37" s="18" t="str">
        <f t="shared" si="1"/>
        <v>mE1_1_1_283:  -&gt; E1_1_1_283_mRNA | 2.92 - (0.0093 * E1_1_1_283_mRNA)</v>
      </c>
      <c r="M37" s="18" t="str">
        <f t="shared" si="2"/>
        <v>pE1_1_1_283: E1_1_1_283_mRNA -&gt; E1_1_1_283 | (0.278 * E1_1_1_283_mRNA) - (0.000000278 * E1_1_1_283)</v>
      </c>
      <c r="N37" s="18" t="str">
        <f t="shared" si="3"/>
        <v>E1_1_1_283:0</v>
      </c>
      <c r="O37" s="18" t="str">
        <f t="shared" si="4"/>
        <v>E1_1_1_283_kcat</v>
      </c>
      <c r="P37" s="18" t="str">
        <f t="shared" si="5"/>
        <v>E1_1_1_283_Km</v>
      </c>
      <c r="Q37" s="18" t="str">
        <f t="shared" si="6"/>
        <v>(${Variables:E1_1_1_283_kcat} * E1_1_1_283 * C00424 * C00006) / (${Variables:E1_1_1_283_Km} + (E1_1_1_283 * C00424 * C00006))</v>
      </c>
      <c r="R37" t="s">
        <v>35625</v>
      </c>
      <c r="S37" t="s">
        <v>35624</v>
      </c>
    </row>
    <row r="38" spans="1:19" x14ac:dyDescent="0.25">
      <c r="A38" t="s">
        <v>12034</v>
      </c>
      <c r="B38" t="s">
        <v>12036</v>
      </c>
      <c r="C38" t="s">
        <v>30003</v>
      </c>
      <c r="D38" t="s">
        <v>35325</v>
      </c>
      <c r="E38" s="16" t="s">
        <v>38825</v>
      </c>
      <c r="F38" s="12"/>
      <c r="G38" s="19" t="s">
        <v>41118</v>
      </c>
      <c r="H38" s="19" t="s">
        <v>41855</v>
      </c>
      <c r="I38" s="18" t="s">
        <v>39608</v>
      </c>
      <c r="J38" s="18" t="s">
        <v>39609</v>
      </c>
      <c r="K38" s="18" t="str">
        <f t="shared" si="0"/>
        <v>E1_1_1_283</v>
      </c>
      <c r="L38" s="18" t="str">
        <f t="shared" si="1"/>
        <v>mE1_1_1_283:  -&gt; E1_1_1_283_mRNA | 2.92 - (0.0093 * E1_1_1_283_mRNA)</v>
      </c>
      <c r="M38" s="18" t="str">
        <f t="shared" si="2"/>
        <v>pE1_1_1_283: E1_1_1_283_mRNA -&gt; E1_1_1_283 | (0.278 * E1_1_1_283_mRNA) - (0.000000278 * E1_1_1_283)</v>
      </c>
      <c r="N38" s="18" t="str">
        <f t="shared" si="3"/>
        <v>E1_1_1_283:0</v>
      </c>
      <c r="O38" s="18" t="str">
        <f t="shared" si="4"/>
        <v>E1_1_1_283_kcat</v>
      </c>
      <c r="P38" s="18" t="str">
        <f t="shared" si="5"/>
        <v>E1_1_1_283_Km</v>
      </c>
      <c r="Q38" s="18" t="str">
        <f t="shared" si="6"/>
        <v>(${Variables:E1_1_1_283_kcat} * E1_1_1_283 * C00424 * C00006) / (${Variables:E1_1_1_283_Km} + (E1_1_1_283 * C00424 * C00006))</v>
      </c>
      <c r="R38" t="s">
        <v>35625</v>
      </c>
      <c r="S38" t="s">
        <v>35624</v>
      </c>
    </row>
    <row r="39" spans="1:19" x14ac:dyDescent="0.25">
      <c r="A39" t="s">
        <v>12339</v>
      </c>
      <c r="B39" t="s">
        <v>12341</v>
      </c>
      <c r="C39" t="s">
        <v>30081</v>
      </c>
      <c r="D39" t="s">
        <v>35325</v>
      </c>
      <c r="E39" s="16" t="s">
        <v>38825</v>
      </c>
      <c r="F39" s="12"/>
      <c r="G39" s="19" t="s">
        <v>41118</v>
      </c>
      <c r="H39" s="19" t="s">
        <v>41855</v>
      </c>
      <c r="I39" s="18" t="s">
        <v>39608</v>
      </c>
      <c r="J39" s="18" t="s">
        <v>39609</v>
      </c>
      <c r="K39" s="18" t="str">
        <f t="shared" si="0"/>
        <v>E1_1_1_283</v>
      </c>
      <c r="L39" s="18" t="str">
        <f t="shared" si="1"/>
        <v>mE1_1_1_283:  -&gt; E1_1_1_283_mRNA | 2.92 - (0.0093 * E1_1_1_283_mRNA)</v>
      </c>
      <c r="M39" s="18" t="str">
        <f t="shared" si="2"/>
        <v>pE1_1_1_283: E1_1_1_283_mRNA -&gt; E1_1_1_283 | (0.278 * E1_1_1_283_mRNA) - (0.000000278 * E1_1_1_283)</v>
      </c>
      <c r="N39" s="18" t="str">
        <f t="shared" si="3"/>
        <v>E1_1_1_283:0</v>
      </c>
      <c r="O39" s="18" t="str">
        <f t="shared" si="4"/>
        <v>E1_1_1_283_kcat</v>
      </c>
      <c r="P39" s="18" t="str">
        <f t="shared" si="5"/>
        <v>E1_1_1_283_Km</v>
      </c>
      <c r="Q39" s="18" t="str">
        <f t="shared" si="6"/>
        <v>(${Variables:E1_1_1_283_kcat} * E1_1_1_283 * C00424 * C00006) / (${Variables:E1_1_1_283_Km} + (E1_1_1_283 * C00424 * C00006))</v>
      </c>
      <c r="R39" t="s">
        <v>35625</v>
      </c>
      <c r="S39" t="s">
        <v>35624</v>
      </c>
    </row>
    <row r="40" spans="1:19" x14ac:dyDescent="0.25">
      <c r="A40" t="s">
        <v>12834</v>
      </c>
      <c r="B40" t="s">
        <v>12836</v>
      </c>
      <c r="C40" t="s">
        <v>30214</v>
      </c>
      <c r="D40" t="s">
        <v>35325</v>
      </c>
      <c r="E40" s="16" t="s">
        <v>38825</v>
      </c>
      <c r="F40" s="12"/>
      <c r="G40" s="19" t="s">
        <v>41118</v>
      </c>
      <c r="H40" s="19" t="s">
        <v>41855</v>
      </c>
      <c r="I40" s="18" t="s">
        <v>39608</v>
      </c>
      <c r="J40" s="18" t="s">
        <v>39609</v>
      </c>
      <c r="K40" s="18" t="str">
        <f t="shared" si="0"/>
        <v>E1_1_1_283</v>
      </c>
      <c r="L40" s="18" t="str">
        <f t="shared" si="1"/>
        <v>mE1_1_1_283:  -&gt; E1_1_1_283_mRNA | 2.92 - (0.0093 * E1_1_1_283_mRNA)</v>
      </c>
      <c r="M40" s="18" t="str">
        <f t="shared" si="2"/>
        <v>pE1_1_1_283: E1_1_1_283_mRNA -&gt; E1_1_1_283 | (0.278 * E1_1_1_283_mRNA) - (0.000000278 * E1_1_1_283)</v>
      </c>
      <c r="N40" s="18" t="str">
        <f t="shared" si="3"/>
        <v>E1_1_1_283:0</v>
      </c>
      <c r="O40" s="18" t="str">
        <f t="shared" si="4"/>
        <v>E1_1_1_283_kcat</v>
      </c>
      <c r="P40" s="18" t="str">
        <f t="shared" si="5"/>
        <v>E1_1_1_283_Km</v>
      </c>
      <c r="Q40" s="18" t="str">
        <f t="shared" si="6"/>
        <v>(${Variables:E1_1_1_283_kcat} * E1_1_1_283 * C00424 * C00006) / (${Variables:E1_1_1_283_Km} + (E1_1_1_283 * C00424 * C00006))</v>
      </c>
      <c r="R40" t="s">
        <v>35625</v>
      </c>
      <c r="S40" t="s">
        <v>35624</v>
      </c>
    </row>
    <row r="41" spans="1:19" x14ac:dyDescent="0.25">
      <c r="A41" t="s">
        <v>12963</v>
      </c>
      <c r="B41" t="s">
        <v>12965</v>
      </c>
      <c r="C41" t="s">
        <v>30247</v>
      </c>
      <c r="D41" t="s">
        <v>35325</v>
      </c>
      <c r="E41" s="16" t="s">
        <v>38825</v>
      </c>
      <c r="F41" s="12"/>
      <c r="G41" s="19" t="s">
        <v>41118</v>
      </c>
      <c r="H41" s="19" t="s">
        <v>41855</v>
      </c>
      <c r="I41" s="18" t="s">
        <v>39608</v>
      </c>
      <c r="J41" s="18" t="s">
        <v>39609</v>
      </c>
      <c r="K41" s="18" t="str">
        <f t="shared" si="0"/>
        <v>E1_1_1_283</v>
      </c>
      <c r="L41" s="18" t="str">
        <f t="shared" si="1"/>
        <v>mE1_1_1_283:  -&gt; E1_1_1_283_mRNA | 2.92 - (0.0093 * E1_1_1_283_mRNA)</v>
      </c>
      <c r="M41" s="18" t="str">
        <f t="shared" si="2"/>
        <v>pE1_1_1_283: E1_1_1_283_mRNA -&gt; E1_1_1_283 | (0.278 * E1_1_1_283_mRNA) - (0.000000278 * E1_1_1_283)</v>
      </c>
      <c r="N41" s="18" t="str">
        <f t="shared" si="3"/>
        <v>E1_1_1_283:0</v>
      </c>
      <c r="O41" s="18" t="str">
        <f t="shared" si="4"/>
        <v>E1_1_1_283_kcat</v>
      </c>
      <c r="P41" s="18" t="str">
        <f t="shared" si="5"/>
        <v>E1_1_1_283_Km</v>
      </c>
      <c r="Q41" s="18" t="str">
        <f t="shared" si="6"/>
        <v>(${Variables:E1_1_1_283_kcat} * E1_1_1_283 * C00424 * C00006) / (${Variables:E1_1_1_283_Km} + (E1_1_1_283 * C00424 * C00006))</v>
      </c>
      <c r="R41" t="s">
        <v>35625</v>
      </c>
      <c r="S41" t="s">
        <v>35624</v>
      </c>
    </row>
    <row r="42" spans="1:19" x14ac:dyDescent="0.25">
      <c r="A42" t="s">
        <v>22934</v>
      </c>
      <c r="B42" t="s">
        <v>22936</v>
      </c>
      <c r="C42" t="s">
        <v>32854</v>
      </c>
      <c r="D42" t="s">
        <v>35325</v>
      </c>
      <c r="E42" s="16" t="s">
        <v>38825</v>
      </c>
      <c r="F42" s="12"/>
      <c r="G42" s="19" t="s">
        <v>41118</v>
      </c>
      <c r="H42" s="19" t="s">
        <v>41855</v>
      </c>
      <c r="I42" s="18" t="s">
        <v>39608</v>
      </c>
      <c r="J42" s="18" t="s">
        <v>39609</v>
      </c>
      <c r="K42" s="18" t="str">
        <f t="shared" si="0"/>
        <v>E1_1_1_283</v>
      </c>
      <c r="L42" s="18" t="str">
        <f t="shared" si="1"/>
        <v>mE1_1_1_283:  -&gt; E1_1_1_283_mRNA | 2.92 - (0.0093 * E1_1_1_283_mRNA)</v>
      </c>
      <c r="M42" s="18" t="str">
        <f t="shared" si="2"/>
        <v>pE1_1_1_283: E1_1_1_283_mRNA -&gt; E1_1_1_283 | (0.278 * E1_1_1_283_mRNA) - (0.000000278 * E1_1_1_283)</v>
      </c>
      <c r="N42" s="18" t="str">
        <f t="shared" si="3"/>
        <v>E1_1_1_283:0</v>
      </c>
      <c r="O42" s="18" t="str">
        <f t="shared" si="4"/>
        <v>E1_1_1_283_kcat</v>
      </c>
      <c r="P42" s="18" t="str">
        <f t="shared" si="5"/>
        <v>E1_1_1_283_Km</v>
      </c>
      <c r="Q42" s="18" t="str">
        <f t="shared" si="6"/>
        <v>(${Variables:E1_1_1_283_kcat} * E1_1_1_283 * C00424 * C00006) / (${Variables:E1_1_1_283_Km} + (E1_1_1_283 * C00424 * C00006))</v>
      </c>
      <c r="R42" t="s">
        <v>35625</v>
      </c>
      <c r="S42" t="s">
        <v>35624</v>
      </c>
    </row>
    <row r="43" spans="1:19" x14ac:dyDescent="0.25">
      <c r="A43" t="s">
        <v>22938</v>
      </c>
      <c r="B43" t="s">
        <v>22940</v>
      </c>
      <c r="C43" t="s">
        <v>32855</v>
      </c>
      <c r="D43" t="s">
        <v>35325</v>
      </c>
      <c r="E43" s="16" t="s">
        <v>38825</v>
      </c>
      <c r="F43" s="12"/>
      <c r="G43" s="19" t="s">
        <v>41118</v>
      </c>
      <c r="H43" s="19" t="s">
        <v>41855</v>
      </c>
      <c r="I43" s="18" t="s">
        <v>39608</v>
      </c>
      <c r="J43" s="18" t="s">
        <v>39609</v>
      </c>
      <c r="K43" s="18" t="str">
        <f t="shared" si="0"/>
        <v>E1_1_1_283</v>
      </c>
      <c r="L43" s="18" t="str">
        <f t="shared" si="1"/>
        <v>mE1_1_1_283:  -&gt; E1_1_1_283_mRNA | 2.92 - (0.0093 * E1_1_1_283_mRNA)</v>
      </c>
      <c r="M43" s="18" t="str">
        <f t="shared" si="2"/>
        <v>pE1_1_1_283: E1_1_1_283_mRNA -&gt; E1_1_1_283 | (0.278 * E1_1_1_283_mRNA) - (0.000000278 * E1_1_1_283)</v>
      </c>
      <c r="N43" s="18" t="str">
        <f t="shared" si="3"/>
        <v>E1_1_1_283:0</v>
      </c>
      <c r="O43" s="18" t="str">
        <f t="shared" si="4"/>
        <v>E1_1_1_283_kcat</v>
      </c>
      <c r="P43" s="18" t="str">
        <f t="shared" si="5"/>
        <v>E1_1_1_283_Km</v>
      </c>
      <c r="Q43" s="18" t="str">
        <f t="shared" si="6"/>
        <v>(${Variables:E1_1_1_283_kcat} * E1_1_1_283 * C00424 * C00006) / (${Variables:E1_1_1_283_Km} + (E1_1_1_283 * C00424 * C00006))</v>
      </c>
      <c r="R43" t="s">
        <v>35625</v>
      </c>
      <c r="S43" t="s">
        <v>35624</v>
      </c>
    </row>
    <row r="44" spans="1:19" x14ac:dyDescent="0.25">
      <c r="A44" t="s">
        <v>25601</v>
      </c>
      <c r="B44" t="s">
        <v>25603</v>
      </c>
      <c r="C44" t="s">
        <v>33556</v>
      </c>
      <c r="D44" t="s">
        <v>35325</v>
      </c>
      <c r="E44" s="16" t="s">
        <v>38825</v>
      </c>
      <c r="F44" s="12"/>
      <c r="G44" s="19" t="s">
        <v>41118</v>
      </c>
      <c r="H44" s="19" t="s">
        <v>41855</v>
      </c>
      <c r="I44" s="18" t="s">
        <v>39608</v>
      </c>
      <c r="J44" s="18" t="s">
        <v>39609</v>
      </c>
      <c r="K44" s="18" t="str">
        <f t="shared" si="0"/>
        <v>E1_1_1_283</v>
      </c>
      <c r="L44" s="18" t="str">
        <f t="shared" si="1"/>
        <v>mE1_1_1_283:  -&gt; E1_1_1_283_mRNA | 2.92 - (0.0093 * E1_1_1_283_mRNA)</v>
      </c>
      <c r="M44" s="18" t="str">
        <f t="shared" si="2"/>
        <v>pE1_1_1_283: E1_1_1_283_mRNA -&gt; E1_1_1_283 | (0.278 * E1_1_1_283_mRNA) - (0.000000278 * E1_1_1_283)</v>
      </c>
      <c r="N44" s="18" t="str">
        <f t="shared" si="3"/>
        <v>E1_1_1_283:0</v>
      </c>
      <c r="O44" s="18" t="str">
        <f t="shared" si="4"/>
        <v>E1_1_1_283_kcat</v>
      </c>
      <c r="P44" s="18" t="str">
        <f t="shared" si="5"/>
        <v>E1_1_1_283_Km</v>
      </c>
      <c r="Q44" s="18" t="str">
        <f t="shared" si="6"/>
        <v>(${Variables:E1_1_1_283_kcat} * E1_1_1_283 * C00424 * C00006) / (${Variables:E1_1_1_283_Km} + (E1_1_1_283 * C00424 * C00006))</v>
      </c>
      <c r="R44" t="s">
        <v>35625</v>
      </c>
      <c r="S44" t="s">
        <v>35624</v>
      </c>
    </row>
    <row r="45" spans="1:19" x14ac:dyDescent="0.25">
      <c r="A45" t="s">
        <v>23026</v>
      </c>
      <c r="B45" t="s">
        <v>23028</v>
      </c>
      <c r="C45" t="s">
        <v>32877</v>
      </c>
      <c r="D45" t="s">
        <v>35325</v>
      </c>
      <c r="E45" s="16" t="s">
        <v>38826</v>
      </c>
      <c r="F45" s="12"/>
      <c r="G45" s="19" t="s">
        <v>41119</v>
      </c>
      <c r="H45" s="19" t="s">
        <v>41856</v>
      </c>
      <c r="I45" s="18" t="s">
        <v>39610</v>
      </c>
      <c r="J45" s="18" t="s">
        <v>39611</v>
      </c>
      <c r="K45" s="18" t="str">
        <f t="shared" si="0"/>
        <v>E1_1_1_284</v>
      </c>
      <c r="L45" s="18" t="str">
        <f t="shared" si="1"/>
        <v>mE1_1_1_284:  -&gt; E1_1_1_284_mRNA | 2.92 - (0.0093 * E1_1_1_284_mRNA)</v>
      </c>
      <c r="M45" s="18" t="str">
        <f t="shared" si="2"/>
        <v>pE1_1_1_284: E1_1_1_284_mRNA -&gt; E1_1_1_284 | (0.278 * E1_1_1_284_mRNA) - (0.000000278 * E1_1_1_284)</v>
      </c>
      <c r="N45" s="18" t="str">
        <f t="shared" si="3"/>
        <v>E1_1_1_284:0</v>
      </c>
      <c r="O45" s="18" t="str">
        <f t="shared" si="4"/>
        <v>E1_1_1_284_kcat</v>
      </c>
      <c r="P45" s="18" t="str">
        <f t="shared" si="5"/>
        <v>E1_1_1_284_Km</v>
      </c>
      <c r="Q45" s="18" t="str">
        <f t="shared" si="6"/>
        <v>(${Variables:E1_1_1_284_kcat} * E1_1_1_284 * C14180 * C00003) / (${Variables:E1_1_1_284_Km} + (E1_1_1_284 * C14180 * C00003))</v>
      </c>
      <c r="R45" t="s">
        <v>35627</v>
      </c>
      <c r="S45" t="s">
        <v>35626</v>
      </c>
    </row>
    <row r="46" spans="1:19" x14ac:dyDescent="0.25">
      <c r="A46" t="s">
        <v>23026</v>
      </c>
      <c r="B46" t="s">
        <v>23028</v>
      </c>
      <c r="C46" t="s">
        <v>32877</v>
      </c>
      <c r="D46" t="s">
        <v>35325</v>
      </c>
      <c r="E46" s="16" t="s">
        <v>38826</v>
      </c>
      <c r="F46" s="12"/>
      <c r="G46" s="19" t="s">
        <v>41120</v>
      </c>
      <c r="H46" s="19" t="s">
        <v>41857</v>
      </c>
      <c r="I46" s="18" t="s">
        <v>39612</v>
      </c>
      <c r="J46" s="18" t="s">
        <v>39613</v>
      </c>
      <c r="K46" s="18" t="str">
        <f t="shared" si="0"/>
        <v>E1_1_1_284</v>
      </c>
      <c r="L46" s="18" t="str">
        <f t="shared" si="1"/>
        <v>mE1_1_1_284:  -&gt; E1_1_1_284_mRNA | 2.92 - (0.0093 * E1_1_1_284_mRNA)</v>
      </c>
      <c r="M46" s="18" t="str">
        <f t="shared" si="2"/>
        <v>pE1_1_1_284: E1_1_1_284_mRNA -&gt; E1_1_1_284 | (0.278 * E1_1_1_284_mRNA) - (0.000000278 * E1_1_1_284)</v>
      </c>
      <c r="N46" s="18" t="str">
        <f t="shared" si="3"/>
        <v>E1_1_1_284:0</v>
      </c>
      <c r="O46" s="18" t="str">
        <f t="shared" si="4"/>
        <v>E1_1_1_284_kcat</v>
      </c>
      <c r="P46" s="18" t="str">
        <f t="shared" si="5"/>
        <v>E1_1_1_284_Km</v>
      </c>
      <c r="Q46" s="18" t="str">
        <f t="shared" si="6"/>
        <v>(${Variables:E1_1_1_284_kcat} * E1_1_1_284 * C14180 * C00006) / (${Variables:E1_1_1_284_Km} + (E1_1_1_284 * C14180 * C00006))</v>
      </c>
      <c r="R46" t="s">
        <v>35628</v>
      </c>
      <c r="S46" t="s">
        <v>35626</v>
      </c>
    </row>
    <row r="47" spans="1:19" x14ac:dyDescent="0.25">
      <c r="A47" t="s">
        <v>5738</v>
      </c>
      <c r="B47" t="s">
        <v>5740</v>
      </c>
      <c r="C47" t="s">
        <v>28318</v>
      </c>
      <c r="D47" t="s">
        <v>35325</v>
      </c>
      <c r="E47" s="16" t="s">
        <v>38827</v>
      </c>
      <c r="F47" s="12"/>
      <c r="G47" s="19" t="s">
        <v>41121</v>
      </c>
      <c r="H47" s="19" t="s">
        <v>41858</v>
      </c>
      <c r="I47" s="18" t="s">
        <v>39614</v>
      </c>
      <c r="J47" s="18" t="s">
        <v>39615</v>
      </c>
      <c r="K47" s="18" t="str">
        <f t="shared" si="0"/>
        <v>E1_1_1_289</v>
      </c>
      <c r="L47" s="18" t="str">
        <f t="shared" si="1"/>
        <v>mE1_1_1_289:  -&gt; E1_1_1_289_mRNA | 2.92 - (0.0093 * E1_1_1_289_mRNA)</v>
      </c>
      <c r="M47" s="18" t="str">
        <f t="shared" si="2"/>
        <v>pE1_1_1_289: E1_1_1_289_mRNA -&gt; E1_1_1_289 | (0.278 * E1_1_1_289_mRNA) - (0.000000278 * E1_1_1_289)</v>
      </c>
      <c r="N47" s="18" t="str">
        <f t="shared" si="3"/>
        <v>E1_1_1_289:0</v>
      </c>
      <c r="O47" s="18" t="str">
        <f t="shared" si="4"/>
        <v>E1_1_1_289_kcat</v>
      </c>
      <c r="P47" s="18" t="str">
        <f t="shared" si="5"/>
        <v>E1_1_1_289_Km</v>
      </c>
      <c r="Q47" s="18" t="str">
        <f t="shared" si="6"/>
        <v>(${Variables:E1_1_1_289_kcat} * E1_1_1_289 * C00794 * C00006) / (${Variables:E1_1_1_289_Km} + (E1_1_1_289 * C00794 * C00006))</v>
      </c>
      <c r="R47" t="s">
        <v>35630</v>
      </c>
      <c r="S47" t="s">
        <v>35629</v>
      </c>
    </row>
    <row r="48" spans="1:19" x14ac:dyDescent="0.25">
      <c r="A48" t="s">
        <v>13997</v>
      </c>
      <c r="B48" t="s">
        <v>13999</v>
      </c>
      <c r="C48" t="s">
        <v>30521</v>
      </c>
      <c r="D48" t="s">
        <v>35325</v>
      </c>
      <c r="E48" s="16" t="s">
        <v>38827</v>
      </c>
      <c r="F48" s="12"/>
      <c r="G48" s="19" t="s">
        <v>41121</v>
      </c>
      <c r="H48" s="19" t="s">
        <v>41858</v>
      </c>
      <c r="I48" s="18" t="s">
        <v>39614</v>
      </c>
      <c r="J48" s="18" t="s">
        <v>39615</v>
      </c>
      <c r="K48" s="18" t="str">
        <f t="shared" si="0"/>
        <v>E1_1_1_289</v>
      </c>
      <c r="L48" s="18" t="str">
        <f t="shared" si="1"/>
        <v>mE1_1_1_289:  -&gt; E1_1_1_289_mRNA | 2.92 - (0.0093 * E1_1_1_289_mRNA)</v>
      </c>
      <c r="M48" s="18" t="str">
        <f t="shared" si="2"/>
        <v>pE1_1_1_289: E1_1_1_289_mRNA -&gt; E1_1_1_289 | (0.278 * E1_1_1_289_mRNA) - (0.000000278 * E1_1_1_289)</v>
      </c>
      <c r="N48" s="18" t="str">
        <f t="shared" si="3"/>
        <v>E1_1_1_289:0</v>
      </c>
      <c r="O48" s="18" t="str">
        <f t="shared" si="4"/>
        <v>E1_1_1_289_kcat</v>
      </c>
      <c r="P48" s="18" t="str">
        <f t="shared" si="5"/>
        <v>E1_1_1_289_Km</v>
      </c>
      <c r="Q48" s="18" t="str">
        <f t="shared" si="6"/>
        <v>(${Variables:E1_1_1_289_kcat} * E1_1_1_289 * C00794 * C00006) / (${Variables:E1_1_1_289_Km} + (E1_1_1_289 * C00794 * C00006))</v>
      </c>
      <c r="R48" t="s">
        <v>35630</v>
      </c>
      <c r="S48" t="s">
        <v>35629</v>
      </c>
    </row>
    <row r="49" spans="1:19" x14ac:dyDescent="0.25">
      <c r="A49" t="s">
        <v>11060</v>
      </c>
      <c r="B49" t="s">
        <v>11062</v>
      </c>
      <c r="C49" t="s">
        <v>29746</v>
      </c>
      <c r="D49" t="s">
        <v>35325</v>
      </c>
      <c r="E49" s="16" t="s">
        <v>38828</v>
      </c>
      <c r="F49" s="12"/>
      <c r="G49" s="19" t="s">
        <v>41122</v>
      </c>
      <c r="H49" s="19" t="s">
        <v>41859</v>
      </c>
      <c r="I49" s="18" t="s">
        <v>39616</v>
      </c>
      <c r="J49" s="18" t="s">
        <v>39617</v>
      </c>
      <c r="K49" s="18" t="str">
        <f t="shared" si="0"/>
        <v>E1_1_1_3</v>
      </c>
      <c r="L49" s="18" t="str">
        <f t="shared" si="1"/>
        <v>mE1_1_1_3:  -&gt; E1_1_1_3_mRNA | 2.92 - (0.0093 * E1_1_1_3_mRNA)</v>
      </c>
      <c r="M49" s="18" t="str">
        <f t="shared" si="2"/>
        <v>pE1_1_1_3: E1_1_1_3_mRNA -&gt; E1_1_1_3 | (0.278 * E1_1_1_3_mRNA) - (0.000000278 * E1_1_1_3)</v>
      </c>
      <c r="N49" s="18" t="str">
        <f t="shared" si="3"/>
        <v>E1_1_1_3:0</v>
      </c>
      <c r="O49" s="18" t="str">
        <f t="shared" si="4"/>
        <v>E1_1_1_3_kcat</v>
      </c>
      <c r="P49" s="18" t="str">
        <f t="shared" si="5"/>
        <v>E1_1_1_3_Km</v>
      </c>
      <c r="Q49" s="18" t="str">
        <f t="shared" si="6"/>
        <v>(${Variables:E1_1_1_3_kcat} * E1_1_1_3 * C00263 * C00003) / (${Variables:E1_1_1_3_Km} + (E1_1_1_3 * C00263 * C00003))</v>
      </c>
      <c r="R49" t="s">
        <v>35632</v>
      </c>
      <c r="S49" t="s">
        <v>35631</v>
      </c>
    </row>
    <row r="50" spans="1:19" x14ac:dyDescent="0.25">
      <c r="A50" t="s">
        <v>11060</v>
      </c>
      <c r="B50" t="s">
        <v>11062</v>
      </c>
      <c r="C50" t="s">
        <v>29746</v>
      </c>
      <c r="D50" t="s">
        <v>35325</v>
      </c>
      <c r="E50" s="16" t="s">
        <v>38828</v>
      </c>
      <c r="F50" s="12"/>
      <c r="G50" s="19" t="s">
        <v>41123</v>
      </c>
      <c r="H50" s="19" t="s">
        <v>41860</v>
      </c>
      <c r="I50" s="18" t="s">
        <v>39618</v>
      </c>
      <c r="J50" s="18" t="s">
        <v>39619</v>
      </c>
      <c r="K50" s="18" t="str">
        <f t="shared" si="0"/>
        <v>E1_1_1_3</v>
      </c>
      <c r="L50" s="18" t="str">
        <f t="shared" si="1"/>
        <v>mE1_1_1_3:  -&gt; E1_1_1_3_mRNA | 2.92 - (0.0093 * E1_1_1_3_mRNA)</v>
      </c>
      <c r="M50" s="18" t="str">
        <f t="shared" si="2"/>
        <v>pE1_1_1_3: E1_1_1_3_mRNA -&gt; E1_1_1_3 | (0.278 * E1_1_1_3_mRNA) - (0.000000278 * E1_1_1_3)</v>
      </c>
      <c r="N50" s="18" t="str">
        <f t="shared" si="3"/>
        <v>E1_1_1_3:0</v>
      </c>
      <c r="O50" s="18" t="str">
        <f t="shared" si="4"/>
        <v>E1_1_1_3_kcat</v>
      </c>
      <c r="P50" s="18" t="str">
        <f t="shared" si="5"/>
        <v>E1_1_1_3_Km</v>
      </c>
      <c r="Q50" s="18" t="str">
        <f t="shared" si="6"/>
        <v>(${Variables:E1_1_1_3_kcat} * E1_1_1_3 * C00263 * C00006) / (${Variables:E1_1_1_3_Km} + (E1_1_1_3 * C00263 * C00006))</v>
      </c>
      <c r="R50" t="s">
        <v>35633</v>
      </c>
      <c r="S50" t="s">
        <v>35631</v>
      </c>
    </row>
    <row r="51" spans="1:19" x14ac:dyDescent="0.25">
      <c r="A51" t="s">
        <v>11930</v>
      </c>
      <c r="B51" t="s">
        <v>11932</v>
      </c>
      <c r="C51" t="s">
        <v>29977</v>
      </c>
      <c r="D51" t="s">
        <v>35325</v>
      </c>
      <c r="E51" s="16" t="s">
        <v>38829</v>
      </c>
      <c r="F51" s="12"/>
      <c r="G51" s="19" t="s">
        <v>41124</v>
      </c>
      <c r="H51" s="19" t="s">
        <v>41861</v>
      </c>
      <c r="I51" s="18" t="s">
        <v>39620</v>
      </c>
      <c r="J51" s="18" t="s">
        <v>39621</v>
      </c>
      <c r="K51" s="18" t="str">
        <f t="shared" si="0"/>
        <v>E1_1_1_302</v>
      </c>
      <c r="L51" s="18" t="str">
        <f t="shared" si="1"/>
        <v>mE1_1_1_302:  -&gt; E1_1_1_302_mRNA | 2.92 - (0.0093 * E1_1_1_302_mRNA)</v>
      </c>
      <c r="M51" s="18" t="str">
        <f t="shared" si="2"/>
        <v>pE1_1_1_302: E1_1_1_302_mRNA -&gt; E1_1_1_302 | (0.278 * E1_1_1_302_mRNA) - (0.000000278 * E1_1_1_302)</v>
      </c>
      <c r="N51" s="18" t="str">
        <f t="shared" si="3"/>
        <v>E1_1_1_302:0</v>
      </c>
      <c r="O51" s="18" t="str">
        <f t="shared" si="4"/>
        <v>E1_1_1_302_kcat</v>
      </c>
      <c r="P51" s="18" t="str">
        <f t="shared" si="5"/>
        <v>E1_1_1_302_Km</v>
      </c>
      <c r="Q51" s="18" t="str">
        <f t="shared" si="6"/>
        <v>(${Variables:E1_1_1_302_kcat} * E1_1_1_302 * C01304 * C00004 * C00080) / (${Variables:E1_1_1_302_Km} + (E1_1_1_302 * C01304 * C00004 * C00080))</v>
      </c>
      <c r="R51" t="s">
        <v>35635</v>
      </c>
      <c r="S51" t="s">
        <v>35634</v>
      </c>
    </row>
    <row r="52" spans="1:19" x14ac:dyDescent="0.25">
      <c r="A52" t="s">
        <v>11930</v>
      </c>
      <c r="B52" t="s">
        <v>11932</v>
      </c>
      <c r="C52" t="s">
        <v>29977</v>
      </c>
      <c r="D52" t="s">
        <v>35325</v>
      </c>
      <c r="E52" s="16" t="s">
        <v>38829</v>
      </c>
      <c r="F52" s="12"/>
      <c r="G52" s="19" t="s">
        <v>41125</v>
      </c>
      <c r="H52" s="19" t="s">
        <v>41862</v>
      </c>
      <c r="I52" s="18" t="s">
        <v>39622</v>
      </c>
      <c r="J52" s="18" t="s">
        <v>39623</v>
      </c>
      <c r="K52" s="18" t="str">
        <f t="shared" si="0"/>
        <v>E1_1_1_302</v>
      </c>
      <c r="L52" s="18" t="str">
        <f t="shared" si="1"/>
        <v>mE1_1_1_302:  -&gt; E1_1_1_302_mRNA | 2.92 - (0.0093 * E1_1_1_302_mRNA)</v>
      </c>
      <c r="M52" s="18" t="str">
        <f t="shared" si="2"/>
        <v>pE1_1_1_302: E1_1_1_302_mRNA -&gt; E1_1_1_302 | (0.278 * E1_1_1_302_mRNA) - (0.000000278 * E1_1_1_302)</v>
      </c>
      <c r="N52" s="18" t="str">
        <f t="shared" si="3"/>
        <v>E1_1_1_302:0</v>
      </c>
      <c r="O52" s="18" t="str">
        <f t="shared" si="4"/>
        <v>E1_1_1_302_kcat</v>
      </c>
      <c r="P52" s="18" t="str">
        <f t="shared" si="5"/>
        <v>E1_1_1_302_Km</v>
      </c>
      <c r="Q52" s="18" t="str">
        <f t="shared" si="6"/>
        <v>(${Variables:E1_1_1_302_kcat} * E1_1_1_302 * C01304 * C00005 * C00080) / (${Variables:E1_1_1_302_Km} + (E1_1_1_302 * C01304 * C00005 * C00080))</v>
      </c>
      <c r="R52" t="s">
        <v>35636</v>
      </c>
      <c r="S52" t="s">
        <v>35634</v>
      </c>
    </row>
    <row r="53" spans="1:19" x14ac:dyDescent="0.25">
      <c r="A53" t="s">
        <v>12138</v>
      </c>
      <c r="B53" t="s">
        <v>12140</v>
      </c>
      <c r="C53" t="s">
        <v>30029</v>
      </c>
      <c r="D53" t="s">
        <v>35325</v>
      </c>
      <c r="E53" s="16" t="s">
        <v>38830</v>
      </c>
      <c r="F53" s="12"/>
      <c r="G53" s="19" t="s">
        <v>41126</v>
      </c>
      <c r="H53" s="19" t="s">
        <v>41863</v>
      </c>
      <c r="I53" s="18" t="s">
        <v>39624</v>
      </c>
      <c r="J53" s="18" t="s">
        <v>39625</v>
      </c>
      <c r="K53" s="18" t="str">
        <f t="shared" si="0"/>
        <v>E1_1_1_307</v>
      </c>
      <c r="L53" s="18" t="str">
        <f t="shared" si="1"/>
        <v>mE1_1_1_307:  -&gt; E1_1_1_307_mRNA | 2.92 - (0.0093 * E1_1_1_307_mRNA)</v>
      </c>
      <c r="M53" s="18" t="str">
        <f t="shared" si="2"/>
        <v>pE1_1_1_307: E1_1_1_307_mRNA -&gt; E1_1_1_307 | (0.278 * E1_1_1_307_mRNA) - (0.000000278 * E1_1_1_307)</v>
      </c>
      <c r="N53" s="18" t="str">
        <f t="shared" si="3"/>
        <v>E1_1_1_307:0</v>
      </c>
      <c r="O53" s="18" t="str">
        <f t="shared" si="4"/>
        <v>E1_1_1_307_kcat</v>
      </c>
      <c r="P53" s="18" t="str">
        <f t="shared" si="5"/>
        <v>E1_1_1_307_Km</v>
      </c>
      <c r="Q53" s="18" t="str">
        <f t="shared" si="6"/>
        <v>(${Variables:E1_1_1_307_kcat} * E1_1_1_307 * C00379 * C00006) / (${Variables:E1_1_1_307_Km} + (E1_1_1_307 * C00379 * C00006))</v>
      </c>
      <c r="R53" t="s">
        <v>35638</v>
      </c>
      <c r="S53" t="s">
        <v>35637</v>
      </c>
    </row>
    <row r="54" spans="1:19" x14ac:dyDescent="0.25">
      <c r="A54" t="s">
        <v>12138</v>
      </c>
      <c r="B54" t="s">
        <v>12140</v>
      </c>
      <c r="C54" t="s">
        <v>30029</v>
      </c>
      <c r="D54" t="s">
        <v>35325</v>
      </c>
      <c r="E54" s="16" t="s">
        <v>38830</v>
      </c>
      <c r="F54" s="12"/>
      <c r="G54" s="19" t="s">
        <v>41127</v>
      </c>
      <c r="H54" s="19" t="s">
        <v>41864</v>
      </c>
      <c r="I54" s="18" t="s">
        <v>39626</v>
      </c>
      <c r="J54" s="18" t="s">
        <v>39627</v>
      </c>
      <c r="K54" s="18" t="str">
        <f t="shared" si="0"/>
        <v>E1_1_1_307</v>
      </c>
      <c r="L54" s="18" t="str">
        <f t="shared" si="1"/>
        <v>mE1_1_1_307:  -&gt; E1_1_1_307_mRNA | 2.92 - (0.0093 * E1_1_1_307_mRNA)</v>
      </c>
      <c r="M54" s="18" t="str">
        <f t="shared" si="2"/>
        <v>pE1_1_1_307: E1_1_1_307_mRNA -&gt; E1_1_1_307 | (0.278 * E1_1_1_307_mRNA) - (0.000000278 * E1_1_1_307)</v>
      </c>
      <c r="N54" s="18" t="str">
        <f t="shared" si="3"/>
        <v>E1_1_1_307:0</v>
      </c>
      <c r="O54" s="18" t="str">
        <f t="shared" si="4"/>
        <v>E1_1_1_307_kcat</v>
      </c>
      <c r="P54" s="18" t="str">
        <f t="shared" si="5"/>
        <v>E1_1_1_307_Km</v>
      </c>
      <c r="Q54" s="18" t="str">
        <f t="shared" si="6"/>
        <v>(${Variables:E1_1_1_307_kcat} * E1_1_1_307 * C00379 * C00003) / (${Variables:E1_1_1_307_Km} + (E1_1_1_307 * C00379 * C00003))</v>
      </c>
      <c r="R54" t="s">
        <v>35639</v>
      </c>
      <c r="S54" t="s">
        <v>35637</v>
      </c>
    </row>
    <row r="55" spans="1:19" x14ac:dyDescent="0.25">
      <c r="A55" t="s">
        <v>21802</v>
      </c>
      <c r="B55" t="s">
        <v>21804</v>
      </c>
      <c r="C55" t="s">
        <v>32560</v>
      </c>
      <c r="D55" t="s">
        <v>35325</v>
      </c>
      <c r="E55" s="16" t="s">
        <v>38831</v>
      </c>
      <c r="F55" s="12"/>
      <c r="G55" s="19" t="s">
        <v>41128</v>
      </c>
      <c r="H55" s="19" t="s">
        <v>41865</v>
      </c>
      <c r="I55" s="18" t="s">
        <v>39628</v>
      </c>
      <c r="J55" s="18" t="s">
        <v>39629</v>
      </c>
      <c r="K55" s="18" t="str">
        <f t="shared" si="0"/>
        <v>E1_1_1_31</v>
      </c>
      <c r="L55" s="18" t="str">
        <f t="shared" si="1"/>
        <v>mE1_1_1_31:  -&gt; E1_1_1_31_mRNA | 2.92 - (0.0093 * E1_1_1_31_mRNA)</v>
      </c>
      <c r="M55" s="18" t="str">
        <f t="shared" si="2"/>
        <v>pE1_1_1_31: E1_1_1_31_mRNA -&gt; E1_1_1_31 | (0.278 * E1_1_1_31_mRNA) - (0.000000278 * E1_1_1_31)</v>
      </c>
      <c r="N55" s="18" t="str">
        <f t="shared" si="3"/>
        <v>E1_1_1_31:0</v>
      </c>
      <c r="O55" s="18" t="str">
        <f t="shared" si="4"/>
        <v>E1_1_1_31_kcat</v>
      </c>
      <c r="P55" s="18" t="str">
        <f t="shared" si="5"/>
        <v>E1_1_1_31_Km</v>
      </c>
      <c r="Q55" s="18" t="str">
        <f t="shared" si="6"/>
        <v>(${Variables:E1_1_1_31_kcat} * E1_1_1_31 * C01188 * C00003) / (${Variables:E1_1_1_31_Km} + (E1_1_1_31 * C01188 * C00003))</v>
      </c>
      <c r="R55" t="s">
        <v>35641</v>
      </c>
      <c r="S55" t="s">
        <v>35640</v>
      </c>
    </row>
    <row r="56" spans="1:19" x14ac:dyDescent="0.25">
      <c r="A56" t="s">
        <v>1090</v>
      </c>
      <c r="B56" t="s">
        <v>1092</v>
      </c>
      <c r="C56" t="s">
        <v>27048</v>
      </c>
      <c r="D56" t="s">
        <v>35325</v>
      </c>
      <c r="E56" s="16" t="s">
        <v>38832</v>
      </c>
      <c r="F56" s="12"/>
      <c r="G56" s="19" t="s">
        <v>41129</v>
      </c>
      <c r="H56" s="19" t="s">
        <v>41866</v>
      </c>
      <c r="I56" s="18" t="s">
        <v>39630</v>
      </c>
      <c r="J56" s="18" t="s">
        <v>39631</v>
      </c>
      <c r="K56" s="18" t="str">
        <f t="shared" si="0"/>
        <v>E1_1_1_330</v>
      </c>
      <c r="L56" s="18" t="str">
        <f t="shared" si="1"/>
        <v>mE1_1_1_330:  -&gt; E1_1_1_330_mRNA | 2.92 - (0.0093 * E1_1_1_330_mRNA)</v>
      </c>
      <c r="M56" s="18" t="str">
        <f t="shared" si="2"/>
        <v>pE1_1_1_330: E1_1_1_330_mRNA -&gt; E1_1_1_330 | (0.278 * E1_1_1_330_mRNA) - (0.000000278 * E1_1_1_330)</v>
      </c>
      <c r="N56" s="18" t="str">
        <f t="shared" si="3"/>
        <v>E1_1_1_330:0</v>
      </c>
      <c r="O56" s="18" t="str">
        <f t="shared" si="4"/>
        <v>E1_1_1_330_kcat</v>
      </c>
      <c r="P56" s="18" t="str">
        <f t="shared" si="5"/>
        <v>E1_1_1_330_Km</v>
      </c>
      <c r="Q56" s="18" t="str">
        <f t="shared" si="6"/>
        <v>(${Variables:E1_1_1_330_kcat} * E1_1_1_330 * C20878 * C00006) / (${Variables:E1_1_1_330_Km} + (E1_1_1_330 * C20878 * C00006))</v>
      </c>
      <c r="R56" t="s">
        <v>35643</v>
      </c>
      <c r="S56" t="s">
        <v>35642</v>
      </c>
    </row>
    <row r="57" spans="1:19" x14ac:dyDescent="0.25">
      <c r="A57" t="s">
        <v>16206</v>
      </c>
      <c r="B57" t="s">
        <v>16208</v>
      </c>
      <c r="C57" t="s">
        <v>31090</v>
      </c>
      <c r="D57" t="s">
        <v>35325</v>
      </c>
      <c r="E57" s="16" t="s">
        <v>38833</v>
      </c>
      <c r="F57" s="12"/>
      <c r="G57" s="19" t="s">
        <v>41130</v>
      </c>
      <c r="H57" s="19" t="s">
        <v>41867</v>
      </c>
      <c r="I57" s="18" t="s">
        <v>39632</v>
      </c>
      <c r="J57" s="18" t="s">
        <v>39633</v>
      </c>
      <c r="K57" s="18" t="str">
        <f t="shared" si="0"/>
        <v>E1_1_1_34</v>
      </c>
      <c r="L57" s="18" t="str">
        <f t="shared" si="1"/>
        <v>mE1_1_1_34:  -&gt; E1_1_1_34_mRNA | 2.92 - (0.0093 * E1_1_1_34_mRNA)</v>
      </c>
      <c r="M57" s="18" t="str">
        <f t="shared" si="2"/>
        <v>pE1_1_1_34: E1_1_1_34_mRNA -&gt; E1_1_1_34 | (0.278 * E1_1_1_34_mRNA) - (0.000000278 * E1_1_1_34)</v>
      </c>
      <c r="N57" s="18" t="str">
        <f t="shared" si="3"/>
        <v>E1_1_1_34:0</v>
      </c>
      <c r="O57" s="18" t="str">
        <f t="shared" si="4"/>
        <v>E1_1_1_34_kcat</v>
      </c>
      <c r="P57" s="18" t="str">
        <f t="shared" si="5"/>
        <v>E1_1_1_34_Km</v>
      </c>
      <c r="Q57" s="18" t="str">
        <f t="shared" si="6"/>
        <v>(${Variables:E1_1_1_34_kcat} * E1_1_1_34 * C00418 * C00010 *  C00006) / (${Variables:E1_1_1_34_Km} + (E1_1_1_34 * C00418 * C00010 *  C00006))</v>
      </c>
      <c r="R57" t="s">
        <v>35645</v>
      </c>
      <c r="S57" t="s">
        <v>35644</v>
      </c>
    </row>
    <row r="58" spans="1:19" x14ac:dyDescent="0.25">
      <c r="A58" t="s">
        <v>5637</v>
      </c>
      <c r="B58" t="s">
        <v>5639</v>
      </c>
      <c r="C58" t="s">
        <v>28292</v>
      </c>
      <c r="D58" t="s">
        <v>35325</v>
      </c>
      <c r="E58" s="16" t="s">
        <v>38834</v>
      </c>
      <c r="F58" s="12"/>
      <c r="G58" s="19" t="s">
        <v>41131</v>
      </c>
      <c r="H58" s="19" t="s">
        <v>41868</v>
      </c>
      <c r="I58" s="18" t="s">
        <v>39634</v>
      </c>
      <c r="J58" s="18" t="s">
        <v>39635</v>
      </c>
      <c r="K58" s="18" t="str">
        <f t="shared" si="0"/>
        <v>E1_1_1_343</v>
      </c>
      <c r="L58" s="18" t="str">
        <f t="shared" si="1"/>
        <v>mE1_1_1_343:  -&gt; E1_1_1_343_mRNA | 2.92 - (0.0093 * E1_1_1_343_mRNA)</v>
      </c>
      <c r="M58" s="18" t="str">
        <f t="shared" si="2"/>
        <v>pE1_1_1_343: E1_1_1_343_mRNA -&gt; E1_1_1_343 | (0.278 * E1_1_1_343_mRNA) - (0.000000278 * E1_1_1_343)</v>
      </c>
      <c r="N58" s="18" t="str">
        <f t="shared" si="3"/>
        <v>E1_1_1_343:0</v>
      </c>
      <c r="O58" s="18" t="str">
        <f t="shared" si="4"/>
        <v>E1_1_1_343_kcat</v>
      </c>
      <c r="P58" s="18" t="str">
        <f t="shared" si="5"/>
        <v>E1_1_1_343_Km</v>
      </c>
      <c r="Q58" s="18" t="str">
        <f t="shared" si="6"/>
        <v>(${Variables:E1_1_1_343_kcat} * E1_1_1_343 * C00345 * C00003) / (${Variables:E1_1_1_343_Km} + (E1_1_1_343 * C00345 * C00003))</v>
      </c>
      <c r="R58" t="s">
        <v>35647</v>
      </c>
      <c r="S58" t="s">
        <v>35646</v>
      </c>
    </row>
    <row r="59" spans="1:19" x14ac:dyDescent="0.25">
      <c r="A59" t="s">
        <v>19153</v>
      </c>
      <c r="B59" t="s">
        <v>19155</v>
      </c>
      <c r="C59" t="s">
        <v>31868</v>
      </c>
      <c r="D59" t="s">
        <v>35325</v>
      </c>
      <c r="E59" s="16" t="s">
        <v>38835</v>
      </c>
      <c r="F59" s="12"/>
      <c r="G59" s="19" t="s">
        <v>41132</v>
      </c>
      <c r="H59" s="19" t="s">
        <v>41869</v>
      </c>
      <c r="I59" s="18" t="s">
        <v>39636</v>
      </c>
      <c r="J59" s="18" t="s">
        <v>39637</v>
      </c>
      <c r="K59" s="18" t="str">
        <f t="shared" si="0"/>
        <v>E1_1_1_363</v>
      </c>
      <c r="L59" s="18" t="str">
        <f t="shared" si="1"/>
        <v>mE1_1_1_363:  -&gt; E1_1_1_363_mRNA | 2.92 - (0.0093 * E1_1_1_363_mRNA)</v>
      </c>
      <c r="M59" s="18" t="str">
        <f t="shared" si="2"/>
        <v>pE1_1_1_363: E1_1_1_363_mRNA -&gt; E1_1_1_363 | (0.278 * E1_1_1_363_mRNA) - (0.000000278 * E1_1_1_363)</v>
      </c>
      <c r="N59" s="18" t="str">
        <f t="shared" si="3"/>
        <v>E1_1_1_363:0</v>
      </c>
      <c r="O59" s="18" t="str">
        <f t="shared" si="4"/>
        <v>E1_1_1_363_kcat</v>
      </c>
      <c r="P59" s="18" t="str">
        <f t="shared" si="5"/>
        <v>E1_1_1_363_Km</v>
      </c>
      <c r="Q59" s="18" t="str">
        <f t="shared" si="6"/>
        <v>(${Variables:E1_1_1_363_kcat} * E1_1_1_363 * C00092 * C00006) / (${Variables:E1_1_1_363_Km} + (E1_1_1_363 * C00092 * C00006))</v>
      </c>
      <c r="R59" t="s">
        <v>35649</v>
      </c>
      <c r="S59" t="s">
        <v>35648</v>
      </c>
    </row>
    <row r="60" spans="1:19" x14ac:dyDescent="0.25">
      <c r="A60" t="s">
        <v>19153</v>
      </c>
      <c r="B60" t="s">
        <v>19155</v>
      </c>
      <c r="C60" t="s">
        <v>31868</v>
      </c>
      <c r="D60" t="s">
        <v>35325</v>
      </c>
      <c r="E60" s="16" t="s">
        <v>38835</v>
      </c>
      <c r="F60" s="12"/>
      <c r="G60" s="19" t="s">
        <v>41133</v>
      </c>
      <c r="H60" s="19" t="s">
        <v>41870</v>
      </c>
      <c r="I60" s="18" t="s">
        <v>39638</v>
      </c>
      <c r="J60" s="18" t="s">
        <v>39639</v>
      </c>
      <c r="K60" s="18" t="str">
        <f t="shared" si="0"/>
        <v>E1_1_1_363</v>
      </c>
      <c r="L60" s="18" t="str">
        <f t="shared" si="1"/>
        <v>mE1_1_1_363:  -&gt; E1_1_1_363_mRNA | 2.92 - (0.0093 * E1_1_1_363_mRNA)</v>
      </c>
      <c r="M60" s="18" t="str">
        <f t="shared" si="2"/>
        <v>pE1_1_1_363: E1_1_1_363_mRNA -&gt; E1_1_1_363 | (0.278 * E1_1_1_363_mRNA) - (0.000000278 * E1_1_1_363)</v>
      </c>
      <c r="N60" s="18" t="str">
        <f t="shared" si="3"/>
        <v>E1_1_1_363:0</v>
      </c>
      <c r="O60" s="18" t="str">
        <f t="shared" si="4"/>
        <v>E1_1_1_363_kcat</v>
      </c>
      <c r="P60" s="18" t="str">
        <f t="shared" si="5"/>
        <v>E1_1_1_363_Km</v>
      </c>
      <c r="Q60" s="18" t="str">
        <f t="shared" si="6"/>
        <v>(${Variables:E1_1_1_363_kcat} * E1_1_1_363 * C00092 * C00003) / (${Variables:E1_1_1_363_Km} + (E1_1_1_363 * C00092 * C00003))</v>
      </c>
      <c r="R60" t="s">
        <v>35650</v>
      </c>
      <c r="S60" t="s">
        <v>35648</v>
      </c>
    </row>
    <row r="61" spans="1:19" x14ac:dyDescent="0.25">
      <c r="A61" t="s">
        <v>13611</v>
      </c>
      <c r="B61" t="s">
        <v>13613</v>
      </c>
      <c r="C61" t="s">
        <v>30423</v>
      </c>
      <c r="D61" t="s">
        <v>35325</v>
      </c>
      <c r="E61" s="16" t="s">
        <v>38836</v>
      </c>
      <c r="F61" s="12"/>
      <c r="G61" s="19" t="s">
        <v>41134</v>
      </c>
      <c r="H61" s="19" t="s">
        <v>41871</v>
      </c>
      <c r="I61" s="18" t="s">
        <v>39640</v>
      </c>
      <c r="J61" s="18" t="s">
        <v>39641</v>
      </c>
      <c r="K61" s="18" t="str">
        <f t="shared" si="0"/>
        <v>E1_1_1_37</v>
      </c>
      <c r="L61" s="18" t="str">
        <f t="shared" si="1"/>
        <v>mE1_1_1_37:  -&gt; E1_1_1_37_mRNA | 2.92 - (0.0093 * E1_1_1_37_mRNA)</v>
      </c>
      <c r="M61" s="18" t="str">
        <f t="shared" si="2"/>
        <v>pE1_1_1_37: E1_1_1_37_mRNA -&gt; E1_1_1_37 | (0.278 * E1_1_1_37_mRNA) - (0.000000278 * E1_1_1_37)</v>
      </c>
      <c r="N61" s="18" t="str">
        <f t="shared" si="3"/>
        <v>E1_1_1_37:0</v>
      </c>
      <c r="O61" s="18" t="str">
        <f t="shared" si="4"/>
        <v>E1_1_1_37_kcat</v>
      </c>
      <c r="P61" s="18" t="str">
        <f t="shared" si="5"/>
        <v>E1_1_1_37_Km</v>
      </c>
      <c r="Q61" s="18" t="str">
        <f t="shared" si="6"/>
        <v>(${Variables:E1_1_1_37_kcat} * E1_1_1_37 * C00149 * C00003) / (${Variables:E1_1_1_37_Km} + (E1_1_1_37 * C00149 * C00003))</v>
      </c>
      <c r="R61" t="s">
        <v>35652</v>
      </c>
      <c r="S61" t="s">
        <v>35651</v>
      </c>
    </row>
    <row r="62" spans="1:19" x14ac:dyDescent="0.25">
      <c r="A62" t="s">
        <v>17761</v>
      </c>
      <c r="B62" t="s">
        <v>17763</v>
      </c>
      <c r="C62" t="s">
        <v>31500</v>
      </c>
      <c r="D62" t="s">
        <v>35325</v>
      </c>
      <c r="E62" s="16" t="s">
        <v>38836</v>
      </c>
      <c r="F62" s="12"/>
      <c r="G62" s="19" t="s">
        <v>41134</v>
      </c>
      <c r="H62" s="19" t="s">
        <v>41871</v>
      </c>
      <c r="I62" s="18" t="s">
        <v>39640</v>
      </c>
      <c r="J62" s="18" t="s">
        <v>39641</v>
      </c>
      <c r="K62" s="18" t="str">
        <f t="shared" si="0"/>
        <v>E1_1_1_37</v>
      </c>
      <c r="L62" s="18" t="str">
        <f t="shared" si="1"/>
        <v>mE1_1_1_37:  -&gt; E1_1_1_37_mRNA | 2.92 - (0.0093 * E1_1_1_37_mRNA)</v>
      </c>
      <c r="M62" s="18" t="str">
        <f t="shared" si="2"/>
        <v>pE1_1_1_37: E1_1_1_37_mRNA -&gt; E1_1_1_37 | (0.278 * E1_1_1_37_mRNA) - (0.000000278 * E1_1_1_37)</v>
      </c>
      <c r="N62" s="18" t="str">
        <f t="shared" si="3"/>
        <v>E1_1_1_37:0</v>
      </c>
      <c r="O62" s="18" t="str">
        <f t="shared" si="4"/>
        <v>E1_1_1_37_kcat</v>
      </c>
      <c r="P62" s="18" t="str">
        <f t="shared" si="5"/>
        <v>E1_1_1_37_Km</v>
      </c>
      <c r="Q62" s="18" t="str">
        <f t="shared" si="6"/>
        <v>(${Variables:E1_1_1_37_kcat} * E1_1_1_37 * C00149 * C00003) / (${Variables:E1_1_1_37_Km} + (E1_1_1_37 * C00149 * C00003))</v>
      </c>
      <c r="R62" t="s">
        <v>35652</v>
      </c>
      <c r="S62" t="s">
        <v>35651</v>
      </c>
    </row>
    <row r="63" spans="1:19" x14ac:dyDescent="0.25">
      <c r="A63" t="s">
        <v>18484</v>
      </c>
      <c r="B63" t="s">
        <v>18486</v>
      </c>
      <c r="C63" t="s">
        <v>31690</v>
      </c>
      <c r="D63" t="s">
        <v>35325</v>
      </c>
      <c r="E63" s="16" t="s">
        <v>38837</v>
      </c>
      <c r="F63" s="12"/>
      <c r="G63" s="19" t="s">
        <v>41134</v>
      </c>
      <c r="H63" s="19" t="s">
        <v>41872</v>
      </c>
      <c r="I63" s="18" t="s">
        <v>39640</v>
      </c>
      <c r="J63" s="18" t="s">
        <v>39642</v>
      </c>
      <c r="K63" s="18" t="str">
        <f t="shared" si="0"/>
        <v>E1_1_1_38</v>
      </c>
      <c r="L63" s="18" t="str">
        <f t="shared" si="1"/>
        <v>mE1_1_1_38:  -&gt; E1_1_1_38_mRNA | 2.92 - (0.0093 * E1_1_1_38_mRNA)</v>
      </c>
      <c r="M63" s="18" t="str">
        <f t="shared" si="2"/>
        <v>pE1_1_1_38: E1_1_1_38_mRNA -&gt; E1_1_1_38 | (0.278 * E1_1_1_38_mRNA) - (0.000000278 * E1_1_1_38)</v>
      </c>
      <c r="N63" s="18" t="str">
        <f t="shared" si="3"/>
        <v>E1_1_1_38:0</v>
      </c>
      <c r="O63" s="18" t="str">
        <f t="shared" si="4"/>
        <v>E1_1_1_38_kcat</v>
      </c>
      <c r="P63" s="18" t="str">
        <f t="shared" si="5"/>
        <v>E1_1_1_38_Km</v>
      </c>
      <c r="Q63" s="18" t="str">
        <f t="shared" si="6"/>
        <v>(${Variables:E1_1_1_38_kcat} * E1_1_1_38 * C00149 * C00003) / (${Variables:E1_1_1_38_Km} + (E1_1_1_38 * C00149 * C00003))</v>
      </c>
      <c r="R63" t="s">
        <v>35654</v>
      </c>
      <c r="S63" t="s">
        <v>35653</v>
      </c>
    </row>
    <row r="64" spans="1:19" x14ac:dyDescent="0.25">
      <c r="A64" t="s">
        <v>18484</v>
      </c>
      <c r="B64" t="s">
        <v>18486</v>
      </c>
      <c r="C64" t="s">
        <v>31690</v>
      </c>
      <c r="D64" t="s">
        <v>35325</v>
      </c>
      <c r="E64" s="16" t="s">
        <v>38837</v>
      </c>
      <c r="F64" s="12"/>
      <c r="G64" s="19" t="s">
        <v>35656</v>
      </c>
      <c r="H64" s="19" t="s">
        <v>41873</v>
      </c>
      <c r="I64" s="18" t="s">
        <v>35656</v>
      </c>
      <c r="J64" s="18" t="s">
        <v>39643</v>
      </c>
      <c r="K64" s="18" t="str">
        <f t="shared" si="0"/>
        <v>E1_1_1_38</v>
      </c>
      <c r="L64" s="18" t="str">
        <f t="shared" si="1"/>
        <v>mE1_1_1_38:  -&gt; E1_1_1_38_mRNA | 2.92 - (0.0093 * E1_1_1_38_mRNA)</v>
      </c>
      <c r="M64" s="18" t="str">
        <f t="shared" si="2"/>
        <v>pE1_1_1_38: E1_1_1_38_mRNA -&gt; E1_1_1_38 | (0.278 * E1_1_1_38_mRNA) - (0.000000278 * E1_1_1_38)</v>
      </c>
      <c r="N64" s="18" t="str">
        <f t="shared" si="3"/>
        <v>E1_1_1_38:0</v>
      </c>
      <c r="O64" s="18" t="str">
        <f t="shared" si="4"/>
        <v>E1_1_1_38_kcat</v>
      </c>
      <c r="P64" s="18" t="str">
        <f t="shared" si="5"/>
        <v>E1_1_1_38_Km</v>
      </c>
      <c r="Q64" s="18" t="str">
        <f t="shared" si="6"/>
        <v>(${Variables:E1_1_1_38_kcat} * E1_1_1_38 * C00036) / (${Variables:E1_1_1_38_Km} + (E1_1_1_38 * C00036))</v>
      </c>
      <c r="R64" t="s">
        <v>35655</v>
      </c>
      <c r="S64" t="s">
        <v>35653</v>
      </c>
    </row>
    <row r="65" spans="1:19" x14ac:dyDescent="0.25">
      <c r="A65" t="s">
        <v>8170</v>
      </c>
      <c r="B65" t="s">
        <v>8172</v>
      </c>
      <c r="C65" t="s">
        <v>28969</v>
      </c>
      <c r="D65" t="s">
        <v>35325</v>
      </c>
      <c r="E65" s="16" t="s">
        <v>38838</v>
      </c>
      <c r="F65" s="12"/>
      <c r="G65" s="19" t="s">
        <v>41136</v>
      </c>
      <c r="H65" s="19" t="s">
        <v>35661</v>
      </c>
      <c r="I65" s="18" t="s">
        <v>39647</v>
      </c>
      <c r="J65" s="18" t="s">
        <v>35661</v>
      </c>
      <c r="K65" s="18" t="str">
        <f t="shared" si="0"/>
        <v>E1_1_1_381</v>
      </c>
      <c r="L65" s="18" t="str">
        <f t="shared" si="1"/>
        <v>mE1_1_1_381:  -&gt; E1_1_1_381_mRNA | 2.92 - (0.0093 * E1_1_1_381_mRNA)</v>
      </c>
      <c r="M65" s="18" t="str">
        <f t="shared" si="2"/>
        <v>pE1_1_1_381: E1_1_1_381_mRNA -&gt; E1_1_1_381 | (0.278 * E1_1_1_381_mRNA) - (0.000000278 * E1_1_1_381)</v>
      </c>
      <c r="N65" s="18" t="str">
        <f t="shared" si="3"/>
        <v>E1_1_1_381:0</v>
      </c>
      <c r="O65" s="18" t="str">
        <f t="shared" si="4"/>
        <v>E1_1_1_381_kcat</v>
      </c>
      <c r="P65" s="18" t="str">
        <f t="shared" si="5"/>
        <v>E1_1_1_381_Km</v>
      </c>
      <c r="Q65" s="18" t="str">
        <f t="shared" si="6"/>
        <v>(${Variables:E1_1_1_381_kcat} * E1_1_1_381 * C01888 * C00011) / (${Variables:E1_1_1_381_Km} + (E1_1_1_381 * C01888 * C00011))</v>
      </c>
      <c r="R65" t="s">
        <v>35660</v>
      </c>
      <c r="S65" t="s">
        <v>35657</v>
      </c>
    </row>
    <row r="66" spans="1:19" x14ac:dyDescent="0.25">
      <c r="A66" t="s">
        <v>8170</v>
      </c>
      <c r="B66" t="s">
        <v>8172</v>
      </c>
      <c r="C66" t="s">
        <v>28969</v>
      </c>
      <c r="D66" t="s">
        <v>35325</v>
      </c>
      <c r="E66" s="16" t="s">
        <v>38838</v>
      </c>
      <c r="F66" s="12"/>
      <c r="G66" s="19" t="s">
        <v>41135</v>
      </c>
      <c r="H66" s="19" t="s">
        <v>41875</v>
      </c>
      <c r="I66" s="18" t="s">
        <v>39644</v>
      </c>
      <c r="J66" s="18" t="s">
        <v>39646</v>
      </c>
      <c r="K66" s="18" t="str">
        <f t="shared" ref="K66:K129" si="7">CONCATENATE("E",E66)</f>
        <v>E1_1_1_381</v>
      </c>
      <c r="L66" s="18" t="str">
        <f t="shared" ref="L66:L129" si="8">_xlfn.CONCAT("m",K66,": ", " -&gt; ",K66,"_mRNA | 2.92 - (0.0093 * ", K66,"_mRNA)")</f>
        <v>mE1_1_1_381:  -&gt; E1_1_1_381_mRNA | 2.92 - (0.0093 * E1_1_1_381_mRNA)</v>
      </c>
      <c r="M66" s="18" t="str">
        <f t="shared" ref="M66:M129" si="9">_xlfn.CONCAT("p",K66,": ", K66,"_mRNA -&gt; ",K66," | ","(0.278 * ",K66,"_mRNA) - (0.000000278 * ",K66,")")</f>
        <v>pE1_1_1_381: E1_1_1_381_mRNA -&gt; E1_1_1_381 | (0.278 * E1_1_1_381_mRNA) - (0.000000278 * E1_1_1_381)</v>
      </c>
      <c r="N66" s="18" t="str">
        <f t="shared" ref="N66:N129" si="10">CONCATENATE(K66,":0")</f>
        <v>E1_1_1_381:0</v>
      </c>
      <c r="O66" s="18" t="str">
        <f t="shared" ref="O66:O129" si="11">CONCATENATE(K66,"_kcat")</f>
        <v>E1_1_1_381_kcat</v>
      </c>
      <c r="P66" s="18" t="str">
        <f t="shared" ref="P66:P129" si="12">CONCATENATE(K66,"_Km")</f>
        <v>E1_1_1_381_Km</v>
      </c>
      <c r="Q66" s="18" t="str">
        <f t="shared" ref="Q66:Q129" si="13">CONCATENATE("(${Variables:",O66,"} * ",K66," * ",I66,") / (","${Variables:",P66,"} + (",K66," * ",I66,"))")</f>
        <v>(${Variables:E1_1_1_381_kcat} * E1_1_1_381 * C05519 * C00006) / (${Variables:E1_1_1_381_Km} + (E1_1_1_381 * C05519 * C00006))</v>
      </c>
      <c r="R66" t="s">
        <v>35659</v>
      </c>
      <c r="S66" t="s">
        <v>35657</v>
      </c>
    </row>
    <row r="67" spans="1:19" x14ac:dyDescent="0.25">
      <c r="A67" t="s">
        <v>8170</v>
      </c>
      <c r="B67" t="s">
        <v>8172</v>
      </c>
      <c r="C67" t="s">
        <v>28969</v>
      </c>
      <c r="D67" t="s">
        <v>35325</v>
      </c>
      <c r="E67" s="16" t="s">
        <v>38838</v>
      </c>
      <c r="F67" s="12"/>
      <c r="G67" s="19" t="s">
        <v>41135</v>
      </c>
      <c r="H67" s="19" t="s">
        <v>41874</v>
      </c>
      <c r="I67" s="18" t="s">
        <v>39644</v>
      </c>
      <c r="J67" s="18" t="s">
        <v>39645</v>
      </c>
      <c r="K67" s="18" t="str">
        <f t="shared" si="7"/>
        <v>E1_1_1_381</v>
      </c>
      <c r="L67" s="18" t="str">
        <f t="shared" si="8"/>
        <v>mE1_1_1_381:  -&gt; E1_1_1_381_mRNA | 2.92 - (0.0093 * E1_1_1_381_mRNA)</v>
      </c>
      <c r="M67" s="18" t="str">
        <f t="shared" si="9"/>
        <v>pE1_1_1_381: E1_1_1_381_mRNA -&gt; E1_1_1_381 | (0.278 * E1_1_1_381_mRNA) - (0.000000278 * E1_1_1_381)</v>
      </c>
      <c r="N67" s="18" t="str">
        <f t="shared" si="10"/>
        <v>E1_1_1_381:0</v>
      </c>
      <c r="O67" s="18" t="str">
        <f t="shared" si="11"/>
        <v>E1_1_1_381_kcat</v>
      </c>
      <c r="P67" s="18" t="str">
        <f t="shared" si="12"/>
        <v>E1_1_1_381_Km</v>
      </c>
      <c r="Q67" s="18" t="str">
        <f t="shared" si="13"/>
        <v>(${Variables:E1_1_1_381_kcat} * E1_1_1_381 * C05519 * C00006) / (${Variables:E1_1_1_381_Km} + (E1_1_1_381 * C05519 * C00006))</v>
      </c>
      <c r="R67" t="s">
        <v>35658</v>
      </c>
      <c r="S67" t="s">
        <v>35657</v>
      </c>
    </row>
    <row r="68" spans="1:19" x14ac:dyDescent="0.25">
      <c r="A68" t="s">
        <v>23081</v>
      </c>
      <c r="B68" t="s">
        <v>23083</v>
      </c>
      <c r="C68" t="s">
        <v>32892</v>
      </c>
      <c r="D68" t="s">
        <v>35325</v>
      </c>
      <c r="E68" s="16" t="s">
        <v>38839</v>
      </c>
      <c r="F68" s="12"/>
      <c r="G68" s="19" t="s">
        <v>41137</v>
      </c>
      <c r="H68" s="19" t="s">
        <v>41876</v>
      </c>
      <c r="I68" s="18" t="s">
        <v>39648</v>
      </c>
      <c r="J68" s="18" t="s">
        <v>39649</v>
      </c>
      <c r="K68" s="18" t="str">
        <f t="shared" si="7"/>
        <v>E1_1_1_399</v>
      </c>
      <c r="L68" s="18" t="str">
        <f t="shared" si="8"/>
        <v>mE1_1_1_399:  -&gt; E1_1_1_399_mRNA | 2.92 - (0.0093 * E1_1_1_399_mRNA)</v>
      </c>
      <c r="M68" s="18" t="str">
        <f t="shared" si="9"/>
        <v>pE1_1_1_399: E1_1_1_399_mRNA -&gt; E1_1_1_399 | (0.278 * E1_1_1_399_mRNA) - (0.000000278 * E1_1_1_399)</v>
      </c>
      <c r="N68" s="18" t="str">
        <f t="shared" si="10"/>
        <v>E1_1_1_399:0</v>
      </c>
      <c r="O68" s="18" t="str">
        <f t="shared" si="11"/>
        <v>E1_1_1_399_kcat</v>
      </c>
      <c r="P68" s="18" t="str">
        <f t="shared" si="12"/>
        <v>E1_1_1_399_Km</v>
      </c>
      <c r="Q68" s="18" t="str">
        <f t="shared" si="13"/>
        <v>(${Variables:E1_1_1_399_kcat} * E1_1_1_399 * C01087 * C00003) / (${Variables:E1_1_1_399_Km} + (E1_1_1_399 * C01087 * C00003))</v>
      </c>
      <c r="R68" t="s">
        <v>35663</v>
      </c>
      <c r="S68" t="s">
        <v>35662</v>
      </c>
    </row>
    <row r="69" spans="1:19" x14ac:dyDescent="0.25">
      <c r="A69" t="s">
        <v>11890</v>
      </c>
      <c r="B69" t="s">
        <v>11892</v>
      </c>
      <c r="C69" t="s">
        <v>29967</v>
      </c>
      <c r="D69" t="s">
        <v>35325</v>
      </c>
      <c r="E69" s="16" t="s">
        <v>38840</v>
      </c>
      <c r="F69" s="12"/>
      <c r="G69" s="19" t="s">
        <v>41138</v>
      </c>
      <c r="H69" s="19" t="s">
        <v>41877</v>
      </c>
      <c r="I69" s="18" t="s">
        <v>39650</v>
      </c>
      <c r="J69" s="18" t="s">
        <v>39651</v>
      </c>
      <c r="K69" s="18" t="str">
        <f t="shared" si="7"/>
        <v>E1_1_1_41</v>
      </c>
      <c r="L69" s="18" t="str">
        <f t="shared" si="8"/>
        <v>mE1_1_1_41:  -&gt; E1_1_1_41_mRNA | 2.92 - (0.0093 * E1_1_1_41_mRNA)</v>
      </c>
      <c r="M69" s="18" t="str">
        <f t="shared" si="9"/>
        <v>pE1_1_1_41: E1_1_1_41_mRNA -&gt; E1_1_1_41 | (0.278 * E1_1_1_41_mRNA) - (0.000000278 * E1_1_1_41)</v>
      </c>
      <c r="N69" s="18" t="str">
        <f t="shared" si="10"/>
        <v>E1_1_1_41:0</v>
      </c>
      <c r="O69" s="18" t="str">
        <f t="shared" si="11"/>
        <v>E1_1_1_41_kcat</v>
      </c>
      <c r="P69" s="18" t="str">
        <f t="shared" si="12"/>
        <v>E1_1_1_41_Km</v>
      </c>
      <c r="Q69" s="18" t="str">
        <f t="shared" si="13"/>
        <v>(${Variables:E1_1_1_41_kcat} * E1_1_1_41 * C00311 * C00003) / (${Variables:E1_1_1_41_Km} + (E1_1_1_41 * C00311 * C00003))</v>
      </c>
      <c r="R69" t="s">
        <v>35665</v>
      </c>
      <c r="S69" t="s">
        <v>35664</v>
      </c>
    </row>
    <row r="70" spans="1:19" x14ac:dyDescent="0.25">
      <c r="A70" t="s">
        <v>16259</v>
      </c>
      <c r="B70" t="s">
        <v>16261</v>
      </c>
      <c r="C70" t="s">
        <v>31104</v>
      </c>
      <c r="D70" t="s">
        <v>35325</v>
      </c>
      <c r="E70" s="16" t="s">
        <v>38840</v>
      </c>
      <c r="F70" s="12"/>
      <c r="G70" s="19" t="s">
        <v>41138</v>
      </c>
      <c r="H70" s="19" t="s">
        <v>41877</v>
      </c>
      <c r="I70" s="18" t="s">
        <v>39650</v>
      </c>
      <c r="J70" s="18" t="s">
        <v>39651</v>
      </c>
      <c r="K70" s="18" t="str">
        <f t="shared" si="7"/>
        <v>E1_1_1_41</v>
      </c>
      <c r="L70" s="18" t="str">
        <f t="shared" si="8"/>
        <v>mE1_1_1_41:  -&gt; E1_1_1_41_mRNA | 2.92 - (0.0093 * E1_1_1_41_mRNA)</v>
      </c>
      <c r="M70" s="18" t="str">
        <f t="shared" si="9"/>
        <v>pE1_1_1_41: E1_1_1_41_mRNA -&gt; E1_1_1_41 | (0.278 * E1_1_1_41_mRNA) - (0.000000278 * E1_1_1_41)</v>
      </c>
      <c r="N70" s="18" t="str">
        <f t="shared" si="10"/>
        <v>E1_1_1_41:0</v>
      </c>
      <c r="O70" s="18" t="str">
        <f t="shared" si="11"/>
        <v>E1_1_1_41_kcat</v>
      </c>
      <c r="P70" s="18" t="str">
        <f t="shared" si="12"/>
        <v>E1_1_1_41_Km</v>
      </c>
      <c r="Q70" s="18" t="str">
        <f t="shared" si="13"/>
        <v>(${Variables:E1_1_1_41_kcat} * E1_1_1_41 * C00311 * C00003) / (${Variables:E1_1_1_41_Km} + (E1_1_1_41 * C00311 * C00003))</v>
      </c>
      <c r="R70" t="s">
        <v>35665</v>
      </c>
      <c r="S70" t="s">
        <v>35664</v>
      </c>
    </row>
    <row r="71" spans="1:19" x14ac:dyDescent="0.25">
      <c r="A71" t="s">
        <v>22067</v>
      </c>
      <c r="B71" t="s">
        <v>22069</v>
      </c>
      <c r="C71" t="s">
        <v>32627</v>
      </c>
      <c r="D71" t="s">
        <v>35325</v>
      </c>
      <c r="E71" s="16" t="s">
        <v>38841</v>
      </c>
      <c r="F71" s="12"/>
      <c r="G71" s="19" t="s">
        <v>41139</v>
      </c>
      <c r="H71" s="19" t="s">
        <v>41878</v>
      </c>
      <c r="I71" s="18" t="s">
        <v>39652</v>
      </c>
      <c r="J71" s="18" t="s">
        <v>39653</v>
      </c>
      <c r="K71" s="18" t="str">
        <f t="shared" si="7"/>
        <v>E1_1_1_42</v>
      </c>
      <c r="L71" s="18" t="str">
        <f t="shared" si="8"/>
        <v>mE1_1_1_42:  -&gt; E1_1_1_42_mRNA | 2.92 - (0.0093 * E1_1_1_42_mRNA)</v>
      </c>
      <c r="M71" s="18" t="str">
        <f t="shared" si="9"/>
        <v>pE1_1_1_42: E1_1_1_42_mRNA -&gt; E1_1_1_42 | (0.278 * E1_1_1_42_mRNA) - (0.000000278 * E1_1_1_42)</v>
      </c>
      <c r="N71" s="18" t="str">
        <f t="shared" si="10"/>
        <v>E1_1_1_42:0</v>
      </c>
      <c r="O71" s="18" t="str">
        <f t="shared" si="11"/>
        <v>E1_1_1_42_kcat</v>
      </c>
      <c r="P71" s="18" t="str">
        <f t="shared" si="12"/>
        <v>E1_1_1_42_Km</v>
      </c>
      <c r="Q71" s="18" t="str">
        <f t="shared" si="13"/>
        <v>(${Variables:E1_1_1_42_kcat} * E1_1_1_42 * C00311 * C00006) / (${Variables:E1_1_1_42_Km} + (E1_1_1_42 * C00311 * C00006))</v>
      </c>
      <c r="R71" t="s">
        <v>35667</v>
      </c>
      <c r="S71" t="s">
        <v>35666</v>
      </c>
    </row>
    <row r="72" spans="1:19" x14ac:dyDescent="0.25">
      <c r="A72" t="s">
        <v>22067</v>
      </c>
      <c r="B72" t="s">
        <v>22069</v>
      </c>
      <c r="C72" t="s">
        <v>32627</v>
      </c>
      <c r="D72" t="s">
        <v>35325</v>
      </c>
      <c r="E72" s="16" t="s">
        <v>38841</v>
      </c>
      <c r="F72" s="12"/>
      <c r="G72" s="19" t="s">
        <v>35670</v>
      </c>
      <c r="H72" s="19" t="s">
        <v>41880</v>
      </c>
      <c r="I72" s="18" t="s">
        <v>35670</v>
      </c>
      <c r="J72" s="18" t="s">
        <v>39655</v>
      </c>
      <c r="K72" s="18" t="str">
        <f t="shared" si="7"/>
        <v>E1_1_1_42</v>
      </c>
      <c r="L72" s="18" t="str">
        <f t="shared" si="8"/>
        <v>mE1_1_1_42:  -&gt; E1_1_1_42_mRNA | 2.92 - (0.0093 * E1_1_1_42_mRNA)</v>
      </c>
      <c r="M72" s="18" t="str">
        <f t="shared" si="9"/>
        <v>pE1_1_1_42: E1_1_1_42_mRNA -&gt; E1_1_1_42 | (0.278 * E1_1_1_42_mRNA) - (0.000000278 * E1_1_1_42)</v>
      </c>
      <c r="N72" s="18" t="str">
        <f t="shared" si="10"/>
        <v>E1_1_1_42:0</v>
      </c>
      <c r="O72" s="18" t="str">
        <f t="shared" si="11"/>
        <v>E1_1_1_42_kcat</v>
      </c>
      <c r="P72" s="18" t="str">
        <f t="shared" si="12"/>
        <v>E1_1_1_42_Km</v>
      </c>
      <c r="Q72" s="18" t="str">
        <f t="shared" si="13"/>
        <v>(${Variables:E1_1_1_42_kcat} * E1_1_1_42 * C05379) / (${Variables:E1_1_1_42_Km} + (E1_1_1_42 * C05379))</v>
      </c>
      <c r="R72" t="s">
        <v>35669</v>
      </c>
      <c r="S72" t="s">
        <v>35666</v>
      </c>
    </row>
    <row r="73" spans="1:19" x14ac:dyDescent="0.25">
      <c r="A73" t="s">
        <v>22067</v>
      </c>
      <c r="B73" t="s">
        <v>22069</v>
      </c>
      <c r="C73" t="s">
        <v>32627</v>
      </c>
      <c r="D73" t="s">
        <v>35325</v>
      </c>
      <c r="E73" s="16" t="s">
        <v>38841</v>
      </c>
      <c r="F73" s="12"/>
      <c r="G73" s="19" t="s">
        <v>41139</v>
      </c>
      <c r="H73" s="19" t="s">
        <v>41879</v>
      </c>
      <c r="I73" s="18" t="s">
        <v>39652</v>
      </c>
      <c r="J73" s="18" t="s">
        <v>39654</v>
      </c>
      <c r="K73" s="18" t="str">
        <f t="shared" si="7"/>
        <v>E1_1_1_42</v>
      </c>
      <c r="L73" s="18" t="str">
        <f t="shared" si="8"/>
        <v>mE1_1_1_42:  -&gt; E1_1_1_42_mRNA | 2.92 - (0.0093 * E1_1_1_42_mRNA)</v>
      </c>
      <c r="M73" s="18" t="str">
        <f t="shared" si="9"/>
        <v>pE1_1_1_42: E1_1_1_42_mRNA -&gt; E1_1_1_42 | (0.278 * E1_1_1_42_mRNA) - (0.000000278 * E1_1_1_42)</v>
      </c>
      <c r="N73" s="18" t="str">
        <f t="shared" si="10"/>
        <v>E1_1_1_42:0</v>
      </c>
      <c r="O73" s="18" t="str">
        <f t="shared" si="11"/>
        <v>E1_1_1_42_kcat</v>
      </c>
      <c r="P73" s="18" t="str">
        <f t="shared" si="12"/>
        <v>E1_1_1_42_Km</v>
      </c>
      <c r="Q73" s="18" t="str">
        <f t="shared" si="13"/>
        <v>(${Variables:E1_1_1_42_kcat} * E1_1_1_42 * C00311 * C00006) / (${Variables:E1_1_1_42_Km} + (E1_1_1_42 * C00311 * C00006))</v>
      </c>
      <c r="R73" t="s">
        <v>35668</v>
      </c>
      <c r="S73" t="s">
        <v>35666</v>
      </c>
    </row>
    <row r="74" spans="1:19" x14ac:dyDescent="0.25">
      <c r="A74" t="s">
        <v>12138</v>
      </c>
      <c r="B74" t="s">
        <v>12140</v>
      </c>
      <c r="C74" t="s">
        <v>30029</v>
      </c>
      <c r="D74" t="s">
        <v>35325</v>
      </c>
      <c r="E74" s="16" t="s">
        <v>38842</v>
      </c>
      <c r="F74" s="12"/>
      <c r="G74" s="19" t="s">
        <v>41127</v>
      </c>
      <c r="H74" s="19" t="s">
        <v>41864</v>
      </c>
      <c r="I74" s="18" t="s">
        <v>39626</v>
      </c>
      <c r="J74" s="18" t="s">
        <v>39627</v>
      </c>
      <c r="K74" s="18" t="str">
        <f t="shared" si="7"/>
        <v>E1_1_1_430</v>
      </c>
      <c r="L74" s="18" t="str">
        <f t="shared" si="8"/>
        <v>mE1_1_1_430:  -&gt; E1_1_1_430_mRNA | 2.92 - (0.0093 * E1_1_1_430_mRNA)</v>
      </c>
      <c r="M74" s="18" t="str">
        <f t="shared" si="9"/>
        <v>pE1_1_1_430: E1_1_1_430_mRNA -&gt; E1_1_1_430 | (0.278 * E1_1_1_430_mRNA) - (0.000000278 * E1_1_1_430)</v>
      </c>
      <c r="N74" s="18" t="str">
        <f t="shared" si="10"/>
        <v>E1_1_1_430:0</v>
      </c>
      <c r="O74" s="18" t="str">
        <f t="shared" si="11"/>
        <v>E1_1_1_430_kcat</v>
      </c>
      <c r="P74" s="18" t="str">
        <f t="shared" si="12"/>
        <v>E1_1_1_430_Km</v>
      </c>
      <c r="Q74" s="18" t="str">
        <f t="shared" si="13"/>
        <v>(${Variables:E1_1_1_430_kcat} * E1_1_1_430 * C00379 * C00003) / (${Variables:E1_1_1_430_Km} + (E1_1_1_430 * C00379 * C00003))</v>
      </c>
      <c r="R74" t="s">
        <v>35639</v>
      </c>
      <c r="S74" t="s">
        <v>35671</v>
      </c>
    </row>
    <row r="75" spans="1:19" x14ac:dyDescent="0.25">
      <c r="A75" t="s">
        <v>12138</v>
      </c>
      <c r="B75" t="s">
        <v>12140</v>
      </c>
      <c r="C75" t="s">
        <v>30029</v>
      </c>
      <c r="D75" t="s">
        <v>35325</v>
      </c>
      <c r="E75" s="16" t="s">
        <v>38843</v>
      </c>
      <c r="F75" s="12"/>
      <c r="G75" s="19" t="s">
        <v>41126</v>
      </c>
      <c r="H75" s="19" t="s">
        <v>41863</v>
      </c>
      <c r="I75" s="18" t="s">
        <v>39624</v>
      </c>
      <c r="J75" s="18" t="s">
        <v>39625</v>
      </c>
      <c r="K75" s="18" t="str">
        <f t="shared" si="7"/>
        <v>E1_1_1_431</v>
      </c>
      <c r="L75" s="18" t="str">
        <f t="shared" si="8"/>
        <v>mE1_1_1_431:  -&gt; E1_1_1_431_mRNA | 2.92 - (0.0093 * E1_1_1_431_mRNA)</v>
      </c>
      <c r="M75" s="18" t="str">
        <f t="shared" si="9"/>
        <v>pE1_1_1_431: E1_1_1_431_mRNA -&gt; E1_1_1_431 | (0.278 * E1_1_1_431_mRNA) - (0.000000278 * E1_1_1_431)</v>
      </c>
      <c r="N75" s="18" t="str">
        <f t="shared" si="10"/>
        <v>E1_1_1_431:0</v>
      </c>
      <c r="O75" s="18" t="str">
        <f t="shared" si="11"/>
        <v>E1_1_1_431_kcat</v>
      </c>
      <c r="P75" s="18" t="str">
        <f t="shared" si="12"/>
        <v>E1_1_1_431_Km</v>
      </c>
      <c r="Q75" s="18" t="str">
        <f t="shared" si="13"/>
        <v>(${Variables:E1_1_1_431_kcat} * E1_1_1_431 * C00379 * C00006) / (${Variables:E1_1_1_431_Km} + (E1_1_1_431 * C00379 * C00006))</v>
      </c>
      <c r="R75" t="s">
        <v>35638</v>
      </c>
      <c r="S75" t="s">
        <v>35672</v>
      </c>
    </row>
    <row r="76" spans="1:19" x14ac:dyDescent="0.25">
      <c r="A76" t="s">
        <v>5637</v>
      </c>
      <c r="B76" t="s">
        <v>5639</v>
      </c>
      <c r="C76" t="s">
        <v>28292</v>
      </c>
      <c r="D76" t="s">
        <v>35325</v>
      </c>
      <c r="E76" s="16" t="s">
        <v>38844</v>
      </c>
      <c r="F76" s="12"/>
      <c r="G76" s="19" t="s">
        <v>41140</v>
      </c>
      <c r="H76" s="19" t="s">
        <v>41881</v>
      </c>
      <c r="I76" s="18" t="s">
        <v>39656</v>
      </c>
      <c r="J76" s="18" t="s">
        <v>39657</v>
      </c>
      <c r="K76" s="18" t="str">
        <f t="shared" si="7"/>
        <v>E1_1_1_44</v>
      </c>
      <c r="L76" s="18" t="str">
        <f t="shared" si="8"/>
        <v>mE1_1_1_44:  -&gt; E1_1_1_44_mRNA | 2.92 - (0.0093 * E1_1_1_44_mRNA)</v>
      </c>
      <c r="M76" s="18" t="str">
        <f t="shared" si="9"/>
        <v>pE1_1_1_44: E1_1_1_44_mRNA -&gt; E1_1_1_44 | (0.278 * E1_1_1_44_mRNA) - (0.000000278 * E1_1_1_44)</v>
      </c>
      <c r="N76" s="18" t="str">
        <f t="shared" si="10"/>
        <v>E1_1_1_44:0</v>
      </c>
      <c r="O76" s="18" t="str">
        <f t="shared" si="11"/>
        <v>E1_1_1_44_kcat</v>
      </c>
      <c r="P76" s="18" t="str">
        <f t="shared" si="12"/>
        <v>E1_1_1_44_Km</v>
      </c>
      <c r="Q76" s="18" t="str">
        <f t="shared" si="13"/>
        <v>(${Variables:E1_1_1_44_kcat} * E1_1_1_44 * C00345 * C00006) / (${Variables:E1_1_1_44_Km} + (E1_1_1_44 * C00345 * C00006))</v>
      </c>
      <c r="R76" t="s">
        <v>35674</v>
      </c>
      <c r="S76" t="s">
        <v>35673</v>
      </c>
    </row>
    <row r="77" spans="1:19" x14ac:dyDescent="0.25">
      <c r="A77" t="s">
        <v>19153</v>
      </c>
      <c r="B77" t="s">
        <v>19155</v>
      </c>
      <c r="C77" t="s">
        <v>31868</v>
      </c>
      <c r="D77" t="s">
        <v>35325</v>
      </c>
      <c r="E77" s="16" t="s">
        <v>38845</v>
      </c>
      <c r="F77" s="12"/>
      <c r="G77" s="19" t="s">
        <v>41132</v>
      </c>
      <c r="H77" s="19" t="s">
        <v>41869</v>
      </c>
      <c r="I77" s="18" t="s">
        <v>39636</v>
      </c>
      <c r="J77" s="18" t="s">
        <v>39637</v>
      </c>
      <c r="K77" s="18" t="str">
        <f t="shared" si="7"/>
        <v>E1_1_1_49</v>
      </c>
      <c r="L77" s="18" t="str">
        <f t="shared" si="8"/>
        <v>mE1_1_1_49:  -&gt; E1_1_1_49_mRNA | 2.92 - (0.0093 * E1_1_1_49_mRNA)</v>
      </c>
      <c r="M77" s="18" t="str">
        <f t="shared" si="9"/>
        <v>pE1_1_1_49: E1_1_1_49_mRNA -&gt; E1_1_1_49 | (0.278 * E1_1_1_49_mRNA) - (0.000000278 * E1_1_1_49)</v>
      </c>
      <c r="N77" s="18" t="str">
        <f t="shared" si="10"/>
        <v>E1_1_1_49:0</v>
      </c>
      <c r="O77" s="18" t="str">
        <f t="shared" si="11"/>
        <v>E1_1_1_49_kcat</v>
      </c>
      <c r="P77" s="18" t="str">
        <f t="shared" si="12"/>
        <v>E1_1_1_49_Km</v>
      </c>
      <c r="Q77" s="18" t="str">
        <f t="shared" si="13"/>
        <v>(${Variables:E1_1_1_49_kcat} * E1_1_1_49 * C00092 * C00006) / (${Variables:E1_1_1_49_Km} + (E1_1_1_49 * C00092 * C00006))</v>
      </c>
      <c r="R77" t="s">
        <v>35649</v>
      </c>
      <c r="S77" t="s">
        <v>35675</v>
      </c>
    </row>
    <row r="78" spans="1:19" x14ac:dyDescent="0.25">
      <c r="A78" t="s">
        <v>21802</v>
      </c>
      <c r="B78" t="s">
        <v>21804</v>
      </c>
      <c r="C78" t="s">
        <v>32560</v>
      </c>
      <c r="D78" t="s">
        <v>35325</v>
      </c>
      <c r="E78" s="16" t="s">
        <v>38846</v>
      </c>
      <c r="F78" s="12"/>
      <c r="G78" s="19" t="s">
        <v>41141</v>
      </c>
      <c r="H78" s="19" t="s">
        <v>41882</v>
      </c>
      <c r="I78" s="18" t="s">
        <v>39658</v>
      </c>
      <c r="J78" s="18" t="s">
        <v>39659</v>
      </c>
      <c r="K78" s="18" t="str">
        <f t="shared" si="7"/>
        <v>E1_1_1_59</v>
      </c>
      <c r="L78" s="18" t="str">
        <f t="shared" si="8"/>
        <v>mE1_1_1_59:  -&gt; E1_1_1_59_mRNA | 2.92 - (0.0093 * E1_1_1_59_mRNA)</v>
      </c>
      <c r="M78" s="18" t="str">
        <f t="shared" si="9"/>
        <v>pE1_1_1_59: E1_1_1_59_mRNA -&gt; E1_1_1_59 | (0.278 * E1_1_1_59_mRNA) - (0.000000278 * E1_1_1_59)</v>
      </c>
      <c r="N78" s="18" t="str">
        <f t="shared" si="10"/>
        <v>E1_1_1_59:0</v>
      </c>
      <c r="O78" s="18" t="str">
        <f t="shared" si="11"/>
        <v>E1_1_1_59_kcat</v>
      </c>
      <c r="P78" s="18" t="str">
        <f t="shared" si="12"/>
        <v>E1_1_1_59_Km</v>
      </c>
      <c r="Q78" s="18" t="str">
        <f t="shared" si="13"/>
        <v>(${Variables:E1_1_1_59_kcat} * E1_1_1_59 * C01013 * C00003) / (${Variables:E1_1_1_59_Km} + (E1_1_1_59 * C01013 * C00003))</v>
      </c>
      <c r="R78" t="s">
        <v>35677</v>
      </c>
      <c r="S78" t="s">
        <v>35676</v>
      </c>
    </row>
    <row r="79" spans="1:19" x14ac:dyDescent="0.25">
      <c r="A79" t="s">
        <v>1090</v>
      </c>
      <c r="B79" t="s">
        <v>1092</v>
      </c>
      <c r="C79" t="s">
        <v>27048</v>
      </c>
      <c r="D79" t="s">
        <v>35325</v>
      </c>
      <c r="E79" s="16" t="s">
        <v>38847</v>
      </c>
      <c r="F79" s="12"/>
      <c r="G79" s="19" t="s">
        <v>41142</v>
      </c>
      <c r="H79" s="19" t="s">
        <v>41883</v>
      </c>
      <c r="I79" s="18" t="s">
        <v>39660</v>
      </c>
      <c r="J79" s="18" t="s">
        <v>39661</v>
      </c>
      <c r="K79" s="18" t="str">
        <f t="shared" si="7"/>
        <v>E1_1_1_62</v>
      </c>
      <c r="L79" s="18" t="str">
        <f t="shared" si="8"/>
        <v>mE1_1_1_62:  -&gt; E1_1_1_62_mRNA | 2.92 - (0.0093 * E1_1_1_62_mRNA)</v>
      </c>
      <c r="M79" s="18" t="str">
        <f t="shared" si="9"/>
        <v>pE1_1_1_62: E1_1_1_62_mRNA -&gt; E1_1_1_62 | (0.278 * E1_1_1_62_mRNA) - (0.000000278 * E1_1_1_62)</v>
      </c>
      <c r="N79" s="18" t="str">
        <f t="shared" si="10"/>
        <v>E1_1_1_62:0</v>
      </c>
      <c r="O79" s="18" t="str">
        <f t="shared" si="11"/>
        <v>E1_1_1_62_kcat</v>
      </c>
      <c r="P79" s="18" t="str">
        <f t="shared" si="12"/>
        <v>E1_1_1_62_Km</v>
      </c>
      <c r="Q79" s="18" t="str">
        <f t="shared" si="13"/>
        <v>(${Variables:E1_1_1_62_kcat} * E1_1_1_62 * C00951 * C00003) / (${Variables:E1_1_1_62_Km} + (E1_1_1_62 * C00951 * C00003))</v>
      </c>
      <c r="R79" t="s">
        <v>35679</v>
      </c>
      <c r="S79" t="s">
        <v>35678</v>
      </c>
    </row>
    <row r="80" spans="1:19" x14ac:dyDescent="0.25">
      <c r="A80" t="s">
        <v>1090</v>
      </c>
      <c r="B80" t="s">
        <v>1092</v>
      </c>
      <c r="C80" t="s">
        <v>27048</v>
      </c>
      <c r="D80" t="s">
        <v>35325</v>
      </c>
      <c r="E80" s="16" t="s">
        <v>38847</v>
      </c>
      <c r="F80" s="12"/>
      <c r="G80" s="19" t="s">
        <v>41143</v>
      </c>
      <c r="H80" s="19" t="s">
        <v>41884</v>
      </c>
      <c r="I80" s="18" t="s">
        <v>39662</v>
      </c>
      <c r="J80" s="18" t="s">
        <v>39663</v>
      </c>
      <c r="K80" s="18" t="str">
        <f t="shared" si="7"/>
        <v>E1_1_1_62</v>
      </c>
      <c r="L80" s="18" t="str">
        <f t="shared" si="8"/>
        <v>mE1_1_1_62:  -&gt; E1_1_1_62_mRNA | 2.92 - (0.0093 * E1_1_1_62_mRNA)</v>
      </c>
      <c r="M80" s="18" t="str">
        <f t="shared" si="9"/>
        <v>pE1_1_1_62: E1_1_1_62_mRNA -&gt; E1_1_1_62 | (0.278 * E1_1_1_62_mRNA) - (0.000000278 * E1_1_1_62)</v>
      </c>
      <c r="N80" s="18" t="str">
        <f t="shared" si="10"/>
        <v>E1_1_1_62:0</v>
      </c>
      <c r="O80" s="18" t="str">
        <f t="shared" si="11"/>
        <v>E1_1_1_62_kcat</v>
      </c>
      <c r="P80" s="18" t="str">
        <f t="shared" si="12"/>
        <v>E1_1_1_62_Km</v>
      </c>
      <c r="Q80" s="18" t="str">
        <f t="shared" si="13"/>
        <v>(${Variables:E1_1_1_62_kcat} * E1_1_1_62 * C00951 * C00006) / (${Variables:E1_1_1_62_Km} + (E1_1_1_62 * C00951 * C00006))</v>
      </c>
      <c r="R80" t="s">
        <v>35680</v>
      </c>
      <c r="S80" t="s">
        <v>35678</v>
      </c>
    </row>
    <row r="81" spans="1:19" x14ac:dyDescent="0.25">
      <c r="A81" t="s">
        <v>21698</v>
      </c>
      <c r="B81" t="s">
        <v>21700</v>
      </c>
      <c r="C81" t="s">
        <v>32534</v>
      </c>
      <c r="D81" t="s">
        <v>35325</v>
      </c>
      <c r="E81" s="16" t="s">
        <v>38848</v>
      </c>
      <c r="F81" s="12"/>
      <c r="G81" s="19" t="s">
        <v>41144</v>
      </c>
      <c r="H81" s="19" t="s">
        <v>41885</v>
      </c>
      <c r="I81" s="18" t="s">
        <v>39664</v>
      </c>
      <c r="J81" s="18" t="s">
        <v>39665</v>
      </c>
      <c r="K81" s="18" t="str">
        <f t="shared" si="7"/>
        <v>E1_1_1_65</v>
      </c>
      <c r="L81" s="18" t="str">
        <f t="shared" si="8"/>
        <v>mE1_1_1_65:  -&gt; E1_1_1_65_mRNA | 2.92 - (0.0093 * E1_1_1_65_mRNA)</v>
      </c>
      <c r="M81" s="18" t="str">
        <f t="shared" si="9"/>
        <v>pE1_1_1_65: E1_1_1_65_mRNA -&gt; E1_1_1_65 | (0.278 * E1_1_1_65_mRNA) - (0.000000278 * E1_1_1_65)</v>
      </c>
      <c r="N81" s="18" t="str">
        <f t="shared" si="10"/>
        <v>E1_1_1_65:0</v>
      </c>
      <c r="O81" s="18" t="str">
        <f t="shared" si="11"/>
        <v>E1_1_1_65_kcat</v>
      </c>
      <c r="P81" s="18" t="str">
        <f t="shared" si="12"/>
        <v>E1_1_1_65_Km</v>
      </c>
      <c r="Q81" s="18" t="str">
        <f t="shared" si="13"/>
        <v>(${Variables:E1_1_1_65_kcat} * E1_1_1_65 * C00314 * C00006) / (${Variables:E1_1_1_65_Km} + (E1_1_1_65 * C00314 * C00006))</v>
      </c>
      <c r="R81" t="s">
        <v>35682</v>
      </c>
      <c r="S81" t="s">
        <v>35681</v>
      </c>
    </row>
    <row r="82" spans="1:19" x14ac:dyDescent="0.25">
      <c r="A82" t="s">
        <v>3578</v>
      </c>
      <c r="B82" t="s">
        <v>3580</v>
      </c>
      <c r="C82" t="s">
        <v>27750</v>
      </c>
      <c r="D82" t="s">
        <v>35325</v>
      </c>
      <c r="E82" s="16" t="s">
        <v>38849</v>
      </c>
      <c r="F82" s="12"/>
      <c r="G82" s="19" t="s">
        <v>41145</v>
      </c>
      <c r="H82" s="19" t="s">
        <v>41886</v>
      </c>
      <c r="I82" s="18" t="s">
        <v>39666</v>
      </c>
      <c r="J82" s="18" t="s">
        <v>39667</v>
      </c>
      <c r="K82" s="18" t="str">
        <f t="shared" si="7"/>
        <v>E1_1_1_8</v>
      </c>
      <c r="L82" s="18" t="str">
        <f t="shared" si="8"/>
        <v>mE1_1_1_8:  -&gt; E1_1_1_8_mRNA | 2.92 - (0.0093 * E1_1_1_8_mRNA)</v>
      </c>
      <c r="M82" s="18" t="str">
        <f t="shared" si="9"/>
        <v>pE1_1_1_8: E1_1_1_8_mRNA -&gt; E1_1_1_8 | (0.278 * E1_1_1_8_mRNA) - (0.000000278 * E1_1_1_8)</v>
      </c>
      <c r="N82" s="18" t="str">
        <f t="shared" si="10"/>
        <v>E1_1_1_8:0</v>
      </c>
      <c r="O82" s="18" t="str">
        <f t="shared" si="11"/>
        <v>E1_1_1_8_kcat</v>
      </c>
      <c r="P82" s="18" t="str">
        <f t="shared" si="12"/>
        <v>E1_1_1_8_Km</v>
      </c>
      <c r="Q82" s="18" t="str">
        <f t="shared" si="13"/>
        <v>(${Variables:E1_1_1_8_kcat} * E1_1_1_8 * C00093 * C00003) / (${Variables:E1_1_1_8_Km} + (E1_1_1_8 * C00093 * C00003))</v>
      </c>
      <c r="R82" t="s">
        <v>35684</v>
      </c>
      <c r="S82" t="s">
        <v>35683</v>
      </c>
    </row>
    <row r="83" spans="1:19" x14ac:dyDescent="0.25">
      <c r="A83" t="s">
        <v>7058</v>
      </c>
      <c r="B83" t="s">
        <v>7060</v>
      </c>
      <c r="C83" t="s">
        <v>28665</v>
      </c>
      <c r="D83" t="s">
        <v>35325</v>
      </c>
      <c r="E83" s="16" t="s">
        <v>38850</v>
      </c>
      <c r="F83" s="12"/>
      <c r="G83" s="19" t="s">
        <v>41147</v>
      </c>
      <c r="H83" s="19" t="s">
        <v>35689</v>
      </c>
      <c r="I83" s="18" t="s">
        <v>39671</v>
      </c>
      <c r="J83" s="18" t="s">
        <v>35689</v>
      </c>
      <c r="K83" s="18" t="str">
        <f t="shared" si="7"/>
        <v>E1_1_1_85</v>
      </c>
      <c r="L83" s="18" t="str">
        <f t="shared" si="8"/>
        <v>mE1_1_1_85:  -&gt; E1_1_1_85_mRNA | 2.92 - (0.0093 * E1_1_1_85_mRNA)</v>
      </c>
      <c r="M83" s="18" t="str">
        <f t="shared" si="9"/>
        <v>pE1_1_1_85: E1_1_1_85_mRNA -&gt; E1_1_1_85 | (0.278 * E1_1_1_85_mRNA) - (0.000000278 * E1_1_1_85)</v>
      </c>
      <c r="N83" s="18" t="str">
        <f t="shared" si="10"/>
        <v>E1_1_1_85:0</v>
      </c>
      <c r="O83" s="18" t="str">
        <f t="shared" si="11"/>
        <v>E1_1_1_85_kcat</v>
      </c>
      <c r="P83" s="18" t="str">
        <f t="shared" si="12"/>
        <v>E1_1_1_85_Km</v>
      </c>
      <c r="Q83" s="18" t="str">
        <f t="shared" si="13"/>
        <v>(${Variables:E1_1_1_85_kcat} * E1_1_1_85 * C00233 * C00011) / (${Variables:E1_1_1_85_Km} + (E1_1_1_85 * C00233 * C00011))</v>
      </c>
      <c r="R83" t="s">
        <v>35688</v>
      </c>
      <c r="S83" t="s">
        <v>35685</v>
      </c>
    </row>
    <row r="84" spans="1:19" x14ac:dyDescent="0.25">
      <c r="A84" t="s">
        <v>7058</v>
      </c>
      <c r="B84" t="s">
        <v>7060</v>
      </c>
      <c r="C84" t="s">
        <v>28665</v>
      </c>
      <c r="D84" t="s">
        <v>35325</v>
      </c>
      <c r="E84" s="16" t="s">
        <v>38850</v>
      </c>
      <c r="F84" s="12"/>
      <c r="G84" s="19" t="s">
        <v>41146</v>
      </c>
      <c r="H84" s="19" t="s">
        <v>41888</v>
      </c>
      <c r="I84" s="18" t="s">
        <v>39668</v>
      </c>
      <c r="J84" s="18" t="s">
        <v>39670</v>
      </c>
      <c r="K84" s="18" t="str">
        <f t="shared" si="7"/>
        <v>E1_1_1_85</v>
      </c>
      <c r="L84" s="18" t="str">
        <f t="shared" si="8"/>
        <v>mE1_1_1_85:  -&gt; E1_1_1_85_mRNA | 2.92 - (0.0093 * E1_1_1_85_mRNA)</v>
      </c>
      <c r="M84" s="18" t="str">
        <f t="shared" si="9"/>
        <v>pE1_1_1_85: E1_1_1_85_mRNA -&gt; E1_1_1_85 | (0.278 * E1_1_1_85_mRNA) - (0.000000278 * E1_1_1_85)</v>
      </c>
      <c r="N84" s="18" t="str">
        <f t="shared" si="10"/>
        <v>E1_1_1_85:0</v>
      </c>
      <c r="O84" s="18" t="str">
        <f t="shared" si="11"/>
        <v>E1_1_1_85_kcat</v>
      </c>
      <c r="P84" s="18" t="str">
        <f t="shared" si="12"/>
        <v>E1_1_1_85_Km</v>
      </c>
      <c r="Q84" s="18" t="str">
        <f t="shared" si="13"/>
        <v>(${Variables:E1_1_1_85_kcat} * E1_1_1_85 * C04411 * C00003) / (${Variables:E1_1_1_85_Km} + (E1_1_1_85 * C04411 * C00003))</v>
      </c>
      <c r="R84" t="s">
        <v>35687</v>
      </c>
      <c r="S84" t="s">
        <v>35685</v>
      </c>
    </row>
    <row r="85" spans="1:19" x14ac:dyDescent="0.25">
      <c r="A85" t="s">
        <v>7058</v>
      </c>
      <c r="B85" t="s">
        <v>7060</v>
      </c>
      <c r="C85" t="s">
        <v>28665</v>
      </c>
      <c r="D85" t="s">
        <v>35325</v>
      </c>
      <c r="E85" s="16" t="s">
        <v>38850</v>
      </c>
      <c r="F85" s="12"/>
      <c r="G85" s="19" t="s">
        <v>41146</v>
      </c>
      <c r="H85" s="19" t="s">
        <v>41887</v>
      </c>
      <c r="I85" s="18" t="s">
        <v>39668</v>
      </c>
      <c r="J85" s="18" t="s">
        <v>39669</v>
      </c>
      <c r="K85" s="18" t="str">
        <f t="shared" si="7"/>
        <v>E1_1_1_85</v>
      </c>
      <c r="L85" s="18" t="str">
        <f t="shared" si="8"/>
        <v>mE1_1_1_85:  -&gt; E1_1_1_85_mRNA | 2.92 - (0.0093 * E1_1_1_85_mRNA)</v>
      </c>
      <c r="M85" s="18" t="str">
        <f t="shared" si="9"/>
        <v>pE1_1_1_85: E1_1_1_85_mRNA -&gt; E1_1_1_85 | (0.278 * E1_1_1_85_mRNA) - (0.000000278 * E1_1_1_85)</v>
      </c>
      <c r="N85" s="18" t="str">
        <f t="shared" si="10"/>
        <v>E1_1_1_85:0</v>
      </c>
      <c r="O85" s="18" t="str">
        <f t="shared" si="11"/>
        <v>E1_1_1_85_kcat</v>
      </c>
      <c r="P85" s="18" t="str">
        <f t="shared" si="12"/>
        <v>E1_1_1_85_Km</v>
      </c>
      <c r="Q85" s="18" t="str">
        <f t="shared" si="13"/>
        <v>(${Variables:E1_1_1_85_kcat} * E1_1_1_85 * C04411 * C00003) / (${Variables:E1_1_1_85_Km} + (E1_1_1_85 * C04411 * C00003))</v>
      </c>
      <c r="R85" t="s">
        <v>35686</v>
      </c>
      <c r="S85" t="s">
        <v>35685</v>
      </c>
    </row>
    <row r="86" spans="1:19" x14ac:dyDescent="0.25">
      <c r="A86" t="s">
        <v>11392</v>
      </c>
      <c r="B86" t="s">
        <v>11394</v>
      </c>
      <c r="C86" t="s">
        <v>29832</v>
      </c>
      <c r="D86" t="s">
        <v>35325</v>
      </c>
      <c r="E86" s="16" t="s">
        <v>38851</v>
      </c>
      <c r="F86" s="12"/>
      <c r="G86" s="19" t="s">
        <v>41148</v>
      </c>
      <c r="H86" s="19" t="s">
        <v>41889</v>
      </c>
      <c r="I86" s="18" t="s">
        <v>39672</v>
      </c>
      <c r="J86" s="18" t="s">
        <v>39673</v>
      </c>
      <c r="K86" s="18" t="str">
        <f t="shared" si="7"/>
        <v>E1_1_1_86</v>
      </c>
      <c r="L86" s="18" t="str">
        <f t="shared" si="8"/>
        <v>mE1_1_1_86:  -&gt; E1_1_1_86_mRNA | 2.92 - (0.0093 * E1_1_1_86_mRNA)</v>
      </c>
      <c r="M86" s="18" t="str">
        <f t="shared" si="9"/>
        <v>pE1_1_1_86: E1_1_1_86_mRNA -&gt; E1_1_1_86 | (0.278 * E1_1_1_86_mRNA) - (0.000000278 * E1_1_1_86)</v>
      </c>
      <c r="N86" s="18" t="str">
        <f t="shared" si="10"/>
        <v>E1_1_1_86:0</v>
      </c>
      <c r="O86" s="18" t="str">
        <f t="shared" si="11"/>
        <v>E1_1_1_86_kcat</v>
      </c>
      <c r="P86" s="18" t="str">
        <f t="shared" si="12"/>
        <v>E1_1_1_86_Km</v>
      </c>
      <c r="Q86" s="18" t="str">
        <f t="shared" si="13"/>
        <v>(${Variables:E1_1_1_86_kcat} * E1_1_1_86 * C04272 * C00006) / (${Variables:E1_1_1_86_Km} + (E1_1_1_86 * C04272 * C00006))</v>
      </c>
      <c r="R86" t="s">
        <v>35691</v>
      </c>
      <c r="S86" t="s">
        <v>35690</v>
      </c>
    </row>
    <row r="87" spans="1:19" x14ac:dyDescent="0.25">
      <c r="A87" t="s">
        <v>12650</v>
      </c>
      <c r="B87" t="s">
        <v>12652</v>
      </c>
      <c r="C87" t="s">
        <v>30166</v>
      </c>
      <c r="D87" t="s">
        <v>35325</v>
      </c>
      <c r="E87" s="16" t="s">
        <v>38852</v>
      </c>
      <c r="F87" s="12"/>
      <c r="G87" s="19" t="s">
        <v>41149</v>
      </c>
      <c r="H87" s="19" t="s">
        <v>41890</v>
      </c>
      <c r="I87" s="18" t="s">
        <v>39674</v>
      </c>
      <c r="J87" s="18" t="s">
        <v>39675</v>
      </c>
      <c r="K87" s="18" t="str">
        <f t="shared" si="7"/>
        <v>E1_1_1_87</v>
      </c>
      <c r="L87" s="18" t="str">
        <f t="shared" si="8"/>
        <v>mE1_1_1_87:  -&gt; E1_1_1_87_mRNA | 2.92 - (0.0093 * E1_1_1_87_mRNA)</v>
      </c>
      <c r="M87" s="18" t="str">
        <f t="shared" si="9"/>
        <v>pE1_1_1_87: E1_1_1_87_mRNA -&gt; E1_1_1_87 | (0.278 * E1_1_1_87_mRNA) - (0.000000278 * E1_1_1_87)</v>
      </c>
      <c r="N87" s="18" t="str">
        <f t="shared" si="10"/>
        <v>E1_1_1_87:0</v>
      </c>
      <c r="O87" s="18" t="str">
        <f t="shared" si="11"/>
        <v>E1_1_1_87_kcat</v>
      </c>
      <c r="P87" s="18" t="str">
        <f t="shared" si="12"/>
        <v>E1_1_1_87_Km</v>
      </c>
      <c r="Q87" s="18" t="str">
        <f t="shared" si="13"/>
        <v>(${Variables:E1_1_1_87_kcat} * E1_1_1_87 * C05662 * C00003) / (${Variables:E1_1_1_87_Km} + (E1_1_1_87 * C05662 * C00003))</v>
      </c>
      <c r="R87" t="s">
        <v>35693</v>
      </c>
      <c r="S87" t="s">
        <v>35692</v>
      </c>
    </row>
    <row r="88" spans="1:19" x14ac:dyDescent="0.25">
      <c r="A88" t="s">
        <v>17483</v>
      </c>
      <c r="B88" t="s">
        <v>17485</v>
      </c>
      <c r="C88" t="s">
        <v>31427</v>
      </c>
      <c r="D88" t="s">
        <v>35325</v>
      </c>
      <c r="E88" s="16" t="s">
        <v>38853</v>
      </c>
      <c r="F88" s="12"/>
      <c r="G88" s="19" t="s">
        <v>41127</v>
      </c>
      <c r="H88" s="19" t="s">
        <v>41891</v>
      </c>
      <c r="I88" s="18" t="s">
        <v>39626</v>
      </c>
      <c r="J88" s="18" t="s">
        <v>39676</v>
      </c>
      <c r="K88" s="18" t="str">
        <f t="shared" si="7"/>
        <v>E1_1_1_9</v>
      </c>
      <c r="L88" s="18" t="str">
        <f t="shared" si="8"/>
        <v>mE1_1_1_9:  -&gt; E1_1_1_9_mRNA | 2.92 - (0.0093 * E1_1_1_9_mRNA)</v>
      </c>
      <c r="M88" s="18" t="str">
        <f t="shared" si="9"/>
        <v>pE1_1_1_9: E1_1_1_9_mRNA -&gt; E1_1_1_9 | (0.278 * E1_1_1_9_mRNA) - (0.000000278 * E1_1_1_9)</v>
      </c>
      <c r="N88" s="18" t="str">
        <f t="shared" si="10"/>
        <v>E1_1_1_9:0</v>
      </c>
      <c r="O88" s="18" t="str">
        <f t="shared" si="11"/>
        <v>E1_1_1_9_kcat</v>
      </c>
      <c r="P88" s="18" t="str">
        <f t="shared" si="12"/>
        <v>E1_1_1_9_Km</v>
      </c>
      <c r="Q88" s="18" t="str">
        <f t="shared" si="13"/>
        <v>(${Variables:E1_1_1_9_kcat} * E1_1_1_9 * C00379 * C00003) / (${Variables:E1_1_1_9_Km} + (E1_1_1_9 * C00379 * C00003))</v>
      </c>
      <c r="R88" t="s">
        <v>35695</v>
      </c>
      <c r="S88" t="s">
        <v>35694</v>
      </c>
    </row>
    <row r="89" spans="1:19" x14ac:dyDescent="0.25">
      <c r="A89" t="s">
        <v>23081</v>
      </c>
      <c r="B89" t="s">
        <v>23083</v>
      </c>
      <c r="C89" t="s">
        <v>32892</v>
      </c>
      <c r="D89" t="s">
        <v>35325</v>
      </c>
      <c r="E89" s="16" t="s">
        <v>38854</v>
      </c>
      <c r="F89" s="12"/>
      <c r="G89" s="19" t="s">
        <v>41150</v>
      </c>
      <c r="H89" s="19" t="s">
        <v>41892</v>
      </c>
      <c r="I89" s="18" t="s">
        <v>39677</v>
      </c>
      <c r="J89" s="18" t="s">
        <v>39678</v>
      </c>
      <c r="K89" s="18" t="str">
        <f t="shared" si="7"/>
        <v>E1_1_1_95</v>
      </c>
      <c r="L89" s="18" t="str">
        <f t="shared" si="8"/>
        <v>mE1_1_1_95:  -&gt; E1_1_1_95_mRNA | 2.92 - (0.0093 * E1_1_1_95_mRNA)</v>
      </c>
      <c r="M89" s="18" t="str">
        <f t="shared" si="9"/>
        <v>pE1_1_1_95: E1_1_1_95_mRNA -&gt; E1_1_1_95 | (0.278 * E1_1_1_95_mRNA) - (0.000000278 * E1_1_1_95)</v>
      </c>
      <c r="N89" s="18" t="str">
        <f t="shared" si="10"/>
        <v>E1_1_1_95:0</v>
      </c>
      <c r="O89" s="18" t="str">
        <f t="shared" si="11"/>
        <v>E1_1_1_95_kcat</v>
      </c>
      <c r="P89" s="18" t="str">
        <f t="shared" si="12"/>
        <v>E1_1_1_95_Km</v>
      </c>
      <c r="Q89" s="18" t="str">
        <f t="shared" si="13"/>
        <v>(${Variables:E1_1_1_95_kcat} * E1_1_1_95 * C00197 * C00003) / (${Variables:E1_1_1_95_Km} + (E1_1_1_95 * C00197 * C00003))</v>
      </c>
      <c r="R89" t="s">
        <v>35697</v>
      </c>
      <c r="S89" t="s">
        <v>35696</v>
      </c>
    </row>
    <row r="90" spans="1:19" x14ac:dyDescent="0.25">
      <c r="A90" t="s">
        <v>18935</v>
      </c>
      <c r="B90" t="s">
        <v>18937</v>
      </c>
      <c r="C90" t="s">
        <v>31809</v>
      </c>
      <c r="D90" t="s">
        <v>35325</v>
      </c>
      <c r="E90" s="16" t="s">
        <v>38855</v>
      </c>
      <c r="F90" s="12"/>
      <c r="G90" s="19" t="s">
        <v>41151</v>
      </c>
      <c r="H90" s="19" t="s">
        <v>41893</v>
      </c>
      <c r="I90" s="18" t="s">
        <v>39679</v>
      </c>
      <c r="J90" s="18" t="s">
        <v>39680</v>
      </c>
      <c r="K90" s="18" t="str">
        <f t="shared" si="7"/>
        <v>E1_1_2_3</v>
      </c>
      <c r="L90" s="18" t="str">
        <f t="shared" si="8"/>
        <v>mE1_1_2_3:  -&gt; E1_1_2_3_mRNA | 2.92 - (0.0093 * E1_1_2_3_mRNA)</v>
      </c>
      <c r="M90" s="18" t="str">
        <f t="shared" si="9"/>
        <v>pE1_1_2_3: E1_1_2_3_mRNA -&gt; E1_1_2_3 | (0.278 * E1_1_2_3_mRNA) - (0.000000278 * E1_1_2_3)</v>
      </c>
      <c r="N90" s="18" t="str">
        <f t="shared" si="10"/>
        <v>E1_1_2_3:0</v>
      </c>
      <c r="O90" s="18" t="str">
        <f t="shared" si="11"/>
        <v>E1_1_2_3_kcat</v>
      </c>
      <c r="P90" s="18" t="str">
        <f t="shared" si="12"/>
        <v>E1_1_2_3_Km</v>
      </c>
      <c r="Q90" s="18" t="str">
        <f t="shared" si="13"/>
        <v>(${Variables:E1_1_2_3_kcat} * E1_1_2_3 * C00186 *  C00125) / (${Variables:E1_1_2_3_Km} + (E1_1_2_3 * C00186 *  C00125))</v>
      </c>
      <c r="R90" t="s">
        <v>35699</v>
      </c>
      <c r="S90" t="s">
        <v>35698</v>
      </c>
    </row>
    <row r="91" spans="1:19" x14ac:dyDescent="0.25">
      <c r="A91" t="s">
        <v>15921</v>
      </c>
      <c r="B91" t="s">
        <v>15923</v>
      </c>
      <c r="C91" t="s">
        <v>31018</v>
      </c>
      <c r="D91" t="s">
        <v>35325</v>
      </c>
      <c r="E91" s="16" t="s">
        <v>38856</v>
      </c>
      <c r="F91" s="12"/>
      <c r="G91" s="19" t="s">
        <v>41152</v>
      </c>
      <c r="H91" s="19" t="s">
        <v>41893</v>
      </c>
      <c r="I91" s="18" t="s">
        <v>39681</v>
      </c>
      <c r="J91" s="18" t="s">
        <v>39680</v>
      </c>
      <c r="K91" s="18" t="str">
        <f t="shared" si="7"/>
        <v>E1_1_2_4</v>
      </c>
      <c r="L91" s="18" t="str">
        <f t="shared" si="8"/>
        <v>mE1_1_2_4:  -&gt; E1_1_2_4_mRNA | 2.92 - (0.0093 * E1_1_2_4_mRNA)</v>
      </c>
      <c r="M91" s="18" t="str">
        <f t="shared" si="9"/>
        <v>pE1_1_2_4: E1_1_2_4_mRNA -&gt; E1_1_2_4 | (0.278 * E1_1_2_4_mRNA) - (0.000000278 * E1_1_2_4)</v>
      </c>
      <c r="N91" s="18" t="str">
        <f t="shared" si="10"/>
        <v>E1_1_2_4:0</v>
      </c>
      <c r="O91" s="18" t="str">
        <f t="shared" si="11"/>
        <v>E1_1_2_4_kcat</v>
      </c>
      <c r="P91" s="18" t="str">
        <f t="shared" si="12"/>
        <v>E1_1_2_4_Km</v>
      </c>
      <c r="Q91" s="18" t="str">
        <f t="shared" si="13"/>
        <v>(${Variables:E1_1_2_4_kcat} * E1_1_2_4 * C00256 *  C00125) / (${Variables:E1_1_2_4_Km} + (E1_1_2_4 * C00256 *  C00125))</v>
      </c>
      <c r="R91" t="s">
        <v>35701</v>
      </c>
      <c r="S91" t="s">
        <v>35700</v>
      </c>
    </row>
    <row r="92" spans="1:19" x14ac:dyDescent="0.25">
      <c r="A92" t="s">
        <v>13015</v>
      </c>
      <c r="B92" t="s">
        <v>13017</v>
      </c>
      <c r="C92" t="s">
        <v>30260</v>
      </c>
      <c r="D92" t="s">
        <v>35325</v>
      </c>
      <c r="E92" s="16" t="s">
        <v>38857</v>
      </c>
      <c r="F92" s="12"/>
      <c r="G92" s="19" t="s">
        <v>41153</v>
      </c>
      <c r="H92" s="19" t="s">
        <v>41894</v>
      </c>
      <c r="I92" s="18" t="s">
        <v>39682</v>
      </c>
      <c r="J92" s="18" t="s">
        <v>39683</v>
      </c>
      <c r="K92" s="18" t="str">
        <f t="shared" si="7"/>
        <v>E1_1_3_15</v>
      </c>
      <c r="L92" s="18" t="str">
        <f t="shared" si="8"/>
        <v>mE1_1_3_15:  -&gt; E1_1_3_15_mRNA | 2.92 - (0.0093 * E1_1_3_15_mRNA)</v>
      </c>
      <c r="M92" s="18" t="str">
        <f t="shared" si="9"/>
        <v>pE1_1_3_15: E1_1_3_15_mRNA -&gt; E1_1_3_15 | (0.278 * E1_1_3_15_mRNA) - (0.000000278 * E1_1_3_15)</v>
      </c>
      <c r="N92" s="18" t="str">
        <f t="shared" si="10"/>
        <v>E1_1_3_15:0</v>
      </c>
      <c r="O92" s="18" t="str">
        <f t="shared" si="11"/>
        <v>E1_1_3_15_kcat</v>
      </c>
      <c r="P92" s="18" t="str">
        <f t="shared" si="12"/>
        <v>E1_1_3_15_Km</v>
      </c>
      <c r="Q92" s="18" t="str">
        <f t="shared" si="13"/>
        <v>(${Variables:E1_1_3_15_kcat} * E1_1_3_15 * C15565 * C00007) / (${Variables:E1_1_3_15_Km} + (E1_1_3_15 * C15565 * C00007))</v>
      </c>
      <c r="R92" t="s">
        <v>35703</v>
      </c>
      <c r="S92" t="s">
        <v>35702</v>
      </c>
    </row>
    <row r="93" spans="1:19" x14ac:dyDescent="0.25">
      <c r="A93" t="s">
        <v>5342</v>
      </c>
      <c r="B93" t="s">
        <v>5344</v>
      </c>
      <c r="C93" t="s">
        <v>28218</v>
      </c>
      <c r="D93" t="s">
        <v>35331</v>
      </c>
      <c r="E93" s="16" t="s">
        <v>38858</v>
      </c>
      <c r="F93" s="12"/>
      <c r="G93" s="19" t="s">
        <v>41154</v>
      </c>
      <c r="H93" s="19" t="s">
        <v>41895</v>
      </c>
      <c r="I93" s="18" t="s">
        <v>39684</v>
      </c>
      <c r="J93" s="18" t="s">
        <v>39685</v>
      </c>
      <c r="K93" s="18" t="str">
        <f t="shared" si="7"/>
        <v>E1_1_3_20</v>
      </c>
      <c r="L93" s="18" t="str">
        <f t="shared" si="8"/>
        <v>mE1_1_3_20:  -&gt; E1_1_3_20_mRNA | 2.92 - (0.0093 * E1_1_3_20_mRNA)</v>
      </c>
      <c r="M93" s="18" t="str">
        <f t="shared" si="9"/>
        <v>pE1_1_3_20: E1_1_3_20_mRNA -&gt; E1_1_3_20 | (0.278 * E1_1_3_20_mRNA) - (0.000000278 * E1_1_3_20)</v>
      </c>
      <c r="N93" s="18" t="str">
        <f t="shared" si="10"/>
        <v>E1_1_3_20:0</v>
      </c>
      <c r="O93" s="18" t="str">
        <f t="shared" si="11"/>
        <v>E1_1_3_20_kcat</v>
      </c>
      <c r="P93" s="18" t="str">
        <f t="shared" si="12"/>
        <v>E1_1_3_20_Km</v>
      </c>
      <c r="Q93" s="18" t="str">
        <f t="shared" si="13"/>
        <v>(${Variables:E1_1_3_20_kcat} * E1_1_3_20 *  C00339 * C00007) / (${Variables:E1_1_3_20_Km} + (E1_1_3_20 *  C00339 * C00007))</v>
      </c>
      <c r="R93" t="s">
        <v>35705</v>
      </c>
      <c r="S93" t="s">
        <v>35704</v>
      </c>
    </row>
    <row r="94" spans="1:19" x14ac:dyDescent="0.25">
      <c r="A94" t="s">
        <v>3082</v>
      </c>
      <c r="B94" t="s">
        <v>3084</v>
      </c>
      <c r="C94" t="s">
        <v>27620</v>
      </c>
      <c r="D94" t="s">
        <v>35325</v>
      </c>
      <c r="E94" s="16" t="s">
        <v>38859</v>
      </c>
      <c r="F94" s="12"/>
      <c r="G94" s="19" t="s">
        <v>41155</v>
      </c>
      <c r="H94" s="19" t="s">
        <v>41896</v>
      </c>
      <c r="I94" s="18" t="s">
        <v>39686</v>
      </c>
      <c r="J94" s="18" t="s">
        <v>39687</v>
      </c>
      <c r="K94" s="18" t="str">
        <f t="shared" si="7"/>
        <v>E1_1_3_37</v>
      </c>
      <c r="L94" s="18" t="str">
        <f t="shared" si="8"/>
        <v>mE1_1_3_37:  -&gt; E1_1_3_37_mRNA | 2.92 - (0.0093 * E1_1_3_37_mRNA)</v>
      </c>
      <c r="M94" s="18" t="str">
        <f t="shared" si="9"/>
        <v>pE1_1_3_37: E1_1_3_37_mRNA -&gt; E1_1_3_37 | (0.278 * E1_1_3_37_mRNA) - (0.000000278 * E1_1_3_37)</v>
      </c>
      <c r="N94" s="18" t="str">
        <f t="shared" si="10"/>
        <v>E1_1_3_37:0</v>
      </c>
      <c r="O94" s="18" t="str">
        <f t="shared" si="11"/>
        <v>E1_1_3_37_kcat</v>
      </c>
      <c r="P94" s="18" t="str">
        <f t="shared" si="12"/>
        <v>E1_1_3_37_Km</v>
      </c>
      <c r="Q94" s="18" t="str">
        <f t="shared" si="13"/>
        <v>(${Variables:E1_1_3_37_kcat} * E1_1_3_37 * C00652 * C00007) / (${Variables:E1_1_3_37_Km} + (E1_1_3_37 * C00652 * C00007))</v>
      </c>
      <c r="R94" t="s">
        <v>35707</v>
      </c>
      <c r="S94" t="s">
        <v>35706</v>
      </c>
    </row>
    <row r="95" spans="1:19" x14ac:dyDescent="0.25">
      <c r="A95" t="s">
        <v>5334</v>
      </c>
      <c r="B95" t="s">
        <v>5336</v>
      </c>
      <c r="C95" t="s">
        <v>28216</v>
      </c>
      <c r="D95" t="s">
        <v>35325</v>
      </c>
      <c r="E95" s="16" t="s">
        <v>38860</v>
      </c>
      <c r="F95" s="12"/>
      <c r="G95" s="19" t="s">
        <v>41156</v>
      </c>
      <c r="H95" s="19" t="s">
        <v>41897</v>
      </c>
      <c r="I95" s="18" t="s">
        <v>39688</v>
      </c>
      <c r="J95" s="18" t="s">
        <v>39689</v>
      </c>
      <c r="K95" s="18" t="str">
        <f t="shared" si="7"/>
        <v>E1_1_5_3</v>
      </c>
      <c r="L95" s="18" t="str">
        <f t="shared" si="8"/>
        <v>mE1_1_5_3:  -&gt; E1_1_5_3_mRNA | 2.92 - (0.0093 * E1_1_5_3_mRNA)</v>
      </c>
      <c r="M95" s="18" t="str">
        <f t="shared" si="9"/>
        <v>pE1_1_5_3: E1_1_5_3_mRNA -&gt; E1_1_5_3 | (0.278 * E1_1_5_3_mRNA) - (0.000000278 * E1_1_5_3)</v>
      </c>
      <c r="N95" s="18" t="str">
        <f t="shared" si="10"/>
        <v>E1_1_5_3:0</v>
      </c>
      <c r="O95" s="18" t="str">
        <f t="shared" si="11"/>
        <v>E1_1_5_3_kcat</v>
      </c>
      <c r="P95" s="18" t="str">
        <f t="shared" si="12"/>
        <v>E1_1_5_3_Km</v>
      </c>
      <c r="Q95" s="18" t="str">
        <f t="shared" si="13"/>
        <v>(${Variables:E1_1_5_3_kcat} * E1_1_5_3 * C00093 * C15602) / (${Variables:E1_1_5_3_Km} + (E1_1_5_3 * C00093 * C15602))</v>
      </c>
      <c r="R95" t="s">
        <v>35709</v>
      </c>
      <c r="S95" t="s">
        <v>35708</v>
      </c>
    </row>
    <row r="96" spans="1:19" x14ac:dyDescent="0.25">
      <c r="A96" t="s">
        <v>11568</v>
      </c>
      <c r="B96" t="s">
        <v>11570</v>
      </c>
      <c r="C96" t="s">
        <v>29879</v>
      </c>
      <c r="D96" t="s">
        <v>35325</v>
      </c>
      <c r="E96" s="16" t="s">
        <v>38861</v>
      </c>
      <c r="F96" s="12"/>
      <c r="G96" s="19" t="s">
        <v>41157</v>
      </c>
      <c r="H96" s="19" t="s">
        <v>41898</v>
      </c>
      <c r="I96" s="18" t="s">
        <v>39690</v>
      </c>
      <c r="J96" s="18" t="s">
        <v>39691</v>
      </c>
      <c r="K96" s="18" t="str">
        <f t="shared" si="7"/>
        <v>E1_1_99_2</v>
      </c>
      <c r="L96" s="18" t="str">
        <f t="shared" si="8"/>
        <v>mE1_1_99_2:  -&gt; E1_1_99_2_mRNA | 2.92 - (0.0093 * E1_1_99_2_mRNA)</v>
      </c>
      <c r="M96" s="18" t="str">
        <f t="shared" si="9"/>
        <v>pE1_1_99_2: E1_1_99_2_mRNA -&gt; E1_1_99_2 | (0.278 * E1_1_99_2_mRNA) - (0.000000278 * E1_1_99_2)</v>
      </c>
      <c r="N96" s="18" t="str">
        <f t="shared" si="10"/>
        <v>E1_1_99_2:0</v>
      </c>
      <c r="O96" s="18" t="str">
        <f t="shared" si="11"/>
        <v>E1_1_99_2_kcat</v>
      </c>
      <c r="P96" s="18" t="str">
        <f t="shared" si="12"/>
        <v>E1_1_99_2_Km</v>
      </c>
      <c r="Q96" s="18" t="str">
        <f t="shared" si="13"/>
        <v>(${Variables:E1_1_99_2_kcat} * E1_1_99_2 * C03196 * C00028) / (${Variables:E1_1_99_2_Km} + (E1_1_99_2 * C03196 * C00028))</v>
      </c>
      <c r="R96" t="s">
        <v>35711</v>
      </c>
      <c r="S96" t="s">
        <v>35710</v>
      </c>
    </row>
    <row r="97" spans="1:19" x14ac:dyDescent="0.25">
      <c r="A97" t="s">
        <v>18020</v>
      </c>
      <c r="B97" t="s">
        <v>18022</v>
      </c>
      <c r="C97" t="s">
        <v>31569</v>
      </c>
      <c r="D97" t="s">
        <v>35331</v>
      </c>
      <c r="E97" s="16" t="s">
        <v>38862</v>
      </c>
      <c r="F97" s="16"/>
      <c r="G97" s="19" t="s">
        <v>41158</v>
      </c>
      <c r="H97" s="19" t="s">
        <v>41899</v>
      </c>
      <c r="I97" s="18" t="s">
        <v>39692</v>
      </c>
      <c r="J97" s="18" t="s">
        <v>39693</v>
      </c>
      <c r="K97" s="18" t="str">
        <f t="shared" si="7"/>
        <v>E1_1_99_24</v>
      </c>
      <c r="L97" s="18" t="str">
        <f t="shared" si="8"/>
        <v>mE1_1_99_24:  -&gt; E1_1_99_24_mRNA | 2.92 - (0.0093 * E1_1_99_24_mRNA)</v>
      </c>
      <c r="M97" s="18" t="str">
        <f t="shared" si="9"/>
        <v>pE1_1_99_24: E1_1_99_24_mRNA -&gt; E1_1_99_24 | (0.278 * E1_1_99_24_mRNA) - (0.000000278 * E1_1_99_24)</v>
      </c>
      <c r="N97" s="18" t="str">
        <f t="shared" si="10"/>
        <v>E1_1_99_24:0</v>
      </c>
      <c r="O97" s="18" t="str">
        <f t="shared" si="11"/>
        <v>E1_1_99_24_kcat</v>
      </c>
      <c r="P97" s="18" t="str">
        <f t="shared" si="12"/>
        <v>E1_1_99_24_Km</v>
      </c>
      <c r="Q97" s="18" t="str">
        <f t="shared" si="13"/>
        <v>(${Variables:E1_1_99_24_kcat} * E1_1_99_24 * C03197 * C00026) / (${Variables:E1_1_99_24_Km} + (E1_1_99_24 * C03197 * C00026))</v>
      </c>
      <c r="R97" t="s">
        <v>35713</v>
      </c>
      <c r="S97" t="s">
        <v>35712</v>
      </c>
    </row>
    <row r="98" spans="1:19" x14ac:dyDescent="0.25">
      <c r="A98" t="s">
        <v>8009</v>
      </c>
      <c r="B98" t="s">
        <v>8011</v>
      </c>
      <c r="C98" t="s">
        <v>28924</v>
      </c>
      <c r="D98" t="s">
        <v>35325</v>
      </c>
      <c r="E98" s="16" t="s">
        <v>38863</v>
      </c>
      <c r="F98" s="12"/>
      <c r="G98" s="19" t="s">
        <v>41159</v>
      </c>
      <c r="H98" s="19" t="s">
        <v>41900</v>
      </c>
      <c r="I98" s="18" t="s">
        <v>39694</v>
      </c>
      <c r="J98" s="18" t="s">
        <v>39695</v>
      </c>
      <c r="K98" s="18" t="str">
        <f t="shared" si="7"/>
        <v>E1_1_99_40</v>
      </c>
      <c r="L98" s="18" t="str">
        <f t="shared" si="8"/>
        <v>mE1_1_99_40:  -&gt; E1_1_99_40_mRNA | 2.92 - (0.0093 * E1_1_99_40_mRNA)</v>
      </c>
      <c r="M98" s="18" t="str">
        <f t="shared" si="9"/>
        <v>pE1_1_99_40: E1_1_99_40_mRNA -&gt; E1_1_99_40 | (0.278 * E1_1_99_40_mRNA) - (0.000000278 * E1_1_99_40)</v>
      </c>
      <c r="N98" s="18" t="str">
        <f t="shared" si="10"/>
        <v>E1_1_99_40:0</v>
      </c>
      <c r="O98" s="18" t="str">
        <f t="shared" si="11"/>
        <v>E1_1_99_40_kcat</v>
      </c>
      <c r="P98" s="18" t="str">
        <f t="shared" si="12"/>
        <v>E1_1_99_40_Km</v>
      </c>
      <c r="Q98" s="18" t="str">
        <f t="shared" si="13"/>
        <v>(${Variables:E1_1_99_40_kcat} * E1_1_99_40 * C00022 * C01087) / (${Variables:E1_1_99_40_Km} + (E1_1_99_40 * C00022 * C01087))</v>
      </c>
      <c r="R98" t="s">
        <v>35715</v>
      </c>
      <c r="S98" t="s">
        <v>35714</v>
      </c>
    </row>
    <row r="99" spans="1:19" x14ac:dyDescent="0.25">
      <c r="A99" t="s">
        <v>5549</v>
      </c>
      <c r="B99" t="s">
        <v>5551</v>
      </c>
      <c r="C99" t="s">
        <v>28270</v>
      </c>
      <c r="D99" t="s">
        <v>35331</v>
      </c>
      <c r="E99" s="16" t="s">
        <v>38864</v>
      </c>
      <c r="F99" s="16"/>
      <c r="G99" s="19" t="s">
        <v>41160</v>
      </c>
      <c r="H99" s="19" t="s">
        <v>41901</v>
      </c>
      <c r="I99" s="18" t="s">
        <v>39696</v>
      </c>
      <c r="J99" s="18" t="s">
        <v>39697</v>
      </c>
      <c r="K99" s="18" t="str">
        <f t="shared" si="7"/>
        <v>E1_11_1_24</v>
      </c>
      <c r="L99" s="18" t="str">
        <f t="shared" si="8"/>
        <v>mE1_11_1_24:  -&gt; E1_11_1_24_mRNA | 2.92 - (0.0093 * E1_11_1_24_mRNA)</v>
      </c>
      <c r="M99" s="18" t="str">
        <f t="shared" si="9"/>
        <v>pE1_11_1_24: E1_11_1_24_mRNA -&gt; E1_11_1_24 | (0.278 * E1_11_1_24_mRNA) - (0.000000278 * E1_11_1_24)</v>
      </c>
      <c r="N99" s="18" t="str">
        <f t="shared" si="10"/>
        <v>E1_11_1_24:0</v>
      </c>
      <c r="O99" s="18" t="str">
        <f t="shared" si="11"/>
        <v>E1_11_1_24_kcat</v>
      </c>
      <c r="P99" s="18" t="str">
        <f t="shared" si="12"/>
        <v>E1_11_1_24_Km</v>
      </c>
      <c r="Q99" s="18" t="str">
        <f t="shared" si="13"/>
        <v>(${Variables:E1_11_1_24_kcat} * E1_11_1_24 * C00342 * C15498) / (${Variables:E1_11_1_24_Km} + (E1_11_1_24 * C00342 * C15498))</v>
      </c>
      <c r="R99" t="s">
        <v>35717</v>
      </c>
      <c r="S99" t="s">
        <v>35716</v>
      </c>
    </row>
    <row r="100" spans="1:19" x14ac:dyDescent="0.25">
      <c r="A100" t="s">
        <v>18624</v>
      </c>
      <c r="B100" t="s">
        <v>18626</v>
      </c>
      <c r="C100" t="s">
        <v>31727</v>
      </c>
      <c r="D100" t="s">
        <v>35331</v>
      </c>
      <c r="E100" s="16" t="s">
        <v>38864</v>
      </c>
      <c r="F100" s="16"/>
      <c r="G100" s="19" t="s">
        <v>41160</v>
      </c>
      <c r="H100" s="19" t="s">
        <v>41901</v>
      </c>
      <c r="I100" s="18" t="s">
        <v>39696</v>
      </c>
      <c r="J100" s="18" t="s">
        <v>39697</v>
      </c>
      <c r="K100" s="18" t="str">
        <f t="shared" si="7"/>
        <v>E1_11_1_24</v>
      </c>
      <c r="L100" s="18" t="str">
        <f t="shared" si="8"/>
        <v>mE1_11_1_24:  -&gt; E1_11_1_24_mRNA | 2.92 - (0.0093 * E1_11_1_24_mRNA)</v>
      </c>
      <c r="M100" s="18" t="str">
        <f t="shared" si="9"/>
        <v>pE1_11_1_24: E1_11_1_24_mRNA -&gt; E1_11_1_24 | (0.278 * E1_11_1_24_mRNA) - (0.000000278 * E1_11_1_24)</v>
      </c>
      <c r="N100" s="18" t="str">
        <f t="shared" si="10"/>
        <v>E1_11_1_24:0</v>
      </c>
      <c r="O100" s="18" t="str">
        <f t="shared" si="11"/>
        <v>E1_11_1_24_kcat</v>
      </c>
      <c r="P100" s="18" t="str">
        <f t="shared" si="12"/>
        <v>E1_11_1_24_Km</v>
      </c>
      <c r="Q100" s="18" t="str">
        <f t="shared" si="13"/>
        <v>(${Variables:E1_11_1_24_kcat} * E1_11_1_24 * C00342 * C15498) / (${Variables:E1_11_1_24_Km} + (E1_11_1_24 * C00342 * C15498))</v>
      </c>
      <c r="R100" t="s">
        <v>35717</v>
      </c>
      <c r="S100" t="s">
        <v>35716</v>
      </c>
    </row>
    <row r="101" spans="1:19" x14ac:dyDescent="0.25">
      <c r="A101" t="s">
        <v>15770</v>
      </c>
      <c r="B101" t="s">
        <v>15772</v>
      </c>
      <c r="C101" t="s">
        <v>30978</v>
      </c>
      <c r="D101" t="s">
        <v>35331</v>
      </c>
      <c r="E101" s="16" t="s">
        <v>38865</v>
      </c>
      <c r="F101" s="16"/>
      <c r="G101" s="19" t="s">
        <v>41160</v>
      </c>
      <c r="H101" s="19" t="s">
        <v>41901</v>
      </c>
      <c r="I101" s="18" t="s">
        <v>39696</v>
      </c>
      <c r="J101" s="18" t="s">
        <v>39697</v>
      </c>
      <c r="K101" s="18" t="str">
        <f t="shared" si="7"/>
        <v>E1_11_1_24 </v>
      </c>
      <c r="L101" s="18" t="str">
        <f t="shared" si="8"/>
        <v>mE1_11_1_24 :  -&gt; E1_11_1_24 _mRNA | 2.92 - (0.0093 * E1_11_1_24 _mRNA)</v>
      </c>
      <c r="M101" s="18" t="str">
        <f t="shared" si="9"/>
        <v>pE1_11_1_24 : E1_11_1_24 _mRNA -&gt; E1_11_1_24  | (0.278 * E1_11_1_24 _mRNA) - (0.000000278 * E1_11_1_24 )</v>
      </c>
      <c r="N101" s="18" t="str">
        <f t="shared" si="10"/>
        <v>E1_11_1_24 :0</v>
      </c>
      <c r="O101" s="18" t="str">
        <f t="shared" si="11"/>
        <v>E1_11_1_24 _kcat</v>
      </c>
      <c r="P101" s="18" t="str">
        <f t="shared" si="12"/>
        <v>E1_11_1_24 _Km</v>
      </c>
      <c r="Q101" s="18" t="str">
        <f t="shared" si="13"/>
        <v>(${Variables:E1_11_1_24 _kcat} * E1_11_1_24  * C00342 * C15498) / (${Variables:E1_11_1_24 _Km} + (E1_11_1_24  * C00342 * C15498))</v>
      </c>
      <c r="R101" t="s">
        <v>35717</v>
      </c>
      <c r="S101" t="s">
        <v>35716</v>
      </c>
    </row>
    <row r="102" spans="1:19" x14ac:dyDescent="0.25">
      <c r="A102" t="s">
        <v>2777</v>
      </c>
      <c r="B102" t="s">
        <v>2779</v>
      </c>
      <c r="C102" t="s">
        <v>27543</v>
      </c>
      <c r="D102" t="s">
        <v>35325</v>
      </c>
      <c r="E102" s="16" t="s">
        <v>38866</v>
      </c>
      <c r="F102" s="12"/>
      <c r="G102" s="19" t="s">
        <v>41161</v>
      </c>
      <c r="H102" s="19" t="s">
        <v>41902</v>
      </c>
      <c r="I102" s="18" t="s">
        <v>39698</v>
      </c>
      <c r="J102" s="18" t="s">
        <v>39699</v>
      </c>
      <c r="K102" s="18" t="str">
        <f t="shared" si="7"/>
        <v>E1_11_1_25</v>
      </c>
      <c r="L102" s="18" t="str">
        <f t="shared" si="8"/>
        <v>mE1_11_1_25:  -&gt; E1_11_1_25_mRNA | 2.92 - (0.0093 * E1_11_1_25_mRNA)</v>
      </c>
      <c r="M102" s="18" t="str">
        <f t="shared" si="9"/>
        <v>pE1_11_1_25: E1_11_1_25_mRNA -&gt; E1_11_1_25 | (0.278 * E1_11_1_25_mRNA) - (0.000000278 * E1_11_1_25)</v>
      </c>
      <c r="N102" s="18" t="str">
        <f t="shared" si="10"/>
        <v>E1_11_1_25:0</v>
      </c>
      <c r="O102" s="18" t="str">
        <f t="shared" si="11"/>
        <v>E1_11_1_25_kcat</v>
      </c>
      <c r="P102" s="18" t="str">
        <f t="shared" si="12"/>
        <v>E1_11_1_25_Km</v>
      </c>
      <c r="Q102" s="18" t="str">
        <f t="shared" si="13"/>
        <v>(${Variables:E1_11_1_25_kcat} * E1_11_1_25 * C07292 * C15498) / (${Variables:E1_11_1_25_Km} + (E1_11_1_25 * C07292 * C15498))</v>
      </c>
      <c r="R102" t="s">
        <v>35719</v>
      </c>
      <c r="S102" t="s">
        <v>35718</v>
      </c>
    </row>
    <row r="103" spans="1:19" x14ac:dyDescent="0.25">
      <c r="A103" t="s">
        <v>22789</v>
      </c>
      <c r="B103" t="s">
        <v>22791</v>
      </c>
      <c r="C103" t="s">
        <v>32817</v>
      </c>
      <c r="D103" t="s">
        <v>35325</v>
      </c>
      <c r="E103" s="16" t="s">
        <v>38866</v>
      </c>
      <c r="F103" s="12"/>
      <c r="G103" s="19" t="s">
        <v>41161</v>
      </c>
      <c r="H103" s="19" t="s">
        <v>41902</v>
      </c>
      <c r="I103" s="18" t="s">
        <v>39698</v>
      </c>
      <c r="J103" s="18" t="s">
        <v>39699</v>
      </c>
      <c r="K103" s="18" t="str">
        <f t="shared" si="7"/>
        <v>E1_11_1_25</v>
      </c>
      <c r="L103" s="18" t="str">
        <f t="shared" si="8"/>
        <v>mE1_11_1_25:  -&gt; E1_11_1_25_mRNA | 2.92 - (0.0093 * E1_11_1_25_mRNA)</v>
      </c>
      <c r="M103" s="18" t="str">
        <f t="shared" si="9"/>
        <v>pE1_11_1_25: E1_11_1_25_mRNA -&gt; E1_11_1_25 | (0.278 * E1_11_1_25_mRNA) - (0.000000278 * E1_11_1_25)</v>
      </c>
      <c r="N103" s="18" t="str">
        <f t="shared" si="10"/>
        <v>E1_11_1_25:0</v>
      </c>
      <c r="O103" s="18" t="str">
        <f t="shared" si="11"/>
        <v>E1_11_1_25_kcat</v>
      </c>
      <c r="P103" s="18" t="str">
        <f t="shared" si="12"/>
        <v>E1_11_1_25_Km</v>
      </c>
      <c r="Q103" s="18" t="str">
        <f t="shared" si="13"/>
        <v>(${Variables:E1_11_1_25_kcat} * E1_11_1_25 * C07292 * C15498) / (${Variables:E1_11_1_25_Km} + (E1_11_1_25 * C07292 * C15498))</v>
      </c>
      <c r="R103" t="s">
        <v>35719</v>
      </c>
      <c r="S103" t="s">
        <v>35718</v>
      </c>
    </row>
    <row r="104" spans="1:19" x14ac:dyDescent="0.25">
      <c r="A104" t="s">
        <v>2777</v>
      </c>
      <c r="B104" t="s">
        <v>2779</v>
      </c>
      <c r="C104" t="s">
        <v>27543</v>
      </c>
      <c r="D104" t="s">
        <v>35325</v>
      </c>
      <c r="E104" s="16" t="s">
        <v>38867</v>
      </c>
      <c r="F104" s="12"/>
      <c r="G104" s="19" t="s">
        <v>41162</v>
      </c>
      <c r="H104" s="19" t="s">
        <v>41903</v>
      </c>
      <c r="I104" s="18" t="s">
        <v>39700</v>
      </c>
      <c r="J104" s="18" t="s">
        <v>39701</v>
      </c>
      <c r="K104" s="18" t="str">
        <f t="shared" si="7"/>
        <v>E1_11_1_27</v>
      </c>
      <c r="L104" s="18" t="str">
        <f t="shared" si="8"/>
        <v>mE1_11_1_27:  -&gt; E1_11_1_27_mRNA | 2.92 - (0.0093 * E1_11_1_27_mRNA)</v>
      </c>
      <c r="M104" s="18" t="str">
        <f t="shared" si="9"/>
        <v>pE1_11_1_27: E1_11_1_27_mRNA -&gt; E1_11_1_27 | (0.278 * E1_11_1_27_mRNA) - (0.000000278 * E1_11_1_27)</v>
      </c>
      <c r="N104" s="18" t="str">
        <f t="shared" si="10"/>
        <v>E1_11_1_27:0</v>
      </c>
      <c r="O104" s="18" t="str">
        <f t="shared" si="11"/>
        <v>E1_11_1_27_kcat</v>
      </c>
      <c r="P104" s="18" t="str">
        <f t="shared" si="12"/>
        <v>E1_11_1_27_Km</v>
      </c>
      <c r="Q104" s="18" t="str">
        <f t="shared" si="13"/>
        <v>(${Variables:E1_11_1_27_kcat} * E1_11_1_27 *  C00051 * C15498) / (${Variables:E1_11_1_27_Km} + (E1_11_1_27 *  C00051 * C15498))</v>
      </c>
      <c r="R104" t="s">
        <v>35721</v>
      </c>
      <c r="S104" t="s">
        <v>35720</v>
      </c>
    </row>
    <row r="105" spans="1:19" x14ac:dyDescent="0.25">
      <c r="A105" t="s">
        <v>22789</v>
      </c>
      <c r="B105" t="s">
        <v>22791</v>
      </c>
      <c r="C105" t="s">
        <v>32817</v>
      </c>
      <c r="D105" t="s">
        <v>35325</v>
      </c>
      <c r="E105" s="16" t="s">
        <v>38867</v>
      </c>
      <c r="F105" s="12"/>
      <c r="G105" s="19" t="s">
        <v>41162</v>
      </c>
      <c r="H105" s="19" t="s">
        <v>41903</v>
      </c>
      <c r="I105" s="18" t="s">
        <v>39700</v>
      </c>
      <c r="J105" s="18" t="s">
        <v>39701</v>
      </c>
      <c r="K105" s="18" t="str">
        <f t="shared" si="7"/>
        <v>E1_11_1_27</v>
      </c>
      <c r="L105" s="18" t="str">
        <f t="shared" si="8"/>
        <v>mE1_11_1_27:  -&gt; E1_11_1_27_mRNA | 2.92 - (0.0093 * E1_11_1_27_mRNA)</v>
      </c>
      <c r="M105" s="18" t="str">
        <f t="shared" si="9"/>
        <v>pE1_11_1_27: E1_11_1_27_mRNA -&gt; E1_11_1_27 | (0.278 * E1_11_1_27_mRNA) - (0.000000278 * E1_11_1_27)</v>
      </c>
      <c r="N105" s="18" t="str">
        <f t="shared" si="10"/>
        <v>E1_11_1_27:0</v>
      </c>
      <c r="O105" s="18" t="str">
        <f t="shared" si="11"/>
        <v>E1_11_1_27_kcat</v>
      </c>
      <c r="P105" s="18" t="str">
        <f t="shared" si="12"/>
        <v>E1_11_1_27_Km</v>
      </c>
      <c r="Q105" s="18" t="str">
        <f t="shared" si="13"/>
        <v>(${Variables:E1_11_1_27_kcat} * E1_11_1_27 *  C00051 * C15498) / (${Variables:E1_11_1_27_Km} + (E1_11_1_27 *  C00051 * C15498))</v>
      </c>
      <c r="R105" t="s">
        <v>35721</v>
      </c>
      <c r="S105" t="s">
        <v>35720</v>
      </c>
    </row>
    <row r="106" spans="1:19" x14ac:dyDescent="0.25">
      <c r="A106" t="s">
        <v>11560</v>
      </c>
      <c r="B106" t="s">
        <v>11562</v>
      </c>
      <c r="C106" t="s">
        <v>29877</v>
      </c>
      <c r="D106" t="s">
        <v>35331</v>
      </c>
      <c r="E106" s="16" t="s">
        <v>38868</v>
      </c>
      <c r="F106" s="16"/>
      <c r="G106" s="19" t="s">
        <v>41163</v>
      </c>
      <c r="H106" s="19" t="s">
        <v>41904</v>
      </c>
      <c r="I106" s="18" t="s">
        <v>39702</v>
      </c>
      <c r="J106" s="18" t="s">
        <v>39703</v>
      </c>
      <c r="K106" s="18" t="str">
        <f t="shared" si="7"/>
        <v>E1_11_1_5</v>
      </c>
      <c r="L106" s="18" t="str">
        <f t="shared" si="8"/>
        <v>mE1_11_1_5:  -&gt; E1_11_1_5_mRNA | 2.92 - (0.0093 * E1_11_1_5_mRNA)</v>
      </c>
      <c r="M106" s="18" t="str">
        <f t="shared" si="9"/>
        <v>pE1_11_1_5: E1_11_1_5_mRNA -&gt; E1_11_1_5 | (0.278 * E1_11_1_5_mRNA) - (0.000000278 * E1_11_1_5)</v>
      </c>
      <c r="N106" s="18" t="str">
        <f t="shared" si="10"/>
        <v>E1_11_1_5:0</v>
      </c>
      <c r="O106" s="18" t="str">
        <f t="shared" si="11"/>
        <v>E1_11_1_5_kcat</v>
      </c>
      <c r="P106" s="18" t="str">
        <f t="shared" si="12"/>
        <v>E1_11_1_5_Km</v>
      </c>
      <c r="Q106" s="18" t="str">
        <f t="shared" si="13"/>
        <v>(${Variables:E1_11_1_5_kcat} * E1_11_1_5 * C00027 *  C00126) / (${Variables:E1_11_1_5_Km} + (E1_11_1_5 * C00027 *  C00126))</v>
      </c>
      <c r="R106" t="s">
        <v>35723</v>
      </c>
      <c r="S106" t="s">
        <v>35722</v>
      </c>
    </row>
    <row r="107" spans="1:19" x14ac:dyDescent="0.25">
      <c r="A107" t="s">
        <v>24869</v>
      </c>
      <c r="B107" t="s">
        <v>24871</v>
      </c>
      <c r="C107" t="s">
        <v>33363</v>
      </c>
      <c r="D107" t="s">
        <v>35331</v>
      </c>
      <c r="E107" s="16" t="s">
        <v>38868</v>
      </c>
      <c r="F107" s="16"/>
      <c r="G107" s="19" t="s">
        <v>41163</v>
      </c>
      <c r="H107" s="19" t="s">
        <v>41904</v>
      </c>
      <c r="I107" s="18" t="s">
        <v>39702</v>
      </c>
      <c r="J107" s="18" t="s">
        <v>39703</v>
      </c>
      <c r="K107" s="18" t="str">
        <f t="shared" si="7"/>
        <v>E1_11_1_5</v>
      </c>
      <c r="L107" s="18" t="str">
        <f t="shared" si="8"/>
        <v>mE1_11_1_5:  -&gt; E1_11_1_5_mRNA | 2.92 - (0.0093 * E1_11_1_5_mRNA)</v>
      </c>
      <c r="M107" s="18" t="str">
        <f t="shared" si="9"/>
        <v>pE1_11_1_5: E1_11_1_5_mRNA -&gt; E1_11_1_5 | (0.278 * E1_11_1_5_mRNA) - (0.000000278 * E1_11_1_5)</v>
      </c>
      <c r="N107" s="18" t="str">
        <f t="shared" si="10"/>
        <v>E1_11_1_5:0</v>
      </c>
      <c r="O107" s="18" t="str">
        <f t="shared" si="11"/>
        <v>E1_11_1_5_kcat</v>
      </c>
      <c r="P107" s="18" t="str">
        <f t="shared" si="12"/>
        <v>E1_11_1_5_Km</v>
      </c>
      <c r="Q107" s="18" t="str">
        <f t="shared" si="13"/>
        <v>(${Variables:E1_11_1_5_kcat} * E1_11_1_5 * C00027 *  C00126) / (${Variables:E1_11_1_5_Km} + (E1_11_1_5 * C00027 *  C00126))</v>
      </c>
      <c r="R107" t="s">
        <v>35723</v>
      </c>
      <c r="S107" t="s">
        <v>35722</v>
      </c>
    </row>
    <row r="108" spans="1:19" x14ac:dyDescent="0.25">
      <c r="A108" t="s">
        <v>21208</v>
      </c>
      <c r="B108" t="s">
        <v>21210</v>
      </c>
      <c r="C108" t="s">
        <v>32409</v>
      </c>
      <c r="D108" t="s">
        <v>35325</v>
      </c>
      <c r="E108" s="16" t="s">
        <v>38869</v>
      </c>
      <c r="F108" s="12"/>
      <c r="G108" s="19" t="s">
        <v>38681</v>
      </c>
      <c r="H108" s="19" t="s">
        <v>41905</v>
      </c>
      <c r="I108" s="18" t="s">
        <v>38681</v>
      </c>
      <c r="J108" s="18" t="s">
        <v>39704</v>
      </c>
      <c r="K108" s="18" t="str">
        <f t="shared" si="7"/>
        <v>E1_11_1_6</v>
      </c>
      <c r="L108" s="18" t="str">
        <f t="shared" si="8"/>
        <v>mE1_11_1_6:  -&gt; E1_11_1_6_mRNA | 2.92 - (0.0093 * E1_11_1_6_mRNA)</v>
      </c>
      <c r="M108" s="18" t="str">
        <f t="shared" si="9"/>
        <v>pE1_11_1_6: E1_11_1_6_mRNA -&gt; E1_11_1_6 | (0.278 * E1_11_1_6_mRNA) - (0.000000278 * E1_11_1_6)</v>
      </c>
      <c r="N108" s="18" t="str">
        <f t="shared" si="10"/>
        <v>E1_11_1_6:0</v>
      </c>
      <c r="O108" s="18" t="str">
        <f t="shared" si="11"/>
        <v>E1_11_1_6_kcat</v>
      </c>
      <c r="P108" s="18" t="str">
        <f t="shared" si="12"/>
        <v>E1_11_1_6_Km</v>
      </c>
      <c r="Q108" s="18" t="str">
        <f t="shared" si="13"/>
        <v>(${Variables:E1_11_1_6_kcat} * E1_11_1_6 *  C00027) / (${Variables:E1_11_1_6_Km} + (E1_11_1_6 *  C00027))</v>
      </c>
      <c r="R108" t="s">
        <v>35725</v>
      </c>
      <c r="S108" t="s">
        <v>35724</v>
      </c>
    </row>
    <row r="109" spans="1:19" x14ac:dyDescent="0.25">
      <c r="A109" t="s">
        <v>21292</v>
      </c>
      <c r="B109" t="s">
        <v>21294</v>
      </c>
      <c r="C109" t="s">
        <v>32430</v>
      </c>
      <c r="D109" t="s">
        <v>35325</v>
      </c>
      <c r="E109" s="16" t="s">
        <v>38869</v>
      </c>
      <c r="F109" s="12"/>
      <c r="G109" s="19" t="s">
        <v>38681</v>
      </c>
      <c r="H109" s="19" t="s">
        <v>41905</v>
      </c>
      <c r="I109" s="18" t="s">
        <v>38681</v>
      </c>
      <c r="J109" s="18" t="s">
        <v>39704</v>
      </c>
      <c r="K109" s="18" t="str">
        <f t="shared" si="7"/>
        <v>E1_11_1_6</v>
      </c>
      <c r="L109" s="18" t="str">
        <f t="shared" si="8"/>
        <v>mE1_11_1_6:  -&gt; E1_11_1_6_mRNA | 2.92 - (0.0093 * E1_11_1_6_mRNA)</v>
      </c>
      <c r="M109" s="18" t="str">
        <f t="shared" si="9"/>
        <v>pE1_11_1_6: E1_11_1_6_mRNA -&gt; E1_11_1_6 | (0.278 * E1_11_1_6_mRNA) - (0.000000278 * E1_11_1_6)</v>
      </c>
      <c r="N109" s="18" t="str">
        <f t="shared" si="10"/>
        <v>E1_11_1_6:0</v>
      </c>
      <c r="O109" s="18" t="str">
        <f t="shared" si="11"/>
        <v>E1_11_1_6_kcat</v>
      </c>
      <c r="P109" s="18" t="str">
        <f t="shared" si="12"/>
        <v>E1_11_1_6_Km</v>
      </c>
      <c r="Q109" s="18" t="str">
        <f t="shared" si="13"/>
        <v>(${Variables:E1_11_1_6_kcat} * E1_11_1_6 *  C00027) / (${Variables:E1_11_1_6_Km} + (E1_11_1_6 *  C00027))</v>
      </c>
      <c r="R109" t="s">
        <v>35725</v>
      </c>
      <c r="S109" t="s">
        <v>35724</v>
      </c>
    </row>
    <row r="110" spans="1:19" x14ac:dyDescent="0.25">
      <c r="A110" t="s">
        <v>26566</v>
      </c>
      <c r="B110" t="s">
        <v>26568</v>
      </c>
      <c r="C110" t="s">
        <v>33817</v>
      </c>
      <c r="D110" t="s">
        <v>35325</v>
      </c>
      <c r="E110" s="16" t="s">
        <v>38869</v>
      </c>
      <c r="F110" s="12"/>
      <c r="G110" s="19" t="s">
        <v>38681</v>
      </c>
      <c r="H110" s="19" t="s">
        <v>41905</v>
      </c>
      <c r="I110" s="18" t="s">
        <v>38681</v>
      </c>
      <c r="J110" s="18" t="s">
        <v>39704</v>
      </c>
      <c r="K110" s="18" t="str">
        <f t="shared" si="7"/>
        <v>E1_11_1_6</v>
      </c>
      <c r="L110" s="18" t="str">
        <f t="shared" si="8"/>
        <v>mE1_11_1_6:  -&gt; E1_11_1_6_mRNA | 2.92 - (0.0093 * E1_11_1_6_mRNA)</v>
      </c>
      <c r="M110" s="18" t="str">
        <f t="shared" si="9"/>
        <v>pE1_11_1_6: E1_11_1_6_mRNA -&gt; E1_11_1_6 | (0.278 * E1_11_1_6_mRNA) - (0.000000278 * E1_11_1_6)</v>
      </c>
      <c r="N110" s="18" t="str">
        <f t="shared" si="10"/>
        <v>E1_11_1_6:0</v>
      </c>
      <c r="O110" s="18" t="str">
        <f t="shared" si="11"/>
        <v>E1_11_1_6_kcat</v>
      </c>
      <c r="P110" s="18" t="str">
        <f t="shared" si="12"/>
        <v>E1_11_1_6_Km</v>
      </c>
      <c r="Q110" s="18" t="str">
        <f t="shared" si="13"/>
        <v>(${Variables:E1_11_1_6_kcat} * E1_11_1_6 *  C00027) / (${Variables:E1_11_1_6_Km} + (E1_11_1_6 *  C00027))</v>
      </c>
      <c r="R110" t="s">
        <v>35725</v>
      </c>
      <c r="S110" t="s">
        <v>35724</v>
      </c>
    </row>
    <row r="111" spans="1:19" x14ac:dyDescent="0.25">
      <c r="A111" t="s">
        <v>23346</v>
      </c>
      <c r="B111" t="s">
        <v>23348</v>
      </c>
      <c r="C111" t="s">
        <v>32964</v>
      </c>
      <c r="D111" t="s">
        <v>35325</v>
      </c>
      <c r="E111" s="16" t="s">
        <v>38870</v>
      </c>
      <c r="F111" s="12"/>
      <c r="G111" s="19" t="s">
        <v>41164</v>
      </c>
      <c r="H111" s="19" t="s">
        <v>35728</v>
      </c>
      <c r="I111" s="18" t="s">
        <v>39705</v>
      </c>
      <c r="J111" s="18" t="s">
        <v>35728</v>
      </c>
      <c r="K111" s="18" t="str">
        <f t="shared" si="7"/>
        <v>E1_13_11_20</v>
      </c>
      <c r="L111" s="18" t="str">
        <f t="shared" si="8"/>
        <v>mE1_13_11_20:  -&gt; E1_13_11_20_mRNA | 2.92 - (0.0093 * E1_13_11_20_mRNA)</v>
      </c>
      <c r="M111" s="18" t="str">
        <f t="shared" si="9"/>
        <v>pE1_13_11_20: E1_13_11_20_mRNA -&gt; E1_13_11_20 | (0.278 * E1_13_11_20_mRNA) - (0.000000278 * E1_13_11_20)</v>
      </c>
      <c r="N111" s="18" t="str">
        <f t="shared" si="10"/>
        <v>E1_13_11_20:0</v>
      </c>
      <c r="O111" s="18" t="str">
        <f t="shared" si="11"/>
        <v>E1_13_11_20_kcat</v>
      </c>
      <c r="P111" s="18" t="str">
        <f t="shared" si="12"/>
        <v>E1_13_11_20_Km</v>
      </c>
      <c r="Q111" s="18" t="str">
        <f t="shared" si="13"/>
        <v>(${Variables:E1_13_11_20_kcat} * E1_13_11_20 * C00097 * C00007) / (${Variables:E1_13_11_20_Km} + (E1_13_11_20 * C00097 * C00007))</v>
      </c>
      <c r="R111" t="s">
        <v>35727</v>
      </c>
      <c r="S111" t="s">
        <v>35726</v>
      </c>
    </row>
    <row r="112" spans="1:19" x14ac:dyDescent="0.25">
      <c r="A112" t="s">
        <v>6708</v>
      </c>
      <c r="B112" t="s">
        <v>6710</v>
      </c>
      <c r="C112" t="s">
        <v>28575</v>
      </c>
      <c r="D112" t="s">
        <v>35325</v>
      </c>
      <c r="E112" s="16" t="s">
        <v>38871</v>
      </c>
      <c r="F112" s="12"/>
      <c r="G112" s="19" t="s">
        <v>41165</v>
      </c>
      <c r="H112" s="19" t="s">
        <v>41906</v>
      </c>
      <c r="I112" s="18" t="s">
        <v>39706</v>
      </c>
      <c r="J112" s="18" t="s">
        <v>39707</v>
      </c>
      <c r="K112" s="18" t="str">
        <f t="shared" si="7"/>
        <v>E1_13_11_27</v>
      </c>
      <c r="L112" s="18" t="str">
        <f t="shared" si="8"/>
        <v>mE1_13_11_27:  -&gt; E1_13_11_27_mRNA | 2.92 - (0.0093 * E1_13_11_27_mRNA)</v>
      </c>
      <c r="M112" s="18" t="str">
        <f t="shared" si="9"/>
        <v>pE1_13_11_27: E1_13_11_27_mRNA -&gt; E1_13_11_27 | (0.278 * E1_13_11_27_mRNA) - (0.000000278 * E1_13_11_27)</v>
      </c>
      <c r="N112" s="18" t="str">
        <f t="shared" si="10"/>
        <v>E1_13_11_27:0</v>
      </c>
      <c r="O112" s="18" t="str">
        <f t="shared" si="11"/>
        <v>E1_13_11_27_kcat</v>
      </c>
      <c r="P112" s="18" t="str">
        <f t="shared" si="12"/>
        <v>E1_13_11_27_Km</v>
      </c>
      <c r="Q112" s="18" t="str">
        <f t="shared" si="13"/>
        <v>(${Variables:E1_13_11_27_kcat} * E1_13_11_27 * C01179 * C00007) / (${Variables:E1_13_11_27_Km} + (E1_13_11_27 * C01179 * C00007))</v>
      </c>
      <c r="R112" t="s">
        <v>35730</v>
      </c>
      <c r="S112" t="s">
        <v>35729</v>
      </c>
    </row>
    <row r="113" spans="1:19" x14ac:dyDescent="0.25">
      <c r="A113" t="s">
        <v>25858</v>
      </c>
      <c r="B113" t="s">
        <v>25860</v>
      </c>
      <c r="C113" t="s">
        <v>33624</v>
      </c>
      <c r="D113" t="s">
        <v>35325</v>
      </c>
      <c r="E113" s="16" t="s">
        <v>38872</v>
      </c>
      <c r="F113" s="12"/>
      <c r="G113" s="19" t="s">
        <v>41167</v>
      </c>
      <c r="H113" s="19" t="s">
        <v>35735</v>
      </c>
      <c r="I113" s="18" t="s">
        <v>39709</v>
      </c>
      <c r="J113" s="18" t="s">
        <v>35735</v>
      </c>
      <c r="K113" s="18" t="str">
        <f t="shared" si="7"/>
        <v>E1_13_11_52</v>
      </c>
      <c r="L113" s="18" t="str">
        <f t="shared" si="8"/>
        <v>mE1_13_11_52:  -&gt; E1_13_11_52_mRNA | 2.92 - (0.0093 * E1_13_11_52_mRNA)</v>
      </c>
      <c r="M113" s="18" t="str">
        <f t="shared" si="9"/>
        <v>pE1_13_11_52: E1_13_11_52_mRNA -&gt; E1_13_11_52 | (0.278 * E1_13_11_52_mRNA) - (0.000000278 * E1_13_11_52)</v>
      </c>
      <c r="N113" s="18" t="str">
        <f t="shared" si="10"/>
        <v>E1_13_11_52:0</v>
      </c>
      <c r="O113" s="18" t="str">
        <f t="shared" si="11"/>
        <v>E1_13_11_52_kcat</v>
      </c>
      <c r="P113" s="18" t="str">
        <f t="shared" si="12"/>
        <v>E1_13_11_52_Km</v>
      </c>
      <c r="Q113" s="18" t="str">
        <f t="shared" si="13"/>
        <v>(${Variables:E1_13_11_52_kcat} * E1_13_11_52 * C00078 * C00007) / (${Variables:E1_13_11_52_Km} + (E1_13_11_52 * C00078 * C00007))</v>
      </c>
      <c r="R113" t="s">
        <v>35734</v>
      </c>
      <c r="S113" t="s">
        <v>35731</v>
      </c>
    </row>
    <row r="114" spans="1:19" x14ac:dyDescent="0.25">
      <c r="A114" t="s">
        <v>25858</v>
      </c>
      <c r="B114" t="s">
        <v>25860</v>
      </c>
      <c r="C114" t="s">
        <v>33624</v>
      </c>
      <c r="D114" t="s">
        <v>35325</v>
      </c>
      <c r="E114" s="16" t="s">
        <v>38872</v>
      </c>
      <c r="F114" s="12"/>
      <c r="G114" s="19" t="s">
        <v>41166</v>
      </c>
      <c r="H114" s="19" t="s">
        <v>35733</v>
      </c>
      <c r="I114" s="18" t="s">
        <v>39708</v>
      </c>
      <c r="J114" s="18" t="s">
        <v>35733</v>
      </c>
      <c r="K114" s="18" t="str">
        <f t="shared" si="7"/>
        <v>E1_13_11_52</v>
      </c>
      <c r="L114" s="18" t="str">
        <f t="shared" si="8"/>
        <v>mE1_13_11_52:  -&gt; E1_13_11_52_mRNA | 2.92 - (0.0093 * E1_13_11_52_mRNA)</v>
      </c>
      <c r="M114" s="18" t="str">
        <f t="shared" si="9"/>
        <v>pE1_13_11_52: E1_13_11_52_mRNA -&gt; E1_13_11_52 | (0.278 * E1_13_11_52_mRNA) - (0.000000278 * E1_13_11_52)</v>
      </c>
      <c r="N114" s="18" t="str">
        <f t="shared" si="10"/>
        <v>E1_13_11_52:0</v>
      </c>
      <c r="O114" s="18" t="str">
        <f t="shared" si="11"/>
        <v>E1_13_11_52_kcat</v>
      </c>
      <c r="P114" s="18" t="str">
        <f t="shared" si="12"/>
        <v>E1_13_11_52_Km</v>
      </c>
      <c r="Q114" s="18" t="str">
        <f t="shared" si="13"/>
        <v>(${Variables:E1_13_11_52_kcat} * E1_13_11_52 * C00525 * C00007) / (${Variables:E1_13_11_52_Km} + (E1_13_11_52 * C00525 * C00007))</v>
      </c>
      <c r="R114" t="s">
        <v>35732</v>
      </c>
      <c r="S114" t="s">
        <v>35731</v>
      </c>
    </row>
    <row r="115" spans="1:19" x14ac:dyDescent="0.25">
      <c r="A115" t="s">
        <v>2062</v>
      </c>
      <c r="B115" t="s">
        <v>2064</v>
      </c>
      <c r="C115" t="s">
        <v>27341</v>
      </c>
      <c r="D115" t="s">
        <v>35325</v>
      </c>
      <c r="E115" s="16" t="s">
        <v>38873</v>
      </c>
      <c r="F115" s="12"/>
      <c r="G115" s="19" t="s">
        <v>41168</v>
      </c>
      <c r="H115" s="19" t="s">
        <v>41907</v>
      </c>
      <c r="I115" s="18" t="s">
        <v>39710</v>
      </c>
      <c r="J115" s="18" t="s">
        <v>39711</v>
      </c>
      <c r="K115" s="18" t="str">
        <f t="shared" si="7"/>
        <v>E1_13_11_53</v>
      </c>
      <c r="L115" s="18" t="str">
        <f t="shared" si="8"/>
        <v>mE1_13_11_53:  -&gt; E1_13_11_53_mRNA | 2.92 - (0.0093 * E1_13_11_53_mRNA)</v>
      </c>
      <c r="M115" s="18" t="str">
        <f t="shared" si="9"/>
        <v>pE1_13_11_53: E1_13_11_53_mRNA -&gt; E1_13_11_53 | (0.278 * E1_13_11_53_mRNA) - (0.000000278 * E1_13_11_53)</v>
      </c>
      <c r="N115" s="18" t="str">
        <f t="shared" si="10"/>
        <v>E1_13_11_53:0</v>
      </c>
      <c r="O115" s="18" t="str">
        <f t="shared" si="11"/>
        <v>E1_13_11_53_kcat</v>
      </c>
      <c r="P115" s="18" t="str">
        <f t="shared" si="12"/>
        <v>E1_13_11_53_Km</v>
      </c>
      <c r="Q115" s="18" t="str">
        <f t="shared" si="13"/>
        <v>(${Variables:E1_13_11_53_kcat} * E1_13_11_53 * C15606 * C00007) / (${Variables:E1_13_11_53_Km} + (E1_13_11_53 * C15606 * C00007))</v>
      </c>
      <c r="R115" t="s">
        <v>35737</v>
      </c>
      <c r="S115" t="s">
        <v>35736</v>
      </c>
    </row>
    <row r="116" spans="1:19" x14ac:dyDescent="0.25">
      <c r="A116" t="s">
        <v>2062</v>
      </c>
      <c r="B116" t="s">
        <v>2064</v>
      </c>
      <c r="C116" t="s">
        <v>27341</v>
      </c>
      <c r="D116" t="s">
        <v>35325</v>
      </c>
      <c r="E116" s="16" t="s">
        <v>38874</v>
      </c>
      <c r="F116" s="12"/>
      <c r="G116" s="19" t="s">
        <v>41168</v>
      </c>
      <c r="H116" s="19" t="s">
        <v>41908</v>
      </c>
      <c r="I116" s="18" t="s">
        <v>39710</v>
      </c>
      <c r="J116" s="18" t="s">
        <v>39712</v>
      </c>
      <c r="K116" s="18" t="str">
        <f t="shared" si="7"/>
        <v>E1_13_11_54</v>
      </c>
      <c r="L116" s="18" t="str">
        <f t="shared" si="8"/>
        <v>mE1_13_11_54:  -&gt; E1_13_11_54_mRNA | 2.92 - (0.0093 * E1_13_11_54_mRNA)</v>
      </c>
      <c r="M116" s="18" t="str">
        <f t="shared" si="9"/>
        <v>pE1_13_11_54: E1_13_11_54_mRNA -&gt; E1_13_11_54 | (0.278 * E1_13_11_54_mRNA) - (0.000000278 * E1_13_11_54)</v>
      </c>
      <c r="N116" s="18" t="str">
        <f t="shared" si="10"/>
        <v>E1_13_11_54:0</v>
      </c>
      <c r="O116" s="18" t="str">
        <f t="shared" si="11"/>
        <v>E1_13_11_54_kcat</v>
      </c>
      <c r="P116" s="18" t="str">
        <f t="shared" si="12"/>
        <v>E1_13_11_54_Km</v>
      </c>
      <c r="Q116" s="18" t="str">
        <f t="shared" si="13"/>
        <v>(${Variables:E1_13_11_54_kcat} * E1_13_11_54 * C15606 * C00007) / (${Variables:E1_13_11_54_Km} + (E1_13_11_54 * C15606 * C00007))</v>
      </c>
      <c r="R116" t="s">
        <v>35739</v>
      </c>
      <c r="S116" t="s">
        <v>35738</v>
      </c>
    </row>
    <row r="117" spans="1:19" x14ac:dyDescent="0.25">
      <c r="A117" t="s">
        <v>3566</v>
      </c>
      <c r="B117" t="s">
        <v>3568</v>
      </c>
      <c r="C117" t="s">
        <v>27747</v>
      </c>
      <c r="D117" t="s">
        <v>35325</v>
      </c>
      <c r="E117" s="16" t="s">
        <v>38875</v>
      </c>
      <c r="F117" s="12"/>
      <c r="G117" s="19" t="s">
        <v>41169</v>
      </c>
      <c r="H117" s="19" t="s">
        <v>35742</v>
      </c>
      <c r="I117" s="18" t="s">
        <v>39713</v>
      </c>
      <c r="J117" s="18" t="s">
        <v>35742</v>
      </c>
      <c r="K117" s="18" t="str">
        <f t="shared" si="7"/>
        <v>E1_13_11_6</v>
      </c>
      <c r="L117" s="18" t="str">
        <f t="shared" si="8"/>
        <v>mE1_13_11_6:  -&gt; E1_13_11_6_mRNA | 2.92 - (0.0093 * E1_13_11_6_mRNA)</v>
      </c>
      <c r="M117" s="18" t="str">
        <f t="shared" si="9"/>
        <v>pE1_13_11_6: E1_13_11_6_mRNA -&gt; E1_13_11_6 | (0.278 * E1_13_11_6_mRNA) - (0.000000278 * E1_13_11_6)</v>
      </c>
      <c r="N117" s="18" t="str">
        <f t="shared" si="10"/>
        <v>E1_13_11_6:0</v>
      </c>
      <c r="O117" s="18" t="str">
        <f t="shared" si="11"/>
        <v>E1_13_11_6_kcat</v>
      </c>
      <c r="P117" s="18" t="str">
        <f t="shared" si="12"/>
        <v>E1_13_11_6_Km</v>
      </c>
      <c r="Q117" s="18" t="str">
        <f t="shared" si="13"/>
        <v>(${Variables:E1_13_11_6_kcat} * E1_13_11_6 * C00632 * C00007) / (${Variables:E1_13_11_6_Km} + (E1_13_11_6 * C00632 * C00007))</v>
      </c>
      <c r="R117" t="s">
        <v>35741</v>
      </c>
      <c r="S117" t="s">
        <v>35740</v>
      </c>
    </row>
    <row r="118" spans="1:19" x14ac:dyDescent="0.25">
      <c r="A118" t="s">
        <v>20470</v>
      </c>
      <c r="B118" t="s">
        <v>20472</v>
      </c>
      <c r="C118" t="s">
        <v>32222</v>
      </c>
      <c r="D118" t="s">
        <v>35331</v>
      </c>
      <c r="E118" s="16" t="s">
        <v>38876</v>
      </c>
      <c r="F118" s="16"/>
      <c r="G118" s="19" t="s">
        <v>41171</v>
      </c>
      <c r="H118" s="19" t="s">
        <v>41910</v>
      </c>
      <c r="I118" s="18" t="s">
        <v>39716</v>
      </c>
      <c r="J118" s="18" t="s">
        <v>39717</v>
      </c>
      <c r="K118" s="18" t="str">
        <f t="shared" si="7"/>
        <v>E1_14_11_27</v>
      </c>
      <c r="L118" s="18" t="str">
        <f t="shared" si="8"/>
        <v>mE1_14_11_27:  -&gt; E1_14_11_27_mRNA | 2.92 - (0.0093 * E1_14_11_27_mRNA)</v>
      </c>
      <c r="M118" s="18" t="str">
        <f t="shared" si="9"/>
        <v>pE1_14_11_27: E1_14_11_27_mRNA -&gt; E1_14_11_27 | (0.278 * E1_14_11_27_mRNA) - (0.000000278 * E1_14_11_27)</v>
      </c>
      <c r="N118" s="18" t="str">
        <f t="shared" si="10"/>
        <v>E1_14_11_27:0</v>
      </c>
      <c r="O118" s="18" t="str">
        <f t="shared" si="11"/>
        <v>E1_14_11_27_kcat</v>
      </c>
      <c r="P118" s="18" t="str">
        <f t="shared" si="12"/>
        <v>E1_14_11_27_Km</v>
      </c>
      <c r="Q118" s="18" t="str">
        <f t="shared" si="13"/>
        <v>(${Variables:E1_14_11_27_kcat} * E1_14_11_27 * C05545 * C00026 * C00007) / (${Variables:E1_14_11_27_Km} + (E1_14_11_27 * C05545 * C00026 * C00007))</v>
      </c>
      <c r="R118" t="s">
        <v>35745</v>
      </c>
      <c r="S118" t="s">
        <v>35743</v>
      </c>
    </row>
    <row r="119" spans="1:19" x14ac:dyDescent="0.25">
      <c r="A119" t="s">
        <v>20470</v>
      </c>
      <c r="B119" t="s">
        <v>20472</v>
      </c>
      <c r="C119" t="s">
        <v>32222</v>
      </c>
      <c r="D119" t="s">
        <v>35331</v>
      </c>
      <c r="E119" s="16" t="s">
        <v>38876</v>
      </c>
      <c r="F119" s="16"/>
      <c r="G119" s="19" t="s">
        <v>41172</v>
      </c>
      <c r="H119" s="19" t="s">
        <v>41911</v>
      </c>
      <c r="I119" s="18" t="s">
        <v>39718</v>
      </c>
      <c r="J119" s="18" t="s">
        <v>39719</v>
      </c>
      <c r="K119" s="18" t="str">
        <f t="shared" si="7"/>
        <v>E1_14_11_27</v>
      </c>
      <c r="L119" s="18" t="str">
        <f t="shared" si="8"/>
        <v>mE1_14_11_27:  -&gt; E1_14_11_27_mRNA | 2.92 - (0.0093 * E1_14_11_27_mRNA)</v>
      </c>
      <c r="M119" s="18" t="str">
        <f t="shared" si="9"/>
        <v>pE1_14_11_27: E1_14_11_27_mRNA -&gt; E1_14_11_27 | (0.278 * E1_14_11_27_mRNA) - (0.000000278 * E1_14_11_27)</v>
      </c>
      <c r="N119" s="18" t="str">
        <f t="shared" si="10"/>
        <v>E1_14_11_27:0</v>
      </c>
      <c r="O119" s="18" t="str">
        <f t="shared" si="11"/>
        <v>E1_14_11_27_kcat</v>
      </c>
      <c r="P119" s="18" t="str">
        <f t="shared" si="12"/>
        <v>E1_14_11_27_Km</v>
      </c>
      <c r="Q119" s="18" t="str">
        <f t="shared" si="13"/>
        <v>(${Variables:E1_14_11_27_kcat} * E1_14_11_27 * C05544 * C00026 * C00007) / (${Variables:E1_14_11_27_Km} + (E1_14_11_27 * C05544 * C00026 * C00007))</v>
      </c>
      <c r="R119" t="s">
        <v>35746</v>
      </c>
      <c r="S119" t="s">
        <v>35743</v>
      </c>
    </row>
    <row r="120" spans="1:19" x14ac:dyDescent="0.25">
      <c r="A120" t="s">
        <v>20470</v>
      </c>
      <c r="B120" t="s">
        <v>20472</v>
      </c>
      <c r="C120" t="s">
        <v>32222</v>
      </c>
      <c r="D120" t="s">
        <v>35331</v>
      </c>
      <c r="E120" s="16" t="s">
        <v>38876</v>
      </c>
      <c r="F120" s="16"/>
      <c r="G120" s="19" t="s">
        <v>41170</v>
      </c>
      <c r="H120" s="19" t="s">
        <v>41909</v>
      </c>
      <c r="I120" s="18" t="s">
        <v>39714</v>
      </c>
      <c r="J120" s="18" t="s">
        <v>39715</v>
      </c>
      <c r="K120" s="18" t="str">
        <f t="shared" si="7"/>
        <v>E1_14_11_27</v>
      </c>
      <c r="L120" s="18" t="str">
        <f t="shared" si="8"/>
        <v>mE1_14_11_27:  -&gt; E1_14_11_27_mRNA | 2.92 - (0.0093 * E1_14_11_27_mRNA)</v>
      </c>
      <c r="M120" s="18" t="str">
        <f t="shared" si="9"/>
        <v>pE1_14_11_27: E1_14_11_27_mRNA -&gt; E1_14_11_27 | (0.278 * E1_14_11_27_mRNA) - (0.000000278 * E1_14_11_27)</v>
      </c>
      <c r="N120" s="18" t="str">
        <f t="shared" si="10"/>
        <v>E1_14_11_27:0</v>
      </c>
      <c r="O120" s="18" t="str">
        <f t="shared" si="11"/>
        <v>E1_14_11_27_kcat</v>
      </c>
      <c r="P120" s="18" t="str">
        <f t="shared" si="12"/>
        <v>E1_14_11_27_Km</v>
      </c>
      <c r="Q120" s="18" t="str">
        <f t="shared" si="13"/>
        <v>(${Variables:E1_14_11_27_kcat} * E1_14_11_27 * C05545 *  C00026 *  C00007 ) / (${Variables:E1_14_11_27_Km} + (E1_14_11_27 * C05545 *  C00026 *  C00007 ))</v>
      </c>
      <c r="R120" t="s">
        <v>35744</v>
      </c>
      <c r="S120" t="s">
        <v>35743</v>
      </c>
    </row>
    <row r="121" spans="1:19" x14ac:dyDescent="0.25">
      <c r="A121" t="s">
        <v>23830</v>
      </c>
      <c r="B121" t="s">
        <v>23832</v>
      </c>
      <c r="C121" t="s">
        <v>33089</v>
      </c>
      <c r="D121" t="s">
        <v>35331</v>
      </c>
      <c r="E121" s="16" t="s">
        <v>38877</v>
      </c>
      <c r="F121" s="16"/>
      <c r="G121" s="19" t="s">
        <v>41171</v>
      </c>
      <c r="H121" s="19" t="s">
        <v>41910</v>
      </c>
      <c r="I121" s="18" t="s">
        <v>39716</v>
      </c>
      <c r="J121" s="18" t="s">
        <v>39717</v>
      </c>
      <c r="K121" s="18" t="str">
        <f t="shared" si="7"/>
        <v>E1_14_11_66</v>
      </c>
      <c r="L121" s="18" t="str">
        <f t="shared" si="8"/>
        <v>mE1_14_11_66:  -&gt; E1_14_11_66_mRNA | 2.92 - (0.0093 * E1_14_11_66_mRNA)</v>
      </c>
      <c r="M121" s="18" t="str">
        <f t="shared" si="9"/>
        <v>pE1_14_11_66: E1_14_11_66_mRNA -&gt; E1_14_11_66 | (0.278 * E1_14_11_66_mRNA) - (0.000000278 * E1_14_11_66)</v>
      </c>
      <c r="N121" s="18" t="str">
        <f t="shared" si="10"/>
        <v>E1_14_11_66:0</v>
      </c>
      <c r="O121" s="18" t="str">
        <f t="shared" si="11"/>
        <v>E1_14_11_66_kcat</v>
      </c>
      <c r="P121" s="18" t="str">
        <f t="shared" si="12"/>
        <v>E1_14_11_66_Km</v>
      </c>
      <c r="Q121" s="18" t="str">
        <f t="shared" si="13"/>
        <v>(${Variables:E1_14_11_66_kcat} * E1_14_11_66 * C05545 * C00026 * C00007) / (${Variables:E1_14_11_66_Km} + (E1_14_11_66 * C05545 * C00026 * C00007))</v>
      </c>
      <c r="R121" t="s">
        <v>35745</v>
      </c>
      <c r="S121" t="s">
        <v>35747</v>
      </c>
    </row>
    <row r="122" spans="1:19" x14ac:dyDescent="0.25">
      <c r="A122" t="s">
        <v>23830</v>
      </c>
      <c r="B122" t="s">
        <v>23832</v>
      </c>
      <c r="C122" t="s">
        <v>33089</v>
      </c>
      <c r="D122" t="s">
        <v>35331</v>
      </c>
      <c r="E122" s="16" t="s">
        <v>38877</v>
      </c>
      <c r="F122" s="16"/>
      <c r="G122" s="19" t="s">
        <v>41173</v>
      </c>
      <c r="H122" s="19" t="s">
        <v>41912</v>
      </c>
      <c r="I122" s="18" t="s">
        <v>39720</v>
      </c>
      <c r="J122" s="18" t="s">
        <v>39721</v>
      </c>
      <c r="K122" s="18" t="str">
        <f t="shared" si="7"/>
        <v>E1_14_11_66</v>
      </c>
      <c r="L122" s="18" t="str">
        <f t="shared" si="8"/>
        <v>mE1_14_11_66:  -&gt; E1_14_11_66_mRNA | 2.92 - (0.0093 * E1_14_11_66_mRNA)</v>
      </c>
      <c r="M122" s="18" t="str">
        <f t="shared" si="9"/>
        <v>pE1_14_11_66: E1_14_11_66_mRNA -&gt; E1_14_11_66 | (0.278 * E1_14_11_66_mRNA) - (0.000000278 * E1_14_11_66)</v>
      </c>
      <c r="N122" s="18" t="str">
        <f t="shared" si="10"/>
        <v>E1_14_11_66:0</v>
      </c>
      <c r="O122" s="18" t="str">
        <f t="shared" si="11"/>
        <v>E1_14_11_66_kcat</v>
      </c>
      <c r="P122" s="18" t="str">
        <f t="shared" si="12"/>
        <v>E1_14_11_66_Km</v>
      </c>
      <c r="Q122" s="18" t="str">
        <f t="shared" si="13"/>
        <v>(${Variables:E1_14_11_66_kcat} * E1_14_11_66 * C05546 *  C00026 *  C00007) / (${Variables:E1_14_11_66_Km} + (E1_14_11_66 * C05546 *  C00026 *  C00007))</v>
      </c>
      <c r="R122" t="s">
        <v>35748</v>
      </c>
      <c r="S122" t="s">
        <v>35747</v>
      </c>
    </row>
    <row r="123" spans="1:19" x14ac:dyDescent="0.25">
      <c r="A123" t="s">
        <v>23830</v>
      </c>
      <c r="B123" t="s">
        <v>23832</v>
      </c>
      <c r="C123" t="s">
        <v>33089</v>
      </c>
      <c r="D123" t="s">
        <v>35331</v>
      </c>
      <c r="E123" s="16" t="s">
        <v>38877</v>
      </c>
      <c r="F123" s="16"/>
      <c r="G123" s="19" t="s">
        <v>41174</v>
      </c>
      <c r="H123" s="19" t="s">
        <v>41913</v>
      </c>
      <c r="I123" s="18" t="s">
        <v>39722</v>
      </c>
      <c r="J123" s="18" t="s">
        <v>39723</v>
      </c>
      <c r="K123" s="18" t="str">
        <f t="shared" si="7"/>
        <v>E1_14_11_66</v>
      </c>
      <c r="L123" s="18" t="str">
        <f t="shared" si="8"/>
        <v>mE1_14_11_66:  -&gt; E1_14_11_66_mRNA | 2.92 - (0.0093 * E1_14_11_66_mRNA)</v>
      </c>
      <c r="M123" s="18" t="str">
        <f t="shared" si="9"/>
        <v>pE1_14_11_66: E1_14_11_66_mRNA -&gt; E1_14_11_66 | (0.278 * E1_14_11_66_mRNA) - (0.000000278 * E1_14_11_66)</v>
      </c>
      <c r="N123" s="18" t="str">
        <f t="shared" si="10"/>
        <v>E1_14_11_66:0</v>
      </c>
      <c r="O123" s="18" t="str">
        <f t="shared" si="11"/>
        <v>E1_14_11_66_kcat</v>
      </c>
      <c r="P123" s="18" t="str">
        <f t="shared" si="12"/>
        <v>E1_14_11_66_Km</v>
      </c>
      <c r="Q123" s="18" t="str">
        <f t="shared" si="13"/>
        <v>(${Variables:E1_14_11_66_kcat} * E1_14_11_66 * C05546 * C00026 * C00007) / (${Variables:E1_14_11_66_Km} + (E1_14_11_66 * C05546 * C00026 * C00007))</v>
      </c>
      <c r="R123" t="s">
        <v>35749</v>
      </c>
      <c r="S123" t="s">
        <v>35747</v>
      </c>
    </row>
    <row r="124" spans="1:19" x14ac:dyDescent="0.25">
      <c r="A124" t="s">
        <v>5418</v>
      </c>
      <c r="B124" t="s">
        <v>5420</v>
      </c>
      <c r="C124" t="s">
        <v>28237</v>
      </c>
      <c r="D124" t="s">
        <v>35331</v>
      </c>
      <c r="E124" s="16" t="s">
        <v>38878</v>
      </c>
      <c r="F124" s="16"/>
      <c r="G124" s="19" t="s">
        <v>41171</v>
      </c>
      <c r="H124" s="19" t="s">
        <v>41910</v>
      </c>
      <c r="I124" s="18" t="s">
        <v>39716</v>
      </c>
      <c r="J124" s="18" t="s">
        <v>39717</v>
      </c>
      <c r="K124" s="18" t="str">
        <f t="shared" si="7"/>
        <v>E1_14_11_67 </v>
      </c>
      <c r="L124" s="18" t="str">
        <f t="shared" si="8"/>
        <v>mE1_14_11_67 :  -&gt; E1_14_11_67 _mRNA | 2.92 - (0.0093 * E1_14_11_67 _mRNA)</v>
      </c>
      <c r="M124" s="18" t="str">
        <f t="shared" si="9"/>
        <v>pE1_14_11_67 : E1_14_11_67 _mRNA -&gt; E1_14_11_67  | (0.278 * E1_14_11_67 _mRNA) - (0.000000278 * E1_14_11_67 )</v>
      </c>
      <c r="N124" s="18" t="str">
        <f t="shared" si="10"/>
        <v>E1_14_11_67 :0</v>
      </c>
      <c r="O124" s="18" t="str">
        <f t="shared" si="11"/>
        <v>E1_14_11_67 _kcat</v>
      </c>
      <c r="P124" s="18" t="str">
        <f t="shared" si="12"/>
        <v>E1_14_11_67 _Km</v>
      </c>
      <c r="Q124" s="18" t="str">
        <f t="shared" si="13"/>
        <v>(${Variables:E1_14_11_67 _kcat} * E1_14_11_67  * C05545 * C00026 * C00007) / (${Variables:E1_14_11_67 _Km} + (E1_14_11_67  * C05545 * C00026 * C00007))</v>
      </c>
      <c r="R124" t="s">
        <v>35745</v>
      </c>
      <c r="S124" t="s">
        <v>35750</v>
      </c>
    </row>
    <row r="125" spans="1:19" x14ac:dyDescent="0.25">
      <c r="A125" t="s">
        <v>5418</v>
      </c>
      <c r="B125" t="s">
        <v>5420</v>
      </c>
      <c r="C125" t="s">
        <v>28237</v>
      </c>
      <c r="D125" t="s">
        <v>35331</v>
      </c>
      <c r="E125" s="16" t="s">
        <v>38878</v>
      </c>
      <c r="F125" s="16"/>
      <c r="G125" s="19" t="s">
        <v>41172</v>
      </c>
      <c r="H125" s="19" t="s">
        <v>41911</v>
      </c>
      <c r="I125" s="18" t="s">
        <v>39718</v>
      </c>
      <c r="J125" s="18" t="s">
        <v>39719</v>
      </c>
      <c r="K125" s="18" t="str">
        <f t="shared" si="7"/>
        <v>E1_14_11_67 </v>
      </c>
      <c r="L125" s="18" t="str">
        <f t="shared" si="8"/>
        <v>mE1_14_11_67 :  -&gt; E1_14_11_67 _mRNA | 2.92 - (0.0093 * E1_14_11_67 _mRNA)</v>
      </c>
      <c r="M125" s="18" t="str">
        <f t="shared" si="9"/>
        <v>pE1_14_11_67 : E1_14_11_67 _mRNA -&gt; E1_14_11_67  | (0.278 * E1_14_11_67 _mRNA) - (0.000000278 * E1_14_11_67 )</v>
      </c>
      <c r="N125" s="18" t="str">
        <f t="shared" si="10"/>
        <v>E1_14_11_67 :0</v>
      </c>
      <c r="O125" s="18" t="str">
        <f t="shared" si="11"/>
        <v>E1_14_11_67 _kcat</v>
      </c>
      <c r="P125" s="18" t="str">
        <f t="shared" si="12"/>
        <v>E1_14_11_67 _Km</v>
      </c>
      <c r="Q125" s="18" t="str">
        <f t="shared" si="13"/>
        <v>(${Variables:E1_14_11_67 _kcat} * E1_14_11_67  * C05544 * C00026 * C00007) / (${Variables:E1_14_11_67 _Km} + (E1_14_11_67  * C05544 * C00026 * C00007))</v>
      </c>
      <c r="R125" t="s">
        <v>35746</v>
      </c>
      <c r="S125" t="s">
        <v>35750</v>
      </c>
    </row>
    <row r="126" spans="1:19" x14ac:dyDescent="0.25">
      <c r="A126" t="s">
        <v>5418</v>
      </c>
      <c r="B126" t="s">
        <v>5420</v>
      </c>
      <c r="C126" t="s">
        <v>28237</v>
      </c>
      <c r="D126" t="s">
        <v>35331</v>
      </c>
      <c r="E126" s="16" t="s">
        <v>38878</v>
      </c>
      <c r="F126" s="16"/>
      <c r="G126" s="19" t="s">
        <v>41174</v>
      </c>
      <c r="H126" s="19" t="s">
        <v>41913</v>
      </c>
      <c r="I126" s="18" t="s">
        <v>39722</v>
      </c>
      <c r="J126" s="18" t="s">
        <v>39723</v>
      </c>
      <c r="K126" s="18" t="str">
        <f t="shared" si="7"/>
        <v>E1_14_11_67 </v>
      </c>
      <c r="L126" s="18" t="str">
        <f t="shared" si="8"/>
        <v>mE1_14_11_67 :  -&gt; E1_14_11_67 _mRNA | 2.92 - (0.0093 * E1_14_11_67 _mRNA)</v>
      </c>
      <c r="M126" s="18" t="str">
        <f t="shared" si="9"/>
        <v>pE1_14_11_67 : E1_14_11_67 _mRNA -&gt; E1_14_11_67  | (0.278 * E1_14_11_67 _mRNA) - (0.000000278 * E1_14_11_67 )</v>
      </c>
      <c r="N126" s="18" t="str">
        <f t="shared" si="10"/>
        <v>E1_14_11_67 :0</v>
      </c>
      <c r="O126" s="18" t="str">
        <f t="shared" si="11"/>
        <v>E1_14_11_67 _kcat</v>
      </c>
      <c r="P126" s="18" t="str">
        <f t="shared" si="12"/>
        <v>E1_14_11_67 _Km</v>
      </c>
      <c r="Q126" s="18" t="str">
        <f t="shared" si="13"/>
        <v>(${Variables:E1_14_11_67 _kcat} * E1_14_11_67  * C05546 * C00026 * C00007) / (${Variables:E1_14_11_67 _Km} + (E1_14_11_67  * C05546 * C00026 * C00007))</v>
      </c>
      <c r="R126" t="s">
        <v>35749</v>
      </c>
      <c r="S126" t="s">
        <v>35750</v>
      </c>
    </row>
    <row r="127" spans="1:19" x14ac:dyDescent="0.25">
      <c r="A127" t="s">
        <v>5418</v>
      </c>
      <c r="B127" t="s">
        <v>5420</v>
      </c>
      <c r="C127" t="s">
        <v>28237</v>
      </c>
      <c r="D127" t="s">
        <v>35331</v>
      </c>
      <c r="E127" s="16" t="s">
        <v>38878</v>
      </c>
      <c r="F127" s="16"/>
      <c r="G127" s="19" t="s">
        <v>41173</v>
      </c>
      <c r="H127" s="19" t="s">
        <v>41909</v>
      </c>
      <c r="I127" s="18" t="s">
        <v>39720</v>
      </c>
      <c r="J127" s="18" t="s">
        <v>39715</v>
      </c>
      <c r="K127" s="18" t="str">
        <f t="shared" si="7"/>
        <v>E1_14_11_67 </v>
      </c>
      <c r="L127" s="18" t="str">
        <f t="shared" si="8"/>
        <v>mE1_14_11_67 :  -&gt; E1_14_11_67 _mRNA | 2.92 - (0.0093 * E1_14_11_67 _mRNA)</v>
      </c>
      <c r="M127" s="18" t="str">
        <f t="shared" si="9"/>
        <v>pE1_14_11_67 : E1_14_11_67 _mRNA -&gt; E1_14_11_67  | (0.278 * E1_14_11_67 _mRNA) - (0.000000278 * E1_14_11_67 )</v>
      </c>
      <c r="N127" s="18" t="str">
        <f t="shared" si="10"/>
        <v>E1_14_11_67 :0</v>
      </c>
      <c r="O127" s="18" t="str">
        <f t="shared" si="11"/>
        <v>E1_14_11_67 _kcat</v>
      </c>
      <c r="P127" s="18" t="str">
        <f t="shared" si="12"/>
        <v>E1_14_11_67 _Km</v>
      </c>
      <c r="Q127" s="18" t="str">
        <f t="shared" si="13"/>
        <v>(${Variables:E1_14_11_67 _kcat} * E1_14_11_67  * C05546 *  C00026 *  C00007) / (${Variables:E1_14_11_67 _Km} + (E1_14_11_67  * C05546 *  C00026 *  C00007))</v>
      </c>
      <c r="R127" t="s">
        <v>35751</v>
      </c>
      <c r="S127" t="s">
        <v>35750</v>
      </c>
    </row>
    <row r="128" spans="1:19" x14ac:dyDescent="0.25">
      <c r="A128" t="s">
        <v>8687</v>
      </c>
      <c r="B128" t="s">
        <v>8689</v>
      </c>
      <c r="C128" t="s">
        <v>29106</v>
      </c>
      <c r="D128" t="s">
        <v>35325</v>
      </c>
      <c r="E128" s="16" t="s">
        <v>38879</v>
      </c>
      <c r="F128" s="12"/>
      <c r="G128" s="19" t="s">
        <v>41175</v>
      </c>
      <c r="H128" s="19" t="s">
        <v>41914</v>
      </c>
      <c r="I128" s="18" t="s">
        <v>39724</v>
      </c>
      <c r="J128" s="18" t="s">
        <v>39725</v>
      </c>
      <c r="K128" s="18" t="str">
        <f t="shared" si="7"/>
        <v>E1_14_11_8</v>
      </c>
      <c r="L128" s="18" t="str">
        <f t="shared" si="8"/>
        <v>mE1_14_11_8:  -&gt; E1_14_11_8_mRNA | 2.92 - (0.0093 * E1_14_11_8_mRNA)</v>
      </c>
      <c r="M128" s="18" t="str">
        <f t="shared" si="9"/>
        <v>pE1_14_11_8: E1_14_11_8_mRNA -&gt; E1_14_11_8 | (0.278 * E1_14_11_8_mRNA) - (0.000000278 * E1_14_11_8)</v>
      </c>
      <c r="N128" s="18" t="str">
        <f t="shared" si="10"/>
        <v>E1_14_11_8:0</v>
      </c>
      <c r="O128" s="18" t="str">
        <f t="shared" si="11"/>
        <v>E1_14_11_8_kcat</v>
      </c>
      <c r="P128" s="18" t="str">
        <f t="shared" si="12"/>
        <v>E1_14_11_8_Km</v>
      </c>
      <c r="Q128" s="18" t="str">
        <f t="shared" si="13"/>
        <v>(${Variables:E1_14_11_8_kcat} * E1_14_11_8 * C03793 * C00026 * C00007) / (${Variables:E1_14_11_8_Km} + (E1_14_11_8 * C03793 * C00026 * C00007))</v>
      </c>
      <c r="R128" t="s">
        <v>35753</v>
      </c>
      <c r="S128" t="s">
        <v>35752</v>
      </c>
    </row>
    <row r="129" spans="1:19" x14ac:dyDescent="0.25">
      <c r="A129" t="s">
        <v>10323</v>
      </c>
      <c r="B129" t="s">
        <v>10325</v>
      </c>
      <c r="C129" t="s">
        <v>29557</v>
      </c>
      <c r="D129" t="s">
        <v>35331</v>
      </c>
      <c r="E129" s="16" t="s">
        <v>38880</v>
      </c>
      <c r="F129" s="16"/>
      <c r="G129" s="19" t="s">
        <v>41176</v>
      </c>
      <c r="H129" s="19" t="s">
        <v>41915</v>
      </c>
      <c r="I129" s="18" t="s">
        <v>39726</v>
      </c>
      <c r="J129" s="18" t="s">
        <v>39727</v>
      </c>
      <c r="K129" s="18" t="str">
        <f t="shared" si="7"/>
        <v>E1_14_12_17 </v>
      </c>
      <c r="L129" s="18" t="str">
        <f t="shared" si="8"/>
        <v>mE1_14_12_17 :  -&gt; E1_14_12_17 _mRNA | 2.92 - (0.0093 * E1_14_12_17 _mRNA)</v>
      </c>
      <c r="M129" s="18" t="str">
        <f t="shared" si="9"/>
        <v>pE1_14_12_17 : E1_14_12_17 _mRNA -&gt; E1_14_12_17  | (0.278 * E1_14_12_17 _mRNA) - (0.000000278 * E1_14_12_17 )</v>
      </c>
      <c r="N129" s="18" t="str">
        <f t="shared" si="10"/>
        <v>E1_14_12_17 :0</v>
      </c>
      <c r="O129" s="18" t="str">
        <f t="shared" si="11"/>
        <v>E1_14_12_17 _kcat</v>
      </c>
      <c r="P129" s="18" t="str">
        <f t="shared" si="12"/>
        <v>E1_14_12_17 _Km</v>
      </c>
      <c r="Q129" s="18" t="str">
        <f t="shared" si="13"/>
        <v>(${Variables:E1_14_12_17 _kcat} * E1_14_12_17  *  C00533 *  C00007 * C00004 * C00080) / (${Variables:E1_14_12_17 _Km} + (E1_14_12_17  *  C00533 *  C00007 * C00004 * C00080))</v>
      </c>
      <c r="R129" t="s">
        <v>35755</v>
      </c>
      <c r="S129" t="s">
        <v>35754</v>
      </c>
    </row>
    <row r="130" spans="1:19" x14ac:dyDescent="0.25">
      <c r="A130" t="s">
        <v>10323</v>
      </c>
      <c r="B130" t="s">
        <v>10325</v>
      </c>
      <c r="C130" t="s">
        <v>29557</v>
      </c>
      <c r="D130" t="s">
        <v>35331</v>
      </c>
      <c r="E130" s="16" t="s">
        <v>38880</v>
      </c>
      <c r="F130" s="16"/>
      <c r="G130" s="19" t="s">
        <v>41177</v>
      </c>
      <c r="H130" s="19" t="s">
        <v>41916</v>
      </c>
      <c r="I130" s="18" t="s">
        <v>39728</v>
      </c>
      <c r="J130" s="18" t="s">
        <v>39729</v>
      </c>
      <c r="K130" s="18" t="str">
        <f t="shared" ref="K130:K193" si="14">CONCATENATE("E",E130)</f>
        <v>E1_14_12_17 </v>
      </c>
      <c r="L130" s="18" t="str">
        <f t="shared" ref="L130:L193" si="15">_xlfn.CONCAT("m",K130,": ", " -&gt; ",K130,"_mRNA | 2.92 - (0.0093 * ", K130,"_mRNA)")</f>
        <v>mE1_14_12_17 :  -&gt; E1_14_12_17 _mRNA | 2.92 - (0.0093 * E1_14_12_17 _mRNA)</v>
      </c>
      <c r="M130" s="18" t="str">
        <f t="shared" ref="M130:M193" si="16">_xlfn.CONCAT("p",K130,": ", K130,"_mRNA -&gt; ",K130," | ","(0.278 * ",K130,"_mRNA) - (0.000000278 * ",K130,")")</f>
        <v>pE1_14_12_17 : E1_14_12_17 _mRNA -&gt; E1_14_12_17  | (0.278 * E1_14_12_17 _mRNA) - (0.000000278 * E1_14_12_17 )</v>
      </c>
      <c r="N130" s="18" t="str">
        <f t="shared" ref="N130:N193" si="17">CONCATENATE(K130,":0")</f>
        <v>E1_14_12_17 :0</v>
      </c>
      <c r="O130" s="18" t="str">
        <f t="shared" ref="O130:O193" si="18">CONCATENATE(K130,"_kcat")</f>
        <v>E1_14_12_17 _kcat</v>
      </c>
      <c r="P130" s="18" t="str">
        <f t="shared" ref="P130:P193" si="19">CONCATENATE(K130,"_Km")</f>
        <v>E1_14_12_17 _Km</v>
      </c>
      <c r="Q130" s="18" t="str">
        <f t="shared" ref="Q130:Q193" si="20">CONCATENATE("(${Variables:",O130,"} * ",K130," * ",I130,") / (","${Variables:",P130,"} + (",K130," * ",I130,"))")</f>
        <v>(${Variables:E1_14_12_17 _kcat} * E1_14_12_17  *  C00533 *  C00007 * C00005 * C00080) / (${Variables:E1_14_12_17 _Km} + (E1_14_12_17  *  C00533 *  C00007 * C00005 * C00080))</v>
      </c>
      <c r="R130" t="s">
        <v>35756</v>
      </c>
      <c r="S130" t="s">
        <v>35754</v>
      </c>
    </row>
    <row r="131" spans="1:19" x14ac:dyDescent="0.25">
      <c r="A131" t="s">
        <v>12526</v>
      </c>
      <c r="B131" t="s">
        <v>12528</v>
      </c>
      <c r="C131" t="s">
        <v>30131</v>
      </c>
      <c r="D131" t="s">
        <v>35325</v>
      </c>
      <c r="E131" s="16" t="s">
        <v>38881</v>
      </c>
      <c r="F131" s="12"/>
      <c r="G131" s="19" t="s">
        <v>41178</v>
      </c>
      <c r="H131" s="19" t="s">
        <v>41917</v>
      </c>
      <c r="I131" s="18" t="s">
        <v>39730</v>
      </c>
      <c r="J131" s="18" t="s">
        <v>39731</v>
      </c>
      <c r="K131" s="18" t="str">
        <f t="shared" si="14"/>
        <v>E1_14_13_9</v>
      </c>
      <c r="L131" s="18" t="str">
        <f t="shared" si="15"/>
        <v>mE1_14_13_9:  -&gt; E1_14_13_9_mRNA | 2.92 - (0.0093 * E1_14_13_9_mRNA)</v>
      </c>
      <c r="M131" s="18" t="str">
        <f t="shared" si="16"/>
        <v>pE1_14_13_9: E1_14_13_9_mRNA -&gt; E1_14_13_9 | (0.278 * E1_14_13_9_mRNA) - (0.000000278 * E1_14_13_9)</v>
      </c>
      <c r="N131" s="18" t="str">
        <f t="shared" si="17"/>
        <v>E1_14_13_9:0</v>
      </c>
      <c r="O131" s="18" t="str">
        <f t="shared" si="18"/>
        <v>E1_14_13_9_kcat</v>
      </c>
      <c r="P131" s="18" t="str">
        <f t="shared" si="19"/>
        <v>E1_14_13_9_Km</v>
      </c>
      <c r="Q131" s="18" t="str">
        <f t="shared" si="20"/>
        <v>(${Variables:E1_14_13_9_kcat} * E1_14_13_9 * C00328 * C00007 * C00005 * C00080) / (${Variables:E1_14_13_9_Km} + (E1_14_13_9 * C00328 * C00007 * C00005 * C00080))</v>
      </c>
      <c r="R131" t="s">
        <v>35865</v>
      </c>
      <c r="S131" t="s">
        <v>35864</v>
      </c>
    </row>
    <row r="132" spans="1:19" x14ac:dyDescent="0.25">
      <c r="A132" t="s">
        <v>3910</v>
      </c>
      <c r="B132" t="s">
        <v>3912</v>
      </c>
      <c r="C132" t="s">
        <v>27841</v>
      </c>
      <c r="D132" t="s">
        <v>35325</v>
      </c>
      <c r="E132" s="16" t="s">
        <v>38882</v>
      </c>
      <c r="F132" s="12"/>
      <c r="G132" s="19" t="s">
        <v>41179</v>
      </c>
      <c r="H132" s="19" t="s">
        <v>41918</v>
      </c>
      <c r="I132" s="18" t="s">
        <v>39732</v>
      </c>
      <c r="J132" s="18" t="s">
        <v>39733</v>
      </c>
      <c r="K132" s="18" t="str">
        <f t="shared" si="14"/>
        <v>E1_14_14_154</v>
      </c>
      <c r="L132" s="18" t="str">
        <f t="shared" si="15"/>
        <v>mE1_14_14_154:  -&gt; E1_14_14_154_mRNA | 2.92 - (0.0093 * E1_14_14_154_mRNA)</v>
      </c>
      <c r="M132" s="18" t="str">
        <f t="shared" si="16"/>
        <v>pE1_14_14_154: E1_14_14_154_mRNA -&gt; E1_14_14_154 | (0.278 * E1_14_14_154_mRNA) - (0.000000278 * E1_14_14_154)</v>
      </c>
      <c r="N132" s="18" t="str">
        <f t="shared" si="17"/>
        <v>E1_14_14_154:0</v>
      </c>
      <c r="O132" s="18" t="str">
        <f t="shared" si="18"/>
        <v>E1_14_14_154_kcat</v>
      </c>
      <c r="P132" s="18" t="str">
        <f t="shared" si="19"/>
        <v>E1_14_14_154_Km</v>
      </c>
      <c r="Q132" s="18" t="str">
        <f t="shared" si="20"/>
        <v>(${Variables:E1_14_14_154_kcat} * E1_14_14_154 * C21918 *  C03024 *  C00007) / (${Variables:E1_14_14_154_Km} + (E1_14_14_154 * C21918 *  C03024 *  C00007))</v>
      </c>
      <c r="R132" t="s">
        <v>35867</v>
      </c>
      <c r="S132" t="s">
        <v>35866</v>
      </c>
    </row>
    <row r="133" spans="1:19" x14ac:dyDescent="0.25">
      <c r="A133" t="s">
        <v>3910</v>
      </c>
      <c r="B133" t="s">
        <v>3912</v>
      </c>
      <c r="C133" t="s">
        <v>27841</v>
      </c>
      <c r="D133" t="s">
        <v>35325</v>
      </c>
      <c r="E133" s="16" t="s">
        <v>38882</v>
      </c>
      <c r="F133" s="12"/>
      <c r="G133" s="19" t="s">
        <v>41180</v>
      </c>
      <c r="H133" s="19" t="s">
        <v>41919</v>
      </c>
      <c r="I133" s="18" t="s">
        <v>39734</v>
      </c>
      <c r="J133" s="18" t="s">
        <v>39735</v>
      </c>
      <c r="K133" s="18" t="str">
        <f t="shared" si="14"/>
        <v>E1_14_14_154</v>
      </c>
      <c r="L133" s="18" t="str">
        <f t="shared" si="15"/>
        <v>mE1_14_14_154:  -&gt; E1_14_14_154_mRNA | 2.92 - (0.0093 * E1_14_14_154_mRNA)</v>
      </c>
      <c r="M133" s="18" t="str">
        <f t="shared" si="16"/>
        <v>pE1_14_14_154: E1_14_14_154_mRNA -&gt; E1_14_14_154 | (0.278 * E1_14_14_154_mRNA) - (0.000000278 * E1_14_14_154)</v>
      </c>
      <c r="N133" s="18" t="str">
        <f t="shared" si="17"/>
        <v>E1_14_14_154:0</v>
      </c>
      <c r="O133" s="18" t="str">
        <f t="shared" si="18"/>
        <v>E1_14_14_154_kcat</v>
      </c>
      <c r="P133" s="18" t="str">
        <f t="shared" si="19"/>
        <v>E1_14_14_154_Km</v>
      </c>
      <c r="Q133" s="18" t="str">
        <f t="shared" si="20"/>
        <v>(${Variables:E1_14_14_154_kcat} * E1_14_14_154 * C21918 * C03024 * C00007) / (${Variables:E1_14_14_154_Km} + (E1_14_14_154 * C21918 * C03024 * C00007))</v>
      </c>
      <c r="R133" t="s">
        <v>35868</v>
      </c>
      <c r="S133" t="s">
        <v>35866</v>
      </c>
    </row>
    <row r="134" spans="1:19" x14ac:dyDescent="0.25">
      <c r="A134" t="s">
        <v>3910</v>
      </c>
      <c r="B134" t="s">
        <v>3912</v>
      </c>
      <c r="C134" t="s">
        <v>27841</v>
      </c>
      <c r="D134" t="s">
        <v>35325</v>
      </c>
      <c r="E134" s="16" t="s">
        <v>38882</v>
      </c>
      <c r="F134" s="12"/>
      <c r="G134" s="19" t="s">
        <v>41181</v>
      </c>
      <c r="H134" s="19" t="s">
        <v>41920</v>
      </c>
      <c r="I134" s="18" t="s">
        <v>39736</v>
      </c>
      <c r="J134" s="18" t="s">
        <v>39737</v>
      </c>
      <c r="K134" s="18" t="str">
        <f t="shared" si="14"/>
        <v>E1_14_14_154</v>
      </c>
      <c r="L134" s="18" t="str">
        <f t="shared" si="15"/>
        <v>mE1_14_14_154:  -&gt; E1_14_14_154_mRNA | 2.92 - (0.0093 * E1_14_14_154_mRNA)</v>
      </c>
      <c r="M134" s="18" t="str">
        <f t="shared" si="16"/>
        <v>pE1_14_14_154: E1_14_14_154_mRNA -&gt; E1_14_14_154 | (0.278 * E1_14_14_154_mRNA) - (0.000000278 * E1_14_14_154)</v>
      </c>
      <c r="N134" s="18" t="str">
        <f t="shared" si="17"/>
        <v>E1_14_14_154:0</v>
      </c>
      <c r="O134" s="18" t="str">
        <f t="shared" si="18"/>
        <v>E1_14_14_154_kcat</v>
      </c>
      <c r="P134" s="18" t="str">
        <f t="shared" si="19"/>
        <v>E1_14_14_154_Km</v>
      </c>
      <c r="Q134" s="18" t="str">
        <f t="shared" si="20"/>
        <v>(${Variables:E1_14_14_154_kcat} * E1_14_14_154 * C21920 * C03024 * C00007) / (${Variables:E1_14_14_154_Km} + (E1_14_14_154 * C21920 * C03024 * C00007))</v>
      </c>
      <c r="R134" t="s">
        <v>35869</v>
      </c>
      <c r="S134" t="s">
        <v>35866</v>
      </c>
    </row>
    <row r="135" spans="1:19" x14ac:dyDescent="0.25">
      <c r="A135" t="s">
        <v>3910</v>
      </c>
      <c r="B135" t="s">
        <v>3912</v>
      </c>
      <c r="C135" t="s">
        <v>27841</v>
      </c>
      <c r="D135" t="s">
        <v>35325</v>
      </c>
      <c r="E135" s="16" t="s">
        <v>38882</v>
      </c>
      <c r="F135" s="12"/>
      <c r="G135" s="19" t="s">
        <v>41182</v>
      </c>
      <c r="H135" s="19" t="s">
        <v>41921</v>
      </c>
      <c r="I135" s="18" t="s">
        <v>39738</v>
      </c>
      <c r="J135" s="18" t="s">
        <v>39739</v>
      </c>
      <c r="K135" s="18" t="str">
        <f t="shared" si="14"/>
        <v>E1_14_14_154</v>
      </c>
      <c r="L135" s="18" t="str">
        <f t="shared" si="15"/>
        <v>mE1_14_14_154:  -&gt; E1_14_14_154_mRNA | 2.92 - (0.0093 * E1_14_14_154_mRNA)</v>
      </c>
      <c r="M135" s="18" t="str">
        <f t="shared" si="16"/>
        <v>pE1_14_14_154: E1_14_14_154_mRNA -&gt; E1_14_14_154 | (0.278 * E1_14_14_154_mRNA) - (0.000000278 * E1_14_14_154)</v>
      </c>
      <c r="N135" s="18" t="str">
        <f t="shared" si="17"/>
        <v>E1_14_14_154:0</v>
      </c>
      <c r="O135" s="18" t="str">
        <f t="shared" si="18"/>
        <v>E1_14_14_154_kcat</v>
      </c>
      <c r="P135" s="18" t="str">
        <f t="shared" si="19"/>
        <v>E1_14_14_154_Km</v>
      </c>
      <c r="Q135" s="18" t="str">
        <f t="shared" si="20"/>
        <v>(${Variables:E1_14_14_154_kcat} * E1_14_14_154 * C21921 * C03024 * C00007) / (${Variables:E1_14_14_154_Km} + (E1_14_14_154 * C21921 * C03024 * C00007))</v>
      </c>
      <c r="R135" t="s">
        <v>35870</v>
      </c>
      <c r="S135" t="s">
        <v>35866</v>
      </c>
    </row>
    <row r="136" spans="1:19" x14ac:dyDescent="0.25">
      <c r="A136" t="s">
        <v>18008</v>
      </c>
      <c r="B136" t="s">
        <v>18010</v>
      </c>
      <c r="C136" t="s">
        <v>31566</v>
      </c>
      <c r="D136" t="s">
        <v>35325</v>
      </c>
      <c r="E136" s="16" t="s">
        <v>38883</v>
      </c>
      <c r="F136" s="12"/>
      <c r="G136" s="19" t="s">
        <v>41183</v>
      </c>
      <c r="H136" s="19" t="s">
        <v>41922</v>
      </c>
      <c r="I136" s="18" t="s">
        <v>39740</v>
      </c>
      <c r="J136" s="18" t="s">
        <v>39741</v>
      </c>
      <c r="K136" s="18" t="str">
        <f t="shared" si="14"/>
        <v>E1_14_14_17</v>
      </c>
      <c r="L136" s="18" t="str">
        <f t="shared" si="15"/>
        <v>mE1_14_14_17:  -&gt; E1_14_14_17_mRNA | 2.92 - (0.0093 * E1_14_14_17_mRNA)</v>
      </c>
      <c r="M136" s="18" t="str">
        <f t="shared" si="16"/>
        <v>pE1_14_14_17: E1_14_14_17_mRNA -&gt; E1_14_14_17 | (0.278 * E1_14_14_17_mRNA) - (0.000000278 * E1_14_14_17)</v>
      </c>
      <c r="N136" s="18" t="str">
        <f t="shared" si="17"/>
        <v>E1_14_14_17:0</v>
      </c>
      <c r="O136" s="18" t="str">
        <f t="shared" si="18"/>
        <v>E1_14_14_17_kcat</v>
      </c>
      <c r="P136" s="18" t="str">
        <f t="shared" si="19"/>
        <v>E1_14_14_17_Km</v>
      </c>
      <c r="Q136" s="18" t="str">
        <f t="shared" si="20"/>
        <v>(${Variables:E1_14_14_17_kcat} * E1_14_14_17 * C00751 * C00007 * C03024) / (${Variables:E1_14_14_17_Km} + (E1_14_14_17 * C00751 * C00007 * C03024))</v>
      </c>
      <c r="R136" t="s">
        <v>35872</v>
      </c>
      <c r="S136" t="s">
        <v>35871</v>
      </c>
    </row>
    <row r="137" spans="1:19" x14ac:dyDescent="0.25">
      <c r="A137" t="s">
        <v>21991</v>
      </c>
      <c r="B137" t="s">
        <v>21993</v>
      </c>
      <c r="C137" t="s">
        <v>32608</v>
      </c>
      <c r="D137" t="s">
        <v>35325</v>
      </c>
      <c r="E137" s="16" t="s">
        <v>38884</v>
      </c>
      <c r="F137" s="12"/>
      <c r="G137" s="19" t="s">
        <v>41184</v>
      </c>
      <c r="H137" s="19" t="s">
        <v>41923</v>
      </c>
      <c r="I137" s="18" t="s">
        <v>39742</v>
      </c>
      <c r="J137" s="18" t="s">
        <v>39743</v>
      </c>
      <c r="K137" s="18" t="str">
        <f t="shared" si="14"/>
        <v>E1_14_14_54</v>
      </c>
      <c r="L137" s="18" t="str">
        <f t="shared" si="15"/>
        <v>mE1_14_14_54:  -&gt; E1_14_14_54_mRNA | 2.92 - (0.0093 * E1_14_14_54_mRNA)</v>
      </c>
      <c r="M137" s="18" t="str">
        <f t="shared" si="16"/>
        <v>pE1_14_14_54: E1_14_14_54_mRNA -&gt; E1_14_14_54 | (0.278 * E1_14_14_54_mRNA) - (0.000000278 * E1_14_14_54)</v>
      </c>
      <c r="N137" s="18" t="str">
        <f t="shared" si="17"/>
        <v>E1_14_14_54:0</v>
      </c>
      <c r="O137" s="18" t="str">
        <f t="shared" si="18"/>
        <v>E1_14_14_54_kcat</v>
      </c>
      <c r="P137" s="18" t="str">
        <f t="shared" si="19"/>
        <v>E1_14_14_54_Km</v>
      </c>
      <c r="Q137" s="18" t="str">
        <f t="shared" si="20"/>
        <v>(${Variables:E1_14_14_54_kcat} * E1_14_14_54 * C07086 * C03024 * C00007) / (${Variables:E1_14_14_54_Km} + (E1_14_14_54 * C07086 * C03024 * C00007))</v>
      </c>
      <c r="R137" t="s">
        <v>35874</v>
      </c>
      <c r="S137" t="s">
        <v>35873</v>
      </c>
    </row>
    <row r="138" spans="1:19" x14ac:dyDescent="0.25">
      <c r="A138" t="s">
        <v>3910</v>
      </c>
      <c r="B138" t="s">
        <v>3912</v>
      </c>
      <c r="C138" t="s">
        <v>27841</v>
      </c>
      <c r="D138" t="s">
        <v>35325</v>
      </c>
      <c r="E138" s="16" t="s">
        <v>38885</v>
      </c>
      <c r="F138" s="12"/>
      <c r="G138" s="19" t="s">
        <v>41185</v>
      </c>
      <c r="H138" s="19" t="s">
        <v>41924</v>
      </c>
      <c r="I138" s="18" t="s">
        <v>39744</v>
      </c>
      <c r="J138" s="18" t="s">
        <v>39745</v>
      </c>
      <c r="K138" s="18" t="str">
        <f t="shared" si="14"/>
        <v>E1_14_15_36</v>
      </c>
      <c r="L138" s="18" t="str">
        <f t="shared" si="15"/>
        <v>mE1_14_15_36:  -&gt; E1_14_15_36_mRNA | 2.92 - (0.0093 * E1_14_15_36_mRNA)</v>
      </c>
      <c r="M138" s="18" t="str">
        <f t="shared" si="16"/>
        <v>pE1_14_15_36: E1_14_15_36_mRNA -&gt; E1_14_15_36 | (0.278 * E1_14_15_36_mRNA) - (0.000000278 * E1_14_15_36)</v>
      </c>
      <c r="N138" s="18" t="str">
        <f t="shared" si="17"/>
        <v>E1_14_15_36:0</v>
      </c>
      <c r="O138" s="18" t="str">
        <f t="shared" si="18"/>
        <v>E1_14_15_36_kcat</v>
      </c>
      <c r="P138" s="18" t="str">
        <f t="shared" si="19"/>
        <v>E1_14_15_36_Km</v>
      </c>
      <c r="Q138" s="18" t="str">
        <f t="shared" si="20"/>
        <v>(${Variables:E1_14_15_36_kcat} * E1_14_15_36 * C21918 *  C00138 *  C00080 *  C00007) / (${Variables:E1_14_15_36_Km} + (E1_14_15_36 * C21918 *  C00138 *  C00080 *  C00007))</v>
      </c>
      <c r="R138" t="s">
        <v>35876</v>
      </c>
      <c r="S138" t="s">
        <v>35875</v>
      </c>
    </row>
    <row r="139" spans="1:19" x14ac:dyDescent="0.25">
      <c r="A139" t="s">
        <v>3910</v>
      </c>
      <c r="B139" t="s">
        <v>3912</v>
      </c>
      <c r="C139" t="s">
        <v>27841</v>
      </c>
      <c r="D139" t="s">
        <v>35325</v>
      </c>
      <c r="E139" s="16" t="s">
        <v>38885</v>
      </c>
      <c r="F139" s="12"/>
      <c r="G139" s="19" t="s">
        <v>41186</v>
      </c>
      <c r="H139" s="19" t="s">
        <v>41925</v>
      </c>
      <c r="I139" s="18" t="s">
        <v>39746</v>
      </c>
      <c r="J139" s="18" t="s">
        <v>39747</v>
      </c>
      <c r="K139" s="18" t="str">
        <f t="shared" si="14"/>
        <v>E1_14_15_36</v>
      </c>
      <c r="L139" s="18" t="str">
        <f t="shared" si="15"/>
        <v>mE1_14_15_36:  -&gt; E1_14_15_36_mRNA | 2.92 - (0.0093 * E1_14_15_36_mRNA)</v>
      </c>
      <c r="M139" s="18" t="str">
        <f t="shared" si="16"/>
        <v>pE1_14_15_36: E1_14_15_36_mRNA -&gt; E1_14_15_36 | (0.278 * E1_14_15_36_mRNA) - (0.000000278 * E1_14_15_36)</v>
      </c>
      <c r="N139" s="18" t="str">
        <f t="shared" si="17"/>
        <v>E1_14_15_36:0</v>
      </c>
      <c r="O139" s="18" t="str">
        <f t="shared" si="18"/>
        <v>E1_14_15_36_kcat</v>
      </c>
      <c r="P139" s="18" t="str">
        <f t="shared" si="19"/>
        <v>E1_14_15_36_Km</v>
      </c>
      <c r="Q139" s="18" t="str">
        <f t="shared" si="20"/>
        <v>(${Variables:E1_14_15_36_kcat} * E1_14_15_36 * C21918 *  C00138 *  C00080 * C00007) / (${Variables:E1_14_15_36_Km} + (E1_14_15_36 * C21918 *  C00138 *  C00080 * C00007))</v>
      </c>
      <c r="R139" t="s">
        <v>35877</v>
      </c>
      <c r="S139" t="s">
        <v>35875</v>
      </c>
    </row>
    <row r="140" spans="1:19" x14ac:dyDescent="0.25">
      <c r="A140" t="s">
        <v>3910</v>
      </c>
      <c r="B140" t="s">
        <v>3912</v>
      </c>
      <c r="C140" t="s">
        <v>27841</v>
      </c>
      <c r="D140" t="s">
        <v>35325</v>
      </c>
      <c r="E140" s="16" t="s">
        <v>38885</v>
      </c>
      <c r="F140" s="12"/>
      <c r="G140" s="19" t="s">
        <v>41187</v>
      </c>
      <c r="H140" s="19" t="s">
        <v>41926</v>
      </c>
      <c r="I140" s="18" t="s">
        <v>39748</v>
      </c>
      <c r="J140" s="18" t="s">
        <v>39749</v>
      </c>
      <c r="K140" s="18" t="str">
        <f t="shared" si="14"/>
        <v>E1_14_15_36</v>
      </c>
      <c r="L140" s="18" t="str">
        <f t="shared" si="15"/>
        <v>mE1_14_15_36:  -&gt; E1_14_15_36_mRNA | 2.92 - (0.0093 * E1_14_15_36_mRNA)</v>
      </c>
      <c r="M140" s="18" t="str">
        <f t="shared" si="16"/>
        <v>pE1_14_15_36: E1_14_15_36_mRNA -&gt; E1_14_15_36 | (0.278 * E1_14_15_36_mRNA) - (0.000000278 * E1_14_15_36)</v>
      </c>
      <c r="N140" s="18" t="str">
        <f t="shared" si="17"/>
        <v>E1_14_15_36:0</v>
      </c>
      <c r="O140" s="18" t="str">
        <f t="shared" si="18"/>
        <v>E1_14_15_36_kcat</v>
      </c>
      <c r="P140" s="18" t="str">
        <f t="shared" si="19"/>
        <v>E1_14_15_36_Km</v>
      </c>
      <c r="Q140" s="18" t="str">
        <f t="shared" si="20"/>
        <v>(${Variables:E1_14_15_36_kcat} * E1_14_15_36 * C21920 *  C00138 *  C00080 * C00007) / (${Variables:E1_14_15_36_Km} + (E1_14_15_36 * C21920 *  C00138 *  C00080 * C00007))</v>
      </c>
      <c r="R140" t="s">
        <v>35878</v>
      </c>
      <c r="S140" t="s">
        <v>35875</v>
      </c>
    </row>
    <row r="141" spans="1:19" x14ac:dyDescent="0.25">
      <c r="A141" t="s">
        <v>3910</v>
      </c>
      <c r="B141" t="s">
        <v>3912</v>
      </c>
      <c r="C141" t="s">
        <v>27841</v>
      </c>
      <c r="D141" t="s">
        <v>35325</v>
      </c>
      <c r="E141" s="16" t="s">
        <v>38885</v>
      </c>
      <c r="F141" s="12"/>
      <c r="G141" s="19" t="s">
        <v>41188</v>
      </c>
      <c r="H141" s="19" t="s">
        <v>41927</v>
      </c>
      <c r="I141" s="18" t="s">
        <v>39750</v>
      </c>
      <c r="J141" s="18" t="s">
        <v>39751</v>
      </c>
      <c r="K141" s="18" t="str">
        <f t="shared" si="14"/>
        <v>E1_14_15_36</v>
      </c>
      <c r="L141" s="18" t="str">
        <f t="shared" si="15"/>
        <v>mE1_14_15_36:  -&gt; E1_14_15_36_mRNA | 2.92 - (0.0093 * E1_14_15_36_mRNA)</v>
      </c>
      <c r="M141" s="18" t="str">
        <f t="shared" si="16"/>
        <v>pE1_14_15_36: E1_14_15_36_mRNA -&gt; E1_14_15_36 | (0.278 * E1_14_15_36_mRNA) - (0.000000278 * E1_14_15_36)</v>
      </c>
      <c r="N141" s="18" t="str">
        <f t="shared" si="17"/>
        <v>E1_14_15_36:0</v>
      </c>
      <c r="O141" s="18" t="str">
        <f t="shared" si="18"/>
        <v>E1_14_15_36_kcat</v>
      </c>
      <c r="P141" s="18" t="str">
        <f t="shared" si="19"/>
        <v>E1_14_15_36_Km</v>
      </c>
      <c r="Q141" s="18" t="str">
        <f t="shared" si="20"/>
        <v>(${Variables:E1_14_15_36_kcat} * E1_14_15_36 * C21921 *  C00138 *  C00080 * C00007) / (${Variables:E1_14_15_36_Km} + (E1_14_15_36 * C21921 *  C00138 *  C00080 * C00007))</v>
      </c>
      <c r="R141" t="s">
        <v>35879</v>
      </c>
      <c r="S141" t="s">
        <v>35875</v>
      </c>
    </row>
    <row r="142" spans="1:19" x14ac:dyDescent="0.25">
      <c r="A142" t="s">
        <v>11878</v>
      </c>
      <c r="B142" t="s">
        <v>11880</v>
      </c>
      <c r="C142" t="s">
        <v>29964</v>
      </c>
      <c r="D142" t="s">
        <v>35325</v>
      </c>
      <c r="E142" s="16" t="s">
        <v>38886</v>
      </c>
      <c r="F142" s="12"/>
      <c r="G142" s="19" t="s">
        <v>41189</v>
      </c>
      <c r="H142" s="19" t="s">
        <v>41928</v>
      </c>
      <c r="I142" s="18" t="s">
        <v>39752</v>
      </c>
      <c r="J142" s="18" t="s">
        <v>39753</v>
      </c>
      <c r="K142" s="18" t="str">
        <f t="shared" si="14"/>
        <v>E1_14_18_5</v>
      </c>
      <c r="L142" s="18" t="str">
        <f t="shared" si="15"/>
        <v>mE1_14_18_5:  -&gt; E1_14_18_5_mRNA | 2.92 - (0.0093 * E1_14_18_5_mRNA)</v>
      </c>
      <c r="M142" s="18" t="str">
        <f t="shared" si="16"/>
        <v>pE1_14_18_5: E1_14_18_5_mRNA -&gt; E1_14_18_5 | (0.278 * E1_14_18_5_mRNA) - (0.000000278 * E1_14_18_5)</v>
      </c>
      <c r="N142" s="18" t="str">
        <f t="shared" si="17"/>
        <v>E1_14_18_5:0</v>
      </c>
      <c r="O142" s="18" t="str">
        <f t="shared" si="18"/>
        <v>E1_14_18_5_kcat</v>
      </c>
      <c r="P142" s="18" t="str">
        <f t="shared" si="19"/>
        <v>E1_14_18_5_Km</v>
      </c>
      <c r="Q142" s="18" t="str">
        <f t="shared" si="20"/>
        <v>(${Variables:E1_14_18_5_kcat} * E1_14_18_5 * C12126 *  C00999 * C00007 *  C00080) / (${Variables:E1_14_18_5_Km} + (E1_14_18_5 * C12126 *  C00999 * C00007 *  C00080))</v>
      </c>
      <c r="R142" t="s">
        <v>35881</v>
      </c>
      <c r="S142" t="s">
        <v>35880</v>
      </c>
    </row>
    <row r="143" spans="1:19" x14ac:dyDescent="0.25">
      <c r="A143" t="s">
        <v>18264</v>
      </c>
      <c r="B143" t="s">
        <v>18266</v>
      </c>
      <c r="C143" t="s">
        <v>31633</v>
      </c>
      <c r="D143" t="s">
        <v>35325</v>
      </c>
      <c r="E143" s="16" t="s">
        <v>38886</v>
      </c>
      <c r="F143" s="12"/>
      <c r="G143" s="19" t="s">
        <v>41189</v>
      </c>
      <c r="H143" s="19" t="s">
        <v>41928</v>
      </c>
      <c r="I143" s="18" t="s">
        <v>39752</v>
      </c>
      <c r="J143" s="18" t="s">
        <v>39753</v>
      </c>
      <c r="K143" s="18" t="str">
        <f t="shared" si="14"/>
        <v>E1_14_18_5</v>
      </c>
      <c r="L143" s="18" t="str">
        <f t="shared" si="15"/>
        <v>mE1_14_18_5:  -&gt; E1_14_18_5_mRNA | 2.92 - (0.0093 * E1_14_18_5_mRNA)</v>
      </c>
      <c r="M143" s="18" t="str">
        <f t="shared" si="16"/>
        <v>pE1_14_18_5: E1_14_18_5_mRNA -&gt; E1_14_18_5 | (0.278 * E1_14_18_5_mRNA) - (0.000000278 * E1_14_18_5)</v>
      </c>
      <c r="N143" s="18" t="str">
        <f t="shared" si="17"/>
        <v>E1_14_18_5:0</v>
      </c>
      <c r="O143" s="18" t="str">
        <f t="shared" si="18"/>
        <v>E1_14_18_5_kcat</v>
      </c>
      <c r="P143" s="18" t="str">
        <f t="shared" si="19"/>
        <v>E1_14_18_5_Km</v>
      </c>
      <c r="Q143" s="18" t="str">
        <f t="shared" si="20"/>
        <v>(${Variables:E1_14_18_5_kcat} * E1_14_18_5 * C12126 *  C00999 * C00007 *  C00080) / (${Variables:E1_14_18_5_Km} + (E1_14_18_5 * C12126 *  C00999 * C00007 *  C00080))</v>
      </c>
      <c r="R143" t="s">
        <v>35881</v>
      </c>
      <c r="S143" t="s">
        <v>35880</v>
      </c>
    </row>
    <row r="144" spans="1:19" x14ac:dyDescent="0.25">
      <c r="A144" t="s">
        <v>7921</v>
      </c>
      <c r="B144" t="s">
        <v>7923</v>
      </c>
      <c r="C144" t="s">
        <v>28902</v>
      </c>
      <c r="D144" t="s">
        <v>35325</v>
      </c>
      <c r="E144" s="16" t="s">
        <v>38887</v>
      </c>
      <c r="F144" s="12"/>
      <c r="G144" s="19" t="s">
        <v>41190</v>
      </c>
      <c r="H144" s="19" t="s">
        <v>41929</v>
      </c>
      <c r="I144" s="18" t="s">
        <v>39754</v>
      </c>
      <c r="J144" s="18" t="s">
        <v>39755</v>
      </c>
      <c r="K144" s="18" t="str">
        <f t="shared" si="14"/>
        <v>E1_14_19_1</v>
      </c>
      <c r="L144" s="18" t="str">
        <f t="shared" si="15"/>
        <v>mE1_14_19_1:  -&gt; E1_14_19_1_mRNA | 2.92 - (0.0093 * E1_14_19_1_mRNA)</v>
      </c>
      <c r="M144" s="18" t="str">
        <f t="shared" si="16"/>
        <v>pE1_14_19_1: E1_14_19_1_mRNA -&gt; E1_14_19_1 | (0.278 * E1_14_19_1_mRNA) - (0.000000278 * E1_14_19_1)</v>
      </c>
      <c r="N144" s="18" t="str">
        <f t="shared" si="17"/>
        <v>E1_14_19_1:0</v>
      </c>
      <c r="O144" s="18" t="str">
        <f t="shared" si="18"/>
        <v>E1_14_19_1_kcat</v>
      </c>
      <c r="P144" s="18" t="str">
        <f t="shared" si="19"/>
        <v>E1_14_19_1_Km</v>
      </c>
      <c r="Q144" s="18" t="str">
        <f t="shared" si="20"/>
        <v>(${Variables:E1_14_19_1_kcat} * E1_14_19_1 * C00412 *  C00999 * C00007 *  C00080) / (${Variables:E1_14_19_1_Km} + (E1_14_19_1 * C00412 *  C00999 * C00007 *  C00080))</v>
      </c>
      <c r="R144" t="s">
        <v>35883</v>
      </c>
      <c r="S144" t="s">
        <v>35882</v>
      </c>
    </row>
    <row r="145" spans="1:19" x14ac:dyDescent="0.25">
      <c r="A145" t="s">
        <v>11878</v>
      </c>
      <c r="B145" t="s">
        <v>11880</v>
      </c>
      <c r="C145" t="s">
        <v>29964</v>
      </c>
      <c r="D145" t="s">
        <v>35325</v>
      </c>
      <c r="E145" s="16" t="s">
        <v>38888</v>
      </c>
      <c r="F145" s="12"/>
      <c r="G145" s="19" t="s">
        <v>41189</v>
      </c>
      <c r="H145" s="19" t="s">
        <v>41930</v>
      </c>
      <c r="I145" s="18" t="s">
        <v>39752</v>
      </c>
      <c r="J145" s="18" t="s">
        <v>39756</v>
      </c>
      <c r="K145" s="18" t="str">
        <f t="shared" si="14"/>
        <v>E1_14_19_17</v>
      </c>
      <c r="L145" s="18" t="str">
        <f t="shared" si="15"/>
        <v>mE1_14_19_17:  -&gt; E1_14_19_17_mRNA | 2.92 - (0.0093 * E1_14_19_17_mRNA)</v>
      </c>
      <c r="M145" s="18" t="str">
        <f t="shared" si="16"/>
        <v>pE1_14_19_17: E1_14_19_17_mRNA -&gt; E1_14_19_17 | (0.278 * E1_14_19_17_mRNA) - (0.000000278 * E1_14_19_17)</v>
      </c>
      <c r="N145" s="18" t="str">
        <f t="shared" si="17"/>
        <v>E1_14_19_17:0</v>
      </c>
      <c r="O145" s="18" t="str">
        <f t="shared" si="18"/>
        <v>E1_14_19_17_kcat</v>
      </c>
      <c r="P145" s="18" t="str">
        <f t="shared" si="19"/>
        <v>E1_14_19_17_Km</v>
      </c>
      <c r="Q145" s="18" t="str">
        <f t="shared" si="20"/>
        <v>(${Variables:E1_14_19_17_kcat} * E1_14_19_17 * C12126 *  C00999 * C00007 *  C00080) / (${Variables:E1_14_19_17_Km} + (E1_14_19_17 * C12126 *  C00999 * C00007 *  C00080))</v>
      </c>
      <c r="R145" t="s">
        <v>35885</v>
      </c>
      <c r="S145" t="s">
        <v>35884</v>
      </c>
    </row>
    <row r="146" spans="1:19" x14ac:dyDescent="0.25">
      <c r="A146" t="s">
        <v>18910</v>
      </c>
      <c r="B146" t="s">
        <v>18912</v>
      </c>
      <c r="C146" t="s">
        <v>31802</v>
      </c>
      <c r="D146" t="s">
        <v>35331</v>
      </c>
      <c r="E146" s="16" t="s">
        <v>38889</v>
      </c>
      <c r="F146" s="16"/>
      <c r="G146" s="19" t="s">
        <v>41191</v>
      </c>
      <c r="H146" s="19" t="s">
        <v>41931</v>
      </c>
      <c r="I146" s="18" t="s">
        <v>39757</v>
      </c>
      <c r="J146" s="18" t="s">
        <v>39758</v>
      </c>
      <c r="K146" s="18" t="str">
        <f t="shared" si="14"/>
        <v>E1_14_19_18</v>
      </c>
      <c r="L146" s="18" t="str">
        <f t="shared" si="15"/>
        <v>mE1_14_19_18:  -&gt; E1_14_19_18_mRNA | 2.92 - (0.0093 * E1_14_19_18_mRNA)</v>
      </c>
      <c r="M146" s="18" t="str">
        <f t="shared" si="16"/>
        <v>pE1_14_19_18: E1_14_19_18_mRNA -&gt; E1_14_19_18 | (0.278 * E1_14_19_18_mRNA) - (0.000000278 * E1_14_19_18)</v>
      </c>
      <c r="N146" s="18" t="str">
        <f t="shared" si="17"/>
        <v>E1_14_19_18:0</v>
      </c>
      <c r="O146" s="18" t="str">
        <f t="shared" si="18"/>
        <v>E1_14_19_18_kcat</v>
      </c>
      <c r="P146" s="18" t="str">
        <f t="shared" si="19"/>
        <v>E1_14_19_18_Km</v>
      </c>
      <c r="Q146" s="18" t="str">
        <f t="shared" si="20"/>
        <v>(${Variables:E1_14_19_18_kcat} * E1_14_19_18 * C00195 *  C00999 * C00007 *  C00080) / (${Variables:E1_14_19_18_Km} + (E1_14_19_18 * C00195 *  C00999 * C00007 *  C00080))</v>
      </c>
      <c r="R146" t="s">
        <v>35887</v>
      </c>
      <c r="S146" t="s">
        <v>35886</v>
      </c>
    </row>
    <row r="147" spans="1:19" x14ac:dyDescent="0.25">
      <c r="A147" t="s">
        <v>14314</v>
      </c>
      <c r="B147" t="s">
        <v>14316</v>
      </c>
      <c r="C147" t="s">
        <v>30603</v>
      </c>
      <c r="D147" t="s">
        <v>35325</v>
      </c>
      <c r="E147" s="16" t="s">
        <v>38890</v>
      </c>
      <c r="F147" s="12"/>
      <c r="G147" s="19" t="s">
        <v>41192</v>
      </c>
      <c r="H147" s="19" t="s">
        <v>41932</v>
      </c>
      <c r="I147" s="18" t="s">
        <v>39759</v>
      </c>
      <c r="J147" s="18" t="s">
        <v>39760</v>
      </c>
      <c r="K147" s="18" t="str">
        <f t="shared" si="14"/>
        <v>E1_14_19_20</v>
      </c>
      <c r="L147" s="18" t="str">
        <f t="shared" si="15"/>
        <v>mE1_14_19_20:  -&gt; E1_14_19_20_mRNA | 2.92 - (0.0093 * E1_14_19_20_mRNA)</v>
      </c>
      <c r="M147" s="18" t="str">
        <f t="shared" si="16"/>
        <v>pE1_14_19_20: E1_14_19_20_mRNA -&gt; E1_14_19_20 | (0.278 * E1_14_19_20_mRNA) - (0.000000278 * E1_14_19_20)</v>
      </c>
      <c r="N147" s="18" t="str">
        <f t="shared" si="17"/>
        <v>E1_14_19_20:0</v>
      </c>
      <c r="O147" s="18" t="str">
        <f t="shared" si="18"/>
        <v>E1_14_19_20_kcat</v>
      </c>
      <c r="P147" s="18" t="str">
        <f t="shared" si="19"/>
        <v>E1_14_19_20_Km</v>
      </c>
      <c r="Q147" s="18" t="str">
        <f t="shared" si="20"/>
        <v>(${Variables:E1_14_19_20_kcat} * E1_14_19_20 * Delta7-sterol*C00999*C00007*C00080) / (${Variables:E1_14_19_20_Km} + (E1_14_19_20 * Delta7-sterol*C00999*C00007*C00080))</v>
      </c>
      <c r="S147" t="s">
        <v>35888</v>
      </c>
    </row>
    <row r="148" spans="1:19" x14ac:dyDescent="0.25">
      <c r="A148" t="s">
        <v>4696</v>
      </c>
      <c r="B148" t="s">
        <v>4698</v>
      </c>
      <c r="C148" t="s">
        <v>28050</v>
      </c>
      <c r="D148" t="s">
        <v>35325</v>
      </c>
      <c r="E148" s="16" t="s">
        <v>38891</v>
      </c>
      <c r="F148" s="12"/>
      <c r="G148" s="19" t="s">
        <v>41193</v>
      </c>
      <c r="H148" s="19" t="s">
        <v>41933</v>
      </c>
      <c r="I148" s="18" t="s">
        <v>39761</v>
      </c>
      <c r="J148" s="18" t="s">
        <v>39762</v>
      </c>
      <c r="K148" s="18" t="str">
        <f t="shared" si="14"/>
        <v>E1_14_19_22</v>
      </c>
      <c r="L148" s="18" t="str">
        <f t="shared" si="15"/>
        <v>mE1_14_19_22:  -&gt; E1_14_19_22_mRNA | 2.92 - (0.0093 * E1_14_19_22_mRNA)</v>
      </c>
      <c r="M148" s="18" t="str">
        <f t="shared" si="16"/>
        <v>pE1_14_19_22: E1_14_19_22_mRNA -&gt; E1_14_19_22 | (0.278 * E1_14_19_22_mRNA) - (0.000000278 * E1_14_19_22)</v>
      </c>
      <c r="N148" s="18" t="str">
        <f t="shared" si="17"/>
        <v>E1_14_19_22:0</v>
      </c>
      <c r="O148" s="18" t="str">
        <f t="shared" si="18"/>
        <v>E1_14_19_22_kcat</v>
      </c>
      <c r="P148" s="18" t="str">
        <f t="shared" si="19"/>
        <v>E1_14_19_22_Km</v>
      </c>
      <c r="Q148" s="18" t="str">
        <f t="shared" si="20"/>
        <v>(${Variables:E1_14_19_22_kcat} * E1_14_19_22 * oleoyl-[glycerolipid]*C00999*C00007*C00080) / (${Variables:E1_14_19_22_Km} + (E1_14_19_22 * oleoyl-[glycerolipid]*C00999*C00007*C00080))</v>
      </c>
      <c r="S148" t="s">
        <v>35892</v>
      </c>
    </row>
    <row r="149" spans="1:19" x14ac:dyDescent="0.25">
      <c r="A149" t="s">
        <v>2557</v>
      </c>
      <c r="B149" t="s">
        <v>2559</v>
      </c>
      <c r="C149" t="s">
        <v>27486</v>
      </c>
      <c r="D149" t="s">
        <v>35325</v>
      </c>
      <c r="E149" s="16" t="s">
        <v>38892</v>
      </c>
      <c r="F149" s="12"/>
      <c r="G149" s="19" t="s">
        <v>41194</v>
      </c>
      <c r="H149" s="19" t="s">
        <v>41934</v>
      </c>
      <c r="I149" s="18" t="s">
        <v>39763</v>
      </c>
      <c r="J149" s="18" t="s">
        <v>39764</v>
      </c>
      <c r="K149" s="18" t="str">
        <f t="shared" si="14"/>
        <v>E1_14_19_41</v>
      </c>
      <c r="L149" s="18" t="str">
        <f t="shared" si="15"/>
        <v>mE1_14_19_41:  -&gt; E1_14_19_41_mRNA | 2.92 - (0.0093 * E1_14_19_41_mRNA)</v>
      </c>
      <c r="M149" s="18" t="str">
        <f t="shared" si="16"/>
        <v>pE1_14_19_41: E1_14_19_41_mRNA -&gt; E1_14_19_41 | (0.278 * E1_14_19_41_mRNA) - (0.000000278 * E1_14_19_41)</v>
      </c>
      <c r="N149" s="18" t="str">
        <f t="shared" si="17"/>
        <v>E1_14_19_41:0</v>
      </c>
      <c r="O149" s="18" t="str">
        <f t="shared" si="18"/>
        <v>E1_14_19_41_kcat</v>
      </c>
      <c r="P149" s="18" t="str">
        <f t="shared" si="19"/>
        <v>E1_14_19_41_Km</v>
      </c>
      <c r="Q149" s="18" t="str">
        <f t="shared" si="20"/>
        <v>(${Variables:E1_14_19_41_kcat} * E1_14_19_41 * C15780 * C00005 * C00080 * C00007) / (${Variables:E1_14_19_41_Km} + (E1_14_19_41 * C15780 * C00005 * C00080 * C00007))</v>
      </c>
      <c r="R149" t="s">
        <v>35896</v>
      </c>
      <c r="S149" t="s">
        <v>35895</v>
      </c>
    </row>
    <row r="150" spans="1:19" x14ac:dyDescent="0.25">
      <c r="A150" t="s">
        <v>4696</v>
      </c>
      <c r="B150" t="s">
        <v>4698</v>
      </c>
      <c r="C150" t="s">
        <v>28050</v>
      </c>
      <c r="D150" t="s">
        <v>35325</v>
      </c>
      <c r="E150" s="16" t="s">
        <v>38893</v>
      </c>
      <c r="F150" s="12"/>
      <c r="G150" s="19" t="s">
        <v>41195</v>
      </c>
      <c r="H150" s="19" t="s">
        <v>41935</v>
      </c>
      <c r="I150" s="18" t="s">
        <v>39765</v>
      </c>
      <c r="J150" s="18" t="s">
        <v>39766</v>
      </c>
      <c r="K150" s="18" t="str">
        <f t="shared" si="14"/>
        <v>E1_14_19_6</v>
      </c>
      <c r="L150" s="18" t="str">
        <f t="shared" si="15"/>
        <v>mE1_14_19_6:  -&gt; E1_14_19_6_mRNA | 2.92 - (0.0093 * E1_14_19_6_mRNA)</v>
      </c>
      <c r="M150" s="18" t="str">
        <f t="shared" si="16"/>
        <v>pE1_14_19_6: E1_14_19_6_mRNA -&gt; E1_14_19_6 | (0.278 * E1_14_19_6_mRNA) - (0.000000278 * E1_14_19_6)</v>
      </c>
      <c r="N150" s="18" t="str">
        <f t="shared" si="17"/>
        <v>E1_14_19_6:0</v>
      </c>
      <c r="O150" s="18" t="str">
        <f t="shared" si="18"/>
        <v>E1_14_19_6_kcat</v>
      </c>
      <c r="P150" s="18" t="str">
        <f t="shared" si="19"/>
        <v>E1_14_19_6_Km</v>
      </c>
      <c r="Q150" s="18" t="str">
        <f t="shared" si="20"/>
        <v>(${Variables:E1_14_19_6_kcat} * E1_14_19_6 * C00510 *  C00999 * C00007 *  C00080) / (${Variables:E1_14_19_6_Km} + (E1_14_19_6 * C00510 *  C00999 * C00007 *  C00080))</v>
      </c>
      <c r="R150" t="s">
        <v>35898</v>
      </c>
      <c r="S150" t="s">
        <v>35897</v>
      </c>
    </row>
    <row r="151" spans="1:19" x14ac:dyDescent="0.25">
      <c r="A151" t="s">
        <v>4696</v>
      </c>
      <c r="B151" t="s">
        <v>4698</v>
      </c>
      <c r="C151" t="s">
        <v>28050</v>
      </c>
      <c r="D151" t="s">
        <v>35325</v>
      </c>
      <c r="E151" s="16" t="s">
        <v>38893</v>
      </c>
      <c r="F151" s="12"/>
      <c r="G151" s="19" t="s">
        <v>41196</v>
      </c>
      <c r="H151" s="19" t="s">
        <v>41936</v>
      </c>
      <c r="I151" s="18" t="s">
        <v>39767</v>
      </c>
      <c r="J151" s="18" t="s">
        <v>39768</v>
      </c>
      <c r="K151" s="18" t="str">
        <f t="shared" si="14"/>
        <v>E1_14_19_6</v>
      </c>
      <c r="L151" s="18" t="str">
        <f t="shared" si="15"/>
        <v>mE1_14_19_6:  -&gt; E1_14_19_6_mRNA | 2.92 - (0.0093 * E1_14_19_6_mRNA)</v>
      </c>
      <c r="M151" s="18" t="str">
        <f t="shared" si="16"/>
        <v>pE1_14_19_6: E1_14_19_6_mRNA -&gt; E1_14_19_6 | (0.278 * E1_14_19_6_mRNA) - (0.000000278 * E1_14_19_6)</v>
      </c>
      <c r="N151" s="18" t="str">
        <f t="shared" si="17"/>
        <v>E1_14_19_6:0</v>
      </c>
      <c r="O151" s="18" t="str">
        <f t="shared" si="18"/>
        <v>E1_14_19_6_kcat</v>
      </c>
      <c r="P151" s="18" t="str">
        <f t="shared" si="19"/>
        <v>E1_14_19_6_Km</v>
      </c>
      <c r="Q151" s="18" t="str">
        <f t="shared" si="20"/>
        <v>(${Variables:E1_14_19_6_kcat} * E1_14_19_6 * C21072 *  C00999 * C00007 *  C00080) / (${Variables:E1_14_19_6_Km} + (E1_14_19_6 * C21072 *  C00999 * C00007 *  C00080))</v>
      </c>
      <c r="R151" t="s">
        <v>35899</v>
      </c>
      <c r="S151" t="s">
        <v>35897</v>
      </c>
    </row>
    <row r="152" spans="1:19" x14ac:dyDescent="0.25">
      <c r="A152" t="s">
        <v>1271</v>
      </c>
      <c r="B152" t="s">
        <v>1273</v>
      </c>
      <c r="C152" t="s">
        <v>27102</v>
      </c>
      <c r="D152" t="s">
        <v>35331</v>
      </c>
      <c r="E152" s="16" t="s">
        <v>38894</v>
      </c>
      <c r="F152" s="16"/>
      <c r="G152" s="19" t="s">
        <v>41197</v>
      </c>
      <c r="H152" s="19" t="s">
        <v>41937</v>
      </c>
      <c r="I152" s="18" t="s">
        <v>39769</v>
      </c>
      <c r="J152" s="18" t="s">
        <v>39770</v>
      </c>
      <c r="K152" s="18" t="str">
        <f t="shared" si="14"/>
        <v>E1_14_99_29</v>
      </c>
      <c r="L152" s="18" t="str">
        <f t="shared" si="15"/>
        <v>mE1_14_99_29:  -&gt; E1_14_99_29_mRNA | 2.92 - (0.0093 * E1_14_99_29_mRNA)</v>
      </c>
      <c r="M152" s="18" t="str">
        <f t="shared" si="16"/>
        <v>pE1_14_99_29: E1_14_99_29_mRNA -&gt; E1_14_99_29 | (0.278 * E1_14_99_29_mRNA) - (0.000000278 * E1_14_99_29)</v>
      </c>
      <c r="N152" s="18" t="str">
        <f t="shared" si="17"/>
        <v>E1_14_99_29:0</v>
      </c>
      <c r="O152" s="18" t="str">
        <f t="shared" si="18"/>
        <v>E1_14_99_29_kcat</v>
      </c>
      <c r="P152" s="18" t="str">
        <f t="shared" si="19"/>
        <v>E1_14_99_29_Km</v>
      </c>
      <c r="Q152" s="18" t="str">
        <f t="shared" si="20"/>
        <v>(${Variables:E1_14_99_29_kcat} * E1_14_99_29 * C07282 * C00030 * C00007) / (${Variables:E1_14_99_29_Km} + (E1_14_99_29 * C07282 * C00030 * C00007))</v>
      </c>
      <c r="R152" t="s">
        <v>35901</v>
      </c>
      <c r="S152" t="s">
        <v>35900</v>
      </c>
    </row>
    <row r="153" spans="1:19" x14ac:dyDescent="0.25">
      <c r="A153" t="s">
        <v>17924</v>
      </c>
      <c r="B153" t="s">
        <v>17926</v>
      </c>
      <c r="C153" t="s">
        <v>31545</v>
      </c>
      <c r="D153" t="s">
        <v>35325</v>
      </c>
      <c r="E153" s="16" t="s">
        <v>38895</v>
      </c>
      <c r="F153" s="12"/>
      <c r="G153" s="19" t="s">
        <v>41198</v>
      </c>
      <c r="H153" s="19" t="s">
        <v>41938</v>
      </c>
      <c r="I153" s="18" t="s">
        <v>39771</v>
      </c>
      <c r="J153" s="18" t="s">
        <v>39772</v>
      </c>
      <c r="K153" s="18" t="str">
        <f t="shared" si="14"/>
        <v>E1_14_99_60</v>
      </c>
      <c r="L153" s="18" t="str">
        <f t="shared" si="15"/>
        <v>mE1_14_99_60:  -&gt; E1_14_99_60_mRNA | 2.92 - (0.0093 * E1_14_99_60_mRNA)</v>
      </c>
      <c r="M153" s="18" t="str">
        <f t="shared" si="16"/>
        <v>pE1_14_99_60: E1_14_99_60_mRNA -&gt; E1_14_99_60 | (0.278 * E1_14_99_60_mRNA) - (0.000000278 * E1_14_99_60)</v>
      </c>
      <c r="N153" s="18" t="str">
        <f t="shared" si="17"/>
        <v>E1_14_99_60:0</v>
      </c>
      <c r="O153" s="18" t="str">
        <f t="shared" si="18"/>
        <v>E1_14_99_60_kcat</v>
      </c>
      <c r="P153" s="18" t="str">
        <f t="shared" si="19"/>
        <v>E1_14_99_60_Km</v>
      </c>
      <c r="Q153" s="18" t="str">
        <f t="shared" si="20"/>
        <v>(${Variables:E1_14_99_60_kcat} * E1_14_99_60 * C19859 * C00030 * C00007) / (${Variables:E1_14_99_60_Km} + (E1_14_99_60 * C19859 * C00030 * C00007))</v>
      </c>
      <c r="R153" t="s">
        <v>35903</v>
      </c>
      <c r="S153" t="s">
        <v>35902</v>
      </c>
    </row>
    <row r="154" spans="1:19" x14ac:dyDescent="0.25">
      <c r="A154" t="s">
        <v>4495</v>
      </c>
      <c r="B154" t="s">
        <v>4497</v>
      </c>
      <c r="C154" t="s">
        <v>27995</v>
      </c>
      <c r="D154" t="s">
        <v>35331</v>
      </c>
      <c r="E154" s="16" t="s">
        <v>38896</v>
      </c>
      <c r="F154" s="16"/>
      <c r="G154" s="20" t="s">
        <v>41199</v>
      </c>
      <c r="H154" s="19" t="s">
        <v>41939</v>
      </c>
      <c r="I154" s="14" t="s">
        <v>39773</v>
      </c>
      <c r="J154" s="18" t="s">
        <v>39774</v>
      </c>
      <c r="K154" s="18" t="str">
        <f t="shared" si="14"/>
        <v>E1_15_1_1</v>
      </c>
      <c r="L154" s="18" t="str">
        <f t="shared" si="15"/>
        <v>mE1_15_1_1:  -&gt; E1_15_1_1_mRNA | 2.92 - (0.0093 * E1_15_1_1_mRNA)</v>
      </c>
      <c r="M154" s="18" t="str">
        <f t="shared" si="16"/>
        <v>pE1_15_1_1: E1_15_1_1_mRNA -&gt; E1_15_1_1 | (0.278 * E1_15_1_1_mRNA) - (0.000000278 * E1_15_1_1)</v>
      </c>
      <c r="N154" s="18" t="str">
        <f t="shared" si="17"/>
        <v>E1_15_1_1:0</v>
      </c>
      <c r="O154" s="18" t="str">
        <f t="shared" si="18"/>
        <v>E1_15_1_1_kcat</v>
      </c>
      <c r="P154" s="18" t="str">
        <f t="shared" si="19"/>
        <v>E1_15_1_1_Km</v>
      </c>
      <c r="Q154" s="18" t="str">
        <f t="shared" si="20"/>
        <v>(${Variables:E1_15_1_1_kcat} * E1_15_1_1 *  C00704 *  C00080) / (${Variables:E1_15_1_1_Km} + (E1_15_1_1 *  C00704 *  C00080))</v>
      </c>
      <c r="R154" t="s">
        <v>35905</v>
      </c>
      <c r="S154" t="s">
        <v>35904</v>
      </c>
    </row>
    <row r="155" spans="1:19" x14ac:dyDescent="0.25">
      <c r="A155" t="s">
        <v>17422</v>
      </c>
      <c r="B155" t="s">
        <v>17424</v>
      </c>
      <c r="C155" t="s">
        <v>31411</v>
      </c>
      <c r="D155" t="s">
        <v>35331</v>
      </c>
      <c r="E155" s="16" t="s">
        <v>38896</v>
      </c>
      <c r="F155" s="16"/>
      <c r="G155" s="20" t="s">
        <v>41199</v>
      </c>
      <c r="H155" s="19" t="s">
        <v>41939</v>
      </c>
      <c r="I155" s="14" t="s">
        <v>39773</v>
      </c>
      <c r="J155" s="18" t="s">
        <v>39774</v>
      </c>
      <c r="K155" s="18" t="str">
        <f t="shared" si="14"/>
        <v>E1_15_1_1</v>
      </c>
      <c r="L155" s="18" t="str">
        <f t="shared" si="15"/>
        <v>mE1_15_1_1:  -&gt; E1_15_1_1_mRNA | 2.92 - (0.0093 * E1_15_1_1_mRNA)</v>
      </c>
      <c r="M155" s="18" t="str">
        <f t="shared" si="16"/>
        <v>pE1_15_1_1: E1_15_1_1_mRNA -&gt; E1_15_1_1 | (0.278 * E1_15_1_1_mRNA) - (0.000000278 * E1_15_1_1)</v>
      </c>
      <c r="N155" s="18" t="str">
        <f t="shared" si="17"/>
        <v>E1_15_1_1:0</v>
      </c>
      <c r="O155" s="18" t="str">
        <f t="shared" si="18"/>
        <v>E1_15_1_1_kcat</v>
      </c>
      <c r="P155" s="18" t="str">
        <f t="shared" si="19"/>
        <v>E1_15_1_1_Km</v>
      </c>
      <c r="Q155" s="18" t="str">
        <f t="shared" si="20"/>
        <v>(${Variables:E1_15_1_1_kcat} * E1_15_1_1 *  C00704 *  C00080) / (${Variables:E1_15_1_1_Km} + (E1_15_1_1 *  C00704 *  C00080))</v>
      </c>
      <c r="R155" t="s">
        <v>35905</v>
      </c>
      <c r="S155" t="s">
        <v>35904</v>
      </c>
    </row>
    <row r="156" spans="1:19" x14ac:dyDescent="0.25">
      <c r="A156" t="s">
        <v>9589</v>
      </c>
      <c r="B156" t="s">
        <v>9591</v>
      </c>
      <c r="C156" t="s">
        <v>29353</v>
      </c>
      <c r="D156" t="s">
        <v>35331</v>
      </c>
      <c r="E156" s="16" t="s">
        <v>38897</v>
      </c>
      <c r="F156" s="16"/>
      <c r="G156" s="20" t="s">
        <v>41199</v>
      </c>
      <c r="H156" s="19" t="s">
        <v>41939</v>
      </c>
      <c r="I156" s="14" t="s">
        <v>39773</v>
      </c>
      <c r="J156" s="18" t="s">
        <v>39774</v>
      </c>
      <c r="K156" s="18" t="str">
        <f t="shared" si="14"/>
        <v>E1_15_1_1 </v>
      </c>
      <c r="L156" s="18" t="str">
        <f t="shared" si="15"/>
        <v>mE1_15_1_1 :  -&gt; E1_15_1_1 _mRNA | 2.92 - (0.0093 * E1_15_1_1 _mRNA)</v>
      </c>
      <c r="M156" s="18" t="str">
        <f t="shared" si="16"/>
        <v>pE1_15_1_1 : E1_15_1_1 _mRNA -&gt; E1_15_1_1  | (0.278 * E1_15_1_1 _mRNA) - (0.000000278 * E1_15_1_1 )</v>
      </c>
      <c r="N156" s="18" t="str">
        <f t="shared" si="17"/>
        <v>E1_15_1_1 :0</v>
      </c>
      <c r="O156" s="18" t="str">
        <f t="shared" si="18"/>
        <v>E1_15_1_1 _kcat</v>
      </c>
      <c r="P156" s="18" t="str">
        <f t="shared" si="19"/>
        <v>E1_15_1_1 _Km</v>
      </c>
      <c r="Q156" s="18" t="str">
        <f t="shared" si="20"/>
        <v>(${Variables:E1_15_1_1 _kcat} * E1_15_1_1  *  C00704 *  C00080) / (${Variables:E1_15_1_1 _Km} + (E1_15_1_1  *  C00704 *  C00080))</v>
      </c>
      <c r="R156" t="s">
        <v>35905</v>
      </c>
      <c r="S156" t="s">
        <v>35904</v>
      </c>
    </row>
    <row r="157" spans="1:19" x14ac:dyDescent="0.25">
      <c r="A157" t="s">
        <v>5184</v>
      </c>
      <c r="B157" t="s">
        <v>5186</v>
      </c>
      <c r="C157" t="s">
        <v>28177</v>
      </c>
      <c r="D157" t="s">
        <v>35331</v>
      </c>
      <c r="E157" s="16" t="s">
        <v>38898</v>
      </c>
      <c r="F157" s="16"/>
      <c r="G157" s="20" t="s">
        <v>41200</v>
      </c>
      <c r="H157" s="20" t="s">
        <v>41940</v>
      </c>
      <c r="I157" s="14" t="s">
        <v>39775</v>
      </c>
      <c r="J157" s="14" t="s">
        <v>39776</v>
      </c>
      <c r="K157" s="18" t="str">
        <f t="shared" si="14"/>
        <v>E1_16_1_9</v>
      </c>
      <c r="L157" s="18" t="str">
        <f t="shared" si="15"/>
        <v>mE1_16_1_9:  -&gt; E1_16_1_9_mRNA | 2.92 - (0.0093 * E1_16_1_9_mRNA)</v>
      </c>
      <c r="M157" s="18" t="str">
        <f t="shared" si="16"/>
        <v>pE1_16_1_9: E1_16_1_9_mRNA -&gt; E1_16_1_9 | (0.278 * E1_16_1_9_mRNA) - (0.000000278 * E1_16_1_9)</v>
      </c>
      <c r="N157" s="18" t="str">
        <f t="shared" si="17"/>
        <v>E1_16_1_9:0</v>
      </c>
      <c r="O157" s="18" t="str">
        <f t="shared" si="18"/>
        <v>E1_16_1_9_kcat</v>
      </c>
      <c r="P157" s="18" t="str">
        <f t="shared" si="19"/>
        <v>E1_16_1_9_Km</v>
      </c>
      <c r="Q157" s="18" t="str">
        <f t="shared" si="20"/>
        <v>(${Variables:E1_16_1_9_kcat} * E1_16_1_9 *  C14818 * C00006 * C00080) / (${Variables:E1_16_1_9_Km} + (E1_16_1_9 *  C14818 * C00006 * C00080))</v>
      </c>
      <c r="R157" t="s">
        <v>35907</v>
      </c>
      <c r="S157" t="s">
        <v>35906</v>
      </c>
    </row>
    <row r="158" spans="1:19" x14ac:dyDescent="0.25">
      <c r="A158" t="s">
        <v>5188</v>
      </c>
      <c r="B158" t="s">
        <v>5190</v>
      </c>
      <c r="C158" t="s">
        <v>28178</v>
      </c>
      <c r="D158" t="s">
        <v>35331</v>
      </c>
      <c r="E158" s="16" t="s">
        <v>38898</v>
      </c>
      <c r="F158" s="16"/>
      <c r="G158" s="20" t="s">
        <v>41200</v>
      </c>
      <c r="H158" s="20" t="s">
        <v>41940</v>
      </c>
      <c r="I158" s="14" t="s">
        <v>39775</v>
      </c>
      <c r="J158" s="14" t="s">
        <v>39776</v>
      </c>
      <c r="K158" s="18" t="str">
        <f t="shared" si="14"/>
        <v>E1_16_1_9</v>
      </c>
      <c r="L158" s="18" t="str">
        <f t="shared" si="15"/>
        <v>mE1_16_1_9:  -&gt; E1_16_1_9_mRNA | 2.92 - (0.0093 * E1_16_1_9_mRNA)</v>
      </c>
      <c r="M158" s="18" t="str">
        <f t="shared" si="16"/>
        <v>pE1_16_1_9: E1_16_1_9_mRNA -&gt; E1_16_1_9 | (0.278 * E1_16_1_9_mRNA) - (0.000000278 * E1_16_1_9)</v>
      </c>
      <c r="N158" s="18" t="str">
        <f t="shared" si="17"/>
        <v>E1_16_1_9:0</v>
      </c>
      <c r="O158" s="18" t="str">
        <f t="shared" si="18"/>
        <v>E1_16_1_9_kcat</v>
      </c>
      <c r="P158" s="18" t="str">
        <f t="shared" si="19"/>
        <v>E1_16_1_9_Km</v>
      </c>
      <c r="Q158" s="18" t="str">
        <f t="shared" si="20"/>
        <v>(${Variables:E1_16_1_9_kcat} * E1_16_1_9 *  C14818 * C00006 * C00080) / (${Variables:E1_16_1_9_Km} + (E1_16_1_9 *  C14818 * C00006 * C00080))</v>
      </c>
      <c r="R158" t="s">
        <v>35907</v>
      </c>
      <c r="S158" t="s">
        <v>35906</v>
      </c>
    </row>
    <row r="159" spans="1:19" x14ac:dyDescent="0.25">
      <c r="A159" t="s">
        <v>17499</v>
      </c>
      <c r="B159" t="s">
        <v>17501</v>
      </c>
      <c r="C159" t="s">
        <v>31431</v>
      </c>
      <c r="D159" t="s">
        <v>35331</v>
      </c>
      <c r="E159" s="16" t="s">
        <v>38898</v>
      </c>
      <c r="F159" s="16"/>
      <c r="G159" s="20" t="s">
        <v>41200</v>
      </c>
      <c r="H159" s="20" t="s">
        <v>41940</v>
      </c>
      <c r="I159" s="14" t="s">
        <v>39775</v>
      </c>
      <c r="J159" s="14" t="s">
        <v>39776</v>
      </c>
      <c r="K159" s="18" t="str">
        <f t="shared" si="14"/>
        <v>E1_16_1_9</v>
      </c>
      <c r="L159" s="18" t="str">
        <f t="shared" si="15"/>
        <v>mE1_16_1_9:  -&gt; E1_16_1_9_mRNA | 2.92 - (0.0093 * E1_16_1_9_mRNA)</v>
      </c>
      <c r="M159" s="18" t="str">
        <f t="shared" si="16"/>
        <v>pE1_16_1_9: E1_16_1_9_mRNA -&gt; E1_16_1_9 | (0.278 * E1_16_1_9_mRNA) - (0.000000278 * E1_16_1_9)</v>
      </c>
      <c r="N159" s="18" t="str">
        <f t="shared" si="17"/>
        <v>E1_16_1_9:0</v>
      </c>
      <c r="O159" s="18" t="str">
        <f t="shared" si="18"/>
        <v>E1_16_1_9_kcat</v>
      </c>
      <c r="P159" s="18" t="str">
        <f t="shared" si="19"/>
        <v>E1_16_1_9_Km</v>
      </c>
      <c r="Q159" s="18" t="str">
        <f t="shared" si="20"/>
        <v>(${Variables:E1_16_1_9_kcat} * E1_16_1_9 *  C14818 * C00006 * C00080) / (${Variables:E1_16_1_9_Km} + (E1_16_1_9 *  C14818 * C00006 * C00080))</v>
      </c>
      <c r="R159" t="s">
        <v>35907</v>
      </c>
      <c r="S159" t="s">
        <v>35906</v>
      </c>
    </row>
    <row r="160" spans="1:19" x14ac:dyDescent="0.25">
      <c r="A160" t="s">
        <v>22594</v>
      </c>
      <c r="B160" t="s">
        <v>22596</v>
      </c>
      <c r="C160" t="s">
        <v>32765</v>
      </c>
      <c r="D160" t="s">
        <v>35331</v>
      </c>
      <c r="E160" s="16" t="s">
        <v>38898</v>
      </c>
      <c r="F160" s="16"/>
      <c r="G160" s="20" t="s">
        <v>41200</v>
      </c>
      <c r="H160" s="20" t="s">
        <v>41940</v>
      </c>
      <c r="I160" s="14" t="s">
        <v>39775</v>
      </c>
      <c r="J160" s="14" t="s">
        <v>39776</v>
      </c>
      <c r="K160" s="18" t="str">
        <f t="shared" si="14"/>
        <v>E1_16_1_9</v>
      </c>
      <c r="L160" s="18" t="str">
        <f t="shared" si="15"/>
        <v>mE1_16_1_9:  -&gt; E1_16_1_9_mRNA | 2.92 - (0.0093 * E1_16_1_9_mRNA)</v>
      </c>
      <c r="M160" s="18" t="str">
        <f t="shared" si="16"/>
        <v>pE1_16_1_9: E1_16_1_9_mRNA -&gt; E1_16_1_9 | (0.278 * E1_16_1_9_mRNA) - (0.000000278 * E1_16_1_9)</v>
      </c>
      <c r="N160" s="18" t="str">
        <f t="shared" si="17"/>
        <v>E1_16_1_9:0</v>
      </c>
      <c r="O160" s="18" t="str">
        <f t="shared" si="18"/>
        <v>E1_16_1_9_kcat</v>
      </c>
      <c r="P160" s="18" t="str">
        <f t="shared" si="19"/>
        <v>E1_16_1_9_Km</v>
      </c>
      <c r="Q160" s="18" t="str">
        <f t="shared" si="20"/>
        <v>(${Variables:E1_16_1_9_kcat} * E1_16_1_9 *  C14818 * C00006 * C00080) / (${Variables:E1_16_1_9_Km} + (E1_16_1_9 *  C14818 * C00006 * C00080))</v>
      </c>
      <c r="R160" t="s">
        <v>35907</v>
      </c>
      <c r="S160" t="s">
        <v>35906</v>
      </c>
    </row>
    <row r="161" spans="1:19" x14ac:dyDescent="0.25">
      <c r="A161" t="s">
        <v>23382</v>
      </c>
      <c r="B161" t="s">
        <v>23384</v>
      </c>
      <c r="C161" t="s">
        <v>32973</v>
      </c>
      <c r="D161" t="s">
        <v>35331</v>
      </c>
      <c r="E161" s="16" t="s">
        <v>38898</v>
      </c>
      <c r="F161" s="16"/>
      <c r="G161" s="20" t="s">
        <v>41200</v>
      </c>
      <c r="H161" s="20" t="s">
        <v>41940</v>
      </c>
      <c r="I161" s="14" t="s">
        <v>39775</v>
      </c>
      <c r="J161" s="14" t="s">
        <v>39776</v>
      </c>
      <c r="K161" s="18" t="str">
        <f t="shared" si="14"/>
        <v>E1_16_1_9</v>
      </c>
      <c r="L161" s="18" t="str">
        <f t="shared" si="15"/>
        <v>mE1_16_1_9:  -&gt; E1_16_1_9_mRNA | 2.92 - (0.0093 * E1_16_1_9_mRNA)</v>
      </c>
      <c r="M161" s="18" t="str">
        <f t="shared" si="16"/>
        <v>pE1_16_1_9: E1_16_1_9_mRNA -&gt; E1_16_1_9 | (0.278 * E1_16_1_9_mRNA) - (0.000000278 * E1_16_1_9)</v>
      </c>
      <c r="N161" s="18" t="str">
        <f t="shared" si="17"/>
        <v>E1_16_1_9:0</v>
      </c>
      <c r="O161" s="18" t="str">
        <f t="shared" si="18"/>
        <v>E1_16_1_9_kcat</v>
      </c>
      <c r="P161" s="18" t="str">
        <f t="shared" si="19"/>
        <v>E1_16_1_9_Km</v>
      </c>
      <c r="Q161" s="18" t="str">
        <f t="shared" si="20"/>
        <v>(${Variables:E1_16_1_9_kcat} * E1_16_1_9 *  C14818 * C00006 * C00080) / (${Variables:E1_16_1_9_Km} + (E1_16_1_9 *  C14818 * C00006 * C00080))</v>
      </c>
      <c r="R161" t="s">
        <v>35907</v>
      </c>
      <c r="S161" t="s">
        <v>35906</v>
      </c>
    </row>
    <row r="162" spans="1:19" x14ac:dyDescent="0.25">
      <c r="A162" t="s">
        <v>25502</v>
      </c>
      <c r="B162" t="s">
        <v>25504</v>
      </c>
      <c r="C162" t="s">
        <v>33529</v>
      </c>
      <c r="D162" t="s">
        <v>35331</v>
      </c>
      <c r="E162" s="16" t="s">
        <v>38898</v>
      </c>
      <c r="F162" s="16"/>
      <c r="G162" s="20" t="s">
        <v>41200</v>
      </c>
      <c r="H162" s="20" t="s">
        <v>41940</v>
      </c>
      <c r="I162" s="14" t="s">
        <v>39775</v>
      </c>
      <c r="J162" s="14" t="s">
        <v>39776</v>
      </c>
      <c r="K162" s="18" t="str">
        <f t="shared" si="14"/>
        <v>E1_16_1_9</v>
      </c>
      <c r="L162" s="18" t="str">
        <f t="shared" si="15"/>
        <v>mE1_16_1_9:  -&gt; E1_16_1_9_mRNA | 2.92 - (0.0093 * E1_16_1_9_mRNA)</v>
      </c>
      <c r="M162" s="18" t="str">
        <f t="shared" si="16"/>
        <v>pE1_16_1_9: E1_16_1_9_mRNA -&gt; E1_16_1_9 | (0.278 * E1_16_1_9_mRNA) - (0.000000278 * E1_16_1_9)</v>
      </c>
      <c r="N162" s="18" t="str">
        <f t="shared" si="17"/>
        <v>E1_16_1_9:0</v>
      </c>
      <c r="O162" s="18" t="str">
        <f t="shared" si="18"/>
        <v>E1_16_1_9_kcat</v>
      </c>
      <c r="P162" s="18" t="str">
        <f t="shared" si="19"/>
        <v>E1_16_1_9_Km</v>
      </c>
      <c r="Q162" s="18" t="str">
        <f t="shared" si="20"/>
        <v>(${Variables:E1_16_1_9_kcat} * E1_16_1_9 *  C14818 * C00006 * C00080) / (${Variables:E1_16_1_9_Km} + (E1_16_1_9 *  C14818 * C00006 * C00080))</v>
      </c>
      <c r="R162" t="s">
        <v>35907</v>
      </c>
      <c r="S162" t="s">
        <v>35906</v>
      </c>
    </row>
    <row r="163" spans="1:19" x14ac:dyDescent="0.25">
      <c r="A163" t="s">
        <v>4817</v>
      </c>
      <c r="B163" t="s">
        <v>4819</v>
      </c>
      <c r="C163" t="s">
        <v>28081</v>
      </c>
      <c r="D163" t="s">
        <v>35331</v>
      </c>
      <c r="E163" s="16" t="s">
        <v>38899</v>
      </c>
      <c r="F163" s="16"/>
      <c r="G163" s="20" t="s">
        <v>41200</v>
      </c>
      <c r="H163" s="20" t="s">
        <v>41940</v>
      </c>
      <c r="I163" s="14" t="s">
        <v>39775</v>
      </c>
      <c r="J163" s="14" t="s">
        <v>39776</v>
      </c>
      <c r="K163" s="18" t="str">
        <f t="shared" si="14"/>
        <v>E1_16_1_9 </v>
      </c>
      <c r="L163" s="18" t="str">
        <f t="shared" si="15"/>
        <v>mE1_16_1_9 :  -&gt; E1_16_1_9 _mRNA | 2.92 - (0.0093 * E1_16_1_9 _mRNA)</v>
      </c>
      <c r="M163" s="18" t="str">
        <f t="shared" si="16"/>
        <v>pE1_16_1_9 : E1_16_1_9 _mRNA -&gt; E1_16_1_9  | (0.278 * E1_16_1_9 _mRNA) - (0.000000278 * E1_16_1_9 )</v>
      </c>
      <c r="N163" s="18" t="str">
        <f t="shared" si="17"/>
        <v>E1_16_1_9 :0</v>
      </c>
      <c r="O163" s="18" t="str">
        <f t="shared" si="18"/>
        <v>E1_16_1_9 _kcat</v>
      </c>
      <c r="P163" s="18" t="str">
        <f t="shared" si="19"/>
        <v>E1_16_1_9 _Km</v>
      </c>
      <c r="Q163" s="18" t="str">
        <f t="shared" si="20"/>
        <v>(${Variables:E1_16_1_9 _kcat} * E1_16_1_9  *  C14818 * C00006 * C00080) / (${Variables:E1_16_1_9 _Km} + (E1_16_1_9  *  C14818 * C00006 * C00080))</v>
      </c>
      <c r="R163" t="s">
        <v>35907</v>
      </c>
      <c r="S163" t="s">
        <v>35906</v>
      </c>
    </row>
    <row r="164" spans="1:19" x14ac:dyDescent="0.25">
      <c r="A164" t="s">
        <v>17932</v>
      </c>
      <c r="B164" t="s">
        <v>17934</v>
      </c>
      <c r="C164" t="s">
        <v>31547</v>
      </c>
      <c r="D164" t="s">
        <v>35325</v>
      </c>
      <c r="E164" s="16" t="s">
        <v>38900</v>
      </c>
      <c r="F164" s="12"/>
      <c r="G164" s="19" t="s">
        <v>41201</v>
      </c>
      <c r="H164" s="20" t="s">
        <v>41941</v>
      </c>
      <c r="I164" s="18" t="s">
        <v>39777</v>
      </c>
      <c r="J164" s="14" t="s">
        <v>39778</v>
      </c>
      <c r="K164" s="18" t="str">
        <f t="shared" si="14"/>
        <v>E1_16_3_1</v>
      </c>
      <c r="L164" s="18" t="str">
        <f t="shared" si="15"/>
        <v>mE1_16_3_1:  -&gt; E1_16_3_1_mRNA | 2.92 - (0.0093 * E1_16_3_1_mRNA)</v>
      </c>
      <c r="M164" s="18" t="str">
        <f t="shared" si="16"/>
        <v>pE1_16_3_1: E1_16_3_1_mRNA -&gt; E1_16_3_1 | (0.278 * E1_16_3_1_mRNA) - (0.000000278 * E1_16_3_1)</v>
      </c>
      <c r="N164" s="18" t="str">
        <f t="shared" si="17"/>
        <v>E1_16_3_1:0</v>
      </c>
      <c r="O164" s="18" t="str">
        <f t="shared" si="18"/>
        <v>E1_16_3_1_kcat</v>
      </c>
      <c r="P164" s="18" t="str">
        <f t="shared" si="19"/>
        <v>E1_16_3_1_Km</v>
      </c>
      <c r="Q164" s="18" t="str">
        <f t="shared" si="20"/>
        <v>(${Variables:E1_16_3_1_kcat} * E1_16_3_1 * C00007 *  C14818 *  C00080) / (${Variables:E1_16_3_1_Km} + (E1_16_3_1 * C00007 *  C14818 *  C00080))</v>
      </c>
      <c r="R164" t="s">
        <v>35909</v>
      </c>
      <c r="S164" t="s">
        <v>35908</v>
      </c>
    </row>
    <row r="165" spans="1:19" x14ac:dyDescent="0.25">
      <c r="A165" t="s">
        <v>1849</v>
      </c>
      <c r="B165" t="s">
        <v>1851</v>
      </c>
      <c r="C165" t="s">
        <v>27264</v>
      </c>
      <c r="D165" t="s">
        <v>35325</v>
      </c>
      <c r="E165" s="16" t="s">
        <v>38901</v>
      </c>
      <c r="F165" s="12"/>
      <c r="G165" s="19" t="s">
        <v>41202</v>
      </c>
      <c r="H165" s="19" t="s">
        <v>41942</v>
      </c>
      <c r="I165" s="18" t="s">
        <v>39779</v>
      </c>
      <c r="J165" s="18" t="s">
        <v>39780</v>
      </c>
      <c r="K165" s="18" t="str">
        <f t="shared" si="14"/>
        <v>E1_17_1_9</v>
      </c>
      <c r="L165" s="18" t="str">
        <f t="shared" si="15"/>
        <v>mE1_17_1_9:  -&gt; E1_17_1_9_mRNA | 2.92 - (0.0093 * E1_17_1_9_mRNA)</v>
      </c>
      <c r="M165" s="18" t="str">
        <f t="shared" si="16"/>
        <v>pE1_17_1_9: E1_17_1_9_mRNA -&gt; E1_17_1_9 | (0.278 * E1_17_1_9_mRNA) - (0.000000278 * E1_17_1_9)</v>
      </c>
      <c r="N165" s="18" t="str">
        <f t="shared" si="17"/>
        <v>E1_17_1_9:0</v>
      </c>
      <c r="O165" s="18" t="str">
        <f t="shared" si="18"/>
        <v>E1_17_1_9_kcat</v>
      </c>
      <c r="P165" s="18" t="str">
        <f t="shared" si="19"/>
        <v>E1_17_1_9_Km</v>
      </c>
      <c r="Q165" s="18" t="str">
        <f t="shared" si="20"/>
        <v>(${Variables:E1_17_1_9_kcat} * E1_17_1_9 * C00058 * C00003) / (${Variables:E1_17_1_9_Km} + (E1_17_1_9 * C00058 * C00003))</v>
      </c>
      <c r="R165" t="s">
        <v>35911</v>
      </c>
      <c r="S165" t="s">
        <v>35910</v>
      </c>
    </row>
    <row r="166" spans="1:19" x14ac:dyDescent="0.25">
      <c r="A166" t="s">
        <v>6373</v>
      </c>
      <c r="B166" t="s">
        <v>6375</v>
      </c>
      <c r="C166" t="s">
        <v>28486</v>
      </c>
      <c r="D166" t="s">
        <v>35325</v>
      </c>
      <c r="E166" s="16" t="s">
        <v>38901</v>
      </c>
      <c r="F166" s="12"/>
      <c r="G166" s="19" t="s">
        <v>41202</v>
      </c>
      <c r="H166" s="19" t="s">
        <v>41942</v>
      </c>
      <c r="I166" s="18" t="s">
        <v>39779</v>
      </c>
      <c r="J166" s="18" t="s">
        <v>39780</v>
      </c>
      <c r="K166" s="18" t="str">
        <f t="shared" si="14"/>
        <v>E1_17_1_9</v>
      </c>
      <c r="L166" s="18" t="str">
        <f t="shared" si="15"/>
        <v>mE1_17_1_9:  -&gt; E1_17_1_9_mRNA | 2.92 - (0.0093 * E1_17_1_9_mRNA)</v>
      </c>
      <c r="M166" s="18" t="str">
        <f t="shared" si="16"/>
        <v>pE1_17_1_9: E1_17_1_9_mRNA -&gt; E1_17_1_9 | (0.278 * E1_17_1_9_mRNA) - (0.000000278 * E1_17_1_9)</v>
      </c>
      <c r="N166" s="18" t="str">
        <f t="shared" si="17"/>
        <v>E1_17_1_9:0</v>
      </c>
      <c r="O166" s="18" t="str">
        <f t="shared" si="18"/>
        <v>E1_17_1_9_kcat</v>
      </c>
      <c r="P166" s="18" t="str">
        <f t="shared" si="19"/>
        <v>E1_17_1_9_Km</v>
      </c>
      <c r="Q166" s="18" t="str">
        <f t="shared" si="20"/>
        <v>(${Variables:E1_17_1_9_kcat} * E1_17_1_9 * C00058 * C00003) / (${Variables:E1_17_1_9_Km} + (E1_17_1_9 * C00058 * C00003))</v>
      </c>
      <c r="R166" t="s">
        <v>35911</v>
      </c>
      <c r="S166" t="s">
        <v>35910</v>
      </c>
    </row>
    <row r="167" spans="1:19" x14ac:dyDescent="0.25">
      <c r="A167" t="s">
        <v>6815</v>
      </c>
      <c r="B167" t="s">
        <v>6817</v>
      </c>
      <c r="C167" t="s">
        <v>28604</v>
      </c>
      <c r="D167" t="s">
        <v>35325</v>
      </c>
      <c r="E167" s="16" t="s">
        <v>38901</v>
      </c>
      <c r="F167" s="12"/>
      <c r="G167" s="19" t="s">
        <v>41202</v>
      </c>
      <c r="H167" s="19" t="s">
        <v>41942</v>
      </c>
      <c r="I167" s="18" t="s">
        <v>39779</v>
      </c>
      <c r="J167" s="18" t="s">
        <v>39780</v>
      </c>
      <c r="K167" s="18" t="str">
        <f t="shared" si="14"/>
        <v>E1_17_1_9</v>
      </c>
      <c r="L167" s="18" t="str">
        <f t="shared" si="15"/>
        <v>mE1_17_1_9:  -&gt; E1_17_1_9_mRNA | 2.92 - (0.0093 * E1_17_1_9_mRNA)</v>
      </c>
      <c r="M167" s="18" t="str">
        <f t="shared" si="16"/>
        <v>pE1_17_1_9: E1_17_1_9_mRNA -&gt; E1_17_1_9 | (0.278 * E1_17_1_9_mRNA) - (0.000000278 * E1_17_1_9)</v>
      </c>
      <c r="N167" s="18" t="str">
        <f t="shared" si="17"/>
        <v>E1_17_1_9:0</v>
      </c>
      <c r="O167" s="18" t="str">
        <f t="shared" si="18"/>
        <v>E1_17_1_9_kcat</v>
      </c>
      <c r="P167" s="18" t="str">
        <f t="shared" si="19"/>
        <v>E1_17_1_9_Km</v>
      </c>
      <c r="Q167" s="18" t="str">
        <f t="shared" si="20"/>
        <v>(${Variables:E1_17_1_9_kcat} * E1_17_1_9 * C00058 * C00003) / (${Variables:E1_17_1_9_Km} + (E1_17_1_9 * C00058 * C00003))</v>
      </c>
      <c r="R167" t="s">
        <v>35911</v>
      </c>
      <c r="S167" t="s">
        <v>35910</v>
      </c>
    </row>
    <row r="168" spans="1:19" x14ac:dyDescent="0.25">
      <c r="A168" t="s">
        <v>8278</v>
      </c>
      <c r="B168" t="s">
        <v>8280</v>
      </c>
      <c r="C168" t="s">
        <v>28996</v>
      </c>
      <c r="D168" t="s">
        <v>35325</v>
      </c>
      <c r="E168" s="16" t="s">
        <v>38901</v>
      </c>
      <c r="F168" s="12"/>
      <c r="G168" s="19" t="s">
        <v>41202</v>
      </c>
      <c r="H168" s="19" t="s">
        <v>41942</v>
      </c>
      <c r="I168" s="18" t="s">
        <v>39779</v>
      </c>
      <c r="J168" s="18" t="s">
        <v>39780</v>
      </c>
      <c r="K168" s="18" t="str">
        <f t="shared" si="14"/>
        <v>E1_17_1_9</v>
      </c>
      <c r="L168" s="18" t="str">
        <f t="shared" si="15"/>
        <v>mE1_17_1_9:  -&gt; E1_17_1_9_mRNA | 2.92 - (0.0093 * E1_17_1_9_mRNA)</v>
      </c>
      <c r="M168" s="18" t="str">
        <f t="shared" si="16"/>
        <v>pE1_17_1_9: E1_17_1_9_mRNA -&gt; E1_17_1_9 | (0.278 * E1_17_1_9_mRNA) - (0.000000278 * E1_17_1_9)</v>
      </c>
      <c r="N168" s="18" t="str">
        <f t="shared" si="17"/>
        <v>E1_17_1_9:0</v>
      </c>
      <c r="O168" s="18" t="str">
        <f t="shared" si="18"/>
        <v>E1_17_1_9_kcat</v>
      </c>
      <c r="P168" s="18" t="str">
        <f t="shared" si="19"/>
        <v>E1_17_1_9_Km</v>
      </c>
      <c r="Q168" s="18" t="str">
        <f t="shared" si="20"/>
        <v>(${Variables:E1_17_1_9_kcat} * E1_17_1_9 * C00058 * C00003) / (${Variables:E1_17_1_9_Km} + (E1_17_1_9 * C00058 * C00003))</v>
      </c>
      <c r="R168" t="s">
        <v>35911</v>
      </c>
      <c r="S168" t="s">
        <v>35910</v>
      </c>
    </row>
    <row r="169" spans="1:19" x14ac:dyDescent="0.25">
      <c r="A169" t="s">
        <v>9235</v>
      </c>
      <c r="B169" t="s">
        <v>9237</v>
      </c>
      <c r="C169" t="s">
        <v>29260</v>
      </c>
      <c r="D169" t="s">
        <v>35325</v>
      </c>
      <c r="E169" s="16" t="s">
        <v>38901</v>
      </c>
      <c r="F169" s="12"/>
      <c r="G169" s="19" t="s">
        <v>41202</v>
      </c>
      <c r="H169" s="19" t="s">
        <v>41942</v>
      </c>
      <c r="I169" s="18" t="s">
        <v>39779</v>
      </c>
      <c r="J169" s="18" t="s">
        <v>39780</v>
      </c>
      <c r="K169" s="18" t="str">
        <f t="shared" si="14"/>
        <v>E1_17_1_9</v>
      </c>
      <c r="L169" s="18" t="str">
        <f t="shared" si="15"/>
        <v>mE1_17_1_9:  -&gt; E1_17_1_9_mRNA | 2.92 - (0.0093 * E1_17_1_9_mRNA)</v>
      </c>
      <c r="M169" s="18" t="str">
        <f t="shared" si="16"/>
        <v>pE1_17_1_9: E1_17_1_9_mRNA -&gt; E1_17_1_9 | (0.278 * E1_17_1_9_mRNA) - (0.000000278 * E1_17_1_9)</v>
      </c>
      <c r="N169" s="18" t="str">
        <f t="shared" si="17"/>
        <v>E1_17_1_9:0</v>
      </c>
      <c r="O169" s="18" t="str">
        <f t="shared" si="18"/>
        <v>E1_17_1_9_kcat</v>
      </c>
      <c r="P169" s="18" t="str">
        <f t="shared" si="19"/>
        <v>E1_17_1_9_Km</v>
      </c>
      <c r="Q169" s="18" t="str">
        <f t="shared" si="20"/>
        <v>(${Variables:E1_17_1_9_kcat} * E1_17_1_9 * C00058 * C00003) / (${Variables:E1_17_1_9_Km} + (E1_17_1_9 * C00058 * C00003))</v>
      </c>
      <c r="R169" t="s">
        <v>35911</v>
      </c>
      <c r="S169" t="s">
        <v>35910</v>
      </c>
    </row>
    <row r="170" spans="1:19" x14ac:dyDescent="0.25">
      <c r="A170" t="s">
        <v>17775</v>
      </c>
      <c r="B170" t="s">
        <v>17777</v>
      </c>
      <c r="C170" t="s">
        <v>31504</v>
      </c>
      <c r="D170" t="s">
        <v>35325</v>
      </c>
      <c r="E170" s="16" t="s">
        <v>38901</v>
      </c>
      <c r="F170" s="12"/>
      <c r="G170" s="19" t="s">
        <v>41202</v>
      </c>
      <c r="H170" s="19" t="s">
        <v>41942</v>
      </c>
      <c r="I170" s="18" t="s">
        <v>39779</v>
      </c>
      <c r="J170" s="18" t="s">
        <v>39780</v>
      </c>
      <c r="K170" s="18" t="str">
        <f t="shared" si="14"/>
        <v>E1_17_1_9</v>
      </c>
      <c r="L170" s="18" t="str">
        <f t="shared" si="15"/>
        <v>mE1_17_1_9:  -&gt; E1_17_1_9_mRNA | 2.92 - (0.0093 * E1_17_1_9_mRNA)</v>
      </c>
      <c r="M170" s="18" t="str">
        <f t="shared" si="16"/>
        <v>pE1_17_1_9: E1_17_1_9_mRNA -&gt; E1_17_1_9 | (0.278 * E1_17_1_9_mRNA) - (0.000000278 * E1_17_1_9)</v>
      </c>
      <c r="N170" s="18" t="str">
        <f t="shared" si="17"/>
        <v>E1_17_1_9:0</v>
      </c>
      <c r="O170" s="18" t="str">
        <f t="shared" si="18"/>
        <v>E1_17_1_9_kcat</v>
      </c>
      <c r="P170" s="18" t="str">
        <f t="shared" si="19"/>
        <v>E1_17_1_9_Km</v>
      </c>
      <c r="Q170" s="18" t="str">
        <f t="shared" si="20"/>
        <v>(${Variables:E1_17_1_9_kcat} * E1_17_1_9 * C00058 * C00003) / (${Variables:E1_17_1_9_Km} + (E1_17_1_9 * C00058 * C00003))</v>
      </c>
      <c r="R170" t="s">
        <v>35911</v>
      </c>
      <c r="S170" t="s">
        <v>35910</v>
      </c>
    </row>
    <row r="171" spans="1:19" x14ac:dyDescent="0.25">
      <c r="A171" t="s">
        <v>18024</v>
      </c>
      <c r="B171" t="s">
        <v>18026</v>
      </c>
      <c r="C171" t="s">
        <v>31570</v>
      </c>
      <c r="D171" t="s">
        <v>35325</v>
      </c>
      <c r="E171" s="16" t="s">
        <v>38901</v>
      </c>
      <c r="F171" s="12"/>
      <c r="G171" s="19" t="s">
        <v>41202</v>
      </c>
      <c r="H171" s="19" t="s">
        <v>41942</v>
      </c>
      <c r="I171" s="18" t="s">
        <v>39779</v>
      </c>
      <c r="J171" s="18" t="s">
        <v>39780</v>
      </c>
      <c r="K171" s="18" t="str">
        <f t="shared" si="14"/>
        <v>E1_17_1_9</v>
      </c>
      <c r="L171" s="18" t="str">
        <f t="shared" si="15"/>
        <v>mE1_17_1_9:  -&gt; E1_17_1_9_mRNA | 2.92 - (0.0093 * E1_17_1_9_mRNA)</v>
      </c>
      <c r="M171" s="18" t="str">
        <f t="shared" si="16"/>
        <v>pE1_17_1_9: E1_17_1_9_mRNA -&gt; E1_17_1_9 | (0.278 * E1_17_1_9_mRNA) - (0.000000278 * E1_17_1_9)</v>
      </c>
      <c r="N171" s="18" t="str">
        <f t="shared" si="17"/>
        <v>E1_17_1_9:0</v>
      </c>
      <c r="O171" s="18" t="str">
        <f t="shared" si="18"/>
        <v>E1_17_1_9_kcat</v>
      </c>
      <c r="P171" s="18" t="str">
        <f t="shared" si="19"/>
        <v>E1_17_1_9_Km</v>
      </c>
      <c r="Q171" s="18" t="str">
        <f t="shared" si="20"/>
        <v>(${Variables:E1_17_1_9_kcat} * E1_17_1_9 * C00058 * C00003) / (${Variables:E1_17_1_9_Km} + (E1_17_1_9 * C00058 * C00003))</v>
      </c>
      <c r="R171" t="s">
        <v>35911</v>
      </c>
      <c r="S171" t="s">
        <v>35910</v>
      </c>
    </row>
    <row r="172" spans="1:19" x14ac:dyDescent="0.25">
      <c r="A172" t="s">
        <v>23728</v>
      </c>
      <c r="B172" t="s">
        <v>23730</v>
      </c>
      <c r="C172" t="s">
        <v>33063</v>
      </c>
      <c r="D172" t="s">
        <v>35325</v>
      </c>
      <c r="E172" s="16" t="s">
        <v>38901</v>
      </c>
      <c r="F172" s="12"/>
      <c r="G172" s="19" t="s">
        <v>41202</v>
      </c>
      <c r="H172" s="19" t="s">
        <v>41942</v>
      </c>
      <c r="I172" s="18" t="s">
        <v>39779</v>
      </c>
      <c r="J172" s="18" t="s">
        <v>39780</v>
      </c>
      <c r="K172" s="18" t="str">
        <f t="shared" si="14"/>
        <v>E1_17_1_9</v>
      </c>
      <c r="L172" s="18" t="str">
        <f t="shared" si="15"/>
        <v>mE1_17_1_9:  -&gt; E1_17_1_9_mRNA | 2.92 - (0.0093 * E1_17_1_9_mRNA)</v>
      </c>
      <c r="M172" s="18" t="str">
        <f t="shared" si="16"/>
        <v>pE1_17_1_9: E1_17_1_9_mRNA -&gt; E1_17_1_9 | (0.278 * E1_17_1_9_mRNA) - (0.000000278 * E1_17_1_9)</v>
      </c>
      <c r="N172" s="18" t="str">
        <f t="shared" si="17"/>
        <v>E1_17_1_9:0</v>
      </c>
      <c r="O172" s="18" t="str">
        <f t="shared" si="18"/>
        <v>E1_17_1_9_kcat</v>
      </c>
      <c r="P172" s="18" t="str">
        <f t="shared" si="19"/>
        <v>E1_17_1_9_Km</v>
      </c>
      <c r="Q172" s="18" t="str">
        <f t="shared" si="20"/>
        <v>(${Variables:E1_17_1_9_kcat} * E1_17_1_9 * C00058 * C00003) / (${Variables:E1_17_1_9_Km} + (E1_17_1_9 * C00058 * C00003))</v>
      </c>
      <c r="R172" t="s">
        <v>35911</v>
      </c>
      <c r="S172" t="s">
        <v>35910</v>
      </c>
    </row>
    <row r="173" spans="1:19" x14ac:dyDescent="0.25">
      <c r="A173" t="s">
        <v>24090</v>
      </c>
      <c r="B173" t="s">
        <v>24092</v>
      </c>
      <c r="C173" t="s">
        <v>33158</v>
      </c>
      <c r="D173" t="s">
        <v>35325</v>
      </c>
      <c r="E173" s="16" t="s">
        <v>38901</v>
      </c>
      <c r="F173" s="12"/>
      <c r="G173" s="19" t="s">
        <v>41202</v>
      </c>
      <c r="H173" s="19" t="s">
        <v>41942</v>
      </c>
      <c r="I173" s="18" t="s">
        <v>39779</v>
      </c>
      <c r="J173" s="18" t="s">
        <v>39780</v>
      </c>
      <c r="K173" s="18" t="str">
        <f t="shared" si="14"/>
        <v>E1_17_1_9</v>
      </c>
      <c r="L173" s="18" t="str">
        <f t="shared" si="15"/>
        <v>mE1_17_1_9:  -&gt; E1_17_1_9_mRNA | 2.92 - (0.0093 * E1_17_1_9_mRNA)</v>
      </c>
      <c r="M173" s="18" t="str">
        <f t="shared" si="16"/>
        <v>pE1_17_1_9: E1_17_1_9_mRNA -&gt; E1_17_1_9 | (0.278 * E1_17_1_9_mRNA) - (0.000000278 * E1_17_1_9)</v>
      </c>
      <c r="N173" s="18" t="str">
        <f t="shared" si="17"/>
        <v>E1_17_1_9:0</v>
      </c>
      <c r="O173" s="18" t="str">
        <f t="shared" si="18"/>
        <v>E1_17_1_9_kcat</v>
      </c>
      <c r="P173" s="18" t="str">
        <f t="shared" si="19"/>
        <v>E1_17_1_9_Km</v>
      </c>
      <c r="Q173" s="18" t="str">
        <f t="shared" si="20"/>
        <v>(${Variables:E1_17_1_9_kcat} * E1_17_1_9 * C00058 * C00003) / (${Variables:E1_17_1_9_Km} + (E1_17_1_9 * C00058 * C00003))</v>
      </c>
      <c r="R173" t="s">
        <v>35911</v>
      </c>
      <c r="S173" t="s">
        <v>35910</v>
      </c>
    </row>
    <row r="174" spans="1:19" x14ac:dyDescent="0.25">
      <c r="A174" t="s">
        <v>26248</v>
      </c>
      <c r="B174" t="s">
        <v>26250</v>
      </c>
      <c r="C174" t="s">
        <v>33727</v>
      </c>
      <c r="D174" t="s">
        <v>35325</v>
      </c>
      <c r="E174" s="16" t="s">
        <v>38901</v>
      </c>
      <c r="F174" s="12"/>
      <c r="G174" s="19" t="s">
        <v>41202</v>
      </c>
      <c r="H174" s="19" t="s">
        <v>41942</v>
      </c>
      <c r="I174" s="18" t="s">
        <v>39779</v>
      </c>
      <c r="J174" s="18" t="s">
        <v>39780</v>
      </c>
      <c r="K174" s="18" t="str">
        <f t="shared" si="14"/>
        <v>E1_17_1_9</v>
      </c>
      <c r="L174" s="18" t="str">
        <f t="shared" si="15"/>
        <v>mE1_17_1_9:  -&gt; E1_17_1_9_mRNA | 2.92 - (0.0093 * E1_17_1_9_mRNA)</v>
      </c>
      <c r="M174" s="18" t="str">
        <f t="shared" si="16"/>
        <v>pE1_17_1_9: E1_17_1_9_mRNA -&gt; E1_17_1_9 | (0.278 * E1_17_1_9_mRNA) - (0.000000278 * E1_17_1_9)</v>
      </c>
      <c r="N174" s="18" t="str">
        <f t="shared" si="17"/>
        <v>E1_17_1_9:0</v>
      </c>
      <c r="O174" s="18" t="str">
        <f t="shared" si="18"/>
        <v>E1_17_1_9_kcat</v>
      </c>
      <c r="P174" s="18" t="str">
        <f t="shared" si="19"/>
        <v>E1_17_1_9_Km</v>
      </c>
      <c r="Q174" s="18" t="str">
        <f t="shared" si="20"/>
        <v>(${Variables:E1_17_1_9_kcat} * E1_17_1_9 * C00058 * C00003) / (${Variables:E1_17_1_9_Km} + (E1_17_1_9 * C00058 * C00003))</v>
      </c>
      <c r="R174" t="s">
        <v>35911</v>
      </c>
      <c r="S174" t="s">
        <v>35910</v>
      </c>
    </row>
    <row r="175" spans="1:19" x14ac:dyDescent="0.25">
      <c r="A175" t="s">
        <v>3684</v>
      </c>
      <c r="B175" t="s">
        <v>3686</v>
      </c>
      <c r="C175" t="s">
        <v>27778</v>
      </c>
      <c r="D175" t="s">
        <v>35325</v>
      </c>
      <c r="E175" s="16" t="s">
        <v>38902</v>
      </c>
      <c r="F175" s="12"/>
      <c r="G175" s="19" t="s">
        <v>41203</v>
      </c>
      <c r="H175" s="19" t="s">
        <v>41943</v>
      </c>
      <c r="I175" s="18" t="s">
        <v>39781</v>
      </c>
      <c r="J175" s="18" t="s">
        <v>39782</v>
      </c>
      <c r="K175" s="18" t="str">
        <f t="shared" si="14"/>
        <v>E1_17_4_1</v>
      </c>
      <c r="L175" s="18" t="str">
        <f t="shared" si="15"/>
        <v>mE1_17_4_1:  -&gt; E1_17_4_1_mRNA | 2.92 - (0.0093 * E1_17_4_1_mRNA)</v>
      </c>
      <c r="M175" s="18" t="str">
        <f t="shared" si="16"/>
        <v>pE1_17_4_1: E1_17_4_1_mRNA -&gt; E1_17_4_1 | (0.278 * E1_17_4_1_mRNA) - (0.000000278 * E1_17_4_1)</v>
      </c>
      <c r="N175" s="18" t="str">
        <f t="shared" si="17"/>
        <v>E1_17_4_1:0</v>
      </c>
      <c r="O175" s="18" t="str">
        <f t="shared" si="18"/>
        <v>E1_17_4_1_kcat</v>
      </c>
      <c r="P175" s="18" t="str">
        <f t="shared" si="19"/>
        <v>E1_17_4_1_Km</v>
      </c>
      <c r="Q175" s="18" t="str">
        <f t="shared" si="20"/>
        <v>(${Variables:E1_17_4_1_kcat} * E1_17_4_1 * C04232 * C00343 * C00001) / (${Variables:E1_17_4_1_Km} + (E1_17_4_1 * C04232 * C00343 * C00001))</v>
      </c>
      <c r="R175" t="s">
        <v>35913</v>
      </c>
      <c r="S175" t="s">
        <v>35912</v>
      </c>
    </row>
    <row r="176" spans="1:19" x14ac:dyDescent="0.25">
      <c r="A176" t="s">
        <v>11417</v>
      </c>
      <c r="B176" t="s">
        <v>11419</v>
      </c>
      <c r="C176" t="s">
        <v>29839</v>
      </c>
      <c r="D176" t="s">
        <v>35325</v>
      </c>
      <c r="E176" s="16" t="s">
        <v>38902</v>
      </c>
      <c r="F176" s="12"/>
      <c r="G176" s="19" t="s">
        <v>41203</v>
      </c>
      <c r="H176" s="19" t="s">
        <v>41943</v>
      </c>
      <c r="I176" s="18" t="s">
        <v>39781</v>
      </c>
      <c r="J176" s="18" t="s">
        <v>39782</v>
      </c>
      <c r="K176" s="18" t="str">
        <f t="shared" si="14"/>
        <v>E1_17_4_1</v>
      </c>
      <c r="L176" s="18" t="str">
        <f t="shared" si="15"/>
        <v>mE1_17_4_1:  -&gt; E1_17_4_1_mRNA | 2.92 - (0.0093 * E1_17_4_1_mRNA)</v>
      </c>
      <c r="M176" s="18" t="str">
        <f t="shared" si="16"/>
        <v>pE1_17_4_1: E1_17_4_1_mRNA -&gt; E1_17_4_1 | (0.278 * E1_17_4_1_mRNA) - (0.000000278 * E1_17_4_1)</v>
      </c>
      <c r="N176" s="18" t="str">
        <f t="shared" si="17"/>
        <v>E1_17_4_1:0</v>
      </c>
      <c r="O176" s="18" t="str">
        <f t="shared" si="18"/>
        <v>E1_17_4_1_kcat</v>
      </c>
      <c r="P176" s="18" t="str">
        <f t="shared" si="19"/>
        <v>E1_17_4_1_Km</v>
      </c>
      <c r="Q176" s="18" t="str">
        <f t="shared" si="20"/>
        <v>(${Variables:E1_17_4_1_kcat} * E1_17_4_1 * C04232 * C00343 * C00001) / (${Variables:E1_17_4_1_Km} + (E1_17_4_1 * C04232 * C00343 * C00001))</v>
      </c>
      <c r="R176" t="s">
        <v>35913</v>
      </c>
      <c r="S176" t="s">
        <v>35912</v>
      </c>
    </row>
    <row r="177" spans="1:19" x14ac:dyDescent="0.25">
      <c r="A177" t="s">
        <v>26705</v>
      </c>
      <c r="B177" t="s">
        <v>26707</v>
      </c>
      <c r="C177" t="s">
        <v>33852</v>
      </c>
      <c r="D177" t="s">
        <v>35325</v>
      </c>
      <c r="E177" s="16" t="s">
        <v>38902</v>
      </c>
      <c r="F177" s="12"/>
      <c r="G177" s="19" t="s">
        <v>41203</v>
      </c>
      <c r="H177" s="19" t="s">
        <v>41943</v>
      </c>
      <c r="I177" s="18" t="s">
        <v>39781</v>
      </c>
      <c r="J177" s="18" t="s">
        <v>39782</v>
      </c>
      <c r="K177" s="18" t="str">
        <f t="shared" si="14"/>
        <v>E1_17_4_1</v>
      </c>
      <c r="L177" s="18" t="str">
        <f t="shared" si="15"/>
        <v>mE1_17_4_1:  -&gt; E1_17_4_1_mRNA | 2.92 - (0.0093 * E1_17_4_1_mRNA)</v>
      </c>
      <c r="M177" s="18" t="str">
        <f t="shared" si="16"/>
        <v>pE1_17_4_1: E1_17_4_1_mRNA -&gt; E1_17_4_1 | (0.278 * E1_17_4_1_mRNA) - (0.000000278 * E1_17_4_1)</v>
      </c>
      <c r="N177" s="18" t="str">
        <f t="shared" si="17"/>
        <v>E1_17_4_1:0</v>
      </c>
      <c r="O177" s="18" t="str">
        <f t="shared" si="18"/>
        <v>E1_17_4_1_kcat</v>
      </c>
      <c r="P177" s="18" t="str">
        <f t="shared" si="19"/>
        <v>E1_17_4_1_Km</v>
      </c>
      <c r="Q177" s="18" t="str">
        <f t="shared" si="20"/>
        <v>(${Variables:E1_17_4_1_kcat} * E1_17_4_1 * C04232 * C00343 * C00001) / (${Variables:E1_17_4_1_Km} + (E1_17_4_1 * C04232 * C00343 * C00001))</v>
      </c>
      <c r="R177" t="s">
        <v>35913</v>
      </c>
      <c r="S177" t="s">
        <v>35912</v>
      </c>
    </row>
    <row r="178" spans="1:19" x14ac:dyDescent="0.25">
      <c r="A178" t="s">
        <v>25559</v>
      </c>
      <c r="B178" t="s">
        <v>25561</v>
      </c>
      <c r="C178" t="s">
        <v>33544</v>
      </c>
      <c r="D178" t="s">
        <v>35325</v>
      </c>
      <c r="E178" s="16" t="s">
        <v>38903</v>
      </c>
      <c r="F178" s="12"/>
      <c r="G178" s="19" t="s">
        <v>41204</v>
      </c>
      <c r="H178" s="19" t="s">
        <v>41944</v>
      </c>
      <c r="I178" s="18" t="s">
        <v>39783</v>
      </c>
      <c r="J178" s="18" t="s">
        <v>39784</v>
      </c>
      <c r="K178" s="18" t="str">
        <f t="shared" si="14"/>
        <v>E1_17_99_9</v>
      </c>
      <c r="L178" s="18" t="str">
        <f t="shared" si="15"/>
        <v>mE1_17_99_9:  -&gt; E1_17_99_9_mRNA | 2.92 - (0.0093 * E1_17_99_9_mRNA)</v>
      </c>
      <c r="M178" s="18" t="str">
        <f t="shared" si="16"/>
        <v>pE1_17_99_9: E1_17_99_9_mRNA -&gt; E1_17_99_9 | (0.278 * E1_17_99_9_mRNA) - (0.000000278 * E1_17_99_9)</v>
      </c>
      <c r="N178" s="18" t="str">
        <f t="shared" si="17"/>
        <v>E1_17_99_9:0</v>
      </c>
      <c r="O178" s="18" t="str">
        <f t="shared" si="18"/>
        <v>E1_17_99_9_kcat</v>
      </c>
      <c r="P178" s="18" t="str">
        <f t="shared" si="19"/>
        <v>E1_17_99_9_Km</v>
      </c>
      <c r="Q178" s="18" t="str">
        <f t="shared" si="20"/>
        <v>(${Variables:E1_17_99_9_kcat} * E1_17_99_9 * C15672 * C00001 *  C00028) / (${Variables:E1_17_99_9_Km} + (E1_17_99_9 * C15672 * C00001 *  C00028))</v>
      </c>
      <c r="R178" t="s">
        <v>35915</v>
      </c>
      <c r="S178" t="s">
        <v>35914</v>
      </c>
    </row>
    <row r="179" spans="1:19" x14ac:dyDescent="0.25">
      <c r="A179" t="s">
        <v>25559</v>
      </c>
      <c r="B179" t="s">
        <v>25561</v>
      </c>
      <c r="C179" t="s">
        <v>33544</v>
      </c>
      <c r="D179" t="s">
        <v>35325</v>
      </c>
      <c r="E179" s="16" t="s">
        <v>38903</v>
      </c>
      <c r="F179" s="12"/>
      <c r="G179" s="19" t="s">
        <v>41205</v>
      </c>
      <c r="H179" s="19" t="s">
        <v>41945</v>
      </c>
      <c r="I179" s="18" t="s">
        <v>39785</v>
      </c>
      <c r="J179" s="18" t="s">
        <v>39786</v>
      </c>
      <c r="K179" s="18" t="str">
        <f t="shared" si="14"/>
        <v>E1_17_99_9</v>
      </c>
      <c r="L179" s="18" t="str">
        <f t="shared" si="15"/>
        <v>mE1_17_99_9:  -&gt; E1_17_99_9_mRNA | 2.92 - (0.0093 * E1_17_99_9_mRNA)</v>
      </c>
      <c r="M179" s="18" t="str">
        <f t="shared" si="16"/>
        <v>pE1_17_99_9: E1_17_99_9_mRNA -&gt; E1_17_99_9 | (0.278 * E1_17_99_9_mRNA) - (0.000000278 * E1_17_99_9)</v>
      </c>
      <c r="N179" s="18" t="str">
        <f t="shared" si="17"/>
        <v>E1_17_99_9:0</v>
      </c>
      <c r="O179" s="18" t="str">
        <f t="shared" si="18"/>
        <v>E1_17_99_9_kcat</v>
      </c>
      <c r="P179" s="18" t="str">
        <f t="shared" si="19"/>
        <v>E1_17_99_9_Km</v>
      </c>
      <c r="Q179" s="18" t="str">
        <f t="shared" si="20"/>
        <v>(${Variables:E1_17_99_9_kcat} * E1_17_99_9 * C22328 * C00028 * C00001) / (${Variables:E1_17_99_9_Km} + (E1_17_99_9 * C22328 * C00028 * C00001))</v>
      </c>
      <c r="R179" t="s">
        <v>35916</v>
      </c>
      <c r="S179" t="s">
        <v>35914</v>
      </c>
    </row>
    <row r="180" spans="1:19" x14ac:dyDescent="0.25">
      <c r="A180" t="s">
        <v>25559</v>
      </c>
      <c r="B180" t="s">
        <v>25561</v>
      </c>
      <c r="C180" t="s">
        <v>33544</v>
      </c>
      <c r="D180" t="s">
        <v>35325</v>
      </c>
      <c r="E180" s="16" t="s">
        <v>38903</v>
      </c>
      <c r="F180" s="12"/>
      <c r="G180" s="19" t="s">
        <v>35918</v>
      </c>
      <c r="H180" s="19" t="s">
        <v>41946</v>
      </c>
      <c r="I180" s="18" t="s">
        <v>35918</v>
      </c>
      <c r="J180" s="18" t="s">
        <v>39787</v>
      </c>
      <c r="K180" s="18" t="str">
        <f t="shared" si="14"/>
        <v>E1_17_99_9</v>
      </c>
      <c r="L180" s="18" t="str">
        <f t="shared" si="15"/>
        <v>mE1_17_99_9:  -&gt; E1_17_99_9_mRNA | 2.92 - (0.0093 * E1_17_99_9_mRNA)</v>
      </c>
      <c r="M180" s="18" t="str">
        <f t="shared" si="16"/>
        <v>pE1_17_99_9: E1_17_99_9_mRNA -&gt; E1_17_99_9 | (0.278 * E1_17_99_9_mRNA) - (0.000000278 * E1_17_99_9)</v>
      </c>
      <c r="N180" s="18" t="str">
        <f t="shared" si="17"/>
        <v>E1_17_99_9:0</v>
      </c>
      <c r="O180" s="18" t="str">
        <f t="shared" si="18"/>
        <v>E1_17_99_9_kcat</v>
      </c>
      <c r="P180" s="18" t="str">
        <f t="shared" si="19"/>
        <v>E1_17_99_9_Km</v>
      </c>
      <c r="Q180" s="18" t="str">
        <f t="shared" si="20"/>
        <v>(${Variables:E1_17_99_9_kcat} * E1_17_99_9 * C22329) / (${Variables:E1_17_99_9_Km} + (E1_17_99_9 * C22329))</v>
      </c>
      <c r="R180" t="s">
        <v>35917</v>
      </c>
      <c r="S180" t="s">
        <v>35914</v>
      </c>
    </row>
    <row r="181" spans="1:19" x14ac:dyDescent="0.25">
      <c r="A181" t="s">
        <v>5495</v>
      </c>
      <c r="B181" t="s">
        <v>5497</v>
      </c>
      <c r="C181" t="s">
        <v>28256</v>
      </c>
      <c r="D181" t="s">
        <v>35331</v>
      </c>
      <c r="E181" s="16" t="s">
        <v>38904</v>
      </c>
      <c r="F181" s="16"/>
      <c r="G181" s="20" t="s">
        <v>41206</v>
      </c>
      <c r="H181" s="20" t="s">
        <v>41947</v>
      </c>
      <c r="I181" s="14" t="s">
        <v>39788</v>
      </c>
      <c r="J181" s="14" t="s">
        <v>39789</v>
      </c>
      <c r="K181" s="18" t="str">
        <f t="shared" si="14"/>
        <v>E1_18_1_6</v>
      </c>
      <c r="L181" s="18" t="str">
        <f t="shared" si="15"/>
        <v>mE1_18_1_6:  -&gt; E1_18_1_6_mRNA | 2.92 - (0.0093 * E1_18_1_6_mRNA)</v>
      </c>
      <c r="M181" s="18" t="str">
        <f t="shared" si="16"/>
        <v>pE1_18_1_6: E1_18_1_6_mRNA -&gt; E1_18_1_6 | (0.278 * E1_18_1_6_mRNA) - (0.000000278 * E1_18_1_6)</v>
      </c>
      <c r="N181" s="18" t="str">
        <f t="shared" si="17"/>
        <v>E1_18_1_6:0</v>
      </c>
      <c r="O181" s="18" t="str">
        <f t="shared" si="18"/>
        <v>E1_18_1_6_kcat</v>
      </c>
      <c r="P181" s="18" t="str">
        <f t="shared" si="19"/>
        <v>E1_18_1_6_Km</v>
      </c>
      <c r="Q181" s="18" t="str">
        <f t="shared" si="20"/>
        <v>(${Variables:E1_18_1_6_kcat} * E1_18_1_6 *  C00662 * C00006 * C00080) / (${Variables:E1_18_1_6_Km} + (E1_18_1_6 *  C00662 * C00006 * C00080))</v>
      </c>
      <c r="R181" t="s">
        <v>35920</v>
      </c>
      <c r="S181" t="s">
        <v>35919</v>
      </c>
    </row>
    <row r="182" spans="1:19" x14ac:dyDescent="0.25">
      <c r="A182" t="s">
        <v>13159</v>
      </c>
      <c r="B182" t="s">
        <v>13161</v>
      </c>
      <c r="C182" t="s">
        <v>30299</v>
      </c>
      <c r="D182" t="s">
        <v>35325</v>
      </c>
      <c r="E182" s="16" t="s">
        <v>38905</v>
      </c>
      <c r="F182" s="12"/>
      <c r="G182" s="19" t="s">
        <v>41207</v>
      </c>
      <c r="H182" s="19" t="s">
        <v>41948</v>
      </c>
      <c r="I182" s="18" t="s">
        <v>39790</v>
      </c>
      <c r="J182" s="18" t="s">
        <v>39791</v>
      </c>
      <c r="K182" s="18" t="str">
        <f t="shared" si="14"/>
        <v>E1_2_1_11</v>
      </c>
      <c r="L182" s="18" t="str">
        <f t="shared" si="15"/>
        <v>mE1_2_1_11:  -&gt; E1_2_1_11_mRNA | 2.92 - (0.0093 * E1_2_1_11_mRNA)</v>
      </c>
      <c r="M182" s="18" t="str">
        <f t="shared" si="16"/>
        <v>pE1_2_1_11: E1_2_1_11_mRNA -&gt; E1_2_1_11 | (0.278 * E1_2_1_11_mRNA) - (0.000000278 * E1_2_1_11)</v>
      </c>
      <c r="N182" s="18" t="str">
        <f t="shared" si="17"/>
        <v>E1_2_1_11:0</v>
      </c>
      <c r="O182" s="18" t="str">
        <f t="shared" si="18"/>
        <v>E1_2_1_11_kcat</v>
      </c>
      <c r="P182" s="18" t="str">
        <f t="shared" si="19"/>
        <v>E1_2_1_11_Km</v>
      </c>
      <c r="Q182" s="18" t="str">
        <f t="shared" si="20"/>
        <v>(${Variables:E1_2_1_11_kcat} * E1_2_1_11 * C00441 * C00009 * C00006) / (${Variables:E1_2_1_11_Km} + (E1_2_1_11 * C00441 * C00009 * C00006))</v>
      </c>
      <c r="R182" t="s">
        <v>35922</v>
      </c>
      <c r="S182" t="s">
        <v>35921</v>
      </c>
    </row>
    <row r="183" spans="1:19" x14ac:dyDescent="0.25">
      <c r="A183" t="s">
        <v>7997</v>
      </c>
      <c r="B183" t="s">
        <v>7999</v>
      </c>
      <c r="C183" t="s">
        <v>28921</v>
      </c>
      <c r="D183" t="s">
        <v>35325</v>
      </c>
      <c r="E183" s="16" t="s">
        <v>38906</v>
      </c>
      <c r="F183" s="12"/>
      <c r="G183" s="19" t="s">
        <v>41208</v>
      </c>
      <c r="H183" s="19" t="s">
        <v>41949</v>
      </c>
      <c r="I183" s="18" t="s">
        <v>39792</v>
      </c>
      <c r="J183" s="18" t="s">
        <v>39793</v>
      </c>
      <c r="K183" s="18" t="str">
        <f t="shared" si="14"/>
        <v>E1_2_1_12</v>
      </c>
      <c r="L183" s="18" t="str">
        <f t="shared" si="15"/>
        <v>mE1_2_1_12:  -&gt; E1_2_1_12_mRNA | 2.92 - (0.0093 * E1_2_1_12_mRNA)</v>
      </c>
      <c r="M183" s="18" t="str">
        <f t="shared" si="16"/>
        <v>pE1_2_1_12: E1_2_1_12_mRNA -&gt; E1_2_1_12 | (0.278 * E1_2_1_12_mRNA) - (0.000000278 * E1_2_1_12)</v>
      </c>
      <c r="N183" s="18" t="str">
        <f t="shared" si="17"/>
        <v>E1_2_1_12:0</v>
      </c>
      <c r="O183" s="18" t="str">
        <f t="shared" si="18"/>
        <v>E1_2_1_12_kcat</v>
      </c>
      <c r="P183" s="18" t="str">
        <f t="shared" si="19"/>
        <v>E1_2_1_12_Km</v>
      </c>
      <c r="Q183" s="18" t="str">
        <f t="shared" si="20"/>
        <v>(${Variables:E1_2_1_12_kcat} * E1_2_1_12 * C00118 * C00009 * C00003) / (${Variables:E1_2_1_12_Km} + (E1_2_1_12 * C00118 * C00009 * C00003))</v>
      </c>
      <c r="R183" t="s">
        <v>35924</v>
      </c>
      <c r="S183" t="s">
        <v>35923</v>
      </c>
    </row>
    <row r="184" spans="1:19" x14ac:dyDescent="0.25">
      <c r="A184" t="s">
        <v>25817</v>
      </c>
      <c r="B184" t="s">
        <v>25819</v>
      </c>
      <c r="C184" t="s">
        <v>33613</v>
      </c>
      <c r="D184" t="s">
        <v>35325</v>
      </c>
      <c r="E184" s="16" t="s">
        <v>38907</v>
      </c>
      <c r="F184" s="12"/>
      <c r="G184" s="19" t="s">
        <v>41209</v>
      </c>
      <c r="H184" s="19" t="s">
        <v>41950</v>
      </c>
      <c r="I184" s="18" t="s">
        <v>39794</v>
      </c>
      <c r="J184" s="18" t="s">
        <v>39795</v>
      </c>
      <c r="K184" s="18" t="str">
        <f t="shared" si="14"/>
        <v>E1_2_1_16</v>
      </c>
      <c r="L184" s="18" t="str">
        <f t="shared" si="15"/>
        <v>mE1_2_1_16:  -&gt; E1_2_1_16_mRNA | 2.92 - (0.0093 * E1_2_1_16_mRNA)</v>
      </c>
      <c r="M184" s="18" t="str">
        <f t="shared" si="16"/>
        <v>pE1_2_1_16: E1_2_1_16_mRNA -&gt; E1_2_1_16 | (0.278 * E1_2_1_16_mRNA) - (0.000000278 * E1_2_1_16)</v>
      </c>
      <c r="N184" s="18" t="str">
        <f t="shared" si="17"/>
        <v>E1_2_1_16:0</v>
      </c>
      <c r="O184" s="18" t="str">
        <f t="shared" si="18"/>
        <v>E1_2_1_16_kcat</v>
      </c>
      <c r="P184" s="18" t="str">
        <f t="shared" si="19"/>
        <v>E1_2_1_16_Km</v>
      </c>
      <c r="Q184" s="18" t="str">
        <f t="shared" si="20"/>
        <v>(${Variables:E1_2_1_16_kcat} * E1_2_1_16 * C00232 * C00003 * C00001) / (${Variables:E1_2_1_16_Km} + (E1_2_1_16 * C00232 * C00003 * C00001))</v>
      </c>
      <c r="R184" t="s">
        <v>35926</v>
      </c>
      <c r="S184" t="s">
        <v>35925</v>
      </c>
    </row>
    <row r="185" spans="1:19" x14ac:dyDescent="0.25">
      <c r="A185" t="s">
        <v>25817</v>
      </c>
      <c r="B185" t="s">
        <v>25819</v>
      </c>
      <c r="C185" t="s">
        <v>33613</v>
      </c>
      <c r="D185" t="s">
        <v>35325</v>
      </c>
      <c r="E185" s="16" t="s">
        <v>38907</v>
      </c>
      <c r="F185" s="12"/>
      <c r="G185" s="19" t="s">
        <v>41210</v>
      </c>
      <c r="H185" s="19" t="s">
        <v>41951</v>
      </c>
      <c r="I185" s="18" t="s">
        <v>39796</v>
      </c>
      <c r="J185" s="18" t="s">
        <v>39797</v>
      </c>
      <c r="K185" s="18" t="str">
        <f t="shared" si="14"/>
        <v>E1_2_1_16</v>
      </c>
      <c r="L185" s="18" t="str">
        <f t="shared" si="15"/>
        <v>mE1_2_1_16:  -&gt; E1_2_1_16_mRNA | 2.92 - (0.0093 * E1_2_1_16_mRNA)</v>
      </c>
      <c r="M185" s="18" t="str">
        <f t="shared" si="16"/>
        <v>pE1_2_1_16: E1_2_1_16_mRNA -&gt; E1_2_1_16 | (0.278 * E1_2_1_16_mRNA) - (0.000000278 * E1_2_1_16)</v>
      </c>
      <c r="N185" s="18" t="str">
        <f t="shared" si="17"/>
        <v>E1_2_1_16:0</v>
      </c>
      <c r="O185" s="18" t="str">
        <f t="shared" si="18"/>
        <v>E1_2_1_16_kcat</v>
      </c>
      <c r="P185" s="18" t="str">
        <f t="shared" si="19"/>
        <v>E1_2_1_16_Km</v>
      </c>
      <c r="Q185" s="18" t="str">
        <f t="shared" si="20"/>
        <v>(${Variables:E1_2_1_16_kcat} * E1_2_1_16 * C00232 * C00006 * C00001) / (${Variables:E1_2_1_16_Km} + (E1_2_1_16 * C00232 * C00006 * C00001))</v>
      </c>
      <c r="R185" t="s">
        <v>35927</v>
      </c>
      <c r="S185" t="s">
        <v>35925</v>
      </c>
    </row>
    <row r="186" spans="1:19" x14ac:dyDescent="0.25">
      <c r="A186" t="s">
        <v>7292</v>
      </c>
      <c r="B186" t="s">
        <v>7294</v>
      </c>
      <c r="C186" t="s">
        <v>28727</v>
      </c>
      <c r="D186" t="s">
        <v>35325</v>
      </c>
      <c r="E186" s="16" t="s">
        <v>38908</v>
      </c>
      <c r="F186" s="12"/>
      <c r="G186" s="19" t="s">
        <v>41211</v>
      </c>
      <c r="H186" s="19" t="s">
        <v>41952</v>
      </c>
      <c r="I186" s="18" t="s">
        <v>39798</v>
      </c>
      <c r="J186" s="18" t="s">
        <v>39799</v>
      </c>
      <c r="K186" s="18" t="str">
        <f t="shared" si="14"/>
        <v>E1_2_1_18</v>
      </c>
      <c r="L186" s="18" t="str">
        <f t="shared" si="15"/>
        <v>mE1_2_1_18:  -&gt; E1_2_1_18_mRNA | 2.92 - (0.0093 * E1_2_1_18_mRNA)</v>
      </c>
      <c r="M186" s="18" t="str">
        <f t="shared" si="16"/>
        <v>pE1_2_1_18: E1_2_1_18_mRNA -&gt; E1_2_1_18 | (0.278 * E1_2_1_18_mRNA) - (0.000000278 * E1_2_1_18)</v>
      </c>
      <c r="N186" s="18" t="str">
        <f t="shared" si="17"/>
        <v>E1_2_1_18:0</v>
      </c>
      <c r="O186" s="18" t="str">
        <f t="shared" si="18"/>
        <v>E1_2_1_18_kcat</v>
      </c>
      <c r="P186" s="18" t="str">
        <f t="shared" si="19"/>
        <v>E1_2_1_18_Km</v>
      </c>
      <c r="Q186" s="18" t="str">
        <f t="shared" si="20"/>
        <v>(${Variables:E1_2_1_18_kcat} * E1_2_1_18 * C00222 * C00010 * C00003) / (${Variables:E1_2_1_18_Km} + (E1_2_1_18 * C00222 * C00010 * C00003))</v>
      </c>
      <c r="R186" t="s">
        <v>35929</v>
      </c>
      <c r="S186" t="s">
        <v>35928</v>
      </c>
    </row>
    <row r="187" spans="1:19" x14ac:dyDescent="0.25">
      <c r="A187" t="s">
        <v>7292</v>
      </c>
      <c r="B187" t="s">
        <v>7294</v>
      </c>
      <c r="C187" t="s">
        <v>28727</v>
      </c>
      <c r="D187" t="s">
        <v>35325</v>
      </c>
      <c r="E187" s="16" t="s">
        <v>38908</v>
      </c>
      <c r="F187" s="12"/>
      <c r="G187" s="19" t="s">
        <v>41212</v>
      </c>
      <c r="H187" s="19" t="s">
        <v>41953</v>
      </c>
      <c r="I187" s="18" t="s">
        <v>39800</v>
      </c>
      <c r="J187" s="18" t="s">
        <v>39801</v>
      </c>
      <c r="K187" s="18" t="str">
        <f t="shared" si="14"/>
        <v>E1_2_1_18</v>
      </c>
      <c r="L187" s="18" t="str">
        <f t="shared" si="15"/>
        <v>mE1_2_1_18:  -&gt; E1_2_1_18_mRNA | 2.92 - (0.0093 * E1_2_1_18_mRNA)</v>
      </c>
      <c r="M187" s="18" t="str">
        <f t="shared" si="16"/>
        <v>pE1_2_1_18: E1_2_1_18_mRNA -&gt; E1_2_1_18 | (0.278 * E1_2_1_18_mRNA) - (0.000000278 * E1_2_1_18)</v>
      </c>
      <c r="N187" s="18" t="str">
        <f t="shared" si="17"/>
        <v>E1_2_1_18:0</v>
      </c>
      <c r="O187" s="18" t="str">
        <f t="shared" si="18"/>
        <v>E1_2_1_18_kcat</v>
      </c>
      <c r="P187" s="18" t="str">
        <f t="shared" si="19"/>
        <v>E1_2_1_18_Km</v>
      </c>
      <c r="Q187" s="18" t="str">
        <f t="shared" si="20"/>
        <v>(${Variables:E1_2_1_18_kcat} * E1_2_1_18 * C00222 * C00010 * C00006) / (${Variables:E1_2_1_18_Km} + (E1_2_1_18 * C00222 * C00010 * C00006))</v>
      </c>
      <c r="R187" t="s">
        <v>35930</v>
      </c>
      <c r="S187" t="s">
        <v>35928</v>
      </c>
    </row>
    <row r="188" spans="1:19" x14ac:dyDescent="0.25">
      <c r="A188" t="s">
        <v>25817</v>
      </c>
      <c r="B188" t="s">
        <v>25819</v>
      </c>
      <c r="C188" t="s">
        <v>33613</v>
      </c>
      <c r="D188" t="s">
        <v>35325</v>
      </c>
      <c r="E188" s="16" t="s">
        <v>38909</v>
      </c>
      <c r="F188" s="12"/>
      <c r="G188" s="19" t="s">
        <v>41213</v>
      </c>
      <c r="H188" s="19" t="s">
        <v>41954</v>
      </c>
      <c r="I188" s="18" t="s">
        <v>39802</v>
      </c>
      <c r="J188" s="18" t="s">
        <v>39803</v>
      </c>
      <c r="K188" s="18" t="str">
        <f t="shared" si="14"/>
        <v>E1_2_1_20</v>
      </c>
      <c r="L188" s="18" t="str">
        <f t="shared" si="15"/>
        <v>mE1_2_1_20:  -&gt; E1_2_1_20_mRNA | 2.92 - (0.0093 * E1_2_1_20_mRNA)</v>
      </c>
      <c r="M188" s="18" t="str">
        <f t="shared" si="16"/>
        <v>pE1_2_1_20: E1_2_1_20_mRNA -&gt; E1_2_1_20 | (0.278 * E1_2_1_20_mRNA) - (0.000000278 * E1_2_1_20)</v>
      </c>
      <c r="N188" s="18" t="str">
        <f t="shared" si="17"/>
        <v>E1_2_1_20:0</v>
      </c>
      <c r="O188" s="18" t="str">
        <f t="shared" si="18"/>
        <v>E1_2_1_20_kcat</v>
      </c>
      <c r="P188" s="18" t="str">
        <f t="shared" si="19"/>
        <v>E1_2_1_20_Km</v>
      </c>
      <c r="Q188" s="18" t="str">
        <f t="shared" si="20"/>
        <v>(${Variables:E1_2_1_20_kcat} * E1_2_1_20 * C03273 * C00003 * C00001) / (${Variables:E1_2_1_20_Km} + (E1_2_1_20 * C03273 * C00003 * C00001))</v>
      </c>
      <c r="R188" t="s">
        <v>35932</v>
      </c>
      <c r="S188" t="s">
        <v>35931</v>
      </c>
    </row>
    <row r="189" spans="1:19" x14ac:dyDescent="0.25">
      <c r="A189" t="s">
        <v>7292</v>
      </c>
      <c r="B189" t="s">
        <v>7294</v>
      </c>
      <c r="C189" t="s">
        <v>28727</v>
      </c>
      <c r="D189" t="s">
        <v>35325</v>
      </c>
      <c r="E189" s="16" t="s">
        <v>38910</v>
      </c>
      <c r="F189" s="12"/>
      <c r="G189" s="19" t="s">
        <v>41214</v>
      </c>
      <c r="H189" s="19" t="s">
        <v>41955</v>
      </c>
      <c r="I189" s="18" t="s">
        <v>39804</v>
      </c>
      <c r="J189" s="18" t="s">
        <v>39805</v>
      </c>
      <c r="K189" s="18" t="str">
        <f t="shared" si="14"/>
        <v>E1_2_1_27</v>
      </c>
      <c r="L189" s="18" t="str">
        <f t="shared" si="15"/>
        <v>mE1_2_1_27:  -&gt; E1_2_1_27_mRNA | 2.92 - (0.0093 * E1_2_1_27_mRNA)</v>
      </c>
      <c r="M189" s="18" t="str">
        <f t="shared" si="16"/>
        <v>pE1_2_1_27: E1_2_1_27_mRNA -&gt; E1_2_1_27 | (0.278 * E1_2_1_27_mRNA) - (0.000000278 * E1_2_1_27)</v>
      </c>
      <c r="N189" s="18" t="str">
        <f t="shared" si="17"/>
        <v>E1_2_1_27:0</v>
      </c>
      <c r="O189" s="18" t="str">
        <f t="shared" si="18"/>
        <v>E1_2_1_27_kcat</v>
      </c>
      <c r="P189" s="18" t="str">
        <f t="shared" si="19"/>
        <v>E1_2_1_27_Km</v>
      </c>
      <c r="Q189" s="18" t="str">
        <f t="shared" si="20"/>
        <v>(${Variables:E1_2_1_27_kcat} * E1_2_1_27 * C00349 * C00010 * C00003) / (${Variables:E1_2_1_27_Km} + (E1_2_1_27 * C00349 * C00010 * C00003))</v>
      </c>
      <c r="R189" t="s">
        <v>35934</v>
      </c>
      <c r="S189" t="s">
        <v>35933</v>
      </c>
    </row>
    <row r="190" spans="1:19" x14ac:dyDescent="0.25">
      <c r="A190" t="s">
        <v>2515</v>
      </c>
      <c r="B190" t="s">
        <v>2517</v>
      </c>
      <c r="C190" t="s">
        <v>27475</v>
      </c>
      <c r="D190" t="s">
        <v>35325</v>
      </c>
      <c r="E190" s="16" t="s">
        <v>38911</v>
      </c>
      <c r="F190" s="12"/>
      <c r="G190" s="19" t="s">
        <v>41215</v>
      </c>
      <c r="H190" s="19" t="s">
        <v>41956</v>
      </c>
      <c r="I190" s="18" t="s">
        <v>39806</v>
      </c>
      <c r="J190" s="18" t="s">
        <v>39807</v>
      </c>
      <c r="K190" s="18" t="str">
        <f t="shared" si="14"/>
        <v>E1_2_1_3</v>
      </c>
      <c r="L190" s="18" t="str">
        <f t="shared" si="15"/>
        <v>mE1_2_1_3:  -&gt; E1_2_1_3_mRNA | 2.92 - (0.0093 * E1_2_1_3_mRNA)</v>
      </c>
      <c r="M190" s="18" t="str">
        <f t="shared" si="16"/>
        <v>pE1_2_1_3: E1_2_1_3_mRNA -&gt; E1_2_1_3 | (0.278 * E1_2_1_3_mRNA) - (0.000000278 * E1_2_1_3)</v>
      </c>
      <c r="N190" s="18" t="str">
        <f t="shared" si="17"/>
        <v>E1_2_1_3:0</v>
      </c>
      <c r="O190" s="18" t="str">
        <f t="shared" si="18"/>
        <v>E1_2_1_3_kcat</v>
      </c>
      <c r="P190" s="18" t="str">
        <f t="shared" si="19"/>
        <v>E1_2_1_3_Km</v>
      </c>
      <c r="Q190" s="18" t="str">
        <f t="shared" si="20"/>
        <v>(${Variables:E1_2_1_3_kcat} * E1_2_1_3 * C00071 * C00003 * C00001) / (${Variables:E1_2_1_3_Km} + (E1_2_1_3 * C00071 * C00003 * C00001))</v>
      </c>
      <c r="R190" t="s">
        <v>35936</v>
      </c>
      <c r="S190" t="s">
        <v>35935</v>
      </c>
    </row>
    <row r="191" spans="1:19" x14ac:dyDescent="0.25">
      <c r="A191" t="s">
        <v>3313</v>
      </c>
      <c r="B191" t="s">
        <v>3315</v>
      </c>
      <c r="C191" t="s">
        <v>27680</v>
      </c>
      <c r="D191" t="s">
        <v>35325</v>
      </c>
      <c r="E191" s="16" t="s">
        <v>38911</v>
      </c>
      <c r="F191" s="12"/>
      <c r="G191" s="19" t="s">
        <v>41215</v>
      </c>
      <c r="H191" s="19" t="s">
        <v>41956</v>
      </c>
      <c r="I191" s="18" t="s">
        <v>39806</v>
      </c>
      <c r="J191" s="18" t="s">
        <v>39807</v>
      </c>
      <c r="K191" s="18" t="str">
        <f t="shared" si="14"/>
        <v>E1_2_1_3</v>
      </c>
      <c r="L191" s="18" t="str">
        <f t="shared" si="15"/>
        <v>mE1_2_1_3:  -&gt; E1_2_1_3_mRNA | 2.92 - (0.0093 * E1_2_1_3_mRNA)</v>
      </c>
      <c r="M191" s="18" t="str">
        <f t="shared" si="16"/>
        <v>pE1_2_1_3: E1_2_1_3_mRNA -&gt; E1_2_1_3 | (0.278 * E1_2_1_3_mRNA) - (0.000000278 * E1_2_1_3)</v>
      </c>
      <c r="N191" s="18" t="str">
        <f t="shared" si="17"/>
        <v>E1_2_1_3:0</v>
      </c>
      <c r="O191" s="18" t="str">
        <f t="shared" si="18"/>
        <v>E1_2_1_3_kcat</v>
      </c>
      <c r="P191" s="18" t="str">
        <f t="shared" si="19"/>
        <v>E1_2_1_3_Km</v>
      </c>
      <c r="Q191" s="18" t="str">
        <f t="shared" si="20"/>
        <v>(${Variables:E1_2_1_3_kcat} * E1_2_1_3 * C00071 * C00003 * C00001) / (${Variables:E1_2_1_3_Km} + (E1_2_1_3 * C00071 * C00003 * C00001))</v>
      </c>
      <c r="R191" t="s">
        <v>35936</v>
      </c>
      <c r="S191" t="s">
        <v>35935</v>
      </c>
    </row>
    <row r="192" spans="1:19" x14ac:dyDescent="0.25">
      <c r="A192" t="s">
        <v>7461</v>
      </c>
      <c r="B192" t="s">
        <v>7463</v>
      </c>
      <c r="C192" t="s">
        <v>28776</v>
      </c>
      <c r="D192" t="s">
        <v>35325</v>
      </c>
      <c r="E192" s="16" t="s">
        <v>38911</v>
      </c>
      <c r="F192" s="12"/>
      <c r="G192" s="19" t="s">
        <v>41215</v>
      </c>
      <c r="H192" s="19" t="s">
        <v>41956</v>
      </c>
      <c r="I192" s="18" t="s">
        <v>39806</v>
      </c>
      <c r="J192" s="18" t="s">
        <v>39807</v>
      </c>
      <c r="K192" s="18" t="str">
        <f t="shared" si="14"/>
        <v>E1_2_1_3</v>
      </c>
      <c r="L192" s="18" t="str">
        <f t="shared" si="15"/>
        <v>mE1_2_1_3:  -&gt; E1_2_1_3_mRNA | 2.92 - (0.0093 * E1_2_1_3_mRNA)</v>
      </c>
      <c r="M192" s="18" t="str">
        <f t="shared" si="16"/>
        <v>pE1_2_1_3: E1_2_1_3_mRNA -&gt; E1_2_1_3 | (0.278 * E1_2_1_3_mRNA) - (0.000000278 * E1_2_1_3)</v>
      </c>
      <c r="N192" s="18" t="str">
        <f t="shared" si="17"/>
        <v>E1_2_1_3:0</v>
      </c>
      <c r="O192" s="18" t="str">
        <f t="shared" si="18"/>
        <v>E1_2_1_3_kcat</v>
      </c>
      <c r="P192" s="18" t="str">
        <f t="shared" si="19"/>
        <v>E1_2_1_3_Km</v>
      </c>
      <c r="Q192" s="18" t="str">
        <f t="shared" si="20"/>
        <v>(${Variables:E1_2_1_3_kcat} * E1_2_1_3 * C00071 * C00003 * C00001) / (${Variables:E1_2_1_3_Km} + (E1_2_1_3 * C00071 * C00003 * C00001))</v>
      </c>
      <c r="R192" t="s">
        <v>35936</v>
      </c>
      <c r="S192" t="s">
        <v>35935</v>
      </c>
    </row>
    <row r="193" spans="1:19" x14ac:dyDescent="0.25">
      <c r="A193" t="s">
        <v>12198</v>
      </c>
      <c r="B193" t="s">
        <v>12200</v>
      </c>
      <c r="C193" t="s">
        <v>30044</v>
      </c>
      <c r="D193" t="s">
        <v>35325</v>
      </c>
      <c r="E193" s="16" t="s">
        <v>38911</v>
      </c>
      <c r="F193" s="12"/>
      <c r="G193" s="19" t="s">
        <v>41215</v>
      </c>
      <c r="H193" s="19" t="s">
        <v>41956</v>
      </c>
      <c r="I193" s="18" t="s">
        <v>39806</v>
      </c>
      <c r="J193" s="18" t="s">
        <v>39807</v>
      </c>
      <c r="K193" s="18" t="str">
        <f t="shared" si="14"/>
        <v>E1_2_1_3</v>
      </c>
      <c r="L193" s="18" t="str">
        <f t="shared" si="15"/>
        <v>mE1_2_1_3:  -&gt; E1_2_1_3_mRNA | 2.92 - (0.0093 * E1_2_1_3_mRNA)</v>
      </c>
      <c r="M193" s="18" t="str">
        <f t="shared" si="16"/>
        <v>pE1_2_1_3: E1_2_1_3_mRNA -&gt; E1_2_1_3 | (0.278 * E1_2_1_3_mRNA) - (0.000000278 * E1_2_1_3)</v>
      </c>
      <c r="N193" s="18" t="str">
        <f t="shared" si="17"/>
        <v>E1_2_1_3:0</v>
      </c>
      <c r="O193" s="18" t="str">
        <f t="shared" si="18"/>
        <v>E1_2_1_3_kcat</v>
      </c>
      <c r="P193" s="18" t="str">
        <f t="shared" si="19"/>
        <v>E1_2_1_3_Km</v>
      </c>
      <c r="Q193" s="18" t="str">
        <f t="shared" si="20"/>
        <v>(${Variables:E1_2_1_3_kcat} * E1_2_1_3 * C00071 * C00003 * C00001) / (${Variables:E1_2_1_3_Km} + (E1_2_1_3 * C00071 * C00003 * C00001))</v>
      </c>
      <c r="R193" t="s">
        <v>35936</v>
      </c>
      <c r="S193" t="s">
        <v>35935</v>
      </c>
    </row>
    <row r="194" spans="1:19" x14ac:dyDescent="0.25">
      <c r="A194" t="s">
        <v>15407</v>
      </c>
      <c r="B194" t="s">
        <v>15409</v>
      </c>
      <c r="C194" t="s">
        <v>30884</v>
      </c>
      <c r="D194" t="s">
        <v>35325</v>
      </c>
      <c r="E194" s="16" t="s">
        <v>38911</v>
      </c>
      <c r="F194" s="12"/>
      <c r="G194" s="19" t="s">
        <v>41215</v>
      </c>
      <c r="H194" s="19" t="s">
        <v>41956</v>
      </c>
      <c r="I194" s="18" t="s">
        <v>39806</v>
      </c>
      <c r="J194" s="18" t="s">
        <v>39807</v>
      </c>
      <c r="K194" s="18" t="str">
        <f t="shared" ref="K194:K257" si="21">CONCATENATE("E",E194)</f>
        <v>E1_2_1_3</v>
      </c>
      <c r="L194" s="18" t="str">
        <f t="shared" ref="L194:L257" si="22">_xlfn.CONCAT("m",K194,": ", " -&gt; ",K194,"_mRNA | 2.92 - (0.0093 * ", K194,"_mRNA)")</f>
        <v>mE1_2_1_3:  -&gt; E1_2_1_3_mRNA | 2.92 - (0.0093 * E1_2_1_3_mRNA)</v>
      </c>
      <c r="M194" s="18" t="str">
        <f t="shared" ref="M194:M257" si="23">_xlfn.CONCAT("p",K194,": ", K194,"_mRNA -&gt; ",K194," | ","(0.278 * ",K194,"_mRNA) - (0.000000278 * ",K194,")")</f>
        <v>pE1_2_1_3: E1_2_1_3_mRNA -&gt; E1_2_1_3 | (0.278 * E1_2_1_3_mRNA) - (0.000000278 * E1_2_1_3)</v>
      </c>
      <c r="N194" s="18" t="str">
        <f t="shared" ref="N194:N257" si="24">CONCATENATE(K194,":0")</f>
        <v>E1_2_1_3:0</v>
      </c>
      <c r="O194" s="18" t="str">
        <f t="shared" ref="O194:O257" si="25">CONCATENATE(K194,"_kcat")</f>
        <v>E1_2_1_3_kcat</v>
      </c>
      <c r="P194" s="18" t="str">
        <f t="shared" ref="P194:P257" si="26">CONCATENATE(K194,"_Km")</f>
        <v>E1_2_1_3_Km</v>
      </c>
      <c r="Q194" s="18" t="str">
        <f t="shared" ref="Q194:Q257" si="27">CONCATENATE("(${Variables:",O194,"} * ",K194," * ",I194,") / (","${Variables:",P194,"} + (",K194," * ",I194,"))")</f>
        <v>(${Variables:E1_2_1_3_kcat} * E1_2_1_3 * C00071 * C00003 * C00001) / (${Variables:E1_2_1_3_Km} + (E1_2_1_3 * C00071 * C00003 * C00001))</v>
      </c>
      <c r="R194" t="s">
        <v>35936</v>
      </c>
      <c r="S194" t="s">
        <v>35935</v>
      </c>
    </row>
    <row r="195" spans="1:19" x14ac:dyDescent="0.25">
      <c r="A195" t="s">
        <v>22132</v>
      </c>
      <c r="B195" t="s">
        <v>22134</v>
      </c>
      <c r="C195" t="s">
        <v>32644</v>
      </c>
      <c r="D195" t="s">
        <v>35325</v>
      </c>
      <c r="E195" s="16" t="s">
        <v>38911</v>
      </c>
      <c r="F195" s="12"/>
      <c r="G195" s="19" t="s">
        <v>41215</v>
      </c>
      <c r="H195" s="19" t="s">
        <v>41956</v>
      </c>
      <c r="I195" s="18" t="s">
        <v>39806</v>
      </c>
      <c r="J195" s="18" t="s">
        <v>39807</v>
      </c>
      <c r="K195" s="18" t="str">
        <f t="shared" si="21"/>
        <v>E1_2_1_3</v>
      </c>
      <c r="L195" s="18" t="str">
        <f t="shared" si="22"/>
        <v>mE1_2_1_3:  -&gt; E1_2_1_3_mRNA | 2.92 - (0.0093 * E1_2_1_3_mRNA)</v>
      </c>
      <c r="M195" s="18" t="str">
        <f t="shared" si="23"/>
        <v>pE1_2_1_3: E1_2_1_3_mRNA -&gt; E1_2_1_3 | (0.278 * E1_2_1_3_mRNA) - (0.000000278 * E1_2_1_3)</v>
      </c>
      <c r="N195" s="18" t="str">
        <f t="shared" si="24"/>
        <v>E1_2_1_3:0</v>
      </c>
      <c r="O195" s="18" t="str">
        <f t="shared" si="25"/>
        <v>E1_2_1_3_kcat</v>
      </c>
      <c r="P195" s="18" t="str">
        <f t="shared" si="26"/>
        <v>E1_2_1_3_Km</v>
      </c>
      <c r="Q195" s="18" t="str">
        <f t="shared" si="27"/>
        <v>(${Variables:E1_2_1_3_kcat} * E1_2_1_3 * C00071 * C00003 * C00001) / (${Variables:E1_2_1_3_Km} + (E1_2_1_3 * C00071 * C00003 * C00001))</v>
      </c>
      <c r="R195" t="s">
        <v>35936</v>
      </c>
      <c r="S195" t="s">
        <v>35935</v>
      </c>
    </row>
    <row r="196" spans="1:19" x14ac:dyDescent="0.25">
      <c r="A196" t="s">
        <v>25417</v>
      </c>
      <c r="B196" t="s">
        <v>25419</v>
      </c>
      <c r="C196" t="s">
        <v>33506</v>
      </c>
      <c r="D196" t="s">
        <v>35325</v>
      </c>
      <c r="E196" s="16" t="s">
        <v>38911</v>
      </c>
      <c r="F196" s="12"/>
      <c r="G196" s="19" t="s">
        <v>41215</v>
      </c>
      <c r="H196" s="19" t="s">
        <v>41956</v>
      </c>
      <c r="I196" s="18" t="s">
        <v>39806</v>
      </c>
      <c r="J196" s="18" t="s">
        <v>39807</v>
      </c>
      <c r="K196" s="18" t="str">
        <f t="shared" si="21"/>
        <v>E1_2_1_3</v>
      </c>
      <c r="L196" s="18" t="str">
        <f t="shared" si="22"/>
        <v>mE1_2_1_3:  -&gt; E1_2_1_3_mRNA | 2.92 - (0.0093 * E1_2_1_3_mRNA)</v>
      </c>
      <c r="M196" s="18" t="str">
        <f t="shared" si="23"/>
        <v>pE1_2_1_3: E1_2_1_3_mRNA -&gt; E1_2_1_3 | (0.278 * E1_2_1_3_mRNA) - (0.000000278 * E1_2_1_3)</v>
      </c>
      <c r="N196" s="18" t="str">
        <f t="shared" si="24"/>
        <v>E1_2_1_3:0</v>
      </c>
      <c r="O196" s="18" t="str">
        <f t="shared" si="25"/>
        <v>E1_2_1_3_kcat</v>
      </c>
      <c r="P196" s="18" t="str">
        <f t="shared" si="26"/>
        <v>E1_2_1_3_Km</v>
      </c>
      <c r="Q196" s="18" t="str">
        <f t="shared" si="27"/>
        <v>(${Variables:E1_2_1_3_kcat} * E1_2_1_3 * C00071 * C00003 * C00001) / (${Variables:E1_2_1_3_Km} + (E1_2_1_3 * C00071 * C00003 * C00001))</v>
      </c>
      <c r="R196" t="s">
        <v>35936</v>
      </c>
      <c r="S196" t="s">
        <v>35935</v>
      </c>
    </row>
    <row r="197" spans="1:19" x14ac:dyDescent="0.25">
      <c r="A197" t="s">
        <v>5999</v>
      </c>
      <c r="B197" t="s">
        <v>6001</v>
      </c>
      <c r="C197" t="s">
        <v>28386</v>
      </c>
      <c r="D197" t="s">
        <v>35325</v>
      </c>
      <c r="E197" s="16" t="s">
        <v>38912</v>
      </c>
      <c r="F197" s="12"/>
      <c r="G197" s="19" t="s">
        <v>41216</v>
      </c>
      <c r="H197" s="19" t="s">
        <v>41957</v>
      </c>
      <c r="I197" s="18" t="s">
        <v>39808</v>
      </c>
      <c r="J197" s="18" t="s">
        <v>39809</v>
      </c>
      <c r="K197" s="18" t="str">
        <f t="shared" si="21"/>
        <v>E1_2_1_38</v>
      </c>
      <c r="L197" s="18" t="str">
        <f t="shared" si="22"/>
        <v>mE1_2_1_38:  -&gt; E1_2_1_38_mRNA | 2.92 - (0.0093 * E1_2_1_38_mRNA)</v>
      </c>
      <c r="M197" s="18" t="str">
        <f t="shared" si="23"/>
        <v>pE1_2_1_38: E1_2_1_38_mRNA -&gt; E1_2_1_38 | (0.278 * E1_2_1_38_mRNA) - (0.000000278 * E1_2_1_38)</v>
      </c>
      <c r="N197" s="18" t="str">
        <f t="shared" si="24"/>
        <v>E1_2_1_38:0</v>
      </c>
      <c r="O197" s="18" t="str">
        <f t="shared" si="25"/>
        <v>E1_2_1_38_kcat</v>
      </c>
      <c r="P197" s="18" t="str">
        <f t="shared" si="26"/>
        <v>E1_2_1_38_Km</v>
      </c>
      <c r="Q197" s="18" t="str">
        <f t="shared" si="27"/>
        <v>(${Variables:E1_2_1_38_kcat} * E1_2_1_38 * C01250 * C00009 * C00006) / (${Variables:E1_2_1_38_Km} + (E1_2_1_38 * C01250 * C00009 * C00006))</v>
      </c>
      <c r="R197" t="s">
        <v>35938</v>
      </c>
      <c r="S197" t="s">
        <v>35937</v>
      </c>
    </row>
    <row r="198" spans="1:19" x14ac:dyDescent="0.25">
      <c r="A198" t="s">
        <v>20481</v>
      </c>
      <c r="B198" t="s">
        <v>20483</v>
      </c>
      <c r="C198" t="s">
        <v>32226</v>
      </c>
      <c r="D198" t="s">
        <v>35325</v>
      </c>
      <c r="E198" s="16" t="s">
        <v>38913</v>
      </c>
      <c r="F198" s="12"/>
      <c r="G198" s="19" t="s">
        <v>41217</v>
      </c>
      <c r="H198" s="19" t="s">
        <v>41958</v>
      </c>
      <c r="I198" s="18" t="s">
        <v>39810</v>
      </c>
      <c r="J198" s="18" t="s">
        <v>39811</v>
      </c>
      <c r="K198" s="18" t="str">
        <f t="shared" si="21"/>
        <v>E1_2_1_41</v>
      </c>
      <c r="L198" s="18" t="str">
        <f t="shared" si="22"/>
        <v>mE1_2_1_41:  -&gt; E1_2_1_41_mRNA | 2.92 - (0.0093 * E1_2_1_41_mRNA)</v>
      </c>
      <c r="M198" s="18" t="str">
        <f t="shared" si="23"/>
        <v>pE1_2_1_41: E1_2_1_41_mRNA -&gt; E1_2_1_41 | (0.278 * E1_2_1_41_mRNA) - (0.000000278 * E1_2_1_41)</v>
      </c>
      <c r="N198" s="18" t="str">
        <f t="shared" si="24"/>
        <v>E1_2_1_41:0</v>
      </c>
      <c r="O198" s="18" t="str">
        <f t="shared" si="25"/>
        <v>E1_2_1_41_kcat</v>
      </c>
      <c r="P198" s="18" t="str">
        <f t="shared" si="26"/>
        <v>E1_2_1_41_Km</v>
      </c>
      <c r="Q198" s="18" t="str">
        <f t="shared" si="27"/>
        <v>(${Variables:E1_2_1_41_kcat} * E1_2_1_41 * C01165 * C00009 * C00006) / (${Variables:E1_2_1_41_Km} + (E1_2_1_41 * C01165 * C00009 * C00006))</v>
      </c>
      <c r="R198" t="s">
        <v>35940</v>
      </c>
      <c r="S198" t="s">
        <v>35939</v>
      </c>
    </row>
    <row r="199" spans="1:19" x14ac:dyDescent="0.25">
      <c r="A199" t="s">
        <v>25817</v>
      </c>
      <c r="B199" t="s">
        <v>25819</v>
      </c>
      <c r="C199" t="s">
        <v>33613</v>
      </c>
      <c r="D199" t="s">
        <v>35325</v>
      </c>
      <c r="E199" s="16" t="s">
        <v>38914</v>
      </c>
      <c r="F199" s="12"/>
      <c r="G199" s="19" t="s">
        <v>41210</v>
      </c>
      <c r="H199" s="19" t="s">
        <v>41951</v>
      </c>
      <c r="I199" s="18" t="s">
        <v>39796</v>
      </c>
      <c r="J199" s="18" t="s">
        <v>39797</v>
      </c>
      <c r="K199" s="18" t="str">
        <f t="shared" si="21"/>
        <v>E1_2_1_79</v>
      </c>
      <c r="L199" s="18" t="str">
        <f t="shared" si="22"/>
        <v>mE1_2_1_79:  -&gt; E1_2_1_79_mRNA | 2.92 - (0.0093 * E1_2_1_79_mRNA)</v>
      </c>
      <c r="M199" s="18" t="str">
        <f t="shared" si="23"/>
        <v>pE1_2_1_79: E1_2_1_79_mRNA -&gt; E1_2_1_79 | (0.278 * E1_2_1_79_mRNA) - (0.000000278 * E1_2_1_79)</v>
      </c>
      <c r="N199" s="18" t="str">
        <f t="shared" si="24"/>
        <v>E1_2_1_79:0</v>
      </c>
      <c r="O199" s="18" t="str">
        <f t="shared" si="25"/>
        <v>E1_2_1_79_kcat</v>
      </c>
      <c r="P199" s="18" t="str">
        <f t="shared" si="26"/>
        <v>E1_2_1_79_Km</v>
      </c>
      <c r="Q199" s="18" t="str">
        <f t="shared" si="27"/>
        <v>(${Variables:E1_2_1_79_kcat} * E1_2_1_79 * C00232 * C00006 * C00001) / (${Variables:E1_2_1_79_Km} + (E1_2_1_79 * C00232 * C00006 * C00001))</v>
      </c>
      <c r="R199" t="s">
        <v>35927</v>
      </c>
      <c r="S199" t="s">
        <v>35941</v>
      </c>
    </row>
    <row r="200" spans="1:19" x14ac:dyDescent="0.25">
      <c r="A200" t="s">
        <v>4612</v>
      </c>
      <c r="B200" t="s">
        <v>4614</v>
      </c>
      <c r="C200" t="s">
        <v>28027</v>
      </c>
      <c r="D200" t="s">
        <v>35325</v>
      </c>
      <c r="E200" s="16" t="s">
        <v>38915</v>
      </c>
      <c r="F200" s="12"/>
      <c r="G200" s="19" t="s">
        <v>41218</v>
      </c>
      <c r="H200" s="19" t="s">
        <v>41959</v>
      </c>
      <c r="I200" s="18" t="s">
        <v>39812</v>
      </c>
      <c r="J200" s="18" t="s">
        <v>39813</v>
      </c>
      <c r="K200" s="18" t="str">
        <f t="shared" si="21"/>
        <v>E1_2_1_88</v>
      </c>
      <c r="L200" s="18" t="str">
        <f t="shared" si="22"/>
        <v>mE1_2_1_88:  -&gt; E1_2_1_88_mRNA | 2.92 - (0.0093 * E1_2_1_88_mRNA)</v>
      </c>
      <c r="M200" s="18" t="str">
        <f t="shared" si="23"/>
        <v>pE1_2_1_88: E1_2_1_88_mRNA -&gt; E1_2_1_88 | (0.278 * E1_2_1_88_mRNA) - (0.000000278 * E1_2_1_88)</v>
      </c>
      <c r="N200" s="18" t="str">
        <f t="shared" si="24"/>
        <v>E1_2_1_88:0</v>
      </c>
      <c r="O200" s="18" t="str">
        <f t="shared" si="25"/>
        <v>E1_2_1_88_kcat</v>
      </c>
      <c r="P200" s="18" t="str">
        <f t="shared" si="26"/>
        <v>E1_2_1_88_Km</v>
      </c>
      <c r="Q200" s="18" t="str">
        <f t="shared" si="27"/>
        <v>(${Variables:E1_2_1_88_kcat} * E1_2_1_88 * C01165 * C00003 * C00001) / (${Variables:E1_2_1_88_Km} + (E1_2_1_88 * C01165 * C00003 * C00001))</v>
      </c>
      <c r="R200" t="s">
        <v>35943</v>
      </c>
      <c r="S200" t="s">
        <v>35942</v>
      </c>
    </row>
    <row r="201" spans="1:19" x14ac:dyDescent="0.25">
      <c r="A201" t="s">
        <v>16485</v>
      </c>
      <c r="B201" t="s">
        <v>16487</v>
      </c>
      <c r="C201" t="s">
        <v>31162</v>
      </c>
      <c r="D201" t="s">
        <v>35325</v>
      </c>
      <c r="E201" s="16" t="s">
        <v>38916</v>
      </c>
      <c r="F201" s="12"/>
      <c r="G201" s="19" t="s">
        <v>41219</v>
      </c>
      <c r="H201" s="19" t="s">
        <v>41960</v>
      </c>
      <c r="I201" s="18" t="s">
        <v>39814</v>
      </c>
      <c r="J201" s="18" t="s">
        <v>39815</v>
      </c>
      <c r="K201" s="18" t="str">
        <f t="shared" si="21"/>
        <v>E1_2_1_95</v>
      </c>
      <c r="L201" s="18" t="str">
        <f t="shared" si="22"/>
        <v>mE1_2_1_95:  -&gt; E1_2_1_95_mRNA | 2.92 - (0.0093 * E1_2_1_95_mRNA)</v>
      </c>
      <c r="M201" s="18" t="str">
        <f t="shared" si="23"/>
        <v>pE1_2_1_95: E1_2_1_95_mRNA -&gt; E1_2_1_95 | (0.278 * E1_2_1_95_mRNA) - (0.000000278 * E1_2_1_95)</v>
      </c>
      <c r="N201" s="18" t="str">
        <f t="shared" si="24"/>
        <v>E1_2_1_95:0</v>
      </c>
      <c r="O201" s="18" t="str">
        <f t="shared" si="25"/>
        <v>E1_2_1_95_kcat</v>
      </c>
      <c r="P201" s="18" t="str">
        <f t="shared" si="26"/>
        <v>E1_2_1_95_Km</v>
      </c>
      <c r="Q201" s="18" t="str">
        <f t="shared" si="27"/>
        <v>(${Variables:E1_2_1_95_kcat} * E1_2_1_95 * C04076 * C00006 * C00020 * C00013) / (${Variables:E1_2_1_95_Km} + (E1_2_1_95 * C04076 * C00006 * C00020 * C00013))</v>
      </c>
      <c r="R201" t="s">
        <v>35945</v>
      </c>
      <c r="S201" t="s">
        <v>35944</v>
      </c>
    </row>
    <row r="202" spans="1:19" x14ac:dyDescent="0.25">
      <c r="A202" t="s">
        <v>19888</v>
      </c>
      <c r="B202" t="s">
        <v>19890</v>
      </c>
      <c r="C202" t="s">
        <v>32067</v>
      </c>
      <c r="D202" t="s">
        <v>35325</v>
      </c>
      <c r="E202" s="16" t="s">
        <v>38917</v>
      </c>
      <c r="F202" s="12"/>
      <c r="G202" s="19" t="s">
        <v>41220</v>
      </c>
      <c r="H202" s="19" t="s">
        <v>41961</v>
      </c>
      <c r="I202" s="18" t="s">
        <v>39816</v>
      </c>
      <c r="J202" s="18" t="s">
        <v>39817</v>
      </c>
      <c r="K202" s="18" t="str">
        <f t="shared" si="21"/>
        <v>E1_2_4_1</v>
      </c>
      <c r="L202" s="18" t="str">
        <f t="shared" si="22"/>
        <v>mE1_2_4_1:  -&gt; E1_2_4_1_mRNA | 2.92 - (0.0093 * E1_2_4_1_mRNA)</v>
      </c>
      <c r="M202" s="18" t="str">
        <f t="shared" si="23"/>
        <v>pE1_2_4_1: E1_2_4_1_mRNA -&gt; E1_2_4_1 | (0.278 * E1_2_4_1_mRNA) - (0.000000278 * E1_2_4_1)</v>
      </c>
      <c r="N202" s="18" t="str">
        <f t="shared" si="24"/>
        <v>E1_2_4_1:0</v>
      </c>
      <c r="O202" s="18" t="str">
        <f t="shared" si="25"/>
        <v>E1_2_4_1_kcat</v>
      </c>
      <c r="P202" s="18" t="str">
        <f t="shared" si="26"/>
        <v>E1_2_4_1_Km</v>
      </c>
      <c r="Q202" s="18" t="str">
        <f t="shared" si="27"/>
        <v>(${Variables:E1_2_4_1_kcat} * E1_2_4_1 * C00022 * C15972) / (${Variables:E1_2_4_1_Km} + (E1_2_4_1 * C00022 * C15972))</v>
      </c>
      <c r="R202" t="s">
        <v>35947</v>
      </c>
      <c r="S202" t="s">
        <v>35946</v>
      </c>
    </row>
    <row r="203" spans="1:19" x14ac:dyDescent="0.25">
      <c r="A203" t="s">
        <v>24905</v>
      </c>
      <c r="B203" t="s">
        <v>24907</v>
      </c>
      <c r="C203" t="s">
        <v>33372</v>
      </c>
      <c r="D203" t="s">
        <v>35325</v>
      </c>
      <c r="E203" s="16" t="s">
        <v>38917</v>
      </c>
      <c r="F203" s="12"/>
      <c r="G203" s="19" t="s">
        <v>41220</v>
      </c>
      <c r="H203" s="19" t="s">
        <v>41961</v>
      </c>
      <c r="I203" s="18" t="s">
        <v>39816</v>
      </c>
      <c r="J203" s="18" t="s">
        <v>39817</v>
      </c>
      <c r="K203" s="18" t="str">
        <f t="shared" si="21"/>
        <v>E1_2_4_1</v>
      </c>
      <c r="L203" s="18" t="str">
        <f t="shared" si="22"/>
        <v>mE1_2_4_1:  -&gt; E1_2_4_1_mRNA | 2.92 - (0.0093 * E1_2_4_1_mRNA)</v>
      </c>
      <c r="M203" s="18" t="str">
        <f t="shared" si="23"/>
        <v>pE1_2_4_1: E1_2_4_1_mRNA -&gt; E1_2_4_1 | (0.278 * E1_2_4_1_mRNA) - (0.000000278 * E1_2_4_1)</v>
      </c>
      <c r="N203" s="18" t="str">
        <f t="shared" si="24"/>
        <v>E1_2_4_1:0</v>
      </c>
      <c r="O203" s="18" t="str">
        <f t="shared" si="25"/>
        <v>E1_2_4_1_kcat</v>
      </c>
      <c r="P203" s="18" t="str">
        <f t="shared" si="26"/>
        <v>E1_2_4_1_Km</v>
      </c>
      <c r="Q203" s="18" t="str">
        <f t="shared" si="27"/>
        <v>(${Variables:E1_2_4_1_kcat} * E1_2_4_1 * C00022 * C15972) / (${Variables:E1_2_4_1_Km} + (E1_2_4_1 * C00022 * C15972))</v>
      </c>
      <c r="R203" t="s">
        <v>35947</v>
      </c>
      <c r="S203" t="s">
        <v>35946</v>
      </c>
    </row>
    <row r="204" spans="1:19" x14ac:dyDescent="0.25">
      <c r="A204" t="s">
        <v>21072</v>
      </c>
      <c r="B204" t="s">
        <v>21074</v>
      </c>
      <c r="C204" t="s">
        <v>32375</v>
      </c>
      <c r="D204" t="s">
        <v>35325</v>
      </c>
      <c r="E204" s="16" t="s">
        <v>38918</v>
      </c>
      <c r="F204" s="12"/>
      <c r="G204" s="19" t="s">
        <v>41221</v>
      </c>
      <c r="H204" s="19" t="s">
        <v>41962</v>
      </c>
      <c r="I204" s="18" t="s">
        <v>39818</v>
      </c>
      <c r="J204" s="18" t="s">
        <v>39819</v>
      </c>
      <c r="K204" s="18" t="str">
        <f t="shared" si="21"/>
        <v>E1_2_4_2</v>
      </c>
      <c r="L204" s="18" t="str">
        <f t="shared" si="22"/>
        <v>mE1_2_4_2:  -&gt; E1_2_4_2_mRNA | 2.92 - (0.0093 * E1_2_4_2_mRNA)</v>
      </c>
      <c r="M204" s="18" t="str">
        <f t="shared" si="23"/>
        <v>pE1_2_4_2: E1_2_4_2_mRNA -&gt; E1_2_4_2 | (0.278 * E1_2_4_2_mRNA) - (0.000000278 * E1_2_4_2)</v>
      </c>
      <c r="N204" s="18" t="str">
        <f t="shared" si="24"/>
        <v>E1_2_4_2:0</v>
      </c>
      <c r="O204" s="18" t="str">
        <f t="shared" si="25"/>
        <v>E1_2_4_2_kcat</v>
      </c>
      <c r="P204" s="18" t="str">
        <f t="shared" si="26"/>
        <v>E1_2_4_2_Km</v>
      </c>
      <c r="Q204" s="18" t="str">
        <f t="shared" si="27"/>
        <v>(${Variables:E1_2_4_2_kcat} * E1_2_4_2 * C00026 * C15972) / (${Variables:E1_2_4_2_Km} + (E1_2_4_2 * C00026 * C15972))</v>
      </c>
      <c r="R204" t="s">
        <v>35949</v>
      </c>
      <c r="S204" t="s">
        <v>35948</v>
      </c>
    </row>
    <row r="205" spans="1:19" x14ac:dyDescent="0.25">
      <c r="A205" t="s">
        <v>12323</v>
      </c>
      <c r="B205" t="s">
        <v>12325</v>
      </c>
      <c r="C205" t="s">
        <v>30077</v>
      </c>
      <c r="D205" t="s">
        <v>35325</v>
      </c>
      <c r="E205" s="16" t="s">
        <v>38919</v>
      </c>
      <c r="F205" s="12"/>
      <c r="G205" s="19" t="s">
        <v>41222</v>
      </c>
      <c r="H205" s="19" t="s">
        <v>41963</v>
      </c>
      <c r="I205" s="18" t="s">
        <v>39820</v>
      </c>
      <c r="J205" s="18" t="s">
        <v>39821</v>
      </c>
      <c r="K205" s="18" t="str">
        <f t="shared" si="21"/>
        <v>E1_2_4_4</v>
      </c>
      <c r="L205" s="18" t="str">
        <f t="shared" si="22"/>
        <v>mE1_2_4_4:  -&gt; E1_2_4_4_mRNA | 2.92 - (0.0093 * E1_2_4_4_mRNA)</v>
      </c>
      <c r="M205" s="18" t="str">
        <f t="shared" si="23"/>
        <v>pE1_2_4_4: E1_2_4_4_mRNA -&gt; E1_2_4_4 | (0.278 * E1_2_4_4_mRNA) - (0.000000278 * E1_2_4_4)</v>
      </c>
      <c r="N205" s="18" t="str">
        <f t="shared" si="24"/>
        <v>E1_2_4_4:0</v>
      </c>
      <c r="O205" s="18" t="str">
        <f t="shared" si="25"/>
        <v>E1_2_4_4_kcat</v>
      </c>
      <c r="P205" s="18" t="str">
        <f t="shared" si="26"/>
        <v>E1_2_4_4_Km</v>
      </c>
      <c r="Q205" s="18" t="str">
        <f t="shared" si="27"/>
        <v>(${Variables:E1_2_4_4_kcat} * E1_2_4_4 * C00141 * C15972) / (${Variables:E1_2_4_4_Km} + (E1_2_4_4 * C00141 * C15972))</v>
      </c>
      <c r="R205" t="s">
        <v>35951</v>
      </c>
      <c r="S205" t="s">
        <v>35950</v>
      </c>
    </row>
    <row r="206" spans="1:19" x14ac:dyDescent="0.25">
      <c r="A206" t="s">
        <v>22219</v>
      </c>
      <c r="B206" t="s">
        <v>22221</v>
      </c>
      <c r="C206" t="s">
        <v>32668</v>
      </c>
      <c r="D206" t="s">
        <v>35325</v>
      </c>
      <c r="E206" s="16" t="s">
        <v>38919</v>
      </c>
      <c r="F206" s="12"/>
      <c r="G206" s="19" t="s">
        <v>41222</v>
      </c>
      <c r="H206" s="19" t="s">
        <v>41963</v>
      </c>
      <c r="I206" s="18" t="s">
        <v>39820</v>
      </c>
      <c r="J206" s="18" t="s">
        <v>39821</v>
      </c>
      <c r="K206" s="18" t="str">
        <f t="shared" si="21"/>
        <v>E1_2_4_4</v>
      </c>
      <c r="L206" s="18" t="str">
        <f t="shared" si="22"/>
        <v>mE1_2_4_4:  -&gt; E1_2_4_4_mRNA | 2.92 - (0.0093 * E1_2_4_4_mRNA)</v>
      </c>
      <c r="M206" s="18" t="str">
        <f t="shared" si="23"/>
        <v>pE1_2_4_4: E1_2_4_4_mRNA -&gt; E1_2_4_4 | (0.278 * E1_2_4_4_mRNA) - (0.000000278 * E1_2_4_4)</v>
      </c>
      <c r="N206" s="18" t="str">
        <f t="shared" si="24"/>
        <v>E1_2_4_4:0</v>
      </c>
      <c r="O206" s="18" t="str">
        <f t="shared" si="25"/>
        <v>E1_2_4_4_kcat</v>
      </c>
      <c r="P206" s="18" t="str">
        <f t="shared" si="26"/>
        <v>E1_2_4_4_Km</v>
      </c>
      <c r="Q206" s="18" t="str">
        <f t="shared" si="27"/>
        <v>(${Variables:E1_2_4_4_kcat} * E1_2_4_4 * C00141 * C15972) / (${Variables:E1_2_4_4_Km} + (E1_2_4_4 * C00141 * C15972))</v>
      </c>
      <c r="R206" t="s">
        <v>35951</v>
      </c>
      <c r="S206" t="s">
        <v>35950</v>
      </c>
    </row>
    <row r="207" spans="1:19" x14ac:dyDescent="0.25">
      <c r="A207" t="s">
        <v>11157</v>
      </c>
      <c r="B207" t="s">
        <v>11159</v>
      </c>
      <c r="C207" t="s">
        <v>29771</v>
      </c>
      <c r="D207" t="s">
        <v>35331</v>
      </c>
      <c r="E207" s="16" t="s">
        <v>38920</v>
      </c>
      <c r="F207" s="16"/>
      <c r="G207" s="19" t="s">
        <v>41223</v>
      </c>
      <c r="H207" s="19" t="s">
        <v>41964</v>
      </c>
      <c r="I207" s="18" t="s">
        <v>39822</v>
      </c>
      <c r="J207" s="18" t="s">
        <v>39823</v>
      </c>
      <c r="K207" s="18" t="str">
        <f t="shared" si="21"/>
        <v>E1_3_1_124</v>
      </c>
      <c r="L207" s="18" t="str">
        <f t="shared" si="22"/>
        <v>mE1_3_1_124:  -&gt; E1_3_1_124_mRNA | 2.92 - (0.0093 * E1_3_1_124_mRNA)</v>
      </c>
      <c r="M207" s="18" t="str">
        <f t="shared" si="23"/>
        <v>pE1_3_1_124: E1_3_1_124_mRNA -&gt; E1_3_1_124 | (0.278 * E1_3_1_124_mRNA) - (0.000000278 * E1_3_1_124)</v>
      </c>
      <c r="N207" s="18" t="str">
        <f t="shared" si="24"/>
        <v>E1_3_1_124:0</v>
      </c>
      <c r="O207" s="18" t="str">
        <f t="shared" si="25"/>
        <v>E1_3_1_124_kcat</v>
      </c>
      <c r="P207" s="18" t="str">
        <f t="shared" si="26"/>
        <v>E1_3_1_124_Km</v>
      </c>
      <c r="Q207" s="18" t="str">
        <f t="shared" si="27"/>
        <v>(${Variables:E1_3_1_124_kcat} * E1_3_1_124 * C05067 * C00006) / (${Variables:E1_3_1_124_Km} + (E1_3_1_124 * C05067 * C00006))</v>
      </c>
      <c r="R207" t="s">
        <v>35953</v>
      </c>
      <c r="S207" t="s">
        <v>35952</v>
      </c>
    </row>
    <row r="208" spans="1:19" x14ac:dyDescent="0.25">
      <c r="A208" t="s">
        <v>17780</v>
      </c>
      <c r="B208" t="s">
        <v>17782</v>
      </c>
      <c r="C208" t="s">
        <v>31506</v>
      </c>
      <c r="D208" t="s">
        <v>35331</v>
      </c>
      <c r="E208" s="16" t="s">
        <v>38920</v>
      </c>
      <c r="F208" s="16"/>
      <c r="G208" s="19" t="s">
        <v>41223</v>
      </c>
      <c r="H208" s="19" t="s">
        <v>41964</v>
      </c>
      <c r="I208" s="18" t="s">
        <v>39822</v>
      </c>
      <c r="J208" s="18" t="s">
        <v>39823</v>
      </c>
      <c r="K208" s="18" t="str">
        <f t="shared" si="21"/>
        <v>E1_3_1_124</v>
      </c>
      <c r="L208" s="18" t="str">
        <f t="shared" si="22"/>
        <v>mE1_3_1_124:  -&gt; E1_3_1_124_mRNA | 2.92 - (0.0093 * E1_3_1_124_mRNA)</v>
      </c>
      <c r="M208" s="18" t="str">
        <f t="shared" si="23"/>
        <v>pE1_3_1_124: E1_3_1_124_mRNA -&gt; E1_3_1_124 | (0.278 * E1_3_1_124_mRNA) - (0.000000278 * E1_3_1_124)</v>
      </c>
      <c r="N208" s="18" t="str">
        <f t="shared" si="24"/>
        <v>E1_3_1_124:0</v>
      </c>
      <c r="O208" s="18" t="str">
        <f t="shared" si="25"/>
        <v>E1_3_1_124_kcat</v>
      </c>
      <c r="P208" s="18" t="str">
        <f t="shared" si="26"/>
        <v>E1_3_1_124_Km</v>
      </c>
      <c r="Q208" s="18" t="str">
        <f t="shared" si="27"/>
        <v>(${Variables:E1_3_1_124_kcat} * E1_3_1_124 * C05067 * C00006) / (${Variables:E1_3_1_124_Km} + (E1_3_1_124 * C05067 * C00006))</v>
      </c>
      <c r="R208" t="s">
        <v>35953</v>
      </c>
      <c r="S208" t="s">
        <v>35952</v>
      </c>
    </row>
    <row r="209" spans="1:19" x14ac:dyDescent="0.25">
      <c r="A209" t="s">
        <v>11157</v>
      </c>
      <c r="B209" t="s">
        <v>11159</v>
      </c>
      <c r="C209" t="s">
        <v>29771</v>
      </c>
      <c r="D209" t="s">
        <v>35331</v>
      </c>
      <c r="E209" s="16" t="s">
        <v>38920</v>
      </c>
      <c r="F209" s="16"/>
      <c r="G209" s="19" t="s">
        <v>41223</v>
      </c>
      <c r="H209" s="19" t="s">
        <v>41965</v>
      </c>
      <c r="I209" s="18" t="s">
        <v>39822</v>
      </c>
      <c r="J209" s="18" t="s">
        <v>39824</v>
      </c>
      <c r="K209" s="18" t="str">
        <f t="shared" si="21"/>
        <v>E1_3_1_124</v>
      </c>
      <c r="L209" s="18" t="str">
        <f t="shared" si="22"/>
        <v>mE1_3_1_124:  -&gt; E1_3_1_124_mRNA | 2.92 - (0.0093 * E1_3_1_124_mRNA)</v>
      </c>
      <c r="M209" s="18" t="str">
        <f t="shared" si="23"/>
        <v>pE1_3_1_124: E1_3_1_124_mRNA -&gt; E1_3_1_124 | (0.278 * E1_3_1_124_mRNA) - (0.000000278 * E1_3_1_124)</v>
      </c>
      <c r="N209" s="18" t="str">
        <f t="shared" si="24"/>
        <v>E1_3_1_124:0</v>
      </c>
      <c r="O209" s="18" t="str">
        <f t="shared" si="25"/>
        <v>E1_3_1_124_kcat</v>
      </c>
      <c r="P209" s="18" t="str">
        <f t="shared" si="26"/>
        <v>E1_3_1_124_Km</v>
      </c>
      <c r="Q209" s="18" t="str">
        <f t="shared" si="27"/>
        <v>(${Variables:E1_3_1_124_kcat} * E1_3_1_124 * C05067 * C00006) / (${Variables:E1_3_1_124_Km} + (E1_3_1_124 * C05067 * C00006))</v>
      </c>
      <c r="R209" t="s">
        <v>35954</v>
      </c>
      <c r="S209" t="s">
        <v>35952</v>
      </c>
    </row>
    <row r="210" spans="1:19" x14ac:dyDescent="0.25">
      <c r="A210" t="s">
        <v>17780</v>
      </c>
      <c r="B210" t="s">
        <v>17782</v>
      </c>
      <c r="C210" t="s">
        <v>31506</v>
      </c>
      <c r="D210" t="s">
        <v>35331</v>
      </c>
      <c r="E210" s="16" t="s">
        <v>38920</v>
      </c>
      <c r="F210" s="16"/>
      <c r="G210" s="19" t="s">
        <v>41223</v>
      </c>
      <c r="H210" s="19" t="s">
        <v>41965</v>
      </c>
      <c r="I210" s="18" t="s">
        <v>39822</v>
      </c>
      <c r="J210" s="18" t="s">
        <v>39824</v>
      </c>
      <c r="K210" s="18" t="str">
        <f t="shared" si="21"/>
        <v>E1_3_1_124</v>
      </c>
      <c r="L210" s="18" t="str">
        <f t="shared" si="22"/>
        <v>mE1_3_1_124:  -&gt; E1_3_1_124_mRNA | 2.92 - (0.0093 * E1_3_1_124_mRNA)</v>
      </c>
      <c r="M210" s="18" t="str">
        <f t="shared" si="23"/>
        <v>pE1_3_1_124: E1_3_1_124_mRNA -&gt; E1_3_1_124 | (0.278 * E1_3_1_124_mRNA) - (0.000000278 * E1_3_1_124)</v>
      </c>
      <c r="N210" s="18" t="str">
        <f t="shared" si="24"/>
        <v>E1_3_1_124:0</v>
      </c>
      <c r="O210" s="18" t="str">
        <f t="shared" si="25"/>
        <v>E1_3_1_124_kcat</v>
      </c>
      <c r="P210" s="18" t="str">
        <f t="shared" si="26"/>
        <v>E1_3_1_124_Km</v>
      </c>
      <c r="Q210" s="18" t="str">
        <f t="shared" si="27"/>
        <v>(${Variables:E1_3_1_124_kcat} * E1_3_1_124 * C05067 * C00006) / (${Variables:E1_3_1_124_Km} + (E1_3_1_124 * C05067 * C00006))</v>
      </c>
      <c r="R210" t="s">
        <v>35954</v>
      </c>
      <c r="S210" t="s">
        <v>35952</v>
      </c>
    </row>
    <row r="211" spans="1:19" x14ac:dyDescent="0.25">
      <c r="A211" t="s">
        <v>7457</v>
      </c>
      <c r="B211" t="s">
        <v>7459</v>
      </c>
      <c r="C211" t="s">
        <v>28775</v>
      </c>
      <c r="D211" t="s">
        <v>35331</v>
      </c>
      <c r="E211" s="16" t="s">
        <v>38921</v>
      </c>
      <c r="F211" s="16"/>
      <c r="G211" s="19" t="s">
        <v>41223</v>
      </c>
      <c r="H211" s="19" t="s">
        <v>41964</v>
      </c>
      <c r="I211" s="18" t="s">
        <v>39822</v>
      </c>
      <c r="J211" s="18" t="s">
        <v>39823</v>
      </c>
      <c r="K211" s="18" t="str">
        <f t="shared" si="21"/>
        <v>E1_3_1_124 </v>
      </c>
      <c r="L211" s="18" t="str">
        <f t="shared" si="22"/>
        <v>mE1_3_1_124 :  -&gt; E1_3_1_124 _mRNA | 2.92 - (0.0093 * E1_3_1_124 _mRNA)</v>
      </c>
      <c r="M211" s="18" t="str">
        <f t="shared" si="23"/>
        <v>pE1_3_1_124 : E1_3_1_124 _mRNA -&gt; E1_3_1_124  | (0.278 * E1_3_1_124 _mRNA) - (0.000000278 * E1_3_1_124 )</v>
      </c>
      <c r="N211" s="18" t="str">
        <f t="shared" si="24"/>
        <v>E1_3_1_124 :0</v>
      </c>
      <c r="O211" s="18" t="str">
        <f t="shared" si="25"/>
        <v>E1_3_1_124 _kcat</v>
      </c>
      <c r="P211" s="18" t="str">
        <f t="shared" si="26"/>
        <v>E1_3_1_124 _Km</v>
      </c>
      <c r="Q211" s="18" t="str">
        <f t="shared" si="27"/>
        <v>(${Variables:E1_3_1_124 _kcat} * E1_3_1_124  * C05067 * C00006) / (${Variables:E1_3_1_124 _Km} + (E1_3_1_124  * C05067 * C00006))</v>
      </c>
      <c r="R211" t="s">
        <v>35953</v>
      </c>
      <c r="S211" t="s">
        <v>35952</v>
      </c>
    </row>
    <row r="212" spans="1:19" x14ac:dyDescent="0.25">
      <c r="A212" t="s">
        <v>7457</v>
      </c>
      <c r="B212" t="s">
        <v>7459</v>
      </c>
      <c r="C212" t="s">
        <v>28775</v>
      </c>
      <c r="D212" t="s">
        <v>35331</v>
      </c>
      <c r="E212" s="16" t="s">
        <v>38921</v>
      </c>
      <c r="F212" s="16"/>
      <c r="G212" s="19" t="s">
        <v>41223</v>
      </c>
      <c r="H212" s="19" t="s">
        <v>41965</v>
      </c>
      <c r="I212" s="18" t="s">
        <v>39822</v>
      </c>
      <c r="J212" s="18" t="s">
        <v>39824</v>
      </c>
      <c r="K212" s="18" t="str">
        <f t="shared" si="21"/>
        <v>E1_3_1_124 </v>
      </c>
      <c r="L212" s="18" t="str">
        <f t="shared" si="22"/>
        <v>mE1_3_1_124 :  -&gt; E1_3_1_124 _mRNA | 2.92 - (0.0093 * E1_3_1_124 _mRNA)</v>
      </c>
      <c r="M212" s="18" t="str">
        <f t="shared" si="23"/>
        <v>pE1_3_1_124 : E1_3_1_124 _mRNA -&gt; E1_3_1_124  | (0.278 * E1_3_1_124 _mRNA) - (0.000000278 * E1_3_1_124 )</v>
      </c>
      <c r="N212" s="18" t="str">
        <f t="shared" si="24"/>
        <v>E1_3_1_124 :0</v>
      </c>
      <c r="O212" s="18" t="str">
        <f t="shared" si="25"/>
        <v>E1_3_1_124 _kcat</v>
      </c>
      <c r="P212" s="18" t="str">
        <f t="shared" si="26"/>
        <v>E1_3_1_124 _Km</v>
      </c>
      <c r="Q212" s="18" t="str">
        <f t="shared" si="27"/>
        <v>(${Variables:E1_3_1_124 _kcat} * E1_3_1_124  * C05067 * C00006) / (${Variables:E1_3_1_124 _Km} + (E1_3_1_124  * C05067 * C00006))</v>
      </c>
      <c r="R212" t="s">
        <v>35954</v>
      </c>
      <c r="S212" t="s">
        <v>35952</v>
      </c>
    </row>
    <row r="213" spans="1:19" x14ac:dyDescent="0.25">
      <c r="A213" t="s">
        <v>24368</v>
      </c>
      <c r="B213" t="s">
        <v>24370</v>
      </c>
      <c r="C213" t="s">
        <v>33232</v>
      </c>
      <c r="D213" t="s">
        <v>35325</v>
      </c>
      <c r="E213" s="16" t="s">
        <v>38922</v>
      </c>
      <c r="F213" s="12"/>
      <c r="G213" s="19" t="s">
        <v>41224</v>
      </c>
      <c r="H213" s="19" t="s">
        <v>41966</v>
      </c>
      <c r="I213" s="18" t="s">
        <v>39825</v>
      </c>
      <c r="J213" s="18" t="s">
        <v>39826</v>
      </c>
      <c r="K213" s="18" t="str">
        <f t="shared" si="21"/>
        <v>E1_3_1_13</v>
      </c>
      <c r="L213" s="18" t="str">
        <f t="shared" si="22"/>
        <v>mE1_3_1_13:  -&gt; E1_3_1_13_mRNA | 2.92 - (0.0093 * E1_3_1_13_mRNA)</v>
      </c>
      <c r="M213" s="18" t="str">
        <f t="shared" si="23"/>
        <v>pE1_3_1_13: E1_3_1_13_mRNA -&gt; E1_3_1_13 | (0.278 * E1_3_1_13_mRNA) - (0.000000278 * E1_3_1_13)</v>
      </c>
      <c r="N213" s="18" t="str">
        <f t="shared" si="24"/>
        <v>E1_3_1_13:0</v>
      </c>
      <c r="O213" s="18" t="str">
        <f t="shared" si="25"/>
        <v>E1_3_1_13_kcat</v>
      </c>
      <c r="P213" s="18" t="str">
        <f t="shared" si="26"/>
        <v>E1_3_1_13_Km</v>
      </c>
      <c r="Q213" s="18" t="str">
        <f t="shared" si="27"/>
        <v>(${Variables:E1_3_1_13_kcat} * E1_3_1_13 * C00254 * C00006) / (${Variables:E1_3_1_13_Km} + (E1_3_1_13 * C00254 * C00006))</v>
      </c>
      <c r="R213" t="s">
        <v>35956</v>
      </c>
      <c r="S213" t="s">
        <v>35955</v>
      </c>
    </row>
    <row r="214" spans="1:19" x14ac:dyDescent="0.25">
      <c r="A214" t="s">
        <v>16678</v>
      </c>
      <c r="B214" t="s">
        <v>16680</v>
      </c>
      <c r="C214" t="s">
        <v>31215</v>
      </c>
      <c r="D214" t="s">
        <v>35325</v>
      </c>
      <c r="E214" s="16" t="s">
        <v>38923</v>
      </c>
      <c r="F214" s="12"/>
      <c r="G214" s="19" t="s">
        <v>41225</v>
      </c>
      <c r="H214" s="19" t="s">
        <v>41967</v>
      </c>
      <c r="I214" s="18" t="s">
        <v>39827</v>
      </c>
      <c r="J214" s="18" t="s">
        <v>39828</v>
      </c>
      <c r="K214" s="18" t="str">
        <f t="shared" si="21"/>
        <v>E1_3_1_22</v>
      </c>
      <c r="L214" s="18" t="str">
        <f t="shared" si="22"/>
        <v>mE1_3_1_22:  -&gt; E1_3_1_22_mRNA | 2.92 - (0.0093 * E1_3_1_22_mRNA)</v>
      </c>
      <c r="M214" s="18" t="str">
        <f t="shared" si="23"/>
        <v>pE1_3_1_22: E1_3_1_22_mRNA -&gt; E1_3_1_22 | (0.278 * E1_3_1_22_mRNA) - (0.000000278 * E1_3_1_22)</v>
      </c>
      <c r="N214" s="18" t="str">
        <f t="shared" si="24"/>
        <v>E1_3_1_22:0</v>
      </c>
      <c r="O214" s="18" t="str">
        <f t="shared" si="25"/>
        <v>E1_3_1_22_kcat</v>
      </c>
      <c r="P214" s="18" t="str">
        <f t="shared" si="26"/>
        <v>E1_3_1_22_Km</v>
      </c>
      <c r="Q214" s="18" t="str">
        <f t="shared" si="27"/>
        <v>(${Variables:E1_3_1_22_kcat} * E1_3_1_22 * C02940 * C00006) / (${Variables:E1_3_1_22_Km} + (E1_3_1_22 * C02940 * C00006))</v>
      </c>
      <c r="R214" t="s">
        <v>35958</v>
      </c>
      <c r="S214" t="s">
        <v>35957</v>
      </c>
    </row>
    <row r="215" spans="1:19" x14ac:dyDescent="0.25">
      <c r="A215" t="s">
        <v>10041</v>
      </c>
      <c r="B215" t="s">
        <v>10043</v>
      </c>
      <c r="C215" t="s">
        <v>29481</v>
      </c>
      <c r="D215" t="s">
        <v>35325</v>
      </c>
      <c r="E215" s="16" t="s">
        <v>38924</v>
      </c>
      <c r="F215" s="12"/>
      <c r="G215" s="19" t="s">
        <v>41226</v>
      </c>
      <c r="H215" s="19" t="s">
        <v>41968</v>
      </c>
      <c r="I215" s="18" t="s">
        <v>39829</v>
      </c>
      <c r="J215" s="18" t="s">
        <v>39830</v>
      </c>
      <c r="K215" s="18" t="str">
        <f t="shared" si="21"/>
        <v>E1_3_1_38</v>
      </c>
      <c r="L215" s="18" t="str">
        <f t="shared" si="22"/>
        <v>mE1_3_1_38:  -&gt; E1_3_1_38_mRNA | 2.92 - (0.0093 * E1_3_1_38_mRNA)</v>
      </c>
      <c r="M215" s="18" t="str">
        <f t="shared" si="23"/>
        <v>pE1_3_1_38: E1_3_1_38_mRNA -&gt; E1_3_1_38 | (0.278 * E1_3_1_38_mRNA) - (0.000000278 * E1_3_1_38)</v>
      </c>
      <c r="N215" s="18" t="str">
        <f t="shared" si="24"/>
        <v>E1_3_1_38:0</v>
      </c>
      <c r="O215" s="18" t="str">
        <f t="shared" si="25"/>
        <v>E1_3_1_38_kcat</v>
      </c>
      <c r="P215" s="18" t="str">
        <f t="shared" si="26"/>
        <v>E1_3_1_38_Km</v>
      </c>
      <c r="Q215" s="18" t="str">
        <f t="shared" si="27"/>
        <v>(${Variables:E1_3_1_38_kcat} * E1_3_1_38 * C00040 * C00006) / (${Variables:E1_3_1_38_Km} + (E1_3_1_38 * C00040 * C00006))</v>
      </c>
      <c r="R215" t="s">
        <v>35960</v>
      </c>
      <c r="S215" t="s">
        <v>35959</v>
      </c>
    </row>
    <row r="216" spans="1:19" x14ac:dyDescent="0.25">
      <c r="A216" t="s">
        <v>6963</v>
      </c>
      <c r="B216" t="s">
        <v>6965</v>
      </c>
      <c r="C216" t="s">
        <v>28641</v>
      </c>
      <c r="D216" t="s">
        <v>35325</v>
      </c>
      <c r="E216" s="16" t="s">
        <v>38925</v>
      </c>
      <c r="F216" s="12"/>
      <c r="G216" s="19" t="s">
        <v>41227</v>
      </c>
      <c r="H216" s="19" t="s">
        <v>41969</v>
      </c>
      <c r="I216" s="18" t="s">
        <v>39831</v>
      </c>
      <c r="J216" s="18" t="s">
        <v>39832</v>
      </c>
      <c r="K216" s="18" t="str">
        <f t="shared" si="21"/>
        <v>E1_3_1_70</v>
      </c>
      <c r="L216" s="18" t="str">
        <f t="shared" si="22"/>
        <v>mE1_3_1_70:  -&gt; E1_3_1_70_mRNA | 2.92 - (0.0093 * E1_3_1_70_mRNA)</v>
      </c>
      <c r="M216" s="18" t="str">
        <f t="shared" si="23"/>
        <v>pE1_3_1_70: E1_3_1_70_mRNA -&gt; E1_3_1_70 | (0.278 * E1_3_1_70_mRNA) - (0.000000278 * E1_3_1_70)</v>
      </c>
      <c r="N216" s="18" t="str">
        <f t="shared" si="24"/>
        <v>E1_3_1_70:0</v>
      </c>
      <c r="O216" s="18" t="str">
        <f t="shared" si="25"/>
        <v>E1_3_1_70_kcat</v>
      </c>
      <c r="P216" s="18" t="str">
        <f t="shared" si="26"/>
        <v>E1_3_1_70_Km</v>
      </c>
      <c r="Q216" s="18" t="str">
        <f t="shared" si="27"/>
        <v>(${Variables:E1_3_1_70_kcat} * E1_3_1_70 * C05108 * C00006) / (${Variables:E1_3_1_70_Km} + (E1_3_1_70 * C05108 * C00006))</v>
      </c>
      <c r="R216" t="s">
        <v>35962</v>
      </c>
      <c r="S216" t="s">
        <v>35961</v>
      </c>
    </row>
    <row r="217" spans="1:19" x14ac:dyDescent="0.25">
      <c r="A217" t="s">
        <v>14041</v>
      </c>
      <c r="B217" t="s">
        <v>14043</v>
      </c>
      <c r="C217" t="s">
        <v>30532</v>
      </c>
      <c r="D217" t="s">
        <v>35325</v>
      </c>
      <c r="E217" s="16" t="s">
        <v>38926</v>
      </c>
      <c r="F217" s="12"/>
      <c r="G217" s="19" t="s">
        <v>41228</v>
      </c>
      <c r="H217" s="19" t="s">
        <v>41970</v>
      </c>
      <c r="I217" s="18" t="s">
        <v>39833</v>
      </c>
      <c r="J217" s="18" t="s">
        <v>39834</v>
      </c>
      <c r="K217" s="18" t="str">
        <f t="shared" si="21"/>
        <v>E1_3_1_71</v>
      </c>
      <c r="L217" s="18" t="str">
        <f t="shared" si="22"/>
        <v>mE1_3_1_71:  -&gt; E1_3_1_71_mRNA | 2.92 - (0.0093 * E1_3_1_71_mRNA)</v>
      </c>
      <c r="M217" s="18" t="str">
        <f t="shared" si="23"/>
        <v>pE1_3_1_71: E1_3_1_71_mRNA -&gt; E1_3_1_71 | (0.278 * E1_3_1_71_mRNA) - (0.000000278 * E1_3_1_71)</v>
      </c>
      <c r="N217" s="18" t="str">
        <f t="shared" si="24"/>
        <v>E1_3_1_71:0</v>
      </c>
      <c r="O217" s="18" t="str">
        <f t="shared" si="25"/>
        <v>E1_3_1_71_kcat</v>
      </c>
      <c r="P217" s="18" t="str">
        <f t="shared" si="26"/>
        <v>E1_3_1_71_Km</v>
      </c>
      <c r="Q217" s="18" t="str">
        <f t="shared" si="27"/>
        <v>(${Variables:E1_3_1_71_kcat} * E1_3_1_71 * C01694 * C00006) / (${Variables:E1_3_1_71_Km} + (E1_3_1_71 * C01694 * C00006))</v>
      </c>
      <c r="R217" t="s">
        <v>35964</v>
      </c>
      <c r="S217" t="s">
        <v>35963</v>
      </c>
    </row>
    <row r="218" spans="1:19" x14ac:dyDescent="0.25">
      <c r="A218" t="s">
        <v>17287</v>
      </c>
      <c r="B218" t="s">
        <v>17289</v>
      </c>
      <c r="C218" t="s">
        <v>31376</v>
      </c>
      <c r="D218" t="s">
        <v>35325</v>
      </c>
      <c r="E218" s="16" t="s">
        <v>38927</v>
      </c>
      <c r="F218" s="12"/>
      <c r="G218" s="19" t="s">
        <v>41229</v>
      </c>
      <c r="H218" s="19" t="s">
        <v>41971</v>
      </c>
      <c r="I218" s="18" t="s">
        <v>39835</v>
      </c>
      <c r="J218" s="18" t="s">
        <v>39836</v>
      </c>
      <c r="K218" s="18" t="str">
        <f t="shared" si="21"/>
        <v>E1_3_1_76</v>
      </c>
      <c r="L218" s="18" t="str">
        <f t="shared" si="22"/>
        <v>mE1_3_1_76:  -&gt; E1_3_1_76_mRNA | 2.92 - (0.0093 * E1_3_1_76_mRNA)</v>
      </c>
      <c r="M218" s="18" t="str">
        <f t="shared" si="23"/>
        <v>pE1_3_1_76: E1_3_1_76_mRNA -&gt; E1_3_1_76 | (0.278 * E1_3_1_76_mRNA) - (0.000000278 * E1_3_1_76)</v>
      </c>
      <c r="N218" s="18" t="str">
        <f t="shared" si="24"/>
        <v>E1_3_1_76:0</v>
      </c>
      <c r="O218" s="18" t="str">
        <f t="shared" si="25"/>
        <v>E1_3_1_76_kcat</v>
      </c>
      <c r="P218" s="18" t="str">
        <f t="shared" si="26"/>
        <v>E1_3_1_76_Km</v>
      </c>
      <c r="Q218" s="18" t="str">
        <f t="shared" si="27"/>
        <v>(${Variables:E1_3_1_76_kcat} * E1_3_1_76 * C02463 * C00003) / (${Variables:E1_3_1_76_Km} + (E1_3_1_76 * C02463 * C00003))</v>
      </c>
      <c r="R218" t="s">
        <v>35966</v>
      </c>
      <c r="S218" t="s">
        <v>35965</v>
      </c>
    </row>
    <row r="219" spans="1:19" x14ac:dyDescent="0.25">
      <c r="A219" t="s">
        <v>6651</v>
      </c>
      <c r="B219" t="s">
        <v>6653</v>
      </c>
      <c r="C219" t="s">
        <v>28558</v>
      </c>
      <c r="D219" t="s">
        <v>35331</v>
      </c>
      <c r="E219" s="16" t="s">
        <v>38928</v>
      </c>
      <c r="F219" s="16"/>
      <c r="G219" s="19" t="s">
        <v>41230</v>
      </c>
      <c r="H219" s="19" t="s">
        <v>41972</v>
      </c>
      <c r="I219" s="18" t="s">
        <v>39837</v>
      </c>
      <c r="J219" s="18" t="s">
        <v>39838</v>
      </c>
      <c r="K219" s="18" t="str">
        <f t="shared" si="21"/>
        <v>E1_3_1_88 </v>
      </c>
      <c r="L219" s="18" t="str">
        <f t="shared" si="22"/>
        <v>mE1_3_1_88 :  -&gt; E1_3_1_88 _mRNA | 2.92 - (0.0093 * E1_3_1_88 _mRNA)</v>
      </c>
      <c r="M219" s="18" t="str">
        <f t="shared" si="23"/>
        <v>pE1_3_1_88 : E1_3_1_88 _mRNA -&gt; E1_3_1_88  | (0.278 * E1_3_1_88 _mRNA) - (0.000000278 * E1_3_1_88 )</v>
      </c>
      <c r="N219" s="18" t="str">
        <f t="shared" si="24"/>
        <v>E1_3_1_88 :0</v>
      </c>
      <c r="O219" s="18" t="str">
        <f t="shared" si="25"/>
        <v>E1_3_1_88 _kcat</v>
      </c>
      <c r="P219" s="18" t="str">
        <f t="shared" si="26"/>
        <v>E1_3_1_88 _Km</v>
      </c>
      <c r="Q219" s="18" t="str">
        <f t="shared" si="27"/>
        <v>(${Variables:E1_3_1_88 _kcat} * E1_3_1_88  * C00003*C00006*5,6-dihydrouracil16 in tRNA*5,6-dihydrouracil17 in tRNA) / (${Variables:E1_3_1_88 _Km} + (E1_3_1_88  * C00003*C00006*5,6-dihydrouracil16 in tRNA*5,6-dihydrouracil17 in tRNA))</v>
      </c>
      <c r="S219" t="s">
        <v>35967</v>
      </c>
    </row>
    <row r="220" spans="1:19" x14ac:dyDescent="0.25">
      <c r="A220" t="s">
        <v>19726</v>
      </c>
      <c r="B220" t="s">
        <v>19728</v>
      </c>
      <c r="C220" t="s">
        <v>32023</v>
      </c>
      <c r="D220" t="s">
        <v>35331</v>
      </c>
      <c r="E220" s="16" t="s">
        <v>38929</v>
      </c>
      <c r="F220" s="16"/>
      <c r="G220" s="19" t="s">
        <v>41231</v>
      </c>
      <c r="H220" s="19" t="s">
        <v>41973</v>
      </c>
      <c r="I220" s="18" t="s">
        <v>39839</v>
      </c>
      <c r="J220" s="18" t="s">
        <v>39840</v>
      </c>
      <c r="K220" s="18" t="str">
        <f t="shared" si="21"/>
        <v>E1_3_1_89</v>
      </c>
      <c r="L220" s="18" t="str">
        <f t="shared" si="22"/>
        <v>mE1_3_1_89:  -&gt; E1_3_1_89_mRNA | 2.92 - (0.0093 * E1_3_1_89_mRNA)</v>
      </c>
      <c r="M220" s="18" t="str">
        <f t="shared" si="23"/>
        <v>pE1_3_1_89: E1_3_1_89_mRNA -&gt; E1_3_1_89 | (0.278 * E1_3_1_89_mRNA) - (0.000000278 * E1_3_1_89)</v>
      </c>
      <c r="N220" s="18" t="str">
        <f t="shared" si="24"/>
        <v>E1_3_1_89:0</v>
      </c>
      <c r="O220" s="18" t="str">
        <f t="shared" si="25"/>
        <v>E1_3_1_89_kcat</v>
      </c>
      <c r="P220" s="18" t="str">
        <f t="shared" si="26"/>
        <v>E1_3_1_89_Km</v>
      </c>
      <c r="Q220" s="18" t="str">
        <f t="shared" si="27"/>
        <v>(${Variables:E1_3_1_89_kcat} * E1_3_1_89 * C00003*C00006*5,6-dihydrouracil47 in tRNA) / (${Variables:E1_3_1_89_Km} + (E1_3_1_89 * C00003*C00006*5,6-dihydrouracil47 in tRNA))</v>
      </c>
      <c r="S220" t="s">
        <v>35970</v>
      </c>
    </row>
    <row r="221" spans="1:19" x14ac:dyDescent="0.25">
      <c r="A221" t="s">
        <v>878</v>
      </c>
      <c r="B221" t="s">
        <v>880</v>
      </c>
      <c r="C221" t="s">
        <v>26980</v>
      </c>
      <c r="D221" t="s">
        <v>35325</v>
      </c>
      <c r="E221" s="16" t="s">
        <v>38930</v>
      </c>
      <c r="F221" s="12"/>
      <c r="G221" s="19" t="s">
        <v>41232</v>
      </c>
      <c r="H221" s="19" t="s">
        <v>41974</v>
      </c>
      <c r="I221" s="18" t="s">
        <v>39841</v>
      </c>
      <c r="J221" s="18" t="s">
        <v>39842</v>
      </c>
      <c r="K221" s="18" t="str">
        <f t="shared" si="21"/>
        <v>E1_3_1_93</v>
      </c>
      <c r="L221" s="18" t="str">
        <f t="shared" si="22"/>
        <v>mE1_3_1_93:  -&gt; E1_3_1_93_mRNA | 2.92 - (0.0093 * E1_3_1_93_mRNA)</v>
      </c>
      <c r="M221" s="18" t="str">
        <f t="shared" si="23"/>
        <v>pE1_3_1_93: E1_3_1_93_mRNA -&gt; E1_3_1_93 | (0.278 * E1_3_1_93_mRNA) - (0.000000278 * E1_3_1_93)</v>
      </c>
      <c r="N221" s="18" t="str">
        <f t="shared" si="24"/>
        <v>E1_3_1_93:0</v>
      </c>
      <c r="O221" s="18" t="str">
        <f t="shared" si="25"/>
        <v>E1_3_1_93_kcat</v>
      </c>
      <c r="P221" s="18" t="str">
        <f t="shared" si="26"/>
        <v>E1_3_1_93_Km</v>
      </c>
      <c r="Q221" s="18" t="str">
        <f t="shared" si="27"/>
        <v>(${Variables:E1_3_1_93_kcat} * E1_3_1_93 * C20876 * C00006) / (${Variables:E1_3_1_93_Km} + (E1_3_1_93 * C20876 * C00006))</v>
      </c>
      <c r="R221" t="s">
        <v>35974</v>
      </c>
      <c r="S221" t="s">
        <v>35973</v>
      </c>
    </row>
    <row r="222" spans="1:19" x14ac:dyDescent="0.25">
      <c r="A222" t="s">
        <v>16678</v>
      </c>
      <c r="B222" t="s">
        <v>16680</v>
      </c>
      <c r="C222" t="s">
        <v>31215</v>
      </c>
      <c r="D222" t="s">
        <v>35325</v>
      </c>
      <c r="E222" s="16" t="s">
        <v>38931</v>
      </c>
      <c r="F222" s="12"/>
      <c r="G222" s="19" t="s">
        <v>41233</v>
      </c>
      <c r="H222" s="19" t="s">
        <v>41975</v>
      </c>
      <c r="I222" s="18" t="s">
        <v>39843</v>
      </c>
      <c r="J222" s="18" t="s">
        <v>39844</v>
      </c>
      <c r="K222" s="18" t="str">
        <f t="shared" si="21"/>
        <v>E1_3_1_94</v>
      </c>
      <c r="L222" s="18" t="str">
        <f t="shared" si="22"/>
        <v>mE1_3_1_94:  -&gt; E1_3_1_94_mRNA | 2.92 - (0.0093 * E1_3_1_94_mRNA)</v>
      </c>
      <c r="M222" s="18" t="str">
        <f t="shared" si="23"/>
        <v>pE1_3_1_94: E1_3_1_94_mRNA -&gt; E1_3_1_94 | (0.278 * E1_3_1_94_mRNA) - (0.000000278 * E1_3_1_94)</v>
      </c>
      <c r="N222" s="18" t="str">
        <f t="shared" si="24"/>
        <v>E1_3_1_94:0</v>
      </c>
      <c r="O222" s="18" t="str">
        <f t="shared" si="25"/>
        <v>E1_3_1_94_kcat</v>
      </c>
      <c r="P222" s="18" t="str">
        <f t="shared" si="26"/>
        <v>E1_3_1_94_Km</v>
      </c>
      <c r="Q222" s="18" t="str">
        <f t="shared" si="27"/>
        <v>(${Variables:E1_3_1_94_kcat} * E1_3_1_94 * C00381 * C00006) / (${Variables:E1_3_1_94_Km} + (E1_3_1_94 * C00381 * C00006))</v>
      </c>
      <c r="R222" t="s">
        <v>35976</v>
      </c>
      <c r="S222" t="s">
        <v>35975</v>
      </c>
    </row>
    <row r="223" spans="1:19" x14ac:dyDescent="0.25">
      <c r="A223" t="s">
        <v>14704</v>
      </c>
      <c r="B223" t="s">
        <v>14706</v>
      </c>
      <c r="C223" t="s">
        <v>30704</v>
      </c>
      <c r="D223" t="s">
        <v>35325</v>
      </c>
      <c r="E223" s="16" t="s">
        <v>38932</v>
      </c>
      <c r="F223" s="12"/>
      <c r="G223" s="19" t="s">
        <v>41234</v>
      </c>
      <c r="H223" s="19" t="s">
        <v>41976</v>
      </c>
      <c r="I223" s="18" t="s">
        <v>39845</v>
      </c>
      <c r="J223" s="18" t="s">
        <v>39846</v>
      </c>
      <c r="K223" s="18" t="str">
        <f t="shared" si="21"/>
        <v>E1_3_3_15</v>
      </c>
      <c r="L223" s="18" t="str">
        <f t="shared" si="22"/>
        <v>mE1_3_3_15:  -&gt; E1_3_3_15_mRNA | 2.92 - (0.0093 * E1_3_3_15_mRNA)</v>
      </c>
      <c r="M223" s="18" t="str">
        <f t="shared" si="23"/>
        <v>pE1_3_3_15: E1_3_3_15_mRNA -&gt; E1_3_3_15 | (0.278 * E1_3_3_15_mRNA) - (0.000000278 * E1_3_3_15)</v>
      </c>
      <c r="N223" s="18" t="str">
        <f t="shared" si="24"/>
        <v>E1_3_3_15:0</v>
      </c>
      <c r="O223" s="18" t="str">
        <f t="shared" si="25"/>
        <v>E1_3_3_15_kcat</v>
      </c>
      <c r="P223" s="18" t="str">
        <f t="shared" si="26"/>
        <v>E1_3_3_15_Km</v>
      </c>
      <c r="Q223" s="18" t="str">
        <f t="shared" si="27"/>
        <v>(${Variables:E1_3_3_15_kcat} * E1_3_3_15 * C03263 * C00007) / (${Variables:E1_3_3_15_Km} + (E1_3_3_15 * C03263 * C00007))</v>
      </c>
      <c r="R223" t="s">
        <v>35978</v>
      </c>
      <c r="S223" t="s">
        <v>35977</v>
      </c>
    </row>
    <row r="224" spans="1:19" x14ac:dyDescent="0.25">
      <c r="A224" t="s">
        <v>20405</v>
      </c>
      <c r="B224" t="s">
        <v>20407</v>
      </c>
      <c r="C224" t="s">
        <v>32203</v>
      </c>
      <c r="D224" t="s">
        <v>35325</v>
      </c>
      <c r="E224" s="16" t="s">
        <v>38933</v>
      </c>
      <c r="F224" s="12"/>
      <c r="G224" s="19" t="s">
        <v>41235</v>
      </c>
      <c r="H224" s="19" t="s">
        <v>41977</v>
      </c>
      <c r="I224" s="18" t="s">
        <v>39847</v>
      </c>
      <c r="J224" s="18" t="s">
        <v>39848</v>
      </c>
      <c r="K224" s="18" t="str">
        <f t="shared" si="21"/>
        <v>E1_3_3_3</v>
      </c>
      <c r="L224" s="18" t="str">
        <f t="shared" si="22"/>
        <v>mE1_3_3_3:  -&gt; E1_3_3_3_mRNA | 2.92 - (0.0093 * E1_3_3_3_mRNA)</v>
      </c>
      <c r="M224" s="18" t="str">
        <f t="shared" si="23"/>
        <v>pE1_3_3_3: E1_3_3_3_mRNA -&gt; E1_3_3_3 | (0.278 * E1_3_3_3_mRNA) - (0.000000278 * E1_3_3_3)</v>
      </c>
      <c r="N224" s="18" t="str">
        <f t="shared" si="24"/>
        <v>E1_3_3_3:0</v>
      </c>
      <c r="O224" s="18" t="str">
        <f t="shared" si="25"/>
        <v>E1_3_3_3_kcat</v>
      </c>
      <c r="P224" s="18" t="str">
        <f t="shared" si="26"/>
        <v>E1_3_3_3_Km</v>
      </c>
      <c r="Q224" s="18" t="str">
        <f t="shared" si="27"/>
        <v>(${Variables:E1_3_3_3_kcat} * E1_3_3_3 * C03263 * C00007) / (${Variables:E1_3_3_3_Km} + (E1_3_3_3 * C03263 * C00007))</v>
      </c>
      <c r="R224" t="s">
        <v>35980</v>
      </c>
      <c r="S224" t="s">
        <v>35979</v>
      </c>
    </row>
    <row r="225" spans="1:19" x14ac:dyDescent="0.25">
      <c r="A225" t="s">
        <v>14704</v>
      </c>
      <c r="B225" t="s">
        <v>14706</v>
      </c>
      <c r="C225" t="s">
        <v>30704</v>
      </c>
      <c r="D225" t="s">
        <v>35325</v>
      </c>
      <c r="E225" s="16" t="s">
        <v>38934</v>
      </c>
      <c r="F225" s="12"/>
      <c r="G225" s="19" t="s">
        <v>41236</v>
      </c>
      <c r="H225" s="19" t="s">
        <v>41978</v>
      </c>
      <c r="I225" s="18" t="s">
        <v>39849</v>
      </c>
      <c r="J225" s="18" t="s">
        <v>39850</v>
      </c>
      <c r="K225" s="18" t="str">
        <f t="shared" si="21"/>
        <v>E1_3_3_4</v>
      </c>
      <c r="L225" s="18" t="str">
        <f t="shared" si="22"/>
        <v>mE1_3_3_4:  -&gt; E1_3_3_4_mRNA | 2.92 - (0.0093 * E1_3_3_4_mRNA)</v>
      </c>
      <c r="M225" s="18" t="str">
        <f t="shared" si="23"/>
        <v>pE1_3_3_4: E1_3_3_4_mRNA -&gt; E1_3_3_4 | (0.278 * E1_3_3_4_mRNA) - (0.000000278 * E1_3_3_4)</v>
      </c>
      <c r="N225" s="18" t="str">
        <f t="shared" si="24"/>
        <v>E1_3_3_4:0</v>
      </c>
      <c r="O225" s="18" t="str">
        <f t="shared" si="25"/>
        <v>E1_3_3_4_kcat</v>
      </c>
      <c r="P225" s="18" t="str">
        <f t="shared" si="26"/>
        <v>E1_3_3_4_Km</v>
      </c>
      <c r="Q225" s="18" t="str">
        <f t="shared" si="27"/>
        <v>(${Variables:E1_3_3_4_kcat} * E1_3_3_4 * C01079 * C00007) / (${Variables:E1_3_3_4_Km} + (E1_3_3_4 * C01079 * C00007))</v>
      </c>
      <c r="R225" t="s">
        <v>35982</v>
      </c>
      <c r="S225" t="s">
        <v>35981</v>
      </c>
    </row>
    <row r="226" spans="1:19" x14ac:dyDescent="0.25">
      <c r="A226" t="s">
        <v>10770</v>
      </c>
      <c r="B226" t="s">
        <v>10772</v>
      </c>
      <c r="C226" t="s">
        <v>29672</v>
      </c>
      <c r="D226" t="s">
        <v>35325</v>
      </c>
      <c r="E226" s="16" t="s">
        <v>38935</v>
      </c>
      <c r="F226" s="12"/>
      <c r="G226" s="19" t="s">
        <v>41237</v>
      </c>
      <c r="H226" s="19" t="s">
        <v>41979</v>
      </c>
      <c r="I226" s="18" t="s">
        <v>39851</v>
      </c>
      <c r="J226" s="18" t="s">
        <v>39852</v>
      </c>
      <c r="K226" s="18" t="str">
        <f t="shared" si="21"/>
        <v>E1_3_3_6</v>
      </c>
      <c r="L226" s="18" t="str">
        <f t="shared" si="22"/>
        <v>mE1_3_3_6:  -&gt; E1_3_3_6_mRNA | 2.92 - (0.0093 * E1_3_3_6_mRNA)</v>
      </c>
      <c r="M226" s="18" t="str">
        <f t="shared" si="23"/>
        <v>pE1_3_3_6: E1_3_3_6_mRNA -&gt; E1_3_3_6 | (0.278 * E1_3_3_6_mRNA) - (0.000000278 * E1_3_3_6)</v>
      </c>
      <c r="N226" s="18" t="str">
        <f t="shared" si="24"/>
        <v>E1_3_3_6:0</v>
      </c>
      <c r="O226" s="18" t="str">
        <f t="shared" si="25"/>
        <v>E1_3_3_6_kcat</v>
      </c>
      <c r="P226" s="18" t="str">
        <f t="shared" si="26"/>
        <v>E1_3_3_6_Km</v>
      </c>
      <c r="Q226" s="18" t="str">
        <f t="shared" si="27"/>
        <v>(${Variables:E1_3_3_6_kcat} * E1_3_3_6 * C00040 * C00007) / (${Variables:E1_3_3_6_Km} + (E1_3_3_6 * C00040 * C00007))</v>
      </c>
      <c r="R226" t="s">
        <v>35984</v>
      </c>
      <c r="S226" t="s">
        <v>35983</v>
      </c>
    </row>
    <row r="227" spans="1:19" x14ac:dyDescent="0.25">
      <c r="A227" t="s">
        <v>14941</v>
      </c>
      <c r="B227" t="s">
        <v>14943</v>
      </c>
      <c r="C227" t="s">
        <v>30766</v>
      </c>
      <c r="D227" t="s">
        <v>35325</v>
      </c>
      <c r="E227" s="16" t="s">
        <v>38935</v>
      </c>
      <c r="F227" s="12"/>
      <c r="G227" s="19" t="s">
        <v>41237</v>
      </c>
      <c r="H227" s="19" t="s">
        <v>41979</v>
      </c>
      <c r="I227" s="18" t="s">
        <v>39851</v>
      </c>
      <c r="J227" s="18" t="s">
        <v>39852</v>
      </c>
      <c r="K227" s="18" t="str">
        <f t="shared" si="21"/>
        <v>E1_3_3_6</v>
      </c>
      <c r="L227" s="18" t="str">
        <f t="shared" si="22"/>
        <v>mE1_3_3_6:  -&gt; E1_3_3_6_mRNA | 2.92 - (0.0093 * E1_3_3_6_mRNA)</v>
      </c>
      <c r="M227" s="18" t="str">
        <f t="shared" si="23"/>
        <v>pE1_3_3_6: E1_3_3_6_mRNA -&gt; E1_3_3_6 | (0.278 * E1_3_3_6_mRNA) - (0.000000278 * E1_3_3_6)</v>
      </c>
      <c r="N227" s="18" t="str">
        <f t="shared" si="24"/>
        <v>E1_3_3_6:0</v>
      </c>
      <c r="O227" s="18" t="str">
        <f t="shared" si="25"/>
        <v>E1_3_3_6_kcat</v>
      </c>
      <c r="P227" s="18" t="str">
        <f t="shared" si="26"/>
        <v>E1_3_3_6_Km</v>
      </c>
      <c r="Q227" s="18" t="str">
        <f t="shared" si="27"/>
        <v>(${Variables:E1_3_3_6_kcat} * E1_3_3_6 * C00040 * C00007) / (${Variables:E1_3_3_6_Km} + (E1_3_3_6 * C00040 * C00007))</v>
      </c>
      <c r="R227" t="s">
        <v>35984</v>
      </c>
      <c r="S227" t="s">
        <v>35983</v>
      </c>
    </row>
    <row r="228" spans="1:19" x14ac:dyDescent="0.25">
      <c r="A228" t="s">
        <v>16505</v>
      </c>
      <c r="B228" t="s">
        <v>16507</v>
      </c>
      <c r="C228" t="s">
        <v>31167</v>
      </c>
      <c r="D228" t="s">
        <v>35325</v>
      </c>
      <c r="E228" s="16" t="s">
        <v>38935</v>
      </c>
      <c r="F228" s="12"/>
      <c r="G228" s="19" t="s">
        <v>41237</v>
      </c>
      <c r="H228" s="19" t="s">
        <v>41979</v>
      </c>
      <c r="I228" s="18" t="s">
        <v>39851</v>
      </c>
      <c r="J228" s="18" t="s">
        <v>39852</v>
      </c>
      <c r="K228" s="18" t="str">
        <f t="shared" si="21"/>
        <v>E1_3_3_6</v>
      </c>
      <c r="L228" s="18" t="str">
        <f t="shared" si="22"/>
        <v>mE1_3_3_6:  -&gt; E1_3_3_6_mRNA | 2.92 - (0.0093 * E1_3_3_6_mRNA)</v>
      </c>
      <c r="M228" s="18" t="str">
        <f t="shared" si="23"/>
        <v>pE1_3_3_6: E1_3_3_6_mRNA -&gt; E1_3_3_6 | (0.278 * E1_3_3_6_mRNA) - (0.000000278 * E1_3_3_6)</v>
      </c>
      <c r="N228" s="18" t="str">
        <f t="shared" si="24"/>
        <v>E1_3_3_6:0</v>
      </c>
      <c r="O228" s="18" t="str">
        <f t="shared" si="25"/>
        <v>E1_3_3_6_kcat</v>
      </c>
      <c r="P228" s="18" t="str">
        <f t="shared" si="26"/>
        <v>E1_3_3_6_Km</v>
      </c>
      <c r="Q228" s="18" t="str">
        <f t="shared" si="27"/>
        <v>(${Variables:E1_3_3_6_kcat} * E1_3_3_6 * C00040 * C00007) / (${Variables:E1_3_3_6_Km} + (E1_3_3_6 * C00040 * C00007))</v>
      </c>
      <c r="R228" t="s">
        <v>35984</v>
      </c>
      <c r="S228" t="s">
        <v>35983</v>
      </c>
    </row>
    <row r="229" spans="1:19" x14ac:dyDescent="0.25">
      <c r="A229" t="s">
        <v>19992</v>
      </c>
      <c r="B229" t="s">
        <v>19994</v>
      </c>
      <c r="C229" t="s">
        <v>32095</v>
      </c>
      <c r="D229" t="s">
        <v>35325</v>
      </c>
      <c r="E229" s="16" t="s">
        <v>38935</v>
      </c>
      <c r="F229" s="12"/>
      <c r="G229" s="19" t="s">
        <v>41237</v>
      </c>
      <c r="H229" s="19" t="s">
        <v>41979</v>
      </c>
      <c r="I229" s="18" t="s">
        <v>39851</v>
      </c>
      <c r="J229" s="18" t="s">
        <v>39852</v>
      </c>
      <c r="K229" s="18" t="str">
        <f t="shared" si="21"/>
        <v>E1_3_3_6</v>
      </c>
      <c r="L229" s="18" t="str">
        <f t="shared" si="22"/>
        <v>mE1_3_3_6:  -&gt; E1_3_3_6_mRNA | 2.92 - (0.0093 * E1_3_3_6_mRNA)</v>
      </c>
      <c r="M229" s="18" t="str">
        <f t="shared" si="23"/>
        <v>pE1_3_3_6: E1_3_3_6_mRNA -&gt; E1_3_3_6 | (0.278 * E1_3_3_6_mRNA) - (0.000000278 * E1_3_3_6)</v>
      </c>
      <c r="N229" s="18" t="str">
        <f t="shared" si="24"/>
        <v>E1_3_3_6:0</v>
      </c>
      <c r="O229" s="18" t="str">
        <f t="shared" si="25"/>
        <v>E1_3_3_6_kcat</v>
      </c>
      <c r="P229" s="18" t="str">
        <f t="shared" si="26"/>
        <v>E1_3_3_6_Km</v>
      </c>
      <c r="Q229" s="18" t="str">
        <f t="shared" si="27"/>
        <v>(${Variables:E1_3_3_6_kcat} * E1_3_3_6 * C00040 * C00007) / (${Variables:E1_3_3_6_Km} + (E1_3_3_6 * C00040 * C00007))</v>
      </c>
      <c r="R229" t="s">
        <v>35984</v>
      </c>
      <c r="S229" t="s">
        <v>35983</v>
      </c>
    </row>
    <row r="230" spans="1:19" x14ac:dyDescent="0.25">
      <c r="A230" t="s">
        <v>20951</v>
      </c>
      <c r="B230" t="s">
        <v>20953</v>
      </c>
      <c r="C230" t="s">
        <v>32344</v>
      </c>
      <c r="D230" t="s">
        <v>35325</v>
      </c>
      <c r="E230" s="16" t="s">
        <v>38935</v>
      </c>
      <c r="F230" s="12"/>
      <c r="G230" s="19" t="s">
        <v>41237</v>
      </c>
      <c r="H230" s="19" t="s">
        <v>41979</v>
      </c>
      <c r="I230" s="18" t="s">
        <v>39851</v>
      </c>
      <c r="J230" s="18" t="s">
        <v>39852</v>
      </c>
      <c r="K230" s="18" t="str">
        <f t="shared" si="21"/>
        <v>E1_3_3_6</v>
      </c>
      <c r="L230" s="18" t="str">
        <f t="shared" si="22"/>
        <v>mE1_3_3_6:  -&gt; E1_3_3_6_mRNA | 2.92 - (0.0093 * E1_3_3_6_mRNA)</v>
      </c>
      <c r="M230" s="18" t="str">
        <f t="shared" si="23"/>
        <v>pE1_3_3_6: E1_3_3_6_mRNA -&gt; E1_3_3_6 | (0.278 * E1_3_3_6_mRNA) - (0.000000278 * E1_3_3_6)</v>
      </c>
      <c r="N230" s="18" t="str">
        <f t="shared" si="24"/>
        <v>E1_3_3_6:0</v>
      </c>
      <c r="O230" s="18" t="str">
        <f t="shared" si="25"/>
        <v>E1_3_3_6_kcat</v>
      </c>
      <c r="P230" s="18" t="str">
        <f t="shared" si="26"/>
        <v>E1_3_3_6_Km</v>
      </c>
      <c r="Q230" s="18" t="str">
        <f t="shared" si="27"/>
        <v>(${Variables:E1_3_3_6_kcat} * E1_3_3_6 * C00040 * C00007) / (${Variables:E1_3_3_6_Km} + (E1_3_3_6 * C00040 * C00007))</v>
      </c>
      <c r="R230" t="s">
        <v>35984</v>
      </c>
      <c r="S230" t="s">
        <v>35983</v>
      </c>
    </row>
    <row r="231" spans="1:19" x14ac:dyDescent="0.25">
      <c r="A231" t="s">
        <v>23215</v>
      </c>
      <c r="B231" t="s">
        <v>23217</v>
      </c>
      <c r="C231" t="s">
        <v>32929</v>
      </c>
      <c r="D231" t="s">
        <v>35325</v>
      </c>
      <c r="E231" s="16" t="s">
        <v>38935</v>
      </c>
      <c r="F231" s="12"/>
      <c r="G231" s="19" t="s">
        <v>41237</v>
      </c>
      <c r="H231" s="19" t="s">
        <v>41979</v>
      </c>
      <c r="I231" s="18" t="s">
        <v>39851</v>
      </c>
      <c r="J231" s="18" t="s">
        <v>39852</v>
      </c>
      <c r="K231" s="18" t="str">
        <f t="shared" si="21"/>
        <v>E1_3_3_6</v>
      </c>
      <c r="L231" s="18" t="str">
        <f t="shared" si="22"/>
        <v>mE1_3_3_6:  -&gt; E1_3_3_6_mRNA | 2.92 - (0.0093 * E1_3_3_6_mRNA)</v>
      </c>
      <c r="M231" s="18" t="str">
        <f t="shared" si="23"/>
        <v>pE1_3_3_6: E1_3_3_6_mRNA -&gt; E1_3_3_6 | (0.278 * E1_3_3_6_mRNA) - (0.000000278 * E1_3_3_6)</v>
      </c>
      <c r="N231" s="18" t="str">
        <f t="shared" si="24"/>
        <v>E1_3_3_6:0</v>
      </c>
      <c r="O231" s="18" t="str">
        <f t="shared" si="25"/>
        <v>E1_3_3_6_kcat</v>
      </c>
      <c r="P231" s="18" t="str">
        <f t="shared" si="26"/>
        <v>E1_3_3_6_Km</v>
      </c>
      <c r="Q231" s="18" t="str">
        <f t="shared" si="27"/>
        <v>(${Variables:E1_3_3_6_kcat} * E1_3_3_6 * C00040 * C00007) / (${Variables:E1_3_3_6_Km} + (E1_3_3_6 * C00040 * C00007))</v>
      </c>
      <c r="R231" t="s">
        <v>35984</v>
      </c>
      <c r="S231" t="s">
        <v>35983</v>
      </c>
    </row>
    <row r="232" spans="1:19" x14ac:dyDescent="0.25">
      <c r="A232" t="s">
        <v>12794</v>
      </c>
      <c r="B232" t="s">
        <v>12796</v>
      </c>
      <c r="C232" t="s">
        <v>30204</v>
      </c>
      <c r="D232" t="s">
        <v>35325</v>
      </c>
      <c r="E232" s="16" t="s">
        <v>38936</v>
      </c>
      <c r="F232" s="12"/>
      <c r="G232" s="19" t="s">
        <v>41238</v>
      </c>
      <c r="H232" s="19" t="s">
        <v>41980</v>
      </c>
      <c r="I232" s="18" t="s">
        <v>39853</v>
      </c>
      <c r="J232" s="18" t="s">
        <v>39854</v>
      </c>
      <c r="K232" s="18" t="str">
        <f t="shared" si="21"/>
        <v>E1_3_5_1</v>
      </c>
      <c r="L232" s="18" t="str">
        <f t="shared" si="22"/>
        <v>mE1_3_5_1:  -&gt; E1_3_5_1_mRNA | 2.92 - (0.0093 * E1_3_5_1_mRNA)</v>
      </c>
      <c r="M232" s="18" t="str">
        <f t="shared" si="23"/>
        <v>pE1_3_5_1: E1_3_5_1_mRNA -&gt; E1_3_5_1 | (0.278 * E1_3_5_1_mRNA) - (0.000000278 * E1_3_5_1)</v>
      </c>
      <c r="N232" s="18" t="str">
        <f t="shared" si="24"/>
        <v>E1_3_5_1:0</v>
      </c>
      <c r="O232" s="18" t="str">
        <f t="shared" si="25"/>
        <v>E1_3_5_1_kcat</v>
      </c>
      <c r="P232" s="18" t="str">
        <f t="shared" si="26"/>
        <v>E1_3_5_1_Km</v>
      </c>
      <c r="Q232" s="18" t="str">
        <f t="shared" si="27"/>
        <v>(${Variables:E1_3_5_1_kcat} * E1_3_5_1 * C15602 * C00042) / (${Variables:E1_3_5_1_Km} + (E1_3_5_1 * C15602 * C00042))</v>
      </c>
      <c r="R232" t="s">
        <v>35986</v>
      </c>
      <c r="S232" t="s">
        <v>35985</v>
      </c>
    </row>
    <row r="233" spans="1:19" x14ac:dyDescent="0.25">
      <c r="A233" t="s">
        <v>14720</v>
      </c>
      <c r="B233" t="s">
        <v>14722</v>
      </c>
      <c r="C233" t="s">
        <v>30708</v>
      </c>
      <c r="D233" t="s">
        <v>35325</v>
      </c>
      <c r="E233" s="16" t="s">
        <v>38936</v>
      </c>
      <c r="F233" s="12"/>
      <c r="G233" s="19" t="s">
        <v>41238</v>
      </c>
      <c r="H233" s="19" t="s">
        <v>41980</v>
      </c>
      <c r="I233" s="18" t="s">
        <v>39853</v>
      </c>
      <c r="J233" s="18" t="s">
        <v>39854</v>
      </c>
      <c r="K233" s="18" t="str">
        <f t="shared" si="21"/>
        <v>E1_3_5_1</v>
      </c>
      <c r="L233" s="18" t="str">
        <f t="shared" si="22"/>
        <v>mE1_3_5_1:  -&gt; E1_3_5_1_mRNA | 2.92 - (0.0093 * E1_3_5_1_mRNA)</v>
      </c>
      <c r="M233" s="18" t="str">
        <f t="shared" si="23"/>
        <v>pE1_3_5_1: E1_3_5_1_mRNA -&gt; E1_3_5_1 | (0.278 * E1_3_5_1_mRNA) - (0.000000278 * E1_3_5_1)</v>
      </c>
      <c r="N233" s="18" t="str">
        <f t="shared" si="24"/>
        <v>E1_3_5_1:0</v>
      </c>
      <c r="O233" s="18" t="str">
        <f t="shared" si="25"/>
        <v>E1_3_5_1_kcat</v>
      </c>
      <c r="P233" s="18" t="str">
        <f t="shared" si="26"/>
        <v>E1_3_5_1_Km</v>
      </c>
      <c r="Q233" s="18" t="str">
        <f t="shared" si="27"/>
        <v>(${Variables:E1_3_5_1_kcat} * E1_3_5_1 * C15602 * C00042) / (${Variables:E1_3_5_1_Km} + (E1_3_5_1 * C15602 * C00042))</v>
      </c>
      <c r="R233" t="s">
        <v>35986</v>
      </c>
      <c r="S233" t="s">
        <v>35985</v>
      </c>
    </row>
    <row r="234" spans="1:19" x14ac:dyDescent="0.25">
      <c r="A234" t="s">
        <v>13989</v>
      </c>
      <c r="B234" t="s">
        <v>13991</v>
      </c>
      <c r="C234" t="s">
        <v>30519</v>
      </c>
      <c r="D234" t="s">
        <v>35325</v>
      </c>
      <c r="E234" s="16" t="s">
        <v>38937</v>
      </c>
      <c r="F234" s="12"/>
      <c r="G234" s="19" t="s">
        <v>41239</v>
      </c>
      <c r="H234" s="19" t="s">
        <v>41981</v>
      </c>
      <c r="I234" s="18" t="s">
        <v>39855</v>
      </c>
      <c r="J234" s="18" t="s">
        <v>39856</v>
      </c>
      <c r="K234" s="18" t="str">
        <f t="shared" si="21"/>
        <v>E1_3_5_2</v>
      </c>
      <c r="L234" s="18" t="str">
        <f t="shared" si="22"/>
        <v>mE1_3_5_2:  -&gt; E1_3_5_2_mRNA | 2.92 - (0.0093 * E1_3_5_2_mRNA)</v>
      </c>
      <c r="M234" s="18" t="str">
        <f t="shared" si="23"/>
        <v>pE1_3_5_2: E1_3_5_2_mRNA -&gt; E1_3_5_2 | (0.278 * E1_3_5_2_mRNA) - (0.000000278 * E1_3_5_2)</v>
      </c>
      <c r="N234" s="18" t="str">
        <f t="shared" si="24"/>
        <v>E1_3_5_2:0</v>
      </c>
      <c r="O234" s="18" t="str">
        <f t="shared" si="25"/>
        <v>E1_3_5_2_kcat</v>
      </c>
      <c r="P234" s="18" t="str">
        <f t="shared" si="26"/>
        <v>E1_3_5_2_Km</v>
      </c>
      <c r="Q234" s="18" t="str">
        <f t="shared" si="27"/>
        <v>(${Variables:E1_3_5_2_kcat} * E1_3_5_2 * C00337 * C15602) / (${Variables:E1_3_5_2_Km} + (E1_3_5_2 * C00337 * C15602))</v>
      </c>
      <c r="R234" t="s">
        <v>35988</v>
      </c>
      <c r="S234" t="s">
        <v>35987</v>
      </c>
    </row>
    <row r="235" spans="1:19" x14ac:dyDescent="0.25">
      <c r="A235" t="s">
        <v>17503</v>
      </c>
      <c r="B235" t="s">
        <v>17505</v>
      </c>
      <c r="C235" t="s">
        <v>31432</v>
      </c>
      <c r="D235" t="s">
        <v>35325</v>
      </c>
      <c r="E235" s="16" t="s">
        <v>38938</v>
      </c>
      <c r="F235" s="12"/>
      <c r="G235" s="19" t="s">
        <v>41240</v>
      </c>
      <c r="H235" s="19" t="s">
        <v>41982</v>
      </c>
      <c r="I235" s="18" t="s">
        <v>39857</v>
      </c>
      <c r="J235" s="18" t="s">
        <v>39858</v>
      </c>
      <c r="K235" s="18" t="str">
        <f t="shared" si="21"/>
        <v>E1_3_8_4</v>
      </c>
      <c r="L235" s="18" t="str">
        <f t="shared" si="22"/>
        <v>mE1_3_8_4:  -&gt; E1_3_8_4_mRNA | 2.92 - (0.0093 * E1_3_8_4_mRNA)</v>
      </c>
      <c r="M235" s="18" t="str">
        <f t="shared" si="23"/>
        <v>pE1_3_8_4: E1_3_8_4_mRNA -&gt; E1_3_8_4 | (0.278 * E1_3_8_4_mRNA) - (0.000000278 * E1_3_8_4)</v>
      </c>
      <c r="N235" s="18" t="str">
        <f t="shared" si="24"/>
        <v>E1_3_8_4:0</v>
      </c>
      <c r="O235" s="18" t="str">
        <f t="shared" si="25"/>
        <v>E1_3_8_4_kcat</v>
      </c>
      <c r="P235" s="18" t="str">
        <f t="shared" si="26"/>
        <v>E1_3_8_4_Km</v>
      </c>
      <c r="Q235" s="18" t="str">
        <f t="shared" si="27"/>
        <v>(${Variables:E1_3_8_4_kcat} * E1_3_8_4 * C02939 * C04253) / (${Variables:E1_3_8_4_Km} + (E1_3_8_4 * C02939 * C04253))</v>
      </c>
      <c r="R235" t="s">
        <v>35990</v>
      </c>
      <c r="S235" t="s">
        <v>35989</v>
      </c>
    </row>
    <row r="236" spans="1:19" x14ac:dyDescent="0.25">
      <c r="A236" t="s">
        <v>13476</v>
      </c>
      <c r="B236" t="s">
        <v>13478</v>
      </c>
      <c r="C236" t="s">
        <v>30385</v>
      </c>
      <c r="D236" t="s">
        <v>35325</v>
      </c>
      <c r="E236" s="16" t="s">
        <v>38939</v>
      </c>
      <c r="F236" s="12"/>
      <c r="G236" s="19" t="s">
        <v>41241</v>
      </c>
      <c r="H236" s="19" t="s">
        <v>41983</v>
      </c>
      <c r="I236" s="18" t="s">
        <v>39859</v>
      </c>
      <c r="J236" s="18" t="s">
        <v>39860</v>
      </c>
      <c r="K236" s="18" t="str">
        <f t="shared" si="21"/>
        <v>E1_3_8_5</v>
      </c>
      <c r="L236" s="18" t="str">
        <f t="shared" si="22"/>
        <v>mE1_3_8_5:  -&gt; E1_3_8_5_mRNA | 2.92 - (0.0093 * E1_3_8_5_mRNA)</v>
      </c>
      <c r="M236" s="18" t="str">
        <f t="shared" si="23"/>
        <v>pE1_3_8_5: E1_3_8_5_mRNA -&gt; E1_3_8_5 | (0.278 * E1_3_8_5_mRNA) - (0.000000278 * E1_3_8_5)</v>
      </c>
      <c r="N236" s="18" t="str">
        <f t="shared" si="24"/>
        <v>E1_3_8_5:0</v>
      </c>
      <c r="O236" s="18" t="str">
        <f t="shared" si="25"/>
        <v>E1_3_8_5_kcat</v>
      </c>
      <c r="P236" s="18" t="str">
        <f t="shared" si="26"/>
        <v>E1_3_8_5_Km</v>
      </c>
      <c r="Q236" s="18" t="str">
        <f t="shared" si="27"/>
        <v>(${Variables:E1_3_8_5_kcat} * E1_3_8_5 * C01033 * C04253) / (${Variables:E1_3_8_5_Km} + (E1_3_8_5 * C01033 * C04253))</v>
      </c>
      <c r="R236" t="s">
        <v>35992</v>
      </c>
      <c r="S236" t="s">
        <v>35991</v>
      </c>
    </row>
    <row r="237" spans="1:19" x14ac:dyDescent="0.25">
      <c r="A237" t="s">
        <v>25412</v>
      </c>
      <c r="B237" t="s">
        <v>25414</v>
      </c>
      <c r="C237" t="s">
        <v>33504</v>
      </c>
      <c r="D237" t="s">
        <v>35325</v>
      </c>
      <c r="E237" s="16" t="s">
        <v>38940</v>
      </c>
      <c r="F237" s="12"/>
      <c r="G237" s="19" t="s">
        <v>41242</v>
      </c>
      <c r="H237" s="19" t="s">
        <v>41984</v>
      </c>
      <c r="I237" s="18" t="s">
        <v>39861</v>
      </c>
      <c r="J237" s="18" t="s">
        <v>39862</v>
      </c>
      <c r="K237" s="18" t="str">
        <f t="shared" si="21"/>
        <v>E1_3_8_6</v>
      </c>
      <c r="L237" s="18" t="str">
        <f t="shared" si="22"/>
        <v>mE1_3_8_6:  -&gt; E1_3_8_6_mRNA | 2.92 - (0.0093 * E1_3_8_6_mRNA)</v>
      </c>
      <c r="M237" s="18" t="str">
        <f t="shared" si="23"/>
        <v>pE1_3_8_6: E1_3_8_6_mRNA -&gt; E1_3_8_6 | (0.278 * E1_3_8_6_mRNA) - (0.000000278 * E1_3_8_6)</v>
      </c>
      <c r="N237" s="18" t="str">
        <f t="shared" si="24"/>
        <v>E1_3_8_6:0</v>
      </c>
      <c r="O237" s="18" t="str">
        <f t="shared" si="25"/>
        <v>E1_3_8_6_kcat</v>
      </c>
      <c r="P237" s="18" t="str">
        <f t="shared" si="26"/>
        <v>E1_3_8_6_Km</v>
      </c>
      <c r="Q237" s="18" t="str">
        <f t="shared" si="27"/>
        <v>(${Variables:E1_3_8_6_kcat} * E1_3_8_6 * C00527 * C04253) / (${Variables:E1_3_8_6_Km} + (E1_3_8_6 * C00527 * C04253))</v>
      </c>
      <c r="R237" t="s">
        <v>35994</v>
      </c>
      <c r="S237" t="s">
        <v>35993</v>
      </c>
    </row>
    <row r="238" spans="1:19" x14ac:dyDescent="0.25">
      <c r="A238" t="s">
        <v>25412</v>
      </c>
      <c r="B238" t="s">
        <v>25414</v>
      </c>
      <c r="C238" t="s">
        <v>33504</v>
      </c>
      <c r="D238" t="s">
        <v>35325</v>
      </c>
      <c r="E238" s="16" t="s">
        <v>38940</v>
      </c>
      <c r="F238" s="12"/>
      <c r="G238" s="19" t="s">
        <v>35997</v>
      </c>
      <c r="H238" s="19" t="s">
        <v>41986</v>
      </c>
      <c r="I238" s="18" t="s">
        <v>35997</v>
      </c>
      <c r="J238" s="18" t="s">
        <v>39864</v>
      </c>
      <c r="K238" s="18" t="str">
        <f t="shared" si="21"/>
        <v>E1_3_8_6</v>
      </c>
      <c r="L238" s="18" t="str">
        <f t="shared" si="22"/>
        <v>mE1_3_8_6:  -&gt; E1_3_8_6_mRNA | 2.92 - (0.0093 * E1_3_8_6_mRNA)</v>
      </c>
      <c r="M238" s="18" t="str">
        <f t="shared" si="23"/>
        <v>pE1_3_8_6: E1_3_8_6_mRNA -&gt; E1_3_8_6 | (0.278 * E1_3_8_6_mRNA) - (0.000000278 * E1_3_8_6)</v>
      </c>
      <c r="N238" s="18" t="str">
        <f t="shared" si="24"/>
        <v>E1_3_8_6:0</v>
      </c>
      <c r="O238" s="18" t="str">
        <f t="shared" si="25"/>
        <v>E1_3_8_6_kcat</v>
      </c>
      <c r="P238" s="18" t="str">
        <f t="shared" si="26"/>
        <v>E1_3_8_6_Km</v>
      </c>
      <c r="Q238" s="18" t="str">
        <f t="shared" si="27"/>
        <v>(${Variables:E1_3_8_6_kcat} * E1_3_8_6 * C02411) / (${Variables:E1_3_8_6_Km} + (E1_3_8_6 * C02411))</v>
      </c>
      <c r="R238" t="s">
        <v>35996</v>
      </c>
      <c r="S238" t="s">
        <v>35993</v>
      </c>
    </row>
    <row r="239" spans="1:19" x14ac:dyDescent="0.25">
      <c r="A239" t="s">
        <v>25412</v>
      </c>
      <c r="B239" t="s">
        <v>25414</v>
      </c>
      <c r="C239" t="s">
        <v>33504</v>
      </c>
      <c r="D239" t="s">
        <v>35325</v>
      </c>
      <c r="E239" s="16" t="s">
        <v>38940</v>
      </c>
      <c r="F239" s="12"/>
      <c r="G239" s="19" t="s">
        <v>41242</v>
      </c>
      <c r="H239" s="19" t="s">
        <v>41985</v>
      </c>
      <c r="I239" s="18" t="s">
        <v>39861</v>
      </c>
      <c r="J239" s="18" t="s">
        <v>39863</v>
      </c>
      <c r="K239" s="18" t="str">
        <f t="shared" si="21"/>
        <v>E1_3_8_6</v>
      </c>
      <c r="L239" s="18" t="str">
        <f t="shared" si="22"/>
        <v>mE1_3_8_6:  -&gt; E1_3_8_6_mRNA | 2.92 - (0.0093 * E1_3_8_6_mRNA)</v>
      </c>
      <c r="M239" s="18" t="str">
        <f t="shared" si="23"/>
        <v>pE1_3_8_6: E1_3_8_6_mRNA -&gt; E1_3_8_6 | (0.278 * E1_3_8_6_mRNA) - (0.000000278 * E1_3_8_6)</v>
      </c>
      <c r="N239" s="18" t="str">
        <f t="shared" si="24"/>
        <v>E1_3_8_6:0</v>
      </c>
      <c r="O239" s="18" t="str">
        <f t="shared" si="25"/>
        <v>E1_3_8_6_kcat</v>
      </c>
      <c r="P239" s="18" t="str">
        <f t="shared" si="26"/>
        <v>E1_3_8_6_Km</v>
      </c>
      <c r="Q239" s="18" t="str">
        <f t="shared" si="27"/>
        <v>(${Variables:E1_3_8_6_kcat} * E1_3_8_6 * C00527 * C04253) / (${Variables:E1_3_8_6_Km} + (E1_3_8_6 * C00527 * C04253))</v>
      </c>
      <c r="R239" t="s">
        <v>35995</v>
      </c>
      <c r="S239" t="s">
        <v>35993</v>
      </c>
    </row>
    <row r="240" spans="1:19" x14ac:dyDescent="0.25">
      <c r="A240" t="s">
        <v>6379</v>
      </c>
      <c r="B240" t="s">
        <v>6381</v>
      </c>
      <c r="C240" t="s">
        <v>28488</v>
      </c>
      <c r="D240" t="s">
        <v>35325</v>
      </c>
      <c r="E240" s="16" t="s">
        <v>38941</v>
      </c>
      <c r="F240" s="12"/>
      <c r="G240" s="20" t="s">
        <v>41243</v>
      </c>
      <c r="H240" s="19" t="s">
        <v>41987</v>
      </c>
      <c r="I240" s="14" t="s">
        <v>39865</v>
      </c>
      <c r="J240" s="18" t="s">
        <v>39866</v>
      </c>
      <c r="K240" s="18" t="str">
        <f t="shared" si="21"/>
        <v>E1_4_1_14</v>
      </c>
      <c r="L240" s="18" t="str">
        <f t="shared" si="22"/>
        <v>mE1_4_1_14:  -&gt; E1_4_1_14_mRNA | 2.92 - (0.0093 * E1_4_1_14_mRNA)</v>
      </c>
      <c r="M240" s="18" t="str">
        <f t="shared" si="23"/>
        <v>pE1_4_1_14: E1_4_1_14_mRNA -&gt; E1_4_1_14 | (0.278 * E1_4_1_14_mRNA) - (0.000000278 * E1_4_1_14)</v>
      </c>
      <c r="N240" s="18" t="str">
        <f t="shared" si="24"/>
        <v>E1_4_1_14:0</v>
      </c>
      <c r="O240" s="18" t="str">
        <f t="shared" si="25"/>
        <v>E1_4_1_14_kcat</v>
      </c>
      <c r="P240" s="18" t="str">
        <f t="shared" si="26"/>
        <v>E1_4_1_14_Km</v>
      </c>
      <c r="Q240" s="18" t="str">
        <f t="shared" si="27"/>
        <v>(${Variables:E1_4_1_14_kcat} * E1_4_1_14 *  C00025 * C00003) / (${Variables:E1_4_1_14_Km} + (E1_4_1_14 *  C00025 * C00003))</v>
      </c>
      <c r="R240" t="s">
        <v>35999</v>
      </c>
      <c r="S240" t="s">
        <v>35998</v>
      </c>
    </row>
    <row r="241" spans="1:19" x14ac:dyDescent="0.25">
      <c r="A241" t="s">
        <v>6379</v>
      </c>
      <c r="B241" t="s">
        <v>6381</v>
      </c>
      <c r="C241" t="s">
        <v>28488</v>
      </c>
      <c r="D241" t="s">
        <v>35325</v>
      </c>
      <c r="E241" s="16" t="s">
        <v>38941</v>
      </c>
      <c r="F241" s="12"/>
      <c r="G241" s="19" t="s">
        <v>41245</v>
      </c>
      <c r="H241" s="19" t="s">
        <v>41989</v>
      </c>
      <c r="I241" s="18" t="s">
        <v>39869</v>
      </c>
      <c r="J241" s="18" t="s">
        <v>39870</v>
      </c>
      <c r="K241" s="18" t="str">
        <f t="shared" si="21"/>
        <v>E1_4_1_14</v>
      </c>
      <c r="L241" s="18" t="str">
        <f t="shared" si="22"/>
        <v>mE1_4_1_14:  -&gt; E1_4_1_14_mRNA | 2.92 - (0.0093 * E1_4_1_14_mRNA)</v>
      </c>
      <c r="M241" s="18" t="str">
        <f t="shared" si="23"/>
        <v>pE1_4_1_14: E1_4_1_14_mRNA -&gt; E1_4_1_14 | (0.278 * E1_4_1_14_mRNA) - (0.000000278 * E1_4_1_14)</v>
      </c>
      <c r="N241" s="18" t="str">
        <f t="shared" si="24"/>
        <v>E1_4_1_14:0</v>
      </c>
      <c r="O241" s="18" t="str">
        <f t="shared" si="25"/>
        <v>E1_4_1_14_kcat</v>
      </c>
      <c r="P241" s="18" t="str">
        <f t="shared" si="26"/>
        <v>E1_4_1_14_Km</v>
      </c>
      <c r="Q241" s="18" t="str">
        <f t="shared" si="27"/>
        <v>(${Variables:E1_4_1_14_kcat} * E1_4_1_14 * C00025 * C00003 * C00001) / (${Variables:E1_4_1_14_Km} + (E1_4_1_14 * C00025 * C00003 * C00001))</v>
      </c>
      <c r="R241" t="s">
        <v>36001</v>
      </c>
      <c r="S241" t="s">
        <v>35998</v>
      </c>
    </row>
    <row r="242" spans="1:19" x14ac:dyDescent="0.25">
      <c r="A242" t="s">
        <v>6379</v>
      </c>
      <c r="B242" t="s">
        <v>6381</v>
      </c>
      <c r="C242" t="s">
        <v>28488</v>
      </c>
      <c r="D242" t="s">
        <v>35325</v>
      </c>
      <c r="E242" s="16" t="s">
        <v>38941</v>
      </c>
      <c r="F242" s="12"/>
      <c r="G242" s="19" t="s">
        <v>41244</v>
      </c>
      <c r="H242" s="19" t="s">
        <v>41988</v>
      </c>
      <c r="I242" s="18" t="s">
        <v>39867</v>
      </c>
      <c r="J242" s="18" t="s">
        <v>39868</v>
      </c>
      <c r="K242" s="18" t="str">
        <f t="shared" si="21"/>
        <v>E1_4_1_14</v>
      </c>
      <c r="L242" s="18" t="str">
        <f t="shared" si="22"/>
        <v>mE1_4_1_14:  -&gt; E1_4_1_14_mRNA | 2.92 - (0.0093 * E1_4_1_14_mRNA)</v>
      </c>
      <c r="M242" s="18" t="str">
        <f t="shared" si="23"/>
        <v>pE1_4_1_14: E1_4_1_14_mRNA -&gt; E1_4_1_14 | (0.278 * E1_4_1_14_mRNA) - (0.000000278 * E1_4_1_14)</v>
      </c>
      <c r="N242" s="18" t="str">
        <f t="shared" si="24"/>
        <v>E1_4_1_14:0</v>
      </c>
      <c r="O242" s="18" t="str">
        <f t="shared" si="25"/>
        <v>E1_4_1_14_kcat</v>
      </c>
      <c r="P242" s="18" t="str">
        <f t="shared" si="26"/>
        <v>E1_4_1_14_Km</v>
      </c>
      <c r="Q242" s="18" t="str">
        <f t="shared" si="27"/>
        <v>(${Variables:E1_4_1_14_kcat} * E1_4_1_14 * C00064 * C00001) / (${Variables:E1_4_1_14_Km} + (E1_4_1_14 * C00064 * C00001))</v>
      </c>
      <c r="R242" t="s">
        <v>36000</v>
      </c>
      <c r="S242" t="s">
        <v>35998</v>
      </c>
    </row>
    <row r="243" spans="1:19" x14ac:dyDescent="0.25">
      <c r="A243" t="s">
        <v>16975</v>
      </c>
      <c r="B243" t="s">
        <v>16977</v>
      </c>
      <c r="C243" t="s">
        <v>31295</v>
      </c>
      <c r="D243" t="s">
        <v>35325</v>
      </c>
      <c r="E243" s="16" t="s">
        <v>38942</v>
      </c>
      <c r="F243" s="12"/>
      <c r="G243" s="19" t="s">
        <v>41245</v>
      </c>
      <c r="H243" s="19" t="s">
        <v>41989</v>
      </c>
      <c r="I243" s="18" t="s">
        <v>39869</v>
      </c>
      <c r="J243" s="18" t="s">
        <v>39870</v>
      </c>
      <c r="K243" s="18" t="str">
        <f t="shared" si="21"/>
        <v>E1_4_1_2</v>
      </c>
      <c r="L243" s="18" t="str">
        <f t="shared" si="22"/>
        <v>mE1_4_1_2:  -&gt; E1_4_1_2_mRNA | 2.92 - (0.0093 * E1_4_1_2_mRNA)</v>
      </c>
      <c r="M243" s="18" t="str">
        <f t="shared" si="23"/>
        <v>pE1_4_1_2: E1_4_1_2_mRNA -&gt; E1_4_1_2 | (0.278 * E1_4_1_2_mRNA) - (0.000000278 * E1_4_1_2)</v>
      </c>
      <c r="N243" s="18" t="str">
        <f t="shared" si="24"/>
        <v>E1_4_1_2:0</v>
      </c>
      <c r="O243" s="18" t="str">
        <f t="shared" si="25"/>
        <v>E1_4_1_2_kcat</v>
      </c>
      <c r="P243" s="18" t="str">
        <f t="shared" si="26"/>
        <v>E1_4_1_2_Km</v>
      </c>
      <c r="Q243" s="18" t="str">
        <f t="shared" si="27"/>
        <v>(${Variables:E1_4_1_2_kcat} * E1_4_1_2 * C00025 * C00003 * C00001) / (${Variables:E1_4_1_2_Km} + (E1_4_1_2 * C00025 * C00003 * C00001))</v>
      </c>
      <c r="R243" t="s">
        <v>36001</v>
      </c>
      <c r="S243" t="s">
        <v>36002</v>
      </c>
    </row>
    <row r="244" spans="1:19" x14ac:dyDescent="0.25">
      <c r="A244" t="s">
        <v>24400</v>
      </c>
      <c r="B244" t="s">
        <v>24402</v>
      </c>
      <c r="C244" t="s">
        <v>33240</v>
      </c>
      <c r="D244" t="s">
        <v>35325</v>
      </c>
      <c r="E244" s="16" t="s">
        <v>38943</v>
      </c>
      <c r="F244" s="12"/>
      <c r="G244" s="19" t="s">
        <v>41246</v>
      </c>
      <c r="H244" s="19" t="s">
        <v>41990</v>
      </c>
      <c r="I244" s="18" t="s">
        <v>39871</v>
      </c>
      <c r="J244" s="18" t="s">
        <v>39872</v>
      </c>
      <c r="K244" s="18" t="str">
        <f t="shared" si="21"/>
        <v>E1_4_1_4</v>
      </c>
      <c r="L244" s="18" t="str">
        <f t="shared" si="22"/>
        <v>mE1_4_1_4:  -&gt; E1_4_1_4_mRNA | 2.92 - (0.0093 * E1_4_1_4_mRNA)</v>
      </c>
      <c r="M244" s="18" t="str">
        <f t="shared" si="23"/>
        <v>pE1_4_1_4: E1_4_1_4_mRNA -&gt; E1_4_1_4 | (0.278 * E1_4_1_4_mRNA) - (0.000000278 * E1_4_1_4)</v>
      </c>
      <c r="N244" s="18" t="str">
        <f t="shared" si="24"/>
        <v>E1_4_1_4:0</v>
      </c>
      <c r="O244" s="18" t="str">
        <f t="shared" si="25"/>
        <v>E1_4_1_4_kcat</v>
      </c>
      <c r="P244" s="18" t="str">
        <f t="shared" si="26"/>
        <v>E1_4_1_4_Km</v>
      </c>
      <c r="Q244" s="18" t="str">
        <f t="shared" si="27"/>
        <v>(${Variables:E1_4_1_4_kcat} * E1_4_1_4 * C00025 * C00006 * C00001) / (${Variables:E1_4_1_4_Km} + (E1_4_1_4 * C00025 * C00006 * C00001))</v>
      </c>
      <c r="R244" t="s">
        <v>36004</v>
      </c>
      <c r="S244" t="s">
        <v>36003</v>
      </c>
    </row>
    <row r="245" spans="1:19" x14ac:dyDescent="0.25">
      <c r="A245" t="s">
        <v>2322</v>
      </c>
      <c r="B245" t="s">
        <v>2324</v>
      </c>
      <c r="C245" t="s">
        <v>27418</v>
      </c>
      <c r="D245" t="s">
        <v>35325</v>
      </c>
      <c r="E245" s="16" t="s">
        <v>38944</v>
      </c>
      <c r="F245" s="12"/>
      <c r="G245" s="19" t="s">
        <v>41247</v>
      </c>
      <c r="H245" s="19" t="s">
        <v>41991</v>
      </c>
      <c r="I245" s="18" t="s">
        <v>39873</v>
      </c>
      <c r="J245" s="18" t="s">
        <v>39874</v>
      </c>
      <c r="K245" s="18" t="str">
        <f t="shared" si="21"/>
        <v>E1_4_3_21</v>
      </c>
      <c r="L245" s="18" t="str">
        <f t="shared" si="22"/>
        <v>mE1_4_3_21:  -&gt; E1_4_3_21_mRNA | 2.92 - (0.0093 * E1_4_3_21_mRNA)</v>
      </c>
      <c r="M245" s="18" t="str">
        <f t="shared" si="23"/>
        <v>pE1_4_3_21: E1_4_3_21_mRNA -&gt; E1_4_3_21 | (0.278 * E1_4_3_21_mRNA) - (0.000000278 * E1_4_3_21)</v>
      </c>
      <c r="N245" s="18" t="str">
        <f t="shared" si="24"/>
        <v>E1_4_3_21:0</v>
      </c>
      <c r="O245" s="18" t="str">
        <f t="shared" si="25"/>
        <v>E1_4_3_21_kcat</v>
      </c>
      <c r="P245" s="18" t="str">
        <f t="shared" si="26"/>
        <v>E1_4_3_21_Km</v>
      </c>
      <c r="Q245" s="18" t="str">
        <f t="shared" si="27"/>
        <v>(${Variables:E1_4_3_21_kcat} * E1_4_3_21 * C00375 * C00001 * C00007) / (${Variables:E1_4_3_21_Km} + (E1_4_3_21 * C00375 * C00001 * C00007))</v>
      </c>
      <c r="R245" t="s">
        <v>36006</v>
      </c>
      <c r="S245" t="s">
        <v>36005</v>
      </c>
    </row>
    <row r="246" spans="1:19" x14ac:dyDescent="0.25">
      <c r="A246" t="s">
        <v>9834</v>
      </c>
      <c r="B246" t="s">
        <v>9836</v>
      </c>
      <c r="C246" t="s">
        <v>29423</v>
      </c>
      <c r="D246" t="s">
        <v>35325</v>
      </c>
      <c r="E246" s="16" t="s">
        <v>38944</v>
      </c>
      <c r="F246" s="12"/>
      <c r="G246" s="19" t="s">
        <v>41247</v>
      </c>
      <c r="H246" s="19" t="s">
        <v>41991</v>
      </c>
      <c r="I246" s="18" t="s">
        <v>39873</v>
      </c>
      <c r="J246" s="18" t="s">
        <v>39874</v>
      </c>
      <c r="K246" s="18" t="str">
        <f t="shared" si="21"/>
        <v>E1_4_3_21</v>
      </c>
      <c r="L246" s="18" t="str">
        <f t="shared" si="22"/>
        <v>mE1_4_3_21:  -&gt; E1_4_3_21_mRNA | 2.92 - (0.0093 * E1_4_3_21_mRNA)</v>
      </c>
      <c r="M246" s="18" t="str">
        <f t="shared" si="23"/>
        <v>pE1_4_3_21: E1_4_3_21_mRNA -&gt; E1_4_3_21 | (0.278 * E1_4_3_21_mRNA) - (0.000000278 * E1_4_3_21)</v>
      </c>
      <c r="N246" s="18" t="str">
        <f t="shared" si="24"/>
        <v>E1_4_3_21:0</v>
      </c>
      <c r="O246" s="18" t="str">
        <f t="shared" si="25"/>
        <v>E1_4_3_21_kcat</v>
      </c>
      <c r="P246" s="18" t="str">
        <f t="shared" si="26"/>
        <v>E1_4_3_21_Km</v>
      </c>
      <c r="Q246" s="18" t="str">
        <f t="shared" si="27"/>
        <v>(${Variables:E1_4_3_21_kcat} * E1_4_3_21 * C00375 * C00001 * C00007) / (${Variables:E1_4_3_21_Km} + (E1_4_3_21 * C00375 * C00001 * C00007))</v>
      </c>
      <c r="R246" t="s">
        <v>36006</v>
      </c>
      <c r="S246" t="s">
        <v>36005</v>
      </c>
    </row>
    <row r="247" spans="1:19" x14ac:dyDescent="0.25">
      <c r="A247" t="s">
        <v>10582</v>
      </c>
      <c r="B247" t="s">
        <v>10584</v>
      </c>
      <c r="C247" t="s">
        <v>29623</v>
      </c>
      <c r="D247" t="s">
        <v>35325</v>
      </c>
      <c r="E247" s="16" t="s">
        <v>38944</v>
      </c>
      <c r="F247" s="12"/>
      <c r="G247" s="19" t="s">
        <v>41247</v>
      </c>
      <c r="H247" s="19" t="s">
        <v>41991</v>
      </c>
      <c r="I247" s="18" t="s">
        <v>39873</v>
      </c>
      <c r="J247" s="18" t="s">
        <v>39874</v>
      </c>
      <c r="K247" s="18" t="str">
        <f t="shared" si="21"/>
        <v>E1_4_3_21</v>
      </c>
      <c r="L247" s="18" t="str">
        <f t="shared" si="22"/>
        <v>mE1_4_3_21:  -&gt; E1_4_3_21_mRNA | 2.92 - (0.0093 * E1_4_3_21_mRNA)</v>
      </c>
      <c r="M247" s="18" t="str">
        <f t="shared" si="23"/>
        <v>pE1_4_3_21: E1_4_3_21_mRNA -&gt; E1_4_3_21 | (0.278 * E1_4_3_21_mRNA) - (0.000000278 * E1_4_3_21)</v>
      </c>
      <c r="N247" s="18" t="str">
        <f t="shared" si="24"/>
        <v>E1_4_3_21:0</v>
      </c>
      <c r="O247" s="18" t="str">
        <f t="shared" si="25"/>
        <v>E1_4_3_21_kcat</v>
      </c>
      <c r="P247" s="18" t="str">
        <f t="shared" si="26"/>
        <v>E1_4_3_21_Km</v>
      </c>
      <c r="Q247" s="18" t="str">
        <f t="shared" si="27"/>
        <v>(${Variables:E1_4_3_21_kcat} * E1_4_3_21 * C00375 * C00001 * C00007) / (${Variables:E1_4_3_21_Km} + (E1_4_3_21 * C00375 * C00001 * C00007))</v>
      </c>
      <c r="R247" t="s">
        <v>36006</v>
      </c>
      <c r="S247" t="s">
        <v>36005</v>
      </c>
    </row>
    <row r="248" spans="1:19" x14ac:dyDescent="0.25">
      <c r="A248" t="s">
        <v>18838</v>
      </c>
      <c r="B248" t="s">
        <v>18840</v>
      </c>
      <c r="C248" t="s">
        <v>31784</v>
      </c>
      <c r="D248" t="s">
        <v>35325</v>
      </c>
      <c r="E248" s="16" t="s">
        <v>38945</v>
      </c>
      <c r="F248" s="12"/>
      <c r="G248" s="19" t="s">
        <v>41248</v>
      </c>
      <c r="H248" s="19" t="s">
        <v>41992</v>
      </c>
      <c r="I248" s="18" t="s">
        <v>39875</v>
      </c>
      <c r="J248" s="18" t="s">
        <v>39876</v>
      </c>
      <c r="K248" s="18" t="str">
        <f t="shared" si="21"/>
        <v>E1_4_3_3</v>
      </c>
      <c r="L248" s="18" t="str">
        <f t="shared" si="22"/>
        <v>mE1_4_3_3:  -&gt; E1_4_3_3_mRNA | 2.92 - (0.0093 * E1_4_3_3_mRNA)</v>
      </c>
      <c r="M248" s="18" t="str">
        <f t="shared" si="23"/>
        <v>pE1_4_3_3: E1_4_3_3_mRNA -&gt; E1_4_3_3 | (0.278 * E1_4_3_3_mRNA) - (0.000000278 * E1_4_3_3)</v>
      </c>
      <c r="N248" s="18" t="str">
        <f t="shared" si="24"/>
        <v>E1_4_3_3:0</v>
      </c>
      <c r="O248" s="18" t="str">
        <f t="shared" si="25"/>
        <v>E1_4_3_3_kcat</v>
      </c>
      <c r="P248" s="18" t="str">
        <f t="shared" si="26"/>
        <v>E1_4_3_3_Km</v>
      </c>
      <c r="Q248" s="18" t="str">
        <f t="shared" si="27"/>
        <v>(${Variables:E1_4_3_3_kcat} * E1_4_3_3 * C00405 * C00001 * C00007) / (${Variables:E1_4_3_3_Km} + (E1_4_3_3 * C00405 * C00001 * C00007))</v>
      </c>
      <c r="R248" t="s">
        <v>36008</v>
      </c>
      <c r="S248" t="s">
        <v>36007</v>
      </c>
    </row>
    <row r="249" spans="1:19" x14ac:dyDescent="0.25">
      <c r="A249" t="s">
        <v>23125</v>
      </c>
      <c r="B249" t="s">
        <v>23127</v>
      </c>
      <c r="C249" t="s">
        <v>32903</v>
      </c>
      <c r="D249" t="s">
        <v>35325</v>
      </c>
      <c r="E249" s="16" t="s">
        <v>38945</v>
      </c>
      <c r="F249" s="12"/>
      <c r="G249" s="19" t="s">
        <v>41248</v>
      </c>
      <c r="H249" s="19" t="s">
        <v>41992</v>
      </c>
      <c r="I249" s="18" t="s">
        <v>39875</v>
      </c>
      <c r="J249" s="18" t="s">
        <v>39876</v>
      </c>
      <c r="K249" s="18" t="str">
        <f t="shared" si="21"/>
        <v>E1_4_3_3</v>
      </c>
      <c r="L249" s="18" t="str">
        <f t="shared" si="22"/>
        <v>mE1_4_3_3:  -&gt; E1_4_3_3_mRNA | 2.92 - (0.0093 * E1_4_3_3_mRNA)</v>
      </c>
      <c r="M249" s="18" t="str">
        <f t="shared" si="23"/>
        <v>pE1_4_3_3: E1_4_3_3_mRNA -&gt; E1_4_3_3 | (0.278 * E1_4_3_3_mRNA) - (0.000000278 * E1_4_3_3)</v>
      </c>
      <c r="N249" s="18" t="str">
        <f t="shared" si="24"/>
        <v>E1_4_3_3:0</v>
      </c>
      <c r="O249" s="18" t="str">
        <f t="shared" si="25"/>
        <v>E1_4_3_3_kcat</v>
      </c>
      <c r="P249" s="18" t="str">
        <f t="shared" si="26"/>
        <v>E1_4_3_3_Km</v>
      </c>
      <c r="Q249" s="18" t="str">
        <f t="shared" si="27"/>
        <v>(${Variables:E1_4_3_3_kcat} * E1_4_3_3 * C00405 * C00001 * C00007) / (${Variables:E1_4_3_3_Km} + (E1_4_3_3 * C00405 * C00001 * C00007))</v>
      </c>
      <c r="R249" t="s">
        <v>36008</v>
      </c>
      <c r="S249" t="s">
        <v>36007</v>
      </c>
    </row>
    <row r="250" spans="1:19" x14ac:dyDescent="0.25">
      <c r="A250" t="s">
        <v>26494</v>
      </c>
      <c r="B250" t="s">
        <v>26496</v>
      </c>
      <c r="C250" t="s">
        <v>33799</v>
      </c>
      <c r="D250" t="s">
        <v>35325</v>
      </c>
      <c r="E250" s="16" t="s">
        <v>38945</v>
      </c>
      <c r="F250" s="12"/>
      <c r="G250" s="19" t="s">
        <v>41248</v>
      </c>
      <c r="H250" s="19" t="s">
        <v>41992</v>
      </c>
      <c r="I250" s="18" t="s">
        <v>39875</v>
      </c>
      <c r="J250" s="18" t="s">
        <v>39876</v>
      </c>
      <c r="K250" s="18" t="str">
        <f t="shared" si="21"/>
        <v>E1_4_3_3</v>
      </c>
      <c r="L250" s="18" t="str">
        <f t="shared" si="22"/>
        <v>mE1_4_3_3:  -&gt; E1_4_3_3_mRNA | 2.92 - (0.0093 * E1_4_3_3_mRNA)</v>
      </c>
      <c r="M250" s="18" t="str">
        <f t="shared" si="23"/>
        <v>pE1_4_3_3: E1_4_3_3_mRNA -&gt; E1_4_3_3 | (0.278 * E1_4_3_3_mRNA) - (0.000000278 * E1_4_3_3)</v>
      </c>
      <c r="N250" s="18" t="str">
        <f t="shared" si="24"/>
        <v>E1_4_3_3:0</v>
      </c>
      <c r="O250" s="18" t="str">
        <f t="shared" si="25"/>
        <v>E1_4_3_3_kcat</v>
      </c>
      <c r="P250" s="18" t="str">
        <f t="shared" si="26"/>
        <v>E1_4_3_3_Km</v>
      </c>
      <c r="Q250" s="18" t="str">
        <f t="shared" si="27"/>
        <v>(${Variables:E1_4_3_3_kcat} * E1_4_3_3 * C00405 * C00001 * C00007) / (${Variables:E1_4_3_3_Km} + (E1_4_3_3 * C00405 * C00001 * C00007))</v>
      </c>
      <c r="R250" t="s">
        <v>36008</v>
      </c>
      <c r="S250" t="s">
        <v>36007</v>
      </c>
    </row>
    <row r="251" spans="1:19" x14ac:dyDescent="0.25">
      <c r="A251" t="s">
        <v>26649</v>
      </c>
      <c r="B251" t="s">
        <v>26651</v>
      </c>
      <c r="C251" t="s">
        <v>33838</v>
      </c>
      <c r="D251" t="s">
        <v>35325</v>
      </c>
      <c r="E251" s="16" t="s">
        <v>38945</v>
      </c>
      <c r="F251" s="12"/>
      <c r="G251" s="19" t="s">
        <v>41248</v>
      </c>
      <c r="H251" s="19" t="s">
        <v>41992</v>
      </c>
      <c r="I251" s="18" t="s">
        <v>39875</v>
      </c>
      <c r="J251" s="18" t="s">
        <v>39876</v>
      </c>
      <c r="K251" s="18" t="str">
        <f t="shared" si="21"/>
        <v>E1_4_3_3</v>
      </c>
      <c r="L251" s="18" t="str">
        <f t="shared" si="22"/>
        <v>mE1_4_3_3:  -&gt; E1_4_3_3_mRNA | 2.92 - (0.0093 * E1_4_3_3_mRNA)</v>
      </c>
      <c r="M251" s="18" t="str">
        <f t="shared" si="23"/>
        <v>pE1_4_3_3: E1_4_3_3_mRNA -&gt; E1_4_3_3 | (0.278 * E1_4_3_3_mRNA) - (0.000000278 * E1_4_3_3)</v>
      </c>
      <c r="N251" s="18" t="str">
        <f t="shared" si="24"/>
        <v>E1_4_3_3:0</v>
      </c>
      <c r="O251" s="18" t="str">
        <f t="shared" si="25"/>
        <v>E1_4_3_3_kcat</v>
      </c>
      <c r="P251" s="18" t="str">
        <f t="shared" si="26"/>
        <v>E1_4_3_3_Km</v>
      </c>
      <c r="Q251" s="18" t="str">
        <f t="shared" si="27"/>
        <v>(${Variables:E1_4_3_3_kcat} * E1_4_3_3 * C00405 * C00001 * C00007) / (${Variables:E1_4_3_3_Km} + (E1_4_3_3 * C00405 * C00001 * C00007))</v>
      </c>
      <c r="R251" t="s">
        <v>36008</v>
      </c>
      <c r="S251" t="s">
        <v>36007</v>
      </c>
    </row>
    <row r="252" spans="1:19" x14ac:dyDescent="0.25">
      <c r="A252" t="s">
        <v>3792</v>
      </c>
      <c r="B252" t="s">
        <v>3794</v>
      </c>
      <c r="C252" t="s">
        <v>27808</v>
      </c>
      <c r="D252" t="s">
        <v>35325</v>
      </c>
      <c r="E252" s="16" t="s">
        <v>38946</v>
      </c>
      <c r="F252" s="12"/>
      <c r="G252" s="19" t="s">
        <v>41249</v>
      </c>
      <c r="H252" s="19" t="s">
        <v>41993</v>
      </c>
      <c r="I252" s="18" t="s">
        <v>39877</v>
      </c>
      <c r="J252" s="18" t="s">
        <v>39878</v>
      </c>
      <c r="K252" s="18" t="str">
        <f t="shared" si="21"/>
        <v>E1_4_3_5</v>
      </c>
      <c r="L252" s="18" t="str">
        <f t="shared" si="22"/>
        <v>mE1_4_3_5:  -&gt; E1_4_3_5_mRNA | 2.92 - (0.0093 * E1_4_3_5_mRNA)</v>
      </c>
      <c r="M252" s="18" t="str">
        <f t="shared" si="23"/>
        <v>pE1_4_3_5: E1_4_3_5_mRNA -&gt; E1_4_3_5 | (0.278 * E1_4_3_5_mRNA) - (0.000000278 * E1_4_3_5)</v>
      </c>
      <c r="N252" s="18" t="str">
        <f t="shared" si="24"/>
        <v>E1_4_3_5:0</v>
      </c>
      <c r="O252" s="18" t="str">
        <f t="shared" si="25"/>
        <v>E1_4_3_5_kcat</v>
      </c>
      <c r="P252" s="18" t="str">
        <f t="shared" si="26"/>
        <v>E1_4_3_5_Km</v>
      </c>
      <c r="Q252" s="18" t="str">
        <f t="shared" si="27"/>
        <v>(${Variables:E1_4_3_5_kcat} * E1_4_3_5 * C00647 * C00001 * C00007) / (${Variables:E1_4_3_5_Km} + (E1_4_3_5 * C00647 * C00001 * C00007))</v>
      </c>
      <c r="R252" t="s">
        <v>36010</v>
      </c>
      <c r="S252" t="s">
        <v>36009</v>
      </c>
    </row>
    <row r="253" spans="1:19" x14ac:dyDescent="0.25">
      <c r="A253" t="s">
        <v>13249</v>
      </c>
      <c r="B253" t="s">
        <v>13251</v>
      </c>
      <c r="C253" t="s">
        <v>30326</v>
      </c>
      <c r="D253" t="s">
        <v>35325</v>
      </c>
      <c r="E253" s="16" t="s">
        <v>38946</v>
      </c>
      <c r="F253" s="12"/>
      <c r="G253" s="19" t="s">
        <v>41249</v>
      </c>
      <c r="H253" s="19" t="s">
        <v>41993</v>
      </c>
      <c r="I253" s="18" t="s">
        <v>39877</v>
      </c>
      <c r="J253" s="18" t="s">
        <v>39878</v>
      </c>
      <c r="K253" s="18" t="str">
        <f t="shared" si="21"/>
        <v>E1_4_3_5</v>
      </c>
      <c r="L253" s="18" t="str">
        <f t="shared" si="22"/>
        <v>mE1_4_3_5:  -&gt; E1_4_3_5_mRNA | 2.92 - (0.0093 * E1_4_3_5_mRNA)</v>
      </c>
      <c r="M253" s="18" t="str">
        <f t="shared" si="23"/>
        <v>pE1_4_3_5: E1_4_3_5_mRNA -&gt; E1_4_3_5 | (0.278 * E1_4_3_5_mRNA) - (0.000000278 * E1_4_3_5)</v>
      </c>
      <c r="N253" s="18" t="str">
        <f t="shared" si="24"/>
        <v>E1_4_3_5:0</v>
      </c>
      <c r="O253" s="18" t="str">
        <f t="shared" si="25"/>
        <v>E1_4_3_5_kcat</v>
      </c>
      <c r="P253" s="18" t="str">
        <f t="shared" si="26"/>
        <v>E1_4_3_5_Km</v>
      </c>
      <c r="Q253" s="18" t="str">
        <f t="shared" si="27"/>
        <v>(${Variables:E1_4_3_5_kcat} * E1_4_3_5 * C00647 * C00001 * C00007) / (${Variables:E1_4_3_5_Km} + (E1_4_3_5 * C00647 * C00001 * C00007))</v>
      </c>
      <c r="R253" t="s">
        <v>36010</v>
      </c>
      <c r="S253" t="s">
        <v>36009</v>
      </c>
    </row>
    <row r="254" spans="1:19" x14ac:dyDescent="0.25">
      <c r="A254" t="s">
        <v>3792</v>
      </c>
      <c r="B254" t="s">
        <v>3794</v>
      </c>
      <c r="C254" t="s">
        <v>27808</v>
      </c>
      <c r="D254" t="s">
        <v>35325</v>
      </c>
      <c r="E254" s="16" t="s">
        <v>38946</v>
      </c>
      <c r="F254" s="12"/>
      <c r="G254" s="19" t="s">
        <v>41250</v>
      </c>
      <c r="H254" s="19" t="s">
        <v>41994</v>
      </c>
      <c r="I254" s="18" t="s">
        <v>39879</v>
      </c>
      <c r="J254" s="18" t="s">
        <v>39880</v>
      </c>
      <c r="K254" s="18" t="str">
        <f t="shared" si="21"/>
        <v>E1_4_3_5</v>
      </c>
      <c r="L254" s="18" t="str">
        <f t="shared" si="22"/>
        <v>mE1_4_3_5:  -&gt; E1_4_3_5_mRNA | 2.92 - (0.0093 * E1_4_3_5_mRNA)</v>
      </c>
      <c r="M254" s="18" t="str">
        <f t="shared" si="23"/>
        <v>pE1_4_3_5: E1_4_3_5_mRNA -&gt; E1_4_3_5 | (0.278 * E1_4_3_5_mRNA) - (0.000000278 * E1_4_3_5)</v>
      </c>
      <c r="N254" s="18" t="str">
        <f t="shared" si="24"/>
        <v>E1_4_3_5:0</v>
      </c>
      <c r="O254" s="18" t="str">
        <f t="shared" si="25"/>
        <v>E1_4_3_5_kcat</v>
      </c>
      <c r="P254" s="18" t="str">
        <f t="shared" si="26"/>
        <v>E1_4_3_5_Km</v>
      </c>
      <c r="Q254" s="18" t="str">
        <f t="shared" si="27"/>
        <v>(${Variables:E1_4_3_5_kcat} * E1_4_3_5 * C00627 * C00007) / (${Variables:E1_4_3_5_Km} + (E1_4_3_5 * C00627 * C00007))</v>
      </c>
      <c r="R254" t="s">
        <v>36011</v>
      </c>
      <c r="S254" t="s">
        <v>36009</v>
      </c>
    </row>
    <row r="255" spans="1:19" x14ac:dyDescent="0.25">
      <c r="A255" t="s">
        <v>13249</v>
      </c>
      <c r="B255" t="s">
        <v>13251</v>
      </c>
      <c r="C255" t="s">
        <v>30326</v>
      </c>
      <c r="D255" t="s">
        <v>35325</v>
      </c>
      <c r="E255" s="16" t="s">
        <v>38946</v>
      </c>
      <c r="F255" s="12"/>
      <c r="G255" s="19" t="s">
        <v>41250</v>
      </c>
      <c r="H255" s="19" t="s">
        <v>41994</v>
      </c>
      <c r="I255" s="18" t="s">
        <v>39879</v>
      </c>
      <c r="J255" s="18" t="s">
        <v>39880</v>
      </c>
      <c r="K255" s="18" t="str">
        <f t="shared" si="21"/>
        <v>E1_4_3_5</v>
      </c>
      <c r="L255" s="18" t="str">
        <f t="shared" si="22"/>
        <v>mE1_4_3_5:  -&gt; E1_4_3_5_mRNA | 2.92 - (0.0093 * E1_4_3_5_mRNA)</v>
      </c>
      <c r="M255" s="18" t="str">
        <f t="shared" si="23"/>
        <v>pE1_4_3_5: E1_4_3_5_mRNA -&gt; E1_4_3_5 | (0.278 * E1_4_3_5_mRNA) - (0.000000278 * E1_4_3_5)</v>
      </c>
      <c r="N255" s="18" t="str">
        <f t="shared" si="24"/>
        <v>E1_4_3_5:0</v>
      </c>
      <c r="O255" s="18" t="str">
        <f t="shared" si="25"/>
        <v>E1_4_3_5_kcat</v>
      </c>
      <c r="P255" s="18" t="str">
        <f t="shared" si="26"/>
        <v>E1_4_3_5_Km</v>
      </c>
      <c r="Q255" s="18" t="str">
        <f t="shared" si="27"/>
        <v>(${Variables:E1_4_3_5_kcat} * E1_4_3_5 * C00627 * C00007) / (${Variables:E1_4_3_5_Km} + (E1_4_3_5 * C00627 * C00007))</v>
      </c>
      <c r="R255" t="s">
        <v>36011</v>
      </c>
      <c r="S255" t="s">
        <v>36009</v>
      </c>
    </row>
    <row r="256" spans="1:19" x14ac:dyDescent="0.25">
      <c r="A256" t="s">
        <v>1511</v>
      </c>
      <c r="B256" t="s">
        <v>1513</v>
      </c>
      <c r="C256" t="s">
        <v>27171</v>
      </c>
      <c r="D256" t="s">
        <v>35325</v>
      </c>
      <c r="E256" s="16" t="s">
        <v>38947</v>
      </c>
      <c r="F256" s="12"/>
      <c r="G256" s="19" t="s">
        <v>41251</v>
      </c>
      <c r="H256" s="19" t="s">
        <v>41995</v>
      </c>
      <c r="I256" s="18" t="s">
        <v>39881</v>
      </c>
      <c r="J256" s="18" t="s">
        <v>39882</v>
      </c>
      <c r="K256" s="18" t="str">
        <f t="shared" si="21"/>
        <v>E1_4_4_2</v>
      </c>
      <c r="L256" s="18" t="str">
        <f t="shared" si="22"/>
        <v>mE1_4_4_2:  -&gt; E1_4_4_2_mRNA | 2.92 - (0.0093 * E1_4_4_2_mRNA)</v>
      </c>
      <c r="M256" s="18" t="str">
        <f t="shared" si="23"/>
        <v>pE1_4_4_2: E1_4_4_2_mRNA -&gt; E1_4_4_2 | (0.278 * E1_4_4_2_mRNA) - (0.000000278 * E1_4_4_2)</v>
      </c>
      <c r="N256" s="18" t="str">
        <f t="shared" si="24"/>
        <v>E1_4_4_2:0</v>
      </c>
      <c r="O256" s="18" t="str">
        <f t="shared" si="25"/>
        <v>E1_4_4_2_kcat</v>
      </c>
      <c r="P256" s="18" t="str">
        <f t="shared" si="26"/>
        <v>E1_4_4_2_Km</v>
      </c>
      <c r="Q256" s="18" t="str">
        <f t="shared" si="27"/>
        <v>(${Variables:E1_4_4_2_kcat} * E1_4_4_2 * C00037 * C02051) / (${Variables:E1_4_4_2_Km} + (E1_4_4_2 * C00037 * C02051))</v>
      </c>
      <c r="R256" t="s">
        <v>36013</v>
      </c>
      <c r="S256" t="s">
        <v>36012</v>
      </c>
    </row>
    <row r="257" spans="1:19" x14ac:dyDescent="0.25">
      <c r="A257" t="s">
        <v>14631</v>
      </c>
      <c r="B257" t="s">
        <v>14633</v>
      </c>
      <c r="C257" t="s">
        <v>30685</v>
      </c>
      <c r="D257" t="s">
        <v>35325</v>
      </c>
      <c r="E257" s="16" t="s">
        <v>38948</v>
      </c>
      <c r="F257" s="12"/>
      <c r="G257" s="19" t="s">
        <v>41252</v>
      </c>
      <c r="H257" s="19" t="s">
        <v>41996</v>
      </c>
      <c r="I257" s="18" t="s">
        <v>39883</v>
      </c>
      <c r="J257" s="18" t="s">
        <v>39884</v>
      </c>
      <c r="K257" s="18" t="str">
        <f t="shared" si="21"/>
        <v>E1_5_1_10</v>
      </c>
      <c r="L257" s="18" t="str">
        <f t="shared" si="22"/>
        <v>mE1_5_1_10:  -&gt; E1_5_1_10_mRNA | 2.92 - (0.0093 * E1_5_1_10_mRNA)</v>
      </c>
      <c r="M257" s="18" t="str">
        <f t="shared" si="23"/>
        <v>pE1_5_1_10: E1_5_1_10_mRNA -&gt; E1_5_1_10 | (0.278 * E1_5_1_10_mRNA) - (0.000000278 * E1_5_1_10)</v>
      </c>
      <c r="N257" s="18" t="str">
        <f t="shared" si="24"/>
        <v>E1_5_1_10:0</v>
      </c>
      <c r="O257" s="18" t="str">
        <f t="shared" si="25"/>
        <v>E1_5_1_10_kcat</v>
      </c>
      <c r="P257" s="18" t="str">
        <f t="shared" si="26"/>
        <v>E1_5_1_10_Km</v>
      </c>
      <c r="Q257" s="18" t="str">
        <f t="shared" si="27"/>
        <v>(${Variables:E1_5_1_10_kcat} * E1_5_1_10 * C00449 * C00006 * C00001) / (${Variables:E1_5_1_10_Km} + (E1_5_1_10 * C00449 * C00006 * C00001))</v>
      </c>
      <c r="R257" t="s">
        <v>36015</v>
      </c>
      <c r="S257" t="s">
        <v>36014</v>
      </c>
    </row>
    <row r="258" spans="1:19" x14ac:dyDescent="0.25">
      <c r="A258" t="s">
        <v>5024</v>
      </c>
      <c r="B258" t="s">
        <v>5026</v>
      </c>
      <c r="C258" t="s">
        <v>28135</v>
      </c>
      <c r="D258" t="s">
        <v>35325</v>
      </c>
      <c r="E258" s="16" t="s">
        <v>38949</v>
      </c>
      <c r="F258" s="12"/>
      <c r="G258" s="19" t="s">
        <v>41253</v>
      </c>
      <c r="H258" s="19" t="s">
        <v>41997</v>
      </c>
      <c r="I258" s="18" t="s">
        <v>39885</v>
      </c>
      <c r="J258" s="18" t="s">
        <v>39886</v>
      </c>
      <c r="K258" s="18" t="str">
        <f t="shared" ref="K258:K321" si="28">CONCATENATE("E",E258)</f>
        <v>E1_5_1_15</v>
      </c>
      <c r="L258" s="18" t="str">
        <f t="shared" ref="L258:L321" si="29">_xlfn.CONCAT("m",K258,": ", " -&gt; ",K258,"_mRNA | 2.92 - (0.0093 * ", K258,"_mRNA)")</f>
        <v>mE1_5_1_15:  -&gt; E1_5_1_15_mRNA | 2.92 - (0.0093 * E1_5_1_15_mRNA)</v>
      </c>
      <c r="M258" s="18" t="str">
        <f t="shared" ref="M258:M321" si="30">_xlfn.CONCAT("p",K258,": ", K258,"_mRNA -&gt; ",K258," | ","(0.278 * ",K258,"_mRNA) - (0.000000278 * ",K258,")")</f>
        <v>pE1_5_1_15: E1_5_1_15_mRNA -&gt; E1_5_1_15 | (0.278 * E1_5_1_15_mRNA) - (0.000000278 * E1_5_1_15)</v>
      </c>
      <c r="N258" s="18" t="str">
        <f t="shared" ref="N258:N321" si="31">CONCATENATE(K258,":0")</f>
        <v>E1_5_1_15:0</v>
      </c>
      <c r="O258" s="18" t="str">
        <f t="shared" ref="O258:O321" si="32">CONCATENATE(K258,"_kcat")</f>
        <v>E1_5_1_15_kcat</v>
      </c>
      <c r="P258" s="18" t="str">
        <f t="shared" ref="P258:P321" si="33">CONCATENATE(K258,"_Km")</f>
        <v>E1_5_1_15_Km</v>
      </c>
      <c r="Q258" s="18" t="str">
        <f t="shared" ref="Q258:Q321" si="34">CONCATENATE("(${Variables:",O258,"} * ",K258," * ",I258,") / (","${Variables:",P258,"} + (",K258," * ",I258,"))")</f>
        <v>(${Variables:E1_5_1_15_kcat} * E1_5_1_15 * C00143 * C00003) / (${Variables:E1_5_1_15_Km} + (E1_5_1_15 * C00143 * C00003))</v>
      </c>
      <c r="R258" t="s">
        <v>36017</v>
      </c>
      <c r="S258" t="s">
        <v>36016</v>
      </c>
    </row>
    <row r="259" spans="1:19" x14ac:dyDescent="0.25">
      <c r="A259" t="s">
        <v>5410</v>
      </c>
      <c r="B259" t="s">
        <v>5412</v>
      </c>
      <c r="C259" t="s">
        <v>28235</v>
      </c>
      <c r="D259" t="s">
        <v>35325</v>
      </c>
      <c r="E259" s="16" t="s">
        <v>38950</v>
      </c>
      <c r="F259" s="12"/>
      <c r="G259" s="19" t="s">
        <v>41254</v>
      </c>
      <c r="H259" s="19" t="s">
        <v>41998</v>
      </c>
      <c r="I259" s="18" t="s">
        <v>39887</v>
      </c>
      <c r="J259" s="18" t="s">
        <v>39888</v>
      </c>
      <c r="K259" s="18" t="str">
        <f t="shared" si="28"/>
        <v>E1_5_1_2</v>
      </c>
      <c r="L259" s="18" t="str">
        <f t="shared" si="29"/>
        <v>mE1_5_1_2:  -&gt; E1_5_1_2_mRNA | 2.92 - (0.0093 * E1_5_1_2_mRNA)</v>
      </c>
      <c r="M259" s="18" t="str">
        <f t="shared" si="30"/>
        <v>pE1_5_1_2: E1_5_1_2_mRNA -&gt; E1_5_1_2 | (0.278 * E1_5_1_2_mRNA) - (0.000000278 * E1_5_1_2)</v>
      </c>
      <c r="N259" s="18" t="str">
        <f t="shared" si="31"/>
        <v>E1_5_1_2:0</v>
      </c>
      <c r="O259" s="18" t="str">
        <f t="shared" si="32"/>
        <v>E1_5_1_2_kcat</v>
      </c>
      <c r="P259" s="18" t="str">
        <f t="shared" si="33"/>
        <v>E1_5_1_2_Km</v>
      </c>
      <c r="Q259" s="18" t="str">
        <f t="shared" si="34"/>
        <v>(${Variables:E1_5_1_2_kcat} * E1_5_1_2 * C00148 * C00003) / (${Variables:E1_5_1_2_Km} + (E1_5_1_2 * C00148 * C00003))</v>
      </c>
      <c r="R259" t="s">
        <v>36019</v>
      </c>
      <c r="S259" t="s">
        <v>36018</v>
      </c>
    </row>
    <row r="260" spans="1:19" x14ac:dyDescent="0.25">
      <c r="A260" t="s">
        <v>5410</v>
      </c>
      <c r="B260" t="s">
        <v>5412</v>
      </c>
      <c r="C260" t="s">
        <v>28235</v>
      </c>
      <c r="D260" t="s">
        <v>35325</v>
      </c>
      <c r="E260" s="16" t="s">
        <v>38950</v>
      </c>
      <c r="F260" s="12"/>
      <c r="G260" s="19" t="s">
        <v>41255</v>
      </c>
      <c r="H260" s="19" t="s">
        <v>41999</v>
      </c>
      <c r="I260" s="18" t="s">
        <v>39889</v>
      </c>
      <c r="J260" s="18" t="s">
        <v>39890</v>
      </c>
      <c r="K260" s="18" t="str">
        <f t="shared" si="28"/>
        <v>E1_5_1_2</v>
      </c>
      <c r="L260" s="18" t="str">
        <f t="shared" si="29"/>
        <v>mE1_5_1_2:  -&gt; E1_5_1_2_mRNA | 2.92 - (0.0093 * E1_5_1_2_mRNA)</v>
      </c>
      <c r="M260" s="18" t="str">
        <f t="shared" si="30"/>
        <v>pE1_5_1_2: E1_5_1_2_mRNA -&gt; E1_5_1_2 | (0.278 * E1_5_1_2_mRNA) - (0.000000278 * E1_5_1_2)</v>
      </c>
      <c r="N260" s="18" t="str">
        <f t="shared" si="31"/>
        <v>E1_5_1_2:0</v>
      </c>
      <c r="O260" s="18" t="str">
        <f t="shared" si="32"/>
        <v>E1_5_1_2_kcat</v>
      </c>
      <c r="P260" s="18" t="str">
        <f t="shared" si="33"/>
        <v>E1_5_1_2_Km</v>
      </c>
      <c r="Q260" s="18" t="str">
        <f t="shared" si="34"/>
        <v>(${Variables:E1_5_1_2_kcat} * E1_5_1_2 * C00148 * C00006) / (${Variables:E1_5_1_2_Km} + (E1_5_1_2 * C00148 * C00006))</v>
      </c>
      <c r="R260" t="s">
        <v>36020</v>
      </c>
      <c r="S260" t="s">
        <v>36018</v>
      </c>
    </row>
    <row r="261" spans="1:19" x14ac:dyDescent="0.25">
      <c r="A261" t="s">
        <v>9037</v>
      </c>
      <c r="B261" t="s">
        <v>9039</v>
      </c>
      <c r="C261" t="s">
        <v>29201</v>
      </c>
      <c r="D261" t="s">
        <v>35325</v>
      </c>
      <c r="E261" s="16" t="s">
        <v>38951</v>
      </c>
      <c r="F261" s="12"/>
      <c r="G261" s="19" t="s">
        <v>41256</v>
      </c>
      <c r="H261" s="19" t="s">
        <v>42000</v>
      </c>
      <c r="I261" s="18" t="s">
        <v>39891</v>
      </c>
      <c r="J261" s="18" t="s">
        <v>39892</v>
      </c>
      <c r="K261" s="18" t="str">
        <f t="shared" si="28"/>
        <v>E1_5_1_3</v>
      </c>
      <c r="L261" s="18" t="str">
        <f t="shared" si="29"/>
        <v>mE1_5_1_3:  -&gt; E1_5_1_3_mRNA | 2.92 - (0.0093 * E1_5_1_3_mRNA)</v>
      </c>
      <c r="M261" s="18" t="str">
        <f t="shared" si="30"/>
        <v>pE1_5_1_3: E1_5_1_3_mRNA -&gt; E1_5_1_3 | (0.278 * E1_5_1_3_mRNA) - (0.000000278 * E1_5_1_3)</v>
      </c>
      <c r="N261" s="18" t="str">
        <f t="shared" si="31"/>
        <v>E1_5_1_3:0</v>
      </c>
      <c r="O261" s="18" t="str">
        <f t="shared" si="32"/>
        <v>E1_5_1_3_kcat</v>
      </c>
      <c r="P261" s="18" t="str">
        <f t="shared" si="33"/>
        <v>E1_5_1_3_Km</v>
      </c>
      <c r="Q261" s="18" t="str">
        <f t="shared" si="34"/>
        <v>(${Variables:E1_5_1_3_kcat} * E1_5_1_3 * C00101 * C00006) / (${Variables:E1_5_1_3_Km} + (E1_5_1_3 * C00101 * C00006))</v>
      </c>
      <c r="R261" t="s">
        <v>36022</v>
      </c>
      <c r="S261" t="s">
        <v>36021</v>
      </c>
    </row>
    <row r="262" spans="1:19" x14ac:dyDescent="0.25">
      <c r="A262" t="s">
        <v>15543</v>
      </c>
      <c r="B262" t="s">
        <v>15545</v>
      </c>
      <c r="C262" t="s">
        <v>30920</v>
      </c>
      <c r="D262" t="s">
        <v>35325</v>
      </c>
      <c r="E262" s="16" t="s">
        <v>38952</v>
      </c>
      <c r="F262" s="12"/>
      <c r="G262" s="19" t="s">
        <v>41257</v>
      </c>
      <c r="H262" s="19" t="s">
        <v>42001</v>
      </c>
      <c r="I262" s="18" t="s">
        <v>39893</v>
      </c>
      <c r="J262" s="18" t="s">
        <v>39894</v>
      </c>
      <c r="K262" s="18" t="str">
        <f t="shared" si="28"/>
        <v>E1_5_1_5</v>
      </c>
      <c r="L262" s="18" t="str">
        <f t="shared" si="29"/>
        <v>mE1_5_1_5:  -&gt; E1_5_1_5_mRNA | 2.92 - (0.0093 * E1_5_1_5_mRNA)</v>
      </c>
      <c r="M262" s="18" t="str">
        <f t="shared" si="30"/>
        <v>pE1_5_1_5: E1_5_1_5_mRNA -&gt; E1_5_1_5 | (0.278 * E1_5_1_5_mRNA) - (0.000000278 * E1_5_1_5)</v>
      </c>
      <c r="N262" s="18" t="str">
        <f t="shared" si="31"/>
        <v>E1_5_1_5:0</v>
      </c>
      <c r="O262" s="18" t="str">
        <f t="shared" si="32"/>
        <v>E1_5_1_5_kcat</v>
      </c>
      <c r="P262" s="18" t="str">
        <f t="shared" si="33"/>
        <v>E1_5_1_5_Km</v>
      </c>
      <c r="Q262" s="18" t="str">
        <f t="shared" si="34"/>
        <v>(${Variables:E1_5_1_5_kcat} * E1_5_1_5 * C00143 * C00006) / (${Variables:E1_5_1_5_Km} + (E1_5_1_5 * C00143 * C00006))</v>
      </c>
      <c r="R262" t="s">
        <v>36024</v>
      </c>
      <c r="S262" t="s">
        <v>36023</v>
      </c>
    </row>
    <row r="263" spans="1:19" x14ac:dyDescent="0.25">
      <c r="A263" t="s">
        <v>26522</v>
      </c>
      <c r="B263" t="s">
        <v>26524</v>
      </c>
      <c r="C263" t="s">
        <v>33806</v>
      </c>
      <c r="D263" t="s">
        <v>35325</v>
      </c>
      <c r="E263" s="16" t="s">
        <v>38952</v>
      </c>
      <c r="F263" s="12"/>
      <c r="G263" s="19" t="s">
        <v>41257</v>
      </c>
      <c r="H263" s="19" t="s">
        <v>42001</v>
      </c>
      <c r="I263" s="18" t="s">
        <v>39893</v>
      </c>
      <c r="J263" s="18" t="s">
        <v>39894</v>
      </c>
      <c r="K263" s="18" t="str">
        <f t="shared" si="28"/>
        <v>E1_5_1_5</v>
      </c>
      <c r="L263" s="18" t="str">
        <f t="shared" si="29"/>
        <v>mE1_5_1_5:  -&gt; E1_5_1_5_mRNA | 2.92 - (0.0093 * E1_5_1_5_mRNA)</v>
      </c>
      <c r="M263" s="18" t="str">
        <f t="shared" si="30"/>
        <v>pE1_5_1_5: E1_5_1_5_mRNA -&gt; E1_5_1_5 | (0.278 * E1_5_1_5_mRNA) - (0.000000278 * E1_5_1_5)</v>
      </c>
      <c r="N263" s="18" t="str">
        <f t="shared" si="31"/>
        <v>E1_5_1_5:0</v>
      </c>
      <c r="O263" s="18" t="str">
        <f t="shared" si="32"/>
        <v>E1_5_1_5_kcat</v>
      </c>
      <c r="P263" s="18" t="str">
        <f t="shared" si="33"/>
        <v>E1_5_1_5_Km</v>
      </c>
      <c r="Q263" s="18" t="str">
        <f t="shared" si="34"/>
        <v>(${Variables:E1_5_1_5_kcat} * E1_5_1_5 * C00143 * C00006) / (${Variables:E1_5_1_5_Km} + (E1_5_1_5 * C00143 * C00006))</v>
      </c>
      <c r="R263" t="s">
        <v>36024</v>
      </c>
      <c r="S263" t="s">
        <v>36023</v>
      </c>
    </row>
    <row r="264" spans="1:19" x14ac:dyDescent="0.25">
      <c r="A264" t="s">
        <v>3185</v>
      </c>
      <c r="B264" t="s">
        <v>3187</v>
      </c>
      <c r="C264" t="s">
        <v>27648</v>
      </c>
      <c r="D264" t="s">
        <v>35325</v>
      </c>
      <c r="E264" s="16" t="s">
        <v>38953</v>
      </c>
      <c r="F264" s="12"/>
      <c r="G264" s="19" t="s">
        <v>41258</v>
      </c>
      <c r="H264" s="19" t="s">
        <v>42002</v>
      </c>
      <c r="I264" s="18" t="s">
        <v>39895</v>
      </c>
      <c r="J264" s="18" t="s">
        <v>39896</v>
      </c>
      <c r="K264" s="18" t="str">
        <f t="shared" si="28"/>
        <v>E1_5_1_53</v>
      </c>
      <c r="L264" s="18" t="str">
        <f t="shared" si="29"/>
        <v>mE1_5_1_53:  -&gt; E1_5_1_53_mRNA | 2.92 - (0.0093 * E1_5_1_53_mRNA)</v>
      </c>
      <c r="M264" s="18" t="str">
        <f t="shared" si="30"/>
        <v>pE1_5_1_53: E1_5_1_53_mRNA -&gt; E1_5_1_53 | (0.278 * E1_5_1_53_mRNA) - (0.000000278 * E1_5_1_53)</v>
      </c>
      <c r="N264" s="18" t="str">
        <f t="shared" si="31"/>
        <v>E1_5_1_53:0</v>
      </c>
      <c r="O264" s="18" t="str">
        <f t="shared" si="32"/>
        <v>E1_5_1_53_kcat</v>
      </c>
      <c r="P264" s="18" t="str">
        <f t="shared" si="33"/>
        <v>E1_5_1_53_Km</v>
      </c>
      <c r="Q264" s="18" t="str">
        <f t="shared" si="34"/>
        <v>(${Variables:E1_5_1_53_kcat} * E1_5_1_53 * C00440 * C00006) / (${Variables:E1_5_1_53_Km} + (E1_5_1_53 * C00440 * C00006))</v>
      </c>
      <c r="R264" t="s">
        <v>36026</v>
      </c>
      <c r="S264" t="s">
        <v>36025</v>
      </c>
    </row>
    <row r="265" spans="1:19" x14ac:dyDescent="0.25">
      <c r="A265" t="s">
        <v>5422</v>
      </c>
      <c r="B265" t="s">
        <v>5424</v>
      </c>
      <c r="C265" t="s">
        <v>28238</v>
      </c>
      <c r="D265" t="s">
        <v>35325</v>
      </c>
      <c r="E265" s="16" t="s">
        <v>38953</v>
      </c>
      <c r="F265" s="12"/>
      <c r="G265" s="19" t="s">
        <v>41258</v>
      </c>
      <c r="H265" s="19" t="s">
        <v>42002</v>
      </c>
      <c r="I265" s="18" t="s">
        <v>39895</v>
      </c>
      <c r="J265" s="18" t="s">
        <v>39896</v>
      </c>
      <c r="K265" s="18" t="str">
        <f t="shared" si="28"/>
        <v>E1_5_1_53</v>
      </c>
      <c r="L265" s="18" t="str">
        <f t="shared" si="29"/>
        <v>mE1_5_1_53:  -&gt; E1_5_1_53_mRNA | 2.92 - (0.0093 * E1_5_1_53_mRNA)</v>
      </c>
      <c r="M265" s="18" t="str">
        <f t="shared" si="30"/>
        <v>pE1_5_1_53: E1_5_1_53_mRNA -&gt; E1_5_1_53 | (0.278 * E1_5_1_53_mRNA) - (0.000000278 * E1_5_1_53)</v>
      </c>
      <c r="N265" s="18" t="str">
        <f t="shared" si="31"/>
        <v>E1_5_1_53:0</v>
      </c>
      <c r="O265" s="18" t="str">
        <f t="shared" si="32"/>
        <v>E1_5_1_53_kcat</v>
      </c>
      <c r="P265" s="18" t="str">
        <f t="shared" si="33"/>
        <v>E1_5_1_53_Km</v>
      </c>
      <c r="Q265" s="18" t="str">
        <f t="shared" si="34"/>
        <v>(${Variables:E1_5_1_53_kcat} * E1_5_1_53 * C00440 * C00006) / (${Variables:E1_5_1_53_Km} + (E1_5_1_53 * C00440 * C00006))</v>
      </c>
      <c r="R265" t="s">
        <v>36026</v>
      </c>
      <c r="S265" t="s">
        <v>36025</v>
      </c>
    </row>
    <row r="266" spans="1:19" x14ac:dyDescent="0.25">
      <c r="A266" t="s">
        <v>5609</v>
      </c>
      <c r="B266" t="s">
        <v>5611</v>
      </c>
      <c r="C266" t="s">
        <v>28285</v>
      </c>
      <c r="D266" t="s">
        <v>35325</v>
      </c>
      <c r="E266" s="16" t="s">
        <v>38954</v>
      </c>
      <c r="F266" s="12"/>
      <c r="G266" s="19" t="s">
        <v>41259</v>
      </c>
      <c r="H266" s="19" t="s">
        <v>42003</v>
      </c>
      <c r="I266" s="18" t="s">
        <v>39897</v>
      </c>
      <c r="J266" s="18" t="s">
        <v>39898</v>
      </c>
      <c r="K266" s="18" t="str">
        <f t="shared" si="28"/>
        <v>E1_5_1_7</v>
      </c>
      <c r="L266" s="18" t="str">
        <f t="shared" si="29"/>
        <v>mE1_5_1_7:  -&gt; E1_5_1_7_mRNA | 2.92 - (0.0093 * E1_5_1_7_mRNA)</v>
      </c>
      <c r="M266" s="18" t="str">
        <f t="shared" si="30"/>
        <v>pE1_5_1_7: E1_5_1_7_mRNA -&gt; E1_5_1_7 | (0.278 * E1_5_1_7_mRNA) - (0.000000278 * E1_5_1_7)</v>
      </c>
      <c r="N266" s="18" t="str">
        <f t="shared" si="31"/>
        <v>E1_5_1_7:0</v>
      </c>
      <c r="O266" s="18" t="str">
        <f t="shared" si="32"/>
        <v>E1_5_1_7_kcat</v>
      </c>
      <c r="P266" s="18" t="str">
        <f t="shared" si="33"/>
        <v>E1_5_1_7_Km</v>
      </c>
      <c r="Q266" s="18" t="str">
        <f t="shared" si="34"/>
        <v>(${Variables:E1_5_1_7_kcat} * E1_5_1_7 * C00449 * C00003 * C00001) / (${Variables:E1_5_1_7_Km} + (E1_5_1_7 * C00449 * C00003 * C00001))</v>
      </c>
      <c r="R266" t="s">
        <v>36028</v>
      </c>
      <c r="S266" t="s">
        <v>36027</v>
      </c>
    </row>
    <row r="267" spans="1:19" x14ac:dyDescent="0.25">
      <c r="A267" t="s">
        <v>6987</v>
      </c>
      <c r="B267" t="s">
        <v>6989</v>
      </c>
      <c r="C267" t="s">
        <v>28647</v>
      </c>
      <c r="D267" t="s">
        <v>35325</v>
      </c>
      <c r="E267" s="16" t="s">
        <v>38955</v>
      </c>
      <c r="F267" s="12"/>
      <c r="G267" s="19" t="s">
        <v>41262</v>
      </c>
      <c r="H267" s="19" t="s">
        <v>42006</v>
      </c>
      <c r="I267" s="18" t="s">
        <v>39903</v>
      </c>
      <c r="J267" s="18" t="s">
        <v>39904</v>
      </c>
      <c r="K267" s="18" t="str">
        <f t="shared" si="28"/>
        <v>E1_5_3_17</v>
      </c>
      <c r="L267" s="18" t="str">
        <f t="shared" si="29"/>
        <v>mE1_5_3_17:  -&gt; E1_5_3_17_mRNA | 2.92 - (0.0093 * E1_5_3_17_mRNA)</v>
      </c>
      <c r="M267" s="18" t="str">
        <f t="shared" si="30"/>
        <v>pE1_5_3_17: E1_5_3_17_mRNA -&gt; E1_5_3_17 | (0.278 * E1_5_3_17_mRNA) - (0.000000278 * E1_5_3_17)</v>
      </c>
      <c r="N267" s="18" t="str">
        <f t="shared" si="31"/>
        <v>E1_5_3_17:0</v>
      </c>
      <c r="O267" s="18" t="str">
        <f t="shared" si="32"/>
        <v>E1_5_3_17_kcat</v>
      </c>
      <c r="P267" s="18" t="str">
        <f t="shared" si="33"/>
        <v>E1_5_3_17_Km</v>
      </c>
      <c r="Q267" s="18" t="str">
        <f t="shared" si="34"/>
        <v>(${Variables:E1_5_3_17_kcat} * E1_5_3_17 * C02567 * C00007 * C00001) / (${Variables:E1_5_3_17_Km} + (E1_5_3_17 * C02567 * C00007 * C00001))</v>
      </c>
      <c r="R267" t="s">
        <v>36032</v>
      </c>
      <c r="S267" t="s">
        <v>36029</v>
      </c>
    </row>
    <row r="268" spans="1:19" x14ac:dyDescent="0.25">
      <c r="A268" t="s">
        <v>6987</v>
      </c>
      <c r="B268" t="s">
        <v>6989</v>
      </c>
      <c r="C268" t="s">
        <v>28647</v>
      </c>
      <c r="D268" t="s">
        <v>35325</v>
      </c>
      <c r="E268" s="16" t="s">
        <v>38955</v>
      </c>
      <c r="F268" s="12"/>
      <c r="G268" s="19" t="s">
        <v>41263</v>
      </c>
      <c r="H268" s="19" t="s">
        <v>42007</v>
      </c>
      <c r="I268" s="18" t="s">
        <v>39905</v>
      </c>
      <c r="J268" s="18" t="s">
        <v>39906</v>
      </c>
      <c r="K268" s="18" t="str">
        <f t="shared" si="28"/>
        <v>E1_5_3_17</v>
      </c>
      <c r="L268" s="18" t="str">
        <f t="shared" si="29"/>
        <v>mE1_5_3_17:  -&gt; E1_5_3_17_mRNA | 2.92 - (0.0093 * E1_5_3_17_mRNA)</v>
      </c>
      <c r="M268" s="18" t="str">
        <f t="shared" si="30"/>
        <v>pE1_5_3_17: E1_5_3_17_mRNA -&gt; E1_5_3_17 | (0.278 * E1_5_3_17_mRNA) - (0.000000278 * E1_5_3_17)</v>
      </c>
      <c r="N268" s="18" t="str">
        <f t="shared" si="31"/>
        <v>E1_5_3_17:0</v>
      </c>
      <c r="O268" s="18" t="str">
        <f t="shared" si="32"/>
        <v>E1_5_3_17_kcat</v>
      </c>
      <c r="P268" s="18" t="str">
        <f t="shared" si="33"/>
        <v>E1_5_3_17_Km</v>
      </c>
      <c r="Q268" s="18" t="str">
        <f t="shared" si="34"/>
        <v>(${Variables:E1_5_3_17_kcat} * E1_5_3_17 * C00612 * C00007 * C00001) / (${Variables:E1_5_3_17_Km} + (E1_5_3_17 * C00612 * C00007 * C00001))</v>
      </c>
      <c r="R268" t="s">
        <v>36033</v>
      </c>
      <c r="S268" t="s">
        <v>36029</v>
      </c>
    </row>
    <row r="269" spans="1:19" x14ac:dyDescent="0.25">
      <c r="A269" t="s">
        <v>6987</v>
      </c>
      <c r="B269" t="s">
        <v>6989</v>
      </c>
      <c r="C269" t="s">
        <v>28647</v>
      </c>
      <c r="D269" t="s">
        <v>35325</v>
      </c>
      <c r="E269" s="16" t="s">
        <v>38955</v>
      </c>
      <c r="F269" s="12"/>
      <c r="G269" s="19" t="s">
        <v>41260</v>
      </c>
      <c r="H269" s="19" t="s">
        <v>42004</v>
      </c>
      <c r="I269" s="18" t="s">
        <v>39899</v>
      </c>
      <c r="J269" s="18" t="s">
        <v>39900</v>
      </c>
      <c r="K269" s="18" t="str">
        <f t="shared" si="28"/>
        <v>E1_5_3_17</v>
      </c>
      <c r="L269" s="18" t="str">
        <f t="shared" si="29"/>
        <v>mE1_5_3_17:  -&gt; E1_5_3_17_mRNA | 2.92 - (0.0093 * E1_5_3_17_mRNA)</v>
      </c>
      <c r="M269" s="18" t="str">
        <f t="shared" si="30"/>
        <v>pE1_5_3_17: E1_5_3_17_mRNA -&gt; E1_5_3_17 | (0.278 * E1_5_3_17_mRNA) - (0.000000278 * E1_5_3_17)</v>
      </c>
      <c r="N269" s="18" t="str">
        <f t="shared" si="31"/>
        <v>E1_5_3_17:0</v>
      </c>
      <c r="O269" s="18" t="str">
        <f t="shared" si="32"/>
        <v>E1_5_3_17_kcat</v>
      </c>
      <c r="P269" s="18" t="str">
        <f t="shared" si="33"/>
        <v>E1_5_3_17_Km</v>
      </c>
      <c r="Q269" s="18" t="str">
        <f t="shared" si="34"/>
        <v>(${Variables:E1_5_3_17_kcat} * E1_5_3_17 * C00750 * C00007 * C00001) / (${Variables:E1_5_3_17_Km} + (E1_5_3_17 * C00750 * C00007 * C00001))</v>
      </c>
      <c r="R269" t="s">
        <v>36030</v>
      </c>
      <c r="S269" t="s">
        <v>36029</v>
      </c>
    </row>
    <row r="270" spans="1:19" x14ac:dyDescent="0.25">
      <c r="A270" t="s">
        <v>6987</v>
      </c>
      <c r="B270" t="s">
        <v>6989</v>
      </c>
      <c r="C270" t="s">
        <v>28647</v>
      </c>
      <c r="D270" t="s">
        <v>35325</v>
      </c>
      <c r="E270" s="16" t="s">
        <v>38955</v>
      </c>
      <c r="F270" s="12"/>
      <c r="G270" s="19" t="s">
        <v>41261</v>
      </c>
      <c r="H270" s="19" t="s">
        <v>42005</v>
      </c>
      <c r="I270" s="18" t="s">
        <v>39901</v>
      </c>
      <c r="J270" s="18" t="s">
        <v>39902</v>
      </c>
      <c r="K270" s="18" t="str">
        <f t="shared" si="28"/>
        <v>E1_5_3_17</v>
      </c>
      <c r="L270" s="18" t="str">
        <f t="shared" si="29"/>
        <v>mE1_5_3_17:  -&gt; E1_5_3_17_mRNA | 2.92 - (0.0093 * E1_5_3_17_mRNA)</v>
      </c>
      <c r="M270" s="18" t="str">
        <f t="shared" si="30"/>
        <v>pE1_5_3_17: E1_5_3_17_mRNA -&gt; E1_5_3_17 | (0.278 * E1_5_3_17_mRNA) - (0.000000278 * E1_5_3_17)</v>
      </c>
      <c r="N270" s="18" t="str">
        <f t="shared" si="31"/>
        <v>E1_5_3_17:0</v>
      </c>
      <c r="O270" s="18" t="str">
        <f t="shared" si="32"/>
        <v>E1_5_3_17_kcat</v>
      </c>
      <c r="P270" s="18" t="str">
        <f t="shared" si="33"/>
        <v>E1_5_3_17_Km</v>
      </c>
      <c r="Q270" s="18" t="str">
        <f t="shared" si="34"/>
        <v>(${Variables:E1_5_3_17_kcat} * E1_5_3_17 * C00315 * C00007 * C00001) / (${Variables:E1_5_3_17_Km} + (E1_5_3_17 * C00315 * C00007 * C00001))</v>
      </c>
      <c r="R270" t="s">
        <v>36031</v>
      </c>
      <c r="S270" t="s">
        <v>36029</v>
      </c>
    </row>
    <row r="271" spans="1:19" x14ac:dyDescent="0.25">
      <c r="A271" t="s">
        <v>9308</v>
      </c>
      <c r="B271" t="s">
        <v>9310</v>
      </c>
      <c r="C271" t="s">
        <v>29279</v>
      </c>
      <c r="D271" t="s">
        <v>35331</v>
      </c>
      <c r="E271" s="16" t="s">
        <v>38956</v>
      </c>
      <c r="F271" s="16"/>
      <c r="G271" s="19" t="s">
        <v>41264</v>
      </c>
      <c r="H271" s="19" t="s">
        <v>42008</v>
      </c>
      <c r="I271" s="18" t="s">
        <v>39907</v>
      </c>
      <c r="J271" s="18" t="s">
        <v>39908</v>
      </c>
      <c r="K271" s="18" t="str">
        <f t="shared" si="28"/>
        <v>E1_5_5_1</v>
      </c>
      <c r="L271" s="18" t="str">
        <f t="shared" si="29"/>
        <v>mE1_5_5_1:  -&gt; E1_5_5_1_mRNA | 2.92 - (0.0093 * E1_5_5_1_mRNA)</v>
      </c>
      <c r="M271" s="18" t="str">
        <f t="shared" si="30"/>
        <v>pE1_5_5_1: E1_5_5_1_mRNA -&gt; E1_5_5_1 | (0.278 * E1_5_5_1_mRNA) - (0.000000278 * E1_5_5_1)</v>
      </c>
      <c r="N271" s="18" t="str">
        <f t="shared" si="31"/>
        <v>E1_5_5_1:0</v>
      </c>
      <c r="O271" s="18" t="str">
        <f t="shared" si="32"/>
        <v>E1_5_5_1_kcat</v>
      </c>
      <c r="P271" s="18" t="str">
        <f t="shared" si="33"/>
        <v>E1_5_5_1_Km</v>
      </c>
      <c r="Q271" s="18" t="str">
        <f t="shared" si="34"/>
        <v>(${Variables:E1_5_5_1_kcat} * E1_5_5_1 * C04570 * C00399) / (${Variables:E1_5_5_1_Km} + (E1_5_5_1 * C04570 * C00399))</v>
      </c>
      <c r="R271" t="s">
        <v>36035</v>
      </c>
      <c r="S271" t="s">
        <v>36034</v>
      </c>
    </row>
    <row r="272" spans="1:19" x14ac:dyDescent="0.25">
      <c r="A272" t="s">
        <v>4608</v>
      </c>
      <c r="B272" t="s">
        <v>4610</v>
      </c>
      <c r="C272" t="s">
        <v>28026</v>
      </c>
      <c r="D272" t="s">
        <v>35325</v>
      </c>
      <c r="E272" s="16" t="s">
        <v>38957</v>
      </c>
      <c r="F272" s="12"/>
      <c r="G272" s="19" t="s">
        <v>41265</v>
      </c>
      <c r="H272" s="19" t="s">
        <v>42009</v>
      </c>
      <c r="I272" s="18" t="s">
        <v>39909</v>
      </c>
      <c r="J272" s="18" t="s">
        <v>39910</v>
      </c>
      <c r="K272" s="18" t="str">
        <f t="shared" si="28"/>
        <v>E1_5_5_2</v>
      </c>
      <c r="L272" s="18" t="str">
        <f t="shared" si="29"/>
        <v>mE1_5_5_2:  -&gt; E1_5_5_2_mRNA | 2.92 - (0.0093 * E1_5_5_2_mRNA)</v>
      </c>
      <c r="M272" s="18" t="str">
        <f t="shared" si="30"/>
        <v>pE1_5_5_2: E1_5_5_2_mRNA -&gt; E1_5_5_2 | (0.278 * E1_5_5_2_mRNA) - (0.000000278 * E1_5_5_2)</v>
      </c>
      <c r="N272" s="18" t="str">
        <f t="shared" si="31"/>
        <v>E1_5_5_2:0</v>
      </c>
      <c r="O272" s="18" t="str">
        <f t="shared" si="32"/>
        <v>E1_5_5_2_kcat</v>
      </c>
      <c r="P272" s="18" t="str">
        <f t="shared" si="33"/>
        <v>E1_5_5_2_Km</v>
      </c>
      <c r="Q272" s="18" t="str">
        <f t="shared" si="34"/>
        <v>(${Variables:E1_5_5_2_kcat} * E1_5_5_2 * C00148 * C15602) / (${Variables:E1_5_5_2_Km} + (E1_5_5_2 * C00148 * C15602))</v>
      </c>
      <c r="R272" t="s">
        <v>36037</v>
      </c>
      <c r="S272" t="s">
        <v>36036</v>
      </c>
    </row>
    <row r="273" spans="1:19" x14ac:dyDescent="0.25">
      <c r="A273" t="s">
        <v>11677</v>
      </c>
      <c r="B273" t="s">
        <v>11679</v>
      </c>
      <c r="C273" t="s">
        <v>29909</v>
      </c>
      <c r="D273" t="s">
        <v>35325</v>
      </c>
      <c r="E273" s="16" t="s">
        <v>38958</v>
      </c>
      <c r="F273" s="12"/>
      <c r="G273" s="19" t="s">
        <v>41266</v>
      </c>
      <c r="H273" s="19" t="s">
        <v>42010</v>
      </c>
      <c r="I273" s="18" t="s">
        <v>39911</v>
      </c>
      <c r="J273" s="18" t="s">
        <v>39912</v>
      </c>
      <c r="K273" s="18" t="str">
        <f t="shared" si="28"/>
        <v>E1_6_2_2</v>
      </c>
      <c r="L273" s="18" t="str">
        <f t="shared" si="29"/>
        <v>mE1_6_2_2:  -&gt; E1_6_2_2_mRNA | 2.92 - (0.0093 * E1_6_2_2_mRNA)</v>
      </c>
      <c r="M273" s="18" t="str">
        <f t="shared" si="30"/>
        <v>pE1_6_2_2: E1_6_2_2_mRNA -&gt; E1_6_2_2 | (0.278 * E1_6_2_2_mRNA) - (0.000000278 * E1_6_2_2)</v>
      </c>
      <c r="N273" s="18" t="str">
        <f t="shared" si="31"/>
        <v>E1_6_2_2:0</v>
      </c>
      <c r="O273" s="18" t="str">
        <f t="shared" si="32"/>
        <v>E1_6_2_2_kcat</v>
      </c>
      <c r="P273" s="18" t="str">
        <f t="shared" si="33"/>
        <v>E1_6_2_2_Km</v>
      </c>
      <c r="Q273" s="18" t="str">
        <f t="shared" si="34"/>
        <v>(${Variables:E1_6_2_2_kcat} * E1_6_2_2 * C00004 *  C00996) / (${Variables:E1_6_2_2_Km} + (E1_6_2_2 * C00004 *  C00996))</v>
      </c>
      <c r="R273" t="s">
        <v>36039</v>
      </c>
      <c r="S273" t="s">
        <v>36038</v>
      </c>
    </row>
    <row r="274" spans="1:19" x14ac:dyDescent="0.25">
      <c r="A274" t="s">
        <v>12786</v>
      </c>
      <c r="B274" t="s">
        <v>12788</v>
      </c>
      <c r="C274" t="s">
        <v>30202</v>
      </c>
      <c r="D274" t="s">
        <v>35325</v>
      </c>
      <c r="E274" s="16" t="s">
        <v>38958</v>
      </c>
      <c r="F274" s="12"/>
      <c r="G274" s="19" t="s">
        <v>41266</v>
      </c>
      <c r="H274" s="19" t="s">
        <v>42010</v>
      </c>
      <c r="I274" s="18" t="s">
        <v>39911</v>
      </c>
      <c r="J274" s="18" t="s">
        <v>39912</v>
      </c>
      <c r="K274" s="18" t="str">
        <f t="shared" si="28"/>
        <v>E1_6_2_2</v>
      </c>
      <c r="L274" s="18" t="str">
        <f t="shared" si="29"/>
        <v>mE1_6_2_2:  -&gt; E1_6_2_2_mRNA | 2.92 - (0.0093 * E1_6_2_2_mRNA)</v>
      </c>
      <c r="M274" s="18" t="str">
        <f t="shared" si="30"/>
        <v>pE1_6_2_2: E1_6_2_2_mRNA -&gt; E1_6_2_2 | (0.278 * E1_6_2_2_mRNA) - (0.000000278 * E1_6_2_2)</v>
      </c>
      <c r="N274" s="18" t="str">
        <f t="shared" si="31"/>
        <v>E1_6_2_2:0</v>
      </c>
      <c r="O274" s="18" t="str">
        <f t="shared" si="32"/>
        <v>E1_6_2_2_kcat</v>
      </c>
      <c r="P274" s="18" t="str">
        <f t="shared" si="33"/>
        <v>E1_6_2_2_Km</v>
      </c>
      <c r="Q274" s="18" t="str">
        <f t="shared" si="34"/>
        <v>(${Variables:E1_6_2_2_kcat} * E1_6_2_2 * C00004 *  C00996) / (${Variables:E1_6_2_2_Km} + (E1_6_2_2 * C00004 *  C00996))</v>
      </c>
      <c r="R274" t="s">
        <v>36039</v>
      </c>
      <c r="S274" t="s">
        <v>36038</v>
      </c>
    </row>
    <row r="275" spans="1:19" x14ac:dyDescent="0.25">
      <c r="A275" t="s">
        <v>26275</v>
      </c>
      <c r="B275" t="s">
        <v>26277</v>
      </c>
      <c r="C275" t="s">
        <v>33739</v>
      </c>
      <c r="D275" t="s">
        <v>35325</v>
      </c>
      <c r="E275" s="16" t="s">
        <v>38958</v>
      </c>
      <c r="F275" s="12"/>
      <c r="G275" s="19" t="s">
        <v>41266</v>
      </c>
      <c r="H275" s="19" t="s">
        <v>42010</v>
      </c>
      <c r="I275" s="18" t="s">
        <v>39911</v>
      </c>
      <c r="J275" s="18" t="s">
        <v>39912</v>
      </c>
      <c r="K275" s="18" t="str">
        <f t="shared" si="28"/>
        <v>E1_6_2_2</v>
      </c>
      <c r="L275" s="18" t="str">
        <f t="shared" si="29"/>
        <v>mE1_6_2_2:  -&gt; E1_6_2_2_mRNA | 2.92 - (0.0093 * E1_6_2_2_mRNA)</v>
      </c>
      <c r="M275" s="18" t="str">
        <f t="shared" si="30"/>
        <v>pE1_6_2_2: E1_6_2_2_mRNA -&gt; E1_6_2_2 | (0.278 * E1_6_2_2_mRNA) - (0.000000278 * E1_6_2_2)</v>
      </c>
      <c r="N275" s="18" t="str">
        <f t="shared" si="31"/>
        <v>E1_6_2_2:0</v>
      </c>
      <c r="O275" s="18" t="str">
        <f t="shared" si="32"/>
        <v>E1_6_2_2_kcat</v>
      </c>
      <c r="P275" s="18" t="str">
        <f t="shared" si="33"/>
        <v>E1_6_2_2_Km</v>
      </c>
      <c r="Q275" s="18" t="str">
        <f t="shared" si="34"/>
        <v>(${Variables:E1_6_2_2_kcat} * E1_6_2_2 * C00004 *  C00996) / (${Variables:E1_6_2_2_Km} + (E1_6_2_2 * C00004 *  C00996))</v>
      </c>
      <c r="R275" t="s">
        <v>36039</v>
      </c>
      <c r="S275" t="s">
        <v>36038</v>
      </c>
    </row>
    <row r="276" spans="1:19" x14ac:dyDescent="0.25">
      <c r="A276" t="s">
        <v>11588</v>
      </c>
      <c r="B276" t="s">
        <v>11590</v>
      </c>
      <c r="C276" t="s">
        <v>29884</v>
      </c>
      <c r="D276" t="s">
        <v>35331</v>
      </c>
      <c r="E276" s="16" t="s">
        <v>38959</v>
      </c>
      <c r="F276" s="16"/>
      <c r="G276" s="21" t="s">
        <v>41267</v>
      </c>
      <c r="H276" s="19" t="s">
        <v>42011</v>
      </c>
      <c r="I276" t="s">
        <v>39913</v>
      </c>
      <c r="J276" s="18" t="s">
        <v>39914</v>
      </c>
      <c r="K276" s="18" t="str">
        <f t="shared" si="28"/>
        <v>E1_6_2_4</v>
      </c>
      <c r="L276" s="18" t="str">
        <f t="shared" si="29"/>
        <v>mE1_6_2_4:  -&gt; E1_6_2_4_mRNA | 2.92 - (0.0093 * E1_6_2_4_mRNA)</v>
      </c>
      <c r="M276" s="18" t="str">
        <f t="shared" si="30"/>
        <v>pE1_6_2_4: E1_6_2_4_mRNA -&gt; E1_6_2_4 | (0.278 * E1_6_2_4_mRNA) - (0.000000278 * E1_6_2_4)</v>
      </c>
      <c r="N276" s="18" t="str">
        <f t="shared" si="31"/>
        <v>E1_6_2_4:0</v>
      </c>
      <c r="O276" s="18" t="str">
        <f t="shared" si="32"/>
        <v>E1_6_2_4_kcat</v>
      </c>
      <c r="P276" s="18" t="str">
        <f t="shared" si="33"/>
        <v>E1_6_2_4_Km</v>
      </c>
      <c r="Q276" s="18" t="str">
        <f t="shared" si="34"/>
        <v>(${Variables:E1_6_2_4_kcat} * E1_6_2_4 * C00005*C00080*oxidized hemoprotein) / (${Variables:E1_6_2_4_Km} + (E1_6_2_4 * C00005*C00080*oxidized hemoprotein))</v>
      </c>
      <c r="S276" t="s">
        <v>36040</v>
      </c>
    </row>
    <row r="277" spans="1:19" x14ac:dyDescent="0.25">
      <c r="A277" t="s">
        <v>4210</v>
      </c>
      <c r="B277" t="s">
        <v>4212</v>
      </c>
      <c r="C277" t="s">
        <v>27919</v>
      </c>
      <c r="D277" t="s">
        <v>35325</v>
      </c>
      <c r="E277" s="16" t="s">
        <v>38960</v>
      </c>
      <c r="F277" s="12"/>
      <c r="G277" s="19" t="s">
        <v>41268</v>
      </c>
      <c r="H277" s="19" t="s">
        <v>42012</v>
      </c>
      <c r="I277" s="18" t="s">
        <v>39915</v>
      </c>
      <c r="J277" s="18" t="s">
        <v>39916</v>
      </c>
      <c r="K277" s="18" t="str">
        <f t="shared" si="28"/>
        <v>E1_6_5_2</v>
      </c>
      <c r="L277" s="18" t="str">
        <f t="shared" si="29"/>
        <v>mE1_6_5_2:  -&gt; E1_6_5_2_mRNA | 2.92 - (0.0093 * E1_6_5_2_mRNA)</v>
      </c>
      <c r="M277" s="18" t="str">
        <f t="shared" si="30"/>
        <v>pE1_6_5_2: E1_6_5_2_mRNA -&gt; E1_6_5_2 | (0.278 * E1_6_5_2_mRNA) - (0.000000278 * E1_6_5_2)</v>
      </c>
      <c r="N277" s="18" t="str">
        <f t="shared" si="31"/>
        <v>E1_6_5_2:0</v>
      </c>
      <c r="O277" s="18" t="str">
        <f t="shared" si="32"/>
        <v>E1_6_5_2_kcat</v>
      </c>
      <c r="P277" s="18" t="str">
        <f t="shared" si="33"/>
        <v>E1_6_5_2_Km</v>
      </c>
      <c r="Q277" s="18" t="str">
        <f t="shared" si="34"/>
        <v>(${Variables:E1_6_5_2_kcat} * E1_6_5_2 * C00004 * C00080 * C15602) / (${Variables:E1_6_5_2_Km} + (E1_6_5_2 * C00004 * C00080 * C15602))</v>
      </c>
      <c r="R277" t="s">
        <v>36044</v>
      </c>
      <c r="S277" t="s">
        <v>36043</v>
      </c>
    </row>
    <row r="278" spans="1:19" x14ac:dyDescent="0.25">
      <c r="A278" t="s">
        <v>4214</v>
      </c>
      <c r="B278" t="s">
        <v>4216</v>
      </c>
      <c r="C278" t="s">
        <v>27920</v>
      </c>
      <c r="D278" t="s">
        <v>35325</v>
      </c>
      <c r="E278" s="16" t="s">
        <v>38960</v>
      </c>
      <c r="F278" s="12"/>
      <c r="G278" s="19" t="s">
        <v>41268</v>
      </c>
      <c r="H278" s="19" t="s">
        <v>42012</v>
      </c>
      <c r="I278" s="18" t="s">
        <v>39915</v>
      </c>
      <c r="J278" s="18" t="s">
        <v>39916</v>
      </c>
      <c r="K278" s="18" t="str">
        <f t="shared" si="28"/>
        <v>E1_6_5_2</v>
      </c>
      <c r="L278" s="18" t="str">
        <f t="shared" si="29"/>
        <v>mE1_6_5_2:  -&gt; E1_6_5_2_mRNA | 2.92 - (0.0093 * E1_6_5_2_mRNA)</v>
      </c>
      <c r="M278" s="18" t="str">
        <f t="shared" si="30"/>
        <v>pE1_6_5_2: E1_6_5_2_mRNA -&gt; E1_6_5_2 | (0.278 * E1_6_5_2_mRNA) - (0.000000278 * E1_6_5_2)</v>
      </c>
      <c r="N278" s="18" t="str">
        <f t="shared" si="31"/>
        <v>E1_6_5_2:0</v>
      </c>
      <c r="O278" s="18" t="str">
        <f t="shared" si="32"/>
        <v>E1_6_5_2_kcat</v>
      </c>
      <c r="P278" s="18" t="str">
        <f t="shared" si="33"/>
        <v>E1_6_5_2_Km</v>
      </c>
      <c r="Q278" s="18" t="str">
        <f t="shared" si="34"/>
        <v>(${Variables:E1_6_5_2_kcat} * E1_6_5_2 * C00004 * C00080 * C15602) / (${Variables:E1_6_5_2_Km} + (E1_6_5_2 * C00004 * C00080 * C15602))</v>
      </c>
      <c r="R278" t="s">
        <v>36044</v>
      </c>
      <c r="S278" t="s">
        <v>36043</v>
      </c>
    </row>
    <row r="279" spans="1:19" x14ac:dyDescent="0.25">
      <c r="A279" t="s">
        <v>10045</v>
      </c>
      <c r="B279" t="s">
        <v>10047</v>
      </c>
      <c r="C279" t="s">
        <v>29482</v>
      </c>
      <c r="D279" t="s">
        <v>35325</v>
      </c>
      <c r="E279" s="16" t="s">
        <v>38960</v>
      </c>
      <c r="F279" s="12"/>
      <c r="G279" s="19" t="s">
        <v>41268</v>
      </c>
      <c r="H279" s="19" t="s">
        <v>42012</v>
      </c>
      <c r="I279" s="18" t="s">
        <v>39915</v>
      </c>
      <c r="J279" s="18" t="s">
        <v>39916</v>
      </c>
      <c r="K279" s="18" t="str">
        <f t="shared" si="28"/>
        <v>E1_6_5_2</v>
      </c>
      <c r="L279" s="18" t="str">
        <f t="shared" si="29"/>
        <v>mE1_6_5_2:  -&gt; E1_6_5_2_mRNA | 2.92 - (0.0093 * E1_6_5_2_mRNA)</v>
      </c>
      <c r="M279" s="18" t="str">
        <f t="shared" si="30"/>
        <v>pE1_6_5_2: E1_6_5_2_mRNA -&gt; E1_6_5_2 | (0.278 * E1_6_5_2_mRNA) - (0.000000278 * E1_6_5_2)</v>
      </c>
      <c r="N279" s="18" t="str">
        <f t="shared" si="31"/>
        <v>E1_6_5_2:0</v>
      </c>
      <c r="O279" s="18" t="str">
        <f t="shared" si="32"/>
        <v>E1_6_5_2_kcat</v>
      </c>
      <c r="P279" s="18" t="str">
        <f t="shared" si="33"/>
        <v>E1_6_5_2_Km</v>
      </c>
      <c r="Q279" s="18" t="str">
        <f t="shared" si="34"/>
        <v>(${Variables:E1_6_5_2_kcat} * E1_6_5_2 * C00004 * C00080 * C15602) / (${Variables:E1_6_5_2_Km} + (E1_6_5_2 * C00004 * C00080 * C15602))</v>
      </c>
      <c r="R279" t="s">
        <v>36044</v>
      </c>
      <c r="S279" t="s">
        <v>36043</v>
      </c>
    </row>
    <row r="280" spans="1:19" x14ac:dyDescent="0.25">
      <c r="A280" t="s">
        <v>10049</v>
      </c>
      <c r="B280" t="s">
        <v>10051</v>
      </c>
      <c r="C280" t="s">
        <v>29483</v>
      </c>
      <c r="D280" t="s">
        <v>35325</v>
      </c>
      <c r="E280" s="16" t="s">
        <v>38960</v>
      </c>
      <c r="F280" s="12"/>
      <c r="G280" s="19" t="s">
        <v>41268</v>
      </c>
      <c r="H280" s="19" t="s">
        <v>42012</v>
      </c>
      <c r="I280" s="18" t="s">
        <v>39915</v>
      </c>
      <c r="J280" s="18" t="s">
        <v>39916</v>
      </c>
      <c r="K280" s="18" t="str">
        <f t="shared" si="28"/>
        <v>E1_6_5_2</v>
      </c>
      <c r="L280" s="18" t="str">
        <f t="shared" si="29"/>
        <v>mE1_6_5_2:  -&gt; E1_6_5_2_mRNA | 2.92 - (0.0093 * E1_6_5_2_mRNA)</v>
      </c>
      <c r="M280" s="18" t="str">
        <f t="shared" si="30"/>
        <v>pE1_6_5_2: E1_6_5_2_mRNA -&gt; E1_6_5_2 | (0.278 * E1_6_5_2_mRNA) - (0.000000278 * E1_6_5_2)</v>
      </c>
      <c r="N280" s="18" t="str">
        <f t="shared" si="31"/>
        <v>E1_6_5_2:0</v>
      </c>
      <c r="O280" s="18" t="str">
        <f t="shared" si="32"/>
        <v>E1_6_5_2_kcat</v>
      </c>
      <c r="P280" s="18" t="str">
        <f t="shared" si="33"/>
        <v>E1_6_5_2_Km</v>
      </c>
      <c r="Q280" s="18" t="str">
        <f t="shared" si="34"/>
        <v>(${Variables:E1_6_5_2_kcat} * E1_6_5_2 * C00004 * C00080 * C15602) / (${Variables:E1_6_5_2_Km} + (E1_6_5_2 * C00004 * C00080 * C15602))</v>
      </c>
      <c r="R280" t="s">
        <v>36044</v>
      </c>
      <c r="S280" t="s">
        <v>36043</v>
      </c>
    </row>
    <row r="281" spans="1:19" x14ac:dyDescent="0.25">
      <c r="A281" t="s">
        <v>17788</v>
      </c>
      <c r="B281" t="s">
        <v>17790</v>
      </c>
      <c r="C281" t="s">
        <v>31508</v>
      </c>
      <c r="D281" t="s">
        <v>35325</v>
      </c>
      <c r="E281" s="16" t="s">
        <v>38960</v>
      </c>
      <c r="F281" s="12"/>
      <c r="G281" s="19" t="s">
        <v>41268</v>
      </c>
      <c r="H281" s="19" t="s">
        <v>42012</v>
      </c>
      <c r="I281" s="18" t="s">
        <v>39915</v>
      </c>
      <c r="J281" s="18" t="s">
        <v>39916</v>
      </c>
      <c r="K281" s="18" t="str">
        <f t="shared" si="28"/>
        <v>E1_6_5_2</v>
      </c>
      <c r="L281" s="18" t="str">
        <f t="shared" si="29"/>
        <v>mE1_6_5_2:  -&gt; E1_6_5_2_mRNA | 2.92 - (0.0093 * E1_6_5_2_mRNA)</v>
      </c>
      <c r="M281" s="18" t="str">
        <f t="shared" si="30"/>
        <v>pE1_6_5_2: E1_6_5_2_mRNA -&gt; E1_6_5_2 | (0.278 * E1_6_5_2_mRNA) - (0.000000278 * E1_6_5_2)</v>
      </c>
      <c r="N281" s="18" t="str">
        <f t="shared" si="31"/>
        <v>E1_6_5_2:0</v>
      </c>
      <c r="O281" s="18" t="str">
        <f t="shared" si="32"/>
        <v>E1_6_5_2_kcat</v>
      </c>
      <c r="P281" s="18" t="str">
        <f t="shared" si="33"/>
        <v>E1_6_5_2_Km</v>
      </c>
      <c r="Q281" s="18" t="str">
        <f t="shared" si="34"/>
        <v>(${Variables:E1_6_5_2_kcat} * E1_6_5_2 * C00004 * C00080 * C15602) / (${Variables:E1_6_5_2_Km} + (E1_6_5_2 * C00004 * C00080 * C15602))</v>
      </c>
      <c r="R281" t="s">
        <v>36044</v>
      </c>
      <c r="S281" t="s">
        <v>36043</v>
      </c>
    </row>
    <row r="282" spans="1:19" x14ac:dyDescent="0.25">
      <c r="A282" t="s">
        <v>18252</v>
      </c>
      <c r="B282" t="s">
        <v>18254</v>
      </c>
      <c r="C282" t="s">
        <v>31630</v>
      </c>
      <c r="D282" t="s">
        <v>35325</v>
      </c>
      <c r="E282" s="16" t="s">
        <v>38960</v>
      </c>
      <c r="F282" s="12"/>
      <c r="G282" s="19" t="s">
        <v>41268</v>
      </c>
      <c r="H282" s="19" t="s">
        <v>42012</v>
      </c>
      <c r="I282" s="18" t="s">
        <v>39915</v>
      </c>
      <c r="J282" s="18" t="s">
        <v>39916</v>
      </c>
      <c r="K282" s="18" t="str">
        <f t="shared" si="28"/>
        <v>E1_6_5_2</v>
      </c>
      <c r="L282" s="18" t="str">
        <f t="shared" si="29"/>
        <v>mE1_6_5_2:  -&gt; E1_6_5_2_mRNA | 2.92 - (0.0093 * E1_6_5_2_mRNA)</v>
      </c>
      <c r="M282" s="18" t="str">
        <f t="shared" si="30"/>
        <v>pE1_6_5_2: E1_6_5_2_mRNA -&gt; E1_6_5_2 | (0.278 * E1_6_5_2_mRNA) - (0.000000278 * E1_6_5_2)</v>
      </c>
      <c r="N282" s="18" t="str">
        <f t="shared" si="31"/>
        <v>E1_6_5_2:0</v>
      </c>
      <c r="O282" s="18" t="str">
        <f t="shared" si="32"/>
        <v>E1_6_5_2_kcat</v>
      </c>
      <c r="P282" s="18" t="str">
        <f t="shared" si="33"/>
        <v>E1_6_5_2_Km</v>
      </c>
      <c r="Q282" s="18" t="str">
        <f t="shared" si="34"/>
        <v>(${Variables:E1_6_5_2_kcat} * E1_6_5_2 * C00004 * C00080 * C15602) / (${Variables:E1_6_5_2_Km} + (E1_6_5_2 * C00004 * C00080 * C15602))</v>
      </c>
      <c r="R282" t="s">
        <v>36044</v>
      </c>
      <c r="S282" t="s">
        <v>36043</v>
      </c>
    </row>
    <row r="283" spans="1:19" x14ac:dyDescent="0.25">
      <c r="A283" t="s">
        <v>4210</v>
      </c>
      <c r="B283" t="s">
        <v>4212</v>
      </c>
      <c r="C283" t="s">
        <v>27919</v>
      </c>
      <c r="D283" t="s">
        <v>35325</v>
      </c>
      <c r="E283" s="16" t="s">
        <v>38960</v>
      </c>
      <c r="F283" s="12"/>
      <c r="G283" s="19" t="s">
        <v>41269</v>
      </c>
      <c r="H283" s="19" t="s">
        <v>42013</v>
      </c>
      <c r="I283" s="18" t="s">
        <v>39917</v>
      </c>
      <c r="J283" s="18" t="s">
        <v>39918</v>
      </c>
      <c r="K283" s="18" t="str">
        <f t="shared" si="28"/>
        <v>E1_6_5_2</v>
      </c>
      <c r="L283" s="18" t="str">
        <f t="shared" si="29"/>
        <v>mE1_6_5_2:  -&gt; E1_6_5_2_mRNA | 2.92 - (0.0093 * E1_6_5_2_mRNA)</v>
      </c>
      <c r="M283" s="18" t="str">
        <f t="shared" si="30"/>
        <v>pE1_6_5_2: E1_6_5_2_mRNA -&gt; E1_6_5_2 | (0.278 * E1_6_5_2_mRNA) - (0.000000278 * E1_6_5_2)</v>
      </c>
      <c r="N283" s="18" t="str">
        <f t="shared" si="31"/>
        <v>E1_6_5_2:0</v>
      </c>
      <c r="O283" s="18" t="str">
        <f t="shared" si="32"/>
        <v>E1_6_5_2_kcat</v>
      </c>
      <c r="P283" s="18" t="str">
        <f t="shared" si="33"/>
        <v>E1_6_5_2_Km</v>
      </c>
      <c r="Q283" s="18" t="str">
        <f t="shared" si="34"/>
        <v>(${Variables:E1_6_5_2_kcat} * E1_6_5_2 * C00005 * C00080 * C15602) / (${Variables:E1_6_5_2_Km} + (E1_6_5_2 * C00005 * C00080 * C15602))</v>
      </c>
      <c r="R283" t="s">
        <v>36045</v>
      </c>
      <c r="S283" t="s">
        <v>36043</v>
      </c>
    </row>
    <row r="284" spans="1:19" x14ac:dyDescent="0.25">
      <c r="A284" t="s">
        <v>4214</v>
      </c>
      <c r="B284" t="s">
        <v>4216</v>
      </c>
      <c r="C284" t="s">
        <v>27920</v>
      </c>
      <c r="D284" t="s">
        <v>35325</v>
      </c>
      <c r="E284" s="16" t="s">
        <v>38960</v>
      </c>
      <c r="F284" s="12"/>
      <c r="G284" s="19" t="s">
        <v>41269</v>
      </c>
      <c r="H284" s="19" t="s">
        <v>42013</v>
      </c>
      <c r="I284" s="18" t="s">
        <v>39917</v>
      </c>
      <c r="J284" s="18" t="s">
        <v>39918</v>
      </c>
      <c r="K284" s="18" t="str">
        <f t="shared" si="28"/>
        <v>E1_6_5_2</v>
      </c>
      <c r="L284" s="18" t="str">
        <f t="shared" si="29"/>
        <v>mE1_6_5_2:  -&gt; E1_6_5_2_mRNA | 2.92 - (0.0093 * E1_6_5_2_mRNA)</v>
      </c>
      <c r="M284" s="18" t="str">
        <f t="shared" si="30"/>
        <v>pE1_6_5_2: E1_6_5_2_mRNA -&gt; E1_6_5_2 | (0.278 * E1_6_5_2_mRNA) - (0.000000278 * E1_6_5_2)</v>
      </c>
      <c r="N284" s="18" t="str">
        <f t="shared" si="31"/>
        <v>E1_6_5_2:0</v>
      </c>
      <c r="O284" s="18" t="str">
        <f t="shared" si="32"/>
        <v>E1_6_5_2_kcat</v>
      </c>
      <c r="P284" s="18" t="str">
        <f t="shared" si="33"/>
        <v>E1_6_5_2_Km</v>
      </c>
      <c r="Q284" s="18" t="str">
        <f t="shared" si="34"/>
        <v>(${Variables:E1_6_5_2_kcat} * E1_6_5_2 * C00005 * C00080 * C15602) / (${Variables:E1_6_5_2_Km} + (E1_6_5_2 * C00005 * C00080 * C15602))</v>
      </c>
      <c r="R284" t="s">
        <v>36045</v>
      </c>
      <c r="S284" t="s">
        <v>36043</v>
      </c>
    </row>
    <row r="285" spans="1:19" x14ac:dyDescent="0.25">
      <c r="A285" t="s">
        <v>10045</v>
      </c>
      <c r="B285" t="s">
        <v>10047</v>
      </c>
      <c r="C285" t="s">
        <v>29482</v>
      </c>
      <c r="D285" t="s">
        <v>35325</v>
      </c>
      <c r="E285" s="16" t="s">
        <v>38960</v>
      </c>
      <c r="F285" s="12"/>
      <c r="G285" s="19" t="s">
        <v>41269</v>
      </c>
      <c r="H285" s="19" t="s">
        <v>42013</v>
      </c>
      <c r="I285" s="18" t="s">
        <v>39917</v>
      </c>
      <c r="J285" s="18" t="s">
        <v>39918</v>
      </c>
      <c r="K285" s="18" t="str">
        <f t="shared" si="28"/>
        <v>E1_6_5_2</v>
      </c>
      <c r="L285" s="18" t="str">
        <f t="shared" si="29"/>
        <v>mE1_6_5_2:  -&gt; E1_6_5_2_mRNA | 2.92 - (0.0093 * E1_6_5_2_mRNA)</v>
      </c>
      <c r="M285" s="18" t="str">
        <f t="shared" si="30"/>
        <v>pE1_6_5_2: E1_6_5_2_mRNA -&gt; E1_6_5_2 | (0.278 * E1_6_5_2_mRNA) - (0.000000278 * E1_6_5_2)</v>
      </c>
      <c r="N285" s="18" t="str">
        <f t="shared" si="31"/>
        <v>E1_6_5_2:0</v>
      </c>
      <c r="O285" s="18" t="str">
        <f t="shared" si="32"/>
        <v>E1_6_5_2_kcat</v>
      </c>
      <c r="P285" s="18" t="str">
        <f t="shared" si="33"/>
        <v>E1_6_5_2_Km</v>
      </c>
      <c r="Q285" s="18" t="str">
        <f t="shared" si="34"/>
        <v>(${Variables:E1_6_5_2_kcat} * E1_6_5_2 * C00005 * C00080 * C15602) / (${Variables:E1_6_5_2_Km} + (E1_6_5_2 * C00005 * C00080 * C15602))</v>
      </c>
      <c r="R285" t="s">
        <v>36045</v>
      </c>
      <c r="S285" t="s">
        <v>36043</v>
      </c>
    </row>
    <row r="286" spans="1:19" x14ac:dyDescent="0.25">
      <c r="A286" t="s">
        <v>10049</v>
      </c>
      <c r="B286" t="s">
        <v>10051</v>
      </c>
      <c r="C286" t="s">
        <v>29483</v>
      </c>
      <c r="D286" t="s">
        <v>35325</v>
      </c>
      <c r="E286" s="16" t="s">
        <v>38960</v>
      </c>
      <c r="F286" s="12"/>
      <c r="G286" s="19" t="s">
        <v>41269</v>
      </c>
      <c r="H286" s="19" t="s">
        <v>42013</v>
      </c>
      <c r="I286" s="18" t="s">
        <v>39917</v>
      </c>
      <c r="J286" s="18" t="s">
        <v>39918</v>
      </c>
      <c r="K286" s="18" t="str">
        <f t="shared" si="28"/>
        <v>E1_6_5_2</v>
      </c>
      <c r="L286" s="18" t="str">
        <f t="shared" si="29"/>
        <v>mE1_6_5_2:  -&gt; E1_6_5_2_mRNA | 2.92 - (0.0093 * E1_6_5_2_mRNA)</v>
      </c>
      <c r="M286" s="18" t="str">
        <f t="shared" si="30"/>
        <v>pE1_6_5_2: E1_6_5_2_mRNA -&gt; E1_6_5_2 | (0.278 * E1_6_5_2_mRNA) - (0.000000278 * E1_6_5_2)</v>
      </c>
      <c r="N286" s="18" t="str">
        <f t="shared" si="31"/>
        <v>E1_6_5_2:0</v>
      </c>
      <c r="O286" s="18" t="str">
        <f t="shared" si="32"/>
        <v>E1_6_5_2_kcat</v>
      </c>
      <c r="P286" s="18" t="str">
        <f t="shared" si="33"/>
        <v>E1_6_5_2_Km</v>
      </c>
      <c r="Q286" s="18" t="str">
        <f t="shared" si="34"/>
        <v>(${Variables:E1_6_5_2_kcat} * E1_6_5_2 * C00005 * C00080 * C15602) / (${Variables:E1_6_5_2_Km} + (E1_6_5_2 * C00005 * C00080 * C15602))</v>
      </c>
      <c r="R286" t="s">
        <v>36045</v>
      </c>
      <c r="S286" t="s">
        <v>36043</v>
      </c>
    </row>
    <row r="287" spans="1:19" x14ac:dyDescent="0.25">
      <c r="A287" t="s">
        <v>17788</v>
      </c>
      <c r="B287" t="s">
        <v>17790</v>
      </c>
      <c r="C287" t="s">
        <v>31508</v>
      </c>
      <c r="D287" t="s">
        <v>35325</v>
      </c>
      <c r="E287" s="16" t="s">
        <v>38960</v>
      </c>
      <c r="F287" s="12"/>
      <c r="G287" s="19" t="s">
        <v>41269</v>
      </c>
      <c r="H287" s="19" t="s">
        <v>42013</v>
      </c>
      <c r="I287" s="18" t="s">
        <v>39917</v>
      </c>
      <c r="J287" s="18" t="s">
        <v>39918</v>
      </c>
      <c r="K287" s="18" t="str">
        <f t="shared" si="28"/>
        <v>E1_6_5_2</v>
      </c>
      <c r="L287" s="18" t="str">
        <f t="shared" si="29"/>
        <v>mE1_6_5_2:  -&gt; E1_6_5_2_mRNA | 2.92 - (0.0093 * E1_6_5_2_mRNA)</v>
      </c>
      <c r="M287" s="18" t="str">
        <f t="shared" si="30"/>
        <v>pE1_6_5_2: E1_6_5_2_mRNA -&gt; E1_6_5_2 | (0.278 * E1_6_5_2_mRNA) - (0.000000278 * E1_6_5_2)</v>
      </c>
      <c r="N287" s="18" t="str">
        <f t="shared" si="31"/>
        <v>E1_6_5_2:0</v>
      </c>
      <c r="O287" s="18" t="str">
        <f t="shared" si="32"/>
        <v>E1_6_5_2_kcat</v>
      </c>
      <c r="P287" s="18" t="str">
        <f t="shared" si="33"/>
        <v>E1_6_5_2_Km</v>
      </c>
      <c r="Q287" s="18" t="str">
        <f t="shared" si="34"/>
        <v>(${Variables:E1_6_5_2_kcat} * E1_6_5_2 * C00005 * C00080 * C15602) / (${Variables:E1_6_5_2_Km} + (E1_6_5_2 * C00005 * C00080 * C15602))</v>
      </c>
      <c r="R287" t="s">
        <v>36045</v>
      </c>
      <c r="S287" t="s">
        <v>36043</v>
      </c>
    </row>
    <row r="288" spans="1:19" x14ac:dyDescent="0.25">
      <c r="A288" t="s">
        <v>18252</v>
      </c>
      <c r="B288" t="s">
        <v>18254</v>
      </c>
      <c r="C288" t="s">
        <v>31630</v>
      </c>
      <c r="D288" t="s">
        <v>35325</v>
      </c>
      <c r="E288" s="16" t="s">
        <v>38960</v>
      </c>
      <c r="F288" s="12"/>
      <c r="G288" s="19" t="s">
        <v>41269</v>
      </c>
      <c r="H288" s="19" t="s">
        <v>42013</v>
      </c>
      <c r="I288" s="18" t="s">
        <v>39917</v>
      </c>
      <c r="J288" s="18" t="s">
        <v>39918</v>
      </c>
      <c r="K288" s="18" t="str">
        <f t="shared" si="28"/>
        <v>E1_6_5_2</v>
      </c>
      <c r="L288" s="18" t="str">
        <f t="shared" si="29"/>
        <v>mE1_6_5_2:  -&gt; E1_6_5_2_mRNA | 2.92 - (0.0093 * E1_6_5_2_mRNA)</v>
      </c>
      <c r="M288" s="18" t="str">
        <f t="shared" si="30"/>
        <v>pE1_6_5_2: E1_6_5_2_mRNA -&gt; E1_6_5_2 | (0.278 * E1_6_5_2_mRNA) - (0.000000278 * E1_6_5_2)</v>
      </c>
      <c r="N288" s="18" t="str">
        <f t="shared" si="31"/>
        <v>E1_6_5_2:0</v>
      </c>
      <c r="O288" s="18" t="str">
        <f t="shared" si="32"/>
        <v>E1_6_5_2_kcat</v>
      </c>
      <c r="P288" s="18" t="str">
        <f t="shared" si="33"/>
        <v>E1_6_5_2_Km</v>
      </c>
      <c r="Q288" s="18" t="str">
        <f t="shared" si="34"/>
        <v>(${Variables:E1_6_5_2_kcat} * E1_6_5_2 * C00005 * C00080 * C15602) / (${Variables:E1_6_5_2_Km} + (E1_6_5_2 * C00005 * C00080 * C15602))</v>
      </c>
      <c r="R288" t="s">
        <v>36045</v>
      </c>
      <c r="S288" t="s">
        <v>36043</v>
      </c>
    </row>
    <row r="289" spans="1:19" x14ac:dyDescent="0.25">
      <c r="A289" t="s">
        <v>16343</v>
      </c>
      <c r="B289" t="s">
        <v>16345</v>
      </c>
      <c r="C289" t="s">
        <v>31125</v>
      </c>
      <c r="D289" t="s">
        <v>35325</v>
      </c>
      <c r="E289" s="16" t="s">
        <v>38961</v>
      </c>
      <c r="F289" s="12"/>
      <c r="G289" s="19" t="s">
        <v>41268</v>
      </c>
      <c r="H289" s="19" t="s">
        <v>42012</v>
      </c>
      <c r="I289" s="18" t="s">
        <v>39915</v>
      </c>
      <c r="J289" s="18" t="s">
        <v>39916</v>
      </c>
      <c r="K289" s="18" t="str">
        <f t="shared" si="28"/>
        <v>E1_6_5_9</v>
      </c>
      <c r="L289" s="18" t="str">
        <f t="shared" si="29"/>
        <v>mE1_6_5_9:  -&gt; E1_6_5_9_mRNA | 2.92 - (0.0093 * E1_6_5_9_mRNA)</v>
      </c>
      <c r="M289" s="18" t="str">
        <f t="shared" si="30"/>
        <v>pE1_6_5_9: E1_6_5_9_mRNA -&gt; E1_6_5_9 | (0.278 * E1_6_5_9_mRNA) - (0.000000278 * E1_6_5_9)</v>
      </c>
      <c r="N289" s="18" t="str">
        <f t="shared" si="31"/>
        <v>E1_6_5_9:0</v>
      </c>
      <c r="O289" s="18" t="str">
        <f t="shared" si="32"/>
        <v>E1_6_5_9_kcat</v>
      </c>
      <c r="P289" s="18" t="str">
        <f t="shared" si="33"/>
        <v>E1_6_5_9_Km</v>
      </c>
      <c r="Q289" s="18" t="str">
        <f t="shared" si="34"/>
        <v>(${Variables:E1_6_5_9_kcat} * E1_6_5_9 * C00004 * C00080 * C15602) / (${Variables:E1_6_5_9_Km} + (E1_6_5_9 * C00004 * C00080 * C15602))</v>
      </c>
      <c r="R289" t="s">
        <v>36044</v>
      </c>
      <c r="S289" t="s">
        <v>36046</v>
      </c>
    </row>
    <row r="290" spans="1:19" x14ac:dyDescent="0.25">
      <c r="A290" t="s">
        <v>25637</v>
      </c>
      <c r="B290" t="s">
        <v>25639</v>
      </c>
      <c r="C290" t="s">
        <v>33565</v>
      </c>
      <c r="D290" t="s">
        <v>35325</v>
      </c>
      <c r="E290" s="16" t="s">
        <v>38961</v>
      </c>
      <c r="F290" s="12"/>
      <c r="G290" s="19" t="s">
        <v>41268</v>
      </c>
      <c r="H290" s="19" t="s">
        <v>42012</v>
      </c>
      <c r="I290" s="18" t="s">
        <v>39915</v>
      </c>
      <c r="J290" s="18" t="s">
        <v>39916</v>
      </c>
      <c r="K290" s="18" t="str">
        <f t="shared" si="28"/>
        <v>E1_6_5_9</v>
      </c>
      <c r="L290" s="18" t="str">
        <f t="shared" si="29"/>
        <v>mE1_6_5_9:  -&gt; E1_6_5_9_mRNA | 2.92 - (0.0093 * E1_6_5_9_mRNA)</v>
      </c>
      <c r="M290" s="18" t="str">
        <f t="shared" si="30"/>
        <v>pE1_6_5_9: E1_6_5_9_mRNA -&gt; E1_6_5_9 | (0.278 * E1_6_5_9_mRNA) - (0.000000278 * E1_6_5_9)</v>
      </c>
      <c r="N290" s="18" t="str">
        <f t="shared" si="31"/>
        <v>E1_6_5_9:0</v>
      </c>
      <c r="O290" s="18" t="str">
        <f t="shared" si="32"/>
        <v>E1_6_5_9_kcat</v>
      </c>
      <c r="P290" s="18" t="str">
        <f t="shared" si="33"/>
        <v>E1_6_5_9_Km</v>
      </c>
      <c r="Q290" s="18" t="str">
        <f t="shared" si="34"/>
        <v>(${Variables:E1_6_5_9_kcat} * E1_6_5_9 * C00004 * C00080 * C15602) / (${Variables:E1_6_5_9_Km} + (E1_6_5_9 * C00004 * C00080 * C15602))</v>
      </c>
      <c r="R290" t="s">
        <v>36044</v>
      </c>
      <c r="S290" t="s">
        <v>36046</v>
      </c>
    </row>
    <row r="291" spans="1:19" x14ac:dyDescent="0.25">
      <c r="A291" t="s">
        <v>403</v>
      </c>
      <c r="B291" t="s">
        <v>405</v>
      </c>
      <c r="C291" t="s">
        <v>26842</v>
      </c>
      <c r="D291" t="s">
        <v>35328</v>
      </c>
      <c r="E291" s="16" t="s">
        <v>38962</v>
      </c>
      <c r="F291" s="15"/>
      <c r="G291" s="19" t="s">
        <v>41270</v>
      </c>
      <c r="H291" s="19" t="s">
        <v>42014</v>
      </c>
      <c r="I291" s="18" t="s">
        <v>39919</v>
      </c>
      <c r="J291" s="18" t="s">
        <v>39920</v>
      </c>
      <c r="K291" s="18" t="str">
        <f t="shared" si="28"/>
        <v>E1_6_99_1</v>
      </c>
      <c r="L291" s="18" t="str">
        <f t="shared" si="29"/>
        <v>mE1_6_99_1:  -&gt; E1_6_99_1_mRNA | 2.92 - (0.0093 * E1_6_99_1_mRNA)</v>
      </c>
      <c r="M291" s="18" t="str">
        <f t="shared" si="30"/>
        <v>pE1_6_99_1: E1_6_99_1_mRNA -&gt; E1_6_99_1 | (0.278 * E1_6_99_1_mRNA) - (0.000000278 * E1_6_99_1)</v>
      </c>
      <c r="N291" s="18" t="str">
        <f t="shared" si="31"/>
        <v>E1_6_99_1:0</v>
      </c>
      <c r="O291" s="18" t="str">
        <f t="shared" si="32"/>
        <v>E1_6_99_1_kcat</v>
      </c>
      <c r="P291" s="18" t="str">
        <f t="shared" si="33"/>
        <v>E1_6_99_1_Km</v>
      </c>
      <c r="Q291" s="18" t="str">
        <f t="shared" si="34"/>
        <v>(${Variables:E1_6_99_1_kcat} * E1_6_99_1 * C00028 * C00005 * C00080) / (${Variables:E1_6_99_1_Km} + (E1_6_99_1 * C00028 * C00005 * C00080))</v>
      </c>
      <c r="R291" t="s">
        <v>36047</v>
      </c>
      <c r="S291" t="s">
        <v>36048</v>
      </c>
    </row>
    <row r="292" spans="1:19" x14ac:dyDescent="0.25">
      <c r="A292" t="s">
        <v>22962</v>
      </c>
      <c r="B292" t="s">
        <v>22964</v>
      </c>
      <c r="C292" t="s">
        <v>32861</v>
      </c>
      <c r="D292" t="s">
        <v>35325</v>
      </c>
      <c r="E292" s="16" t="s">
        <v>38963</v>
      </c>
      <c r="F292" s="12"/>
      <c r="G292" s="19" t="s">
        <v>41271</v>
      </c>
      <c r="H292" s="19" t="s">
        <v>42015</v>
      </c>
      <c r="I292" s="18" t="s">
        <v>39921</v>
      </c>
      <c r="J292" s="18" t="s">
        <v>39922</v>
      </c>
      <c r="K292" s="18" t="str">
        <f t="shared" si="28"/>
        <v>E1_7_3_3</v>
      </c>
      <c r="L292" s="18" t="str">
        <f t="shared" si="29"/>
        <v>mE1_7_3_3:  -&gt; E1_7_3_3_mRNA | 2.92 - (0.0093 * E1_7_3_3_mRNA)</v>
      </c>
      <c r="M292" s="18" t="str">
        <f t="shared" si="30"/>
        <v>pE1_7_3_3: E1_7_3_3_mRNA -&gt; E1_7_3_3 | (0.278 * E1_7_3_3_mRNA) - (0.000000278 * E1_7_3_3)</v>
      </c>
      <c r="N292" s="18" t="str">
        <f t="shared" si="31"/>
        <v>E1_7_3_3:0</v>
      </c>
      <c r="O292" s="18" t="str">
        <f t="shared" si="32"/>
        <v>E1_7_3_3_kcat</v>
      </c>
      <c r="P292" s="18" t="str">
        <f t="shared" si="33"/>
        <v>E1_7_3_3_Km</v>
      </c>
      <c r="Q292" s="18" t="str">
        <f t="shared" si="34"/>
        <v>(${Variables:E1_7_3_3_kcat} * E1_7_3_3 * C00366 * C00007 * C00001) / (${Variables:E1_7_3_3_Km} + (E1_7_3_3 * C00366 * C00007 * C00001))</v>
      </c>
      <c r="R292" t="s">
        <v>36050</v>
      </c>
      <c r="S292" t="s">
        <v>36049</v>
      </c>
    </row>
    <row r="293" spans="1:19" x14ac:dyDescent="0.25">
      <c r="A293" t="s">
        <v>12758</v>
      </c>
      <c r="B293" t="s">
        <v>12760</v>
      </c>
      <c r="C293" t="s">
        <v>30195</v>
      </c>
      <c r="D293" t="s">
        <v>35325</v>
      </c>
      <c r="E293" s="16" t="s">
        <v>38964</v>
      </c>
      <c r="F293" s="12"/>
      <c r="G293" s="19" t="s">
        <v>41272</v>
      </c>
      <c r="H293" s="19" t="s">
        <v>42016</v>
      </c>
      <c r="I293" s="18" t="s">
        <v>39923</v>
      </c>
      <c r="J293" s="18" t="s">
        <v>39924</v>
      </c>
      <c r="K293" s="18" t="str">
        <f t="shared" si="28"/>
        <v>E1_8_1_2</v>
      </c>
      <c r="L293" s="18" t="str">
        <f t="shared" si="29"/>
        <v>mE1_8_1_2:  -&gt; E1_8_1_2_mRNA | 2.92 - (0.0093 * E1_8_1_2_mRNA)</v>
      </c>
      <c r="M293" s="18" t="str">
        <f t="shared" si="30"/>
        <v>pE1_8_1_2: E1_8_1_2_mRNA -&gt; E1_8_1_2 | (0.278 * E1_8_1_2_mRNA) - (0.000000278 * E1_8_1_2)</v>
      </c>
      <c r="N293" s="18" t="str">
        <f t="shared" si="31"/>
        <v>E1_8_1_2:0</v>
      </c>
      <c r="O293" s="18" t="str">
        <f t="shared" si="32"/>
        <v>E1_8_1_2_kcat</v>
      </c>
      <c r="P293" s="18" t="str">
        <f t="shared" si="33"/>
        <v>E1_8_1_2_Km</v>
      </c>
      <c r="Q293" s="18" t="str">
        <f t="shared" si="34"/>
        <v>(${Variables:E1_8_1_2_kcat} * E1_8_1_2 * C00283 *  C00006 *  C00001) / (${Variables:E1_8_1_2_Km} + (E1_8_1_2 * C00283 *  C00006 *  C00001))</v>
      </c>
      <c r="R293" t="s">
        <v>36052</v>
      </c>
      <c r="S293" t="s">
        <v>36051</v>
      </c>
    </row>
    <row r="294" spans="1:19" x14ac:dyDescent="0.25">
      <c r="A294" t="s">
        <v>18106</v>
      </c>
      <c r="B294" t="s">
        <v>18108</v>
      </c>
      <c r="C294" t="s">
        <v>31592</v>
      </c>
      <c r="D294" t="s">
        <v>35325</v>
      </c>
      <c r="E294" s="16" t="s">
        <v>38964</v>
      </c>
      <c r="F294" s="12"/>
      <c r="G294" s="19" t="s">
        <v>41272</v>
      </c>
      <c r="H294" s="19" t="s">
        <v>42016</v>
      </c>
      <c r="I294" s="18" t="s">
        <v>39923</v>
      </c>
      <c r="J294" s="18" t="s">
        <v>39924</v>
      </c>
      <c r="K294" s="18" t="str">
        <f t="shared" si="28"/>
        <v>E1_8_1_2</v>
      </c>
      <c r="L294" s="18" t="str">
        <f t="shared" si="29"/>
        <v>mE1_8_1_2:  -&gt; E1_8_1_2_mRNA | 2.92 - (0.0093 * E1_8_1_2_mRNA)</v>
      </c>
      <c r="M294" s="18" t="str">
        <f t="shared" si="30"/>
        <v>pE1_8_1_2: E1_8_1_2_mRNA -&gt; E1_8_1_2 | (0.278 * E1_8_1_2_mRNA) - (0.000000278 * E1_8_1_2)</v>
      </c>
      <c r="N294" s="18" t="str">
        <f t="shared" si="31"/>
        <v>E1_8_1_2:0</v>
      </c>
      <c r="O294" s="18" t="str">
        <f t="shared" si="32"/>
        <v>E1_8_1_2_kcat</v>
      </c>
      <c r="P294" s="18" t="str">
        <f t="shared" si="33"/>
        <v>E1_8_1_2_Km</v>
      </c>
      <c r="Q294" s="18" t="str">
        <f t="shared" si="34"/>
        <v>(${Variables:E1_8_1_2_kcat} * E1_8_1_2 * C00283 *  C00006 *  C00001) / (${Variables:E1_8_1_2_Km} + (E1_8_1_2 * C00283 *  C00006 *  C00001))</v>
      </c>
      <c r="R294" t="s">
        <v>36052</v>
      </c>
      <c r="S294" t="s">
        <v>36051</v>
      </c>
    </row>
    <row r="295" spans="1:19" x14ac:dyDescent="0.25">
      <c r="A295" t="s">
        <v>14298</v>
      </c>
      <c r="B295" t="s">
        <v>14300</v>
      </c>
      <c r="C295" t="s">
        <v>30599</v>
      </c>
      <c r="D295" t="s">
        <v>35325</v>
      </c>
      <c r="E295" s="16" t="s">
        <v>38965</v>
      </c>
      <c r="F295" s="12"/>
      <c r="G295" s="19" t="s">
        <v>41273</v>
      </c>
      <c r="H295" s="19" t="s">
        <v>42017</v>
      </c>
      <c r="I295" s="18" t="s">
        <v>39925</v>
      </c>
      <c r="J295" s="18" t="s">
        <v>39926</v>
      </c>
      <c r="K295" s="18" t="str">
        <f t="shared" si="28"/>
        <v>E1_8_1_4</v>
      </c>
      <c r="L295" s="18" t="str">
        <f t="shared" si="29"/>
        <v>mE1_8_1_4:  -&gt; E1_8_1_4_mRNA | 2.92 - (0.0093 * E1_8_1_4_mRNA)</v>
      </c>
      <c r="M295" s="18" t="str">
        <f t="shared" si="30"/>
        <v>pE1_8_1_4: E1_8_1_4_mRNA -&gt; E1_8_1_4 | (0.278 * E1_8_1_4_mRNA) - (0.000000278 * E1_8_1_4)</v>
      </c>
      <c r="N295" s="18" t="str">
        <f t="shared" si="31"/>
        <v>E1_8_1_4:0</v>
      </c>
      <c r="O295" s="18" t="str">
        <f t="shared" si="32"/>
        <v>E1_8_1_4_kcat</v>
      </c>
      <c r="P295" s="18" t="str">
        <f t="shared" si="33"/>
        <v>E1_8_1_4_Km</v>
      </c>
      <c r="Q295" s="18" t="str">
        <f t="shared" si="34"/>
        <v>(${Variables:E1_8_1_4_kcat} * E1_8_1_4 * C16832 * C00003) / (${Variables:E1_8_1_4_Km} + (E1_8_1_4 * C16832 * C00003))</v>
      </c>
      <c r="R295" t="s">
        <v>36054</v>
      </c>
      <c r="S295" t="s">
        <v>36053</v>
      </c>
    </row>
    <row r="296" spans="1:19" x14ac:dyDescent="0.25">
      <c r="A296" t="s">
        <v>18383</v>
      </c>
      <c r="B296" t="s">
        <v>18385</v>
      </c>
      <c r="C296" t="s">
        <v>31664</v>
      </c>
      <c r="D296" t="s">
        <v>35325</v>
      </c>
      <c r="E296" s="16" t="s">
        <v>38966</v>
      </c>
      <c r="F296" s="12"/>
      <c r="G296" s="20" t="s">
        <v>41274</v>
      </c>
      <c r="H296" s="19" t="s">
        <v>42018</v>
      </c>
      <c r="I296" s="14" t="s">
        <v>39927</v>
      </c>
      <c r="J296" s="18" t="s">
        <v>39928</v>
      </c>
      <c r="K296" s="18" t="str">
        <f t="shared" si="28"/>
        <v>E1_8_1_7</v>
      </c>
      <c r="L296" s="18" t="str">
        <f t="shared" si="29"/>
        <v>mE1_8_1_7:  -&gt; E1_8_1_7_mRNA | 2.92 - (0.0093 * E1_8_1_7_mRNA)</v>
      </c>
      <c r="M296" s="18" t="str">
        <f t="shared" si="30"/>
        <v>pE1_8_1_7: E1_8_1_7_mRNA -&gt; E1_8_1_7 | (0.278 * E1_8_1_7_mRNA) - (0.000000278 * E1_8_1_7)</v>
      </c>
      <c r="N296" s="18" t="str">
        <f t="shared" si="31"/>
        <v>E1_8_1_7:0</v>
      </c>
      <c r="O296" s="18" t="str">
        <f t="shared" si="32"/>
        <v>E1_8_1_7_kcat</v>
      </c>
      <c r="P296" s="18" t="str">
        <f t="shared" si="33"/>
        <v>E1_8_1_7_Km</v>
      </c>
      <c r="Q296" s="18" t="str">
        <f t="shared" si="34"/>
        <v>(${Variables:E1_8_1_7_kcat} * E1_8_1_7 *  C00051 * C00006) / (${Variables:E1_8_1_7_Km} + (E1_8_1_7 *  C00051 * C00006))</v>
      </c>
      <c r="R296" t="s">
        <v>36056</v>
      </c>
      <c r="S296" t="s">
        <v>36055</v>
      </c>
    </row>
    <row r="297" spans="1:19" x14ac:dyDescent="0.25">
      <c r="A297" t="s">
        <v>15333</v>
      </c>
      <c r="B297" t="s">
        <v>15335</v>
      </c>
      <c r="C297" t="s">
        <v>30866</v>
      </c>
      <c r="D297" t="s">
        <v>35325</v>
      </c>
      <c r="E297" s="16" t="s">
        <v>38967</v>
      </c>
      <c r="F297" s="12"/>
      <c r="G297" s="19" t="s">
        <v>41275</v>
      </c>
      <c r="H297" s="19" t="s">
        <v>42019</v>
      </c>
      <c r="I297" s="18" t="s">
        <v>39929</v>
      </c>
      <c r="J297" s="18" t="s">
        <v>39930</v>
      </c>
      <c r="K297" s="18" t="str">
        <f t="shared" si="28"/>
        <v>E1_8_1_9</v>
      </c>
      <c r="L297" s="18" t="str">
        <f t="shared" si="29"/>
        <v>mE1_8_1_9:  -&gt; E1_8_1_9_mRNA | 2.92 - (0.0093 * E1_8_1_9_mRNA)</v>
      </c>
      <c r="M297" s="18" t="str">
        <f t="shared" si="30"/>
        <v>pE1_8_1_9: E1_8_1_9_mRNA -&gt; E1_8_1_9 | (0.278 * E1_8_1_9_mRNA) - (0.000000278 * E1_8_1_9)</v>
      </c>
      <c r="N297" s="18" t="str">
        <f t="shared" si="31"/>
        <v>E1_8_1_9:0</v>
      </c>
      <c r="O297" s="18" t="str">
        <f t="shared" si="32"/>
        <v>E1_8_1_9_kcat</v>
      </c>
      <c r="P297" s="18" t="str">
        <f t="shared" si="33"/>
        <v>E1_8_1_9_Km</v>
      </c>
      <c r="Q297" s="18" t="str">
        <f t="shared" si="34"/>
        <v>(${Variables:E1_8_1_9_kcat} * E1_8_1_9 * C00342 * C00006) / (${Variables:E1_8_1_9_Km} + (E1_8_1_9 * C00342 * C00006))</v>
      </c>
      <c r="R297" t="s">
        <v>36058</v>
      </c>
      <c r="S297" t="s">
        <v>36057</v>
      </c>
    </row>
    <row r="298" spans="1:19" x14ac:dyDescent="0.25">
      <c r="A298" t="s">
        <v>10626</v>
      </c>
      <c r="B298" t="s">
        <v>10628</v>
      </c>
      <c r="C298" t="s">
        <v>29636</v>
      </c>
      <c r="D298" t="s">
        <v>35331</v>
      </c>
      <c r="E298" s="16" t="s">
        <v>38968</v>
      </c>
      <c r="F298" s="16"/>
      <c r="G298" s="19" t="s">
        <v>41276</v>
      </c>
      <c r="H298" s="19" t="s">
        <v>42020</v>
      </c>
      <c r="I298" s="18" t="s">
        <v>39931</v>
      </c>
      <c r="J298" s="18" t="s">
        <v>39932</v>
      </c>
      <c r="K298" s="18" t="str">
        <f t="shared" si="28"/>
        <v>E1_8_3_2</v>
      </c>
      <c r="L298" s="18" t="str">
        <f t="shared" si="29"/>
        <v>mE1_8_3_2:  -&gt; E1_8_3_2_mRNA | 2.92 - (0.0093 * E1_8_3_2_mRNA)</v>
      </c>
      <c r="M298" s="18" t="str">
        <f t="shared" si="30"/>
        <v>pE1_8_3_2: E1_8_3_2_mRNA -&gt; E1_8_3_2 | (0.278 * E1_8_3_2_mRNA) - (0.000000278 * E1_8_3_2)</v>
      </c>
      <c r="N298" s="18" t="str">
        <f t="shared" si="31"/>
        <v>E1_8_3_2:0</v>
      </c>
      <c r="O298" s="18" t="str">
        <f t="shared" si="32"/>
        <v>E1_8_3_2_kcat</v>
      </c>
      <c r="P298" s="18" t="str">
        <f t="shared" si="33"/>
        <v>E1_8_3_2_Km</v>
      </c>
      <c r="Q298" s="18" t="str">
        <f t="shared" si="34"/>
        <v>(${Variables:E1_8_3_2_kcat} * E1_8_3_2 * C00007 *  C01525) / (${Variables:E1_8_3_2_Km} + (E1_8_3_2 * C00007 *  C01525))</v>
      </c>
      <c r="R298" t="s">
        <v>36060</v>
      </c>
      <c r="S298" t="s">
        <v>36059</v>
      </c>
    </row>
    <row r="299" spans="1:19" x14ac:dyDescent="0.25">
      <c r="A299" t="s">
        <v>15126</v>
      </c>
      <c r="B299" t="s">
        <v>15128</v>
      </c>
      <c r="C299" t="s">
        <v>30813</v>
      </c>
      <c r="D299" t="s">
        <v>35331</v>
      </c>
      <c r="E299" s="16" t="s">
        <v>38968</v>
      </c>
      <c r="F299" s="16"/>
      <c r="G299" s="19" t="s">
        <v>41276</v>
      </c>
      <c r="H299" s="19" t="s">
        <v>42020</v>
      </c>
      <c r="I299" s="18" t="s">
        <v>39931</v>
      </c>
      <c r="J299" s="18" t="s">
        <v>39932</v>
      </c>
      <c r="K299" s="18" t="str">
        <f t="shared" si="28"/>
        <v>E1_8_3_2</v>
      </c>
      <c r="L299" s="18" t="str">
        <f t="shared" si="29"/>
        <v>mE1_8_3_2:  -&gt; E1_8_3_2_mRNA | 2.92 - (0.0093 * E1_8_3_2_mRNA)</v>
      </c>
      <c r="M299" s="18" t="str">
        <f t="shared" si="30"/>
        <v>pE1_8_3_2: E1_8_3_2_mRNA -&gt; E1_8_3_2 | (0.278 * E1_8_3_2_mRNA) - (0.000000278 * E1_8_3_2)</v>
      </c>
      <c r="N299" s="18" t="str">
        <f t="shared" si="31"/>
        <v>E1_8_3_2:0</v>
      </c>
      <c r="O299" s="18" t="str">
        <f t="shared" si="32"/>
        <v>E1_8_3_2_kcat</v>
      </c>
      <c r="P299" s="18" t="str">
        <f t="shared" si="33"/>
        <v>E1_8_3_2_Km</v>
      </c>
      <c r="Q299" s="18" t="str">
        <f t="shared" si="34"/>
        <v>(${Variables:E1_8_3_2_kcat} * E1_8_3_2 * C00007 *  C01525) / (${Variables:E1_8_3_2_Km} + (E1_8_3_2 * C00007 *  C01525))</v>
      </c>
      <c r="R299" t="s">
        <v>36060</v>
      </c>
      <c r="S299" t="s">
        <v>36059</v>
      </c>
    </row>
    <row r="300" spans="1:19" x14ac:dyDescent="0.25">
      <c r="A300" t="s">
        <v>4371</v>
      </c>
      <c r="B300" t="s">
        <v>4373</v>
      </c>
      <c r="C300" t="s">
        <v>27962</v>
      </c>
      <c r="D300" t="s">
        <v>35325</v>
      </c>
      <c r="E300" s="16" t="s">
        <v>38969</v>
      </c>
      <c r="F300" s="12"/>
      <c r="G300" s="19" t="s">
        <v>41277</v>
      </c>
      <c r="H300" s="19" t="s">
        <v>42021</v>
      </c>
      <c r="I300" s="18" t="s">
        <v>39933</v>
      </c>
      <c r="J300" s="18" t="s">
        <v>39934</v>
      </c>
      <c r="K300" s="18" t="str">
        <f t="shared" si="28"/>
        <v>E1_8_4_10</v>
      </c>
      <c r="L300" s="18" t="str">
        <f t="shared" si="29"/>
        <v>mE1_8_4_10:  -&gt; E1_8_4_10_mRNA | 2.92 - (0.0093 * E1_8_4_10_mRNA)</v>
      </c>
      <c r="M300" s="18" t="str">
        <f t="shared" si="30"/>
        <v>pE1_8_4_10: E1_8_4_10_mRNA -&gt; E1_8_4_10 | (0.278 * E1_8_4_10_mRNA) - (0.000000278 * E1_8_4_10)</v>
      </c>
      <c r="N300" s="18" t="str">
        <f t="shared" si="31"/>
        <v>E1_8_4_10:0</v>
      </c>
      <c r="O300" s="18" t="str">
        <f t="shared" si="32"/>
        <v>E1_8_4_10_kcat</v>
      </c>
      <c r="P300" s="18" t="str">
        <f t="shared" si="33"/>
        <v>E1_8_4_10_Km</v>
      </c>
      <c r="Q300" s="18" t="str">
        <f t="shared" si="34"/>
        <v>(${Variables:E1_8_4_10_kcat} * E1_8_4_10 * C00020 * C00094 * C00343) / (${Variables:E1_8_4_10_Km} + (E1_8_4_10 * C00020 * C00094 * C00343))</v>
      </c>
      <c r="R300" t="s">
        <v>36062</v>
      </c>
      <c r="S300" t="s">
        <v>36061</v>
      </c>
    </row>
    <row r="301" spans="1:19" x14ac:dyDescent="0.25">
      <c r="A301" t="s">
        <v>3712</v>
      </c>
      <c r="B301" t="s">
        <v>3714</v>
      </c>
      <c r="C301" t="s">
        <v>27788</v>
      </c>
      <c r="D301" t="s">
        <v>35331</v>
      </c>
      <c r="E301" s="16" t="s">
        <v>38970</v>
      </c>
      <c r="F301" s="16"/>
      <c r="G301" s="19" t="s">
        <v>41278</v>
      </c>
      <c r="H301" s="19" t="s">
        <v>42022</v>
      </c>
      <c r="I301" s="18" t="s">
        <v>39935</v>
      </c>
      <c r="J301" s="18" t="s">
        <v>39936</v>
      </c>
      <c r="K301" s="18" t="str">
        <f t="shared" si="28"/>
        <v>E1_8_4_11</v>
      </c>
      <c r="L301" s="18" t="str">
        <f t="shared" si="29"/>
        <v>mE1_8_4_11:  -&gt; E1_8_4_11_mRNA | 2.92 - (0.0093 * E1_8_4_11_mRNA)</v>
      </c>
      <c r="M301" s="18" t="str">
        <f t="shared" si="30"/>
        <v>pE1_8_4_11: E1_8_4_11_mRNA -&gt; E1_8_4_11 | (0.278 * E1_8_4_11_mRNA) - (0.000000278 * E1_8_4_11)</v>
      </c>
      <c r="N301" s="18" t="str">
        <f t="shared" si="31"/>
        <v>E1_8_4_11:0</v>
      </c>
      <c r="O301" s="18" t="str">
        <f t="shared" si="32"/>
        <v>E1_8_4_11_kcat</v>
      </c>
      <c r="P301" s="18" t="str">
        <f t="shared" si="33"/>
        <v>E1_8_4_11_Km</v>
      </c>
      <c r="Q301" s="18" t="str">
        <f t="shared" si="34"/>
        <v>(${Variables:E1_8_4_11_kcat} * E1_8_4_11 * C03023 * C00343 * C00001) / (${Variables:E1_8_4_11_Km} + (E1_8_4_11 * C03023 * C00343 * C00001))</v>
      </c>
      <c r="R301" t="s">
        <v>36064</v>
      </c>
      <c r="S301" t="s">
        <v>36063</v>
      </c>
    </row>
    <row r="302" spans="1:19" x14ac:dyDescent="0.25">
      <c r="A302" t="s">
        <v>18733</v>
      </c>
      <c r="B302" t="s">
        <v>18735</v>
      </c>
      <c r="C302" t="s">
        <v>31757</v>
      </c>
      <c r="D302" t="s">
        <v>35331</v>
      </c>
      <c r="E302" s="16" t="s">
        <v>38970</v>
      </c>
      <c r="F302" s="16"/>
      <c r="G302" s="19" t="s">
        <v>41278</v>
      </c>
      <c r="H302" s="19" t="s">
        <v>42022</v>
      </c>
      <c r="I302" s="18" t="s">
        <v>39935</v>
      </c>
      <c r="J302" s="18" t="s">
        <v>39936</v>
      </c>
      <c r="K302" s="18" t="str">
        <f t="shared" si="28"/>
        <v>E1_8_4_11</v>
      </c>
      <c r="L302" s="18" t="str">
        <f t="shared" si="29"/>
        <v>mE1_8_4_11:  -&gt; E1_8_4_11_mRNA | 2.92 - (0.0093 * E1_8_4_11_mRNA)</v>
      </c>
      <c r="M302" s="18" t="str">
        <f t="shared" si="30"/>
        <v>pE1_8_4_11: E1_8_4_11_mRNA -&gt; E1_8_4_11 | (0.278 * E1_8_4_11_mRNA) - (0.000000278 * E1_8_4_11)</v>
      </c>
      <c r="N302" s="18" t="str">
        <f t="shared" si="31"/>
        <v>E1_8_4_11:0</v>
      </c>
      <c r="O302" s="18" t="str">
        <f t="shared" si="32"/>
        <v>E1_8_4_11_kcat</v>
      </c>
      <c r="P302" s="18" t="str">
        <f t="shared" si="33"/>
        <v>E1_8_4_11_Km</v>
      </c>
      <c r="Q302" s="18" t="str">
        <f t="shared" si="34"/>
        <v>(${Variables:E1_8_4_11_kcat} * E1_8_4_11 * C03023 * C00343 * C00001) / (${Variables:E1_8_4_11_Km} + (E1_8_4_11 * C03023 * C00343 * C00001))</v>
      </c>
      <c r="R302" t="s">
        <v>36064</v>
      </c>
      <c r="S302" t="s">
        <v>36063</v>
      </c>
    </row>
    <row r="303" spans="1:19" x14ac:dyDescent="0.25">
      <c r="A303" t="s">
        <v>3712</v>
      </c>
      <c r="B303" t="s">
        <v>3714</v>
      </c>
      <c r="C303" t="s">
        <v>27788</v>
      </c>
      <c r="D303" t="s">
        <v>35331</v>
      </c>
      <c r="E303" s="16" t="s">
        <v>38970</v>
      </c>
      <c r="F303" s="16"/>
      <c r="G303" s="19" t="s">
        <v>41279</v>
      </c>
      <c r="H303" s="19" t="s">
        <v>42023</v>
      </c>
      <c r="I303" s="18" t="s">
        <v>39937</v>
      </c>
      <c r="J303" s="18" t="s">
        <v>39938</v>
      </c>
      <c r="K303" s="18" t="str">
        <f t="shared" si="28"/>
        <v>E1_8_4_11</v>
      </c>
      <c r="L303" s="18" t="str">
        <f t="shared" si="29"/>
        <v>mE1_8_4_11:  -&gt; E1_8_4_11_mRNA | 2.92 - (0.0093 * E1_8_4_11_mRNA)</v>
      </c>
      <c r="M303" s="18" t="str">
        <f t="shared" si="30"/>
        <v>pE1_8_4_11: E1_8_4_11_mRNA -&gt; E1_8_4_11 | (0.278 * E1_8_4_11_mRNA) - (0.000000278 * E1_8_4_11)</v>
      </c>
      <c r="N303" s="18" t="str">
        <f t="shared" si="31"/>
        <v>E1_8_4_11:0</v>
      </c>
      <c r="O303" s="18" t="str">
        <f t="shared" si="32"/>
        <v>E1_8_4_11_kcat</v>
      </c>
      <c r="P303" s="18" t="str">
        <f t="shared" si="33"/>
        <v>E1_8_4_11_Km</v>
      </c>
      <c r="Q303" s="18" t="str">
        <f t="shared" si="34"/>
        <v>(${Variables:E1_8_4_11_kcat} * E1_8_4_11 * C00073 * C00343 * C00001) / (${Variables:E1_8_4_11_Km} + (E1_8_4_11 * C00073 * C00343 * C00001))</v>
      </c>
      <c r="R303" t="s">
        <v>36065</v>
      </c>
      <c r="S303" t="s">
        <v>36063</v>
      </c>
    </row>
    <row r="304" spans="1:19" x14ac:dyDescent="0.25">
      <c r="A304" t="s">
        <v>18733</v>
      </c>
      <c r="B304" t="s">
        <v>18735</v>
      </c>
      <c r="C304" t="s">
        <v>31757</v>
      </c>
      <c r="D304" t="s">
        <v>35331</v>
      </c>
      <c r="E304" s="16" t="s">
        <v>38970</v>
      </c>
      <c r="F304" s="16"/>
      <c r="G304" s="19" t="s">
        <v>41279</v>
      </c>
      <c r="H304" s="19" t="s">
        <v>42023</v>
      </c>
      <c r="I304" s="18" t="s">
        <v>39937</v>
      </c>
      <c r="J304" s="18" t="s">
        <v>39938</v>
      </c>
      <c r="K304" s="18" t="str">
        <f t="shared" si="28"/>
        <v>E1_8_4_11</v>
      </c>
      <c r="L304" s="18" t="str">
        <f t="shared" si="29"/>
        <v>mE1_8_4_11:  -&gt; E1_8_4_11_mRNA | 2.92 - (0.0093 * E1_8_4_11_mRNA)</v>
      </c>
      <c r="M304" s="18" t="str">
        <f t="shared" si="30"/>
        <v>pE1_8_4_11: E1_8_4_11_mRNA -&gt; E1_8_4_11 | (0.278 * E1_8_4_11_mRNA) - (0.000000278 * E1_8_4_11)</v>
      </c>
      <c r="N304" s="18" t="str">
        <f t="shared" si="31"/>
        <v>E1_8_4_11:0</v>
      </c>
      <c r="O304" s="18" t="str">
        <f t="shared" si="32"/>
        <v>E1_8_4_11_kcat</v>
      </c>
      <c r="P304" s="18" t="str">
        <f t="shared" si="33"/>
        <v>E1_8_4_11_Km</v>
      </c>
      <c r="Q304" s="18" t="str">
        <f t="shared" si="34"/>
        <v>(${Variables:E1_8_4_11_kcat} * E1_8_4_11 * C00073 * C00343 * C00001) / (${Variables:E1_8_4_11_Km} + (E1_8_4_11 * C00073 * C00343 * C00001))</v>
      </c>
      <c r="R304" t="s">
        <v>36065</v>
      </c>
      <c r="S304" t="s">
        <v>36063</v>
      </c>
    </row>
    <row r="305" spans="1:19" x14ac:dyDescent="0.25">
      <c r="A305" t="s">
        <v>20430</v>
      </c>
      <c r="B305" t="s">
        <v>20432</v>
      </c>
      <c r="C305" t="s">
        <v>32210</v>
      </c>
      <c r="D305" t="s">
        <v>35331</v>
      </c>
      <c r="E305" s="16" t="s">
        <v>38971</v>
      </c>
      <c r="F305" s="16"/>
      <c r="G305" s="19" t="s">
        <v>41278</v>
      </c>
      <c r="H305" s="19" t="s">
        <v>42022</v>
      </c>
      <c r="I305" s="18" t="s">
        <v>39935</v>
      </c>
      <c r="J305" s="18" t="s">
        <v>39936</v>
      </c>
      <c r="K305" s="18" t="str">
        <f t="shared" si="28"/>
        <v>E1_8_4_11 </v>
      </c>
      <c r="L305" s="18" t="str">
        <f t="shared" si="29"/>
        <v>mE1_8_4_11 :  -&gt; E1_8_4_11 _mRNA | 2.92 - (0.0093 * E1_8_4_11 _mRNA)</v>
      </c>
      <c r="M305" s="18" t="str">
        <f t="shared" si="30"/>
        <v>pE1_8_4_11 : E1_8_4_11 _mRNA -&gt; E1_8_4_11  | (0.278 * E1_8_4_11 _mRNA) - (0.000000278 * E1_8_4_11 )</v>
      </c>
      <c r="N305" s="18" t="str">
        <f t="shared" si="31"/>
        <v>E1_8_4_11 :0</v>
      </c>
      <c r="O305" s="18" t="str">
        <f t="shared" si="32"/>
        <v>E1_8_4_11 _kcat</v>
      </c>
      <c r="P305" s="18" t="str">
        <f t="shared" si="33"/>
        <v>E1_8_4_11 _Km</v>
      </c>
      <c r="Q305" s="18" t="str">
        <f t="shared" si="34"/>
        <v>(${Variables:E1_8_4_11 _kcat} * E1_8_4_11  * C03023 * C00343 * C00001) / (${Variables:E1_8_4_11 _Km} + (E1_8_4_11  * C03023 * C00343 * C00001))</v>
      </c>
      <c r="R305" t="s">
        <v>36064</v>
      </c>
      <c r="S305" t="s">
        <v>36063</v>
      </c>
    </row>
    <row r="306" spans="1:19" x14ac:dyDescent="0.25">
      <c r="A306" t="s">
        <v>20430</v>
      </c>
      <c r="B306" t="s">
        <v>20432</v>
      </c>
      <c r="C306" t="s">
        <v>32210</v>
      </c>
      <c r="D306" t="s">
        <v>35331</v>
      </c>
      <c r="E306" s="16" t="s">
        <v>38971</v>
      </c>
      <c r="F306" s="16"/>
      <c r="G306" s="19" t="s">
        <v>41279</v>
      </c>
      <c r="H306" s="19" t="s">
        <v>42023</v>
      </c>
      <c r="I306" s="18" t="s">
        <v>39937</v>
      </c>
      <c r="J306" s="18" t="s">
        <v>39938</v>
      </c>
      <c r="K306" s="18" t="str">
        <f t="shared" si="28"/>
        <v>E1_8_4_11 </v>
      </c>
      <c r="L306" s="18" t="str">
        <f t="shared" si="29"/>
        <v>mE1_8_4_11 :  -&gt; E1_8_4_11 _mRNA | 2.92 - (0.0093 * E1_8_4_11 _mRNA)</v>
      </c>
      <c r="M306" s="18" t="str">
        <f t="shared" si="30"/>
        <v>pE1_8_4_11 : E1_8_4_11 _mRNA -&gt; E1_8_4_11  | (0.278 * E1_8_4_11 _mRNA) - (0.000000278 * E1_8_4_11 )</v>
      </c>
      <c r="N306" s="18" t="str">
        <f t="shared" si="31"/>
        <v>E1_8_4_11 :0</v>
      </c>
      <c r="O306" s="18" t="str">
        <f t="shared" si="32"/>
        <v>E1_8_4_11 _kcat</v>
      </c>
      <c r="P306" s="18" t="str">
        <f t="shared" si="33"/>
        <v>E1_8_4_11 _Km</v>
      </c>
      <c r="Q306" s="18" t="str">
        <f t="shared" si="34"/>
        <v>(${Variables:E1_8_4_11 _kcat} * E1_8_4_11  * C00073 * C00343 * C00001) / (${Variables:E1_8_4_11 _Km} + (E1_8_4_11  * C00073 * C00343 * C00001))</v>
      </c>
      <c r="R306" t="s">
        <v>36065</v>
      </c>
      <c r="S306" t="s">
        <v>36063</v>
      </c>
    </row>
    <row r="307" spans="1:19" x14ac:dyDescent="0.25">
      <c r="A307" t="s">
        <v>7843</v>
      </c>
      <c r="B307" t="s">
        <v>7845</v>
      </c>
      <c r="C307" t="s">
        <v>28882</v>
      </c>
      <c r="D307" t="s">
        <v>35331</v>
      </c>
      <c r="E307" s="16" t="s">
        <v>38972</v>
      </c>
      <c r="F307" s="16"/>
      <c r="G307" s="19" t="s">
        <v>41278</v>
      </c>
      <c r="H307" s="19" t="s">
        <v>42024</v>
      </c>
      <c r="I307" s="18" t="s">
        <v>39935</v>
      </c>
      <c r="J307" s="18" t="s">
        <v>39939</v>
      </c>
      <c r="K307" s="18" t="str">
        <f t="shared" si="28"/>
        <v>E1_8_4_12 </v>
      </c>
      <c r="L307" s="18" t="str">
        <f t="shared" si="29"/>
        <v>mE1_8_4_12 :  -&gt; E1_8_4_12 _mRNA | 2.92 - (0.0093 * E1_8_4_12 _mRNA)</v>
      </c>
      <c r="M307" s="18" t="str">
        <f t="shared" si="30"/>
        <v>pE1_8_4_12 : E1_8_4_12 _mRNA -&gt; E1_8_4_12  | (0.278 * E1_8_4_12 _mRNA) - (0.000000278 * E1_8_4_12 )</v>
      </c>
      <c r="N307" s="18" t="str">
        <f t="shared" si="31"/>
        <v>E1_8_4_12 :0</v>
      </c>
      <c r="O307" s="18" t="str">
        <f t="shared" si="32"/>
        <v>E1_8_4_12 _kcat</v>
      </c>
      <c r="P307" s="18" t="str">
        <f t="shared" si="33"/>
        <v>E1_8_4_12 _Km</v>
      </c>
      <c r="Q307" s="18" t="str">
        <f t="shared" si="34"/>
        <v>(${Variables:E1_8_4_12 _kcat} * E1_8_4_12  * C03023 * C00343 * C00001) / (${Variables:E1_8_4_12 _Km} + (E1_8_4_12  * C03023 * C00343 * C00001))</v>
      </c>
      <c r="R307" t="s">
        <v>36067</v>
      </c>
      <c r="S307" t="s">
        <v>36066</v>
      </c>
    </row>
    <row r="308" spans="1:19" x14ac:dyDescent="0.25">
      <c r="A308" t="s">
        <v>25649</v>
      </c>
      <c r="B308" t="s">
        <v>25651</v>
      </c>
      <c r="C308" t="s">
        <v>33568</v>
      </c>
      <c r="D308" t="s">
        <v>35325</v>
      </c>
      <c r="E308" s="16" t="s">
        <v>38973</v>
      </c>
      <c r="F308" s="12"/>
      <c r="G308" s="19" t="s">
        <v>41279</v>
      </c>
      <c r="H308" s="19" t="s">
        <v>42025</v>
      </c>
      <c r="I308" s="18" t="s">
        <v>39937</v>
      </c>
      <c r="J308" s="18" t="s">
        <v>39940</v>
      </c>
      <c r="K308" s="18" t="str">
        <f t="shared" si="28"/>
        <v>E1_8_4_14</v>
      </c>
      <c r="L308" s="18" t="str">
        <f t="shared" si="29"/>
        <v>mE1_8_4_14:  -&gt; E1_8_4_14_mRNA | 2.92 - (0.0093 * E1_8_4_14_mRNA)</v>
      </c>
      <c r="M308" s="18" t="str">
        <f t="shared" si="30"/>
        <v>pE1_8_4_14: E1_8_4_14_mRNA -&gt; E1_8_4_14 | (0.278 * E1_8_4_14_mRNA) - (0.000000278 * E1_8_4_14)</v>
      </c>
      <c r="N308" s="18" t="str">
        <f t="shared" si="31"/>
        <v>E1_8_4_14:0</v>
      </c>
      <c r="O308" s="18" t="str">
        <f t="shared" si="32"/>
        <v>E1_8_4_14_kcat</v>
      </c>
      <c r="P308" s="18" t="str">
        <f t="shared" si="33"/>
        <v>E1_8_4_14_Km</v>
      </c>
      <c r="Q308" s="18" t="str">
        <f t="shared" si="34"/>
        <v>(${Variables:E1_8_4_14_kcat} * E1_8_4_14 * C00073 * C00343 * C00001) / (${Variables:E1_8_4_14_Km} + (E1_8_4_14 * C00073 * C00343 * C00001))</v>
      </c>
      <c r="R308" t="s">
        <v>36069</v>
      </c>
      <c r="S308" t="s">
        <v>36068</v>
      </c>
    </row>
    <row r="309" spans="1:19" x14ac:dyDescent="0.25">
      <c r="A309" t="s">
        <v>4371</v>
      </c>
      <c r="B309" t="s">
        <v>4373</v>
      </c>
      <c r="C309" t="s">
        <v>27962</v>
      </c>
      <c r="D309" t="s">
        <v>35325</v>
      </c>
      <c r="E309" s="16" t="s">
        <v>38974</v>
      </c>
      <c r="F309" s="12"/>
      <c r="G309" s="19" t="s">
        <v>41280</v>
      </c>
      <c r="H309" s="19" t="s">
        <v>42026</v>
      </c>
      <c r="I309" s="18" t="s">
        <v>39941</v>
      </c>
      <c r="J309" s="18" t="s">
        <v>39942</v>
      </c>
      <c r="K309" s="18" t="str">
        <f t="shared" si="28"/>
        <v>E1_8_4_8</v>
      </c>
      <c r="L309" s="18" t="str">
        <f t="shared" si="29"/>
        <v>mE1_8_4_8:  -&gt; E1_8_4_8_mRNA | 2.92 - (0.0093 * E1_8_4_8_mRNA)</v>
      </c>
      <c r="M309" s="18" t="str">
        <f t="shared" si="30"/>
        <v>pE1_8_4_8: E1_8_4_8_mRNA -&gt; E1_8_4_8 | (0.278 * E1_8_4_8_mRNA) - (0.000000278 * E1_8_4_8)</v>
      </c>
      <c r="N309" s="18" t="str">
        <f t="shared" si="31"/>
        <v>E1_8_4_8:0</v>
      </c>
      <c r="O309" s="18" t="str">
        <f t="shared" si="32"/>
        <v>E1_8_4_8_kcat</v>
      </c>
      <c r="P309" s="18" t="str">
        <f t="shared" si="33"/>
        <v>E1_8_4_8_Km</v>
      </c>
      <c r="Q309" s="18" t="str">
        <f t="shared" si="34"/>
        <v>(${Variables:E1_8_4_8_kcat} * E1_8_4_8 * C00342 * C00053) / (${Variables:E1_8_4_8_Km} + (E1_8_4_8 * C00342 * C00053))</v>
      </c>
      <c r="R309" t="s">
        <v>36071</v>
      </c>
      <c r="S309" t="s">
        <v>36070</v>
      </c>
    </row>
    <row r="310" spans="1:19" x14ac:dyDescent="0.25">
      <c r="A310" t="s">
        <v>13607</v>
      </c>
      <c r="B310" t="s">
        <v>13609</v>
      </c>
      <c r="C310" t="s">
        <v>30422</v>
      </c>
      <c r="D310" t="s">
        <v>35331</v>
      </c>
      <c r="E310" s="16" t="s">
        <v>38975</v>
      </c>
      <c r="F310" s="16"/>
      <c r="G310" s="20" t="s">
        <v>41281</v>
      </c>
      <c r="H310" s="20" t="s">
        <v>42027</v>
      </c>
      <c r="I310" s="14" t="s">
        <v>39943</v>
      </c>
      <c r="J310" s="14" t="s">
        <v>39944</v>
      </c>
      <c r="K310" s="18" t="str">
        <f t="shared" si="28"/>
        <v>E1_8_98_2</v>
      </c>
      <c r="L310" s="18" t="str">
        <f t="shared" si="29"/>
        <v>mE1_8_98_2:  -&gt; E1_8_98_2_mRNA | 2.92 - (0.0093 * E1_8_98_2_mRNA)</v>
      </c>
      <c r="M310" s="18" t="str">
        <f t="shared" si="30"/>
        <v>pE1_8_98_2: E1_8_98_2_mRNA -&gt; E1_8_98_2 | (0.278 * E1_8_98_2_mRNA) - (0.000000278 * E1_8_98_2)</v>
      </c>
      <c r="N310" s="18" t="str">
        <f t="shared" si="31"/>
        <v>E1_8_98_2:0</v>
      </c>
      <c r="O310" s="18" t="str">
        <f t="shared" si="32"/>
        <v>E1_8_98_2_kcat</v>
      </c>
      <c r="P310" s="18" t="str">
        <f t="shared" si="33"/>
        <v>E1_8_98_2_Km</v>
      </c>
      <c r="Q310" s="18" t="str">
        <f t="shared" si="34"/>
        <v>(${Variables:E1_8_98_2_kcat} * E1_8_98_2 * peroxiredoxin-(S-hydroxy-S-oxocysteine)*C00002*C01336) / (${Variables:E1_8_98_2_Km} + (E1_8_98_2 * peroxiredoxin-(S-hydroxy-S-oxocysteine)*C00002*C01336))</v>
      </c>
      <c r="S310" t="s">
        <v>36072</v>
      </c>
    </row>
    <row r="311" spans="1:19" x14ac:dyDescent="0.25">
      <c r="A311" t="s">
        <v>19198</v>
      </c>
      <c r="B311" t="s">
        <v>19200</v>
      </c>
      <c r="C311" t="s">
        <v>31880</v>
      </c>
      <c r="D311" t="s">
        <v>35325</v>
      </c>
      <c r="E311" s="16" t="s">
        <v>38976</v>
      </c>
      <c r="F311" s="12"/>
      <c r="G311" s="19" t="s">
        <v>41282</v>
      </c>
      <c r="H311" s="19" t="s">
        <v>42028</v>
      </c>
      <c r="I311" s="18" t="s">
        <v>39945</v>
      </c>
      <c r="J311" s="18" t="s">
        <v>39946</v>
      </c>
      <c r="K311" s="18" t="str">
        <f t="shared" si="28"/>
        <v>E2_1_1_100</v>
      </c>
      <c r="L311" s="18" t="str">
        <f t="shared" si="29"/>
        <v>mE2_1_1_100:  -&gt; E2_1_1_100_mRNA | 2.92 - (0.0093 * E2_1_1_100_mRNA)</v>
      </c>
      <c r="M311" s="18" t="str">
        <f t="shared" si="30"/>
        <v>pE2_1_1_100: E2_1_1_100_mRNA -&gt; E2_1_1_100 | (0.278 * E2_1_1_100_mRNA) - (0.000000278 * E2_1_1_100)</v>
      </c>
      <c r="N311" s="18" t="str">
        <f t="shared" si="31"/>
        <v>E2_1_1_100:0</v>
      </c>
      <c r="O311" s="18" t="str">
        <f t="shared" si="32"/>
        <v>E2_1_1_100_kcat</v>
      </c>
      <c r="P311" s="18" t="str">
        <f t="shared" si="33"/>
        <v>E2_1_1_100_Km</v>
      </c>
      <c r="Q311" s="18" t="str">
        <f t="shared" si="34"/>
        <v>(${Variables:E2_1_1_100_kcat} * E2_1_1_100 * C00019 * C04506) / (${Variables:E2_1_1_100_Km} + (E2_1_1_100 * C00019 * C04506))</v>
      </c>
      <c r="R311" t="s">
        <v>36076</v>
      </c>
      <c r="S311" t="s">
        <v>36075</v>
      </c>
    </row>
    <row r="312" spans="1:19" x14ac:dyDescent="0.25">
      <c r="A312" t="s">
        <v>351</v>
      </c>
      <c r="B312" t="s">
        <v>353</v>
      </c>
      <c r="C312" t="s">
        <v>26827</v>
      </c>
      <c r="D312" t="s">
        <v>35325</v>
      </c>
      <c r="E312" s="16" t="s">
        <v>38977</v>
      </c>
      <c r="F312" s="12"/>
      <c r="G312" s="20" t="s">
        <v>41283</v>
      </c>
      <c r="H312" s="20" t="s">
        <v>42029</v>
      </c>
      <c r="I312" s="14" t="s">
        <v>39947</v>
      </c>
      <c r="J312" s="14" t="s">
        <v>39948</v>
      </c>
      <c r="K312" s="18" t="str">
        <f t="shared" si="28"/>
        <v>E2_1_1_107</v>
      </c>
      <c r="L312" s="18" t="str">
        <f t="shared" si="29"/>
        <v>mE2_1_1_107:  -&gt; E2_1_1_107_mRNA | 2.92 - (0.0093 * E2_1_1_107_mRNA)</v>
      </c>
      <c r="M312" s="18" t="str">
        <f t="shared" si="30"/>
        <v>pE2_1_1_107: E2_1_1_107_mRNA -&gt; E2_1_1_107 | (0.278 * E2_1_1_107_mRNA) - (0.000000278 * E2_1_1_107)</v>
      </c>
      <c r="N312" s="18" t="str">
        <f t="shared" si="31"/>
        <v>E2_1_1_107:0</v>
      </c>
      <c r="O312" s="18" t="str">
        <f t="shared" si="32"/>
        <v>E2_1_1_107_kcat</v>
      </c>
      <c r="P312" s="18" t="str">
        <f t="shared" si="33"/>
        <v>E2_1_1_107_Km</v>
      </c>
      <c r="Q312" s="18" t="str">
        <f t="shared" si="34"/>
        <v>(${Variables:E2_1_1_107_kcat} * E2_1_1_107 *  C00019 * C01051) / (${Variables:E2_1_1_107_Km} + (E2_1_1_107 *  C00019 * C01051))</v>
      </c>
      <c r="R312" t="s">
        <v>36078</v>
      </c>
      <c r="S312" t="s">
        <v>36077</v>
      </c>
    </row>
    <row r="313" spans="1:19" x14ac:dyDescent="0.25">
      <c r="A313" t="s">
        <v>351</v>
      </c>
      <c r="B313" t="s">
        <v>353</v>
      </c>
      <c r="C313" t="s">
        <v>26827</v>
      </c>
      <c r="D313" t="s">
        <v>35325</v>
      </c>
      <c r="E313" s="16" t="s">
        <v>38977</v>
      </c>
      <c r="F313" s="12"/>
      <c r="G313" s="19" t="s">
        <v>41284</v>
      </c>
      <c r="H313" s="19" t="s">
        <v>42030</v>
      </c>
      <c r="I313" s="18" t="s">
        <v>39949</v>
      </c>
      <c r="J313" s="18" t="s">
        <v>39950</v>
      </c>
      <c r="K313" s="18" t="str">
        <f t="shared" si="28"/>
        <v>E2_1_1_107</v>
      </c>
      <c r="L313" s="18" t="str">
        <f t="shared" si="29"/>
        <v>mE2_1_1_107:  -&gt; E2_1_1_107_mRNA | 2.92 - (0.0093 * E2_1_1_107_mRNA)</v>
      </c>
      <c r="M313" s="18" t="str">
        <f t="shared" si="30"/>
        <v>pE2_1_1_107: E2_1_1_107_mRNA -&gt; E2_1_1_107 | (0.278 * E2_1_1_107_mRNA) - (0.000000278 * E2_1_1_107)</v>
      </c>
      <c r="N313" s="18" t="str">
        <f t="shared" si="31"/>
        <v>E2_1_1_107:0</v>
      </c>
      <c r="O313" s="18" t="str">
        <f t="shared" si="32"/>
        <v>E2_1_1_107_kcat</v>
      </c>
      <c r="P313" s="18" t="str">
        <f t="shared" si="33"/>
        <v>E2_1_1_107_Km</v>
      </c>
      <c r="Q313" s="18" t="str">
        <f t="shared" si="34"/>
        <v>(${Variables:E2_1_1_107_kcat} * E2_1_1_107 * C00019 * C01051) / (${Variables:E2_1_1_107_Km} + (E2_1_1_107 * C00019 * C01051))</v>
      </c>
      <c r="R313" t="s">
        <v>36079</v>
      </c>
      <c r="S313" t="s">
        <v>36077</v>
      </c>
    </row>
    <row r="314" spans="1:19" x14ac:dyDescent="0.25">
      <c r="A314" t="s">
        <v>351</v>
      </c>
      <c r="B314" t="s">
        <v>353</v>
      </c>
      <c r="C314" t="s">
        <v>26827</v>
      </c>
      <c r="D314" t="s">
        <v>35325</v>
      </c>
      <c r="E314" s="16" t="s">
        <v>38977</v>
      </c>
      <c r="F314" s="12"/>
      <c r="G314" s="19" t="s">
        <v>41285</v>
      </c>
      <c r="H314" s="19" t="s">
        <v>42031</v>
      </c>
      <c r="I314" s="18" t="s">
        <v>39951</v>
      </c>
      <c r="J314" s="18" t="s">
        <v>39952</v>
      </c>
      <c r="K314" s="18" t="str">
        <f t="shared" si="28"/>
        <v>E2_1_1_107</v>
      </c>
      <c r="L314" s="18" t="str">
        <f t="shared" si="29"/>
        <v>mE2_1_1_107:  -&gt; E2_1_1_107_mRNA | 2.92 - (0.0093 * E2_1_1_107_mRNA)</v>
      </c>
      <c r="M314" s="18" t="str">
        <f t="shared" si="30"/>
        <v>pE2_1_1_107: E2_1_1_107_mRNA -&gt; E2_1_1_107 | (0.278 * E2_1_1_107_mRNA) - (0.000000278 * E2_1_1_107)</v>
      </c>
      <c r="N314" s="18" t="str">
        <f t="shared" si="31"/>
        <v>E2_1_1_107:0</v>
      </c>
      <c r="O314" s="18" t="str">
        <f t="shared" si="32"/>
        <v>E2_1_1_107_kcat</v>
      </c>
      <c r="P314" s="18" t="str">
        <f t="shared" si="33"/>
        <v>E2_1_1_107_Km</v>
      </c>
      <c r="Q314" s="18" t="str">
        <f t="shared" si="34"/>
        <v>(${Variables:E2_1_1_107_kcat} * E2_1_1_107 * C00019 * C15527) / (${Variables:E2_1_1_107_Km} + (E2_1_1_107 * C00019 * C15527))</v>
      </c>
      <c r="R314" t="s">
        <v>36080</v>
      </c>
      <c r="S314" t="s">
        <v>36077</v>
      </c>
    </row>
    <row r="315" spans="1:19" x14ac:dyDescent="0.25">
      <c r="A315" t="s">
        <v>5685</v>
      </c>
      <c r="B315" t="s">
        <v>5687</v>
      </c>
      <c r="C315" t="s">
        <v>28304</v>
      </c>
      <c r="D315" t="s">
        <v>35325</v>
      </c>
      <c r="E315" s="16" t="s">
        <v>38978</v>
      </c>
      <c r="F315" s="12"/>
      <c r="G315" s="19" t="s">
        <v>41286</v>
      </c>
      <c r="H315" s="19" t="s">
        <v>42032</v>
      </c>
      <c r="I315" s="18" t="s">
        <v>39953</v>
      </c>
      <c r="J315" s="18" t="s">
        <v>39954</v>
      </c>
      <c r="K315" s="18" t="str">
        <f t="shared" si="28"/>
        <v>E2_1_1_114</v>
      </c>
      <c r="L315" s="18" t="str">
        <f t="shared" si="29"/>
        <v>mE2_1_1_114:  -&gt; E2_1_1_114_mRNA | 2.92 - (0.0093 * E2_1_1_114_mRNA)</v>
      </c>
      <c r="M315" s="18" t="str">
        <f t="shared" si="30"/>
        <v>pE2_1_1_114: E2_1_1_114_mRNA -&gt; E2_1_1_114 | (0.278 * E2_1_1_114_mRNA) - (0.000000278 * E2_1_1_114)</v>
      </c>
      <c r="N315" s="18" t="str">
        <f t="shared" si="31"/>
        <v>E2_1_1_114:0</v>
      </c>
      <c r="O315" s="18" t="str">
        <f t="shared" si="32"/>
        <v>E2_1_1_114_kcat</v>
      </c>
      <c r="P315" s="18" t="str">
        <f t="shared" si="33"/>
        <v>E2_1_1_114_Km</v>
      </c>
      <c r="Q315" s="18" t="str">
        <f t="shared" si="34"/>
        <v>(${Variables:E2_1_1_114_kcat} * E2_1_1_114 * C17554 * C00019) / (${Variables:E2_1_1_114_Km} + (E2_1_1_114 * C17554 * C00019))</v>
      </c>
      <c r="R315" t="s">
        <v>36082</v>
      </c>
      <c r="S315" t="s">
        <v>36081</v>
      </c>
    </row>
    <row r="316" spans="1:19" x14ac:dyDescent="0.25">
      <c r="A316" t="s">
        <v>17527</v>
      </c>
      <c r="B316" t="s">
        <v>17529</v>
      </c>
      <c r="C316" t="s">
        <v>31438</v>
      </c>
      <c r="D316" t="s">
        <v>35325</v>
      </c>
      <c r="E316" s="16" t="s">
        <v>38979</v>
      </c>
      <c r="F316" s="12"/>
      <c r="G316" s="19" t="s">
        <v>41287</v>
      </c>
      <c r="H316" s="19" t="s">
        <v>42033</v>
      </c>
      <c r="I316" s="18" t="s">
        <v>39955</v>
      </c>
      <c r="J316" s="18" t="s">
        <v>39956</v>
      </c>
      <c r="K316" s="18" t="str">
        <f t="shared" si="28"/>
        <v>E2_1_1_14</v>
      </c>
      <c r="L316" s="18" t="str">
        <f t="shared" si="29"/>
        <v>mE2_1_1_14:  -&gt; E2_1_1_14_mRNA | 2.92 - (0.0093 * E2_1_1_14_mRNA)</v>
      </c>
      <c r="M316" s="18" t="str">
        <f t="shared" si="30"/>
        <v>pE2_1_1_14: E2_1_1_14_mRNA -&gt; E2_1_1_14 | (0.278 * E2_1_1_14_mRNA) - (0.000000278 * E2_1_1_14)</v>
      </c>
      <c r="N316" s="18" t="str">
        <f t="shared" si="31"/>
        <v>E2_1_1_14:0</v>
      </c>
      <c r="O316" s="18" t="str">
        <f t="shared" si="32"/>
        <v>E2_1_1_14_kcat</v>
      </c>
      <c r="P316" s="18" t="str">
        <f t="shared" si="33"/>
        <v>E2_1_1_14_Km</v>
      </c>
      <c r="Q316" s="18" t="str">
        <f t="shared" si="34"/>
        <v>(${Variables:E2_1_1_14_kcat} * E2_1_1_14 * C04489 * C00155) / (${Variables:E2_1_1_14_Km} + (E2_1_1_14 * C04489 * C00155))</v>
      </c>
      <c r="R316" t="s">
        <v>36084</v>
      </c>
      <c r="S316" t="s">
        <v>36083</v>
      </c>
    </row>
    <row r="317" spans="1:19" x14ac:dyDescent="0.25">
      <c r="A317" t="s">
        <v>16427</v>
      </c>
      <c r="B317" t="s">
        <v>16429</v>
      </c>
      <c r="C317" t="s">
        <v>31146</v>
      </c>
      <c r="D317" t="s">
        <v>35325</v>
      </c>
      <c r="E317" s="16" t="s">
        <v>38980</v>
      </c>
      <c r="F317" s="12"/>
      <c r="G317" s="19" t="s">
        <v>41288</v>
      </c>
      <c r="H317" s="19" t="s">
        <v>42034</v>
      </c>
      <c r="I317" s="18" t="s">
        <v>39957</v>
      </c>
      <c r="J317" s="18" t="s">
        <v>39958</v>
      </c>
      <c r="K317" s="18" t="str">
        <f t="shared" si="28"/>
        <v>E2_1_1_17</v>
      </c>
      <c r="L317" s="18" t="str">
        <f t="shared" si="29"/>
        <v>mE2_1_1_17:  -&gt; E2_1_1_17_mRNA | 2.92 - (0.0093 * E2_1_1_17_mRNA)</v>
      </c>
      <c r="M317" s="18" t="str">
        <f t="shared" si="30"/>
        <v>pE2_1_1_17: E2_1_1_17_mRNA -&gt; E2_1_1_17 | (0.278 * E2_1_1_17_mRNA) - (0.000000278 * E2_1_1_17)</v>
      </c>
      <c r="N317" s="18" t="str">
        <f t="shared" si="31"/>
        <v>E2_1_1_17:0</v>
      </c>
      <c r="O317" s="18" t="str">
        <f t="shared" si="32"/>
        <v>E2_1_1_17_kcat</v>
      </c>
      <c r="P317" s="18" t="str">
        <f t="shared" si="33"/>
        <v>E2_1_1_17_Km</v>
      </c>
      <c r="Q317" s="18" t="str">
        <f t="shared" si="34"/>
        <v>(${Variables:E2_1_1_17_kcat} * E2_1_1_17 * C00019 * C00350) / (${Variables:E2_1_1_17_Km} + (E2_1_1_17 * C00019 * C00350))</v>
      </c>
      <c r="R317" t="s">
        <v>36086</v>
      </c>
      <c r="S317" t="s">
        <v>36085</v>
      </c>
    </row>
    <row r="318" spans="1:19" x14ac:dyDescent="0.25">
      <c r="A318" t="s">
        <v>17479</v>
      </c>
      <c r="B318" t="s">
        <v>17481</v>
      </c>
      <c r="C318" t="s">
        <v>31426</v>
      </c>
      <c r="D318" t="s">
        <v>35325</v>
      </c>
      <c r="E318" s="16" t="s">
        <v>38980</v>
      </c>
      <c r="F318" s="12"/>
      <c r="G318" s="19" t="s">
        <v>41288</v>
      </c>
      <c r="H318" s="19" t="s">
        <v>42034</v>
      </c>
      <c r="I318" s="18" t="s">
        <v>39957</v>
      </c>
      <c r="J318" s="18" t="s">
        <v>39958</v>
      </c>
      <c r="K318" s="18" t="str">
        <f t="shared" si="28"/>
        <v>E2_1_1_17</v>
      </c>
      <c r="L318" s="18" t="str">
        <f t="shared" si="29"/>
        <v>mE2_1_1_17:  -&gt; E2_1_1_17_mRNA | 2.92 - (0.0093 * E2_1_1_17_mRNA)</v>
      </c>
      <c r="M318" s="18" t="str">
        <f t="shared" si="30"/>
        <v>pE2_1_1_17: E2_1_1_17_mRNA -&gt; E2_1_1_17 | (0.278 * E2_1_1_17_mRNA) - (0.000000278 * E2_1_1_17)</v>
      </c>
      <c r="N318" s="18" t="str">
        <f t="shared" si="31"/>
        <v>E2_1_1_17:0</v>
      </c>
      <c r="O318" s="18" t="str">
        <f t="shared" si="32"/>
        <v>E2_1_1_17_kcat</v>
      </c>
      <c r="P318" s="18" t="str">
        <f t="shared" si="33"/>
        <v>E2_1_1_17_Km</v>
      </c>
      <c r="Q318" s="18" t="str">
        <f t="shared" si="34"/>
        <v>(${Variables:E2_1_1_17_kcat} * E2_1_1_17 * C00019 * C00350) / (${Variables:E2_1_1_17_Km} + (E2_1_1_17 * C00019 * C00350))</v>
      </c>
      <c r="R318" t="s">
        <v>36086</v>
      </c>
      <c r="S318" t="s">
        <v>36085</v>
      </c>
    </row>
    <row r="319" spans="1:19" x14ac:dyDescent="0.25">
      <c r="A319" t="s">
        <v>15491</v>
      </c>
      <c r="B319" t="s">
        <v>15493</v>
      </c>
      <c r="C319" t="s">
        <v>30907</v>
      </c>
      <c r="D319" t="s">
        <v>35331</v>
      </c>
      <c r="E319" s="16" t="s">
        <v>38981</v>
      </c>
      <c r="F319" s="16"/>
      <c r="G319" s="21" t="s">
        <v>41289</v>
      </c>
      <c r="H319" s="19" t="s">
        <v>42035</v>
      </c>
      <c r="I319" t="s">
        <v>39959</v>
      </c>
      <c r="J319" s="18" t="s">
        <v>39960</v>
      </c>
      <c r="K319" s="18" t="str">
        <f t="shared" si="28"/>
        <v>E2_1_1_183</v>
      </c>
      <c r="L319" s="18" t="str">
        <f t="shared" si="29"/>
        <v>mE2_1_1_183:  -&gt; E2_1_1_183_mRNA | 2.92 - (0.0093 * E2_1_1_183_mRNA)</v>
      </c>
      <c r="M319" s="18" t="str">
        <f t="shared" si="30"/>
        <v>pE2_1_1_183: E2_1_1_183_mRNA -&gt; E2_1_1_183 | (0.278 * E2_1_1_183_mRNA) - (0.000000278 * E2_1_1_183)</v>
      </c>
      <c r="N319" s="18" t="str">
        <f t="shared" si="31"/>
        <v>E2_1_1_183:0</v>
      </c>
      <c r="O319" s="18" t="str">
        <f t="shared" si="32"/>
        <v>E2_1_1_183_kcat</v>
      </c>
      <c r="P319" s="18" t="str">
        <f t="shared" si="33"/>
        <v>E2_1_1_183_Km</v>
      </c>
      <c r="Q319" s="18" t="str">
        <f t="shared" si="34"/>
        <v>(${Variables:E2_1_1_183_kcat} * E2_1_1_183 * C00019*adenine1779/adenine1780 in 18S rRNA) / (${Variables:E2_1_1_183_Km} + (E2_1_1_183 * C00019*adenine1779/adenine1780 in 18S rRNA))</v>
      </c>
      <c r="S319" t="s">
        <v>36087</v>
      </c>
    </row>
    <row r="320" spans="1:19" x14ac:dyDescent="0.25">
      <c r="A320" t="s">
        <v>9814</v>
      </c>
      <c r="B320" t="s">
        <v>9816</v>
      </c>
      <c r="C320" t="s">
        <v>29418</v>
      </c>
      <c r="D320" t="s">
        <v>35325</v>
      </c>
      <c r="E320" s="16" t="s">
        <v>38982</v>
      </c>
      <c r="F320" s="12"/>
      <c r="G320" s="19" t="s">
        <v>41290</v>
      </c>
      <c r="H320" s="19" t="s">
        <v>42036</v>
      </c>
      <c r="I320" s="18" t="s">
        <v>39961</v>
      </c>
      <c r="J320" s="18" t="s">
        <v>39962</v>
      </c>
      <c r="K320" s="18" t="str">
        <f t="shared" si="28"/>
        <v>E2_1_1_201</v>
      </c>
      <c r="L320" s="18" t="str">
        <f t="shared" si="29"/>
        <v>mE2_1_1_201:  -&gt; E2_1_1_201_mRNA | 2.92 - (0.0093 * E2_1_1_201_mRNA)</v>
      </c>
      <c r="M320" s="18" t="str">
        <f t="shared" si="30"/>
        <v>pE2_1_1_201: E2_1_1_201_mRNA -&gt; E2_1_1_201 | (0.278 * E2_1_1_201_mRNA) - (0.000000278 * E2_1_1_201)</v>
      </c>
      <c r="N320" s="18" t="str">
        <f t="shared" si="31"/>
        <v>E2_1_1_201:0</v>
      </c>
      <c r="O320" s="18" t="str">
        <f t="shared" si="32"/>
        <v>E2_1_1_201_kcat</v>
      </c>
      <c r="P320" s="18" t="str">
        <f t="shared" si="33"/>
        <v>E2_1_1_201_Km</v>
      </c>
      <c r="Q320" s="18" t="str">
        <f t="shared" si="34"/>
        <v>(${Variables:E2_1_1_201_kcat} * E2_1_1_201 * C00019 * C19858) / (${Variables:E2_1_1_201_Km} + (E2_1_1_201 * C00019 * C19858))</v>
      </c>
      <c r="R320" t="s">
        <v>36091</v>
      </c>
      <c r="S320" t="s">
        <v>36090</v>
      </c>
    </row>
    <row r="321" spans="1:19" x14ac:dyDescent="0.25">
      <c r="A321" t="s">
        <v>24102</v>
      </c>
      <c r="B321" t="s">
        <v>24104</v>
      </c>
      <c r="C321" t="s">
        <v>33161</v>
      </c>
      <c r="D321" t="s">
        <v>35331</v>
      </c>
      <c r="E321" s="16" t="s">
        <v>38983</v>
      </c>
      <c r="F321" s="16"/>
      <c r="G321" s="21" t="s">
        <v>41291</v>
      </c>
      <c r="H321" s="19" t="s">
        <v>42037</v>
      </c>
      <c r="I321" t="s">
        <v>39963</v>
      </c>
      <c r="J321" s="18" t="s">
        <v>39964</v>
      </c>
      <c r="K321" s="18" t="str">
        <f t="shared" si="28"/>
        <v>E2_1_1_205</v>
      </c>
      <c r="L321" s="18" t="str">
        <f t="shared" si="29"/>
        <v>mE2_1_1_205:  -&gt; E2_1_1_205_mRNA | 2.92 - (0.0093 * E2_1_1_205_mRNA)</v>
      </c>
      <c r="M321" s="18" t="str">
        <f t="shared" si="30"/>
        <v>pE2_1_1_205: E2_1_1_205_mRNA -&gt; E2_1_1_205 | (0.278 * E2_1_1_205_mRNA) - (0.000000278 * E2_1_1_205)</v>
      </c>
      <c r="N321" s="18" t="str">
        <f t="shared" si="31"/>
        <v>E2_1_1_205:0</v>
      </c>
      <c r="O321" s="18" t="str">
        <f t="shared" si="32"/>
        <v>E2_1_1_205_kcat</v>
      </c>
      <c r="P321" s="18" t="str">
        <f t="shared" si="33"/>
        <v>E2_1_1_205_Km</v>
      </c>
      <c r="Q321" s="18" t="str">
        <f t="shared" si="34"/>
        <v>(${Variables:E2_1_1_205_kcat} * E2_1_1_205 * C00019*cytidine32/guanosine34 in tRNA) / (${Variables:E2_1_1_205_Km} + (E2_1_1_205 * C00019*cytidine32/guanosine34 in tRNA))</v>
      </c>
      <c r="S321" t="s">
        <v>36092</v>
      </c>
    </row>
    <row r="322" spans="1:19" x14ac:dyDescent="0.25">
      <c r="A322" t="s">
        <v>15013</v>
      </c>
      <c r="B322" t="s">
        <v>15015</v>
      </c>
      <c r="C322" t="s">
        <v>30784</v>
      </c>
      <c r="D322" t="s">
        <v>35331</v>
      </c>
      <c r="E322" s="16" t="s">
        <v>38984</v>
      </c>
      <c r="F322" s="16"/>
      <c r="G322" s="21" t="s">
        <v>41292</v>
      </c>
      <c r="H322" s="19" t="s">
        <v>42038</v>
      </c>
      <c r="I322" t="s">
        <v>39965</v>
      </c>
      <c r="J322" s="18" t="s">
        <v>39966</v>
      </c>
      <c r="K322" s="18" t="str">
        <f t="shared" ref="K322:K385" si="35">CONCATENATE("E",E322)</f>
        <v>E2_1_1_211</v>
      </c>
      <c r="L322" s="18" t="str">
        <f t="shared" ref="L322:L385" si="36">_xlfn.CONCAT("m",K322,": ", " -&gt; ",K322,"_mRNA | 2.92 - (0.0093 * ", K322,"_mRNA)")</f>
        <v>mE2_1_1_211:  -&gt; E2_1_1_211_mRNA | 2.92 - (0.0093 * E2_1_1_211_mRNA)</v>
      </c>
      <c r="M322" s="18" t="str">
        <f t="shared" ref="M322:M385" si="37">_xlfn.CONCAT("p",K322,": ", K322,"_mRNA -&gt; ",K322," | ","(0.278 * ",K322,"_mRNA) - (0.000000278 * ",K322,")")</f>
        <v>pE2_1_1_211: E2_1_1_211_mRNA -&gt; E2_1_1_211 | (0.278 * E2_1_1_211_mRNA) - (0.000000278 * E2_1_1_211)</v>
      </c>
      <c r="N322" s="18" t="str">
        <f t="shared" ref="N322:N385" si="38">CONCATENATE(K322,":0")</f>
        <v>E2_1_1_211:0</v>
      </c>
      <c r="O322" s="18" t="str">
        <f t="shared" ref="O322:O385" si="39">CONCATENATE(K322,"_kcat")</f>
        <v>E2_1_1_211_kcat</v>
      </c>
      <c r="P322" s="18" t="str">
        <f t="shared" ref="P322:P385" si="40">CONCATENATE(K322,"_Km")</f>
        <v>E2_1_1_211_Km</v>
      </c>
      <c r="Q322" s="18" t="str">
        <f t="shared" ref="Q322:Q385" si="41">CONCATENATE("(${Variables:",O322,"} * ",K322," * ",I322,") / (","${Variables:",P322,"} + (",K322," * ",I322,"))")</f>
        <v>(${Variables:E2_1_1_211_kcat} * E2_1_1_211 * C00019*uridine44 in tRNASer) / (${Variables:E2_1_1_211_Km} + (E2_1_1_211 * C00019*uridine44 in tRNASer))</v>
      </c>
      <c r="S322" t="s">
        <v>36095</v>
      </c>
    </row>
    <row r="323" spans="1:19" x14ac:dyDescent="0.25">
      <c r="A323" t="s">
        <v>20529</v>
      </c>
      <c r="B323" t="s">
        <v>20531</v>
      </c>
      <c r="C323" t="s">
        <v>32238</v>
      </c>
      <c r="D323" t="s">
        <v>35331</v>
      </c>
      <c r="E323" s="16" t="s">
        <v>38985</v>
      </c>
      <c r="F323" s="16"/>
      <c r="G323" s="21" t="s">
        <v>41293</v>
      </c>
      <c r="H323" s="19" t="s">
        <v>42039</v>
      </c>
      <c r="I323" t="s">
        <v>39967</v>
      </c>
      <c r="J323" s="18" t="s">
        <v>39968</v>
      </c>
      <c r="K323" s="18" t="str">
        <f t="shared" si="35"/>
        <v>E2_1_1_216</v>
      </c>
      <c r="L323" s="18" t="str">
        <f t="shared" si="36"/>
        <v>mE2_1_1_216:  -&gt; E2_1_1_216_mRNA | 2.92 - (0.0093 * E2_1_1_216_mRNA)</v>
      </c>
      <c r="M323" s="18" t="str">
        <f t="shared" si="37"/>
        <v>pE2_1_1_216: E2_1_1_216_mRNA -&gt; E2_1_1_216 | (0.278 * E2_1_1_216_mRNA) - (0.000000278 * E2_1_1_216)</v>
      </c>
      <c r="N323" s="18" t="str">
        <f t="shared" si="38"/>
        <v>E2_1_1_216:0</v>
      </c>
      <c r="O323" s="18" t="str">
        <f t="shared" si="39"/>
        <v>E2_1_1_216_kcat</v>
      </c>
      <c r="P323" s="18" t="str">
        <f t="shared" si="40"/>
        <v>E2_1_1_216_Km</v>
      </c>
      <c r="Q323" s="18" t="str">
        <f t="shared" si="41"/>
        <v>(${Variables:E2_1_1_216_kcat} * E2_1_1_216 * C00019*guanine26 in tRNA) / (${Variables:E2_1_1_216_Km} + (E2_1_1_216 * C00019*guanine26 in tRNA))</v>
      </c>
      <c r="S323" t="s">
        <v>36096</v>
      </c>
    </row>
    <row r="324" spans="1:19" x14ac:dyDescent="0.25">
      <c r="A324" t="s">
        <v>12062</v>
      </c>
      <c r="B324" t="s">
        <v>12064</v>
      </c>
      <c r="C324" t="s">
        <v>30010</v>
      </c>
      <c r="D324" t="s">
        <v>35325</v>
      </c>
      <c r="E324" s="16" t="s">
        <v>38986</v>
      </c>
      <c r="F324" s="12"/>
      <c r="G324" s="19" t="s">
        <v>41294</v>
      </c>
      <c r="H324" s="19" t="s">
        <v>42040</v>
      </c>
      <c r="I324" s="18" t="s">
        <v>39969</v>
      </c>
      <c r="J324" s="18" t="s">
        <v>39970</v>
      </c>
      <c r="K324" s="18" t="str">
        <f t="shared" si="35"/>
        <v>E2_1_1_22</v>
      </c>
      <c r="L324" s="18" t="str">
        <f t="shared" si="36"/>
        <v>mE2_1_1_22:  -&gt; E2_1_1_22_mRNA | 2.92 - (0.0093 * E2_1_1_22_mRNA)</v>
      </c>
      <c r="M324" s="18" t="str">
        <f t="shared" si="37"/>
        <v>pE2_1_1_22: E2_1_1_22_mRNA -&gt; E2_1_1_22 | (0.278 * E2_1_1_22_mRNA) - (0.000000278 * E2_1_1_22)</v>
      </c>
      <c r="N324" s="18" t="str">
        <f t="shared" si="38"/>
        <v>E2_1_1_22:0</v>
      </c>
      <c r="O324" s="18" t="str">
        <f t="shared" si="39"/>
        <v>E2_1_1_22_kcat</v>
      </c>
      <c r="P324" s="18" t="str">
        <f t="shared" si="40"/>
        <v>E2_1_1_22_Km</v>
      </c>
      <c r="Q324" s="18" t="str">
        <f t="shared" si="41"/>
        <v>(${Variables:E2_1_1_22_kcat} * E2_1_1_22 * C00019 * C00386) / (${Variables:E2_1_1_22_Km} + (E2_1_1_22 * C00019 * C00386))</v>
      </c>
      <c r="R324" t="s">
        <v>36098</v>
      </c>
      <c r="S324" t="s">
        <v>36097</v>
      </c>
    </row>
    <row r="325" spans="1:19" x14ac:dyDescent="0.25">
      <c r="A325" t="s">
        <v>25259</v>
      </c>
      <c r="B325" t="s">
        <v>25261</v>
      </c>
      <c r="C325" t="s">
        <v>33462</v>
      </c>
      <c r="D325" t="s">
        <v>35331</v>
      </c>
      <c r="E325" s="16" t="s">
        <v>38987</v>
      </c>
      <c r="F325" s="16"/>
      <c r="G325" s="20" t="s">
        <v>41295</v>
      </c>
      <c r="H325" s="20" t="s">
        <v>42041</v>
      </c>
      <c r="I325" s="14" t="s">
        <v>39971</v>
      </c>
      <c r="J325" s="14" t="s">
        <v>39972</v>
      </c>
      <c r="K325" s="18" t="str">
        <f t="shared" si="35"/>
        <v>E2_1_1_220</v>
      </c>
      <c r="L325" s="18" t="str">
        <f t="shared" si="36"/>
        <v>mE2_1_1_220:  -&gt; E2_1_1_220_mRNA | 2.92 - (0.0093 * E2_1_1_220_mRNA)</v>
      </c>
      <c r="M325" s="18" t="str">
        <f t="shared" si="37"/>
        <v>pE2_1_1_220: E2_1_1_220_mRNA -&gt; E2_1_1_220 | (0.278 * E2_1_1_220_mRNA) - (0.000000278 * E2_1_1_220)</v>
      </c>
      <c r="N325" s="18" t="str">
        <f t="shared" si="38"/>
        <v>E2_1_1_220:0</v>
      </c>
      <c r="O325" s="18" t="str">
        <f t="shared" si="39"/>
        <v>E2_1_1_220_kcat</v>
      </c>
      <c r="P325" s="18" t="str">
        <f t="shared" si="40"/>
        <v>E2_1_1_220_Km</v>
      </c>
      <c r="Q325" s="18" t="str">
        <f t="shared" si="41"/>
        <v>(${Variables:E2_1_1_220_kcat} * E2_1_1_220 * adenine58 in tRNA*C00019) / (${Variables:E2_1_1_220_Km} + (E2_1_1_220 * adenine58 in tRNA*C00019))</v>
      </c>
      <c r="S325" t="s">
        <v>36103</v>
      </c>
    </row>
    <row r="326" spans="1:19" x14ac:dyDescent="0.25">
      <c r="A326" t="s">
        <v>23538</v>
      </c>
      <c r="B326" t="s">
        <v>23540</v>
      </c>
      <c r="C326" t="s">
        <v>33014</v>
      </c>
      <c r="D326" t="s">
        <v>35331</v>
      </c>
      <c r="E326" s="16" t="s">
        <v>38988</v>
      </c>
      <c r="F326" s="16"/>
      <c r="G326" s="21" t="s">
        <v>41296</v>
      </c>
      <c r="H326" s="19" t="s">
        <v>42042</v>
      </c>
      <c r="I326" t="s">
        <v>39973</v>
      </c>
      <c r="J326" s="18" t="s">
        <v>39974</v>
      </c>
      <c r="K326" s="18" t="str">
        <f t="shared" si="35"/>
        <v>E2_1_1_221</v>
      </c>
      <c r="L326" s="18" t="str">
        <f t="shared" si="36"/>
        <v>mE2_1_1_221:  -&gt; E2_1_1_221_mRNA | 2.92 - (0.0093 * E2_1_1_221_mRNA)</v>
      </c>
      <c r="M326" s="18" t="str">
        <f t="shared" si="37"/>
        <v>pE2_1_1_221: E2_1_1_221_mRNA -&gt; E2_1_1_221 | (0.278 * E2_1_1_221_mRNA) - (0.000000278 * E2_1_1_221)</v>
      </c>
      <c r="N326" s="18" t="str">
        <f t="shared" si="38"/>
        <v>E2_1_1_221:0</v>
      </c>
      <c r="O326" s="18" t="str">
        <f t="shared" si="39"/>
        <v>E2_1_1_221_kcat</v>
      </c>
      <c r="P326" s="18" t="str">
        <f t="shared" si="40"/>
        <v>E2_1_1_221_Km</v>
      </c>
      <c r="Q326" s="18" t="str">
        <f t="shared" si="41"/>
        <v>(${Variables:E2_1_1_221_kcat} * E2_1_1_221 * C00019*guanine9 in tRNA) / (${Variables:E2_1_1_221_Km} + (E2_1_1_221 * C00019*guanine9 in tRNA))</v>
      </c>
      <c r="S326" t="s">
        <v>36106</v>
      </c>
    </row>
    <row r="327" spans="1:19" x14ac:dyDescent="0.25">
      <c r="A327" t="s">
        <v>19912</v>
      </c>
      <c r="B327" t="s">
        <v>19914</v>
      </c>
      <c r="C327" t="s">
        <v>32073</v>
      </c>
      <c r="D327" t="s">
        <v>35331</v>
      </c>
      <c r="E327" s="16" t="s">
        <v>38989</v>
      </c>
      <c r="F327" s="16"/>
      <c r="G327" s="21" t="s">
        <v>41297</v>
      </c>
      <c r="H327" s="21" t="s">
        <v>42043</v>
      </c>
      <c r="I327" t="s">
        <v>39975</v>
      </c>
      <c r="J327" t="s">
        <v>39976</v>
      </c>
      <c r="K327" s="18" t="str">
        <f t="shared" si="35"/>
        <v>E2_1_1_225</v>
      </c>
      <c r="L327" s="18" t="str">
        <f t="shared" si="36"/>
        <v>mE2_1_1_225:  -&gt; E2_1_1_225_mRNA | 2.92 - (0.0093 * E2_1_1_225_mRNA)</v>
      </c>
      <c r="M327" s="18" t="str">
        <f t="shared" si="37"/>
        <v>pE2_1_1_225: E2_1_1_225_mRNA -&gt; E2_1_1_225 | (0.278 * E2_1_1_225_mRNA) - (0.000000278 * E2_1_1_225)</v>
      </c>
      <c r="N327" s="18" t="str">
        <f t="shared" si="38"/>
        <v>E2_1_1_225:0</v>
      </c>
      <c r="O327" s="18" t="str">
        <f t="shared" si="39"/>
        <v>E2_1_1_225_kcat</v>
      </c>
      <c r="P327" s="18" t="str">
        <f t="shared" si="40"/>
        <v>E2_1_1_225_Km</v>
      </c>
      <c r="Q327" s="18" t="str">
        <f t="shared" si="41"/>
        <v>(${Variables:E2_1_1_225_kcat} * E2_1_1_225 * C00019*cytidine4 in tRNAPro*cytidine4 in tRNAGly(GCC)*adenosine4 in tRNAHis) / (${Variables:E2_1_1_225_Km} + (E2_1_1_225 * C00019*cytidine4 in tRNAPro*cytidine4 in tRNAGly(GCC)*adenosine4 in tRNAHis))</v>
      </c>
      <c r="S327" t="s">
        <v>36109</v>
      </c>
    </row>
    <row r="328" spans="1:19" x14ac:dyDescent="0.25">
      <c r="A328" t="s">
        <v>11758</v>
      </c>
      <c r="B328" t="s">
        <v>11760</v>
      </c>
      <c r="C328" t="s">
        <v>29932</v>
      </c>
      <c r="D328" t="s">
        <v>35331</v>
      </c>
      <c r="E328" s="16" t="s">
        <v>38990</v>
      </c>
      <c r="F328" s="16"/>
      <c r="G328" s="19" t="s">
        <v>41298</v>
      </c>
      <c r="H328" s="19" t="s">
        <v>42044</v>
      </c>
      <c r="I328" s="18" t="s">
        <v>39977</v>
      </c>
      <c r="J328" s="18" t="s">
        <v>39978</v>
      </c>
      <c r="K328" s="18" t="str">
        <f t="shared" si="35"/>
        <v>E2_1_1_228</v>
      </c>
      <c r="L328" s="18" t="str">
        <f t="shared" si="36"/>
        <v>mE2_1_1_228:  -&gt; E2_1_1_228_mRNA | 2.92 - (0.0093 * E2_1_1_228_mRNA)</v>
      </c>
      <c r="M328" s="18" t="str">
        <f t="shared" si="37"/>
        <v>pE2_1_1_228: E2_1_1_228_mRNA -&gt; E2_1_1_228 | (0.278 * E2_1_1_228_mRNA) - (0.000000278 * E2_1_1_228)</v>
      </c>
      <c r="N328" s="18" t="str">
        <f t="shared" si="38"/>
        <v>E2_1_1_228:0</v>
      </c>
      <c r="O328" s="18" t="str">
        <f t="shared" si="39"/>
        <v>E2_1_1_228_kcat</v>
      </c>
      <c r="P328" s="18" t="str">
        <f t="shared" si="40"/>
        <v>E2_1_1_228_Km</v>
      </c>
      <c r="Q328" s="18" t="str">
        <f t="shared" si="41"/>
        <v>(${Variables:E2_1_1_228_kcat} * E2_1_1_228 * C00019 * C01977) / (${Variables:E2_1_1_228_Km} + (E2_1_1_228 * C00019 * C01977))</v>
      </c>
      <c r="R328" t="s">
        <v>36113</v>
      </c>
      <c r="S328" t="s">
        <v>36112</v>
      </c>
    </row>
    <row r="329" spans="1:19" x14ac:dyDescent="0.25">
      <c r="A329" t="s">
        <v>13055</v>
      </c>
      <c r="B329" t="s">
        <v>13057</v>
      </c>
      <c r="C329" t="s">
        <v>30270</v>
      </c>
      <c r="D329" t="s">
        <v>35331</v>
      </c>
      <c r="E329" s="16" t="s">
        <v>38991</v>
      </c>
      <c r="F329" s="16"/>
      <c r="G329" s="21" t="s">
        <v>41299</v>
      </c>
      <c r="H329" s="19" t="s">
        <v>42045</v>
      </c>
      <c r="I329" t="s">
        <v>39979</v>
      </c>
      <c r="J329" s="18" t="s">
        <v>39980</v>
      </c>
      <c r="K329" s="18" t="str">
        <f t="shared" si="35"/>
        <v>E2_1_1_233</v>
      </c>
      <c r="L329" s="18" t="str">
        <f t="shared" si="36"/>
        <v>mE2_1_1_233:  -&gt; E2_1_1_233_mRNA | 2.92 - (0.0093 * E2_1_1_233_mRNA)</v>
      </c>
      <c r="M329" s="18" t="str">
        <f t="shared" si="37"/>
        <v>pE2_1_1_233: E2_1_1_233_mRNA -&gt; E2_1_1_233 | (0.278 * E2_1_1_233_mRNA) - (0.000000278 * E2_1_1_233)</v>
      </c>
      <c r="N329" s="18" t="str">
        <f t="shared" si="38"/>
        <v>E2_1_1_233:0</v>
      </c>
      <c r="O329" s="18" t="str">
        <f t="shared" si="39"/>
        <v>E2_1_1_233_kcat</v>
      </c>
      <c r="P329" s="18" t="str">
        <f t="shared" si="40"/>
        <v>E2_1_1_233_Km</v>
      </c>
      <c r="Q329" s="18" t="str">
        <f t="shared" si="41"/>
        <v>(${Variables:E2_1_1_233_kcat} * E2_1_1_233 * C00019*[phosphatase 2A protein]-leucine) / (${Variables:E2_1_1_233_Km} + (E2_1_1_233 * C00019*[phosphatase 2A protein]-leucine))</v>
      </c>
      <c r="S329" t="s">
        <v>36114</v>
      </c>
    </row>
    <row r="330" spans="1:19" x14ac:dyDescent="0.25">
      <c r="A330" t="s">
        <v>267</v>
      </c>
      <c r="B330" t="s">
        <v>269</v>
      </c>
      <c r="C330" t="s">
        <v>26805</v>
      </c>
      <c r="D330" t="s">
        <v>35331</v>
      </c>
      <c r="E330" s="16" t="s">
        <v>38992</v>
      </c>
      <c r="F330" s="15"/>
      <c r="G330" s="21" t="s">
        <v>41300</v>
      </c>
      <c r="H330" s="13" t="s">
        <v>42629</v>
      </c>
      <c r="I330" t="s">
        <v>39981</v>
      </c>
      <c r="J330" t="s">
        <v>42628</v>
      </c>
      <c r="K330" s="18" t="str">
        <f t="shared" si="35"/>
        <v>E2_1_1_244</v>
      </c>
      <c r="L330" s="18" t="str">
        <f t="shared" si="36"/>
        <v>mE2_1_1_244:  -&gt; E2_1_1_244_mRNA | 2.92 - (0.0093 * E2_1_1_244_mRNA)</v>
      </c>
      <c r="M330" s="18" t="str">
        <f t="shared" si="37"/>
        <v>pE2_1_1_244: E2_1_1_244_mRNA -&gt; E2_1_1_244 | (0.278 * E2_1_1_244_mRNA) - (0.000000278 * E2_1_1_244)</v>
      </c>
      <c r="N330" s="18" t="str">
        <f t="shared" si="38"/>
        <v>E2_1_1_244:0</v>
      </c>
      <c r="O330" s="18" t="str">
        <f t="shared" si="39"/>
        <v>E2_1_1_244_kcat</v>
      </c>
      <c r="P330" s="18" t="str">
        <f t="shared" si="40"/>
        <v>E2_1_1_244_Km</v>
      </c>
      <c r="Q330" s="18" t="str">
        <f t="shared" si="41"/>
        <v>(${Variables:E2_1_1_244_kcat} * E2_1_1_244 * C00019*N-terminal-(A,S)PK-[protein]*N-terminal-N-methyl-N-(A,S)PK-[protein]*N-terminal-N,N-dimethyl-N-(A,S)PK-serine-[protein]*N-terminal-PPK-[protein]*N-terminal-N-methyl-N-PPK-[protein]) / (${Variables:E2_1_1_244_Km} + (E2_1_1_244 * C00019*N-terminal-(A,S)PK-[protein]*N-terminal-N-methyl-N-(A,S)PK-[protein]*N-terminal-N,N-dimethyl-N-(A,S)PK-serine-[protein]*N-terminal-PPK-[protein]*N-terminal-N-methyl-N-PPK-[protein]))</v>
      </c>
      <c r="S330" t="s">
        <v>36117</v>
      </c>
    </row>
    <row r="331" spans="1:19" x14ac:dyDescent="0.25">
      <c r="A331" t="s">
        <v>14521</v>
      </c>
      <c r="B331" t="s">
        <v>14523</v>
      </c>
      <c r="C331" t="s">
        <v>30656</v>
      </c>
      <c r="D331" t="s">
        <v>35331</v>
      </c>
      <c r="E331" s="16" t="s">
        <v>38993</v>
      </c>
      <c r="F331" s="16"/>
      <c r="G331" s="19" t="s">
        <v>41301</v>
      </c>
      <c r="H331" s="19" t="s">
        <v>42046</v>
      </c>
      <c r="I331" s="18" t="s">
        <v>39982</v>
      </c>
      <c r="J331" s="18" t="s">
        <v>39983</v>
      </c>
      <c r="K331" s="18" t="str">
        <f t="shared" si="35"/>
        <v>E2_1_1_282</v>
      </c>
      <c r="L331" s="18" t="str">
        <f t="shared" si="36"/>
        <v>mE2_1_1_282:  -&gt; E2_1_1_282_mRNA | 2.92 - (0.0093 * E2_1_1_282_mRNA)</v>
      </c>
      <c r="M331" s="18" t="str">
        <f t="shared" si="37"/>
        <v>pE2_1_1_282: E2_1_1_282_mRNA -&gt; E2_1_1_282 | (0.278 * E2_1_1_282_mRNA) - (0.000000278 * E2_1_1_282)</v>
      </c>
      <c r="N331" s="18" t="str">
        <f t="shared" si="38"/>
        <v>E2_1_1_282:0</v>
      </c>
      <c r="O331" s="18" t="str">
        <f t="shared" si="39"/>
        <v>E2_1_1_282_kcat</v>
      </c>
      <c r="P331" s="18" t="str">
        <f t="shared" si="40"/>
        <v>E2_1_1_282_Km</v>
      </c>
      <c r="Q331" s="18" t="str">
        <f t="shared" si="41"/>
        <v>(${Variables:E2_1_1_282_kcat} * E2_1_1_282 * C00019 * C20652) / (${Variables:E2_1_1_282_Km} + (E2_1_1_282 * C00019 * C20652))</v>
      </c>
      <c r="R331" t="s">
        <v>36120</v>
      </c>
      <c r="S331" t="s">
        <v>36119</v>
      </c>
    </row>
    <row r="332" spans="1:19" x14ac:dyDescent="0.25">
      <c r="A332" t="s">
        <v>21012</v>
      </c>
      <c r="B332" t="s">
        <v>21014</v>
      </c>
      <c r="C332" t="s">
        <v>32360</v>
      </c>
      <c r="D332" t="s">
        <v>35331</v>
      </c>
      <c r="E332" s="16" t="s">
        <v>38994</v>
      </c>
      <c r="F332" s="16"/>
      <c r="G332" s="19" t="s">
        <v>41302</v>
      </c>
      <c r="H332" s="19" t="s">
        <v>42047</v>
      </c>
      <c r="I332" s="18" t="s">
        <v>39984</v>
      </c>
      <c r="J332" s="18" t="s">
        <v>39985</v>
      </c>
      <c r="K332" s="18" t="str">
        <f t="shared" si="35"/>
        <v>E2_1_1_290</v>
      </c>
      <c r="L332" s="18" t="str">
        <f t="shared" si="36"/>
        <v>mE2_1_1_290:  -&gt; E2_1_1_290_mRNA | 2.92 - (0.0093 * E2_1_1_290_mRNA)</v>
      </c>
      <c r="M332" s="18" t="str">
        <f t="shared" si="37"/>
        <v>pE2_1_1_290: E2_1_1_290_mRNA -&gt; E2_1_1_290 | (0.278 * E2_1_1_290_mRNA) - (0.000000278 * E2_1_1_290)</v>
      </c>
      <c r="N332" s="18" t="str">
        <f t="shared" si="38"/>
        <v>E2_1_1_290:0</v>
      </c>
      <c r="O332" s="18" t="str">
        <f t="shared" si="39"/>
        <v>E2_1_1_290_kcat</v>
      </c>
      <c r="P332" s="18" t="str">
        <f t="shared" si="40"/>
        <v>E2_1_1_290_Km</v>
      </c>
      <c r="Q332" s="18" t="str">
        <f t="shared" si="41"/>
        <v>(${Variables:E2_1_1_290_kcat} * E2_1_1_290 * C20649 * C00019) / (${Variables:E2_1_1_290_Km} + (E2_1_1_290 * C20649 * C00019))</v>
      </c>
      <c r="R332" t="s">
        <v>36122</v>
      </c>
      <c r="S332" t="s">
        <v>36121</v>
      </c>
    </row>
    <row r="333" spans="1:19" x14ac:dyDescent="0.25">
      <c r="A333" t="s">
        <v>24276</v>
      </c>
      <c r="B333" t="s">
        <v>24278</v>
      </c>
      <c r="C333" t="s">
        <v>33209</v>
      </c>
      <c r="D333" t="s">
        <v>35331</v>
      </c>
      <c r="E333" s="16" t="s">
        <v>38995</v>
      </c>
      <c r="F333" s="16"/>
      <c r="G333" s="20" t="s">
        <v>41303</v>
      </c>
      <c r="H333" s="20" t="s">
        <v>42048</v>
      </c>
      <c r="I333" s="14" t="s">
        <v>39986</v>
      </c>
      <c r="J333" s="14" t="s">
        <v>39987</v>
      </c>
      <c r="K333" s="18" t="str">
        <f t="shared" si="35"/>
        <v>E2_1_1_314</v>
      </c>
      <c r="L333" s="18" t="str">
        <f t="shared" si="36"/>
        <v>mE2_1_1_314:  -&gt; E2_1_1_314_mRNA | 2.92 - (0.0093 * E2_1_1_314_mRNA)</v>
      </c>
      <c r="M333" s="18" t="str">
        <f t="shared" si="37"/>
        <v>pE2_1_1_314: E2_1_1_314_mRNA -&gt; E2_1_1_314 | (0.278 * E2_1_1_314_mRNA) - (0.000000278 * E2_1_1_314)</v>
      </c>
      <c r="N333" s="18" t="str">
        <f t="shared" si="38"/>
        <v>E2_1_1_314:0</v>
      </c>
      <c r="O333" s="18" t="str">
        <f t="shared" si="39"/>
        <v>E2_1_1_314_kcat</v>
      </c>
      <c r="P333" s="18" t="str">
        <f t="shared" si="40"/>
        <v>E2_1_1_314_Km</v>
      </c>
      <c r="Q333" s="18" t="str">
        <f t="shared" si="41"/>
        <v>(${Variables:E2_1_1_314_kcat} * E2_1_1_314 *  C00019 * C04441) / (${Variables:E2_1_1_314_Km} + (E2_1_1_314 *  C00019 * C04441))</v>
      </c>
      <c r="R333" t="s">
        <v>36124</v>
      </c>
      <c r="S333" t="s">
        <v>36123</v>
      </c>
    </row>
    <row r="334" spans="1:19" x14ac:dyDescent="0.25">
      <c r="A334" t="s">
        <v>10347</v>
      </c>
      <c r="B334" t="s">
        <v>10349</v>
      </c>
      <c r="C334" t="s">
        <v>29563</v>
      </c>
      <c r="D334" t="s">
        <v>35331</v>
      </c>
      <c r="E334" s="16" t="s">
        <v>38996</v>
      </c>
      <c r="F334" s="16"/>
      <c r="G334" s="19" t="s">
        <v>41304</v>
      </c>
      <c r="H334" s="19" t="s">
        <v>42049</v>
      </c>
      <c r="I334" s="18" t="s">
        <v>39988</v>
      </c>
      <c r="J334" s="18" t="s">
        <v>39989</v>
      </c>
      <c r="K334" s="18" t="str">
        <f t="shared" si="35"/>
        <v>E2_1_1_317 </v>
      </c>
      <c r="L334" s="18" t="str">
        <f t="shared" si="36"/>
        <v>mE2_1_1_317 :  -&gt; E2_1_1_317 _mRNA | 2.92 - (0.0093 * E2_1_1_317 _mRNA)</v>
      </c>
      <c r="M334" s="18" t="str">
        <f t="shared" si="37"/>
        <v>pE2_1_1_317 : E2_1_1_317 _mRNA -&gt; E2_1_1_317  | (0.278 * E2_1_1_317 _mRNA) - (0.000000278 * E2_1_1_317 )</v>
      </c>
      <c r="N334" s="18" t="str">
        <f t="shared" si="38"/>
        <v>E2_1_1_317 :0</v>
      </c>
      <c r="O334" s="18" t="str">
        <f t="shared" si="39"/>
        <v>E2_1_1_317 _kcat</v>
      </c>
      <c r="P334" s="18" t="str">
        <f t="shared" si="40"/>
        <v>E2_1_1_317 _Km</v>
      </c>
      <c r="Q334" s="18" t="str">
        <f t="shared" si="41"/>
        <v>(${Variables:E2_1_1_317 _kcat} * E2_1_1_317  * C00019 * C21022) / (${Variables:E2_1_1_317 _Km} + (E2_1_1_317  * C00019 * C21022))</v>
      </c>
      <c r="R334" t="s">
        <v>36125</v>
      </c>
      <c r="S334" t="s">
        <v>36126</v>
      </c>
    </row>
    <row r="335" spans="1:19" x14ac:dyDescent="0.25">
      <c r="A335" t="s">
        <v>13051</v>
      </c>
      <c r="B335" t="s">
        <v>13053</v>
      </c>
      <c r="C335" t="s">
        <v>30269</v>
      </c>
      <c r="D335" t="s">
        <v>35331</v>
      </c>
      <c r="E335" s="16" t="s">
        <v>38997</v>
      </c>
      <c r="F335" s="16"/>
      <c r="G335" s="19" t="s">
        <v>41306</v>
      </c>
      <c r="H335" s="19" t="s">
        <v>42051</v>
      </c>
      <c r="I335" s="18" t="s">
        <v>39992</v>
      </c>
      <c r="J335" s="18" t="s">
        <v>39993</v>
      </c>
      <c r="K335" s="18" t="str">
        <f t="shared" si="35"/>
        <v>E2_1_1_320</v>
      </c>
      <c r="L335" s="18" t="str">
        <f t="shared" si="36"/>
        <v>mE2_1_1_320:  -&gt; E2_1_1_320_mRNA | 2.92 - (0.0093 * E2_1_1_320_mRNA)</v>
      </c>
      <c r="M335" s="18" t="str">
        <f t="shared" si="37"/>
        <v>pE2_1_1_320: E2_1_1_320_mRNA -&gt; E2_1_1_320 | (0.278 * E2_1_1_320_mRNA) - (0.000000278 * E2_1_1_320)</v>
      </c>
      <c r="N335" s="18" t="str">
        <f t="shared" si="38"/>
        <v>E2_1_1_320:0</v>
      </c>
      <c r="O335" s="18" t="str">
        <f t="shared" si="39"/>
        <v>E2_1_1_320_kcat</v>
      </c>
      <c r="P335" s="18" t="str">
        <f t="shared" si="40"/>
        <v>E2_1_1_320_Km</v>
      </c>
      <c r="Q335" s="18" t="str">
        <f t="shared" si="41"/>
        <v>(${Variables:E2_1_1_320_kcat} * E2_1_1_320 * C00019 * C00613) / (${Variables:E2_1_1_320_Km} + (E2_1_1_320 * C00019 * C00613))</v>
      </c>
      <c r="R335" t="s">
        <v>36129</v>
      </c>
      <c r="S335" t="s">
        <v>36127</v>
      </c>
    </row>
    <row r="336" spans="1:19" x14ac:dyDescent="0.25">
      <c r="A336" t="s">
        <v>24937</v>
      </c>
      <c r="B336" t="s">
        <v>24939</v>
      </c>
      <c r="C336" t="s">
        <v>33380</v>
      </c>
      <c r="D336" t="s">
        <v>35331</v>
      </c>
      <c r="E336" s="16" t="s">
        <v>38997</v>
      </c>
      <c r="F336" s="16"/>
      <c r="G336" s="19" t="s">
        <v>41306</v>
      </c>
      <c r="H336" s="19" t="s">
        <v>42051</v>
      </c>
      <c r="I336" s="18" t="s">
        <v>39992</v>
      </c>
      <c r="J336" s="18" t="s">
        <v>39993</v>
      </c>
      <c r="K336" s="18" t="str">
        <f t="shared" si="35"/>
        <v>E2_1_1_320</v>
      </c>
      <c r="L336" s="18" t="str">
        <f t="shared" si="36"/>
        <v>mE2_1_1_320:  -&gt; E2_1_1_320_mRNA | 2.92 - (0.0093 * E2_1_1_320_mRNA)</v>
      </c>
      <c r="M336" s="18" t="str">
        <f t="shared" si="37"/>
        <v>pE2_1_1_320: E2_1_1_320_mRNA -&gt; E2_1_1_320 | (0.278 * E2_1_1_320_mRNA) - (0.000000278 * E2_1_1_320)</v>
      </c>
      <c r="N336" s="18" t="str">
        <f t="shared" si="38"/>
        <v>E2_1_1_320:0</v>
      </c>
      <c r="O336" s="18" t="str">
        <f t="shared" si="39"/>
        <v>E2_1_1_320_kcat</v>
      </c>
      <c r="P336" s="18" t="str">
        <f t="shared" si="40"/>
        <v>E2_1_1_320_Km</v>
      </c>
      <c r="Q336" s="18" t="str">
        <f t="shared" si="41"/>
        <v>(${Variables:E2_1_1_320_kcat} * E2_1_1_320 * C00019 * C00613) / (${Variables:E2_1_1_320_Km} + (E2_1_1_320 * C00019 * C00613))</v>
      </c>
      <c r="R336" t="s">
        <v>36129</v>
      </c>
      <c r="S336" t="s">
        <v>36127</v>
      </c>
    </row>
    <row r="337" spans="1:19" x14ac:dyDescent="0.25">
      <c r="A337" t="s">
        <v>13051</v>
      </c>
      <c r="B337" t="s">
        <v>13053</v>
      </c>
      <c r="C337" t="s">
        <v>30269</v>
      </c>
      <c r="D337" t="s">
        <v>35331</v>
      </c>
      <c r="E337" s="16" t="s">
        <v>38997</v>
      </c>
      <c r="F337" s="16"/>
      <c r="G337" s="19" t="s">
        <v>41307</v>
      </c>
      <c r="H337" s="19" t="s">
        <v>42052</v>
      </c>
      <c r="I337" s="18" t="s">
        <v>39994</v>
      </c>
      <c r="J337" s="18" t="s">
        <v>39995</v>
      </c>
      <c r="K337" s="18" t="str">
        <f t="shared" si="35"/>
        <v>E2_1_1_320</v>
      </c>
      <c r="L337" s="18" t="str">
        <f t="shared" si="36"/>
        <v>mE2_1_1_320:  -&gt; E2_1_1_320_mRNA | 2.92 - (0.0093 * E2_1_1_320_mRNA)</v>
      </c>
      <c r="M337" s="18" t="str">
        <f t="shared" si="37"/>
        <v>pE2_1_1_320: E2_1_1_320_mRNA -&gt; E2_1_1_320 | (0.278 * E2_1_1_320_mRNA) - (0.000000278 * E2_1_1_320)</v>
      </c>
      <c r="N337" s="18" t="str">
        <f t="shared" si="38"/>
        <v>E2_1_1_320:0</v>
      </c>
      <c r="O337" s="18" t="str">
        <f t="shared" si="39"/>
        <v>E2_1_1_320_kcat</v>
      </c>
      <c r="P337" s="18" t="str">
        <f t="shared" si="40"/>
        <v>E2_1_1_320_Km</v>
      </c>
      <c r="Q337" s="18" t="str">
        <f t="shared" si="41"/>
        <v>(${Variables:E2_1_1_320_kcat} * E2_1_1_320 * C00019 * C04143) / (${Variables:E2_1_1_320_Km} + (E2_1_1_320 * C00019 * C04143))</v>
      </c>
      <c r="R337" t="s">
        <v>36130</v>
      </c>
      <c r="S337" t="s">
        <v>36127</v>
      </c>
    </row>
    <row r="338" spans="1:19" x14ac:dyDescent="0.25">
      <c r="A338" t="s">
        <v>24937</v>
      </c>
      <c r="B338" t="s">
        <v>24939</v>
      </c>
      <c r="C338" t="s">
        <v>33380</v>
      </c>
      <c r="D338" t="s">
        <v>35331</v>
      </c>
      <c r="E338" s="16" t="s">
        <v>38997</v>
      </c>
      <c r="F338" s="16"/>
      <c r="G338" s="19" t="s">
        <v>41307</v>
      </c>
      <c r="H338" s="19" t="s">
        <v>42052</v>
      </c>
      <c r="I338" s="18" t="s">
        <v>39994</v>
      </c>
      <c r="J338" s="18" t="s">
        <v>39995</v>
      </c>
      <c r="K338" s="18" t="str">
        <f t="shared" si="35"/>
        <v>E2_1_1_320</v>
      </c>
      <c r="L338" s="18" t="str">
        <f t="shared" si="36"/>
        <v>mE2_1_1_320:  -&gt; E2_1_1_320_mRNA | 2.92 - (0.0093 * E2_1_1_320_mRNA)</v>
      </c>
      <c r="M338" s="18" t="str">
        <f t="shared" si="37"/>
        <v>pE2_1_1_320: E2_1_1_320_mRNA -&gt; E2_1_1_320 | (0.278 * E2_1_1_320_mRNA) - (0.000000278 * E2_1_1_320)</v>
      </c>
      <c r="N338" s="18" t="str">
        <f t="shared" si="38"/>
        <v>E2_1_1_320:0</v>
      </c>
      <c r="O338" s="18" t="str">
        <f t="shared" si="39"/>
        <v>E2_1_1_320_kcat</v>
      </c>
      <c r="P338" s="18" t="str">
        <f t="shared" si="40"/>
        <v>E2_1_1_320_Km</v>
      </c>
      <c r="Q338" s="18" t="str">
        <f t="shared" si="41"/>
        <v>(${Variables:E2_1_1_320_kcat} * E2_1_1_320 * C00019 * C04143) / (${Variables:E2_1_1_320_Km} + (E2_1_1_320 * C00019 * C04143))</v>
      </c>
      <c r="R338" t="s">
        <v>36130</v>
      </c>
      <c r="S338" t="s">
        <v>36127</v>
      </c>
    </row>
    <row r="339" spans="1:19" x14ac:dyDescent="0.25">
      <c r="A339" t="s">
        <v>13051</v>
      </c>
      <c r="B339" t="s">
        <v>13053</v>
      </c>
      <c r="C339" t="s">
        <v>30269</v>
      </c>
      <c r="D339" t="s">
        <v>35331</v>
      </c>
      <c r="E339" s="16" t="s">
        <v>38997</v>
      </c>
      <c r="F339" s="16"/>
      <c r="G339" s="20" t="s">
        <v>41305</v>
      </c>
      <c r="H339" s="20" t="s">
        <v>42050</v>
      </c>
      <c r="I339" s="14" t="s">
        <v>39990</v>
      </c>
      <c r="J339" s="14" t="s">
        <v>39991</v>
      </c>
      <c r="K339" s="18" t="str">
        <f t="shared" si="35"/>
        <v>E2_1_1_320</v>
      </c>
      <c r="L339" s="18" t="str">
        <f t="shared" si="36"/>
        <v>mE2_1_1_320:  -&gt; E2_1_1_320_mRNA | 2.92 - (0.0093 * E2_1_1_320_mRNA)</v>
      </c>
      <c r="M339" s="18" t="str">
        <f t="shared" si="37"/>
        <v>pE2_1_1_320: E2_1_1_320_mRNA -&gt; E2_1_1_320 | (0.278 * E2_1_1_320_mRNA) - (0.000000278 * E2_1_1_320)</v>
      </c>
      <c r="N339" s="18" t="str">
        <f t="shared" si="38"/>
        <v>E2_1_1_320:0</v>
      </c>
      <c r="O339" s="18" t="str">
        <f t="shared" si="39"/>
        <v>E2_1_1_320_kcat</v>
      </c>
      <c r="P339" s="18" t="str">
        <f t="shared" si="40"/>
        <v>E2_1_1_320_Km</v>
      </c>
      <c r="Q339" s="18" t="str">
        <f t="shared" si="41"/>
        <v>(${Variables:E2_1_1_320_kcat} * E2_1_1_320 *  C00019 * C00613) / (${Variables:E2_1_1_320_Km} + (E2_1_1_320 *  C00019 * C00613))</v>
      </c>
      <c r="R339" t="s">
        <v>36128</v>
      </c>
      <c r="S339" t="s">
        <v>36127</v>
      </c>
    </row>
    <row r="340" spans="1:19" x14ac:dyDescent="0.25">
      <c r="A340" t="s">
        <v>24937</v>
      </c>
      <c r="B340" t="s">
        <v>24939</v>
      </c>
      <c r="C340" t="s">
        <v>33380</v>
      </c>
      <c r="D340" t="s">
        <v>35331</v>
      </c>
      <c r="E340" s="16" t="s">
        <v>38997</v>
      </c>
      <c r="F340" s="16"/>
      <c r="G340" s="20" t="s">
        <v>41305</v>
      </c>
      <c r="H340" s="20" t="s">
        <v>42050</v>
      </c>
      <c r="I340" s="14" t="s">
        <v>39990</v>
      </c>
      <c r="J340" s="14" t="s">
        <v>39991</v>
      </c>
      <c r="K340" s="18" t="str">
        <f t="shared" si="35"/>
        <v>E2_1_1_320</v>
      </c>
      <c r="L340" s="18" t="str">
        <f t="shared" si="36"/>
        <v>mE2_1_1_320:  -&gt; E2_1_1_320_mRNA | 2.92 - (0.0093 * E2_1_1_320_mRNA)</v>
      </c>
      <c r="M340" s="18" t="str">
        <f t="shared" si="37"/>
        <v>pE2_1_1_320: E2_1_1_320_mRNA -&gt; E2_1_1_320 | (0.278 * E2_1_1_320_mRNA) - (0.000000278 * E2_1_1_320)</v>
      </c>
      <c r="N340" s="18" t="str">
        <f t="shared" si="38"/>
        <v>E2_1_1_320:0</v>
      </c>
      <c r="O340" s="18" t="str">
        <f t="shared" si="39"/>
        <v>E2_1_1_320_kcat</v>
      </c>
      <c r="P340" s="18" t="str">
        <f t="shared" si="40"/>
        <v>E2_1_1_320_Km</v>
      </c>
      <c r="Q340" s="18" t="str">
        <f t="shared" si="41"/>
        <v>(${Variables:E2_1_1_320_kcat} * E2_1_1_320 *  C00019 * C00613) / (${Variables:E2_1_1_320_Km} + (E2_1_1_320 *  C00019 * C00613))</v>
      </c>
      <c r="R340" t="s">
        <v>36128</v>
      </c>
      <c r="S340" t="s">
        <v>36127</v>
      </c>
    </row>
    <row r="341" spans="1:19" x14ac:dyDescent="0.25">
      <c r="A341" t="s">
        <v>6312</v>
      </c>
      <c r="B341" t="s">
        <v>6314</v>
      </c>
      <c r="C341" t="s">
        <v>28470</v>
      </c>
      <c r="D341" t="s">
        <v>35331</v>
      </c>
      <c r="E341" s="16" t="s">
        <v>38998</v>
      </c>
      <c r="F341" s="16"/>
      <c r="G341" s="19" t="s">
        <v>41298</v>
      </c>
      <c r="H341" s="19" t="s">
        <v>42053</v>
      </c>
      <c r="I341" s="18" t="s">
        <v>39977</v>
      </c>
      <c r="J341" s="18" t="s">
        <v>39996</v>
      </c>
      <c r="K341" s="18" t="str">
        <f t="shared" si="35"/>
        <v>E2_1_1_33</v>
      </c>
      <c r="L341" s="18" t="str">
        <f t="shared" si="36"/>
        <v>mE2_1_1_33:  -&gt; E2_1_1_33_mRNA | 2.92 - (0.0093 * E2_1_1_33_mRNA)</v>
      </c>
      <c r="M341" s="18" t="str">
        <f t="shared" si="37"/>
        <v>pE2_1_1_33: E2_1_1_33_mRNA -&gt; E2_1_1_33 | (0.278 * E2_1_1_33_mRNA) - (0.000000278 * E2_1_1_33)</v>
      </c>
      <c r="N341" s="18" t="str">
        <f t="shared" si="38"/>
        <v>E2_1_1_33:0</v>
      </c>
      <c r="O341" s="18" t="str">
        <f t="shared" si="39"/>
        <v>E2_1_1_33_kcat</v>
      </c>
      <c r="P341" s="18" t="str">
        <f t="shared" si="40"/>
        <v>E2_1_1_33_Km</v>
      </c>
      <c r="Q341" s="18" t="str">
        <f t="shared" si="41"/>
        <v>(${Variables:E2_1_1_33_kcat} * E2_1_1_33 * C00019 * C01977) / (${Variables:E2_1_1_33_Km} + (E2_1_1_33 * C00019 * C01977))</v>
      </c>
      <c r="R341" t="s">
        <v>36132</v>
      </c>
      <c r="S341" t="s">
        <v>36131</v>
      </c>
    </row>
    <row r="342" spans="1:19" x14ac:dyDescent="0.25">
      <c r="A342" t="s">
        <v>3663</v>
      </c>
      <c r="B342" t="s">
        <v>3665</v>
      </c>
      <c r="C342" t="s">
        <v>27772</v>
      </c>
      <c r="D342" t="s">
        <v>35331</v>
      </c>
      <c r="E342" s="16" t="s">
        <v>38999</v>
      </c>
      <c r="F342" s="16"/>
      <c r="G342" s="19" t="s">
        <v>41308</v>
      </c>
      <c r="H342" s="19" t="s">
        <v>42054</v>
      </c>
      <c r="I342" s="18" t="s">
        <v>39997</v>
      </c>
      <c r="J342" s="18" t="s">
        <v>39998</v>
      </c>
      <c r="K342" s="18" t="str">
        <f t="shared" si="35"/>
        <v>E2_1_1_348 </v>
      </c>
      <c r="L342" s="18" t="str">
        <f t="shared" si="36"/>
        <v>mE2_1_1_348 :  -&gt; E2_1_1_348 _mRNA | 2.92 - (0.0093 * E2_1_1_348 _mRNA)</v>
      </c>
      <c r="M342" s="18" t="str">
        <f t="shared" si="37"/>
        <v>pE2_1_1_348 : E2_1_1_348 _mRNA -&gt; E2_1_1_348  | (0.278 * E2_1_1_348 _mRNA) - (0.000000278 * E2_1_1_348 )</v>
      </c>
      <c r="N342" s="18" t="str">
        <f t="shared" si="38"/>
        <v>E2_1_1_348 :0</v>
      </c>
      <c r="O342" s="18" t="str">
        <f t="shared" si="39"/>
        <v>E2_1_1_348 _kcat</v>
      </c>
      <c r="P342" s="18" t="str">
        <f t="shared" si="40"/>
        <v>E2_1_1_348 _Km</v>
      </c>
      <c r="Q342" s="18" t="str">
        <f t="shared" si="41"/>
        <v>(${Variables:E2_1_1_348 _kcat} * E2_1_1_348  * C00019 * C21844) / (${Variables:E2_1_1_348 _Km} + (E2_1_1_348  * C00019 * C21844))</v>
      </c>
      <c r="R342" t="s">
        <v>36134</v>
      </c>
      <c r="S342" t="s">
        <v>36133</v>
      </c>
    </row>
    <row r="343" spans="1:19" x14ac:dyDescent="0.25">
      <c r="A343" t="s">
        <v>14444</v>
      </c>
      <c r="B343" t="s">
        <v>14446</v>
      </c>
      <c r="C343" t="s">
        <v>30636</v>
      </c>
      <c r="D343" t="s">
        <v>35325</v>
      </c>
      <c r="E343" s="16" t="s">
        <v>39000</v>
      </c>
      <c r="F343" s="12"/>
      <c r="G343" s="21" t="s">
        <v>41309</v>
      </c>
      <c r="H343" s="21" t="s">
        <v>42055</v>
      </c>
      <c r="I343" t="s">
        <v>39999</v>
      </c>
      <c r="J343" t="s">
        <v>40000</v>
      </c>
      <c r="K343" s="18" t="str">
        <f t="shared" si="35"/>
        <v>E2_1_1_354</v>
      </c>
      <c r="L343" s="18" t="str">
        <f t="shared" si="36"/>
        <v>mE2_1_1_354:  -&gt; E2_1_1_354_mRNA | 2.92 - (0.0093 * E2_1_1_354_mRNA)</v>
      </c>
      <c r="M343" s="18" t="str">
        <f t="shared" si="37"/>
        <v>pE2_1_1_354: E2_1_1_354_mRNA -&gt; E2_1_1_354 | (0.278 * E2_1_1_354_mRNA) - (0.000000278 * E2_1_1_354)</v>
      </c>
      <c r="N343" s="18" t="str">
        <f t="shared" si="38"/>
        <v>E2_1_1_354:0</v>
      </c>
      <c r="O343" s="18" t="str">
        <f t="shared" si="39"/>
        <v>E2_1_1_354_kcat</v>
      </c>
      <c r="P343" s="18" t="str">
        <f t="shared" si="40"/>
        <v>E2_1_1_354_Km</v>
      </c>
      <c r="Q343" s="18" t="str">
        <f t="shared" si="41"/>
        <v>(${Variables:E2_1_1_354_kcat} * E2_1_1_354 * C00019*[histone H3]-L-lysine4*[histone H3]-N6-methyl-L-lysine4*[histone H3]-N6,N6-dimethyl-L-lysine4) / (${Variables:E2_1_1_354_Km} + (E2_1_1_354 * C00019*[histone H3]-L-lysine4*[histone H3]-N6-methyl-L-lysine4*[histone H3]-N6,N6-dimethyl-L-lysine4))</v>
      </c>
      <c r="S343" t="s">
        <v>36135</v>
      </c>
    </row>
    <row r="344" spans="1:19" x14ac:dyDescent="0.25">
      <c r="A344" t="s">
        <v>5503</v>
      </c>
      <c r="B344" t="s">
        <v>5505</v>
      </c>
      <c r="C344" t="s">
        <v>28258</v>
      </c>
      <c r="D344" t="s">
        <v>35325</v>
      </c>
      <c r="E344" s="16" t="s">
        <v>39000</v>
      </c>
      <c r="F344" s="12"/>
      <c r="G344" s="21" t="s">
        <v>41309</v>
      </c>
      <c r="H344" s="21" t="s">
        <v>42055</v>
      </c>
      <c r="I344" t="s">
        <v>39999</v>
      </c>
      <c r="J344" t="s">
        <v>40000</v>
      </c>
      <c r="K344" s="18" t="str">
        <f t="shared" si="35"/>
        <v>E2_1_1_354</v>
      </c>
      <c r="L344" s="18" t="str">
        <f t="shared" si="36"/>
        <v>mE2_1_1_354:  -&gt; E2_1_1_354_mRNA | 2.92 - (0.0093 * E2_1_1_354_mRNA)</v>
      </c>
      <c r="M344" s="18" t="str">
        <f t="shared" si="37"/>
        <v>pE2_1_1_354: E2_1_1_354_mRNA -&gt; E2_1_1_354 | (0.278 * E2_1_1_354_mRNA) - (0.000000278 * E2_1_1_354)</v>
      </c>
      <c r="N344" s="18" t="str">
        <f t="shared" si="38"/>
        <v>E2_1_1_354:0</v>
      </c>
      <c r="O344" s="18" t="str">
        <f t="shared" si="39"/>
        <v>E2_1_1_354_kcat</v>
      </c>
      <c r="P344" s="18" t="str">
        <f t="shared" si="40"/>
        <v>E2_1_1_354_Km</v>
      </c>
      <c r="Q344" s="18" t="str">
        <f t="shared" si="41"/>
        <v>(${Variables:E2_1_1_354_kcat} * E2_1_1_354 * C00019*[histone H3]-L-lysine4*[histone H3]-N6-methyl-L-lysine4*[histone H3]-N6,N6-dimethyl-L-lysine4) / (${Variables:E2_1_1_354_Km} + (E2_1_1_354 * C00019*[histone H3]-L-lysine4*[histone H3]-N6-methyl-L-lysine4*[histone H3]-N6,N6-dimethyl-L-lysine4))</v>
      </c>
      <c r="S344" t="s">
        <v>36135</v>
      </c>
    </row>
    <row r="345" spans="1:19" x14ac:dyDescent="0.25">
      <c r="A345" t="s">
        <v>18423</v>
      </c>
      <c r="B345" t="s">
        <v>18425</v>
      </c>
      <c r="C345" t="s">
        <v>31674</v>
      </c>
      <c r="D345" t="s">
        <v>35325</v>
      </c>
      <c r="E345" s="16" t="s">
        <v>39001</v>
      </c>
      <c r="F345" s="12"/>
      <c r="G345" s="21" t="s">
        <v>41310</v>
      </c>
      <c r="H345" s="21" t="s">
        <v>42056</v>
      </c>
      <c r="I345" t="s">
        <v>40001</v>
      </c>
      <c r="J345" t="s">
        <v>40002</v>
      </c>
      <c r="K345" s="18" t="str">
        <f t="shared" si="35"/>
        <v>E2_1_1_359</v>
      </c>
      <c r="L345" s="18" t="str">
        <f t="shared" si="36"/>
        <v>mE2_1_1_359:  -&gt; E2_1_1_359_mRNA | 2.92 - (0.0093 * E2_1_1_359_mRNA)</v>
      </c>
      <c r="M345" s="18" t="str">
        <f t="shared" si="37"/>
        <v>pE2_1_1_359: E2_1_1_359_mRNA -&gt; E2_1_1_359 | (0.278 * E2_1_1_359_mRNA) - (0.000000278 * E2_1_1_359)</v>
      </c>
      <c r="N345" s="18" t="str">
        <f t="shared" si="38"/>
        <v>E2_1_1_359:0</v>
      </c>
      <c r="O345" s="18" t="str">
        <f t="shared" si="39"/>
        <v>E2_1_1_359_kcat</v>
      </c>
      <c r="P345" s="18" t="str">
        <f t="shared" si="40"/>
        <v>E2_1_1_359_Km</v>
      </c>
      <c r="Q345" s="18" t="str">
        <f t="shared" si="41"/>
        <v>(${Variables:E2_1_1_359_kcat} * E2_1_1_359 * C00019*[histone H3]-L-lysine36*[histone H3]-N6-methyl-L-lysine36*[histone H3]-N6,N6-dimethyl-L-lysine36) / (${Variables:E2_1_1_359_Km} + (E2_1_1_359 * C00019*[histone H3]-L-lysine36*[histone H3]-N6-methyl-L-lysine36*[histone H3]-N6,N6-dimethyl-L-lysine36))</v>
      </c>
      <c r="S345" t="s">
        <v>36138</v>
      </c>
    </row>
    <row r="346" spans="1:19" x14ac:dyDescent="0.25">
      <c r="A346" t="s">
        <v>19162</v>
      </c>
      <c r="B346" t="s">
        <v>19164</v>
      </c>
      <c r="C346" t="s">
        <v>31871</v>
      </c>
      <c r="D346" t="s">
        <v>35325</v>
      </c>
      <c r="E346" s="16" t="s">
        <v>39002</v>
      </c>
      <c r="F346" s="12"/>
      <c r="G346" s="21" t="s">
        <v>41311</v>
      </c>
      <c r="H346" s="21" t="s">
        <v>42057</v>
      </c>
      <c r="I346" t="s">
        <v>40003</v>
      </c>
      <c r="J346" t="s">
        <v>40004</v>
      </c>
      <c r="K346" s="18" t="str">
        <f t="shared" si="35"/>
        <v>E2_1_1_360</v>
      </c>
      <c r="L346" s="18" t="str">
        <f t="shared" si="36"/>
        <v>mE2_1_1_360:  -&gt; E2_1_1_360_mRNA | 2.92 - (0.0093 * E2_1_1_360_mRNA)</v>
      </c>
      <c r="M346" s="18" t="str">
        <f t="shared" si="37"/>
        <v>pE2_1_1_360: E2_1_1_360_mRNA -&gt; E2_1_1_360 | (0.278 * E2_1_1_360_mRNA) - (0.000000278 * E2_1_1_360)</v>
      </c>
      <c r="N346" s="18" t="str">
        <f t="shared" si="38"/>
        <v>E2_1_1_360:0</v>
      </c>
      <c r="O346" s="18" t="str">
        <f t="shared" si="39"/>
        <v>E2_1_1_360_kcat</v>
      </c>
      <c r="P346" s="18" t="str">
        <f t="shared" si="40"/>
        <v>E2_1_1_360_Km</v>
      </c>
      <c r="Q346" s="18" t="str">
        <f t="shared" si="41"/>
        <v>(${Variables:E2_1_1_360_kcat} * E2_1_1_360 * C00019*[histone H3]-L-lysine79*[histone H3]-N6-methyl-L-lysine79*[histone H3]-N6,N6-dimethyl-L-lysine79) / (${Variables:E2_1_1_360_Km} + (E2_1_1_360 * C00019*[histone H3]-L-lysine79*[histone H3]-N6-methyl-L-lysine79*[histone H3]-N6,N6-dimethyl-L-lysine79))</v>
      </c>
      <c r="S346" t="s">
        <v>36141</v>
      </c>
    </row>
    <row r="347" spans="1:19" x14ac:dyDescent="0.25">
      <c r="A347" t="s">
        <v>19017</v>
      </c>
      <c r="B347" t="s">
        <v>19019</v>
      </c>
      <c r="C347" t="s">
        <v>31831</v>
      </c>
      <c r="D347" t="s">
        <v>35325</v>
      </c>
      <c r="E347" s="16" t="s">
        <v>39003</v>
      </c>
      <c r="F347" s="12"/>
      <c r="G347" s="21" t="s">
        <v>41312</v>
      </c>
      <c r="H347" s="21" t="s">
        <v>42058</v>
      </c>
      <c r="I347" t="s">
        <v>40005</v>
      </c>
      <c r="J347" t="s">
        <v>40006</v>
      </c>
      <c r="K347" s="18" t="str">
        <f t="shared" si="35"/>
        <v>E2_1_1_362</v>
      </c>
      <c r="L347" s="18" t="str">
        <f t="shared" si="36"/>
        <v>mE2_1_1_362:  -&gt; E2_1_1_362_mRNA | 2.92 - (0.0093 * E2_1_1_362_mRNA)</v>
      </c>
      <c r="M347" s="18" t="str">
        <f t="shared" si="37"/>
        <v>pE2_1_1_362: E2_1_1_362_mRNA -&gt; E2_1_1_362 | (0.278 * E2_1_1_362_mRNA) - (0.000000278 * E2_1_1_362)</v>
      </c>
      <c r="N347" s="18" t="str">
        <f t="shared" si="38"/>
        <v>E2_1_1_362:0</v>
      </c>
      <c r="O347" s="18" t="str">
        <f t="shared" si="39"/>
        <v>E2_1_1_362_kcat</v>
      </c>
      <c r="P347" s="18" t="str">
        <f t="shared" si="40"/>
        <v>E2_1_1_362_Km</v>
      </c>
      <c r="Q347" s="18" t="str">
        <f t="shared" si="41"/>
        <v>(${Variables:E2_1_1_362_kcat} * E2_1_1_362 * [histone H4]-N6-methyl-L-lysine20*C00019) / (${Variables:E2_1_1_362_Km} + (E2_1_1_362 * [histone H4]-N6-methyl-L-lysine20*C00019))</v>
      </c>
      <c r="S347" t="s">
        <v>36144</v>
      </c>
    </row>
    <row r="348" spans="1:19" x14ac:dyDescent="0.25">
      <c r="A348" t="s">
        <v>22870</v>
      </c>
      <c r="B348" t="s">
        <v>22872</v>
      </c>
      <c r="C348" t="s">
        <v>32838</v>
      </c>
      <c r="D348" t="s">
        <v>35325</v>
      </c>
      <c r="E348" s="16" t="s">
        <v>39004</v>
      </c>
      <c r="F348" s="12"/>
      <c r="G348" s="19" t="s">
        <v>41313</v>
      </c>
      <c r="H348" s="19" t="s">
        <v>42059</v>
      </c>
      <c r="I348" s="18" t="s">
        <v>40007</v>
      </c>
      <c r="J348" s="18" t="s">
        <v>40008</v>
      </c>
      <c r="K348" s="18" t="str">
        <f t="shared" si="35"/>
        <v>E2_1_1_41</v>
      </c>
      <c r="L348" s="18" t="str">
        <f t="shared" si="36"/>
        <v>mE2_1_1_41:  -&gt; E2_1_1_41_mRNA | 2.92 - (0.0093 * E2_1_1_41_mRNA)</v>
      </c>
      <c r="M348" s="18" t="str">
        <f t="shared" si="37"/>
        <v>pE2_1_1_41: E2_1_1_41_mRNA -&gt; E2_1_1_41 | (0.278 * E2_1_1_41_mRNA) - (0.000000278 * E2_1_1_41)</v>
      </c>
      <c r="N348" s="18" t="str">
        <f t="shared" si="38"/>
        <v>E2_1_1_41:0</v>
      </c>
      <c r="O348" s="18" t="str">
        <f t="shared" si="39"/>
        <v>E2_1_1_41_kcat</v>
      </c>
      <c r="P348" s="18" t="str">
        <f t="shared" si="40"/>
        <v>E2_1_1_41_Km</v>
      </c>
      <c r="Q348" s="18" t="str">
        <f t="shared" si="41"/>
        <v>(${Variables:E2_1_1_41_kcat} * E2_1_1_41 * C00019 * C05437) / (${Variables:E2_1_1_41_Km} + (E2_1_1_41 * C00019 * C05437))</v>
      </c>
      <c r="R348" t="s">
        <v>36148</v>
      </c>
      <c r="S348" t="s">
        <v>36147</v>
      </c>
    </row>
    <row r="349" spans="1:19" x14ac:dyDescent="0.25">
      <c r="A349" t="s">
        <v>8745</v>
      </c>
      <c r="B349" t="s">
        <v>8747</v>
      </c>
      <c r="C349" t="s">
        <v>29121</v>
      </c>
      <c r="D349" t="s">
        <v>35325</v>
      </c>
      <c r="E349" s="16" t="s">
        <v>39005</v>
      </c>
      <c r="F349" s="12"/>
      <c r="G349" s="19" t="s">
        <v>41314</v>
      </c>
      <c r="H349" s="19" t="s">
        <v>42060</v>
      </c>
      <c r="I349" s="18" t="s">
        <v>40009</v>
      </c>
      <c r="J349" s="18" t="s">
        <v>40010</v>
      </c>
      <c r="K349" s="18" t="str">
        <f t="shared" si="35"/>
        <v>E2_1_1_45</v>
      </c>
      <c r="L349" s="18" t="str">
        <f t="shared" si="36"/>
        <v>mE2_1_1_45:  -&gt; E2_1_1_45_mRNA | 2.92 - (0.0093 * E2_1_1_45_mRNA)</v>
      </c>
      <c r="M349" s="18" t="str">
        <f t="shared" si="37"/>
        <v>pE2_1_1_45: E2_1_1_45_mRNA -&gt; E2_1_1_45 | (0.278 * E2_1_1_45_mRNA) - (0.000000278 * E2_1_1_45)</v>
      </c>
      <c r="N349" s="18" t="str">
        <f t="shared" si="38"/>
        <v>E2_1_1_45:0</v>
      </c>
      <c r="O349" s="18" t="str">
        <f t="shared" si="39"/>
        <v>E2_1_1_45_kcat</v>
      </c>
      <c r="P349" s="18" t="str">
        <f t="shared" si="40"/>
        <v>E2_1_1_45_Km</v>
      </c>
      <c r="Q349" s="18" t="str">
        <f t="shared" si="41"/>
        <v>(${Variables:E2_1_1_45_kcat} * E2_1_1_45 * C00365 * C00143) / (${Variables:E2_1_1_45_Km} + (E2_1_1_45 * C00365 * C00143))</v>
      </c>
      <c r="R349" t="s">
        <v>36150</v>
      </c>
      <c r="S349" t="s">
        <v>36149</v>
      </c>
    </row>
    <row r="350" spans="1:19" x14ac:dyDescent="0.25">
      <c r="A350" t="s">
        <v>9135</v>
      </c>
      <c r="B350" t="s">
        <v>9137</v>
      </c>
      <c r="C350" t="s">
        <v>29230</v>
      </c>
      <c r="D350" t="s">
        <v>35331</v>
      </c>
      <c r="E350" s="16" t="s">
        <v>39006</v>
      </c>
      <c r="F350" s="16"/>
      <c r="G350" s="19" t="s">
        <v>41315</v>
      </c>
      <c r="H350" s="19" t="s">
        <v>42061</v>
      </c>
      <c r="I350" s="18" t="s">
        <v>40011</v>
      </c>
      <c r="J350" s="18" t="s">
        <v>40012</v>
      </c>
      <c r="K350" s="18" t="str">
        <f t="shared" si="35"/>
        <v>E2_1_1_56 </v>
      </c>
      <c r="L350" s="18" t="str">
        <f t="shared" si="36"/>
        <v>mE2_1_1_56 :  -&gt; E2_1_1_56 _mRNA | 2.92 - (0.0093 * E2_1_1_56 _mRNA)</v>
      </c>
      <c r="M350" s="18" t="str">
        <f t="shared" si="37"/>
        <v>pE2_1_1_56 : E2_1_1_56 _mRNA -&gt; E2_1_1_56  | (0.278 * E2_1_1_56 _mRNA) - (0.000000278 * E2_1_1_56 )</v>
      </c>
      <c r="N350" s="18" t="str">
        <f t="shared" si="38"/>
        <v>E2_1_1_56 :0</v>
      </c>
      <c r="O350" s="18" t="str">
        <f t="shared" si="39"/>
        <v>E2_1_1_56 _kcat</v>
      </c>
      <c r="P350" s="18" t="str">
        <f t="shared" si="40"/>
        <v>E2_1_1_56 _Km</v>
      </c>
      <c r="Q350" s="18" t="str">
        <f t="shared" si="41"/>
        <v>(${Variables:E2_1_1_56 _kcat} * E2_1_1_56  * C00019 * C02031 * C00080) / (${Variables:E2_1_1_56 _Km} + (E2_1_1_56  * C00019 * C02031 * C00080))</v>
      </c>
      <c r="R350" t="s">
        <v>36152</v>
      </c>
      <c r="S350" t="s">
        <v>36151</v>
      </c>
    </row>
    <row r="351" spans="1:19" x14ac:dyDescent="0.25">
      <c r="A351" t="s">
        <v>3610</v>
      </c>
      <c r="B351" t="s">
        <v>3612</v>
      </c>
      <c r="C351" t="s">
        <v>27758</v>
      </c>
      <c r="D351" t="s">
        <v>35325</v>
      </c>
      <c r="E351" s="16" t="s">
        <v>39007</v>
      </c>
      <c r="F351" s="12"/>
      <c r="G351" s="19" t="s">
        <v>41316</v>
      </c>
      <c r="H351" s="19" t="s">
        <v>42062</v>
      </c>
      <c r="I351" s="18" t="s">
        <v>40013</v>
      </c>
      <c r="J351" s="18" t="s">
        <v>40014</v>
      </c>
      <c r="K351" s="18" t="str">
        <f t="shared" si="35"/>
        <v>E2_1_1_6</v>
      </c>
      <c r="L351" s="18" t="str">
        <f t="shared" si="36"/>
        <v>mE2_1_1_6:  -&gt; E2_1_1_6_mRNA | 2.92 - (0.0093 * E2_1_1_6_mRNA)</v>
      </c>
      <c r="M351" s="18" t="str">
        <f t="shared" si="37"/>
        <v>pE2_1_1_6: E2_1_1_6_mRNA -&gt; E2_1_1_6 | (0.278 * E2_1_1_6_mRNA) - (0.000000278 * E2_1_1_6)</v>
      </c>
      <c r="N351" s="18" t="str">
        <f t="shared" si="38"/>
        <v>E2_1_1_6:0</v>
      </c>
      <c r="O351" s="18" t="str">
        <f t="shared" si="39"/>
        <v>E2_1_1_6_kcat</v>
      </c>
      <c r="P351" s="18" t="str">
        <f t="shared" si="40"/>
        <v>E2_1_1_6_Km</v>
      </c>
      <c r="Q351" s="18" t="str">
        <f t="shared" si="41"/>
        <v>(${Variables:E2_1_1_6_kcat} * E2_1_1_6 * C00019 * C15571) / (${Variables:E2_1_1_6_Km} + (E2_1_1_6 * C00019 * C15571))</v>
      </c>
      <c r="R351" t="s">
        <v>36154</v>
      </c>
      <c r="S351" t="s">
        <v>36153</v>
      </c>
    </row>
    <row r="352" spans="1:19" x14ac:dyDescent="0.25">
      <c r="A352" t="s">
        <v>5685</v>
      </c>
      <c r="B352" t="s">
        <v>5687</v>
      </c>
      <c r="C352" t="s">
        <v>28304</v>
      </c>
      <c r="D352" t="s">
        <v>35325</v>
      </c>
      <c r="E352" s="16" t="s">
        <v>39008</v>
      </c>
      <c r="F352" s="12"/>
      <c r="G352" s="19" t="s">
        <v>41317</v>
      </c>
      <c r="H352" s="19" t="s">
        <v>42063</v>
      </c>
      <c r="I352" s="18" t="s">
        <v>40015</v>
      </c>
      <c r="J352" s="18" t="s">
        <v>40016</v>
      </c>
      <c r="K352" s="18" t="str">
        <f t="shared" si="35"/>
        <v>E2_1_1_64</v>
      </c>
      <c r="L352" s="18" t="str">
        <f t="shared" si="36"/>
        <v>mE2_1_1_64:  -&gt; E2_1_1_64_mRNA | 2.92 - (0.0093 * E2_1_1_64_mRNA)</v>
      </c>
      <c r="M352" s="18" t="str">
        <f t="shared" si="37"/>
        <v>pE2_1_1_64: E2_1_1_64_mRNA -&gt; E2_1_1_64 | (0.278 * E2_1_1_64_mRNA) - (0.000000278 * E2_1_1_64)</v>
      </c>
      <c r="N352" s="18" t="str">
        <f t="shared" si="38"/>
        <v>E2_1_1_64:0</v>
      </c>
      <c r="O352" s="18" t="str">
        <f t="shared" si="39"/>
        <v>E2_1_1_64_kcat</v>
      </c>
      <c r="P352" s="18" t="str">
        <f t="shared" si="40"/>
        <v>E2_1_1_64_Km</v>
      </c>
      <c r="Q352" s="18" t="str">
        <f t="shared" si="41"/>
        <v>(${Variables:E2_1_1_64_kcat} * E2_1_1_64 * C00019 * C21860) / (${Variables:E2_1_1_64_Km} + (E2_1_1_64 * C00019 * C21860))</v>
      </c>
      <c r="R352" t="s">
        <v>36156</v>
      </c>
      <c r="S352" t="s">
        <v>36155</v>
      </c>
    </row>
    <row r="353" spans="1:19" x14ac:dyDescent="0.25">
      <c r="A353" t="s">
        <v>16319</v>
      </c>
      <c r="B353" t="s">
        <v>16321</v>
      </c>
      <c r="C353" t="s">
        <v>31119</v>
      </c>
      <c r="D353" t="s">
        <v>35331</v>
      </c>
      <c r="E353" s="16" t="s">
        <v>39009</v>
      </c>
      <c r="F353" s="16"/>
      <c r="G353" s="19" t="s">
        <v>41318</v>
      </c>
      <c r="H353" s="19" t="s">
        <v>42064</v>
      </c>
      <c r="I353" s="18" t="s">
        <v>40017</v>
      </c>
      <c r="J353" s="18" t="s">
        <v>40018</v>
      </c>
      <c r="K353" s="18" t="str">
        <f t="shared" si="35"/>
        <v>E2_1_1_67</v>
      </c>
      <c r="L353" s="18" t="str">
        <f t="shared" si="36"/>
        <v>mE2_1_1_67:  -&gt; E2_1_1_67_mRNA | 2.92 - (0.0093 * E2_1_1_67_mRNA)</v>
      </c>
      <c r="M353" s="18" t="str">
        <f t="shared" si="37"/>
        <v>pE2_1_1_67: E2_1_1_67_mRNA -&gt; E2_1_1_67 | (0.278 * E2_1_1_67_mRNA) - (0.000000278 * E2_1_1_67)</v>
      </c>
      <c r="N353" s="18" t="str">
        <f t="shared" si="38"/>
        <v>E2_1_1_67:0</v>
      </c>
      <c r="O353" s="18" t="str">
        <f t="shared" si="39"/>
        <v>E2_1_1_67_kcat</v>
      </c>
      <c r="P353" s="18" t="str">
        <f t="shared" si="40"/>
        <v>E2_1_1_67_Km</v>
      </c>
      <c r="Q353" s="18" t="str">
        <f t="shared" si="41"/>
        <v>(${Variables:E2_1_1_67_kcat} * E2_1_1_67 * C00019 * C01756) / (${Variables:E2_1_1_67_Km} + (E2_1_1_67 * C00019 * C01756))</v>
      </c>
      <c r="R353" t="s">
        <v>36158</v>
      </c>
      <c r="S353" t="s">
        <v>36157</v>
      </c>
    </row>
    <row r="354" spans="1:19" x14ac:dyDescent="0.25">
      <c r="A354" t="s">
        <v>17479</v>
      </c>
      <c r="B354" t="s">
        <v>17481</v>
      </c>
      <c r="C354" t="s">
        <v>31426</v>
      </c>
      <c r="D354" t="s">
        <v>35325</v>
      </c>
      <c r="E354" s="16" t="s">
        <v>39010</v>
      </c>
      <c r="F354" s="12"/>
      <c r="G354" s="19" t="s">
        <v>41319</v>
      </c>
      <c r="H354" s="19" t="s">
        <v>42065</v>
      </c>
      <c r="I354" s="18" t="s">
        <v>40019</v>
      </c>
      <c r="J354" s="18" t="s">
        <v>40020</v>
      </c>
      <c r="K354" s="18" t="str">
        <f t="shared" si="35"/>
        <v>E2_1_1_71</v>
      </c>
      <c r="L354" s="18" t="str">
        <f t="shared" si="36"/>
        <v>mE2_1_1_71:  -&gt; E2_1_1_71_mRNA | 2.92 - (0.0093 * E2_1_1_71_mRNA)</v>
      </c>
      <c r="M354" s="18" t="str">
        <f t="shared" si="37"/>
        <v>pE2_1_1_71: E2_1_1_71_mRNA -&gt; E2_1_1_71 | (0.278 * E2_1_1_71_mRNA) - (0.000000278 * E2_1_1_71)</v>
      </c>
      <c r="N354" s="18" t="str">
        <f t="shared" si="38"/>
        <v>E2_1_1_71:0</v>
      </c>
      <c r="O354" s="18" t="str">
        <f t="shared" si="39"/>
        <v>E2_1_1_71_kcat</v>
      </c>
      <c r="P354" s="18" t="str">
        <f t="shared" si="40"/>
        <v>E2_1_1_71_Km</v>
      </c>
      <c r="Q354" s="18" t="str">
        <f t="shared" si="41"/>
        <v>(${Variables:E2_1_1_71_kcat} * E2_1_1_71 * C00019 * C01241) / (${Variables:E2_1_1_71_Km} + (E2_1_1_71 * C00019 * C01241))</v>
      </c>
      <c r="R354" t="s">
        <v>36160</v>
      </c>
      <c r="S354" t="s">
        <v>36159</v>
      </c>
    </row>
    <row r="355" spans="1:19" x14ac:dyDescent="0.25">
      <c r="A355" t="s">
        <v>22259</v>
      </c>
      <c r="B355" t="s">
        <v>22261</v>
      </c>
      <c r="C355" t="s">
        <v>32678</v>
      </c>
      <c r="D355" t="s">
        <v>35331</v>
      </c>
      <c r="E355" s="16" t="s">
        <v>39011</v>
      </c>
      <c r="F355" s="16"/>
      <c r="G355" s="19" t="s">
        <v>41320</v>
      </c>
      <c r="H355" s="19" t="s">
        <v>42066</v>
      </c>
      <c r="I355" s="18" t="s">
        <v>40021</v>
      </c>
      <c r="J355" s="18" t="s">
        <v>40022</v>
      </c>
      <c r="K355" s="18" t="str">
        <f t="shared" si="35"/>
        <v>E2_1_1_85</v>
      </c>
      <c r="L355" s="18" t="str">
        <f t="shared" si="36"/>
        <v>mE2_1_1_85:  -&gt; E2_1_1_85_mRNA | 2.92 - (0.0093 * E2_1_1_85_mRNA)</v>
      </c>
      <c r="M355" s="18" t="str">
        <f t="shared" si="37"/>
        <v>pE2_1_1_85: E2_1_1_85_mRNA -&gt; E2_1_1_85 | (0.278 * E2_1_1_85_mRNA) - (0.000000278 * E2_1_1_85)</v>
      </c>
      <c r="N355" s="18" t="str">
        <f t="shared" si="38"/>
        <v>E2_1_1_85:0</v>
      </c>
      <c r="O355" s="18" t="str">
        <f t="shared" si="39"/>
        <v>E2_1_1_85_kcat</v>
      </c>
      <c r="P355" s="18" t="str">
        <f t="shared" si="40"/>
        <v>E2_1_1_85_Km</v>
      </c>
      <c r="Q355" s="18" t="str">
        <f t="shared" si="41"/>
        <v>(${Variables:E2_1_1_85_kcat} * E2_1_1_85 * C00019 * C00615) / (${Variables:E2_1_1_85_Km} + (E2_1_1_85 * C00019 * C00615))</v>
      </c>
      <c r="R355" t="s">
        <v>36162</v>
      </c>
      <c r="S355" t="s">
        <v>36161</v>
      </c>
    </row>
    <row r="356" spans="1:19" x14ac:dyDescent="0.25">
      <c r="A356" t="s">
        <v>14566</v>
      </c>
      <c r="B356" t="s">
        <v>14568</v>
      </c>
      <c r="C356" t="s">
        <v>30668</v>
      </c>
      <c r="D356" t="s">
        <v>35325</v>
      </c>
      <c r="E356" s="16" t="s">
        <v>39012</v>
      </c>
      <c r="F356" s="12"/>
      <c r="G356" s="19" t="s">
        <v>41321</v>
      </c>
      <c r="H356" s="19" t="s">
        <v>42067</v>
      </c>
      <c r="I356" s="18" t="s">
        <v>40023</v>
      </c>
      <c r="J356" s="18" t="s">
        <v>40024</v>
      </c>
      <c r="K356" s="18" t="str">
        <f t="shared" si="35"/>
        <v>E2_1_2_1</v>
      </c>
      <c r="L356" s="18" t="str">
        <f t="shared" si="36"/>
        <v>mE2_1_2_1:  -&gt; E2_1_2_1_mRNA | 2.92 - (0.0093 * E2_1_2_1_mRNA)</v>
      </c>
      <c r="M356" s="18" t="str">
        <f t="shared" si="37"/>
        <v>pE2_1_2_1: E2_1_2_1_mRNA -&gt; E2_1_2_1 | (0.278 * E2_1_2_1_mRNA) - (0.000000278 * E2_1_2_1)</v>
      </c>
      <c r="N356" s="18" t="str">
        <f t="shared" si="38"/>
        <v>E2_1_2_1:0</v>
      </c>
      <c r="O356" s="18" t="str">
        <f t="shared" si="39"/>
        <v>E2_1_2_1_kcat</v>
      </c>
      <c r="P356" s="18" t="str">
        <f t="shared" si="40"/>
        <v>E2_1_2_1_Km</v>
      </c>
      <c r="Q356" s="18" t="str">
        <f t="shared" si="41"/>
        <v>(${Variables:E2_1_2_1_kcat} * E2_1_2_1 * C00143 * C00037 * C00001) / (${Variables:E2_1_2_1_Km} + (E2_1_2_1 * C00143 * C00037 * C00001))</v>
      </c>
      <c r="R356" t="s">
        <v>36164</v>
      </c>
      <c r="S356" t="s">
        <v>36163</v>
      </c>
    </row>
    <row r="357" spans="1:19" x14ac:dyDescent="0.25">
      <c r="A357" t="s">
        <v>18102</v>
      </c>
      <c r="B357" t="s">
        <v>18104</v>
      </c>
      <c r="C357" t="s">
        <v>31591</v>
      </c>
      <c r="D357" t="s">
        <v>35325</v>
      </c>
      <c r="E357" s="16" t="s">
        <v>39012</v>
      </c>
      <c r="F357" s="12"/>
      <c r="G357" s="19" t="s">
        <v>41321</v>
      </c>
      <c r="H357" s="19" t="s">
        <v>42067</v>
      </c>
      <c r="I357" s="18" t="s">
        <v>40023</v>
      </c>
      <c r="J357" s="18" t="s">
        <v>40024</v>
      </c>
      <c r="K357" s="18" t="str">
        <f t="shared" si="35"/>
        <v>E2_1_2_1</v>
      </c>
      <c r="L357" s="18" t="str">
        <f t="shared" si="36"/>
        <v>mE2_1_2_1:  -&gt; E2_1_2_1_mRNA | 2.92 - (0.0093 * E2_1_2_1_mRNA)</v>
      </c>
      <c r="M357" s="18" t="str">
        <f t="shared" si="37"/>
        <v>pE2_1_2_1: E2_1_2_1_mRNA -&gt; E2_1_2_1 | (0.278 * E2_1_2_1_mRNA) - (0.000000278 * E2_1_2_1)</v>
      </c>
      <c r="N357" s="18" t="str">
        <f t="shared" si="38"/>
        <v>E2_1_2_1:0</v>
      </c>
      <c r="O357" s="18" t="str">
        <f t="shared" si="39"/>
        <v>E2_1_2_1_kcat</v>
      </c>
      <c r="P357" s="18" t="str">
        <f t="shared" si="40"/>
        <v>E2_1_2_1_Km</v>
      </c>
      <c r="Q357" s="18" t="str">
        <f t="shared" si="41"/>
        <v>(${Variables:E2_1_2_1_kcat} * E2_1_2_1 * C00143 * C00037 * C00001) / (${Variables:E2_1_2_1_Km} + (E2_1_2_1 * C00143 * C00037 * C00001))</v>
      </c>
      <c r="R357" t="s">
        <v>36164</v>
      </c>
      <c r="S357" t="s">
        <v>36163</v>
      </c>
    </row>
    <row r="358" spans="1:19" x14ac:dyDescent="0.25">
      <c r="A358" t="s">
        <v>21846</v>
      </c>
      <c r="B358" t="s">
        <v>21848</v>
      </c>
      <c r="C358" t="s">
        <v>32571</v>
      </c>
      <c r="D358" t="s">
        <v>35325</v>
      </c>
      <c r="E358" s="16" t="s">
        <v>39013</v>
      </c>
      <c r="F358" s="12"/>
      <c r="G358" s="19" t="s">
        <v>41322</v>
      </c>
      <c r="H358" s="19" t="s">
        <v>42068</v>
      </c>
      <c r="I358" s="18" t="s">
        <v>40025</v>
      </c>
      <c r="J358" s="18" t="s">
        <v>40026</v>
      </c>
      <c r="K358" s="18" t="str">
        <f t="shared" si="35"/>
        <v>E2_1_2_10</v>
      </c>
      <c r="L358" s="18" t="str">
        <f t="shared" si="36"/>
        <v>mE2_1_2_10:  -&gt; E2_1_2_10_mRNA | 2.92 - (0.0093 * E2_1_2_10_mRNA)</v>
      </c>
      <c r="M358" s="18" t="str">
        <f t="shared" si="37"/>
        <v>pE2_1_2_10: E2_1_2_10_mRNA -&gt; E2_1_2_10 | (0.278 * E2_1_2_10_mRNA) - (0.000000278 * E2_1_2_10)</v>
      </c>
      <c r="N358" s="18" t="str">
        <f t="shared" si="38"/>
        <v>E2_1_2_10:0</v>
      </c>
      <c r="O358" s="18" t="str">
        <f t="shared" si="39"/>
        <v>E2_1_2_10_kcat</v>
      </c>
      <c r="P358" s="18" t="str">
        <f t="shared" si="40"/>
        <v>E2_1_2_10_Km</v>
      </c>
      <c r="Q358" s="18" t="str">
        <f t="shared" si="41"/>
        <v>(${Variables:E2_1_2_10_kcat} * E2_1_2_10 * C01242 * C00101) / (${Variables:E2_1_2_10_Km} + (E2_1_2_10 * C01242 * C00101))</v>
      </c>
      <c r="R358" t="s">
        <v>36166</v>
      </c>
      <c r="S358" t="s">
        <v>36165</v>
      </c>
    </row>
    <row r="359" spans="1:19" x14ac:dyDescent="0.25">
      <c r="A359" t="s">
        <v>6216</v>
      </c>
      <c r="B359" t="s">
        <v>6218</v>
      </c>
      <c r="C359" t="s">
        <v>28443</v>
      </c>
      <c r="D359" t="s">
        <v>35325</v>
      </c>
      <c r="E359" s="16" t="s">
        <v>39014</v>
      </c>
      <c r="F359" s="12"/>
      <c r="G359" s="19" t="s">
        <v>41323</v>
      </c>
      <c r="H359" s="19" t="s">
        <v>42069</v>
      </c>
      <c r="I359" s="18" t="s">
        <v>40027</v>
      </c>
      <c r="J359" s="18" t="s">
        <v>40028</v>
      </c>
      <c r="K359" s="18" t="str">
        <f t="shared" si="35"/>
        <v>E2_1_2_11</v>
      </c>
      <c r="L359" s="18" t="str">
        <f t="shared" si="36"/>
        <v>mE2_1_2_11:  -&gt; E2_1_2_11_mRNA | 2.92 - (0.0093 * E2_1_2_11_mRNA)</v>
      </c>
      <c r="M359" s="18" t="str">
        <f t="shared" si="37"/>
        <v>pE2_1_2_11: E2_1_2_11_mRNA -&gt; E2_1_2_11 | (0.278 * E2_1_2_11_mRNA) - (0.000000278 * E2_1_2_11)</v>
      </c>
      <c r="N359" s="18" t="str">
        <f t="shared" si="38"/>
        <v>E2_1_2_11:0</v>
      </c>
      <c r="O359" s="18" t="str">
        <f t="shared" si="39"/>
        <v>E2_1_2_11_kcat</v>
      </c>
      <c r="P359" s="18" t="str">
        <f t="shared" si="40"/>
        <v>E2_1_2_11_Km</v>
      </c>
      <c r="Q359" s="18" t="str">
        <f t="shared" si="41"/>
        <v>(${Variables:E2_1_2_11_kcat} * E2_1_2_11 * C00143 * C00141 * C00001) / (${Variables:E2_1_2_11_Km} + (E2_1_2_11 * C00143 * C00141 * C00001))</v>
      </c>
      <c r="R359" t="s">
        <v>36378</v>
      </c>
      <c r="S359" t="s">
        <v>36377</v>
      </c>
    </row>
    <row r="360" spans="1:19" x14ac:dyDescent="0.25">
      <c r="A360" t="s">
        <v>11380</v>
      </c>
      <c r="B360" t="s">
        <v>11382</v>
      </c>
      <c r="C360" t="s">
        <v>29829</v>
      </c>
      <c r="D360" t="s">
        <v>35325</v>
      </c>
      <c r="E360" s="16" t="s">
        <v>39015</v>
      </c>
      <c r="F360" s="12"/>
      <c r="G360" s="19" t="s">
        <v>41324</v>
      </c>
      <c r="H360" s="19" t="s">
        <v>42070</v>
      </c>
      <c r="I360" s="18" t="s">
        <v>40029</v>
      </c>
      <c r="J360" s="18" t="s">
        <v>40030</v>
      </c>
      <c r="K360" s="18" t="str">
        <f t="shared" si="35"/>
        <v>E2_1_2_2</v>
      </c>
      <c r="L360" s="18" t="str">
        <f t="shared" si="36"/>
        <v>mE2_1_2_2:  -&gt; E2_1_2_2_mRNA | 2.92 - (0.0093 * E2_1_2_2_mRNA)</v>
      </c>
      <c r="M360" s="18" t="str">
        <f t="shared" si="37"/>
        <v>pE2_1_2_2: E2_1_2_2_mRNA -&gt; E2_1_2_2 | (0.278 * E2_1_2_2_mRNA) - (0.000000278 * E2_1_2_2)</v>
      </c>
      <c r="N360" s="18" t="str">
        <f t="shared" si="38"/>
        <v>E2_1_2_2:0</v>
      </c>
      <c r="O360" s="18" t="str">
        <f t="shared" si="39"/>
        <v>E2_1_2_2_kcat</v>
      </c>
      <c r="P360" s="18" t="str">
        <f t="shared" si="40"/>
        <v>E2_1_2_2_Km</v>
      </c>
      <c r="Q360" s="18" t="str">
        <f t="shared" si="41"/>
        <v>(${Variables:E2_1_2_2_kcat} * E2_1_2_2 * C00234 * C03838) / (${Variables:E2_1_2_2_Km} + (E2_1_2_2 * C00234 * C03838))</v>
      </c>
      <c r="R360" t="s">
        <v>36380</v>
      </c>
      <c r="S360" t="s">
        <v>36379</v>
      </c>
    </row>
    <row r="361" spans="1:19" x14ac:dyDescent="0.25">
      <c r="A361" t="s">
        <v>14889</v>
      </c>
      <c r="B361" t="s">
        <v>14891</v>
      </c>
      <c r="C361" t="s">
        <v>30753</v>
      </c>
      <c r="D361" t="s">
        <v>35325</v>
      </c>
      <c r="E361" s="16" t="s">
        <v>39016</v>
      </c>
      <c r="F361" s="12"/>
      <c r="G361" s="19" t="s">
        <v>41325</v>
      </c>
      <c r="H361" s="19" t="s">
        <v>42071</v>
      </c>
      <c r="I361" s="18" t="s">
        <v>40031</v>
      </c>
      <c r="J361" s="18" t="s">
        <v>40032</v>
      </c>
      <c r="K361" s="18" t="str">
        <f t="shared" si="35"/>
        <v>E2_1_2_3</v>
      </c>
      <c r="L361" s="18" t="str">
        <f t="shared" si="36"/>
        <v>mE2_1_2_3:  -&gt; E2_1_2_3_mRNA | 2.92 - (0.0093 * E2_1_2_3_mRNA)</v>
      </c>
      <c r="M361" s="18" t="str">
        <f t="shared" si="37"/>
        <v>pE2_1_2_3: E2_1_2_3_mRNA -&gt; E2_1_2_3 | (0.278 * E2_1_2_3_mRNA) - (0.000000278 * E2_1_2_3)</v>
      </c>
      <c r="N361" s="18" t="str">
        <f t="shared" si="38"/>
        <v>E2_1_2_3:0</v>
      </c>
      <c r="O361" s="18" t="str">
        <f t="shared" si="39"/>
        <v>E2_1_2_3_kcat</v>
      </c>
      <c r="P361" s="18" t="str">
        <f t="shared" si="40"/>
        <v>E2_1_2_3_Km</v>
      </c>
      <c r="Q361" s="18" t="str">
        <f t="shared" si="41"/>
        <v>(${Variables:E2_1_2_3_kcat} * E2_1_2_3 * C00234 * C04677) / (${Variables:E2_1_2_3_Km} + (E2_1_2_3 * C00234 * C04677))</v>
      </c>
      <c r="R361" t="s">
        <v>36382</v>
      </c>
      <c r="S361" t="s">
        <v>36381</v>
      </c>
    </row>
    <row r="362" spans="1:19" x14ac:dyDescent="0.25">
      <c r="A362" t="s">
        <v>22560</v>
      </c>
      <c r="B362" t="s">
        <v>22562</v>
      </c>
      <c r="C362" t="s">
        <v>32755</v>
      </c>
      <c r="D362" t="s">
        <v>35325</v>
      </c>
      <c r="E362" s="16" t="s">
        <v>39017</v>
      </c>
      <c r="F362" s="12"/>
      <c r="G362" s="19" t="s">
        <v>41326</v>
      </c>
      <c r="H362" s="19" t="s">
        <v>42072</v>
      </c>
      <c r="I362" s="18" t="s">
        <v>40033</v>
      </c>
      <c r="J362" s="18" t="s">
        <v>40034</v>
      </c>
      <c r="K362" s="18" t="str">
        <f t="shared" si="35"/>
        <v>E2_1_2_9</v>
      </c>
      <c r="L362" s="18" t="str">
        <f t="shared" si="36"/>
        <v>mE2_1_2_9:  -&gt; E2_1_2_9_mRNA | 2.92 - (0.0093 * E2_1_2_9_mRNA)</v>
      </c>
      <c r="M362" s="18" t="str">
        <f t="shared" si="37"/>
        <v>pE2_1_2_9: E2_1_2_9_mRNA -&gt; E2_1_2_9 | (0.278 * E2_1_2_9_mRNA) - (0.000000278 * E2_1_2_9)</v>
      </c>
      <c r="N362" s="18" t="str">
        <f t="shared" si="38"/>
        <v>E2_1_2_9:0</v>
      </c>
      <c r="O362" s="18" t="str">
        <f t="shared" si="39"/>
        <v>E2_1_2_9_kcat</v>
      </c>
      <c r="P362" s="18" t="str">
        <f t="shared" si="40"/>
        <v>E2_1_2_9_Km</v>
      </c>
      <c r="Q362" s="18" t="str">
        <f t="shared" si="41"/>
        <v>(${Variables:E2_1_2_9_kcat} * E2_1_2_9 * C02430 * C00234) / (${Variables:E2_1_2_9_Km} + (E2_1_2_9 * C02430 * C00234))</v>
      </c>
      <c r="R362" t="s">
        <v>36384</v>
      </c>
      <c r="S362" t="s">
        <v>36383</v>
      </c>
    </row>
    <row r="363" spans="1:19" x14ac:dyDescent="0.25">
      <c r="A363" t="s">
        <v>8824</v>
      </c>
      <c r="B363" t="s">
        <v>8826</v>
      </c>
      <c r="C363" t="s">
        <v>29142</v>
      </c>
      <c r="D363" t="s">
        <v>35325</v>
      </c>
      <c r="E363" s="16" t="s">
        <v>39018</v>
      </c>
      <c r="F363" s="12"/>
      <c r="G363" s="19" t="s">
        <v>41327</v>
      </c>
      <c r="H363" s="19" t="s">
        <v>42073</v>
      </c>
      <c r="I363" s="18" t="s">
        <v>40035</v>
      </c>
      <c r="J363" s="18" t="s">
        <v>40036</v>
      </c>
      <c r="K363" s="18" t="str">
        <f t="shared" si="35"/>
        <v>E2_1_3_15</v>
      </c>
      <c r="L363" s="18" t="str">
        <f t="shared" si="36"/>
        <v>mE2_1_3_15:  -&gt; E2_1_3_15_mRNA | 2.92 - (0.0093 * E2_1_3_15_mRNA)</v>
      </c>
      <c r="M363" s="18" t="str">
        <f t="shared" si="37"/>
        <v>pE2_1_3_15: E2_1_3_15_mRNA -&gt; E2_1_3_15 | (0.278 * E2_1_3_15_mRNA) - (0.000000278 * E2_1_3_15)</v>
      </c>
      <c r="N363" s="18" t="str">
        <f t="shared" si="38"/>
        <v>E2_1_3_15:0</v>
      </c>
      <c r="O363" s="18" t="str">
        <f t="shared" si="39"/>
        <v>E2_1_3_15_kcat</v>
      </c>
      <c r="P363" s="18" t="str">
        <f t="shared" si="40"/>
        <v>E2_1_3_15_Km</v>
      </c>
      <c r="Q363" s="18" t="str">
        <f t="shared" si="41"/>
        <v>(${Variables:E2_1_3_15_kcat} * E2_1_3_15 * C00024 * C04419) / (${Variables:E2_1_3_15_Km} + (E2_1_3_15 * C00024 * C04419))</v>
      </c>
      <c r="R363" t="s">
        <v>36386</v>
      </c>
      <c r="S363" t="s">
        <v>36385</v>
      </c>
    </row>
    <row r="364" spans="1:19" x14ac:dyDescent="0.25">
      <c r="A364" t="s">
        <v>16959</v>
      </c>
      <c r="B364" t="s">
        <v>16961</v>
      </c>
      <c r="C364" t="s">
        <v>31291</v>
      </c>
      <c r="D364" t="s">
        <v>35325</v>
      </c>
      <c r="E364" s="16" t="s">
        <v>39019</v>
      </c>
      <c r="F364" s="12"/>
      <c r="G364" s="19" t="s">
        <v>41328</v>
      </c>
      <c r="H364" s="19" t="s">
        <v>42074</v>
      </c>
      <c r="I364" s="18" t="s">
        <v>40037</v>
      </c>
      <c r="J364" s="18" t="s">
        <v>40038</v>
      </c>
      <c r="K364" s="18" t="str">
        <f t="shared" si="35"/>
        <v>E2_1_3_2</v>
      </c>
      <c r="L364" s="18" t="str">
        <f t="shared" si="36"/>
        <v>mE2_1_3_2:  -&gt; E2_1_3_2_mRNA | 2.92 - (0.0093 * E2_1_3_2_mRNA)</v>
      </c>
      <c r="M364" s="18" t="str">
        <f t="shared" si="37"/>
        <v>pE2_1_3_2: E2_1_3_2_mRNA -&gt; E2_1_3_2 | (0.278 * E2_1_3_2_mRNA) - (0.000000278 * E2_1_3_2)</v>
      </c>
      <c r="N364" s="18" t="str">
        <f t="shared" si="38"/>
        <v>E2_1_3_2:0</v>
      </c>
      <c r="O364" s="18" t="str">
        <f t="shared" si="39"/>
        <v>E2_1_3_2_kcat</v>
      </c>
      <c r="P364" s="18" t="str">
        <f t="shared" si="40"/>
        <v>E2_1_3_2_Km</v>
      </c>
      <c r="Q364" s="18" t="str">
        <f t="shared" si="41"/>
        <v>(${Variables:E2_1_3_2_kcat} * E2_1_3_2 * C00169 * C00049) / (${Variables:E2_1_3_2_Km} + (E2_1_3_2 * C00169 * C00049))</v>
      </c>
      <c r="R364" t="s">
        <v>36388</v>
      </c>
      <c r="S364" t="s">
        <v>36387</v>
      </c>
    </row>
    <row r="365" spans="1:19" x14ac:dyDescent="0.25">
      <c r="A365" t="s">
        <v>13339</v>
      </c>
      <c r="B365" t="s">
        <v>13341</v>
      </c>
      <c r="C365" t="s">
        <v>30350</v>
      </c>
      <c r="D365" t="s">
        <v>35325</v>
      </c>
      <c r="E365" s="16" t="s">
        <v>39020</v>
      </c>
      <c r="F365" s="12"/>
      <c r="G365" s="19" t="s">
        <v>41329</v>
      </c>
      <c r="H365" s="19" t="s">
        <v>42075</v>
      </c>
      <c r="I365" s="18" t="s">
        <v>40039</v>
      </c>
      <c r="J365" s="18" t="s">
        <v>40040</v>
      </c>
      <c r="K365" s="18" t="str">
        <f t="shared" si="35"/>
        <v>E2_1_3_3</v>
      </c>
      <c r="L365" s="18" t="str">
        <f t="shared" si="36"/>
        <v>mE2_1_3_3:  -&gt; E2_1_3_3_mRNA | 2.92 - (0.0093 * E2_1_3_3_mRNA)</v>
      </c>
      <c r="M365" s="18" t="str">
        <f t="shared" si="37"/>
        <v>pE2_1_3_3: E2_1_3_3_mRNA -&gt; E2_1_3_3 | (0.278 * E2_1_3_3_mRNA) - (0.000000278 * E2_1_3_3)</v>
      </c>
      <c r="N365" s="18" t="str">
        <f t="shared" si="38"/>
        <v>E2_1_3_3:0</v>
      </c>
      <c r="O365" s="18" t="str">
        <f t="shared" si="39"/>
        <v>E2_1_3_3_kcat</v>
      </c>
      <c r="P365" s="18" t="str">
        <f t="shared" si="40"/>
        <v>E2_1_3_3_Km</v>
      </c>
      <c r="Q365" s="18" t="str">
        <f t="shared" si="41"/>
        <v>(${Variables:E2_1_3_3_kcat} * E2_1_3_3 * C00169 * C00077) / (${Variables:E2_1_3_3_Km} + (E2_1_3_3 * C00169 * C00077))</v>
      </c>
      <c r="R365" t="s">
        <v>36390</v>
      </c>
      <c r="S365" t="s">
        <v>36389</v>
      </c>
    </row>
    <row r="366" spans="1:19" x14ac:dyDescent="0.25">
      <c r="A366" t="s">
        <v>11251</v>
      </c>
      <c r="B366" t="s">
        <v>11253</v>
      </c>
      <c r="C366" t="s">
        <v>29796</v>
      </c>
      <c r="D366" t="s">
        <v>35325</v>
      </c>
      <c r="E366" s="16" t="s">
        <v>39021</v>
      </c>
      <c r="F366" s="12"/>
      <c r="G366" s="19" t="s">
        <v>41330</v>
      </c>
      <c r="H366" s="19" t="s">
        <v>42076</v>
      </c>
      <c r="I366" s="18" t="s">
        <v>40041</v>
      </c>
      <c r="J366" s="18" t="s">
        <v>40042</v>
      </c>
      <c r="K366" s="18" t="str">
        <f t="shared" si="35"/>
        <v>E2_2_1_1</v>
      </c>
      <c r="L366" s="18" t="str">
        <f t="shared" si="36"/>
        <v>mE2_2_1_1:  -&gt; E2_2_1_1_mRNA | 2.92 - (0.0093 * E2_2_1_1_mRNA)</v>
      </c>
      <c r="M366" s="18" t="str">
        <f t="shared" si="37"/>
        <v>pE2_2_1_1: E2_2_1_1_mRNA -&gt; E2_2_1_1 | (0.278 * E2_2_1_1_mRNA) - (0.000000278 * E2_2_1_1)</v>
      </c>
      <c r="N366" s="18" t="str">
        <f t="shared" si="38"/>
        <v>E2_2_1_1:0</v>
      </c>
      <c r="O366" s="18" t="str">
        <f t="shared" si="39"/>
        <v>E2_2_1_1_kcat</v>
      </c>
      <c r="P366" s="18" t="str">
        <f t="shared" si="40"/>
        <v>E2_2_1_1_Km</v>
      </c>
      <c r="Q366" s="18" t="str">
        <f t="shared" si="41"/>
        <v>(${Variables:E2_2_1_1_kcat} * E2_2_1_1 * C05382 * C00118) / (${Variables:E2_2_1_1_Km} + (E2_2_1_1 * C05382 * C00118))</v>
      </c>
      <c r="R366" t="s">
        <v>36392</v>
      </c>
      <c r="S366" t="s">
        <v>36391</v>
      </c>
    </row>
    <row r="367" spans="1:19" x14ac:dyDescent="0.25">
      <c r="A367" t="s">
        <v>16489</v>
      </c>
      <c r="B367" t="s">
        <v>16491</v>
      </c>
      <c r="C367" t="s">
        <v>31163</v>
      </c>
      <c r="D367" t="s">
        <v>35325</v>
      </c>
      <c r="E367" s="16" t="s">
        <v>39021</v>
      </c>
      <c r="F367" s="12"/>
      <c r="G367" s="19" t="s">
        <v>41330</v>
      </c>
      <c r="H367" s="19" t="s">
        <v>42076</v>
      </c>
      <c r="I367" s="18" t="s">
        <v>40041</v>
      </c>
      <c r="J367" s="18" t="s">
        <v>40042</v>
      </c>
      <c r="K367" s="18" t="str">
        <f t="shared" si="35"/>
        <v>E2_2_1_1</v>
      </c>
      <c r="L367" s="18" t="str">
        <f t="shared" si="36"/>
        <v>mE2_2_1_1:  -&gt; E2_2_1_1_mRNA | 2.92 - (0.0093 * E2_2_1_1_mRNA)</v>
      </c>
      <c r="M367" s="18" t="str">
        <f t="shared" si="37"/>
        <v>pE2_2_1_1: E2_2_1_1_mRNA -&gt; E2_2_1_1 | (0.278 * E2_2_1_1_mRNA) - (0.000000278 * E2_2_1_1)</v>
      </c>
      <c r="N367" s="18" t="str">
        <f t="shared" si="38"/>
        <v>E2_2_1_1:0</v>
      </c>
      <c r="O367" s="18" t="str">
        <f t="shared" si="39"/>
        <v>E2_2_1_1_kcat</v>
      </c>
      <c r="P367" s="18" t="str">
        <f t="shared" si="40"/>
        <v>E2_2_1_1_Km</v>
      </c>
      <c r="Q367" s="18" t="str">
        <f t="shared" si="41"/>
        <v>(${Variables:E2_2_1_1_kcat} * E2_2_1_1 * C05382 * C00118) / (${Variables:E2_2_1_1_Km} + (E2_2_1_1 * C05382 * C00118))</v>
      </c>
      <c r="R367" t="s">
        <v>36392</v>
      </c>
      <c r="S367" t="s">
        <v>36391</v>
      </c>
    </row>
    <row r="368" spans="1:19" x14ac:dyDescent="0.25">
      <c r="A368" t="s">
        <v>24014</v>
      </c>
      <c r="B368" t="s">
        <v>24016</v>
      </c>
      <c r="C368" t="s">
        <v>33138</v>
      </c>
      <c r="D368" t="s">
        <v>35325</v>
      </c>
      <c r="E368" s="16" t="s">
        <v>39022</v>
      </c>
      <c r="F368" s="12"/>
      <c r="G368" s="19" t="s">
        <v>41330</v>
      </c>
      <c r="H368" s="19" t="s">
        <v>42077</v>
      </c>
      <c r="I368" s="18" t="s">
        <v>40041</v>
      </c>
      <c r="J368" s="18" t="s">
        <v>40043</v>
      </c>
      <c r="K368" s="18" t="str">
        <f t="shared" si="35"/>
        <v>E2_2_1_2</v>
      </c>
      <c r="L368" s="18" t="str">
        <f t="shared" si="36"/>
        <v>mE2_2_1_2:  -&gt; E2_2_1_2_mRNA | 2.92 - (0.0093 * E2_2_1_2_mRNA)</v>
      </c>
      <c r="M368" s="18" t="str">
        <f t="shared" si="37"/>
        <v>pE2_2_1_2: E2_2_1_2_mRNA -&gt; E2_2_1_2 | (0.278 * E2_2_1_2_mRNA) - (0.000000278 * E2_2_1_2)</v>
      </c>
      <c r="N368" s="18" t="str">
        <f t="shared" si="38"/>
        <v>E2_2_1_2:0</v>
      </c>
      <c r="O368" s="18" t="str">
        <f t="shared" si="39"/>
        <v>E2_2_1_2_kcat</v>
      </c>
      <c r="P368" s="18" t="str">
        <f t="shared" si="40"/>
        <v>E2_2_1_2_Km</v>
      </c>
      <c r="Q368" s="18" t="str">
        <f t="shared" si="41"/>
        <v>(${Variables:E2_2_1_2_kcat} * E2_2_1_2 * C05382 * C00118) / (${Variables:E2_2_1_2_Km} + (E2_2_1_2 * C05382 * C00118))</v>
      </c>
      <c r="R368" t="s">
        <v>36394</v>
      </c>
      <c r="S368" t="s">
        <v>36393</v>
      </c>
    </row>
    <row r="369" spans="1:19" x14ac:dyDescent="0.25">
      <c r="A369" t="s">
        <v>7030</v>
      </c>
      <c r="B369" t="s">
        <v>7032</v>
      </c>
      <c r="C369" t="s">
        <v>28658</v>
      </c>
      <c r="D369" t="s">
        <v>35325</v>
      </c>
      <c r="E369" s="16" t="s">
        <v>39023</v>
      </c>
      <c r="F369" s="12"/>
      <c r="G369" s="19" t="s">
        <v>41331</v>
      </c>
      <c r="H369" s="19" t="s">
        <v>38740</v>
      </c>
      <c r="I369" s="18" t="s">
        <v>40044</v>
      </c>
      <c r="J369" s="18" t="s">
        <v>38740</v>
      </c>
      <c r="K369" s="18" t="str">
        <f t="shared" si="35"/>
        <v>E2_2_1_6</v>
      </c>
      <c r="L369" s="18" t="str">
        <f t="shared" si="36"/>
        <v>mE2_2_1_6:  -&gt; E2_2_1_6_mRNA | 2.92 - (0.0093 * E2_2_1_6_mRNA)</v>
      </c>
      <c r="M369" s="18" t="str">
        <f t="shared" si="37"/>
        <v>pE2_2_1_6: E2_2_1_6_mRNA -&gt; E2_2_1_6 | (0.278 * E2_2_1_6_mRNA) - (0.000000278 * E2_2_1_6)</v>
      </c>
      <c r="N369" s="18" t="str">
        <f t="shared" si="38"/>
        <v>E2_2_1_6:0</v>
      </c>
      <c r="O369" s="18" t="str">
        <f t="shared" si="39"/>
        <v>E2_2_1_6_kcat</v>
      </c>
      <c r="P369" s="18" t="str">
        <f t="shared" si="40"/>
        <v>E2_2_1_6_Km</v>
      </c>
      <c r="Q369" s="18" t="str">
        <f t="shared" si="41"/>
        <v>(${Variables:E2_2_1_6_kcat} * E2_2_1_6 * C00900 * C00011) / (${Variables:E2_2_1_6_Km} + (E2_2_1_6 * C00900 * C00011))</v>
      </c>
      <c r="R369" t="s">
        <v>36396</v>
      </c>
      <c r="S369" t="s">
        <v>36395</v>
      </c>
    </row>
    <row r="370" spans="1:19" x14ac:dyDescent="0.25">
      <c r="A370" t="s">
        <v>8548</v>
      </c>
      <c r="B370" t="s">
        <v>8550</v>
      </c>
      <c r="C370" t="s">
        <v>29068</v>
      </c>
      <c r="D370" t="s">
        <v>35325</v>
      </c>
      <c r="E370" s="16" t="s">
        <v>39023</v>
      </c>
      <c r="F370" s="12"/>
      <c r="G370" s="19" t="s">
        <v>41331</v>
      </c>
      <c r="H370" s="19" t="s">
        <v>38740</v>
      </c>
      <c r="I370" s="18" t="s">
        <v>40044</v>
      </c>
      <c r="J370" s="18" t="s">
        <v>38740</v>
      </c>
      <c r="K370" s="18" t="str">
        <f t="shared" si="35"/>
        <v>E2_2_1_6</v>
      </c>
      <c r="L370" s="18" t="str">
        <f t="shared" si="36"/>
        <v>mE2_2_1_6:  -&gt; E2_2_1_6_mRNA | 2.92 - (0.0093 * E2_2_1_6_mRNA)</v>
      </c>
      <c r="M370" s="18" t="str">
        <f t="shared" si="37"/>
        <v>pE2_2_1_6: E2_2_1_6_mRNA -&gt; E2_2_1_6 | (0.278 * E2_2_1_6_mRNA) - (0.000000278 * E2_2_1_6)</v>
      </c>
      <c r="N370" s="18" t="str">
        <f t="shared" si="38"/>
        <v>E2_2_1_6:0</v>
      </c>
      <c r="O370" s="18" t="str">
        <f t="shared" si="39"/>
        <v>E2_2_1_6_kcat</v>
      </c>
      <c r="P370" s="18" t="str">
        <f t="shared" si="40"/>
        <v>E2_2_1_6_Km</v>
      </c>
      <c r="Q370" s="18" t="str">
        <f t="shared" si="41"/>
        <v>(${Variables:E2_2_1_6_kcat} * E2_2_1_6 * C00900 * C00011) / (${Variables:E2_2_1_6_Km} + (E2_2_1_6 * C00900 * C00011))</v>
      </c>
      <c r="R370" t="s">
        <v>36396</v>
      </c>
      <c r="S370" t="s">
        <v>36395</v>
      </c>
    </row>
    <row r="371" spans="1:19" x14ac:dyDescent="0.25">
      <c r="A371" t="s">
        <v>5771</v>
      </c>
      <c r="B371" t="s">
        <v>5773</v>
      </c>
      <c r="C371" t="s">
        <v>28327</v>
      </c>
      <c r="D371" t="s">
        <v>35325</v>
      </c>
      <c r="E371" s="16" t="s">
        <v>39024</v>
      </c>
      <c r="F371" s="12"/>
      <c r="G371" s="19" t="s">
        <v>41332</v>
      </c>
      <c r="H371" s="19" t="s">
        <v>42078</v>
      </c>
      <c r="I371" s="18" t="s">
        <v>40045</v>
      </c>
      <c r="J371" s="18" t="s">
        <v>40046</v>
      </c>
      <c r="K371" s="18" t="str">
        <f t="shared" si="35"/>
        <v>E2_3_1_1</v>
      </c>
      <c r="L371" s="18" t="str">
        <f t="shared" si="36"/>
        <v>mE2_3_1_1:  -&gt; E2_3_1_1_mRNA | 2.92 - (0.0093 * E2_3_1_1_mRNA)</v>
      </c>
      <c r="M371" s="18" t="str">
        <f t="shared" si="37"/>
        <v>pE2_3_1_1: E2_3_1_1_mRNA -&gt; E2_3_1_1 | (0.278 * E2_3_1_1_mRNA) - (0.000000278 * E2_3_1_1)</v>
      </c>
      <c r="N371" s="18" t="str">
        <f t="shared" si="38"/>
        <v>E2_3_1_1:0</v>
      </c>
      <c r="O371" s="18" t="str">
        <f t="shared" si="39"/>
        <v>E2_3_1_1_kcat</v>
      </c>
      <c r="P371" s="18" t="str">
        <f t="shared" si="40"/>
        <v>E2_3_1_1_Km</v>
      </c>
      <c r="Q371" s="18" t="str">
        <f t="shared" si="41"/>
        <v>(${Variables:E2_3_1_1_kcat} * E2_3_1_1 * C00024 * C00025) / (${Variables:E2_3_1_1_Km} + (E2_3_1_1 * C00024 * C00025))</v>
      </c>
      <c r="R371" t="s">
        <v>36398</v>
      </c>
      <c r="S371" t="s">
        <v>36397</v>
      </c>
    </row>
    <row r="372" spans="1:19" x14ac:dyDescent="0.25">
      <c r="A372" t="s">
        <v>17572</v>
      </c>
      <c r="B372" t="s">
        <v>17574</v>
      </c>
      <c r="C372" t="s">
        <v>31452</v>
      </c>
      <c r="D372" t="s">
        <v>35325</v>
      </c>
      <c r="E372" s="16" t="s">
        <v>39024</v>
      </c>
      <c r="F372" s="12"/>
      <c r="G372" s="19" t="s">
        <v>41332</v>
      </c>
      <c r="H372" s="19" t="s">
        <v>42078</v>
      </c>
      <c r="I372" s="18" t="s">
        <v>40045</v>
      </c>
      <c r="J372" s="18" t="s">
        <v>40046</v>
      </c>
      <c r="K372" s="18" t="str">
        <f t="shared" si="35"/>
        <v>E2_3_1_1</v>
      </c>
      <c r="L372" s="18" t="str">
        <f t="shared" si="36"/>
        <v>mE2_3_1_1:  -&gt; E2_3_1_1_mRNA | 2.92 - (0.0093 * E2_3_1_1_mRNA)</v>
      </c>
      <c r="M372" s="18" t="str">
        <f t="shared" si="37"/>
        <v>pE2_3_1_1: E2_3_1_1_mRNA -&gt; E2_3_1_1 | (0.278 * E2_3_1_1_mRNA) - (0.000000278 * E2_3_1_1)</v>
      </c>
      <c r="N372" s="18" t="str">
        <f t="shared" si="38"/>
        <v>E2_3_1_1:0</v>
      </c>
      <c r="O372" s="18" t="str">
        <f t="shared" si="39"/>
        <v>E2_3_1_1_kcat</v>
      </c>
      <c r="P372" s="18" t="str">
        <f t="shared" si="40"/>
        <v>E2_3_1_1_Km</v>
      </c>
      <c r="Q372" s="18" t="str">
        <f t="shared" si="41"/>
        <v>(${Variables:E2_3_1_1_kcat} * E2_3_1_1 * C00024 * C00025) / (${Variables:E2_3_1_1_Km} + (E2_3_1_1 * C00024 * C00025))</v>
      </c>
      <c r="R372" t="s">
        <v>36398</v>
      </c>
      <c r="S372" t="s">
        <v>36397</v>
      </c>
    </row>
    <row r="373" spans="1:19" x14ac:dyDescent="0.25">
      <c r="A373" t="s">
        <v>14765</v>
      </c>
      <c r="B373" t="s">
        <v>14767</v>
      </c>
      <c r="C373" t="s">
        <v>30720</v>
      </c>
      <c r="D373" t="s">
        <v>35325</v>
      </c>
      <c r="E373" s="16" t="s">
        <v>39025</v>
      </c>
      <c r="F373" s="12"/>
      <c r="G373" s="19" t="s">
        <v>41333</v>
      </c>
      <c r="H373" s="19" t="s">
        <v>42079</v>
      </c>
      <c r="I373" s="18" t="s">
        <v>40047</v>
      </c>
      <c r="J373" s="18" t="s">
        <v>40048</v>
      </c>
      <c r="K373" s="18" t="str">
        <f t="shared" si="35"/>
        <v>E2_3_1_12</v>
      </c>
      <c r="L373" s="18" t="str">
        <f t="shared" si="36"/>
        <v>mE2_3_1_12:  -&gt; E2_3_1_12_mRNA | 2.92 - (0.0093 * E2_3_1_12_mRNA)</v>
      </c>
      <c r="M373" s="18" t="str">
        <f t="shared" si="37"/>
        <v>pE2_3_1_12: E2_3_1_12_mRNA -&gt; E2_3_1_12 | (0.278 * E2_3_1_12_mRNA) - (0.000000278 * E2_3_1_12)</v>
      </c>
      <c r="N373" s="18" t="str">
        <f t="shared" si="38"/>
        <v>E2_3_1_12:0</v>
      </c>
      <c r="O373" s="18" t="str">
        <f t="shared" si="39"/>
        <v>E2_3_1_12_kcat</v>
      </c>
      <c r="P373" s="18" t="str">
        <f t="shared" si="40"/>
        <v>E2_3_1_12_Km</v>
      </c>
      <c r="Q373" s="18" t="str">
        <f t="shared" si="41"/>
        <v>(${Variables:E2_3_1_12_kcat} * E2_3_1_12 * C00024 * C15973) / (${Variables:E2_3_1_12_Km} + (E2_3_1_12 * C00024 * C15973))</v>
      </c>
      <c r="R373" t="s">
        <v>36400</v>
      </c>
      <c r="S373" t="s">
        <v>36399</v>
      </c>
    </row>
    <row r="374" spans="1:19" x14ac:dyDescent="0.25">
      <c r="A374" t="s">
        <v>7022</v>
      </c>
      <c r="B374" t="s">
        <v>7024</v>
      </c>
      <c r="C374" t="s">
        <v>28656</v>
      </c>
      <c r="D374" t="s">
        <v>35325</v>
      </c>
      <c r="E374" s="16" t="s">
        <v>39026</v>
      </c>
      <c r="F374" s="12"/>
      <c r="G374" s="19" t="s">
        <v>41334</v>
      </c>
      <c r="H374" s="19" t="s">
        <v>42080</v>
      </c>
      <c r="I374" s="18" t="s">
        <v>40049</v>
      </c>
      <c r="J374" s="18" t="s">
        <v>40050</v>
      </c>
      <c r="K374" s="18" t="str">
        <f t="shared" si="35"/>
        <v>E2_3_1_15</v>
      </c>
      <c r="L374" s="18" t="str">
        <f t="shared" si="36"/>
        <v>mE2_3_1_15:  -&gt; E2_3_1_15_mRNA | 2.92 - (0.0093 * E2_3_1_15_mRNA)</v>
      </c>
      <c r="M374" s="18" t="str">
        <f t="shared" si="37"/>
        <v>pE2_3_1_15: E2_3_1_15_mRNA -&gt; E2_3_1_15 | (0.278 * E2_3_1_15_mRNA) - (0.000000278 * E2_3_1_15)</v>
      </c>
      <c r="N374" s="18" t="str">
        <f t="shared" si="38"/>
        <v>E2_3_1_15:0</v>
      </c>
      <c r="O374" s="18" t="str">
        <f t="shared" si="39"/>
        <v>E2_3_1_15_kcat</v>
      </c>
      <c r="P374" s="18" t="str">
        <f t="shared" si="40"/>
        <v>E2_3_1_15_Km</v>
      </c>
      <c r="Q374" s="18" t="str">
        <f t="shared" si="41"/>
        <v>(${Variables:E2_3_1_15_kcat} * E2_3_1_15 * C00093 * C00040) / (${Variables:E2_3_1_15_Km} + (E2_3_1_15 * C00093 * C00040))</v>
      </c>
      <c r="R374" t="s">
        <v>36402</v>
      </c>
      <c r="S374" t="s">
        <v>36401</v>
      </c>
    </row>
    <row r="375" spans="1:19" x14ac:dyDescent="0.25">
      <c r="A375" t="s">
        <v>18178</v>
      </c>
      <c r="B375" t="s">
        <v>18180</v>
      </c>
      <c r="C375" t="s">
        <v>31610</v>
      </c>
      <c r="D375" t="s">
        <v>35325</v>
      </c>
      <c r="E375" s="16" t="s">
        <v>39027</v>
      </c>
      <c r="F375" s="12"/>
      <c r="G375" s="19" t="s">
        <v>41335</v>
      </c>
      <c r="H375" s="19" t="s">
        <v>42081</v>
      </c>
      <c r="I375" s="18" t="s">
        <v>40051</v>
      </c>
      <c r="J375" s="18" t="s">
        <v>40052</v>
      </c>
      <c r="K375" s="18" t="str">
        <f t="shared" si="35"/>
        <v>E2_3_1_158</v>
      </c>
      <c r="L375" s="18" t="str">
        <f t="shared" si="36"/>
        <v>mE2_3_1_158:  -&gt; E2_3_1_158_mRNA | 2.92 - (0.0093 * E2_3_1_158_mRNA)</v>
      </c>
      <c r="M375" s="18" t="str">
        <f t="shared" si="37"/>
        <v>pE2_3_1_158: E2_3_1_158_mRNA -&gt; E2_3_1_158 | (0.278 * E2_3_1_158_mRNA) - (0.000000278 * E2_3_1_158)</v>
      </c>
      <c r="N375" s="18" t="str">
        <f t="shared" si="38"/>
        <v>E2_3_1_158:0</v>
      </c>
      <c r="O375" s="18" t="str">
        <f t="shared" si="39"/>
        <v>E2_3_1_158_kcat</v>
      </c>
      <c r="P375" s="18" t="str">
        <f t="shared" si="40"/>
        <v>E2_3_1_158_Km</v>
      </c>
      <c r="Q375" s="18" t="str">
        <f t="shared" si="41"/>
        <v>(${Variables:E2_3_1_158_kcat} * E2_3_1_158 * C00865 * C00641) / (${Variables:E2_3_1_158_Km} + (E2_3_1_158 * C00865 * C00641))</v>
      </c>
      <c r="R375" t="s">
        <v>36404</v>
      </c>
      <c r="S375" t="s">
        <v>36403</v>
      </c>
    </row>
    <row r="376" spans="1:19" x14ac:dyDescent="0.25">
      <c r="A376" t="s">
        <v>18472</v>
      </c>
      <c r="B376" t="s">
        <v>18474</v>
      </c>
      <c r="C376" t="s">
        <v>31687</v>
      </c>
      <c r="D376" t="s">
        <v>35325</v>
      </c>
      <c r="E376" s="16" t="s">
        <v>39028</v>
      </c>
      <c r="F376" s="12"/>
      <c r="G376" s="19" t="s">
        <v>41336</v>
      </c>
      <c r="H376" s="19" t="s">
        <v>42082</v>
      </c>
      <c r="I376" s="18" t="s">
        <v>40053</v>
      </c>
      <c r="J376" s="18" t="s">
        <v>40054</v>
      </c>
      <c r="K376" s="18" t="str">
        <f t="shared" si="35"/>
        <v>E2_3_1_16</v>
      </c>
      <c r="L376" s="18" t="str">
        <f t="shared" si="36"/>
        <v>mE2_3_1_16:  -&gt; E2_3_1_16_mRNA | 2.92 - (0.0093 * E2_3_1_16_mRNA)</v>
      </c>
      <c r="M376" s="18" t="str">
        <f t="shared" si="37"/>
        <v>pE2_3_1_16: E2_3_1_16_mRNA -&gt; E2_3_1_16 | (0.278 * E2_3_1_16_mRNA) - (0.000000278 * E2_3_1_16)</v>
      </c>
      <c r="N376" s="18" t="str">
        <f t="shared" si="38"/>
        <v>E2_3_1_16:0</v>
      </c>
      <c r="O376" s="18" t="str">
        <f t="shared" si="39"/>
        <v>E2_3_1_16_kcat</v>
      </c>
      <c r="P376" s="18" t="str">
        <f t="shared" si="40"/>
        <v>E2_3_1_16_Km</v>
      </c>
      <c r="Q376" s="18" t="str">
        <f t="shared" si="41"/>
        <v>(${Variables:E2_3_1_16_kcat} * E2_3_1_16 * C00040 * C00024) / (${Variables:E2_3_1_16_Km} + (E2_3_1_16 * C00040 * C00024))</v>
      </c>
      <c r="R376" t="s">
        <v>36406</v>
      </c>
      <c r="S376" t="s">
        <v>36405</v>
      </c>
    </row>
    <row r="377" spans="1:19" x14ac:dyDescent="0.25">
      <c r="A377" t="s">
        <v>14791</v>
      </c>
      <c r="B377" t="s">
        <v>14793</v>
      </c>
      <c r="C377" t="s">
        <v>30727</v>
      </c>
      <c r="D377" t="s">
        <v>35325</v>
      </c>
      <c r="E377" s="16" t="s">
        <v>39029</v>
      </c>
      <c r="F377" s="12"/>
      <c r="G377" s="19" t="s">
        <v>41337</v>
      </c>
      <c r="H377" s="19" t="s">
        <v>42083</v>
      </c>
      <c r="I377" s="18" t="s">
        <v>40055</v>
      </c>
      <c r="J377" s="18" t="s">
        <v>40056</v>
      </c>
      <c r="K377" s="18" t="str">
        <f t="shared" si="35"/>
        <v>E2_3_1_168</v>
      </c>
      <c r="L377" s="18" t="str">
        <f t="shared" si="36"/>
        <v>mE2_3_1_168:  -&gt; E2_3_1_168_mRNA | 2.92 - (0.0093 * E2_3_1_168_mRNA)</v>
      </c>
      <c r="M377" s="18" t="str">
        <f t="shared" si="37"/>
        <v>pE2_3_1_168: E2_3_1_168_mRNA -&gt; E2_3_1_168 | (0.278 * E2_3_1_168_mRNA) - (0.000000278 * E2_3_1_168)</v>
      </c>
      <c r="N377" s="18" t="str">
        <f t="shared" si="38"/>
        <v>E2_3_1_168:0</v>
      </c>
      <c r="O377" s="18" t="str">
        <f t="shared" si="39"/>
        <v>E2_3_1_168_kcat</v>
      </c>
      <c r="P377" s="18" t="str">
        <f t="shared" si="40"/>
        <v>E2_3_1_168_Km</v>
      </c>
      <c r="Q377" s="18" t="str">
        <f t="shared" si="41"/>
        <v>(${Variables:E2_3_1_168_kcat} * E2_3_1_168 * C00630 * C15973) / (${Variables:E2_3_1_168_Km} + (E2_3_1_168 * C00630 * C15973))</v>
      </c>
      <c r="R377" t="s">
        <v>36408</v>
      </c>
      <c r="S377" t="s">
        <v>36407</v>
      </c>
    </row>
    <row r="378" spans="1:19" x14ac:dyDescent="0.25">
      <c r="A378" t="s">
        <v>10895</v>
      </c>
      <c r="B378" t="s">
        <v>10897</v>
      </c>
      <c r="C378" t="s">
        <v>29704</v>
      </c>
      <c r="D378" t="s">
        <v>35325</v>
      </c>
      <c r="E378" s="16" t="s">
        <v>39030</v>
      </c>
      <c r="F378" s="12"/>
      <c r="G378" s="19" t="s">
        <v>41338</v>
      </c>
      <c r="H378" s="19" t="s">
        <v>42084</v>
      </c>
      <c r="I378" s="18" t="s">
        <v>40057</v>
      </c>
      <c r="J378" s="18" t="s">
        <v>40058</v>
      </c>
      <c r="K378" s="18" t="str">
        <f t="shared" si="35"/>
        <v>E2_3_1_176</v>
      </c>
      <c r="L378" s="18" t="str">
        <f t="shared" si="36"/>
        <v>mE2_3_1_176:  -&gt; E2_3_1_176_mRNA | 2.92 - (0.0093 * E2_3_1_176_mRNA)</v>
      </c>
      <c r="M378" s="18" t="str">
        <f t="shared" si="37"/>
        <v>pE2_3_1_176: E2_3_1_176_mRNA -&gt; E2_3_1_176 | (0.278 * E2_3_1_176_mRNA) - (0.000000278 * E2_3_1_176)</v>
      </c>
      <c r="N378" s="18" t="str">
        <f t="shared" si="38"/>
        <v>E2_3_1_176:0</v>
      </c>
      <c r="O378" s="18" t="str">
        <f t="shared" si="39"/>
        <v>E2_3_1_176_kcat</v>
      </c>
      <c r="P378" s="18" t="str">
        <f t="shared" si="40"/>
        <v>E2_3_1_176_Km</v>
      </c>
      <c r="Q378" s="18" t="str">
        <f t="shared" si="41"/>
        <v>(${Variables:E2_3_1_176_kcat} * E2_3_1_176 * C00100 * C01794) / (${Variables:E2_3_1_176_Km} + (E2_3_1_176 * C00100 * C01794))</v>
      </c>
      <c r="R378" t="s">
        <v>36410</v>
      </c>
      <c r="S378" t="s">
        <v>36409</v>
      </c>
    </row>
    <row r="379" spans="1:19" x14ac:dyDescent="0.25">
      <c r="A379" t="s">
        <v>26510</v>
      </c>
      <c r="B379" t="s">
        <v>26512</v>
      </c>
      <c r="C379" t="s">
        <v>33803</v>
      </c>
      <c r="D379" t="s">
        <v>35325</v>
      </c>
      <c r="E379" s="16" t="s">
        <v>39031</v>
      </c>
      <c r="F379" s="12"/>
      <c r="G379" s="19" t="s">
        <v>41339</v>
      </c>
      <c r="H379" s="19" t="s">
        <v>42085</v>
      </c>
      <c r="I379" s="18" t="s">
        <v>40059</v>
      </c>
      <c r="J379" s="18" t="s">
        <v>40060</v>
      </c>
      <c r="K379" s="18" t="str">
        <f t="shared" si="35"/>
        <v>E2_3_1_179</v>
      </c>
      <c r="L379" s="18" t="str">
        <f t="shared" si="36"/>
        <v>mE2_3_1_179:  -&gt; E2_3_1_179_mRNA | 2.92 - (0.0093 * E2_3_1_179_mRNA)</v>
      </c>
      <c r="M379" s="18" t="str">
        <f t="shared" si="37"/>
        <v>pE2_3_1_179: E2_3_1_179_mRNA -&gt; E2_3_1_179 | (0.278 * E2_3_1_179_mRNA) - (0.000000278 * E2_3_1_179)</v>
      </c>
      <c r="N379" s="18" t="str">
        <f t="shared" si="38"/>
        <v>E2_3_1_179:0</v>
      </c>
      <c r="O379" s="18" t="str">
        <f t="shared" si="39"/>
        <v>E2_3_1_179_kcat</v>
      </c>
      <c r="P379" s="18" t="str">
        <f t="shared" si="40"/>
        <v>E2_3_1_179_Km</v>
      </c>
      <c r="Q379" s="18" t="str">
        <f t="shared" si="41"/>
        <v>(${Variables:E2_3_1_179_kcat} * E2_3_1_179 * C01209*(Z)-hexadec-9-enoyl-[acyl-carrier protein]) / (${Variables:E2_3_1_179_Km} + (E2_3_1_179 * C01209*(Z)-hexadec-9-enoyl-[acyl-carrier protein]))</v>
      </c>
      <c r="S379" t="s">
        <v>36411</v>
      </c>
    </row>
    <row r="380" spans="1:19" x14ac:dyDescent="0.25">
      <c r="A380" t="s">
        <v>26006</v>
      </c>
      <c r="B380" t="s">
        <v>26008</v>
      </c>
      <c r="C380" t="s">
        <v>33665</v>
      </c>
      <c r="D380" t="s">
        <v>35325</v>
      </c>
      <c r="E380" s="16" t="s">
        <v>39032</v>
      </c>
      <c r="F380" s="12"/>
      <c r="G380" s="19" t="s">
        <v>41340</v>
      </c>
      <c r="H380" s="19" t="s">
        <v>42086</v>
      </c>
      <c r="I380" s="18" t="s">
        <v>40061</v>
      </c>
      <c r="J380" s="18" t="s">
        <v>40062</v>
      </c>
      <c r="K380" s="18" t="str">
        <f t="shared" si="35"/>
        <v>E2_3_1_181</v>
      </c>
      <c r="L380" s="18" t="str">
        <f t="shared" si="36"/>
        <v>mE2_3_1_181:  -&gt; E2_3_1_181_mRNA | 2.92 - (0.0093 * E2_3_1_181_mRNA)</v>
      </c>
      <c r="M380" s="18" t="str">
        <f t="shared" si="37"/>
        <v>pE2_3_1_181: E2_3_1_181_mRNA -&gt; E2_3_1_181 | (0.278 * E2_3_1_181_mRNA) - (0.000000278 * E2_3_1_181)</v>
      </c>
      <c r="N380" s="18" t="str">
        <f t="shared" si="38"/>
        <v>E2_3_1_181:0</v>
      </c>
      <c r="O380" s="18" t="str">
        <f t="shared" si="39"/>
        <v>E2_3_1_181_kcat</v>
      </c>
      <c r="P380" s="18" t="str">
        <f t="shared" si="40"/>
        <v>E2_3_1_181_Km</v>
      </c>
      <c r="Q380" s="18" t="str">
        <f t="shared" si="41"/>
        <v>(${Variables:E2_3_1_181_kcat} * E2_3_1_181 * C05752 * C16240) / (${Variables:E2_3_1_181_Km} + (E2_3_1_181 * C05752 * C16240))</v>
      </c>
      <c r="R380" t="s">
        <v>36415</v>
      </c>
      <c r="S380" t="s">
        <v>36414</v>
      </c>
    </row>
    <row r="381" spans="1:19" x14ac:dyDescent="0.25">
      <c r="A381" t="s">
        <v>6408</v>
      </c>
      <c r="B381" t="s">
        <v>6410</v>
      </c>
      <c r="C381" t="s">
        <v>28496</v>
      </c>
      <c r="D381" t="s">
        <v>35325</v>
      </c>
      <c r="E381" s="16" t="s">
        <v>39033</v>
      </c>
      <c r="F381" s="12"/>
      <c r="G381" s="19" t="s">
        <v>41341</v>
      </c>
      <c r="H381" s="19" t="s">
        <v>42087</v>
      </c>
      <c r="I381" s="18" t="s">
        <v>40063</v>
      </c>
      <c r="J381" s="18" t="s">
        <v>40064</v>
      </c>
      <c r="K381" s="18" t="str">
        <f t="shared" si="35"/>
        <v>E2_3_1_199</v>
      </c>
      <c r="L381" s="18" t="str">
        <f t="shared" si="36"/>
        <v>mE2_3_1_199:  -&gt; E2_3_1_199_mRNA | 2.92 - (0.0093 * E2_3_1_199_mRNA)</v>
      </c>
      <c r="M381" s="18" t="str">
        <f t="shared" si="37"/>
        <v>pE2_3_1_199: E2_3_1_199_mRNA -&gt; E2_3_1_199 | (0.278 * E2_3_1_199_mRNA) - (0.000000278 * E2_3_1_199)</v>
      </c>
      <c r="N381" s="18" t="str">
        <f t="shared" si="38"/>
        <v>E2_3_1_199:0</v>
      </c>
      <c r="O381" s="18" t="str">
        <f t="shared" si="39"/>
        <v>E2_3_1_199_kcat</v>
      </c>
      <c r="P381" s="18" t="str">
        <f t="shared" si="40"/>
        <v>E2_3_1_199_Km</v>
      </c>
      <c r="Q381" s="18" t="str">
        <f t="shared" si="41"/>
        <v>(${Variables:E2_3_1_199_kcat} * E2_3_1_199 * C20876 * C00083) / (${Variables:E2_3_1_199_Km} + (E2_3_1_199 * C20876 * C00083))</v>
      </c>
      <c r="R381" t="s">
        <v>36417</v>
      </c>
      <c r="S381" t="s">
        <v>36416</v>
      </c>
    </row>
    <row r="382" spans="1:19" x14ac:dyDescent="0.25">
      <c r="A382" t="s">
        <v>22548</v>
      </c>
      <c r="B382" t="s">
        <v>22550</v>
      </c>
      <c r="C382" t="s">
        <v>32752</v>
      </c>
      <c r="D382" t="s">
        <v>35331</v>
      </c>
      <c r="E382" s="16" t="s">
        <v>39033</v>
      </c>
      <c r="F382" s="16"/>
      <c r="G382" s="19" t="s">
        <v>41341</v>
      </c>
      <c r="H382" s="19" t="s">
        <v>42087</v>
      </c>
      <c r="I382" s="18" t="s">
        <v>40063</v>
      </c>
      <c r="J382" s="18" t="s">
        <v>40064</v>
      </c>
      <c r="K382" s="18" t="str">
        <f t="shared" si="35"/>
        <v>E2_3_1_199</v>
      </c>
      <c r="L382" s="18" t="str">
        <f t="shared" si="36"/>
        <v>mE2_3_1_199:  -&gt; E2_3_1_199_mRNA | 2.92 - (0.0093 * E2_3_1_199_mRNA)</v>
      </c>
      <c r="M382" s="18" t="str">
        <f t="shared" si="37"/>
        <v>pE2_3_1_199: E2_3_1_199_mRNA -&gt; E2_3_1_199 | (0.278 * E2_3_1_199_mRNA) - (0.000000278 * E2_3_1_199)</v>
      </c>
      <c r="N382" s="18" t="str">
        <f t="shared" si="38"/>
        <v>E2_3_1_199:0</v>
      </c>
      <c r="O382" s="18" t="str">
        <f t="shared" si="39"/>
        <v>E2_3_1_199_kcat</v>
      </c>
      <c r="P382" s="18" t="str">
        <f t="shared" si="40"/>
        <v>E2_3_1_199_Km</v>
      </c>
      <c r="Q382" s="18" t="str">
        <f t="shared" si="41"/>
        <v>(${Variables:E2_3_1_199_kcat} * E2_3_1_199 * C20876 * C00083) / (${Variables:E2_3_1_199_Km} + (E2_3_1_199 * C20876 * C00083))</v>
      </c>
      <c r="R382" t="s">
        <v>36417</v>
      </c>
      <c r="S382" t="s">
        <v>36416</v>
      </c>
    </row>
    <row r="383" spans="1:19" x14ac:dyDescent="0.25">
      <c r="A383" t="s">
        <v>12206</v>
      </c>
      <c r="B383" t="s">
        <v>12208</v>
      </c>
      <c r="C383" t="s">
        <v>30046</v>
      </c>
      <c r="D383" t="s">
        <v>35325</v>
      </c>
      <c r="E383" s="16" t="s">
        <v>39034</v>
      </c>
      <c r="F383" s="12"/>
      <c r="G383" s="19" t="s">
        <v>41342</v>
      </c>
      <c r="H383" s="19" t="s">
        <v>42088</v>
      </c>
      <c r="I383" s="18" t="s">
        <v>40065</v>
      </c>
      <c r="J383" s="18" t="s">
        <v>40066</v>
      </c>
      <c r="K383" s="18" t="str">
        <f t="shared" si="35"/>
        <v>E2_3_1_20</v>
      </c>
      <c r="L383" s="18" t="str">
        <f t="shared" si="36"/>
        <v>mE2_3_1_20:  -&gt; E2_3_1_20_mRNA | 2.92 - (0.0093 * E2_3_1_20_mRNA)</v>
      </c>
      <c r="M383" s="18" t="str">
        <f t="shared" si="37"/>
        <v>pE2_3_1_20: E2_3_1_20_mRNA -&gt; E2_3_1_20 | (0.278 * E2_3_1_20_mRNA) - (0.000000278 * E2_3_1_20)</v>
      </c>
      <c r="N383" s="18" t="str">
        <f t="shared" si="38"/>
        <v>E2_3_1_20:0</v>
      </c>
      <c r="O383" s="18" t="str">
        <f t="shared" si="39"/>
        <v>E2_3_1_20_kcat</v>
      </c>
      <c r="P383" s="18" t="str">
        <f t="shared" si="40"/>
        <v>E2_3_1_20_Km</v>
      </c>
      <c r="Q383" s="18" t="str">
        <f t="shared" si="41"/>
        <v>(${Variables:E2_3_1_20_kcat} * E2_3_1_20 * C00422 * C00010) / (${Variables:E2_3_1_20_Km} + (E2_3_1_20 * C00422 * C00010))</v>
      </c>
      <c r="R383" t="s">
        <v>36419</v>
      </c>
      <c r="S383" t="s">
        <v>36418</v>
      </c>
    </row>
    <row r="384" spans="1:19" x14ac:dyDescent="0.25">
      <c r="A384" t="s">
        <v>20939</v>
      </c>
      <c r="B384" t="s">
        <v>20941</v>
      </c>
      <c r="C384" t="s">
        <v>32341</v>
      </c>
      <c r="D384" t="s">
        <v>35331</v>
      </c>
      <c r="E384" s="16" t="s">
        <v>39034</v>
      </c>
      <c r="F384" s="12"/>
      <c r="G384" s="19" t="s">
        <v>41342</v>
      </c>
      <c r="H384" s="19" t="s">
        <v>42088</v>
      </c>
      <c r="I384" s="18" t="s">
        <v>40065</v>
      </c>
      <c r="J384" s="18" t="s">
        <v>40066</v>
      </c>
      <c r="K384" s="18" t="str">
        <f t="shared" si="35"/>
        <v>E2_3_1_20</v>
      </c>
      <c r="L384" s="18" t="str">
        <f t="shared" si="36"/>
        <v>mE2_3_1_20:  -&gt; E2_3_1_20_mRNA | 2.92 - (0.0093 * E2_3_1_20_mRNA)</v>
      </c>
      <c r="M384" s="18" t="str">
        <f t="shared" si="37"/>
        <v>pE2_3_1_20: E2_3_1_20_mRNA -&gt; E2_3_1_20 | (0.278 * E2_3_1_20_mRNA) - (0.000000278 * E2_3_1_20)</v>
      </c>
      <c r="N384" s="18" t="str">
        <f t="shared" si="38"/>
        <v>E2_3_1_20:0</v>
      </c>
      <c r="O384" s="18" t="str">
        <f t="shared" si="39"/>
        <v>E2_3_1_20_kcat</v>
      </c>
      <c r="P384" s="18" t="str">
        <f t="shared" si="40"/>
        <v>E2_3_1_20_Km</v>
      </c>
      <c r="Q384" s="18" t="str">
        <f t="shared" si="41"/>
        <v>(${Variables:E2_3_1_20_kcat} * E2_3_1_20 * C00422 * C00010) / (${Variables:E2_3_1_20_Km} + (E2_3_1_20 * C00422 * C00010))</v>
      </c>
      <c r="R384" t="s">
        <v>36419</v>
      </c>
      <c r="S384" t="s">
        <v>36418</v>
      </c>
    </row>
    <row r="385" spans="1:19" x14ac:dyDescent="0.25">
      <c r="A385" t="s">
        <v>3362</v>
      </c>
      <c r="B385" t="s">
        <v>3364</v>
      </c>
      <c r="C385" t="s">
        <v>27693</v>
      </c>
      <c r="D385" t="s">
        <v>35331</v>
      </c>
      <c r="E385" s="16" t="s">
        <v>39035</v>
      </c>
      <c r="F385" s="16"/>
      <c r="G385" s="19" t="s">
        <v>41343</v>
      </c>
      <c r="H385" s="19" t="s">
        <v>42089</v>
      </c>
      <c r="I385" s="18" t="s">
        <v>40067</v>
      </c>
      <c r="J385" s="18" t="s">
        <v>40068</v>
      </c>
      <c r="K385" s="18" t="str">
        <f t="shared" si="35"/>
        <v>E2_3_1_225</v>
      </c>
      <c r="L385" s="18" t="str">
        <f t="shared" si="36"/>
        <v>mE2_3_1_225:  -&gt; E2_3_1_225_mRNA | 2.92 - (0.0093 * E2_3_1_225_mRNA)</v>
      </c>
      <c r="M385" s="18" t="str">
        <f t="shared" si="37"/>
        <v>pE2_3_1_225: E2_3_1_225_mRNA -&gt; E2_3_1_225 | (0.278 * E2_3_1_225_mRNA) - (0.000000278 * E2_3_1_225)</v>
      </c>
      <c r="N385" s="18" t="str">
        <f t="shared" si="38"/>
        <v>E2_3_1_225:0</v>
      </c>
      <c r="O385" s="18" t="str">
        <f t="shared" si="39"/>
        <v>E2_3_1_225_kcat</v>
      </c>
      <c r="P385" s="18" t="str">
        <f t="shared" si="40"/>
        <v>E2_3_1_225_Km</v>
      </c>
      <c r="Q385" s="18" t="str">
        <f t="shared" si="41"/>
        <v>(${Variables:E2_3_1_225_kcat} * E2_3_1_225 * C00154 * C02743) / (${Variables:E2_3_1_225_Km} + (E2_3_1_225 * C00154 * C02743))</v>
      </c>
      <c r="R385" t="s">
        <v>36421</v>
      </c>
      <c r="S385" t="s">
        <v>36420</v>
      </c>
    </row>
    <row r="386" spans="1:19" x14ac:dyDescent="0.25">
      <c r="A386" t="s">
        <v>14440</v>
      </c>
      <c r="B386" t="s">
        <v>14442</v>
      </c>
      <c r="C386" t="s">
        <v>30635</v>
      </c>
      <c r="D386" t="s">
        <v>35331</v>
      </c>
      <c r="E386" s="16" t="s">
        <v>39035</v>
      </c>
      <c r="F386" s="16"/>
      <c r="G386" s="19" t="s">
        <v>41343</v>
      </c>
      <c r="H386" s="19" t="s">
        <v>42089</v>
      </c>
      <c r="I386" s="18" t="s">
        <v>40067</v>
      </c>
      <c r="J386" s="18" t="s">
        <v>40068</v>
      </c>
      <c r="K386" s="18" t="str">
        <f t="shared" ref="K386:K449" si="42">CONCATENATE("E",E386)</f>
        <v>E2_3_1_225</v>
      </c>
      <c r="L386" s="18" t="str">
        <f t="shared" ref="L386:L449" si="43">_xlfn.CONCAT("m",K386,": ", " -&gt; ",K386,"_mRNA | 2.92 - (0.0093 * ", K386,"_mRNA)")</f>
        <v>mE2_3_1_225:  -&gt; E2_3_1_225_mRNA | 2.92 - (0.0093 * E2_3_1_225_mRNA)</v>
      </c>
      <c r="M386" s="18" t="str">
        <f t="shared" ref="M386:M449" si="44">_xlfn.CONCAT("p",K386,": ", K386,"_mRNA -&gt; ",K386," | ","(0.278 * ",K386,"_mRNA) - (0.000000278 * ",K386,")")</f>
        <v>pE2_3_1_225: E2_3_1_225_mRNA -&gt; E2_3_1_225 | (0.278 * E2_3_1_225_mRNA) - (0.000000278 * E2_3_1_225)</v>
      </c>
      <c r="N386" s="18" t="str">
        <f t="shared" ref="N386:N449" si="45">CONCATENATE(K386,":0")</f>
        <v>E2_3_1_225:0</v>
      </c>
      <c r="O386" s="18" t="str">
        <f t="shared" ref="O386:O449" si="46">CONCATENATE(K386,"_kcat")</f>
        <v>E2_3_1_225_kcat</v>
      </c>
      <c r="P386" s="18" t="str">
        <f t="shared" ref="P386:P449" si="47">CONCATENATE(K386,"_Km")</f>
        <v>E2_3_1_225_Km</v>
      </c>
      <c r="Q386" s="18" t="str">
        <f t="shared" ref="Q386:Q449" si="48">CONCATENATE("(${Variables:",O386,"} * ",K386," * ",I386,") / (","${Variables:",P386,"} + (",K386," * ",I386,"))")</f>
        <v>(${Variables:E2_3_1_225_kcat} * E2_3_1_225 * C00154 * C02743) / (${Variables:E2_3_1_225_Km} + (E2_3_1_225 * C00154 * C02743))</v>
      </c>
      <c r="R386" t="s">
        <v>36421</v>
      </c>
      <c r="S386" t="s">
        <v>36420</v>
      </c>
    </row>
    <row r="387" spans="1:19" x14ac:dyDescent="0.25">
      <c r="A387" t="s">
        <v>15197</v>
      </c>
      <c r="B387" t="s">
        <v>15199</v>
      </c>
      <c r="C387" t="s">
        <v>30832</v>
      </c>
      <c r="D387" t="s">
        <v>35331</v>
      </c>
      <c r="E387" s="16" t="s">
        <v>39035</v>
      </c>
      <c r="F387" s="16"/>
      <c r="G387" s="19" t="s">
        <v>41343</v>
      </c>
      <c r="H387" s="19" t="s">
        <v>42089</v>
      </c>
      <c r="I387" s="18" t="s">
        <v>40067</v>
      </c>
      <c r="J387" s="18" t="s">
        <v>40068</v>
      </c>
      <c r="K387" s="18" t="str">
        <f t="shared" si="42"/>
        <v>E2_3_1_225</v>
      </c>
      <c r="L387" s="18" t="str">
        <f t="shared" si="43"/>
        <v>mE2_3_1_225:  -&gt; E2_3_1_225_mRNA | 2.92 - (0.0093 * E2_3_1_225_mRNA)</v>
      </c>
      <c r="M387" s="18" t="str">
        <f t="shared" si="44"/>
        <v>pE2_3_1_225: E2_3_1_225_mRNA -&gt; E2_3_1_225 | (0.278 * E2_3_1_225_mRNA) - (0.000000278 * E2_3_1_225)</v>
      </c>
      <c r="N387" s="18" t="str">
        <f t="shared" si="45"/>
        <v>E2_3_1_225:0</v>
      </c>
      <c r="O387" s="18" t="str">
        <f t="shared" si="46"/>
        <v>E2_3_1_225_kcat</v>
      </c>
      <c r="P387" s="18" t="str">
        <f t="shared" si="47"/>
        <v>E2_3_1_225_Km</v>
      </c>
      <c r="Q387" s="18" t="str">
        <f t="shared" si="48"/>
        <v>(${Variables:E2_3_1_225_kcat} * E2_3_1_225 * C00154 * C02743) / (${Variables:E2_3_1_225_Km} + (E2_3_1_225 * C00154 * C02743))</v>
      </c>
      <c r="R387" t="s">
        <v>36421</v>
      </c>
      <c r="S387" t="s">
        <v>36420</v>
      </c>
    </row>
    <row r="388" spans="1:19" x14ac:dyDescent="0.25">
      <c r="A388" t="s">
        <v>15678</v>
      </c>
      <c r="B388" t="s">
        <v>15680</v>
      </c>
      <c r="C388" t="s">
        <v>30955</v>
      </c>
      <c r="D388" t="s">
        <v>35331</v>
      </c>
      <c r="E388" s="16" t="s">
        <v>39035</v>
      </c>
      <c r="F388" s="16"/>
      <c r="G388" s="19" t="s">
        <v>41343</v>
      </c>
      <c r="H388" s="19" t="s">
        <v>42089</v>
      </c>
      <c r="I388" s="18" t="s">
        <v>40067</v>
      </c>
      <c r="J388" s="18" t="s">
        <v>40068</v>
      </c>
      <c r="K388" s="18" t="str">
        <f t="shared" si="42"/>
        <v>E2_3_1_225</v>
      </c>
      <c r="L388" s="18" t="str">
        <f t="shared" si="43"/>
        <v>mE2_3_1_225:  -&gt; E2_3_1_225_mRNA | 2.92 - (0.0093 * E2_3_1_225_mRNA)</v>
      </c>
      <c r="M388" s="18" t="str">
        <f t="shared" si="44"/>
        <v>pE2_3_1_225: E2_3_1_225_mRNA -&gt; E2_3_1_225 | (0.278 * E2_3_1_225_mRNA) - (0.000000278 * E2_3_1_225)</v>
      </c>
      <c r="N388" s="18" t="str">
        <f t="shared" si="45"/>
        <v>E2_3_1_225:0</v>
      </c>
      <c r="O388" s="18" t="str">
        <f t="shared" si="46"/>
        <v>E2_3_1_225_kcat</v>
      </c>
      <c r="P388" s="18" t="str">
        <f t="shared" si="47"/>
        <v>E2_3_1_225_Km</v>
      </c>
      <c r="Q388" s="18" t="str">
        <f t="shared" si="48"/>
        <v>(${Variables:E2_3_1_225_kcat} * E2_3_1_225 * C00154 * C02743) / (${Variables:E2_3_1_225_Km} + (E2_3_1_225 * C00154 * C02743))</v>
      </c>
      <c r="R388" t="s">
        <v>36421</v>
      </c>
      <c r="S388" t="s">
        <v>36420</v>
      </c>
    </row>
    <row r="389" spans="1:19" x14ac:dyDescent="0.25">
      <c r="A389" t="s">
        <v>19013</v>
      </c>
      <c r="B389" t="s">
        <v>19015</v>
      </c>
      <c r="C389" t="s">
        <v>31830</v>
      </c>
      <c r="D389" t="s">
        <v>35331</v>
      </c>
      <c r="E389" s="16" t="s">
        <v>39035</v>
      </c>
      <c r="F389" s="16"/>
      <c r="G389" s="19" t="s">
        <v>41343</v>
      </c>
      <c r="H389" s="19" t="s">
        <v>42089</v>
      </c>
      <c r="I389" s="18" t="s">
        <v>40067</v>
      </c>
      <c r="J389" s="18" t="s">
        <v>40068</v>
      </c>
      <c r="K389" s="18" t="str">
        <f t="shared" si="42"/>
        <v>E2_3_1_225</v>
      </c>
      <c r="L389" s="18" t="str">
        <f t="shared" si="43"/>
        <v>mE2_3_1_225:  -&gt; E2_3_1_225_mRNA | 2.92 - (0.0093 * E2_3_1_225_mRNA)</v>
      </c>
      <c r="M389" s="18" t="str">
        <f t="shared" si="44"/>
        <v>pE2_3_1_225: E2_3_1_225_mRNA -&gt; E2_3_1_225 | (0.278 * E2_3_1_225_mRNA) - (0.000000278 * E2_3_1_225)</v>
      </c>
      <c r="N389" s="18" t="str">
        <f t="shared" si="45"/>
        <v>E2_3_1_225:0</v>
      </c>
      <c r="O389" s="18" t="str">
        <f t="shared" si="46"/>
        <v>E2_3_1_225_kcat</v>
      </c>
      <c r="P389" s="18" t="str">
        <f t="shared" si="47"/>
        <v>E2_3_1_225_Km</v>
      </c>
      <c r="Q389" s="18" t="str">
        <f t="shared" si="48"/>
        <v>(${Variables:E2_3_1_225_kcat} * E2_3_1_225 * C00154 * C02743) / (${Variables:E2_3_1_225_Km} + (E2_3_1_225 * C00154 * C02743))</v>
      </c>
      <c r="R389" t="s">
        <v>36421</v>
      </c>
      <c r="S389" t="s">
        <v>36420</v>
      </c>
    </row>
    <row r="390" spans="1:19" x14ac:dyDescent="0.25">
      <c r="A390" t="s">
        <v>19246</v>
      </c>
      <c r="B390" t="s">
        <v>19248</v>
      </c>
      <c r="C390" t="s">
        <v>31892</v>
      </c>
      <c r="D390" t="s">
        <v>35331</v>
      </c>
      <c r="E390" s="16" t="s">
        <v>39035</v>
      </c>
      <c r="F390" s="16"/>
      <c r="G390" s="19" t="s">
        <v>41343</v>
      </c>
      <c r="H390" s="19" t="s">
        <v>42089</v>
      </c>
      <c r="I390" s="18" t="s">
        <v>40067</v>
      </c>
      <c r="J390" s="18" t="s">
        <v>40068</v>
      </c>
      <c r="K390" s="18" t="str">
        <f t="shared" si="42"/>
        <v>E2_3_1_225</v>
      </c>
      <c r="L390" s="18" t="str">
        <f t="shared" si="43"/>
        <v>mE2_3_1_225:  -&gt; E2_3_1_225_mRNA | 2.92 - (0.0093 * E2_3_1_225_mRNA)</v>
      </c>
      <c r="M390" s="18" t="str">
        <f t="shared" si="44"/>
        <v>pE2_3_1_225: E2_3_1_225_mRNA -&gt; E2_3_1_225 | (0.278 * E2_3_1_225_mRNA) - (0.000000278 * E2_3_1_225)</v>
      </c>
      <c r="N390" s="18" t="str">
        <f t="shared" si="45"/>
        <v>E2_3_1_225:0</v>
      </c>
      <c r="O390" s="18" t="str">
        <f t="shared" si="46"/>
        <v>E2_3_1_225_kcat</v>
      </c>
      <c r="P390" s="18" t="str">
        <f t="shared" si="47"/>
        <v>E2_3_1_225_Km</v>
      </c>
      <c r="Q390" s="18" t="str">
        <f t="shared" si="48"/>
        <v>(${Variables:E2_3_1_225_kcat} * E2_3_1_225 * C00154 * C02743) / (${Variables:E2_3_1_225_Km} + (E2_3_1_225 * C00154 * C02743))</v>
      </c>
      <c r="R390" t="s">
        <v>36421</v>
      </c>
      <c r="S390" t="s">
        <v>36420</v>
      </c>
    </row>
    <row r="391" spans="1:19" x14ac:dyDescent="0.25">
      <c r="A391" t="s">
        <v>24698</v>
      </c>
      <c r="B391" t="s">
        <v>24700</v>
      </c>
      <c r="C391" t="s">
        <v>33318</v>
      </c>
      <c r="D391" t="s">
        <v>35325</v>
      </c>
      <c r="E391" s="16" t="s">
        <v>39036</v>
      </c>
      <c r="F391" s="12"/>
      <c r="G391" s="19" t="s">
        <v>41344</v>
      </c>
      <c r="H391" s="19" t="s">
        <v>42090</v>
      </c>
      <c r="I391" s="18" t="s">
        <v>40069</v>
      </c>
      <c r="J391" s="18" t="s">
        <v>40070</v>
      </c>
      <c r="K391" s="18" t="str">
        <f t="shared" si="42"/>
        <v>E2_3_1_23</v>
      </c>
      <c r="L391" s="18" t="str">
        <f t="shared" si="43"/>
        <v>mE2_3_1_23:  -&gt; E2_3_1_23_mRNA | 2.92 - (0.0093 * E2_3_1_23_mRNA)</v>
      </c>
      <c r="M391" s="18" t="str">
        <f t="shared" si="44"/>
        <v>pE2_3_1_23: E2_3_1_23_mRNA -&gt; E2_3_1_23 | (0.278 * E2_3_1_23_mRNA) - (0.000000278 * E2_3_1_23)</v>
      </c>
      <c r="N391" s="18" t="str">
        <f t="shared" si="45"/>
        <v>E2_3_1_23:0</v>
      </c>
      <c r="O391" s="18" t="str">
        <f t="shared" si="46"/>
        <v>E2_3_1_23_kcat</v>
      </c>
      <c r="P391" s="18" t="str">
        <f t="shared" si="47"/>
        <v>E2_3_1_23_Km</v>
      </c>
      <c r="Q391" s="18" t="str">
        <f t="shared" si="48"/>
        <v>(${Variables:E2_3_1_23_kcat} * E2_3_1_23 * C00040 * C04230) / (${Variables:E2_3_1_23_Km} + (E2_3_1_23 * C00040 * C04230))</v>
      </c>
      <c r="R391" t="s">
        <v>36423</v>
      </c>
      <c r="S391" t="s">
        <v>36422</v>
      </c>
    </row>
    <row r="392" spans="1:19" x14ac:dyDescent="0.25">
      <c r="A392" t="s">
        <v>21012</v>
      </c>
      <c r="B392" t="s">
        <v>21014</v>
      </c>
      <c r="C392" t="s">
        <v>32360</v>
      </c>
      <c r="D392" t="s">
        <v>35331</v>
      </c>
      <c r="E392" s="16" t="s">
        <v>39037</v>
      </c>
      <c r="F392" s="16"/>
      <c r="G392" s="19" t="s">
        <v>41345</v>
      </c>
      <c r="H392" s="19" t="s">
        <v>42091</v>
      </c>
      <c r="I392" s="18" t="s">
        <v>40071</v>
      </c>
      <c r="J392" s="18" t="s">
        <v>40072</v>
      </c>
      <c r="K392" s="18" t="str">
        <f t="shared" si="42"/>
        <v>E2_3_1_231</v>
      </c>
      <c r="L392" s="18" t="str">
        <f t="shared" si="43"/>
        <v>mE2_3_1_231:  -&gt; E2_3_1_231_mRNA | 2.92 - (0.0093 * E2_3_1_231_mRNA)</v>
      </c>
      <c r="M392" s="18" t="str">
        <f t="shared" si="44"/>
        <v>pE2_3_1_231: E2_3_1_231_mRNA -&gt; E2_3_1_231 | (0.278 * E2_3_1_231_mRNA) - (0.000000278 * E2_3_1_231)</v>
      </c>
      <c r="N392" s="18" t="str">
        <f t="shared" si="45"/>
        <v>E2_3_1_231:0</v>
      </c>
      <c r="O392" s="18" t="str">
        <f t="shared" si="46"/>
        <v>E2_3_1_231_kcat</v>
      </c>
      <c r="P392" s="18" t="str">
        <f t="shared" si="47"/>
        <v>E2_3_1_231_Km</v>
      </c>
      <c r="Q392" s="18" t="str">
        <f t="shared" si="48"/>
        <v>(${Variables:E2_3_1_231_kcat} * E2_3_1_231 * C20659 * C00019 * C00011) / (${Variables:E2_3_1_231_Km} + (E2_3_1_231 * C20659 * C00019 * C00011))</v>
      </c>
      <c r="R392" t="s">
        <v>36425</v>
      </c>
      <c r="S392" t="s">
        <v>36424</v>
      </c>
    </row>
    <row r="393" spans="1:19" x14ac:dyDescent="0.25">
      <c r="A393" t="s">
        <v>7804</v>
      </c>
      <c r="B393" t="s">
        <v>7806</v>
      </c>
      <c r="C393" t="s">
        <v>28871</v>
      </c>
      <c r="D393" t="s">
        <v>35331</v>
      </c>
      <c r="E393" s="16" t="s">
        <v>39038</v>
      </c>
      <c r="F393" s="16"/>
      <c r="G393" s="19" t="s">
        <v>41346</v>
      </c>
      <c r="H393" s="19" t="s">
        <v>42092</v>
      </c>
      <c r="I393" s="18" t="s">
        <v>40073</v>
      </c>
      <c r="J393" s="18" t="s">
        <v>40074</v>
      </c>
      <c r="K393" s="18" t="str">
        <f t="shared" si="42"/>
        <v>E2_3_1_234</v>
      </c>
      <c r="L393" s="18" t="str">
        <f t="shared" si="43"/>
        <v>mE2_3_1_234:  -&gt; E2_3_1_234_mRNA | 2.92 - (0.0093 * E2_3_1_234_mRNA)</v>
      </c>
      <c r="M393" s="18" t="str">
        <f t="shared" si="44"/>
        <v>pE2_3_1_234: E2_3_1_234_mRNA -&gt; E2_3_1_234 | (0.278 * E2_3_1_234_mRNA) - (0.000000278 * E2_3_1_234)</v>
      </c>
      <c r="N393" s="18" t="str">
        <f t="shared" si="45"/>
        <v>E2_3_1_234:0</v>
      </c>
      <c r="O393" s="18" t="str">
        <f t="shared" si="46"/>
        <v>E2_3_1_234_kcat</v>
      </c>
      <c r="P393" s="18" t="str">
        <f t="shared" si="47"/>
        <v>E2_3_1_234_Km</v>
      </c>
      <c r="Q393" s="18" t="str">
        <f t="shared" si="48"/>
        <v>(${Variables:E2_3_1_234_kcat} * E2_3_1_234 * C20641 * C17324) / (${Variables:E2_3_1_234_Km} + (E2_3_1_234 * C20641 * C17324))</v>
      </c>
      <c r="R393" t="s">
        <v>36427</v>
      </c>
      <c r="S393" t="s">
        <v>36426</v>
      </c>
    </row>
    <row r="394" spans="1:19" x14ac:dyDescent="0.25">
      <c r="A394" t="s">
        <v>12194</v>
      </c>
      <c r="B394" t="s">
        <v>12196</v>
      </c>
      <c r="C394" t="s">
        <v>30043</v>
      </c>
      <c r="D394" t="s">
        <v>35331</v>
      </c>
      <c r="E394" s="16" t="s">
        <v>39038</v>
      </c>
      <c r="F394" s="16"/>
      <c r="G394" s="19" t="s">
        <v>41346</v>
      </c>
      <c r="H394" s="19" t="s">
        <v>42092</v>
      </c>
      <c r="I394" s="18" t="s">
        <v>40073</v>
      </c>
      <c r="J394" s="18" t="s">
        <v>40074</v>
      </c>
      <c r="K394" s="18" t="str">
        <f t="shared" si="42"/>
        <v>E2_3_1_234</v>
      </c>
      <c r="L394" s="18" t="str">
        <f t="shared" si="43"/>
        <v>mE2_3_1_234:  -&gt; E2_3_1_234_mRNA | 2.92 - (0.0093 * E2_3_1_234_mRNA)</v>
      </c>
      <c r="M394" s="18" t="str">
        <f t="shared" si="44"/>
        <v>pE2_3_1_234: E2_3_1_234_mRNA -&gt; E2_3_1_234 | (0.278 * E2_3_1_234_mRNA) - (0.000000278 * E2_3_1_234)</v>
      </c>
      <c r="N394" s="18" t="str">
        <f t="shared" si="45"/>
        <v>E2_3_1_234:0</v>
      </c>
      <c r="O394" s="18" t="str">
        <f t="shared" si="46"/>
        <v>E2_3_1_234_kcat</v>
      </c>
      <c r="P394" s="18" t="str">
        <f t="shared" si="47"/>
        <v>E2_3_1_234_Km</v>
      </c>
      <c r="Q394" s="18" t="str">
        <f t="shared" si="48"/>
        <v>(${Variables:E2_3_1_234_kcat} * E2_3_1_234 * C20641 * C17324) / (${Variables:E2_3_1_234_Km} + (E2_3_1_234 * C20641 * C17324))</v>
      </c>
      <c r="R394" t="s">
        <v>36427</v>
      </c>
      <c r="S394" t="s">
        <v>36426</v>
      </c>
    </row>
    <row r="395" spans="1:19" x14ac:dyDescent="0.25">
      <c r="A395" t="s">
        <v>3197</v>
      </c>
      <c r="B395" t="s">
        <v>3199</v>
      </c>
      <c r="C395" t="s">
        <v>27651</v>
      </c>
      <c r="D395" t="s">
        <v>35331</v>
      </c>
      <c r="E395" s="16" t="s">
        <v>39039</v>
      </c>
      <c r="F395" s="16"/>
      <c r="G395" s="19" t="s">
        <v>41347</v>
      </c>
      <c r="H395" s="19" t="s">
        <v>42093</v>
      </c>
      <c r="I395" s="18" t="s">
        <v>40075</v>
      </c>
      <c r="J395" s="18" t="s">
        <v>40076</v>
      </c>
      <c r="K395" s="18" t="str">
        <f t="shared" si="42"/>
        <v>E2_3_1_257</v>
      </c>
      <c r="L395" s="18" t="str">
        <f t="shared" si="43"/>
        <v>mE2_3_1_257:  -&gt; E2_3_1_257_mRNA | 2.92 - (0.0093 * E2_3_1_257_mRNA)</v>
      </c>
      <c r="M395" s="18" t="str">
        <f t="shared" si="44"/>
        <v>pE2_3_1_257: E2_3_1_257_mRNA -&gt; E2_3_1_257 | (0.278 * E2_3_1_257_mRNA) - (0.000000278 * E2_3_1_257)</v>
      </c>
      <c r="N395" s="18" t="str">
        <f t="shared" si="45"/>
        <v>E2_3_1_257:0</v>
      </c>
      <c r="O395" s="18" t="str">
        <f t="shared" si="46"/>
        <v>E2_3_1_257_kcat</v>
      </c>
      <c r="P395" s="18" t="str">
        <f t="shared" si="47"/>
        <v>E2_3_1_257_Km</v>
      </c>
      <c r="Q395" s="18" t="str">
        <f t="shared" si="48"/>
        <v>(${Variables:E2_3_1_257_kcat} * E2_3_1_257 * C00024*N-terminal-L-seryl-[histone H4]*N-terminal-L-seryl-[histone H2A]) / (${Variables:E2_3_1_257_Km} + (E2_3_1_257 * C00024*N-terminal-L-seryl-[histone H4]*N-terminal-L-seryl-[histone H2A]))</v>
      </c>
      <c r="S395" t="s">
        <v>36428</v>
      </c>
    </row>
    <row r="396" spans="1:19" x14ac:dyDescent="0.25">
      <c r="A396" t="s">
        <v>22516</v>
      </c>
      <c r="B396" t="s">
        <v>22518</v>
      </c>
      <c r="C396" t="s">
        <v>32744</v>
      </c>
      <c r="D396" t="s">
        <v>35325</v>
      </c>
      <c r="E396" s="16" t="s">
        <v>39040</v>
      </c>
      <c r="F396" s="12"/>
      <c r="G396" s="19" t="s">
        <v>41348</v>
      </c>
      <c r="H396" s="19" t="s">
        <v>42094</v>
      </c>
      <c r="I396" s="18" t="s">
        <v>40077</v>
      </c>
      <c r="J396" s="18" t="s">
        <v>40078</v>
      </c>
      <c r="K396" s="18" t="str">
        <f t="shared" si="42"/>
        <v>E2_3_1_26</v>
      </c>
      <c r="L396" s="18" t="str">
        <f t="shared" si="43"/>
        <v>mE2_3_1_26:  -&gt; E2_3_1_26_mRNA | 2.92 - (0.0093 * E2_3_1_26_mRNA)</v>
      </c>
      <c r="M396" s="18" t="str">
        <f t="shared" si="44"/>
        <v>pE2_3_1_26: E2_3_1_26_mRNA -&gt; E2_3_1_26 | (0.278 * E2_3_1_26_mRNA) - (0.000000278 * E2_3_1_26)</v>
      </c>
      <c r="N396" s="18" t="str">
        <f t="shared" si="45"/>
        <v>E2_3_1_26:0</v>
      </c>
      <c r="O396" s="18" t="str">
        <f t="shared" si="46"/>
        <v>E2_3_1_26_kcat</v>
      </c>
      <c r="P396" s="18" t="str">
        <f t="shared" si="47"/>
        <v>E2_3_1_26_Km</v>
      </c>
      <c r="Q396" s="18" t="str">
        <f t="shared" si="48"/>
        <v>(${Variables:E2_3_1_26_kcat} * E2_3_1_26 * C02843 * C00370) / (${Variables:E2_3_1_26_Km} + (E2_3_1_26 * C02843 * C00370))</v>
      </c>
      <c r="R396" t="s">
        <v>36432</v>
      </c>
      <c r="S396" t="s">
        <v>36431</v>
      </c>
    </row>
    <row r="397" spans="1:19" x14ac:dyDescent="0.25">
      <c r="A397" t="s">
        <v>17047</v>
      </c>
      <c r="B397" t="s">
        <v>17049</v>
      </c>
      <c r="C397" t="s">
        <v>31313</v>
      </c>
      <c r="D397" t="s">
        <v>35325</v>
      </c>
      <c r="E397" s="16" t="s">
        <v>39041</v>
      </c>
      <c r="F397" s="12"/>
      <c r="G397" s="19" t="s">
        <v>41349</v>
      </c>
      <c r="H397" s="19" t="s">
        <v>42095</v>
      </c>
      <c r="I397" s="18" t="s">
        <v>40079</v>
      </c>
      <c r="J397" s="18" t="s">
        <v>40080</v>
      </c>
      <c r="K397" s="18" t="str">
        <f t="shared" si="42"/>
        <v>E2_3_1_271</v>
      </c>
      <c r="L397" s="18" t="str">
        <f t="shared" si="43"/>
        <v>mE2_3_1_271:  -&gt; E2_3_1_271_mRNA | 2.92 - (0.0093 * E2_3_1_271_mRNA)</v>
      </c>
      <c r="M397" s="18" t="str">
        <f t="shared" si="44"/>
        <v>pE2_3_1_271: E2_3_1_271_mRNA -&gt; E2_3_1_271 | (0.278 * E2_3_1_271_mRNA) - (0.000000278 * E2_3_1_271)</v>
      </c>
      <c r="N397" s="18" t="str">
        <f t="shared" si="45"/>
        <v>E2_3_1_271:0</v>
      </c>
      <c r="O397" s="18" t="str">
        <f t="shared" si="46"/>
        <v>E2_3_1_271_kcat</v>
      </c>
      <c r="P397" s="18" t="str">
        <f t="shared" si="47"/>
        <v>E2_3_1_271_Km</v>
      </c>
      <c r="Q397" s="18" t="str">
        <f t="shared" si="48"/>
        <v>(${Variables:E2_3_1_271_kcat} * E2_3_1_271 * C00024 * C01165) / (${Variables:E2_3_1_271_Km} + (E2_3_1_271 * C00024 * C01165))</v>
      </c>
      <c r="R397" t="s">
        <v>36434</v>
      </c>
      <c r="S397" t="s">
        <v>36433</v>
      </c>
    </row>
    <row r="398" spans="1:19" x14ac:dyDescent="0.25">
      <c r="A398" t="s">
        <v>10618</v>
      </c>
      <c r="B398" t="s">
        <v>10620</v>
      </c>
      <c r="C398" t="s">
        <v>29634</v>
      </c>
      <c r="D398" t="s">
        <v>35325</v>
      </c>
      <c r="E398" s="16" t="s">
        <v>39042</v>
      </c>
      <c r="F398" s="12"/>
      <c r="G398" s="19" t="s">
        <v>41350</v>
      </c>
      <c r="H398" s="19" t="s">
        <v>42096</v>
      </c>
      <c r="I398" s="18" t="s">
        <v>40081</v>
      </c>
      <c r="J398" s="18" t="s">
        <v>40082</v>
      </c>
      <c r="K398" s="18" t="str">
        <f t="shared" si="42"/>
        <v>E2_3_1_286</v>
      </c>
      <c r="L398" s="18" t="str">
        <f t="shared" si="43"/>
        <v>mE2_3_1_286:  -&gt; E2_3_1_286_mRNA | 2.92 - (0.0093 * E2_3_1_286_mRNA)</v>
      </c>
      <c r="M398" s="18" t="str">
        <f t="shared" si="44"/>
        <v>pE2_3_1_286: E2_3_1_286_mRNA -&gt; E2_3_1_286 | (0.278 * E2_3_1_286_mRNA) - (0.000000278 * E2_3_1_286)</v>
      </c>
      <c r="N398" s="18" t="str">
        <f t="shared" si="45"/>
        <v>E2_3_1_286:0</v>
      </c>
      <c r="O398" s="18" t="str">
        <f t="shared" si="46"/>
        <v>E2_3_1_286_kcat</v>
      </c>
      <c r="P398" s="18" t="str">
        <f t="shared" si="47"/>
        <v>E2_3_1_286_Km</v>
      </c>
      <c r="Q398" s="18" t="str">
        <f t="shared" si="48"/>
        <v>(${Variables:E2_3_1_286_kcat} * E2_3_1_286 * C00003 * C20743 * C00001) / (${Variables:E2_3_1_286_Km} + (E2_3_1_286 * C00003 * C20743 * C00001))</v>
      </c>
      <c r="R398" t="s">
        <v>36436</v>
      </c>
      <c r="S398" t="s">
        <v>36435</v>
      </c>
    </row>
    <row r="399" spans="1:19" x14ac:dyDescent="0.25">
      <c r="A399" t="s">
        <v>11231</v>
      </c>
      <c r="B399" t="s">
        <v>11233</v>
      </c>
      <c r="C399" t="s">
        <v>29791</v>
      </c>
      <c r="D399" t="s">
        <v>35325</v>
      </c>
      <c r="E399" s="16" t="s">
        <v>39042</v>
      </c>
      <c r="F399" s="12"/>
      <c r="G399" s="19" t="s">
        <v>41350</v>
      </c>
      <c r="H399" s="19" t="s">
        <v>42096</v>
      </c>
      <c r="I399" s="18" t="s">
        <v>40081</v>
      </c>
      <c r="J399" s="18" t="s">
        <v>40082</v>
      </c>
      <c r="K399" s="18" t="str">
        <f t="shared" si="42"/>
        <v>E2_3_1_286</v>
      </c>
      <c r="L399" s="18" t="str">
        <f t="shared" si="43"/>
        <v>mE2_3_1_286:  -&gt; E2_3_1_286_mRNA | 2.92 - (0.0093 * E2_3_1_286_mRNA)</v>
      </c>
      <c r="M399" s="18" t="str">
        <f t="shared" si="44"/>
        <v>pE2_3_1_286: E2_3_1_286_mRNA -&gt; E2_3_1_286 | (0.278 * E2_3_1_286_mRNA) - (0.000000278 * E2_3_1_286)</v>
      </c>
      <c r="N399" s="18" t="str">
        <f t="shared" si="45"/>
        <v>E2_3_1_286:0</v>
      </c>
      <c r="O399" s="18" t="str">
        <f t="shared" si="46"/>
        <v>E2_3_1_286_kcat</v>
      </c>
      <c r="P399" s="18" t="str">
        <f t="shared" si="47"/>
        <v>E2_3_1_286_Km</v>
      </c>
      <c r="Q399" s="18" t="str">
        <f t="shared" si="48"/>
        <v>(${Variables:E2_3_1_286_kcat} * E2_3_1_286 * C00003 * C20743 * C00001) / (${Variables:E2_3_1_286_Km} + (E2_3_1_286 * C00003 * C20743 * C00001))</v>
      </c>
      <c r="R399" t="s">
        <v>36436</v>
      </c>
      <c r="S399" t="s">
        <v>36435</v>
      </c>
    </row>
    <row r="400" spans="1:19" x14ac:dyDescent="0.25">
      <c r="A400" t="s">
        <v>13603</v>
      </c>
      <c r="B400" t="s">
        <v>13605</v>
      </c>
      <c r="C400" t="s">
        <v>30421</v>
      </c>
      <c r="D400" t="s">
        <v>35325</v>
      </c>
      <c r="E400" s="16" t="s">
        <v>39042</v>
      </c>
      <c r="F400" s="12"/>
      <c r="G400" s="19" t="s">
        <v>41350</v>
      </c>
      <c r="H400" s="19" t="s">
        <v>42096</v>
      </c>
      <c r="I400" s="18" t="s">
        <v>40081</v>
      </c>
      <c r="J400" s="18" t="s">
        <v>40082</v>
      </c>
      <c r="K400" s="18" t="str">
        <f t="shared" si="42"/>
        <v>E2_3_1_286</v>
      </c>
      <c r="L400" s="18" t="str">
        <f t="shared" si="43"/>
        <v>mE2_3_1_286:  -&gt; E2_3_1_286_mRNA | 2.92 - (0.0093 * E2_3_1_286_mRNA)</v>
      </c>
      <c r="M400" s="18" t="str">
        <f t="shared" si="44"/>
        <v>pE2_3_1_286: E2_3_1_286_mRNA -&gt; E2_3_1_286 | (0.278 * E2_3_1_286_mRNA) - (0.000000278 * E2_3_1_286)</v>
      </c>
      <c r="N400" s="18" t="str">
        <f t="shared" si="45"/>
        <v>E2_3_1_286:0</v>
      </c>
      <c r="O400" s="18" t="str">
        <f t="shared" si="46"/>
        <v>E2_3_1_286_kcat</v>
      </c>
      <c r="P400" s="18" t="str">
        <f t="shared" si="47"/>
        <v>E2_3_1_286_Km</v>
      </c>
      <c r="Q400" s="18" t="str">
        <f t="shared" si="48"/>
        <v>(${Variables:E2_3_1_286_kcat} * E2_3_1_286 * C00003 * C20743 * C00001) / (${Variables:E2_3_1_286_Km} + (E2_3_1_286 * C00003 * C20743 * C00001))</v>
      </c>
      <c r="R400" t="s">
        <v>36436</v>
      </c>
      <c r="S400" t="s">
        <v>36435</v>
      </c>
    </row>
    <row r="401" spans="1:19" x14ac:dyDescent="0.25">
      <c r="A401" t="s">
        <v>14293</v>
      </c>
      <c r="B401" t="s">
        <v>14295</v>
      </c>
      <c r="C401" t="s">
        <v>30597</v>
      </c>
      <c r="D401" t="s">
        <v>35325</v>
      </c>
      <c r="E401" s="16" t="s">
        <v>39042</v>
      </c>
      <c r="F401" s="12"/>
      <c r="G401" s="19" t="s">
        <v>41350</v>
      </c>
      <c r="H401" s="19" t="s">
        <v>42096</v>
      </c>
      <c r="I401" s="18" t="s">
        <v>40081</v>
      </c>
      <c r="J401" s="18" t="s">
        <v>40082</v>
      </c>
      <c r="K401" s="18" t="str">
        <f t="shared" si="42"/>
        <v>E2_3_1_286</v>
      </c>
      <c r="L401" s="18" t="str">
        <f t="shared" si="43"/>
        <v>mE2_3_1_286:  -&gt; E2_3_1_286_mRNA | 2.92 - (0.0093 * E2_3_1_286_mRNA)</v>
      </c>
      <c r="M401" s="18" t="str">
        <f t="shared" si="44"/>
        <v>pE2_3_1_286: E2_3_1_286_mRNA -&gt; E2_3_1_286 | (0.278 * E2_3_1_286_mRNA) - (0.000000278 * E2_3_1_286)</v>
      </c>
      <c r="N401" s="18" t="str">
        <f t="shared" si="45"/>
        <v>E2_3_1_286:0</v>
      </c>
      <c r="O401" s="18" t="str">
        <f t="shared" si="46"/>
        <v>E2_3_1_286_kcat</v>
      </c>
      <c r="P401" s="18" t="str">
        <f t="shared" si="47"/>
        <v>E2_3_1_286_Km</v>
      </c>
      <c r="Q401" s="18" t="str">
        <f t="shared" si="48"/>
        <v>(${Variables:E2_3_1_286_kcat} * E2_3_1_286 * C00003 * C20743 * C00001) / (${Variables:E2_3_1_286_Km} + (E2_3_1_286 * C00003 * C20743 * C00001))</v>
      </c>
      <c r="R401" t="s">
        <v>36436</v>
      </c>
      <c r="S401" t="s">
        <v>36435</v>
      </c>
    </row>
    <row r="402" spans="1:19" x14ac:dyDescent="0.25">
      <c r="A402" t="s">
        <v>11516</v>
      </c>
      <c r="B402" t="s">
        <v>11518</v>
      </c>
      <c r="C402" t="s">
        <v>29866</v>
      </c>
      <c r="D402" t="s">
        <v>35325</v>
      </c>
      <c r="E402" s="16" t="s">
        <v>39043</v>
      </c>
      <c r="F402" s="12"/>
      <c r="G402" s="20" t="s">
        <v>41351</v>
      </c>
      <c r="H402" s="19" t="s">
        <v>42097</v>
      </c>
      <c r="I402" s="14" t="s">
        <v>40083</v>
      </c>
      <c r="J402" s="18" t="s">
        <v>40084</v>
      </c>
      <c r="K402" s="18" t="str">
        <f t="shared" si="42"/>
        <v>E2_3_1_297</v>
      </c>
      <c r="L402" s="18" t="str">
        <f t="shared" si="43"/>
        <v>mE2_3_1_297:  -&gt; E2_3_1_297_mRNA | 2.92 - (0.0093 * E2_3_1_297_mRNA)</v>
      </c>
      <c r="M402" s="18" t="str">
        <f t="shared" si="44"/>
        <v>pE2_3_1_297: E2_3_1_297_mRNA -&gt; E2_3_1_297 | (0.278 * E2_3_1_297_mRNA) - (0.000000278 * E2_3_1_297)</v>
      </c>
      <c r="N402" s="18" t="str">
        <f t="shared" si="45"/>
        <v>E2_3_1_297:0</v>
      </c>
      <c r="O402" s="18" t="str">
        <f t="shared" si="46"/>
        <v>E2_3_1_297_kcat</v>
      </c>
      <c r="P402" s="18" t="str">
        <f t="shared" si="47"/>
        <v>E2_3_1_297_Km</v>
      </c>
      <c r="Q402" s="18" t="str">
        <f t="shared" si="48"/>
        <v>(${Variables:E2_3_1_297_kcat} * E2_3_1_297 * very-long-chain fatty acyl-CoA*sphingoid base) / (${Variables:E2_3_1_297_Km} + (E2_3_1_297 * very-long-chain fatty acyl-CoA*sphingoid base))</v>
      </c>
      <c r="S402" t="s">
        <v>36437</v>
      </c>
    </row>
    <row r="403" spans="1:19" x14ac:dyDescent="0.25">
      <c r="A403" t="s">
        <v>22486</v>
      </c>
      <c r="B403" t="s">
        <v>22488</v>
      </c>
      <c r="C403" t="s">
        <v>32736</v>
      </c>
      <c r="D403" t="s">
        <v>35325</v>
      </c>
      <c r="E403" s="16" t="s">
        <v>39043</v>
      </c>
      <c r="F403" s="12"/>
      <c r="G403" s="20" t="s">
        <v>41351</v>
      </c>
      <c r="H403" s="19" t="s">
        <v>42097</v>
      </c>
      <c r="I403" s="14" t="s">
        <v>40083</v>
      </c>
      <c r="J403" s="18" t="s">
        <v>40084</v>
      </c>
      <c r="K403" s="18" t="str">
        <f t="shared" si="42"/>
        <v>E2_3_1_297</v>
      </c>
      <c r="L403" s="18" t="str">
        <f t="shared" si="43"/>
        <v>mE2_3_1_297:  -&gt; E2_3_1_297_mRNA | 2.92 - (0.0093 * E2_3_1_297_mRNA)</v>
      </c>
      <c r="M403" s="18" t="str">
        <f t="shared" si="44"/>
        <v>pE2_3_1_297: E2_3_1_297_mRNA -&gt; E2_3_1_297 | (0.278 * E2_3_1_297_mRNA) - (0.000000278 * E2_3_1_297)</v>
      </c>
      <c r="N403" s="18" t="str">
        <f t="shared" si="45"/>
        <v>E2_3_1_297:0</v>
      </c>
      <c r="O403" s="18" t="str">
        <f t="shared" si="46"/>
        <v>E2_3_1_297_kcat</v>
      </c>
      <c r="P403" s="18" t="str">
        <f t="shared" si="47"/>
        <v>E2_3_1_297_Km</v>
      </c>
      <c r="Q403" s="18" t="str">
        <f t="shared" si="48"/>
        <v>(${Variables:E2_3_1_297_kcat} * E2_3_1_297 * very-long-chain fatty acyl-CoA*sphingoid base) / (${Variables:E2_3_1_297_Km} + (E2_3_1_297 * very-long-chain fatty acyl-CoA*sphingoid base))</v>
      </c>
      <c r="S403" t="s">
        <v>36437</v>
      </c>
    </row>
    <row r="404" spans="1:19" x14ac:dyDescent="0.25">
      <c r="A404" t="s">
        <v>16331</v>
      </c>
      <c r="B404" t="s">
        <v>16333</v>
      </c>
      <c r="C404" t="s">
        <v>31122</v>
      </c>
      <c r="D404" t="s">
        <v>35325</v>
      </c>
      <c r="E404" s="16" t="s">
        <v>39044</v>
      </c>
      <c r="F404" s="12"/>
      <c r="G404" s="19" t="s">
        <v>41352</v>
      </c>
      <c r="H404" s="19" t="s">
        <v>42098</v>
      </c>
      <c r="I404" s="18" t="s">
        <v>40085</v>
      </c>
      <c r="J404" s="18" t="s">
        <v>40086</v>
      </c>
      <c r="K404" s="18" t="str">
        <f t="shared" si="42"/>
        <v>E2_3_1_306</v>
      </c>
      <c r="L404" s="18" t="str">
        <f t="shared" si="43"/>
        <v>mE2_3_1_306:  -&gt; E2_3_1_306_mRNA | 2.92 - (0.0093 * E2_3_1_306_mRNA)</v>
      </c>
      <c r="M404" s="18" t="str">
        <f t="shared" si="44"/>
        <v>pE2_3_1_306: E2_3_1_306_mRNA -&gt; E2_3_1_306 | (0.278 * E2_3_1_306_mRNA) - (0.000000278 * E2_3_1_306)</v>
      </c>
      <c r="N404" s="18" t="str">
        <f t="shared" si="45"/>
        <v>E2_3_1_306:0</v>
      </c>
      <c r="O404" s="18" t="str">
        <f t="shared" si="46"/>
        <v>E2_3_1_306_kcat</v>
      </c>
      <c r="P404" s="18" t="str">
        <f t="shared" si="47"/>
        <v>E2_3_1_306_Km</v>
      </c>
      <c r="Q404" s="18" t="str">
        <f t="shared" si="48"/>
        <v>(${Variables:E2_3_1_306_kcat} * E2_3_1_306 * C00047 * C00024) / (${Variables:E2_3_1_306_Km} + (E2_3_1_306 * C00047 * C00024))</v>
      </c>
      <c r="R404" t="s">
        <v>36441</v>
      </c>
      <c r="S404" t="s">
        <v>36440</v>
      </c>
    </row>
    <row r="405" spans="1:19" x14ac:dyDescent="0.25">
      <c r="A405" t="s">
        <v>15503</v>
      </c>
      <c r="B405" t="s">
        <v>15505</v>
      </c>
      <c r="C405" t="s">
        <v>30910</v>
      </c>
      <c r="D405" t="s">
        <v>35325</v>
      </c>
      <c r="E405" s="16" t="s">
        <v>39045</v>
      </c>
      <c r="F405" s="12"/>
      <c r="G405" s="19" t="s">
        <v>41353</v>
      </c>
      <c r="H405" s="19" t="s">
        <v>42099</v>
      </c>
      <c r="I405" s="18" t="s">
        <v>40087</v>
      </c>
      <c r="J405" s="18" t="s">
        <v>40088</v>
      </c>
      <c r="K405" s="18" t="str">
        <f t="shared" si="42"/>
        <v>E2_3_1_31</v>
      </c>
      <c r="L405" s="18" t="str">
        <f t="shared" si="43"/>
        <v>mE2_3_1_31:  -&gt; E2_3_1_31_mRNA | 2.92 - (0.0093 * E2_3_1_31_mRNA)</v>
      </c>
      <c r="M405" s="18" t="str">
        <f t="shared" si="44"/>
        <v>pE2_3_1_31: E2_3_1_31_mRNA -&gt; E2_3_1_31 | (0.278 * E2_3_1_31_mRNA) - (0.000000278 * E2_3_1_31)</v>
      </c>
      <c r="N405" s="18" t="str">
        <f t="shared" si="45"/>
        <v>E2_3_1_31:0</v>
      </c>
      <c r="O405" s="18" t="str">
        <f t="shared" si="46"/>
        <v>E2_3_1_31_kcat</v>
      </c>
      <c r="P405" s="18" t="str">
        <f t="shared" si="47"/>
        <v>E2_3_1_31_Km</v>
      </c>
      <c r="Q405" s="18" t="str">
        <f t="shared" si="48"/>
        <v>(${Variables:E2_3_1_31_kcat} * E2_3_1_31 * C00024 * C00263) / (${Variables:E2_3_1_31_Km} + (E2_3_1_31 * C00024 * C00263))</v>
      </c>
      <c r="R405" t="s">
        <v>36443</v>
      </c>
      <c r="S405" t="s">
        <v>36442</v>
      </c>
    </row>
    <row r="406" spans="1:19" x14ac:dyDescent="0.25">
      <c r="A406" t="s">
        <v>5120</v>
      </c>
      <c r="B406" t="s">
        <v>5122</v>
      </c>
      <c r="C406" t="s">
        <v>28159</v>
      </c>
      <c r="D406" t="s">
        <v>35331</v>
      </c>
      <c r="E406" s="16" t="s">
        <v>39046</v>
      </c>
      <c r="F406" s="16"/>
      <c r="G406" s="19" t="s">
        <v>41354</v>
      </c>
      <c r="H406" s="19" t="s">
        <v>42100</v>
      </c>
      <c r="I406" s="18" t="s">
        <v>40089</v>
      </c>
      <c r="J406" s="18" t="s">
        <v>40090</v>
      </c>
      <c r="K406" s="18" t="str">
        <f t="shared" si="42"/>
        <v>E2_3_1_311</v>
      </c>
      <c r="L406" s="18" t="str">
        <f t="shared" si="43"/>
        <v>mE2_3_1_311:  -&gt; E2_3_1_311_mRNA | 2.92 - (0.0093 * E2_3_1_311_mRNA)</v>
      </c>
      <c r="M406" s="18" t="str">
        <f t="shared" si="44"/>
        <v>pE2_3_1_311: E2_3_1_311_mRNA -&gt; E2_3_1_311 | (0.278 * E2_3_1_311_mRNA) - (0.000000278 * E2_3_1_311)</v>
      </c>
      <c r="N406" s="18" t="str">
        <f t="shared" si="45"/>
        <v>E2_3_1_311:0</v>
      </c>
      <c r="O406" s="18" t="str">
        <f t="shared" si="46"/>
        <v>E2_3_1_311_kcat</v>
      </c>
      <c r="P406" s="18" t="str">
        <f t="shared" si="47"/>
        <v>E2_3_1_311_Km</v>
      </c>
      <c r="Q406" s="18" t="str">
        <f t="shared" si="48"/>
        <v>(${Variables:E2_3_1_311_kcat} * E2_3_1_311 * C00024*C00019*C00001*uridine34 in tRNA) / (${Variables:E2_3_1_311_Km} + (E2_3_1_311 * C00024*C00019*C00001*uridine34 in tRNA))</v>
      </c>
      <c r="S406" t="s">
        <v>36444</v>
      </c>
    </row>
    <row r="407" spans="1:19" x14ac:dyDescent="0.25">
      <c r="A407" t="s">
        <v>13603</v>
      </c>
      <c r="B407" t="s">
        <v>13605</v>
      </c>
      <c r="C407" t="s">
        <v>30421</v>
      </c>
      <c r="D407" t="s">
        <v>35325</v>
      </c>
      <c r="E407" s="16" t="s">
        <v>39047</v>
      </c>
      <c r="F407" s="12"/>
      <c r="G407" s="19" t="s">
        <v>41355</v>
      </c>
      <c r="H407" s="19" t="s">
        <v>42101</v>
      </c>
      <c r="I407" s="18" t="s">
        <v>40091</v>
      </c>
      <c r="J407" s="18" t="s">
        <v>40092</v>
      </c>
      <c r="K407" s="18" t="str">
        <f t="shared" si="42"/>
        <v>E2_3_1_313</v>
      </c>
      <c r="L407" s="18" t="str">
        <f t="shared" si="43"/>
        <v>mE2_3_1_313:  -&gt; E2_3_1_313_mRNA | 2.92 - (0.0093 * E2_3_1_313_mRNA)</v>
      </c>
      <c r="M407" s="18" t="str">
        <f t="shared" si="44"/>
        <v>pE2_3_1_313: E2_3_1_313_mRNA -&gt; E2_3_1_313 | (0.278 * E2_3_1_313_mRNA) - (0.000000278 * E2_3_1_313)</v>
      </c>
      <c r="N407" s="18" t="str">
        <f t="shared" si="45"/>
        <v>E2_3_1_313:0</v>
      </c>
      <c r="O407" s="18" t="str">
        <f t="shared" si="46"/>
        <v>E2_3_1_313_kcat</v>
      </c>
      <c r="P407" s="18" t="str">
        <f t="shared" si="47"/>
        <v>E2_3_1_313_Km</v>
      </c>
      <c r="Q407" s="18" t="str">
        <f t="shared" si="48"/>
        <v>(${Variables:E2_3_1_313_kcat} * E2_3_1_313 * C15972 * C00003 * C00001) / (${Variables:E2_3_1_313_Km} + (E2_3_1_313 * C15972 * C00003 * C00001))</v>
      </c>
      <c r="R407" t="s">
        <v>36448</v>
      </c>
      <c r="S407" t="s">
        <v>36447</v>
      </c>
    </row>
    <row r="408" spans="1:19" x14ac:dyDescent="0.25">
      <c r="A408" t="s">
        <v>17572</v>
      </c>
      <c r="B408" t="s">
        <v>17574</v>
      </c>
      <c r="C408" t="s">
        <v>31452</v>
      </c>
      <c r="D408" t="s">
        <v>35325</v>
      </c>
      <c r="E408" s="16" t="s">
        <v>39048</v>
      </c>
      <c r="F408" s="12"/>
      <c r="G408" s="19" t="s">
        <v>41356</v>
      </c>
      <c r="H408" s="19" t="s">
        <v>42102</v>
      </c>
      <c r="I408" s="18" t="s">
        <v>40093</v>
      </c>
      <c r="J408" s="18" t="s">
        <v>40094</v>
      </c>
      <c r="K408" s="18" t="str">
        <f t="shared" si="42"/>
        <v>E2_3_1_35</v>
      </c>
      <c r="L408" s="18" t="str">
        <f t="shared" si="43"/>
        <v>mE2_3_1_35:  -&gt; E2_3_1_35_mRNA | 2.92 - (0.0093 * E2_3_1_35_mRNA)</v>
      </c>
      <c r="M408" s="18" t="str">
        <f t="shared" si="44"/>
        <v>pE2_3_1_35: E2_3_1_35_mRNA -&gt; E2_3_1_35 | (0.278 * E2_3_1_35_mRNA) - (0.000000278 * E2_3_1_35)</v>
      </c>
      <c r="N408" s="18" t="str">
        <f t="shared" si="45"/>
        <v>E2_3_1_35:0</v>
      </c>
      <c r="O408" s="18" t="str">
        <f t="shared" si="46"/>
        <v>E2_3_1_35_kcat</v>
      </c>
      <c r="P408" s="18" t="str">
        <f t="shared" si="47"/>
        <v>E2_3_1_35_Km</v>
      </c>
      <c r="Q408" s="18" t="str">
        <f t="shared" si="48"/>
        <v>(${Variables:E2_3_1_35_kcat} * E2_3_1_35 * C00437 * C00025) / (${Variables:E2_3_1_35_Km} + (E2_3_1_35 * C00437 * C00025))</v>
      </c>
      <c r="R408" t="s">
        <v>36450</v>
      </c>
      <c r="S408" t="s">
        <v>36449</v>
      </c>
    </row>
    <row r="409" spans="1:19" x14ac:dyDescent="0.25">
      <c r="A409" t="s">
        <v>6432</v>
      </c>
      <c r="B409" t="s">
        <v>6434</v>
      </c>
      <c r="C409" t="s">
        <v>28502</v>
      </c>
      <c r="D409" t="s">
        <v>35325</v>
      </c>
      <c r="E409" s="16" t="s">
        <v>39049</v>
      </c>
      <c r="F409" s="12"/>
      <c r="G409" s="19" t="s">
        <v>41357</v>
      </c>
      <c r="H409" s="19" t="s">
        <v>42103</v>
      </c>
      <c r="I409" s="18" t="s">
        <v>40095</v>
      </c>
      <c r="J409" s="18" t="s">
        <v>40096</v>
      </c>
      <c r="K409" s="18" t="str">
        <f t="shared" si="42"/>
        <v>E2_3_1_36</v>
      </c>
      <c r="L409" s="18" t="str">
        <f t="shared" si="43"/>
        <v>mE2_3_1_36:  -&gt; E2_3_1_36_mRNA | 2.92 - (0.0093 * E2_3_1_36_mRNA)</v>
      </c>
      <c r="M409" s="18" t="str">
        <f t="shared" si="44"/>
        <v>pE2_3_1_36: E2_3_1_36_mRNA -&gt; E2_3_1_36 | (0.278 * E2_3_1_36_mRNA) - (0.000000278 * E2_3_1_36)</v>
      </c>
      <c r="N409" s="18" t="str">
        <f t="shared" si="45"/>
        <v>E2_3_1_36:0</v>
      </c>
      <c r="O409" s="18" t="str">
        <f t="shared" si="46"/>
        <v>E2_3_1_36_kcat</v>
      </c>
      <c r="P409" s="18" t="str">
        <f t="shared" si="47"/>
        <v>E2_3_1_36_Km</v>
      </c>
      <c r="Q409" s="18" t="str">
        <f t="shared" si="48"/>
        <v>(${Variables:E2_3_1_36_kcat} * E2_3_1_36 * C00024 * C00405) / (${Variables:E2_3_1_36_Km} + (E2_3_1_36 * C00024 * C00405))</v>
      </c>
      <c r="R409" t="s">
        <v>36452</v>
      </c>
      <c r="S409" t="s">
        <v>36451</v>
      </c>
    </row>
    <row r="410" spans="1:19" x14ac:dyDescent="0.25">
      <c r="A410" t="s">
        <v>7945</v>
      </c>
      <c r="B410" t="s">
        <v>7947</v>
      </c>
      <c r="C410" t="s">
        <v>28908</v>
      </c>
      <c r="D410" t="s">
        <v>35325</v>
      </c>
      <c r="E410" s="16" t="s">
        <v>39050</v>
      </c>
      <c r="F410" s="12"/>
      <c r="G410" s="19" t="s">
        <v>41358</v>
      </c>
      <c r="H410" s="19" t="s">
        <v>42104</v>
      </c>
      <c r="I410" s="18" t="s">
        <v>40097</v>
      </c>
      <c r="J410" s="18" t="s">
        <v>40098</v>
      </c>
      <c r="K410" s="18" t="str">
        <f t="shared" si="42"/>
        <v>E2_3_1_37</v>
      </c>
      <c r="L410" s="18" t="str">
        <f t="shared" si="43"/>
        <v>mE2_3_1_37:  -&gt; E2_3_1_37_mRNA | 2.92 - (0.0093 * E2_3_1_37_mRNA)</v>
      </c>
      <c r="M410" s="18" t="str">
        <f t="shared" si="44"/>
        <v>pE2_3_1_37: E2_3_1_37_mRNA -&gt; E2_3_1_37 | (0.278 * E2_3_1_37_mRNA) - (0.000000278 * E2_3_1_37)</v>
      </c>
      <c r="N410" s="18" t="str">
        <f t="shared" si="45"/>
        <v>E2_3_1_37:0</v>
      </c>
      <c r="O410" s="18" t="str">
        <f t="shared" si="46"/>
        <v>E2_3_1_37_kcat</v>
      </c>
      <c r="P410" s="18" t="str">
        <f t="shared" si="47"/>
        <v>E2_3_1_37_Km</v>
      </c>
      <c r="Q410" s="18" t="str">
        <f t="shared" si="48"/>
        <v>(${Variables:E2_3_1_37_kcat} * E2_3_1_37 * C00091 * C00037) / (${Variables:E2_3_1_37_Km} + (E2_3_1_37 * C00091 * C00037))</v>
      </c>
      <c r="R410" t="s">
        <v>36454</v>
      </c>
      <c r="S410" t="s">
        <v>36453</v>
      </c>
    </row>
    <row r="411" spans="1:19" x14ac:dyDescent="0.25">
      <c r="A411" t="s">
        <v>18476</v>
      </c>
      <c r="B411" t="s">
        <v>18478</v>
      </c>
      <c r="C411" t="s">
        <v>31688</v>
      </c>
      <c r="D411" t="s">
        <v>35325</v>
      </c>
      <c r="E411" s="16" t="s">
        <v>39051</v>
      </c>
      <c r="F411" s="12"/>
      <c r="G411" s="19" t="s">
        <v>41359</v>
      </c>
      <c r="H411" s="19" t="s">
        <v>42105</v>
      </c>
      <c r="I411" s="18" t="s">
        <v>40099</v>
      </c>
      <c r="J411" s="18" t="s">
        <v>40100</v>
      </c>
      <c r="K411" s="18" t="str">
        <f t="shared" si="42"/>
        <v>E2_3_1_39</v>
      </c>
      <c r="L411" s="18" t="str">
        <f t="shared" si="43"/>
        <v>mE2_3_1_39:  -&gt; E2_3_1_39_mRNA | 2.92 - (0.0093 * E2_3_1_39_mRNA)</v>
      </c>
      <c r="M411" s="18" t="str">
        <f t="shared" si="44"/>
        <v>pE2_3_1_39: E2_3_1_39_mRNA -&gt; E2_3_1_39 | (0.278 * E2_3_1_39_mRNA) - (0.000000278 * E2_3_1_39)</v>
      </c>
      <c r="N411" s="18" t="str">
        <f t="shared" si="45"/>
        <v>E2_3_1_39:0</v>
      </c>
      <c r="O411" s="18" t="str">
        <f t="shared" si="46"/>
        <v>E2_3_1_39_kcat</v>
      </c>
      <c r="P411" s="18" t="str">
        <f t="shared" si="47"/>
        <v>E2_3_1_39_Km</v>
      </c>
      <c r="Q411" s="18" t="str">
        <f t="shared" si="48"/>
        <v>(${Variables:E2_3_1_39_kcat} * E2_3_1_39 * C00083 * C00229) / (${Variables:E2_3_1_39_Km} + (E2_3_1_39 * C00083 * C00229))</v>
      </c>
      <c r="R411" t="s">
        <v>36456</v>
      </c>
      <c r="S411" t="s">
        <v>36455</v>
      </c>
    </row>
    <row r="412" spans="1:19" x14ac:dyDescent="0.25">
      <c r="A412" t="s">
        <v>14196</v>
      </c>
      <c r="B412" t="s">
        <v>14198</v>
      </c>
      <c r="C412" t="s">
        <v>30572</v>
      </c>
      <c r="D412" t="s">
        <v>35325</v>
      </c>
      <c r="E412" s="16" t="s">
        <v>39052</v>
      </c>
      <c r="F412" s="12"/>
      <c r="G412" s="19" t="s">
        <v>41360</v>
      </c>
      <c r="H412" s="19" t="s">
        <v>42106</v>
      </c>
      <c r="I412" s="18" t="s">
        <v>40101</v>
      </c>
      <c r="J412" s="18" t="s">
        <v>40102</v>
      </c>
      <c r="K412" s="18" t="str">
        <f t="shared" si="42"/>
        <v>E2_3_1_4</v>
      </c>
      <c r="L412" s="18" t="str">
        <f t="shared" si="43"/>
        <v>mE2_3_1_4:  -&gt; E2_3_1_4_mRNA | 2.92 - (0.0093 * E2_3_1_4_mRNA)</v>
      </c>
      <c r="M412" s="18" t="str">
        <f t="shared" si="44"/>
        <v>pE2_3_1_4: E2_3_1_4_mRNA -&gt; E2_3_1_4 | (0.278 * E2_3_1_4_mRNA) - (0.000000278 * E2_3_1_4)</v>
      </c>
      <c r="N412" s="18" t="str">
        <f t="shared" si="45"/>
        <v>E2_3_1_4:0</v>
      </c>
      <c r="O412" s="18" t="str">
        <f t="shared" si="46"/>
        <v>E2_3_1_4_kcat</v>
      </c>
      <c r="P412" s="18" t="str">
        <f t="shared" si="47"/>
        <v>E2_3_1_4_Km</v>
      </c>
      <c r="Q412" s="18" t="str">
        <f t="shared" si="48"/>
        <v>(${Variables:E2_3_1_4_kcat} * E2_3_1_4 * C00024 * C00352) / (${Variables:E2_3_1_4_Km} + (E2_3_1_4 * C00024 * C00352))</v>
      </c>
      <c r="R412" t="s">
        <v>36458</v>
      </c>
      <c r="S412" t="s">
        <v>36457</v>
      </c>
    </row>
    <row r="413" spans="1:19" x14ac:dyDescent="0.25">
      <c r="A413" t="s">
        <v>7022</v>
      </c>
      <c r="B413" t="s">
        <v>7024</v>
      </c>
      <c r="C413" t="s">
        <v>28656</v>
      </c>
      <c r="D413" t="s">
        <v>35325</v>
      </c>
      <c r="E413" s="16" t="s">
        <v>39053</v>
      </c>
      <c r="F413" s="12"/>
      <c r="G413" s="19" t="s">
        <v>41361</v>
      </c>
      <c r="H413" s="19" t="s">
        <v>42107</v>
      </c>
      <c r="I413" s="18" t="s">
        <v>40103</v>
      </c>
      <c r="J413" s="18" t="s">
        <v>40104</v>
      </c>
      <c r="K413" s="18" t="str">
        <f t="shared" si="42"/>
        <v>E2_3_1_42</v>
      </c>
      <c r="L413" s="18" t="str">
        <f t="shared" si="43"/>
        <v>mE2_3_1_42:  -&gt; E2_3_1_42_mRNA | 2.92 - (0.0093 * E2_3_1_42_mRNA)</v>
      </c>
      <c r="M413" s="18" t="str">
        <f t="shared" si="44"/>
        <v>pE2_3_1_42: E2_3_1_42_mRNA -&gt; E2_3_1_42 | (0.278 * E2_3_1_42_mRNA) - (0.000000278 * E2_3_1_42)</v>
      </c>
      <c r="N413" s="18" t="str">
        <f t="shared" si="45"/>
        <v>E2_3_1_42:0</v>
      </c>
      <c r="O413" s="18" t="str">
        <f t="shared" si="46"/>
        <v>E2_3_1_42_kcat</v>
      </c>
      <c r="P413" s="18" t="str">
        <f t="shared" si="47"/>
        <v>E2_3_1_42_Km</v>
      </c>
      <c r="Q413" s="18" t="str">
        <f t="shared" si="48"/>
        <v>(${Variables:E2_3_1_42_kcat} * E2_3_1_42 * C00040 * C00111) / (${Variables:E2_3_1_42_Km} + (E2_3_1_42 * C00040 * C00111))</v>
      </c>
      <c r="R413" t="s">
        <v>36460</v>
      </c>
      <c r="S413" t="s">
        <v>36459</v>
      </c>
    </row>
    <row r="414" spans="1:19" x14ac:dyDescent="0.25">
      <c r="A414" t="s">
        <v>15503</v>
      </c>
      <c r="B414" t="s">
        <v>15505</v>
      </c>
      <c r="C414" t="s">
        <v>30910</v>
      </c>
      <c r="D414" t="s">
        <v>35325</v>
      </c>
      <c r="E414" s="16" t="s">
        <v>39054</v>
      </c>
      <c r="F414" s="12"/>
      <c r="G414" s="19" t="s">
        <v>41362</v>
      </c>
      <c r="H414" s="19" t="s">
        <v>42108</v>
      </c>
      <c r="I414" s="18" t="s">
        <v>40105</v>
      </c>
      <c r="J414" s="18" t="s">
        <v>40106</v>
      </c>
      <c r="K414" s="18" t="str">
        <f t="shared" si="42"/>
        <v>E2_3_1_46</v>
      </c>
      <c r="L414" s="18" t="str">
        <f t="shared" si="43"/>
        <v>mE2_3_1_46:  -&gt; E2_3_1_46_mRNA | 2.92 - (0.0093 * E2_3_1_46_mRNA)</v>
      </c>
      <c r="M414" s="18" t="str">
        <f t="shared" si="44"/>
        <v>pE2_3_1_46: E2_3_1_46_mRNA -&gt; E2_3_1_46 | (0.278 * E2_3_1_46_mRNA) - (0.000000278 * E2_3_1_46)</v>
      </c>
      <c r="N414" s="18" t="str">
        <f t="shared" si="45"/>
        <v>E2_3_1_46:0</v>
      </c>
      <c r="O414" s="18" t="str">
        <f t="shared" si="46"/>
        <v>E2_3_1_46_kcat</v>
      </c>
      <c r="P414" s="18" t="str">
        <f t="shared" si="47"/>
        <v>E2_3_1_46_Km</v>
      </c>
      <c r="Q414" s="18" t="str">
        <f t="shared" si="48"/>
        <v>(${Variables:E2_3_1_46_kcat} * E2_3_1_46 * C00091 * C00263) / (${Variables:E2_3_1_46_Km} + (E2_3_1_46 * C00091 * C00263))</v>
      </c>
      <c r="R414" t="s">
        <v>36462</v>
      </c>
      <c r="S414" t="s">
        <v>36461</v>
      </c>
    </row>
    <row r="415" spans="1:19" x14ac:dyDescent="0.25">
      <c r="A415" t="s">
        <v>18293</v>
      </c>
      <c r="B415" t="s">
        <v>18295</v>
      </c>
      <c r="C415" t="s">
        <v>31641</v>
      </c>
      <c r="D415" t="s">
        <v>35325</v>
      </c>
      <c r="E415" s="16" t="s">
        <v>39055</v>
      </c>
      <c r="F415" s="12"/>
      <c r="G415" s="19" t="s">
        <v>41363</v>
      </c>
      <c r="H415" s="19" t="s">
        <v>42109</v>
      </c>
      <c r="I415" s="18" t="s">
        <v>40107</v>
      </c>
      <c r="J415" s="18" t="s">
        <v>40108</v>
      </c>
      <c r="K415" s="18" t="str">
        <f t="shared" si="42"/>
        <v>E2_3_1_47</v>
      </c>
      <c r="L415" s="18" t="str">
        <f t="shared" si="43"/>
        <v>mE2_3_1_47:  -&gt; E2_3_1_47_mRNA | 2.92 - (0.0093 * E2_3_1_47_mRNA)</v>
      </c>
      <c r="M415" s="18" t="str">
        <f t="shared" si="44"/>
        <v>pE2_3_1_47: E2_3_1_47_mRNA -&gt; E2_3_1_47 | (0.278 * E2_3_1_47_mRNA) - (0.000000278 * E2_3_1_47)</v>
      </c>
      <c r="N415" s="18" t="str">
        <f t="shared" si="45"/>
        <v>E2_3_1_47:0</v>
      </c>
      <c r="O415" s="18" t="str">
        <f t="shared" si="46"/>
        <v>E2_3_1_47_kcat</v>
      </c>
      <c r="P415" s="18" t="str">
        <f t="shared" si="47"/>
        <v>E2_3_1_47_Km</v>
      </c>
      <c r="Q415" s="18" t="str">
        <f t="shared" si="48"/>
        <v>(${Variables:E2_3_1_47_kcat} * E2_3_1_47 * C01063 * C00041) / (${Variables:E2_3_1_47_Km} + (E2_3_1_47 * C01063 * C00041))</v>
      </c>
      <c r="R415" t="s">
        <v>36464</v>
      </c>
      <c r="S415" t="s">
        <v>36463</v>
      </c>
    </row>
    <row r="416" spans="1:19" x14ac:dyDescent="0.25">
      <c r="A416" t="s">
        <v>8792</v>
      </c>
      <c r="B416" t="s">
        <v>8794</v>
      </c>
      <c r="C416" t="s">
        <v>29134</v>
      </c>
      <c r="D416" t="s">
        <v>35331</v>
      </c>
      <c r="E416" s="16" t="s">
        <v>39056</v>
      </c>
      <c r="F416" s="16"/>
      <c r="G416" s="21" t="s">
        <v>41364</v>
      </c>
      <c r="H416" s="19" t="s">
        <v>42110</v>
      </c>
      <c r="I416" t="s">
        <v>40109</v>
      </c>
      <c r="J416" s="18" t="s">
        <v>40110</v>
      </c>
      <c r="K416" s="18" t="str">
        <f t="shared" si="42"/>
        <v>E2_3_1_48</v>
      </c>
      <c r="L416" s="18" t="str">
        <f t="shared" si="43"/>
        <v>mE2_3_1_48:  -&gt; E2_3_1_48_mRNA | 2.92 - (0.0093 * E2_3_1_48_mRNA)</v>
      </c>
      <c r="M416" s="18" t="str">
        <f t="shared" si="44"/>
        <v>pE2_3_1_48: E2_3_1_48_mRNA -&gt; E2_3_1_48 | (0.278 * E2_3_1_48_mRNA) - (0.000000278 * E2_3_1_48)</v>
      </c>
      <c r="N416" s="18" t="str">
        <f t="shared" si="45"/>
        <v>E2_3_1_48:0</v>
      </c>
      <c r="O416" s="18" t="str">
        <f t="shared" si="46"/>
        <v>E2_3_1_48_kcat</v>
      </c>
      <c r="P416" s="18" t="str">
        <f t="shared" si="47"/>
        <v>E2_3_1_48_Km</v>
      </c>
      <c r="Q416" s="18" t="str">
        <f t="shared" si="48"/>
        <v>(${Variables:E2_3_1_48_kcat} * E2_3_1_48 * C00024*C02188) / (${Variables:E2_3_1_48_Km} + (E2_3_1_48 * C00024*C02188))</v>
      </c>
      <c r="S416" t="s">
        <v>36465</v>
      </c>
    </row>
    <row r="417" spans="1:19" x14ac:dyDescent="0.25">
      <c r="A417" t="s">
        <v>15245</v>
      </c>
      <c r="B417" t="s">
        <v>15247</v>
      </c>
      <c r="C417" t="s">
        <v>30844</v>
      </c>
      <c r="D417" t="s">
        <v>35331</v>
      </c>
      <c r="E417" s="16" t="s">
        <v>39056</v>
      </c>
      <c r="F417" s="16"/>
      <c r="G417" s="21" t="s">
        <v>41364</v>
      </c>
      <c r="H417" s="19" t="s">
        <v>42110</v>
      </c>
      <c r="I417" t="s">
        <v>40109</v>
      </c>
      <c r="J417" s="18" t="s">
        <v>40110</v>
      </c>
      <c r="K417" s="18" t="str">
        <f t="shared" si="42"/>
        <v>E2_3_1_48</v>
      </c>
      <c r="L417" s="18" t="str">
        <f t="shared" si="43"/>
        <v>mE2_3_1_48:  -&gt; E2_3_1_48_mRNA | 2.92 - (0.0093 * E2_3_1_48_mRNA)</v>
      </c>
      <c r="M417" s="18" t="str">
        <f t="shared" si="44"/>
        <v>pE2_3_1_48: E2_3_1_48_mRNA -&gt; E2_3_1_48 | (0.278 * E2_3_1_48_mRNA) - (0.000000278 * E2_3_1_48)</v>
      </c>
      <c r="N417" s="18" t="str">
        <f t="shared" si="45"/>
        <v>E2_3_1_48:0</v>
      </c>
      <c r="O417" s="18" t="str">
        <f t="shared" si="46"/>
        <v>E2_3_1_48_kcat</v>
      </c>
      <c r="P417" s="18" t="str">
        <f t="shared" si="47"/>
        <v>E2_3_1_48_Km</v>
      </c>
      <c r="Q417" s="18" t="str">
        <f t="shared" si="48"/>
        <v>(${Variables:E2_3_1_48_kcat} * E2_3_1_48 * C00024*C02188) / (${Variables:E2_3_1_48_Km} + (E2_3_1_48 * C00024*C02188))</v>
      </c>
      <c r="S417" t="s">
        <v>36465</v>
      </c>
    </row>
    <row r="418" spans="1:19" x14ac:dyDescent="0.25">
      <c r="A418" t="s">
        <v>15851</v>
      </c>
      <c r="B418" t="s">
        <v>15853</v>
      </c>
      <c r="C418" t="s">
        <v>30999</v>
      </c>
      <c r="D418" t="s">
        <v>35331</v>
      </c>
      <c r="E418" s="16" t="s">
        <v>39056</v>
      </c>
      <c r="F418" s="16"/>
      <c r="G418" s="21" t="s">
        <v>41364</v>
      </c>
      <c r="H418" s="19" t="s">
        <v>42110</v>
      </c>
      <c r="I418" t="s">
        <v>40109</v>
      </c>
      <c r="J418" s="18" t="s">
        <v>40110</v>
      </c>
      <c r="K418" s="18" t="str">
        <f t="shared" si="42"/>
        <v>E2_3_1_48</v>
      </c>
      <c r="L418" s="18" t="str">
        <f t="shared" si="43"/>
        <v>mE2_3_1_48:  -&gt; E2_3_1_48_mRNA | 2.92 - (0.0093 * E2_3_1_48_mRNA)</v>
      </c>
      <c r="M418" s="18" t="str">
        <f t="shared" si="44"/>
        <v>pE2_3_1_48: E2_3_1_48_mRNA -&gt; E2_3_1_48 | (0.278 * E2_3_1_48_mRNA) - (0.000000278 * E2_3_1_48)</v>
      </c>
      <c r="N418" s="18" t="str">
        <f t="shared" si="45"/>
        <v>E2_3_1_48:0</v>
      </c>
      <c r="O418" s="18" t="str">
        <f t="shared" si="46"/>
        <v>E2_3_1_48_kcat</v>
      </c>
      <c r="P418" s="18" t="str">
        <f t="shared" si="47"/>
        <v>E2_3_1_48_Km</v>
      </c>
      <c r="Q418" s="18" t="str">
        <f t="shared" si="48"/>
        <v>(${Variables:E2_3_1_48_kcat} * E2_3_1_48 * C00024*C02188) / (${Variables:E2_3_1_48_Km} + (E2_3_1_48 * C00024*C02188))</v>
      </c>
      <c r="S418" t="s">
        <v>36465</v>
      </c>
    </row>
    <row r="419" spans="1:19" x14ac:dyDescent="0.25">
      <c r="A419" t="s">
        <v>16182</v>
      </c>
      <c r="B419" t="s">
        <v>16184</v>
      </c>
      <c r="C419" t="s">
        <v>31084</v>
      </c>
      <c r="D419" t="s">
        <v>35331</v>
      </c>
      <c r="E419" s="16" t="s">
        <v>39056</v>
      </c>
      <c r="F419" s="16"/>
      <c r="G419" s="21" t="s">
        <v>41364</v>
      </c>
      <c r="H419" s="19" t="s">
        <v>42110</v>
      </c>
      <c r="I419" t="s">
        <v>40109</v>
      </c>
      <c r="J419" s="18" t="s">
        <v>40110</v>
      </c>
      <c r="K419" s="18" t="str">
        <f t="shared" si="42"/>
        <v>E2_3_1_48</v>
      </c>
      <c r="L419" s="18" t="str">
        <f t="shared" si="43"/>
        <v>mE2_3_1_48:  -&gt; E2_3_1_48_mRNA | 2.92 - (0.0093 * E2_3_1_48_mRNA)</v>
      </c>
      <c r="M419" s="18" t="str">
        <f t="shared" si="44"/>
        <v>pE2_3_1_48: E2_3_1_48_mRNA -&gt; E2_3_1_48 | (0.278 * E2_3_1_48_mRNA) - (0.000000278 * E2_3_1_48)</v>
      </c>
      <c r="N419" s="18" t="str">
        <f t="shared" si="45"/>
        <v>E2_3_1_48:0</v>
      </c>
      <c r="O419" s="18" t="str">
        <f t="shared" si="46"/>
        <v>E2_3_1_48_kcat</v>
      </c>
      <c r="P419" s="18" t="str">
        <f t="shared" si="47"/>
        <v>E2_3_1_48_Km</v>
      </c>
      <c r="Q419" s="18" t="str">
        <f t="shared" si="48"/>
        <v>(${Variables:E2_3_1_48_kcat} * E2_3_1_48 * C00024*C02188) / (${Variables:E2_3_1_48_Km} + (E2_3_1_48 * C00024*C02188))</v>
      </c>
      <c r="S419" t="s">
        <v>36465</v>
      </c>
    </row>
    <row r="420" spans="1:19" x14ac:dyDescent="0.25">
      <c r="A420" t="s">
        <v>24143</v>
      </c>
      <c r="B420" t="s">
        <v>24145</v>
      </c>
      <c r="C420" t="s">
        <v>33172</v>
      </c>
      <c r="D420" t="s">
        <v>35331</v>
      </c>
      <c r="E420" s="16" t="s">
        <v>39056</v>
      </c>
      <c r="F420" s="16"/>
      <c r="G420" s="21" t="s">
        <v>41364</v>
      </c>
      <c r="H420" s="19" t="s">
        <v>42110</v>
      </c>
      <c r="I420" t="s">
        <v>40109</v>
      </c>
      <c r="J420" s="18" t="s">
        <v>40110</v>
      </c>
      <c r="K420" s="18" t="str">
        <f t="shared" si="42"/>
        <v>E2_3_1_48</v>
      </c>
      <c r="L420" s="18" t="str">
        <f t="shared" si="43"/>
        <v>mE2_3_1_48:  -&gt; E2_3_1_48_mRNA | 2.92 - (0.0093 * E2_3_1_48_mRNA)</v>
      </c>
      <c r="M420" s="18" t="str">
        <f t="shared" si="44"/>
        <v>pE2_3_1_48: E2_3_1_48_mRNA -&gt; E2_3_1_48 | (0.278 * E2_3_1_48_mRNA) - (0.000000278 * E2_3_1_48)</v>
      </c>
      <c r="N420" s="18" t="str">
        <f t="shared" si="45"/>
        <v>E2_3_1_48:0</v>
      </c>
      <c r="O420" s="18" t="str">
        <f t="shared" si="46"/>
        <v>E2_3_1_48_kcat</v>
      </c>
      <c r="P420" s="18" t="str">
        <f t="shared" si="47"/>
        <v>E2_3_1_48_Km</v>
      </c>
      <c r="Q420" s="18" t="str">
        <f t="shared" si="48"/>
        <v>(${Variables:E2_3_1_48_kcat} * E2_3_1_48 * C00024*C02188) / (${Variables:E2_3_1_48_Km} + (E2_3_1_48 * C00024*C02188))</v>
      </c>
      <c r="S420" t="s">
        <v>36465</v>
      </c>
    </row>
    <row r="421" spans="1:19" x14ac:dyDescent="0.25">
      <c r="A421" t="s">
        <v>736</v>
      </c>
      <c r="B421" t="s">
        <v>738</v>
      </c>
      <c r="C421" t="s">
        <v>26934</v>
      </c>
      <c r="D421" t="s">
        <v>35331</v>
      </c>
      <c r="E421" s="16" t="s">
        <v>39057</v>
      </c>
      <c r="F421" s="16"/>
      <c r="G421" s="21" t="s">
        <v>41364</v>
      </c>
      <c r="H421" s="19" t="s">
        <v>42110</v>
      </c>
      <c r="I421" t="s">
        <v>40109</v>
      </c>
      <c r="J421" s="18" t="s">
        <v>40110</v>
      </c>
      <c r="K421" s="18" t="str">
        <f t="shared" si="42"/>
        <v>E2_3_1_48 </v>
      </c>
      <c r="L421" s="18" t="str">
        <f t="shared" si="43"/>
        <v>mE2_3_1_48 :  -&gt; E2_3_1_48 _mRNA | 2.92 - (0.0093 * E2_3_1_48 _mRNA)</v>
      </c>
      <c r="M421" s="18" t="str">
        <f t="shared" si="44"/>
        <v>pE2_3_1_48 : E2_3_1_48 _mRNA -&gt; E2_3_1_48  | (0.278 * E2_3_1_48 _mRNA) - (0.000000278 * E2_3_1_48 )</v>
      </c>
      <c r="N421" s="18" t="str">
        <f t="shared" si="45"/>
        <v>E2_3_1_48 :0</v>
      </c>
      <c r="O421" s="18" t="str">
        <f t="shared" si="46"/>
        <v>E2_3_1_48 _kcat</v>
      </c>
      <c r="P421" s="18" t="str">
        <f t="shared" si="47"/>
        <v>E2_3_1_48 _Km</v>
      </c>
      <c r="Q421" s="18" t="str">
        <f t="shared" si="48"/>
        <v>(${Variables:E2_3_1_48 _kcat} * E2_3_1_48  * C00024*C02188) / (${Variables:E2_3_1_48 _Km} + (E2_3_1_48  * C00024*C02188))</v>
      </c>
      <c r="S421" t="s">
        <v>36465</v>
      </c>
    </row>
    <row r="422" spans="1:19" x14ac:dyDescent="0.25">
      <c r="A422" t="s">
        <v>7485</v>
      </c>
      <c r="B422" t="s">
        <v>7487</v>
      </c>
      <c r="C422" t="s">
        <v>28784</v>
      </c>
      <c r="D422" t="s">
        <v>35325</v>
      </c>
      <c r="E422" s="16" t="s">
        <v>39058</v>
      </c>
      <c r="F422" s="12"/>
      <c r="G422" s="19" t="s">
        <v>41365</v>
      </c>
      <c r="H422" s="19" t="s">
        <v>42111</v>
      </c>
      <c r="I422" s="18" t="s">
        <v>40111</v>
      </c>
      <c r="J422" s="18" t="s">
        <v>40112</v>
      </c>
      <c r="K422" s="18" t="str">
        <f t="shared" si="42"/>
        <v>E2_3_1_50</v>
      </c>
      <c r="L422" s="18" t="str">
        <f t="shared" si="43"/>
        <v>mE2_3_1_50:  -&gt; E2_3_1_50_mRNA | 2.92 - (0.0093 * E2_3_1_50_mRNA)</v>
      </c>
      <c r="M422" s="18" t="str">
        <f t="shared" si="44"/>
        <v>pE2_3_1_50: E2_3_1_50_mRNA -&gt; E2_3_1_50 | (0.278 * E2_3_1_50_mRNA) - (0.000000278 * E2_3_1_50)</v>
      </c>
      <c r="N422" s="18" t="str">
        <f t="shared" si="45"/>
        <v>E2_3_1_50:0</v>
      </c>
      <c r="O422" s="18" t="str">
        <f t="shared" si="46"/>
        <v>E2_3_1_50_kcat</v>
      </c>
      <c r="P422" s="18" t="str">
        <f t="shared" si="47"/>
        <v>E2_3_1_50_Km</v>
      </c>
      <c r="Q422" s="18" t="str">
        <f t="shared" si="48"/>
        <v>(${Variables:E2_3_1_50_kcat} * E2_3_1_50 * C00154 * C00065) / (${Variables:E2_3_1_50_Km} + (E2_3_1_50 * C00154 * C00065))</v>
      </c>
      <c r="R422" t="s">
        <v>36469</v>
      </c>
      <c r="S422" t="s">
        <v>36468</v>
      </c>
    </row>
    <row r="423" spans="1:19" x14ac:dyDescent="0.25">
      <c r="A423" t="s">
        <v>23983</v>
      </c>
      <c r="B423" t="s">
        <v>23985</v>
      </c>
      <c r="C423" t="s">
        <v>33128</v>
      </c>
      <c r="D423" t="s">
        <v>35325</v>
      </c>
      <c r="E423" s="16" t="s">
        <v>39058</v>
      </c>
      <c r="F423" s="12"/>
      <c r="G423" s="19" t="s">
        <v>41365</v>
      </c>
      <c r="H423" s="19" t="s">
        <v>42111</v>
      </c>
      <c r="I423" s="18" t="s">
        <v>40111</v>
      </c>
      <c r="J423" s="18" t="s">
        <v>40112</v>
      </c>
      <c r="K423" s="18" t="str">
        <f t="shared" si="42"/>
        <v>E2_3_1_50</v>
      </c>
      <c r="L423" s="18" t="str">
        <f t="shared" si="43"/>
        <v>mE2_3_1_50:  -&gt; E2_3_1_50_mRNA | 2.92 - (0.0093 * E2_3_1_50_mRNA)</v>
      </c>
      <c r="M423" s="18" t="str">
        <f t="shared" si="44"/>
        <v>pE2_3_1_50: E2_3_1_50_mRNA -&gt; E2_3_1_50 | (0.278 * E2_3_1_50_mRNA) - (0.000000278 * E2_3_1_50)</v>
      </c>
      <c r="N423" s="18" t="str">
        <f t="shared" si="45"/>
        <v>E2_3_1_50:0</v>
      </c>
      <c r="O423" s="18" t="str">
        <f t="shared" si="46"/>
        <v>E2_3_1_50_kcat</v>
      </c>
      <c r="P423" s="18" t="str">
        <f t="shared" si="47"/>
        <v>E2_3_1_50_Km</v>
      </c>
      <c r="Q423" s="18" t="str">
        <f t="shared" si="48"/>
        <v>(${Variables:E2_3_1_50_kcat} * E2_3_1_50 * C00154 * C00065) / (${Variables:E2_3_1_50_Km} + (E2_3_1_50 * C00154 * C00065))</v>
      </c>
      <c r="R423" t="s">
        <v>36469</v>
      </c>
      <c r="S423" t="s">
        <v>36468</v>
      </c>
    </row>
    <row r="424" spans="1:19" x14ac:dyDescent="0.25">
      <c r="A424" t="s">
        <v>9192</v>
      </c>
      <c r="B424" t="s">
        <v>9194</v>
      </c>
      <c r="C424" t="s">
        <v>29247</v>
      </c>
      <c r="D424" t="s">
        <v>35325</v>
      </c>
      <c r="E424" s="16" t="s">
        <v>39059</v>
      </c>
      <c r="F424" s="12"/>
      <c r="G424" s="19" t="s">
        <v>41366</v>
      </c>
      <c r="H424" s="19" t="s">
        <v>42112</v>
      </c>
      <c r="I424" s="18" t="s">
        <v>40113</v>
      </c>
      <c r="J424" s="18" t="s">
        <v>40114</v>
      </c>
      <c r="K424" s="18" t="str">
        <f t="shared" si="42"/>
        <v>E2_3_1_51</v>
      </c>
      <c r="L424" s="18" t="str">
        <f t="shared" si="43"/>
        <v>mE2_3_1_51:  -&gt; E2_3_1_51_mRNA | 2.92 - (0.0093 * E2_3_1_51_mRNA)</v>
      </c>
      <c r="M424" s="18" t="str">
        <f t="shared" si="44"/>
        <v>pE2_3_1_51: E2_3_1_51_mRNA -&gt; E2_3_1_51 | (0.278 * E2_3_1_51_mRNA) - (0.000000278 * E2_3_1_51)</v>
      </c>
      <c r="N424" s="18" t="str">
        <f t="shared" si="45"/>
        <v>E2_3_1_51:0</v>
      </c>
      <c r="O424" s="18" t="str">
        <f t="shared" si="46"/>
        <v>E2_3_1_51_kcat</v>
      </c>
      <c r="P424" s="18" t="str">
        <f t="shared" si="47"/>
        <v>E2_3_1_51_Km</v>
      </c>
      <c r="Q424" s="18" t="str">
        <f t="shared" si="48"/>
        <v>(${Variables:E2_3_1_51_kcat} * E2_3_1_51 * C00416 * C00010) / (${Variables:E2_3_1_51_Km} + (E2_3_1_51 * C00416 * C00010))</v>
      </c>
      <c r="R424" t="s">
        <v>36471</v>
      </c>
      <c r="S424" t="s">
        <v>36470</v>
      </c>
    </row>
    <row r="425" spans="1:19" x14ac:dyDescent="0.25">
      <c r="A425" t="s">
        <v>18544</v>
      </c>
      <c r="B425" t="s">
        <v>18546</v>
      </c>
      <c r="C425" t="s">
        <v>31705</v>
      </c>
      <c r="D425" t="s">
        <v>35325</v>
      </c>
      <c r="E425" s="16" t="s">
        <v>39059</v>
      </c>
      <c r="F425" s="12"/>
      <c r="G425" s="19" t="s">
        <v>41366</v>
      </c>
      <c r="H425" s="19" t="s">
        <v>42112</v>
      </c>
      <c r="I425" s="18" t="s">
        <v>40113</v>
      </c>
      <c r="J425" s="18" t="s">
        <v>40114</v>
      </c>
      <c r="K425" s="18" t="str">
        <f t="shared" si="42"/>
        <v>E2_3_1_51</v>
      </c>
      <c r="L425" s="18" t="str">
        <f t="shared" si="43"/>
        <v>mE2_3_1_51:  -&gt; E2_3_1_51_mRNA | 2.92 - (0.0093 * E2_3_1_51_mRNA)</v>
      </c>
      <c r="M425" s="18" t="str">
        <f t="shared" si="44"/>
        <v>pE2_3_1_51: E2_3_1_51_mRNA -&gt; E2_3_1_51 | (0.278 * E2_3_1_51_mRNA) - (0.000000278 * E2_3_1_51)</v>
      </c>
      <c r="N425" s="18" t="str">
        <f t="shared" si="45"/>
        <v>E2_3_1_51:0</v>
      </c>
      <c r="O425" s="18" t="str">
        <f t="shared" si="46"/>
        <v>E2_3_1_51_kcat</v>
      </c>
      <c r="P425" s="18" t="str">
        <f t="shared" si="47"/>
        <v>E2_3_1_51_Km</v>
      </c>
      <c r="Q425" s="18" t="str">
        <f t="shared" si="48"/>
        <v>(${Variables:E2_3_1_51_kcat} * E2_3_1_51 * C00416 * C00010) / (${Variables:E2_3_1_51_Km} + (E2_3_1_51 * C00416 * C00010))</v>
      </c>
      <c r="R425" t="s">
        <v>36471</v>
      </c>
      <c r="S425" t="s">
        <v>36470</v>
      </c>
    </row>
    <row r="426" spans="1:19" x14ac:dyDescent="0.25">
      <c r="A426" t="s">
        <v>23089</v>
      </c>
      <c r="B426" t="s">
        <v>23091</v>
      </c>
      <c r="C426" t="s">
        <v>32894</v>
      </c>
      <c r="D426" t="s">
        <v>35325</v>
      </c>
      <c r="E426" s="16" t="s">
        <v>39059</v>
      </c>
      <c r="F426" s="12"/>
      <c r="G426" s="19" t="s">
        <v>41366</v>
      </c>
      <c r="H426" s="19" t="s">
        <v>42112</v>
      </c>
      <c r="I426" s="18" t="s">
        <v>40113</v>
      </c>
      <c r="J426" s="18" t="s">
        <v>40114</v>
      </c>
      <c r="K426" s="18" t="str">
        <f t="shared" si="42"/>
        <v>E2_3_1_51</v>
      </c>
      <c r="L426" s="18" t="str">
        <f t="shared" si="43"/>
        <v>mE2_3_1_51:  -&gt; E2_3_1_51_mRNA | 2.92 - (0.0093 * E2_3_1_51_mRNA)</v>
      </c>
      <c r="M426" s="18" t="str">
        <f t="shared" si="44"/>
        <v>pE2_3_1_51: E2_3_1_51_mRNA -&gt; E2_3_1_51 | (0.278 * E2_3_1_51_mRNA) - (0.000000278 * E2_3_1_51)</v>
      </c>
      <c r="N426" s="18" t="str">
        <f t="shared" si="45"/>
        <v>E2_3_1_51:0</v>
      </c>
      <c r="O426" s="18" t="str">
        <f t="shared" si="46"/>
        <v>E2_3_1_51_kcat</v>
      </c>
      <c r="P426" s="18" t="str">
        <f t="shared" si="47"/>
        <v>E2_3_1_51_Km</v>
      </c>
      <c r="Q426" s="18" t="str">
        <f t="shared" si="48"/>
        <v>(${Variables:E2_3_1_51_kcat} * E2_3_1_51 * C00416 * C00010) / (${Variables:E2_3_1_51_Km} + (E2_3_1_51 * C00416 * C00010))</v>
      </c>
      <c r="R426" t="s">
        <v>36471</v>
      </c>
      <c r="S426" t="s">
        <v>36470</v>
      </c>
    </row>
    <row r="427" spans="1:19" x14ac:dyDescent="0.25">
      <c r="A427" t="s">
        <v>24698</v>
      </c>
      <c r="B427" t="s">
        <v>24700</v>
      </c>
      <c r="C427" t="s">
        <v>33318</v>
      </c>
      <c r="D427" t="s">
        <v>35325</v>
      </c>
      <c r="E427" s="16" t="s">
        <v>39059</v>
      </c>
      <c r="F427" s="12"/>
      <c r="G427" s="19" t="s">
        <v>41366</v>
      </c>
      <c r="H427" s="19" t="s">
        <v>42112</v>
      </c>
      <c r="I427" s="18" t="s">
        <v>40113</v>
      </c>
      <c r="J427" s="18" t="s">
        <v>40114</v>
      </c>
      <c r="K427" s="18" t="str">
        <f t="shared" si="42"/>
        <v>E2_3_1_51</v>
      </c>
      <c r="L427" s="18" t="str">
        <f t="shared" si="43"/>
        <v>mE2_3_1_51:  -&gt; E2_3_1_51_mRNA | 2.92 - (0.0093 * E2_3_1_51_mRNA)</v>
      </c>
      <c r="M427" s="18" t="str">
        <f t="shared" si="44"/>
        <v>pE2_3_1_51: E2_3_1_51_mRNA -&gt; E2_3_1_51 | (0.278 * E2_3_1_51_mRNA) - (0.000000278 * E2_3_1_51)</v>
      </c>
      <c r="N427" s="18" t="str">
        <f t="shared" si="45"/>
        <v>E2_3_1_51:0</v>
      </c>
      <c r="O427" s="18" t="str">
        <f t="shared" si="46"/>
        <v>E2_3_1_51_kcat</v>
      </c>
      <c r="P427" s="18" t="str">
        <f t="shared" si="47"/>
        <v>E2_3_1_51_Km</v>
      </c>
      <c r="Q427" s="18" t="str">
        <f t="shared" si="48"/>
        <v>(${Variables:E2_3_1_51_kcat} * E2_3_1_51 * C00416 * C00010) / (${Variables:E2_3_1_51_Km} + (E2_3_1_51 * C00416 * C00010))</v>
      </c>
      <c r="R427" t="s">
        <v>36471</v>
      </c>
      <c r="S427" t="s">
        <v>36470</v>
      </c>
    </row>
    <row r="428" spans="1:19" x14ac:dyDescent="0.25">
      <c r="A428" t="s">
        <v>18202</v>
      </c>
      <c r="B428" t="s">
        <v>18204</v>
      </c>
      <c r="C428" t="s">
        <v>31616</v>
      </c>
      <c r="D428" t="s">
        <v>35325</v>
      </c>
      <c r="E428" s="16" t="s">
        <v>39060</v>
      </c>
      <c r="F428" s="12"/>
      <c r="G428" s="19" t="s">
        <v>41367</v>
      </c>
      <c r="H428" s="19" t="s">
        <v>42113</v>
      </c>
      <c r="I428" s="18" t="s">
        <v>40115</v>
      </c>
      <c r="J428" s="18" t="s">
        <v>40116</v>
      </c>
      <c r="K428" s="18" t="str">
        <f t="shared" si="42"/>
        <v>E2_3_1_61</v>
      </c>
      <c r="L428" s="18" t="str">
        <f t="shared" si="43"/>
        <v>mE2_3_1_61:  -&gt; E2_3_1_61_mRNA | 2.92 - (0.0093 * E2_3_1_61_mRNA)</v>
      </c>
      <c r="M428" s="18" t="str">
        <f t="shared" si="44"/>
        <v>pE2_3_1_61: E2_3_1_61_mRNA -&gt; E2_3_1_61 | (0.278 * E2_3_1_61_mRNA) - (0.000000278 * E2_3_1_61)</v>
      </c>
      <c r="N428" s="18" t="str">
        <f t="shared" si="45"/>
        <v>E2_3_1_61:0</v>
      </c>
      <c r="O428" s="18" t="str">
        <f t="shared" si="46"/>
        <v>E2_3_1_61_kcat</v>
      </c>
      <c r="P428" s="18" t="str">
        <f t="shared" si="47"/>
        <v>E2_3_1_61_Km</v>
      </c>
      <c r="Q428" s="18" t="str">
        <f t="shared" si="48"/>
        <v>(${Variables:E2_3_1_61_kcat} * E2_3_1_61 * C00091 * C15973) / (${Variables:E2_3_1_61_Km} + (E2_3_1_61 * C00091 * C15973))</v>
      </c>
      <c r="R428" t="s">
        <v>36473</v>
      </c>
      <c r="S428" t="s">
        <v>36472</v>
      </c>
    </row>
    <row r="429" spans="1:19" x14ac:dyDescent="0.25">
      <c r="A429" t="s">
        <v>12206</v>
      </c>
      <c r="B429" t="s">
        <v>12208</v>
      </c>
      <c r="C429" t="s">
        <v>30046</v>
      </c>
      <c r="D429" t="s">
        <v>35325</v>
      </c>
      <c r="E429" s="16" t="s">
        <v>39061</v>
      </c>
      <c r="F429" s="12"/>
      <c r="G429" s="19" t="s">
        <v>41368</v>
      </c>
      <c r="H429" s="19" t="s">
        <v>42114</v>
      </c>
      <c r="I429" s="18" t="s">
        <v>40117</v>
      </c>
      <c r="J429" s="18" t="s">
        <v>40118</v>
      </c>
      <c r="K429" s="18" t="str">
        <f t="shared" si="42"/>
        <v>E2_3_1_75</v>
      </c>
      <c r="L429" s="18" t="str">
        <f t="shared" si="43"/>
        <v>mE2_3_1_75:  -&gt; E2_3_1_75_mRNA | 2.92 - (0.0093 * E2_3_1_75_mRNA)</v>
      </c>
      <c r="M429" s="18" t="str">
        <f t="shared" si="44"/>
        <v>pE2_3_1_75: E2_3_1_75_mRNA -&gt; E2_3_1_75 | (0.278 * E2_3_1_75_mRNA) - (0.000000278 * E2_3_1_75)</v>
      </c>
      <c r="N429" s="18" t="str">
        <f t="shared" si="45"/>
        <v>E2_3_1_75:0</v>
      </c>
      <c r="O429" s="18" t="str">
        <f t="shared" si="46"/>
        <v>E2_3_1_75_kcat</v>
      </c>
      <c r="P429" s="18" t="str">
        <f t="shared" si="47"/>
        <v>E2_3_1_75_Km</v>
      </c>
      <c r="Q429" s="18" t="str">
        <f t="shared" si="48"/>
        <v>(${Variables:E2_3_1_75_kcat} * E2_3_1_75 * C00040 * C00339) / (${Variables:E2_3_1_75_Km} + (E2_3_1_75 * C00040 * C00339))</v>
      </c>
      <c r="R429" t="s">
        <v>36475</v>
      </c>
      <c r="S429" t="s">
        <v>36474</v>
      </c>
    </row>
    <row r="430" spans="1:19" x14ac:dyDescent="0.25">
      <c r="A430" t="s">
        <v>12206</v>
      </c>
      <c r="B430" t="s">
        <v>12208</v>
      </c>
      <c r="C430" t="s">
        <v>30046</v>
      </c>
      <c r="D430" t="s">
        <v>35325</v>
      </c>
      <c r="E430" s="16" t="s">
        <v>39062</v>
      </c>
      <c r="F430" s="12"/>
      <c r="G430" s="19" t="s">
        <v>41369</v>
      </c>
      <c r="H430" s="19" t="s">
        <v>42115</v>
      </c>
      <c r="I430" s="18" t="s">
        <v>40119</v>
      </c>
      <c r="J430" s="18" t="s">
        <v>40120</v>
      </c>
      <c r="K430" s="18" t="str">
        <f t="shared" si="42"/>
        <v>E2_3_1_76</v>
      </c>
      <c r="L430" s="18" t="str">
        <f t="shared" si="43"/>
        <v>mE2_3_1_76:  -&gt; E2_3_1_76_mRNA | 2.92 - (0.0093 * E2_3_1_76_mRNA)</v>
      </c>
      <c r="M430" s="18" t="str">
        <f t="shared" si="44"/>
        <v>pE2_3_1_76: E2_3_1_76_mRNA -&gt; E2_3_1_76 | (0.278 * E2_3_1_76_mRNA) - (0.000000278 * E2_3_1_76)</v>
      </c>
      <c r="N430" s="18" t="str">
        <f t="shared" si="45"/>
        <v>E2_3_1_76:0</v>
      </c>
      <c r="O430" s="18" t="str">
        <f t="shared" si="46"/>
        <v>E2_3_1_76_kcat</v>
      </c>
      <c r="P430" s="18" t="str">
        <f t="shared" si="47"/>
        <v>E2_3_1_76_Km</v>
      </c>
      <c r="Q430" s="18" t="str">
        <f t="shared" si="48"/>
        <v>(${Variables:E2_3_1_76_kcat} * E2_3_1_76 * C00040 * C00473) / (${Variables:E2_3_1_76_Km} + (E2_3_1_76 * C00040 * C00473))</v>
      </c>
      <c r="R430" t="s">
        <v>36477</v>
      </c>
      <c r="S430" t="s">
        <v>36476</v>
      </c>
    </row>
    <row r="431" spans="1:19" x14ac:dyDescent="0.25">
      <c r="A431" t="s">
        <v>5537</v>
      </c>
      <c r="B431" t="s">
        <v>5539</v>
      </c>
      <c r="C431" t="s">
        <v>28267</v>
      </c>
      <c r="D431" t="s">
        <v>35325</v>
      </c>
      <c r="E431" s="16" t="s">
        <v>39063</v>
      </c>
      <c r="F431" s="12"/>
      <c r="G431" s="19" t="s">
        <v>41370</v>
      </c>
      <c r="H431" s="19" t="s">
        <v>42116</v>
      </c>
      <c r="I431" s="18" t="s">
        <v>40121</v>
      </c>
      <c r="J431" s="18" t="s">
        <v>40122</v>
      </c>
      <c r="K431" s="18" t="str">
        <f t="shared" si="42"/>
        <v>E2_3_1_86</v>
      </c>
      <c r="L431" s="18" t="str">
        <f t="shared" si="43"/>
        <v>mE2_3_1_86:  -&gt; E2_3_1_86_mRNA | 2.92 - (0.0093 * E2_3_1_86_mRNA)</v>
      </c>
      <c r="M431" s="18" t="str">
        <f t="shared" si="44"/>
        <v>pE2_3_1_86: E2_3_1_86_mRNA -&gt; E2_3_1_86 | (0.278 * E2_3_1_86_mRNA) - (0.000000278 * E2_3_1_86)</v>
      </c>
      <c r="N431" s="18" t="str">
        <f t="shared" si="45"/>
        <v>E2_3_1_86:0</v>
      </c>
      <c r="O431" s="18" t="str">
        <f t="shared" si="46"/>
        <v>E2_3_1_86_kcat</v>
      </c>
      <c r="P431" s="18" t="str">
        <f t="shared" si="47"/>
        <v>E2_3_1_86_Km</v>
      </c>
      <c r="Q431" s="18" t="str">
        <f t="shared" si="48"/>
        <v>(${Variables:E2_3_1_86_kcat} * E2_3_1_86 * C00024 *  C00083 *  C00005 *  C00080) / (${Variables:E2_3_1_86_Km} + (E2_3_1_86 * C00024 *  C00083 *  C00005 *  C00080))</v>
      </c>
      <c r="R431" t="s">
        <v>36479</v>
      </c>
      <c r="S431" t="s">
        <v>36478</v>
      </c>
    </row>
    <row r="432" spans="1:19" x14ac:dyDescent="0.25">
      <c r="A432" t="s">
        <v>6294</v>
      </c>
      <c r="B432" t="s">
        <v>6296</v>
      </c>
      <c r="C432" t="s">
        <v>28464</v>
      </c>
      <c r="D432" t="s">
        <v>35325</v>
      </c>
      <c r="E432" s="16" t="s">
        <v>39063</v>
      </c>
      <c r="F432" s="12"/>
      <c r="G432" s="19" t="s">
        <v>41370</v>
      </c>
      <c r="H432" s="19" t="s">
        <v>42116</v>
      </c>
      <c r="I432" s="18" t="s">
        <v>40121</v>
      </c>
      <c r="J432" s="18" t="s">
        <v>40122</v>
      </c>
      <c r="K432" s="18" t="str">
        <f t="shared" si="42"/>
        <v>E2_3_1_86</v>
      </c>
      <c r="L432" s="18" t="str">
        <f t="shared" si="43"/>
        <v>mE2_3_1_86:  -&gt; E2_3_1_86_mRNA | 2.92 - (0.0093 * E2_3_1_86_mRNA)</v>
      </c>
      <c r="M432" s="18" t="str">
        <f t="shared" si="44"/>
        <v>pE2_3_1_86: E2_3_1_86_mRNA -&gt; E2_3_1_86 | (0.278 * E2_3_1_86_mRNA) - (0.000000278 * E2_3_1_86)</v>
      </c>
      <c r="N432" s="18" t="str">
        <f t="shared" si="45"/>
        <v>E2_3_1_86:0</v>
      </c>
      <c r="O432" s="18" t="str">
        <f t="shared" si="46"/>
        <v>E2_3_1_86_kcat</v>
      </c>
      <c r="P432" s="18" t="str">
        <f t="shared" si="47"/>
        <v>E2_3_1_86_Km</v>
      </c>
      <c r="Q432" s="18" t="str">
        <f t="shared" si="48"/>
        <v>(${Variables:E2_3_1_86_kcat} * E2_3_1_86 * C00024 *  C00083 *  C00005 *  C00080) / (${Variables:E2_3_1_86_Km} + (E2_3_1_86 * C00024 *  C00083 *  C00005 *  C00080))</v>
      </c>
      <c r="R432" t="s">
        <v>36479</v>
      </c>
      <c r="S432" t="s">
        <v>36478</v>
      </c>
    </row>
    <row r="433" spans="1:19" x14ac:dyDescent="0.25">
      <c r="A433" t="s">
        <v>4441</v>
      </c>
      <c r="B433" t="s">
        <v>4443</v>
      </c>
      <c r="C433" t="s">
        <v>27980</v>
      </c>
      <c r="D433" t="s">
        <v>35325</v>
      </c>
      <c r="E433" s="16" t="s">
        <v>39064</v>
      </c>
      <c r="F433" s="12"/>
      <c r="G433" s="21" t="s">
        <v>38741</v>
      </c>
      <c r="H433" s="19" t="s">
        <v>42117</v>
      </c>
      <c r="I433" t="s">
        <v>38741</v>
      </c>
      <c r="J433" s="18" t="s">
        <v>40123</v>
      </c>
      <c r="K433" s="18" t="str">
        <f t="shared" si="42"/>
        <v>E2_3_1_9</v>
      </c>
      <c r="L433" s="18" t="str">
        <f t="shared" si="43"/>
        <v>mE2_3_1_9:  -&gt; E2_3_1_9_mRNA | 2.92 - (0.0093 * E2_3_1_9_mRNA)</v>
      </c>
      <c r="M433" s="18" t="str">
        <f t="shared" si="44"/>
        <v>pE2_3_1_9: E2_3_1_9_mRNA -&gt; E2_3_1_9 | (0.278 * E2_3_1_9_mRNA) - (0.000000278 * E2_3_1_9)</v>
      </c>
      <c r="N433" s="18" t="str">
        <f t="shared" si="45"/>
        <v>E2_3_1_9:0</v>
      </c>
      <c r="O433" s="18" t="str">
        <f t="shared" si="46"/>
        <v>E2_3_1_9_kcat</v>
      </c>
      <c r="P433" s="18" t="str">
        <f t="shared" si="47"/>
        <v>E2_3_1_9_Km</v>
      </c>
      <c r="Q433" s="18" t="str">
        <f t="shared" si="48"/>
        <v>(${Variables:E2_3_1_9_kcat} * E2_3_1_9 * C00024) / (${Variables:E2_3_1_9_Km} + (E2_3_1_9 * C00024))</v>
      </c>
      <c r="R433" t="s">
        <v>36481</v>
      </c>
      <c r="S433" t="s">
        <v>36480</v>
      </c>
    </row>
    <row r="434" spans="1:19" x14ac:dyDescent="0.25">
      <c r="A434" t="s">
        <v>17241</v>
      </c>
      <c r="B434" t="s">
        <v>17243</v>
      </c>
      <c r="C434" t="s">
        <v>31363</v>
      </c>
      <c r="D434" t="s">
        <v>35325</v>
      </c>
      <c r="E434" s="16" t="s">
        <v>39064</v>
      </c>
      <c r="F434" s="12"/>
      <c r="G434" s="21" t="s">
        <v>38741</v>
      </c>
      <c r="H434" s="19" t="s">
        <v>42117</v>
      </c>
      <c r="I434" t="s">
        <v>38741</v>
      </c>
      <c r="J434" s="18" t="s">
        <v>40123</v>
      </c>
      <c r="K434" s="18" t="str">
        <f t="shared" si="42"/>
        <v>E2_3_1_9</v>
      </c>
      <c r="L434" s="18" t="str">
        <f t="shared" si="43"/>
        <v>mE2_3_1_9:  -&gt; E2_3_1_9_mRNA | 2.92 - (0.0093 * E2_3_1_9_mRNA)</v>
      </c>
      <c r="M434" s="18" t="str">
        <f t="shared" si="44"/>
        <v>pE2_3_1_9: E2_3_1_9_mRNA -&gt; E2_3_1_9 | (0.278 * E2_3_1_9_mRNA) - (0.000000278 * E2_3_1_9)</v>
      </c>
      <c r="N434" s="18" t="str">
        <f t="shared" si="45"/>
        <v>E2_3_1_9:0</v>
      </c>
      <c r="O434" s="18" t="str">
        <f t="shared" si="46"/>
        <v>E2_3_1_9_kcat</v>
      </c>
      <c r="P434" s="18" t="str">
        <f t="shared" si="47"/>
        <v>E2_3_1_9_Km</v>
      </c>
      <c r="Q434" s="18" t="str">
        <f t="shared" si="48"/>
        <v>(${Variables:E2_3_1_9_kcat} * E2_3_1_9 * C00024) / (${Variables:E2_3_1_9_Km} + (E2_3_1_9 * C00024))</v>
      </c>
      <c r="R434" t="s">
        <v>36481</v>
      </c>
      <c r="S434" t="s">
        <v>36480</v>
      </c>
    </row>
    <row r="435" spans="1:19" x14ac:dyDescent="0.25">
      <c r="A435" t="s">
        <v>15547</v>
      </c>
      <c r="B435" t="s">
        <v>15549</v>
      </c>
      <c r="C435" t="s">
        <v>30921</v>
      </c>
      <c r="D435" t="s">
        <v>35331</v>
      </c>
      <c r="E435" s="16" t="s">
        <v>39065</v>
      </c>
      <c r="F435" s="16"/>
      <c r="G435" s="19" t="s">
        <v>41371</v>
      </c>
      <c r="H435" s="19" t="s">
        <v>42118</v>
      </c>
      <c r="I435" s="18" t="s">
        <v>40124</v>
      </c>
      <c r="J435" s="18" t="s">
        <v>40125</v>
      </c>
      <c r="K435" s="18" t="str">
        <f t="shared" si="42"/>
        <v>E2_3_1_97</v>
      </c>
      <c r="L435" s="18" t="str">
        <f t="shared" si="43"/>
        <v>mE2_3_1_97:  -&gt; E2_3_1_97_mRNA | 2.92 - (0.0093 * E2_3_1_97_mRNA)</v>
      </c>
      <c r="M435" s="18" t="str">
        <f t="shared" si="44"/>
        <v>pE2_3_1_97: E2_3_1_97_mRNA -&gt; E2_3_1_97 | (0.278 * E2_3_1_97_mRNA) - (0.000000278 * E2_3_1_97)</v>
      </c>
      <c r="N435" s="18" t="str">
        <f t="shared" si="45"/>
        <v>E2_3_1_97:0</v>
      </c>
      <c r="O435" s="18" t="str">
        <f t="shared" si="46"/>
        <v>E2_3_1_97_kcat</v>
      </c>
      <c r="P435" s="18" t="str">
        <f t="shared" si="47"/>
        <v>E2_3_1_97_Km</v>
      </c>
      <c r="Q435" s="18" t="str">
        <f t="shared" si="48"/>
        <v>(${Variables:E2_3_1_97_kcat} * E2_3_1_97 * C02593 * C02038) / (${Variables:E2_3_1_97_Km} + (E2_3_1_97 * C02593 * C02038))</v>
      </c>
      <c r="R435" t="s">
        <v>36483</v>
      </c>
      <c r="S435" t="s">
        <v>36482</v>
      </c>
    </row>
    <row r="436" spans="1:19" x14ac:dyDescent="0.25">
      <c r="A436" t="s">
        <v>8816</v>
      </c>
      <c r="B436" t="s">
        <v>8818</v>
      </c>
      <c r="C436" t="s">
        <v>29140</v>
      </c>
      <c r="D436" t="s">
        <v>35325</v>
      </c>
      <c r="E436" s="16" t="s">
        <v>39066</v>
      </c>
      <c r="F436" s="12"/>
      <c r="G436" s="19" t="s">
        <v>41372</v>
      </c>
      <c r="H436" s="19" t="s">
        <v>42119</v>
      </c>
      <c r="I436" s="18" t="s">
        <v>40126</v>
      </c>
      <c r="J436" s="18" t="s">
        <v>40127</v>
      </c>
      <c r="K436" s="18" t="str">
        <f t="shared" si="42"/>
        <v>E2_3_2_2</v>
      </c>
      <c r="L436" s="18" t="str">
        <f t="shared" si="43"/>
        <v>mE2_3_2_2:  -&gt; E2_3_2_2_mRNA | 2.92 - (0.0093 * E2_3_2_2_mRNA)</v>
      </c>
      <c r="M436" s="18" t="str">
        <f t="shared" si="44"/>
        <v>pE2_3_2_2: E2_3_2_2_mRNA -&gt; E2_3_2_2 | (0.278 * E2_3_2_2_mRNA) - (0.000000278 * E2_3_2_2)</v>
      </c>
      <c r="N436" s="18" t="str">
        <f t="shared" si="45"/>
        <v>E2_3_2_2:0</v>
      </c>
      <c r="O436" s="18" t="str">
        <f t="shared" si="46"/>
        <v>E2_3_2_2_kcat</v>
      </c>
      <c r="P436" s="18" t="str">
        <f t="shared" si="47"/>
        <v>E2_3_2_2_Km</v>
      </c>
      <c r="Q436" s="18" t="str">
        <f t="shared" si="48"/>
        <v>(${Variables:E2_3_2_2_kcat} * E2_3_2_2 * C03193 * C00045) / (${Variables:E2_3_2_2_Km} + (E2_3_2_2 * C03193 * C00045))</v>
      </c>
      <c r="R436" t="s">
        <v>36485</v>
      </c>
      <c r="S436" t="s">
        <v>36484</v>
      </c>
    </row>
    <row r="437" spans="1:19" x14ac:dyDescent="0.25">
      <c r="A437" t="s">
        <v>10210</v>
      </c>
      <c r="B437" t="s">
        <v>10212</v>
      </c>
      <c r="C437" t="s">
        <v>29527</v>
      </c>
      <c r="D437" t="s">
        <v>35325</v>
      </c>
      <c r="E437" s="16" t="s">
        <v>39066</v>
      </c>
      <c r="F437" s="12"/>
      <c r="G437" s="19" t="s">
        <v>41372</v>
      </c>
      <c r="H437" s="19" t="s">
        <v>42119</v>
      </c>
      <c r="I437" s="18" t="s">
        <v>40126</v>
      </c>
      <c r="J437" s="18" t="s">
        <v>40127</v>
      </c>
      <c r="K437" s="18" t="str">
        <f t="shared" si="42"/>
        <v>E2_3_2_2</v>
      </c>
      <c r="L437" s="18" t="str">
        <f t="shared" si="43"/>
        <v>mE2_3_2_2:  -&gt; E2_3_2_2_mRNA | 2.92 - (0.0093 * E2_3_2_2_mRNA)</v>
      </c>
      <c r="M437" s="18" t="str">
        <f t="shared" si="44"/>
        <v>pE2_3_2_2: E2_3_2_2_mRNA -&gt; E2_3_2_2 | (0.278 * E2_3_2_2_mRNA) - (0.000000278 * E2_3_2_2)</v>
      </c>
      <c r="N437" s="18" t="str">
        <f t="shared" si="45"/>
        <v>E2_3_2_2:0</v>
      </c>
      <c r="O437" s="18" t="str">
        <f t="shared" si="46"/>
        <v>E2_3_2_2_kcat</v>
      </c>
      <c r="P437" s="18" t="str">
        <f t="shared" si="47"/>
        <v>E2_3_2_2_Km</v>
      </c>
      <c r="Q437" s="18" t="str">
        <f t="shared" si="48"/>
        <v>(${Variables:E2_3_2_2_kcat} * E2_3_2_2 * C03193 * C00045) / (${Variables:E2_3_2_2_Km} + (E2_3_2_2 * C03193 * C00045))</v>
      </c>
      <c r="R437" t="s">
        <v>36485</v>
      </c>
      <c r="S437" t="s">
        <v>36484</v>
      </c>
    </row>
    <row r="438" spans="1:19" x14ac:dyDescent="0.25">
      <c r="A438" t="s">
        <v>3679</v>
      </c>
      <c r="B438" t="s">
        <v>3681</v>
      </c>
      <c r="C438" t="s">
        <v>27776</v>
      </c>
      <c r="D438" t="s">
        <v>35331</v>
      </c>
      <c r="E438" s="16" t="s">
        <v>39067</v>
      </c>
      <c r="F438" s="15"/>
      <c r="G438" s="20" t="s">
        <v>41373</v>
      </c>
      <c r="H438" s="19" t="s">
        <v>42120</v>
      </c>
      <c r="I438" s="14" t="s">
        <v>40128</v>
      </c>
      <c r="J438" s="18" t="s">
        <v>40129</v>
      </c>
      <c r="K438" s="18" t="str">
        <f t="shared" si="42"/>
        <v>E2_3_2_23</v>
      </c>
      <c r="L438" s="18" t="str">
        <f t="shared" si="43"/>
        <v>mE2_3_2_23:  -&gt; E2_3_2_23_mRNA | 2.92 - (0.0093 * E2_3_2_23_mRNA)</v>
      </c>
      <c r="M438" s="18" t="str">
        <f t="shared" si="44"/>
        <v>pE2_3_2_23: E2_3_2_23_mRNA -&gt; E2_3_2_23 | (0.278 * E2_3_2_23_mRNA) - (0.000000278 * E2_3_2_23)</v>
      </c>
      <c r="N438" s="18" t="str">
        <f t="shared" si="45"/>
        <v>E2_3_2_23:0</v>
      </c>
      <c r="O438" s="18" t="str">
        <f t="shared" si="46"/>
        <v>E2_3_2_23_kcat</v>
      </c>
      <c r="P438" s="18" t="str">
        <f t="shared" si="47"/>
        <v>E2_3_2_23_Km</v>
      </c>
      <c r="Q438" s="18" t="str">
        <f t="shared" si="48"/>
        <v>(${Variables:E2_3_2_23_kcat} * E2_3_2_23 * S-ubiquitinyl-[E1 ubiquitin-activating enzyme]-L-cysteine*[E2 ubiquitin-conjugating enzyme]-L-cysteine) / (${Variables:E2_3_2_23_Km} + (E2_3_2_23 * S-ubiquitinyl-[E1 ubiquitin-activating enzyme]-L-cysteine*[E2 ubiquitin-conjugating enzyme]-L-cysteine))</v>
      </c>
      <c r="S438" t="s">
        <v>36486</v>
      </c>
    </row>
    <row r="439" spans="1:19" x14ac:dyDescent="0.25">
      <c r="A439" t="s">
        <v>6538</v>
      </c>
      <c r="B439" t="s">
        <v>6540</v>
      </c>
      <c r="C439" t="s">
        <v>28529</v>
      </c>
      <c r="D439" t="s">
        <v>35331</v>
      </c>
      <c r="E439" s="16" t="s">
        <v>39067</v>
      </c>
      <c r="F439" s="15"/>
      <c r="G439" s="20" t="s">
        <v>41373</v>
      </c>
      <c r="H439" s="19" t="s">
        <v>42120</v>
      </c>
      <c r="I439" s="14" t="s">
        <v>40128</v>
      </c>
      <c r="J439" s="18" t="s">
        <v>40129</v>
      </c>
      <c r="K439" s="18" t="str">
        <f t="shared" si="42"/>
        <v>E2_3_2_23</v>
      </c>
      <c r="L439" s="18" t="str">
        <f t="shared" si="43"/>
        <v>mE2_3_2_23:  -&gt; E2_3_2_23_mRNA | 2.92 - (0.0093 * E2_3_2_23_mRNA)</v>
      </c>
      <c r="M439" s="18" t="str">
        <f t="shared" si="44"/>
        <v>pE2_3_2_23: E2_3_2_23_mRNA -&gt; E2_3_2_23 | (0.278 * E2_3_2_23_mRNA) - (0.000000278 * E2_3_2_23)</v>
      </c>
      <c r="N439" s="18" t="str">
        <f t="shared" si="45"/>
        <v>E2_3_2_23:0</v>
      </c>
      <c r="O439" s="18" t="str">
        <f t="shared" si="46"/>
        <v>E2_3_2_23_kcat</v>
      </c>
      <c r="P439" s="18" t="str">
        <f t="shared" si="47"/>
        <v>E2_3_2_23_Km</v>
      </c>
      <c r="Q439" s="18" t="str">
        <f t="shared" si="48"/>
        <v>(${Variables:E2_3_2_23_kcat} * E2_3_2_23 * S-ubiquitinyl-[E1 ubiquitin-activating enzyme]-L-cysteine*[E2 ubiquitin-conjugating enzyme]-L-cysteine) / (${Variables:E2_3_2_23_Km} + (E2_3_2_23 * S-ubiquitinyl-[E1 ubiquitin-activating enzyme]-L-cysteine*[E2 ubiquitin-conjugating enzyme]-L-cysteine))</v>
      </c>
      <c r="S439" t="s">
        <v>36486</v>
      </c>
    </row>
    <row r="440" spans="1:19" x14ac:dyDescent="0.25">
      <c r="A440" t="s">
        <v>12862</v>
      </c>
      <c r="B440" t="s">
        <v>12864</v>
      </c>
      <c r="C440" t="s">
        <v>30221</v>
      </c>
      <c r="D440" t="s">
        <v>35331</v>
      </c>
      <c r="E440" s="16" t="s">
        <v>39067</v>
      </c>
      <c r="F440" s="16"/>
      <c r="G440" s="20" t="s">
        <v>41373</v>
      </c>
      <c r="H440" s="19" t="s">
        <v>42120</v>
      </c>
      <c r="I440" s="14" t="s">
        <v>40128</v>
      </c>
      <c r="J440" s="18" t="s">
        <v>40129</v>
      </c>
      <c r="K440" s="18" t="str">
        <f t="shared" si="42"/>
        <v>E2_3_2_23</v>
      </c>
      <c r="L440" s="18" t="str">
        <f t="shared" si="43"/>
        <v>mE2_3_2_23:  -&gt; E2_3_2_23_mRNA | 2.92 - (0.0093 * E2_3_2_23_mRNA)</v>
      </c>
      <c r="M440" s="18" t="str">
        <f t="shared" si="44"/>
        <v>pE2_3_2_23: E2_3_2_23_mRNA -&gt; E2_3_2_23 | (0.278 * E2_3_2_23_mRNA) - (0.000000278 * E2_3_2_23)</v>
      </c>
      <c r="N440" s="18" t="str">
        <f t="shared" si="45"/>
        <v>E2_3_2_23:0</v>
      </c>
      <c r="O440" s="18" t="str">
        <f t="shared" si="46"/>
        <v>E2_3_2_23_kcat</v>
      </c>
      <c r="P440" s="18" t="str">
        <f t="shared" si="47"/>
        <v>E2_3_2_23_Km</v>
      </c>
      <c r="Q440" s="18" t="str">
        <f t="shared" si="48"/>
        <v>(${Variables:E2_3_2_23_kcat} * E2_3_2_23 * S-ubiquitinyl-[E1 ubiquitin-activating enzyme]-L-cysteine*[E2 ubiquitin-conjugating enzyme]-L-cysteine) / (${Variables:E2_3_2_23_Km} + (E2_3_2_23 * S-ubiquitinyl-[E1 ubiquitin-activating enzyme]-L-cysteine*[E2 ubiquitin-conjugating enzyme]-L-cysteine))</v>
      </c>
      <c r="S440" t="s">
        <v>36486</v>
      </c>
    </row>
    <row r="441" spans="1:19" x14ac:dyDescent="0.25">
      <c r="A441" t="s">
        <v>13404</v>
      </c>
      <c r="B441" t="s">
        <v>13406</v>
      </c>
      <c r="C441" t="s">
        <v>30367</v>
      </c>
      <c r="D441" t="s">
        <v>35331</v>
      </c>
      <c r="E441" s="16" t="s">
        <v>39067</v>
      </c>
      <c r="F441" s="16"/>
      <c r="G441" s="20" t="s">
        <v>41373</v>
      </c>
      <c r="H441" s="19" t="s">
        <v>42120</v>
      </c>
      <c r="I441" s="14" t="s">
        <v>40128</v>
      </c>
      <c r="J441" s="18" t="s">
        <v>40129</v>
      </c>
      <c r="K441" s="18" t="str">
        <f t="shared" si="42"/>
        <v>E2_3_2_23</v>
      </c>
      <c r="L441" s="18" t="str">
        <f t="shared" si="43"/>
        <v>mE2_3_2_23:  -&gt; E2_3_2_23_mRNA | 2.92 - (0.0093 * E2_3_2_23_mRNA)</v>
      </c>
      <c r="M441" s="18" t="str">
        <f t="shared" si="44"/>
        <v>pE2_3_2_23: E2_3_2_23_mRNA -&gt; E2_3_2_23 | (0.278 * E2_3_2_23_mRNA) - (0.000000278 * E2_3_2_23)</v>
      </c>
      <c r="N441" s="18" t="str">
        <f t="shared" si="45"/>
        <v>E2_3_2_23:0</v>
      </c>
      <c r="O441" s="18" t="str">
        <f t="shared" si="46"/>
        <v>E2_3_2_23_kcat</v>
      </c>
      <c r="P441" s="18" t="str">
        <f t="shared" si="47"/>
        <v>E2_3_2_23_Km</v>
      </c>
      <c r="Q441" s="18" t="str">
        <f t="shared" si="48"/>
        <v>(${Variables:E2_3_2_23_kcat} * E2_3_2_23 * S-ubiquitinyl-[E1 ubiquitin-activating enzyme]-L-cysteine*[E2 ubiquitin-conjugating enzyme]-L-cysteine) / (${Variables:E2_3_2_23_Km} + (E2_3_2_23 * S-ubiquitinyl-[E1 ubiquitin-activating enzyme]-L-cysteine*[E2 ubiquitin-conjugating enzyme]-L-cysteine))</v>
      </c>
      <c r="S441" t="s">
        <v>36486</v>
      </c>
    </row>
    <row r="442" spans="1:19" x14ac:dyDescent="0.25">
      <c r="A442" t="s">
        <v>16170</v>
      </c>
      <c r="B442" t="s">
        <v>16172</v>
      </c>
      <c r="C442" t="s">
        <v>31081</v>
      </c>
      <c r="D442" s="16" t="s">
        <v>35331</v>
      </c>
      <c r="E442" s="16" t="s">
        <v>39067</v>
      </c>
      <c r="F442" s="16"/>
      <c r="G442" s="20" t="s">
        <v>41373</v>
      </c>
      <c r="H442" s="19" t="s">
        <v>42120</v>
      </c>
      <c r="I442" s="14" t="s">
        <v>40128</v>
      </c>
      <c r="J442" s="18" t="s">
        <v>40129</v>
      </c>
      <c r="K442" s="18" t="str">
        <f t="shared" si="42"/>
        <v>E2_3_2_23</v>
      </c>
      <c r="L442" s="18" t="str">
        <f t="shared" si="43"/>
        <v>mE2_3_2_23:  -&gt; E2_3_2_23_mRNA | 2.92 - (0.0093 * E2_3_2_23_mRNA)</v>
      </c>
      <c r="M442" s="18" t="str">
        <f t="shared" si="44"/>
        <v>pE2_3_2_23: E2_3_2_23_mRNA -&gt; E2_3_2_23 | (0.278 * E2_3_2_23_mRNA) - (0.000000278 * E2_3_2_23)</v>
      </c>
      <c r="N442" s="18" t="str">
        <f t="shared" si="45"/>
        <v>E2_3_2_23:0</v>
      </c>
      <c r="O442" s="18" t="str">
        <f t="shared" si="46"/>
        <v>E2_3_2_23_kcat</v>
      </c>
      <c r="P442" s="18" t="str">
        <f t="shared" si="47"/>
        <v>E2_3_2_23_Km</v>
      </c>
      <c r="Q442" s="18" t="str">
        <f t="shared" si="48"/>
        <v>(${Variables:E2_3_2_23_kcat} * E2_3_2_23 * S-ubiquitinyl-[E1 ubiquitin-activating enzyme]-L-cysteine*[E2 ubiquitin-conjugating enzyme]-L-cysteine) / (${Variables:E2_3_2_23_Km} + (E2_3_2_23 * S-ubiquitinyl-[E1 ubiquitin-activating enzyme]-L-cysteine*[E2 ubiquitin-conjugating enzyme]-L-cysteine))</v>
      </c>
      <c r="S442" t="s">
        <v>36486</v>
      </c>
    </row>
    <row r="443" spans="1:19" x14ac:dyDescent="0.25">
      <c r="A443" t="s">
        <v>17410</v>
      </c>
      <c r="B443" t="s">
        <v>17412</v>
      </c>
      <c r="C443" t="s">
        <v>31408</v>
      </c>
      <c r="D443" t="s">
        <v>35331</v>
      </c>
      <c r="E443" s="16" t="s">
        <v>39067</v>
      </c>
      <c r="F443" s="16"/>
      <c r="G443" s="20" t="s">
        <v>41373</v>
      </c>
      <c r="H443" s="19" t="s">
        <v>42120</v>
      </c>
      <c r="I443" s="14" t="s">
        <v>40128</v>
      </c>
      <c r="J443" s="18" t="s">
        <v>40129</v>
      </c>
      <c r="K443" s="18" t="str">
        <f t="shared" si="42"/>
        <v>E2_3_2_23</v>
      </c>
      <c r="L443" s="18" t="str">
        <f t="shared" si="43"/>
        <v>mE2_3_2_23:  -&gt; E2_3_2_23_mRNA | 2.92 - (0.0093 * E2_3_2_23_mRNA)</v>
      </c>
      <c r="M443" s="18" t="str">
        <f t="shared" si="44"/>
        <v>pE2_3_2_23: E2_3_2_23_mRNA -&gt; E2_3_2_23 | (0.278 * E2_3_2_23_mRNA) - (0.000000278 * E2_3_2_23)</v>
      </c>
      <c r="N443" s="18" t="str">
        <f t="shared" si="45"/>
        <v>E2_3_2_23:0</v>
      </c>
      <c r="O443" s="18" t="str">
        <f t="shared" si="46"/>
        <v>E2_3_2_23_kcat</v>
      </c>
      <c r="P443" s="18" t="str">
        <f t="shared" si="47"/>
        <v>E2_3_2_23_Km</v>
      </c>
      <c r="Q443" s="18" t="str">
        <f t="shared" si="48"/>
        <v>(${Variables:E2_3_2_23_kcat} * E2_3_2_23 * S-ubiquitinyl-[E1 ubiquitin-activating enzyme]-L-cysteine*[E2 ubiquitin-conjugating enzyme]-L-cysteine) / (${Variables:E2_3_2_23_Km} + (E2_3_2_23 * S-ubiquitinyl-[E1 ubiquitin-activating enzyme]-L-cysteine*[E2 ubiquitin-conjugating enzyme]-L-cysteine))</v>
      </c>
      <c r="S443" t="s">
        <v>36486</v>
      </c>
    </row>
    <row r="444" spans="1:19" x14ac:dyDescent="0.25">
      <c r="A444" t="s">
        <v>20434</v>
      </c>
      <c r="B444" t="s">
        <v>20436</v>
      </c>
      <c r="C444" t="s">
        <v>32211</v>
      </c>
      <c r="D444" t="s">
        <v>35331</v>
      </c>
      <c r="E444" s="16" t="s">
        <v>39067</v>
      </c>
      <c r="F444" s="16"/>
      <c r="G444" s="20" t="s">
        <v>41373</v>
      </c>
      <c r="H444" s="19" t="s">
        <v>42120</v>
      </c>
      <c r="I444" s="14" t="s">
        <v>40128</v>
      </c>
      <c r="J444" s="18" t="s">
        <v>40129</v>
      </c>
      <c r="K444" s="18" t="str">
        <f t="shared" si="42"/>
        <v>E2_3_2_23</v>
      </c>
      <c r="L444" s="18" t="str">
        <f t="shared" si="43"/>
        <v>mE2_3_2_23:  -&gt; E2_3_2_23_mRNA | 2.92 - (0.0093 * E2_3_2_23_mRNA)</v>
      </c>
      <c r="M444" s="18" t="str">
        <f t="shared" si="44"/>
        <v>pE2_3_2_23: E2_3_2_23_mRNA -&gt; E2_3_2_23 | (0.278 * E2_3_2_23_mRNA) - (0.000000278 * E2_3_2_23)</v>
      </c>
      <c r="N444" s="18" t="str">
        <f t="shared" si="45"/>
        <v>E2_3_2_23:0</v>
      </c>
      <c r="O444" s="18" t="str">
        <f t="shared" si="46"/>
        <v>E2_3_2_23_kcat</v>
      </c>
      <c r="P444" s="18" t="str">
        <f t="shared" si="47"/>
        <v>E2_3_2_23_Km</v>
      </c>
      <c r="Q444" s="18" t="str">
        <f t="shared" si="48"/>
        <v>(${Variables:E2_3_2_23_kcat} * E2_3_2_23 * S-ubiquitinyl-[E1 ubiquitin-activating enzyme]-L-cysteine*[E2 ubiquitin-conjugating enzyme]-L-cysteine) / (${Variables:E2_3_2_23_Km} + (E2_3_2_23 * S-ubiquitinyl-[E1 ubiquitin-activating enzyme]-L-cysteine*[E2 ubiquitin-conjugating enzyme]-L-cysteine))</v>
      </c>
      <c r="S444" t="s">
        <v>36486</v>
      </c>
    </row>
    <row r="445" spans="1:19" x14ac:dyDescent="0.25">
      <c r="A445" t="s">
        <v>21794</v>
      </c>
      <c r="B445" t="s">
        <v>21796</v>
      </c>
      <c r="C445" t="s">
        <v>32558</v>
      </c>
      <c r="D445" t="s">
        <v>35331</v>
      </c>
      <c r="E445" s="16" t="s">
        <v>39067</v>
      </c>
      <c r="F445" s="16"/>
      <c r="G445" s="20" t="s">
        <v>41373</v>
      </c>
      <c r="H445" s="19" t="s">
        <v>42120</v>
      </c>
      <c r="I445" s="14" t="s">
        <v>40128</v>
      </c>
      <c r="J445" s="18" t="s">
        <v>40129</v>
      </c>
      <c r="K445" s="18" t="str">
        <f t="shared" si="42"/>
        <v>E2_3_2_23</v>
      </c>
      <c r="L445" s="18" t="str">
        <f t="shared" si="43"/>
        <v>mE2_3_2_23:  -&gt; E2_3_2_23_mRNA | 2.92 - (0.0093 * E2_3_2_23_mRNA)</v>
      </c>
      <c r="M445" s="18" t="str">
        <f t="shared" si="44"/>
        <v>pE2_3_2_23: E2_3_2_23_mRNA -&gt; E2_3_2_23 | (0.278 * E2_3_2_23_mRNA) - (0.000000278 * E2_3_2_23)</v>
      </c>
      <c r="N445" s="18" t="str">
        <f t="shared" si="45"/>
        <v>E2_3_2_23:0</v>
      </c>
      <c r="O445" s="18" t="str">
        <f t="shared" si="46"/>
        <v>E2_3_2_23_kcat</v>
      </c>
      <c r="P445" s="18" t="str">
        <f t="shared" si="47"/>
        <v>E2_3_2_23_Km</v>
      </c>
      <c r="Q445" s="18" t="str">
        <f t="shared" si="48"/>
        <v>(${Variables:E2_3_2_23_kcat} * E2_3_2_23 * S-ubiquitinyl-[E1 ubiquitin-activating enzyme]-L-cysteine*[E2 ubiquitin-conjugating enzyme]-L-cysteine) / (${Variables:E2_3_2_23_Km} + (E2_3_2_23 * S-ubiquitinyl-[E1 ubiquitin-activating enzyme]-L-cysteine*[E2 ubiquitin-conjugating enzyme]-L-cysteine))</v>
      </c>
      <c r="S445" t="s">
        <v>36486</v>
      </c>
    </row>
    <row r="446" spans="1:19" x14ac:dyDescent="0.25">
      <c r="A446" t="s">
        <v>22350</v>
      </c>
      <c r="B446" t="s">
        <v>22352</v>
      </c>
      <c r="C446" t="s">
        <v>32702</v>
      </c>
      <c r="D446" t="s">
        <v>35331</v>
      </c>
      <c r="E446" s="16" t="s">
        <v>39067</v>
      </c>
      <c r="F446" s="16"/>
      <c r="G446" s="20" t="s">
        <v>41373</v>
      </c>
      <c r="H446" s="19" t="s">
        <v>42120</v>
      </c>
      <c r="I446" s="14" t="s">
        <v>40128</v>
      </c>
      <c r="J446" s="18" t="s">
        <v>40129</v>
      </c>
      <c r="K446" s="18" t="str">
        <f t="shared" si="42"/>
        <v>E2_3_2_23</v>
      </c>
      <c r="L446" s="18" t="str">
        <f t="shared" si="43"/>
        <v>mE2_3_2_23:  -&gt; E2_3_2_23_mRNA | 2.92 - (0.0093 * E2_3_2_23_mRNA)</v>
      </c>
      <c r="M446" s="18" t="str">
        <f t="shared" si="44"/>
        <v>pE2_3_2_23: E2_3_2_23_mRNA -&gt; E2_3_2_23 | (0.278 * E2_3_2_23_mRNA) - (0.000000278 * E2_3_2_23)</v>
      </c>
      <c r="N446" s="18" t="str">
        <f t="shared" si="45"/>
        <v>E2_3_2_23:0</v>
      </c>
      <c r="O446" s="18" t="str">
        <f t="shared" si="46"/>
        <v>E2_3_2_23_kcat</v>
      </c>
      <c r="P446" s="18" t="str">
        <f t="shared" si="47"/>
        <v>E2_3_2_23_Km</v>
      </c>
      <c r="Q446" s="18" t="str">
        <f t="shared" si="48"/>
        <v>(${Variables:E2_3_2_23_kcat} * E2_3_2_23 * S-ubiquitinyl-[E1 ubiquitin-activating enzyme]-L-cysteine*[E2 ubiquitin-conjugating enzyme]-L-cysteine) / (${Variables:E2_3_2_23_Km} + (E2_3_2_23 * S-ubiquitinyl-[E1 ubiquitin-activating enzyme]-L-cysteine*[E2 ubiquitin-conjugating enzyme]-L-cysteine))</v>
      </c>
      <c r="S446" t="s">
        <v>36486</v>
      </c>
    </row>
    <row r="447" spans="1:19" x14ac:dyDescent="0.25">
      <c r="A447" t="s">
        <v>25902</v>
      </c>
      <c r="B447" t="s">
        <v>25904</v>
      </c>
      <c r="C447" t="s">
        <v>33635</v>
      </c>
      <c r="D447" t="s">
        <v>35331</v>
      </c>
      <c r="E447" s="16" t="s">
        <v>39067</v>
      </c>
      <c r="F447" s="16"/>
      <c r="G447" s="20" t="s">
        <v>41373</v>
      </c>
      <c r="H447" s="19" t="s">
        <v>42120</v>
      </c>
      <c r="I447" s="14" t="s">
        <v>40128</v>
      </c>
      <c r="J447" s="18" t="s">
        <v>40129</v>
      </c>
      <c r="K447" s="18" t="str">
        <f t="shared" si="42"/>
        <v>E2_3_2_23</v>
      </c>
      <c r="L447" s="18" t="str">
        <f t="shared" si="43"/>
        <v>mE2_3_2_23:  -&gt; E2_3_2_23_mRNA | 2.92 - (0.0093 * E2_3_2_23_mRNA)</v>
      </c>
      <c r="M447" s="18" t="str">
        <f t="shared" si="44"/>
        <v>pE2_3_2_23: E2_3_2_23_mRNA -&gt; E2_3_2_23 | (0.278 * E2_3_2_23_mRNA) - (0.000000278 * E2_3_2_23)</v>
      </c>
      <c r="N447" s="18" t="str">
        <f t="shared" si="45"/>
        <v>E2_3_2_23:0</v>
      </c>
      <c r="O447" s="18" t="str">
        <f t="shared" si="46"/>
        <v>E2_3_2_23_kcat</v>
      </c>
      <c r="P447" s="18" t="str">
        <f t="shared" si="47"/>
        <v>E2_3_2_23_Km</v>
      </c>
      <c r="Q447" s="18" t="str">
        <f t="shared" si="48"/>
        <v>(${Variables:E2_3_2_23_kcat} * E2_3_2_23 * S-ubiquitinyl-[E1 ubiquitin-activating enzyme]-L-cysteine*[E2 ubiquitin-conjugating enzyme]-L-cysteine) / (${Variables:E2_3_2_23_Km} + (E2_3_2_23 * S-ubiquitinyl-[E1 ubiquitin-activating enzyme]-L-cysteine*[E2 ubiquitin-conjugating enzyme]-L-cysteine))</v>
      </c>
      <c r="S447" t="s">
        <v>36486</v>
      </c>
    </row>
    <row r="448" spans="1:19" x14ac:dyDescent="0.25">
      <c r="A448" t="s">
        <v>26726</v>
      </c>
      <c r="B448" t="s">
        <v>26728</v>
      </c>
      <c r="C448" t="s">
        <v>33858</v>
      </c>
      <c r="D448" t="s">
        <v>35331</v>
      </c>
      <c r="E448" s="16" t="s">
        <v>39067</v>
      </c>
      <c r="F448" s="16"/>
      <c r="G448" s="20" t="s">
        <v>41373</v>
      </c>
      <c r="H448" s="19" t="s">
        <v>42120</v>
      </c>
      <c r="I448" s="14" t="s">
        <v>40128</v>
      </c>
      <c r="J448" s="18" t="s">
        <v>40129</v>
      </c>
      <c r="K448" s="18" t="str">
        <f t="shared" si="42"/>
        <v>E2_3_2_23</v>
      </c>
      <c r="L448" s="18" t="str">
        <f t="shared" si="43"/>
        <v>mE2_3_2_23:  -&gt; E2_3_2_23_mRNA | 2.92 - (0.0093 * E2_3_2_23_mRNA)</v>
      </c>
      <c r="M448" s="18" t="str">
        <f t="shared" si="44"/>
        <v>pE2_3_2_23: E2_3_2_23_mRNA -&gt; E2_3_2_23 | (0.278 * E2_3_2_23_mRNA) - (0.000000278 * E2_3_2_23)</v>
      </c>
      <c r="N448" s="18" t="str">
        <f t="shared" si="45"/>
        <v>E2_3_2_23:0</v>
      </c>
      <c r="O448" s="18" t="str">
        <f t="shared" si="46"/>
        <v>E2_3_2_23_kcat</v>
      </c>
      <c r="P448" s="18" t="str">
        <f t="shared" si="47"/>
        <v>E2_3_2_23_Km</v>
      </c>
      <c r="Q448" s="18" t="str">
        <f t="shared" si="48"/>
        <v>(${Variables:E2_3_2_23_kcat} * E2_3_2_23 * S-ubiquitinyl-[E1 ubiquitin-activating enzyme]-L-cysteine*[E2 ubiquitin-conjugating enzyme]-L-cysteine) / (${Variables:E2_3_2_23_Km} + (E2_3_2_23 * S-ubiquitinyl-[E1 ubiquitin-activating enzyme]-L-cysteine*[E2 ubiquitin-conjugating enzyme]-L-cysteine))</v>
      </c>
      <c r="S448" t="s">
        <v>36486</v>
      </c>
    </row>
    <row r="449" spans="1:19" x14ac:dyDescent="0.25">
      <c r="A449" t="s">
        <v>26726</v>
      </c>
      <c r="B449" t="s">
        <v>26728</v>
      </c>
      <c r="C449" t="s">
        <v>33858</v>
      </c>
      <c r="D449" t="s">
        <v>35331</v>
      </c>
      <c r="E449" s="16" t="s">
        <v>39068</v>
      </c>
      <c r="F449" s="16"/>
      <c r="G449" s="20" t="s">
        <v>41374</v>
      </c>
      <c r="H449" s="19" t="s">
        <v>42121</v>
      </c>
      <c r="I449" s="14" t="s">
        <v>40130</v>
      </c>
      <c r="J449" s="18" t="s">
        <v>40131</v>
      </c>
      <c r="K449" s="18" t="str">
        <f t="shared" si="42"/>
        <v>E2_3_2_25</v>
      </c>
      <c r="L449" s="18" t="str">
        <f t="shared" si="43"/>
        <v>mE2_3_2_25:  -&gt; E2_3_2_25_mRNA | 2.92 - (0.0093 * E2_3_2_25_mRNA)</v>
      </c>
      <c r="M449" s="18" t="str">
        <f t="shared" si="44"/>
        <v>pE2_3_2_25: E2_3_2_25_mRNA -&gt; E2_3_2_25 | (0.278 * E2_3_2_25_mRNA) - (0.000000278 * E2_3_2_25)</v>
      </c>
      <c r="N449" s="18" t="str">
        <f t="shared" si="45"/>
        <v>E2_3_2_25:0</v>
      </c>
      <c r="O449" s="18" t="str">
        <f t="shared" si="46"/>
        <v>E2_3_2_25_kcat</v>
      </c>
      <c r="P449" s="18" t="str">
        <f t="shared" si="47"/>
        <v>E2_3_2_25_Km</v>
      </c>
      <c r="Q449" s="18" t="str">
        <f t="shared" si="48"/>
        <v>(${Variables:E2_3_2_25_kcat} * E2_3_2_25 * S-ubiquitinyl-[E1 ubiquitin-activating enzyme]-L-cysteine*[acceptor protein]-N-terminal-amino acid*[N-terminal E2 ubiquitin-conjugating enzyme]-L-cysteine*S-ubiquitinyl-[N-terminal E2 ubiquitin-conjugating E2 enzyme]-L-cysteine) / (${Variables:E2_3_2_25_Km} + (E2_3_2_25 * S-ubiquitinyl-[E1 ubiquitin-activating enzyme]-L-cysteine*[acceptor protein]-N-terminal-amino acid*[N-terminal E2 ubiquitin-conjugating enzyme]-L-cysteine*S-ubiquitinyl-[N-terminal E2 ubiquitin-conjugating E2 enzyme]-L-cysteine))</v>
      </c>
      <c r="S449" t="s">
        <v>36489</v>
      </c>
    </row>
    <row r="450" spans="1:19" x14ac:dyDescent="0.25">
      <c r="A450" t="s">
        <v>2930</v>
      </c>
      <c r="B450" t="s">
        <v>2932</v>
      </c>
      <c r="C450" t="s">
        <v>27582</v>
      </c>
      <c r="D450" t="s">
        <v>35331</v>
      </c>
      <c r="E450" s="16" t="s">
        <v>39069</v>
      </c>
      <c r="F450" s="16"/>
      <c r="G450" s="20" t="s">
        <v>41375</v>
      </c>
      <c r="H450" s="19" t="s">
        <v>42122</v>
      </c>
      <c r="I450" s="14" t="s">
        <v>40132</v>
      </c>
      <c r="J450" s="18" t="s">
        <v>40133</v>
      </c>
      <c r="K450" s="18" t="str">
        <f t="shared" ref="K450:K513" si="49">CONCATENATE("E",E450)</f>
        <v>E2_3_2_26</v>
      </c>
      <c r="L450" s="18" t="str">
        <f t="shared" ref="L450:L513" si="50">_xlfn.CONCAT("m",K450,": ", " -&gt; ",K450,"_mRNA | 2.92 - (0.0093 * ", K450,"_mRNA)")</f>
        <v>mE2_3_2_26:  -&gt; E2_3_2_26_mRNA | 2.92 - (0.0093 * E2_3_2_26_mRNA)</v>
      </c>
      <c r="M450" s="18" t="str">
        <f t="shared" ref="M450:M513" si="51">_xlfn.CONCAT("p",K450,": ", K450,"_mRNA -&gt; ",K450," | ","(0.278 * ",K450,"_mRNA) - (0.000000278 * ",K450,")")</f>
        <v>pE2_3_2_26: E2_3_2_26_mRNA -&gt; E2_3_2_26 | (0.278 * E2_3_2_26_mRNA) - (0.000000278 * E2_3_2_26)</v>
      </c>
      <c r="N450" s="18" t="str">
        <f t="shared" ref="N450:N513" si="52">CONCATENATE(K450,":0")</f>
        <v>E2_3_2_26:0</v>
      </c>
      <c r="O450" s="18" t="str">
        <f t="shared" ref="O450:O513" si="53">CONCATENATE(K450,"_kcat")</f>
        <v>E2_3_2_26_kcat</v>
      </c>
      <c r="P450" s="18" t="str">
        <f t="shared" ref="P450:P513" si="54">CONCATENATE(K450,"_Km")</f>
        <v>E2_3_2_26_Km</v>
      </c>
      <c r="Q450" s="18" t="str">
        <f t="shared" ref="Q450:Q513" si="55">CONCATENATE("(${Variables:",O450,"} * ",K450," * ",I450,") / (","${Variables:",P450,"} + (",K450," * ",I450,"))")</f>
        <v>(${Variables:E2_3_2_26_kcat} * E2_3_2_26 * [E2 ubiquitin-conjugating enzyme]-S-ubiquitinyl-L-cysteine*[acceptor protein]-L-lysine*[HECT-type E3 ubiquitin transferase]-L-cysteine*[HECT-type E3 ubiquitin transferase]-S-ubiquitinyl-L-cysteine) / (${Variables:E2_3_2_26_Km} + (E2_3_2_26 * [E2 ubiquitin-conjugating enzyme]-S-ubiquitinyl-L-cysteine*[acceptor protein]-L-lysine*[HECT-type E3 ubiquitin transferase]-L-cysteine*[HECT-type E3 ubiquitin transferase]-S-ubiquitinyl-L-cysteine))</v>
      </c>
      <c r="S450" t="s">
        <v>36492</v>
      </c>
    </row>
    <row r="451" spans="1:19" x14ac:dyDescent="0.25">
      <c r="A451" t="s">
        <v>4046</v>
      </c>
      <c r="B451" t="s">
        <v>4048</v>
      </c>
      <c r="C451" t="s">
        <v>27875</v>
      </c>
      <c r="D451" t="s">
        <v>35331</v>
      </c>
      <c r="E451" s="16" t="s">
        <v>39069</v>
      </c>
      <c r="F451" s="16"/>
      <c r="G451" s="20" t="s">
        <v>41375</v>
      </c>
      <c r="H451" s="19" t="s">
        <v>42122</v>
      </c>
      <c r="I451" s="14" t="s">
        <v>40132</v>
      </c>
      <c r="J451" s="18" t="s">
        <v>40133</v>
      </c>
      <c r="K451" s="18" t="str">
        <f t="shared" si="49"/>
        <v>E2_3_2_26</v>
      </c>
      <c r="L451" s="18" t="str">
        <f t="shared" si="50"/>
        <v>mE2_3_2_26:  -&gt; E2_3_2_26_mRNA | 2.92 - (0.0093 * E2_3_2_26_mRNA)</v>
      </c>
      <c r="M451" s="18" t="str">
        <f t="shared" si="51"/>
        <v>pE2_3_2_26: E2_3_2_26_mRNA -&gt; E2_3_2_26 | (0.278 * E2_3_2_26_mRNA) - (0.000000278 * E2_3_2_26)</v>
      </c>
      <c r="N451" s="18" t="str">
        <f t="shared" si="52"/>
        <v>E2_3_2_26:0</v>
      </c>
      <c r="O451" s="18" t="str">
        <f t="shared" si="53"/>
        <v>E2_3_2_26_kcat</v>
      </c>
      <c r="P451" s="18" t="str">
        <f t="shared" si="54"/>
        <v>E2_3_2_26_Km</v>
      </c>
      <c r="Q451" s="18" t="str">
        <f t="shared" si="55"/>
        <v>(${Variables:E2_3_2_26_kcat} * E2_3_2_26 * [E2 ubiquitin-conjugating enzyme]-S-ubiquitinyl-L-cysteine*[acceptor protein]-L-lysine*[HECT-type E3 ubiquitin transferase]-L-cysteine*[HECT-type E3 ubiquitin transferase]-S-ubiquitinyl-L-cysteine) / (${Variables:E2_3_2_26_Km} + (E2_3_2_26 * [E2 ubiquitin-conjugating enzyme]-S-ubiquitinyl-L-cysteine*[acceptor protein]-L-lysine*[HECT-type E3 ubiquitin transferase]-L-cysteine*[HECT-type E3 ubiquitin transferase]-S-ubiquitinyl-L-cysteine))</v>
      </c>
      <c r="S451" t="s">
        <v>36492</v>
      </c>
    </row>
    <row r="452" spans="1:19" x14ac:dyDescent="0.25">
      <c r="A452" t="s">
        <v>13428</v>
      </c>
      <c r="B452" t="s">
        <v>13430</v>
      </c>
      <c r="C452" t="s">
        <v>30373</v>
      </c>
      <c r="D452" t="s">
        <v>35331</v>
      </c>
      <c r="E452" s="16" t="s">
        <v>39069</v>
      </c>
      <c r="F452" s="16"/>
      <c r="G452" s="20" t="s">
        <v>41375</v>
      </c>
      <c r="H452" s="19" t="s">
        <v>42122</v>
      </c>
      <c r="I452" s="14" t="s">
        <v>40132</v>
      </c>
      <c r="J452" s="18" t="s">
        <v>40133</v>
      </c>
      <c r="K452" s="18" t="str">
        <f t="shared" si="49"/>
        <v>E2_3_2_26</v>
      </c>
      <c r="L452" s="18" t="str">
        <f t="shared" si="50"/>
        <v>mE2_3_2_26:  -&gt; E2_3_2_26_mRNA | 2.92 - (0.0093 * E2_3_2_26_mRNA)</v>
      </c>
      <c r="M452" s="18" t="str">
        <f t="shared" si="51"/>
        <v>pE2_3_2_26: E2_3_2_26_mRNA -&gt; E2_3_2_26 | (0.278 * E2_3_2_26_mRNA) - (0.000000278 * E2_3_2_26)</v>
      </c>
      <c r="N452" s="18" t="str">
        <f t="shared" si="52"/>
        <v>E2_3_2_26:0</v>
      </c>
      <c r="O452" s="18" t="str">
        <f t="shared" si="53"/>
        <v>E2_3_2_26_kcat</v>
      </c>
      <c r="P452" s="18" t="str">
        <f t="shared" si="54"/>
        <v>E2_3_2_26_Km</v>
      </c>
      <c r="Q452" s="18" t="str">
        <f t="shared" si="55"/>
        <v>(${Variables:E2_3_2_26_kcat} * E2_3_2_26 * [E2 ubiquitin-conjugating enzyme]-S-ubiquitinyl-L-cysteine*[acceptor protein]-L-lysine*[HECT-type E3 ubiquitin transferase]-L-cysteine*[HECT-type E3 ubiquitin transferase]-S-ubiquitinyl-L-cysteine) / (${Variables:E2_3_2_26_Km} + (E2_3_2_26 * [E2 ubiquitin-conjugating enzyme]-S-ubiquitinyl-L-cysteine*[acceptor protein]-L-lysine*[HECT-type E3 ubiquitin transferase]-L-cysteine*[HECT-type E3 ubiquitin transferase]-S-ubiquitinyl-L-cysteine))</v>
      </c>
      <c r="S452" t="s">
        <v>36492</v>
      </c>
    </row>
    <row r="453" spans="1:19" x14ac:dyDescent="0.25">
      <c r="A453" t="s">
        <v>13655</v>
      </c>
      <c r="B453" t="s">
        <v>13657</v>
      </c>
      <c r="C453" t="s">
        <v>30434</v>
      </c>
      <c r="D453" t="s">
        <v>35331</v>
      </c>
      <c r="E453" s="16" t="s">
        <v>39069</v>
      </c>
      <c r="F453" s="16"/>
      <c r="G453" s="20" t="s">
        <v>41375</v>
      </c>
      <c r="H453" s="19" t="s">
        <v>42122</v>
      </c>
      <c r="I453" s="14" t="s">
        <v>40132</v>
      </c>
      <c r="J453" s="18" t="s">
        <v>40133</v>
      </c>
      <c r="K453" s="18" t="str">
        <f t="shared" si="49"/>
        <v>E2_3_2_26</v>
      </c>
      <c r="L453" s="18" t="str">
        <f t="shared" si="50"/>
        <v>mE2_3_2_26:  -&gt; E2_3_2_26_mRNA | 2.92 - (0.0093 * E2_3_2_26_mRNA)</v>
      </c>
      <c r="M453" s="18" t="str">
        <f t="shared" si="51"/>
        <v>pE2_3_2_26: E2_3_2_26_mRNA -&gt; E2_3_2_26 | (0.278 * E2_3_2_26_mRNA) - (0.000000278 * E2_3_2_26)</v>
      </c>
      <c r="N453" s="18" t="str">
        <f t="shared" si="52"/>
        <v>E2_3_2_26:0</v>
      </c>
      <c r="O453" s="18" t="str">
        <f t="shared" si="53"/>
        <v>E2_3_2_26_kcat</v>
      </c>
      <c r="P453" s="18" t="str">
        <f t="shared" si="54"/>
        <v>E2_3_2_26_Km</v>
      </c>
      <c r="Q453" s="18" t="str">
        <f t="shared" si="55"/>
        <v>(${Variables:E2_3_2_26_kcat} * E2_3_2_26 * [E2 ubiquitin-conjugating enzyme]-S-ubiquitinyl-L-cysteine*[acceptor protein]-L-lysine*[HECT-type E3 ubiquitin transferase]-L-cysteine*[HECT-type E3 ubiquitin transferase]-S-ubiquitinyl-L-cysteine) / (${Variables:E2_3_2_26_Km} + (E2_3_2_26 * [E2 ubiquitin-conjugating enzyme]-S-ubiquitinyl-L-cysteine*[acceptor protein]-L-lysine*[HECT-type E3 ubiquitin transferase]-L-cysteine*[HECT-type E3 ubiquitin transferase]-S-ubiquitinyl-L-cysteine))</v>
      </c>
      <c r="S453" t="s">
        <v>36492</v>
      </c>
    </row>
    <row r="454" spans="1:19" x14ac:dyDescent="0.25">
      <c r="A454" t="s">
        <v>16307</v>
      </c>
      <c r="B454" t="s">
        <v>16309</v>
      </c>
      <c r="C454" t="s">
        <v>31116</v>
      </c>
      <c r="D454" t="s">
        <v>35331</v>
      </c>
      <c r="E454" s="16" t="s">
        <v>39069</v>
      </c>
      <c r="F454" s="16"/>
      <c r="G454" s="20" t="s">
        <v>41375</v>
      </c>
      <c r="H454" s="19" t="s">
        <v>42122</v>
      </c>
      <c r="I454" s="14" t="s">
        <v>40132</v>
      </c>
      <c r="J454" s="18" t="s">
        <v>40133</v>
      </c>
      <c r="K454" s="18" t="str">
        <f t="shared" si="49"/>
        <v>E2_3_2_26</v>
      </c>
      <c r="L454" s="18" t="str">
        <f t="shared" si="50"/>
        <v>mE2_3_2_26:  -&gt; E2_3_2_26_mRNA | 2.92 - (0.0093 * E2_3_2_26_mRNA)</v>
      </c>
      <c r="M454" s="18" t="str">
        <f t="shared" si="51"/>
        <v>pE2_3_2_26: E2_3_2_26_mRNA -&gt; E2_3_2_26 | (0.278 * E2_3_2_26_mRNA) - (0.000000278 * E2_3_2_26)</v>
      </c>
      <c r="N454" s="18" t="str">
        <f t="shared" si="52"/>
        <v>E2_3_2_26:0</v>
      </c>
      <c r="O454" s="18" t="str">
        <f t="shared" si="53"/>
        <v>E2_3_2_26_kcat</v>
      </c>
      <c r="P454" s="18" t="str">
        <f t="shared" si="54"/>
        <v>E2_3_2_26_Km</v>
      </c>
      <c r="Q454" s="18" t="str">
        <f t="shared" si="55"/>
        <v>(${Variables:E2_3_2_26_kcat} * E2_3_2_26 * [E2 ubiquitin-conjugating enzyme]-S-ubiquitinyl-L-cysteine*[acceptor protein]-L-lysine*[HECT-type E3 ubiquitin transferase]-L-cysteine*[HECT-type E3 ubiquitin transferase]-S-ubiquitinyl-L-cysteine) / (${Variables:E2_3_2_26_Km} + (E2_3_2_26 * [E2 ubiquitin-conjugating enzyme]-S-ubiquitinyl-L-cysteine*[acceptor protein]-L-lysine*[HECT-type E3 ubiquitin transferase]-L-cysteine*[HECT-type E3 ubiquitin transferase]-S-ubiquitinyl-L-cysteine))</v>
      </c>
      <c r="S454" t="s">
        <v>36492</v>
      </c>
    </row>
    <row r="455" spans="1:19" x14ac:dyDescent="0.25">
      <c r="A455" t="s">
        <v>18399</v>
      </c>
      <c r="B455" t="s">
        <v>18401</v>
      </c>
      <c r="C455" t="s">
        <v>31668</v>
      </c>
      <c r="D455" t="s">
        <v>35331</v>
      </c>
      <c r="E455" s="16" t="s">
        <v>39069</v>
      </c>
      <c r="F455" s="16"/>
      <c r="G455" s="20" t="s">
        <v>41375</v>
      </c>
      <c r="H455" s="19" t="s">
        <v>42122</v>
      </c>
      <c r="I455" s="14" t="s">
        <v>40132</v>
      </c>
      <c r="J455" s="18" t="s">
        <v>40133</v>
      </c>
      <c r="K455" s="18" t="str">
        <f t="shared" si="49"/>
        <v>E2_3_2_26</v>
      </c>
      <c r="L455" s="18" t="str">
        <f t="shared" si="50"/>
        <v>mE2_3_2_26:  -&gt; E2_3_2_26_mRNA | 2.92 - (0.0093 * E2_3_2_26_mRNA)</v>
      </c>
      <c r="M455" s="18" t="str">
        <f t="shared" si="51"/>
        <v>pE2_3_2_26: E2_3_2_26_mRNA -&gt; E2_3_2_26 | (0.278 * E2_3_2_26_mRNA) - (0.000000278 * E2_3_2_26)</v>
      </c>
      <c r="N455" s="18" t="str">
        <f t="shared" si="52"/>
        <v>E2_3_2_26:0</v>
      </c>
      <c r="O455" s="18" t="str">
        <f t="shared" si="53"/>
        <v>E2_3_2_26_kcat</v>
      </c>
      <c r="P455" s="18" t="str">
        <f t="shared" si="54"/>
        <v>E2_3_2_26_Km</v>
      </c>
      <c r="Q455" s="18" t="str">
        <f t="shared" si="55"/>
        <v>(${Variables:E2_3_2_26_kcat} * E2_3_2_26 * [E2 ubiquitin-conjugating enzyme]-S-ubiquitinyl-L-cysteine*[acceptor protein]-L-lysine*[HECT-type E3 ubiquitin transferase]-L-cysteine*[HECT-type E3 ubiquitin transferase]-S-ubiquitinyl-L-cysteine) / (${Variables:E2_3_2_26_Km} + (E2_3_2_26 * [E2 ubiquitin-conjugating enzyme]-S-ubiquitinyl-L-cysteine*[acceptor protein]-L-lysine*[HECT-type E3 ubiquitin transferase]-L-cysteine*[HECT-type E3 ubiquitin transferase]-S-ubiquitinyl-L-cysteine))</v>
      </c>
      <c r="S455" t="s">
        <v>36492</v>
      </c>
    </row>
    <row r="456" spans="1:19" x14ac:dyDescent="0.25">
      <c r="A456" t="s">
        <v>1335</v>
      </c>
      <c r="B456" t="s">
        <v>1337</v>
      </c>
      <c r="C456" t="s">
        <v>27120</v>
      </c>
      <c r="D456" t="s">
        <v>35331</v>
      </c>
      <c r="E456" s="16" t="s">
        <v>39070</v>
      </c>
      <c r="F456" s="16"/>
      <c r="G456" s="20" t="s">
        <v>41376</v>
      </c>
      <c r="H456" s="19" t="s">
        <v>42123</v>
      </c>
      <c r="I456" s="14" t="s">
        <v>40134</v>
      </c>
      <c r="J456" s="18" t="s">
        <v>40135</v>
      </c>
      <c r="K456" s="18" t="str">
        <f t="shared" si="49"/>
        <v>E2_3_2_27</v>
      </c>
      <c r="L456" s="18" t="str">
        <f t="shared" si="50"/>
        <v>mE2_3_2_27:  -&gt; E2_3_2_27_mRNA | 2.92 - (0.0093 * E2_3_2_27_mRNA)</v>
      </c>
      <c r="M456" s="18" t="str">
        <f t="shared" si="51"/>
        <v>pE2_3_2_27: E2_3_2_27_mRNA -&gt; E2_3_2_27 | (0.278 * E2_3_2_27_mRNA) - (0.000000278 * E2_3_2_27)</v>
      </c>
      <c r="N456" s="18" t="str">
        <f t="shared" si="52"/>
        <v>E2_3_2_27:0</v>
      </c>
      <c r="O456" s="18" t="str">
        <f t="shared" si="53"/>
        <v>E2_3_2_27_kcat</v>
      </c>
      <c r="P456" s="18" t="str">
        <f t="shared" si="54"/>
        <v>E2_3_2_27_Km</v>
      </c>
      <c r="Q456" s="18" t="str">
        <f t="shared" si="55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56" t="s">
        <v>36495</v>
      </c>
    </row>
    <row r="457" spans="1:19" x14ac:dyDescent="0.25">
      <c r="A457" t="s">
        <v>3693</v>
      </c>
      <c r="B457" t="s">
        <v>3695</v>
      </c>
      <c r="C457" t="s">
        <v>27781</v>
      </c>
      <c r="D457" t="s">
        <v>35331</v>
      </c>
      <c r="E457" s="16" t="s">
        <v>39070</v>
      </c>
      <c r="F457" s="16"/>
      <c r="G457" s="20" t="s">
        <v>41376</v>
      </c>
      <c r="H457" s="19" t="s">
        <v>42123</v>
      </c>
      <c r="I457" s="14" t="s">
        <v>40134</v>
      </c>
      <c r="J457" s="18" t="s">
        <v>40135</v>
      </c>
      <c r="K457" s="18" t="str">
        <f t="shared" si="49"/>
        <v>E2_3_2_27</v>
      </c>
      <c r="L457" s="18" t="str">
        <f t="shared" si="50"/>
        <v>mE2_3_2_27:  -&gt; E2_3_2_27_mRNA | 2.92 - (0.0093 * E2_3_2_27_mRNA)</v>
      </c>
      <c r="M457" s="18" t="str">
        <f t="shared" si="51"/>
        <v>pE2_3_2_27: E2_3_2_27_mRNA -&gt; E2_3_2_27 | (0.278 * E2_3_2_27_mRNA) - (0.000000278 * E2_3_2_27)</v>
      </c>
      <c r="N457" s="18" t="str">
        <f t="shared" si="52"/>
        <v>E2_3_2_27:0</v>
      </c>
      <c r="O457" s="18" t="str">
        <f t="shared" si="53"/>
        <v>E2_3_2_27_kcat</v>
      </c>
      <c r="P457" s="18" t="str">
        <f t="shared" si="54"/>
        <v>E2_3_2_27_Km</v>
      </c>
      <c r="Q457" s="18" t="str">
        <f t="shared" si="55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57" t="s">
        <v>36495</v>
      </c>
    </row>
    <row r="458" spans="1:19" x14ac:dyDescent="0.25">
      <c r="A458" t="s">
        <v>4596</v>
      </c>
      <c r="B458" t="s">
        <v>4598</v>
      </c>
      <c r="C458" t="s">
        <v>28023</v>
      </c>
      <c r="D458" t="s">
        <v>35331</v>
      </c>
      <c r="E458" s="16" t="s">
        <v>39070</v>
      </c>
      <c r="F458" s="16"/>
      <c r="G458" s="20" t="s">
        <v>41376</v>
      </c>
      <c r="H458" s="19" t="s">
        <v>42123</v>
      </c>
      <c r="I458" s="14" t="s">
        <v>40134</v>
      </c>
      <c r="J458" s="18" t="s">
        <v>40135</v>
      </c>
      <c r="K458" s="18" t="str">
        <f t="shared" si="49"/>
        <v>E2_3_2_27</v>
      </c>
      <c r="L458" s="18" t="str">
        <f t="shared" si="50"/>
        <v>mE2_3_2_27:  -&gt; E2_3_2_27_mRNA | 2.92 - (0.0093 * E2_3_2_27_mRNA)</v>
      </c>
      <c r="M458" s="18" t="str">
        <f t="shared" si="51"/>
        <v>pE2_3_2_27: E2_3_2_27_mRNA -&gt; E2_3_2_27 | (0.278 * E2_3_2_27_mRNA) - (0.000000278 * E2_3_2_27)</v>
      </c>
      <c r="N458" s="18" t="str">
        <f t="shared" si="52"/>
        <v>E2_3_2_27:0</v>
      </c>
      <c r="O458" s="18" t="str">
        <f t="shared" si="53"/>
        <v>E2_3_2_27_kcat</v>
      </c>
      <c r="P458" s="18" t="str">
        <f t="shared" si="54"/>
        <v>E2_3_2_27_Km</v>
      </c>
      <c r="Q458" s="18" t="str">
        <f t="shared" si="55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58" t="s">
        <v>36495</v>
      </c>
    </row>
    <row r="459" spans="1:19" x14ac:dyDescent="0.25">
      <c r="A459" t="s">
        <v>7163</v>
      </c>
      <c r="B459" t="s">
        <v>7165</v>
      </c>
      <c r="C459" t="s">
        <v>28692</v>
      </c>
      <c r="D459" t="s">
        <v>35331</v>
      </c>
      <c r="E459" s="16" t="s">
        <v>39070</v>
      </c>
      <c r="F459" s="16"/>
      <c r="G459" s="20" t="s">
        <v>41376</v>
      </c>
      <c r="H459" s="19" t="s">
        <v>42123</v>
      </c>
      <c r="I459" s="14" t="s">
        <v>40134</v>
      </c>
      <c r="J459" s="18" t="s">
        <v>40135</v>
      </c>
      <c r="K459" s="18" t="str">
        <f t="shared" si="49"/>
        <v>E2_3_2_27</v>
      </c>
      <c r="L459" s="18" t="str">
        <f t="shared" si="50"/>
        <v>mE2_3_2_27:  -&gt; E2_3_2_27_mRNA | 2.92 - (0.0093 * E2_3_2_27_mRNA)</v>
      </c>
      <c r="M459" s="18" t="str">
        <f t="shared" si="51"/>
        <v>pE2_3_2_27: E2_3_2_27_mRNA -&gt; E2_3_2_27 | (0.278 * E2_3_2_27_mRNA) - (0.000000278 * E2_3_2_27)</v>
      </c>
      <c r="N459" s="18" t="str">
        <f t="shared" si="52"/>
        <v>E2_3_2_27:0</v>
      </c>
      <c r="O459" s="18" t="str">
        <f t="shared" si="53"/>
        <v>E2_3_2_27_kcat</v>
      </c>
      <c r="P459" s="18" t="str">
        <f t="shared" si="54"/>
        <v>E2_3_2_27_Km</v>
      </c>
      <c r="Q459" s="18" t="str">
        <f t="shared" si="55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59" t="s">
        <v>36495</v>
      </c>
    </row>
    <row r="460" spans="1:19" x14ac:dyDescent="0.25">
      <c r="A460" t="s">
        <v>7616</v>
      </c>
      <c r="B460" t="s">
        <v>7618</v>
      </c>
      <c r="C460" t="s">
        <v>28819</v>
      </c>
      <c r="D460" t="s">
        <v>35331</v>
      </c>
      <c r="E460" s="16" t="s">
        <v>39070</v>
      </c>
      <c r="F460" s="16"/>
      <c r="G460" s="20" t="s">
        <v>41376</v>
      </c>
      <c r="H460" s="19" t="s">
        <v>42123</v>
      </c>
      <c r="I460" s="14" t="s">
        <v>40134</v>
      </c>
      <c r="J460" s="18" t="s">
        <v>40135</v>
      </c>
      <c r="K460" s="18" t="str">
        <f t="shared" si="49"/>
        <v>E2_3_2_27</v>
      </c>
      <c r="L460" s="18" t="str">
        <f t="shared" si="50"/>
        <v>mE2_3_2_27:  -&gt; E2_3_2_27_mRNA | 2.92 - (0.0093 * E2_3_2_27_mRNA)</v>
      </c>
      <c r="M460" s="18" t="str">
        <f t="shared" si="51"/>
        <v>pE2_3_2_27: E2_3_2_27_mRNA -&gt; E2_3_2_27 | (0.278 * E2_3_2_27_mRNA) - (0.000000278 * E2_3_2_27)</v>
      </c>
      <c r="N460" s="18" t="str">
        <f t="shared" si="52"/>
        <v>E2_3_2_27:0</v>
      </c>
      <c r="O460" s="18" t="str">
        <f t="shared" si="53"/>
        <v>E2_3_2_27_kcat</v>
      </c>
      <c r="P460" s="18" t="str">
        <f t="shared" si="54"/>
        <v>E2_3_2_27_Km</v>
      </c>
      <c r="Q460" s="18" t="str">
        <f t="shared" si="55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60" t="s">
        <v>36495</v>
      </c>
    </row>
    <row r="461" spans="1:19" x14ac:dyDescent="0.25">
      <c r="A461" t="s">
        <v>13440</v>
      </c>
      <c r="B461" t="s">
        <v>13442</v>
      </c>
      <c r="C461" t="s">
        <v>30376</v>
      </c>
      <c r="D461" t="s">
        <v>35331</v>
      </c>
      <c r="E461" s="16" t="s">
        <v>39070</v>
      </c>
      <c r="F461" s="16"/>
      <c r="G461" s="20" t="s">
        <v>41376</v>
      </c>
      <c r="H461" s="19" t="s">
        <v>42123</v>
      </c>
      <c r="I461" s="14" t="s">
        <v>40134</v>
      </c>
      <c r="J461" s="18" t="s">
        <v>40135</v>
      </c>
      <c r="K461" s="18" t="str">
        <f t="shared" si="49"/>
        <v>E2_3_2_27</v>
      </c>
      <c r="L461" s="18" t="str">
        <f t="shared" si="50"/>
        <v>mE2_3_2_27:  -&gt; E2_3_2_27_mRNA | 2.92 - (0.0093 * E2_3_2_27_mRNA)</v>
      </c>
      <c r="M461" s="18" t="str">
        <f t="shared" si="51"/>
        <v>pE2_3_2_27: E2_3_2_27_mRNA -&gt; E2_3_2_27 | (0.278 * E2_3_2_27_mRNA) - (0.000000278 * E2_3_2_27)</v>
      </c>
      <c r="N461" s="18" t="str">
        <f t="shared" si="52"/>
        <v>E2_3_2_27:0</v>
      </c>
      <c r="O461" s="18" t="str">
        <f t="shared" si="53"/>
        <v>E2_3_2_27_kcat</v>
      </c>
      <c r="P461" s="18" t="str">
        <f t="shared" si="54"/>
        <v>E2_3_2_27_Km</v>
      </c>
      <c r="Q461" s="18" t="str">
        <f t="shared" si="55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61" t="s">
        <v>36495</v>
      </c>
    </row>
    <row r="462" spans="1:19" x14ac:dyDescent="0.25">
      <c r="A462" t="s">
        <v>16537</v>
      </c>
      <c r="B462" t="s">
        <v>16539</v>
      </c>
      <c r="C462" t="s">
        <v>31175</v>
      </c>
      <c r="D462" t="s">
        <v>35331</v>
      </c>
      <c r="E462" s="16" t="s">
        <v>39070</v>
      </c>
      <c r="F462" s="16"/>
      <c r="G462" s="20" t="s">
        <v>41376</v>
      </c>
      <c r="H462" s="19" t="s">
        <v>42123</v>
      </c>
      <c r="I462" s="14" t="s">
        <v>40134</v>
      </c>
      <c r="J462" s="18" t="s">
        <v>40135</v>
      </c>
      <c r="K462" s="18" t="str">
        <f t="shared" si="49"/>
        <v>E2_3_2_27</v>
      </c>
      <c r="L462" s="18" t="str">
        <f t="shared" si="50"/>
        <v>mE2_3_2_27:  -&gt; E2_3_2_27_mRNA | 2.92 - (0.0093 * E2_3_2_27_mRNA)</v>
      </c>
      <c r="M462" s="18" t="str">
        <f t="shared" si="51"/>
        <v>pE2_3_2_27: E2_3_2_27_mRNA -&gt; E2_3_2_27 | (0.278 * E2_3_2_27_mRNA) - (0.000000278 * E2_3_2_27)</v>
      </c>
      <c r="N462" s="18" t="str">
        <f t="shared" si="52"/>
        <v>E2_3_2_27:0</v>
      </c>
      <c r="O462" s="18" t="str">
        <f t="shared" si="53"/>
        <v>E2_3_2_27_kcat</v>
      </c>
      <c r="P462" s="18" t="str">
        <f t="shared" si="54"/>
        <v>E2_3_2_27_Km</v>
      </c>
      <c r="Q462" s="18" t="str">
        <f t="shared" si="55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62" t="s">
        <v>36495</v>
      </c>
    </row>
    <row r="463" spans="1:19" x14ac:dyDescent="0.25">
      <c r="A463" t="s">
        <v>19294</v>
      </c>
      <c r="B463" t="s">
        <v>19296</v>
      </c>
      <c r="C463" t="s">
        <v>31904</v>
      </c>
      <c r="D463" t="s">
        <v>35331</v>
      </c>
      <c r="E463" s="16" t="s">
        <v>39070</v>
      </c>
      <c r="F463" s="16"/>
      <c r="G463" s="20" t="s">
        <v>41376</v>
      </c>
      <c r="H463" s="19" t="s">
        <v>42123</v>
      </c>
      <c r="I463" s="14" t="s">
        <v>40134</v>
      </c>
      <c r="J463" s="18" t="s">
        <v>40135</v>
      </c>
      <c r="K463" s="18" t="str">
        <f t="shared" si="49"/>
        <v>E2_3_2_27</v>
      </c>
      <c r="L463" s="18" t="str">
        <f t="shared" si="50"/>
        <v>mE2_3_2_27:  -&gt; E2_3_2_27_mRNA | 2.92 - (0.0093 * E2_3_2_27_mRNA)</v>
      </c>
      <c r="M463" s="18" t="str">
        <f t="shared" si="51"/>
        <v>pE2_3_2_27: E2_3_2_27_mRNA -&gt; E2_3_2_27 | (0.278 * E2_3_2_27_mRNA) - (0.000000278 * E2_3_2_27)</v>
      </c>
      <c r="N463" s="18" t="str">
        <f t="shared" si="52"/>
        <v>E2_3_2_27:0</v>
      </c>
      <c r="O463" s="18" t="str">
        <f t="shared" si="53"/>
        <v>E2_3_2_27_kcat</v>
      </c>
      <c r="P463" s="18" t="str">
        <f t="shared" si="54"/>
        <v>E2_3_2_27_Km</v>
      </c>
      <c r="Q463" s="18" t="str">
        <f t="shared" si="55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63" t="s">
        <v>36495</v>
      </c>
    </row>
    <row r="464" spans="1:19" x14ac:dyDescent="0.25">
      <c r="A464" t="s">
        <v>19896</v>
      </c>
      <c r="B464" t="s">
        <v>19898</v>
      </c>
      <c r="C464" t="s">
        <v>32069</v>
      </c>
      <c r="D464" t="s">
        <v>35331</v>
      </c>
      <c r="E464" s="16" t="s">
        <v>39070</v>
      </c>
      <c r="F464" s="16"/>
      <c r="G464" s="20" t="s">
        <v>41376</v>
      </c>
      <c r="H464" s="19" t="s">
        <v>42123</v>
      </c>
      <c r="I464" s="14" t="s">
        <v>40134</v>
      </c>
      <c r="J464" s="18" t="s">
        <v>40135</v>
      </c>
      <c r="K464" s="18" t="str">
        <f t="shared" si="49"/>
        <v>E2_3_2_27</v>
      </c>
      <c r="L464" s="18" t="str">
        <f t="shared" si="50"/>
        <v>mE2_3_2_27:  -&gt; E2_3_2_27_mRNA | 2.92 - (0.0093 * E2_3_2_27_mRNA)</v>
      </c>
      <c r="M464" s="18" t="str">
        <f t="shared" si="51"/>
        <v>pE2_3_2_27: E2_3_2_27_mRNA -&gt; E2_3_2_27 | (0.278 * E2_3_2_27_mRNA) - (0.000000278 * E2_3_2_27)</v>
      </c>
      <c r="N464" s="18" t="str">
        <f t="shared" si="52"/>
        <v>E2_3_2_27:0</v>
      </c>
      <c r="O464" s="18" t="str">
        <f t="shared" si="53"/>
        <v>E2_3_2_27_kcat</v>
      </c>
      <c r="P464" s="18" t="str">
        <f t="shared" si="54"/>
        <v>E2_3_2_27_Km</v>
      </c>
      <c r="Q464" s="18" t="str">
        <f t="shared" si="55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64" t="s">
        <v>36495</v>
      </c>
    </row>
    <row r="465" spans="1:19" x14ac:dyDescent="0.25">
      <c r="A465" t="s">
        <v>21870</v>
      </c>
      <c r="B465" t="s">
        <v>21872</v>
      </c>
      <c r="C465" t="s">
        <v>32577</v>
      </c>
      <c r="D465" t="s">
        <v>35331</v>
      </c>
      <c r="E465" s="16" t="s">
        <v>39070</v>
      </c>
      <c r="F465" s="16"/>
      <c r="G465" s="20" t="s">
        <v>41376</v>
      </c>
      <c r="H465" s="19" t="s">
        <v>42123</v>
      </c>
      <c r="I465" s="14" t="s">
        <v>40134</v>
      </c>
      <c r="J465" s="18" t="s">
        <v>40135</v>
      </c>
      <c r="K465" s="18" t="str">
        <f t="shared" si="49"/>
        <v>E2_3_2_27</v>
      </c>
      <c r="L465" s="18" t="str">
        <f t="shared" si="50"/>
        <v>mE2_3_2_27:  -&gt; E2_3_2_27_mRNA | 2.92 - (0.0093 * E2_3_2_27_mRNA)</v>
      </c>
      <c r="M465" s="18" t="str">
        <f t="shared" si="51"/>
        <v>pE2_3_2_27: E2_3_2_27_mRNA -&gt; E2_3_2_27 | (0.278 * E2_3_2_27_mRNA) - (0.000000278 * E2_3_2_27)</v>
      </c>
      <c r="N465" s="18" t="str">
        <f t="shared" si="52"/>
        <v>E2_3_2_27:0</v>
      </c>
      <c r="O465" s="18" t="str">
        <f t="shared" si="53"/>
        <v>E2_3_2_27_kcat</v>
      </c>
      <c r="P465" s="18" t="str">
        <f t="shared" si="54"/>
        <v>E2_3_2_27_Km</v>
      </c>
      <c r="Q465" s="18" t="str">
        <f t="shared" si="55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65" t="s">
        <v>36495</v>
      </c>
    </row>
    <row r="466" spans="1:19" x14ac:dyDescent="0.25">
      <c r="A466" t="s">
        <v>24216</v>
      </c>
      <c r="B466" t="s">
        <v>24218</v>
      </c>
      <c r="C466" t="s">
        <v>33192</v>
      </c>
      <c r="D466" t="s">
        <v>35331</v>
      </c>
      <c r="E466" s="16" t="s">
        <v>39070</v>
      </c>
      <c r="F466" s="16"/>
      <c r="G466" s="20" t="s">
        <v>41376</v>
      </c>
      <c r="H466" s="19" t="s">
        <v>42123</v>
      </c>
      <c r="I466" s="14" t="s">
        <v>40134</v>
      </c>
      <c r="J466" s="18" t="s">
        <v>40135</v>
      </c>
      <c r="K466" s="18" t="str">
        <f t="shared" si="49"/>
        <v>E2_3_2_27</v>
      </c>
      <c r="L466" s="18" t="str">
        <f t="shared" si="50"/>
        <v>mE2_3_2_27:  -&gt; E2_3_2_27_mRNA | 2.92 - (0.0093 * E2_3_2_27_mRNA)</v>
      </c>
      <c r="M466" s="18" t="str">
        <f t="shared" si="51"/>
        <v>pE2_3_2_27: E2_3_2_27_mRNA -&gt; E2_3_2_27 | (0.278 * E2_3_2_27_mRNA) - (0.000000278 * E2_3_2_27)</v>
      </c>
      <c r="N466" s="18" t="str">
        <f t="shared" si="52"/>
        <v>E2_3_2_27:0</v>
      </c>
      <c r="O466" s="18" t="str">
        <f t="shared" si="53"/>
        <v>E2_3_2_27_kcat</v>
      </c>
      <c r="P466" s="18" t="str">
        <f t="shared" si="54"/>
        <v>E2_3_2_27_Km</v>
      </c>
      <c r="Q466" s="18" t="str">
        <f t="shared" si="55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66" t="s">
        <v>36495</v>
      </c>
    </row>
    <row r="467" spans="1:19" x14ac:dyDescent="0.25">
      <c r="A467" t="s">
        <v>24552</v>
      </c>
      <c r="B467" t="s">
        <v>24554</v>
      </c>
      <c r="C467" t="s">
        <v>33280</v>
      </c>
      <c r="D467" t="s">
        <v>35331</v>
      </c>
      <c r="E467" s="16" t="s">
        <v>39070</v>
      </c>
      <c r="F467" s="16"/>
      <c r="G467" s="20" t="s">
        <v>41376</v>
      </c>
      <c r="H467" s="19" t="s">
        <v>42123</v>
      </c>
      <c r="I467" s="14" t="s">
        <v>40134</v>
      </c>
      <c r="J467" s="18" t="s">
        <v>40135</v>
      </c>
      <c r="K467" s="18" t="str">
        <f t="shared" si="49"/>
        <v>E2_3_2_27</v>
      </c>
      <c r="L467" s="18" t="str">
        <f t="shared" si="50"/>
        <v>mE2_3_2_27:  -&gt; E2_3_2_27_mRNA | 2.92 - (0.0093 * E2_3_2_27_mRNA)</v>
      </c>
      <c r="M467" s="18" t="str">
        <f t="shared" si="51"/>
        <v>pE2_3_2_27: E2_3_2_27_mRNA -&gt; E2_3_2_27 | (0.278 * E2_3_2_27_mRNA) - (0.000000278 * E2_3_2_27)</v>
      </c>
      <c r="N467" s="18" t="str">
        <f t="shared" si="52"/>
        <v>E2_3_2_27:0</v>
      </c>
      <c r="O467" s="18" t="str">
        <f t="shared" si="53"/>
        <v>E2_3_2_27_kcat</v>
      </c>
      <c r="P467" s="18" t="str">
        <f t="shared" si="54"/>
        <v>E2_3_2_27_Km</v>
      </c>
      <c r="Q467" s="18" t="str">
        <f t="shared" si="55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67" t="s">
        <v>36495</v>
      </c>
    </row>
    <row r="468" spans="1:19" x14ac:dyDescent="0.25">
      <c r="A468" t="s">
        <v>24670</v>
      </c>
      <c r="B468" t="s">
        <v>24672</v>
      </c>
      <c r="C468" t="s">
        <v>33311</v>
      </c>
      <c r="D468" t="s">
        <v>35331</v>
      </c>
      <c r="E468" s="16" t="s">
        <v>39070</v>
      </c>
      <c r="F468" s="16"/>
      <c r="G468" s="20" t="s">
        <v>41376</v>
      </c>
      <c r="H468" s="19" t="s">
        <v>42123</v>
      </c>
      <c r="I468" s="14" t="s">
        <v>40134</v>
      </c>
      <c r="J468" s="18" t="s">
        <v>40135</v>
      </c>
      <c r="K468" s="18" t="str">
        <f t="shared" si="49"/>
        <v>E2_3_2_27</v>
      </c>
      <c r="L468" s="18" t="str">
        <f t="shared" si="50"/>
        <v>mE2_3_2_27:  -&gt; E2_3_2_27_mRNA | 2.92 - (0.0093 * E2_3_2_27_mRNA)</v>
      </c>
      <c r="M468" s="18" t="str">
        <f t="shared" si="51"/>
        <v>pE2_3_2_27: E2_3_2_27_mRNA -&gt; E2_3_2_27 | (0.278 * E2_3_2_27_mRNA) - (0.000000278 * E2_3_2_27)</v>
      </c>
      <c r="N468" s="18" t="str">
        <f t="shared" si="52"/>
        <v>E2_3_2_27:0</v>
      </c>
      <c r="O468" s="18" t="str">
        <f t="shared" si="53"/>
        <v>E2_3_2_27_kcat</v>
      </c>
      <c r="P468" s="18" t="str">
        <f t="shared" si="54"/>
        <v>E2_3_2_27_Km</v>
      </c>
      <c r="Q468" s="18" t="str">
        <f t="shared" si="55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68" t="s">
        <v>36495</v>
      </c>
    </row>
    <row r="469" spans="1:19" x14ac:dyDescent="0.25">
      <c r="A469" t="s">
        <v>25597</v>
      </c>
      <c r="B469" t="s">
        <v>25599</v>
      </c>
      <c r="C469" t="s">
        <v>33555</v>
      </c>
      <c r="D469" t="s">
        <v>35331</v>
      </c>
      <c r="E469" s="16" t="s">
        <v>39070</v>
      </c>
      <c r="F469" s="16"/>
      <c r="G469" s="20" t="s">
        <v>41376</v>
      </c>
      <c r="H469" s="19" t="s">
        <v>42123</v>
      </c>
      <c r="I469" s="14" t="s">
        <v>40134</v>
      </c>
      <c r="J469" s="18" t="s">
        <v>40135</v>
      </c>
      <c r="K469" s="18" t="str">
        <f t="shared" si="49"/>
        <v>E2_3_2_27</v>
      </c>
      <c r="L469" s="18" t="str">
        <f t="shared" si="50"/>
        <v>mE2_3_2_27:  -&gt; E2_3_2_27_mRNA | 2.92 - (0.0093 * E2_3_2_27_mRNA)</v>
      </c>
      <c r="M469" s="18" t="str">
        <f t="shared" si="51"/>
        <v>pE2_3_2_27: E2_3_2_27_mRNA -&gt; E2_3_2_27 | (0.278 * E2_3_2_27_mRNA) - (0.000000278 * E2_3_2_27)</v>
      </c>
      <c r="N469" s="18" t="str">
        <f t="shared" si="52"/>
        <v>E2_3_2_27:0</v>
      </c>
      <c r="O469" s="18" t="str">
        <f t="shared" si="53"/>
        <v>E2_3_2_27_kcat</v>
      </c>
      <c r="P469" s="18" t="str">
        <f t="shared" si="54"/>
        <v>E2_3_2_27_Km</v>
      </c>
      <c r="Q469" s="18" t="str">
        <f t="shared" si="55"/>
        <v>(${Variables:E2_3_2_27_kcat} * E2_3_2_27 * [E2 ubiquitin-conjugating enzyme]-S-ubiquitinyl-L-cysteine*[acceptor protein]-L-lysine) / (${Variables:E2_3_2_27_Km} + (E2_3_2_27 * [E2 ubiquitin-conjugating enzyme]-S-ubiquitinyl-L-cysteine*[acceptor protein]-L-lysine))</v>
      </c>
      <c r="S469" t="s">
        <v>36495</v>
      </c>
    </row>
    <row r="470" spans="1:19" x14ac:dyDescent="0.25">
      <c r="A470" t="s">
        <v>7151</v>
      </c>
      <c r="B470" t="s">
        <v>7153</v>
      </c>
      <c r="C470" t="s">
        <v>28689</v>
      </c>
      <c r="D470" t="s">
        <v>35331</v>
      </c>
      <c r="E470" s="16" t="s">
        <v>39071</v>
      </c>
      <c r="F470" s="16"/>
      <c r="G470" s="20" t="s">
        <v>41376</v>
      </c>
      <c r="H470" s="19" t="s">
        <v>42123</v>
      </c>
      <c r="I470" s="14" t="s">
        <v>40134</v>
      </c>
      <c r="J470" s="18" t="s">
        <v>40135</v>
      </c>
      <c r="K470" s="18" t="str">
        <f t="shared" si="49"/>
        <v>E2_3_2_27 </v>
      </c>
      <c r="L470" s="18" t="str">
        <f t="shared" si="50"/>
        <v>mE2_3_2_27 :  -&gt; E2_3_2_27 _mRNA | 2.92 - (0.0093 * E2_3_2_27 _mRNA)</v>
      </c>
      <c r="M470" s="18" t="str">
        <f t="shared" si="51"/>
        <v>pE2_3_2_27 : E2_3_2_27 _mRNA -&gt; E2_3_2_27  | (0.278 * E2_3_2_27 _mRNA) - (0.000000278 * E2_3_2_27 )</v>
      </c>
      <c r="N470" s="18" t="str">
        <f t="shared" si="52"/>
        <v>E2_3_2_27 :0</v>
      </c>
      <c r="O470" s="18" t="str">
        <f t="shared" si="53"/>
        <v>E2_3_2_27 _kcat</v>
      </c>
      <c r="P470" s="18" t="str">
        <f t="shared" si="54"/>
        <v>E2_3_2_27 _Km</v>
      </c>
      <c r="Q470" s="18" t="str">
        <f t="shared" si="55"/>
        <v>(${Variables:E2_3_2_27 _kcat} * E2_3_2_27  * [E2 ubiquitin-conjugating enzyme]-S-ubiquitinyl-L-cysteine*[acceptor protein]-L-lysine) / (${Variables:E2_3_2_27 _Km} + (E2_3_2_27  * [E2 ubiquitin-conjugating enzyme]-S-ubiquitinyl-L-cysteine*[acceptor protein]-L-lysine))</v>
      </c>
      <c r="S470" t="s">
        <v>36495</v>
      </c>
    </row>
    <row r="471" spans="1:19" x14ac:dyDescent="0.25">
      <c r="A471" t="s">
        <v>10245</v>
      </c>
      <c r="B471" t="s">
        <v>10247</v>
      </c>
      <c r="C471" t="s">
        <v>29537</v>
      </c>
      <c r="D471" t="s">
        <v>35331</v>
      </c>
      <c r="E471" s="16" t="s">
        <v>39072</v>
      </c>
      <c r="F471" s="16"/>
      <c r="G471" s="20" t="s">
        <v>41377</v>
      </c>
      <c r="H471" s="19" t="s">
        <v>42124</v>
      </c>
      <c r="I471" s="14" t="s">
        <v>40136</v>
      </c>
      <c r="J471" s="18" t="s">
        <v>40137</v>
      </c>
      <c r="K471" s="18" t="str">
        <f t="shared" si="49"/>
        <v>E2_3_2_31</v>
      </c>
      <c r="L471" s="18" t="str">
        <f t="shared" si="50"/>
        <v>mE2_3_2_31:  -&gt; E2_3_2_31_mRNA | 2.92 - (0.0093 * E2_3_2_31_mRNA)</v>
      </c>
      <c r="M471" s="18" t="str">
        <f t="shared" si="51"/>
        <v>pE2_3_2_31: E2_3_2_31_mRNA -&gt; E2_3_2_31 | (0.278 * E2_3_2_31_mRNA) - (0.000000278 * E2_3_2_31)</v>
      </c>
      <c r="N471" s="18" t="str">
        <f t="shared" si="52"/>
        <v>E2_3_2_31:0</v>
      </c>
      <c r="O471" s="18" t="str">
        <f t="shared" si="53"/>
        <v>E2_3_2_31_kcat</v>
      </c>
      <c r="P471" s="18" t="str">
        <f t="shared" si="54"/>
        <v>E2_3_2_31_Km</v>
      </c>
      <c r="Q471" s="18" t="str">
        <f t="shared" si="55"/>
        <v>(${Variables:E2_3_2_31_kcat} * E2_3_2_31 * [E2 ubiquitin-conjugating enzyme]-S-ubiquitinyl-L-cysteine*[acceptor protein]-L-lysine*[RBR-type E3 ubiquitin transferase]-L-cysteine*[RBR-type E3 ubiquitin transferase]-S-ubiquitinyl-L-cysteine) / (${Variables:E2_3_2_31_Km} + (E2_3_2_31 * [E2 ubiquitin-conjugating enzyme]-S-ubiquitinyl-L-cysteine*[acceptor protein]-L-lysine*[RBR-type E3 ubiquitin transferase]-L-cysteine*[RBR-type E3 ubiquitin transferase]-S-ubiquitinyl-L-cysteine))</v>
      </c>
      <c r="S471" t="s">
        <v>36498</v>
      </c>
    </row>
    <row r="472" spans="1:19" x14ac:dyDescent="0.25">
      <c r="A472" t="s">
        <v>26034</v>
      </c>
      <c r="B472" t="s">
        <v>26036</v>
      </c>
      <c r="C472" t="s">
        <v>33672</v>
      </c>
      <c r="D472" t="s">
        <v>35331</v>
      </c>
      <c r="E472" s="16" t="s">
        <v>39072</v>
      </c>
      <c r="F472" s="16"/>
      <c r="G472" s="20" t="s">
        <v>41377</v>
      </c>
      <c r="H472" s="19" t="s">
        <v>42124</v>
      </c>
      <c r="I472" s="14" t="s">
        <v>40136</v>
      </c>
      <c r="J472" s="18" t="s">
        <v>40137</v>
      </c>
      <c r="K472" s="18" t="str">
        <f t="shared" si="49"/>
        <v>E2_3_2_31</v>
      </c>
      <c r="L472" s="18" t="str">
        <f t="shared" si="50"/>
        <v>mE2_3_2_31:  -&gt; E2_3_2_31_mRNA | 2.92 - (0.0093 * E2_3_2_31_mRNA)</v>
      </c>
      <c r="M472" s="18" t="str">
        <f t="shared" si="51"/>
        <v>pE2_3_2_31: E2_3_2_31_mRNA -&gt; E2_3_2_31 | (0.278 * E2_3_2_31_mRNA) - (0.000000278 * E2_3_2_31)</v>
      </c>
      <c r="N472" s="18" t="str">
        <f t="shared" si="52"/>
        <v>E2_3_2_31:0</v>
      </c>
      <c r="O472" s="18" t="str">
        <f t="shared" si="53"/>
        <v>E2_3_2_31_kcat</v>
      </c>
      <c r="P472" s="18" t="str">
        <f t="shared" si="54"/>
        <v>E2_3_2_31_Km</v>
      </c>
      <c r="Q472" s="18" t="str">
        <f t="shared" si="55"/>
        <v>(${Variables:E2_3_2_31_kcat} * E2_3_2_31 * [E2 ubiquitin-conjugating enzyme]-S-ubiquitinyl-L-cysteine*[acceptor protein]-L-lysine*[RBR-type E3 ubiquitin transferase]-L-cysteine*[RBR-type E3 ubiquitin transferase]-S-ubiquitinyl-L-cysteine) / (${Variables:E2_3_2_31_Km} + (E2_3_2_31 * [E2 ubiquitin-conjugating enzyme]-S-ubiquitinyl-L-cysteine*[acceptor protein]-L-lysine*[RBR-type E3 ubiquitin transferase]-L-cysteine*[RBR-type E3 ubiquitin transferase]-S-ubiquitinyl-L-cysteine))</v>
      </c>
      <c r="S472" t="s">
        <v>36498</v>
      </c>
    </row>
    <row r="473" spans="1:19" x14ac:dyDescent="0.25">
      <c r="A473" t="s">
        <v>12186</v>
      </c>
      <c r="B473" t="s">
        <v>12188</v>
      </c>
      <c r="C473" t="s">
        <v>30041</v>
      </c>
      <c r="D473" t="s">
        <v>35331</v>
      </c>
      <c r="E473" s="16" t="s">
        <v>39073</v>
      </c>
      <c r="F473" s="16"/>
      <c r="G473" s="20" t="s">
        <v>41378</v>
      </c>
      <c r="H473" s="19" t="s">
        <v>42125</v>
      </c>
      <c r="I473" s="14" t="s">
        <v>40138</v>
      </c>
      <c r="J473" s="18" t="s">
        <v>40139</v>
      </c>
      <c r="K473" s="18" t="str">
        <f t="shared" si="49"/>
        <v>E2_3_2_34 </v>
      </c>
      <c r="L473" s="18" t="str">
        <f t="shared" si="50"/>
        <v>mE2_3_2_34 :  -&gt; E2_3_2_34 _mRNA | 2.92 - (0.0093 * E2_3_2_34 _mRNA)</v>
      </c>
      <c r="M473" s="18" t="str">
        <f t="shared" si="51"/>
        <v>pE2_3_2_34 : E2_3_2_34 _mRNA -&gt; E2_3_2_34  | (0.278 * E2_3_2_34 _mRNA) - (0.000000278 * E2_3_2_34 )</v>
      </c>
      <c r="N473" s="18" t="str">
        <f t="shared" si="52"/>
        <v>E2_3_2_34 :0</v>
      </c>
      <c r="O473" s="18" t="str">
        <f t="shared" si="53"/>
        <v>E2_3_2_34 _kcat</v>
      </c>
      <c r="P473" s="18" t="str">
        <f t="shared" si="54"/>
        <v>E2_3_2_34 _Km</v>
      </c>
      <c r="Q473" s="18" t="str">
        <f t="shared" si="55"/>
        <v>(${Variables:E2_3_2_34 _kcat} * E2_3_2_34  * [E1 NEDD8-activating enzyme]-S-[NEDD8 protein]-yl-L-cysteine*[E2 NEDD8-conjugating enzyme]-L-cysteine) / (${Variables:E2_3_2_34 _Km} + (E2_3_2_34  * [E1 NEDD8-activating enzyme]-S-[NEDD8 protein]-yl-L-cysteine*[E2 NEDD8-conjugating enzyme]-L-cysteine))</v>
      </c>
      <c r="S473" t="s">
        <v>36501</v>
      </c>
    </row>
    <row r="474" spans="1:19" x14ac:dyDescent="0.25">
      <c r="A474" t="s">
        <v>21528</v>
      </c>
      <c r="B474" t="s">
        <v>21530</v>
      </c>
      <c r="C474" t="s">
        <v>32489</v>
      </c>
      <c r="D474" t="s">
        <v>35331</v>
      </c>
      <c r="E474" s="16" t="s">
        <v>39074</v>
      </c>
      <c r="F474" s="16"/>
      <c r="G474" s="20" t="s">
        <v>41379</v>
      </c>
      <c r="H474" s="19" t="s">
        <v>42126</v>
      </c>
      <c r="I474" s="14" t="s">
        <v>40140</v>
      </c>
      <c r="J474" s="18" t="s">
        <v>40141</v>
      </c>
      <c r="K474" s="18" t="str">
        <f t="shared" si="49"/>
        <v>E2_3_2_36</v>
      </c>
      <c r="L474" s="18" t="str">
        <f t="shared" si="50"/>
        <v>mE2_3_2_36:  -&gt; E2_3_2_36_mRNA | 2.92 - (0.0093 * E2_3_2_36_mRNA)</v>
      </c>
      <c r="M474" s="18" t="str">
        <f t="shared" si="51"/>
        <v>pE2_3_2_36: E2_3_2_36_mRNA -&gt; E2_3_2_36 | (0.278 * E2_3_2_36_mRNA) - (0.000000278 * E2_3_2_36)</v>
      </c>
      <c r="N474" s="18" t="str">
        <f t="shared" si="52"/>
        <v>E2_3_2_36:0</v>
      </c>
      <c r="O474" s="18" t="str">
        <f t="shared" si="53"/>
        <v>E2_3_2_36_kcat</v>
      </c>
      <c r="P474" s="18" t="str">
        <f t="shared" si="54"/>
        <v>E2_3_2_36_Km</v>
      </c>
      <c r="Q474" s="18" t="str">
        <f t="shared" si="55"/>
        <v>(${Variables:E2_3_2_36_kcat} * E2_3_2_36 * [E2 ubiquitin-conjugating enzyme]-S-ubiquitinyl-L-cysteine*[acceptor protein]-L-cysteine) / (${Variables:E2_3_2_36_Km} + (E2_3_2_36 * [E2 ubiquitin-conjugating enzyme]-S-ubiquitinyl-L-cysteine*[acceptor protein]-L-cysteine))</v>
      </c>
      <c r="S474" t="s">
        <v>36504</v>
      </c>
    </row>
    <row r="475" spans="1:19" x14ac:dyDescent="0.25">
      <c r="A475" t="s">
        <v>16038</v>
      </c>
      <c r="B475" t="s">
        <v>16040</v>
      </c>
      <c r="C475" t="s">
        <v>31048</v>
      </c>
      <c r="D475" t="s">
        <v>35331</v>
      </c>
      <c r="E475" s="16" t="s">
        <v>39075</v>
      </c>
      <c r="F475" s="16"/>
      <c r="G475" s="19" t="s">
        <v>41380</v>
      </c>
      <c r="H475" s="19" t="s">
        <v>42127</v>
      </c>
      <c r="I475" s="18" t="s">
        <v>40142</v>
      </c>
      <c r="J475" s="18" t="s">
        <v>40143</v>
      </c>
      <c r="K475" s="18" t="str">
        <f t="shared" si="49"/>
        <v>E2_3_2_8</v>
      </c>
      <c r="L475" s="18" t="str">
        <f t="shared" si="50"/>
        <v>mE2_3_2_8:  -&gt; E2_3_2_8_mRNA | 2.92 - (0.0093 * E2_3_2_8_mRNA)</v>
      </c>
      <c r="M475" s="18" t="str">
        <f t="shared" si="51"/>
        <v>pE2_3_2_8: E2_3_2_8_mRNA -&gt; E2_3_2_8 | (0.278 * E2_3_2_8_mRNA) - (0.000000278 * E2_3_2_8)</v>
      </c>
      <c r="N475" s="18" t="str">
        <f t="shared" si="52"/>
        <v>E2_3_2_8:0</v>
      </c>
      <c r="O475" s="18" t="str">
        <f t="shared" si="53"/>
        <v>E2_3_2_8_kcat</v>
      </c>
      <c r="P475" s="18" t="str">
        <f t="shared" si="54"/>
        <v>E2_3_2_8_Km</v>
      </c>
      <c r="Q475" s="18" t="str">
        <f t="shared" si="55"/>
        <v>(${Variables:E2_3_2_8_kcat} * E2_3_2_8 * C02163 * C00017) / (${Variables:E2_3_2_8_Km} + (E2_3_2_8 * C02163 * C00017))</v>
      </c>
      <c r="R475" t="s">
        <v>36508</v>
      </c>
      <c r="S475" t="s">
        <v>36507</v>
      </c>
    </row>
    <row r="476" spans="1:19" x14ac:dyDescent="0.25">
      <c r="A476" t="s">
        <v>15467</v>
      </c>
      <c r="B476" t="s">
        <v>15469</v>
      </c>
      <c r="C476" t="s">
        <v>30901</v>
      </c>
      <c r="D476" t="s">
        <v>35325</v>
      </c>
      <c r="E476" s="16" t="s">
        <v>39076</v>
      </c>
      <c r="F476" s="12"/>
      <c r="G476" s="19" t="s">
        <v>41381</v>
      </c>
      <c r="H476" s="19" t="s">
        <v>42128</v>
      </c>
      <c r="I476" s="18" t="s">
        <v>40144</v>
      </c>
      <c r="J476" s="18" t="s">
        <v>40145</v>
      </c>
      <c r="K476" s="18" t="str">
        <f t="shared" si="49"/>
        <v>E2_3_3_1</v>
      </c>
      <c r="L476" s="18" t="str">
        <f t="shared" si="50"/>
        <v>mE2_3_3_1:  -&gt; E2_3_3_1_mRNA | 2.92 - (0.0093 * E2_3_3_1_mRNA)</v>
      </c>
      <c r="M476" s="18" t="str">
        <f t="shared" si="51"/>
        <v>pE2_3_3_1: E2_3_3_1_mRNA -&gt; E2_3_3_1 | (0.278 * E2_3_3_1_mRNA) - (0.000000278 * E2_3_3_1)</v>
      </c>
      <c r="N476" s="18" t="str">
        <f t="shared" si="52"/>
        <v>E2_3_3_1:0</v>
      </c>
      <c r="O476" s="18" t="str">
        <f t="shared" si="53"/>
        <v>E2_3_3_1_kcat</v>
      </c>
      <c r="P476" s="18" t="str">
        <f t="shared" si="54"/>
        <v>E2_3_3_1_Km</v>
      </c>
      <c r="Q476" s="18" t="str">
        <f t="shared" si="55"/>
        <v>(${Variables:E2_3_3_1_kcat} * E2_3_3_1 * C00158 * C00010) / (${Variables:E2_3_3_1_Km} + (E2_3_3_1 * C00158 * C00010))</v>
      </c>
      <c r="R476" t="s">
        <v>36510</v>
      </c>
      <c r="S476" t="s">
        <v>36509</v>
      </c>
    </row>
    <row r="477" spans="1:19" x14ac:dyDescent="0.25">
      <c r="A477" t="s">
        <v>15835</v>
      </c>
      <c r="B477" t="s">
        <v>15837</v>
      </c>
      <c r="C477" t="s">
        <v>30995</v>
      </c>
      <c r="D477" t="s">
        <v>35325</v>
      </c>
      <c r="E477" s="16" t="s">
        <v>39076</v>
      </c>
      <c r="F477" s="12"/>
      <c r="G477" s="19" t="s">
        <v>41381</v>
      </c>
      <c r="H477" s="19" t="s">
        <v>42128</v>
      </c>
      <c r="I477" s="18" t="s">
        <v>40144</v>
      </c>
      <c r="J477" s="18" t="s">
        <v>40145</v>
      </c>
      <c r="K477" s="18" t="str">
        <f t="shared" si="49"/>
        <v>E2_3_3_1</v>
      </c>
      <c r="L477" s="18" t="str">
        <f t="shared" si="50"/>
        <v>mE2_3_3_1:  -&gt; E2_3_3_1_mRNA | 2.92 - (0.0093 * E2_3_3_1_mRNA)</v>
      </c>
      <c r="M477" s="18" t="str">
        <f t="shared" si="51"/>
        <v>pE2_3_3_1: E2_3_3_1_mRNA -&gt; E2_3_3_1 | (0.278 * E2_3_3_1_mRNA) - (0.000000278 * E2_3_3_1)</v>
      </c>
      <c r="N477" s="18" t="str">
        <f t="shared" si="52"/>
        <v>E2_3_3_1:0</v>
      </c>
      <c r="O477" s="18" t="str">
        <f t="shared" si="53"/>
        <v>E2_3_3_1_kcat</v>
      </c>
      <c r="P477" s="18" t="str">
        <f t="shared" si="54"/>
        <v>E2_3_3_1_Km</v>
      </c>
      <c r="Q477" s="18" t="str">
        <f t="shared" si="55"/>
        <v>(${Variables:E2_3_3_1_kcat} * E2_3_3_1 * C00158 * C00010) / (${Variables:E2_3_3_1_Km} + (E2_3_3_1 * C00158 * C00010))</v>
      </c>
      <c r="R477" t="s">
        <v>36510</v>
      </c>
      <c r="S477" t="s">
        <v>36509</v>
      </c>
    </row>
    <row r="478" spans="1:19" x14ac:dyDescent="0.25">
      <c r="A478" t="s">
        <v>26474</v>
      </c>
      <c r="B478" t="s">
        <v>26476</v>
      </c>
      <c r="C478" t="s">
        <v>33794</v>
      </c>
      <c r="D478" t="s">
        <v>35325</v>
      </c>
      <c r="E478" s="16" t="s">
        <v>39077</v>
      </c>
      <c r="F478" s="12"/>
      <c r="G478" s="19" t="s">
        <v>41382</v>
      </c>
      <c r="H478" s="19" t="s">
        <v>42129</v>
      </c>
      <c r="I478" s="18" t="s">
        <v>40146</v>
      </c>
      <c r="J478" s="18" t="s">
        <v>40147</v>
      </c>
      <c r="K478" s="18" t="str">
        <f t="shared" si="49"/>
        <v>E2_3_3_10</v>
      </c>
      <c r="L478" s="18" t="str">
        <f t="shared" si="50"/>
        <v>mE2_3_3_10:  -&gt; E2_3_3_10_mRNA | 2.92 - (0.0093 * E2_3_3_10_mRNA)</v>
      </c>
      <c r="M478" s="18" t="str">
        <f t="shared" si="51"/>
        <v>pE2_3_3_10: E2_3_3_10_mRNA -&gt; E2_3_3_10 | (0.278 * E2_3_3_10_mRNA) - (0.000000278 * E2_3_3_10)</v>
      </c>
      <c r="N478" s="18" t="str">
        <f t="shared" si="52"/>
        <v>E2_3_3_10:0</v>
      </c>
      <c r="O478" s="18" t="str">
        <f t="shared" si="53"/>
        <v>E2_3_3_10_kcat</v>
      </c>
      <c r="P478" s="18" t="str">
        <f t="shared" si="54"/>
        <v>E2_3_3_10_Km</v>
      </c>
      <c r="Q478" s="18" t="str">
        <f t="shared" si="55"/>
        <v>(${Variables:E2_3_3_10_kcat} * E2_3_3_10 * C00356 * C00010) / (${Variables:E2_3_3_10_Km} + (E2_3_3_10 * C00356 * C00010))</v>
      </c>
      <c r="R478" t="s">
        <v>36512</v>
      </c>
      <c r="S478" t="s">
        <v>36511</v>
      </c>
    </row>
    <row r="479" spans="1:19" x14ac:dyDescent="0.25">
      <c r="A479" t="s">
        <v>4282</v>
      </c>
      <c r="B479" t="s">
        <v>4284</v>
      </c>
      <c r="C479" t="s">
        <v>27939</v>
      </c>
      <c r="D479" t="s">
        <v>35325</v>
      </c>
      <c r="E479" s="16" t="s">
        <v>39078</v>
      </c>
      <c r="F479" s="12"/>
      <c r="G479" s="19" t="s">
        <v>41383</v>
      </c>
      <c r="H479" s="19" t="s">
        <v>42130</v>
      </c>
      <c r="I479" s="18" t="s">
        <v>40148</v>
      </c>
      <c r="J479" s="18" t="s">
        <v>40149</v>
      </c>
      <c r="K479" s="18" t="str">
        <f t="shared" si="49"/>
        <v>E2_3_3_13</v>
      </c>
      <c r="L479" s="18" t="str">
        <f t="shared" si="50"/>
        <v>mE2_3_3_13:  -&gt; E2_3_3_13_mRNA | 2.92 - (0.0093 * E2_3_3_13_mRNA)</v>
      </c>
      <c r="M479" s="18" t="str">
        <f t="shared" si="51"/>
        <v>pE2_3_3_13: E2_3_3_13_mRNA -&gt; E2_3_3_13 | (0.278 * E2_3_3_13_mRNA) - (0.000000278 * E2_3_3_13)</v>
      </c>
      <c r="N479" s="18" t="str">
        <f t="shared" si="52"/>
        <v>E2_3_3_13:0</v>
      </c>
      <c r="O479" s="18" t="str">
        <f t="shared" si="53"/>
        <v>E2_3_3_13_kcat</v>
      </c>
      <c r="P479" s="18" t="str">
        <f t="shared" si="54"/>
        <v>E2_3_3_13_Km</v>
      </c>
      <c r="Q479" s="18" t="str">
        <f t="shared" si="55"/>
        <v>(${Variables:E2_3_3_13_kcat} * E2_3_3_13 * C02504 * C00010) / (${Variables:E2_3_3_13_Km} + (E2_3_3_13 * C02504 * C00010))</v>
      </c>
      <c r="R479" t="s">
        <v>36514</v>
      </c>
      <c r="S479" t="s">
        <v>36513</v>
      </c>
    </row>
    <row r="480" spans="1:19" x14ac:dyDescent="0.25">
      <c r="A480" t="s">
        <v>26586</v>
      </c>
      <c r="B480" t="s">
        <v>26588</v>
      </c>
      <c r="C480" t="s">
        <v>33822</v>
      </c>
      <c r="D480" t="s">
        <v>35325</v>
      </c>
      <c r="E480" s="16" t="s">
        <v>39079</v>
      </c>
      <c r="F480" s="12"/>
      <c r="G480" s="19" t="s">
        <v>41384</v>
      </c>
      <c r="H480" s="19" t="s">
        <v>42131</v>
      </c>
      <c r="I480" s="18" t="s">
        <v>40150</v>
      </c>
      <c r="J480" s="18" t="s">
        <v>40151</v>
      </c>
      <c r="K480" s="18" t="str">
        <f t="shared" si="49"/>
        <v>E2_3_3_14</v>
      </c>
      <c r="L480" s="18" t="str">
        <f t="shared" si="50"/>
        <v>mE2_3_3_14:  -&gt; E2_3_3_14_mRNA | 2.92 - (0.0093 * E2_3_3_14_mRNA)</v>
      </c>
      <c r="M480" s="18" t="str">
        <f t="shared" si="51"/>
        <v>pE2_3_3_14: E2_3_3_14_mRNA -&gt; E2_3_3_14 | (0.278 * E2_3_3_14_mRNA) - (0.000000278 * E2_3_3_14)</v>
      </c>
      <c r="N480" s="18" t="str">
        <f t="shared" si="52"/>
        <v>E2_3_3_14:0</v>
      </c>
      <c r="O480" s="18" t="str">
        <f t="shared" si="53"/>
        <v>E2_3_3_14_kcat</v>
      </c>
      <c r="P480" s="18" t="str">
        <f t="shared" si="54"/>
        <v>E2_3_3_14_Km</v>
      </c>
      <c r="Q480" s="18" t="str">
        <f t="shared" si="55"/>
        <v>(${Variables:E2_3_3_14_kcat} * E2_3_3_14 * C00024 * C00001 * C00026) / (${Variables:E2_3_3_14_Km} + (E2_3_3_14 * C00024 * C00001 * C00026))</v>
      </c>
      <c r="R480" t="s">
        <v>36516</v>
      </c>
      <c r="S480" t="s">
        <v>36515</v>
      </c>
    </row>
    <row r="481" spans="1:19" x14ac:dyDescent="0.25">
      <c r="A481" t="s">
        <v>14893</v>
      </c>
      <c r="B481" t="s">
        <v>14895</v>
      </c>
      <c r="C481" t="s">
        <v>30754</v>
      </c>
      <c r="D481" t="s">
        <v>35325</v>
      </c>
      <c r="E481" s="16" t="s">
        <v>39080</v>
      </c>
      <c r="F481" s="12"/>
      <c r="G481" s="19" t="s">
        <v>41385</v>
      </c>
      <c r="H481" s="19" t="s">
        <v>42132</v>
      </c>
      <c r="I481" s="18" t="s">
        <v>40152</v>
      </c>
      <c r="J481" s="18" t="s">
        <v>40153</v>
      </c>
      <c r="K481" s="18" t="str">
        <f t="shared" si="49"/>
        <v>E2_3_3_8</v>
      </c>
      <c r="L481" s="18" t="str">
        <f t="shared" si="50"/>
        <v>mE2_3_3_8:  -&gt; E2_3_3_8_mRNA | 2.92 - (0.0093 * E2_3_3_8_mRNA)</v>
      </c>
      <c r="M481" s="18" t="str">
        <f t="shared" si="51"/>
        <v>pE2_3_3_8: E2_3_3_8_mRNA -&gt; E2_3_3_8 | (0.278 * E2_3_3_8_mRNA) - (0.000000278 * E2_3_3_8)</v>
      </c>
      <c r="N481" s="18" t="str">
        <f t="shared" si="52"/>
        <v>E2_3_3_8:0</v>
      </c>
      <c r="O481" s="18" t="str">
        <f t="shared" si="53"/>
        <v>E2_3_3_8_kcat</v>
      </c>
      <c r="P481" s="18" t="str">
        <f t="shared" si="54"/>
        <v>E2_3_3_8_Km</v>
      </c>
      <c r="Q481" s="18" t="str">
        <f t="shared" si="55"/>
        <v>(${Variables:E2_3_3_8_kcat} * E2_3_3_8 * C00002 * C00158 * C00010) / (${Variables:E2_3_3_8_Km} + (E2_3_3_8 * C00002 * C00158 * C00010))</v>
      </c>
      <c r="R481" t="s">
        <v>36518</v>
      </c>
      <c r="S481" t="s">
        <v>36517</v>
      </c>
    </row>
    <row r="482" spans="1:19" x14ac:dyDescent="0.25">
      <c r="A482" t="s">
        <v>21300</v>
      </c>
      <c r="B482" t="s">
        <v>21302</v>
      </c>
      <c r="C482" t="s">
        <v>32432</v>
      </c>
      <c r="D482" t="s">
        <v>35325</v>
      </c>
      <c r="E482" s="16" t="s">
        <v>39080</v>
      </c>
      <c r="F482" s="12"/>
      <c r="G482" s="19" t="s">
        <v>41385</v>
      </c>
      <c r="H482" s="19" t="s">
        <v>42132</v>
      </c>
      <c r="I482" s="18" t="s">
        <v>40152</v>
      </c>
      <c r="J482" s="18" t="s">
        <v>40153</v>
      </c>
      <c r="K482" s="18" t="str">
        <f t="shared" si="49"/>
        <v>E2_3_3_8</v>
      </c>
      <c r="L482" s="18" t="str">
        <f t="shared" si="50"/>
        <v>mE2_3_3_8:  -&gt; E2_3_3_8_mRNA | 2.92 - (0.0093 * E2_3_3_8_mRNA)</v>
      </c>
      <c r="M482" s="18" t="str">
        <f t="shared" si="51"/>
        <v>pE2_3_3_8: E2_3_3_8_mRNA -&gt; E2_3_3_8 | (0.278 * E2_3_3_8_mRNA) - (0.000000278 * E2_3_3_8)</v>
      </c>
      <c r="N482" s="18" t="str">
        <f t="shared" si="52"/>
        <v>E2_3_3_8:0</v>
      </c>
      <c r="O482" s="18" t="str">
        <f t="shared" si="53"/>
        <v>E2_3_3_8_kcat</v>
      </c>
      <c r="P482" s="18" t="str">
        <f t="shared" si="54"/>
        <v>E2_3_3_8_Km</v>
      </c>
      <c r="Q482" s="18" t="str">
        <f t="shared" si="55"/>
        <v>(${Variables:E2_3_3_8_kcat} * E2_3_3_8 * C00002 * C00158 * C00010) / (${Variables:E2_3_3_8_Km} + (E2_3_3_8 * C00002 * C00158 * C00010))</v>
      </c>
      <c r="R482" t="s">
        <v>36518</v>
      </c>
      <c r="S482" t="s">
        <v>36517</v>
      </c>
    </row>
    <row r="483" spans="1:19" x14ac:dyDescent="0.25">
      <c r="A483" t="s">
        <v>14029</v>
      </c>
      <c r="B483" t="s">
        <v>14031</v>
      </c>
      <c r="C483" t="s">
        <v>30529</v>
      </c>
      <c r="D483" t="s">
        <v>35325</v>
      </c>
      <c r="E483" s="16" t="s">
        <v>39081</v>
      </c>
      <c r="F483" s="12"/>
      <c r="G483" s="19" t="s">
        <v>41386</v>
      </c>
      <c r="H483" s="19" t="s">
        <v>42133</v>
      </c>
      <c r="I483" s="18" t="s">
        <v>40154</v>
      </c>
      <c r="J483" s="18" t="s">
        <v>40155</v>
      </c>
      <c r="K483" s="18" t="str">
        <f t="shared" si="49"/>
        <v>E2_3_3_9</v>
      </c>
      <c r="L483" s="18" t="str">
        <f t="shared" si="50"/>
        <v>mE2_3_3_9:  -&gt; E2_3_3_9_mRNA | 2.92 - (0.0093 * E2_3_3_9_mRNA)</v>
      </c>
      <c r="M483" s="18" t="str">
        <f t="shared" si="51"/>
        <v>pE2_3_3_9: E2_3_3_9_mRNA -&gt; E2_3_3_9 | (0.278 * E2_3_3_9_mRNA) - (0.000000278 * E2_3_3_9)</v>
      </c>
      <c r="N483" s="18" t="str">
        <f t="shared" si="52"/>
        <v>E2_3_3_9:0</v>
      </c>
      <c r="O483" s="18" t="str">
        <f t="shared" si="53"/>
        <v>E2_3_3_9_kcat</v>
      </c>
      <c r="P483" s="18" t="str">
        <f t="shared" si="54"/>
        <v>E2_3_3_9_Km</v>
      </c>
      <c r="Q483" s="18" t="str">
        <f t="shared" si="55"/>
        <v>(${Variables:E2_3_3_9_kcat} * E2_3_3_9 * C00149 * C00010) / (${Variables:E2_3_3_9_Km} + (E2_3_3_9 * C00149 * C00010))</v>
      </c>
      <c r="R483" t="s">
        <v>36520</v>
      </c>
      <c r="S483" t="s">
        <v>36519</v>
      </c>
    </row>
    <row r="484" spans="1:19" x14ac:dyDescent="0.25">
      <c r="A484" t="s">
        <v>18004</v>
      </c>
      <c r="B484" t="s">
        <v>18006</v>
      </c>
      <c r="C484" t="s">
        <v>31565</v>
      </c>
      <c r="D484" t="s">
        <v>35325</v>
      </c>
      <c r="E484" s="16" t="s">
        <v>39081</v>
      </c>
      <c r="F484" s="12"/>
      <c r="G484" s="19" t="s">
        <v>41386</v>
      </c>
      <c r="H484" s="19" t="s">
        <v>42133</v>
      </c>
      <c r="I484" s="18" t="s">
        <v>40154</v>
      </c>
      <c r="J484" s="18" t="s">
        <v>40155</v>
      </c>
      <c r="K484" s="18" t="str">
        <f t="shared" si="49"/>
        <v>E2_3_3_9</v>
      </c>
      <c r="L484" s="18" t="str">
        <f t="shared" si="50"/>
        <v>mE2_3_3_9:  -&gt; E2_3_3_9_mRNA | 2.92 - (0.0093 * E2_3_3_9_mRNA)</v>
      </c>
      <c r="M484" s="18" t="str">
        <f t="shared" si="51"/>
        <v>pE2_3_3_9: E2_3_3_9_mRNA -&gt; E2_3_3_9 | (0.278 * E2_3_3_9_mRNA) - (0.000000278 * E2_3_3_9)</v>
      </c>
      <c r="N484" s="18" t="str">
        <f t="shared" si="52"/>
        <v>E2_3_3_9:0</v>
      </c>
      <c r="O484" s="18" t="str">
        <f t="shared" si="53"/>
        <v>E2_3_3_9_kcat</v>
      </c>
      <c r="P484" s="18" t="str">
        <f t="shared" si="54"/>
        <v>E2_3_3_9_Km</v>
      </c>
      <c r="Q484" s="18" t="str">
        <f t="shared" si="55"/>
        <v>(${Variables:E2_3_3_9_kcat} * E2_3_3_9 * C00149 * C00010) / (${Variables:E2_3_3_9_Km} + (E2_3_3_9 * C00149 * C00010))</v>
      </c>
      <c r="R484" t="s">
        <v>36520</v>
      </c>
      <c r="S484" t="s">
        <v>36519</v>
      </c>
    </row>
    <row r="485" spans="1:19" x14ac:dyDescent="0.25">
      <c r="A485" t="s">
        <v>22087</v>
      </c>
      <c r="B485" t="s">
        <v>22089</v>
      </c>
      <c r="C485" t="s">
        <v>32632</v>
      </c>
      <c r="D485" t="s">
        <v>35325</v>
      </c>
      <c r="E485" s="16" t="s">
        <v>39082</v>
      </c>
      <c r="F485" s="12"/>
      <c r="G485" s="19" t="s">
        <v>41387</v>
      </c>
      <c r="H485" s="19" t="s">
        <v>42134</v>
      </c>
      <c r="I485" s="18" t="s">
        <v>40156</v>
      </c>
      <c r="J485" s="18" t="s">
        <v>40157</v>
      </c>
      <c r="K485" s="18" t="str">
        <f t="shared" si="49"/>
        <v>E2_4_1_1</v>
      </c>
      <c r="L485" s="18" t="str">
        <f t="shared" si="50"/>
        <v>mE2_4_1_1:  -&gt; E2_4_1_1_mRNA | 2.92 - (0.0093 * E2_4_1_1_mRNA)</v>
      </c>
      <c r="M485" s="18" t="str">
        <f t="shared" si="51"/>
        <v>pE2_4_1_1: E2_4_1_1_mRNA -&gt; E2_4_1_1 | (0.278 * E2_4_1_1_mRNA) - (0.000000278 * E2_4_1_1)</v>
      </c>
      <c r="N485" s="18" t="str">
        <f t="shared" si="52"/>
        <v>E2_4_1_1:0</v>
      </c>
      <c r="O485" s="18" t="str">
        <f t="shared" si="53"/>
        <v>E2_4_1_1_kcat</v>
      </c>
      <c r="P485" s="18" t="str">
        <f t="shared" si="54"/>
        <v>E2_4_1_1_Km</v>
      </c>
      <c r="Q485" s="18" t="str">
        <f t="shared" si="55"/>
        <v>(${Variables:E2_4_1_1_kcat} * E2_4_1_1 * C00718 * C00009) / (${Variables:E2_4_1_1_Km} + (E2_4_1_1 * C00718 * C00009))</v>
      </c>
      <c r="R485" t="s">
        <v>36522</v>
      </c>
      <c r="S485" t="s">
        <v>36521</v>
      </c>
    </row>
    <row r="486" spans="1:19" x14ac:dyDescent="0.25">
      <c r="A486" t="s">
        <v>22087</v>
      </c>
      <c r="B486" t="s">
        <v>22089</v>
      </c>
      <c r="C486" t="s">
        <v>32632</v>
      </c>
      <c r="D486" t="s">
        <v>35325</v>
      </c>
      <c r="E486" s="16" t="s">
        <v>39082</v>
      </c>
      <c r="F486" s="12"/>
      <c r="G486" s="19" t="s">
        <v>41388</v>
      </c>
      <c r="H486" s="19" t="s">
        <v>42135</v>
      </c>
      <c r="I486" s="18" t="s">
        <v>40158</v>
      </c>
      <c r="J486" s="18" t="s">
        <v>40159</v>
      </c>
      <c r="K486" s="18" t="str">
        <f t="shared" si="49"/>
        <v>E2_4_1_1</v>
      </c>
      <c r="L486" s="18" t="str">
        <f t="shared" si="50"/>
        <v>mE2_4_1_1:  -&gt; E2_4_1_1_mRNA | 2.92 - (0.0093 * E2_4_1_1_mRNA)</v>
      </c>
      <c r="M486" s="18" t="str">
        <f t="shared" si="51"/>
        <v>pE2_4_1_1: E2_4_1_1_mRNA -&gt; E2_4_1_1 | (0.278 * E2_4_1_1_mRNA) - (0.000000278 * E2_4_1_1)</v>
      </c>
      <c r="N486" s="18" t="str">
        <f t="shared" si="52"/>
        <v>E2_4_1_1:0</v>
      </c>
      <c r="O486" s="18" t="str">
        <f t="shared" si="53"/>
        <v>E2_4_1_1_kcat</v>
      </c>
      <c r="P486" s="18" t="str">
        <f t="shared" si="54"/>
        <v>E2_4_1_1_Km</v>
      </c>
      <c r="Q486" s="18" t="str">
        <f t="shared" si="55"/>
        <v>(${Variables:E2_4_1_1_kcat} * E2_4_1_1 * G10495 * C00009) / (${Variables:E2_4_1_1_Km} + (E2_4_1_1 * G10495 * C00009))</v>
      </c>
      <c r="R486" t="s">
        <v>36523</v>
      </c>
      <c r="S486" t="s">
        <v>36521</v>
      </c>
    </row>
    <row r="487" spans="1:19" x14ac:dyDescent="0.25">
      <c r="A487" t="s">
        <v>10682</v>
      </c>
      <c r="B487" t="s">
        <v>10684</v>
      </c>
      <c r="C487" t="s">
        <v>29650</v>
      </c>
      <c r="D487" t="s">
        <v>35325</v>
      </c>
      <c r="E487" s="16" t="s">
        <v>39083</v>
      </c>
      <c r="F487" s="12"/>
      <c r="G487" s="19" t="s">
        <v>41390</v>
      </c>
      <c r="H487" s="19" t="s">
        <v>42137</v>
      </c>
      <c r="I487" s="18" t="s">
        <v>40162</v>
      </c>
      <c r="J487" s="18" t="s">
        <v>40163</v>
      </c>
      <c r="K487" s="18" t="str">
        <f t="shared" si="49"/>
        <v>E2_4_1_109</v>
      </c>
      <c r="L487" s="18" t="str">
        <f t="shared" si="50"/>
        <v>mE2_4_1_109:  -&gt; E2_4_1_109_mRNA | 2.92 - (0.0093 * E2_4_1_109_mRNA)</v>
      </c>
      <c r="M487" s="18" t="str">
        <f t="shared" si="51"/>
        <v>pE2_4_1_109: E2_4_1_109_mRNA -&gt; E2_4_1_109 | (0.278 * E2_4_1_109_mRNA) - (0.000000278 * E2_4_1_109)</v>
      </c>
      <c r="N487" s="18" t="str">
        <f t="shared" si="52"/>
        <v>E2_4_1_109:0</v>
      </c>
      <c r="O487" s="18" t="str">
        <f t="shared" si="53"/>
        <v>E2_4_1_109_kcat</v>
      </c>
      <c r="P487" s="18" t="str">
        <f t="shared" si="54"/>
        <v>E2_4_1_109_Km</v>
      </c>
      <c r="Q487" s="18" t="str">
        <f t="shared" si="55"/>
        <v>(${Variables:E2_4_1_109_kcat} * E2_4_1_109 * C03862 * C02189) / (${Variables:E2_4_1_109_Km} + (E2_4_1_109 * C03862 * C02189))</v>
      </c>
      <c r="R487" t="s">
        <v>36526</v>
      </c>
      <c r="S487" t="s">
        <v>36524</v>
      </c>
    </row>
    <row r="488" spans="1:19" x14ac:dyDescent="0.25">
      <c r="A488" t="s">
        <v>12642</v>
      </c>
      <c r="B488" t="s">
        <v>12644</v>
      </c>
      <c r="C488" t="s">
        <v>30164</v>
      </c>
      <c r="D488" t="s">
        <v>35325</v>
      </c>
      <c r="E488" s="16" t="s">
        <v>39083</v>
      </c>
      <c r="F488" s="12"/>
      <c r="G488" s="19" t="s">
        <v>41390</v>
      </c>
      <c r="H488" s="19" t="s">
        <v>42137</v>
      </c>
      <c r="I488" s="18" t="s">
        <v>40162</v>
      </c>
      <c r="J488" s="18" t="s">
        <v>40163</v>
      </c>
      <c r="K488" s="18" t="str">
        <f t="shared" si="49"/>
        <v>E2_4_1_109</v>
      </c>
      <c r="L488" s="18" t="str">
        <f t="shared" si="50"/>
        <v>mE2_4_1_109:  -&gt; E2_4_1_109_mRNA | 2.92 - (0.0093 * E2_4_1_109_mRNA)</v>
      </c>
      <c r="M488" s="18" t="str">
        <f t="shared" si="51"/>
        <v>pE2_4_1_109: E2_4_1_109_mRNA -&gt; E2_4_1_109 | (0.278 * E2_4_1_109_mRNA) - (0.000000278 * E2_4_1_109)</v>
      </c>
      <c r="N488" s="18" t="str">
        <f t="shared" si="52"/>
        <v>E2_4_1_109:0</v>
      </c>
      <c r="O488" s="18" t="str">
        <f t="shared" si="53"/>
        <v>E2_4_1_109_kcat</v>
      </c>
      <c r="P488" s="18" t="str">
        <f t="shared" si="54"/>
        <v>E2_4_1_109_Km</v>
      </c>
      <c r="Q488" s="18" t="str">
        <f t="shared" si="55"/>
        <v>(${Variables:E2_4_1_109_kcat} * E2_4_1_109 * C03862 * C02189) / (${Variables:E2_4_1_109_Km} + (E2_4_1_109 * C03862 * C02189))</v>
      </c>
      <c r="R488" t="s">
        <v>36526</v>
      </c>
      <c r="S488" t="s">
        <v>36524</v>
      </c>
    </row>
    <row r="489" spans="1:19" x14ac:dyDescent="0.25">
      <c r="A489" t="s">
        <v>16403</v>
      </c>
      <c r="B489" t="s">
        <v>16405</v>
      </c>
      <c r="C489" t="s">
        <v>31140</v>
      </c>
      <c r="D489" t="s">
        <v>35325</v>
      </c>
      <c r="E489" s="16" t="s">
        <v>39083</v>
      </c>
      <c r="F489" s="12"/>
      <c r="G489" s="19" t="s">
        <v>41390</v>
      </c>
      <c r="H489" s="19" t="s">
        <v>42137</v>
      </c>
      <c r="I489" s="18" t="s">
        <v>40162</v>
      </c>
      <c r="J489" s="18" t="s">
        <v>40163</v>
      </c>
      <c r="K489" s="18" t="str">
        <f t="shared" si="49"/>
        <v>E2_4_1_109</v>
      </c>
      <c r="L489" s="18" t="str">
        <f t="shared" si="50"/>
        <v>mE2_4_1_109:  -&gt; E2_4_1_109_mRNA | 2.92 - (0.0093 * E2_4_1_109_mRNA)</v>
      </c>
      <c r="M489" s="18" t="str">
        <f t="shared" si="51"/>
        <v>pE2_4_1_109: E2_4_1_109_mRNA -&gt; E2_4_1_109 | (0.278 * E2_4_1_109_mRNA) - (0.000000278 * E2_4_1_109)</v>
      </c>
      <c r="N489" s="18" t="str">
        <f t="shared" si="52"/>
        <v>E2_4_1_109:0</v>
      </c>
      <c r="O489" s="18" t="str">
        <f t="shared" si="53"/>
        <v>E2_4_1_109_kcat</v>
      </c>
      <c r="P489" s="18" t="str">
        <f t="shared" si="54"/>
        <v>E2_4_1_109_Km</v>
      </c>
      <c r="Q489" s="18" t="str">
        <f t="shared" si="55"/>
        <v>(${Variables:E2_4_1_109_kcat} * E2_4_1_109 * C03862 * C02189) / (${Variables:E2_4_1_109_Km} + (E2_4_1_109 * C03862 * C02189))</v>
      </c>
      <c r="R489" t="s">
        <v>36526</v>
      </c>
      <c r="S489" t="s">
        <v>36524</v>
      </c>
    </row>
    <row r="490" spans="1:19" x14ac:dyDescent="0.25">
      <c r="A490" t="s">
        <v>17896</v>
      </c>
      <c r="B490" t="s">
        <v>17898</v>
      </c>
      <c r="C490" t="s">
        <v>31538</v>
      </c>
      <c r="D490" t="s">
        <v>35325</v>
      </c>
      <c r="E490" s="16" t="s">
        <v>39083</v>
      </c>
      <c r="F490" s="12"/>
      <c r="G490" s="19" t="s">
        <v>41390</v>
      </c>
      <c r="H490" s="19" t="s">
        <v>42137</v>
      </c>
      <c r="I490" s="18" t="s">
        <v>40162</v>
      </c>
      <c r="J490" s="18" t="s">
        <v>40163</v>
      </c>
      <c r="K490" s="18" t="str">
        <f t="shared" si="49"/>
        <v>E2_4_1_109</v>
      </c>
      <c r="L490" s="18" t="str">
        <f t="shared" si="50"/>
        <v>mE2_4_1_109:  -&gt; E2_4_1_109_mRNA | 2.92 - (0.0093 * E2_4_1_109_mRNA)</v>
      </c>
      <c r="M490" s="18" t="str">
        <f t="shared" si="51"/>
        <v>pE2_4_1_109: E2_4_1_109_mRNA -&gt; E2_4_1_109 | (0.278 * E2_4_1_109_mRNA) - (0.000000278 * E2_4_1_109)</v>
      </c>
      <c r="N490" s="18" t="str">
        <f t="shared" si="52"/>
        <v>E2_4_1_109:0</v>
      </c>
      <c r="O490" s="18" t="str">
        <f t="shared" si="53"/>
        <v>E2_4_1_109_kcat</v>
      </c>
      <c r="P490" s="18" t="str">
        <f t="shared" si="54"/>
        <v>E2_4_1_109_Km</v>
      </c>
      <c r="Q490" s="18" t="str">
        <f t="shared" si="55"/>
        <v>(${Variables:E2_4_1_109_kcat} * E2_4_1_109 * C03862 * C02189) / (${Variables:E2_4_1_109_Km} + (E2_4_1_109 * C03862 * C02189))</v>
      </c>
      <c r="R490" t="s">
        <v>36526</v>
      </c>
      <c r="S490" t="s">
        <v>36524</v>
      </c>
    </row>
    <row r="491" spans="1:19" x14ac:dyDescent="0.25">
      <c r="A491" t="s">
        <v>10682</v>
      </c>
      <c r="B491" t="s">
        <v>10684</v>
      </c>
      <c r="C491" t="s">
        <v>29650</v>
      </c>
      <c r="D491" t="s">
        <v>35325</v>
      </c>
      <c r="E491" s="16" t="s">
        <v>39083</v>
      </c>
      <c r="F491" s="12"/>
      <c r="G491" s="19" t="s">
        <v>41391</v>
      </c>
      <c r="H491" s="19" t="s">
        <v>42138</v>
      </c>
      <c r="I491" s="18" t="s">
        <v>40164</v>
      </c>
      <c r="J491" s="18" t="s">
        <v>40165</v>
      </c>
      <c r="K491" s="18" t="str">
        <f t="shared" si="49"/>
        <v>E2_4_1_109</v>
      </c>
      <c r="L491" s="18" t="str">
        <f t="shared" si="50"/>
        <v>mE2_4_1_109:  -&gt; E2_4_1_109_mRNA | 2.92 - (0.0093 * E2_4_1_109_mRNA)</v>
      </c>
      <c r="M491" s="18" t="str">
        <f t="shared" si="51"/>
        <v>pE2_4_1_109: E2_4_1_109_mRNA -&gt; E2_4_1_109 | (0.278 * E2_4_1_109_mRNA) - (0.000000278 * E2_4_1_109)</v>
      </c>
      <c r="N491" s="18" t="str">
        <f t="shared" si="52"/>
        <v>E2_4_1_109:0</v>
      </c>
      <c r="O491" s="18" t="str">
        <f t="shared" si="53"/>
        <v>E2_4_1_109_kcat</v>
      </c>
      <c r="P491" s="18" t="str">
        <f t="shared" si="54"/>
        <v>E2_4_1_109_Km</v>
      </c>
      <c r="Q491" s="18" t="str">
        <f t="shared" si="55"/>
        <v>(${Variables:E2_4_1_109_kcat} * E2_4_1_109 * G10617 * C02189) / (${Variables:E2_4_1_109_Km} + (E2_4_1_109 * G10617 * C02189))</v>
      </c>
      <c r="R491" t="s">
        <v>36527</v>
      </c>
      <c r="S491" t="s">
        <v>36524</v>
      </c>
    </row>
    <row r="492" spans="1:19" x14ac:dyDescent="0.25">
      <c r="A492" t="s">
        <v>12642</v>
      </c>
      <c r="B492" t="s">
        <v>12644</v>
      </c>
      <c r="C492" t="s">
        <v>30164</v>
      </c>
      <c r="D492" t="s">
        <v>35325</v>
      </c>
      <c r="E492" s="16" t="s">
        <v>39083</v>
      </c>
      <c r="F492" s="12"/>
      <c r="G492" s="19" t="s">
        <v>41391</v>
      </c>
      <c r="H492" s="19" t="s">
        <v>42138</v>
      </c>
      <c r="I492" s="18" t="s">
        <v>40164</v>
      </c>
      <c r="J492" s="18" t="s">
        <v>40165</v>
      </c>
      <c r="K492" s="18" t="str">
        <f t="shared" si="49"/>
        <v>E2_4_1_109</v>
      </c>
      <c r="L492" s="18" t="str">
        <f t="shared" si="50"/>
        <v>mE2_4_1_109:  -&gt; E2_4_1_109_mRNA | 2.92 - (0.0093 * E2_4_1_109_mRNA)</v>
      </c>
      <c r="M492" s="18" t="str">
        <f t="shared" si="51"/>
        <v>pE2_4_1_109: E2_4_1_109_mRNA -&gt; E2_4_1_109 | (0.278 * E2_4_1_109_mRNA) - (0.000000278 * E2_4_1_109)</v>
      </c>
      <c r="N492" s="18" t="str">
        <f t="shared" si="52"/>
        <v>E2_4_1_109:0</v>
      </c>
      <c r="O492" s="18" t="str">
        <f t="shared" si="53"/>
        <v>E2_4_1_109_kcat</v>
      </c>
      <c r="P492" s="18" t="str">
        <f t="shared" si="54"/>
        <v>E2_4_1_109_Km</v>
      </c>
      <c r="Q492" s="18" t="str">
        <f t="shared" si="55"/>
        <v>(${Variables:E2_4_1_109_kcat} * E2_4_1_109 * G10617 * C02189) / (${Variables:E2_4_1_109_Km} + (E2_4_1_109 * G10617 * C02189))</v>
      </c>
      <c r="R492" t="s">
        <v>36527</v>
      </c>
      <c r="S492" t="s">
        <v>36524</v>
      </c>
    </row>
    <row r="493" spans="1:19" x14ac:dyDescent="0.25">
      <c r="A493" t="s">
        <v>16403</v>
      </c>
      <c r="B493" t="s">
        <v>16405</v>
      </c>
      <c r="C493" t="s">
        <v>31140</v>
      </c>
      <c r="D493" t="s">
        <v>35325</v>
      </c>
      <c r="E493" s="16" t="s">
        <v>39083</v>
      </c>
      <c r="F493" s="12"/>
      <c r="G493" s="19" t="s">
        <v>41391</v>
      </c>
      <c r="H493" s="19" t="s">
        <v>42138</v>
      </c>
      <c r="I493" s="18" t="s">
        <v>40164</v>
      </c>
      <c r="J493" s="18" t="s">
        <v>40165</v>
      </c>
      <c r="K493" s="18" t="str">
        <f t="shared" si="49"/>
        <v>E2_4_1_109</v>
      </c>
      <c r="L493" s="18" t="str">
        <f t="shared" si="50"/>
        <v>mE2_4_1_109:  -&gt; E2_4_1_109_mRNA | 2.92 - (0.0093 * E2_4_1_109_mRNA)</v>
      </c>
      <c r="M493" s="18" t="str">
        <f t="shared" si="51"/>
        <v>pE2_4_1_109: E2_4_1_109_mRNA -&gt; E2_4_1_109 | (0.278 * E2_4_1_109_mRNA) - (0.000000278 * E2_4_1_109)</v>
      </c>
      <c r="N493" s="18" t="str">
        <f t="shared" si="52"/>
        <v>E2_4_1_109:0</v>
      </c>
      <c r="O493" s="18" t="str">
        <f t="shared" si="53"/>
        <v>E2_4_1_109_kcat</v>
      </c>
      <c r="P493" s="18" t="str">
        <f t="shared" si="54"/>
        <v>E2_4_1_109_Km</v>
      </c>
      <c r="Q493" s="18" t="str">
        <f t="shared" si="55"/>
        <v>(${Variables:E2_4_1_109_kcat} * E2_4_1_109 * G10617 * C02189) / (${Variables:E2_4_1_109_Km} + (E2_4_1_109 * G10617 * C02189))</v>
      </c>
      <c r="R493" t="s">
        <v>36527</v>
      </c>
      <c r="S493" t="s">
        <v>36524</v>
      </c>
    </row>
    <row r="494" spans="1:19" x14ac:dyDescent="0.25">
      <c r="A494" t="s">
        <v>17896</v>
      </c>
      <c r="B494" t="s">
        <v>17898</v>
      </c>
      <c r="C494" t="s">
        <v>31538</v>
      </c>
      <c r="D494" t="s">
        <v>35325</v>
      </c>
      <c r="E494" s="16" t="s">
        <v>39083</v>
      </c>
      <c r="F494" s="12"/>
      <c r="G494" s="19" t="s">
        <v>41391</v>
      </c>
      <c r="H494" s="19" t="s">
        <v>42138</v>
      </c>
      <c r="I494" s="18" t="s">
        <v>40164</v>
      </c>
      <c r="J494" s="18" t="s">
        <v>40165</v>
      </c>
      <c r="K494" s="18" t="str">
        <f t="shared" si="49"/>
        <v>E2_4_1_109</v>
      </c>
      <c r="L494" s="18" t="str">
        <f t="shared" si="50"/>
        <v>mE2_4_1_109:  -&gt; E2_4_1_109_mRNA | 2.92 - (0.0093 * E2_4_1_109_mRNA)</v>
      </c>
      <c r="M494" s="18" t="str">
        <f t="shared" si="51"/>
        <v>pE2_4_1_109: E2_4_1_109_mRNA -&gt; E2_4_1_109 | (0.278 * E2_4_1_109_mRNA) - (0.000000278 * E2_4_1_109)</v>
      </c>
      <c r="N494" s="18" t="str">
        <f t="shared" si="52"/>
        <v>E2_4_1_109:0</v>
      </c>
      <c r="O494" s="18" t="str">
        <f t="shared" si="53"/>
        <v>E2_4_1_109_kcat</v>
      </c>
      <c r="P494" s="18" t="str">
        <f t="shared" si="54"/>
        <v>E2_4_1_109_Km</v>
      </c>
      <c r="Q494" s="18" t="str">
        <f t="shared" si="55"/>
        <v>(${Variables:E2_4_1_109_kcat} * E2_4_1_109 * G10617 * C02189) / (${Variables:E2_4_1_109_Km} + (E2_4_1_109 * G10617 * C02189))</v>
      </c>
      <c r="R494" t="s">
        <v>36527</v>
      </c>
      <c r="S494" t="s">
        <v>36524</v>
      </c>
    </row>
    <row r="495" spans="1:19" x14ac:dyDescent="0.25">
      <c r="A495" t="s">
        <v>10682</v>
      </c>
      <c r="B495" t="s">
        <v>10684</v>
      </c>
      <c r="C495" t="s">
        <v>29650</v>
      </c>
      <c r="D495" t="s">
        <v>35325</v>
      </c>
      <c r="E495" s="16" t="s">
        <v>39083</v>
      </c>
      <c r="F495" s="12"/>
      <c r="G495" s="19" t="s">
        <v>41389</v>
      </c>
      <c r="H495" s="19" t="s">
        <v>42136</v>
      </c>
      <c r="I495" s="18" t="s">
        <v>40160</v>
      </c>
      <c r="J495" s="18" t="s">
        <v>40161</v>
      </c>
      <c r="K495" s="18" t="str">
        <f t="shared" si="49"/>
        <v>E2_4_1_109</v>
      </c>
      <c r="L495" s="18" t="str">
        <f t="shared" si="50"/>
        <v>mE2_4_1_109:  -&gt; E2_4_1_109_mRNA | 2.92 - (0.0093 * E2_4_1_109_mRNA)</v>
      </c>
      <c r="M495" s="18" t="str">
        <f t="shared" si="51"/>
        <v>pE2_4_1_109: E2_4_1_109_mRNA -&gt; E2_4_1_109 | (0.278 * E2_4_1_109_mRNA) - (0.000000278 * E2_4_1_109)</v>
      </c>
      <c r="N495" s="18" t="str">
        <f t="shared" si="52"/>
        <v>E2_4_1_109:0</v>
      </c>
      <c r="O495" s="18" t="str">
        <f t="shared" si="53"/>
        <v>E2_4_1_109_kcat</v>
      </c>
      <c r="P495" s="18" t="str">
        <f t="shared" si="54"/>
        <v>E2_4_1_109_Km</v>
      </c>
      <c r="Q495" s="18" t="str">
        <f t="shared" si="55"/>
        <v>(${Variables:E2_4_1_109_kcat} * E2_4_1_109 * C03862 * C19803) / (${Variables:E2_4_1_109_Km} + (E2_4_1_109 * C03862 * C19803))</v>
      </c>
      <c r="R495" t="s">
        <v>36525</v>
      </c>
      <c r="S495" t="s">
        <v>36524</v>
      </c>
    </row>
    <row r="496" spans="1:19" x14ac:dyDescent="0.25">
      <c r="A496" t="s">
        <v>12642</v>
      </c>
      <c r="B496" t="s">
        <v>12644</v>
      </c>
      <c r="C496" t="s">
        <v>30164</v>
      </c>
      <c r="D496" t="s">
        <v>35325</v>
      </c>
      <c r="E496" s="16" t="s">
        <v>39083</v>
      </c>
      <c r="F496" s="12"/>
      <c r="G496" s="19" t="s">
        <v>41389</v>
      </c>
      <c r="H496" s="19" t="s">
        <v>42136</v>
      </c>
      <c r="I496" s="18" t="s">
        <v>40160</v>
      </c>
      <c r="J496" s="18" t="s">
        <v>40161</v>
      </c>
      <c r="K496" s="18" t="str">
        <f t="shared" si="49"/>
        <v>E2_4_1_109</v>
      </c>
      <c r="L496" s="18" t="str">
        <f t="shared" si="50"/>
        <v>mE2_4_1_109:  -&gt; E2_4_1_109_mRNA | 2.92 - (0.0093 * E2_4_1_109_mRNA)</v>
      </c>
      <c r="M496" s="18" t="str">
        <f t="shared" si="51"/>
        <v>pE2_4_1_109: E2_4_1_109_mRNA -&gt; E2_4_1_109 | (0.278 * E2_4_1_109_mRNA) - (0.000000278 * E2_4_1_109)</v>
      </c>
      <c r="N496" s="18" t="str">
        <f t="shared" si="52"/>
        <v>E2_4_1_109:0</v>
      </c>
      <c r="O496" s="18" t="str">
        <f t="shared" si="53"/>
        <v>E2_4_1_109_kcat</v>
      </c>
      <c r="P496" s="18" t="str">
        <f t="shared" si="54"/>
        <v>E2_4_1_109_Km</v>
      </c>
      <c r="Q496" s="18" t="str">
        <f t="shared" si="55"/>
        <v>(${Variables:E2_4_1_109_kcat} * E2_4_1_109 * C03862 * C19803) / (${Variables:E2_4_1_109_Km} + (E2_4_1_109 * C03862 * C19803))</v>
      </c>
      <c r="R496" t="s">
        <v>36525</v>
      </c>
      <c r="S496" t="s">
        <v>36524</v>
      </c>
    </row>
    <row r="497" spans="1:19" x14ac:dyDescent="0.25">
      <c r="A497" t="s">
        <v>16403</v>
      </c>
      <c r="B497" t="s">
        <v>16405</v>
      </c>
      <c r="C497" t="s">
        <v>31140</v>
      </c>
      <c r="D497" t="s">
        <v>35325</v>
      </c>
      <c r="E497" s="16" t="s">
        <v>39083</v>
      </c>
      <c r="F497" s="12"/>
      <c r="G497" s="19" t="s">
        <v>41389</v>
      </c>
      <c r="H497" s="19" t="s">
        <v>42136</v>
      </c>
      <c r="I497" s="18" t="s">
        <v>40160</v>
      </c>
      <c r="J497" s="18" t="s">
        <v>40161</v>
      </c>
      <c r="K497" s="18" t="str">
        <f t="shared" si="49"/>
        <v>E2_4_1_109</v>
      </c>
      <c r="L497" s="18" t="str">
        <f t="shared" si="50"/>
        <v>mE2_4_1_109:  -&gt; E2_4_1_109_mRNA | 2.92 - (0.0093 * E2_4_1_109_mRNA)</v>
      </c>
      <c r="M497" s="18" t="str">
        <f t="shared" si="51"/>
        <v>pE2_4_1_109: E2_4_1_109_mRNA -&gt; E2_4_1_109 | (0.278 * E2_4_1_109_mRNA) - (0.000000278 * E2_4_1_109)</v>
      </c>
      <c r="N497" s="18" t="str">
        <f t="shared" si="52"/>
        <v>E2_4_1_109:0</v>
      </c>
      <c r="O497" s="18" t="str">
        <f t="shared" si="53"/>
        <v>E2_4_1_109_kcat</v>
      </c>
      <c r="P497" s="18" t="str">
        <f t="shared" si="54"/>
        <v>E2_4_1_109_Km</v>
      </c>
      <c r="Q497" s="18" t="str">
        <f t="shared" si="55"/>
        <v>(${Variables:E2_4_1_109_kcat} * E2_4_1_109 * C03862 * C19803) / (${Variables:E2_4_1_109_Km} + (E2_4_1_109 * C03862 * C19803))</v>
      </c>
      <c r="R497" t="s">
        <v>36525</v>
      </c>
      <c r="S497" t="s">
        <v>36524</v>
      </c>
    </row>
    <row r="498" spans="1:19" x14ac:dyDescent="0.25">
      <c r="A498" t="s">
        <v>17896</v>
      </c>
      <c r="B498" t="s">
        <v>17898</v>
      </c>
      <c r="C498" t="s">
        <v>31538</v>
      </c>
      <c r="D498" t="s">
        <v>35325</v>
      </c>
      <c r="E498" s="16" t="s">
        <v>39083</v>
      </c>
      <c r="F498" s="12"/>
      <c r="G498" s="19" t="s">
        <v>41389</v>
      </c>
      <c r="H498" s="19" t="s">
        <v>42136</v>
      </c>
      <c r="I498" s="18" t="s">
        <v>40160</v>
      </c>
      <c r="J498" s="18" t="s">
        <v>40161</v>
      </c>
      <c r="K498" s="18" t="str">
        <f t="shared" si="49"/>
        <v>E2_4_1_109</v>
      </c>
      <c r="L498" s="18" t="str">
        <f t="shared" si="50"/>
        <v>mE2_4_1_109:  -&gt; E2_4_1_109_mRNA | 2.92 - (0.0093 * E2_4_1_109_mRNA)</v>
      </c>
      <c r="M498" s="18" t="str">
        <f t="shared" si="51"/>
        <v>pE2_4_1_109: E2_4_1_109_mRNA -&gt; E2_4_1_109 | (0.278 * E2_4_1_109_mRNA) - (0.000000278 * E2_4_1_109)</v>
      </c>
      <c r="N498" s="18" t="str">
        <f t="shared" si="52"/>
        <v>E2_4_1_109:0</v>
      </c>
      <c r="O498" s="18" t="str">
        <f t="shared" si="53"/>
        <v>E2_4_1_109_kcat</v>
      </c>
      <c r="P498" s="18" t="str">
        <f t="shared" si="54"/>
        <v>E2_4_1_109_Km</v>
      </c>
      <c r="Q498" s="18" t="str">
        <f t="shared" si="55"/>
        <v>(${Variables:E2_4_1_109_kcat} * E2_4_1_109 * C03862 * C19803) / (${Variables:E2_4_1_109_Km} + (E2_4_1_109 * C03862 * C19803))</v>
      </c>
      <c r="R498" t="s">
        <v>36525</v>
      </c>
      <c r="S498" t="s">
        <v>36524</v>
      </c>
    </row>
    <row r="499" spans="1:19" x14ac:dyDescent="0.25">
      <c r="A499" t="s">
        <v>24528</v>
      </c>
      <c r="B499" t="s">
        <v>24530</v>
      </c>
      <c r="C499" t="s">
        <v>33274</v>
      </c>
      <c r="D499" t="s">
        <v>35325</v>
      </c>
      <c r="E499" s="16" t="s">
        <v>39084</v>
      </c>
      <c r="F499" s="12"/>
      <c r="G499" s="19" t="s">
        <v>41392</v>
      </c>
      <c r="H499" s="19" t="s">
        <v>42139</v>
      </c>
      <c r="I499" s="18" t="s">
        <v>40166</v>
      </c>
      <c r="J499" s="18" t="s">
        <v>40167</v>
      </c>
      <c r="K499" s="18" t="str">
        <f t="shared" si="49"/>
        <v>E2_4_1_11</v>
      </c>
      <c r="L499" s="18" t="str">
        <f t="shared" si="50"/>
        <v>mE2_4_1_11:  -&gt; E2_4_1_11_mRNA | 2.92 - (0.0093 * E2_4_1_11_mRNA)</v>
      </c>
      <c r="M499" s="18" t="str">
        <f t="shared" si="51"/>
        <v>pE2_4_1_11: E2_4_1_11_mRNA -&gt; E2_4_1_11 | (0.278 * E2_4_1_11_mRNA) - (0.000000278 * E2_4_1_11)</v>
      </c>
      <c r="N499" s="18" t="str">
        <f t="shared" si="52"/>
        <v>E2_4_1_11:0</v>
      </c>
      <c r="O499" s="18" t="str">
        <f t="shared" si="53"/>
        <v>E2_4_1_11_kcat</v>
      </c>
      <c r="P499" s="18" t="str">
        <f t="shared" si="54"/>
        <v>E2_4_1_11_Km</v>
      </c>
      <c r="Q499" s="18" t="str">
        <f t="shared" si="55"/>
        <v>(${Variables:E2_4_1_11_kcat} * E2_4_1_11 * C00029 * C00718) / (${Variables:E2_4_1_11_Km} + (E2_4_1_11 * C00029 * C00718))</v>
      </c>
      <c r="R499" t="s">
        <v>36529</v>
      </c>
      <c r="S499" t="s">
        <v>36528</v>
      </c>
    </row>
    <row r="500" spans="1:19" x14ac:dyDescent="0.25">
      <c r="A500" t="s">
        <v>24528</v>
      </c>
      <c r="B500" t="s">
        <v>24530</v>
      </c>
      <c r="C500" t="s">
        <v>33274</v>
      </c>
      <c r="D500" t="s">
        <v>35325</v>
      </c>
      <c r="E500" s="16" t="s">
        <v>39084</v>
      </c>
      <c r="F500" s="12"/>
      <c r="G500" s="19" t="s">
        <v>41393</v>
      </c>
      <c r="H500" s="19" t="s">
        <v>42140</v>
      </c>
      <c r="I500" s="18" t="s">
        <v>40168</v>
      </c>
      <c r="J500" s="18" t="s">
        <v>40169</v>
      </c>
      <c r="K500" s="18" t="str">
        <f t="shared" si="49"/>
        <v>E2_4_1_11</v>
      </c>
      <c r="L500" s="18" t="str">
        <f t="shared" si="50"/>
        <v>mE2_4_1_11:  -&gt; E2_4_1_11_mRNA | 2.92 - (0.0093 * E2_4_1_11_mRNA)</v>
      </c>
      <c r="M500" s="18" t="str">
        <f t="shared" si="51"/>
        <v>pE2_4_1_11: E2_4_1_11_mRNA -&gt; E2_4_1_11 | (0.278 * E2_4_1_11_mRNA) - (0.000000278 * E2_4_1_11)</v>
      </c>
      <c r="N500" s="18" t="str">
        <f t="shared" si="52"/>
        <v>E2_4_1_11:0</v>
      </c>
      <c r="O500" s="18" t="str">
        <f t="shared" si="53"/>
        <v>E2_4_1_11_kcat</v>
      </c>
      <c r="P500" s="18" t="str">
        <f t="shared" si="54"/>
        <v>E2_4_1_11_Km</v>
      </c>
      <c r="Q500" s="18" t="str">
        <f t="shared" si="55"/>
        <v>(${Variables:E2_4_1_11_kcat} * E2_4_1_11 * G10495 * G10608) / (${Variables:E2_4_1_11_Km} + (E2_4_1_11 * G10495 * G10608))</v>
      </c>
      <c r="R500" t="s">
        <v>36530</v>
      </c>
      <c r="S500" t="s">
        <v>36528</v>
      </c>
    </row>
    <row r="501" spans="1:19" x14ac:dyDescent="0.25">
      <c r="A501" t="s">
        <v>11845</v>
      </c>
      <c r="B501" t="s">
        <v>11847</v>
      </c>
      <c r="C501" t="s">
        <v>29955</v>
      </c>
      <c r="D501" t="s">
        <v>35325</v>
      </c>
      <c r="E501" s="16" t="s">
        <v>39085</v>
      </c>
      <c r="F501" s="12"/>
      <c r="G501" s="19" t="s">
        <v>41394</v>
      </c>
      <c r="H501" s="19" t="s">
        <v>42141</v>
      </c>
      <c r="I501" s="18" t="s">
        <v>40170</v>
      </c>
      <c r="J501" s="18" t="s">
        <v>40171</v>
      </c>
      <c r="K501" s="18" t="str">
        <f t="shared" si="49"/>
        <v>E2_4_1_117</v>
      </c>
      <c r="L501" s="18" t="str">
        <f t="shared" si="50"/>
        <v>mE2_4_1_117:  -&gt; E2_4_1_117_mRNA | 2.92 - (0.0093 * E2_4_1_117_mRNA)</v>
      </c>
      <c r="M501" s="18" t="str">
        <f t="shared" si="51"/>
        <v>pE2_4_1_117: E2_4_1_117_mRNA -&gt; E2_4_1_117 | (0.278 * E2_4_1_117_mRNA) - (0.000000278 * E2_4_1_117)</v>
      </c>
      <c r="N501" s="18" t="str">
        <f t="shared" si="52"/>
        <v>E2_4_1_117:0</v>
      </c>
      <c r="O501" s="18" t="str">
        <f t="shared" si="53"/>
        <v>E2_4_1_117_kcat</v>
      </c>
      <c r="P501" s="18" t="str">
        <f t="shared" si="54"/>
        <v>E2_4_1_117_Km</v>
      </c>
      <c r="Q501" s="18" t="str">
        <f t="shared" si="55"/>
        <v>(${Variables:E2_4_1_117_kcat} * E2_4_1_117 * C00029 * C00110) / (${Variables:E2_4_1_117_Km} + (E2_4_1_117 * C00029 * C00110))</v>
      </c>
      <c r="R501" t="s">
        <v>36645</v>
      </c>
      <c r="S501" t="s">
        <v>36644</v>
      </c>
    </row>
    <row r="502" spans="1:19" x14ac:dyDescent="0.25">
      <c r="A502" t="s">
        <v>25367</v>
      </c>
      <c r="B502" t="s">
        <v>25369</v>
      </c>
      <c r="C502" t="s">
        <v>33492</v>
      </c>
      <c r="D502" t="s">
        <v>35331</v>
      </c>
      <c r="E502" s="16" t="s">
        <v>39086</v>
      </c>
      <c r="F502" s="16"/>
      <c r="G502" s="19" t="s">
        <v>41395</v>
      </c>
      <c r="H502" s="19" t="s">
        <v>42142</v>
      </c>
      <c r="I502" s="18" t="s">
        <v>40172</v>
      </c>
      <c r="J502" s="18" t="s">
        <v>40173</v>
      </c>
      <c r="K502" s="18" t="str">
        <f t="shared" si="49"/>
        <v>E2_4_1_122</v>
      </c>
      <c r="L502" s="18" t="str">
        <f t="shared" si="50"/>
        <v>mE2_4_1_122:  -&gt; E2_4_1_122_mRNA | 2.92 - (0.0093 * E2_4_1_122_mRNA)</v>
      </c>
      <c r="M502" s="18" t="str">
        <f t="shared" si="51"/>
        <v>pE2_4_1_122: E2_4_1_122_mRNA -&gt; E2_4_1_122 | (0.278 * E2_4_1_122_mRNA) - (0.000000278 * E2_4_1_122)</v>
      </c>
      <c r="N502" s="18" t="str">
        <f t="shared" si="52"/>
        <v>E2_4_1_122:0</v>
      </c>
      <c r="O502" s="18" t="str">
        <f t="shared" si="53"/>
        <v>E2_4_1_122_kcat</v>
      </c>
      <c r="P502" s="18" t="str">
        <f t="shared" si="54"/>
        <v>E2_4_1_122_Km</v>
      </c>
      <c r="Q502" s="18" t="str">
        <f t="shared" si="55"/>
        <v>(${Variables:E2_4_1_122_kcat} * E2_4_1_122 * G10609 * G00023) / (${Variables:E2_4_1_122_Km} + (E2_4_1_122 * G10609 * G00023))</v>
      </c>
      <c r="R502" t="s">
        <v>36647</v>
      </c>
      <c r="S502" t="s">
        <v>36646</v>
      </c>
    </row>
    <row r="503" spans="1:19" x14ac:dyDescent="0.25">
      <c r="A503" t="s">
        <v>5891</v>
      </c>
      <c r="B503" t="s">
        <v>5893</v>
      </c>
      <c r="C503" t="s">
        <v>28357</v>
      </c>
      <c r="D503" t="s">
        <v>35325</v>
      </c>
      <c r="E503" s="16" t="s">
        <v>39087</v>
      </c>
      <c r="F503" s="12"/>
      <c r="G503" s="19" t="s">
        <v>41396</v>
      </c>
      <c r="H503" s="19" t="s">
        <v>42143</v>
      </c>
      <c r="I503" s="18" t="s">
        <v>40174</v>
      </c>
      <c r="J503" s="18" t="s">
        <v>40175</v>
      </c>
      <c r="K503" s="18" t="str">
        <f t="shared" si="49"/>
        <v>E2_4_1_123</v>
      </c>
      <c r="L503" s="18" t="str">
        <f t="shared" si="50"/>
        <v>mE2_4_1_123:  -&gt; E2_4_1_123_mRNA | 2.92 - (0.0093 * E2_4_1_123_mRNA)</v>
      </c>
      <c r="M503" s="18" t="str">
        <f t="shared" si="51"/>
        <v>pE2_4_1_123: E2_4_1_123_mRNA -&gt; E2_4_1_123 | (0.278 * E2_4_1_123_mRNA) - (0.000000278 * E2_4_1_123)</v>
      </c>
      <c r="N503" s="18" t="str">
        <f t="shared" si="52"/>
        <v>E2_4_1_123:0</v>
      </c>
      <c r="O503" s="18" t="str">
        <f t="shared" si="53"/>
        <v>E2_4_1_123_kcat</v>
      </c>
      <c r="P503" s="18" t="str">
        <f t="shared" si="54"/>
        <v>E2_4_1_123_Km</v>
      </c>
      <c r="Q503" s="18" t="str">
        <f t="shared" si="55"/>
        <v>(${Variables:E2_4_1_123_kcat} * E2_4_1_123 * C00052 * C00137) / (${Variables:E2_4_1_123_Km} + (E2_4_1_123 * C00052 * C00137))</v>
      </c>
      <c r="R503" t="s">
        <v>36649</v>
      </c>
      <c r="S503" t="s">
        <v>36648</v>
      </c>
    </row>
    <row r="504" spans="1:19" x14ac:dyDescent="0.25">
      <c r="A504" t="s">
        <v>5891</v>
      </c>
      <c r="B504" t="s">
        <v>5893</v>
      </c>
      <c r="C504" t="s">
        <v>28357</v>
      </c>
      <c r="D504" t="s">
        <v>35325</v>
      </c>
      <c r="E504" s="16" t="s">
        <v>39087</v>
      </c>
      <c r="F504" s="12"/>
      <c r="G504" s="19" t="s">
        <v>41397</v>
      </c>
      <c r="H504" s="19" t="s">
        <v>42144</v>
      </c>
      <c r="I504" s="18" t="s">
        <v>40176</v>
      </c>
      <c r="J504" s="18" t="s">
        <v>40177</v>
      </c>
      <c r="K504" s="18" t="str">
        <f t="shared" si="49"/>
        <v>E2_4_1_123</v>
      </c>
      <c r="L504" s="18" t="str">
        <f t="shared" si="50"/>
        <v>mE2_4_1_123:  -&gt; E2_4_1_123_mRNA | 2.92 - (0.0093 * E2_4_1_123_mRNA)</v>
      </c>
      <c r="M504" s="18" t="str">
        <f t="shared" si="51"/>
        <v>pE2_4_1_123: E2_4_1_123_mRNA -&gt; E2_4_1_123 | (0.278 * E2_4_1_123_mRNA) - (0.000000278 * E2_4_1_123)</v>
      </c>
      <c r="N504" s="18" t="str">
        <f t="shared" si="52"/>
        <v>E2_4_1_123:0</v>
      </c>
      <c r="O504" s="18" t="str">
        <f t="shared" si="53"/>
        <v>E2_4_1_123_kcat</v>
      </c>
      <c r="P504" s="18" t="str">
        <f t="shared" si="54"/>
        <v>E2_4_1_123_Km</v>
      </c>
      <c r="Q504" s="18" t="str">
        <f t="shared" si="55"/>
        <v>(${Variables:E2_4_1_123_kcat} * E2_4_1_123 * G10609 * C00137) / (${Variables:E2_4_1_123_Km} + (E2_4_1_123 * G10609 * C00137))</v>
      </c>
      <c r="R504" t="s">
        <v>36650</v>
      </c>
      <c r="S504" t="s">
        <v>36648</v>
      </c>
    </row>
    <row r="505" spans="1:19" x14ac:dyDescent="0.25">
      <c r="A505" t="s">
        <v>12295</v>
      </c>
      <c r="B505" t="s">
        <v>12297</v>
      </c>
      <c r="C505" t="s">
        <v>30070</v>
      </c>
      <c r="D505" t="s">
        <v>35325</v>
      </c>
      <c r="E505" s="16" t="s">
        <v>39088</v>
      </c>
      <c r="F505" s="12"/>
      <c r="G505" s="19" t="s">
        <v>41398</v>
      </c>
      <c r="H505" s="19" t="s">
        <v>42145</v>
      </c>
      <c r="I505" s="18" t="s">
        <v>40178</v>
      </c>
      <c r="J505" s="18" t="s">
        <v>40179</v>
      </c>
      <c r="K505" s="18" t="str">
        <f t="shared" si="49"/>
        <v>E2_4_1_131</v>
      </c>
      <c r="L505" s="18" t="str">
        <f t="shared" si="50"/>
        <v>mE2_4_1_131:  -&gt; E2_4_1_131_mRNA | 2.92 - (0.0093 * E2_4_1_131_mRNA)</v>
      </c>
      <c r="M505" s="18" t="str">
        <f t="shared" si="51"/>
        <v>pE2_4_1_131: E2_4_1_131_mRNA -&gt; E2_4_1_131 | (0.278 * E2_4_1_131_mRNA) - (0.000000278 * E2_4_1_131)</v>
      </c>
      <c r="N505" s="18" t="str">
        <f t="shared" si="52"/>
        <v>E2_4_1_131:0</v>
      </c>
      <c r="O505" s="18" t="str">
        <f t="shared" si="53"/>
        <v>E2_4_1_131_kcat</v>
      </c>
      <c r="P505" s="18" t="str">
        <f t="shared" si="54"/>
        <v>E2_4_1_131_Km</v>
      </c>
      <c r="Q505" s="18" t="str">
        <f t="shared" si="55"/>
        <v>(${Variables:E2_4_1_131_kcat} * E2_4_1_131 * G00005 * G10614) / (${Variables:E2_4_1_131_Km} + (E2_4_1_131 * G00005 * G10614))</v>
      </c>
      <c r="R505" t="s">
        <v>36660</v>
      </c>
      <c r="S505" t="s">
        <v>36651</v>
      </c>
    </row>
    <row r="506" spans="1:19" x14ac:dyDescent="0.25">
      <c r="A506" t="s">
        <v>12295</v>
      </c>
      <c r="B506" t="s">
        <v>12297</v>
      </c>
      <c r="C506" t="s">
        <v>30070</v>
      </c>
      <c r="D506" t="s">
        <v>35325</v>
      </c>
      <c r="E506" s="16" t="s">
        <v>39088</v>
      </c>
      <c r="F506" s="12"/>
      <c r="G506" s="19" t="s">
        <v>41399</v>
      </c>
      <c r="H506" s="19" t="s">
        <v>42146</v>
      </c>
      <c r="I506" s="18" t="s">
        <v>40180</v>
      </c>
      <c r="J506" s="18" t="s">
        <v>40181</v>
      </c>
      <c r="K506" s="18" t="str">
        <f t="shared" si="49"/>
        <v>E2_4_1_131</v>
      </c>
      <c r="L506" s="18" t="str">
        <f t="shared" si="50"/>
        <v>mE2_4_1_131:  -&gt; E2_4_1_131_mRNA | 2.92 - (0.0093 * E2_4_1_131_mRNA)</v>
      </c>
      <c r="M506" s="18" t="str">
        <f t="shared" si="51"/>
        <v>pE2_4_1_131: E2_4_1_131_mRNA -&gt; E2_4_1_131 | (0.278 * E2_4_1_131_mRNA) - (0.000000278 * E2_4_1_131)</v>
      </c>
      <c r="N506" s="18" t="str">
        <f t="shared" si="52"/>
        <v>E2_4_1_131:0</v>
      </c>
      <c r="O506" s="18" t="str">
        <f t="shared" si="53"/>
        <v>E2_4_1_131_kcat</v>
      </c>
      <c r="P506" s="18" t="str">
        <f t="shared" si="54"/>
        <v>E2_4_1_131_Km</v>
      </c>
      <c r="Q506" s="18" t="str">
        <f t="shared" si="55"/>
        <v>(${Variables:E2_4_1_131_kcat} * E2_4_1_131 * G10526 * G10614) / (${Variables:E2_4_1_131_Km} + (E2_4_1_131 * G10526 * G10614))</v>
      </c>
      <c r="R506" t="s">
        <v>36661</v>
      </c>
      <c r="S506" t="s">
        <v>36651</v>
      </c>
    </row>
    <row r="507" spans="1:19" x14ac:dyDescent="0.25">
      <c r="A507" t="s">
        <v>20745</v>
      </c>
      <c r="B507" t="s">
        <v>20747</v>
      </c>
      <c r="C507" t="s">
        <v>32292</v>
      </c>
      <c r="D507" t="s">
        <v>35325</v>
      </c>
      <c r="E507" s="16" t="s">
        <v>39089</v>
      </c>
      <c r="F507" s="12"/>
      <c r="G507" s="19" t="s">
        <v>41400</v>
      </c>
      <c r="H507" s="19" t="s">
        <v>42147</v>
      </c>
      <c r="I507" s="18" t="s">
        <v>40182</v>
      </c>
      <c r="J507" s="18" t="s">
        <v>40183</v>
      </c>
      <c r="K507" s="18" t="str">
        <f t="shared" si="49"/>
        <v>E2_4_1_132</v>
      </c>
      <c r="L507" s="18" t="str">
        <f t="shared" si="50"/>
        <v>mE2_4_1_132:  -&gt; E2_4_1_132_mRNA | 2.92 - (0.0093 * E2_4_1_132_mRNA)</v>
      </c>
      <c r="M507" s="18" t="str">
        <f t="shared" si="51"/>
        <v>pE2_4_1_132: E2_4_1_132_mRNA -&gt; E2_4_1_132 | (0.278 * E2_4_1_132_mRNA) - (0.000000278 * E2_4_1_132)</v>
      </c>
      <c r="N507" s="18" t="str">
        <f t="shared" si="52"/>
        <v>E2_4_1_132:0</v>
      </c>
      <c r="O507" s="18" t="str">
        <f t="shared" si="53"/>
        <v>E2_4_1_132_kcat</v>
      </c>
      <c r="P507" s="18" t="str">
        <f t="shared" si="54"/>
        <v>E2_4_1_132_Km</v>
      </c>
      <c r="Q507" s="18" t="str">
        <f t="shared" si="55"/>
        <v>(${Variables:E2_4_1_132_kcat} * E2_4_1_132 * C00096 * C05860) / (${Variables:E2_4_1_132_Km} + (E2_4_1_132 * C00096 * C05860))</v>
      </c>
      <c r="R507" t="s">
        <v>36663</v>
      </c>
      <c r="S507" t="s">
        <v>36662</v>
      </c>
    </row>
    <row r="508" spans="1:19" x14ac:dyDescent="0.25">
      <c r="A508" t="s">
        <v>20745</v>
      </c>
      <c r="B508" t="s">
        <v>20747</v>
      </c>
      <c r="C508" t="s">
        <v>32292</v>
      </c>
      <c r="D508" t="s">
        <v>35325</v>
      </c>
      <c r="E508" s="16" t="s">
        <v>39089</v>
      </c>
      <c r="F508" s="12"/>
      <c r="G508" s="19" t="s">
        <v>41401</v>
      </c>
      <c r="H508" s="19" t="s">
        <v>42148</v>
      </c>
      <c r="I508" s="18" t="s">
        <v>40184</v>
      </c>
      <c r="J508" s="18" t="s">
        <v>40185</v>
      </c>
      <c r="K508" s="18" t="str">
        <f t="shared" si="49"/>
        <v>E2_4_1_132</v>
      </c>
      <c r="L508" s="18" t="str">
        <f t="shared" si="50"/>
        <v>mE2_4_1_132:  -&gt; E2_4_1_132_mRNA | 2.92 - (0.0093 * E2_4_1_132_mRNA)</v>
      </c>
      <c r="M508" s="18" t="str">
        <f t="shared" si="51"/>
        <v>pE2_4_1_132: E2_4_1_132_mRNA -&gt; E2_4_1_132 | (0.278 * E2_4_1_132_mRNA) - (0.000000278 * E2_4_1_132)</v>
      </c>
      <c r="N508" s="18" t="str">
        <f t="shared" si="52"/>
        <v>E2_4_1_132:0</v>
      </c>
      <c r="O508" s="18" t="str">
        <f t="shared" si="53"/>
        <v>E2_4_1_132_kcat</v>
      </c>
      <c r="P508" s="18" t="str">
        <f t="shared" si="54"/>
        <v>E2_4_1_132_Km</v>
      </c>
      <c r="Q508" s="18" t="str">
        <f t="shared" si="55"/>
        <v>(${Variables:E2_4_1_132_kcat} * E2_4_1_132 * G10614 * G00003) / (${Variables:E2_4_1_132_Km} + (E2_4_1_132 * G10614 * G00003))</v>
      </c>
      <c r="R508" t="s">
        <v>36664</v>
      </c>
      <c r="S508" t="s">
        <v>36662</v>
      </c>
    </row>
    <row r="509" spans="1:19" x14ac:dyDescent="0.25">
      <c r="A509" t="s">
        <v>4919</v>
      </c>
      <c r="B509" t="s">
        <v>4921</v>
      </c>
      <c r="C509" t="s">
        <v>28108</v>
      </c>
      <c r="D509" t="s">
        <v>35325</v>
      </c>
      <c r="E509" s="16" t="s">
        <v>39090</v>
      </c>
      <c r="F509" s="12"/>
      <c r="G509" s="19" t="s">
        <v>41402</v>
      </c>
      <c r="H509" s="19" t="s">
        <v>42149</v>
      </c>
      <c r="I509" s="18" t="s">
        <v>40186</v>
      </c>
      <c r="J509" s="18" t="s">
        <v>40187</v>
      </c>
      <c r="K509" s="18" t="str">
        <f t="shared" si="49"/>
        <v>E2_4_1_141</v>
      </c>
      <c r="L509" s="18" t="str">
        <f t="shared" si="50"/>
        <v>mE2_4_1_141:  -&gt; E2_4_1_141_mRNA | 2.92 - (0.0093 * E2_4_1_141_mRNA)</v>
      </c>
      <c r="M509" s="18" t="str">
        <f t="shared" si="51"/>
        <v>pE2_4_1_141: E2_4_1_141_mRNA -&gt; E2_4_1_141 | (0.278 * E2_4_1_141_mRNA) - (0.000000278 * E2_4_1_141)</v>
      </c>
      <c r="N509" s="18" t="str">
        <f t="shared" si="52"/>
        <v>E2_4_1_141:0</v>
      </c>
      <c r="O509" s="18" t="str">
        <f t="shared" si="53"/>
        <v>E2_4_1_141_kcat</v>
      </c>
      <c r="P509" s="18" t="str">
        <f t="shared" si="54"/>
        <v>E2_4_1_141_Km</v>
      </c>
      <c r="Q509" s="18" t="str">
        <f t="shared" si="55"/>
        <v>(${Variables:E2_4_1_141_kcat} * E2_4_1_141 * C00043 * C04500) / (${Variables:E2_4_1_141_Km} + (E2_4_1_141 * C00043 * C04500))</v>
      </c>
      <c r="R509" t="s">
        <v>36666</v>
      </c>
      <c r="S509" t="s">
        <v>36665</v>
      </c>
    </row>
    <row r="510" spans="1:19" x14ac:dyDescent="0.25">
      <c r="A510" t="s">
        <v>21024</v>
      </c>
      <c r="B510" t="s">
        <v>21026</v>
      </c>
      <c r="C510" t="s">
        <v>32363</v>
      </c>
      <c r="D510" t="s">
        <v>35325</v>
      </c>
      <c r="E510" s="16" t="s">
        <v>39090</v>
      </c>
      <c r="F510" s="12"/>
      <c r="G510" s="19" t="s">
        <v>41402</v>
      </c>
      <c r="H510" s="19" t="s">
        <v>42149</v>
      </c>
      <c r="I510" s="18" t="s">
        <v>40186</v>
      </c>
      <c r="J510" s="18" t="s">
        <v>40187</v>
      </c>
      <c r="K510" s="18" t="str">
        <f t="shared" si="49"/>
        <v>E2_4_1_141</v>
      </c>
      <c r="L510" s="18" t="str">
        <f t="shared" si="50"/>
        <v>mE2_4_1_141:  -&gt; E2_4_1_141_mRNA | 2.92 - (0.0093 * E2_4_1_141_mRNA)</v>
      </c>
      <c r="M510" s="18" t="str">
        <f t="shared" si="51"/>
        <v>pE2_4_1_141: E2_4_1_141_mRNA -&gt; E2_4_1_141 | (0.278 * E2_4_1_141_mRNA) - (0.000000278 * E2_4_1_141)</v>
      </c>
      <c r="N510" s="18" t="str">
        <f t="shared" si="52"/>
        <v>E2_4_1_141:0</v>
      </c>
      <c r="O510" s="18" t="str">
        <f t="shared" si="53"/>
        <v>E2_4_1_141_kcat</v>
      </c>
      <c r="P510" s="18" t="str">
        <f t="shared" si="54"/>
        <v>E2_4_1_141_Km</v>
      </c>
      <c r="Q510" s="18" t="str">
        <f t="shared" si="55"/>
        <v>(${Variables:E2_4_1_141_kcat} * E2_4_1_141 * C00043 * C04500) / (${Variables:E2_4_1_141_Km} + (E2_4_1_141 * C00043 * C04500))</v>
      </c>
      <c r="R510" t="s">
        <v>36666</v>
      </c>
      <c r="S510" t="s">
        <v>36665</v>
      </c>
    </row>
    <row r="511" spans="1:19" x14ac:dyDescent="0.25">
      <c r="A511" t="s">
        <v>4919</v>
      </c>
      <c r="B511" t="s">
        <v>4921</v>
      </c>
      <c r="C511" t="s">
        <v>28108</v>
      </c>
      <c r="D511" t="s">
        <v>35325</v>
      </c>
      <c r="E511" s="16" t="s">
        <v>39090</v>
      </c>
      <c r="F511" s="12"/>
      <c r="G511" s="19" t="s">
        <v>41403</v>
      </c>
      <c r="H511" s="19" t="s">
        <v>42150</v>
      </c>
      <c r="I511" s="18" t="s">
        <v>40188</v>
      </c>
      <c r="J511" s="18" t="s">
        <v>40189</v>
      </c>
      <c r="K511" s="18" t="str">
        <f t="shared" si="49"/>
        <v>E2_4_1_141</v>
      </c>
      <c r="L511" s="18" t="str">
        <f t="shared" si="50"/>
        <v>mE2_4_1_141:  -&gt; E2_4_1_141_mRNA | 2.92 - (0.0093 * E2_4_1_141_mRNA)</v>
      </c>
      <c r="M511" s="18" t="str">
        <f t="shared" si="51"/>
        <v>pE2_4_1_141: E2_4_1_141_mRNA -&gt; E2_4_1_141 | (0.278 * E2_4_1_141_mRNA) - (0.000000278 * E2_4_1_141)</v>
      </c>
      <c r="N511" s="18" t="str">
        <f t="shared" si="52"/>
        <v>E2_4_1_141:0</v>
      </c>
      <c r="O511" s="18" t="str">
        <f t="shared" si="53"/>
        <v>E2_4_1_141_kcat</v>
      </c>
      <c r="P511" s="18" t="str">
        <f t="shared" si="54"/>
        <v>E2_4_1_141_Km</v>
      </c>
      <c r="Q511" s="18" t="str">
        <f t="shared" si="55"/>
        <v>(${Variables:E2_4_1_141_kcat} * E2_4_1_141 * G10610 * G00001) / (${Variables:E2_4_1_141_Km} + (E2_4_1_141 * G10610 * G00001))</v>
      </c>
      <c r="R511" t="s">
        <v>36667</v>
      </c>
      <c r="S511" t="s">
        <v>36665</v>
      </c>
    </row>
    <row r="512" spans="1:19" x14ac:dyDescent="0.25">
      <c r="A512" t="s">
        <v>21024</v>
      </c>
      <c r="B512" t="s">
        <v>21026</v>
      </c>
      <c r="C512" t="s">
        <v>32363</v>
      </c>
      <c r="D512" t="s">
        <v>35325</v>
      </c>
      <c r="E512" s="16" t="s">
        <v>39090</v>
      </c>
      <c r="F512" s="12"/>
      <c r="G512" s="19" t="s">
        <v>41403</v>
      </c>
      <c r="H512" s="19" t="s">
        <v>42150</v>
      </c>
      <c r="I512" s="18" t="s">
        <v>40188</v>
      </c>
      <c r="J512" s="18" t="s">
        <v>40189</v>
      </c>
      <c r="K512" s="18" t="str">
        <f t="shared" si="49"/>
        <v>E2_4_1_141</v>
      </c>
      <c r="L512" s="18" t="str">
        <f t="shared" si="50"/>
        <v>mE2_4_1_141:  -&gt; E2_4_1_141_mRNA | 2.92 - (0.0093 * E2_4_1_141_mRNA)</v>
      </c>
      <c r="M512" s="18" t="str">
        <f t="shared" si="51"/>
        <v>pE2_4_1_141: E2_4_1_141_mRNA -&gt; E2_4_1_141 | (0.278 * E2_4_1_141_mRNA) - (0.000000278 * E2_4_1_141)</v>
      </c>
      <c r="N512" s="18" t="str">
        <f t="shared" si="52"/>
        <v>E2_4_1_141:0</v>
      </c>
      <c r="O512" s="18" t="str">
        <f t="shared" si="53"/>
        <v>E2_4_1_141_kcat</v>
      </c>
      <c r="P512" s="18" t="str">
        <f t="shared" si="54"/>
        <v>E2_4_1_141_Km</v>
      </c>
      <c r="Q512" s="18" t="str">
        <f t="shared" si="55"/>
        <v>(${Variables:E2_4_1_141_kcat} * E2_4_1_141 * G10610 * G00001) / (${Variables:E2_4_1_141_Km} + (E2_4_1_141 * G10610 * G00001))</v>
      </c>
      <c r="R512" t="s">
        <v>36667</v>
      </c>
      <c r="S512" t="s">
        <v>36665</v>
      </c>
    </row>
    <row r="513" spans="1:19" x14ac:dyDescent="0.25">
      <c r="A513" t="s">
        <v>21184</v>
      </c>
      <c r="B513" t="s">
        <v>21186</v>
      </c>
      <c r="C513" t="s">
        <v>32403</v>
      </c>
      <c r="D513" t="s">
        <v>35325</v>
      </c>
      <c r="E513" s="16" t="s">
        <v>39091</v>
      </c>
      <c r="F513" s="12"/>
      <c r="G513" s="19" t="s">
        <v>41404</v>
      </c>
      <c r="H513" s="19" t="s">
        <v>42151</v>
      </c>
      <c r="I513" s="18" t="s">
        <v>40190</v>
      </c>
      <c r="J513" s="18" t="s">
        <v>40191</v>
      </c>
      <c r="K513" s="18" t="str">
        <f t="shared" si="49"/>
        <v>E2_4_1_142</v>
      </c>
      <c r="L513" s="18" t="str">
        <f t="shared" si="50"/>
        <v>mE2_4_1_142:  -&gt; E2_4_1_142_mRNA | 2.92 - (0.0093 * E2_4_1_142_mRNA)</v>
      </c>
      <c r="M513" s="18" t="str">
        <f t="shared" si="51"/>
        <v>pE2_4_1_142: E2_4_1_142_mRNA -&gt; E2_4_1_142 | (0.278 * E2_4_1_142_mRNA) - (0.000000278 * E2_4_1_142)</v>
      </c>
      <c r="N513" s="18" t="str">
        <f t="shared" si="52"/>
        <v>E2_4_1_142:0</v>
      </c>
      <c r="O513" s="18" t="str">
        <f t="shared" si="53"/>
        <v>E2_4_1_142_kcat</v>
      </c>
      <c r="P513" s="18" t="str">
        <f t="shared" si="54"/>
        <v>E2_4_1_142_Km</v>
      </c>
      <c r="Q513" s="18" t="str">
        <f t="shared" si="55"/>
        <v>(${Variables:E2_4_1_142_kcat} * E2_4_1_142 * C00096 * C04537) / (${Variables:E2_4_1_142_Km} + (E2_4_1_142 * C00096 * C04537))</v>
      </c>
      <c r="R513" t="s">
        <v>36668</v>
      </c>
      <c r="S513" t="s">
        <v>36670</v>
      </c>
    </row>
    <row r="514" spans="1:19" x14ac:dyDescent="0.25">
      <c r="A514" t="s">
        <v>21184</v>
      </c>
      <c r="B514" t="s">
        <v>21186</v>
      </c>
      <c r="C514" t="s">
        <v>32403</v>
      </c>
      <c r="D514" t="s">
        <v>35325</v>
      </c>
      <c r="E514" s="16" t="s">
        <v>39091</v>
      </c>
      <c r="F514" s="12"/>
      <c r="G514" s="19" t="s">
        <v>41405</v>
      </c>
      <c r="H514" s="19" t="s">
        <v>42152</v>
      </c>
      <c r="I514" s="18" t="s">
        <v>40192</v>
      </c>
      <c r="J514" s="18" t="s">
        <v>40193</v>
      </c>
      <c r="K514" s="18" t="str">
        <f t="shared" ref="K514:K577" si="56">CONCATENATE("E",E514)</f>
        <v>E2_4_1_142</v>
      </c>
      <c r="L514" s="18" t="str">
        <f t="shared" ref="L514:L577" si="57">_xlfn.CONCAT("m",K514,": ", " -&gt; ",K514,"_mRNA | 2.92 - (0.0093 * ", K514,"_mRNA)")</f>
        <v>mE2_4_1_142:  -&gt; E2_4_1_142_mRNA | 2.92 - (0.0093 * E2_4_1_142_mRNA)</v>
      </c>
      <c r="M514" s="18" t="str">
        <f t="shared" ref="M514:M577" si="58">_xlfn.CONCAT("p",K514,": ", K514,"_mRNA -&gt; ",K514," | ","(0.278 * ",K514,"_mRNA) - (0.000000278 * ",K514,")")</f>
        <v>pE2_4_1_142: E2_4_1_142_mRNA -&gt; E2_4_1_142 | (0.278 * E2_4_1_142_mRNA) - (0.000000278 * E2_4_1_142)</v>
      </c>
      <c r="N514" s="18" t="str">
        <f t="shared" ref="N514:N577" si="59">CONCATENATE(K514,":0")</f>
        <v>E2_4_1_142:0</v>
      </c>
      <c r="O514" s="18" t="str">
        <f t="shared" ref="O514:O577" si="60">CONCATENATE(K514,"_kcat")</f>
        <v>E2_4_1_142_kcat</v>
      </c>
      <c r="P514" s="18" t="str">
        <f t="shared" ref="P514:P577" si="61">CONCATENATE(K514,"_Km")</f>
        <v>E2_4_1_142_Km</v>
      </c>
      <c r="Q514" s="18" t="str">
        <f t="shared" ref="Q514:Q577" si="62">CONCATENATE("(${Variables:",O514,"} * ",K514," * ",I514,") / (","${Variables:",P514,"} + (",K514," * ",I514,"))")</f>
        <v>(${Variables:E2_4_1_142_kcat} * E2_4_1_142 * G10614 * G00002) / (${Variables:E2_4_1_142_Km} + (E2_4_1_142 * G10614 * G00002))</v>
      </c>
      <c r="R514" t="s">
        <v>36669</v>
      </c>
      <c r="S514" t="s">
        <v>36670</v>
      </c>
    </row>
    <row r="515" spans="1:19" x14ac:dyDescent="0.25">
      <c r="A515" t="s">
        <v>13277</v>
      </c>
      <c r="B515" t="s">
        <v>13279</v>
      </c>
      <c r="C515" t="s">
        <v>30333</v>
      </c>
      <c r="D515" t="s">
        <v>35325</v>
      </c>
      <c r="E515" s="16" t="s">
        <v>39092</v>
      </c>
      <c r="F515" s="12"/>
      <c r="G515" s="19" t="s">
        <v>41406</v>
      </c>
      <c r="H515" s="19" t="s">
        <v>42153</v>
      </c>
      <c r="I515" s="18" t="s">
        <v>40194</v>
      </c>
      <c r="J515" s="18" t="s">
        <v>40195</v>
      </c>
      <c r="K515" s="18" t="str">
        <f t="shared" si="56"/>
        <v>E2_4_1_15</v>
      </c>
      <c r="L515" s="18" t="str">
        <f t="shared" si="57"/>
        <v>mE2_4_1_15:  -&gt; E2_4_1_15_mRNA | 2.92 - (0.0093 * E2_4_1_15_mRNA)</v>
      </c>
      <c r="M515" s="18" t="str">
        <f t="shared" si="58"/>
        <v>pE2_4_1_15: E2_4_1_15_mRNA -&gt; E2_4_1_15 | (0.278 * E2_4_1_15_mRNA) - (0.000000278 * E2_4_1_15)</v>
      </c>
      <c r="N515" s="18" t="str">
        <f t="shared" si="59"/>
        <v>E2_4_1_15:0</v>
      </c>
      <c r="O515" s="18" t="str">
        <f t="shared" si="60"/>
        <v>E2_4_1_15_kcat</v>
      </c>
      <c r="P515" s="18" t="str">
        <f t="shared" si="61"/>
        <v>E2_4_1_15_Km</v>
      </c>
      <c r="Q515" s="18" t="str">
        <f t="shared" si="62"/>
        <v>(${Variables:E2_4_1_15_kcat} * E2_4_1_15 * C00029 * C00092) / (${Variables:E2_4_1_15_Km} + (E2_4_1_15 * C00029 * C00092))</v>
      </c>
      <c r="R515" t="s">
        <v>36672</v>
      </c>
      <c r="S515" t="s">
        <v>36671</v>
      </c>
    </row>
    <row r="516" spans="1:19" x14ac:dyDescent="0.25">
      <c r="A516" t="s">
        <v>17834</v>
      </c>
      <c r="B516" t="s">
        <v>17836</v>
      </c>
      <c r="C516" t="s">
        <v>31521</v>
      </c>
      <c r="D516" t="s">
        <v>35325</v>
      </c>
      <c r="E516" s="16" t="s">
        <v>39092</v>
      </c>
      <c r="F516" s="12"/>
      <c r="G516" s="19" t="s">
        <v>41406</v>
      </c>
      <c r="H516" s="19" t="s">
        <v>42153</v>
      </c>
      <c r="I516" s="18" t="s">
        <v>40194</v>
      </c>
      <c r="J516" s="18" t="s">
        <v>40195</v>
      </c>
      <c r="K516" s="18" t="str">
        <f t="shared" si="56"/>
        <v>E2_4_1_15</v>
      </c>
      <c r="L516" s="18" t="str">
        <f t="shared" si="57"/>
        <v>mE2_4_1_15:  -&gt; E2_4_1_15_mRNA | 2.92 - (0.0093 * E2_4_1_15_mRNA)</v>
      </c>
      <c r="M516" s="18" t="str">
        <f t="shared" si="58"/>
        <v>pE2_4_1_15: E2_4_1_15_mRNA -&gt; E2_4_1_15 | (0.278 * E2_4_1_15_mRNA) - (0.000000278 * E2_4_1_15)</v>
      </c>
      <c r="N516" s="18" t="str">
        <f t="shared" si="59"/>
        <v>E2_4_1_15:0</v>
      </c>
      <c r="O516" s="18" t="str">
        <f t="shared" si="60"/>
        <v>E2_4_1_15_kcat</v>
      </c>
      <c r="P516" s="18" t="str">
        <f t="shared" si="61"/>
        <v>E2_4_1_15_Km</v>
      </c>
      <c r="Q516" s="18" t="str">
        <f t="shared" si="62"/>
        <v>(${Variables:E2_4_1_15_kcat} * E2_4_1_15 * C00029 * C00092) / (${Variables:E2_4_1_15_Km} + (E2_4_1_15 * C00029 * C00092))</v>
      </c>
      <c r="R516" t="s">
        <v>36672</v>
      </c>
      <c r="S516" t="s">
        <v>36671</v>
      </c>
    </row>
    <row r="517" spans="1:19" x14ac:dyDescent="0.25">
      <c r="A517" t="s">
        <v>13277</v>
      </c>
      <c r="B517" t="s">
        <v>13279</v>
      </c>
      <c r="C517" t="s">
        <v>30333</v>
      </c>
      <c r="D517" t="s">
        <v>35325</v>
      </c>
      <c r="E517" s="16" t="s">
        <v>39092</v>
      </c>
      <c r="F517" s="12"/>
      <c r="G517" s="19" t="s">
        <v>41407</v>
      </c>
      <c r="H517" s="19" t="s">
        <v>42154</v>
      </c>
      <c r="I517" s="18" t="s">
        <v>40196</v>
      </c>
      <c r="J517" s="18" t="s">
        <v>40197</v>
      </c>
      <c r="K517" s="18" t="str">
        <f t="shared" si="56"/>
        <v>E2_4_1_15</v>
      </c>
      <c r="L517" s="18" t="str">
        <f t="shared" si="57"/>
        <v>mE2_4_1_15:  -&gt; E2_4_1_15_mRNA | 2.92 - (0.0093 * E2_4_1_15_mRNA)</v>
      </c>
      <c r="M517" s="18" t="str">
        <f t="shared" si="58"/>
        <v>pE2_4_1_15: E2_4_1_15_mRNA -&gt; E2_4_1_15 | (0.278 * E2_4_1_15_mRNA) - (0.000000278 * E2_4_1_15)</v>
      </c>
      <c r="N517" s="18" t="str">
        <f t="shared" si="59"/>
        <v>E2_4_1_15:0</v>
      </c>
      <c r="O517" s="18" t="str">
        <f t="shared" si="60"/>
        <v>E2_4_1_15_kcat</v>
      </c>
      <c r="P517" s="18" t="str">
        <f t="shared" si="61"/>
        <v>E2_4_1_15_Km</v>
      </c>
      <c r="Q517" s="18" t="str">
        <f t="shared" si="62"/>
        <v>(${Variables:E2_4_1_15_kcat} * E2_4_1_15 * G10608 * C00092) / (${Variables:E2_4_1_15_Km} + (E2_4_1_15 * G10608 * C00092))</v>
      </c>
      <c r="R517" t="s">
        <v>36673</v>
      </c>
      <c r="S517" t="s">
        <v>36671</v>
      </c>
    </row>
    <row r="518" spans="1:19" x14ac:dyDescent="0.25">
      <c r="A518" t="s">
        <v>17834</v>
      </c>
      <c r="B518" t="s">
        <v>17836</v>
      </c>
      <c r="C518" t="s">
        <v>31521</v>
      </c>
      <c r="D518" t="s">
        <v>35325</v>
      </c>
      <c r="E518" s="16" t="s">
        <v>39092</v>
      </c>
      <c r="F518" s="12"/>
      <c r="G518" s="19" t="s">
        <v>41407</v>
      </c>
      <c r="H518" s="19" t="s">
        <v>42154</v>
      </c>
      <c r="I518" s="18" t="s">
        <v>40196</v>
      </c>
      <c r="J518" s="18" t="s">
        <v>40197</v>
      </c>
      <c r="K518" s="18" t="str">
        <f t="shared" si="56"/>
        <v>E2_4_1_15</v>
      </c>
      <c r="L518" s="18" t="str">
        <f t="shared" si="57"/>
        <v>mE2_4_1_15:  -&gt; E2_4_1_15_mRNA | 2.92 - (0.0093 * E2_4_1_15_mRNA)</v>
      </c>
      <c r="M518" s="18" t="str">
        <f t="shared" si="58"/>
        <v>pE2_4_1_15: E2_4_1_15_mRNA -&gt; E2_4_1_15 | (0.278 * E2_4_1_15_mRNA) - (0.000000278 * E2_4_1_15)</v>
      </c>
      <c r="N518" s="18" t="str">
        <f t="shared" si="59"/>
        <v>E2_4_1_15:0</v>
      </c>
      <c r="O518" s="18" t="str">
        <f t="shared" si="60"/>
        <v>E2_4_1_15_kcat</v>
      </c>
      <c r="P518" s="18" t="str">
        <f t="shared" si="61"/>
        <v>E2_4_1_15_Km</v>
      </c>
      <c r="Q518" s="18" t="str">
        <f t="shared" si="62"/>
        <v>(${Variables:E2_4_1_15_kcat} * E2_4_1_15 * G10608 * C00092) / (${Variables:E2_4_1_15_Km} + (E2_4_1_15 * G10608 * C00092))</v>
      </c>
      <c r="R518" t="s">
        <v>36673</v>
      </c>
      <c r="S518" t="s">
        <v>36671</v>
      </c>
    </row>
    <row r="519" spans="1:19" x14ac:dyDescent="0.25">
      <c r="A519" t="s">
        <v>5762</v>
      </c>
      <c r="B519" t="s">
        <v>5764</v>
      </c>
      <c r="C519" t="s">
        <v>28324</v>
      </c>
      <c r="D519" t="s">
        <v>35325</v>
      </c>
      <c r="E519" s="16" t="s">
        <v>39093</v>
      </c>
      <c r="F519" s="12"/>
      <c r="G519" s="19" t="s">
        <v>41408</v>
      </c>
      <c r="H519" s="19" t="s">
        <v>42155</v>
      </c>
      <c r="I519" s="18" t="s">
        <v>40198</v>
      </c>
      <c r="J519" s="18" t="s">
        <v>40199</v>
      </c>
      <c r="K519" s="18" t="str">
        <f t="shared" si="56"/>
        <v>E2_4_1_16</v>
      </c>
      <c r="L519" s="18" t="str">
        <f t="shared" si="57"/>
        <v>mE2_4_1_16:  -&gt; E2_4_1_16_mRNA | 2.92 - (0.0093 * E2_4_1_16_mRNA)</v>
      </c>
      <c r="M519" s="18" t="str">
        <f t="shared" si="58"/>
        <v>pE2_4_1_16: E2_4_1_16_mRNA -&gt; E2_4_1_16 | (0.278 * E2_4_1_16_mRNA) - (0.000000278 * E2_4_1_16)</v>
      </c>
      <c r="N519" s="18" t="str">
        <f t="shared" si="59"/>
        <v>E2_4_1_16:0</v>
      </c>
      <c r="O519" s="18" t="str">
        <f t="shared" si="60"/>
        <v>E2_4_1_16_kcat</v>
      </c>
      <c r="P519" s="18" t="str">
        <f t="shared" si="61"/>
        <v>E2_4_1_16_Km</v>
      </c>
      <c r="Q519" s="18" t="str">
        <f t="shared" si="62"/>
        <v>(${Variables:E2_4_1_16_kcat} * E2_4_1_16 * C00043 * C00461) / (${Variables:E2_4_1_16_Km} + (E2_4_1_16 * C00043 * C00461))</v>
      </c>
      <c r="R519" t="s">
        <v>36675</v>
      </c>
      <c r="S519" t="s">
        <v>36674</v>
      </c>
    </row>
    <row r="520" spans="1:19" x14ac:dyDescent="0.25">
      <c r="A520" t="s">
        <v>10862</v>
      </c>
      <c r="B520" t="s">
        <v>10864</v>
      </c>
      <c r="C520" t="s">
        <v>29695</v>
      </c>
      <c r="D520" t="s">
        <v>35325</v>
      </c>
      <c r="E520" s="16" t="s">
        <v>39093</v>
      </c>
      <c r="F520" s="12"/>
      <c r="G520" s="19" t="s">
        <v>41408</v>
      </c>
      <c r="H520" s="19" t="s">
        <v>42155</v>
      </c>
      <c r="I520" s="18" t="s">
        <v>40198</v>
      </c>
      <c r="J520" s="18" t="s">
        <v>40199</v>
      </c>
      <c r="K520" s="18" t="str">
        <f t="shared" si="56"/>
        <v>E2_4_1_16</v>
      </c>
      <c r="L520" s="18" t="str">
        <f t="shared" si="57"/>
        <v>mE2_4_1_16:  -&gt; E2_4_1_16_mRNA | 2.92 - (0.0093 * E2_4_1_16_mRNA)</v>
      </c>
      <c r="M520" s="18" t="str">
        <f t="shared" si="58"/>
        <v>pE2_4_1_16: E2_4_1_16_mRNA -&gt; E2_4_1_16 | (0.278 * E2_4_1_16_mRNA) - (0.000000278 * E2_4_1_16)</v>
      </c>
      <c r="N520" s="18" t="str">
        <f t="shared" si="59"/>
        <v>E2_4_1_16:0</v>
      </c>
      <c r="O520" s="18" t="str">
        <f t="shared" si="60"/>
        <v>E2_4_1_16_kcat</v>
      </c>
      <c r="P520" s="18" t="str">
        <f t="shared" si="61"/>
        <v>E2_4_1_16_Km</v>
      </c>
      <c r="Q520" s="18" t="str">
        <f t="shared" si="62"/>
        <v>(${Variables:E2_4_1_16_kcat} * E2_4_1_16 * C00043 * C00461) / (${Variables:E2_4_1_16_Km} + (E2_4_1_16 * C00043 * C00461))</v>
      </c>
      <c r="R520" t="s">
        <v>36675</v>
      </c>
      <c r="S520" t="s">
        <v>36674</v>
      </c>
    </row>
    <row r="521" spans="1:19" x14ac:dyDescent="0.25">
      <c r="A521" t="s">
        <v>11400</v>
      </c>
      <c r="B521" t="s">
        <v>11402</v>
      </c>
      <c r="C521" t="s">
        <v>29834</v>
      </c>
      <c r="D521" t="s">
        <v>35325</v>
      </c>
      <c r="E521" s="16" t="s">
        <v>39093</v>
      </c>
      <c r="F521" s="12"/>
      <c r="G521" s="19" t="s">
        <v>41408</v>
      </c>
      <c r="H521" s="19" t="s">
        <v>42155</v>
      </c>
      <c r="I521" s="18" t="s">
        <v>40198</v>
      </c>
      <c r="J521" s="18" t="s">
        <v>40199</v>
      </c>
      <c r="K521" s="18" t="str">
        <f t="shared" si="56"/>
        <v>E2_4_1_16</v>
      </c>
      <c r="L521" s="18" t="str">
        <f t="shared" si="57"/>
        <v>mE2_4_1_16:  -&gt; E2_4_1_16_mRNA | 2.92 - (0.0093 * E2_4_1_16_mRNA)</v>
      </c>
      <c r="M521" s="18" t="str">
        <f t="shared" si="58"/>
        <v>pE2_4_1_16: E2_4_1_16_mRNA -&gt; E2_4_1_16 | (0.278 * E2_4_1_16_mRNA) - (0.000000278 * E2_4_1_16)</v>
      </c>
      <c r="N521" s="18" t="str">
        <f t="shared" si="59"/>
        <v>E2_4_1_16:0</v>
      </c>
      <c r="O521" s="18" t="str">
        <f t="shared" si="60"/>
        <v>E2_4_1_16_kcat</v>
      </c>
      <c r="P521" s="18" t="str">
        <f t="shared" si="61"/>
        <v>E2_4_1_16_Km</v>
      </c>
      <c r="Q521" s="18" t="str">
        <f t="shared" si="62"/>
        <v>(${Variables:E2_4_1_16_kcat} * E2_4_1_16 * C00043 * C00461) / (${Variables:E2_4_1_16_Km} + (E2_4_1_16 * C00043 * C00461))</v>
      </c>
      <c r="R521" t="s">
        <v>36675</v>
      </c>
      <c r="S521" t="s">
        <v>36674</v>
      </c>
    </row>
    <row r="522" spans="1:19" x14ac:dyDescent="0.25">
      <c r="A522" t="s">
        <v>15134</v>
      </c>
      <c r="B522" t="s">
        <v>15136</v>
      </c>
      <c r="C522" t="s">
        <v>30815</v>
      </c>
      <c r="D522" t="s">
        <v>35325</v>
      </c>
      <c r="E522" s="16" t="s">
        <v>39093</v>
      </c>
      <c r="F522" s="12"/>
      <c r="G522" s="19" t="s">
        <v>41408</v>
      </c>
      <c r="H522" s="19" t="s">
        <v>42155</v>
      </c>
      <c r="I522" s="18" t="s">
        <v>40198</v>
      </c>
      <c r="J522" s="18" t="s">
        <v>40199</v>
      </c>
      <c r="K522" s="18" t="str">
        <f t="shared" si="56"/>
        <v>E2_4_1_16</v>
      </c>
      <c r="L522" s="18" t="str">
        <f t="shared" si="57"/>
        <v>mE2_4_1_16:  -&gt; E2_4_1_16_mRNA | 2.92 - (0.0093 * E2_4_1_16_mRNA)</v>
      </c>
      <c r="M522" s="18" t="str">
        <f t="shared" si="58"/>
        <v>pE2_4_1_16: E2_4_1_16_mRNA -&gt; E2_4_1_16 | (0.278 * E2_4_1_16_mRNA) - (0.000000278 * E2_4_1_16)</v>
      </c>
      <c r="N522" s="18" t="str">
        <f t="shared" si="59"/>
        <v>E2_4_1_16:0</v>
      </c>
      <c r="O522" s="18" t="str">
        <f t="shared" si="60"/>
        <v>E2_4_1_16_kcat</v>
      </c>
      <c r="P522" s="18" t="str">
        <f t="shared" si="61"/>
        <v>E2_4_1_16_Km</v>
      </c>
      <c r="Q522" s="18" t="str">
        <f t="shared" si="62"/>
        <v>(${Variables:E2_4_1_16_kcat} * E2_4_1_16 * C00043 * C00461) / (${Variables:E2_4_1_16_Km} + (E2_4_1_16 * C00043 * C00461))</v>
      </c>
      <c r="R522" t="s">
        <v>36675</v>
      </c>
      <c r="S522" t="s">
        <v>36674</v>
      </c>
    </row>
    <row r="523" spans="1:19" x14ac:dyDescent="0.25">
      <c r="A523" t="s">
        <v>17127</v>
      </c>
      <c r="B523" t="s">
        <v>17129</v>
      </c>
      <c r="C523" t="s">
        <v>31333</v>
      </c>
      <c r="D523" t="s">
        <v>35325</v>
      </c>
      <c r="E523" s="16" t="s">
        <v>39093</v>
      </c>
      <c r="F523" s="12"/>
      <c r="G523" s="19" t="s">
        <v>41408</v>
      </c>
      <c r="H523" s="19" t="s">
        <v>42155</v>
      </c>
      <c r="I523" s="18" t="s">
        <v>40198</v>
      </c>
      <c r="J523" s="18" t="s">
        <v>40199</v>
      </c>
      <c r="K523" s="18" t="str">
        <f t="shared" si="56"/>
        <v>E2_4_1_16</v>
      </c>
      <c r="L523" s="18" t="str">
        <f t="shared" si="57"/>
        <v>mE2_4_1_16:  -&gt; E2_4_1_16_mRNA | 2.92 - (0.0093 * E2_4_1_16_mRNA)</v>
      </c>
      <c r="M523" s="18" t="str">
        <f t="shared" si="58"/>
        <v>pE2_4_1_16: E2_4_1_16_mRNA -&gt; E2_4_1_16 | (0.278 * E2_4_1_16_mRNA) - (0.000000278 * E2_4_1_16)</v>
      </c>
      <c r="N523" s="18" t="str">
        <f t="shared" si="59"/>
        <v>E2_4_1_16:0</v>
      </c>
      <c r="O523" s="18" t="str">
        <f t="shared" si="60"/>
        <v>E2_4_1_16_kcat</v>
      </c>
      <c r="P523" s="18" t="str">
        <f t="shared" si="61"/>
        <v>E2_4_1_16_Km</v>
      </c>
      <c r="Q523" s="18" t="str">
        <f t="shared" si="62"/>
        <v>(${Variables:E2_4_1_16_kcat} * E2_4_1_16 * C00043 * C00461) / (${Variables:E2_4_1_16_Km} + (E2_4_1_16 * C00043 * C00461))</v>
      </c>
      <c r="R523" t="s">
        <v>36675</v>
      </c>
      <c r="S523" t="s">
        <v>36674</v>
      </c>
    </row>
    <row r="524" spans="1:19" x14ac:dyDescent="0.25">
      <c r="A524" t="s">
        <v>19079</v>
      </c>
      <c r="B524" t="s">
        <v>19081</v>
      </c>
      <c r="C524" t="s">
        <v>31848</v>
      </c>
      <c r="D524" t="s">
        <v>35325</v>
      </c>
      <c r="E524" s="16" t="s">
        <v>39093</v>
      </c>
      <c r="F524" s="12"/>
      <c r="G524" s="19" t="s">
        <v>41408</v>
      </c>
      <c r="H524" s="19" t="s">
        <v>42155</v>
      </c>
      <c r="I524" s="18" t="s">
        <v>40198</v>
      </c>
      <c r="J524" s="18" t="s">
        <v>40199</v>
      </c>
      <c r="K524" s="18" t="str">
        <f t="shared" si="56"/>
        <v>E2_4_1_16</v>
      </c>
      <c r="L524" s="18" t="str">
        <f t="shared" si="57"/>
        <v>mE2_4_1_16:  -&gt; E2_4_1_16_mRNA | 2.92 - (0.0093 * E2_4_1_16_mRNA)</v>
      </c>
      <c r="M524" s="18" t="str">
        <f t="shared" si="58"/>
        <v>pE2_4_1_16: E2_4_1_16_mRNA -&gt; E2_4_1_16 | (0.278 * E2_4_1_16_mRNA) - (0.000000278 * E2_4_1_16)</v>
      </c>
      <c r="N524" s="18" t="str">
        <f t="shared" si="59"/>
        <v>E2_4_1_16:0</v>
      </c>
      <c r="O524" s="18" t="str">
        <f t="shared" si="60"/>
        <v>E2_4_1_16_kcat</v>
      </c>
      <c r="P524" s="18" t="str">
        <f t="shared" si="61"/>
        <v>E2_4_1_16_Km</v>
      </c>
      <c r="Q524" s="18" t="str">
        <f t="shared" si="62"/>
        <v>(${Variables:E2_4_1_16_kcat} * E2_4_1_16 * C00043 * C00461) / (${Variables:E2_4_1_16_Km} + (E2_4_1_16 * C00043 * C00461))</v>
      </c>
      <c r="R524" t="s">
        <v>36675</v>
      </c>
      <c r="S524" t="s">
        <v>36674</v>
      </c>
    </row>
    <row r="525" spans="1:19" x14ac:dyDescent="0.25">
      <c r="A525" t="s">
        <v>26235</v>
      </c>
      <c r="B525" t="s">
        <v>26237</v>
      </c>
      <c r="C525" t="s">
        <v>33723</v>
      </c>
      <c r="D525" t="s">
        <v>35325</v>
      </c>
      <c r="E525" s="16" t="s">
        <v>39093</v>
      </c>
      <c r="F525" s="12"/>
      <c r="G525" s="19" t="s">
        <v>41408</v>
      </c>
      <c r="H525" s="19" t="s">
        <v>42155</v>
      </c>
      <c r="I525" s="18" t="s">
        <v>40198</v>
      </c>
      <c r="J525" s="18" t="s">
        <v>40199</v>
      </c>
      <c r="K525" s="18" t="str">
        <f t="shared" si="56"/>
        <v>E2_4_1_16</v>
      </c>
      <c r="L525" s="18" t="str">
        <f t="shared" si="57"/>
        <v>mE2_4_1_16:  -&gt; E2_4_1_16_mRNA | 2.92 - (0.0093 * E2_4_1_16_mRNA)</v>
      </c>
      <c r="M525" s="18" t="str">
        <f t="shared" si="58"/>
        <v>pE2_4_1_16: E2_4_1_16_mRNA -&gt; E2_4_1_16 | (0.278 * E2_4_1_16_mRNA) - (0.000000278 * E2_4_1_16)</v>
      </c>
      <c r="N525" s="18" t="str">
        <f t="shared" si="59"/>
        <v>E2_4_1_16:0</v>
      </c>
      <c r="O525" s="18" t="str">
        <f t="shared" si="60"/>
        <v>E2_4_1_16_kcat</v>
      </c>
      <c r="P525" s="18" t="str">
        <f t="shared" si="61"/>
        <v>E2_4_1_16_Km</v>
      </c>
      <c r="Q525" s="18" t="str">
        <f t="shared" si="62"/>
        <v>(${Variables:E2_4_1_16_kcat} * E2_4_1_16 * C00043 * C00461) / (${Variables:E2_4_1_16_Km} + (E2_4_1_16 * C00043 * C00461))</v>
      </c>
      <c r="R525" t="s">
        <v>36675</v>
      </c>
      <c r="S525" t="s">
        <v>36674</v>
      </c>
    </row>
    <row r="526" spans="1:19" x14ac:dyDescent="0.25">
      <c r="A526" t="s">
        <v>5762</v>
      </c>
      <c r="B526" t="s">
        <v>5764</v>
      </c>
      <c r="C526" t="s">
        <v>28324</v>
      </c>
      <c r="D526" t="s">
        <v>35325</v>
      </c>
      <c r="E526" s="16" t="s">
        <v>39093</v>
      </c>
      <c r="F526" s="12"/>
      <c r="G526" s="19" t="s">
        <v>41409</v>
      </c>
      <c r="H526" s="19" t="s">
        <v>42156</v>
      </c>
      <c r="I526" s="18" t="s">
        <v>40200</v>
      </c>
      <c r="J526" s="18" t="s">
        <v>40201</v>
      </c>
      <c r="K526" s="18" t="str">
        <f t="shared" si="56"/>
        <v>E2_4_1_16</v>
      </c>
      <c r="L526" s="18" t="str">
        <f t="shared" si="57"/>
        <v>mE2_4_1_16:  -&gt; E2_4_1_16_mRNA | 2.92 - (0.0093 * E2_4_1_16_mRNA)</v>
      </c>
      <c r="M526" s="18" t="str">
        <f t="shared" si="58"/>
        <v>pE2_4_1_16: E2_4_1_16_mRNA -&gt; E2_4_1_16 | (0.278 * E2_4_1_16_mRNA) - (0.000000278 * E2_4_1_16)</v>
      </c>
      <c r="N526" s="18" t="str">
        <f t="shared" si="59"/>
        <v>E2_4_1_16:0</v>
      </c>
      <c r="O526" s="18" t="str">
        <f t="shared" si="60"/>
        <v>E2_4_1_16_kcat</v>
      </c>
      <c r="P526" s="18" t="str">
        <f t="shared" si="61"/>
        <v>E2_4_1_16_Km</v>
      </c>
      <c r="Q526" s="18" t="str">
        <f t="shared" si="62"/>
        <v>(${Variables:E2_4_1_16_kcat} * E2_4_1_16 * G10483 * G10610) / (${Variables:E2_4_1_16_Km} + (E2_4_1_16 * G10483 * G10610))</v>
      </c>
      <c r="R526" t="s">
        <v>36676</v>
      </c>
      <c r="S526" t="s">
        <v>36674</v>
      </c>
    </row>
    <row r="527" spans="1:19" x14ac:dyDescent="0.25">
      <c r="A527" t="s">
        <v>10862</v>
      </c>
      <c r="B527" t="s">
        <v>10864</v>
      </c>
      <c r="C527" t="s">
        <v>29695</v>
      </c>
      <c r="D527" t="s">
        <v>35325</v>
      </c>
      <c r="E527" s="16" t="s">
        <v>39093</v>
      </c>
      <c r="F527" s="12"/>
      <c r="G527" s="19" t="s">
        <v>41409</v>
      </c>
      <c r="H527" s="19" t="s">
        <v>42156</v>
      </c>
      <c r="I527" s="18" t="s">
        <v>40200</v>
      </c>
      <c r="J527" s="18" t="s">
        <v>40201</v>
      </c>
      <c r="K527" s="18" t="str">
        <f t="shared" si="56"/>
        <v>E2_4_1_16</v>
      </c>
      <c r="L527" s="18" t="str">
        <f t="shared" si="57"/>
        <v>mE2_4_1_16:  -&gt; E2_4_1_16_mRNA | 2.92 - (0.0093 * E2_4_1_16_mRNA)</v>
      </c>
      <c r="M527" s="18" t="str">
        <f t="shared" si="58"/>
        <v>pE2_4_1_16: E2_4_1_16_mRNA -&gt; E2_4_1_16 | (0.278 * E2_4_1_16_mRNA) - (0.000000278 * E2_4_1_16)</v>
      </c>
      <c r="N527" s="18" t="str">
        <f t="shared" si="59"/>
        <v>E2_4_1_16:0</v>
      </c>
      <c r="O527" s="18" t="str">
        <f t="shared" si="60"/>
        <v>E2_4_1_16_kcat</v>
      </c>
      <c r="P527" s="18" t="str">
        <f t="shared" si="61"/>
        <v>E2_4_1_16_Km</v>
      </c>
      <c r="Q527" s="18" t="str">
        <f t="shared" si="62"/>
        <v>(${Variables:E2_4_1_16_kcat} * E2_4_1_16 * G10483 * G10610) / (${Variables:E2_4_1_16_Km} + (E2_4_1_16 * G10483 * G10610))</v>
      </c>
      <c r="R527" t="s">
        <v>36676</v>
      </c>
      <c r="S527" t="s">
        <v>36674</v>
      </c>
    </row>
    <row r="528" spans="1:19" x14ac:dyDescent="0.25">
      <c r="A528" t="s">
        <v>11400</v>
      </c>
      <c r="B528" t="s">
        <v>11402</v>
      </c>
      <c r="C528" t="s">
        <v>29834</v>
      </c>
      <c r="D528" t="s">
        <v>35325</v>
      </c>
      <c r="E528" s="16" t="s">
        <v>39093</v>
      </c>
      <c r="F528" s="12"/>
      <c r="G528" s="19" t="s">
        <v>41409</v>
      </c>
      <c r="H528" s="19" t="s">
        <v>42156</v>
      </c>
      <c r="I528" s="18" t="s">
        <v>40200</v>
      </c>
      <c r="J528" s="18" t="s">
        <v>40201</v>
      </c>
      <c r="K528" s="18" t="str">
        <f t="shared" si="56"/>
        <v>E2_4_1_16</v>
      </c>
      <c r="L528" s="18" t="str">
        <f t="shared" si="57"/>
        <v>mE2_4_1_16:  -&gt; E2_4_1_16_mRNA | 2.92 - (0.0093 * E2_4_1_16_mRNA)</v>
      </c>
      <c r="M528" s="18" t="str">
        <f t="shared" si="58"/>
        <v>pE2_4_1_16: E2_4_1_16_mRNA -&gt; E2_4_1_16 | (0.278 * E2_4_1_16_mRNA) - (0.000000278 * E2_4_1_16)</v>
      </c>
      <c r="N528" s="18" t="str">
        <f t="shared" si="59"/>
        <v>E2_4_1_16:0</v>
      </c>
      <c r="O528" s="18" t="str">
        <f t="shared" si="60"/>
        <v>E2_4_1_16_kcat</v>
      </c>
      <c r="P528" s="18" t="str">
        <f t="shared" si="61"/>
        <v>E2_4_1_16_Km</v>
      </c>
      <c r="Q528" s="18" t="str">
        <f t="shared" si="62"/>
        <v>(${Variables:E2_4_1_16_kcat} * E2_4_1_16 * G10483 * G10610) / (${Variables:E2_4_1_16_Km} + (E2_4_1_16 * G10483 * G10610))</v>
      </c>
      <c r="R528" t="s">
        <v>36676</v>
      </c>
      <c r="S528" t="s">
        <v>36674</v>
      </c>
    </row>
    <row r="529" spans="1:19" x14ac:dyDescent="0.25">
      <c r="A529" t="s">
        <v>15134</v>
      </c>
      <c r="B529" t="s">
        <v>15136</v>
      </c>
      <c r="C529" t="s">
        <v>30815</v>
      </c>
      <c r="D529" t="s">
        <v>35325</v>
      </c>
      <c r="E529" s="16" t="s">
        <v>39093</v>
      </c>
      <c r="F529" s="12"/>
      <c r="G529" s="19" t="s">
        <v>41409</v>
      </c>
      <c r="H529" s="19" t="s">
        <v>42156</v>
      </c>
      <c r="I529" s="18" t="s">
        <v>40200</v>
      </c>
      <c r="J529" s="18" t="s">
        <v>40201</v>
      </c>
      <c r="K529" s="18" t="str">
        <f t="shared" si="56"/>
        <v>E2_4_1_16</v>
      </c>
      <c r="L529" s="18" t="str">
        <f t="shared" si="57"/>
        <v>mE2_4_1_16:  -&gt; E2_4_1_16_mRNA | 2.92 - (0.0093 * E2_4_1_16_mRNA)</v>
      </c>
      <c r="M529" s="18" t="str">
        <f t="shared" si="58"/>
        <v>pE2_4_1_16: E2_4_1_16_mRNA -&gt; E2_4_1_16 | (0.278 * E2_4_1_16_mRNA) - (0.000000278 * E2_4_1_16)</v>
      </c>
      <c r="N529" s="18" t="str">
        <f t="shared" si="59"/>
        <v>E2_4_1_16:0</v>
      </c>
      <c r="O529" s="18" t="str">
        <f t="shared" si="60"/>
        <v>E2_4_1_16_kcat</v>
      </c>
      <c r="P529" s="18" t="str">
        <f t="shared" si="61"/>
        <v>E2_4_1_16_Km</v>
      </c>
      <c r="Q529" s="18" t="str">
        <f t="shared" si="62"/>
        <v>(${Variables:E2_4_1_16_kcat} * E2_4_1_16 * G10483 * G10610) / (${Variables:E2_4_1_16_Km} + (E2_4_1_16 * G10483 * G10610))</v>
      </c>
      <c r="R529" t="s">
        <v>36676</v>
      </c>
      <c r="S529" t="s">
        <v>36674</v>
      </c>
    </row>
    <row r="530" spans="1:19" x14ac:dyDescent="0.25">
      <c r="A530" t="s">
        <v>17127</v>
      </c>
      <c r="B530" t="s">
        <v>17129</v>
      </c>
      <c r="C530" t="s">
        <v>31333</v>
      </c>
      <c r="D530" t="s">
        <v>35325</v>
      </c>
      <c r="E530" s="16" t="s">
        <v>39093</v>
      </c>
      <c r="F530" s="12"/>
      <c r="G530" s="19" t="s">
        <v>41409</v>
      </c>
      <c r="H530" s="19" t="s">
        <v>42156</v>
      </c>
      <c r="I530" s="18" t="s">
        <v>40200</v>
      </c>
      <c r="J530" s="18" t="s">
        <v>40201</v>
      </c>
      <c r="K530" s="18" t="str">
        <f t="shared" si="56"/>
        <v>E2_4_1_16</v>
      </c>
      <c r="L530" s="18" t="str">
        <f t="shared" si="57"/>
        <v>mE2_4_1_16:  -&gt; E2_4_1_16_mRNA | 2.92 - (0.0093 * E2_4_1_16_mRNA)</v>
      </c>
      <c r="M530" s="18" t="str">
        <f t="shared" si="58"/>
        <v>pE2_4_1_16: E2_4_1_16_mRNA -&gt; E2_4_1_16 | (0.278 * E2_4_1_16_mRNA) - (0.000000278 * E2_4_1_16)</v>
      </c>
      <c r="N530" s="18" t="str">
        <f t="shared" si="59"/>
        <v>E2_4_1_16:0</v>
      </c>
      <c r="O530" s="18" t="str">
        <f t="shared" si="60"/>
        <v>E2_4_1_16_kcat</v>
      </c>
      <c r="P530" s="18" t="str">
        <f t="shared" si="61"/>
        <v>E2_4_1_16_Km</v>
      </c>
      <c r="Q530" s="18" t="str">
        <f t="shared" si="62"/>
        <v>(${Variables:E2_4_1_16_kcat} * E2_4_1_16 * G10483 * G10610) / (${Variables:E2_4_1_16_Km} + (E2_4_1_16 * G10483 * G10610))</v>
      </c>
      <c r="R530" t="s">
        <v>36676</v>
      </c>
      <c r="S530" t="s">
        <v>36674</v>
      </c>
    </row>
    <row r="531" spans="1:19" x14ac:dyDescent="0.25">
      <c r="A531" t="s">
        <v>19079</v>
      </c>
      <c r="B531" t="s">
        <v>19081</v>
      </c>
      <c r="C531" t="s">
        <v>31848</v>
      </c>
      <c r="D531" t="s">
        <v>35325</v>
      </c>
      <c r="E531" s="16" t="s">
        <v>39093</v>
      </c>
      <c r="F531" s="12"/>
      <c r="G531" s="19" t="s">
        <v>41409</v>
      </c>
      <c r="H531" s="19" t="s">
        <v>42156</v>
      </c>
      <c r="I531" s="18" t="s">
        <v>40200</v>
      </c>
      <c r="J531" s="18" t="s">
        <v>40201</v>
      </c>
      <c r="K531" s="18" t="str">
        <f t="shared" si="56"/>
        <v>E2_4_1_16</v>
      </c>
      <c r="L531" s="18" t="str">
        <f t="shared" si="57"/>
        <v>mE2_4_1_16:  -&gt; E2_4_1_16_mRNA | 2.92 - (0.0093 * E2_4_1_16_mRNA)</v>
      </c>
      <c r="M531" s="18" t="str">
        <f t="shared" si="58"/>
        <v>pE2_4_1_16: E2_4_1_16_mRNA -&gt; E2_4_1_16 | (0.278 * E2_4_1_16_mRNA) - (0.000000278 * E2_4_1_16)</v>
      </c>
      <c r="N531" s="18" t="str">
        <f t="shared" si="59"/>
        <v>E2_4_1_16:0</v>
      </c>
      <c r="O531" s="18" t="str">
        <f t="shared" si="60"/>
        <v>E2_4_1_16_kcat</v>
      </c>
      <c r="P531" s="18" t="str">
        <f t="shared" si="61"/>
        <v>E2_4_1_16_Km</v>
      </c>
      <c r="Q531" s="18" t="str">
        <f t="shared" si="62"/>
        <v>(${Variables:E2_4_1_16_kcat} * E2_4_1_16 * G10483 * G10610) / (${Variables:E2_4_1_16_Km} + (E2_4_1_16 * G10483 * G10610))</v>
      </c>
      <c r="R531" t="s">
        <v>36676</v>
      </c>
      <c r="S531" t="s">
        <v>36674</v>
      </c>
    </row>
    <row r="532" spans="1:19" x14ac:dyDescent="0.25">
      <c r="A532" t="s">
        <v>26235</v>
      </c>
      <c r="B532" t="s">
        <v>26237</v>
      </c>
      <c r="C532" t="s">
        <v>33723</v>
      </c>
      <c r="D532" t="s">
        <v>35325</v>
      </c>
      <c r="E532" s="16" t="s">
        <v>39093</v>
      </c>
      <c r="F532" s="12"/>
      <c r="G532" s="19" t="s">
        <v>41409</v>
      </c>
      <c r="H532" s="19" t="s">
        <v>42156</v>
      </c>
      <c r="I532" s="18" t="s">
        <v>40200</v>
      </c>
      <c r="J532" s="18" t="s">
        <v>40201</v>
      </c>
      <c r="K532" s="18" t="str">
        <f t="shared" si="56"/>
        <v>E2_4_1_16</v>
      </c>
      <c r="L532" s="18" t="str">
        <f t="shared" si="57"/>
        <v>mE2_4_1_16:  -&gt; E2_4_1_16_mRNA | 2.92 - (0.0093 * E2_4_1_16_mRNA)</v>
      </c>
      <c r="M532" s="18" t="str">
        <f t="shared" si="58"/>
        <v>pE2_4_1_16: E2_4_1_16_mRNA -&gt; E2_4_1_16 | (0.278 * E2_4_1_16_mRNA) - (0.000000278 * E2_4_1_16)</v>
      </c>
      <c r="N532" s="18" t="str">
        <f t="shared" si="59"/>
        <v>E2_4_1_16:0</v>
      </c>
      <c r="O532" s="18" t="str">
        <f t="shared" si="60"/>
        <v>E2_4_1_16_kcat</v>
      </c>
      <c r="P532" s="18" t="str">
        <f t="shared" si="61"/>
        <v>E2_4_1_16_Km</v>
      </c>
      <c r="Q532" s="18" t="str">
        <f t="shared" si="62"/>
        <v>(${Variables:E2_4_1_16_kcat} * E2_4_1_16 * G10483 * G10610) / (${Variables:E2_4_1_16_Km} + (E2_4_1_16 * G10483 * G10610))</v>
      </c>
      <c r="R532" t="s">
        <v>36676</v>
      </c>
      <c r="S532" t="s">
        <v>36674</v>
      </c>
    </row>
    <row r="533" spans="1:19" x14ac:dyDescent="0.25">
      <c r="A533" t="s">
        <v>13901</v>
      </c>
      <c r="B533" t="s">
        <v>13903</v>
      </c>
      <c r="C533" t="s">
        <v>30497</v>
      </c>
      <c r="D533" t="s">
        <v>35331</v>
      </c>
      <c r="E533" s="16" t="s">
        <v>39094</v>
      </c>
      <c r="F533" s="16"/>
      <c r="G533" s="19" t="s">
        <v>41410</v>
      </c>
      <c r="H533" s="19" t="s">
        <v>42157</v>
      </c>
      <c r="I533" s="18" t="s">
        <v>40202</v>
      </c>
      <c r="J533" s="18" t="s">
        <v>40203</v>
      </c>
      <c r="K533" s="18" t="str">
        <f t="shared" si="56"/>
        <v>E2_4_1_173</v>
      </c>
      <c r="L533" s="18" t="str">
        <f t="shared" si="57"/>
        <v>mE2_4_1_173:  -&gt; E2_4_1_173_mRNA | 2.92 - (0.0093 * E2_4_1_173_mRNA)</v>
      </c>
      <c r="M533" s="18" t="str">
        <f t="shared" si="58"/>
        <v>pE2_4_1_173: E2_4_1_173_mRNA -&gt; E2_4_1_173 | (0.278 * E2_4_1_173_mRNA) - (0.000000278 * E2_4_1_173)</v>
      </c>
      <c r="N533" s="18" t="str">
        <f t="shared" si="59"/>
        <v>E2_4_1_173:0</v>
      </c>
      <c r="O533" s="18" t="str">
        <f t="shared" si="60"/>
        <v>E2_4_1_173_kcat</v>
      </c>
      <c r="P533" s="18" t="str">
        <f t="shared" si="61"/>
        <v>E2_4_1_173_Km</v>
      </c>
      <c r="Q533" s="18" t="str">
        <f t="shared" si="62"/>
        <v>(${Variables:E2_4_1_173_kcat} * E2_4_1_173 * C00029 * C00370) / (${Variables:E2_4_1_173_Km} + (E2_4_1_173 * C00029 * C00370))</v>
      </c>
      <c r="R533" t="s">
        <v>36699</v>
      </c>
      <c r="S533" t="s">
        <v>36700</v>
      </c>
    </row>
    <row r="534" spans="1:19" x14ac:dyDescent="0.25">
      <c r="A534" t="s">
        <v>8069</v>
      </c>
      <c r="B534" t="s">
        <v>8071</v>
      </c>
      <c r="C534" t="s">
        <v>28941</v>
      </c>
      <c r="D534" t="s">
        <v>35325</v>
      </c>
      <c r="E534" s="16" t="s">
        <v>39095</v>
      </c>
      <c r="F534" s="12"/>
      <c r="G534" s="21" t="s">
        <v>36703</v>
      </c>
      <c r="H534" s="21" t="s">
        <v>36704</v>
      </c>
      <c r="I534" t="s">
        <v>36703</v>
      </c>
      <c r="J534" t="s">
        <v>36704</v>
      </c>
      <c r="K534" s="18" t="str">
        <f t="shared" si="56"/>
        <v>E2_4_1_18</v>
      </c>
      <c r="L534" s="18" t="str">
        <f t="shared" si="57"/>
        <v>mE2_4_1_18:  -&gt; E2_4_1_18_mRNA | 2.92 - (0.0093 * E2_4_1_18_mRNA)</v>
      </c>
      <c r="M534" s="18" t="str">
        <f t="shared" si="58"/>
        <v>pE2_4_1_18: E2_4_1_18_mRNA -&gt; E2_4_1_18 | (0.278 * E2_4_1_18_mRNA) - (0.000000278 * E2_4_1_18)</v>
      </c>
      <c r="N534" s="18" t="str">
        <f t="shared" si="59"/>
        <v>E2_4_1_18:0</v>
      </c>
      <c r="O534" s="18" t="str">
        <f t="shared" si="60"/>
        <v>E2_4_1_18_kcat</v>
      </c>
      <c r="P534" s="18" t="str">
        <f t="shared" si="61"/>
        <v>E2_4_1_18_Km</v>
      </c>
      <c r="Q534" s="18" t="str">
        <f t="shared" si="62"/>
        <v>(${Variables:E2_4_1_18_kcat} * E2_4_1_18 * C00718) / (${Variables:E2_4_1_18_Km} + (E2_4_1_18 * C00718))</v>
      </c>
      <c r="R534" t="s">
        <v>36702</v>
      </c>
      <c r="S534" t="s">
        <v>36701</v>
      </c>
    </row>
    <row r="535" spans="1:19" x14ac:dyDescent="0.25">
      <c r="A535" t="s">
        <v>8069</v>
      </c>
      <c r="B535" t="s">
        <v>8071</v>
      </c>
      <c r="C535" t="s">
        <v>28941</v>
      </c>
      <c r="D535" t="s">
        <v>35325</v>
      </c>
      <c r="E535" s="16" t="s">
        <v>39095</v>
      </c>
      <c r="F535" s="12"/>
      <c r="G535" s="21" t="s">
        <v>36706</v>
      </c>
      <c r="H535" s="21" t="s">
        <v>36707</v>
      </c>
      <c r="I535" t="s">
        <v>36706</v>
      </c>
      <c r="J535" t="s">
        <v>36707</v>
      </c>
      <c r="K535" s="18" t="str">
        <f t="shared" si="56"/>
        <v>E2_4_1_18</v>
      </c>
      <c r="L535" s="18" t="str">
        <f t="shared" si="57"/>
        <v>mE2_4_1_18:  -&gt; E2_4_1_18_mRNA | 2.92 - (0.0093 * E2_4_1_18_mRNA)</v>
      </c>
      <c r="M535" s="18" t="str">
        <f t="shared" si="58"/>
        <v>pE2_4_1_18: E2_4_1_18_mRNA -&gt; E2_4_1_18 | (0.278 * E2_4_1_18_mRNA) - (0.000000278 * E2_4_1_18)</v>
      </c>
      <c r="N535" s="18" t="str">
        <f t="shared" si="59"/>
        <v>E2_4_1_18:0</v>
      </c>
      <c r="O535" s="18" t="str">
        <f t="shared" si="60"/>
        <v>E2_4_1_18_kcat</v>
      </c>
      <c r="P535" s="18" t="str">
        <f t="shared" si="61"/>
        <v>E2_4_1_18_Km</v>
      </c>
      <c r="Q535" s="18" t="str">
        <f t="shared" si="62"/>
        <v>(${Variables:E2_4_1_18_kcat} * E2_4_1_18 * G10495) / (${Variables:E2_4_1_18_Km} + (E2_4_1_18 * G10495))</v>
      </c>
      <c r="R535" t="s">
        <v>36705</v>
      </c>
      <c r="S535" t="s">
        <v>36701</v>
      </c>
    </row>
    <row r="536" spans="1:19" x14ac:dyDescent="0.25">
      <c r="A536" t="s">
        <v>10279</v>
      </c>
      <c r="B536" t="s">
        <v>10281</v>
      </c>
      <c r="C536" t="s">
        <v>29546</v>
      </c>
      <c r="D536" t="s">
        <v>35325</v>
      </c>
      <c r="E536" s="16" t="s">
        <v>39096</v>
      </c>
      <c r="F536" s="12"/>
      <c r="G536" s="19" t="s">
        <v>41411</v>
      </c>
      <c r="H536" s="19" t="s">
        <v>42158</v>
      </c>
      <c r="I536" s="18" t="s">
        <v>40204</v>
      </c>
      <c r="J536" s="18" t="s">
        <v>40205</v>
      </c>
      <c r="K536" s="18" t="str">
        <f t="shared" si="56"/>
        <v>E2_4_1_186</v>
      </c>
      <c r="L536" s="18" t="str">
        <f t="shared" si="57"/>
        <v>mE2_4_1_186:  -&gt; E2_4_1_186_mRNA | 2.92 - (0.0093 * E2_4_1_186_mRNA)</v>
      </c>
      <c r="M536" s="18" t="str">
        <f t="shared" si="58"/>
        <v>pE2_4_1_186: E2_4_1_186_mRNA -&gt; E2_4_1_186 | (0.278 * E2_4_1_186_mRNA) - (0.000000278 * E2_4_1_186)</v>
      </c>
      <c r="N536" s="18" t="str">
        <f t="shared" si="59"/>
        <v>E2_4_1_186:0</v>
      </c>
      <c r="O536" s="18" t="str">
        <f t="shared" si="60"/>
        <v>E2_4_1_186_kcat</v>
      </c>
      <c r="P536" s="18" t="str">
        <f t="shared" si="61"/>
        <v>E2_4_1_186_Km</v>
      </c>
      <c r="Q536" s="18" t="str">
        <f t="shared" si="62"/>
        <v>(${Variables:E2_4_1_186_kcat} * E2_4_1_186 * C00029 * C01702) / (${Variables:E2_4_1_186_Km} + (E2_4_1_186 * C00029 * C01702))</v>
      </c>
      <c r="R536" t="s">
        <v>36709</v>
      </c>
      <c r="S536" t="s">
        <v>36708</v>
      </c>
    </row>
    <row r="537" spans="1:19" x14ac:dyDescent="0.25">
      <c r="A537" t="s">
        <v>2950</v>
      </c>
      <c r="B537" t="s">
        <v>2952</v>
      </c>
      <c r="C537" t="s">
        <v>27587</v>
      </c>
      <c r="D537" t="s">
        <v>35325</v>
      </c>
      <c r="E537" s="16" t="s">
        <v>39097</v>
      </c>
      <c r="F537" s="12"/>
      <c r="G537" s="19" t="s">
        <v>41412</v>
      </c>
      <c r="H537" s="19" t="s">
        <v>42159</v>
      </c>
      <c r="I537" s="18" t="s">
        <v>40206</v>
      </c>
      <c r="J537" s="18" t="s">
        <v>40207</v>
      </c>
      <c r="K537" s="18" t="str">
        <f t="shared" si="56"/>
        <v>E2_4_1_198</v>
      </c>
      <c r="L537" s="18" t="str">
        <f t="shared" si="57"/>
        <v>mE2_4_1_198:  -&gt; E2_4_1_198_mRNA | 2.92 - (0.0093 * E2_4_1_198_mRNA)</v>
      </c>
      <c r="M537" s="18" t="str">
        <f t="shared" si="58"/>
        <v>pE2_4_1_198: E2_4_1_198_mRNA -&gt; E2_4_1_198 | (0.278 * E2_4_1_198_mRNA) - (0.000000278 * E2_4_1_198)</v>
      </c>
      <c r="N537" s="18" t="str">
        <f t="shared" si="59"/>
        <v>E2_4_1_198:0</v>
      </c>
      <c r="O537" s="18" t="str">
        <f t="shared" si="60"/>
        <v>E2_4_1_198_kcat</v>
      </c>
      <c r="P537" s="18" t="str">
        <f t="shared" si="61"/>
        <v>E2_4_1_198_Km</v>
      </c>
      <c r="Q537" s="18" t="str">
        <f t="shared" si="62"/>
        <v>(${Variables:E2_4_1_198_kcat} * E2_4_1_198 * C00043 * C01194) / (${Variables:E2_4_1_198_Km} + (E2_4_1_198 * C00043 * C01194))</v>
      </c>
      <c r="R537" t="s">
        <v>36711</v>
      </c>
      <c r="S537" t="s">
        <v>36710</v>
      </c>
    </row>
    <row r="538" spans="1:19" x14ac:dyDescent="0.25">
      <c r="A538" t="s">
        <v>2950</v>
      </c>
      <c r="B538" t="s">
        <v>2952</v>
      </c>
      <c r="C538" t="s">
        <v>27587</v>
      </c>
      <c r="D538" t="s">
        <v>35325</v>
      </c>
      <c r="E538" s="16" t="s">
        <v>39097</v>
      </c>
      <c r="F538" s="12"/>
      <c r="G538" s="19" t="s">
        <v>41413</v>
      </c>
      <c r="H538" s="19" t="s">
        <v>42160</v>
      </c>
      <c r="I538" s="18" t="s">
        <v>40208</v>
      </c>
      <c r="J538" s="18" t="s">
        <v>40209</v>
      </c>
      <c r="K538" s="18" t="str">
        <f t="shared" si="56"/>
        <v>E2_4_1_198</v>
      </c>
      <c r="L538" s="18" t="str">
        <f t="shared" si="57"/>
        <v>mE2_4_1_198:  -&gt; E2_4_1_198_mRNA | 2.92 - (0.0093 * E2_4_1_198_mRNA)</v>
      </c>
      <c r="M538" s="18" t="str">
        <f t="shared" si="58"/>
        <v>pE2_4_1_198: E2_4_1_198_mRNA -&gt; E2_4_1_198 | (0.278 * E2_4_1_198_mRNA) - (0.000000278 * E2_4_1_198)</v>
      </c>
      <c r="N538" s="18" t="str">
        <f t="shared" si="59"/>
        <v>E2_4_1_198:0</v>
      </c>
      <c r="O538" s="18" t="str">
        <f t="shared" si="60"/>
        <v>E2_4_1_198_kcat</v>
      </c>
      <c r="P538" s="18" t="str">
        <f t="shared" si="61"/>
        <v>E2_4_1_198_Km</v>
      </c>
      <c r="Q538" s="18" t="str">
        <f t="shared" si="62"/>
        <v>(${Variables:E2_4_1_198_kcat} * E2_4_1_198 * G10610 * C01194) / (${Variables:E2_4_1_198_Km} + (E2_4_1_198 * G10610 * C01194))</v>
      </c>
      <c r="R538" t="s">
        <v>36712</v>
      </c>
      <c r="S538" t="s">
        <v>36710</v>
      </c>
    </row>
    <row r="539" spans="1:19" x14ac:dyDescent="0.25">
      <c r="A539" t="s">
        <v>5100</v>
      </c>
      <c r="B539" t="s">
        <v>5102</v>
      </c>
      <c r="C539" t="s">
        <v>28154</v>
      </c>
      <c r="D539" t="s">
        <v>35325</v>
      </c>
      <c r="E539" s="16" t="s">
        <v>39098</v>
      </c>
      <c r="F539" s="12"/>
      <c r="G539" s="19" t="s">
        <v>41414</v>
      </c>
      <c r="H539" s="19" t="s">
        <v>42161</v>
      </c>
      <c r="I539" s="18" t="s">
        <v>40210</v>
      </c>
      <c r="J539" s="18" t="s">
        <v>40211</v>
      </c>
      <c r="K539" s="18" t="str">
        <f t="shared" si="56"/>
        <v>E2_4_1_232</v>
      </c>
      <c r="L539" s="18" t="str">
        <f t="shared" si="57"/>
        <v>mE2_4_1_232:  -&gt; E2_4_1_232_mRNA | 2.92 - (0.0093 * E2_4_1_232_mRNA)</v>
      </c>
      <c r="M539" s="18" t="str">
        <f t="shared" si="58"/>
        <v>pE2_4_1_232: E2_4_1_232_mRNA -&gt; E2_4_1_232 | (0.278 * E2_4_1_232_mRNA) - (0.000000278 * E2_4_1_232)</v>
      </c>
      <c r="N539" s="18" t="str">
        <f t="shared" si="59"/>
        <v>E2_4_1_232:0</v>
      </c>
      <c r="O539" s="18" t="str">
        <f t="shared" si="60"/>
        <v>E2_4_1_232_kcat</v>
      </c>
      <c r="P539" s="18" t="str">
        <f t="shared" si="61"/>
        <v>E2_4_1_232_Km</v>
      </c>
      <c r="Q539" s="18" t="str">
        <f t="shared" si="62"/>
        <v>(${Variables:E2_4_1_232_kcat} * E2_4_1_232 * G10614 * G00011) / (${Variables:E2_4_1_232_Km} + (E2_4_1_232 * G10614 * G00011))</v>
      </c>
      <c r="R539" t="s">
        <v>36714</v>
      </c>
      <c r="S539" t="s">
        <v>36713</v>
      </c>
    </row>
    <row r="540" spans="1:19" x14ac:dyDescent="0.25">
      <c r="A540" t="s">
        <v>23070</v>
      </c>
      <c r="B540" t="s">
        <v>23072</v>
      </c>
      <c r="C540" t="s">
        <v>32888</v>
      </c>
      <c r="D540" t="s">
        <v>35331</v>
      </c>
      <c r="E540" s="16" t="s">
        <v>39098</v>
      </c>
      <c r="F540" s="12"/>
      <c r="G540" s="19" t="s">
        <v>41414</v>
      </c>
      <c r="H540" s="19" t="s">
        <v>42161</v>
      </c>
      <c r="I540" s="18" t="s">
        <v>40210</v>
      </c>
      <c r="J540" s="18" t="s">
        <v>40211</v>
      </c>
      <c r="K540" s="18" t="str">
        <f t="shared" si="56"/>
        <v>E2_4_1_232</v>
      </c>
      <c r="L540" s="18" t="str">
        <f t="shared" si="57"/>
        <v>mE2_4_1_232:  -&gt; E2_4_1_232_mRNA | 2.92 - (0.0093 * E2_4_1_232_mRNA)</v>
      </c>
      <c r="M540" s="18" t="str">
        <f t="shared" si="58"/>
        <v>pE2_4_1_232: E2_4_1_232_mRNA -&gt; E2_4_1_232 | (0.278 * E2_4_1_232_mRNA) - (0.000000278 * E2_4_1_232)</v>
      </c>
      <c r="N540" s="18" t="str">
        <f t="shared" si="59"/>
        <v>E2_4_1_232:0</v>
      </c>
      <c r="O540" s="18" t="str">
        <f t="shared" si="60"/>
        <v>E2_4_1_232_kcat</v>
      </c>
      <c r="P540" s="18" t="str">
        <f t="shared" si="61"/>
        <v>E2_4_1_232_Km</v>
      </c>
      <c r="Q540" s="18" t="str">
        <f t="shared" si="62"/>
        <v>(${Variables:E2_4_1_232_kcat} * E2_4_1_232 * G10614 * G00011) / (${Variables:E2_4_1_232_Km} + (E2_4_1_232 * G10614 * G00011))</v>
      </c>
      <c r="R540" t="s">
        <v>36714</v>
      </c>
      <c r="S540" t="s">
        <v>36713</v>
      </c>
    </row>
    <row r="541" spans="1:19" x14ac:dyDescent="0.25">
      <c r="A541" t="s">
        <v>5100</v>
      </c>
      <c r="B541" t="s">
        <v>5102</v>
      </c>
      <c r="C541" t="s">
        <v>28154</v>
      </c>
      <c r="D541" t="s">
        <v>35325</v>
      </c>
      <c r="E541" s="16" t="s">
        <v>39098</v>
      </c>
      <c r="F541" s="12"/>
      <c r="G541" s="19" t="s">
        <v>41415</v>
      </c>
      <c r="H541" s="19" t="s">
        <v>42162</v>
      </c>
      <c r="I541" s="18" t="s">
        <v>40212</v>
      </c>
      <c r="J541" s="18" t="s">
        <v>40213</v>
      </c>
      <c r="K541" s="18" t="str">
        <f t="shared" si="56"/>
        <v>E2_4_1_232</v>
      </c>
      <c r="L541" s="18" t="str">
        <f t="shared" si="57"/>
        <v>mE2_4_1_232:  -&gt; E2_4_1_232_mRNA | 2.92 - (0.0093 * E2_4_1_232_mRNA)</v>
      </c>
      <c r="M541" s="18" t="str">
        <f t="shared" si="58"/>
        <v>pE2_4_1_232: E2_4_1_232_mRNA -&gt; E2_4_1_232 | (0.278 * E2_4_1_232_mRNA) - (0.000000278 * E2_4_1_232)</v>
      </c>
      <c r="N541" s="18" t="str">
        <f t="shared" si="59"/>
        <v>E2_4_1_232:0</v>
      </c>
      <c r="O541" s="18" t="str">
        <f t="shared" si="60"/>
        <v>E2_4_1_232_kcat</v>
      </c>
      <c r="P541" s="18" t="str">
        <f t="shared" si="61"/>
        <v>E2_4_1_232_Km</v>
      </c>
      <c r="Q541" s="18" t="str">
        <f t="shared" si="62"/>
        <v>(${Variables:E2_4_1_232_kcat} * E2_4_1_232 * G10614 * G10694) / (${Variables:E2_4_1_232_Km} + (E2_4_1_232 * G10614 * G10694))</v>
      </c>
      <c r="R541" t="s">
        <v>36715</v>
      </c>
      <c r="S541" t="s">
        <v>36713</v>
      </c>
    </row>
    <row r="542" spans="1:19" x14ac:dyDescent="0.25">
      <c r="A542" t="s">
        <v>23070</v>
      </c>
      <c r="B542" t="s">
        <v>23072</v>
      </c>
      <c r="C542" t="s">
        <v>32888</v>
      </c>
      <c r="D542" t="s">
        <v>35331</v>
      </c>
      <c r="E542" s="16" t="s">
        <v>39098</v>
      </c>
      <c r="F542" s="12"/>
      <c r="G542" s="19" t="s">
        <v>41415</v>
      </c>
      <c r="H542" s="19" t="s">
        <v>42162</v>
      </c>
      <c r="I542" s="18" t="s">
        <v>40212</v>
      </c>
      <c r="J542" s="18" t="s">
        <v>40213</v>
      </c>
      <c r="K542" s="18" t="str">
        <f t="shared" si="56"/>
        <v>E2_4_1_232</v>
      </c>
      <c r="L542" s="18" t="str">
        <f t="shared" si="57"/>
        <v>mE2_4_1_232:  -&gt; E2_4_1_232_mRNA | 2.92 - (0.0093 * E2_4_1_232_mRNA)</v>
      </c>
      <c r="M542" s="18" t="str">
        <f t="shared" si="58"/>
        <v>pE2_4_1_232: E2_4_1_232_mRNA -&gt; E2_4_1_232 | (0.278 * E2_4_1_232_mRNA) - (0.000000278 * E2_4_1_232)</v>
      </c>
      <c r="N542" s="18" t="str">
        <f t="shared" si="59"/>
        <v>E2_4_1_232:0</v>
      </c>
      <c r="O542" s="18" t="str">
        <f t="shared" si="60"/>
        <v>E2_4_1_232_kcat</v>
      </c>
      <c r="P542" s="18" t="str">
        <f t="shared" si="61"/>
        <v>E2_4_1_232_Km</v>
      </c>
      <c r="Q542" s="18" t="str">
        <f t="shared" si="62"/>
        <v>(${Variables:E2_4_1_232_kcat} * E2_4_1_232 * G10614 * G10694) / (${Variables:E2_4_1_232_Km} + (E2_4_1_232 * G10614 * G10694))</v>
      </c>
      <c r="R542" t="s">
        <v>36715</v>
      </c>
      <c r="S542" t="s">
        <v>36713</v>
      </c>
    </row>
    <row r="543" spans="1:19" x14ac:dyDescent="0.25">
      <c r="A543" t="s">
        <v>2721</v>
      </c>
      <c r="B543" t="s">
        <v>2723</v>
      </c>
      <c r="C543" t="s">
        <v>27529</v>
      </c>
      <c r="D543" t="s">
        <v>35325</v>
      </c>
      <c r="E543" s="16" t="s">
        <v>39099</v>
      </c>
      <c r="F543" s="12"/>
      <c r="G543" s="19" t="s">
        <v>41416</v>
      </c>
      <c r="H543" s="21" t="s">
        <v>38750</v>
      </c>
      <c r="I543" s="18" t="s">
        <v>40214</v>
      </c>
      <c r="J543" t="s">
        <v>38750</v>
      </c>
      <c r="K543" s="18" t="str">
        <f t="shared" si="56"/>
        <v>E2_4_1_25</v>
      </c>
      <c r="L543" s="18" t="str">
        <f t="shared" si="57"/>
        <v>mE2_4_1_25:  -&gt; E2_4_1_25_mRNA | 2.92 - (0.0093 * E2_4_1_25_mRNA)</v>
      </c>
      <c r="M543" s="18" t="str">
        <f t="shared" si="58"/>
        <v>pE2_4_1_25: E2_4_1_25_mRNA -&gt; E2_4_1_25 | (0.278 * E2_4_1_25_mRNA) - (0.000000278 * E2_4_1_25)</v>
      </c>
      <c r="N543" s="18" t="str">
        <f t="shared" si="59"/>
        <v>E2_4_1_25:0</v>
      </c>
      <c r="O543" s="18" t="str">
        <f t="shared" si="60"/>
        <v>E2_4_1_25_kcat</v>
      </c>
      <c r="P543" s="18" t="str">
        <f t="shared" si="61"/>
        <v>E2_4_1_25_Km</v>
      </c>
      <c r="Q543" s="18" t="str">
        <f t="shared" si="62"/>
        <v>(${Variables:E2_4_1_25_kcat} * E2_4_1_25 * C00718 * C00031) / (${Variables:E2_4_1_25_Km} + (E2_4_1_25 * C00718 * C00031))</v>
      </c>
      <c r="R543" t="s">
        <v>36716</v>
      </c>
      <c r="S543" t="s">
        <v>36717</v>
      </c>
    </row>
    <row r="544" spans="1:19" x14ac:dyDescent="0.25">
      <c r="A544" t="s">
        <v>2721</v>
      </c>
      <c r="B544" t="s">
        <v>2723</v>
      </c>
      <c r="C544" t="s">
        <v>27529</v>
      </c>
      <c r="D544" t="s">
        <v>35325</v>
      </c>
      <c r="E544" s="16" t="s">
        <v>39099</v>
      </c>
      <c r="F544" s="12"/>
      <c r="G544" s="19" t="s">
        <v>41417</v>
      </c>
      <c r="H544" s="21" t="s">
        <v>38755</v>
      </c>
      <c r="I544" s="18" t="s">
        <v>40215</v>
      </c>
      <c r="J544" t="s">
        <v>38755</v>
      </c>
      <c r="K544" s="18" t="str">
        <f t="shared" si="56"/>
        <v>E2_4_1_25</v>
      </c>
      <c r="L544" s="18" t="str">
        <f t="shared" si="57"/>
        <v>mE2_4_1_25:  -&gt; E2_4_1_25_mRNA | 2.92 - (0.0093 * E2_4_1_25_mRNA)</v>
      </c>
      <c r="M544" s="18" t="str">
        <f t="shared" si="58"/>
        <v>pE2_4_1_25: E2_4_1_25_mRNA -&gt; E2_4_1_25 | (0.278 * E2_4_1_25_mRNA) - (0.000000278 * E2_4_1_25)</v>
      </c>
      <c r="N544" s="18" t="str">
        <f t="shared" si="59"/>
        <v>E2_4_1_25:0</v>
      </c>
      <c r="O544" s="18" t="str">
        <f t="shared" si="60"/>
        <v>E2_4_1_25_kcat</v>
      </c>
      <c r="P544" s="18" t="str">
        <f t="shared" si="61"/>
        <v>E2_4_1_25_Km</v>
      </c>
      <c r="Q544" s="18" t="str">
        <f t="shared" si="62"/>
        <v>(${Variables:E2_4_1_25_kcat} * E2_4_1_25 * G10495 *  C00031) / (${Variables:E2_4_1_25_Km} + (E2_4_1_25 * G10495 *  C00031))</v>
      </c>
      <c r="R544" t="s">
        <v>36718</v>
      </c>
      <c r="S544" t="s">
        <v>36717</v>
      </c>
    </row>
    <row r="545" spans="1:19" x14ac:dyDescent="0.25">
      <c r="A545" t="s">
        <v>1583</v>
      </c>
      <c r="B545" t="s">
        <v>1585</v>
      </c>
      <c r="C545" t="s">
        <v>27189</v>
      </c>
      <c r="D545" t="s">
        <v>35331</v>
      </c>
      <c r="E545" s="16" t="s">
        <v>39100</v>
      </c>
      <c r="F545" s="16"/>
      <c r="G545" s="19" t="s">
        <v>41418</v>
      </c>
      <c r="H545" s="19" t="s">
        <v>42163</v>
      </c>
      <c r="I545" s="18" t="s">
        <v>40216</v>
      </c>
      <c r="J545" s="18" t="s">
        <v>40217</v>
      </c>
      <c r="K545" s="18" t="str">
        <f t="shared" si="56"/>
        <v>E2_4_1_255</v>
      </c>
      <c r="L545" s="18" t="str">
        <f t="shared" si="57"/>
        <v>mE2_4_1_255:  -&gt; E2_4_1_255_mRNA | 2.92 - (0.0093 * E2_4_1_255_mRNA)</v>
      </c>
      <c r="M545" s="18" t="str">
        <f t="shared" si="58"/>
        <v>pE2_4_1_255: E2_4_1_255_mRNA -&gt; E2_4_1_255 | (0.278 * E2_4_1_255_mRNA) - (0.000000278 * E2_4_1_255)</v>
      </c>
      <c r="N545" s="18" t="str">
        <f t="shared" si="59"/>
        <v>E2_4_1_255:0</v>
      </c>
      <c r="O545" s="18" t="str">
        <f t="shared" si="60"/>
        <v>E2_4_1_255_kcat</v>
      </c>
      <c r="P545" s="18" t="str">
        <f t="shared" si="61"/>
        <v>E2_4_1_255_Km</v>
      </c>
      <c r="Q545" s="18" t="str">
        <f t="shared" si="62"/>
        <v>(${Variables:E2_4_1_255_kcat} * E2_4_1_255 * G10610 * C02189) / (${Variables:E2_4_1_255_Km} + (E2_4_1_255 * G10610 * C02189))</v>
      </c>
      <c r="R545" t="s">
        <v>36720</v>
      </c>
      <c r="S545" t="s">
        <v>36719</v>
      </c>
    </row>
    <row r="546" spans="1:19" x14ac:dyDescent="0.25">
      <c r="A546" t="s">
        <v>1583</v>
      </c>
      <c r="B546" t="s">
        <v>1585</v>
      </c>
      <c r="C546" t="s">
        <v>27189</v>
      </c>
      <c r="D546" t="s">
        <v>35331</v>
      </c>
      <c r="E546" s="16" t="s">
        <v>39100</v>
      </c>
      <c r="F546" s="16"/>
      <c r="G546" s="19" t="s">
        <v>41419</v>
      </c>
      <c r="H546" s="19" t="s">
        <v>42164</v>
      </c>
      <c r="I546" s="18" t="s">
        <v>40218</v>
      </c>
      <c r="J546" s="18" t="s">
        <v>40219</v>
      </c>
      <c r="K546" s="18" t="str">
        <f t="shared" si="56"/>
        <v>E2_4_1_255</v>
      </c>
      <c r="L546" s="18" t="str">
        <f t="shared" si="57"/>
        <v>mE2_4_1_255:  -&gt; E2_4_1_255_mRNA | 2.92 - (0.0093 * E2_4_1_255_mRNA)</v>
      </c>
      <c r="M546" s="18" t="str">
        <f t="shared" si="58"/>
        <v>pE2_4_1_255: E2_4_1_255_mRNA -&gt; E2_4_1_255 | (0.278 * E2_4_1_255_mRNA) - (0.000000278 * E2_4_1_255)</v>
      </c>
      <c r="N546" s="18" t="str">
        <f t="shared" si="59"/>
        <v>E2_4_1_255:0</v>
      </c>
      <c r="O546" s="18" t="str">
        <f t="shared" si="60"/>
        <v>E2_4_1_255_kcat</v>
      </c>
      <c r="P546" s="18" t="str">
        <f t="shared" si="61"/>
        <v>E2_4_1_255_Km</v>
      </c>
      <c r="Q546" s="18" t="str">
        <f t="shared" si="62"/>
        <v>(${Variables:E2_4_1_255_kcat} * E2_4_1_255 * C00043 * C02189) / (${Variables:E2_4_1_255_Km} + (E2_4_1_255 * C00043 * C02189))</v>
      </c>
      <c r="R546" t="s">
        <v>36721</v>
      </c>
      <c r="S546" t="s">
        <v>36719</v>
      </c>
    </row>
    <row r="547" spans="1:19" x14ac:dyDescent="0.25">
      <c r="A547" t="s">
        <v>1583</v>
      </c>
      <c r="B547" t="s">
        <v>1585</v>
      </c>
      <c r="C547" t="s">
        <v>27189</v>
      </c>
      <c r="D547" t="s">
        <v>35331</v>
      </c>
      <c r="E547" s="16" t="s">
        <v>39100</v>
      </c>
      <c r="F547" s="16"/>
      <c r="G547" s="19" t="s">
        <v>41420</v>
      </c>
      <c r="H547" s="19" t="s">
        <v>42165</v>
      </c>
      <c r="I547" s="18" t="s">
        <v>40220</v>
      </c>
      <c r="J547" s="18" t="s">
        <v>40221</v>
      </c>
      <c r="K547" s="18" t="str">
        <f t="shared" si="56"/>
        <v>E2_4_1_255</v>
      </c>
      <c r="L547" s="18" t="str">
        <f t="shared" si="57"/>
        <v>mE2_4_1_255:  -&gt; E2_4_1_255_mRNA | 2.92 - (0.0093 * E2_4_1_255_mRNA)</v>
      </c>
      <c r="M547" s="18" t="str">
        <f t="shared" si="58"/>
        <v>pE2_4_1_255: E2_4_1_255_mRNA -&gt; E2_4_1_255 | (0.278 * E2_4_1_255_mRNA) - (0.000000278 * E2_4_1_255)</v>
      </c>
      <c r="N547" s="18" t="str">
        <f t="shared" si="59"/>
        <v>E2_4_1_255:0</v>
      </c>
      <c r="O547" s="18" t="str">
        <f t="shared" si="60"/>
        <v>E2_4_1_255_kcat</v>
      </c>
      <c r="P547" s="18" t="str">
        <f t="shared" si="61"/>
        <v>E2_4_1_255_Km</v>
      </c>
      <c r="Q547" s="18" t="str">
        <f t="shared" si="62"/>
        <v>(${Variables:E2_4_1_255_kcat} * E2_4_1_255 * C00043 * C19803) / (${Variables:E2_4_1_255_Km} + (E2_4_1_255 * C00043 * C19803))</v>
      </c>
      <c r="R547" t="s">
        <v>36722</v>
      </c>
      <c r="S547" t="s">
        <v>36719</v>
      </c>
    </row>
    <row r="548" spans="1:19" x14ac:dyDescent="0.25">
      <c r="A548" t="s">
        <v>5920</v>
      </c>
      <c r="B548" t="s">
        <v>5922</v>
      </c>
      <c r="C548" t="s">
        <v>28365</v>
      </c>
      <c r="D548" t="s">
        <v>35325</v>
      </c>
      <c r="E548" s="16" t="s">
        <v>39101</v>
      </c>
      <c r="F548" s="12"/>
      <c r="G548" s="19" t="s">
        <v>41421</v>
      </c>
      <c r="H548" s="19" t="s">
        <v>42166</v>
      </c>
      <c r="I548" s="18" t="s">
        <v>40222</v>
      </c>
      <c r="J548" s="18" t="s">
        <v>40223</v>
      </c>
      <c r="K548" s="18" t="str">
        <f t="shared" si="56"/>
        <v>E2_4_1_256</v>
      </c>
      <c r="L548" s="18" t="str">
        <f t="shared" si="57"/>
        <v>mE2_4_1_256:  -&gt; E2_4_1_256_mRNA | 2.92 - (0.0093 * E2_4_1_256_mRNA)</v>
      </c>
      <c r="M548" s="18" t="str">
        <f t="shared" si="58"/>
        <v>pE2_4_1_256: E2_4_1_256_mRNA -&gt; E2_4_1_256 | (0.278 * E2_4_1_256_mRNA) - (0.000000278 * E2_4_1_256)</v>
      </c>
      <c r="N548" s="18" t="str">
        <f t="shared" si="59"/>
        <v>E2_4_1_256:0</v>
      </c>
      <c r="O548" s="18" t="str">
        <f t="shared" si="60"/>
        <v>E2_4_1_256_kcat</v>
      </c>
      <c r="P548" s="18" t="str">
        <f t="shared" si="61"/>
        <v>E2_4_1_256_Km</v>
      </c>
      <c r="Q548" s="18" t="str">
        <f t="shared" si="62"/>
        <v>(${Variables:E2_4_1_256_kcat} * E2_4_1_256 * G10618 * G10599) / (${Variables:E2_4_1_256_Km} + (E2_4_1_256 * G10618 * G10599))</v>
      </c>
      <c r="R548" t="s">
        <v>36724</v>
      </c>
      <c r="S548" t="s">
        <v>36723</v>
      </c>
    </row>
    <row r="549" spans="1:19" x14ac:dyDescent="0.25">
      <c r="A549" t="s">
        <v>20745</v>
      </c>
      <c r="B549" t="s">
        <v>20747</v>
      </c>
      <c r="C549" t="s">
        <v>32292</v>
      </c>
      <c r="D549" t="s">
        <v>35325</v>
      </c>
      <c r="E549" s="16" t="s">
        <v>39102</v>
      </c>
      <c r="F549" s="12"/>
      <c r="G549" s="19" t="s">
        <v>41422</v>
      </c>
      <c r="H549" s="19" t="s">
        <v>42167</v>
      </c>
      <c r="I549" s="18" t="s">
        <v>40224</v>
      </c>
      <c r="J549" s="18" t="s">
        <v>40225</v>
      </c>
      <c r="K549" s="18" t="str">
        <f t="shared" si="56"/>
        <v>E2_4_1_257</v>
      </c>
      <c r="L549" s="18" t="str">
        <f t="shared" si="57"/>
        <v>mE2_4_1_257:  -&gt; E2_4_1_257_mRNA | 2.92 - (0.0093 * E2_4_1_257_mRNA)</v>
      </c>
      <c r="M549" s="18" t="str">
        <f t="shared" si="58"/>
        <v>pE2_4_1_257: E2_4_1_257_mRNA -&gt; E2_4_1_257 | (0.278 * E2_4_1_257_mRNA) - (0.000000278 * E2_4_1_257)</v>
      </c>
      <c r="N549" s="18" t="str">
        <f t="shared" si="59"/>
        <v>E2_4_1_257:0</v>
      </c>
      <c r="O549" s="18" t="str">
        <f t="shared" si="60"/>
        <v>E2_4_1_257_kcat</v>
      </c>
      <c r="P549" s="18" t="str">
        <f t="shared" si="61"/>
        <v>E2_4_1_257_Km</v>
      </c>
      <c r="Q549" s="18" t="str">
        <f t="shared" si="62"/>
        <v>(${Variables:E2_4_1_257_kcat} * E2_4_1_257 * G10614 * G00004) / (${Variables:E2_4_1_257_Km} + (E2_4_1_257 * G10614 * G00004))</v>
      </c>
      <c r="R549" t="s">
        <v>36726</v>
      </c>
      <c r="S549" t="s">
        <v>36725</v>
      </c>
    </row>
    <row r="550" spans="1:19" x14ac:dyDescent="0.25">
      <c r="A550" t="s">
        <v>15917</v>
      </c>
      <c r="B550" t="s">
        <v>15919</v>
      </c>
      <c r="C550" t="s">
        <v>31017</v>
      </c>
      <c r="D550" t="s">
        <v>35325</v>
      </c>
      <c r="E550" s="16" t="s">
        <v>39103</v>
      </c>
      <c r="F550" s="12"/>
      <c r="G550" s="19" t="s">
        <v>41423</v>
      </c>
      <c r="H550" s="19" t="s">
        <v>42168</v>
      </c>
      <c r="I550" s="18" t="s">
        <v>40226</v>
      </c>
      <c r="J550" s="18" t="s">
        <v>40227</v>
      </c>
      <c r="K550" s="18" t="str">
        <f t="shared" si="56"/>
        <v>E2_4_1_258</v>
      </c>
      <c r="L550" s="18" t="str">
        <f t="shared" si="57"/>
        <v>mE2_4_1_258:  -&gt; E2_4_1_258_mRNA | 2.92 - (0.0093 * E2_4_1_258_mRNA)</v>
      </c>
      <c r="M550" s="18" t="str">
        <f t="shared" si="58"/>
        <v>pE2_4_1_258: E2_4_1_258_mRNA -&gt; E2_4_1_258 | (0.278 * E2_4_1_258_mRNA) - (0.000000278 * E2_4_1_258)</v>
      </c>
      <c r="N550" s="18" t="str">
        <f t="shared" si="59"/>
        <v>E2_4_1_258:0</v>
      </c>
      <c r="O550" s="18" t="str">
        <f t="shared" si="60"/>
        <v>E2_4_1_258_kcat</v>
      </c>
      <c r="P550" s="18" t="str">
        <f t="shared" si="61"/>
        <v>E2_4_1_258_Km</v>
      </c>
      <c r="Q550" s="18" t="str">
        <f t="shared" si="62"/>
        <v>(${Variables:E2_4_1_258_kcat} * E2_4_1_258 * G10617 * G00006) / (${Variables:E2_4_1_258_Km} + (E2_4_1_258 * G10617 * G00006))</v>
      </c>
      <c r="R550" t="s">
        <v>36728</v>
      </c>
      <c r="S550" t="s">
        <v>36727</v>
      </c>
    </row>
    <row r="551" spans="1:19" x14ac:dyDescent="0.25">
      <c r="A551" t="s">
        <v>20222</v>
      </c>
      <c r="B551" t="s">
        <v>20224</v>
      </c>
      <c r="C551" t="s">
        <v>32156</v>
      </c>
      <c r="D551" t="s">
        <v>35325</v>
      </c>
      <c r="E551" s="16" t="s">
        <v>39104</v>
      </c>
      <c r="F551" s="12"/>
      <c r="G551" s="19" t="s">
        <v>41424</v>
      </c>
      <c r="H551" s="19" t="s">
        <v>42169</v>
      </c>
      <c r="I551" s="18" t="s">
        <v>40228</v>
      </c>
      <c r="J551" s="18" t="s">
        <v>40229</v>
      </c>
      <c r="K551" s="18" t="str">
        <f t="shared" si="56"/>
        <v>E2_4_1_259</v>
      </c>
      <c r="L551" s="18" t="str">
        <f t="shared" si="57"/>
        <v>mE2_4_1_259:  -&gt; E2_4_1_259_mRNA | 2.92 - (0.0093 * E2_4_1_259_mRNA)</v>
      </c>
      <c r="M551" s="18" t="str">
        <f t="shared" si="58"/>
        <v>pE2_4_1_259: E2_4_1_259_mRNA -&gt; E2_4_1_259 | (0.278 * E2_4_1_259_mRNA) - (0.000000278 * E2_4_1_259)</v>
      </c>
      <c r="N551" s="18" t="str">
        <f t="shared" si="59"/>
        <v>E2_4_1_259:0</v>
      </c>
      <c r="O551" s="18" t="str">
        <f t="shared" si="60"/>
        <v>E2_4_1_259_kcat</v>
      </c>
      <c r="P551" s="18" t="str">
        <f t="shared" si="61"/>
        <v>E2_4_1_259_Km</v>
      </c>
      <c r="Q551" s="18" t="str">
        <f t="shared" si="62"/>
        <v>(${Variables:E2_4_1_259_kcat} * E2_4_1_259 * G10617 * G10595) / (${Variables:E2_4_1_259_Km} + (E2_4_1_259 * G10617 * G10595))</v>
      </c>
      <c r="R551" t="s">
        <v>36730</v>
      </c>
      <c r="S551" t="s">
        <v>36729</v>
      </c>
    </row>
    <row r="552" spans="1:19" x14ac:dyDescent="0.25">
      <c r="A552" t="s">
        <v>7371</v>
      </c>
      <c r="B552" t="s">
        <v>7373</v>
      </c>
      <c r="C552" t="s">
        <v>28752</v>
      </c>
      <c r="D552" t="s">
        <v>35325</v>
      </c>
      <c r="E552" s="16" t="s">
        <v>39105</v>
      </c>
      <c r="F552" s="12"/>
      <c r="G552" s="19" t="s">
        <v>41425</v>
      </c>
      <c r="H552" s="19" t="s">
        <v>42170</v>
      </c>
      <c r="I552" s="18" t="s">
        <v>40230</v>
      </c>
      <c r="J552" s="18" t="s">
        <v>40231</v>
      </c>
      <c r="K552" s="18" t="str">
        <f t="shared" si="56"/>
        <v>E2_4_1_260</v>
      </c>
      <c r="L552" s="18" t="str">
        <f t="shared" si="57"/>
        <v>mE2_4_1_260:  -&gt; E2_4_1_260_mRNA | 2.92 - (0.0093 * E2_4_1_260_mRNA)</v>
      </c>
      <c r="M552" s="18" t="str">
        <f t="shared" si="58"/>
        <v>pE2_4_1_260: E2_4_1_260_mRNA -&gt; E2_4_1_260 | (0.278 * E2_4_1_260_mRNA) - (0.000000278 * E2_4_1_260)</v>
      </c>
      <c r="N552" s="18" t="str">
        <f t="shared" si="59"/>
        <v>E2_4_1_260:0</v>
      </c>
      <c r="O552" s="18" t="str">
        <f t="shared" si="60"/>
        <v>E2_4_1_260_kcat</v>
      </c>
      <c r="P552" s="18" t="str">
        <f t="shared" si="61"/>
        <v>E2_4_1_260_Km</v>
      </c>
      <c r="Q552" s="18" t="str">
        <f t="shared" si="62"/>
        <v>(${Variables:E2_4_1_260_kcat} * E2_4_1_260 * G10617 * G10596) / (${Variables:E2_4_1_260_Km} + (E2_4_1_260 * G10617 * G10596))</v>
      </c>
      <c r="R552" t="s">
        <v>36732</v>
      </c>
      <c r="S552" t="s">
        <v>36731</v>
      </c>
    </row>
    <row r="553" spans="1:19" x14ac:dyDescent="0.25">
      <c r="A553" t="s">
        <v>20222</v>
      </c>
      <c r="B553" t="s">
        <v>20224</v>
      </c>
      <c r="C553" t="s">
        <v>32156</v>
      </c>
      <c r="D553" t="s">
        <v>35325</v>
      </c>
      <c r="E553" s="16" t="s">
        <v>39106</v>
      </c>
      <c r="F553" s="12"/>
      <c r="G553" s="19" t="s">
        <v>41426</v>
      </c>
      <c r="H553" s="19" t="s">
        <v>42171</v>
      </c>
      <c r="I553" s="18" t="s">
        <v>40232</v>
      </c>
      <c r="J553" s="18" t="s">
        <v>40233</v>
      </c>
      <c r="K553" s="18" t="str">
        <f t="shared" si="56"/>
        <v>E2_4_1_261</v>
      </c>
      <c r="L553" s="18" t="str">
        <f t="shared" si="57"/>
        <v>mE2_4_1_261:  -&gt; E2_4_1_261_mRNA | 2.92 - (0.0093 * E2_4_1_261_mRNA)</v>
      </c>
      <c r="M553" s="18" t="str">
        <f t="shared" si="58"/>
        <v>pE2_4_1_261: E2_4_1_261_mRNA -&gt; E2_4_1_261 | (0.278 * E2_4_1_261_mRNA) - (0.000000278 * E2_4_1_261)</v>
      </c>
      <c r="N553" s="18" t="str">
        <f t="shared" si="59"/>
        <v>E2_4_1_261:0</v>
      </c>
      <c r="O553" s="18" t="str">
        <f t="shared" si="60"/>
        <v>E2_4_1_261_kcat</v>
      </c>
      <c r="P553" s="18" t="str">
        <f t="shared" si="61"/>
        <v>E2_4_1_261_Km</v>
      </c>
      <c r="Q553" s="18" t="str">
        <f t="shared" si="62"/>
        <v>(${Variables:E2_4_1_261_kcat} * E2_4_1_261 * G10617 * G10597) / (${Variables:E2_4_1_261_Km} + (E2_4_1_261 * G10617 * G10597))</v>
      </c>
      <c r="R553" t="s">
        <v>36734</v>
      </c>
      <c r="S553" t="s">
        <v>36733</v>
      </c>
    </row>
    <row r="554" spans="1:19" x14ac:dyDescent="0.25">
      <c r="A554" t="s">
        <v>2471</v>
      </c>
      <c r="B554" t="s">
        <v>2473</v>
      </c>
      <c r="C554" t="s">
        <v>27461</v>
      </c>
      <c r="D554" t="s">
        <v>35325</v>
      </c>
      <c r="E554" s="16" t="s">
        <v>39107</v>
      </c>
      <c r="F554" s="12"/>
      <c r="G554" s="19" t="s">
        <v>41427</v>
      </c>
      <c r="H554" s="19" t="s">
        <v>42172</v>
      </c>
      <c r="I554" s="18" t="s">
        <v>40234</v>
      </c>
      <c r="J554" s="18" t="s">
        <v>40235</v>
      </c>
      <c r="K554" s="18" t="str">
        <f t="shared" si="56"/>
        <v>E2_4_1_265</v>
      </c>
      <c r="L554" s="18" t="str">
        <f t="shared" si="57"/>
        <v>mE2_4_1_265:  -&gt; E2_4_1_265_mRNA | 2.92 - (0.0093 * E2_4_1_265_mRNA)</v>
      </c>
      <c r="M554" s="18" t="str">
        <f t="shared" si="58"/>
        <v>pE2_4_1_265: E2_4_1_265_mRNA -&gt; E2_4_1_265 | (0.278 * E2_4_1_265_mRNA) - (0.000000278 * E2_4_1_265)</v>
      </c>
      <c r="N554" s="18" t="str">
        <f t="shared" si="59"/>
        <v>E2_4_1_265:0</v>
      </c>
      <c r="O554" s="18" t="str">
        <f t="shared" si="60"/>
        <v>E2_4_1_265_kcat</v>
      </c>
      <c r="P554" s="18" t="str">
        <f t="shared" si="61"/>
        <v>E2_4_1_265_Km</v>
      </c>
      <c r="Q554" s="18" t="str">
        <f t="shared" si="62"/>
        <v>(${Variables:E2_4_1_265_kcat} * E2_4_1_265 * G10618 * G10598) / (${Variables:E2_4_1_265_Km} + (E2_4_1_265 * G10618 * G10598))</v>
      </c>
      <c r="R554" t="s">
        <v>36736</v>
      </c>
      <c r="S554" t="s">
        <v>36735</v>
      </c>
    </row>
    <row r="555" spans="1:19" x14ac:dyDescent="0.25">
      <c r="A555" t="s">
        <v>13663</v>
      </c>
      <c r="B555" t="s">
        <v>13665</v>
      </c>
      <c r="C555" t="s">
        <v>30436</v>
      </c>
      <c r="D555" t="s">
        <v>35325</v>
      </c>
      <c r="E555" s="16" t="s">
        <v>39108</v>
      </c>
      <c r="F555" s="12"/>
      <c r="G555" s="19" t="s">
        <v>41428</v>
      </c>
      <c r="H555" s="19" t="s">
        <v>42173</v>
      </c>
      <c r="I555" s="18" t="s">
        <v>40236</v>
      </c>
      <c r="J555" s="18" t="s">
        <v>40237</v>
      </c>
      <c r="K555" s="18" t="str">
        <f t="shared" si="56"/>
        <v>E2_4_1_267</v>
      </c>
      <c r="L555" s="18" t="str">
        <f t="shared" si="57"/>
        <v>mE2_4_1_267:  -&gt; E2_4_1_267_mRNA | 2.92 - (0.0093 * E2_4_1_267_mRNA)</v>
      </c>
      <c r="M555" s="18" t="str">
        <f t="shared" si="58"/>
        <v>pE2_4_1_267: E2_4_1_267_mRNA -&gt; E2_4_1_267 | (0.278 * E2_4_1_267_mRNA) - (0.000000278 * E2_4_1_267)</v>
      </c>
      <c r="N555" s="18" t="str">
        <f t="shared" si="59"/>
        <v>E2_4_1_267:0</v>
      </c>
      <c r="O555" s="18" t="str">
        <f t="shared" si="60"/>
        <v>E2_4_1_267_kcat</v>
      </c>
      <c r="P555" s="18" t="str">
        <f t="shared" si="61"/>
        <v>E2_4_1_267_Km</v>
      </c>
      <c r="Q555" s="18" t="str">
        <f t="shared" si="62"/>
        <v>(${Variables:E2_4_1_267_kcat} * E2_4_1_267 * G10618 * G00007) / (${Variables:E2_4_1_267_Km} + (E2_4_1_267 * G10618 * G00007))</v>
      </c>
      <c r="R555" t="s">
        <v>36738</v>
      </c>
      <c r="S555" t="s">
        <v>36737</v>
      </c>
    </row>
    <row r="556" spans="1:19" x14ac:dyDescent="0.25">
      <c r="A556" t="s">
        <v>7227</v>
      </c>
      <c r="B556" t="s">
        <v>7229</v>
      </c>
      <c r="C556" t="s">
        <v>28708</v>
      </c>
      <c r="D556" t="s">
        <v>35325</v>
      </c>
      <c r="E556" s="16" t="s">
        <v>39109</v>
      </c>
      <c r="F556" s="12"/>
      <c r="G556" s="19" t="s">
        <v>41429</v>
      </c>
      <c r="H556" s="19" t="s">
        <v>42174</v>
      </c>
      <c r="I556" s="18" t="s">
        <v>40238</v>
      </c>
      <c r="J556" s="18" t="s">
        <v>40239</v>
      </c>
      <c r="K556" s="18" t="str">
        <f t="shared" si="56"/>
        <v>E2_4_1_34</v>
      </c>
      <c r="L556" s="18" t="str">
        <f t="shared" si="57"/>
        <v>mE2_4_1_34:  -&gt; E2_4_1_34_mRNA | 2.92 - (0.0093 * E2_4_1_34_mRNA)</v>
      </c>
      <c r="M556" s="18" t="str">
        <f t="shared" si="58"/>
        <v>pE2_4_1_34: E2_4_1_34_mRNA -&gt; E2_4_1_34 | (0.278 * E2_4_1_34_mRNA) - (0.000000278 * E2_4_1_34)</v>
      </c>
      <c r="N556" s="18" t="str">
        <f t="shared" si="59"/>
        <v>E2_4_1_34:0</v>
      </c>
      <c r="O556" s="18" t="str">
        <f t="shared" si="60"/>
        <v>E2_4_1_34_kcat</v>
      </c>
      <c r="P556" s="18" t="str">
        <f t="shared" si="61"/>
        <v>E2_4_1_34_Km</v>
      </c>
      <c r="Q556" s="18" t="str">
        <f t="shared" si="62"/>
        <v>(${Variables:E2_4_1_34_kcat} * E2_4_1_34 * C00029 * C00965) / (${Variables:E2_4_1_34_Km} + (E2_4_1_34 * C00029 * C00965))</v>
      </c>
      <c r="R556" t="s">
        <v>36740</v>
      </c>
      <c r="S556" t="s">
        <v>36739</v>
      </c>
    </row>
    <row r="557" spans="1:19" x14ac:dyDescent="0.25">
      <c r="A557" t="s">
        <v>18890</v>
      </c>
      <c r="B557" t="s">
        <v>18892</v>
      </c>
      <c r="C557" t="s">
        <v>31797</v>
      </c>
      <c r="D557" t="s">
        <v>35325</v>
      </c>
      <c r="E557" s="16" t="s">
        <v>39109</v>
      </c>
      <c r="F557" s="12"/>
      <c r="G557" s="19" t="s">
        <v>41429</v>
      </c>
      <c r="H557" s="19" t="s">
        <v>42174</v>
      </c>
      <c r="I557" s="18" t="s">
        <v>40238</v>
      </c>
      <c r="J557" s="18" t="s">
        <v>40239</v>
      </c>
      <c r="K557" s="18" t="str">
        <f t="shared" si="56"/>
        <v>E2_4_1_34</v>
      </c>
      <c r="L557" s="18" t="str">
        <f t="shared" si="57"/>
        <v>mE2_4_1_34:  -&gt; E2_4_1_34_mRNA | 2.92 - (0.0093 * E2_4_1_34_mRNA)</v>
      </c>
      <c r="M557" s="18" t="str">
        <f t="shared" si="58"/>
        <v>pE2_4_1_34: E2_4_1_34_mRNA -&gt; E2_4_1_34 | (0.278 * E2_4_1_34_mRNA) - (0.000000278 * E2_4_1_34)</v>
      </c>
      <c r="N557" s="18" t="str">
        <f t="shared" si="59"/>
        <v>E2_4_1_34:0</v>
      </c>
      <c r="O557" s="18" t="str">
        <f t="shared" si="60"/>
        <v>E2_4_1_34_kcat</v>
      </c>
      <c r="P557" s="18" t="str">
        <f t="shared" si="61"/>
        <v>E2_4_1_34_Km</v>
      </c>
      <c r="Q557" s="18" t="str">
        <f t="shared" si="62"/>
        <v>(${Variables:E2_4_1_34_kcat} * E2_4_1_34 * C00029 * C00965) / (${Variables:E2_4_1_34_Km} + (E2_4_1_34 * C00029 * C00965))</v>
      </c>
      <c r="R557" t="s">
        <v>36740</v>
      </c>
      <c r="S557" t="s">
        <v>36739</v>
      </c>
    </row>
    <row r="558" spans="1:19" x14ac:dyDescent="0.25">
      <c r="A558" t="s">
        <v>7227</v>
      </c>
      <c r="B558" t="s">
        <v>7229</v>
      </c>
      <c r="C558" t="s">
        <v>28708</v>
      </c>
      <c r="D558" t="s">
        <v>35325</v>
      </c>
      <c r="E558" s="16" t="s">
        <v>39109</v>
      </c>
      <c r="F558" s="12"/>
      <c r="G558" s="19" t="s">
        <v>41430</v>
      </c>
      <c r="H558" s="19" t="s">
        <v>42175</v>
      </c>
      <c r="I558" s="18" t="s">
        <v>40240</v>
      </c>
      <c r="J558" s="18" t="s">
        <v>40241</v>
      </c>
      <c r="K558" s="18" t="str">
        <f t="shared" si="56"/>
        <v>E2_4_1_34</v>
      </c>
      <c r="L558" s="18" t="str">
        <f t="shared" si="57"/>
        <v>mE2_4_1_34:  -&gt; E2_4_1_34_mRNA | 2.92 - (0.0093 * E2_4_1_34_mRNA)</v>
      </c>
      <c r="M558" s="18" t="str">
        <f t="shared" si="58"/>
        <v>pE2_4_1_34: E2_4_1_34_mRNA -&gt; E2_4_1_34 | (0.278 * E2_4_1_34_mRNA) - (0.000000278 * E2_4_1_34)</v>
      </c>
      <c r="N558" s="18" t="str">
        <f t="shared" si="59"/>
        <v>E2_4_1_34:0</v>
      </c>
      <c r="O558" s="18" t="str">
        <f t="shared" si="60"/>
        <v>E2_4_1_34_kcat</v>
      </c>
      <c r="P558" s="18" t="str">
        <f t="shared" si="61"/>
        <v>E2_4_1_34_Km</v>
      </c>
      <c r="Q558" s="18" t="str">
        <f t="shared" si="62"/>
        <v>(${Variables:E2_4_1_34_kcat} * E2_4_1_34 * G10477 * G10608) / (${Variables:E2_4_1_34_Km} + (E2_4_1_34 * G10477 * G10608))</v>
      </c>
      <c r="R558" t="s">
        <v>36741</v>
      </c>
      <c r="S558" t="s">
        <v>36739</v>
      </c>
    </row>
    <row r="559" spans="1:19" x14ac:dyDescent="0.25">
      <c r="A559" t="s">
        <v>18890</v>
      </c>
      <c r="B559" t="s">
        <v>18892</v>
      </c>
      <c r="C559" t="s">
        <v>31797</v>
      </c>
      <c r="D559" t="s">
        <v>35325</v>
      </c>
      <c r="E559" s="16" t="s">
        <v>39109</v>
      </c>
      <c r="F559" s="12"/>
      <c r="G559" s="19" t="s">
        <v>41430</v>
      </c>
      <c r="H559" s="19" t="s">
        <v>42175</v>
      </c>
      <c r="I559" s="18" t="s">
        <v>40240</v>
      </c>
      <c r="J559" s="18" t="s">
        <v>40241</v>
      </c>
      <c r="K559" s="18" t="str">
        <f t="shared" si="56"/>
        <v>E2_4_1_34</v>
      </c>
      <c r="L559" s="18" t="str">
        <f t="shared" si="57"/>
        <v>mE2_4_1_34:  -&gt; E2_4_1_34_mRNA | 2.92 - (0.0093 * E2_4_1_34_mRNA)</v>
      </c>
      <c r="M559" s="18" t="str">
        <f t="shared" si="58"/>
        <v>pE2_4_1_34: E2_4_1_34_mRNA -&gt; E2_4_1_34 | (0.278 * E2_4_1_34_mRNA) - (0.000000278 * E2_4_1_34)</v>
      </c>
      <c r="N559" s="18" t="str">
        <f t="shared" si="59"/>
        <v>E2_4_1_34:0</v>
      </c>
      <c r="O559" s="18" t="str">
        <f t="shared" si="60"/>
        <v>E2_4_1_34_kcat</v>
      </c>
      <c r="P559" s="18" t="str">
        <f t="shared" si="61"/>
        <v>E2_4_1_34_Km</v>
      </c>
      <c r="Q559" s="18" t="str">
        <f t="shared" si="62"/>
        <v>(${Variables:E2_4_1_34_kcat} * E2_4_1_34 * G10477 * G10608) / (${Variables:E2_4_1_34_Km} + (E2_4_1_34 * G10477 * G10608))</v>
      </c>
      <c r="R559" t="s">
        <v>36741</v>
      </c>
      <c r="S559" t="s">
        <v>36739</v>
      </c>
    </row>
    <row r="560" spans="1:19" x14ac:dyDescent="0.25">
      <c r="A560" t="s">
        <v>17834</v>
      </c>
      <c r="B560" t="s">
        <v>17836</v>
      </c>
      <c r="C560" t="s">
        <v>31521</v>
      </c>
      <c r="D560" t="s">
        <v>35325</v>
      </c>
      <c r="E560" s="16" t="s">
        <v>39110</v>
      </c>
      <c r="F560" s="12"/>
      <c r="G560" s="19" t="s">
        <v>41431</v>
      </c>
      <c r="H560" s="19" t="s">
        <v>42176</v>
      </c>
      <c r="I560" s="18" t="s">
        <v>40242</v>
      </c>
      <c r="J560" s="18" t="s">
        <v>40243</v>
      </c>
      <c r="K560" s="18" t="str">
        <f t="shared" si="56"/>
        <v>E2_4_1_347</v>
      </c>
      <c r="L560" s="18" t="str">
        <f t="shared" si="57"/>
        <v>mE2_4_1_347:  -&gt; E2_4_1_347_mRNA | 2.92 - (0.0093 * E2_4_1_347_mRNA)</v>
      </c>
      <c r="M560" s="18" t="str">
        <f t="shared" si="58"/>
        <v>pE2_4_1_347: E2_4_1_347_mRNA -&gt; E2_4_1_347 | (0.278 * E2_4_1_347_mRNA) - (0.000000278 * E2_4_1_347)</v>
      </c>
      <c r="N560" s="18" t="str">
        <f t="shared" si="59"/>
        <v>E2_4_1_347:0</v>
      </c>
      <c r="O560" s="18" t="str">
        <f t="shared" si="60"/>
        <v>E2_4_1_347_kcat</v>
      </c>
      <c r="P560" s="18" t="str">
        <f t="shared" si="61"/>
        <v>E2_4_1_347_Km</v>
      </c>
      <c r="Q560" s="18" t="str">
        <f t="shared" si="62"/>
        <v>(${Variables:E2_4_1_347_kcat} * E2_4_1_347 * C00498 * C00092) / (${Variables:E2_4_1_347_Km} + (E2_4_1_347 * C00498 * C00092))</v>
      </c>
      <c r="R560" t="s">
        <v>36779</v>
      </c>
      <c r="S560" t="s">
        <v>36778</v>
      </c>
    </row>
    <row r="561" spans="1:19" x14ac:dyDescent="0.25">
      <c r="A561" t="s">
        <v>4616</v>
      </c>
      <c r="B561" t="s">
        <v>4618</v>
      </c>
      <c r="C561" t="s">
        <v>28028</v>
      </c>
      <c r="D561" t="s">
        <v>35325</v>
      </c>
      <c r="E561" s="16" t="s">
        <v>39111</v>
      </c>
      <c r="F561" s="12"/>
      <c r="G561" s="19" t="s">
        <v>41432</v>
      </c>
      <c r="H561" s="19" t="s">
        <v>42177</v>
      </c>
      <c r="I561" s="18" t="s">
        <v>40244</v>
      </c>
      <c r="J561" s="18" t="s">
        <v>40245</v>
      </c>
      <c r="K561" s="18" t="str">
        <f t="shared" si="56"/>
        <v>E2_4_1_80</v>
      </c>
      <c r="L561" s="18" t="str">
        <f t="shared" si="57"/>
        <v>mE2_4_1_80:  -&gt; E2_4_1_80_mRNA | 2.92 - (0.0093 * E2_4_1_80_mRNA)</v>
      </c>
      <c r="M561" s="18" t="str">
        <f t="shared" si="58"/>
        <v>pE2_4_1_80: E2_4_1_80_mRNA -&gt; E2_4_1_80 | (0.278 * E2_4_1_80_mRNA) - (0.000000278 * E2_4_1_80)</v>
      </c>
      <c r="N561" s="18" t="str">
        <f t="shared" si="59"/>
        <v>E2_4_1_80:0</v>
      </c>
      <c r="O561" s="18" t="str">
        <f t="shared" si="60"/>
        <v>E2_4_1_80_kcat</v>
      </c>
      <c r="P561" s="18" t="str">
        <f t="shared" si="61"/>
        <v>E2_4_1_80_Km</v>
      </c>
      <c r="Q561" s="18" t="str">
        <f t="shared" si="62"/>
        <v>(${Variables:E2_4_1_80_kcat} * E2_4_1_80 * C00029 * C00195) / (${Variables:E2_4_1_80_Km} + (E2_4_1_80 * C00029 * C00195))</v>
      </c>
      <c r="R561" t="s">
        <v>36781</v>
      </c>
      <c r="S561" t="s">
        <v>36780</v>
      </c>
    </row>
    <row r="562" spans="1:19" x14ac:dyDescent="0.25">
      <c r="A562" t="s">
        <v>4616</v>
      </c>
      <c r="B562" t="s">
        <v>4618</v>
      </c>
      <c r="C562" t="s">
        <v>28028</v>
      </c>
      <c r="D562" t="s">
        <v>35325</v>
      </c>
      <c r="E562" s="16" t="s">
        <v>39111</v>
      </c>
      <c r="F562" s="12"/>
      <c r="G562" s="19" t="s">
        <v>41433</v>
      </c>
      <c r="H562" s="19" t="s">
        <v>42178</v>
      </c>
      <c r="I562" s="18" t="s">
        <v>40246</v>
      </c>
      <c r="J562" s="18" t="s">
        <v>40247</v>
      </c>
      <c r="K562" s="18" t="str">
        <f t="shared" si="56"/>
        <v>E2_4_1_80</v>
      </c>
      <c r="L562" s="18" t="str">
        <f t="shared" si="57"/>
        <v>mE2_4_1_80:  -&gt; E2_4_1_80_mRNA | 2.92 - (0.0093 * E2_4_1_80_mRNA)</v>
      </c>
      <c r="M562" s="18" t="str">
        <f t="shared" si="58"/>
        <v>pE2_4_1_80: E2_4_1_80_mRNA -&gt; E2_4_1_80 | (0.278 * E2_4_1_80_mRNA) - (0.000000278 * E2_4_1_80)</v>
      </c>
      <c r="N562" s="18" t="str">
        <f t="shared" si="59"/>
        <v>E2_4_1_80:0</v>
      </c>
      <c r="O562" s="18" t="str">
        <f t="shared" si="60"/>
        <v>E2_4_1_80_kcat</v>
      </c>
      <c r="P562" s="18" t="str">
        <f t="shared" si="61"/>
        <v>E2_4_1_80_Km</v>
      </c>
      <c r="Q562" s="18" t="str">
        <f t="shared" si="62"/>
        <v>(${Variables:E2_4_1_80_kcat} * E2_4_1_80 * G10608 * C00195) / (${Variables:E2_4_1_80_Km} + (E2_4_1_80 * G10608 * C00195))</v>
      </c>
      <c r="R562" t="s">
        <v>36782</v>
      </c>
      <c r="S562" t="s">
        <v>36780</v>
      </c>
    </row>
    <row r="563" spans="1:19" x14ac:dyDescent="0.25">
      <c r="A563" t="s">
        <v>11886</v>
      </c>
      <c r="B563" t="s">
        <v>11888</v>
      </c>
      <c r="C563" t="s">
        <v>29966</v>
      </c>
      <c r="D563" t="s">
        <v>35325</v>
      </c>
      <c r="E563" s="16" t="s">
        <v>39112</v>
      </c>
      <c r="F563" s="12"/>
      <c r="G563" s="19" t="s">
        <v>41434</v>
      </c>
      <c r="H563" s="19" t="s">
        <v>42179</v>
      </c>
      <c r="I563" s="18" t="s">
        <v>40248</v>
      </c>
      <c r="J563" s="18" t="s">
        <v>40249</v>
      </c>
      <c r="K563" s="18" t="str">
        <f t="shared" si="56"/>
        <v>E2_4_1_83</v>
      </c>
      <c r="L563" s="18" t="str">
        <f t="shared" si="57"/>
        <v>mE2_4_1_83:  -&gt; E2_4_1_83_mRNA | 2.92 - (0.0093 * E2_4_1_83_mRNA)</v>
      </c>
      <c r="M563" s="18" t="str">
        <f t="shared" si="58"/>
        <v>pE2_4_1_83: E2_4_1_83_mRNA -&gt; E2_4_1_83 | (0.278 * E2_4_1_83_mRNA) - (0.000000278 * E2_4_1_83)</v>
      </c>
      <c r="N563" s="18" t="str">
        <f t="shared" si="59"/>
        <v>E2_4_1_83:0</v>
      </c>
      <c r="O563" s="18" t="str">
        <f t="shared" si="60"/>
        <v>E2_4_1_83_kcat</v>
      </c>
      <c r="P563" s="18" t="str">
        <f t="shared" si="61"/>
        <v>E2_4_1_83_Km</v>
      </c>
      <c r="Q563" s="18" t="str">
        <f t="shared" si="62"/>
        <v>(${Variables:E2_4_1_83_kcat} * E2_4_1_83 * C00096 * C00110) / (${Variables:E2_4_1_83_Km} + (E2_4_1_83 * C00096 * C00110))</v>
      </c>
      <c r="R563" t="s">
        <v>36784</v>
      </c>
      <c r="S563" t="s">
        <v>36783</v>
      </c>
    </row>
    <row r="564" spans="1:19" x14ac:dyDescent="0.25">
      <c r="A564" t="s">
        <v>26406</v>
      </c>
      <c r="B564" t="s">
        <v>26408</v>
      </c>
      <c r="C564" t="s">
        <v>33777</v>
      </c>
      <c r="D564" t="s">
        <v>35325</v>
      </c>
      <c r="E564" s="16" t="s">
        <v>39113</v>
      </c>
      <c r="F564" s="12"/>
      <c r="G564" s="19" t="s">
        <v>41435</v>
      </c>
      <c r="H564" s="19" t="s">
        <v>42180</v>
      </c>
      <c r="I564" s="18" t="s">
        <v>40250</v>
      </c>
      <c r="J564" s="18" t="s">
        <v>40251</v>
      </c>
      <c r="K564" s="18" t="str">
        <f t="shared" si="56"/>
        <v>E2_4_2_1</v>
      </c>
      <c r="L564" s="18" t="str">
        <f t="shared" si="57"/>
        <v>mE2_4_2_1:  -&gt; E2_4_2_1_mRNA | 2.92 - (0.0093 * E2_4_2_1_mRNA)</v>
      </c>
      <c r="M564" s="18" t="str">
        <f t="shared" si="58"/>
        <v>pE2_4_2_1: E2_4_2_1_mRNA -&gt; E2_4_2_1 | (0.278 * E2_4_2_1_mRNA) - (0.000000278 * E2_4_2_1)</v>
      </c>
      <c r="N564" s="18" t="str">
        <f t="shared" si="59"/>
        <v>E2_4_2_1:0</v>
      </c>
      <c r="O564" s="18" t="str">
        <f t="shared" si="60"/>
        <v>E2_4_2_1_kcat</v>
      </c>
      <c r="P564" s="18" t="str">
        <f t="shared" si="61"/>
        <v>E2_4_2_1_Km</v>
      </c>
      <c r="Q564" s="18" t="str">
        <f t="shared" si="62"/>
        <v>(${Variables:E2_4_2_1_kcat} * E2_4_2_1 * C15586 * C00009) / (${Variables:E2_4_2_1_Km} + (E2_4_2_1 * C15586 * C00009))</v>
      </c>
      <c r="R564" t="s">
        <v>36786</v>
      </c>
      <c r="S564" t="s">
        <v>36785</v>
      </c>
    </row>
    <row r="565" spans="1:19" x14ac:dyDescent="0.25">
      <c r="A565" t="s">
        <v>26406</v>
      </c>
      <c r="B565" t="s">
        <v>26408</v>
      </c>
      <c r="C565" t="s">
        <v>33777</v>
      </c>
      <c r="D565" t="s">
        <v>35325</v>
      </c>
      <c r="E565" s="16" t="s">
        <v>39113</v>
      </c>
      <c r="F565" s="12"/>
      <c r="G565" s="19" t="s">
        <v>41436</v>
      </c>
      <c r="H565" s="19" t="s">
        <v>42181</v>
      </c>
      <c r="I565" s="18" t="s">
        <v>40252</v>
      </c>
      <c r="J565" s="18" t="s">
        <v>40253</v>
      </c>
      <c r="K565" s="18" t="str">
        <f t="shared" si="56"/>
        <v>E2_4_2_1</v>
      </c>
      <c r="L565" s="18" t="str">
        <f t="shared" si="57"/>
        <v>mE2_4_2_1:  -&gt; E2_4_2_1_mRNA | 2.92 - (0.0093 * E2_4_2_1_mRNA)</v>
      </c>
      <c r="M565" s="18" t="str">
        <f t="shared" si="58"/>
        <v>pE2_4_2_1: E2_4_2_1_mRNA -&gt; E2_4_2_1 | (0.278 * E2_4_2_1_mRNA) - (0.000000278 * E2_4_2_1)</v>
      </c>
      <c r="N565" s="18" t="str">
        <f t="shared" si="59"/>
        <v>E2_4_2_1:0</v>
      </c>
      <c r="O565" s="18" t="str">
        <f t="shared" si="60"/>
        <v>E2_4_2_1_kcat</v>
      </c>
      <c r="P565" s="18" t="str">
        <f t="shared" si="61"/>
        <v>E2_4_2_1_Km</v>
      </c>
      <c r="Q565" s="18" t="str">
        <f t="shared" si="62"/>
        <v>(${Variables:E2_4_2_1_kcat} * E2_4_2_1 * C20463 * C00009) / (${Variables:E2_4_2_1_Km} + (E2_4_2_1 * C20463 * C00009))</v>
      </c>
      <c r="R565" t="s">
        <v>36787</v>
      </c>
      <c r="S565" t="s">
        <v>36785</v>
      </c>
    </row>
    <row r="566" spans="1:19" x14ac:dyDescent="0.25">
      <c r="A566" t="s">
        <v>25053</v>
      </c>
      <c r="B566" t="s">
        <v>25055</v>
      </c>
      <c r="C566" t="s">
        <v>33409</v>
      </c>
      <c r="D566" t="s">
        <v>35325</v>
      </c>
      <c r="E566" s="16" t="s">
        <v>39114</v>
      </c>
      <c r="F566" s="12"/>
      <c r="G566" s="19" t="s">
        <v>41437</v>
      </c>
      <c r="H566" s="19" t="s">
        <v>42182</v>
      </c>
      <c r="I566" s="18" t="s">
        <v>40254</v>
      </c>
      <c r="J566" s="18" t="s">
        <v>40255</v>
      </c>
      <c r="K566" s="18" t="str">
        <f t="shared" si="56"/>
        <v>E2_4_2_10</v>
      </c>
      <c r="L566" s="18" t="str">
        <f t="shared" si="57"/>
        <v>mE2_4_2_10:  -&gt; E2_4_2_10_mRNA | 2.92 - (0.0093 * E2_4_2_10_mRNA)</v>
      </c>
      <c r="M566" s="18" t="str">
        <f t="shared" si="58"/>
        <v>pE2_4_2_10: E2_4_2_10_mRNA -&gt; E2_4_2_10 | (0.278 * E2_4_2_10_mRNA) - (0.000000278 * E2_4_2_10)</v>
      </c>
      <c r="N566" s="18" t="str">
        <f t="shared" si="59"/>
        <v>E2_4_2_10:0</v>
      </c>
      <c r="O566" s="18" t="str">
        <f t="shared" si="60"/>
        <v>E2_4_2_10_kcat</v>
      </c>
      <c r="P566" s="18" t="str">
        <f t="shared" si="61"/>
        <v>E2_4_2_10_Km</v>
      </c>
      <c r="Q566" s="18" t="str">
        <f t="shared" si="62"/>
        <v>(${Variables:E2_4_2_10_kcat} * E2_4_2_10 * C01103 * C00013) / (${Variables:E2_4_2_10_Km} + (E2_4_2_10 * C01103 * C00013))</v>
      </c>
      <c r="R566" t="s">
        <v>36789</v>
      </c>
      <c r="S566" t="s">
        <v>36788</v>
      </c>
    </row>
    <row r="567" spans="1:19" x14ac:dyDescent="0.25">
      <c r="A567" t="s">
        <v>5581</v>
      </c>
      <c r="B567" t="s">
        <v>5583</v>
      </c>
      <c r="C567" t="s">
        <v>28278</v>
      </c>
      <c r="D567" t="s">
        <v>35325</v>
      </c>
      <c r="E567" s="16" t="s">
        <v>39115</v>
      </c>
      <c r="F567" s="12"/>
      <c r="G567" s="19" t="s">
        <v>41438</v>
      </c>
      <c r="H567" s="19" t="s">
        <v>42183</v>
      </c>
      <c r="I567" s="18" t="s">
        <v>40256</v>
      </c>
      <c r="J567" s="18" t="s">
        <v>40257</v>
      </c>
      <c r="K567" s="18" t="str">
        <f t="shared" si="56"/>
        <v>E2_4_2_14</v>
      </c>
      <c r="L567" s="18" t="str">
        <f t="shared" si="57"/>
        <v>mE2_4_2_14:  -&gt; E2_4_2_14_mRNA | 2.92 - (0.0093 * E2_4_2_14_mRNA)</v>
      </c>
      <c r="M567" s="18" t="str">
        <f t="shared" si="58"/>
        <v>pE2_4_2_14: E2_4_2_14_mRNA -&gt; E2_4_2_14 | (0.278 * E2_4_2_14_mRNA) - (0.000000278 * E2_4_2_14)</v>
      </c>
      <c r="N567" s="18" t="str">
        <f t="shared" si="59"/>
        <v>E2_4_2_14:0</v>
      </c>
      <c r="O567" s="18" t="str">
        <f t="shared" si="60"/>
        <v>E2_4_2_14_kcat</v>
      </c>
      <c r="P567" s="18" t="str">
        <f t="shared" si="61"/>
        <v>E2_4_2_14_Km</v>
      </c>
      <c r="Q567" s="18" t="str">
        <f t="shared" si="62"/>
        <v>(${Variables:E2_4_2_14_kcat} * E2_4_2_14 * C03090 * C00013 * C00025) / (${Variables:E2_4_2_14_Km} + (E2_4_2_14 * C03090 * C00013 * C00025))</v>
      </c>
      <c r="R567" t="s">
        <v>36791</v>
      </c>
      <c r="S567" t="s">
        <v>36790</v>
      </c>
    </row>
    <row r="568" spans="1:19" x14ac:dyDescent="0.25">
      <c r="A568" t="s">
        <v>7791</v>
      </c>
      <c r="B568" t="s">
        <v>7793</v>
      </c>
      <c r="C568" t="s">
        <v>28867</v>
      </c>
      <c r="D568" t="s">
        <v>35325</v>
      </c>
      <c r="E568" s="16" t="s">
        <v>39116</v>
      </c>
      <c r="F568" s="12"/>
      <c r="G568" s="19" t="s">
        <v>41439</v>
      </c>
      <c r="H568" s="19" t="s">
        <v>42184</v>
      </c>
      <c r="I568" s="18" t="s">
        <v>40258</v>
      </c>
      <c r="J568" s="18" t="s">
        <v>40259</v>
      </c>
      <c r="K568" s="18" t="str">
        <f t="shared" si="56"/>
        <v>E2_4_2_17</v>
      </c>
      <c r="L568" s="18" t="str">
        <f t="shared" si="57"/>
        <v>mE2_4_2_17:  -&gt; E2_4_2_17_mRNA | 2.92 - (0.0093 * E2_4_2_17_mRNA)</v>
      </c>
      <c r="M568" s="18" t="str">
        <f t="shared" si="58"/>
        <v>pE2_4_2_17: E2_4_2_17_mRNA -&gt; E2_4_2_17 | (0.278 * E2_4_2_17_mRNA) - (0.000000278 * E2_4_2_17)</v>
      </c>
      <c r="N568" s="18" t="str">
        <f t="shared" si="59"/>
        <v>E2_4_2_17:0</v>
      </c>
      <c r="O568" s="18" t="str">
        <f t="shared" si="60"/>
        <v>E2_4_2_17_kcat</v>
      </c>
      <c r="P568" s="18" t="str">
        <f t="shared" si="61"/>
        <v>E2_4_2_17_Km</v>
      </c>
      <c r="Q568" s="18" t="str">
        <f t="shared" si="62"/>
        <v>(${Variables:E2_4_2_17_kcat} * E2_4_2_17 * C02739 * C00013) / (${Variables:E2_4_2_17_Km} + (E2_4_2_17 * C02739 * C00013))</v>
      </c>
      <c r="R568" t="s">
        <v>36793</v>
      </c>
      <c r="S568" t="s">
        <v>36792</v>
      </c>
    </row>
    <row r="569" spans="1:19" x14ac:dyDescent="0.25">
      <c r="A569" t="s">
        <v>15341</v>
      </c>
      <c r="B569" t="s">
        <v>15343</v>
      </c>
      <c r="C569" t="s">
        <v>30868</v>
      </c>
      <c r="D569" t="s">
        <v>35325</v>
      </c>
      <c r="E569" s="16" t="s">
        <v>39117</v>
      </c>
      <c r="F569" s="12"/>
      <c r="G569" s="19" t="s">
        <v>41440</v>
      </c>
      <c r="H569" s="19" t="s">
        <v>42185</v>
      </c>
      <c r="I569" s="18" t="s">
        <v>40260</v>
      </c>
      <c r="J569" s="18" t="s">
        <v>40261</v>
      </c>
      <c r="K569" s="18" t="str">
        <f t="shared" si="56"/>
        <v>E2_4_2_18</v>
      </c>
      <c r="L569" s="18" t="str">
        <f t="shared" si="57"/>
        <v>mE2_4_2_18:  -&gt; E2_4_2_18_mRNA | 2.92 - (0.0093 * E2_4_2_18_mRNA)</v>
      </c>
      <c r="M569" s="18" t="str">
        <f t="shared" si="58"/>
        <v>pE2_4_2_18: E2_4_2_18_mRNA -&gt; E2_4_2_18 | (0.278 * E2_4_2_18_mRNA) - (0.000000278 * E2_4_2_18)</v>
      </c>
      <c r="N569" s="18" t="str">
        <f t="shared" si="59"/>
        <v>E2_4_2_18:0</v>
      </c>
      <c r="O569" s="18" t="str">
        <f t="shared" si="60"/>
        <v>E2_4_2_18_kcat</v>
      </c>
      <c r="P569" s="18" t="str">
        <f t="shared" si="61"/>
        <v>E2_4_2_18_Km</v>
      </c>
      <c r="Q569" s="18" t="str">
        <f t="shared" si="62"/>
        <v>(${Variables:E2_4_2_18_kcat} * E2_4_2_18 * C04302 * C00013) / (${Variables:E2_4_2_18_Km} + (E2_4_2_18 * C04302 * C00013))</v>
      </c>
      <c r="R569" t="s">
        <v>36795</v>
      </c>
      <c r="S569" t="s">
        <v>36794</v>
      </c>
    </row>
    <row r="570" spans="1:19" x14ac:dyDescent="0.25">
      <c r="A570" t="s">
        <v>16583</v>
      </c>
      <c r="B570" t="s">
        <v>16585</v>
      </c>
      <c r="C570" t="s">
        <v>31188</v>
      </c>
      <c r="D570" t="s">
        <v>35325</v>
      </c>
      <c r="E570" s="16" t="s">
        <v>39118</v>
      </c>
      <c r="F570" s="12"/>
      <c r="G570" s="19" t="s">
        <v>41441</v>
      </c>
      <c r="H570" s="19" t="s">
        <v>42186</v>
      </c>
      <c r="I570" s="18" t="s">
        <v>40262</v>
      </c>
      <c r="J570" s="18" t="s">
        <v>40263</v>
      </c>
      <c r="K570" s="18" t="str">
        <f t="shared" si="56"/>
        <v>E2_4_2_19</v>
      </c>
      <c r="L570" s="18" t="str">
        <f t="shared" si="57"/>
        <v>mE2_4_2_19:  -&gt; E2_4_2_19_mRNA | 2.92 - (0.0093 * E2_4_2_19_mRNA)</v>
      </c>
      <c r="M570" s="18" t="str">
        <f t="shared" si="58"/>
        <v>pE2_4_2_19: E2_4_2_19_mRNA -&gt; E2_4_2_19 | (0.278 * E2_4_2_19_mRNA) - (0.000000278 * E2_4_2_19)</v>
      </c>
      <c r="N570" s="18" t="str">
        <f t="shared" si="59"/>
        <v>E2_4_2_19:0</v>
      </c>
      <c r="O570" s="18" t="str">
        <f t="shared" si="60"/>
        <v>E2_4_2_19_kcat</v>
      </c>
      <c r="P570" s="18" t="str">
        <f t="shared" si="61"/>
        <v>E2_4_2_19_Km</v>
      </c>
      <c r="Q570" s="18" t="str">
        <f t="shared" si="62"/>
        <v>(${Variables:E2_4_2_19_kcat} * E2_4_2_19 * C01185 * C00013 * C00011) / (${Variables:E2_4_2_19_Km} + (E2_4_2_19 * C01185 * C00013 * C00011))</v>
      </c>
      <c r="R570" t="s">
        <v>36797</v>
      </c>
      <c r="S570" t="s">
        <v>36796</v>
      </c>
    </row>
    <row r="571" spans="1:19" x14ac:dyDescent="0.25">
      <c r="A571" t="s">
        <v>5241</v>
      </c>
      <c r="B571" t="s">
        <v>5243</v>
      </c>
      <c r="C571" t="s">
        <v>28192</v>
      </c>
      <c r="D571" t="s">
        <v>35325</v>
      </c>
      <c r="E571" s="16" t="s">
        <v>39119</v>
      </c>
      <c r="F571" s="12"/>
      <c r="G571" s="19" t="s">
        <v>41442</v>
      </c>
      <c r="H571" s="19" t="s">
        <v>42187</v>
      </c>
      <c r="I571" s="18" t="s">
        <v>40264</v>
      </c>
      <c r="J571" s="18" t="s">
        <v>40265</v>
      </c>
      <c r="K571" s="18" t="str">
        <f t="shared" si="56"/>
        <v>E2_4_2_28</v>
      </c>
      <c r="L571" s="18" t="str">
        <f t="shared" si="57"/>
        <v>mE2_4_2_28:  -&gt; E2_4_2_28_mRNA | 2.92 - (0.0093 * E2_4_2_28_mRNA)</v>
      </c>
      <c r="M571" s="18" t="str">
        <f t="shared" si="58"/>
        <v>pE2_4_2_28: E2_4_2_28_mRNA -&gt; E2_4_2_28 | (0.278 * E2_4_2_28_mRNA) - (0.000000278 * E2_4_2_28)</v>
      </c>
      <c r="N571" s="18" t="str">
        <f t="shared" si="59"/>
        <v>E2_4_2_28:0</v>
      </c>
      <c r="O571" s="18" t="str">
        <f t="shared" si="60"/>
        <v>E2_4_2_28_kcat</v>
      </c>
      <c r="P571" s="18" t="str">
        <f t="shared" si="61"/>
        <v>E2_4_2_28_Km</v>
      </c>
      <c r="Q571" s="18" t="str">
        <f t="shared" si="62"/>
        <v>(${Variables:E2_4_2_28_kcat} * E2_4_2_28 * C00170 * C00009) / (${Variables:E2_4_2_28_Km} + (E2_4_2_28 * C00170 * C00009))</v>
      </c>
      <c r="R571" t="s">
        <v>36821</v>
      </c>
      <c r="S571" t="s">
        <v>36820</v>
      </c>
    </row>
    <row r="572" spans="1:19" x14ac:dyDescent="0.25">
      <c r="A572" t="s">
        <v>9669</v>
      </c>
      <c r="B572" t="s">
        <v>9671</v>
      </c>
      <c r="C572" t="s">
        <v>29373</v>
      </c>
      <c r="D572" t="s">
        <v>35331</v>
      </c>
      <c r="E572" s="16" t="s">
        <v>39120</v>
      </c>
      <c r="F572" s="16"/>
      <c r="G572" s="19" t="s">
        <v>41443</v>
      </c>
      <c r="H572" s="19" t="s">
        <v>42188</v>
      </c>
      <c r="I572" s="18" t="s">
        <v>40266</v>
      </c>
      <c r="J572" s="18" t="s">
        <v>40267</v>
      </c>
      <c r="K572" s="18" t="str">
        <f t="shared" si="56"/>
        <v>E2_4_2_30</v>
      </c>
      <c r="L572" s="18" t="str">
        <f t="shared" si="57"/>
        <v>mE2_4_2_30:  -&gt; E2_4_2_30_mRNA | 2.92 - (0.0093 * E2_4_2_30_mRNA)</v>
      </c>
      <c r="M572" s="18" t="str">
        <f t="shared" si="58"/>
        <v>pE2_4_2_30: E2_4_2_30_mRNA -&gt; E2_4_2_30 | (0.278 * E2_4_2_30_mRNA) - (0.000000278 * E2_4_2_30)</v>
      </c>
      <c r="N572" s="18" t="str">
        <f t="shared" si="59"/>
        <v>E2_4_2_30:0</v>
      </c>
      <c r="O572" s="18" t="str">
        <f t="shared" si="60"/>
        <v>E2_4_2_30_kcat</v>
      </c>
      <c r="P572" s="18" t="str">
        <f t="shared" si="61"/>
        <v>E2_4_2_30_Km</v>
      </c>
      <c r="Q572" s="18" t="str">
        <f t="shared" si="62"/>
        <v>(${Variables:E2_4_2_30_kcat} * E2_4_2_30 * C00003 * C03245) / (${Variables:E2_4_2_30_Km} + (E2_4_2_30 * C00003 * C03245))</v>
      </c>
      <c r="R572" t="s">
        <v>36823</v>
      </c>
      <c r="S572" t="s">
        <v>36822</v>
      </c>
    </row>
    <row r="573" spans="1:19" x14ac:dyDescent="0.25">
      <c r="A573" t="s">
        <v>1491</v>
      </c>
      <c r="B573" t="s">
        <v>1493</v>
      </c>
      <c r="C573" t="s">
        <v>27166</v>
      </c>
      <c r="D573" t="s">
        <v>35325</v>
      </c>
      <c r="E573" s="16" t="s">
        <v>39121</v>
      </c>
      <c r="F573" s="12"/>
      <c r="G573" s="19" t="s">
        <v>41444</v>
      </c>
      <c r="H573" s="19" t="s">
        <v>42189</v>
      </c>
      <c r="I573" s="18" t="s">
        <v>40268</v>
      </c>
      <c r="J573" s="18" t="s">
        <v>40269</v>
      </c>
      <c r="K573" s="18" t="str">
        <f t="shared" si="56"/>
        <v>E2_4_2_60</v>
      </c>
      <c r="L573" s="18" t="str">
        <f t="shared" si="57"/>
        <v>mE2_4_2_60:  -&gt; E2_4_2_60_mRNA | 2.92 - (0.0093 * E2_4_2_60_mRNA)</v>
      </c>
      <c r="M573" s="18" t="str">
        <f t="shared" si="58"/>
        <v>pE2_4_2_60: E2_4_2_60_mRNA -&gt; E2_4_2_60 | (0.278 * E2_4_2_60_mRNA) - (0.000000278 * E2_4_2_60)</v>
      </c>
      <c r="N573" s="18" t="str">
        <f t="shared" si="59"/>
        <v>E2_4_2_60:0</v>
      </c>
      <c r="O573" s="18" t="str">
        <f t="shared" si="60"/>
        <v>E2_4_2_60_kcat</v>
      </c>
      <c r="P573" s="18" t="str">
        <f t="shared" si="61"/>
        <v>E2_4_2_60_Km</v>
      </c>
      <c r="Q573" s="18" t="str">
        <f t="shared" si="62"/>
        <v>(${Variables:E2_4_2_60_kcat} * E2_4_2_60 * C00003 * C00037 * C02743) / (${Variables:E2_4_2_60_Km} + (E2_4_2_60 * C00003 * C00037 * C02743))</v>
      </c>
      <c r="R573" t="s">
        <v>36825</v>
      </c>
      <c r="S573" t="s">
        <v>36824</v>
      </c>
    </row>
    <row r="574" spans="1:19" x14ac:dyDescent="0.25">
      <c r="A574" t="s">
        <v>22906</v>
      </c>
      <c r="B574" t="s">
        <v>22908</v>
      </c>
      <c r="C574" t="s">
        <v>32847</v>
      </c>
      <c r="D574" t="s">
        <v>35331</v>
      </c>
      <c r="E574" s="16" t="s">
        <v>39122</v>
      </c>
      <c r="F574" s="16"/>
      <c r="G574" s="19" t="s">
        <v>41445</v>
      </c>
      <c r="H574" s="19" t="s">
        <v>42190</v>
      </c>
      <c r="I574" s="18" t="s">
        <v>40270</v>
      </c>
      <c r="J574" s="18" t="s">
        <v>40271</v>
      </c>
      <c r="K574" s="18" t="str">
        <f t="shared" si="56"/>
        <v>E2_4_2_64</v>
      </c>
      <c r="L574" s="18" t="str">
        <f t="shared" si="57"/>
        <v>mE2_4_2_64:  -&gt; E2_4_2_64_mRNA | 2.92 - (0.0093 * E2_4_2_64_mRNA)</v>
      </c>
      <c r="M574" s="18" t="str">
        <f t="shared" si="58"/>
        <v>pE2_4_2_64: E2_4_2_64_mRNA -&gt; E2_4_2_64 | (0.278 * E2_4_2_64_mRNA) - (0.000000278 * E2_4_2_64)</v>
      </c>
      <c r="N574" s="18" t="str">
        <f t="shared" si="59"/>
        <v>E2_4_2_64:0</v>
      </c>
      <c r="O574" s="18" t="str">
        <f t="shared" si="60"/>
        <v>E2_4_2_64_kcat</v>
      </c>
      <c r="P574" s="18" t="str">
        <f t="shared" si="61"/>
        <v>E2_4_2_64_Km</v>
      </c>
      <c r="Q574" s="18" t="str">
        <f t="shared" si="62"/>
        <v>(${Variables:E2_4_2_64_kcat} * E2_4_2_64 * C01977 * C01449) / (${Variables:E2_4_2_64_Km} + (E2_4_2_64 * C01977 * C01449))</v>
      </c>
      <c r="R574" t="s">
        <v>36827</v>
      </c>
      <c r="S574" t="s">
        <v>36826</v>
      </c>
    </row>
    <row r="575" spans="1:19" x14ac:dyDescent="0.25">
      <c r="A575" t="s">
        <v>11816</v>
      </c>
      <c r="B575" t="s">
        <v>11818</v>
      </c>
      <c r="C575" t="s">
        <v>29947</v>
      </c>
      <c r="D575" t="s">
        <v>35325</v>
      </c>
      <c r="E575" s="16" t="s">
        <v>39123</v>
      </c>
      <c r="F575" s="12"/>
      <c r="G575" s="19" t="s">
        <v>41446</v>
      </c>
      <c r="H575" s="19" t="s">
        <v>42191</v>
      </c>
      <c r="I575" s="18" t="s">
        <v>40272</v>
      </c>
      <c r="J575" s="18" t="s">
        <v>40273</v>
      </c>
      <c r="K575" s="18" t="str">
        <f t="shared" si="56"/>
        <v>E2_4_2_7</v>
      </c>
      <c r="L575" s="18" t="str">
        <f t="shared" si="57"/>
        <v>mE2_4_2_7:  -&gt; E2_4_2_7_mRNA | 2.92 - (0.0093 * E2_4_2_7_mRNA)</v>
      </c>
      <c r="M575" s="18" t="str">
        <f t="shared" si="58"/>
        <v>pE2_4_2_7: E2_4_2_7_mRNA -&gt; E2_4_2_7 | (0.278 * E2_4_2_7_mRNA) - (0.000000278 * E2_4_2_7)</v>
      </c>
      <c r="N575" s="18" t="str">
        <f t="shared" si="59"/>
        <v>E2_4_2_7:0</v>
      </c>
      <c r="O575" s="18" t="str">
        <f t="shared" si="60"/>
        <v>E2_4_2_7_kcat</v>
      </c>
      <c r="P575" s="18" t="str">
        <f t="shared" si="61"/>
        <v>E2_4_2_7_Km</v>
      </c>
      <c r="Q575" s="18" t="str">
        <f t="shared" si="62"/>
        <v>(${Variables:E2_4_2_7_kcat} * E2_4_2_7 * C00020 * C00013) / (${Variables:E2_4_2_7_Km} + (E2_4_2_7 * C00020 * C00013))</v>
      </c>
      <c r="R575" t="s">
        <v>36829</v>
      </c>
      <c r="S575" t="s">
        <v>36828</v>
      </c>
    </row>
    <row r="576" spans="1:19" x14ac:dyDescent="0.25">
      <c r="A576" t="s">
        <v>18818</v>
      </c>
      <c r="B576" t="s">
        <v>18820</v>
      </c>
      <c r="C576" t="s">
        <v>31779</v>
      </c>
      <c r="D576" t="s">
        <v>35325</v>
      </c>
      <c r="E576" s="16" t="s">
        <v>39124</v>
      </c>
      <c r="F576" s="12"/>
      <c r="G576" s="19" t="s">
        <v>41447</v>
      </c>
      <c r="H576" s="19" t="s">
        <v>42192</v>
      </c>
      <c r="I576" s="18" t="s">
        <v>40274</v>
      </c>
      <c r="J576" s="18" t="s">
        <v>40275</v>
      </c>
      <c r="K576" s="18" t="str">
        <f t="shared" si="56"/>
        <v>E2_4_2_9</v>
      </c>
      <c r="L576" s="18" t="str">
        <f t="shared" si="57"/>
        <v>mE2_4_2_9:  -&gt; E2_4_2_9_mRNA | 2.92 - (0.0093 * E2_4_2_9_mRNA)</v>
      </c>
      <c r="M576" s="18" t="str">
        <f t="shared" si="58"/>
        <v>pE2_4_2_9: E2_4_2_9_mRNA -&gt; E2_4_2_9 | (0.278 * E2_4_2_9_mRNA) - (0.000000278 * E2_4_2_9)</v>
      </c>
      <c r="N576" s="18" t="str">
        <f t="shared" si="59"/>
        <v>E2_4_2_9:0</v>
      </c>
      <c r="O576" s="18" t="str">
        <f t="shared" si="60"/>
        <v>E2_4_2_9_kcat</v>
      </c>
      <c r="P576" s="18" t="str">
        <f t="shared" si="61"/>
        <v>E2_4_2_9_Km</v>
      </c>
      <c r="Q576" s="18" t="str">
        <f t="shared" si="62"/>
        <v>(${Variables:E2_4_2_9_kcat} * E2_4_2_9 * C00105 * C00013) / (${Variables:E2_4_2_9_Km} + (E2_4_2_9 * C00105 * C00013))</v>
      </c>
      <c r="R576" t="s">
        <v>36831</v>
      </c>
      <c r="S576" t="s">
        <v>36830</v>
      </c>
    </row>
    <row r="577" spans="1:19" x14ac:dyDescent="0.25">
      <c r="A577" t="s">
        <v>26622</v>
      </c>
      <c r="B577" t="s">
        <v>26624</v>
      </c>
      <c r="C577" t="s">
        <v>33831</v>
      </c>
      <c r="D577" t="s">
        <v>35325</v>
      </c>
      <c r="E577" s="16" t="s">
        <v>39124</v>
      </c>
      <c r="F577" s="12"/>
      <c r="G577" s="19" t="s">
        <v>41447</v>
      </c>
      <c r="H577" s="19" t="s">
        <v>42192</v>
      </c>
      <c r="I577" s="18" t="s">
        <v>40274</v>
      </c>
      <c r="J577" s="18" t="s">
        <v>40275</v>
      </c>
      <c r="K577" s="18" t="str">
        <f t="shared" si="56"/>
        <v>E2_4_2_9</v>
      </c>
      <c r="L577" s="18" t="str">
        <f t="shared" si="57"/>
        <v>mE2_4_2_9:  -&gt; E2_4_2_9_mRNA | 2.92 - (0.0093 * E2_4_2_9_mRNA)</v>
      </c>
      <c r="M577" s="18" t="str">
        <f t="shared" si="58"/>
        <v>pE2_4_2_9: E2_4_2_9_mRNA -&gt; E2_4_2_9 | (0.278 * E2_4_2_9_mRNA) - (0.000000278 * E2_4_2_9)</v>
      </c>
      <c r="N577" s="18" t="str">
        <f t="shared" si="59"/>
        <v>E2_4_2_9:0</v>
      </c>
      <c r="O577" s="18" t="str">
        <f t="shared" si="60"/>
        <v>E2_4_2_9_kcat</v>
      </c>
      <c r="P577" s="18" t="str">
        <f t="shared" si="61"/>
        <v>E2_4_2_9_Km</v>
      </c>
      <c r="Q577" s="18" t="str">
        <f t="shared" si="62"/>
        <v>(${Variables:E2_4_2_9_kcat} * E2_4_2_9 * C00105 * C00013) / (${Variables:E2_4_2_9_Km} + (E2_4_2_9 * C00105 * C00013))</v>
      </c>
      <c r="R577" t="s">
        <v>36831</v>
      </c>
      <c r="S577" t="s">
        <v>36830</v>
      </c>
    </row>
    <row r="578" spans="1:19" x14ac:dyDescent="0.25">
      <c r="A578" t="s">
        <v>5779</v>
      </c>
      <c r="B578" t="s">
        <v>5781</v>
      </c>
      <c r="C578" t="s">
        <v>28329</v>
      </c>
      <c r="D578" t="s">
        <v>35325</v>
      </c>
      <c r="E578" s="16" t="s">
        <v>39125</v>
      </c>
      <c r="F578" s="12"/>
      <c r="G578" s="19" t="s">
        <v>41448</v>
      </c>
      <c r="H578" s="19" t="s">
        <v>42193</v>
      </c>
      <c r="I578" s="18" t="s">
        <v>40276</v>
      </c>
      <c r="J578" s="18" t="s">
        <v>40277</v>
      </c>
      <c r="K578" s="18" t="str">
        <f t="shared" ref="K578:K641" si="63">CONCATENATE("E",E578)</f>
        <v>E2_4_99_18</v>
      </c>
      <c r="L578" s="18" t="str">
        <f t="shared" ref="L578:L641" si="64">_xlfn.CONCAT("m",K578,": ", " -&gt; ",K578,"_mRNA | 2.92 - (0.0093 * ", K578,"_mRNA)")</f>
        <v>mE2_4_99_18:  -&gt; E2_4_99_18_mRNA | 2.92 - (0.0093 * E2_4_99_18_mRNA)</v>
      </c>
      <c r="M578" s="18" t="str">
        <f t="shared" ref="M578:M641" si="65">_xlfn.CONCAT("p",K578,": ", K578,"_mRNA -&gt; ",K578," | ","(0.278 * ",K578,"_mRNA) - (0.000000278 * ",K578,")")</f>
        <v>pE2_4_99_18: E2_4_99_18_mRNA -&gt; E2_4_99_18 | (0.278 * E2_4_99_18_mRNA) - (0.000000278 * E2_4_99_18)</v>
      </c>
      <c r="N578" s="18" t="str">
        <f t="shared" ref="N578:N641" si="66">CONCATENATE(K578,":0")</f>
        <v>E2_4_99_18:0</v>
      </c>
      <c r="O578" s="18" t="str">
        <f t="shared" ref="O578:O641" si="67">CONCATENATE(K578,"_kcat")</f>
        <v>E2_4_99_18_kcat</v>
      </c>
      <c r="P578" s="18" t="str">
        <f t="shared" ref="P578:P641" si="68">CONCATENATE(K578,"_Km")</f>
        <v>E2_4_99_18_Km</v>
      </c>
      <c r="Q578" s="18" t="str">
        <f t="shared" ref="Q578:Q641" si="69">CONCATENATE("(${Variables:",O578,"} * ",K578," * ",I578,") / (","${Variables:",P578,"} + (",K578," * ",I578,"))")</f>
        <v>(${Variables:E2_4_99_18_kcat} * E2_4_99_18 * C04213 * C03021) / (${Variables:E2_4_99_18_Km} + (E2_4_99_18 * C04213 * C03021))</v>
      </c>
      <c r="R578" t="s">
        <v>36833</v>
      </c>
      <c r="S578" t="s">
        <v>36832</v>
      </c>
    </row>
    <row r="579" spans="1:19" x14ac:dyDescent="0.25">
      <c r="A579" t="s">
        <v>13667</v>
      </c>
      <c r="B579" t="s">
        <v>13669</v>
      </c>
      <c r="C579" t="s">
        <v>30437</v>
      </c>
      <c r="D579" t="s">
        <v>35325</v>
      </c>
      <c r="E579" s="16" t="s">
        <v>39126</v>
      </c>
      <c r="F579" s="12"/>
      <c r="G579" s="19" t="s">
        <v>41449</v>
      </c>
      <c r="H579" s="19" t="s">
        <v>42194</v>
      </c>
      <c r="I579" s="18" t="s">
        <v>40278</v>
      </c>
      <c r="J579" s="18" t="s">
        <v>40279</v>
      </c>
      <c r="K579" s="18" t="str">
        <f t="shared" si="63"/>
        <v>E2_5_1_1</v>
      </c>
      <c r="L579" s="18" t="str">
        <f t="shared" si="64"/>
        <v>mE2_5_1_1:  -&gt; E2_5_1_1_mRNA | 2.92 - (0.0093 * E2_5_1_1_mRNA)</v>
      </c>
      <c r="M579" s="18" t="str">
        <f t="shared" si="65"/>
        <v>pE2_5_1_1: E2_5_1_1_mRNA -&gt; E2_5_1_1 | (0.278 * E2_5_1_1_mRNA) - (0.000000278 * E2_5_1_1)</v>
      </c>
      <c r="N579" s="18" t="str">
        <f t="shared" si="66"/>
        <v>E2_5_1_1:0</v>
      </c>
      <c r="O579" s="18" t="str">
        <f t="shared" si="67"/>
        <v>E2_5_1_1_kcat</v>
      </c>
      <c r="P579" s="18" t="str">
        <f t="shared" si="68"/>
        <v>E2_5_1_1_Km</v>
      </c>
      <c r="Q579" s="18" t="str">
        <f t="shared" si="69"/>
        <v>(${Variables:E2_5_1_1_kcat} * E2_5_1_1 * C00235 * C00129) / (${Variables:E2_5_1_1_Km} + (E2_5_1_1 * C00235 * C00129))</v>
      </c>
      <c r="R579" t="s">
        <v>36835</v>
      </c>
      <c r="S579" t="s">
        <v>36834</v>
      </c>
    </row>
    <row r="580" spans="1:19" x14ac:dyDescent="0.25">
      <c r="A580" t="s">
        <v>16371</v>
      </c>
      <c r="B580" t="s">
        <v>16373</v>
      </c>
      <c r="C580" t="s">
        <v>31132</v>
      </c>
      <c r="D580" t="s">
        <v>35325</v>
      </c>
      <c r="E580" s="16" t="s">
        <v>39126</v>
      </c>
      <c r="F580" s="12"/>
      <c r="G580" s="19" t="s">
        <v>41449</v>
      </c>
      <c r="H580" s="19" t="s">
        <v>42194</v>
      </c>
      <c r="I580" s="18" t="s">
        <v>40278</v>
      </c>
      <c r="J580" s="18" t="s">
        <v>40279</v>
      </c>
      <c r="K580" s="18" t="str">
        <f t="shared" si="63"/>
        <v>E2_5_1_1</v>
      </c>
      <c r="L580" s="18" t="str">
        <f t="shared" si="64"/>
        <v>mE2_5_1_1:  -&gt; E2_5_1_1_mRNA | 2.92 - (0.0093 * E2_5_1_1_mRNA)</v>
      </c>
      <c r="M580" s="18" t="str">
        <f t="shared" si="65"/>
        <v>pE2_5_1_1: E2_5_1_1_mRNA -&gt; E2_5_1_1 | (0.278 * E2_5_1_1_mRNA) - (0.000000278 * E2_5_1_1)</v>
      </c>
      <c r="N580" s="18" t="str">
        <f t="shared" si="66"/>
        <v>E2_5_1_1:0</v>
      </c>
      <c r="O580" s="18" t="str">
        <f t="shared" si="67"/>
        <v>E2_5_1_1_kcat</v>
      </c>
      <c r="P580" s="18" t="str">
        <f t="shared" si="68"/>
        <v>E2_5_1_1_Km</v>
      </c>
      <c r="Q580" s="18" t="str">
        <f t="shared" si="69"/>
        <v>(${Variables:E2_5_1_1_kcat} * E2_5_1_1 * C00235 * C00129) / (${Variables:E2_5_1_1_Km} + (E2_5_1_1 * C00235 * C00129))</v>
      </c>
      <c r="R580" t="s">
        <v>36835</v>
      </c>
      <c r="S580" t="s">
        <v>36834</v>
      </c>
    </row>
    <row r="581" spans="1:19" x14ac:dyDescent="0.25">
      <c r="A581" t="s">
        <v>13667</v>
      </c>
      <c r="B581" t="s">
        <v>13669</v>
      </c>
      <c r="C581" t="s">
        <v>30437</v>
      </c>
      <c r="D581" t="s">
        <v>35325</v>
      </c>
      <c r="E581" s="16" t="s">
        <v>39127</v>
      </c>
      <c r="F581" s="12"/>
      <c r="G581" s="19" t="s">
        <v>41450</v>
      </c>
      <c r="H581" s="19" t="s">
        <v>42195</v>
      </c>
      <c r="I581" s="18" t="s">
        <v>40280</v>
      </c>
      <c r="J581" s="18" t="s">
        <v>40281</v>
      </c>
      <c r="K581" s="18" t="str">
        <f t="shared" si="63"/>
        <v>E2_5_1_10</v>
      </c>
      <c r="L581" s="18" t="str">
        <f t="shared" si="64"/>
        <v>mE2_5_1_10:  -&gt; E2_5_1_10_mRNA | 2.92 - (0.0093 * E2_5_1_10_mRNA)</v>
      </c>
      <c r="M581" s="18" t="str">
        <f t="shared" si="65"/>
        <v>pE2_5_1_10: E2_5_1_10_mRNA -&gt; E2_5_1_10 | (0.278 * E2_5_1_10_mRNA) - (0.000000278 * E2_5_1_10)</v>
      </c>
      <c r="N581" s="18" t="str">
        <f t="shared" si="66"/>
        <v>E2_5_1_10:0</v>
      </c>
      <c r="O581" s="18" t="str">
        <f t="shared" si="67"/>
        <v>E2_5_1_10_kcat</v>
      </c>
      <c r="P581" s="18" t="str">
        <f t="shared" si="68"/>
        <v>E2_5_1_10_Km</v>
      </c>
      <c r="Q581" s="18" t="str">
        <f t="shared" si="69"/>
        <v>(${Variables:E2_5_1_10_kcat} * E2_5_1_10 * C00341 * C00129) / (${Variables:E2_5_1_10_Km} + (E2_5_1_10 * C00341 * C00129))</v>
      </c>
      <c r="R581" t="s">
        <v>36837</v>
      </c>
      <c r="S581" t="s">
        <v>36836</v>
      </c>
    </row>
    <row r="582" spans="1:19" x14ac:dyDescent="0.25">
      <c r="A582" t="s">
        <v>16371</v>
      </c>
      <c r="B582" t="s">
        <v>16373</v>
      </c>
      <c r="C582" t="s">
        <v>31132</v>
      </c>
      <c r="D582" t="s">
        <v>35325</v>
      </c>
      <c r="E582" s="16" t="s">
        <v>39127</v>
      </c>
      <c r="F582" s="12"/>
      <c r="G582" s="19" t="s">
        <v>41450</v>
      </c>
      <c r="H582" s="19" t="s">
        <v>42195</v>
      </c>
      <c r="I582" s="18" t="s">
        <v>40280</v>
      </c>
      <c r="J582" s="18" t="s">
        <v>40281</v>
      </c>
      <c r="K582" s="18" t="str">
        <f t="shared" si="63"/>
        <v>E2_5_1_10</v>
      </c>
      <c r="L582" s="18" t="str">
        <f t="shared" si="64"/>
        <v>mE2_5_1_10:  -&gt; E2_5_1_10_mRNA | 2.92 - (0.0093 * E2_5_1_10_mRNA)</v>
      </c>
      <c r="M582" s="18" t="str">
        <f t="shared" si="65"/>
        <v>pE2_5_1_10: E2_5_1_10_mRNA -&gt; E2_5_1_10 | (0.278 * E2_5_1_10_mRNA) - (0.000000278 * E2_5_1_10)</v>
      </c>
      <c r="N582" s="18" t="str">
        <f t="shared" si="66"/>
        <v>E2_5_1_10:0</v>
      </c>
      <c r="O582" s="18" t="str">
        <f t="shared" si="67"/>
        <v>E2_5_1_10_kcat</v>
      </c>
      <c r="P582" s="18" t="str">
        <f t="shared" si="68"/>
        <v>E2_5_1_10_Km</v>
      </c>
      <c r="Q582" s="18" t="str">
        <f t="shared" si="69"/>
        <v>(${Variables:E2_5_1_10_kcat} * E2_5_1_10 * C00341 * C00129) / (${Variables:E2_5_1_10_Km} + (E2_5_1_10 * C00341 * C00129))</v>
      </c>
      <c r="R582" t="s">
        <v>36837</v>
      </c>
      <c r="S582" t="s">
        <v>36836</v>
      </c>
    </row>
    <row r="583" spans="1:19" x14ac:dyDescent="0.25">
      <c r="A583" t="s">
        <v>25142</v>
      </c>
      <c r="B583" t="s">
        <v>25144</v>
      </c>
      <c r="C583" t="s">
        <v>33432</v>
      </c>
      <c r="D583" t="s">
        <v>35331</v>
      </c>
      <c r="E583" s="16" t="s">
        <v>39128</v>
      </c>
      <c r="F583" s="16"/>
      <c r="G583" s="19" t="s">
        <v>41451</v>
      </c>
      <c r="H583" s="19" t="s">
        <v>42196</v>
      </c>
      <c r="I583" s="18" t="s">
        <v>40282</v>
      </c>
      <c r="J583" s="18" t="s">
        <v>40283</v>
      </c>
      <c r="K583" s="18" t="str">
        <f t="shared" si="63"/>
        <v>E2_5_1_108</v>
      </c>
      <c r="L583" s="18" t="str">
        <f t="shared" si="64"/>
        <v>mE2_5_1_108:  -&gt; E2_5_1_108_mRNA | 2.92 - (0.0093 * E2_5_1_108_mRNA)</v>
      </c>
      <c r="M583" s="18" t="str">
        <f t="shared" si="65"/>
        <v>pE2_5_1_108: E2_5_1_108_mRNA -&gt; E2_5_1_108 | (0.278 * E2_5_1_108_mRNA) - (0.000000278 * E2_5_1_108)</v>
      </c>
      <c r="N583" s="18" t="str">
        <f t="shared" si="66"/>
        <v>E2_5_1_108:0</v>
      </c>
      <c r="O583" s="18" t="str">
        <f t="shared" si="67"/>
        <v>E2_5_1_108_kcat</v>
      </c>
      <c r="P583" s="18" t="str">
        <f t="shared" si="68"/>
        <v>E2_5_1_108_Km</v>
      </c>
      <c r="Q583" s="18" t="str">
        <f t="shared" si="69"/>
        <v>(${Variables:E2_5_1_108_kcat} * E2_5_1_108 * C00019 * C20663) / (${Variables:E2_5_1_108_Km} + (E2_5_1_108 * C00019 * C20663))</v>
      </c>
      <c r="R583" t="s">
        <v>36839</v>
      </c>
      <c r="S583" t="s">
        <v>36838</v>
      </c>
    </row>
    <row r="584" spans="1:19" x14ac:dyDescent="0.25">
      <c r="A584" t="s">
        <v>11128</v>
      </c>
      <c r="B584" t="s">
        <v>11130</v>
      </c>
      <c r="C584" t="s">
        <v>29763</v>
      </c>
      <c r="D584" t="s">
        <v>35331</v>
      </c>
      <c r="E584" s="16" t="s">
        <v>39129</v>
      </c>
      <c r="F584" s="16"/>
      <c r="G584" s="19" t="s">
        <v>41452</v>
      </c>
      <c r="H584" s="19" t="s">
        <v>42197</v>
      </c>
      <c r="I584" s="18" t="s">
        <v>40284</v>
      </c>
      <c r="J584" s="18" t="s">
        <v>40285</v>
      </c>
      <c r="K584" s="18" t="str">
        <f t="shared" si="63"/>
        <v>E2_5_1_114</v>
      </c>
      <c r="L584" s="18" t="str">
        <f t="shared" si="64"/>
        <v>mE2_5_1_114:  -&gt; E2_5_1_114_mRNA | 2.92 - (0.0093 * E2_5_1_114_mRNA)</v>
      </c>
      <c r="M584" s="18" t="str">
        <f t="shared" si="65"/>
        <v>pE2_5_1_114: E2_5_1_114_mRNA -&gt; E2_5_1_114 | (0.278 * E2_5_1_114_mRNA) - (0.000000278 * E2_5_1_114)</v>
      </c>
      <c r="N584" s="18" t="str">
        <f t="shared" si="66"/>
        <v>E2_5_1_114:0</v>
      </c>
      <c r="O584" s="18" t="str">
        <f t="shared" si="67"/>
        <v>E2_5_1_114_kcat</v>
      </c>
      <c r="P584" s="18" t="str">
        <f t="shared" si="68"/>
        <v>E2_5_1_114_Km</v>
      </c>
      <c r="Q584" s="18" t="str">
        <f t="shared" si="69"/>
        <v>(${Variables:E2_5_1_114_kcat} * E2_5_1_114 * C00019 * C20691) / (${Variables:E2_5_1_114_Km} + (E2_5_1_114 * C00019 * C20691))</v>
      </c>
      <c r="R584" t="s">
        <v>36841</v>
      </c>
      <c r="S584" t="s">
        <v>36840</v>
      </c>
    </row>
    <row r="585" spans="1:19" x14ac:dyDescent="0.25">
      <c r="A585" t="s">
        <v>25408</v>
      </c>
      <c r="B585" t="s">
        <v>25410</v>
      </c>
      <c r="C585" t="s">
        <v>33503</v>
      </c>
      <c r="D585" t="s">
        <v>35325</v>
      </c>
      <c r="E585" s="16" t="s">
        <v>39130</v>
      </c>
      <c r="F585" s="12"/>
      <c r="G585" s="19" t="s">
        <v>41453</v>
      </c>
      <c r="H585" s="19" t="s">
        <v>42198</v>
      </c>
      <c r="I585" s="18" t="s">
        <v>40286</v>
      </c>
      <c r="J585" s="18" t="s">
        <v>40287</v>
      </c>
      <c r="K585" s="18" t="str">
        <f t="shared" si="63"/>
        <v>E2_5_1_141</v>
      </c>
      <c r="L585" s="18" t="str">
        <f t="shared" si="64"/>
        <v>mE2_5_1_141:  -&gt; E2_5_1_141_mRNA | 2.92 - (0.0093 * E2_5_1_141_mRNA)</v>
      </c>
      <c r="M585" s="18" t="str">
        <f t="shared" si="65"/>
        <v>pE2_5_1_141: E2_5_1_141_mRNA -&gt; E2_5_1_141 | (0.278 * E2_5_1_141_mRNA) - (0.000000278 * E2_5_1_141)</v>
      </c>
      <c r="N585" s="18" t="str">
        <f t="shared" si="66"/>
        <v>E2_5_1_141:0</v>
      </c>
      <c r="O585" s="18" t="str">
        <f t="shared" si="67"/>
        <v>E2_5_1_141_kcat</v>
      </c>
      <c r="P585" s="18" t="str">
        <f t="shared" si="68"/>
        <v>E2_5_1_141_Km</v>
      </c>
      <c r="Q585" s="18" t="str">
        <f t="shared" si="69"/>
        <v>(${Variables:E2_5_1_141_kcat} * E2_5_1_141 * C00032 * C00001 * C00448) / (${Variables:E2_5_1_141_Km} + (E2_5_1_141 * C00032 * C00001 * C00448))</v>
      </c>
      <c r="R585" t="s">
        <v>36843</v>
      </c>
      <c r="S585" t="s">
        <v>36842</v>
      </c>
    </row>
    <row r="586" spans="1:19" x14ac:dyDescent="0.25">
      <c r="A586" t="s">
        <v>563</v>
      </c>
      <c r="B586" t="s">
        <v>565</v>
      </c>
      <c r="C586" t="s">
        <v>26884</v>
      </c>
      <c r="D586" t="s">
        <v>35325</v>
      </c>
      <c r="E586" s="16" t="s">
        <v>39131</v>
      </c>
      <c r="F586" s="12"/>
      <c r="G586" s="19" t="s">
        <v>41454</v>
      </c>
      <c r="H586" s="19" t="s">
        <v>42199</v>
      </c>
      <c r="I586" s="18" t="s">
        <v>40288</v>
      </c>
      <c r="J586" s="18" t="s">
        <v>40289</v>
      </c>
      <c r="K586" s="18" t="str">
        <f t="shared" si="63"/>
        <v>E2_5_1_15</v>
      </c>
      <c r="L586" s="18" t="str">
        <f t="shared" si="64"/>
        <v>mE2_5_1_15:  -&gt; E2_5_1_15_mRNA | 2.92 - (0.0093 * E2_5_1_15_mRNA)</v>
      </c>
      <c r="M586" s="18" t="str">
        <f t="shared" si="65"/>
        <v>pE2_5_1_15: E2_5_1_15_mRNA -&gt; E2_5_1_15 | (0.278 * E2_5_1_15_mRNA) - (0.000000278 * E2_5_1_15)</v>
      </c>
      <c r="N586" s="18" t="str">
        <f t="shared" si="66"/>
        <v>E2_5_1_15:0</v>
      </c>
      <c r="O586" s="18" t="str">
        <f t="shared" si="67"/>
        <v>E2_5_1_15_kcat</v>
      </c>
      <c r="P586" s="18" t="str">
        <f t="shared" si="68"/>
        <v>E2_5_1_15_Km</v>
      </c>
      <c r="Q586" s="18" t="str">
        <f t="shared" si="69"/>
        <v>(${Variables:E2_5_1_15_kcat} * E2_5_1_15 * C04807 * C00568) / (${Variables:E2_5_1_15_Km} + (E2_5_1_15 * C04807 * C00568))</v>
      </c>
      <c r="R586" t="s">
        <v>36845</v>
      </c>
      <c r="S586" t="s">
        <v>36844</v>
      </c>
    </row>
    <row r="587" spans="1:19" x14ac:dyDescent="0.25">
      <c r="A587" t="s">
        <v>14025</v>
      </c>
      <c r="B587" t="s">
        <v>14027</v>
      </c>
      <c r="C587" t="s">
        <v>30528</v>
      </c>
      <c r="D587" t="s">
        <v>35331</v>
      </c>
      <c r="E587" s="16" t="s">
        <v>39132</v>
      </c>
      <c r="F587" s="16"/>
      <c r="G587" s="21" t="s">
        <v>41455</v>
      </c>
      <c r="H587" s="19" t="s">
        <v>42200</v>
      </c>
      <c r="I587" t="s">
        <v>40290</v>
      </c>
      <c r="J587" s="18" t="s">
        <v>40291</v>
      </c>
      <c r="K587" s="18" t="str">
        <f t="shared" si="63"/>
        <v>E2_5_1_157</v>
      </c>
      <c r="L587" s="18" t="str">
        <f t="shared" si="64"/>
        <v>mE2_5_1_157:  -&gt; E2_5_1_157_mRNA | 2.92 - (0.0093 * E2_5_1_157_mRNA)</v>
      </c>
      <c r="M587" s="18" t="str">
        <f t="shared" si="65"/>
        <v>pE2_5_1_157: E2_5_1_157_mRNA -&gt; E2_5_1_157 | (0.278 * E2_5_1_157_mRNA) - (0.000000278 * E2_5_1_157)</v>
      </c>
      <c r="N587" s="18" t="str">
        <f t="shared" si="66"/>
        <v>E2_5_1_157:0</v>
      </c>
      <c r="O587" s="18" t="str">
        <f t="shared" si="67"/>
        <v>E2_5_1_157_kcat</v>
      </c>
      <c r="P587" s="18" t="str">
        <f t="shared" si="68"/>
        <v>E2_5_1_157_Km</v>
      </c>
      <c r="Q587" s="18" t="str">
        <f t="shared" si="69"/>
        <v>(${Variables:E2_5_1_157_kcat} * E2_5_1_157 * C00019*N1-methylpseudouridine in rRNA) / (${Variables:E2_5_1_157_Km} + (E2_5_1_157 * C00019*N1-methylpseudouridine in rRNA))</v>
      </c>
      <c r="S587" t="s">
        <v>36846</v>
      </c>
    </row>
    <row r="588" spans="1:19" x14ac:dyDescent="0.25">
      <c r="A588" t="s">
        <v>21000</v>
      </c>
      <c r="B588" t="s">
        <v>21002</v>
      </c>
      <c r="C588" t="s">
        <v>32357</v>
      </c>
      <c r="D588" t="s">
        <v>35325</v>
      </c>
      <c r="E588" s="16" t="s">
        <v>39133</v>
      </c>
      <c r="F588" s="12"/>
      <c r="G588" s="19" t="s">
        <v>41456</v>
      </c>
      <c r="H588" s="19" t="s">
        <v>42201</v>
      </c>
      <c r="I588" s="18" t="s">
        <v>40292</v>
      </c>
      <c r="J588" s="18" t="s">
        <v>40293</v>
      </c>
      <c r="K588" s="18" t="str">
        <f t="shared" si="63"/>
        <v>E2_5_1_16</v>
      </c>
      <c r="L588" s="18" t="str">
        <f t="shared" si="64"/>
        <v>mE2_5_1_16:  -&gt; E2_5_1_16_mRNA | 2.92 - (0.0093 * E2_5_1_16_mRNA)</v>
      </c>
      <c r="M588" s="18" t="str">
        <f t="shared" si="65"/>
        <v>pE2_5_1_16: E2_5_1_16_mRNA -&gt; E2_5_1_16 | (0.278 * E2_5_1_16_mRNA) - (0.000000278 * E2_5_1_16)</v>
      </c>
      <c r="N588" s="18" t="str">
        <f t="shared" si="66"/>
        <v>E2_5_1_16:0</v>
      </c>
      <c r="O588" s="18" t="str">
        <f t="shared" si="67"/>
        <v>E2_5_1_16_kcat</v>
      </c>
      <c r="P588" s="18" t="str">
        <f t="shared" si="68"/>
        <v>E2_5_1_16_Km</v>
      </c>
      <c r="Q588" s="18" t="str">
        <f t="shared" si="69"/>
        <v>(${Variables:E2_5_1_16_kcat} * E2_5_1_16 * C01137 * C00134) / (${Variables:E2_5_1_16_Km} + (E2_5_1_16 * C01137 * C00134))</v>
      </c>
      <c r="R588" t="s">
        <v>36850</v>
      </c>
      <c r="S588" t="s">
        <v>36849</v>
      </c>
    </row>
    <row r="589" spans="1:19" x14ac:dyDescent="0.25">
      <c r="A589" t="s">
        <v>1080</v>
      </c>
      <c r="B589" t="s">
        <v>1082</v>
      </c>
      <c r="C589" t="s">
        <v>27045</v>
      </c>
      <c r="D589" t="s">
        <v>35325</v>
      </c>
      <c r="E589" s="16" t="s">
        <v>39134</v>
      </c>
      <c r="F589" s="12"/>
      <c r="G589" s="19" t="s">
        <v>41457</v>
      </c>
      <c r="H589" s="19" t="s">
        <v>42202</v>
      </c>
      <c r="I589" s="18" t="s">
        <v>40294</v>
      </c>
      <c r="J589" s="18" t="s">
        <v>40295</v>
      </c>
      <c r="K589" s="18" t="str">
        <f t="shared" si="63"/>
        <v>E2_5_1_18</v>
      </c>
      <c r="L589" s="18" t="str">
        <f t="shared" si="64"/>
        <v>mE2_5_1_18:  -&gt; E2_5_1_18_mRNA | 2.92 - (0.0093 * E2_5_1_18_mRNA)</v>
      </c>
      <c r="M589" s="18" t="str">
        <f t="shared" si="65"/>
        <v>pE2_5_1_18: E2_5_1_18_mRNA -&gt; E2_5_1_18 | (0.278 * E2_5_1_18_mRNA) - (0.000000278 * E2_5_1_18)</v>
      </c>
      <c r="N589" s="18" t="str">
        <f t="shared" si="66"/>
        <v>E2_5_1_18:0</v>
      </c>
      <c r="O589" s="18" t="str">
        <f t="shared" si="67"/>
        <v>E2_5_1_18_kcat</v>
      </c>
      <c r="P589" s="18" t="str">
        <f t="shared" si="68"/>
        <v>E2_5_1_18_Km</v>
      </c>
      <c r="Q589" s="18" t="str">
        <f t="shared" si="69"/>
        <v>(${Variables:E2_5_1_18_kcat} * E2_5_1_18 * C01322 * C00051) / (${Variables:E2_5_1_18_Km} + (E2_5_1_18 * C01322 * C00051))</v>
      </c>
      <c r="R589" t="s">
        <v>36852</v>
      </c>
      <c r="S589" t="s">
        <v>36851</v>
      </c>
    </row>
    <row r="590" spans="1:19" x14ac:dyDescent="0.25">
      <c r="A590" t="s">
        <v>7469</v>
      </c>
      <c r="B590" t="s">
        <v>7471</v>
      </c>
      <c r="C590" t="s">
        <v>28778</v>
      </c>
      <c r="D590" t="s">
        <v>35325</v>
      </c>
      <c r="E590" s="16" t="s">
        <v>39134</v>
      </c>
      <c r="F590" s="12"/>
      <c r="G590" s="19" t="s">
        <v>41457</v>
      </c>
      <c r="H590" s="19" t="s">
        <v>42202</v>
      </c>
      <c r="I590" s="18" t="s">
        <v>40294</v>
      </c>
      <c r="J590" s="18" t="s">
        <v>40295</v>
      </c>
      <c r="K590" s="18" t="str">
        <f t="shared" si="63"/>
        <v>E2_5_1_18</v>
      </c>
      <c r="L590" s="18" t="str">
        <f t="shared" si="64"/>
        <v>mE2_5_1_18:  -&gt; E2_5_1_18_mRNA | 2.92 - (0.0093 * E2_5_1_18_mRNA)</v>
      </c>
      <c r="M590" s="18" t="str">
        <f t="shared" si="65"/>
        <v>pE2_5_1_18: E2_5_1_18_mRNA -&gt; E2_5_1_18 | (0.278 * E2_5_1_18_mRNA) - (0.000000278 * E2_5_1_18)</v>
      </c>
      <c r="N590" s="18" t="str">
        <f t="shared" si="66"/>
        <v>E2_5_1_18:0</v>
      </c>
      <c r="O590" s="18" t="str">
        <f t="shared" si="67"/>
        <v>E2_5_1_18_kcat</v>
      </c>
      <c r="P590" s="18" t="str">
        <f t="shared" si="68"/>
        <v>E2_5_1_18_Km</v>
      </c>
      <c r="Q590" s="18" t="str">
        <f t="shared" si="69"/>
        <v>(${Variables:E2_5_1_18_kcat} * E2_5_1_18 * C01322 * C00051) / (${Variables:E2_5_1_18_Km} + (E2_5_1_18 * C01322 * C00051))</v>
      </c>
      <c r="R590" t="s">
        <v>36852</v>
      </c>
      <c r="S590" t="s">
        <v>36851</v>
      </c>
    </row>
    <row r="591" spans="1:19" x14ac:dyDescent="0.25">
      <c r="A591" t="s">
        <v>10271</v>
      </c>
      <c r="B591" t="s">
        <v>10273</v>
      </c>
      <c r="C591" t="s">
        <v>29544</v>
      </c>
      <c r="D591" t="s">
        <v>35325</v>
      </c>
      <c r="E591" s="16" t="s">
        <v>39134</v>
      </c>
      <c r="F591" s="12"/>
      <c r="G591" s="19" t="s">
        <v>41457</v>
      </c>
      <c r="H591" s="19" t="s">
        <v>42202</v>
      </c>
      <c r="I591" s="18" t="s">
        <v>40294</v>
      </c>
      <c r="J591" s="18" t="s">
        <v>40295</v>
      </c>
      <c r="K591" s="18" t="str">
        <f t="shared" si="63"/>
        <v>E2_5_1_18</v>
      </c>
      <c r="L591" s="18" t="str">
        <f t="shared" si="64"/>
        <v>mE2_5_1_18:  -&gt; E2_5_1_18_mRNA | 2.92 - (0.0093 * E2_5_1_18_mRNA)</v>
      </c>
      <c r="M591" s="18" t="str">
        <f t="shared" si="65"/>
        <v>pE2_5_1_18: E2_5_1_18_mRNA -&gt; E2_5_1_18 | (0.278 * E2_5_1_18_mRNA) - (0.000000278 * E2_5_1_18)</v>
      </c>
      <c r="N591" s="18" t="str">
        <f t="shared" si="66"/>
        <v>E2_5_1_18:0</v>
      </c>
      <c r="O591" s="18" t="str">
        <f t="shared" si="67"/>
        <v>E2_5_1_18_kcat</v>
      </c>
      <c r="P591" s="18" t="str">
        <f t="shared" si="68"/>
        <v>E2_5_1_18_Km</v>
      </c>
      <c r="Q591" s="18" t="str">
        <f t="shared" si="69"/>
        <v>(${Variables:E2_5_1_18_kcat} * E2_5_1_18 * C01322 * C00051) / (${Variables:E2_5_1_18_Km} + (E2_5_1_18 * C01322 * C00051))</v>
      </c>
      <c r="R591" t="s">
        <v>36852</v>
      </c>
      <c r="S591" t="s">
        <v>36851</v>
      </c>
    </row>
    <row r="592" spans="1:19" x14ac:dyDescent="0.25">
      <c r="A592" t="s">
        <v>15985</v>
      </c>
      <c r="B592" t="s">
        <v>15987</v>
      </c>
      <c r="C592" t="s">
        <v>31034</v>
      </c>
      <c r="D592" t="s">
        <v>35325</v>
      </c>
      <c r="E592" s="16" t="s">
        <v>39134</v>
      </c>
      <c r="F592" s="12"/>
      <c r="G592" s="19" t="s">
        <v>41457</v>
      </c>
      <c r="H592" s="19" t="s">
        <v>42202</v>
      </c>
      <c r="I592" s="18" t="s">
        <v>40294</v>
      </c>
      <c r="J592" s="18" t="s">
        <v>40295</v>
      </c>
      <c r="K592" s="18" t="str">
        <f t="shared" si="63"/>
        <v>E2_5_1_18</v>
      </c>
      <c r="L592" s="18" t="str">
        <f t="shared" si="64"/>
        <v>mE2_5_1_18:  -&gt; E2_5_1_18_mRNA | 2.92 - (0.0093 * E2_5_1_18_mRNA)</v>
      </c>
      <c r="M592" s="18" t="str">
        <f t="shared" si="65"/>
        <v>pE2_5_1_18: E2_5_1_18_mRNA -&gt; E2_5_1_18 | (0.278 * E2_5_1_18_mRNA) - (0.000000278 * E2_5_1_18)</v>
      </c>
      <c r="N592" s="18" t="str">
        <f t="shared" si="66"/>
        <v>E2_5_1_18:0</v>
      </c>
      <c r="O592" s="18" t="str">
        <f t="shared" si="67"/>
        <v>E2_5_1_18_kcat</v>
      </c>
      <c r="P592" s="18" t="str">
        <f t="shared" si="68"/>
        <v>E2_5_1_18_Km</v>
      </c>
      <c r="Q592" s="18" t="str">
        <f t="shared" si="69"/>
        <v>(${Variables:E2_5_1_18_kcat} * E2_5_1_18 * C01322 * C00051) / (${Variables:E2_5_1_18_Km} + (E2_5_1_18 * C01322 * C00051))</v>
      </c>
      <c r="R592" t="s">
        <v>36852</v>
      </c>
      <c r="S592" t="s">
        <v>36851</v>
      </c>
    </row>
    <row r="593" spans="1:19" x14ac:dyDescent="0.25">
      <c r="A593" t="s">
        <v>18676</v>
      </c>
      <c r="B593" t="s">
        <v>18678</v>
      </c>
      <c r="C593" t="s">
        <v>31740</v>
      </c>
      <c r="D593" t="s">
        <v>35325</v>
      </c>
      <c r="E593" s="16" t="s">
        <v>39134</v>
      </c>
      <c r="F593" s="12"/>
      <c r="G593" s="19" t="s">
        <v>41457</v>
      </c>
      <c r="H593" s="19" t="s">
        <v>42202</v>
      </c>
      <c r="I593" s="18" t="s">
        <v>40294</v>
      </c>
      <c r="J593" s="18" t="s">
        <v>40295</v>
      </c>
      <c r="K593" s="18" t="str">
        <f t="shared" si="63"/>
        <v>E2_5_1_18</v>
      </c>
      <c r="L593" s="18" t="str">
        <f t="shared" si="64"/>
        <v>mE2_5_1_18:  -&gt; E2_5_1_18_mRNA | 2.92 - (0.0093 * E2_5_1_18_mRNA)</v>
      </c>
      <c r="M593" s="18" t="str">
        <f t="shared" si="65"/>
        <v>pE2_5_1_18: E2_5_1_18_mRNA -&gt; E2_5_1_18 | (0.278 * E2_5_1_18_mRNA) - (0.000000278 * E2_5_1_18)</v>
      </c>
      <c r="N593" s="18" t="str">
        <f t="shared" si="66"/>
        <v>E2_5_1_18:0</v>
      </c>
      <c r="O593" s="18" t="str">
        <f t="shared" si="67"/>
        <v>E2_5_1_18_kcat</v>
      </c>
      <c r="P593" s="18" t="str">
        <f t="shared" si="68"/>
        <v>E2_5_1_18_Km</v>
      </c>
      <c r="Q593" s="18" t="str">
        <f t="shared" si="69"/>
        <v>(${Variables:E2_5_1_18_kcat} * E2_5_1_18 * C01322 * C00051) / (${Variables:E2_5_1_18_Km} + (E2_5_1_18 * C01322 * C00051))</v>
      </c>
      <c r="R593" t="s">
        <v>36852</v>
      </c>
      <c r="S593" t="s">
        <v>36851</v>
      </c>
    </row>
    <row r="594" spans="1:19" x14ac:dyDescent="0.25">
      <c r="A594" t="s">
        <v>25706</v>
      </c>
      <c r="B594" t="s">
        <v>25708</v>
      </c>
      <c r="C594" t="s">
        <v>33584</v>
      </c>
      <c r="D594" t="s">
        <v>35325</v>
      </c>
      <c r="E594" s="16" t="s">
        <v>39134</v>
      </c>
      <c r="F594" s="12"/>
      <c r="G594" s="19" t="s">
        <v>41457</v>
      </c>
      <c r="H594" s="19" t="s">
        <v>42202</v>
      </c>
      <c r="I594" s="18" t="s">
        <v>40294</v>
      </c>
      <c r="J594" s="18" t="s">
        <v>40295</v>
      </c>
      <c r="K594" s="18" t="str">
        <f t="shared" si="63"/>
        <v>E2_5_1_18</v>
      </c>
      <c r="L594" s="18" t="str">
        <f t="shared" si="64"/>
        <v>mE2_5_1_18:  -&gt; E2_5_1_18_mRNA | 2.92 - (0.0093 * E2_5_1_18_mRNA)</v>
      </c>
      <c r="M594" s="18" t="str">
        <f t="shared" si="65"/>
        <v>pE2_5_1_18: E2_5_1_18_mRNA -&gt; E2_5_1_18 | (0.278 * E2_5_1_18_mRNA) - (0.000000278 * E2_5_1_18)</v>
      </c>
      <c r="N594" s="18" t="str">
        <f t="shared" si="66"/>
        <v>E2_5_1_18:0</v>
      </c>
      <c r="O594" s="18" t="str">
        <f t="shared" si="67"/>
        <v>E2_5_1_18_kcat</v>
      </c>
      <c r="P594" s="18" t="str">
        <f t="shared" si="68"/>
        <v>E2_5_1_18_Km</v>
      </c>
      <c r="Q594" s="18" t="str">
        <f t="shared" si="69"/>
        <v>(${Variables:E2_5_1_18_kcat} * E2_5_1_18 * C01322 * C00051) / (${Variables:E2_5_1_18_Km} + (E2_5_1_18 * C01322 * C00051))</v>
      </c>
      <c r="R594" t="s">
        <v>36852</v>
      </c>
      <c r="S594" t="s">
        <v>36851</v>
      </c>
    </row>
    <row r="595" spans="1:19" x14ac:dyDescent="0.25">
      <c r="A595" t="s">
        <v>1080</v>
      </c>
      <c r="B595" t="s">
        <v>1082</v>
      </c>
      <c r="C595" t="s">
        <v>27045</v>
      </c>
      <c r="D595" t="s">
        <v>35325</v>
      </c>
      <c r="E595" s="16" t="s">
        <v>39134</v>
      </c>
      <c r="F595" s="12"/>
      <c r="G595" s="19" t="s">
        <v>41458</v>
      </c>
      <c r="H595" s="19" t="s">
        <v>42203</v>
      </c>
      <c r="I595" s="18" t="s">
        <v>40296</v>
      </c>
      <c r="J595" s="18" t="s">
        <v>40297</v>
      </c>
      <c r="K595" s="18" t="str">
        <f t="shared" si="63"/>
        <v>E2_5_1_18</v>
      </c>
      <c r="L595" s="18" t="str">
        <f t="shared" si="64"/>
        <v>mE2_5_1_18:  -&gt; E2_5_1_18_mRNA | 2.92 - (0.0093 * E2_5_1_18_mRNA)</v>
      </c>
      <c r="M595" s="18" t="str">
        <f t="shared" si="65"/>
        <v>pE2_5_1_18: E2_5_1_18_mRNA -&gt; E2_5_1_18 | (0.278 * E2_5_1_18_mRNA) - (0.000000278 * E2_5_1_18)</v>
      </c>
      <c r="N595" s="18" t="str">
        <f t="shared" si="66"/>
        <v>E2_5_1_18:0</v>
      </c>
      <c r="O595" s="18" t="str">
        <f t="shared" si="67"/>
        <v>E2_5_1_18_kcat</v>
      </c>
      <c r="P595" s="18" t="str">
        <f t="shared" si="68"/>
        <v>E2_5_1_18_Km</v>
      </c>
      <c r="Q595" s="18" t="str">
        <f t="shared" si="69"/>
        <v>(${Variables:E2_5_1_18_kcat} * E2_5_1_18 * C00726 * C00051) / (${Variables:E2_5_1_18_Km} + (E2_5_1_18 * C00726 * C00051))</v>
      </c>
      <c r="R595" t="s">
        <v>36853</v>
      </c>
      <c r="S595" t="s">
        <v>36851</v>
      </c>
    </row>
    <row r="596" spans="1:19" x14ac:dyDescent="0.25">
      <c r="A596" t="s">
        <v>7469</v>
      </c>
      <c r="B596" t="s">
        <v>7471</v>
      </c>
      <c r="C596" t="s">
        <v>28778</v>
      </c>
      <c r="D596" t="s">
        <v>35325</v>
      </c>
      <c r="E596" s="16" t="s">
        <v>39134</v>
      </c>
      <c r="F596" s="12"/>
      <c r="G596" s="19" t="s">
        <v>41458</v>
      </c>
      <c r="H596" s="19" t="s">
        <v>42203</v>
      </c>
      <c r="I596" s="18" t="s">
        <v>40296</v>
      </c>
      <c r="J596" s="18" t="s">
        <v>40297</v>
      </c>
      <c r="K596" s="18" t="str">
        <f t="shared" si="63"/>
        <v>E2_5_1_18</v>
      </c>
      <c r="L596" s="18" t="str">
        <f t="shared" si="64"/>
        <v>mE2_5_1_18:  -&gt; E2_5_1_18_mRNA | 2.92 - (0.0093 * E2_5_1_18_mRNA)</v>
      </c>
      <c r="M596" s="18" t="str">
        <f t="shared" si="65"/>
        <v>pE2_5_1_18: E2_5_1_18_mRNA -&gt; E2_5_1_18 | (0.278 * E2_5_1_18_mRNA) - (0.000000278 * E2_5_1_18)</v>
      </c>
      <c r="N596" s="18" t="str">
        <f t="shared" si="66"/>
        <v>E2_5_1_18:0</v>
      </c>
      <c r="O596" s="18" t="str">
        <f t="shared" si="67"/>
        <v>E2_5_1_18_kcat</v>
      </c>
      <c r="P596" s="18" t="str">
        <f t="shared" si="68"/>
        <v>E2_5_1_18_Km</v>
      </c>
      <c r="Q596" s="18" t="str">
        <f t="shared" si="69"/>
        <v>(${Variables:E2_5_1_18_kcat} * E2_5_1_18 * C00726 * C00051) / (${Variables:E2_5_1_18_Km} + (E2_5_1_18 * C00726 * C00051))</v>
      </c>
      <c r="R596" t="s">
        <v>36853</v>
      </c>
      <c r="S596" t="s">
        <v>36851</v>
      </c>
    </row>
    <row r="597" spans="1:19" x14ac:dyDescent="0.25">
      <c r="A597" t="s">
        <v>10271</v>
      </c>
      <c r="B597" t="s">
        <v>10273</v>
      </c>
      <c r="C597" t="s">
        <v>29544</v>
      </c>
      <c r="D597" t="s">
        <v>35325</v>
      </c>
      <c r="E597" s="16" t="s">
        <v>39134</v>
      </c>
      <c r="F597" s="12"/>
      <c r="G597" s="19" t="s">
        <v>41458</v>
      </c>
      <c r="H597" s="19" t="s">
        <v>42203</v>
      </c>
      <c r="I597" s="18" t="s">
        <v>40296</v>
      </c>
      <c r="J597" s="18" t="s">
        <v>40297</v>
      </c>
      <c r="K597" s="18" t="str">
        <f t="shared" si="63"/>
        <v>E2_5_1_18</v>
      </c>
      <c r="L597" s="18" t="str">
        <f t="shared" si="64"/>
        <v>mE2_5_1_18:  -&gt; E2_5_1_18_mRNA | 2.92 - (0.0093 * E2_5_1_18_mRNA)</v>
      </c>
      <c r="M597" s="18" t="str">
        <f t="shared" si="65"/>
        <v>pE2_5_1_18: E2_5_1_18_mRNA -&gt; E2_5_1_18 | (0.278 * E2_5_1_18_mRNA) - (0.000000278 * E2_5_1_18)</v>
      </c>
      <c r="N597" s="18" t="str">
        <f t="shared" si="66"/>
        <v>E2_5_1_18:0</v>
      </c>
      <c r="O597" s="18" t="str">
        <f t="shared" si="67"/>
        <v>E2_5_1_18_kcat</v>
      </c>
      <c r="P597" s="18" t="str">
        <f t="shared" si="68"/>
        <v>E2_5_1_18_Km</v>
      </c>
      <c r="Q597" s="18" t="str">
        <f t="shared" si="69"/>
        <v>(${Variables:E2_5_1_18_kcat} * E2_5_1_18 * C00726 * C00051) / (${Variables:E2_5_1_18_Km} + (E2_5_1_18 * C00726 * C00051))</v>
      </c>
      <c r="R597" t="s">
        <v>36853</v>
      </c>
      <c r="S597" t="s">
        <v>36851</v>
      </c>
    </row>
    <row r="598" spans="1:19" x14ac:dyDescent="0.25">
      <c r="A598" t="s">
        <v>15985</v>
      </c>
      <c r="B598" t="s">
        <v>15987</v>
      </c>
      <c r="C598" t="s">
        <v>31034</v>
      </c>
      <c r="D598" t="s">
        <v>35325</v>
      </c>
      <c r="E598" s="16" t="s">
        <v>39134</v>
      </c>
      <c r="F598" s="12"/>
      <c r="G598" s="19" t="s">
        <v>41458</v>
      </c>
      <c r="H598" s="19" t="s">
        <v>42203</v>
      </c>
      <c r="I598" s="18" t="s">
        <v>40296</v>
      </c>
      <c r="J598" s="18" t="s">
        <v>40297</v>
      </c>
      <c r="K598" s="18" t="str">
        <f t="shared" si="63"/>
        <v>E2_5_1_18</v>
      </c>
      <c r="L598" s="18" t="str">
        <f t="shared" si="64"/>
        <v>mE2_5_1_18:  -&gt; E2_5_1_18_mRNA | 2.92 - (0.0093 * E2_5_1_18_mRNA)</v>
      </c>
      <c r="M598" s="18" t="str">
        <f t="shared" si="65"/>
        <v>pE2_5_1_18: E2_5_1_18_mRNA -&gt; E2_5_1_18 | (0.278 * E2_5_1_18_mRNA) - (0.000000278 * E2_5_1_18)</v>
      </c>
      <c r="N598" s="18" t="str">
        <f t="shared" si="66"/>
        <v>E2_5_1_18:0</v>
      </c>
      <c r="O598" s="18" t="str">
        <f t="shared" si="67"/>
        <v>E2_5_1_18_kcat</v>
      </c>
      <c r="P598" s="18" t="str">
        <f t="shared" si="68"/>
        <v>E2_5_1_18_Km</v>
      </c>
      <c r="Q598" s="18" t="str">
        <f t="shared" si="69"/>
        <v>(${Variables:E2_5_1_18_kcat} * E2_5_1_18 * C00726 * C00051) / (${Variables:E2_5_1_18_Km} + (E2_5_1_18 * C00726 * C00051))</v>
      </c>
      <c r="R598" t="s">
        <v>36853</v>
      </c>
      <c r="S598" t="s">
        <v>36851</v>
      </c>
    </row>
    <row r="599" spans="1:19" x14ac:dyDescent="0.25">
      <c r="A599" t="s">
        <v>18676</v>
      </c>
      <c r="B599" t="s">
        <v>18678</v>
      </c>
      <c r="C599" t="s">
        <v>31740</v>
      </c>
      <c r="D599" t="s">
        <v>35325</v>
      </c>
      <c r="E599" s="16" t="s">
        <v>39134</v>
      </c>
      <c r="F599" s="12"/>
      <c r="G599" s="19" t="s">
        <v>41458</v>
      </c>
      <c r="H599" s="19" t="s">
        <v>42203</v>
      </c>
      <c r="I599" s="18" t="s">
        <v>40296</v>
      </c>
      <c r="J599" s="18" t="s">
        <v>40297</v>
      </c>
      <c r="K599" s="18" t="str">
        <f t="shared" si="63"/>
        <v>E2_5_1_18</v>
      </c>
      <c r="L599" s="18" t="str">
        <f t="shared" si="64"/>
        <v>mE2_5_1_18:  -&gt; E2_5_1_18_mRNA | 2.92 - (0.0093 * E2_5_1_18_mRNA)</v>
      </c>
      <c r="M599" s="18" t="str">
        <f t="shared" si="65"/>
        <v>pE2_5_1_18: E2_5_1_18_mRNA -&gt; E2_5_1_18 | (0.278 * E2_5_1_18_mRNA) - (0.000000278 * E2_5_1_18)</v>
      </c>
      <c r="N599" s="18" t="str">
        <f t="shared" si="66"/>
        <v>E2_5_1_18:0</v>
      </c>
      <c r="O599" s="18" t="str">
        <f t="shared" si="67"/>
        <v>E2_5_1_18_kcat</v>
      </c>
      <c r="P599" s="18" t="str">
        <f t="shared" si="68"/>
        <v>E2_5_1_18_Km</v>
      </c>
      <c r="Q599" s="18" t="str">
        <f t="shared" si="69"/>
        <v>(${Variables:E2_5_1_18_kcat} * E2_5_1_18 * C00726 * C00051) / (${Variables:E2_5_1_18_Km} + (E2_5_1_18 * C00726 * C00051))</v>
      </c>
      <c r="R599" t="s">
        <v>36853</v>
      </c>
      <c r="S599" t="s">
        <v>36851</v>
      </c>
    </row>
    <row r="600" spans="1:19" x14ac:dyDescent="0.25">
      <c r="A600" t="s">
        <v>25706</v>
      </c>
      <c r="B600" t="s">
        <v>25708</v>
      </c>
      <c r="C600" t="s">
        <v>33584</v>
      </c>
      <c r="D600" t="s">
        <v>35325</v>
      </c>
      <c r="E600" s="16" t="s">
        <v>39134</v>
      </c>
      <c r="F600" s="12"/>
      <c r="G600" s="19" t="s">
        <v>41458</v>
      </c>
      <c r="H600" s="19" t="s">
        <v>42203</v>
      </c>
      <c r="I600" s="18" t="s">
        <v>40296</v>
      </c>
      <c r="J600" s="18" t="s">
        <v>40297</v>
      </c>
      <c r="K600" s="18" t="str">
        <f t="shared" si="63"/>
        <v>E2_5_1_18</v>
      </c>
      <c r="L600" s="18" t="str">
        <f t="shared" si="64"/>
        <v>mE2_5_1_18:  -&gt; E2_5_1_18_mRNA | 2.92 - (0.0093 * E2_5_1_18_mRNA)</v>
      </c>
      <c r="M600" s="18" t="str">
        <f t="shared" si="65"/>
        <v>pE2_5_1_18: E2_5_1_18_mRNA -&gt; E2_5_1_18 | (0.278 * E2_5_1_18_mRNA) - (0.000000278 * E2_5_1_18)</v>
      </c>
      <c r="N600" s="18" t="str">
        <f t="shared" si="66"/>
        <v>E2_5_1_18:0</v>
      </c>
      <c r="O600" s="18" t="str">
        <f t="shared" si="67"/>
        <v>E2_5_1_18_kcat</v>
      </c>
      <c r="P600" s="18" t="str">
        <f t="shared" si="68"/>
        <v>E2_5_1_18_Km</v>
      </c>
      <c r="Q600" s="18" t="str">
        <f t="shared" si="69"/>
        <v>(${Variables:E2_5_1_18_kcat} * E2_5_1_18 * C00726 * C00051) / (${Variables:E2_5_1_18_Km} + (E2_5_1_18 * C00726 * C00051))</v>
      </c>
      <c r="R600" t="s">
        <v>36853</v>
      </c>
      <c r="S600" t="s">
        <v>36851</v>
      </c>
    </row>
    <row r="601" spans="1:19" x14ac:dyDescent="0.25">
      <c r="A601" t="s">
        <v>1080</v>
      </c>
      <c r="B601" t="s">
        <v>1082</v>
      </c>
      <c r="C601" t="s">
        <v>27045</v>
      </c>
      <c r="D601" t="s">
        <v>35325</v>
      </c>
      <c r="E601" s="16" t="s">
        <v>39134</v>
      </c>
      <c r="F601" s="12"/>
      <c r="G601" s="19" t="s">
        <v>41459</v>
      </c>
      <c r="H601" s="19" t="s">
        <v>42204</v>
      </c>
      <c r="I601" s="18" t="s">
        <v>40298</v>
      </c>
      <c r="J601" s="18" t="s">
        <v>40299</v>
      </c>
      <c r="K601" s="18" t="str">
        <f t="shared" si="63"/>
        <v>E2_5_1_18</v>
      </c>
      <c r="L601" s="18" t="str">
        <f t="shared" si="64"/>
        <v>mE2_5_1_18:  -&gt; E2_5_1_18_mRNA | 2.92 - (0.0093 * E2_5_1_18_mRNA)</v>
      </c>
      <c r="M601" s="18" t="str">
        <f t="shared" si="65"/>
        <v>pE2_5_1_18: E2_5_1_18_mRNA -&gt; E2_5_1_18 | (0.278 * E2_5_1_18_mRNA) - (0.000000278 * E2_5_1_18)</v>
      </c>
      <c r="N601" s="18" t="str">
        <f t="shared" si="66"/>
        <v>E2_5_1_18:0</v>
      </c>
      <c r="O601" s="18" t="str">
        <f t="shared" si="67"/>
        <v>E2_5_1_18_kcat</v>
      </c>
      <c r="P601" s="18" t="str">
        <f t="shared" si="68"/>
        <v>E2_5_1_18_Km</v>
      </c>
      <c r="Q601" s="18" t="str">
        <f t="shared" si="69"/>
        <v>(${Variables:E2_5_1_18_kcat} * E2_5_1_18 * C16738 * C00051) / (${Variables:E2_5_1_18_Km} + (E2_5_1_18 * C16738 * C00051))</v>
      </c>
      <c r="R601" t="s">
        <v>36854</v>
      </c>
      <c r="S601" t="s">
        <v>36851</v>
      </c>
    </row>
    <row r="602" spans="1:19" x14ac:dyDescent="0.25">
      <c r="A602" t="s">
        <v>7469</v>
      </c>
      <c r="B602" t="s">
        <v>7471</v>
      </c>
      <c r="C602" t="s">
        <v>28778</v>
      </c>
      <c r="D602" t="s">
        <v>35325</v>
      </c>
      <c r="E602" s="16" t="s">
        <v>39134</v>
      </c>
      <c r="F602" s="12"/>
      <c r="G602" s="19" t="s">
        <v>41459</v>
      </c>
      <c r="H602" s="19" t="s">
        <v>42204</v>
      </c>
      <c r="I602" s="18" t="s">
        <v>40298</v>
      </c>
      <c r="J602" s="18" t="s">
        <v>40299</v>
      </c>
      <c r="K602" s="18" t="str">
        <f t="shared" si="63"/>
        <v>E2_5_1_18</v>
      </c>
      <c r="L602" s="18" t="str">
        <f t="shared" si="64"/>
        <v>mE2_5_1_18:  -&gt; E2_5_1_18_mRNA | 2.92 - (0.0093 * E2_5_1_18_mRNA)</v>
      </c>
      <c r="M602" s="18" t="str">
        <f t="shared" si="65"/>
        <v>pE2_5_1_18: E2_5_1_18_mRNA -&gt; E2_5_1_18 | (0.278 * E2_5_1_18_mRNA) - (0.000000278 * E2_5_1_18)</v>
      </c>
      <c r="N602" s="18" t="str">
        <f t="shared" si="66"/>
        <v>E2_5_1_18:0</v>
      </c>
      <c r="O602" s="18" t="str">
        <f t="shared" si="67"/>
        <v>E2_5_1_18_kcat</v>
      </c>
      <c r="P602" s="18" t="str">
        <f t="shared" si="68"/>
        <v>E2_5_1_18_Km</v>
      </c>
      <c r="Q602" s="18" t="str">
        <f t="shared" si="69"/>
        <v>(${Variables:E2_5_1_18_kcat} * E2_5_1_18 * C16738 * C00051) / (${Variables:E2_5_1_18_Km} + (E2_5_1_18 * C16738 * C00051))</v>
      </c>
      <c r="R602" t="s">
        <v>36854</v>
      </c>
      <c r="S602" t="s">
        <v>36851</v>
      </c>
    </row>
    <row r="603" spans="1:19" x14ac:dyDescent="0.25">
      <c r="A603" t="s">
        <v>10271</v>
      </c>
      <c r="B603" t="s">
        <v>10273</v>
      </c>
      <c r="C603" t="s">
        <v>29544</v>
      </c>
      <c r="D603" t="s">
        <v>35325</v>
      </c>
      <c r="E603" s="16" t="s">
        <v>39134</v>
      </c>
      <c r="F603" s="12"/>
      <c r="G603" s="19" t="s">
        <v>41459</v>
      </c>
      <c r="H603" s="19" t="s">
        <v>42204</v>
      </c>
      <c r="I603" s="18" t="s">
        <v>40298</v>
      </c>
      <c r="J603" s="18" t="s">
        <v>40299</v>
      </c>
      <c r="K603" s="18" t="str">
        <f t="shared" si="63"/>
        <v>E2_5_1_18</v>
      </c>
      <c r="L603" s="18" t="str">
        <f t="shared" si="64"/>
        <v>mE2_5_1_18:  -&gt; E2_5_1_18_mRNA | 2.92 - (0.0093 * E2_5_1_18_mRNA)</v>
      </c>
      <c r="M603" s="18" t="str">
        <f t="shared" si="65"/>
        <v>pE2_5_1_18: E2_5_1_18_mRNA -&gt; E2_5_1_18 | (0.278 * E2_5_1_18_mRNA) - (0.000000278 * E2_5_1_18)</v>
      </c>
      <c r="N603" s="18" t="str">
        <f t="shared" si="66"/>
        <v>E2_5_1_18:0</v>
      </c>
      <c r="O603" s="18" t="str">
        <f t="shared" si="67"/>
        <v>E2_5_1_18_kcat</v>
      </c>
      <c r="P603" s="18" t="str">
        <f t="shared" si="68"/>
        <v>E2_5_1_18_Km</v>
      </c>
      <c r="Q603" s="18" t="str">
        <f t="shared" si="69"/>
        <v>(${Variables:E2_5_1_18_kcat} * E2_5_1_18 * C16738 * C00051) / (${Variables:E2_5_1_18_Km} + (E2_5_1_18 * C16738 * C00051))</v>
      </c>
      <c r="R603" t="s">
        <v>36854</v>
      </c>
      <c r="S603" t="s">
        <v>36851</v>
      </c>
    </row>
    <row r="604" spans="1:19" x14ac:dyDescent="0.25">
      <c r="A604" t="s">
        <v>15985</v>
      </c>
      <c r="B604" t="s">
        <v>15987</v>
      </c>
      <c r="C604" t="s">
        <v>31034</v>
      </c>
      <c r="D604" t="s">
        <v>35325</v>
      </c>
      <c r="E604" s="16" t="s">
        <v>39134</v>
      </c>
      <c r="F604" s="12"/>
      <c r="G604" s="19" t="s">
        <v>41459</v>
      </c>
      <c r="H604" s="19" t="s">
        <v>42204</v>
      </c>
      <c r="I604" s="18" t="s">
        <v>40298</v>
      </c>
      <c r="J604" s="18" t="s">
        <v>40299</v>
      </c>
      <c r="K604" s="18" t="str">
        <f t="shared" si="63"/>
        <v>E2_5_1_18</v>
      </c>
      <c r="L604" s="18" t="str">
        <f t="shared" si="64"/>
        <v>mE2_5_1_18:  -&gt; E2_5_1_18_mRNA | 2.92 - (0.0093 * E2_5_1_18_mRNA)</v>
      </c>
      <c r="M604" s="18" t="str">
        <f t="shared" si="65"/>
        <v>pE2_5_1_18: E2_5_1_18_mRNA -&gt; E2_5_1_18 | (0.278 * E2_5_1_18_mRNA) - (0.000000278 * E2_5_1_18)</v>
      </c>
      <c r="N604" s="18" t="str">
        <f t="shared" si="66"/>
        <v>E2_5_1_18:0</v>
      </c>
      <c r="O604" s="18" t="str">
        <f t="shared" si="67"/>
        <v>E2_5_1_18_kcat</v>
      </c>
      <c r="P604" s="18" t="str">
        <f t="shared" si="68"/>
        <v>E2_5_1_18_Km</v>
      </c>
      <c r="Q604" s="18" t="str">
        <f t="shared" si="69"/>
        <v>(${Variables:E2_5_1_18_kcat} * E2_5_1_18 * C16738 * C00051) / (${Variables:E2_5_1_18_Km} + (E2_5_1_18 * C16738 * C00051))</v>
      </c>
      <c r="R604" t="s">
        <v>36854</v>
      </c>
      <c r="S604" t="s">
        <v>36851</v>
      </c>
    </row>
    <row r="605" spans="1:19" x14ac:dyDescent="0.25">
      <c r="A605" t="s">
        <v>18676</v>
      </c>
      <c r="B605" t="s">
        <v>18678</v>
      </c>
      <c r="C605" t="s">
        <v>31740</v>
      </c>
      <c r="D605" t="s">
        <v>35325</v>
      </c>
      <c r="E605" s="16" t="s">
        <v>39134</v>
      </c>
      <c r="F605" s="12"/>
      <c r="G605" s="19" t="s">
        <v>41459</v>
      </c>
      <c r="H605" s="19" t="s">
        <v>42204</v>
      </c>
      <c r="I605" s="18" t="s">
        <v>40298</v>
      </c>
      <c r="J605" s="18" t="s">
        <v>40299</v>
      </c>
      <c r="K605" s="18" t="str">
        <f t="shared" si="63"/>
        <v>E2_5_1_18</v>
      </c>
      <c r="L605" s="18" t="str">
        <f t="shared" si="64"/>
        <v>mE2_5_1_18:  -&gt; E2_5_1_18_mRNA | 2.92 - (0.0093 * E2_5_1_18_mRNA)</v>
      </c>
      <c r="M605" s="18" t="str">
        <f t="shared" si="65"/>
        <v>pE2_5_1_18: E2_5_1_18_mRNA -&gt; E2_5_1_18 | (0.278 * E2_5_1_18_mRNA) - (0.000000278 * E2_5_1_18)</v>
      </c>
      <c r="N605" s="18" t="str">
        <f t="shared" si="66"/>
        <v>E2_5_1_18:0</v>
      </c>
      <c r="O605" s="18" t="str">
        <f t="shared" si="67"/>
        <v>E2_5_1_18_kcat</v>
      </c>
      <c r="P605" s="18" t="str">
        <f t="shared" si="68"/>
        <v>E2_5_1_18_Km</v>
      </c>
      <c r="Q605" s="18" t="str">
        <f t="shared" si="69"/>
        <v>(${Variables:E2_5_1_18_kcat} * E2_5_1_18 * C16738 * C00051) / (${Variables:E2_5_1_18_Km} + (E2_5_1_18 * C16738 * C00051))</v>
      </c>
      <c r="R605" t="s">
        <v>36854</v>
      </c>
      <c r="S605" t="s">
        <v>36851</v>
      </c>
    </row>
    <row r="606" spans="1:19" x14ac:dyDescent="0.25">
      <c r="A606" t="s">
        <v>25706</v>
      </c>
      <c r="B606" t="s">
        <v>25708</v>
      </c>
      <c r="C606" t="s">
        <v>33584</v>
      </c>
      <c r="D606" t="s">
        <v>35325</v>
      </c>
      <c r="E606" s="16" t="s">
        <v>39134</v>
      </c>
      <c r="F606" s="12"/>
      <c r="G606" s="19" t="s">
        <v>41459</v>
      </c>
      <c r="H606" s="19" t="s">
        <v>42204</v>
      </c>
      <c r="I606" s="18" t="s">
        <v>40298</v>
      </c>
      <c r="J606" s="18" t="s">
        <v>40299</v>
      </c>
      <c r="K606" s="18" t="str">
        <f t="shared" si="63"/>
        <v>E2_5_1_18</v>
      </c>
      <c r="L606" s="18" t="str">
        <f t="shared" si="64"/>
        <v>mE2_5_1_18:  -&gt; E2_5_1_18_mRNA | 2.92 - (0.0093 * E2_5_1_18_mRNA)</v>
      </c>
      <c r="M606" s="18" t="str">
        <f t="shared" si="65"/>
        <v>pE2_5_1_18: E2_5_1_18_mRNA -&gt; E2_5_1_18 | (0.278 * E2_5_1_18_mRNA) - (0.000000278 * E2_5_1_18)</v>
      </c>
      <c r="N606" s="18" t="str">
        <f t="shared" si="66"/>
        <v>E2_5_1_18:0</v>
      </c>
      <c r="O606" s="18" t="str">
        <f t="shared" si="67"/>
        <v>E2_5_1_18_kcat</v>
      </c>
      <c r="P606" s="18" t="str">
        <f t="shared" si="68"/>
        <v>E2_5_1_18_Km</v>
      </c>
      <c r="Q606" s="18" t="str">
        <f t="shared" si="69"/>
        <v>(${Variables:E2_5_1_18_kcat} * E2_5_1_18 * C16738 * C00051) / (${Variables:E2_5_1_18_Km} + (E2_5_1_18 * C16738 * C00051))</v>
      </c>
      <c r="R606" t="s">
        <v>36854</v>
      </c>
      <c r="S606" t="s">
        <v>36851</v>
      </c>
    </row>
    <row r="607" spans="1:19" x14ac:dyDescent="0.25">
      <c r="A607" t="s">
        <v>23514</v>
      </c>
      <c r="B607" t="s">
        <v>23516</v>
      </c>
      <c r="C607" t="s">
        <v>33008</v>
      </c>
      <c r="D607" t="s">
        <v>35325</v>
      </c>
      <c r="E607" s="16" t="s">
        <v>39135</v>
      </c>
      <c r="F607" s="12"/>
      <c r="G607" s="19" t="s">
        <v>41460</v>
      </c>
      <c r="H607" s="19" t="s">
        <v>42205</v>
      </c>
      <c r="I607" s="18" t="s">
        <v>40300</v>
      </c>
      <c r="J607" s="18" t="s">
        <v>40301</v>
      </c>
      <c r="K607" s="18" t="str">
        <f t="shared" si="63"/>
        <v>E2_5_1_19</v>
      </c>
      <c r="L607" s="18" t="str">
        <f t="shared" si="64"/>
        <v>mE2_5_1_19:  -&gt; E2_5_1_19_mRNA | 2.92 - (0.0093 * E2_5_1_19_mRNA)</v>
      </c>
      <c r="M607" s="18" t="str">
        <f t="shared" si="65"/>
        <v>pE2_5_1_19: E2_5_1_19_mRNA -&gt; E2_5_1_19 | (0.278 * E2_5_1_19_mRNA) - (0.000000278 * E2_5_1_19)</v>
      </c>
      <c r="N607" s="18" t="str">
        <f t="shared" si="66"/>
        <v>E2_5_1_19:0</v>
      </c>
      <c r="O607" s="18" t="str">
        <f t="shared" si="67"/>
        <v>E2_5_1_19_kcat</v>
      </c>
      <c r="P607" s="18" t="str">
        <f t="shared" si="68"/>
        <v>E2_5_1_19_Km</v>
      </c>
      <c r="Q607" s="18" t="str">
        <f t="shared" si="69"/>
        <v>(${Variables:E2_5_1_19_kcat} * E2_5_1_19 * C00074 * C03175) / (${Variables:E2_5_1_19_Km} + (E2_5_1_19 * C00074 * C03175))</v>
      </c>
      <c r="R607" t="s">
        <v>36856</v>
      </c>
      <c r="S607" t="s">
        <v>36855</v>
      </c>
    </row>
    <row r="608" spans="1:19" x14ac:dyDescent="0.25">
      <c r="A608" t="s">
        <v>1543</v>
      </c>
      <c r="B608" t="s">
        <v>1545</v>
      </c>
      <c r="C608" t="s">
        <v>27179</v>
      </c>
      <c r="D608" t="s">
        <v>35325</v>
      </c>
      <c r="E608" s="16" t="s">
        <v>39136</v>
      </c>
      <c r="F608" s="12"/>
      <c r="G608" s="21" t="s">
        <v>38759</v>
      </c>
      <c r="H608" s="19" t="s">
        <v>42207</v>
      </c>
      <c r="I608" t="s">
        <v>38759</v>
      </c>
      <c r="J608" s="18" t="s">
        <v>40304</v>
      </c>
      <c r="K608" s="18" t="str">
        <f t="shared" si="63"/>
        <v>E2_5_1_21</v>
      </c>
      <c r="L608" s="18" t="str">
        <f t="shared" si="64"/>
        <v>mE2_5_1_21:  -&gt; E2_5_1_21_mRNA | 2.92 - (0.0093 * E2_5_1_21_mRNA)</v>
      </c>
      <c r="M608" s="18" t="str">
        <f t="shared" si="65"/>
        <v>pE2_5_1_21: E2_5_1_21_mRNA -&gt; E2_5_1_21 | (0.278 * E2_5_1_21_mRNA) - (0.000000278 * E2_5_1_21)</v>
      </c>
      <c r="N608" s="18" t="str">
        <f t="shared" si="66"/>
        <v>E2_5_1_21:0</v>
      </c>
      <c r="O608" s="18" t="str">
        <f t="shared" si="67"/>
        <v>E2_5_1_21_kcat</v>
      </c>
      <c r="P608" s="18" t="str">
        <f t="shared" si="68"/>
        <v>E2_5_1_21_Km</v>
      </c>
      <c r="Q608" s="18" t="str">
        <f t="shared" si="69"/>
        <v>(${Variables:E2_5_1_21_kcat} * E2_5_1_21 *  C00448) / (${Variables:E2_5_1_21_Km} + (E2_5_1_21 *  C00448))</v>
      </c>
      <c r="R608" t="s">
        <v>36859</v>
      </c>
      <c r="S608" t="s">
        <v>36857</v>
      </c>
    </row>
    <row r="609" spans="1:19" x14ac:dyDescent="0.25">
      <c r="A609" t="s">
        <v>1543</v>
      </c>
      <c r="B609" t="s">
        <v>1545</v>
      </c>
      <c r="C609" t="s">
        <v>27179</v>
      </c>
      <c r="D609" t="s">
        <v>35325</v>
      </c>
      <c r="E609" s="16" t="s">
        <v>39136</v>
      </c>
      <c r="F609" s="12"/>
      <c r="G609" s="19" t="s">
        <v>41462</v>
      </c>
      <c r="H609" s="19" t="s">
        <v>42208</v>
      </c>
      <c r="I609" s="18" t="s">
        <v>40305</v>
      </c>
      <c r="J609" s="18" t="s">
        <v>40306</v>
      </c>
      <c r="K609" s="18" t="str">
        <f t="shared" si="63"/>
        <v>E2_5_1_21</v>
      </c>
      <c r="L609" s="18" t="str">
        <f t="shared" si="64"/>
        <v>mE2_5_1_21:  -&gt; E2_5_1_21_mRNA | 2.92 - (0.0093 * E2_5_1_21_mRNA)</v>
      </c>
      <c r="M609" s="18" t="str">
        <f t="shared" si="65"/>
        <v>pE2_5_1_21: E2_5_1_21_mRNA -&gt; E2_5_1_21 | (0.278 * E2_5_1_21_mRNA) - (0.000000278 * E2_5_1_21)</v>
      </c>
      <c r="N609" s="18" t="str">
        <f t="shared" si="66"/>
        <v>E2_5_1_21:0</v>
      </c>
      <c r="O609" s="18" t="str">
        <f t="shared" si="67"/>
        <v>E2_5_1_21_kcat</v>
      </c>
      <c r="P609" s="18" t="str">
        <f t="shared" si="68"/>
        <v>E2_5_1_21_Km</v>
      </c>
      <c r="Q609" s="18" t="str">
        <f t="shared" si="69"/>
        <v>(${Variables:E2_5_1_21_kcat} * E2_5_1_21 * C03428 * C00005 * C00080) / (${Variables:E2_5_1_21_Km} + (E2_5_1_21 * C03428 * C00005 * C00080))</v>
      </c>
      <c r="R609" t="s">
        <v>36860</v>
      </c>
      <c r="S609" t="s">
        <v>36857</v>
      </c>
    </row>
    <row r="610" spans="1:19" x14ac:dyDescent="0.25">
      <c r="A610" t="s">
        <v>1543</v>
      </c>
      <c r="B610" t="s">
        <v>1545</v>
      </c>
      <c r="C610" t="s">
        <v>27179</v>
      </c>
      <c r="D610" t="s">
        <v>35325</v>
      </c>
      <c r="E610" s="16" t="s">
        <v>39136</v>
      </c>
      <c r="F610" s="12"/>
      <c r="G610" s="20" t="s">
        <v>41461</v>
      </c>
      <c r="H610" s="19" t="s">
        <v>42206</v>
      </c>
      <c r="I610" s="14" t="s">
        <v>40302</v>
      </c>
      <c r="J610" s="18" t="s">
        <v>40303</v>
      </c>
      <c r="K610" s="18" t="str">
        <f t="shared" si="63"/>
        <v>E2_5_1_21</v>
      </c>
      <c r="L610" s="18" t="str">
        <f t="shared" si="64"/>
        <v>mE2_5_1_21:  -&gt; E2_5_1_21_mRNA | 2.92 - (0.0093 * E2_5_1_21_mRNA)</v>
      </c>
      <c r="M610" s="18" t="str">
        <f t="shared" si="65"/>
        <v>pE2_5_1_21: E2_5_1_21_mRNA -&gt; E2_5_1_21 | (0.278 * E2_5_1_21_mRNA) - (0.000000278 * E2_5_1_21)</v>
      </c>
      <c r="N610" s="18" t="str">
        <f t="shared" si="66"/>
        <v>E2_5_1_21:0</v>
      </c>
      <c r="O610" s="18" t="str">
        <f t="shared" si="67"/>
        <v>E2_5_1_21_kcat</v>
      </c>
      <c r="P610" s="18" t="str">
        <f t="shared" si="68"/>
        <v>E2_5_1_21_Km</v>
      </c>
      <c r="Q610" s="18" t="str">
        <f t="shared" si="69"/>
        <v>(${Variables:E2_5_1_21_kcat} * E2_5_1_21 *  C00448 * C00005 * C00080) / (${Variables:E2_5_1_21_Km} + (E2_5_1_21 *  C00448 * C00005 * C00080))</v>
      </c>
      <c r="R610" t="s">
        <v>36858</v>
      </c>
      <c r="S610" t="s">
        <v>36857</v>
      </c>
    </row>
    <row r="611" spans="1:19" x14ac:dyDescent="0.25">
      <c r="A611" t="s">
        <v>13667</v>
      </c>
      <c r="B611" t="s">
        <v>13669</v>
      </c>
      <c r="C611" t="s">
        <v>30437</v>
      </c>
      <c r="D611" t="s">
        <v>35325</v>
      </c>
      <c r="E611" s="16" t="s">
        <v>39137</v>
      </c>
      <c r="F611" s="12"/>
      <c r="G611" s="19" t="s">
        <v>41463</v>
      </c>
      <c r="H611" s="19" t="s">
        <v>42209</v>
      </c>
      <c r="I611" s="18" t="s">
        <v>40307</v>
      </c>
      <c r="J611" s="18" t="s">
        <v>40308</v>
      </c>
      <c r="K611" s="18" t="str">
        <f t="shared" si="63"/>
        <v>E2_5_1_29</v>
      </c>
      <c r="L611" s="18" t="str">
        <f t="shared" si="64"/>
        <v>mE2_5_1_29:  -&gt; E2_5_1_29_mRNA | 2.92 - (0.0093 * E2_5_1_29_mRNA)</v>
      </c>
      <c r="M611" s="18" t="str">
        <f t="shared" si="65"/>
        <v>pE2_5_1_29: E2_5_1_29_mRNA -&gt; E2_5_1_29 | (0.278 * E2_5_1_29_mRNA) - (0.000000278 * E2_5_1_29)</v>
      </c>
      <c r="N611" s="18" t="str">
        <f t="shared" si="66"/>
        <v>E2_5_1_29:0</v>
      </c>
      <c r="O611" s="18" t="str">
        <f t="shared" si="67"/>
        <v>E2_5_1_29_kcat</v>
      </c>
      <c r="P611" s="18" t="str">
        <f t="shared" si="68"/>
        <v>E2_5_1_29_Km</v>
      </c>
      <c r="Q611" s="18" t="str">
        <f t="shared" si="69"/>
        <v>(${Variables:E2_5_1_29_kcat} * E2_5_1_29 * C00448 * C00129) / (${Variables:E2_5_1_29_Km} + (E2_5_1_29 * C00448 * C00129))</v>
      </c>
      <c r="R611" t="s">
        <v>36862</v>
      </c>
      <c r="S611" t="s">
        <v>36861</v>
      </c>
    </row>
    <row r="612" spans="1:19" x14ac:dyDescent="0.25">
      <c r="A612" t="s">
        <v>9442</v>
      </c>
      <c r="B612" t="s">
        <v>9444</v>
      </c>
      <c r="C612" t="s">
        <v>29314</v>
      </c>
      <c r="D612" t="s">
        <v>35325</v>
      </c>
      <c r="E612" s="16" t="s">
        <v>39138</v>
      </c>
      <c r="F612" s="12"/>
      <c r="G612" s="19" t="s">
        <v>41466</v>
      </c>
      <c r="H612" s="19" t="s">
        <v>42212</v>
      </c>
      <c r="I612" s="18" t="s">
        <v>40313</v>
      </c>
      <c r="J612" s="18" t="s">
        <v>40314</v>
      </c>
      <c r="K612" s="18" t="str">
        <f t="shared" si="63"/>
        <v>E2_5_1_3</v>
      </c>
      <c r="L612" s="18" t="str">
        <f t="shared" si="64"/>
        <v>mE2_5_1_3:  -&gt; E2_5_1_3_mRNA | 2.92 - (0.0093 * E2_5_1_3_mRNA)</v>
      </c>
      <c r="M612" s="18" t="str">
        <f t="shared" si="65"/>
        <v>pE2_5_1_3: E2_5_1_3_mRNA -&gt; E2_5_1_3 | (0.278 * E2_5_1_3_mRNA) - (0.000000278 * E2_5_1_3)</v>
      </c>
      <c r="N612" s="18" t="str">
        <f t="shared" si="66"/>
        <v>E2_5_1_3:0</v>
      </c>
      <c r="O612" s="18" t="str">
        <f t="shared" si="67"/>
        <v>E2_5_1_3_kcat</v>
      </c>
      <c r="P612" s="18" t="str">
        <f t="shared" si="68"/>
        <v>E2_5_1_3_Km</v>
      </c>
      <c r="Q612" s="18" t="str">
        <f t="shared" si="69"/>
        <v>(${Variables:E2_5_1_3_kcat} * E2_5_1_3 * C04752 * C04327) / (${Variables:E2_5_1_3_Km} + (E2_5_1_3 * C04752 * C04327))</v>
      </c>
      <c r="R612" t="s">
        <v>36866</v>
      </c>
      <c r="S612" t="s">
        <v>36863</v>
      </c>
    </row>
    <row r="613" spans="1:19" x14ac:dyDescent="0.25">
      <c r="A613" t="s">
        <v>9442</v>
      </c>
      <c r="B613" t="s">
        <v>9444</v>
      </c>
      <c r="C613" t="s">
        <v>29314</v>
      </c>
      <c r="D613" t="s">
        <v>35325</v>
      </c>
      <c r="E613" s="16" t="s">
        <v>39138</v>
      </c>
      <c r="F613" s="12"/>
      <c r="G613" s="19" t="s">
        <v>41465</v>
      </c>
      <c r="H613" s="19" t="s">
        <v>42211</v>
      </c>
      <c r="I613" s="18" t="s">
        <v>40311</v>
      </c>
      <c r="J613" s="18" t="s">
        <v>40312</v>
      </c>
      <c r="K613" s="18" t="str">
        <f t="shared" si="63"/>
        <v>E2_5_1_3</v>
      </c>
      <c r="L613" s="18" t="str">
        <f t="shared" si="64"/>
        <v>mE2_5_1_3:  -&gt; E2_5_1_3_mRNA | 2.92 - (0.0093 * E2_5_1_3_mRNA)</v>
      </c>
      <c r="M613" s="18" t="str">
        <f t="shared" si="65"/>
        <v>pE2_5_1_3: E2_5_1_3_mRNA -&gt; E2_5_1_3 | (0.278 * E2_5_1_3_mRNA) - (0.000000278 * E2_5_1_3)</v>
      </c>
      <c r="N613" s="18" t="str">
        <f t="shared" si="66"/>
        <v>E2_5_1_3:0</v>
      </c>
      <c r="O613" s="18" t="str">
        <f t="shared" si="67"/>
        <v>E2_5_1_3_kcat</v>
      </c>
      <c r="P613" s="18" t="str">
        <f t="shared" si="68"/>
        <v>E2_5_1_3_Km</v>
      </c>
      <c r="Q613" s="18" t="str">
        <f t="shared" si="69"/>
        <v>(${Variables:E2_5_1_3_kcat} * E2_5_1_3 * C04752 * C20247) / (${Variables:E2_5_1_3_Km} + (E2_5_1_3 * C04752 * C20247))</v>
      </c>
      <c r="R613" t="s">
        <v>36865</v>
      </c>
      <c r="S613" t="s">
        <v>36863</v>
      </c>
    </row>
    <row r="614" spans="1:19" x14ac:dyDescent="0.25">
      <c r="A614" t="s">
        <v>9442</v>
      </c>
      <c r="B614" t="s">
        <v>9444</v>
      </c>
      <c r="C614" t="s">
        <v>29314</v>
      </c>
      <c r="D614" t="s">
        <v>35325</v>
      </c>
      <c r="E614" s="16" t="s">
        <v>39138</v>
      </c>
      <c r="F614" s="12"/>
      <c r="G614" s="19" t="s">
        <v>41464</v>
      </c>
      <c r="H614" s="19" t="s">
        <v>42210</v>
      </c>
      <c r="I614" s="18" t="s">
        <v>40309</v>
      </c>
      <c r="J614" s="18" t="s">
        <v>40310</v>
      </c>
      <c r="K614" s="18" t="str">
        <f t="shared" si="63"/>
        <v>E2_5_1_3</v>
      </c>
      <c r="L614" s="18" t="str">
        <f t="shared" si="64"/>
        <v>mE2_5_1_3:  -&gt; E2_5_1_3_mRNA | 2.92 - (0.0093 * E2_5_1_3_mRNA)</v>
      </c>
      <c r="M614" s="18" t="str">
        <f t="shared" si="65"/>
        <v>pE2_5_1_3: E2_5_1_3_mRNA -&gt; E2_5_1_3 | (0.278 * E2_5_1_3_mRNA) - (0.000000278 * E2_5_1_3)</v>
      </c>
      <c r="N614" s="18" t="str">
        <f t="shared" si="66"/>
        <v>E2_5_1_3:0</v>
      </c>
      <c r="O614" s="18" t="str">
        <f t="shared" si="67"/>
        <v>E2_5_1_3_kcat</v>
      </c>
      <c r="P614" s="18" t="str">
        <f t="shared" si="68"/>
        <v>E2_5_1_3_Km</v>
      </c>
      <c r="Q614" s="18" t="str">
        <f t="shared" si="69"/>
        <v>(${Variables:E2_5_1_3_kcat} * E2_5_1_3 * C04752 * C20246) / (${Variables:E2_5_1_3_Km} + (E2_5_1_3 * C04752 * C20246))</v>
      </c>
      <c r="R614" t="s">
        <v>36864</v>
      </c>
      <c r="S614" t="s">
        <v>36863</v>
      </c>
    </row>
    <row r="615" spans="1:19" x14ac:dyDescent="0.25">
      <c r="A615" t="s">
        <v>22322</v>
      </c>
      <c r="B615" t="s">
        <v>22324</v>
      </c>
      <c r="C615" t="s">
        <v>32695</v>
      </c>
      <c r="D615" t="s">
        <v>35325</v>
      </c>
      <c r="E615" s="16" t="s">
        <v>39139</v>
      </c>
      <c r="F615" s="12"/>
      <c r="G615" s="19" t="s">
        <v>41467</v>
      </c>
      <c r="H615" s="19" t="s">
        <v>42213</v>
      </c>
      <c r="I615" s="18" t="s">
        <v>40315</v>
      </c>
      <c r="J615" s="18" t="s">
        <v>40316</v>
      </c>
      <c r="K615" s="18" t="str">
        <f t="shared" si="63"/>
        <v>E2_5_1_39</v>
      </c>
      <c r="L615" s="18" t="str">
        <f t="shared" si="64"/>
        <v>mE2_5_1_39:  -&gt; E2_5_1_39_mRNA | 2.92 - (0.0093 * E2_5_1_39_mRNA)</v>
      </c>
      <c r="M615" s="18" t="str">
        <f t="shared" si="65"/>
        <v>pE2_5_1_39: E2_5_1_39_mRNA -&gt; E2_5_1_39 | (0.278 * E2_5_1_39_mRNA) - (0.000000278 * E2_5_1_39)</v>
      </c>
      <c r="N615" s="18" t="str">
        <f t="shared" si="66"/>
        <v>E2_5_1_39:0</v>
      </c>
      <c r="O615" s="18" t="str">
        <f t="shared" si="67"/>
        <v>E2_5_1_39_kcat</v>
      </c>
      <c r="P615" s="18" t="str">
        <f t="shared" si="68"/>
        <v>E2_5_1_39_Km</v>
      </c>
      <c r="Q615" s="18" t="str">
        <f t="shared" si="69"/>
        <v>(${Variables:E2_5_1_39_kcat} * E2_5_1_39 * C05847 * C00156) / (${Variables:E2_5_1_39_Km} + (E2_5_1_39 * C05847 * C00156))</v>
      </c>
      <c r="R615" t="s">
        <v>36868</v>
      </c>
      <c r="S615" t="s">
        <v>36867</v>
      </c>
    </row>
    <row r="616" spans="1:19" x14ac:dyDescent="0.25">
      <c r="A616" t="s">
        <v>3213</v>
      </c>
      <c r="B616" t="s">
        <v>3215</v>
      </c>
      <c r="C616" t="s">
        <v>27655</v>
      </c>
      <c r="D616" t="s">
        <v>35331</v>
      </c>
      <c r="E616" s="16" t="s">
        <v>39140</v>
      </c>
      <c r="F616" s="16"/>
      <c r="G616" s="19" t="s">
        <v>41468</v>
      </c>
      <c r="H616" s="19" t="s">
        <v>42214</v>
      </c>
      <c r="I616" s="18" t="s">
        <v>40317</v>
      </c>
      <c r="J616" s="18" t="s">
        <v>40318</v>
      </c>
      <c r="K616" s="18" t="str">
        <f t="shared" si="63"/>
        <v>E2_5_1_46</v>
      </c>
      <c r="L616" s="18" t="str">
        <f t="shared" si="64"/>
        <v>mE2_5_1_46:  -&gt; E2_5_1_46_mRNA | 2.92 - (0.0093 * E2_5_1_46_mRNA)</v>
      </c>
      <c r="M616" s="18" t="str">
        <f t="shared" si="65"/>
        <v>pE2_5_1_46: E2_5_1_46_mRNA -&gt; E2_5_1_46 | (0.278 * E2_5_1_46_mRNA) - (0.000000278 * E2_5_1_46)</v>
      </c>
      <c r="N616" s="18" t="str">
        <f t="shared" si="66"/>
        <v>E2_5_1_46:0</v>
      </c>
      <c r="O616" s="18" t="str">
        <f t="shared" si="67"/>
        <v>E2_5_1_46_kcat</v>
      </c>
      <c r="P616" s="18" t="str">
        <f t="shared" si="68"/>
        <v>E2_5_1_46_Km</v>
      </c>
      <c r="Q616" s="18" t="str">
        <f t="shared" si="69"/>
        <v>(${Variables:E2_5_1_46_kcat} * E2_5_1_46 * C07281 * C00315) / (${Variables:E2_5_1_46_Km} + (E2_5_1_46 * C07281 * C00315))</v>
      </c>
      <c r="R616" t="s">
        <v>36870</v>
      </c>
      <c r="S616" t="s">
        <v>36869</v>
      </c>
    </row>
    <row r="617" spans="1:19" x14ac:dyDescent="0.25">
      <c r="A617" t="s">
        <v>3213</v>
      </c>
      <c r="B617" t="s">
        <v>3215</v>
      </c>
      <c r="C617" t="s">
        <v>27655</v>
      </c>
      <c r="D617" t="s">
        <v>35331</v>
      </c>
      <c r="E617" s="16" t="s">
        <v>39140</v>
      </c>
      <c r="F617" s="16"/>
      <c r="G617" s="19" t="s">
        <v>41469</v>
      </c>
      <c r="H617" s="19" t="s">
        <v>42215</v>
      </c>
      <c r="I617" s="18" t="s">
        <v>40319</v>
      </c>
      <c r="J617" s="18" t="s">
        <v>40320</v>
      </c>
      <c r="K617" s="18" t="str">
        <f t="shared" si="63"/>
        <v>E2_5_1_46</v>
      </c>
      <c r="L617" s="18" t="str">
        <f t="shared" si="64"/>
        <v>mE2_5_1_46:  -&gt; E2_5_1_46_mRNA | 2.92 - (0.0093 * E2_5_1_46_mRNA)</v>
      </c>
      <c r="M617" s="18" t="str">
        <f t="shared" si="65"/>
        <v>pE2_5_1_46: E2_5_1_46_mRNA -&gt; E2_5_1_46 | (0.278 * E2_5_1_46_mRNA) - (0.000000278 * E2_5_1_46)</v>
      </c>
      <c r="N617" s="18" t="str">
        <f t="shared" si="66"/>
        <v>E2_5_1_46:0</v>
      </c>
      <c r="O617" s="18" t="str">
        <f t="shared" si="67"/>
        <v>E2_5_1_46_kcat</v>
      </c>
      <c r="P617" s="18" t="str">
        <f t="shared" si="68"/>
        <v>E2_5_1_46_Km</v>
      </c>
      <c r="Q617" s="18" t="str">
        <f t="shared" si="69"/>
        <v>(${Variables:E2_5_1_46_kcat} * E2_5_1_46 * C00315 * C00003) / (${Variables:E2_5_1_46_Km} + (E2_5_1_46 * C00315 * C00003))</v>
      </c>
      <c r="R617" t="s">
        <v>36871</v>
      </c>
      <c r="S617" t="s">
        <v>36869</v>
      </c>
    </row>
    <row r="618" spans="1:19" x14ac:dyDescent="0.25">
      <c r="A618" t="s">
        <v>3213</v>
      </c>
      <c r="B618" t="s">
        <v>3215</v>
      </c>
      <c r="C618" t="s">
        <v>27655</v>
      </c>
      <c r="D618" t="s">
        <v>35331</v>
      </c>
      <c r="E618" s="16" t="s">
        <v>39140</v>
      </c>
      <c r="F618" s="16"/>
      <c r="G618" s="19" t="s">
        <v>41472</v>
      </c>
      <c r="H618" s="19" t="s">
        <v>42217</v>
      </c>
      <c r="I618" s="18" t="s">
        <v>40324</v>
      </c>
      <c r="J618" s="18" t="s">
        <v>40325</v>
      </c>
      <c r="K618" s="18" t="str">
        <f t="shared" si="63"/>
        <v>E2_5_1_46</v>
      </c>
      <c r="L618" s="18" t="str">
        <f t="shared" si="64"/>
        <v>mE2_5_1_46:  -&gt; E2_5_1_46_mRNA | 2.92 - (0.0093 * E2_5_1_46_mRNA)</v>
      </c>
      <c r="M618" s="18" t="str">
        <f t="shared" si="65"/>
        <v>pE2_5_1_46: E2_5_1_46_mRNA -&gt; E2_5_1_46 | (0.278 * E2_5_1_46_mRNA) - (0.000000278 * E2_5_1_46)</v>
      </c>
      <c r="N618" s="18" t="str">
        <f t="shared" si="66"/>
        <v>E2_5_1_46:0</v>
      </c>
      <c r="O618" s="18" t="str">
        <f t="shared" si="67"/>
        <v>E2_5_1_46_kcat</v>
      </c>
      <c r="P618" s="18" t="str">
        <f t="shared" si="68"/>
        <v>E2_5_1_46_Km</v>
      </c>
      <c r="Q618" s="18" t="str">
        <f t="shared" si="69"/>
        <v>(${Variables:E2_5_1_46_kcat} * E2_5_1_46 * C15854 * C00004 * C00080) / (${Variables:E2_5_1_46_Km} + (E2_5_1_46 * C15854 * C00004 * C00080))</v>
      </c>
      <c r="R618" t="s">
        <v>36874</v>
      </c>
      <c r="S618" t="s">
        <v>36869</v>
      </c>
    </row>
    <row r="619" spans="1:19" x14ac:dyDescent="0.25">
      <c r="A619" t="s">
        <v>3213</v>
      </c>
      <c r="B619" t="s">
        <v>3215</v>
      </c>
      <c r="C619" t="s">
        <v>27655</v>
      </c>
      <c r="D619" t="s">
        <v>35331</v>
      </c>
      <c r="E619" s="16" t="s">
        <v>39140</v>
      </c>
      <c r="F619" s="16"/>
      <c r="G619" s="19" t="s">
        <v>41470</v>
      </c>
      <c r="H619" s="19" t="s">
        <v>42216</v>
      </c>
      <c r="I619" s="18" t="s">
        <v>40321</v>
      </c>
      <c r="J619" s="18" t="s">
        <v>40322</v>
      </c>
      <c r="K619" s="18" t="str">
        <f t="shared" si="63"/>
        <v>E2_5_1_46</v>
      </c>
      <c r="L619" s="18" t="str">
        <f t="shared" si="64"/>
        <v>mE2_5_1_46:  -&gt; E2_5_1_46_mRNA | 2.92 - (0.0093 * E2_5_1_46_mRNA)</v>
      </c>
      <c r="M619" s="18" t="str">
        <f t="shared" si="65"/>
        <v>pE2_5_1_46: E2_5_1_46_mRNA -&gt; E2_5_1_46 | (0.278 * E2_5_1_46_mRNA) - (0.000000278 * E2_5_1_46)</v>
      </c>
      <c r="N619" s="18" t="str">
        <f t="shared" si="66"/>
        <v>E2_5_1_46:0</v>
      </c>
      <c r="O619" s="18" t="str">
        <f t="shared" si="67"/>
        <v>E2_5_1_46_kcat</v>
      </c>
      <c r="P619" s="18" t="str">
        <f t="shared" si="68"/>
        <v>E2_5_1_46_Km</v>
      </c>
      <c r="Q619" s="18" t="str">
        <f t="shared" si="69"/>
        <v>(${Variables:E2_5_1_46_kcat} * E2_5_1_46 * C15853 * C07281) / (${Variables:E2_5_1_46_Km} + (E2_5_1_46 * C15853 * C07281))</v>
      </c>
      <c r="R619" t="s">
        <v>36872</v>
      </c>
      <c r="S619" t="s">
        <v>36869</v>
      </c>
    </row>
    <row r="620" spans="1:19" x14ac:dyDescent="0.25">
      <c r="A620" t="s">
        <v>3213</v>
      </c>
      <c r="B620" t="s">
        <v>3215</v>
      </c>
      <c r="C620" t="s">
        <v>27655</v>
      </c>
      <c r="D620" t="s">
        <v>35331</v>
      </c>
      <c r="E620" s="16" t="s">
        <v>39140</v>
      </c>
      <c r="F620" s="16"/>
      <c r="G620" s="19" t="s">
        <v>41471</v>
      </c>
      <c r="H620" s="19" t="s">
        <v>41471</v>
      </c>
      <c r="I620" s="18" t="s">
        <v>40323</v>
      </c>
      <c r="J620" s="18" t="s">
        <v>40323</v>
      </c>
      <c r="K620" s="18" t="str">
        <f t="shared" si="63"/>
        <v>E2_5_1_46</v>
      </c>
      <c r="L620" s="18" t="str">
        <f t="shared" si="64"/>
        <v>mE2_5_1_46:  -&gt; E2_5_1_46_mRNA | 2.92 - (0.0093 * E2_5_1_46_mRNA)</v>
      </c>
      <c r="M620" s="18" t="str">
        <f t="shared" si="65"/>
        <v>pE2_5_1_46: E2_5_1_46_mRNA -&gt; E2_5_1_46 | (0.278 * E2_5_1_46_mRNA) - (0.000000278 * E2_5_1_46)</v>
      </c>
      <c r="N620" s="18" t="str">
        <f t="shared" si="66"/>
        <v>E2_5_1_46:0</v>
      </c>
      <c r="O620" s="18" t="str">
        <f t="shared" si="67"/>
        <v>E2_5_1_46_kcat</v>
      </c>
      <c r="P620" s="18" t="str">
        <f t="shared" si="68"/>
        <v>E2_5_1_46_Km</v>
      </c>
      <c r="Q620" s="18" t="str">
        <f t="shared" si="69"/>
        <v>(${Variables:E2_5_1_46_kcat} * E2_5_1_46 * C15854 * C07281) / (${Variables:E2_5_1_46_Km} + (E2_5_1_46 * C15854 * C07281))</v>
      </c>
      <c r="R620" t="s">
        <v>36873</v>
      </c>
      <c r="S620" t="s">
        <v>36869</v>
      </c>
    </row>
    <row r="621" spans="1:19" x14ac:dyDescent="0.25">
      <c r="A621" t="s">
        <v>15005</v>
      </c>
      <c r="B621" t="s">
        <v>15007</v>
      </c>
      <c r="C621" t="s">
        <v>30782</v>
      </c>
      <c r="D621" t="s">
        <v>35325</v>
      </c>
      <c r="E621" s="16" t="s">
        <v>39141</v>
      </c>
      <c r="F621" s="12"/>
      <c r="G621" s="19" t="s">
        <v>41473</v>
      </c>
      <c r="H621" s="19" t="s">
        <v>42218</v>
      </c>
      <c r="I621" s="18" t="s">
        <v>40326</v>
      </c>
      <c r="J621" s="18" t="s">
        <v>40327</v>
      </c>
      <c r="K621" s="18" t="str">
        <f t="shared" si="63"/>
        <v>E2_5_1_47</v>
      </c>
      <c r="L621" s="18" t="str">
        <f t="shared" si="64"/>
        <v>mE2_5_1_47:  -&gt; E2_5_1_47_mRNA | 2.92 - (0.0093 * E2_5_1_47_mRNA)</v>
      </c>
      <c r="M621" s="18" t="str">
        <f t="shared" si="65"/>
        <v>pE2_5_1_47: E2_5_1_47_mRNA -&gt; E2_5_1_47 | (0.278 * E2_5_1_47_mRNA) - (0.000000278 * E2_5_1_47)</v>
      </c>
      <c r="N621" s="18" t="str">
        <f t="shared" si="66"/>
        <v>E2_5_1_47:0</v>
      </c>
      <c r="O621" s="18" t="str">
        <f t="shared" si="67"/>
        <v>E2_5_1_47_kcat</v>
      </c>
      <c r="P621" s="18" t="str">
        <f t="shared" si="68"/>
        <v>E2_5_1_47_Km</v>
      </c>
      <c r="Q621" s="18" t="str">
        <f t="shared" si="69"/>
        <v>(${Variables:E2_5_1_47_kcat} * E2_5_1_47 * C00979 * C00283) / (${Variables:E2_5_1_47_Km} + (E2_5_1_47 * C00979 * C00283))</v>
      </c>
      <c r="R621" t="s">
        <v>36876</v>
      </c>
      <c r="S621" t="s">
        <v>36875</v>
      </c>
    </row>
    <row r="622" spans="1:19" x14ac:dyDescent="0.25">
      <c r="A622" t="s">
        <v>16800</v>
      </c>
      <c r="B622" t="s">
        <v>16802</v>
      </c>
      <c r="C622" t="s">
        <v>31249</v>
      </c>
      <c r="D622" t="s">
        <v>35325</v>
      </c>
      <c r="E622" s="16" t="s">
        <v>39141</v>
      </c>
      <c r="F622" s="12"/>
      <c r="G622" s="19" t="s">
        <v>41473</v>
      </c>
      <c r="H622" s="19" t="s">
        <v>42218</v>
      </c>
      <c r="I622" s="18" t="s">
        <v>40326</v>
      </c>
      <c r="J622" s="18" t="s">
        <v>40327</v>
      </c>
      <c r="K622" s="18" t="str">
        <f t="shared" si="63"/>
        <v>E2_5_1_47</v>
      </c>
      <c r="L622" s="18" t="str">
        <f t="shared" si="64"/>
        <v>mE2_5_1_47:  -&gt; E2_5_1_47_mRNA | 2.92 - (0.0093 * E2_5_1_47_mRNA)</v>
      </c>
      <c r="M622" s="18" t="str">
        <f t="shared" si="65"/>
        <v>pE2_5_1_47: E2_5_1_47_mRNA -&gt; E2_5_1_47 | (0.278 * E2_5_1_47_mRNA) - (0.000000278 * E2_5_1_47)</v>
      </c>
      <c r="N622" s="18" t="str">
        <f t="shared" si="66"/>
        <v>E2_5_1_47:0</v>
      </c>
      <c r="O622" s="18" t="str">
        <f t="shared" si="67"/>
        <v>E2_5_1_47_kcat</v>
      </c>
      <c r="P622" s="18" t="str">
        <f t="shared" si="68"/>
        <v>E2_5_1_47_Km</v>
      </c>
      <c r="Q622" s="18" t="str">
        <f t="shared" si="69"/>
        <v>(${Variables:E2_5_1_47_kcat} * E2_5_1_47 * C00979 * C00283) / (${Variables:E2_5_1_47_Km} + (E2_5_1_47 * C00979 * C00283))</v>
      </c>
      <c r="R622" t="s">
        <v>36876</v>
      </c>
      <c r="S622" t="s">
        <v>36875</v>
      </c>
    </row>
    <row r="623" spans="1:19" x14ac:dyDescent="0.25">
      <c r="A623" t="s">
        <v>23750</v>
      </c>
      <c r="B623" t="s">
        <v>23752</v>
      </c>
      <c r="C623" t="s">
        <v>33069</v>
      </c>
      <c r="D623" t="s">
        <v>35325</v>
      </c>
      <c r="E623" s="16" t="s">
        <v>39141</v>
      </c>
      <c r="F623" s="12"/>
      <c r="G623" s="19" t="s">
        <v>41473</v>
      </c>
      <c r="H623" s="19" t="s">
        <v>42218</v>
      </c>
      <c r="I623" s="18" t="s">
        <v>40326</v>
      </c>
      <c r="J623" s="18" t="s">
        <v>40327</v>
      </c>
      <c r="K623" s="18" t="str">
        <f t="shared" si="63"/>
        <v>E2_5_1_47</v>
      </c>
      <c r="L623" s="18" t="str">
        <f t="shared" si="64"/>
        <v>mE2_5_1_47:  -&gt; E2_5_1_47_mRNA | 2.92 - (0.0093 * E2_5_1_47_mRNA)</v>
      </c>
      <c r="M623" s="18" t="str">
        <f t="shared" si="65"/>
        <v>pE2_5_1_47: E2_5_1_47_mRNA -&gt; E2_5_1_47 | (0.278 * E2_5_1_47_mRNA) - (0.000000278 * E2_5_1_47)</v>
      </c>
      <c r="N623" s="18" t="str">
        <f t="shared" si="66"/>
        <v>E2_5_1_47:0</v>
      </c>
      <c r="O623" s="18" t="str">
        <f t="shared" si="67"/>
        <v>E2_5_1_47_kcat</v>
      </c>
      <c r="P623" s="18" t="str">
        <f t="shared" si="68"/>
        <v>E2_5_1_47_Km</v>
      </c>
      <c r="Q623" s="18" t="str">
        <f t="shared" si="69"/>
        <v>(${Variables:E2_5_1_47_kcat} * E2_5_1_47 * C00979 * C00283) / (${Variables:E2_5_1_47_Km} + (E2_5_1_47 * C00979 * C00283))</v>
      </c>
      <c r="R623" t="s">
        <v>36876</v>
      </c>
      <c r="S623" t="s">
        <v>36875</v>
      </c>
    </row>
    <row r="624" spans="1:19" x14ac:dyDescent="0.25">
      <c r="A624" t="s">
        <v>13728</v>
      </c>
      <c r="B624" t="s">
        <v>13730</v>
      </c>
      <c r="C624" t="s">
        <v>30453</v>
      </c>
      <c r="D624" t="s">
        <v>35325</v>
      </c>
      <c r="E624" s="16" t="s">
        <v>39142</v>
      </c>
      <c r="F624" s="12"/>
      <c r="G624" s="19" t="s">
        <v>41474</v>
      </c>
      <c r="H624" s="19" t="s">
        <v>42219</v>
      </c>
      <c r="I624" s="18" t="s">
        <v>40328</v>
      </c>
      <c r="J624" s="18" t="s">
        <v>40329</v>
      </c>
      <c r="K624" s="18" t="str">
        <f t="shared" si="63"/>
        <v>E2_5_1_48</v>
      </c>
      <c r="L624" s="18" t="str">
        <f t="shared" si="64"/>
        <v>mE2_5_1_48:  -&gt; E2_5_1_48_mRNA | 2.92 - (0.0093 * E2_5_1_48_mRNA)</v>
      </c>
      <c r="M624" s="18" t="str">
        <f t="shared" si="65"/>
        <v>pE2_5_1_48: E2_5_1_48_mRNA -&gt; E2_5_1_48 | (0.278 * E2_5_1_48_mRNA) - (0.000000278 * E2_5_1_48)</v>
      </c>
      <c r="N624" s="18" t="str">
        <f t="shared" si="66"/>
        <v>E2_5_1_48:0</v>
      </c>
      <c r="O624" s="18" t="str">
        <f t="shared" si="67"/>
        <v>E2_5_1_48_kcat</v>
      </c>
      <c r="P624" s="18" t="str">
        <f t="shared" si="68"/>
        <v>E2_5_1_48_Km</v>
      </c>
      <c r="Q624" s="18" t="str">
        <f t="shared" si="69"/>
        <v>(${Variables:E2_5_1_48_kcat} * E2_5_1_48 * C01118 * C00097) / (${Variables:E2_5_1_48_Km} + (E2_5_1_48 * C01118 * C00097))</v>
      </c>
      <c r="R624" t="s">
        <v>36878</v>
      </c>
      <c r="S624" t="s">
        <v>36877</v>
      </c>
    </row>
    <row r="625" spans="1:19" x14ac:dyDescent="0.25">
      <c r="A625" t="s">
        <v>15005</v>
      </c>
      <c r="B625" t="s">
        <v>15007</v>
      </c>
      <c r="C625" t="s">
        <v>30782</v>
      </c>
      <c r="D625" t="s">
        <v>35325</v>
      </c>
      <c r="E625" s="16" t="s">
        <v>39143</v>
      </c>
      <c r="F625" s="12"/>
      <c r="G625" s="19" t="s">
        <v>41475</v>
      </c>
      <c r="H625" s="19" t="s">
        <v>42220</v>
      </c>
      <c r="I625" s="18" t="s">
        <v>40330</v>
      </c>
      <c r="J625" s="18" t="s">
        <v>40331</v>
      </c>
      <c r="K625" s="18" t="str">
        <f t="shared" si="63"/>
        <v>E2_5_1_49</v>
      </c>
      <c r="L625" s="18" t="str">
        <f t="shared" si="64"/>
        <v>mE2_5_1_49:  -&gt; E2_5_1_49_mRNA | 2.92 - (0.0093 * E2_5_1_49_mRNA)</v>
      </c>
      <c r="M625" s="18" t="str">
        <f t="shared" si="65"/>
        <v>pE2_5_1_49: E2_5_1_49_mRNA -&gt; E2_5_1_49 | (0.278 * E2_5_1_49_mRNA) - (0.000000278 * E2_5_1_49)</v>
      </c>
      <c r="N625" s="18" t="str">
        <f t="shared" si="66"/>
        <v>E2_5_1_49:0</v>
      </c>
      <c r="O625" s="18" t="str">
        <f t="shared" si="67"/>
        <v>E2_5_1_49_kcat</v>
      </c>
      <c r="P625" s="18" t="str">
        <f t="shared" si="68"/>
        <v>E2_5_1_49_Km</v>
      </c>
      <c r="Q625" s="18" t="str">
        <f t="shared" si="69"/>
        <v>(${Variables:E2_5_1_49_kcat} * E2_5_1_49 * C01077 * C00409) / (${Variables:E2_5_1_49_Km} + (E2_5_1_49 * C01077 * C00409))</v>
      </c>
      <c r="R625" t="s">
        <v>36880</v>
      </c>
      <c r="S625" t="s">
        <v>36879</v>
      </c>
    </row>
    <row r="626" spans="1:19" x14ac:dyDescent="0.25">
      <c r="A626" t="s">
        <v>6383</v>
      </c>
      <c r="B626" t="s">
        <v>6385</v>
      </c>
      <c r="C626" t="s">
        <v>28489</v>
      </c>
      <c r="D626" t="s">
        <v>35325</v>
      </c>
      <c r="E626" s="16" t="s">
        <v>39144</v>
      </c>
      <c r="F626" s="12"/>
      <c r="G626" s="19" t="s">
        <v>41476</v>
      </c>
      <c r="H626" s="19" t="s">
        <v>42221</v>
      </c>
      <c r="I626" s="18" t="s">
        <v>40332</v>
      </c>
      <c r="J626" s="18" t="s">
        <v>40333</v>
      </c>
      <c r="K626" s="18" t="str">
        <f t="shared" si="63"/>
        <v>E2_5_1_54</v>
      </c>
      <c r="L626" s="18" t="str">
        <f t="shared" si="64"/>
        <v>mE2_5_1_54:  -&gt; E2_5_1_54_mRNA | 2.92 - (0.0093 * E2_5_1_54_mRNA)</v>
      </c>
      <c r="M626" s="18" t="str">
        <f t="shared" si="65"/>
        <v>pE2_5_1_54: E2_5_1_54_mRNA -&gt; E2_5_1_54 | (0.278 * E2_5_1_54_mRNA) - (0.000000278 * E2_5_1_54)</v>
      </c>
      <c r="N626" s="18" t="str">
        <f t="shared" si="66"/>
        <v>E2_5_1_54:0</v>
      </c>
      <c r="O626" s="18" t="str">
        <f t="shared" si="67"/>
        <v>E2_5_1_54_kcat</v>
      </c>
      <c r="P626" s="18" t="str">
        <f t="shared" si="68"/>
        <v>E2_5_1_54_Km</v>
      </c>
      <c r="Q626" s="18" t="str">
        <f t="shared" si="69"/>
        <v>(${Variables:E2_5_1_54_kcat} * E2_5_1_54 * C00074 * C00279 * C00001) / (${Variables:E2_5_1_54_Km} + (E2_5_1_54 * C00074 * C00279 * C00001))</v>
      </c>
      <c r="R626" t="s">
        <v>36882</v>
      </c>
      <c r="S626" t="s">
        <v>36881</v>
      </c>
    </row>
    <row r="627" spans="1:19" x14ac:dyDescent="0.25">
      <c r="A627" t="s">
        <v>6803</v>
      </c>
      <c r="B627" t="s">
        <v>6805</v>
      </c>
      <c r="C627" t="s">
        <v>28601</v>
      </c>
      <c r="D627" t="s">
        <v>35325</v>
      </c>
      <c r="E627" s="16" t="s">
        <v>39144</v>
      </c>
      <c r="F627" s="12"/>
      <c r="G627" s="19" t="s">
        <v>41476</v>
      </c>
      <c r="H627" s="19" t="s">
        <v>42221</v>
      </c>
      <c r="I627" s="18" t="s">
        <v>40332</v>
      </c>
      <c r="J627" s="18" t="s">
        <v>40333</v>
      </c>
      <c r="K627" s="18" t="str">
        <f t="shared" si="63"/>
        <v>E2_5_1_54</v>
      </c>
      <c r="L627" s="18" t="str">
        <f t="shared" si="64"/>
        <v>mE2_5_1_54:  -&gt; E2_5_1_54_mRNA | 2.92 - (0.0093 * E2_5_1_54_mRNA)</v>
      </c>
      <c r="M627" s="18" t="str">
        <f t="shared" si="65"/>
        <v>pE2_5_1_54: E2_5_1_54_mRNA -&gt; E2_5_1_54 | (0.278 * E2_5_1_54_mRNA) - (0.000000278 * E2_5_1_54)</v>
      </c>
      <c r="N627" s="18" t="str">
        <f t="shared" si="66"/>
        <v>E2_5_1_54:0</v>
      </c>
      <c r="O627" s="18" t="str">
        <f t="shared" si="67"/>
        <v>E2_5_1_54_kcat</v>
      </c>
      <c r="P627" s="18" t="str">
        <f t="shared" si="68"/>
        <v>E2_5_1_54_Km</v>
      </c>
      <c r="Q627" s="18" t="str">
        <f t="shared" si="69"/>
        <v>(${Variables:E2_5_1_54_kcat} * E2_5_1_54 * C00074 * C00279 * C00001) / (${Variables:E2_5_1_54_Km} + (E2_5_1_54 * C00074 * C00279 * C00001))</v>
      </c>
      <c r="R627" t="s">
        <v>36882</v>
      </c>
      <c r="S627" t="s">
        <v>36881</v>
      </c>
    </row>
    <row r="628" spans="1:19" x14ac:dyDescent="0.25">
      <c r="A628" t="s">
        <v>8101</v>
      </c>
      <c r="B628" t="s">
        <v>8103</v>
      </c>
      <c r="C628" t="s">
        <v>28949</v>
      </c>
      <c r="D628" t="s">
        <v>35325</v>
      </c>
      <c r="E628" s="16" t="s">
        <v>39144</v>
      </c>
      <c r="F628" s="12"/>
      <c r="G628" s="19" t="s">
        <v>41476</v>
      </c>
      <c r="H628" s="19" t="s">
        <v>42221</v>
      </c>
      <c r="I628" s="18" t="s">
        <v>40332</v>
      </c>
      <c r="J628" s="18" t="s">
        <v>40333</v>
      </c>
      <c r="K628" s="18" t="str">
        <f t="shared" si="63"/>
        <v>E2_5_1_54</v>
      </c>
      <c r="L628" s="18" t="str">
        <f t="shared" si="64"/>
        <v>mE2_5_1_54:  -&gt; E2_5_1_54_mRNA | 2.92 - (0.0093 * E2_5_1_54_mRNA)</v>
      </c>
      <c r="M628" s="18" t="str">
        <f t="shared" si="65"/>
        <v>pE2_5_1_54: E2_5_1_54_mRNA -&gt; E2_5_1_54 | (0.278 * E2_5_1_54_mRNA) - (0.000000278 * E2_5_1_54)</v>
      </c>
      <c r="N628" s="18" t="str">
        <f t="shared" si="66"/>
        <v>E2_5_1_54:0</v>
      </c>
      <c r="O628" s="18" t="str">
        <f t="shared" si="67"/>
        <v>E2_5_1_54_kcat</v>
      </c>
      <c r="P628" s="18" t="str">
        <f t="shared" si="68"/>
        <v>E2_5_1_54_Km</v>
      </c>
      <c r="Q628" s="18" t="str">
        <f t="shared" si="69"/>
        <v>(${Variables:E2_5_1_54_kcat} * E2_5_1_54 * C00074 * C00279 * C00001) / (${Variables:E2_5_1_54_Km} + (E2_5_1_54 * C00074 * C00279 * C00001))</v>
      </c>
      <c r="R628" t="s">
        <v>36882</v>
      </c>
      <c r="S628" t="s">
        <v>36881</v>
      </c>
    </row>
    <row r="629" spans="1:19" x14ac:dyDescent="0.25">
      <c r="A629" t="s">
        <v>5726</v>
      </c>
      <c r="B629" t="s">
        <v>5728</v>
      </c>
      <c r="C629" t="s">
        <v>28315</v>
      </c>
      <c r="D629" t="s">
        <v>35325</v>
      </c>
      <c r="E629" s="16" t="s">
        <v>39145</v>
      </c>
      <c r="F629" s="12"/>
      <c r="G629" s="19" t="s">
        <v>41477</v>
      </c>
      <c r="H629" s="19" t="s">
        <v>42222</v>
      </c>
      <c r="I629" s="18" t="s">
        <v>40334</v>
      </c>
      <c r="J629" s="18" t="s">
        <v>40335</v>
      </c>
      <c r="K629" s="18" t="str">
        <f t="shared" si="63"/>
        <v>E2_5_1_58</v>
      </c>
      <c r="L629" s="18" t="str">
        <f t="shared" si="64"/>
        <v>mE2_5_1_58:  -&gt; E2_5_1_58_mRNA | 2.92 - (0.0093 * E2_5_1_58_mRNA)</v>
      </c>
      <c r="M629" s="18" t="str">
        <f t="shared" si="65"/>
        <v>pE2_5_1_58: E2_5_1_58_mRNA -&gt; E2_5_1_58 | (0.278 * E2_5_1_58_mRNA) - (0.000000278 * E2_5_1_58)</v>
      </c>
      <c r="N629" s="18" t="str">
        <f t="shared" si="66"/>
        <v>E2_5_1_58:0</v>
      </c>
      <c r="O629" s="18" t="str">
        <f t="shared" si="67"/>
        <v>E2_5_1_58_kcat</v>
      </c>
      <c r="P629" s="18" t="str">
        <f t="shared" si="68"/>
        <v>E2_5_1_58_Km</v>
      </c>
      <c r="Q629" s="18" t="str">
        <f t="shared" si="69"/>
        <v>(${Variables:E2_5_1_58_kcat} * E2_5_1_58 * C00448 * C20119) / (${Variables:E2_5_1_58_Km} + (E2_5_1_58 * C00448 * C20119))</v>
      </c>
      <c r="R629" t="s">
        <v>36884</v>
      </c>
      <c r="S629" t="s">
        <v>36883</v>
      </c>
    </row>
    <row r="630" spans="1:19" x14ac:dyDescent="0.25">
      <c r="A630" t="s">
        <v>13322</v>
      </c>
      <c r="B630" t="s">
        <v>13324</v>
      </c>
      <c r="C630" t="s">
        <v>30345</v>
      </c>
      <c r="D630" t="s">
        <v>35325</v>
      </c>
      <c r="E630" s="16" t="s">
        <v>39145</v>
      </c>
      <c r="F630" s="12"/>
      <c r="G630" s="19" t="s">
        <v>41477</v>
      </c>
      <c r="H630" s="19" t="s">
        <v>42222</v>
      </c>
      <c r="I630" s="18" t="s">
        <v>40334</v>
      </c>
      <c r="J630" s="18" t="s">
        <v>40335</v>
      </c>
      <c r="K630" s="18" t="str">
        <f t="shared" si="63"/>
        <v>E2_5_1_58</v>
      </c>
      <c r="L630" s="18" t="str">
        <f t="shared" si="64"/>
        <v>mE2_5_1_58:  -&gt; E2_5_1_58_mRNA | 2.92 - (0.0093 * E2_5_1_58_mRNA)</v>
      </c>
      <c r="M630" s="18" t="str">
        <f t="shared" si="65"/>
        <v>pE2_5_1_58: E2_5_1_58_mRNA -&gt; E2_5_1_58 | (0.278 * E2_5_1_58_mRNA) - (0.000000278 * E2_5_1_58)</v>
      </c>
      <c r="N630" s="18" t="str">
        <f t="shared" si="66"/>
        <v>E2_5_1_58:0</v>
      </c>
      <c r="O630" s="18" t="str">
        <f t="shared" si="67"/>
        <v>E2_5_1_58_kcat</v>
      </c>
      <c r="P630" s="18" t="str">
        <f t="shared" si="68"/>
        <v>E2_5_1_58_Km</v>
      </c>
      <c r="Q630" s="18" t="str">
        <f t="shared" si="69"/>
        <v>(${Variables:E2_5_1_58_kcat} * E2_5_1_58 * C00448 * C20119) / (${Variables:E2_5_1_58_Km} + (E2_5_1_58 * C00448 * C20119))</v>
      </c>
      <c r="R630" t="s">
        <v>36884</v>
      </c>
      <c r="S630" t="s">
        <v>36883</v>
      </c>
    </row>
    <row r="631" spans="1:19" x14ac:dyDescent="0.25">
      <c r="A631" t="s">
        <v>5726</v>
      </c>
      <c r="B631" t="s">
        <v>5728</v>
      </c>
      <c r="C631" t="s">
        <v>28315</v>
      </c>
      <c r="D631" t="s">
        <v>35325</v>
      </c>
      <c r="E631" s="16" t="s">
        <v>39146</v>
      </c>
      <c r="F631" s="12"/>
      <c r="G631" s="19" t="s">
        <v>41478</v>
      </c>
      <c r="H631" s="19" t="s">
        <v>42223</v>
      </c>
      <c r="I631" s="18" t="s">
        <v>40336</v>
      </c>
      <c r="J631" s="18" t="s">
        <v>40337</v>
      </c>
      <c r="K631" s="18" t="str">
        <f t="shared" si="63"/>
        <v>E2_5_1_59</v>
      </c>
      <c r="L631" s="18" t="str">
        <f t="shared" si="64"/>
        <v>mE2_5_1_59:  -&gt; E2_5_1_59_mRNA | 2.92 - (0.0093 * E2_5_1_59_mRNA)</v>
      </c>
      <c r="M631" s="18" t="str">
        <f t="shared" si="65"/>
        <v>pE2_5_1_59: E2_5_1_59_mRNA -&gt; E2_5_1_59 | (0.278 * E2_5_1_59_mRNA) - (0.000000278 * E2_5_1_59)</v>
      </c>
      <c r="N631" s="18" t="str">
        <f t="shared" si="66"/>
        <v>E2_5_1_59:0</v>
      </c>
      <c r="O631" s="18" t="str">
        <f t="shared" si="67"/>
        <v>E2_5_1_59_kcat</v>
      </c>
      <c r="P631" s="18" t="str">
        <f t="shared" si="68"/>
        <v>E2_5_1_59_Km</v>
      </c>
      <c r="Q631" s="18" t="str">
        <f t="shared" si="69"/>
        <v>(${Variables:E2_5_1_59_kcat} * E2_5_1_59 * C00353*C20119) / (${Variables:E2_5_1_59_Km} + (E2_5_1_59 * C00353*C20119))</v>
      </c>
      <c r="S631" t="s">
        <v>36885</v>
      </c>
    </row>
    <row r="632" spans="1:19" x14ac:dyDescent="0.25">
      <c r="A632" t="s">
        <v>16923</v>
      </c>
      <c r="B632" t="s">
        <v>16925</v>
      </c>
      <c r="C632" t="s">
        <v>31282</v>
      </c>
      <c r="D632" t="s">
        <v>35331</v>
      </c>
      <c r="E632" s="16" t="s">
        <v>39146</v>
      </c>
      <c r="F632" s="12"/>
      <c r="G632" s="19" t="s">
        <v>41478</v>
      </c>
      <c r="H632" s="19" t="s">
        <v>42223</v>
      </c>
      <c r="I632" s="18" t="s">
        <v>40336</v>
      </c>
      <c r="J632" s="18" t="s">
        <v>40337</v>
      </c>
      <c r="K632" s="18" t="str">
        <f t="shared" si="63"/>
        <v>E2_5_1_59</v>
      </c>
      <c r="L632" s="18" t="str">
        <f t="shared" si="64"/>
        <v>mE2_5_1_59:  -&gt; E2_5_1_59_mRNA | 2.92 - (0.0093 * E2_5_1_59_mRNA)</v>
      </c>
      <c r="M632" s="18" t="str">
        <f t="shared" si="65"/>
        <v>pE2_5_1_59: E2_5_1_59_mRNA -&gt; E2_5_1_59 | (0.278 * E2_5_1_59_mRNA) - (0.000000278 * E2_5_1_59)</v>
      </c>
      <c r="N632" s="18" t="str">
        <f t="shared" si="66"/>
        <v>E2_5_1_59:0</v>
      </c>
      <c r="O632" s="18" t="str">
        <f t="shared" si="67"/>
        <v>E2_5_1_59_kcat</v>
      </c>
      <c r="P632" s="18" t="str">
        <f t="shared" si="68"/>
        <v>E2_5_1_59_Km</v>
      </c>
      <c r="Q632" s="18" t="str">
        <f t="shared" si="69"/>
        <v>(${Variables:E2_5_1_59_kcat} * E2_5_1_59 * C00353*C20119) / (${Variables:E2_5_1_59_Km} + (E2_5_1_59 * C00353*C20119))</v>
      </c>
      <c r="S632" t="s">
        <v>36885</v>
      </c>
    </row>
    <row r="633" spans="1:19" x14ac:dyDescent="0.25">
      <c r="A633" t="s">
        <v>5430</v>
      </c>
      <c r="B633" t="s">
        <v>5432</v>
      </c>
      <c r="C633" t="s">
        <v>28240</v>
      </c>
      <c r="D633" t="s">
        <v>35325</v>
      </c>
      <c r="E633" s="16" t="s">
        <v>39147</v>
      </c>
      <c r="F633" s="12"/>
      <c r="G633" s="19" t="s">
        <v>41479</v>
      </c>
      <c r="H633" s="19" t="s">
        <v>42224</v>
      </c>
      <c r="I633" s="18" t="s">
        <v>40338</v>
      </c>
      <c r="J633" s="18" t="s">
        <v>40339</v>
      </c>
      <c r="K633" s="18" t="str">
        <f t="shared" si="63"/>
        <v>E2_5_1_6</v>
      </c>
      <c r="L633" s="18" t="str">
        <f t="shared" si="64"/>
        <v>mE2_5_1_6:  -&gt; E2_5_1_6_mRNA | 2.92 - (0.0093 * E2_5_1_6_mRNA)</v>
      </c>
      <c r="M633" s="18" t="str">
        <f t="shared" si="65"/>
        <v>pE2_5_1_6: E2_5_1_6_mRNA -&gt; E2_5_1_6 | (0.278 * E2_5_1_6_mRNA) - (0.000000278 * E2_5_1_6)</v>
      </c>
      <c r="N633" s="18" t="str">
        <f t="shared" si="66"/>
        <v>E2_5_1_6:0</v>
      </c>
      <c r="O633" s="18" t="str">
        <f t="shared" si="67"/>
        <v>E2_5_1_6_kcat</v>
      </c>
      <c r="P633" s="18" t="str">
        <f t="shared" si="68"/>
        <v>E2_5_1_6_Km</v>
      </c>
      <c r="Q633" s="18" t="str">
        <f t="shared" si="69"/>
        <v>(${Variables:E2_5_1_6_kcat} * E2_5_1_6 * C00009 * C00013 * C00019) / (${Variables:E2_5_1_6_Km} + (E2_5_1_6 * C00009 * C00013 * C00019))</v>
      </c>
      <c r="R633" t="s">
        <v>36889</v>
      </c>
      <c r="S633" t="s">
        <v>36888</v>
      </c>
    </row>
    <row r="634" spans="1:19" x14ac:dyDescent="0.25">
      <c r="A634" t="s">
        <v>17676</v>
      </c>
      <c r="B634" t="s">
        <v>17678</v>
      </c>
      <c r="C634" t="s">
        <v>31478</v>
      </c>
      <c r="D634" t="s">
        <v>35331</v>
      </c>
      <c r="E634" s="16" t="s">
        <v>39148</v>
      </c>
      <c r="F634" s="16"/>
      <c r="G634" s="19" t="s">
        <v>41478</v>
      </c>
      <c r="H634" s="19" t="s">
        <v>42223</v>
      </c>
      <c r="I634" s="18" t="s">
        <v>40336</v>
      </c>
      <c r="J634" s="18" t="s">
        <v>40337</v>
      </c>
      <c r="K634" s="18" t="str">
        <f t="shared" si="63"/>
        <v>E2_5_1_60</v>
      </c>
      <c r="L634" s="18" t="str">
        <f t="shared" si="64"/>
        <v>mE2_5_1_60:  -&gt; E2_5_1_60_mRNA | 2.92 - (0.0093 * E2_5_1_60_mRNA)</v>
      </c>
      <c r="M634" s="18" t="str">
        <f t="shared" si="65"/>
        <v>pE2_5_1_60: E2_5_1_60_mRNA -&gt; E2_5_1_60 | (0.278 * E2_5_1_60_mRNA) - (0.000000278 * E2_5_1_60)</v>
      </c>
      <c r="N634" s="18" t="str">
        <f t="shared" si="66"/>
        <v>E2_5_1_60:0</v>
      </c>
      <c r="O634" s="18" t="str">
        <f t="shared" si="67"/>
        <v>E2_5_1_60_kcat</v>
      </c>
      <c r="P634" s="18" t="str">
        <f t="shared" si="68"/>
        <v>E2_5_1_60_Km</v>
      </c>
      <c r="Q634" s="18" t="str">
        <f t="shared" si="69"/>
        <v>(${Variables:E2_5_1_60_kcat} * E2_5_1_60 * C00353*C20119) / (${Variables:E2_5_1_60_Km} + (E2_5_1_60 * C00353*C20119))</v>
      </c>
      <c r="S634" t="s">
        <v>36890</v>
      </c>
    </row>
    <row r="635" spans="1:19" x14ac:dyDescent="0.25">
      <c r="A635" t="s">
        <v>20087</v>
      </c>
      <c r="B635" t="s">
        <v>20089</v>
      </c>
      <c r="C635" t="s">
        <v>32121</v>
      </c>
      <c r="D635" t="s">
        <v>35331</v>
      </c>
      <c r="E635" s="16" t="s">
        <v>39148</v>
      </c>
      <c r="F635" s="16"/>
      <c r="G635" s="19" t="s">
        <v>41478</v>
      </c>
      <c r="H635" s="19" t="s">
        <v>42223</v>
      </c>
      <c r="I635" s="18" t="s">
        <v>40336</v>
      </c>
      <c r="J635" s="18" t="s">
        <v>40337</v>
      </c>
      <c r="K635" s="18" t="str">
        <f t="shared" si="63"/>
        <v>E2_5_1_60</v>
      </c>
      <c r="L635" s="18" t="str">
        <f t="shared" si="64"/>
        <v>mE2_5_1_60:  -&gt; E2_5_1_60_mRNA | 2.92 - (0.0093 * E2_5_1_60_mRNA)</v>
      </c>
      <c r="M635" s="18" t="str">
        <f t="shared" si="65"/>
        <v>pE2_5_1_60: E2_5_1_60_mRNA -&gt; E2_5_1_60 | (0.278 * E2_5_1_60_mRNA) - (0.000000278 * E2_5_1_60)</v>
      </c>
      <c r="N635" s="18" t="str">
        <f t="shared" si="66"/>
        <v>E2_5_1_60:0</v>
      </c>
      <c r="O635" s="18" t="str">
        <f t="shared" si="67"/>
        <v>E2_5_1_60_kcat</v>
      </c>
      <c r="P635" s="18" t="str">
        <f t="shared" si="68"/>
        <v>E2_5_1_60_Km</v>
      </c>
      <c r="Q635" s="18" t="str">
        <f t="shared" si="69"/>
        <v>(${Variables:E2_5_1_60_kcat} * E2_5_1_60 * C00353*C20119) / (${Variables:E2_5_1_60_Km} + (E2_5_1_60 * C00353*C20119))</v>
      </c>
      <c r="S635" t="s">
        <v>36890</v>
      </c>
    </row>
    <row r="636" spans="1:19" x14ac:dyDescent="0.25">
      <c r="A636" t="s">
        <v>25886</v>
      </c>
      <c r="B636" t="s">
        <v>25888</v>
      </c>
      <c r="C636" t="s">
        <v>33631</v>
      </c>
      <c r="D636" t="s">
        <v>35325</v>
      </c>
      <c r="E636" s="16" t="s">
        <v>39149</v>
      </c>
      <c r="F636" s="12"/>
      <c r="G636" s="20" t="s">
        <v>41480</v>
      </c>
      <c r="H636" s="19" t="s">
        <v>42225</v>
      </c>
      <c r="I636" s="14" t="s">
        <v>40340</v>
      </c>
      <c r="J636" s="18" t="s">
        <v>40341</v>
      </c>
      <c r="K636" s="18" t="str">
        <f t="shared" si="63"/>
        <v>E2_5_1_61</v>
      </c>
      <c r="L636" s="18" t="str">
        <f t="shared" si="64"/>
        <v>mE2_5_1_61:  -&gt; E2_5_1_61_mRNA | 2.92 - (0.0093 * E2_5_1_61_mRNA)</v>
      </c>
      <c r="M636" s="18" t="str">
        <f t="shared" si="65"/>
        <v>pE2_5_1_61: E2_5_1_61_mRNA -&gt; E2_5_1_61 | (0.278 * E2_5_1_61_mRNA) - (0.000000278 * E2_5_1_61)</v>
      </c>
      <c r="N636" s="18" t="str">
        <f t="shared" si="66"/>
        <v>E2_5_1_61:0</v>
      </c>
      <c r="O636" s="18" t="str">
        <f t="shared" si="67"/>
        <v>E2_5_1_61_kcat</v>
      </c>
      <c r="P636" s="18" t="str">
        <f t="shared" si="68"/>
        <v>E2_5_1_61_Km</v>
      </c>
      <c r="Q636" s="18" t="str">
        <f t="shared" si="69"/>
        <v>(${Variables:E2_5_1_61_kcat} * E2_5_1_61 *  C00931 * C00001) / (${Variables:E2_5_1_61_Km} + (E2_5_1_61 *  C00931 * C00001))</v>
      </c>
      <c r="R636" t="s">
        <v>36892</v>
      </c>
      <c r="S636" t="s">
        <v>36891</v>
      </c>
    </row>
    <row r="637" spans="1:19" x14ac:dyDescent="0.25">
      <c r="A637" t="s">
        <v>1804</v>
      </c>
      <c r="B637" t="s">
        <v>1806</v>
      </c>
      <c r="C637" t="s">
        <v>27252</v>
      </c>
      <c r="D637" t="s">
        <v>35325</v>
      </c>
      <c r="E637" s="16" t="s">
        <v>39150</v>
      </c>
      <c r="F637" s="12"/>
      <c r="G637" s="19" t="s">
        <v>41481</v>
      </c>
      <c r="H637" s="19" t="s">
        <v>42226</v>
      </c>
      <c r="I637" s="18" t="s">
        <v>40342</v>
      </c>
      <c r="J637" s="18" t="s">
        <v>40343</v>
      </c>
      <c r="K637" s="18" t="str">
        <f t="shared" si="63"/>
        <v>E2_5_1_78</v>
      </c>
      <c r="L637" s="18" t="str">
        <f t="shared" si="64"/>
        <v>mE2_5_1_78:  -&gt; E2_5_1_78_mRNA | 2.92 - (0.0093 * E2_5_1_78_mRNA)</v>
      </c>
      <c r="M637" s="18" t="str">
        <f t="shared" si="65"/>
        <v>pE2_5_1_78: E2_5_1_78_mRNA -&gt; E2_5_1_78 | (0.278 * E2_5_1_78_mRNA) - (0.000000278 * E2_5_1_78)</v>
      </c>
      <c r="N637" s="18" t="str">
        <f t="shared" si="66"/>
        <v>E2_5_1_78:0</v>
      </c>
      <c r="O637" s="18" t="str">
        <f t="shared" si="67"/>
        <v>E2_5_1_78_kcat</v>
      </c>
      <c r="P637" s="18" t="str">
        <f t="shared" si="68"/>
        <v>E2_5_1_78_Km</v>
      </c>
      <c r="Q637" s="18" t="str">
        <f t="shared" si="69"/>
        <v>(${Variables:E2_5_1_78_kcat} * E2_5_1_78 * C04732 * C15556) / (${Variables:E2_5_1_78_Km} + (E2_5_1_78 * C04732 * C15556))</v>
      </c>
      <c r="R637" t="s">
        <v>36894</v>
      </c>
      <c r="S637" t="s">
        <v>36893</v>
      </c>
    </row>
    <row r="638" spans="1:19" x14ac:dyDescent="0.25">
      <c r="A638" t="s">
        <v>9911</v>
      </c>
      <c r="B638" t="s">
        <v>9913</v>
      </c>
      <c r="C638" t="s">
        <v>29443</v>
      </c>
      <c r="D638" t="s">
        <v>35325</v>
      </c>
      <c r="E638" s="16" t="s">
        <v>39151</v>
      </c>
      <c r="F638" s="12"/>
      <c r="G638" s="19" t="s">
        <v>41482</v>
      </c>
      <c r="H638" s="19" t="s">
        <v>42227</v>
      </c>
      <c r="I638" s="18" t="s">
        <v>40344</v>
      </c>
      <c r="J638" s="18" t="s">
        <v>40345</v>
      </c>
      <c r="K638" s="18" t="str">
        <f t="shared" si="63"/>
        <v>E2_5_1_82</v>
      </c>
      <c r="L638" s="18" t="str">
        <f t="shared" si="64"/>
        <v>mE2_5_1_82:  -&gt; E2_5_1_82_mRNA | 2.92 - (0.0093 * E2_5_1_82_mRNA)</v>
      </c>
      <c r="M638" s="18" t="str">
        <f t="shared" si="65"/>
        <v>pE2_5_1_82: E2_5_1_82_mRNA -&gt; E2_5_1_82 | (0.278 * E2_5_1_82_mRNA) - (0.000000278 * E2_5_1_82)</v>
      </c>
      <c r="N638" s="18" t="str">
        <f t="shared" si="66"/>
        <v>E2_5_1_82:0</v>
      </c>
      <c r="O638" s="18" t="str">
        <f t="shared" si="67"/>
        <v>E2_5_1_82_kcat</v>
      </c>
      <c r="P638" s="18" t="str">
        <f t="shared" si="68"/>
        <v>E2_5_1_82_Km</v>
      </c>
      <c r="Q638" s="18" t="str">
        <f t="shared" si="69"/>
        <v>(${Variables:E2_5_1_82_kcat} * E2_5_1_82 * C00353 *  C00129) / (${Variables:E2_5_1_82_Km} + (E2_5_1_82 * C00353 *  C00129))</v>
      </c>
      <c r="R638" t="s">
        <v>36896</v>
      </c>
      <c r="S638" t="s">
        <v>36895</v>
      </c>
    </row>
    <row r="639" spans="1:19" x14ac:dyDescent="0.25">
      <c r="A639" t="s">
        <v>9911</v>
      </c>
      <c r="B639" t="s">
        <v>9913</v>
      </c>
      <c r="C639" t="s">
        <v>29443</v>
      </c>
      <c r="D639" t="s">
        <v>35325</v>
      </c>
      <c r="E639" s="16" t="s">
        <v>39152</v>
      </c>
      <c r="F639" s="12"/>
      <c r="G639" s="19" t="s">
        <v>41483</v>
      </c>
      <c r="H639" s="19" t="s">
        <v>42227</v>
      </c>
      <c r="I639" s="18" t="s">
        <v>40346</v>
      </c>
      <c r="J639" s="18" t="s">
        <v>40345</v>
      </c>
      <c r="K639" s="18" t="str">
        <f t="shared" si="63"/>
        <v>E2_5_1_83</v>
      </c>
      <c r="L639" s="18" t="str">
        <f t="shared" si="64"/>
        <v>mE2_5_1_83:  -&gt; E2_5_1_83_mRNA | 2.92 - (0.0093 * E2_5_1_83_mRNA)</v>
      </c>
      <c r="M639" s="18" t="str">
        <f t="shared" si="65"/>
        <v>pE2_5_1_83: E2_5_1_83_mRNA -&gt; E2_5_1_83 | (0.278 * E2_5_1_83_mRNA) - (0.000000278 * E2_5_1_83)</v>
      </c>
      <c r="N639" s="18" t="str">
        <f t="shared" si="66"/>
        <v>E2_5_1_83:0</v>
      </c>
      <c r="O639" s="18" t="str">
        <f t="shared" si="67"/>
        <v>E2_5_1_83_kcat</v>
      </c>
      <c r="P639" s="18" t="str">
        <f t="shared" si="68"/>
        <v>E2_5_1_83_Km</v>
      </c>
      <c r="Q639" s="18" t="str">
        <f t="shared" si="69"/>
        <v>(${Variables:E2_5_1_83_kcat} * E2_5_1_83 * C00448 *  C00129) / (${Variables:E2_5_1_83_Km} + (E2_5_1_83 * C00448 *  C00129))</v>
      </c>
      <c r="R639" t="s">
        <v>36898</v>
      </c>
      <c r="S639" t="s">
        <v>36897</v>
      </c>
    </row>
    <row r="640" spans="1:19" x14ac:dyDescent="0.25">
      <c r="A640" t="s">
        <v>9919</v>
      </c>
      <c r="B640" t="s">
        <v>9921</v>
      </c>
      <c r="C640" t="s">
        <v>29445</v>
      </c>
      <c r="D640" t="s">
        <v>35325</v>
      </c>
      <c r="E640" s="16" t="s">
        <v>39153</v>
      </c>
      <c r="F640" s="12"/>
      <c r="G640" s="19" t="s">
        <v>41483</v>
      </c>
      <c r="H640" s="19" t="s">
        <v>42228</v>
      </c>
      <c r="I640" s="18" t="s">
        <v>40346</v>
      </c>
      <c r="J640" s="18" t="s">
        <v>40347</v>
      </c>
      <c r="K640" s="18" t="str">
        <f t="shared" si="63"/>
        <v>E2_5_1_87</v>
      </c>
      <c r="L640" s="18" t="str">
        <f t="shared" si="64"/>
        <v>mE2_5_1_87:  -&gt; E2_5_1_87_mRNA | 2.92 - (0.0093 * E2_5_1_87_mRNA)</v>
      </c>
      <c r="M640" s="18" t="str">
        <f t="shared" si="65"/>
        <v>pE2_5_1_87: E2_5_1_87_mRNA -&gt; E2_5_1_87 | (0.278 * E2_5_1_87_mRNA) - (0.000000278 * E2_5_1_87)</v>
      </c>
      <c r="N640" s="18" t="str">
        <f t="shared" si="66"/>
        <v>E2_5_1_87:0</v>
      </c>
      <c r="O640" s="18" t="str">
        <f t="shared" si="67"/>
        <v>E2_5_1_87_kcat</v>
      </c>
      <c r="P640" s="18" t="str">
        <f t="shared" si="68"/>
        <v>E2_5_1_87_Km</v>
      </c>
      <c r="Q640" s="18" t="str">
        <f t="shared" si="69"/>
        <v>(${Variables:E2_5_1_87_kcat} * E2_5_1_87 * C00448 *  C00129) / (${Variables:E2_5_1_87_Km} + (E2_5_1_87 * C00448 *  C00129))</v>
      </c>
      <c r="R640" t="s">
        <v>36900</v>
      </c>
      <c r="S640" t="s">
        <v>36899</v>
      </c>
    </row>
    <row r="641" spans="1:19" x14ac:dyDescent="0.25">
      <c r="A641" t="s">
        <v>13756</v>
      </c>
      <c r="B641" t="s">
        <v>13758</v>
      </c>
      <c r="C641" t="s">
        <v>30460</v>
      </c>
      <c r="D641" t="s">
        <v>35325</v>
      </c>
      <c r="E641" s="16" t="s">
        <v>39153</v>
      </c>
      <c r="F641" s="12"/>
      <c r="G641" s="19" t="s">
        <v>41483</v>
      </c>
      <c r="H641" s="19" t="s">
        <v>42228</v>
      </c>
      <c r="I641" s="18" t="s">
        <v>40346</v>
      </c>
      <c r="J641" s="18" t="s">
        <v>40347</v>
      </c>
      <c r="K641" s="18" t="str">
        <f t="shared" si="63"/>
        <v>E2_5_1_87</v>
      </c>
      <c r="L641" s="18" t="str">
        <f t="shared" si="64"/>
        <v>mE2_5_1_87:  -&gt; E2_5_1_87_mRNA | 2.92 - (0.0093 * E2_5_1_87_mRNA)</v>
      </c>
      <c r="M641" s="18" t="str">
        <f t="shared" si="65"/>
        <v>pE2_5_1_87: E2_5_1_87_mRNA -&gt; E2_5_1_87 | (0.278 * E2_5_1_87_mRNA) - (0.000000278 * E2_5_1_87)</v>
      </c>
      <c r="N641" s="18" t="str">
        <f t="shared" si="66"/>
        <v>E2_5_1_87:0</v>
      </c>
      <c r="O641" s="18" t="str">
        <f t="shared" si="67"/>
        <v>E2_5_1_87_kcat</v>
      </c>
      <c r="P641" s="18" t="str">
        <f t="shared" si="68"/>
        <v>E2_5_1_87_Km</v>
      </c>
      <c r="Q641" s="18" t="str">
        <f t="shared" si="69"/>
        <v>(${Variables:E2_5_1_87_kcat} * E2_5_1_87 * C00448 *  C00129) / (${Variables:E2_5_1_87_Km} + (E2_5_1_87 * C00448 *  C00129))</v>
      </c>
      <c r="R641" t="s">
        <v>36900</v>
      </c>
      <c r="S641" t="s">
        <v>36899</v>
      </c>
    </row>
    <row r="642" spans="1:19" x14ac:dyDescent="0.25">
      <c r="A642" t="s">
        <v>19605</v>
      </c>
      <c r="B642" t="s">
        <v>19607</v>
      </c>
      <c r="C642" t="s">
        <v>31985</v>
      </c>
      <c r="D642" t="s">
        <v>35331</v>
      </c>
      <c r="E642" s="16" t="s">
        <v>39153</v>
      </c>
      <c r="F642" s="12"/>
      <c r="G642" s="19" t="s">
        <v>41483</v>
      </c>
      <c r="H642" s="19" t="s">
        <v>42228</v>
      </c>
      <c r="I642" s="18" t="s">
        <v>40346</v>
      </c>
      <c r="J642" s="18" t="s">
        <v>40347</v>
      </c>
      <c r="K642" s="18" t="str">
        <f t="shared" ref="K642:K705" si="70">CONCATENATE("E",E642)</f>
        <v>E2_5_1_87</v>
      </c>
      <c r="L642" s="18" t="str">
        <f t="shared" ref="L642:L705" si="71">_xlfn.CONCAT("m",K642,": ", " -&gt; ",K642,"_mRNA | 2.92 - (0.0093 * ", K642,"_mRNA)")</f>
        <v>mE2_5_1_87:  -&gt; E2_5_1_87_mRNA | 2.92 - (0.0093 * E2_5_1_87_mRNA)</v>
      </c>
      <c r="M642" s="18" t="str">
        <f t="shared" ref="M642:M705" si="72">_xlfn.CONCAT("p",K642,": ", K642,"_mRNA -&gt; ",K642," | ","(0.278 * ",K642,"_mRNA) - (0.000000278 * ",K642,")")</f>
        <v>pE2_5_1_87: E2_5_1_87_mRNA -&gt; E2_5_1_87 | (0.278 * E2_5_1_87_mRNA) - (0.000000278 * E2_5_1_87)</v>
      </c>
      <c r="N642" s="18" t="str">
        <f t="shared" ref="N642:N705" si="73">CONCATENATE(K642,":0")</f>
        <v>E2_5_1_87:0</v>
      </c>
      <c r="O642" s="18" t="str">
        <f t="shared" ref="O642:O705" si="74">CONCATENATE(K642,"_kcat")</f>
        <v>E2_5_1_87_kcat</v>
      </c>
      <c r="P642" s="18" t="str">
        <f t="shared" ref="P642:P705" si="75">CONCATENATE(K642,"_Km")</f>
        <v>E2_5_1_87_Km</v>
      </c>
      <c r="Q642" s="18" t="str">
        <f t="shared" ref="Q642:Q705" si="76">CONCATENATE("(${Variables:",O642,"} * ",K642," * ",I642,") / (","${Variables:",P642,"} + (",K642," * ",I642,"))")</f>
        <v>(${Variables:E2_5_1_87_kcat} * E2_5_1_87 * C00448 *  C00129) / (${Variables:E2_5_1_87_Km} + (E2_5_1_87 * C00448 *  C00129))</v>
      </c>
      <c r="R642" t="s">
        <v>36900</v>
      </c>
      <c r="S642" t="s">
        <v>36899</v>
      </c>
    </row>
    <row r="643" spans="1:19" x14ac:dyDescent="0.25">
      <c r="A643" t="s">
        <v>24797</v>
      </c>
      <c r="B643" t="s">
        <v>24799</v>
      </c>
      <c r="C643" t="s">
        <v>33345</v>
      </c>
      <c r="D643" t="s">
        <v>35325</v>
      </c>
      <c r="E643" s="16" t="s">
        <v>39153</v>
      </c>
      <c r="F643" s="12"/>
      <c r="G643" s="19" t="s">
        <v>41483</v>
      </c>
      <c r="H643" s="19" t="s">
        <v>42228</v>
      </c>
      <c r="I643" s="18" t="s">
        <v>40346</v>
      </c>
      <c r="J643" s="18" t="s">
        <v>40347</v>
      </c>
      <c r="K643" s="18" t="str">
        <f t="shared" si="70"/>
        <v>E2_5_1_87</v>
      </c>
      <c r="L643" s="18" t="str">
        <f t="shared" si="71"/>
        <v>mE2_5_1_87:  -&gt; E2_5_1_87_mRNA | 2.92 - (0.0093 * E2_5_1_87_mRNA)</v>
      </c>
      <c r="M643" s="18" t="str">
        <f t="shared" si="72"/>
        <v>pE2_5_1_87: E2_5_1_87_mRNA -&gt; E2_5_1_87 | (0.278 * E2_5_1_87_mRNA) - (0.000000278 * E2_5_1_87)</v>
      </c>
      <c r="N643" s="18" t="str">
        <f t="shared" si="73"/>
        <v>E2_5_1_87:0</v>
      </c>
      <c r="O643" s="18" t="str">
        <f t="shared" si="74"/>
        <v>E2_5_1_87_kcat</v>
      </c>
      <c r="P643" s="18" t="str">
        <f t="shared" si="75"/>
        <v>E2_5_1_87_Km</v>
      </c>
      <c r="Q643" s="18" t="str">
        <f t="shared" si="76"/>
        <v>(${Variables:E2_5_1_87_kcat} * E2_5_1_87 * C00448 *  C00129) / (${Variables:E2_5_1_87_Km} + (E2_5_1_87 * C00448 *  C00129))</v>
      </c>
      <c r="R643" t="s">
        <v>36900</v>
      </c>
      <c r="S643" t="s">
        <v>36899</v>
      </c>
    </row>
    <row r="644" spans="1:19" x14ac:dyDescent="0.25">
      <c r="A644" t="s">
        <v>7179</v>
      </c>
      <c r="B644" t="s">
        <v>7181</v>
      </c>
      <c r="C644" t="s">
        <v>28696</v>
      </c>
      <c r="D644" t="s">
        <v>35325</v>
      </c>
      <c r="E644" s="16" t="s">
        <v>39154</v>
      </c>
      <c r="F644" s="12"/>
      <c r="G644" s="21" t="s">
        <v>38768</v>
      </c>
      <c r="H644" s="19" t="s">
        <v>42229</v>
      </c>
      <c r="I644" t="s">
        <v>38768</v>
      </c>
      <c r="J644" s="18" t="s">
        <v>40348</v>
      </c>
      <c r="K644" s="18" t="str">
        <f t="shared" si="70"/>
        <v>E2_5_1_9</v>
      </c>
      <c r="L644" s="18" t="str">
        <f t="shared" si="71"/>
        <v>mE2_5_1_9:  -&gt; E2_5_1_9_mRNA | 2.92 - (0.0093 * E2_5_1_9_mRNA)</v>
      </c>
      <c r="M644" s="18" t="str">
        <f t="shared" si="72"/>
        <v>pE2_5_1_9: E2_5_1_9_mRNA -&gt; E2_5_1_9 | (0.278 * E2_5_1_9_mRNA) - (0.000000278 * E2_5_1_9)</v>
      </c>
      <c r="N644" s="18" t="str">
        <f t="shared" si="73"/>
        <v>E2_5_1_9:0</v>
      </c>
      <c r="O644" s="18" t="str">
        <f t="shared" si="74"/>
        <v>E2_5_1_9_kcat</v>
      </c>
      <c r="P644" s="18" t="str">
        <f t="shared" si="75"/>
        <v>E2_5_1_9_Km</v>
      </c>
      <c r="Q644" s="18" t="str">
        <f t="shared" si="76"/>
        <v>(${Variables:E2_5_1_9_kcat} * E2_5_1_9 *  C04332) / (${Variables:E2_5_1_9_Km} + (E2_5_1_9 *  C04332))</v>
      </c>
      <c r="R644" t="s">
        <v>36902</v>
      </c>
      <c r="S644" t="s">
        <v>36901</v>
      </c>
    </row>
    <row r="645" spans="1:19" x14ac:dyDescent="0.25">
      <c r="A645" t="s">
        <v>3459</v>
      </c>
      <c r="B645" t="s">
        <v>3461</v>
      </c>
      <c r="C645" t="s">
        <v>27718</v>
      </c>
      <c r="D645" t="s">
        <v>35325</v>
      </c>
      <c r="E645" s="16" t="s">
        <v>39155</v>
      </c>
      <c r="F645" s="12"/>
      <c r="G645" s="19" t="s">
        <v>41484</v>
      </c>
      <c r="H645" s="19" t="s">
        <v>42230</v>
      </c>
      <c r="I645" s="18" t="s">
        <v>40349</v>
      </c>
      <c r="J645" s="18" t="s">
        <v>40350</v>
      </c>
      <c r="K645" s="18" t="str">
        <f t="shared" si="70"/>
        <v>E2_6_1_1</v>
      </c>
      <c r="L645" s="18" t="str">
        <f t="shared" si="71"/>
        <v>mE2_6_1_1:  -&gt; E2_6_1_1_mRNA | 2.92 - (0.0093 * E2_6_1_1_mRNA)</v>
      </c>
      <c r="M645" s="18" t="str">
        <f t="shared" si="72"/>
        <v>pE2_6_1_1: E2_6_1_1_mRNA -&gt; E2_6_1_1 | (0.278 * E2_6_1_1_mRNA) - (0.000000278 * E2_6_1_1)</v>
      </c>
      <c r="N645" s="18" t="str">
        <f t="shared" si="73"/>
        <v>E2_6_1_1:0</v>
      </c>
      <c r="O645" s="18" t="str">
        <f t="shared" si="74"/>
        <v>E2_6_1_1_kcat</v>
      </c>
      <c r="P645" s="18" t="str">
        <f t="shared" si="75"/>
        <v>E2_6_1_1_Km</v>
      </c>
      <c r="Q645" s="18" t="str">
        <f t="shared" si="76"/>
        <v>(${Variables:E2_6_1_1_kcat} * E2_6_1_1 * C00049 * C00026) / (${Variables:E2_6_1_1_Km} + (E2_6_1_1 * C00049 * C00026))</v>
      </c>
      <c r="R645" t="s">
        <v>36904</v>
      </c>
      <c r="S645" t="s">
        <v>36903</v>
      </c>
    </row>
    <row r="646" spans="1:19" x14ac:dyDescent="0.25">
      <c r="A646" t="s">
        <v>26296</v>
      </c>
      <c r="B646" t="s">
        <v>26298</v>
      </c>
      <c r="C646" t="s">
        <v>33745</v>
      </c>
      <c r="D646" t="s">
        <v>35325</v>
      </c>
      <c r="E646" s="16" t="s">
        <v>39155</v>
      </c>
      <c r="F646" s="12"/>
      <c r="G646" s="19" t="s">
        <v>41484</v>
      </c>
      <c r="H646" s="19" t="s">
        <v>42230</v>
      </c>
      <c r="I646" s="18" t="s">
        <v>40349</v>
      </c>
      <c r="J646" s="18" t="s">
        <v>40350</v>
      </c>
      <c r="K646" s="18" t="str">
        <f t="shared" si="70"/>
        <v>E2_6_1_1</v>
      </c>
      <c r="L646" s="18" t="str">
        <f t="shared" si="71"/>
        <v>mE2_6_1_1:  -&gt; E2_6_1_1_mRNA | 2.92 - (0.0093 * E2_6_1_1_mRNA)</v>
      </c>
      <c r="M646" s="18" t="str">
        <f t="shared" si="72"/>
        <v>pE2_6_1_1: E2_6_1_1_mRNA -&gt; E2_6_1_1 | (0.278 * E2_6_1_1_mRNA) - (0.000000278 * E2_6_1_1)</v>
      </c>
      <c r="N646" s="18" t="str">
        <f t="shared" si="73"/>
        <v>E2_6_1_1:0</v>
      </c>
      <c r="O646" s="18" t="str">
        <f t="shared" si="74"/>
        <v>E2_6_1_1_kcat</v>
      </c>
      <c r="P646" s="18" t="str">
        <f t="shared" si="75"/>
        <v>E2_6_1_1_Km</v>
      </c>
      <c r="Q646" s="18" t="str">
        <f t="shared" si="76"/>
        <v>(${Variables:E2_6_1_1_kcat} * E2_6_1_1 * C00049 * C00026) / (${Variables:E2_6_1_1_Km} + (E2_6_1_1 * C00049 * C00026))</v>
      </c>
      <c r="R646" t="s">
        <v>36904</v>
      </c>
      <c r="S646" t="s">
        <v>36903</v>
      </c>
    </row>
    <row r="647" spans="1:19" x14ac:dyDescent="0.25">
      <c r="A647" t="s">
        <v>14623</v>
      </c>
      <c r="B647" t="s">
        <v>14625</v>
      </c>
      <c r="C647" t="s">
        <v>30683</v>
      </c>
      <c r="D647" t="s">
        <v>35325</v>
      </c>
      <c r="E647" s="16" t="s">
        <v>39156</v>
      </c>
      <c r="F647" s="12"/>
      <c r="G647" s="19" t="s">
        <v>41485</v>
      </c>
      <c r="H647" s="19" t="s">
        <v>42231</v>
      </c>
      <c r="I647" s="18" t="s">
        <v>40351</v>
      </c>
      <c r="J647" s="18" t="s">
        <v>40352</v>
      </c>
      <c r="K647" s="18" t="str">
        <f t="shared" si="70"/>
        <v>E2_6_1_11</v>
      </c>
      <c r="L647" s="18" t="str">
        <f t="shared" si="71"/>
        <v>mE2_6_1_11:  -&gt; E2_6_1_11_mRNA | 2.92 - (0.0093 * E2_6_1_11_mRNA)</v>
      </c>
      <c r="M647" s="18" t="str">
        <f t="shared" si="72"/>
        <v>pE2_6_1_11: E2_6_1_11_mRNA -&gt; E2_6_1_11 | (0.278 * E2_6_1_11_mRNA) - (0.000000278 * E2_6_1_11)</v>
      </c>
      <c r="N647" s="18" t="str">
        <f t="shared" si="73"/>
        <v>E2_6_1_11:0</v>
      </c>
      <c r="O647" s="18" t="str">
        <f t="shared" si="74"/>
        <v>E2_6_1_11_kcat</v>
      </c>
      <c r="P647" s="18" t="str">
        <f t="shared" si="75"/>
        <v>E2_6_1_11_Km</v>
      </c>
      <c r="Q647" s="18" t="str">
        <f t="shared" si="76"/>
        <v>(${Variables:E2_6_1_11_kcat} * E2_6_1_11 * C00437 * C00026) / (${Variables:E2_6_1_11_Km} + (E2_6_1_11 * C00437 * C00026))</v>
      </c>
      <c r="R647" t="s">
        <v>36906</v>
      </c>
      <c r="S647" t="s">
        <v>36905</v>
      </c>
    </row>
    <row r="648" spans="1:19" x14ac:dyDescent="0.25">
      <c r="A648" t="s">
        <v>7696</v>
      </c>
      <c r="B648" t="s">
        <v>7698</v>
      </c>
      <c r="C648" t="s">
        <v>28839</v>
      </c>
      <c r="D648" t="s">
        <v>35325</v>
      </c>
      <c r="E648" s="16" t="s">
        <v>39157</v>
      </c>
      <c r="F648" s="12"/>
      <c r="G648" s="19" t="s">
        <v>41486</v>
      </c>
      <c r="H648" s="19" t="s">
        <v>42232</v>
      </c>
      <c r="I648" s="18" t="s">
        <v>40353</v>
      </c>
      <c r="J648" s="18" t="s">
        <v>40354</v>
      </c>
      <c r="K648" s="18" t="str">
        <f t="shared" si="70"/>
        <v>E2_6_1_13</v>
      </c>
      <c r="L648" s="18" t="str">
        <f t="shared" si="71"/>
        <v>mE2_6_1_13:  -&gt; E2_6_1_13_mRNA | 2.92 - (0.0093 * E2_6_1_13_mRNA)</v>
      </c>
      <c r="M648" s="18" t="str">
        <f t="shared" si="72"/>
        <v>pE2_6_1_13: E2_6_1_13_mRNA -&gt; E2_6_1_13 | (0.278 * E2_6_1_13_mRNA) - (0.000000278 * E2_6_1_13)</v>
      </c>
      <c r="N648" s="18" t="str">
        <f t="shared" si="73"/>
        <v>E2_6_1_13:0</v>
      </c>
      <c r="O648" s="18" t="str">
        <f t="shared" si="74"/>
        <v>E2_6_1_13_kcat</v>
      </c>
      <c r="P648" s="18" t="str">
        <f t="shared" si="75"/>
        <v>E2_6_1_13_Km</v>
      </c>
      <c r="Q648" s="18" t="str">
        <f t="shared" si="76"/>
        <v>(${Variables:E2_6_1_13_kcat} * E2_6_1_13 * C00077 * C00161) / (${Variables:E2_6_1_13_Km} + (E2_6_1_13 * C00077 * C00161))</v>
      </c>
      <c r="R648" t="s">
        <v>36908</v>
      </c>
      <c r="S648" t="s">
        <v>36907</v>
      </c>
    </row>
    <row r="649" spans="1:19" x14ac:dyDescent="0.25">
      <c r="A649" t="s">
        <v>6635</v>
      </c>
      <c r="B649" t="s">
        <v>6637</v>
      </c>
      <c r="C649" t="s">
        <v>28554</v>
      </c>
      <c r="D649" t="s">
        <v>35325</v>
      </c>
      <c r="E649" s="16" t="s">
        <v>39158</v>
      </c>
      <c r="F649" s="12"/>
      <c r="G649" s="19" t="s">
        <v>41487</v>
      </c>
      <c r="H649" s="19" t="s">
        <v>42233</v>
      </c>
      <c r="I649" s="18" t="s">
        <v>40355</v>
      </c>
      <c r="J649" s="18" t="s">
        <v>40356</v>
      </c>
      <c r="K649" s="18" t="str">
        <f t="shared" si="70"/>
        <v>E2_6_1_16</v>
      </c>
      <c r="L649" s="18" t="str">
        <f t="shared" si="71"/>
        <v>mE2_6_1_16:  -&gt; E2_6_1_16_mRNA | 2.92 - (0.0093 * E2_6_1_16_mRNA)</v>
      </c>
      <c r="M649" s="18" t="str">
        <f t="shared" si="72"/>
        <v>pE2_6_1_16: E2_6_1_16_mRNA -&gt; E2_6_1_16 | (0.278 * E2_6_1_16_mRNA) - (0.000000278 * E2_6_1_16)</v>
      </c>
      <c r="N649" s="18" t="str">
        <f t="shared" si="73"/>
        <v>E2_6_1_16:0</v>
      </c>
      <c r="O649" s="18" t="str">
        <f t="shared" si="74"/>
        <v>E2_6_1_16_kcat</v>
      </c>
      <c r="P649" s="18" t="str">
        <f t="shared" si="75"/>
        <v>E2_6_1_16_Km</v>
      </c>
      <c r="Q649" s="18" t="str">
        <f t="shared" si="76"/>
        <v>(${Variables:E2_6_1_16_kcat} * E2_6_1_16 * C00064 * C00085) / (${Variables:E2_6_1_16_Km} + (E2_6_1_16 * C00064 * C00085))</v>
      </c>
      <c r="R649" t="s">
        <v>36910</v>
      </c>
      <c r="S649" t="s">
        <v>36909</v>
      </c>
    </row>
    <row r="650" spans="1:19" x14ac:dyDescent="0.25">
      <c r="A650" t="s">
        <v>18419</v>
      </c>
      <c r="B650" t="s">
        <v>18421</v>
      </c>
      <c r="C650" t="s">
        <v>31673</v>
      </c>
      <c r="D650" t="s">
        <v>35325</v>
      </c>
      <c r="E650" s="16" t="s">
        <v>39159</v>
      </c>
      <c r="F650" s="12"/>
      <c r="G650" s="19" t="s">
        <v>41488</v>
      </c>
      <c r="H650" s="19" t="s">
        <v>42234</v>
      </c>
      <c r="I650" s="18" t="s">
        <v>40357</v>
      </c>
      <c r="J650" s="18" t="s">
        <v>40358</v>
      </c>
      <c r="K650" s="18" t="str">
        <f t="shared" si="70"/>
        <v>E2_6_1_19</v>
      </c>
      <c r="L650" s="18" t="str">
        <f t="shared" si="71"/>
        <v>mE2_6_1_19:  -&gt; E2_6_1_19_mRNA | 2.92 - (0.0093 * E2_6_1_19_mRNA)</v>
      </c>
      <c r="M650" s="18" t="str">
        <f t="shared" si="72"/>
        <v>pE2_6_1_19: E2_6_1_19_mRNA -&gt; E2_6_1_19 | (0.278 * E2_6_1_19_mRNA) - (0.000000278 * E2_6_1_19)</v>
      </c>
      <c r="N650" s="18" t="str">
        <f t="shared" si="73"/>
        <v>E2_6_1_19:0</v>
      </c>
      <c r="O650" s="18" t="str">
        <f t="shared" si="74"/>
        <v>E2_6_1_19_kcat</v>
      </c>
      <c r="P650" s="18" t="str">
        <f t="shared" si="75"/>
        <v>E2_6_1_19_Km</v>
      </c>
      <c r="Q650" s="18" t="str">
        <f t="shared" si="76"/>
        <v>(${Variables:E2_6_1_19_kcat} * E2_6_1_19 * C00334 * C00026) / (${Variables:E2_6_1_19_Km} + (E2_6_1_19 * C00334 * C00026))</v>
      </c>
      <c r="R650" t="s">
        <v>36912</v>
      </c>
      <c r="S650" t="s">
        <v>36911</v>
      </c>
    </row>
    <row r="651" spans="1:19" x14ac:dyDescent="0.25">
      <c r="A651" t="s">
        <v>11894</v>
      </c>
      <c r="B651" t="s">
        <v>11896</v>
      </c>
      <c r="C651" t="s">
        <v>29968</v>
      </c>
      <c r="D651" t="s">
        <v>35325</v>
      </c>
      <c r="E651" s="16" t="s">
        <v>39160</v>
      </c>
      <c r="F651" s="12"/>
      <c r="G651" s="19" t="s">
        <v>41489</v>
      </c>
      <c r="H651" s="19" t="s">
        <v>42235</v>
      </c>
      <c r="I651" s="18" t="s">
        <v>40359</v>
      </c>
      <c r="J651" s="18" t="s">
        <v>40360</v>
      </c>
      <c r="K651" s="18" t="str">
        <f t="shared" si="70"/>
        <v>E2_6_1_2</v>
      </c>
      <c r="L651" s="18" t="str">
        <f t="shared" si="71"/>
        <v>mE2_6_1_2:  -&gt; E2_6_1_2_mRNA | 2.92 - (0.0093 * E2_6_1_2_mRNA)</v>
      </c>
      <c r="M651" s="18" t="str">
        <f t="shared" si="72"/>
        <v>pE2_6_1_2: E2_6_1_2_mRNA -&gt; E2_6_1_2 | (0.278 * E2_6_1_2_mRNA) - (0.000000278 * E2_6_1_2)</v>
      </c>
      <c r="N651" s="18" t="str">
        <f t="shared" si="73"/>
        <v>E2_6_1_2:0</v>
      </c>
      <c r="O651" s="18" t="str">
        <f t="shared" si="74"/>
        <v>E2_6_1_2_kcat</v>
      </c>
      <c r="P651" s="18" t="str">
        <f t="shared" si="75"/>
        <v>E2_6_1_2_Km</v>
      </c>
      <c r="Q651" s="18" t="str">
        <f t="shared" si="76"/>
        <v>(${Variables:E2_6_1_2_kcat} * E2_6_1_2 * C00041 * C00026) / (${Variables:E2_6_1_2_Km} + (E2_6_1_2 * C00041 * C00026))</v>
      </c>
      <c r="R651" t="s">
        <v>36914</v>
      </c>
      <c r="S651" t="s">
        <v>36913</v>
      </c>
    </row>
    <row r="652" spans="1:19" x14ac:dyDescent="0.25">
      <c r="A652" t="s">
        <v>18419</v>
      </c>
      <c r="B652" t="s">
        <v>18421</v>
      </c>
      <c r="C652" t="s">
        <v>31673</v>
      </c>
      <c r="D652" t="s">
        <v>35325</v>
      </c>
      <c r="E652" s="16" t="s">
        <v>39161</v>
      </c>
      <c r="F652" s="12"/>
      <c r="G652" s="21" t="s">
        <v>41490</v>
      </c>
      <c r="H652" s="19" t="s">
        <v>42236</v>
      </c>
      <c r="I652" t="s">
        <v>40361</v>
      </c>
      <c r="J652" s="18" t="s">
        <v>40362</v>
      </c>
      <c r="K652" s="18" t="str">
        <f t="shared" si="70"/>
        <v>E2_6_1_22</v>
      </c>
      <c r="L652" s="18" t="str">
        <f t="shared" si="71"/>
        <v>mE2_6_1_22:  -&gt; E2_6_1_22_mRNA | 2.92 - (0.0093 * E2_6_1_22_mRNA)</v>
      </c>
      <c r="M652" s="18" t="str">
        <f t="shared" si="72"/>
        <v>pE2_6_1_22: E2_6_1_22_mRNA -&gt; E2_6_1_22 | (0.278 * E2_6_1_22_mRNA) - (0.000000278 * E2_6_1_22)</v>
      </c>
      <c r="N652" s="18" t="str">
        <f t="shared" si="73"/>
        <v>E2_6_1_22:0</v>
      </c>
      <c r="O652" s="18" t="str">
        <f t="shared" si="74"/>
        <v>E2_6_1_22_kcat</v>
      </c>
      <c r="P652" s="18" t="str">
        <f t="shared" si="75"/>
        <v>E2_6_1_22_Km</v>
      </c>
      <c r="Q652" s="18" t="str">
        <f t="shared" si="76"/>
        <v>(${Variables:E2_6_1_22_kcat} * E2_6_1_22 * C03284*C00026) / (${Variables:E2_6_1_22_Km} + (E2_6_1_22 * C03284*C00026))</v>
      </c>
      <c r="S652" t="s">
        <v>36915</v>
      </c>
    </row>
    <row r="653" spans="1:19" x14ac:dyDescent="0.25">
      <c r="A653" t="s">
        <v>18882</v>
      </c>
      <c r="B653" t="s">
        <v>18884</v>
      </c>
      <c r="C653" t="s">
        <v>31795</v>
      </c>
      <c r="D653" t="s">
        <v>35325</v>
      </c>
      <c r="E653" s="16" t="s">
        <v>39162</v>
      </c>
      <c r="F653" s="12"/>
      <c r="G653" s="19" t="s">
        <v>41491</v>
      </c>
      <c r="H653" s="19" t="s">
        <v>42237</v>
      </c>
      <c r="I653" s="18" t="s">
        <v>40363</v>
      </c>
      <c r="J653" s="18" t="s">
        <v>40364</v>
      </c>
      <c r="K653" s="18" t="str">
        <f t="shared" si="70"/>
        <v>E2_6_1_27</v>
      </c>
      <c r="L653" s="18" t="str">
        <f t="shared" si="71"/>
        <v>mE2_6_1_27:  -&gt; E2_6_1_27_mRNA | 2.92 - (0.0093 * E2_6_1_27_mRNA)</v>
      </c>
      <c r="M653" s="18" t="str">
        <f t="shared" si="72"/>
        <v>pE2_6_1_27: E2_6_1_27_mRNA -&gt; E2_6_1_27 | (0.278 * E2_6_1_27_mRNA) - (0.000000278 * E2_6_1_27)</v>
      </c>
      <c r="N653" s="18" t="str">
        <f t="shared" si="73"/>
        <v>E2_6_1_27:0</v>
      </c>
      <c r="O653" s="18" t="str">
        <f t="shared" si="74"/>
        <v>E2_6_1_27_kcat</v>
      </c>
      <c r="P653" s="18" t="str">
        <f t="shared" si="75"/>
        <v>E2_6_1_27_Km</v>
      </c>
      <c r="Q653" s="18" t="str">
        <f t="shared" si="76"/>
        <v>(${Variables:E2_6_1_27_kcat} * E2_6_1_27 * C00078 * C00026) / (${Variables:E2_6_1_27_Km} + (E2_6_1_27 * C00078 * C00026))</v>
      </c>
      <c r="R653" t="s">
        <v>36919</v>
      </c>
      <c r="S653" t="s">
        <v>36918</v>
      </c>
    </row>
    <row r="654" spans="1:19" x14ac:dyDescent="0.25">
      <c r="A654" t="s">
        <v>7800</v>
      </c>
      <c r="B654" t="s">
        <v>7802</v>
      </c>
      <c r="C654" t="s">
        <v>28870</v>
      </c>
      <c r="D654" t="s">
        <v>35325</v>
      </c>
      <c r="E654" s="16" t="s">
        <v>39163</v>
      </c>
      <c r="F654" s="12"/>
      <c r="G654" s="19" t="s">
        <v>41492</v>
      </c>
      <c r="H654" s="19" t="s">
        <v>42238</v>
      </c>
      <c r="I654" s="18" t="s">
        <v>40365</v>
      </c>
      <c r="J654" s="18" t="s">
        <v>40366</v>
      </c>
      <c r="K654" s="18" t="str">
        <f t="shared" si="70"/>
        <v>E2_6_1_28</v>
      </c>
      <c r="L654" s="18" t="str">
        <f t="shared" si="71"/>
        <v>mE2_6_1_28:  -&gt; E2_6_1_28_mRNA | 2.92 - (0.0093 * E2_6_1_28_mRNA)</v>
      </c>
      <c r="M654" s="18" t="str">
        <f t="shared" si="72"/>
        <v>pE2_6_1_28: E2_6_1_28_mRNA -&gt; E2_6_1_28 | (0.278 * E2_6_1_28_mRNA) - (0.000000278 * E2_6_1_28)</v>
      </c>
      <c r="N654" s="18" t="str">
        <f t="shared" si="73"/>
        <v>E2_6_1_28:0</v>
      </c>
      <c r="O654" s="18" t="str">
        <f t="shared" si="74"/>
        <v>E2_6_1_28_kcat</v>
      </c>
      <c r="P654" s="18" t="str">
        <f t="shared" si="75"/>
        <v>E2_6_1_28_Km</v>
      </c>
      <c r="Q654" s="18" t="str">
        <f t="shared" si="76"/>
        <v>(${Variables:E2_6_1_28_kcat} * E2_6_1_28 * C00078 * C00166) / (${Variables:E2_6_1_28_Km} + (E2_6_1_28 * C00078 * C00166))</v>
      </c>
      <c r="R654" t="s">
        <v>36921</v>
      </c>
      <c r="S654" t="s">
        <v>36920</v>
      </c>
    </row>
    <row r="655" spans="1:19" x14ac:dyDescent="0.25">
      <c r="A655" t="s">
        <v>18882</v>
      </c>
      <c r="B655" t="s">
        <v>18884</v>
      </c>
      <c r="C655" t="s">
        <v>31795</v>
      </c>
      <c r="D655" t="s">
        <v>35325</v>
      </c>
      <c r="E655" s="16" t="s">
        <v>39164</v>
      </c>
      <c r="F655" s="12"/>
      <c r="G655" s="19" t="s">
        <v>41493</v>
      </c>
      <c r="H655" s="19" t="s">
        <v>42239</v>
      </c>
      <c r="I655" s="18" t="s">
        <v>40367</v>
      </c>
      <c r="J655" s="18" t="s">
        <v>40368</v>
      </c>
      <c r="K655" s="18" t="str">
        <f t="shared" si="70"/>
        <v>E2_6_1_39</v>
      </c>
      <c r="L655" s="18" t="str">
        <f t="shared" si="71"/>
        <v>mE2_6_1_39:  -&gt; E2_6_1_39_mRNA | 2.92 - (0.0093 * E2_6_1_39_mRNA)</v>
      </c>
      <c r="M655" s="18" t="str">
        <f t="shared" si="72"/>
        <v>pE2_6_1_39: E2_6_1_39_mRNA -&gt; E2_6_1_39 | (0.278 * E2_6_1_39_mRNA) - (0.000000278 * E2_6_1_39)</v>
      </c>
      <c r="N655" s="18" t="str">
        <f t="shared" si="73"/>
        <v>E2_6_1_39:0</v>
      </c>
      <c r="O655" s="18" t="str">
        <f t="shared" si="74"/>
        <v>E2_6_1_39_kcat</v>
      </c>
      <c r="P655" s="18" t="str">
        <f t="shared" si="75"/>
        <v>E2_6_1_39_Km</v>
      </c>
      <c r="Q655" s="18" t="str">
        <f t="shared" si="76"/>
        <v>(${Variables:E2_6_1_39_kcat} * E2_6_1_39 * C00956 * C00026) / (${Variables:E2_6_1_39_Km} + (E2_6_1_39 * C00956 * C00026))</v>
      </c>
      <c r="R655" t="s">
        <v>36923</v>
      </c>
      <c r="S655" t="s">
        <v>36922</v>
      </c>
    </row>
    <row r="656" spans="1:19" x14ac:dyDescent="0.25">
      <c r="A656" t="s">
        <v>11092</v>
      </c>
      <c r="B656" t="s">
        <v>11094</v>
      </c>
      <c r="C656" t="s">
        <v>29754</v>
      </c>
      <c r="D656" t="s">
        <v>35325</v>
      </c>
      <c r="E656" s="16" t="s">
        <v>39165</v>
      </c>
      <c r="F656" s="12"/>
      <c r="G656" s="19" t="s">
        <v>41494</v>
      </c>
      <c r="H656" s="19" t="s">
        <v>42240</v>
      </c>
      <c r="I656" s="18" t="s">
        <v>40369</v>
      </c>
      <c r="J656" s="18" t="s">
        <v>40370</v>
      </c>
      <c r="K656" s="18" t="str">
        <f t="shared" si="70"/>
        <v>E2_6_1_42</v>
      </c>
      <c r="L656" s="18" t="str">
        <f t="shared" si="71"/>
        <v>mE2_6_1_42:  -&gt; E2_6_1_42_mRNA | 2.92 - (0.0093 * E2_6_1_42_mRNA)</v>
      </c>
      <c r="M656" s="18" t="str">
        <f t="shared" si="72"/>
        <v>pE2_6_1_42: E2_6_1_42_mRNA -&gt; E2_6_1_42 | (0.278 * E2_6_1_42_mRNA) - (0.000000278 * E2_6_1_42)</v>
      </c>
      <c r="N656" s="18" t="str">
        <f t="shared" si="73"/>
        <v>E2_6_1_42:0</v>
      </c>
      <c r="O656" s="18" t="str">
        <f t="shared" si="74"/>
        <v>E2_6_1_42_kcat</v>
      </c>
      <c r="P656" s="18" t="str">
        <f t="shared" si="75"/>
        <v>E2_6_1_42_Km</v>
      </c>
      <c r="Q656" s="18" t="str">
        <f t="shared" si="76"/>
        <v>(${Variables:E2_6_1_42_kcat} * E2_6_1_42 * C00123 * C00026) / (${Variables:E2_6_1_42_Km} + (E2_6_1_42 * C00123 * C00026))</v>
      </c>
      <c r="R656" t="s">
        <v>36925</v>
      </c>
      <c r="S656" t="s">
        <v>36924</v>
      </c>
    </row>
    <row r="657" spans="1:19" x14ac:dyDescent="0.25">
      <c r="A657" t="s">
        <v>24769</v>
      </c>
      <c r="B657" t="s">
        <v>24771</v>
      </c>
      <c r="C657" t="s">
        <v>33336</v>
      </c>
      <c r="D657" t="s">
        <v>35325</v>
      </c>
      <c r="E657" s="16" t="s">
        <v>39165</v>
      </c>
      <c r="F657" s="12"/>
      <c r="G657" s="19" t="s">
        <v>41494</v>
      </c>
      <c r="H657" s="19" t="s">
        <v>42240</v>
      </c>
      <c r="I657" s="18" t="s">
        <v>40369</v>
      </c>
      <c r="J657" s="18" t="s">
        <v>40370</v>
      </c>
      <c r="K657" s="18" t="str">
        <f t="shared" si="70"/>
        <v>E2_6_1_42</v>
      </c>
      <c r="L657" s="18" t="str">
        <f t="shared" si="71"/>
        <v>mE2_6_1_42:  -&gt; E2_6_1_42_mRNA | 2.92 - (0.0093 * E2_6_1_42_mRNA)</v>
      </c>
      <c r="M657" s="18" t="str">
        <f t="shared" si="72"/>
        <v>pE2_6_1_42: E2_6_1_42_mRNA -&gt; E2_6_1_42 | (0.278 * E2_6_1_42_mRNA) - (0.000000278 * E2_6_1_42)</v>
      </c>
      <c r="N657" s="18" t="str">
        <f t="shared" si="73"/>
        <v>E2_6_1_42:0</v>
      </c>
      <c r="O657" s="18" t="str">
        <f t="shared" si="74"/>
        <v>E2_6_1_42_kcat</v>
      </c>
      <c r="P657" s="18" t="str">
        <f t="shared" si="75"/>
        <v>E2_6_1_42_Km</v>
      </c>
      <c r="Q657" s="18" t="str">
        <f t="shared" si="76"/>
        <v>(${Variables:E2_6_1_42_kcat} * E2_6_1_42 * C00123 * C00026) / (${Variables:E2_6_1_42_Km} + (E2_6_1_42 * C00123 * C00026))</v>
      </c>
      <c r="R657" t="s">
        <v>36925</v>
      </c>
      <c r="S657" t="s">
        <v>36924</v>
      </c>
    </row>
    <row r="658" spans="1:19" x14ac:dyDescent="0.25">
      <c r="A658" t="s">
        <v>18150</v>
      </c>
      <c r="B658" t="s">
        <v>18152</v>
      </c>
      <c r="C658" t="s">
        <v>31603</v>
      </c>
      <c r="D658" t="s">
        <v>35325</v>
      </c>
      <c r="E658" s="16" t="s">
        <v>39166</v>
      </c>
      <c r="F658" s="12"/>
      <c r="G658" s="19" t="s">
        <v>41495</v>
      </c>
      <c r="H658" s="19" t="s">
        <v>42241</v>
      </c>
      <c r="I658" s="18" t="s">
        <v>40371</v>
      </c>
      <c r="J658" s="18" t="s">
        <v>40372</v>
      </c>
      <c r="K658" s="18" t="str">
        <f t="shared" si="70"/>
        <v>E2_6_1_44</v>
      </c>
      <c r="L658" s="18" t="str">
        <f t="shared" si="71"/>
        <v>mE2_6_1_44:  -&gt; E2_6_1_44_mRNA | 2.92 - (0.0093 * E2_6_1_44_mRNA)</v>
      </c>
      <c r="M658" s="18" t="str">
        <f t="shared" si="72"/>
        <v>pE2_6_1_44: E2_6_1_44_mRNA -&gt; E2_6_1_44 | (0.278 * E2_6_1_44_mRNA) - (0.000000278 * E2_6_1_44)</v>
      </c>
      <c r="N658" s="18" t="str">
        <f t="shared" si="73"/>
        <v>E2_6_1_44:0</v>
      </c>
      <c r="O658" s="18" t="str">
        <f t="shared" si="74"/>
        <v>E2_6_1_44_kcat</v>
      </c>
      <c r="P658" s="18" t="str">
        <f t="shared" si="75"/>
        <v>E2_6_1_44_Km</v>
      </c>
      <c r="Q658" s="18" t="str">
        <f t="shared" si="76"/>
        <v>(${Variables:E2_6_1_44_kcat} * E2_6_1_44 * C00041 * C00048) / (${Variables:E2_6_1_44_Km} + (E2_6_1_44 * C00041 * C00048))</v>
      </c>
      <c r="R658" t="s">
        <v>36927</v>
      </c>
      <c r="S658" t="s">
        <v>36926</v>
      </c>
    </row>
    <row r="659" spans="1:19" x14ac:dyDescent="0.25">
      <c r="A659" t="s">
        <v>18150</v>
      </c>
      <c r="B659" t="s">
        <v>18152</v>
      </c>
      <c r="C659" t="s">
        <v>31603</v>
      </c>
      <c r="D659" t="s">
        <v>35325</v>
      </c>
      <c r="E659" s="16" t="s">
        <v>39167</v>
      </c>
      <c r="F659" s="12"/>
      <c r="G659" s="19" t="s">
        <v>41496</v>
      </c>
      <c r="H659" s="19" t="s">
        <v>42242</v>
      </c>
      <c r="I659" s="18" t="s">
        <v>40373</v>
      </c>
      <c r="J659" s="18" t="s">
        <v>40374</v>
      </c>
      <c r="K659" s="18" t="str">
        <f t="shared" si="70"/>
        <v>E2_6_1_45</v>
      </c>
      <c r="L659" s="18" t="str">
        <f t="shared" si="71"/>
        <v>mE2_6_1_45:  -&gt; E2_6_1_45_mRNA | 2.92 - (0.0093 * E2_6_1_45_mRNA)</v>
      </c>
      <c r="M659" s="18" t="str">
        <f t="shared" si="72"/>
        <v>pE2_6_1_45: E2_6_1_45_mRNA -&gt; E2_6_1_45 | (0.278 * E2_6_1_45_mRNA) - (0.000000278 * E2_6_1_45)</v>
      </c>
      <c r="N659" s="18" t="str">
        <f t="shared" si="73"/>
        <v>E2_6_1_45:0</v>
      </c>
      <c r="O659" s="18" t="str">
        <f t="shared" si="74"/>
        <v>E2_6_1_45_kcat</v>
      </c>
      <c r="P659" s="18" t="str">
        <f t="shared" si="75"/>
        <v>E2_6_1_45_Km</v>
      </c>
      <c r="Q659" s="18" t="str">
        <f t="shared" si="76"/>
        <v>(${Variables:E2_6_1_45_kcat} * E2_6_1_45 * C00065 * C00048) / (${Variables:E2_6_1_45_Km} + (E2_6_1_45 * C00065 * C00048))</v>
      </c>
      <c r="R659" t="s">
        <v>36929</v>
      </c>
      <c r="S659" t="s">
        <v>36928</v>
      </c>
    </row>
    <row r="660" spans="1:19" x14ac:dyDescent="0.25">
      <c r="A660" t="s">
        <v>18882</v>
      </c>
      <c r="B660" t="s">
        <v>18884</v>
      </c>
      <c r="C660" t="s">
        <v>31795</v>
      </c>
      <c r="D660" t="s">
        <v>35325</v>
      </c>
      <c r="E660" s="16" t="s">
        <v>39168</v>
      </c>
      <c r="F660" s="12"/>
      <c r="G660" s="19" t="s">
        <v>41497</v>
      </c>
      <c r="H660" s="19" t="s">
        <v>42243</v>
      </c>
      <c r="I660" s="18" t="s">
        <v>40375</v>
      </c>
      <c r="J660" s="18" t="s">
        <v>40376</v>
      </c>
      <c r="K660" s="18" t="str">
        <f t="shared" si="70"/>
        <v>E2_6_1_5</v>
      </c>
      <c r="L660" s="18" t="str">
        <f t="shared" si="71"/>
        <v>mE2_6_1_5:  -&gt; E2_6_1_5_mRNA | 2.92 - (0.0093 * E2_6_1_5_mRNA)</v>
      </c>
      <c r="M660" s="18" t="str">
        <f t="shared" si="72"/>
        <v>pE2_6_1_5: E2_6_1_5_mRNA -&gt; E2_6_1_5 | (0.278 * E2_6_1_5_mRNA) - (0.000000278 * E2_6_1_5)</v>
      </c>
      <c r="N660" s="18" t="str">
        <f t="shared" si="73"/>
        <v>E2_6_1_5:0</v>
      </c>
      <c r="O660" s="18" t="str">
        <f t="shared" si="74"/>
        <v>E2_6_1_5_kcat</v>
      </c>
      <c r="P660" s="18" t="str">
        <f t="shared" si="75"/>
        <v>E2_6_1_5_Km</v>
      </c>
      <c r="Q660" s="18" t="str">
        <f t="shared" si="76"/>
        <v>(${Variables:E2_6_1_5_kcat} * E2_6_1_5 * C00082 * C00026) / (${Variables:E2_6_1_5_Km} + (E2_6_1_5 * C00082 * C00026))</v>
      </c>
      <c r="R660" t="s">
        <v>36931</v>
      </c>
      <c r="S660" t="s">
        <v>36930</v>
      </c>
    </row>
    <row r="661" spans="1:19" x14ac:dyDescent="0.25">
      <c r="A661" t="s">
        <v>18150</v>
      </c>
      <c r="B661" t="s">
        <v>18152</v>
      </c>
      <c r="C661" t="s">
        <v>31603</v>
      </c>
      <c r="D661" t="s">
        <v>35325</v>
      </c>
      <c r="E661" s="16" t="s">
        <v>39169</v>
      </c>
      <c r="F661" s="12"/>
      <c r="G661" s="19" t="s">
        <v>41498</v>
      </c>
      <c r="H661" s="19" t="s">
        <v>42244</v>
      </c>
      <c r="I661" s="18" t="s">
        <v>40377</v>
      </c>
      <c r="J661" s="18" t="s">
        <v>40378</v>
      </c>
      <c r="K661" s="18" t="str">
        <f t="shared" si="70"/>
        <v>E2_6_1_51</v>
      </c>
      <c r="L661" s="18" t="str">
        <f t="shared" si="71"/>
        <v>mE2_6_1_51:  -&gt; E2_6_1_51_mRNA | 2.92 - (0.0093 * E2_6_1_51_mRNA)</v>
      </c>
      <c r="M661" s="18" t="str">
        <f t="shared" si="72"/>
        <v>pE2_6_1_51: E2_6_1_51_mRNA -&gt; E2_6_1_51 | (0.278 * E2_6_1_51_mRNA) - (0.000000278 * E2_6_1_51)</v>
      </c>
      <c r="N661" s="18" t="str">
        <f t="shared" si="73"/>
        <v>E2_6_1_51:0</v>
      </c>
      <c r="O661" s="18" t="str">
        <f t="shared" si="74"/>
        <v>E2_6_1_51_kcat</v>
      </c>
      <c r="P661" s="18" t="str">
        <f t="shared" si="75"/>
        <v>E2_6_1_51_Km</v>
      </c>
      <c r="Q661" s="18" t="str">
        <f t="shared" si="76"/>
        <v>(${Variables:E2_6_1_51_kcat} * E2_6_1_51 * C00065 * C00022) / (${Variables:E2_6_1_51_Km} + (E2_6_1_51 * C00065 * C00022))</v>
      </c>
      <c r="R661" t="s">
        <v>36933</v>
      </c>
      <c r="S661" t="s">
        <v>36932</v>
      </c>
    </row>
    <row r="662" spans="1:19" x14ac:dyDescent="0.25">
      <c r="A662" t="s">
        <v>22494</v>
      </c>
      <c r="B662" t="s">
        <v>22496</v>
      </c>
      <c r="C662" t="s">
        <v>32738</v>
      </c>
      <c r="D662" t="s">
        <v>35325</v>
      </c>
      <c r="E662" s="16" t="s">
        <v>39170</v>
      </c>
      <c r="F662" s="12"/>
      <c r="G662" s="19" t="s">
        <v>41499</v>
      </c>
      <c r="H662" s="19" t="s">
        <v>42245</v>
      </c>
      <c r="I662" s="18" t="s">
        <v>40379</v>
      </c>
      <c r="J662" s="18" t="s">
        <v>40380</v>
      </c>
      <c r="K662" s="18" t="str">
        <f t="shared" si="70"/>
        <v>E2_6_1_52</v>
      </c>
      <c r="L662" s="18" t="str">
        <f t="shared" si="71"/>
        <v>mE2_6_1_52:  -&gt; E2_6_1_52_mRNA | 2.92 - (0.0093 * E2_6_1_52_mRNA)</v>
      </c>
      <c r="M662" s="18" t="str">
        <f t="shared" si="72"/>
        <v>pE2_6_1_52: E2_6_1_52_mRNA -&gt; E2_6_1_52 | (0.278 * E2_6_1_52_mRNA) - (0.000000278 * E2_6_1_52)</v>
      </c>
      <c r="N662" s="18" t="str">
        <f t="shared" si="73"/>
        <v>E2_6_1_52:0</v>
      </c>
      <c r="O662" s="18" t="str">
        <f t="shared" si="74"/>
        <v>E2_6_1_52_kcat</v>
      </c>
      <c r="P662" s="18" t="str">
        <f t="shared" si="75"/>
        <v>E2_6_1_52_Km</v>
      </c>
      <c r="Q662" s="18" t="str">
        <f t="shared" si="76"/>
        <v>(${Variables:E2_6_1_52_kcat} * E2_6_1_52 * C01005 * C00026) / (${Variables:E2_6_1_52_Km} + (E2_6_1_52 * C01005 * C00026))</v>
      </c>
      <c r="R662" t="s">
        <v>36935</v>
      </c>
      <c r="S662" t="s">
        <v>36934</v>
      </c>
    </row>
    <row r="663" spans="1:19" x14ac:dyDescent="0.25">
      <c r="A663" t="s">
        <v>22494</v>
      </c>
      <c r="B663" t="s">
        <v>22496</v>
      </c>
      <c r="C663" t="s">
        <v>32738</v>
      </c>
      <c r="D663" t="s">
        <v>35325</v>
      </c>
      <c r="E663" s="16" t="s">
        <v>39170</v>
      </c>
      <c r="F663" s="12"/>
      <c r="G663" s="19" t="s">
        <v>41500</v>
      </c>
      <c r="H663" s="19" t="s">
        <v>42246</v>
      </c>
      <c r="I663" s="18" t="s">
        <v>40381</v>
      </c>
      <c r="J663" s="18" t="s">
        <v>40382</v>
      </c>
      <c r="K663" s="18" t="str">
        <f t="shared" si="70"/>
        <v>E2_6_1_52</v>
      </c>
      <c r="L663" s="18" t="str">
        <f t="shared" si="71"/>
        <v>mE2_6_1_52:  -&gt; E2_6_1_52_mRNA | 2.92 - (0.0093 * E2_6_1_52_mRNA)</v>
      </c>
      <c r="M663" s="18" t="str">
        <f t="shared" si="72"/>
        <v>pE2_6_1_52: E2_6_1_52_mRNA -&gt; E2_6_1_52 | (0.278 * E2_6_1_52_mRNA) - (0.000000278 * E2_6_1_52)</v>
      </c>
      <c r="N663" s="18" t="str">
        <f t="shared" si="73"/>
        <v>E2_6_1_52:0</v>
      </c>
      <c r="O663" s="18" t="str">
        <f t="shared" si="74"/>
        <v>E2_6_1_52_kcat</v>
      </c>
      <c r="P663" s="18" t="str">
        <f t="shared" si="75"/>
        <v>E2_6_1_52_Km</v>
      </c>
      <c r="Q663" s="18" t="str">
        <f t="shared" si="76"/>
        <v>(${Variables:E2_6_1_52_kcat} * E2_6_1_52 * C06055 * C00026) / (${Variables:E2_6_1_52_Km} + (E2_6_1_52 * C06055 * C00026))</v>
      </c>
      <c r="R663" t="s">
        <v>36936</v>
      </c>
      <c r="S663" t="s">
        <v>36934</v>
      </c>
    </row>
    <row r="664" spans="1:19" x14ac:dyDescent="0.25">
      <c r="A664" t="s">
        <v>18882</v>
      </c>
      <c r="B664" t="s">
        <v>18884</v>
      </c>
      <c r="C664" t="s">
        <v>31795</v>
      </c>
      <c r="D664" t="s">
        <v>35325</v>
      </c>
      <c r="E664" s="16" t="s">
        <v>39171</v>
      </c>
      <c r="F664" s="12"/>
      <c r="G664" s="19" t="s">
        <v>41501</v>
      </c>
      <c r="H664" s="19" t="s">
        <v>42247</v>
      </c>
      <c r="I664" s="18" t="s">
        <v>40383</v>
      </c>
      <c r="J664" s="18" t="s">
        <v>40384</v>
      </c>
      <c r="K664" s="18" t="str">
        <f t="shared" si="70"/>
        <v>E2_6_1_57</v>
      </c>
      <c r="L664" s="18" t="str">
        <f t="shared" si="71"/>
        <v>mE2_6_1_57:  -&gt; E2_6_1_57_mRNA | 2.92 - (0.0093 * E2_6_1_57_mRNA)</v>
      </c>
      <c r="M664" s="18" t="str">
        <f t="shared" si="72"/>
        <v>pE2_6_1_57: E2_6_1_57_mRNA -&gt; E2_6_1_57 | (0.278 * E2_6_1_57_mRNA) - (0.000000278 * E2_6_1_57)</v>
      </c>
      <c r="N664" s="18" t="str">
        <f t="shared" si="73"/>
        <v>E2_6_1_57:0</v>
      </c>
      <c r="O664" s="18" t="str">
        <f t="shared" si="74"/>
        <v>E2_6_1_57_kcat</v>
      </c>
      <c r="P664" s="18" t="str">
        <f t="shared" si="75"/>
        <v>E2_6_1_57_Km</v>
      </c>
      <c r="Q664" s="18" t="str">
        <f t="shared" si="76"/>
        <v>(${Variables:E2_6_1_57_kcat} * E2_6_1_57 * C01021 * C00026) / (${Variables:E2_6_1_57_Km} + (E2_6_1_57 * C01021 * C00026))</v>
      </c>
      <c r="R664" t="s">
        <v>36937</v>
      </c>
      <c r="S664" t="s">
        <v>36938</v>
      </c>
    </row>
    <row r="665" spans="1:19" x14ac:dyDescent="0.25">
      <c r="A665" t="s">
        <v>7800</v>
      </c>
      <c r="B665" t="s">
        <v>7802</v>
      </c>
      <c r="C665" t="s">
        <v>28870</v>
      </c>
      <c r="D665" t="s">
        <v>35325</v>
      </c>
      <c r="E665" s="16" t="s">
        <v>39172</v>
      </c>
      <c r="F665" s="12"/>
      <c r="G665" s="19" t="s">
        <v>41502</v>
      </c>
      <c r="H665" s="19" t="s">
        <v>42248</v>
      </c>
      <c r="I665" s="18" t="s">
        <v>40385</v>
      </c>
      <c r="J665" s="18" t="s">
        <v>40386</v>
      </c>
      <c r="K665" s="18" t="str">
        <f t="shared" si="70"/>
        <v>E2_6_1_58</v>
      </c>
      <c r="L665" s="18" t="str">
        <f t="shared" si="71"/>
        <v>mE2_6_1_58:  -&gt; E2_6_1_58_mRNA | 2.92 - (0.0093 * E2_6_1_58_mRNA)</v>
      </c>
      <c r="M665" s="18" t="str">
        <f t="shared" si="72"/>
        <v>pE2_6_1_58: E2_6_1_58_mRNA -&gt; E2_6_1_58 | (0.278 * E2_6_1_58_mRNA) - (0.000000278 * E2_6_1_58)</v>
      </c>
      <c r="N665" s="18" t="str">
        <f t="shared" si="73"/>
        <v>E2_6_1_58:0</v>
      </c>
      <c r="O665" s="18" t="str">
        <f t="shared" si="74"/>
        <v>E2_6_1_58_kcat</v>
      </c>
      <c r="P665" s="18" t="str">
        <f t="shared" si="75"/>
        <v>E2_6_1_58_Km</v>
      </c>
      <c r="Q665" s="18" t="str">
        <f t="shared" si="76"/>
        <v>(${Variables:E2_6_1_58_kcat} * E2_6_1_58 * C00079 * C00022) / (${Variables:E2_6_1_58_Km} + (E2_6_1_58 * C00079 * C00022))</v>
      </c>
      <c r="R665" t="s">
        <v>36940</v>
      </c>
      <c r="S665" t="s">
        <v>36939</v>
      </c>
    </row>
    <row r="666" spans="1:19" x14ac:dyDescent="0.25">
      <c r="A666" t="s">
        <v>18976</v>
      </c>
      <c r="B666" t="s">
        <v>18978</v>
      </c>
      <c r="C666" t="s">
        <v>31820</v>
      </c>
      <c r="D666" t="s">
        <v>35325</v>
      </c>
      <c r="E666" s="16" t="s">
        <v>39173</v>
      </c>
      <c r="F666" s="12"/>
      <c r="G666" s="19" t="s">
        <v>41503</v>
      </c>
      <c r="H666" s="19" t="s">
        <v>42249</v>
      </c>
      <c r="I666" s="18" t="s">
        <v>40387</v>
      </c>
      <c r="J666" s="18" t="s">
        <v>40388</v>
      </c>
      <c r="K666" s="18" t="str">
        <f t="shared" si="70"/>
        <v>E2_6_1_62</v>
      </c>
      <c r="L666" s="18" t="str">
        <f t="shared" si="71"/>
        <v>mE2_6_1_62:  -&gt; E2_6_1_62_mRNA | 2.92 - (0.0093 * E2_6_1_62_mRNA)</v>
      </c>
      <c r="M666" s="18" t="str">
        <f t="shared" si="72"/>
        <v>pE2_6_1_62: E2_6_1_62_mRNA -&gt; E2_6_1_62 | (0.278 * E2_6_1_62_mRNA) - (0.000000278 * E2_6_1_62)</v>
      </c>
      <c r="N666" s="18" t="str">
        <f t="shared" si="73"/>
        <v>E2_6_1_62:0</v>
      </c>
      <c r="O666" s="18" t="str">
        <f t="shared" si="74"/>
        <v>E2_6_1_62_kcat</v>
      </c>
      <c r="P666" s="18" t="str">
        <f t="shared" si="75"/>
        <v>E2_6_1_62_Km</v>
      </c>
      <c r="Q666" s="18" t="str">
        <f t="shared" si="76"/>
        <v>(${Variables:E2_6_1_62_kcat} * E2_6_1_62 * C00019 * C01092) / (${Variables:E2_6_1_62_Km} + (E2_6_1_62 * C00019 * C01092))</v>
      </c>
      <c r="R666" t="s">
        <v>36942</v>
      </c>
      <c r="S666" t="s">
        <v>36941</v>
      </c>
    </row>
    <row r="667" spans="1:19" x14ac:dyDescent="0.25">
      <c r="A667" t="s">
        <v>20190</v>
      </c>
      <c r="B667" t="s">
        <v>20192</v>
      </c>
      <c r="C667" t="s">
        <v>32148</v>
      </c>
      <c r="D667" t="s">
        <v>35325</v>
      </c>
      <c r="E667" s="16" t="s">
        <v>39174</v>
      </c>
      <c r="F667" s="12"/>
      <c r="G667" s="19" t="s">
        <v>41504</v>
      </c>
      <c r="H667" s="19" t="s">
        <v>42251</v>
      </c>
      <c r="I667" s="18" t="s">
        <v>40389</v>
      </c>
      <c r="J667" s="18" t="s">
        <v>40391</v>
      </c>
      <c r="K667" s="18" t="str">
        <f t="shared" si="70"/>
        <v>E2_6_1_7</v>
      </c>
      <c r="L667" s="18" t="str">
        <f t="shared" si="71"/>
        <v>mE2_6_1_7:  -&gt; E2_6_1_7_mRNA | 2.92 - (0.0093 * E2_6_1_7_mRNA)</v>
      </c>
      <c r="M667" s="18" t="str">
        <f t="shared" si="72"/>
        <v>pE2_6_1_7: E2_6_1_7_mRNA -&gt; E2_6_1_7 | (0.278 * E2_6_1_7_mRNA) - (0.000000278 * E2_6_1_7)</v>
      </c>
      <c r="N667" s="18" t="str">
        <f t="shared" si="73"/>
        <v>E2_6_1_7:0</v>
      </c>
      <c r="O667" s="18" t="str">
        <f t="shared" si="74"/>
        <v>E2_6_1_7_kcat</v>
      </c>
      <c r="P667" s="18" t="str">
        <f t="shared" si="75"/>
        <v>E2_6_1_7_Km</v>
      </c>
      <c r="Q667" s="18" t="str">
        <f t="shared" si="76"/>
        <v>(${Variables:E2_6_1_7_kcat} * E2_6_1_7 * C00328 * C00026) / (${Variables:E2_6_1_7_Km} + (E2_6_1_7 * C00328 * C00026))</v>
      </c>
      <c r="R667" t="s">
        <v>36945</v>
      </c>
      <c r="S667" t="s">
        <v>36943</v>
      </c>
    </row>
    <row r="668" spans="1:19" x14ac:dyDescent="0.25">
      <c r="A668" t="s">
        <v>20190</v>
      </c>
      <c r="B668" t="s">
        <v>20192</v>
      </c>
      <c r="C668" t="s">
        <v>32148</v>
      </c>
      <c r="D668" t="s">
        <v>35325</v>
      </c>
      <c r="E668" s="16" t="s">
        <v>39174</v>
      </c>
      <c r="F668" s="12"/>
      <c r="G668" s="21" t="s">
        <v>36947</v>
      </c>
      <c r="H668" s="19" t="s">
        <v>42252</v>
      </c>
      <c r="I668" t="s">
        <v>36947</v>
      </c>
      <c r="J668" s="18" t="s">
        <v>40392</v>
      </c>
      <c r="K668" s="18" t="str">
        <f t="shared" si="70"/>
        <v>E2_6_1_7</v>
      </c>
      <c r="L668" s="18" t="str">
        <f t="shared" si="71"/>
        <v>mE2_6_1_7:  -&gt; E2_6_1_7_mRNA | 2.92 - (0.0093 * E2_6_1_7_mRNA)</v>
      </c>
      <c r="M668" s="18" t="str">
        <f t="shared" si="72"/>
        <v>pE2_6_1_7: E2_6_1_7_mRNA -&gt; E2_6_1_7 | (0.278 * E2_6_1_7_mRNA) - (0.000000278 * E2_6_1_7)</v>
      </c>
      <c r="N668" s="18" t="str">
        <f t="shared" si="73"/>
        <v>E2_6_1_7:0</v>
      </c>
      <c r="O668" s="18" t="str">
        <f t="shared" si="74"/>
        <v>E2_6_1_7_kcat</v>
      </c>
      <c r="P668" s="18" t="str">
        <f t="shared" si="75"/>
        <v>E2_6_1_7_Km</v>
      </c>
      <c r="Q668" s="18" t="str">
        <f t="shared" si="76"/>
        <v>(${Variables:E2_6_1_7_kcat} * E2_6_1_7 * C01252) / (${Variables:E2_6_1_7_Km} + (E2_6_1_7 * C01252))</v>
      </c>
      <c r="R668" t="s">
        <v>36946</v>
      </c>
      <c r="S668" t="s">
        <v>36943</v>
      </c>
    </row>
    <row r="669" spans="1:19" x14ac:dyDescent="0.25">
      <c r="A669" t="s">
        <v>20190</v>
      </c>
      <c r="B669" t="s">
        <v>20192</v>
      </c>
      <c r="C669" t="s">
        <v>32148</v>
      </c>
      <c r="D669" t="s">
        <v>35325</v>
      </c>
      <c r="E669" s="16" t="s">
        <v>39174</v>
      </c>
      <c r="F669" s="12"/>
      <c r="G669" s="19" t="s">
        <v>41504</v>
      </c>
      <c r="H669" s="19" t="s">
        <v>42250</v>
      </c>
      <c r="I669" s="18" t="s">
        <v>40389</v>
      </c>
      <c r="J669" s="18" t="s">
        <v>40390</v>
      </c>
      <c r="K669" s="18" t="str">
        <f t="shared" si="70"/>
        <v>E2_6_1_7</v>
      </c>
      <c r="L669" s="18" t="str">
        <f t="shared" si="71"/>
        <v>mE2_6_1_7:  -&gt; E2_6_1_7_mRNA | 2.92 - (0.0093 * E2_6_1_7_mRNA)</v>
      </c>
      <c r="M669" s="18" t="str">
        <f t="shared" si="72"/>
        <v>pE2_6_1_7: E2_6_1_7_mRNA -&gt; E2_6_1_7 | (0.278 * E2_6_1_7_mRNA) - (0.000000278 * E2_6_1_7)</v>
      </c>
      <c r="N669" s="18" t="str">
        <f t="shared" si="73"/>
        <v>E2_6_1_7:0</v>
      </c>
      <c r="O669" s="18" t="str">
        <f t="shared" si="74"/>
        <v>E2_6_1_7_kcat</v>
      </c>
      <c r="P669" s="18" t="str">
        <f t="shared" si="75"/>
        <v>E2_6_1_7_Km</v>
      </c>
      <c r="Q669" s="18" t="str">
        <f t="shared" si="76"/>
        <v>(${Variables:E2_6_1_7_kcat} * E2_6_1_7 * C00328 * C00026) / (${Variables:E2_6_1_7_Km} + (E2_6_1_7 * C00328 * C00026))</v>
      </c>
      <c r="R669" t="s">
        <v>36944</v>
      </c>
      <c r="S669" t="s">
        <v>36943</v>
      </c>
    </row>
    <row r="670" spans="1:19" x14ac:dyDescent="0.25">
      <c r="A670" t="s">
        <v>928</v>
      </c>
      <c r="B670" t="s">
        <v>930</v>
      </c>
      <c r="C670" t="s">
        <v>26994</v>
      </c>
      <c r="D670" t="s">
        <v>35325</v>
      </c>
      <c r="E670" s="16" t="s">
        <v>39175</v>
      </c>
      <c r="F670" s="12"/>
      <c r="G670" s="19" t="s">
        <v>41244</v>
      </c>
      <c r="H670" s="19" t="s">
        <v>41988</v>
      </c>
      <c r="I670" s="18" t="s">
        <v>39867</v>
      </c>
      <c r="J670" s="18" t="s">
        <v>39868</v>
      </c>
      <c r="K670" s="18" t="str">
        <f t="shared" si="70"/>
        <v>E2_6_1_85</v>
      </c>
      <c r="L670" s="18" t="str">
        <f t="shared" si="71"/>
        <v>mE2_6_1_85:  -&gt; E2_6_1_85_mRNA | 2.92 - (0.0093 * E2_6_1_85_mRNA)</v>
      </c>
      <c r="M670" s="18" t="str">
        <f t="shared" si="72"/>
        <v>pE2_6_1_85: E2_6_1_85_mRNA -&gt; E2_6_1_85 | (0.278 * E2_6_1_85_mRNA) - (0.000000278 * E2_6_1_85)</v>
      </c>
      <c r="N670" s="18" t="str">
        <f t="shared" si="73"/>
        <v>E2_6_1_85:0</v>
      </c>
      <c r="O670" s="18" t="str">
        <f t="shared" si="74"/>
        <v>E2_6_1_85_kcat</v>
      </c>
      <c r="P670" s="18" t="str">
        <f t="shared" si="75"/>
        <v>E2_6_1_85_Km</v>
      </c>
      <c r="Q670" s="18" t="str">
        <f t="shared" si="76"/>
        <v>(${Variables:E2_6_1_85_kcat} * E2_6_1_85 * C00064 * C00001) / (${Variables:E2_6_1_85_Km} + (E2_6_1_85 * C00064 * C00001))</v>
      </c>
      <c r="R670" t="s">
        <v>36000</v>
      </c>
      <c r="S670" t="s">
        <v>36948</v>
      </c>
    </row>
    <row r="671" spans="1:19" x14ac:dyDescent="0.25">
      <c r="A671" t="s">
        <v>928</v>
      </c>
      <c r="B671" t="s">
        <v>930</v>
      </c>
      <c r="C671" t="s">
        <v>26994</v>
      </c>
      <c r="D671" t="s">
        <v>35325</v>
      </c>
      <c r="E671" s="16" t="s">
        <v>39175</v>
      </c>
      <c r="F671" s="12"/>
      <c r="G671" s="19" t="s">
        <v>41505</v>
      </c>
      <c r="H671" s="19" t="s">
        <v>42253</v>
      </c>
      <c r="I671" s="18" t="s">
        <v>40393</v>
      </c>
      <c r="J671" s="18" t="s">
        <v>40394</v>
      </c>
      <c r="K671" s="18" t="str">
        <f t="shared" si="70"/>
        <v>E2_6_1_85</v>
      </c>
      <c r="L671" s="18" t="str">
        <f t="shared" si="71"/>
        <v>mE2_6_1_85:  -&gt; E2_6_1_85_mRNA | 2.92 - (0.0093 * E2_6_1_85_mRNA)</v>
      </c>
      <c r="M671" s="18" t="str">
        <f t="shared" si="72"/>
        <v>pE2_6_1_85: E2_6_1_85_mRNA -&gt; E2_6_1_85 | (0.278 * E2_6_1_85_mRNA) - (0.000000278 * E2_6_1_85)</v>
      </c>
      <c r="N671" s="18" t="str">
        <f t="shared" si="73"/>
        <v>E2_6_1_85:0</v>
      </c>
      <c r="O671" s="18" t="str">
        <f t="shared" si="74"/>
        <v>E2_6_1_85_kcat</v>
      </c>
      <c r="P671" s="18" t="str">
        <f t="shared" si="75"/>
        <v>E2_6_1_85_Km</v>
      </c>
      <c r="Q671" s="18" t="str">
        <f t="shared" si="76"/>
        <v>(${Variables:E2_6_1_85_kcat} * E2_6_1_85 * C00251 * C00064) / (${Variables:E2_6_1_85_Km} + (E2_6_1_85 * C00251 * C00064))</v>
      </c>
      <c r="R671" t="s">
        <v>36949</v>
      </c>
      <c r="S671" t="s">
        <v>36948</v>
      </c>
    </row>
    <row r="672" spans="1:19" x14ac:dyDescent="0.25">
      <c r="A672" t="s">
        <v>928</v>
      </c>
      <c r="B672" t="s">
        <v>930</v>
      </c>
      <c r="C672" t="s">
        <v>26994</v>
      </c>
      <c r="D672" t="s">
        <v>35325</v>
      </c>
      <c r="E672" s="16" t="s">
        <v>39175</v>
      </c>
      <c r="F672" s="12"/>
      <c r="G672" s="19" t="s">
        <v>41506</v>
      </c>
      <c r="H672" s="19" t="s">
        <v>42254</v>
      </c>
      <c r="I672" s="18" t="s">
        <v>40395</v>
      </c>
      <c r="J672" s="18" t="s">
        <v>40396</v>
      </c>
      <c r="K672" s="18" t="str">
        <f t="shared" si="70"/>
        <v>E2_6_1_85</v>
      </c>
      <c r="L672" s="18" t="str">
        <f t="shared" si="71"/>
        <v>mE2_6_1_85:  -&gt; E2_6_1_85_mRNA | 2.92 - (0.0093 * E2_6_1_85_mRNA)</v>
      </c>
      <c r="M672" s="18" t="str">
        <f t="shared" si="72"/>
        <v>pE2_6_1_85: E2_6_1_85_mRNA -&gt; E2_6_1_85 | (0.278 * E2_6_1_85_mRNA) - (0.000000278 * E2_6_1_85)</v>
      </c>
      <c r="N672" s="18" t="str">
        <f t="shared" si="73"/>
        <v>E2_6_1_85:0</v>
      </c>
      <c r="O672" s="18" t="str">
        <f t="shared" si="74"/>
        <v>E2_6_1_85_kcat</v>
      </c>
      <c r="P672" s="18" t="str">
        <f t="shared" si="75"/>
        <v>E2_6_1_85_Km</v>
      </c>
      <c r="Q672" s="18" t="str">
        <f t="shared" si="76"/>
        <v>(${Variables:E2_6_1_85_kcat} * E2_6_1_85 * C00251 * C00014) / (${Variables:E2_6_1_85_Km} + (E2_6_1_85 * C00251 * C00014))</v>
      </c>
      <c r="R672" t="s">
        <v>36950</v>
      </c>
      <c r="S672" t="s">
        <v>36948</v>
      </c>
    </row>
    <row r="673" spans="1:19" x14ac:dyDescent="0.25">
      <c r="A673" t="s">
        <v>15579</v>
      </c>
      <c r="B673" t="s">
        <v>15581</v>
      </c>
      <c r="C673" t="s">
        <v>30929</v>
      </c>
      <c r="D673" t="s">
        <v>35325</v>
      </c>
      <c r="E673" s="16" t="s">
        <v>39176</v>
      </c>
      <c r="F673" s="12"/>
      <c r="G673" s="19" t="s">
        <v>41507</v>
      </c>
      <c r="H673" s="19" t="s">
        <v>42255</v>
      </c>
      <c r="I673" s="18" t="s">
        <v>40397</v>
      </c>
      <c r="J673" s="18" t="s">
        <v>40398</v>
      </c>
      <c r="K673" s="18" t="str">
        <f t="shared" si="70"/>
        <v>E2_6_1_9</v>
      </c>
      <c r="L673" s="18" t="str">
        <f t="shared" si="71"/>
        <v>mE2_6_1_9:  -&gt; E2_6_1_9_mRNA | 2.92 - (0.0093 * E2_6_1_9_mRNA)</v>
      </c>
      <c r="M673" s="18" t="str">
        <f t="shared" si="72"/>
        <v>pE2_6_1_9: E2_6_1_9_mRNA -&gt; E2_6_1_9 | (0.278 * E2_6_1_9_mRNA) - (0.000000278 * E2_6_1_9)</v>
      </c>
      <c r="N673" s="18" t="str">
        <f t="shared" si="73"/>
        <v>E2_6_1_9:0</v>
      </c>
      <c r="O673" s="18" t="str">
        <f t="shared" si="74"/>
        <v>E2_6_1_9_kcat</v>
      </c>
      <c r="P673" s="18" t="str">
        <f t="shared" si="75"/>
        <v>E2_6_1_9_Km</v>
      </c>
      <c r="Q673" s="18" t="str">
        <f t="shared" si="76"/>
        <v>(${Variables:E2_6_1_9_kcat} * E2_6_1_9 * C01100 * C00026) / (${Variables:E2_6_1_9_Km} + (E2_6_1_9 * C01100 * C00026))</v>
      </c>
      <c r="R673" t="s">
        <v>36952</v>
      </c>
      <c r="S673" t="s">
        <v>36951</v>
      </c>
    </row>
    <row r="674" spans="1:19" x14ac:dyDescent="0.25">
      <c r="A674" t="s">
        <v>6782</v>
      </c>
      <c r="B674" t="s">
        <v>6784</v>
      </c>
      <c r="C674" t="s">
        <v>28595</v>
      </c>
      <c r="D674" t="s">
        <v>35325</v>
      </c>
      <c r="E674" s="16" t="s">
        <v>39177</v>
      </c>
      <c r="F674" s="12"/>
      <c r="G674" s="19" t="s">
        <v>41508</v>
      </c>
      <c r="H674" s="19" t="s">
        <v>42256</v>
      </c>
      <c r="I674" s="18" t="s">
        <v>40399</v>
      </c>
      <c r="J674" s="18" t="s">
        <v>40400</v>
      </c>
      <c r="K674" s="18" t="str">
        <f t="shared" si="70"/>
        <v>E2_7_1_1</v>
      </c>
      <c r="L674" s="18" t="str">
        <f t="shared" si="71"/>
        <v>mE2_7_1_1:  -&gt; E2_7_1_1_mRNA | 2.92 - (0.0093 * E2_7_1_1_mRNA)</v>
      </c>
      <c r="M674" s="18" t="str">
        <f t="shared" si="72"/>
        <v>pE2_7_1_1: E2_7_1_1_mRNA -&gt; E2_7_1_1 | (0.278 * E2_7_1_1_mRNA) - (0.000000278 * E2_7_1_1)</v>
      </c>
      <c r="N674" s="18" t="str">
        <f t="shared" si="73"/>
        <v>E2_7_1_1:0</v>
      </c>
      <c r="O674" s="18" t="str">
        <f t="shared" si="74"/>
        <v>E2_7_1_1_kcat</v>
      </c>
      <c r="P674" s="18" t="str">
        <f t="shared" si="75"/>
        <v>E2_7_1_1_Km</v>
      </c>
      <c r="Q674" s="18" t="str">
        <f t="shared" si="76"/>
        <v>(${Variables:E2_7_1_1_kcat} * E2_7_1_1 * C00002 * C00738) / (${Variables:E2_7_1_1_Km} + (E2_7_1_1 * C00002 * C00738))</v>
      </c>
      <c r="R674" t="s">
        <v>36954</v>
      </c>
      <c r="S674" t="s">
        <v>36953</v>
      </c>
    </row>
    <row r="675" spans="1:19" x14ac:dyDescent="0.25">
      <c r="A675" t="s">
        <v>17964</v>
      </c>
      <c r="B675" t="s">
        <v>17966</v>
      </c>
      <c r="C675" t="s">
        <v>31555</v>
      </c>
      <c r="D675" t="s">
        <v>35325</v>
      </c>
      <c r="E675" s="16" t="s">
        <v>39177</v>
      </c>
      <c r="F675" s="12"/>
      <c r="G675" s="19" t="s">
        <v>41508</v>
      </c>
      <c r="H675" s="19" t="s">
        <v>42256</v>
      </c>
      <c r="I675" s="18" t="s">
        <v>40399</v>
      </c>
      <c r="J675" s="18" t="s">
        <v>40400</v>
      </c>
      <c r="K675" s="18" t="str">
        <f t="shared" si="70"/>
        <v>E2_7_1_1</v>
      </c>
      <c r="L675" s="18" t="str">
        <f t="shared" si="71"/>
        <v>mE2_7_1_1:  -&gt; E2_7_1_1_mRNA | 2.92 - (0.0093 * E2_7_1_1_mRNA)</v>
      </c>
      <c r="M675" s="18" t="str">
        <f t="shared" si="72"/>
        <v>pE2_7_1_1: E2_7_1_1_mRNA -&gt; E2_7_1_1 | (0.278 * E2_7_1_1_mRNA) - (0.000000278 * E2_7_1_1)</v>
      </c>
      <c r="N675" s="18" t="str">
        <f t="shared" si="73"/>
        <v>E2_7_1_1:0</v>
      </c>
      <c r="O675" s="18" t="str">
        <f t="shared" si="74"/>
        <v>E2_7_1_1_kcat</v>
      </c>
      <c r="P675" s="18" t="str">
        <f t="shared" si="75"/>
        <v>E2_7_1_1_Km</v>
      </c>
      <c r="Q675" s="18" t="str">
        <f t="shared" si="76"/>
        <v>(${Variables:E2_7_1_1_kcat} * E2_7_1_1 * C00002 * C00738) / (${Variables:E2_7_1_1_Km} + (E2_7_1_1 * C00002 * C00738))</v>
      </c>
      <c r="R675" t="s">
        <v>36954</v>
      </c>
      <c r="S675" t="s">
        <v>36953</v>
      </c>
    </row>
    <row r="676" spans="1:19" x14ac:dyDescent="0.25">
      <c r="A676" t="s">
        <v>18749</v>
      </c>
      <c r="B676" t="s">
        <v>18751</v>
      </c>
      <c r="C676" t="s">
        <v>31761</v>
      </c>
      <c r="D676" t="s">
        <v>35325</v>
      </c>
      <c r="E676" s="16" t="s">
        <v>39177</v>
      </c>
      <c r="F676" s="12"/>
      <c r="G676" s="19" t="s">
        <v>41508</v>
      </c>
      <c r="H676" s="19" t="s">
        <v>42256</v>
      </c>
      <c r="I676" s="18" t="s">
        <v>40399</v>
      </c>
      <c r="J676" s="18" t="s">
        <v>40400</v>
      </c>
      <c r="K676" s="18" t="str">
        <f t="shared" si="70"/>
        <v>E2_7_1_1</v>
      </c>
      <c r="L676" s="18" t="str">
        <f t="shared" si="71"/>
        <v>mE2_7_1_1:  -&gt; E2_7_1_1_mRNA | 2.92 - (0.0093 * E2_7_1_1_mRNA)</v>
      </c>
      <c r="M676" s="18" t="str">
        <f t="shared" si="72"/>
        <v>pE2_7_1_1: E2_7_1_1_mRNA -&gt; E2_7_1_1 | (0.278 * E2_7_1_1_mRNA) - (0.000000278 * E2_7_1_1)</v>
      </c>
      <c r="N676" s="18" t="str">
        <f t="shared" si="73"/>
        <v>E2_7_1_1:0</v>
      </c>
      <c r="O676" s="18" t="str">
        <f t="shared" si="74"/>
        <v>E2_7_1_1_kcat</v>
      </c>
      <c r="P676" s="18" t="str">
        <f t="shared" si="75"/>
        <v>E2_7_1_1_Km</v>
      </c>
      <c r="Q676" s="18" t="str">
        <f t="shared" si="76"/>
        <v>(${Variables:E2_7_1_1_kcat} * E2_7_1_1 * C00002 * C00738) / (${Variables:E2_7_1_1_Km} + (E2_7_1_1 * C00002 * C00738))</v>
      </c>
      <c r="R676" t="s">
        <v>36954</v>
      </c>
      <c r="S676" t="s">
        <v>36953</v>
      </c>
    </row>
    <row r="677" spans="1:19" x14ac:dyDescent="0.25">
      <c r="A677" t="s">
        <v>14334</v>
      </c>
      <c r="B677" t="s">
        <v>14336</v>
      </c>
      <c r="C677" t="s">
        <v>30608</v>
      </c>
      <c r="D677" t="s">
        <v>35325</v>
      </c>
      <c r="E677" s="16" t="s">
        <v>39178</v>
      </c>
      <c r="F677" s="12"/>
      <c r="G677" s="19" t="s">
        <v>41509</v>
      </c>
      <c r="H677" s="19" t="s">
        <v>42257</v>
      </c>
      <c r="I677" s="18" t="s">
        <v>40401</v>
      </c>
      <c r="J677" s="18" t="s">
        <v>40402</v>
      </c>
      <c r="K677" s="18" t="str">
        <f t="shared" si="70"/>
        <v>E2_7_1_105</v>
      </c>
      <c r="L677" s="18" t="str">
        <f t="shared" si="71"/>
        <v>mE2_7_1_105:  -&gt; E2_7_1_105_mRNA | 2.92 - (0.0093 * E2_7_1_105_mRNA)</v>
      </c>
      <c r="M677" s="18" t="str">
        <f t="shared" si="72"/>
        <v>pE2_7_1_105: E2_7_1_105_mRNA -&gt; E2_7_1_105 | (0.278 * E2_7_1_105_mRNA) - (0.000000278 * E2_7_1_105)</v>
      </c>
      <c r="N677" s="18" t="str">
        <f t="shared" si="73"/>
        <v>E2_7_1_105:0</v>
      </c>
      <c r="O677" s="18" t="str">
        <f t="shared" si="74"/>
        <v>E2_7_1_105_kcat</v>
      </c>
      <c r="P677" s="18" t="str">
        <f t="shared" si="75"/>
        <v>E2_7_1_105_Km</v>
      </c>
      <c r="Q677" s="18" t="str">
        <f t="shared" si="76"/>
        <v>(${Variables:E2_7_1_105_kcat} * E2_7_1_105 * C00002 * C05345) / (${Variables:E2_7_1_105_Km} + (E2_7_1_105 * C00002 * C05345))</v>
      </c>
      <c r="R677" t="s">
        <v>36956</v>
      </c>
      <c r="S677" t="s">
        <v>36955</v>
      </c>
    </row>
    <row r="678" spans="1:19" x14ac:dyDescent="0.25">
      <c r="A678" t="s">
        <v>18311</v>
      </c>
      <c r="B678" t="s">
        <v>18313</v>
      </c>
      <c r="C678" t="s">
        <v>31646</v>
      </c>
      <c r="D678" t="s">
        <v>35325</v>
      </c>
      <c r="E678" s="16" t="s">
        <v>39178</v>
      </c>
      <c r="F678" s="12"/>
      <c r="G678" s="19" t="s">
        <v>41509</v>
      </c>
      <c r="H678" s="19" t="s">
        <v>42257</v>
      </c>
      <c r="I678" s="18" t="s">
        <v>40401</v>
      </c>
      <c r="J678" s="18" t="s">
        <v>40402</v>
      </c>
      <c r="K678" s="18" t="str">
        <f t="shared" si="70"/>
        <v>E2_7_1_105</v>
      </c>
      <c r="L678" s="18" t="str">
        <f t="shared" si="71"/>
        <v>mE2_7_1_105:  -&gt; E2_7_1_105_mRNA | 2.92 - (0.0093 * E2_7_1_105_mRNA)</v>
      </c>
      <c r="M678" s="18" t="str">
        <f t="shared" si="72"/>
        <v>pE2_7_1_105: E2_7_1_105_mRNA -&gt; E2_7_1_105 | (0.278 * E2_7_1_105_mRNA) - (0.000000278 * E2_7_1_105)</v>
      </c>
      <c r="N678" s="18" t="str">
        <f t="shared" si="73"/>
        <v>E2_7_1_105:0</v>
      </c>
      <c r="O678" s="18" t="str">
        <f t="shared" si="74"/>
        <v>E2_7_1_105_kcat</v>
      </c>
      <c r="P678" s="18" t="str">
        <f t="shared" si="75"/>
        <v>E2_7_1_105_Km</v>
      </c>
      <c r="Q678" s="18" t="str">
        <f t="shared" si="76"/>
        <v>(${Variables:E2_7_1_105_kcat} * E2_7_1_105 * C00002 * C05345) / (${Variables:E2_7_1_105_Km} + (E2_7_1_105 * C00002 * C05345))</v>
      </c>
      <c r="R678" t="s">
        <v>36956</v>
      </c>
      <c r="S678" t="s">
        <v>36955</v>
      </c>
    </row>
    <row r="679" spans="1:19" x14ac:dyDescent="0.25">
      <c r="A679" t="s">
        <v>26102</v>
      </c>
      <c r="B679" t="s">
        <v>26104</v>
      </c>
      <c r="C679" t="s">
        <v>33689</v>
      </c>
      <c r="D679" t="s">
        <v>35325</v>
      </c>
      <c r="E679" s="16" t="s">
        <v>39178</v>
      </c>
      <c r="F679" s="12"/>
      <c r="G679" s="19" t="s">
        <v>41509</v>
      </c>
      <c r="H679" s="19" t="s">
        <v>42257</v>
      </c>
      <c r="I679" s="18" t="s">
        <v>40401</v>
      </c>
      <c r="J679" s="18" t="s">
        <v>40402</v>
      </c>
      <c r="K679" s="18" t="str">
        <f t="shared" si="70"/>
        <v>E2_7_1_105</v>
      </c>
      <c r="L679" s="18" t="str">
        <f t="shared" si="71"/>
        <v>mE2_7_1_105:  -&gt; E2_7_1_105_mRNA | 2.92 - (0.0093 * E2_7_1_105_mRNA)</v>
      </c>
      <c r="M679" s="18" t="str">
        <f t="shared" si="72"/>
        <v>pE2_7_1_105: E2_7_1_105_mRNA -&gt; E2_7_1_105 | (0.278 * E2_7_1_105_mRNA) - (0.000000278 * E2_7_1_105)</v>
      </c>
      <c r="N679" s="18" t="str">
        <f t="shared" si="73"/>
        <v>E2_7_1_105:0</v>
      </c>
      <c r="O679" s="18" t="str">
        <f t="shared" si="74"/>
        <v>E2_7_1_105_kcat</v>
      </c>
      <c r="P679" s="18" t="str">
        <f t="shared" si="75"/>
        <v>E2_7_1_105_Km</v>
      </c>
      <c r="Q679" s="18" t="str">
        <f t="shared" si="76"/>
        <v>(${Variables:E2_7_1_105_kcat} * E2_7_1_105 * C00002 * C05345) / (${Variables:E2_7_1_105_Km} + (E2_7_1_105 * C00002 * C05345))</v>
      </c>
      <c r="R679" t="s">
        <v>36956</v>
      </c>
      <c r="S679" t="s">
        <v>36955</v>
      </c>
    </row>
    <row r="680" spans="1:19" x14ac:dyDescent="0.25">
      <c r="A680" t="s">
        <v>18540</v>
      </c>
      <c r="B680" t="s">
        <v>18542</v>
      </c>
      <c r="C680" t="s">
        <v>31704</v>
      </c>
      <c r="D680" t="s">
        <v>35325</v>
      </c>
      <c r="E680" s="16" t="s">
        <v>39179</v>
      </c>
      <c r="F680" s="12"/>
      <c r="G680" s="19" t="s">
        <v>41510</v>
      </c>
      <c r="H680" s="19" t="s">
        <v>42258</v>
      </c>
      <c r="I680" s="18" t="s">
        <v>40403</v>
      </c>
      <c r="J680" s="18" t="s">
        <v>40404</v>
      </c>
      <c r="K680" s="18" t="str">
        <f t="shared" si="70"/>
        <v>E2_7_1_108</v>
      </c>
      <c r="L680" s="18" t="str">
        <f t="shared" si="71"/>
        <v>mE2_7_1_108:  -&gt; E2_7_1_108_mRNA | 2.92 - (0.0093 * E2_7_1_108_mRNA)</v>
      </c>
      <c r="M680" s="18" t="str">
        <f t="shared" si="72"/>
        <v>pE2_7_1_108: E2_7_1_108_mRNA -&gt; E2_7_1_108 | (0.278 * E2_7_1_108_mRNA) - (0.000000278 * E2_7_1_108)</v>
      </c>
      <c r="N680" s="18" t="str">
        <f t="shared" si="73"/>
        <v>E2_7_1_108:0</v>
      </c>
      <c r="O680" s="18" t="str">
        <f t="shared" si="74"/>
        <v>E2_7_1_108_kcat</v>
      </c>
      <c r="P680" s="18" t="str">
        <f t="shared" si="75"/>
        <v>E2_7_1_108_Km</v>
      </c>
      <c r="Q680" s="18" t="str">
        <f t="shared" si="76"/>
        <v>(${Variables:E2_7_1_108_kcat} * E2_7_1_108 * C00063 * C00381) / (${Variables:E2_7_1_108_Km} + (E2_7_1_108 * C00063 * C00381))</v>
      </c>
      <c r="R680" t="s">
        <v>36958</v>
      </c>
      <c r="S680" t="s">
        <v>36957</v>
      </c>
    </row>
    <row r="681" spans="1:19" x14ac:dyDescent="0.25">
      <c r="A681" t="s">
        <v>13559</v>
      </c>
      <c r="B681" t="s">
        <v>13561</v>
      </c>
      <c r="C681" t="s">
        <v>30407</v>
      </c>
      <c r="D681" t="s">
        <v>35325</v>
      </c>
      <c r="E681" s="16" t="s">
        <v>39180</v>
      </c>
      <c r="F681" s="12"/>
      <c r="G681" s="19" t="s">
        <v>41509</v>
      </c>
      <c r="H681" s="19" t="s">
        <v>42259</v>
      </c>
      <c r="I681" s="18" t="s">
        <v>40401</v>
      </c>
      <c r="J681" s="18" t="s">
        <v>40405</v>
      </c>
      <c r="K681" s="18" t="str">
        <f t="shared" si="70"/>
        <v>E2_7_1_11</v>
      </c>
      <c r="L681" s="18" t="str">
        <f t="shared" si="71"/>
        <v>mE2_7_1_11:  -&gt; E2_7_1_11_mRNA | 2.92 - (0.0093 * E2_7_1_11_mRNA)</v>
      </c>
      <c r="M681" s="18" t="str">
        <f t="shared" si="72"/>
        <v>pE2_7_1_11: E2_7_1_11_mRNA -&gt; E2_7_1_11 | (0.278 * E2_7_1_11_mRNA) - (0.000000278 * E2_7_1_11)</v>
      </c>
      <c r="N681" s="18" t="str">
        <f t="shared" si="73"/>
        <v>E2_7_1_11:0</v>
      </c>
      <c r="O681" s="18" t="str">
        <f t="shared" si="74"/>
        <v>E2_7_1_11_kcat</v>
      </c>
      <c r="P681" s="18" t="str">
        <f t="shared" si="75"/>
        <v>E2_7_1_11_Km</v>
      </c>
      <c r="Q681" s="18" t="str">
        <f t="shared" si="76"/>
        <v>(${Variables:E2_7_1_11_kcat} * E2_7_1_11 * C00002 * C05345) / (${Variables:E2_7_1_11_Km} + (E2_7_1_11 * C00002 * C05345))</v>
      </c>
      <c r="R681" t="s">
        <v>36960</v>
      </c>
      <c r="S681" t="s">
        <v>36959</v>
      </c>
    </row>
    <row r="682" spans="1:19" x14ac:dyDescent="0.25">
      <c r="A682" t="s">
        <v>22722</v>
      </c>
      <c r="B682" t="s">
        <v>22724</v>
      </c>
      <c r="C682" t="s">
        <v>32799</v>
      </c>
      <c r="D682" t="s">
        <v>35325</v>
      </c>
      <c r="E682" s="16" t="s">
        <v>39181</v>
      </c>
      <c r="F682" s="12"/>
      <c r="G682" s="19" t="s">
        <v>41511</v>
      </c>
      <c r="H682" s="19" t="s">
        <v>42260</v>
      </c>
      <c r="I682" s="18" t="s">
        <v>40406</v>
      </c>
      <c r="J682" s="18" t="s">
        <v>40407</v>
      </c>
      <c r="K682" s="18" t="str">
        <f t="shared" si="70"/>
        <v>E2_7_1_12</v>
      </c>
      <c r="L682" s="18" t="str">
        <f t="shared" si="71"/>
        <v>mE2_7_1_12:  -&gt; E2_7_1_12_mRNA | 2.92 - (0.0093 * E2_7_1_12_mRNA)</v>
      </c>
      <c r="M682" s="18" t="str">
        <f t="shared" si="72"/>
        <v>pE2_7_1_12: E2_7_1_12_mRNA -&gt; E2_7_1_12 | (0.278 * E2_7_1_12_mRNA) - (0.000000278 * E2_7_1_12)</v>
      </c>
      <c r="N682" s="18" t="str">
        <f t="shared" si="73"/>
        <v>E2_7_1_12:0</v>
      </c>
      <c r="O682" s="18" t="str">
        <f t="shared" si="74"/>
        <v>E2_7_1_12_kcat</v>
      </c>
      <c r="P682" s="18" t="str">
        <f t="shared" si="75"/>
        <v>E2_7_1_12_Km</v>
      </c>
      <c r="Q682" s="18" t="str">
        <f t="shared" si="76"/>
        <v>(${Variables:E2_7_1_12_kcat} * E2_7_1_12 * C00002 * C00257) / (${Variables:E2_7_1_12_Km} + (E2_7_1_12 * C00002 * C00257))</v>
      </c>
      <c r="R682" t="s">
        <v>36962</v>
      </c>
      <c r="S682" t="s">
        <v>36961</v>
      </c>
    </row>
    <row r="683" spans="1:19" x14ac:dyDescent="0.25">
      <c r="A683" t="s">
        <v>23018</v>
      </c>
      <c r="B683" t="s">
        <v>23020</v>
      </c>
      <c r="C683" t="s">
        <v>32875</v>
      </c>
      <c r="D683" t="s">
        <v>35325</v>
      </c>
      <c r="E683" s="16" t="s">
        <v>39182</v>
      </c>
      <c r="F683" s="12"/>
      <c r="G683" s="19" t="s">
        <v>41512</v>
      </c>
      <c r="H683" s="19" t="s">
        <v>42261</v>
      </c>
      <c r="I683" s="18" t="s">
        <v>40408</v>
      </c>
      <c r="J683" s="18" t="s">
        <v>40409</v>
      </c>
      <c r="K683" s="18" t="str">
        <f t="shared" si="70"/>
        <v>E2_7_1_137</v>
      </c>
      <c r="L683" s="18" t="str">
        <f t="shared" si="71"/>
        <v>mE2_7_1_137:  -&gt; E2_7_1_137_mRNA | 2.92 - (0.0093 * E2_7_1_137_mRNA)</v>
      </c>
      <c r="M683" s="18" t="str">
        <f t="shared" si="72"/>
        <v>pE2_7_1_137: E2_7_1_137_mRNA -&gt; E2_7_1_137 | (0.278 * E2_7_1_137_mRNA) - (0.000000278 * E2_7_1_137)</v>
      </c>
      <c r="N683" s="18" t="str">
        <f t="shared" si="73"/>
        <v>E2_7_1_137:0</v>
      </c>
      <c r="O683" s="18" t="str">
        <f t="shared" si="74"/>
        <v>E2_7_1_137_kcat</v>
      </c>
      <c r="P683" s="18" t="str">
        <f t="shared" si="75"/>
        <v>E2_7_1_137_Km</v>
      </c>
      <c r="Q683" s="18" t="str">
        <f t="shared" si="76"/>
        <v>(${Variables:E2_7_1_137_kcat} * E2_7_1_137 * C00002 * C01194) / (${Variables:E2_7_1_137_Km} + (E2_7_1_137 * C00002 * C01194))</v>
      </c>
      <c r="R683" t="s">
        <v>36964</v>
      </c>
      <c r="S683" t="s">
        <v>36963</v>
      </c>
    </row>
    <row r="684" spans="1:19" x14ac:dyDescent="0.25">
      <c r="A684" t="s">
        <v>4891</v>
      </c>
      <c r="B684" t="s">
        <v>4893</v>
      </c>
      <c r="C684" t="s">
        <v>28101</v>
      </c>
      <c r="D684" t="s">
        <v>35325</v>
      </c>
      <c r="E684" s="16" t="s">
        <v>39183</v>
      </c>
      <c r="F684" s="12"/>
      <c r="G684" s="19" t="s">
        <v>41513</v>
      </c>
      <c r="H684" s="19" t="s">
        <v>42262</v>
      </c>
      <c r="I684" s="18" t="s">
        <v>40410</v>
      </c>
      <c r="J684" s="18" t="s">
        <v>40411</v>
      </c>
      <c r="K684" s="18" t="str">
        <f t="shared" si="70"/>
        <v>E2_7_1_140</v>
      </c>
      <c r="L684" s="18" t="str">
        <f t="shared" si="71"/>
        <v>mE2_7_1_140:  -&gt; E2_7_1_140_mRNA | 2.92 - (0.0093 * E2_7_1_140_mRNA)</v>
      </c>
      <c r="M684" s="18" t="str">
        <f t="shared" si="72"/>
        <v>pE2_7_1_140: E2_7_1_140_mRNA -&gt; E2_7_1_140 | (0.278 * E2_7_1_140_mRNA) - (0.000000278 * E2_7_1_140)</v>
      </c>
      <c r="N684" s="18" t="str">
        <f t="shared" si="73"/>
        <v>E2_7_1_140:0</v>
      </c>
      <c r="O684" s="18" t="str">
        <f t="shared" si="74"/>
        <v>E2_7_1_140_kcat</v>
      </c>
      <c r="P684" s="18" t="str">
        <f t="shared" si="75"/>
        <v>E2_7_1_140_Km</v>
      </c>
      <c r="Q684" s="18" t="str">
        <f t="shared" si="76"/>
        <v>(${Variables:E2_7_1_140_kcat} * E2_7_1_140 * C00002 * C04477) / (${Variables:E2_7_1_140_Km} + (E2_7_1_140 * C00002 * C04477))</v>
      </c>
      <c r="R684" t="s">
        <v>36966</v>
      </c>
      <c r="S684" t="s">
        <v>36965</v>
      </c>
    </row>
    <row r="685" spans="1:19" x14ac:dyDescent="0.25">
      <c r="A685" t="s">
        <v>5511</v>
      </c>
      <c r="B685" t="s">
        <v>5513</v>
      </c>
      <c r="C685" t="s">
        <v>28260</v>
      </c>
      <c r="D685" t="s">
        <v>35325</v>
      </c>
      <c r="E685" s="16" t="s">
        <v>39184</v>
      </c>
      <c r="F685" s="12"/>
      <c r="G685" s="19" t="s">
        <v>41514</v>
      </c>
      <c r="H685" s="19" t="s">
        <v>42263</v>
      </c>
      <c r="I685" s="18" t="s">
        <v>40412</v>
      </c>
      <c r="J685" s="18" t="s">
        <v>40413</v>
      </c>
      <c r="K685" s="18" t="str">
        <f t="shared" si="70"/>
        <v>E2_7_1_15</v>
      </c>
      <c r="L685" s="18" t="str">
        <f t="shared" si="71"/>
        <v>mE2_7_1_15:  -&gt; E2_7_1_15_mRNA | 2.92 - (0.0093 * E2_7_1_15_mRNA)</v>
      </c>
      <c r="M685" s="18" t="str">
        <f t="shared" si="72"/>
        <v>pE2_7_1_15: E2_7_1_15_mRNA -&gt; E2_7_1_15 | (0.278 * E2_7_1_15_mRNA) - (0.000000278 * E2_7_1_15)</v>
      </c>
      <c r="N685" s="18" t="str">
        <f t="shared" si="73"/>
        <v>E2_7_1_15:0</v>
      </c>
      <c r="O685" s="18" t="str">
        <f t="shared" si="74"/>
        <v>E2_7_1_15_kcat</v>
      </c>
      <c r="P685" s="18" t="str">
        <f t="shared" si="75"/>
        <v>E2_7_1_15_Km</v>
      </c>
      <c r="Q685" s="18" t="str">
        <f t="shared" si="76"/>
        <v>(${Variables:E2_7_1_15_kcat} * E2_7_1_15 * C00002 * C00121) / (${Variables:E2_7_1_15_Km} + (E2_7_1_15 * C00002 * C00121))</v>
      </c>
      <c r="R685" t="s">
        <v>36968</v>
      </c>
      <c r="S685" t="s">
        <v>36967</v>
      </c>
    </row>
    <row r="686" spans="1:19" x14ac:dyDescent="0.25">
      <c r="A686" t="s">
        <v>20262</v>
      </c>
      <c r="B686" t="s">
        <v>20264</v>
      </c>
      <c r="C686" t="s">
        <v>32166</v>
      </c>
      <c r="D686" t="s">
        <v>35325</v>
      </c>
      <c r="E686" s="16" t="s">
        <v>39185</v>
      </c>
      <c r="F686" s="12"/>
      <c r="G686" s="19" t="s">
        <v>41515</v>
      </c>
      <c r="H686" s="19" t="s">
        <v>42264</v>
      </c>
      <c r="I686" s="18" t="s">
        <v>40414</v>
      </c>
      <c r="J686" s="18" t="s">
        <v>40415</v>
      </c>
      <c r="K686" s="18" t="str">
        <f t="shared" si="70"/>
        <v>E2_7_1_150</v>
      </c>
      <c r="L686" s="18" t="str">
        <f t="shared" si="71"/>
        <v>mE2_7_1_150:  -&gt; E2_7_1_150_mRNA | 2.92 - (0.0093 * E2_7_1_150_mRNA)</v>
      </c>
      <c r="M686" s="18" t="str">
        <f t="shared" si="72"/>
        <v>pE2_7_1_150: E2_7_1_150_mRNA -&gt; E2_7_1_150 | (0.278 * E2_7_1_150_mRNA) - (0.000000278 * E2_7_1_150)</v>
      </c>
      <c r="N686" s="18" t="str">
        <f t="shared" si="73"/>
        <v>E2_7_1_150:0</v>
      </c>
      <c r="O686" s="18" t="str">
        <f t="shared" si="74"/>
        <v>E2_7_1_150_kcat</v>
      </c>
      <c r="P686" s="18" t="str">
        <f t="shared" si="75"/>
        <v>E2_7_1_150_Km</v>
      </c>
      <c r="Q686" s="18" t="str">
        <f t="shared" si="76"/>
        <v>(${Variables:E2_7_1_150_kcat} * E2_7_1_150 * C00002 * C04549) / (${Variables:E2_7_1_150_Km} + (E2_7_1_150 * C00002 * C04549))</v>
      </c>
      <c r="R686" t="s">
        <v>36970</v>
      </c>
      <c r="S686" t="s">
        <v>36969</v>
      </c>
    </row>
    <row r="687" spans="1:19" x14ac:dyDescent="0.25">
      <c r="A687" t="s">
        <v>4891</v>
      </c>
      <c r="B687" t="s">
        <v>4893</v>
      </c>
      <c r="C687" t="s">
        <v>28101</v>
      </c>
      <c r="D687" t="s">
        <v>35325</v>
      </c>
      <c r="E687" s="16" t="s">
        <v>39186</v>
      </c>
      <c r="F687" s="12"/>
      <c r="G687" s="19" t="s">
        <v>41517</v>
      </c>
      <c r="H687" s="19" t="s">
        <v>42266</v>
      </c>
      <c r="I687" s="18" t="s">
        <v>40418</v>
      </c>
      <c r="J687" s="18" t="s">
        <v>40419</v>
      </c>
      <c r="K687" s="18" t="str">
        <f t="shared" si="70"/>
        <v>E2_7_1_151</v>
      </c>
      <c r="L687" s="18" t="str">
        <f t="shared" si="71"/>
        <v>mE2_7_1_151:  -&gt; E2_7_1_151_mRNA | 2.92 - (0.0093 * E2_7_1_151_mRNA)</v>
      </c>
      <c r="M687" s="18" t="str">
        <f t="shared" si="72"/>
        <v>pE2_7_1_151: E2_7_1_151_mRNA -&gt; E2_7_1_151 | (0.278 * E2_7_1_151_mRNA) - (0.000000278 * E2_7_1_151)</v>
      </c>
      <c r="N687" s="18" t="str">
        <f t="shared" si="73"/>
        <v>E2_7_1_151:0</v>
      </c>
      <c r="O687" s="18" t="str">
        <f t="shared" si="74"/>
        <v>E2_7_1_151_kcat</v>
      </c>
      <c r="P687" s="18" t="str">
        <f t="shared" si="75"/>
        <v>E2_7_1_151_Km</v>
      </c>
      <c r="Q687" s="18" t="str">
        <f t="shared" si="76"/>
        <v>(${Variables:E2_7_1_151_kcat} * E2_7_1_151 * C00002 * C01245) / (${Variables:E2_7_1_151_Km} + (E2_7_1_151 * C00002 * C01245))</v>
      </c>
      <c r="R687" t="s">
        <v>36973</v>
      </c>
      <c r="S687" t="s">
        <v>36971</v>
      </c>
    </row>
    <row r="688" spans="1:19" x14ac:dyDescent="0.25">
      <c r="A688" t="s">
        <v>4891</v>
      </c>
      <c r="B688" t="s">
        <v>4893</v>
      </c>
      <c r="C688" t="s">
        <v>28101</v>
      </c>
      <c r="D688" t="s">
        <v>35325</v>
      </c>
      <c r="E688" s="16" t="s">
        <v>39186</v>
      </c>
      <c r="F688" s="12"/>
      <c r="G688" s="19" t="s">
        <v>41518</v>
      </c>
      <c r="H688" s="19" t="s">
        <v>42262</v>
      </c>
      <c r="I688" s="18" t="s">
        <v>40420</v>
      </c>
      <c r="J688" s="18" t="s">
        <v>40411</v>
      </c>
      <c r="K688" s="18" t="str">
        <f t="shared" si="70"/>
        <v>E2_7_1_151</v>
      </c>
      <c r="L688" s="18" t="str">
        <f t="shared" si="71"/>
        <v>mE2_7_1_151:  -&gt; E2_7_1_151_mRNA | 2.92 - (0.0093 * E2_7_1_151_mRNA)</v>
      </c>
      <c r="M688" s="18" t="str">
        <f t="shared" si="72"/>
        <v>pE2_7_1_151: E2_7_1_151_mRNA -&gt; E2_7_1_151 | (0.278 * E2_7_1_151_mRNA) - (0.000000278 * E2_7_1_151)</v>
      </c>
      <c r="N688" s="18" t="str">
        <f t="shared" si="73"/>
        <v>E2_7_1_151:0</v>
      </c>
      <c r="O688" s="18" t="str">
        <f t="shared" si="74"/>
        <v>E2_7_1_151_kcat</v>
      </c>
      <c r="P688" s="18" t="str">
        <f t="shared" si="75"/>
        <v>E2_7_1_151_Km</v>
      </c>
      <c r="Q688" s="18" t="str">
        <f t="shared" si="76"/>
        <v>(${Variables:E2_7_1_151_kcat} * E2_7_1_151 * C00002 * C11555) / (${Variables:E2_7_1_151_Km} + (E2_7_1_151 * C00002 * C11555))</v>
      </c>
      <c r="R688" t="s">
        <v>36974</v>
      </c>
      <c r="S688" t="s">
        <v>36971</v>
      </c>
    </row>
    <row r="689" spans="1:19" x14ac:dyDescent="0.25">
      <c r="A689" t="s">
        <v>4891</v>
      </c>
      <c r="B689" t="s">
        <v>4893</v>
      </c>
      <c r="C689" t="s">
        <v>28101</v>
      </c>
      <c r="D689" t="s">
        <v>35325</v>
      </c>
      <c r="E689" s="16" t="s">
        <v>39186</v>
      </c>
      <c r="F689" s="12"/>
      <c r="G689" s="20" t="s">
        <v>41516</v>
      </c>
      <c r="H689" s="20" t="s">
        <v>42265</v>
      </c>
      <c r="I689" s="14" t="s">
        <v>40416</v>
      </c>
      <c r="J689" s="14" t="s">
        <v>40417</v>
      </c>
      <c r="K689" s="18" t="str">
        <f t="shared" si="70"/>
        <v>E2_7_1_151</v>
      </c>
      <c r="L689" s="18" t="str">
        <f t="shared" si="71"/>
        <v>mE2_7_1_151:  -&gt; E2_7_1_151_mRNA | 2.92 - (0.0093 * E2_7_1_151_mRNA)</v>
      </c>
      <c r="M689" s="18" t="str">
        <f t="shared" si="72"/>
        <v>pE2_7_1_151: E2_7_1_151_mRNA -&gt; E2_7_1_151 | (0.278 * E2_7_1_151_mRNA) - (0.000000278 * E2_7_1_151)</v>
      </c>
      <c r="N689" s="18" t="str">
        <f t="shared" si="73"/>
        <v>E2_7_1_151:0</v>
      </c>
      <c r="O689" s="18" t="str">
        <f t="shared" si="74"/>
        <v>E2_7_1_151_kcat</v>
      </c>
      <c r="P689" s="18" t="str">
        <f t="shared" si="75"/>
        <v>E2_7_1_151_Km</v>
      </c>
      <c r="Q689" s="18" t="str">
        <f t="shared" si="76"/>
        <v>(${Variables:E2_7_1_151_kcat} * E2_7_1_151 *  C00002 * C01245) / (${Variables:E2_7_1_151_Km} + (E2_7_1_151 *  C00002 * C01245))</v>
      </c>
      <c r="R689" t="s">
        <v>36972</v>
      </c>
      <c r="S689" t="s">
        <v>36971</v>
      </c>
    </row>
    <row r="690" spans="1:19" x14ac:dyDescent="0.25">
      <c r="A690" t="s">
        <v>16599</v>
      </c>
      <c r="B690" t="s">
        <v>16601</v>
      </c>
      <c r="C690" t="s">
        <v>31192</v>
      </c>
      <c r="D690" t="s">
        <v>35325</v>
      </c>
      <c r="E690" s="16" t="s">
        <v>39187</v>
      </c>
      <c r="F690" s="12"/>
      <c r="G690" s="19" t="s">
        <v>41519</v>
      </c>
      <c r="H690" s="19" t="s">
        <v>42267</v>
      </c>
      <c r="I690" s="18" t="s">
        <v>40421</v>
      </c>
      <c r="J690" s="18" t="s">
        <v>40422</v>
      </c>
      <c r="K690" s="18" t="str">
        <f t="shared" si="70"/>
        <v>E2_7_1_158</v>
      </c>
      <c r="L690" s="18" t="str">
        <f t="shared" si="71"/>
        <v>mE2_7_1_158:  -&gt; E2_7_1_158_mRNA | 2.92 - (0.0093 * E2_7_1_158_mRNA)</v>
      </c>
      <c r="M690" s="18" t="str">
        <f t="shared" si="72"/>
        <v>pE2_7_1_158: E2_7_1_158_mRNA -&gt; E2_7_1_158 | (0.278 * E2_7_1_158_mRNA) - (0.000000278 * E2_7_1_158)</v>
      </c>
      <c r="N690" s="18" t="str">
        <f t="shared" si="73"/>
        <v>E2_7_1_158:0</v>
      </c>
      <c r="O690" s="18" t="str">
        <f t="shared" si="74"/>
        <v>E2_7_1_158_kcat</v>
      </c>
      <c r="P690" s="18" t="str">
        <f t="shared" si="75"/>
        <v>E2_7_1_158_Km</v>
      </c>
      <c r="Q690" s="18" t="str">
        <f t="shared" si="76"/>
        <v>(${Variables:E2_7_1_158_kcat} * E2_7_1_158 * C01204 * C00008) / (${Variables:E2_7_1_158_Km} + (E2_7_1_158 * C01204 * C00008))</v>
      </c>
      <c r="R690" t="s">
        <v>36976</v>
      </c>
      <c r="S690" t="s">
        <v>36975</v>
      </c>
    </row>
    <row r="691" spans="1:19" x14ac:dyDescent="0.25">
      <c r="A691" t="s">
        <v>7207</v>
      </c>
      <c r="B691" t="s">
        <v>7209</v>
      </c>
      <c r="C691" t="s">
        <v>28703</v>
      </c>
      <c r="D691" t="s">
        <v>35331</v>
      </c>
      <c r="E691" s="16" t="s">
        <v>39188</v>
      </c>
      <c r="F691" s="16"/>
      <c r="G691" s="19" t="s">
        <v>41520</v>
      </c>
      <c r="H691" s="19" t="s">
        <v>42268</v>
      </c>
      <c r="I691" s="18" t="s">
        <v>40423</v>
      </c>
      <c r="J691" s="18" t="s">
        <v>40424</v>
      </c>
      <c r="K691" s="18" t="str">
        <f t="shared" si="70"/>
        <v>E2_7_1_160</v>
      </c>
      <c r="L691" s="18" t="str">
        <f t="shared" si="71"/>
        <v>mE2_7_1_160:  -&gt; E2_7_1_160_mRNA | 2.92 - (0.0093 * E2_7_1_160_mRNA)</v>
      </c>
      <c r="M691" s="18" t="str">
        <f t="shared" si="72"/>
        <v>pE2_7_1_160: E2_7_1_160_mRNA -&gt; E2_7_1_160 | (0.278 * E2_7_1_160_mRNA) - (0.000000278 * E2_7_1_160)</v>
      </c>
      <c r="N691" s="18" t="str">
        <f t="shared" si="73"/>
        <v>E2_7_1_160:0</v>
      </c>
      <c r="O691" s="18" t="str">
        <f t="shared" si="74"/>
        <v>E2_7_1_160_kcat</v>
      </c>
      <c r="P691" s="18" t="str">
        <f t="shared" si="75"/>
        <v>E2_7_1_160_Km</v>
      </c>
      <c r="Q691" s="18" t="str">
        <f t="shared" si="76"/>
        <v>(${Variables:E2_7_1_160_kcat} * E2_7_1_160 * C00003*2'-phospho-[ligated tRNA]) / (${Variables:E2_7_1_160_Km} + (E2_7_1_160 * C00003*2'-phospho-[ligated tRNA]))</v>
      </c>
      <c r="S691" t="s">
        <v>36977</v>
      </c>
    </row>
    <row r="692" spans="1:19" x14ac:dyDescent="0.25">
      <c r="A692" t="s">
        <v>23224</v>
      </c>
      <c r="B692" t="s">
        <v>23226</v>
      </c>
      <c r="C692" t="s">
        <v>32932</v>
      </c>
      <c r="D692" t="s">
        <v>35325</v>
      </c>
      <c r="E692" s="16" t="s">
        <v>39189</v>
      </c>
      <c r="F692" s="12"/>
      <c r="G692" s="19" t="s">
        <v>41521</v>
      </c>
      <c r="H692" s="19" t="s">
        <v>42269</v>
      </c>
      <c r="I692" s="18" t="s">
        <v>40425</v>
      </c>
      <c r="J692" s="18" t="s">
        <v>40426</v>
      </c>
      <c r="K692" s="18" t="str">
        <f t="shared" si="70"/>
        <v>E2_7_1_17</v>
      </c>
      <c r="L692" s="18" t="str">
        <f t="shared" si="71"/>
        <v>mE2_7_1_17:  -&gt; E2_7_1_17_mRNA | 2.92 - (0.0093 * E2_7_1_17_mRNA)</v>
      </c>
      <c r="M692" s="18" t="str">
        <f t="shared" si="72"/>
        <v>pE2_7_1_17: E2_7_1_17_mRNA -&gt; E2_7_1_17 | (0.278 * E2_7_1_17_mRNA) - (0.000000278 * E2_7_1_17)</v>
      </c>
      <c r="N692" s="18" t="str">
        <f t="shared" si="73"/>
        <v>E2_7_1_17:0</v>
      </c>
      <c r="O692" s="18" t="str">
        <f t="shared" si="74"/>
        <v>E2_7_1_17_kcat</v>
      </c>
      <c r="P692" s="18" t="str">
        <f t="shared" si="75"/>
        <v>E2_7_1_17_Km</v>
      </c>
      <c r="Q692" s="18" t="str">
        <f t="shared" si="76"/>
        <v>(${Variables:E2_7_1_17_kcat} * E2_7_1_17 * C00002 * C00310) / (${Variables:E2_7_1_17_Km} + (E2_7_1_17 * C00002 * C00310))</v>
      </c>
      <c r="R692" t="s">
        <v>36981</v>
      </c>
      <c r="S692" t="s">
        <v>36980</v>
      </c>
    </row>
    <row r="693" spans="1:19" x14ac:dyDescent="0.25">
      <c r="A693" t="s">
        <v>5475</v>
      </c>
      <c r="B693" t="s">
        <v>5477</v>
      </c>
      <c r="C693" t="s">
        <v>28251</v>
      </c>
      <c r="D693" t="s">
        <v>35325</v>
      </c>
      <c r="E693" s="16" t="s">
        <v>39190</v>
      </c>
      <c r="F693" s="12"/>
      <c r="G693" s="19" t="s">
        <v>41522</v>
      </c>
      <c r="H693" s="19" t="s">
        <v>42270</v>
      </c>
      <c r="I693" s="18" t="s">
        <v>40427</v>
      </c>
      <c r="J693" s="18" t="s">
        <v>40428</v>
      </c>
      <c r="K693" s="18" t="str">
        <f t="shared" si="70"/>
        <v>E2_7_1_173</v>
      </c>
      <c r="L693" s="18" t="str">
        <f t="shared" si="71"/>
        <v>mE2_7_1_173:  -&gt; E2_7_1_173_mRNA | 2.92 - (0.0093 * E2_7_1_173_mRNA)</v>
      </c>
      <c r="M693" s="18" t="str">
        <f t="shared" si="72"/>
        <v>pE2_7_1_173: E2_7_1_173_mRNA -&gt; E2_7_1_173 | (0.278 * E2_7_1_173_mRNA) - (0.000000278 * E2_7_1_173)</v>
      </c>
      <c r="N693" s="18" t="str">
        <f t="shared" si="73"/>
        <v>E2_7_1_173:0</v>
      </c>
      <c r="O693" s="18" t="str">
        <f t="shared" si="74"/>
        <v>E2_7_1_173_kcat</v>
      </c>
      <c r="P693" s="18" t="str">
        <f t="shared" si="75"/>
        <v>E2_7_1_173_Km</v>
      </c>
      <c r="Q693" s="18" t="str">
        <f t="shared" si="76"/>
        <v>(${Variables:E2_7_1_173_kcat} * E2_7_1_173 * C01185 * C00008) / (${Variables:E2_7_1_173_Km} + (E2_7_1_173 * C01185 * C00008))</v>
      </c>
      <c r="R693" t="s">
        <v>36983</v>
      </c>
      <c r="S693" t="s">
        <v>36982</v>
      </c>
    </row>
    <row r="694" spans="1:19" x14ac:dyDescent="0.25">
      <c r="A694" t="s">
        <v>24621</v>
      </c>
      <c r="B694" t="s">
        <v>24623</v>
      </c>
      <c r="C694" t="s">
        <v>33298</v>
      </c>
      <c r="D694" t="s">
        <v>35325</v>
      </c>
      <c r="E694" s="16" t="s">
        <v>39191</v>
      </c>
      <c r="F694" s="12"/>
      <c r="G694" s="19" t="s">
        <v>41523</v>
      </c>
      <c r="H694" s="19" t="s">
        <v>42271</v>
      </c>
      <c r="I694" s="18" t="s">
        <v>40429</v>
      </c>
      <c r="J694" s="18" t="s">
        <v>40430</v>
      </c>
      <c r="K694" s="18" t="str">
        <f t="shared" si="70"/>
        <v>E2_7_1_174</v>
      </c>
      <c r="L694" s="18" t="str">
        <f t="shared" si="71"/>
        <v>mE2_7_1_174:  -&gt; E2_7_1_174_mRNA | 2.92 - (0.0093 * E2_7_1_174_mRNA)</v>
      </c>
      <c r="M694" s="18" t="str">
        <f t="shared" si="72"/>
        <v>pE2_7_1_174: E2_7_1_174_mRNA -&gt; E2_7_1_174 | (0.278 * E2_7_1_174_mRNA) - (0.000000278 * E2_7_1_174)</v>
      </c>
      <c r="N694" s="18" t="str">
        <f t="shared" si="73"/>
        <v>E2_7_1_174:0</v>
      </c>
      <c r="O694" s="18" t="str">
        <f t="shared" si="74"/>
        <v>E2_7_1_174_kcat</v>
      </c>
      <c r="P694" s="18" t="str">
        <f t="shared" si="75"/>
        <v>E2_7_1_174_Km</v>
      </c>
      <c r="Q694" s="18" t="str">
        <f t="shared" si="76"/>
        <v>(${Variables:E2_7_1_174_kcat} * E2_7_1_174 * C00063 * C00641) / (${Variables:E2_7_1_174_Km} + (E2_7_1_174 * C00063 * C00641))</v>
      </c>
      <c r="R694" t="s">
        <v>36985</v>
      </c>
      <c r="S694" t="s">
        <v>36984</v>
      </c>
    </row>
    <row r="695" spans="1:19" x14ac:dyDescent="0.25">
      <c r="A695" t="s">
        <v>25363</v>
      </c>
      <c r="B695" t="s">
        <v>25365</v>
      </c>
      <c r="C695" t="s">
        <v>33491</v>
      </c>
      <c r="D695" t="s">
        <v>35325</v>
      </c>
      <c r="E695" s="16" t="s">
        <v>39192</v>
      </c>
      <c r="F695" s="12"/>
      <c r="G695" s="19" t="s">
        <v>41524</v>
      </c>
      <c r="H695" s="19" t="s">
        <v>42272</v>
      </c>
      <c r="I695" s="18" t="s">
        <v>40431</v>
      </c>
      <c r="J695" s="18" t="s">
        <v>40432</v>
      </c>
      <c r="K695" s="18" t="str">
        <f t="shared" si="70"/>
        <v>E2_7_1_20</v>
      </c>
      <c r="L695" s="18" t="str">
        <f t="shared" si="71"/>
        <v>mE2_7_1_20:  -&gt; E2_7_1_20_mRNA | 2.92 - (0.0093 * E2_7_1_20_mRNA)</v>
      </c>
      <c r="M695" s="18" t="str">
        <f t="shared" si="72"/>
        <v>pE2_7_1_20: E2_7_1_20_mRNA -&gt; E2_7_1_20 | (0.278 * E2_7_1_20_mRNA) - (0.000000278 * E2_7_1_20)</v>
      </c>
      <c r="N695" s="18" t="str">
        <f t="shared" si="73"/>
        <v>E2_7_1_20:0</v>
      </c>
      <c r="O695" s="18" t="str">
        <f t="shared" si="74"/>
        <v>E2_7_1_20_kcat</v>
      </c>
      <c r="P695" s="18" t="str">
        <f t="shared" si="75"/>
        <v>E2_7_1_20_Km</v>
      </c>
      <c r="Q695" s="18" t="str">
        <f t="shared" si="76"/>
        <v>(${Variables:E2_7_1_20_kcat} * E2_7_1_20 * C00002 * C00212) / (${Variables:E2_7_1_20_Km} + (E2_7_1_20 * C00002 * C00212))</v>
      </c>
      <c r="R695" t="s">
        <v>36987</v>
      </c>
      <c r="S695" t="s">
        <v>36986</v>
      </c>
    </row>
    <row r="696" spans="1:19" x14ac:dyDescent="0.25">
      <c r="A696" t="s">
        <v>5475</v>
      </c>
      <c r="B696" t="s">
        <v>5477</v>
      </c>
      <c r="C696" t="s">
        <v>28251</v>
      </c>
      <c r="D696" t="s">
        <v>35325</v>
      </c>
      <c r="E696" s="16" t="s">
        <v>39193</v>
      </c>
      <c r="F696" s="12"/>
      <c r="G696" s="19" t="s">
        <v>41525</v>
      </c>
      <c r="H696" s="19" t="s">
        <v>42273</v>
      </c>
      <c r="I696" s="18" t="s">
        <v>40433</v>
      </c>
      <c r="J696" s="18" t="s">
        <v>40434</v>
      </c>
      <c r="K696" s="18" t="str">
        <f t="shared" si="70"/>
        <v>E2_7_1_22</v>
      </c>
      <c r="L696" s="18" t="str">
        <f t="shared" si="71"/>
        <v>mE2_7_1_22:  -&gt; E2_7_1_22_mRNA | 2.92 - (0.0093 * E2_7_1_22_mRNA)</v>
      </c>
      <c r="M696" s="18" t="str">
        <f t="shared" si="72"/>
        <v>pE2_7_1_22: E2_7_1_22_mRNA -&gt; E2_7_1_22 | (0.278 * E2_7_1_22_mRNA) - (0.000000278 * E2_7_1_22)</v>
      </c>
      <c r="N696" s="18" t="str">
        <f t="shared" si="73"/>
        <v>E2_7_1_22:0</v>
      </c>
      <c r="O696" s="18" t="str">
        <f t="shared" si="74"/>
        <v>E2_7_1_22_kcat</v>
      </c>
      <c r="P696" s="18" t="str">
        <f t="shared" si="75"/>
        <v>E2_7_1_22_Km</v>
      </c>
      <c r="Q696" s="18" t="str">
        <f t="shared" si="76"/>
        <v>(${Variables:E2_7_1_22_kcat} * E2_7_1_22 * C00002 * C03150) / (${Variables:E2_7_1_22_Km} + (E2_7_1_22 * C00002 * C03150))</v>
      </c>
      <c r="R696" t="s">
        <v>36989</v>
      </c>
      <c r="S696" t="s">
        <v>36988</v>
      </c>
    </row>
    <row r="697" spans="1:19" x14ac:dyDescent="0.25">
      <c r="A697" t="s">
        <v>19402</v>
      </c>
      <c r="B697" t="s">
        <v>19404</v>
      </c>
      <c r="C697" t="s">
        <v>31933</v>
      </c>
      <c r="D697" t="s">
        <v>35325</v>
      </c>
      <c r="E697" s="16" t="s">
        <v>39194</v>
      </c>
      <c r="F697" s="12"/>
      <c r="G697" s="19" t="s">
        <v>41526</v>
      </c>
      <c r="H697" s="19" t="s">
        <v>42274</v>
      </c>
      <c r="I697" s="18" t="s">
        <v>40435</v>
      </c>
      <c r="J697" s="18" t="s">
        <v>40436</v>
      </c>
      <c r="K697" s="18" t="str">
        <f t="shared" si="70"/>
        <v>E2_7_1_23</v>
      </c>
      <c r="L697" s="18" t="str">
        <f t="shared" si="71"/>
        <v>mE2_7_1_23:  -&gt; E2_7_1_23_mRNA | 2.92 - (0.0093 * E2_7_1_23_mRNA)</v>
      </c>
      <c r="M697" s="18" t="str">
        <f t="shared" si="72"/>
        <v>pE2_7_1_23: E2_7_1_23_mRNA -&gt; E2_7_1_23 | (0.278 * E2_7_1_23_mRNA) - (0.000000278 * E2_7_1_23)</v>
      </c>
      <c r="N697" s="18" t="str">
        <f t="shared" si="73"/>
        <v>E2_7_1_23:0</v>
      </c>
      <c r="O697" s="18" t="str">
        <f t="shared" si="74"/>
        <v>E2_7_1_23_kcat</v>
      </c>
      <c r="P697" s="18" t="str">
        <f t="shared" si="75"/>
        <v>E2_7_1_23_Km</v>
      </c>
      <c r="Q697" s="18" t="str">
        <f t="shared" si="76"/>
        <v>(${Variables:E2_7_1_23_kcat} * E2_7_1_23 * C00002 * C00003) / (${Variables:E2_7_1_23_Km} + (E2_7_1_23 * C00002 * C00003))</v>
      </c>
      <c r="R697" t="s">
        <v>36991</v>
      </c>
      <c r="S697" t="s">
        <v>36990</v>
      </c>
    </row>
    <row r="698" spans="1:19" x14ac:dyDescent="0.25">
      <c r="A698" t="s">
        <v>20036</v>
      </c>
      <c r="B698" t="s">
        <v>20038</v>
      </c>
      <c r="C698" t="s">
        <v>32106</v>
      </c>
      <c r="D698" t="s">
        <v>35325</v>
      </c>
      <c r="E698" s="16" t="s">
        <v>39194</v>
      </c>
      <c r="F698" s="12"/>
      <c r="G698" s="19" t="s">
        <v>41526</v>
      </c>
      <c r="H698" s="19" t="s">
        <v>42274</v>
      </c>
      <c r="I698" s="18" t="s">
        <v>40435</v>
      </c>
      <c r="J698" s="18" t="s">
        <v>40436</v>
      </c>
      <c r="K698" s="18" t="str">
        <f t="shared" si="70"/>
        <v>E2_7_1_23</v>
      </c>
      <c r="L698" s="18" t="str">
        <f t="shared" si="71"/>
        <v>mE2_7_1_23:  -&gt; E2_7_1_23_mRNA | 2.92 - (0.0093 * E2_7_1_23_mRNA)</v>
      </c>
      <c r="M698" s="18" t="str">
        <f t="shared" si="72"/>
        <v>pE2_7_1_23: E2_7_1_23_mRNA -&gt; E2_7_1_23 | (0.278 * E2_7_1_23_mRNA) - (0.000000278 * E2_7_1_23)</v>
      </c>
      <c r="N698" s="18" t="str">
        <f t="shared" si="73"/>
        <v>E2_7_1_23:0</v>
      </c>
      <c r="O698" s="18" t="str">
        <f t="shared" si="74"/>
        <v>E2_7_1_23_kcat</v>
      </c>
      <c r="P698" s="18" t="str">
        <f t="shared" si="75"/>
        <v>E2_7_1_23_Km</v>
      </c>
      <c r="Q698" s="18" t="str">
        <f t="shared" si="76"/>
        <v>(${Variables:E2_7_1_23_kcat} * E2_7_1_23 * C00002 * C00003) / (${Variables:E2_7_1_23_Km} + (E2_7_1_23 * C00002 * C00003))</v>
      </c>
      <c r="R698" t="s">
        <v>36991</v>
      </c>
      <c r="S698" t="s">
        <v>36990</v>
      </c>
    </row>
    <row r="699" spans="1:19" x14ac:dyDescent="0.25">
      <c r="A699" t="s">
        <v>23030</v>
      </c>
      <c r="B699" t="s">
        <v>23032</v>
      </c>
      <c r="C699" t="s">
        <v>32878</v>
      </c>
      <c r="D699" t="s">
        <v>35325</v>
      </c>
      <c r="E699" s="16" t="s">
        <v>39195</v>
      </c>
      <c r="F699" s="12"/>
      <c r="G699" s="19" t="s">
        <v>41527</v>
      </c>
      <c r="H699" s="19" t="s">
        <v>42275</v>
      </c>
      <c r="I699" s="18" t="s">
        <v>40437</v>
      </c>
      <c r="J699" s="18" t="s">
        <v>40438</v>
      </c>
      <c r="K699" s="18" t="str">
        <f t="shared" si="70"/>
        <v>E2_7_1_24</v>
      </c>
      <c r="L699" s="18" t="str">
        <f t="shared" si="71"/>
        <v>mE2_7_1_24:  -&gt; E2_7_1_24_mRNA | 2.92 - (0.0093 * E2_7_1_24_mRNA)</v>
      </c>
      <c r="M699" s="18" t="str">
        <f t="shared" si="72"/>
        <v>pE2_7_1_24: E2_7_1_24_mRNA -&gt; E2_7_1_24 | (0.278 * E2_7_1_24_mRNA) - (0.000000278 * E2_7_1_24)</v>
      </c>
      <c r="N699" s="18" t="str">
        <f t="shared" si="73"/>
        <v>E2_7_1_24:0</v>
      </c>
      <c r="O699" s="18" t="str">
        <f t="shared" si="74"/>
        <v>E2_7_1_24_kcat</v>
      </c>
      <c r="P699" s="18" t="str">
        <f t="shared" si="75"/>
        <v>E2_7_1_24_Km</v>
      </c>
      <c r="Q699" s="18" t="str">
        <f t="shared" si="76"/>
        <v>(${Variables:E2_7_1_24_kcat} * E2_7_1_24 * C00002 * C00882) / (${Variables:E2_7_1_24_Km} + (E2_7_1_24 * C00002 * C00882))</v>
      </c>
      <c r="R699" t="s">
        <v>36993</v>
      </c>
      <c r="S699" t="s">
        <v>36992</v>
      </c>
    </row>
    <row r="700" spans="1:19" x14ac:dyDescent="0.25">
      <c r="A700" t="s">
        <v>15430</v>
      </c>
      <c r="B700" t="s">
        <v>15432</v>
      </c>
      <c r="C700" t="s">
        <v>30891</v>
      </c>
      <c r="D700" t="s">
        <v>35325</v>
      </c>
      <c r="E700" s="16" t="s">
        <v>39196</v>
      </c>
      <c r="F700" s="12"/>
      <c r="G700" s="19" t="s">
        <v>41528</v>
      </c>
      <c r="H700" s="19" t="s">
        <v>42276</v>
      </c>
      <c r="I700" s="18" t="s">
        <v>40439</v>
      </c>
      <c r="J700" s="18" t="s">
        <v>40440</v>
      </c>
      <c r="K700" s="18" t="str">
        <f t="shared" si="70"/>
        <v>E2_7_1_25</v>
      </c>
      <c r="L700" s="18" t="str">
        <f t="shared" si="71"/>
        <v>mE2_7_1_25:  -&gt; E2_7_1_25_mRNA | 2.92 - (0.0093 * E2_7_1_25_mRNA)</v>
      </c>
      <c r="M700" s="18" t="str">
        <f t="shared" si="72"/>
        <v>pE2_7_1_25: E2_7_1_25_mRNA -&gt; E2_7_1_25 | (0.278 * E2_7_1_25_mRNA) - (0.000000278 * E2_7_1_25)</v>
      </c>
      <c r="N700" s="18" t="str">
        <f t="shared" si="73"/>
        <v>E2_7_1_25:0</v>
      </c>
      <c r="O700" s="18" t="str">
        <f t="shared" si="74"/>
        <v>E2_7_1_25_kcat</v>
      </c>
      <c r="P700" s="18" t="str">
        <f t="shared" si="75"/>
        <v>E2_7_1_25_Km</v>
      </c>
      <c r="Q700" s="18" t="str">
        <f t="shared" si="76"/>
        <v>(${Variables:E2_7_1_25_kcat} * E2_7_1_25 * C00002 * C00224) / (${Variables:E2_7_1_25_Km} + (E2_7_1_25 * C00002 * C00224))</v>
      </c>
      <c r="R700" t="s">
        <v>36995</v>
      </c>
      <c r="S700" t="s">
        <v>36994</v>
      </c>
    </row>
    <row r="701" spans="1:19" x14ac:dyDescent="0.25">
      <c r="A701" t="s">
        <v>3406</v>
      </c>
      <c r="B701" t="s">
        <v>3408</v>
      </c>
      <c r="C701" t="s">
        <v>27704</v>
      </c>
      <c r="D701" t="s">
        <v>35325</v>
      </c>
      <c r="E701" s="16" t="s">
        <v>39197</v>
      </c>
      <c r="F701" s="12"/>
      <c r="G701" s="19" t="s">
        <v>41529</v>
      </c>
      <c r="H701" s="19" t="s">
        <v>42277</v>
      </c>
      <c r="I701" s="18" t="s">
        <v>40441</v>
      </c>
      <c r="J701" s="18" t="s">
        <v>40442</v>
      </c>
      <c r="K701" s="18" t="str">
        <f t="shared" si="70"/>
        <v>E2_7_1_26</v>
      </c>
      <c r="L701" s="18" t="str">
        <f t="shared" si="71"/>
        <v>mE2_7_1_26:  -&gt; E2_7_1_26_mRNA | 2.92 - (0.0093 * E2_7_1_26_mRNA)</v>
      </c>
      <c r="M701" s="18" t="str">
        <f t="shared" si="72"/>
        <v>pE2_7_1_26: E2_7_1_26_mRNA -&gt; E2_7_1_26 | (0.278 * E2_7_1_26_mRNA) - (0.000000278 * E2_7_1_26)</v>
      </c>
      <c r="N701" s="18" t="str">
        <f t="shared" si="73"/>
        <v>E2_7_1_26:0</v>
      </c>
      <c r="O701" s="18" t="str">
        <f t="shared" si="74"/>
        <v>E2_7_1_26_kcat</v>
      </c>
      <c r="P701" s="18" t="str">
        <f t="shared" si="75"/>
        <v>E2_7_1_26_Km</v>
      </c>
      <c r="Q701" s="18" t="str">
        <f t="shared" si="76"/>
        <v>(${Variables:E2_7_1_26_kcat} * E2_7_1_26 * C00002 * C00255) / (${Variables:E2_7_1_26_Km} + (E2_7_1_26 * C00002 * C00255))</v>
      </c>
      <c r="R701" t="s">
        <v>36997</v>
      </c>
      <c r="S701" t="s">
        <v>36996</v>
      </c>
    </row>
    <row r="702" spans="1:19" x14ac:dyDescent="0.25">
      <c r="A702" t="s">
        <v>18830</v>
      </c>
      <c r="B702" t="s">
        <v>18832</v>
      </c>
      <c r="C702" t="s">
        <v>31782</v>
      </c>
      <c r="D702" t="s">
        <v>35331</v>
      </c>
      <c r="E702" s="16" t="s">
        <v>39198</v>
      </c>
      <c r="F702" s="16"/>
      <c r="G702" s="19" t="s">
        <v>41530</v>
      </c>
      <c r="H702" s="19" t="s">
        <v>42278</v>
      </c>
      <c r="I702" s="18" t="s">
        <v>40443</v>
      </c>
      <c r="J702" s="18" t="s">
        <v>40444</v>
      </c>
      <c r="K702" s="18" t="str">
        <f t="shared" si="70"/>
        <v>E2_7_1_28</v>
      </c>
      <c r="L702" s="18" t="str">
        <f t="shared" si="71"/>
        <v>mE2_7_1_28:  -&gt; E2_7_1_28_mRNA | 2.92 - (0.0093 * E2_7_1_28_mRNA)</v>
      </c>
      <c r="M702" s="18" t="str">
        <f t="shared" si="72"/>
        <v>pE2_7_1_28: E2_7_1_28_mRNA -&gt; E2_7_1_28 | (0.278 * E2_7_1_28_mRNA) - (0.000000278 * E2_7_1_28)</v>
      </c>
      <c r="N702" s="18" t="str">
        <f t="shared" si="73"/>
        <v>E2_7_1_28:0</v>
      </c>
      <c r="O702" s="18" t="str">
        <f t="shared" si="74"/>
        <v>E2_7_1_28_kcat</v>
      </c>
      <c r="P702" s="18" t="str">
        <f t="shared" si="75"/>
        <v>E2_7_1_28_Km</v>
      </c>
      <c r="Q702" s="18" t="str">
        <f t="shared" si="76"/>
        <v>(${Variables:E2_7_1_28_kcat} * E2_7_1_28 * C00002 * C00577) / (${Variables:E2_7_1_28_Km} + (E2_7_1_28 * C00002 * C00577))</v>
      </c>
      <c r="R702" t="s">
        <v>36999</v>
      </c>
      <c r="S702" t="s">
        <v>36998</v>
      </c>
    </row>
    <row r="703" spans="1:19" x14ac:dyDescent="0.25">
      <c r="A703" t="s">
        <v>21626</v>
      </c>
      <c r="B703" t="s">
        <v>21628</v>
      </c>
      <c r="C703" t="s">
        <v>32516</v>
      </c>
      <c r="D703" t="s">
        <v>35325</v>
      </c>
      <c r="E703" s="16" t="s">
        <v>39198</v>
      </c>
      <c r="F703" s="12"/>
      <c r="G703" s="19" t="s">
        <v>41530</v>
      </c>
      <c r="H703" s="19" t="s">
        <v>42278</v>
      </c>
      <c r="I703" s="18" t="s">
        <v>40443</v>
      </c>
      <c r="J703" s="18" t="s">
        <v>40444</v>
      </c>
      <c r="K703" s="18" t="str">
        <f t="shared" si="70"/>
        <v>E2_7_1_28</v>
      </c>
      <c r="L703" s="18" t="str">
        <f t="shared" si="71"/>
        <v>mE2_7_1_28:  -&gt; E2_7_1_28_mRNA | 2.92 - (0.0093 * E2_7_1_28_mRNA)</v>
      </c>
      <c r="M703" s="18" t="str">
        <f t="shared" si="72"/>
        <v>pE2_7_1_28: E2_7_1_28_mRNA -&gt; E2_7_1_28 | (0.278 * E2_7_1_28_mRNA) - (0.000000278 * E2_7_1_28)</v>
      </c>
      <c r="N703" s="18" t="str">
        <f t="shared" si="73"/>
        <v>E2_7_1_28:0</v>
      </c>
      <c r="O703" s="18" t="str">
        <f t="shared" si="74"/>
        <v>E2_7_1_28_kcat</v>
      </c>
      <c r="P703" s="18" t="str">
        <f t="shared" si="75"/>
        <v>E2_7_1_28_Km</v>
      </c>
      <c r="Q703" s="18" t="str">
        <f t="shared" si="76"/>
        <v>(${Variables:E2_7_1_28_kcat} * E2_7_1_28 * C00002 * C00577) / (${Variables:E2_7_1_28_Km} + (E2_7_1_28 * C00002 * C00577))</v>
      </c>
      <c r="R703" t="s">
        <v>36999</v>
      </c>
      <c r="S703" t="s">
        <v>36998</v>
      </c>
    </row>
    <row r="704" spans="1:19" x14ac:dyDescent="0.25">
      <c r="A704" t="s">
        <v>22966</v>
      </c>
      <c r="B704" t="s">
        <v>22968</v>
      </c>
      <c r="C704" t="s">
        <v>32862</v>
      </c>
      <c r="D704" t="s">
        <v>35325</v>
      </c>
      <c r="E704" s="16" t="s">
        <v>39198</v>
      </c>
      <c r="F704" s="12"/>
      <c r="G704" s="19" t="s">
        <v>41530</v>
      </c>
      <c r="H704" s="19" t="s">
        <v>42278</v>
      </c>
      <c r="I704" s="18" t="s">
        <v>40443</v>
      </c>
      <c r="J704" s="18" t="s">
        <v>40444</v>
      </c>
      <c r="K704" s="18" t="str">
        <f t="shared" si="70"/>
        <v>E2_7_1_28</v>
      </c>
      <c r="L704" s="18" t="str">
        <f t="shared" si="71"/>
        <v>mE2_7_1_28:  -&gt; E2_7_1_28_mRNA | 2.92 - (0.0093 * E2_7_1_28_mRNA)</v>
      </c>
      <c r="M704" s="18" t="str">
        <f t="shared" si="72"/>
        <v>pE2_7_1_28: E2_7_1_28_mRNA -&gt; E2_7_1_28 | (0.278 * E2_7_1_28_mRNA) - (0.000000278 * E2_7_1_28)</v>
      </c>
      <c r="N704" s="18" t="str">
        <f t="shared" si="73"/>
        <v>E2_7_1_28:0</v>
      </c>
      <c r="O704" s="18" t="str">
        <f t="shared" si="74"/>
        <v>E2_7_1_28_kcat</v>
      </c>
      <c r="P704" s="18" t="str">
        <f t="shared" si="75"/>
        <v>E2_7_1_28_Km</v>
      </c>
      <c r="Q704" s="18" t="str">
        <f t="shared" si="76"/>
        <v>(${Variables:E2_7_1_28_kcat} * E2_7_1_28 * C00002 * C00577) / (${Variables:E2_7_1_28_Km} + (E2_7_1_28 * C00002 * C00577))</v>
      </c>
      <c r="R704" t="s">
        <v>36999</v>
      </c>
      <c r="S704" t="s">
        <v>36998</v>
      </c>
    </row>
    <row r="705" spans="1:19" x14ac:dyDescent="0.25">
      <c r="A705" t="s">
        <v>18830</v>
      </c>
      <c r="B705" t="s">
        <v>18832</v>
      </c>
      <c r="C705" t="s">
        <v>31782</v>
      </c>
      <c r="D705" t="s">
        <v>35331</v>
      </c>
      <c r="E705" s="16" t="s">
        <v>39199</v>
      </c>
      <c r="F705" s="16"/>
      <c r="G705" s="19" t="s">
        <v>41531</v>
      </c>
      <c r="H705" s="19" t="s">
        <v>42279</v>
      </c>
      <c r="I705" s="18" t="s">
        <v>40445</v>
      </c>
      <c r="J705" s="18" t="s">
        <v>40446</v>
      </c>
      <c r="K705" s="18" t="str">
        <f t="shared" si="70"/>
        <v>E2_7_1_29</v>
      </c>
      <c r="L705" s="18" t="str">
        <f t="shared" si="71"/>
        <v>mE2_7_1_29:  -&gt; E2_7_1_29_mRNA | 2.92 - (0.0093 * E2_7_1_29_mRNA)</v>
      </c>
      <c r="M705" s="18" t="str">
        <f t="shared" si="72"/>
        <v>pE2_7_1_29: E2_7_1_29_mRNA -&gt; E2_7_1_29 | (0.278 * E2_7_1_29_mRNA) - (0.000000278 * E2_7_1_29)</v>
      </c>
      <c r="N705" s="18" t="str">
        <f t="shared" si="73"/>
        <v>E2_7_1_29:0</v>
      </c>
      <c r="O705" s="18" t="str">
        <f t="shared" si="74"/>
        <v>E2_7_1_29_kcat</v>
      </c>
      <c r="P705" s="18" t="str">
        <f t="shared" si="75"/>
        <v>E2_7_1_29_Km</v>
      </c>
      <c r="Q705" s="18" t="str">
        <f t="shared" si="76"/>
        <v>(${Variables:E2_7_1_29_kcat} * E2_7_1_29 * C00002 * C00184) / (${Variables:E2_7_1_29_Km} + (E2_7_1_29 * C00002 * C00184))</v>
      </c>
      <c r="R705" t="s">
        <v>37001</v>
      </c>
      <c r="S705" t="s">
        <v>37000</v>
      </c>
    </row>
    <row r="706" spans="1:19" x14ac:dyDescent="0.25">
      <c r="A706" t="s">
        <v>21626</v>
      </c>
      <c r="B706" t="s">
        <v>21628</v>
      </c>
      <c r="C706" t="s">
        <v>32516</v>
      </c>
      <c r="D706" t="s">
        <v>35325</v>
      </c>
      <c r="E706" s="16" t="s">
        <v>39199</v>
      </c>
      <c r="F706" s="12"/>
      <c r="G706" s="19" t="s">
        <v>41531</v>
      </c>
      <c r="H706" s="19" t="s">
        <v>42279</v>
      </c>
      <c r="I706" s="18" t="s">
        <v>40445</v>
      </c>
      <c r="J706" s="18" t="s">
        <v>40446</v>
      </c>
      <c r="K706" s="18" t="str">
        <f t="shared" ref="K706:K769" si="77">CONCATENATE("E",E706)</f>
        <v>E2_7_1_29</v>
      </c>
      <c r="L706" s="18" t="str">
        <f t="shared" ref="L706:L769" si="78">_xlfn.CONCAT("m",K706,": ", " -&gt; ",K706,"_mRNA | 2.92 - (0.0093 * ", K706,"_mRNA)")</f>
        <v>mE2_7_1_29:  -&gt; E2_7_1_29_mRNA | 2.92 - (0.0093 * E2_7_1_29_mRNA)</v>
      </c>
      <c r="M706" s="18" t="str">
        <f t="shared" ref="M706:M769" si="79">_xlfn.CONCAT("p",K706,": ", K706,"_mRNA -&gt; ",K706," | ","(0.278 * ",K706,"_mRNA) - (0.000000278 * ",K706,")")</f>
        <v>pE2_7_1_29: E2_7_1_29_mRNA -&gt; E2_7_1_29 | (0.278 * E2_7_1_29_mRNA) - (0.000000278 * E2_7_1_29)</v>
      </c>
      <c r="N706" s="18" t="str">
        <f t="shared" ref="N706:N769" si="80">CONCATENATE(K706,":0")</f>
        <v>E2_7_1_29:0</v>
      </c>
      <c r="O706" s="18" t="str">
        <f t="shared" ref="O706:O769" si="81">CONCATENATE(K706,"_kcat")</f>
        <v>E2_7_1_29_kcat</v>
      </c>
      <c r="P706" s="18" t="str">
        <f t="shared" ref="P706:P769" si="82">CONCATENATE(K706,"_Km")</f>
        <v>E2_7_1_29_Km</v>
      </c>
      <c r="Q706" s="18" t="str">
        <f t="shared" ref="Q706:Q769" si="83">CONCATENATE("(${Variables:",O706,"} * ",K706," * ",I706,") / (","${Variables:",P706,"} + (",K706," * ",I706,"))")</f>
        <v>(${Variables:E2_7_1_29_kcat} * E2_7_1_29 * C00002 * C00184) / (${Variables:E2_7_1_29_Km} + (E2_7_1_29 * C00002 * C00184))</v>
      </c>
      <c r="R706" t="s">
        <v>37001</v>
      </c>
      <c r="S706" t="s">
        <v>37000</v>
      </c>
    </row>
    <row r="707" spans="1:19" x14ac:dyDescent="0.25">
      <c r="A707" t="s">
        <v>22966</v>
      </c>
      <c r="B707" t="s">
        <v>22968</v>
      </c>
      <c r="C707" t="s">
        <v>32862</v>
      </c>
      <c r="D707" t="s">
        <v>35325</v>
      </c>
      <c r="E707" s="16" t="s">
        <v>39199</v>
      </c>
      <c r="F707" s="12"/>
      <c r="G707" s="19" t="s">
        <v>41531</v>
      </c>
      <c r="H707" s="19" t="s">
        <v>42279</v>
      </c>
      <c r="I707" s="18" t="s">
        <v>40445</v>
      </c>
      <c r="J707" s="18" t="s">
        <v>40446</v>
      </c>
      <c r="K707" s="18" t="str">
        <f t="shared" si="77"/>
        <v>E2_7_1_29</v>
      </c>
      <c r="L707" s="18" t="str">
        <f t="shared" si="78"/>
        <v>mE2_7_1_29:  -&gt; E2_7_1_29_mRNA | 2.92 - (0.0093 * E2_7_1_29_mRNA)</v>
      </c>
      <c r="M707" s="18" t="str">
        <f t="shared" si="79"/>
        <v>pE2_7_1_29: E2_7_1_29_mRNA -&gt; E2_7_1_29 | (0.278 * E2_7_1_29_mRNA) - (0.000000278 * E2_7_1_29)</v>
      </c>
      <c r="N707" s="18" t="str">
        <f t="shared" si="80"/>
        <v>E2_7_1_29:0</v>
      </c>
      <c r="O707" s="18" t="str">
        <f t="shared" si="81"/>
        <v>E2_7_1_29_kcat</v>
      </c>
      <c r="P707" s="18" t="str">
        <f t="shared" si="82"/>
        <v>E2_7_1_29_Km</v>
      </c>
      <c r="Q707" s="18" t="str">
        <f t="shared" si="83"/>
        <v>(${Variables:E2_7_1_29_kcat} * E2_7_1_29 * C00002 * C00184) / (${Variables:E2_7_1_29_Km} + (E2_7_1_29 * C00002 * C00184))</v>
      </c>
      <c r="R707" t="s">
        <v>37001</v>
      </c>
      <c r="S707" t="s">
        <v>37000</v>
      </c>
    </row>
    <row r="708" spans="1:19" x14ac:dyDescent="0.25">
      <c r="A708" t="s">
        <v>21436</v>
      </c>
      <c r="B708" t="s">
        <v>21438</v>
      </c>
      <c r="C708" t="s">
        <v>32466</v>
      </c>
      <c r="D708" t="s">
        <v>35325</v>
      </c>
      <c r="E708" s="16" t="s">
        <v>39200</v>
      </c>
      <c r="F708" s="12"/>
      <c r="G708" s="19" t="s">
        <v>41532</v>
      </c>
      <c r="H708" s="19" t="s">
        <v>42280</v>
      </c>
      <c r="I708" s="18" t="s">
        <v>40447</v>
      </c>
      <c r="J708" s="18" t="s">
        <v>40448</v>
      </c>
      <c r="K708" s="18" t="str">
        <f t="shared" si="77"/>
        <v>E2_7_1_30</v>
      </c>
      <c r="L708" s="18" t="str">
        <f t="shared" si="78"/>
        <v>mE2_7_1_30:  -&gt; E2_7_1_30_mRNA | 2.92 - (0.0093 * E2_7_1_30_mRNA)</v>
      </c>
      <c r="M708" s="18" t="str">
        <f t="shared" si="79"/>
        <v>pE2_7_1_30: E2_7_1_30_mRNA -&gt; E2_7_1_30 | (0.278 * E2_7_1_30_mRNA) - (0.000000278 * E2_7_1_30)</v>
      </c>
      <c r="N708" s="18" t="str">
        <f t="shared" si="80"/>
        <v>E2_7_1_30:0</v>
      </c>
      <c r="O708" s="18" t="str">
        <f t="shared" si="81"/>
        <v>E2_7_1_30_kcat</v>
      </c>
      <c r="P708" s="18" t="str">
        <f t="shared" si="82"/>
        <v>E2_7_1_30_Km</v>
      </c>
      <c r="Q708" s="18" t="str">
        <f t="shared" si="83"/>
        <v>(${Variables:E2_7_1_30_kcat} * E2_7_1_30 * C00002 * C00116) / (${Variables:E2_7_1_30_Km} + (E2_7_1_30 * C00002 * C00116))</v>
      </c>
      <c r="R708" t="s">
        <v>37003</v>
      </c>
      <c r="S708" t="s">
        <v>37002</v>
      </c>
    </row>
    <row r="709" spans="1:19" x14ac:dyDescent="0.25">
      <c r="A709" t="s">
        <v>595</v>
      </c>
      <c r="B709" t="s">
        <v>597</v>
      </c>
      <c r="C709" t="s">
        <v>26892</v>
      </c>
      <c r="D709" t="s">
        <v>35325</v>
      </c>
      <c r="E709" s="16" t="s">
        <v>39201</v>
      </c>
      <c r="F709" s="12"/>
      <c r="G709" s="19" t="s">
        <v>41533</v>
      </c>
      <c r="H709" s="19" t="s">
        <v>42281</v>
      </c>
      <c r="I709" s="18" t="s">
        <v>40449</v>
      </c>
      <c r="J709" s="18" t="s">
        <v>40450</v>
      </c>
      <c r="K709" s="18" t="str">
        <f t="shared" si="77"/>
        <v>E2_7_1_31</v>
      </c>
      <c r="L709" s="18" t="str">
        <f t="shared" si="78"/>
        <v>mE2_7_1_31:  -&gt; E2_7_1_31_mRNA | 2.92 - (0.0093 * E2_7_1_31_mRNA)</v>
      </c>
      <c r="M709" s="18" t="str">
        <f t="shared" si="79"/>
        <v>pE2_7_1_31: E2_7_1_31_mRNA -&gt; E2_7_1_31 | (0.278 * E2_7_1_31_mRNA) - (0.000000278 * E2_7_1_31)</v>
      </c>
      <c r="N709" s="18" t="str">
        <f t="shared" si="80"/>
        <v>E2_7_1_31:0</v>
      </c>
      <c r="O709" s="18" t="str">
        <f t="shared" si="81"/>
        <v>E2_7_1_31_kcat</v>
      </c>
      <c r="P709" s="18" t="str">
        <f t="shared" si="82"/>
        <v>E2_7_1_31_Km</v>
      </c>
      <c r="Q709" s="18" t="str">
        <f t="shared" si="83"/>
        <v>(${Variables:E2_7_1_31_kcat} * E2_7_1_31 * C00002 * C00258) / (${Variables:E2_7_1_31_Km} + (E2_7_1_31 * C00002 * C00258))</v>
      </c>
      <c r="R709" t="s">
        <v>37005</v>
      </c>
      <c r="S709" t="s">
        <v>37004</v>
      </c>
    </row>
    <row r="710" spans="1:19" x14ac:dyDescent="0.25">
      <c r="A710" t="s">
        <v>18198</v>
      </c>
      <c r="B710" t="s">
        <v>18200</v>
      </c>
      <c r="C710" t="s">
        <v>31615</v>
      </c>
      <c r="D710" t="s">
        <v>35325</v>
      </c>
      <c r="E710" s="16" t="s">
        <v>39202</v>
      </c>
      <c r="F710" s="12"/>
      <c r="G710" s="19" t="s">
        <v>41534</v>
      </c>
      <c r="H710" s="19" t="s">
        <v>42282</v>
      </c>
      <c r="I710" s="18" t="s">
        <v>40451</v>
      </c>
      <c r="J710" s="18" t="s">
        <v>40452</v>
      </c>
      <c r="K710" s="18" t="str">
        <f t="shared" si="77"/>
        <v>E2_7_1_32</v>
      </c>
      <c r="L710" s="18" t="str">
        <f t="shared" si="78"/>
        <v>mE2_7_1_32:  -&gt; E2_7_1_32_mRNA | 2.92 - (0.0093 * E2_7_1_32_mRNA)</v>
      </c>
      <c r="M710" s="18" t="str">
        <f t="shared" si="79"/>
        <v>pE2_7_1_32: E2_7_1_32_mRNA -&gt; E2_7_1_32 | (0.278 * E2_7_1_32_mRNA) - (0.000000278 * E2_7_1_32)</v>
      </c>
      <c r="N710" s="18" t="str">
        <f t="shared" si="80"/>
        <v>E2_7_1_32:0</v>
      </c>
      <c r="O710" s="18" t="str">
        <f t="shared" si="81"/>
        <v>E2_7_1_32_kcat</v>
      </c>
      <c r="P710" s="18" t="str">
        <f t="shared" si="82"/>
        <v>E2_7_1_32_Km</v>
      </c>
      <c r="Q710" s="18" t="str">
        <f t="shared" si="83"/>
        <v>(${Variables:E2_7_1_32_kcat} * E2_7_1_32 * C00002 * C00114) / (${Variables:E2_7_1_32_Km} + (E2_7_1_32 * C00002 * C00114))</v>
      </c>
      <c r="R710" t="s">
        <v>37007</v>
      </c>
      <c r="S710" t="s">
        <v>37006</v>
      </c>
    </row>
    <row r="711" spans="1:19" x14ac:dyDescent="0.25">
      <c r="A711" t="s">
        <v>15050</v>
      </c>
      <c r="B711" t="s">
        <v>15052</v>
      </c>
      <c r="C711" t="s">
        <v>30794</v>
      </c>
      <c r="D711" t="s">
        <v>35325</v>
      </c>
      <c r="E711" s="16" t="s">
        <v>39203</v>
      </c>
      <c r="F711" s="12"/>
      <c r="G711" s="19" t="s">
        <v>41535</v>
      </c>
      <c r="H711" s="19" t="s">
        <v>42283</v>
      </c>
      <c r="I711" s="18" t="s">
        <v>40453</v>
      </c>
      <c r="J711" s="18" t="s">
        <v>40454</v>
      </c>
      <c r="K711" s="18" t="str">
        <f t="shared" si="77"/>
        <v>E2_7_1_33</v>
      </c>
      <c r="L711" s="18" t="str">
        <f t="shared" si="78"/>
        <v>mE2_7_1_33:  -&gt; E2_7_1_33_mRNA | 2.92 - (0.0093 * E2_7_1_33_mRNA)</v>
      </c>
      <c r="M711" s="18" t="str">
        <f t="shared" si="79"/>
        <v>pE2_7_1_33: E2_7_1_33_mRNA -&gt; E2_7_1_33 | (0.278 * E2_7_1_33_mRNA) - (0.000000278 * E2_7_1_33)</v>
      </c>
      <c r="N711" s="18" t="str">
        <f t="shared" si="80"/>
        <v>E2_7_1_33:0</v>
      </c>
      <c r="O711" s="18" t="str">
        <f t="shared" si="81"/>
        <v>E2_7_1_33_kcat</v>
      </c>
      <c r="P711" s="18" t="str">
        <f t="shared" si="82"/>
        <v>E2_7_1_33_Km</v>
      </c>
      <c r="Q711" s="18" t="str">
        <f t="shared" si="83"/>
        <v>(${Variables:E2_7_1_33_kcat} * E2_7_1_33 * C00002 * C00864) / (${Variables:E2_7_1_33_Km} + (E2_7_1_33 * C00002 * C00864))</v>
      </c>
      <c r="R711" t="s">
        <v>37009</v>
      </c>
      <c r="S711" t="s">
        <v>37008</v>
      </c>
    </row>
    <row r="712" spans="1:19" x14ac:dyDescent="0.25">
      <c r="A712" t="s">
        <v>1348</v>
      </c>
      <c r="B712" t="s">
        <v>1350</v>
      </c>
      <c r="C712" t="s">
        <v>27124</v>
      </c>
      <c r="D712" t="s">
        <v>35325</v>
      </c>
      <c r="E712" s="16" t="s">
        <v>39204</v>
      </c>
      <c r="F712" s="12"/>
      <c r="G712" s="19" t="s">
        <v>41536</v>
      </c>
      <c r="H712" s="19" t="s">
        <v>42284</v>
      </c>
      <c r="I712" s="18" t="s">
        <v>40455</v>
      </c>
      <c r="J712" s="18" t="s">
        <v>40456</v>
      </c>
      <c r="K712" s="18" t="str">
        <f t="shared" si="77"/>
        <v>E2_7_1_35</v>
      </c>
      <c r="L712" s="18" t="str">
        <f t="shared" si="78"/>
        <v>mE2_7_1_35:  -&gt; E2_7_1_35_mRNA | 2.92 - (0.0093 * E2_7_1_35_mRNA)</v>
      </c>
      <c r="M712" s="18" t="str">
        <f t="shared" si="79"/>
        <v>pE2_7_1_35: E2_7_1_35_mRNA -&gt; E2_7_1_35 | (0.278 * E2_7_1_35_mRNA) - (0.000000278 * E2_7_1_35)</v>
      </c>
      <c r="N712" s="18" t="str">
        <f t="shared" si="80"/>
        <v>E2_7_1_35:0</v>
      </c>
      <c r="O712" s="18" t="str">
        <f t="shared" si="81"/>
        <v>E2_7_1_35_kcat</v>
      </c>
      <c r="P712" s="18" t="str">
        <f t="shared" si="82"/>
        <v>E2_7_1_35_Km</v>
      </c>
      <c r="Q712" s="18" t="str">
        <f t="shared" si="83"/>
        <v>(${Variables:E2_7_1_35_kcat} * E2_7_1_35 * C00002 * C00250) / (${Variables:E2_7_1_35_Km} + (E2_7_1_35 * C00002 * C00250))</v>
      </c>
      <c r="R712" t="s">
        <v>37011</v>
      </c>
      <c r="S712" t="s">
        <v>37010</v>
      </c>
    </row>
    <row r="713" spans="1:19" x14ac:dyDescent="0.25">
      <c r="A713" t="s">
        <v>5710</v>
      </c>
      <c r="B713" t="s">
        <v>5712</v>
      </c>
      <c r="C713" t="s">
        <v>28311</v>
      </c>
      <c r="D713" t="s">
        <v>35325</v>
      </c>
      <c r="E713" s="16" t="s">
        <v>39205</v>
      </c>
      <c r="F713" s="12"/>
      <c r="G713" s="19" t="s">
        <v>41537</v>
      </c>
      <c r="H713" s="19" t="s">
        <v>42285</v>
      </c>
      <c r="I713" s="18" t="s">
        <v>40457</v>
      </c>
      <c r="J713" s="18" t="s">
        <v>40458</v>
      </c>
      <c r="K713" s="18" t="str">
        <f t="shared" si="77"/>
        <v>E2_7_1_36</v>
      </c>
      <c r="L713" s="18" t="str">
        <f t="shared" si="78"/>
        <v>mE2_7_1_36:  -&gt; E2_7_1_36_mRNA | 2.92 - (0.0093 * E2_7_1_36_mRNA)</v>
      </c>
      <c r="M713" s="18" t="str">
        <f t="shared" si="79"/>
        <v>pE2_7_1_36: E2_7_1_36_mRNA -&gt; E2_7_1_36 | (0.278 * E2_7_1_36_mRNA) - (0.000000278 * E2_7_1_36)</v>
      </c>
      <c r="N713" s="18" t="str">
        <f t="shared" si="80"/>
        <v>E2_7_1_36:0</v>
      </c>
      <c r="O713" s="18" t="str">
        <f t="shared" si="81"/>
        <v>E2_7_1_36_kcat</v>
      </c>
      <c r="P713" s="18" t="str">
        <f t="shared" si="82"/>
        <v>E2_7_1_36_Km</v>
      </c>
      <c r="Q713" s="18" t="str">
        <f t="shared" si="83"/>
        <v>(${Variables:E2_7_1_36_kcat} * E2_7_1_36 * C00002 * C00418) / (${Variables:E2_7_1_36_Km} + (E2_7_1_36 * C00002 * C00418))</v>
      </c>
      <c r="R713" t="s">
        <v>37013</v>
      </c>
      <c r="S713" t="s">
        <v>37012</v>
      </c>
    </row>
    <row r="714" spans="1:19" x14ac:dyDescent="0.25">
      <c r="A714" t="s">
        <v>23658</v>
      </c>
      <c r="B714" t="s">
        <v>23660</v>
      </c>
      <c r="C714" t="s">
        <v>33044</v>
      </c>
      <c r="D714" t="s">
        <v>35325</v>
      </c>
      <c r="E714" s="16" t="s">
        <v>39206</v>
      </c>
      <c r="F714" s="12"/>
      <c r="G714" s="19" t="s">
        <v>41538</v>
      </c>
      <c r="H714" s="19" t="s">
        <v>42286</v>
      </c>
      <c r="I714" s="18" t="s">
        <v>40459</v>
      </c>
      <c r="J714" s="18" t="s">
        <v>40460</v>
      </c>
      <c r="K714" s="18" t="str">
        <f t="shared" si="77"/>
        <v>E2_7_1_39</v>
      </c>
      <c r="L714" s="18" t="str">
        <f t="shared" si="78"/>
        <v>mE2_7_1_39:  -&gt; E2_7_1_39_mRNA | 2.92 - (0.0093 * E2_7_1_39_mRNA)</v>
      </c>
      <c r="M714" s="18" t="str">
        <f t="shared" si="79"/>
        <v>pE2_7_1_39: E2_7_1_39_mRNA -&gt; E2_7_1_39 | (0.278 * E2_7_1_39_mRNA) - (0.000000278 * E2_7_1_39)</v>
      </c>
      <c r="N714" s="18" t="str">
        <f t="shared" si="80"/>
        <v>E2_7_1_39:0</v>
      </c>
      <c r="O714" s="18" t="str">
        <f t="shared" si="81"/>
        <v>E2_7_1_39_kcat</v>
      </c>
      <c r="P714" s="18" t="str">
        <f t="shared" si="82"/>
        <v>E2_7_1_39_Km</v>
      </c>
      <c r="Q714" s="18" t="str">
        <f t="shared" si="83"/>
        <v>(${Variables:E2_7_1_39_kcat} * E2_7_1_39 * C00002 * C00263) / (${Variables:E2_7_1_39_Km} + (E2_7_1_39 * C00002 * C00263))</v>
      </c>
      <c r="R714" t="s">
        <v>37015</v>
      </c>
      <c r="S714" t="s">
        <v>37014</v>
      </c>
    </row>
    <row r="715" spans="1:19" x14ac:dyDescent="0.25">
      <c r="A715" t="s">
        <v>22954</v>
      </c>
      <c r="B715" t="s">
        <v>22956</v>
      </c>
      <c r="C715" t="s">
        <v>32859</v>
      </c>
      <c r="D715" t="s">
        <v>35325</v>
      </c>
      <c r="E715" s="16" t="s">
        <v>39207</v>
      </c>
      <c r="F715" s="12"/>
      <c r="G715" s="19" t="s">
        <v>41539</v>
      </c>
      <c r="H715" s="19" t="s">
        <v>42287</v>
      </c>
      <c r="I715" s="18" t="s">
        <v>40461</v>
      </c>
      <c r="J715" s="18" t="s">
        <v>40462</v>
      </c>
      <c r="K715" s="18" t="str">
        <f t="shared" si="77"/>
        <v>E2_7_1_40</v>
      </c>
      <c r="L715" s="18" t="str">
        <f t="shared" si="78"/>
        <v>mE2_7_1_40:  -&gt; E2_7_1_40_mRNA | 2.92 - (0.0093 * E2_7_1_40_mRNA)</v>
      </c>
      <c r="M715" s="18" t="str">
        <f t="shared" si="79"/>
        <v>pE2_7_1_40: E2_7_1_40_mRNA -&gt; E2_7_1_40 | (0.278 * E2_7_1_40_mRNA) - (0.000000278 * E2_7_1_40)</v>
      </c>
      <c r="N715" s="18" t="str">
        <f t="shared" si="80"/>
        <v>E2_7_1_40:0</v>
      </c>
      <c r="O715" s="18" t="str">
        <f t="shared" si="81"/>
        <v>E2_7_1_40_kcat</v>
      </c>
      <c r="P715" s="18" t="str">
        <f t="shared" si="82"/>
        <v>E2_7_1_40_Km</v>
      </c>
      <c r="Q715" s="18" t="str">
        <f t="shared" si="83"/>
        <v>(${Variables:E2_7_1_40_kcat} * E2_7_1_40 * C00002 * C00022) / (${Variables:E2_7_1_40_Km} + (E2_7_1_40 * C00002 * C00022))</v>
      </c>
      <c r="R715" t="s">
        <v>37017</v>
      </c>
      <c r="S715" t="s">
        <v>37016</v>
      </c>
    </row>
    <row r="716" spans="1:19" x14ac:dyDescent="0.25">
      <c r="A716" t="s">
        <v>13372</v>
      </c>
      <c r="B716" t="s">
        <v>13374</v>
      </c>
      <c r="C716" t="s">
        <v>30359</v>
      </c>
      <c r="D716" t="s">
        <v>35325</v>
      </c>
      <c r="E716" s="16" t="s">
        <v>39208</v>
      </c>
      <c r="F716" s="12"/>
      <c r="G716" s="19" t="s">
        <v>41540</v>
      </c>
      <c r="H716" s="19" t="s">
        <v>42288</v>
      </c>
      <c r="I716" s="18" t="s">
        <v>40463</v>
      </c>
      <c r="J716" s="18" t="s">
        <v>40464</v>
      </c>
      <c r="K716" s="18" t="str">
        <f t="shared" si="77"/>
        <v>E2_7_1_47</v>
      </c>
      <c r="L716" s="18" t="str">
        <f t="shared" si="78"/>
        <v>mE2_7_1_47:  -&gt; E2_7_1_47_mRNA | 2.92 - (0.0093 * E2_7_1_47_mRNA)</v>
      </c>
      <c r="M716" s="18" t="str">
        <f t="shared" si="79"/>
        <v>pE2_7_1_47: E2_7_1_47_mRNA -&gt; E2_7_1_47 | (0.278 * E2_7_1_47_mRNA) - (0.000000278 * E2_7_1_47)</v>
      </c>
      <c r="N716" s="18" t="str">
        <f t="shared" si="80"/>
        <v>E2_7_1_47:0</v>
      </c>
      <c r="O716" s="18" t="str">
        <f t="shared" si="81"/>
        <v>E2_7_1_47_kcat</v>
      </c>
      <c r="P716" s="18" t="str">
        <f t="shared" si="82"/>
        <v>E2_7_1_47_Km</v>
      </c>
      <c r="Q716" s="18" t="str">
        <f t="shared" si="83"/>
        <v>(${Variables:E2_7_1_47_kcat} * E2_7_1_47 * C00002 * C00309) / (${Variables:E2_7_1_47_Km} + (E2_7_1_47 * C00002 * C00309))</v>
      </c>
      <c r="R716" t="s">
        <v>37019</v>
      </c>
      <c r="S716" t="s">
        <v>37018</v>
      </c>
    </row>
    <row r="717" spans="1:19" x14ac:dyDescent="0.25">
      <c r="A717" t="s">
        <v>20581</v>
      </c>
      <c r="B717" t="s">
        <v>20583</v>
      </c>
      <c r="C717" t="s">
        <v>32251</v>
      </c>
      <c r="D717" t="s">
        <v>35325</v>
      </c>
      <c r="E717" s="16" t="s">
        <v>39209</v>
      </c>
      <c r="F717" s="12"/>
      <c r="G717" s="19" t="s">
        <v>41542</v>
      </c>
      <c r="H717" s="19" t="s">
        <v>42290</v>
      </c>
      <c r="I717" s="18" t="s">
        <v>40467</v>
      </c>
      <c r="J717" s="18" t="s">
        <v>40468</v>
      </c>
      <c r="K717" s="18" t="str">
        <f t="shared" si="77"/>
        <v>E2_7_1_48</v>
      </c>
      <c r="L717" s="18" t="str">
        <f t="shared" si="78"/>
        <v>mE2_7_1_48:  -&gt; E2_7_1_48_mRNA | 2.92 - (0.0093 * E2_7_1_48_mRNA)</v>
      </c>
      <c r="M717" s="18" t="str">
        <f t="shared" si="79"/>
        <v>pE2_7_1_48: E2_7_1_48_mRNA -&gt; E2_7_1_48 | (0.278 * E2_7_1_48_mRNA) - (0.000000278 * E2_7_1_48)</v>
      </c>
      <c r="N717" s="18" t="str">
        <f t="shared" si="80"/>
        <v>E2_7_1_48:0</v>
      </c>
      <c r="O717" s="18" t="str">
        <f t="shared" si="81"/>
        <v>E2_7_1_48_kcat</v>
      </c>
      <c r="P717" s="18" t="str">
        <f t="shared" si="82"/>
        <v>E2_7_1_48_Km</v>
      </c>
      <c r="Q717" s="18" t="str">
        <f t="shared" si="83"/>
        <v>(${Variables:E2_7_1_48_kcat} * E2_7_1_48 * C00002 * C00475) / (${Variables:E2_7_1_48_Km} + (E2_7_1_48 * C00002 * C00475))</v>
      </c>
      <c r="R717" t="s">
        <v>37022</v>
      </c>
      <c r="S717" t="s">
        <v>37020</v>
      </c>
    </row>
    <row r="718" spans="1:19" x14ac:dyDescent="0.25">
      <c r="A718" t="s">
        <v>21822</v>
      </c>
      <c r="B718" t="s">
        <v>21824</v>
      </c>
      <c r="C718" t="s">
        <v>32565</v>
      </c>
      <c r="D718" t="s">
        <v>35325</v>
      </c>
      <c r="E718" s="16" t="s">
        <v>39209</v>
      </c>
      <c r="F718" s="12"/>
      <c r="G718" s="19" t="s">
        <v>41542</v>
      </c>
      <c r="H718" s="19" t="s">
        <v>42290</v>
      </c>
      <c r="I718" s="18" t="s">
        <v>40467</v>
      </c>
      <c r="J718" s="18" t="s">
        <v>40468</v>
      </c>
      <c r="K718" s="18" t="str">
        <f t="shared" si="77"/>
        <v>E2_7_1_48</v>
      </c>
      <c r="L718" s="18" t="str">
        <f t="shared" si="78"/>
        <v>mE2_7_1_48:  -&gt; E2_7_1_48_mRNA | 2.92 - (0.0093 * E2_7_1_48_mRNA)</v>
      </c>
      <c r="M718" s="18" t="str">
        <f t="shared" si="79"/>
        <v>pE2_7_1_48: E2_7_1_48_mRNA -&gt; E2_7_1_48 | (0.278 * E2_7_1_48_mRNA) - (0.000000278 * E2_7_1_48)</v>
      </c>
      <c r="N718" s="18" t="str">
        <f t="shared" si="80"/>
        <v>E2_7_1_48:0</v>
      </c>
      <c r="O718" s="18" t="str">
        <f t="shared" si="81"/>
        <v>E2_7_1_48_kcat</v>
      </c>
      <c r="P718" s="18" t="str">
        <f t="shared" si="82"/>
        <v>E2_7_1_48_Km</v>
      </c>
      <c r="Q718" s="18" t="str">
        <f t="shared" si="83"/>
        <v>(${Variables:E2_7_1_48_kcat} * E2_7_1_48 * C00002 * C00475) / (${Variables:E2_7_1_48_Km} + (E2_7_1_48 * C00002 * C00475))</v>
      </c>
      <c r="R718" t="s">
        <v>37022</v>
      </c>
      <c r="S718" t="s">
        <v>37020</v>
      </c>
    </row>
    <row r="719" spans="1:19" x14ac:dyDescent="0.25">
      <c r="A719" t="s">
        <v>20581</v>
      </c>
      <c r="B719" t="s">
        <v>20583</v>
      </c>
      <c r="C719" t="s">
        <v>32251</v>
      </c>
      <c r="D719" t="s">
        <v>35325</v>
      </c>
      <c r="E719" s="16" t="s">
        <v>39209</v>
      </c>
      <c r="F719" s="12"/>
      <c r="G719" s="19" t="s">
        <v>41541</v>
      </c>
      <c r="H719" s="19" t="s">
        <v>42289</v>
      </c>
      <c r="I719" s="18" t="s">
        <v>40465</v>
      </c>
      <c r="J719" s="18" t="s">
        <v>40466</v>
      </c>
      <c r="K719" s="18" t="str">
        <f t="shared" si="77"/>
        <v>E2_7_1_48</v>
      </c>
      <c r="L719" s="18" t="str">
        <f t="shared" si="78"/>
        <v>mE2_7_1_48:  -&gt; E2_7_1_48_mRNA | 2.92 - (0.0093 * E2_7_1_48_mRNA)</v>
      </c>
      <c r="M719" s="18" t="str">
        <f t="shared" si="79"/>
        <v>pE2_7_1_48: E2_7_1_48_mRNA -&gt; E2_7_1_48 | (0.278 * E2_7_1_48_mRNA) - (0.000000278 * E2_7_1_48)</v>
      </c>
      <c r="N719" s="18" t="str">
        <f t="shared" si="80"/>
        <v>E2_7_1_48:0</v>
      </c>
      <c r="O719" s="18" t="str">
        <f t="shared" si="81"/>
        <v>E2_7_1_48_kcat</v>
      </c>
      <c r="P719" s="18" t="str">
        <f t="shared" si="82"/>
        <v>E2_7_1_48_Km</v>
      </c>
      <c r="Q719" s="18" t="str">
        <f t="shared" si="83"/>
        <v>(${Variables:E2_7_1_48_kcat} * E2_7_1_48 * C00002 * C00299) / (${Variables:E2_7_1_48_Km} + (E2_7_1_48 * C00002 * C00299))</v>
      </c>
      <c r="R719" t="s">
        <v>37021</v>
      </c>
      <c r="S719" t="s">
        <v>37020</v>
      </c>
    </row>
    <row r="720" spans="1:19" x14ac:dyDescent="0.25">
      <c r="A720" t="s">
        <v>21822</v>
      </c>
      <c r="B720" t="s">
        <v>21824</v>
      </c>
      <c r="C720" t="s">
        <v>32565</v>
      </c>
      <c r="D720" t="s">
        <v>35325</v>
      </c>
      <c r="E720" s="16" t="s">
        <v>39209</v>
      </c>
      <c r="F720" s="12"/>
      <c r="G720" s="19" t="s">
        <v>41541</v>
      </c>
      <c r="H720" s="19" t="s">
        <v>42289</v>
      </c>
      <c r="I720" s="18" t="s">
        <v>40465</v>
      </c>
      <c r="J720" s="18" t="s">
        <v>40466</v>
      </c>
      <c r="K720" s="18" t="str">
        <f t="shared" si="77"/>
        <v>E2_7_1_48</v>
      </c>
      <c r="L720" s="18" t="str">
        <f t="shared" si="78"/>
        <v>mE2_7_1_48:  -&gt; E2_7_1_48_mRNA | 2.92 - (0.0093 * E2_7_1_48_mRNA)</v>
      </c>
      <c r="M720" s="18" t="str">
        <f t="shared" si="79"/>
        <v>pE2_7_1_48: E2_7_1_48_mRNA -&gt; E2_7_1_48 | (0.278 * E2_7_1_48_mRNA) - (0.000000278 * E2_7_1_48)</v>
      </c>
      <c r="N720" s="18" t="str">
        <f t="shared" si="80"/>
        <v>E2_7_1_48:0</v>
      </c>
      <c r="O720" s="18" t="str">
        <f t="shared" si="81"/>
        <v>E2_7_1_48_kcat</v>
      </c>
      <c r="P720" s="18" t="str">
        <f t="shared" si="82"/>
        <v>E2_7_1_48_Km</v>
      </c>
      <c r="Q720" s="18" t="str">
        <f t="shared" si="83"/>
        <v>(${Variables:E2_7_1_48_kcat} * E2_7_1_48 * C00002 * C00299) / (${Variables:E2_7_1_48_Km} + (E2_7_1_48 * C00002 * C00299))</v>
      </c>
      <c r="R720" t="s">
        <v>37021</v>
      </c>
      <c r="S720" t="s">
        <v>37020</v>
      </c>
    </row>
    <row r="721" spans="1:19" x14ac:dyDescent="0.25">
      <c r="A721" t="s">
        <v>16098</v>
      </c>
      <c r="B721" t="s">
        <v>16100</v>
      </c>
      <c r="C721" t="s">
        <v>31063</v>
      </c>
      <c r="D721" t="s">
        <v>35325</v>
      </c>
      <c r="E721" s="16" t="s">
        <v>39210</v>
      </c>
      <c r="F721" s="12"/>
      <c r="G721" s="19" t="s">
        <v>41543</v>
      </c>
      <c r="H721" s="19" t="s">
        <v>42291</v>
      </c>
      <c r="I721" s="18" t="s">
        <v>40469</v>
      </c>
      <c r="J721" s="18" t="s">
        <v>40470</v>
      </c>
      <c r="K721" s="18" t="str">
        <f t="shared" si="77"/>
        <v>E2_7_1_49</v>
      </c>
      <c r="L721" s="18" t="str">
        <f t="shared" si="78"/>
        <v>mE2_7_1_49:  -&gt; E2_7_1_49_mRNA | 2.92 - (0.0093 * E2_7_1_49_mRNA)</v>
      </c>
      <c r="M721" s="18" t="str">
        <f t="shared" si="79"/>
        <v>pE2_7_1_49: E2_7_1_49_mRNA -&gt; E2_7_1_49 | (0.278 * E2_7_1_49_mRNA) - (0.000000278 * E2_7_1_49)</v>
      </c>
      <c r="N721" s="18" t="str">
        <f t="shared" si="80"/>
        <v>E2_7_1_49:0</v>
      </c>
      <c r="O721" s="18" t="str">
        <f t="shared" si="81"/>
        <v>E2_7_1_49_kcat</v>
      </c>
      <c r="P721" s="18" t="str">
        <f t="shared" si="82"/>
        <v>E2_7_1_49_Km</v>
      </c>
      <c r="Q721" s="18" t="str">
        <f t="shared" si="83"/>
        <v>(${Variables:E2_7_1_49_kcat} * E2_7_1_49 * C00002 * C01279) / (${Variables:E2_7_1_49_Km} + (E2_7_1_49 * C00002 * C01279))</v>
      </c>
      <c r="R721" t="s">
        <v>37024</v>
      </c>
      <c r="S721" t="s">
        <v>37023</v>
      </c>
    </row>
    <row r="722" spans="1:19" x14ac:dyDescent="0.25">
      <c r="A722" t="s">
        <v>9442</v>
      </c>
      <c r="B722" t="s">
        <v>9444</v>
      </c>
      <c r="C722" t="s">
        <v>29314</v>
      </c>
      <c r="D722" t="s">
        <v>35325</v>
      </c>
      <c r="E722" s="16" t="s">
        <v>39211</v>
      </c>
      <c r="F722" s="12"/>
      <c r="G722" s="19" t="s">
        <v>41544</v>
      </c>
      <c r="H722" s="19" t="s">
        <v>42292</v>
      </c>
      <c r="I722" s="18" t="s">
        <v>40471</v>
      </c>
      <c r="J722" s="18" t="s">
        <v>40472</v>
      </c>
      <c r="K722" s="18" t="str">
        <f t="shared" si="77"/>
        <v>E2_7_1_50</v>
      </c>
      <c r="L722" s="18" t="str">
        <f t="shared" si="78"/>
        <v>mE2_7_1_50:  -&gt; E2_7_1_50_mRNA | 2.92 - (0.0093 * E2_7_1_50_mRNA)</v>
      </c>
      <c r="M722" s="18" t="str">
        <f t="shared" si="79"/>
        <v>pE2_7_1_50: E2_7_1_50_mRNA -&gt; E2_7_1_50 | (0.278 * E2_7_1_50_mRNA) - (0.000000278 * E2_7_1_50)</v>
      </c>
      <c r="N722" s="18" t="str">
        <f t="shared" si="80"/>
        <v>E2_7_1_50:0</v>
      </c>
      <c r="O722" s="18" t="str">
        <f t="shared" si="81"/>
        <v>E2_7_1_50_kcat</v>
      </c>
      <c r="P722" s="18" t="str">
        <f t="shared" si="82"/>
        <v>E2_7_1_50_Km</v>
      </c>
      <c r="Q722" s="18" t="str">
        <f t="shared" si="83"/>
        <v>(${Variables:E2_7_1_50_kcat} * E2_7_1_50 * C00002 * C04294) / (${Variables:E2_7_1_50_Km} + (E2_7_1_50 * C00002 * C04294))</v>
      </c>
      <c r="R722" t="s">
        <v>37026</v>
      </c>
      <c r="S722" t="s">
        <v>37025</v>
      </c>
    </row>
    <row r="723" spans="1:19" x14ac:dyDescent="0.25">
      <c r="A723" t="s">
        <v>9075</v>
      </c>
      <c r="B723" t="s">
        <v>9077</v>
      </c>
      <c r="C723" t="s">
        <v>29212</v>
      </c>
      <c r="D723" t="s">
        <v>35325</v>
      </c>
      <c r="E723" s="16" t="s">
        <v>39212</v>
      </c>
      <c r="F723" s="12"/>
      <c r="G723" s="19" t="s">
        <v>41545</v>
      </c>
      <c r="H723" s="19" t="s">
        <v>42293</v>
      </c>
      <c r="I723" s="18" t="s">
        <v>40473</v>
      </c>
      <c r="J723" s="18" t="s">
        <v>40474</v>
      </c>
      <c r="K723" s="18" t="str">
        <f t="shared" si="77"/>
        <v>E2_7_1_6</v>
      </c>
      <c r="L723" s="18" t="str">
        <f t="shared" si="78"/>
        <v>mE2_7_1_6:  -&gt; E2_7_1_6_mRNA | 2.92 - (0.0093 * E2_7_1_6_mRNA)</v>
      </c>
      <c r="M723" s="18" t="str">
        <f t="shared" si="79"/>
        <v>pE2_7_1_6: E2_7_1_6_mRNA -&gt; E2_7_1_6 | (0.278 * E2_7_1_6_mRNA) - (0.000000278 * E2_7_1_6)</v>
      </c>
      <c r="N723" s="18" t="str">
        <f t="shared" si="80"/>
        <v>E2_7_1_6:0</v>
      </c>
      <c r="O723" s="18" t="str">
        <f t="shared" si="81"/>
        <v>E2_7_1_6_kcat</v>
      </c>
      <c r="P723" s="18" t="str">
        <f t="shared" si="82"/>
        <v>E2_7_1_6_Km</v>
      </c>
      <c r="Q723" s="18" t="str">
        <f t="shared" si="83"/>
        <v>(${Variables:E2_7_1_6_kcat} * E2_7_1_6 * C00002 * C00984) / (${Variables:E2_7_1_6_Km} + (E2_7_1_6 * C00002 * C00984))</v>
      </c>
      <c r="R723" t="s">
        <v>37028</v>
      </c>
      <c r="S723" t="s">
        <v>37027</v>
      </c>
    </row>
    <row r="724" spans="1:19" x14ac:dyDescent="0.25">
      <c r="A724" t="s">
        <v>551</v>
      </c>
      <c r="B724" t="s">
        <v>553</v>
      </c>
      <c r="C724" t="s">
        <v>26881</v>
      </c>
      <c r="D724" t="s">
        <v>35325</v>
      </c>
      <c r="E724" s="16" t="s">
        <v>39213</v>
      </c>
      <c r="F724" s="12"/>
      <c r="G724" s="19" t="s">
        <v>41512</v>
      </c>
      <c r="H724" s="19" t="s">
        <v>42294</v>
      </c>
      <c r="I724" s="18" t="s">
        <v>40408</v>
      </c>
      <c r="J724" s="18" t="s">
        <v>40475</v>
      </c>
      <c r="K724" s="18" t="str">
        <f t="shared" si="77"/>
        <v>E2_7_1_67</v>
      </c>
      <c r="L724" s="18" t="str">
        <f t="shared" si="78"/>
        <v>mE2_7_1_67:  -&gt; E2_7_1_67_mRNA | 2.92 - (0.0093 * E2_7_1_67_mRNA)</v>
      </c>
      <c r="M724" s="18" t="str">
        <f t="shared" si="79"/>
        <v>pE2_7_1_67: E2_7_1_67_mRNA -&gt; E2_7_1_67 | (0.278 * E2_7_1_67_mRNA) - (0.000000278 * E2_7_1_67)</v>
      </c>
      <c r="N724" s="18" t="str">
        <f t="shared" si="80"/>
        <v>E2_7_1_67:0</v>
      </c>
      <c r="O724" s="18" t="str">
        <f t="shared" si="81"/>
        <v>E2_7_1_67_kcat</v>
      </c>
      <c r="P724" s="18" t="str">
        <f t="shared" si="82"/>
        <v>E2_7_1_67_Km</v>
      </c>
      <c r="Q724" s="18" t="str">
        <f t="shared" si="83"/>
        <v>(${Variables:E2_7_1_67_kcat} * E2_7_1_67 * C00002 * C01194) / (${Variables:E2_7_1_67_Km} + (E2_7_1_67 * C00002 * C01194))</v>
      </c>
      <c r="R724" t="s">
        <v>37030</v>
      </c>
      <c r="S724" t="s">
        <v>37029</v>
      </c>
    </row>
    <row r="725" spans="1:19" x14ac:dyDescent="0.25">
      <c r="A725" t="s">
        <v>3488</v>
      </c>
      <c r="B725" t="s">
        <v>3490</v>
      </c>
      <c r="C725" t="s">
        <v>27726</v>
      </c>
      <c r="D725" t="s">
        <v>35325</v>
      </c>
      <c r="E725" s="16" t="s">
        <v>39213</v>
      </c>
      <c r="F725" s="12"/>
      <c r="G725" s="19" t="s">
        <v>41512</v>
      </c>
      <c r="H725" s="19" t="s">
        <v>42294</v>
      </c>
      <c r="I725" s="18" t="s">
        <v>40408</v>
      </c>
      <c r="J725" s="18" t="s">
        <v>40475</v>
      </c>
      <c r="K725" s="18" t="str">
        <f t="shared" si="77"/>
        <v>E2_7_1_67</v>
      </c>
      <c r="L725" s="18" t="str">
        <f t="shared" si="78"/>
        <v>mE2_7_1_67:  -&gt; E2_7_1_67_mRNA | 2.92 - (0.0093 * E2_7_1_67_mRNA)</v>
      </c>
      <c r="M725" s="18" t="str">
        <f t="shared" si="79"/>
        <v>pE2_7_1_67: E2_7_1_67_mRNA -&gt; E2_7_1_67 | (0.278 * E2_7_1_67_mRNA) - (0.000000278 * E2_7_1_67)</v>
      </c>
      <c r="N725" s="18" t="str">
        <f t="shared" si="80"/>
        <v>E2_7_1_67:0</v>
      </c>
      <c r="O725" s="18" t="str">
        <f t="shared" si="81"/>
        <v>E2_7_1_67_kcat</v>
      </c>
      <c r="P725" s="18" t="str">
        <f t="shared" si="82"/>
        <v>E2_7_1_67_Km</v>
      </c>
      <c r="Q725" s="18" t="str">
        <f t="shared" si="83"/>
        <v>(${Variables:E2_7_1_67_kcat} * E2_7_1_67 * C00002 * C01194) / (${Variables:E2_7_1_67_Km} + (E2_7_1_67 * C00002 * C01194))</v>
      </c>
      <c r="R725" t="s">
        <v>37030</v>
      </c>
      <c r="S725" t="s">
        <v>37029</v>
      </c>
    </row>
    <row r="726" spans="1:19" x14ac:dyDescent="0.25">
      <c r="A726" t="s">
        <v>7260</v>
      </c>
      <c r="B726" t="s">
        <v>7262</v>
      </c>
      <c r="C726" t="s">
        <v>28717</v>
      </c>
      <c r="D726" t="s">
        <v>35325</v>
      </c>
      <c r="E726" s="16" t="s">
        <v>39213</v>
      </c>
      <c r="F726" s="12"/>
      <c r="G726" s="19" t="s">
        <v>41512</v>
      </c>
      <c r="H726" s="19" t="s">
        <v>42294</v>
      </c>
      <c r="I726" s="18" t="s">
        <v>40408</v>
      </c>
      <c r="J726" s="18" t="s">
        <v>40475</v>
      </c>
      <c r="K726" s="18" t="str">
        <f t="shared" si="77"/>
        <v>E2_7_1_67</v>
      </c>
      <c r="L726" s="18" t="str">
        <f t="shared" si="78"/>
        <v>mE2_7_1_67:  -&gt; E2_7_1_67_mRNA | 2.92 - (0.0093 * E2_7_1_67_mRNA)</v>
      </c>
      <c r="M726" s="18" t="str">
        <f t="shared" si="79"/>
        <v>pE2_7_1_67: E2_7_1_67_mRNA -&gt; E2_7_1_67 | (0.278 * E2_7_1_67_mRNA) - (0.000000278 * E2_7_1_67)</v>
      </c>
      <c r="N726" s="18" t="str">
        <f t="shared" si="80"/>
        <v>E2_7_1_67:0</v>
      </c>
      <c r="O726" s="18" t="str">
        <f t="shared" si="81"/>
        <v>E2_7_1_67_kcat</v>
      </c>
      <c r="P726" s="18" t="str">
        <f t="shared" si="82"/>
        <v>E2_7_1_67_Km</v>
      </c>
      <c r="Q726" s="18" t="str">
        <f t="shared" si="83"/>
        <v>(${Variables:E2_7_1_67_kcat} * E2_7_1_67 * C00002 * C01194) / (${Variables:E2_7_1_67_Km} + (E2_7_1_67 * C00002 * C01194))</v>
      </c>
      <c r="R726" t="s">
        <v>37030</v>
      </c>
      <c r="S726" t="s">
        <v>37029</v>
      </c>
    </row>
    <row r="727" spans="1:19" x14ac:dyDescent="0.25">
      <c r="A727" t="s">
        <v>20067</v>
      </c>
      <c r="B727" t="s">
        <v>20069</v>
      </c>
      <c r="C727" t="s">
        <v>32116</v>
      </c>
      <c r="D727" t="s">
        <v>35325</v>
      </c>
      <c r="E727" s="16" t="s">
        <v>39213</v>
      </c>
      <c r="F727" s="12"/>
      <c r="G727" s="19" t="s">
        <v>41512</v>
      </c>
      <c r="H727" s="19" t="s">
        <v>42294</v>
      </c>
      <c r="I727" s="18" t="s">
        <v>40408</v>
      </c>
      <c r="J727" s="18" t="s">
        <v>40475</v>
      </c>
      <c r="K727" s="18" t="str">
        <f t="shared" si="77"/>
        <v>E2_7_1_67</v>
      </c>
      <c r="L727" s="18" t="str">
        <f t="shared" si="78"/>
        <v>mE2_7_1_67:  -&gt; E2_7_1_67_mRNA | 2.92 - (0.0093 * E2_7_1_67_mRNA)</v>
      </c>
      <c r="M727" s="18" t="str">
        <f t="shared" si="79"/>
        <v>pE2_7_1_67: E2_7_1_67_mRNA -&gt; E2_7_1_67 | (0.278 * E2_7_1_67_mRNA) - (0.000000278 * E2_7_1_67)</v>
      </c>
      <c r="N727" s="18" t="str">
        <f t="shared" si="80"/>
        <v>E2_7_1_67:0</v>
      </c>
      <c r="O727" s="18" t="str">
        <f t="shared" si="81"/>
        <v>E2_7_1_67_kcat</v>
      </c>
      <c r="P727" s="18" t="str">
        <f t="shared" si="82"/>
        <v>E2_7_1_67_Km</v>
      </c>
      <c r="Q727" s="18" t="str">
        <f t="shared" si="83"/>
        <v>(${Variables:E2_7_1_67_kcat} * E2_7_1_67 * C00002 * C01194) / (${Variables:E2_7_1_67_Km} + (E2_7_1_67 * C00002 * C01194))</v>
      </c>
      <c r="R727" t="s">
        <v>37030</v>
      </c>
      <c r="S727" t="s">
        <v>37029</v>
      </c>
    </row>
    <row r="728" spans="1:19" x14ac:dyDescent="0.25">
      <c r="A728" t="s">
        <v>25383</v>
      </c>
      <c r="B728" t="s">
        <v>25385</v>
      </c>
      <c r="C728" t="s">
        <v>33496</v>
      </c>
      <c r="D728" t="s">
        <v>35325</v>
      </c>
      <c r="E728" s="16" t="s">
        <v>39214</v>
      </c>
      <c r="F728" s="12"/>
      <c r="G728" s="19" t="s">
        <v>41546</v>
      </c>
      <c r="H728" s="19" t="s">
        <v>42295</v>
      </c>
      <c r="I728" s="18" t="s">
        <v>40476</v>
      </c>
      <c r="J728" s="18" t="s">
        <v>40477</v>
      </c>
      <c r="K728" s="18" t="str">
        <f t="shared" si="77"/>
        <v>E2_7_1_68</v>
      </c>
      <c r="L728" s="18" t="str">
        <f t="shared" si="78"/>
        <v>mE2_7_1_68:  -&gt; E2_7_1_68_mRNA | 2.92 - (0.0093 * E2_7_1_68_mRNA)</v>
      </c>
      <c r="M728" s="18" t="str">
        <f t="shared" si="79"/>
        <v>pE2_7_1_68: E2_7_1_68_mRNA -&gt; E2_7_1_68 | (0.278 * E2_7_1_68_mRNA) - (0.000000278 * E2_7_1_68)</v>
      </c>
      <c r="N728" s="18" t="str">
        <f t="shared" si="80"/>
        <v>E2_7_1_68:0</v>
      </c>
      <c r="O728" s="18" t="str">
        <f t="shared" si="81"/>
        <v>E2_7_1_68_kcat</v>
      </c>
      <c r="P728" s="18" t="str">
        <f t="shared" si="82"/>
        <v>E2_7_1_68_Km</v>
      </c>
      <c r="Q728" s="18" t="str">
        <f t="shared" si="83"/>
        <v>(${Variables:E2_7_1_68_kcat} * E2_7_1_68 * C00002 * C01277) / (${Variables:E2_7_1_68_Km} + (E2_7_1_68 * C00002 * C01277))</v>
      </c>
      <c r="R728" t="s">
        <v>37032</v>
      </c>
      <c r="S728" t="s">
        <v>37031</v>
      </c>
    </row>
    <row r="729" spans="1:19" x14ac:dyDescent="0.25">
      <c r="A729" t="s">
        <v>23514</v>
      </c>
      <c r="B729" t="s">
        <v>23516</v>
      </c>
      <c r="C729" t="s">
        <v>33008</v>
      </c>
      <c r="D729" t="s">
        <v>35325</v>
      </c>
      <c r="E729" s="16" t="s">
        <v>39215</v>
      </c>
      <c r="F729" s="12"/>
      <c r="G729" s="19" t="s">
        <v>41547</v>
      </c>
      <c r="H729" s="19" t="s">
        <v>42296</v>
      </c>
      <c r="I729" s="18" t="s">
        <v>40478</v>
      </c>
      <c r="J729" s="18" t="s">
        <v>40479</v>
      </c>
      <c r="K729" s="18" t="str">
        <f t="shared" si="77"/>
        <v>E2_7_1_71</v>
      </c>
      <c r="L729" s="18" t="str">
        <f t="shared" si="78"/>
        <v>mE2_7_1_71:  -&gt; E2_7_1_71_mRNA | 2.92 - (0.0093 * E2_7_1_71_mRNA)</v>
      </c>
      <c r="M729" s="18" t="str">
        <f t="shared" si="79"/>
        <v>pE2_7_1_71: E2_7_1_71_mRNA -&gt; E2_7_1_71 | (0.278 * E2_7_1_71_mRNA) - (0.000000278 * E2_7_1_71)</v>
      </c>
      <c r="N729" s="18" t="str">
        <f t="shared" si="80"/>
        <v>E2_7_1_71:0</v>
      </c>
      <c r="O729" s="18" t="str">
        <f t="shared" si="81"/>
        <v>E2_7_1_71_kcat</v>
      </c>
      <c r="P729" s="18" t="str">
        <f t="shared" si="82"/>
        <v>E2_7_1_71_Km</v>
      </c>
      <c r="Q729" s="18" t="str">
        <f t="shared" si="83"/>
        <v>(${Variables:E2_7_1_71_kcat} * E2_7_1_71 * C00002 * C00493) / (${Variables:E2_7_1_71_Km} + (E2_7_1_71 * C00002 * C00493))</v>
      </c>
      <c r="R729" t="s">
        <v>37034</v>
      </c>
      <c r="S729" t="s">
        <v>37033</v>
      </c>
    </row>
    <row r="730" spans="1:19" x14ac:dyDescent="0.25">
      <c r="A730" t="s">
        <v>4588</v>
      </c>
      <c r="B730" t="s">
        <v>4590</v>
      </c>
      <c r="C730" t="s">
        <v>28021</v>
      </c>
      <c r="D730" t="s">
        <v>35325</v>
      </c>
      <c r="E730" s="16" t="s">
        <v>39216</v>
      </c>
      <c r="F730" s="12"/>
      <c r="G730" s="19" t="s">
        <v>41548</v>
      </c>
      <c r="H730" s="19" t="s">
        <v>42297</v>
      </c>
      <c r="I730" s="18" t="s">
        <v>40480</v>
      </c>
      <c r="J730" s="18" t="s">
        <v>40481</v>
      </c>
      <c r="K730" s="18" t="str">
        <f t="shared" si="77"/>
        <v>E2_7_1_82</v>
      </c>
      <c r="L730" s="18" t="str">
        <f t="shared" si="78"/>
        <v>mE2_7_1_82:  -&gt; E2_7_1_82_mRNA | 2.92 - (0.0093 * E2_7_1_82_mRNA)</v>
      </c>
      <c r="M730" s="18" t="str">
        <f t="shared" si="79"/>
        <v>pE2_7_1_82: E2_7_1_82_mRNA -&gt; E2_7_1_82 | (0.278 * E2_7_1_82_mRNA) - (0.000000278 * E2_7_1_82)</v>
      </c>
      <c r="N730" s="18" t="str">
        <f t="shared" si="80"/>
        <v>E2_7_1_82:0</v>
      </c>
      <c r="O730" s="18" t="str">
        <f t="shared" si="81"/>
        <v>E2_7_1_82_kcat</v>
      </c>
      <c r="P730" s="18" t="str">
        <f t="shared" si="82"/>
        <v>E2_7_1_82_Km</v>
      </c>
      <c r="Q730" s="18" t="str">
        <f t="shared" si="83"/>
        <v>(${Variables:E2_7_1_82_kcat} * E2_7_1_82 * C00002 * C00189) / (${Variables:E2_7_1_82_Km} + (E2_7_1_82 * C00002 * C00189))</v>
      </c>
      <c r="R730" t="s">
        <v>37036</v>
      </c>
      <c r="S730" t="s">
        <v>37035</v>
      </c>
    </row>
    <row r="731" spans="1:19" x14ac:dyDescent="0.25">
      <c r="A731" t="s">
        <v>12850</v>
      </c>
      <c r="B731" t="s">
        <v>12852</v>
      </c>
      <c r="C731" t="s">
        <v>30218</v>
      </c>
      <c r="D731" t="s">
        <v>35325</v>
      </c>
      <c r="E731" s="16" t="s">
        <v>39217</v>
      </c>
      <c r="F731" s="12"/>
      <c r="G731" s="19" t="s">
        <v>41549</v>
      </c>
      <c r="H731" s="19" t="s">
        <v>42298</v>
      </c>
      <c r="I731" s="18" t="s">
        <v>40482</v>
      </c>
      <c r="J731" s="18" t="s">
        <v>40483</v>
      </c>
      <c r="K731" s="18" t="str">
        <f t="shared" si="77"/>
        <v>E2_7_1_83</v>
      </c>
      <c r="L731" s="18" t="str">
        <f t="shared" si="78"/>
        <v>mE2_7_1_83:  -&gt; E2_7_1_83_mRNA | 2.92 - (0.0093 * E2_7_1_83_mRNA)</v>
      </c>
      <c r="M731" s="18" t="str">
        <f t="shared" si="79"/>
        <v>pE2_7_1_83: E2_7_1_83_mRNA -&gt; E2_7_1_83 | (0.278 * E2_7_1_83_mRNA) - (0.000000278 * E2_7_1_83)</v>
      </c>
      <c r="N731" s="18" t="str">
        <f t="shared" si="80"/>
        <v>E2_7_1_83:0</v>
      </c>
      <c r="O731" s="18" t="str">
        <f t="shared" si="81"/>
        <v>E2_7_1_83_kcat</v>
      </c>
      <c r="P731" s="18" t="str">
        <f t="shared" si="82"/>
        <v>E2_7_1_83_Km</v>
      </c>
      <c r="Q731" s="18" t="str">
        <f t="shared" si="83"/>
        <v>(${Variables:E2_7_1_83_kcat} * E2_7_1_83 * C00002 * C02067) / (${Variables:E2_7_1_83_Km} + (E2_7_1_83 * C00002 * C02067))</v>
      </c>
      <c r="R731" t="s">
        <v>37038</v>
      </c>
      <c r="S731" t="s">
        <v>37037</v>
      </c>
    </row>
    <row r="732" spans="1:19" x14ac:dyDescent="0.25">
      <c r="A732" t="s">
        <v>4867</v>
      </c>
      <c r="B732" t="s">
        <v>4869</v>
      </c>
      <c r="C732" t="s">
        <v>28095</v>
      </c>
      <c r="D732" t="s">
        <v>35325</v>
      </c>
      <c r="E732" s="16" t="s">
        <v>39218</v>
      </c>
      <c r="F732" s="12"/>
      <c r="G732" s="21" t="s">
        <v>41550</v>
      </c>
      <c r="H732" s="19" t="s">
        <v>42299</v>
      </c>
      <c r="I732" t="s">
        <v>40484</v>
      </c>
      <c r="J732" s="18" t="s">
        <v>40485</v>
      </c>
      <c r="K732" s="18" t="str">
        <f t="shared" si="77"/>
        <v>E2_7_1_91</v>
      </c>
      <c r="L732" s="18" t="str">
        <f t="shared" si="78"/>
        <v>mE2_7_1_91:  -&gt; E2_7_1_91_mRNA | 2.92 - (0.0093 * E2_7_1_91_mRNA)</v>
      </c>
      <c r="M732" s="18" t="str">
        <f t="shared" si="79"/>
        <v>pE2_7_1_91: E2_7_1_91_mRNA -&gt; E2_7_1_91 | (0.278 * E2_7_1_91_mRNA) - (0.000000278 * E2_7_1_91)</v>
      </c>
      <c r="N732" s="18" t="str">
        <f t="shared" si="80"/>
        <v>E2_7_1_91:0</v>
      </c>
      <c r="O732" s="18" t="str">
        <f t="shared" si="81"/>
        <v>E2_7_1_91_kcat</v>
      </c>
      <c r="P732" s="18" t="str">
        <f t="shared" si="82"/>
        <v>E2_7_1_91_Km</v>
      </c>
      <c r="Q732" s="18" t="str">
        <f t="shared" si="83"/>
        <v>(${Variables:E2_7_1_91_kcat} * E2_7_1_91 * C00002*sphingoid base) / (${Variables:E2_7_1_91_Km} + (E2_7_1_91 * C00002*sphingoid base))</v>
      </c>
      <c r="S732" t="s">
        <v>37039</v>
      </c>
    </row>
    <row r="733" spans="1:19" x14ac:dyDescent="0.25">
      <c r="A733" t="s">
        <v>14611</v>
      </c>
      <c r="B733" t="s">
        <v>14613</v>
      </c>
      <c r="C733" t="s">
        <v>30680</v>
      </c>
      <c r="D733" t="s">
        <v>35331</v>
      </c>
      <c r="E733" s="16" t="s">
        <v>39219</v>
      </c>
      <c r="F733" s="16"/>
      <c r="G733" s="19" t="s">
        <v>41551</v>
      </c>
      <c r="H733" s="19" t="s">
        <v>42300</v>
      </c>
      <c r="I733" s="18" t="s">
        <v>40486</v>
      </c>
      <c r="J733" s="18" t="s">
        <v>40487</v>
      </c>
      <c r="K733" s="18" t="str">
        <f t="shared" si="77"/>
        <v>E2_7_11_1</v>
      </c>
      <c r="L733" s="18" t="str">
        <f t="shared" si="78"/>
        <v>mE2_7_11_1:  -&gt; E2_7_11_1_mRNA | 2.92 - (0.0093 * E2_7_11_1_mRNA)</v>
      </c>
      <c r="M733" s="18" t="str">
        <f t="shared" si="79"/>
        <v>pE2_7_11_1: E2_7_11_1_mRNA -&gt; E2_7_11_1 | (0.278 * E2_7_11_1_mRNA) - (0.000000278 * E2_7_11_1)</v>
      </c>
      <c r="N733" s="18" t="str">
        <f t="shared" si="80"/>
        <v>E2_7_11_1:0</v>
      </c>
      <c r="O733" s="18" t="str">
        <f t="shared" si="81"/>
        <v>E2_7_11_1_kcat</v>
      </c>
      <c r="P733" s="18" t="str">
        <f t="shared" si="82"/>
        <v>E2_7_11_1_Km</v>
      </c>
      <c r="Q733" s="18" t="str">
        <f t="shared" si="83"/>
        <v>(${Variables:E2_7_11_1_kcat} * E2_7_11_1 * C00002 * C00017) / (${Variables:E2_7_11_1_Km} + (E2_7_11_1 * C00002 * C00017))</v>
      </c>
      <c r="R733" t="s">
        <v>37043</v>
      </c>
      <c r="S733" t="s">
        <v>37042</v>
      </c>
    </row>
    <row r="734" spans="1:19" x14ac:dyDescent="0.25">
      <c r="A734" t="s">
        <v>16497</v>
      </c>
      <c r="B734" t="s">
        <v>16499</v>
      </c>
      <c r="C734" t="s">
        <v>31165</v>
      </c>
      <c r="D734" t="s">
        <v>35331</v>
      </c>
      <c r="E734" s="16" t="s">
        <v>39219</v>
      </c>
      <c r="F734" s="15"/>
      <c r="G734" s="19" t="s">
        <v>41551</v>
      </c>
      <c r="H734" s="19" t="s">
        <v>42300</v>
      </c>
      <c r="I734" s="18" t="s">
        <v>40486</v>
      </c>
      <c r="J734" s="18" t="s">
        <v>40487</v>
      </c>
      <c r="K734" s="18" t="str">
        <f t="shared" si="77"/>
        <v>E2_7_11_1</v>
      </c>
      <c r="L734" s="18" t="str">
        <f t="shared" si="78"/>
        <v>mE2_7_11_1:  -&gt; E2_7_11_1_mRNA | 2.92 - (0.0093 * E2_7_11_1_mRNA)</v>
      </c>
      <c r="M734" s="18" t="str">
        <f t="shared" si="79"/>
        <v>pE2_7_11_1: E2_7_11_1_mRNA -&gt; E2_7_11_1 | (0.278 * E2_7_11_1_mRNA) - (0.000000278 * E2_7_11_1)</v>
      </c>
      <c r="N734" s="18" t="str">
        <f t="shared" si="80"/>
        <v>E2_7_11_1:0</v>
      </c>
      <c r="O734" s="18" t="str">
        <f t="shared" si="81"/>
        <v>E2_7_11_1_kcat</v>
      </c>
      <c r="P734" s="18" t="str">
        <f t="shared" si="82"/>
        <v>E2_7_11_1_Km</v>
      </c>
      <c r="Q734" s="18" t="str">
        <f t="shared" si="83"/>
        <v>(${Variables:E2_7_11_1_kcat} * E2_7_11_1 * C00002 * C00017) / (${Variables:E2_7_11_1_Km} + (E2_7_11_1 * C00002 * C00017))</v>
      </c>
      <c r="R734" t="s">
        <v>37043</v>
      </c>
      <c r="S734" t="s">
        <v>37042</v>
      </c>
    </row>
    <row r="735" spans="1:19" x14ac:dyDescent="0.25">
      <c r="A735" t="s">
        <v>19186</v>
      </c>
      <c r="B735" t="s">
        <v>19188</v>
      </c>
      <c r="C735" t="s">
        <v>31877</v>
      </c>
      <c r="D735" t="s">
        <v>35331</v>
      </c>
      <c r="E735" s="16" t="s">
        <v>39219</v>
      </c>
      <c r="F735" s="15"/>
      <c r="G735" s="19" t="s">
        <v>41551</v>
      </c>
      <c r="H735" s="19" t="s">
        <v>42300</v>
      </c>
      <c r="I735" s="18" t="s">
        <v>40486</v>
      </c>
      <c r="J735" s="18" t="s">
        <v>40487</v>
      </c>
      <c r="K735" s="18" t="str">
        <f t="shared" si="77"/>
        <v>E2_7_11_1</v>
      </c>
      <c r="L735" s="18" t="str">
        <f t="shared" si="78"/>
        <v>mE2_7_11_1:  -&gt; E2_7_11_1_mRNA | 2.92 - (0.0093 * E2_7_11_1_mRNA)</v>
      </c>
      <c r="M735" s="18" t="str">
        <f t="shared" si="79"/>
        <v>pE2_7_11_1: E2_7_11_1_mRNA -&gt; E2_7_11_1 | (0.278 * E2_7_11_1_mRNA) - (0.000000278 * E2_7_11_1)</v>
      </c>
      <c r="N735" s="18" t="str">
        <f t="shared" si="80"/>
        <v>E2_7_11_1:0</v>
      </c>
      <c r="O735" s="18" t="str">
        <f t="shared" si="81"/>
        <v>E2_7_11_1_kcat</v>
      </c>
      <c r="P735" s="18" t="str">
        <f t="shared" si="82"/>
        <v>E2_7_11_1_Km</v>
      </c>
      <c r="Q735" s="18" t="str">
        <f t="shared" si="83"/>
        <v>(${Variables:E2_7_11_1_kcat} * E2_7_11_1 * C00002 * C00017) / (${Variables:E2_7_11_1_Km} + (E2_7_11_1 * C00002 * C00017))</v>
      </c>
      <c r="R735" t="s">
        <v>37043</v>
      </c>
      <c r="S735" t="s">
        <v>37042</v>
      </c>
    </row>
    <row r="736" spans="1:19" x14ac:dyDescent="0.25">
      <c r="A736" t="s">
        <v>243</v>
      </c>
      <c r="B736" t="s">
        <v>245</v>
      </c>
      <c r="C736" t="s">
        <v>26799</v>
      </c>
      <c r="D736" t="s">
        <v>35331</v>
      </c>
      <c r="E736" s="16" t="s">
        <v>39219</v>
      </c>
      <c r="F736" s="15"/>
      <c r="G736" s="19" t="s">
        <v>41551</v>
      </c>
      <c r="H736" s="19" t="s">
        <v>42300</v>
      </c>
      <c r="I736" s="18" t="s">
        <v>40486</v>
      </c>
      <c r="J736" s="18" t="s">
        <v>40487</v>
      </c>
      <c r="K736" s="18" t="str">
        <f t="shared" si="77"/>
        <v>E2_7_11_1</v>
      </c>
      <c r="L736" s="18" t="str">
        <f t="shared" si="78"/>
        <v>mE2_7_11_1:  -&gt; E2_7_11_1_mRNA | 2.92 - (0.0093 * E2_7_11_1_mRNA)</v>
      </c>
      <c r="M736" s="18" t="str">
        <f t="shared" si="79"/>
        <v>pE2_7_11_1: E2_7_11_1_mRNA -&gt; E2_7_11_1 | (0.278 * E2_7_11_1_mRNA) - (0.000000278 * E2_7_11_1)</v>
      </c>
      <c r="N736" s="18" t="str">
        <f t="shared" si="80"/>
        <v>E2_7_11_1:0</v>
      </c>
      <c r="O736" s="18" t="str">
        <f t="shared" si="81"/>
        <v>E2_7_11_1_kcat</v>
      </c>
      <c r="P736" s="18" t="str">
        <f t="shared" si="82"/>
        <v>E2_7_11_1_Km</v>
      </c>
      <c r="Q736" s="18" t="str">
        <f t="shared" si="83"/>
        <v>(${Variables:E2_7_11_1_kcat} * E2_7_11_1 * C00002 * C00017) / (${Variables:E2_7_11_1_Km} + (E2_7_11_1 * C00002 * C00017))</v>
      </c>
      <c r="R736" t="s">
        <v>37043</v>
      </c>
      <c r="S736" t="s">
        <v>37042</v>
      </c>
    </row>
    <row r="737" spans="1:19" x14ac:dyDescent="0.25">
      <c r="A737" t="s">
        <v>840</v>
      </c>
      <c r="B737" t="s">
        <v>842</v>
      </c>
      <c r="C737" t="s">
        <v>26969</v>
      </c>
      <c r="D737" t="s">
        <v>35331</v>
      </c>
      <c r="E737" s="16" t="s">
        <v>39219</v>
      </c>
      <c r="F737" s="16"/>
      <c r="G737" s="19" t="s">
        <v>41551</v>
      </c>
      <c r="H737" s="19" t="s">
        <v>42300</v>
      </c>
      <c r="I737" s="18" t="s">
        <v>40486</v>
      </c>
      <c r="J737" s="18" t="s">
        <v>40487</v>
      </c>
      <c r="K737" s="18" t="str">
        <f t="shared" si="77"/>
        <v>E2_7_11_1</v>
      </c>
      <c r="L737" s="18" t="str">
        <f t="shared" si="78"/>
        <v>mE2_7_11_1:  -&gt; E2_7_11_1_mRNA | 2.92 - (0.0093 * E2_7_11_1_mRNA)</v>
      </c>
      <c r="M737" s="18" t="str">
        <f t="shared" si="79"/>
        <v>pE2_7_11_1: E2_7_11_1_mRNA -&gt; E2_7_11_1 | (0.278 * E2_7_11_1_mRNA) - (0.000000278 * E2_7_11_1)</v>
      </c>
      <c r="N737" s="18" t="str">
        <f t="shared" si="80"/>
        <v>E2_7_11_1:0</v>
      </c>
      <c r="O737" s="18" t="str">
        <f t="shared" si="81"/>
        <v>E2_7_11_1_kcat</v>
      </c>
      <c r="P737" s="18" t="str">
        <f t="shared" si="82"/>
        <v>E2_7_11_1_Km</v>
      </c>
      <c r="Q737" s="18" t="str">
        <f t="shared" si="83"/>
        <v>(${Variables:E2_7_11_1_kcat} * E2_7_11_1 * C00002 * C00017) / (${Variables:E2_7_11_1_Km} + (E2_7_11_1 * C00002 * C00017))</v>
      </c>
      <c r="R737" t="s">
        <v>37043</v>
      </c>
      <c r="S737" t="s">
        <v>37042</v>
      </c>
    </row>
    <row r="738" spans="1:19" x14ac:dyDescent="0.25">
      <c r="A738" t="s">
        <v>1571</v>
      </c>
      <c r="B738" t="s">
        <v>1573</v>
      </c>
      <c r="C738" t="s">
        <v>27186</v>
      </c>
      <c r="D738" t="s">
        <v>35331</v>
      </c>
      <c r="E738" s="16" t="s">
        <v>39219</v>
      </c>
      <c r="F738" s="16"/>
      <c r="G738" s="19" t="s">
        <v>41551</v>
      </c>
      <c r="H738" s="19" t="s">
        <v>42300</v>
      </c>
      <c r="I738" s="18" t="s">
        <v>40486</v>
      </c>
      <c r="J738" s="18" t="s">
        <v>40487</v>
      </c>
      <c r="K738" s="18" t="str">
        <f t="shared" si="77"/>
        <v>E2_7_11_1</v>
      </c>
      <c r="L738" s="18" t="str">
        <f t="shared" si="78"/>
        <v>mE2_7_11_1:  -&gt; E2_7_11_1_mRNA | 2.92 - (0.0093 * E2_7_11_1_mRNA)</v>
      </c>
      <c r="M738" s="18" t="str">
        <f t="shared" si="79"/>
        <v>pE2_7_11_1: E2_7_11_1_mRNA -&gt; E2_7_11_1 | (0.278 * E2_7_11_1_mRNA) - (0.000000278 * E2_7_11_1)</v>
      </c>
      <c r="N738" s="18" t="str">
        <f t="shared" si="80"/>
        <v>E2_7_11_1:0</v>
      </c>
      <c r="O738" s="18" t="str">
        <f t="shared" si="81"/>
        <v>E2_7_11_1_kcat</v>
      </c>
      <c r="P738" s="18" t="str">
        <f t="shared" si="82"/>
        <v>E2_7_11_1_Km</v>
      </c>
      <c r="Q738" s="18" t="str">
        <f t="shared" si="83"/>
        <v>(${Variables:E2_7_11_1_kcat} * E2_7_11_1 * C00002 * C00017) / (${Variables:E2_7_11_1_Km} + (E2_7_11_1 * C00002 * C00017))</v>
      </c>
      <c r="R738" t="s">
        <v>37043</v>
      </c>
      <c r="S738" t="s">
        <v>37042</v>
      </c>
    </row>
    <row r="739" spans="1:19" x14ac:dyDescent="0.25">
      <c r="A739" t="s">
        <v>2640</v>
      </c>
      <c r="B739" t="s">
        <v>2642</v>
      </c>
      <c r="C739" t="s">
        <v>27508</v>
      </c>
      <c r="D739" t="s">
        <v>35331</v>
      </c>
      <c r="E739" s="16" t="s">
        <v>39219</v>
      </c>
      <c r="F739" s="16"/>
      <c r="G739" s="19" t="s">
        <v>41551</v>
      </c>
      <c r="H739" s="19" t="s">
        <v>42300</v>
      </c>
      <c r="I739" s="18" t="s">
        <v>40486</v>
      </c>
      <c r="J739" s="18" t="s">
        <v>40487</v>
      </c>
      <c r="K739" s="18" t="str">
        <f t="shared" si="77"/>
        <v>E2_7_11_1</v>
      </c>
      <c r="L739" s="18" t="str">
        <f t="shared" si="78"/>
        <v>mE2_7_11_1:  -&gt; E2_7_11_1_mRNA | 2.92 - (0.0093 * E2_7_11_1_mRNA)</v>
      </c>
      <c r="M739" s="18" t="str">
        <f t="shared" si="79"/>
        <v>pE2_7_11_1: E2_7_11_1_mRNA -&gt; E2_7_11_1 | (0.278 * E2_7_11_1_mRNA) - (0.000000278 * E2_7_11_1)</v>
      </c>
      <c r="N739" s="18" t="str">
        <f t="shared" si="80"/>
        <v>E2_7_11_1:0</v>
      </c>
      <c r="O739" s="18" t="str">
        <f t="shared" si="81"/>
        <v>E2_7_11_1_kcat</v>
      </c>
      <c r="P739" s="18" t="str">
        <f t="shared" si="82"/>
        <v>E2_7_11_1_Km</v>
      </c>
      <c r="Q739" s="18" t="str">
        <f t="shared" si="83"/>
        <v>(${Variables:E2_7_11_1_kcat} * E2_7_11_1 * C00002 * C00017) / (${Variables:E2_7_11_1_Km} + (E2_7_11_1 * C00002 * C00017))</v>
      </c>
      <c r="R739" t="s">
        <v>37043</v>
      </c>
      <c r="S739" t="s">
        <v>37042</v>
      </c>
    </row>
    <row r="740" spans="1:19" x14ac:dyDescent="0.25">
      <c r="A740" t="s">
        <v>3241</v>
      </c>
      <c r="B740" t="s">
        <v>3243</v>
      </c>
      <c r="C740" t="s">
        <v>27662</v>
      </c>
      <c r="D740" t="s">
        <v>35331</v>
      </c>
      <c r="E740" s="16" t="s">
        <v>39219</v>
      </c>
      <c r="F740" s="16"/>
      <c r="G740" s="19" t="s">
        <v>41551</v>
      </c>
      <c r="H740" s="19" t="s">
        <v>42300</v>
      </c>
      <c r="I740" s="18" t="s">
        <v>40486</v>
      </c>
      <c r="J740" s="18" t="s">
        <v>40487</v>
      </c>
      <c r="K740" s="18" t="str">
        <f t="shared" si="77"/>
        <v>E2_7_11_1</v>
      </c>
      <c r="L740" s="18" t="str">
        <f t="shared" si="78"/>
        <v>mE2_7_11_1:  -&gt; E2_7_11_1_mRNA | 2.92 - (0.0093 * E2_7_11_1_mRNA)</v>
      </c>
      <c r="M740" s="18" t="str">
        <f t="shared" si="79"/>
        <v>pE2_7_11_1: E2_7_11_1_mRNA -&gt; E2_7_11_1 | (0.278 * E2_7_11_1_mRNA) - (0.000000278 * E2_7_11_1)</v>
      </c>
      <c r="N740" s="18" t="str">
        <f t="shared" si="80"/>
        <v>E2_7_11_1:0</v>
      </c>
      <c r="O740" s="18" t="str">
        <f t="shared" si="81"/>
        <v>E2_7_11_1_kcat</v>
      </c>
      <c r="P740" s="18" t="str">
        <f t="shared" si="82"/>
        <v>E2_7_11_1_Km</v>
      </c>
      <c r="Q740" s="18" t="str">
        <f t="shared" si="83"/>
        <v>(${Variables:E2_7_11_1_kcat} * E2_7_11_1 * C00002 * C00017) / (${Variables:E2_7_11_1_Km} + (E2_7_11_1 * C00002 * C00017))</v>
      </c>
      <c r="R740" t="s">
        <v>37043</v>
      </c>
      <c r="S740" t="s">
        <v>37042</v>
      </c>
    </row>
    <row r="741" spans="1:19" x14ac:dyDescent="0.25">
      <c r="A741" t="s">
        <v>3776</v>
      </c>
      <c r="B741" t="s">
        <v>3778</v>
      </c>
      <c r="C741" t="s">
        <v>27804</v>
      </c>
      <c r="D741" t="s">
        <v>35331</v>
      </c>
      <c r="E741" s="16" t="s">
        <v>39219</v>
      </c>
      <c r="F741" s="16"/>
      <c r="G741" s="19" t="s">
        <v>41551</v>
      </c>
      <c r="H741" s="19" t="s">
        <v>42300</v>
      </c>
      <c r="I741" s="18" t="s">
        <v>40486</v>
      </c>
      <c r="J741" s="18" t="s">
        <v>40487</v>
      </c>
      <c r="K741" s="18" t="str">
        <f t="shared" si="77"/>
        <v>E2_7_11_1</v>
      </c>
      <c r="L741" s="18" t="str">
        <f t="shared" si="78"/>
        <v>mE2_7_11_1:  -&gt; E2_7_11_1_mRNA | 2.92 - (0.0093 * E2_7_11_1_mRNA)</v>
      </c>
      <c r="M741" s="18" t="str">
        <f t="shared" si="79"/>
        <v>pE2_7_11_1: E2_7_11_1_mRNA -&gt; E2_7_11_1 | (0.278 * E2_7_11_1_mRNA) - (0.000000278 * E2_7_11_1)</v>
      </c>
      <c r="N741" s="18" t="str">
        <f t="shared" si="80"/>
        <v>E2_7_11_1:0</v>
      </c>
      <c r="O741" s="18" t="str">
        <f t="shared" si="81"/>
        <v>E2_7_11_1_kcat</v>
      </c>
      <c r="P741" s="18" t="str">
        <f t="shared" si="82"/>
        <v>E2_7_11_1_Km</v>
      </c>
      <c r="Q741" s="18" t="str">
        <f t="shared" si="83"/>
        <v>(${Variables:E2_7_11_1_kcat} * E2_7_11_1 * C00002 * C00017) / (${Variables:E2_7_11_1_Km} + (E2_7_11_1 * C00002 * C00017))</v>
      </c>
      <c r="R741" t="s">
        <v>37043</v>
      </c>
      <c r="S741" t="s">
        <v>37042</v>
      </c>
    </row>
    <row r="742" spans="1:19" x14ac:dyDescent="0.25">
      <c r="A742" t="s">
        <v>3865</v>
      </c>
      <c r="B742" t="s">
        <v>3867</v>
      </c>
      <c r="C742" t="s">
        <v>27829</v>
      </c>
      <c r="D742" t="s">
        <v>35331</v>
      </c>
      <c r="E742" s="16" t="s">
        <v>39219</v>
      </c>
      <c r="F742" s="16"/>
      <c r="G742" s="19" t="s">
        <v>41551</v>
      </c>
      <c r="H742" s="19" t="s">
        <v>42300</v>
      </c>
      <c r="I742" s="18" t="s">
        <v>40486</v>
      </c>
      <c r="J742" s="18" t="s">
        <v>40487</v>
      </c>
      <c r="K742" s="18" t="str">
        <f t="shared" si="77"/>
        <v>E2_7_11_1</v>
      </c>
      <c r="L742" s="18" t="str">
        <f t="shared" si="78"/>
        <v>mE2_7_11_1:  -&gt; E2_7_11_1_mRNA | 2.92 - (0.0093 * E2_7_11_1_mRNA)</v>
      </c>
      <c r="M742" s="18" t="str">
        <f t="shared" si="79"/>
        <v>pE2_7_11_1: E2_7_11_1_mRNA -&gt; E2_7_11_1 | (0.278 * E2_7_11_1_mRNA) - (0.000000278 * E2_7_11_1)</v>
      </c>
      <c r="N742" s="18" t="str">
        <f t="shared" si="80"/>
        <v>E2_7_11_1:0</v>
      </c>
      <c r="O742" s="18" t="str">
        <f t="shared" si="81"/>
        <v>E2_7_11_1_kcat</v>
      </c>
      <c r="P742" s="18" t="str">
        <f t="shared" si="82"/>
        <v>E2_7_11_1_Km</v>
      </c>
      <c r="Q742" s="18" t="str">
        <f t="shared" si="83"/>
        <v>(${Variables:E2_7_11_1_kcat} * E2_7_11_1 * C00002 * C00017) / (${Variables:E2_7_11_1_Km} + (E2_7_11_1 * C00002 * C00017))</v>
      </c>
      <c r="R742" t="s">
        <v>37043</v>
      </c>
      <c r="S742" t="s">
        <v>37042</v>
      </c>
    </row>
    <row r="743" spans="1:19" x14ac:dyDescent="0.25">
      <c r="A743" t="s">
        <v>3982</v>
      </c>
      <c r="B743" t="s">
        <v>3984</v>
      </c>
      <c r="C743" t="s">
        <v>27859</v>
      </c>
      <c r="D743" t="s">
        <v>35331</v>
      </c>
      <c r="E743" s="16" t="s">
        <v>39219</v>
      </c>
      <c r="F743" s="16"/>
      <c r="G743" s="19" t="s">
        <v>41551</v>
      </c>
      <c r="H743" s="19" t="s">
        <v>42300</v>
      </c>
      <c r="I743" s="18" t="s">
        <v>40486</v>
      </c>
      <c r="J743" s="18" t="s">
        <v>40487</v>
      </c>
      <c r="K743" s="18" t="str">
        <f t="shared" si="77"/>
        <v>E2_7_11_1</v>
      </c>
      <c r="L743" s="18" t="str">
        <f t="shared" si="78"/>
        <v>mE2_7_11_1:  -&gt; E2_7_11_1_mRNA | 2.92 - (0.0093 * E2_7_11_1_mRNA)</v>
      </c>
      <c r="M743" s="18" t="str">
        <f t="shared" si="79"/>
        <v>pE2_7_11_1: E2_7_11_1_mRNA -&gt; E2_7_11_1 | (0.278 * E2_7_11_1_mRNA) - (0.000000278 * E2_7_11_1)</v>
      </c>
      <c r="N743" s="18" t="str">
        <f t="shared" si="80"/>
        <v>E2_7_11_1:0</v>
      </c>
      <c r="O743" s="18" t="str">
        <f t="shared" si="81"/>
        <v>E2_7_11_1_kcat</v>
      </c>
      <c r="P743" s="18" t="str">
        <f t="shared" si="82"/>
        <v>E2_7_11_1_Km</v>
      </c>
      <c r="Q743" s="18" t="str">
        <f t="shared" si="83"/>
        <v>(${Variables:E2_7_11_1_kcat} * E2_7_11_1 * C00002 * C00017) / (${Variables:E2_7_11_1_Km} + (E2_7_11_1 * C00002 * C00017))</v>
      </c>
      <c r="R743" t="s">
        <v>37043</v>
      </c>
      <c r="S743" t="s">
        <v>37042</v>
      </c>
    </row>
    <row r="744" spans="1:19" x14ac:dyDescent="0.25">
      <c r="A744" t="s">
        <v>5374</v>
      </c>
      <c r="B744" t="s">
        <v>5376</v>
      </c>
      <c r="C744" t="s">
        <v>28226</v>
      </c>
      <c r="D744" t="s">
        <v>35331</v>
      </c>
      <c r="E744" s="16" t="s">
        <v>39219</v>
      </c>
      <c r="F744" s="16"/>
      <c r="G744" s="19" t="s">
        <v>41551</v>
      </c>
      <c r="H744" s="19" t="s">
        <v>42300</v>
      </c>
      <c r="I744" s="18" t="s">
        <v>40486</v>
      </c>
      <c r="J744" s="18" t="s">
        <v>40487</v>
      </c>
      <c r="K744" s="18" t="str">
        <f t="shared" si="77"/>
        <v>E2_7_11_1</v>
      </c>
      <c r="L744" s="18" t="str">
        <f t="shared" si="78"/>
        <v>mE2_7_11_1:  -&gt; E2_7_11_1_mRNA | 2.92 - (0.0093 * E2_7_11_1_mRNA)</v>
      </c>
      <c r="M744" s="18" t="str">
        <f t="shared" si="79"/>
        <v>pE2_7_11_1: E2_7_11_1_mRNA -&gt; E2_7_11_1 | (0.278 * E2_7_11_1_mRNA) - (0.000000278 * E2_7_11_1)</v>
      </c>
      <c r="N744" s="18" t="str">
        <f t="shared" si="80"/>
        <v>E2_7_11_1:0</v>
      </c>
      <c r="O744" s="18" t="str">
        <f t="shared" si="81"/>
        <v>E2_7_11_1_kcat</v>
      </c>
      <c r="P744" s="18" t="str">
        <f t="shared" si="82"/>
        <v>E2_7_11_1_Km</v>
      </c>
      <c r="Q744" s="18" t="str">
        <f t="shared" si="83"/>
        <v>(${Variables:E2_7_11_1_kcat} * E2_7_11_1 * C00002 * C00017) / (${Variables:E2_7_11_1_Km} + (E2_7_11_1 * C00002 * C00017))</v>
      </c>
      <c r="R744" t="s">
        <v>37043</v>
      </c>
      <c r="S744" t="s">
        <v>37042</v>
      </c>
    </row>
    <row r="745" spans="1:19" x14ac:dyDescent="0.25">
      <c r="A745" t="s">
        <v>5517</v>
      </c>
      <c r="B745" t="s">
        <v>5519</v>
      </c>
      <c r="C745" t="s">
        <v>28262</v>
      </c>
      <c r="D745" t="s">
        <v>35331</v>
      </c>
      <c r="E745" s="16" t="s">
        <v>39219</v>
      </c>
      <c r="F745" s="16"/>
      <c r="G745" s="19" t="s">
        <v>41551</v>
      </c>
      <c r="H745" s="19" t="s">
        <v>42300</v>
      </c>
      <c r="I745" s="18" t="s">
        <v>40486</v>
      </c>
      <c r="J745" s="18" t="s">
        <v>40487</v>
      </c>
      <c r="K745" s="18" t="str">
        <f t="shared" si="77"/>
        <v>E2_7_11_1</v>
      </c>
      <c r="L745" s="18" t="str">
        <f t="shared" si="78"/>
        <v>mE2_7_11_1:  -&gt; E2_7_11_1_mRNA | 2.92 - (0.0093 * E2_7_11_1_mRNA)</v>
      </c>
      <c r="M745" s="18" t="str">
        <f t="shared" si="79"/>
        <v>pE2_7_11_1: E2_7_11_1_mRNA -&gt; E2_7_11_1 | (0.278 * E2_7_11_1_mRNA) - (0.000000278 * E2_7_11_1)</v>
      </c>
      <c r="N745" s="18" t="str">
        <f t="shared" si="80"/>
        <v>E2_7_11_1:0</v>
      </c>
      <c r="O745" s="18" t="str">
        <f t="shared" si="81"/>
        <v>E2_7_11_1_kcat</v>
      </c>
      <c r="P745" s="18" t="str">
        <f t="shared" si="82"/>
        <v>E2_7_11_1_Km</v>
      </c>
      <c r="Q745" s="18" t="str">
        <f t="shared" si="83"/>
        <v>(${Variables:E2_7_11_1_kcat} * E2_7_11_1 * C00002 * C00017) / (${Variables:E2_7_11_1_Km} + (E2_7_11_1 * C00002 * C00017))</v>
      </c>
      <c r="R745" t="s">
        <v>37043</v>
      </c>
      <c r="S745" t="s">
        <v>37042</v>
      </c>
    </row>
    <row r="746" spans="1:19" x14ac:dyDescent="0.25">
      <c r="A746" t="s">
        <v>6181</v>
      </c>
      <c r="B746" t="s">
        <v>6183</v>
      </c>
      <c r="C746" t="s">
        <v>28433</v>
      </c>
      <c r="D746" t="s">
        <v>35325</v>
      </c>
      <c r="E746" s="16" t="s">
        <v>39219</v>
      </c>
      <c r="F746" s="12"/>
      <c r="G746" s="19" t="s">
        <v>41551</v>
      </c>
      <c r="H746" s="19" t="s">
        <v>42300</v>
      </c>
      <c r="I746" s="18" t="s">
        <v>40486</v>
      </c>
      <c r="J746" s="18" t="s">
        <v>40487</v>
      </c>
      <c r="K746" s="18" t="str">
        <f t="shared" si="77"/>
        <v>E2_7_11_1</v>
      </c>
      <c r="L746" s="18" t="str">
        <f t="shared" si="78"/>
        <v>mE2_7_11_1:  -&gt; E2_7_11_1_mRNA | 2.92 - (0.0093 * E2_7_11_1_mRNA)</v>
      </c>
      <c r="M746" s="18" t="str">
        <f t="shared" si="79"/>
        <v>pE2_7_11_1: E2_7_11_1_mRNA -&gt; E2_7_11_1 | (0.278 * E2_7_11_1_mRNA) - (0.000000278 * E2_7_11_1)</v>
      </c>
      <c r="N746" s="18" t="str">
        <f t="shared" si="80"/>
        <v>E2_7_11_1:0</v>
      </c>
      <c r="O746" s="18" t="str">
        <f t="shared" si="81"/>
        <v>E2_7_11_1_kcat</v>
      </c>
      <c r="P746" s="18" t="str">
        <f t="shared" si="82"/>
        <v>E2_7_11_1_Km</v>
      </c>
      <c r="Q746" s="18" t="str">
        <f t="shared" si="83"/>
        <v>(${Variables:E2_7_11_1_kcat} * E2_7_11_1 * C00002 * C00017) / (${Variables:E2_7_11_1_Km} + (E2_7_11_1 * C00002 * C00017))</v>
      </c>
      <c r="R746" t="s">
        <v>37043</v>
      </c>
      <c r="S746" t="s">
        <v>37042</v>
      </c>
    </row>
    <row r="747" spans="1:19" x14ac:dyDescent="0.25">
      <c r="A747" t="s">
        <v>7143</v>
      </c>
      <c r="B747" t="s">
        <v>7145</v>
      </c>
      <c r="C747" t="s">
        <v>28687</v>
      </c>
      <c r="D747" t="s">
        <v>35331</v>
      </c>
      <c r="E747" s="16" t="s">
        <v>39219</v>
      </c>
      <c r="F747" s="16"/>
      <c r="G747" s="19" t="s">
        <v>41551</v>
      </c>
      <c r="H747" s="19" t="s">
        <v>42300</v>
      </c>
      <c r="I747" s="18" t="s">
        <v>40486</v>
      </c>
      <c r="J747" s="18" t="s">
        <v>40487</v>
      </c>
      <c r="K747" s="18" t="str">
        <f t="shared" si="77"/>
        <v>E2_7_11_1</v>
      </c>
      <c r="L747" s="18" t="str">
        <f t="shared" si="78"/>
        <v>mE2_7_11_1:  -&gt; E2_7_11_1_mRNA | 2.92 - (0.0093 * E2_7_11_1_mRNA)</v>
      </c>
      <c r="M747" s="18" t="str">
        <f t="shared" si="79"/>
        <v>pE2_7_11_1: E2_7_11_1_mRNA -&gt; E2_7_11_1 | (0.278 * E2_7_11_1_mRNA) - (0.000000278 * E2_7_11_1)</v>
      </c>
      <c r="N747" s="18" t="str">
        <f t="shared" si="80"/>
        <v>E2_7_11_1:0</v>
      </c>
      <c r="O747" s="18" t="str">
        <f t="shared" si="81"/>
        <v>E2_7_11_1_kcat</v>
      </c>
      <c r="P747" s="18" t="str">
        <f t="shared" si="82"/>
        <v>E2_7_11_1_Km</v>
      </c>
      <c r="Q747" s="18" t="str">
        <f t="shared" si="83"/>
        <v>(${Variables:E2_7_11_1_kcat} * E2_7_11_1 * C00002 * C00017) / (${Variables:E2_7_11_1_Km} + (E2_7_11_1 * C00002 * C00017))</v>
      </c>
      <c r="R747" t="s">
        <v>37043</v>
      </c>
      <c r="S747" t="s">
        <v>37042</v>
      </c>
    </row>
    <row r="748" spans="1:19" x14ac:dyDescent="0.25">
      <c r="A748" t="s">
        <v>10510</v>
      </c>
      <c r="B748" t="s">
        <v>10512</v>
      </c>
      <c r="C748" t="s">
        <v>29605</v>
      </c>
      <c r="D748" t="s">
        <v>35331</v>
      </c>
      <c r="E748" s="16" t="s">
        <v>39219</v>
      </c>
      <c r="F748" s="16"/>
      <c r="G748" s="19" t="s">
        <v>41551</v>
      </c>
      <c r="H748" s="19" t="s">
        <v>42300</v>
      </c>
      <c r="I748" s="18" t="s">
        <v>40486</v>
      </c>
      <c r="J748" s="18" t="s">
        <v>40487</v>
      </c>
      <c r="K748" s="18" t="str">
        <f t="shared" si="77"/>
        <v>E2_7_11_1</v>
      </c>
      <c r="L748" s="18" t="str">
        <f t="shared" si="78"/>
        <v>mE2_7_11_1:  -&gt; E2_7_11_1_mRNA | 2.92 - (0.0093 * E2_7_11_1_mRNA)</v>
      </c>
      <c r="M748" s="18" t="str">
        <f t="shared" si="79"/>
        <v>pE2_7_11_1: E2_7_11_1_mRNA -&gt; E2_7_11_1 | (0.278 * E2_7_11_1_mRNA) - (0.000000278 * E2_7_11_1)</v>
      </c>
      <c r="N748" s="18" t="str">
        <f t="shared" si="80"/>
        <v>E2_7_11_1:0</v>
      </c>
      <c r="O748" s="18" t="str">
        <f t="shared" si="81"/>
        <v>E2_7_11_1_kcat</v>
      </c>
      <c r="P748" s="18" t="str">
        <f t="shared" si="82"/>
        <v>E2_7_11_1_Km</v>
      </c>
      <c r="Q748" s="18" t="str">
        <f t="shared" si="83"/>
        <v>(${Variables:E2_7_11_1_kcat} * E2_7_11_1 * C00002 * C00017) / (${Variables:E2_7_11_1_Km} + (E2_7_11_1 * C00002 * C00017))</v>
      </c>
      <c r="R748" t="s">
        <v>37043</v>
      </c>
      <c r="S748" t="s">
        <v>37042</v>
      </c>
    </row>
    <row r="749" spans="1:19" x14ac:dyDescent="0.25">
      <c r="A749" t="s">
        <v>11223</v>
      </c>
      <c r="B749" t="s">
        <v>11225</v>
      </c>
      <c r="C749" t="s">
        <v>29789</v>
      </c>
      <c r="D749" t="s">
        <v>35331</v>
      </c>
      <c r="E749" s="16" t="s">
        <v>39219</v>
      </c>
      <c r="F749" s="16"/>
      <c r="G749" s="19" t="s">
        <v>41551</v>
      </c>
      <c r="H749" s="19" t="s">
        <v>42300</v>
      </c>
      <c r="I749" s="18" t="s">
        <v>40486</v>
      </c>
      <c r="J749" s="18" t="s">
        <v>40487</v>
      </c>
      <c r="K749" s="18" t="str">
        <f t="shared" si="77"/>
        <v>E2_7_11_1</v>
      </c>
      <c r="L749" s="18" t="str">
        <f t="shared" si="78"/>
        <v>mE2_7_11_1:  -&gt; E2_7_11_1_mRNA | 2.92 - (0.0093 * E2_7_11_1_mRNA)</v>
      </c>
      <c r="M749" s="18" t="str">
        <f t="shared" si="79"/>
        <v>pE2_7_11_1: E2_7_11_1_mRNA -&gt; E2_7_11_1 | (0.278 * E2_7_11_1_mRNA) - (0.000000278 * E2_7_11_1)</v>
      </c>
      <c r="N749" s="18" t="str">
        <f t="shared" si="80"/>
        <v>E2_7_11_1:0</v>
      </c>
      <c r="O749" s="18" t="str">
        <f t="shared" si="81"/>
        <v>E2_7_11_1_kcat</v>
      </c>
      <c r="P749" s="18" t="str">
        <f t="shared" si="82"/>
        <v>E2_7_11_1_Km</v>
      </c>
      <c r="Q749" s="18" t="str">
        <f t="shared" si="83"/>
        <v>(${Variables:E2_7_11_1_kcat} * E2_7_11_1 * C00002 * C00017) / (${Variables:E2_7_11_1_Km} + (E2_7_11_1 * C00002 * C00017))</v>
      </c>
      <c r="R749" t="s">
        <v>37043</v>
      </c>
      <c r="S749" t="s">
        <v>37042</v>
      </c>
    </row>
    <row r="750" spans="1:19" x14ac:dyDescent="0.25">
      <c r="A750" t="s">
        <v>11488</v>
      </c>
      <c r="B750" t="s">
        <v>11490</v>
      </c>
      <c r="C750" t="s">
        <v>29859</v>
      </c>
      <c r="D750" t="s">
        <v>35331</v>
      </c>
      <c r="E750" s="16" t="s">
        <v>39219</v>
      </c>
      <c r="F750" s="16"/>
      <c r="G750" s="19" t="s">
        <v>41551</v>
      </c>
      <c r="H750" s="19" t="s">
        <v>42300</v>
      </c>
      <c r="I750" s="18" t="s">
        <v>40486</v>
      </c>
      <c r="J750" s="18" t="s">
        <v>40487</v>
      </c>
      <c r="K750" s="18" t="str">
        <f t="shared" si="77"/>
        <v>E2_7_11_1</v>
      </c>
      <c r="L750" s="18" t="str">
        <f t="shared" si="78"/>
        <v>mE2_7_11_1:  -&gt; E2_7_11_1_mRNA | 2.92 - (0.0093 * E2_7_11_1_mRNA)</v>
      </c>
      <c r="M750" s="18" t="str">
        <f t="shared" si="79"/>
        <v>pE2_7_11_1: E2_7_11_1_mRNA -&gt; E2_7_11_1 | (0.278 * E2_7_11_1_mRNA) - (0.000000278 * E2_7_11_1)</v>
      </c>
      <c r="N750" s="18" t="str">
        <f t="shared" si="80"/>
        <v>E2_7_11_1:0</v>
      </c>
      <c r="O750" s="18" t="str">
        <f t="shared" si="81"/>
        <v>E2_7_11_1_kcat</v>
      </c>
      <c r="P750" s="18" t="str">
        <f t="shared" si="82"/>
        <v>E2_7_11_1_Km</v>
      </c>
      <c r="Q750" s="18" t="str">
        <f t="shared" si="83"/>
        <v>(${Variables:E2_7_11_1_kcat} * E2_7_11_1 * C00002 * C00017) / (${Variables:E2_7_11_1_Km} + (E2_7_11_1 * C00002 * C00017))</v>
      </c>
      <c r="R750" t="s">
        <v>37043</v>
      </c>
      <c r="S750" t="s">
        <v>37042</v>
      </c>
    </row>
    <row r="751" spans="1:19" x14ac:dyDescent="0.25">
      <c r="A751" t="s">
        <v>13631</v>
      </c>
      <c r="B751" t="s">
        <v>13633</v>
      </c>
      <c r="C751" t="s">
        <v>30428</v>
      </c>
      <c r="D751" t="s">
        <v>35325</v>
      </c>
      <c r="E751" s="16" t="s">
        <v>39219</v>
      </c>
      <c r="F751" s="12"/>
      <c r="G751" s="19" t="s">
        <v>41551</v>
      </c>
      <c r="H751" s="19" t="s">
        <v>42300</v>
      </c>
      <c r="I751" s="18" t="s">
        <v>40486</v>
      </c>
      <c r="J751" s="18" t="s">
        <v>40487</v>
      </c>
      <c r="K751" s="18" t="str">
        <f t="shared" si="77"/>
        <v>E2_7_11_1</v>
      </c>
      <c r="L751" s="18" t="str">
        <f t="shared" si="78"/>
        <v>mE2_7_11_1:  -&gt; E2_7_11_1_mRNA | 2.92 - (0.0093 * E2_7_11_1_mRNA)</v>
      </c>
      <c r="M751" s="18" t="str">
        <f t="shared" si="79"/>
        <v>pE2_7_11_1: E2_7_11_1_mRNA -&gt; E2_7_11_1 | (0.278 * E2_7_11_1_mRNA) - (0.000000278 * E2_7_11_1)</v>
      </c>
      <c r="N751" s="18" t="str">
        <f t="shared" si="80"/>
        <v>E2_7_11_1:0</v>
      </c>
      <c r="O751" s="18" t="str">
        <f t="shared" si="81"/>
        <v>E2_7_11_1_kcat</v>
      </c>
      <c r="P751" s="18" t="str">
        <f t="shared" si="82"/>
        <v>E2_7_11_1_Km</v>
      </c>
      <c r="Q751" s="18" t="str">
        <f t="shared" si="83"/>
        <v>(${Variables:E2_7_11_1_kcat} * E2_7_11_1 * C00002 * C00017) / (${Variables:E2_7_11_1_Km} + (E2_7_11_1 * C00002 * C00017))</v>
      </c>
      <c r="R751" t="s">
        <v>37043</v>
      </c>
      <c r="S751" t="s">
        <v>37042</v>
      </c>
    </row>
    <row r="752" spans="1:19" x14ac:dyDescent="0.25">
      <c r="A752" t="s">
        <v>15042</v>
      </c>
      <c r="B752" t="s">
        <v>15044</v>
      </c>
      <c r="C752" t="s">
        <v>30792</v>
      </c>
      <c r="D752" t="s">
        <v>35331</v>
      </c>
      <c r="E752" s="16" t="s">
        <v>39219</v>
      </c>
      <c r="F752" s="16"/>
      <c r="G752" s="19" t="s">
        <v>41551</v>
      </c>
      <c r="H752" s="19" t="s">
        <v>42300</v>
      </c>
      <c r="I752" s="18" t="s">
        <v>40486</v>
      </c>
      <c r="J752" s="18" t="s">
        <v>40487</v>
      </c>
      <c r="K752" s="18" t="str">
        <f t="shared" si="77"/>
        <v>E2_7_11_1</v>
      </c>
      <c r="L752" s="18" t="str">
        <f t="shared" si="78"/>
        <v>mE2_7_11_1:  -&gt; E2_7_11_1_mRNA | 2.92 - (0.0093 * E2_7_11_1_mRNA)</v>
      </c>
      <c r="M752" s="18" t="str">
        <f t="shared" si="79"/>
        <v>pE2_7_11_1: E2_7_11_1_mRNA -&gt; E2_7_11_1 | (0.278 * E2_7_11_1_mRNA) - (0.000000278 * E2_7_11_1)</v>
      </c>
      <c r="N752" s="18" t="str">
        <f t="shared" si="80"/>
        <v>E2_7_11_1:0</v>
      </c>
      <c r="O752" s="18" t="str">
        <f t="shared" si="81"/>
        <v>E2_7_11_1_kcat</v>
      </c>
      <c r="P752" s="18" t="str">
        <f t="shared" si="82"/>
        <v>E2_7_11_1_Km</v>
      </c>
      <c r="Q752" s="18" t="str">
        <f t="shared" si="83"/>
        <v>(${Variables:E2_7_11_1_kcat} * E2_7_11_1 * C00002 * C00017) / (${Variables:E2_7_11_1_Km} + (E2_7_11_1 * C00002 * C00017))</v>
      </c>
      <c r="R752" t="s">
        <v>37043</v>
      </c>
      <c r="S752" t="s">
        <v>37042</v>
      </c>
    </row>
    <row r="753" spans="1:19" x14ac:dyDescent="0.25">
      <c r="A753" t="s">
        <v>17237</v>
      </c>
      <c r="B753" t="s">
        <v>17239</v>
      </c>
      <c r="C753" t="s">
        <v>31362</v>
      </c>
      <c r="D753" t="s">
        <v>35331</v>
      </c>
      <c r="E753" s="16" t="s">
        <v>39219</v>
      </c>
      <c r="F753" s="16"/>
      <c r="G753" s="19" t="s">
        <v>41551</v>
      </c>
      <c r="H753" s="19" t="s">
        <v>42300</v>
      </c>
      <c r="I753" s="18" t="s">
        <v>40486</v>
      </c>
      <c r="J753" s="18" t="s">
        <v>40487</v>
      </c>
      <c r="K753" s="18" t="str">
        <f t="shared" si="77"/>
        <v>E2_7_11_1</v>
      </c>
      <c r="L753" s="18" t="str">
        <f t="shared" si="78"/>
        <v>mE2_7_11_1:  -&gt; E2_7_11_1_mRNA | 2.92 - (0.0093 * E2_7_11_1_mRNA)</v>
      </c>
      <c r="M753" s="18" t="str">
        <f t="shared" si="79"/>
        <v>pE2_7_11_1: E2_7_11_1_mRNA -&gt; E2_7_11_1 | (0.278 * E2_7_11_1_mRNA) - (0.000000278 * E2_7_11_1)</v>
      </c>
      <c r="N753" s="18" t="str">
        <f t="shared" si="80"/>
        <v>E2_7_11_1:0</v>
      </c>
      <c r="O753" s="18" t="str">
        <f t="shared" si="81"/>
        <v>E2_7_11_1_kcat</v>
      </c>
      <c r="P753" s="18" t="str">
        <f t="shared" si="82"/>
        <v>E2_7_11_1_Km</v>
      </c>
      <c r="Q753" s="18" t="str">
        <f t="shared" si="83"/>
        <v>(${Variables:E2_7_11_1_kcat} * E2_7_11_1 * C00002 * C00017) / (${Variables:E2_7_11_1_Km} + (E2_7_11_1 * C00002 * C00017))</v>
      </c>
      <c r="R753" t="s">
        <v>37043</v>
      </c>
      <c r="S753" t="s">
        <v>37042</v>
      </c>
    </row>
    <row r="754" spans="1:19" x14ac:dyDescent="0.25">
      <c r="A754" t="s">
        <v>18331</v>
      </c>
      <c r="B754" t="s">
        <v>18333</v>
      </c>
      <c r="C754" t="s">
        <v>31651</v>
      </c>
      <c r="D754" t="s">
        <v>35331</v>
      </c>
      <c r="E754" s="16" t="s">
        <v>39219</v>
      </c>
      <c r="F754" s="16"/>
      <c r="G754" s="19" t="s">
        <v>41551</v>
      </c>
      <c r="H754" s="19" t="s">
        <v>42300</v>
      </c>
      <c r="I754" s="18" t="s">
        <v>40486</v>
      </c>
      <c r="J754" s="18" t="s">
        <v>40487</v>
      </c>
      <c r="K754" s="18" t="str">
        <f t="shared" si="77"/>
        <v>E2_7_11_1</v>
      </c>
      <c r="L754" s="18" t="str">
        <f t="shared" si="78"/>
        <v>mE2_7_11_1:  -&gt; E2_7_11_1_mRNA | 2.92 - (0.0093 * E2_7_11_1_mRNA)</v>
      </c>
      <c r="M754" s="18" t="str">
        <f t="shared" si="79"/>
        <v>pE2_7_11_1: E2_7_11_1_mRNA -&gt; E2_7_11_1 | (0.278 * E2_7_11_1_mRNA) - (0.000000278 * E2_7_11_1)</v>
      </c>
      <c r="N754" s="18" t="str">
        <f t="shared" si="80"/>
        <v>E2_7_11_1:0</v>
      </c>
      <c r="O754" s="18" t="str">
        <f t="shared" si="81"/>
        <v>E2_7_11_1_kcat</v>
      </c>
      <c r="P754" s="18" t="str">
        <f t="shared" si="82"/>
        <v>E2_7_11_1_Km</v>
      </c>
      <c r="Q754" s="18" t="str">
        <f t="shared" si="83"/>
        <v>(${Variables:E2_7_11_1_kcat} * E2_7_11_1 * C00002 * C00017) / (${Variables:E2_7_11_1_Km} + (E2_7_11_1 * C00002 * C00017))</v>
      </c>
      <c r="R754" t="s">
        <v>37043</v>
      </c>
      <c r="S754" t="s">
        <v>37042</v>
      </c>
    </row>
    <row r="755" spans="1:19" x14ac:dyDescent="0.25">
      <c r="A755" t="s">
        <v>19823</v>
      </c>
      <c r="B755" t="s">
        <v>19825</v>
      </c>
      <c r="C755" t="s">
        <v>32050</v>
      </c>
      <c r="D755" t="s">
        <v>35331</v>
      </c>
      <c r="E755" s="16" t="s">
        <v>39219</v>
      </c>
      <c r="F755" s="16"/>
      <c r="G755" s="19" t="s">
        <v>41551</v>
      </c>
      <c r="H755" s="19" t="s">
        <v>42300</v>
      </c>
      <c r="I755" s="18" t="s">
        <v>40486</v>
      </c>
      <c r="J755" s="18" t="s">
        <v>40487</v>
      </c>
      <c r="K755" s="18" t="str">
        <f t="shared" si="77"/>
        <v>E2_7_11_1</v>
      </c>
      <c r="L755" s="18" t="str">
        <f t="shared" si="78"/>
        <v>mE2_7_11_1:  -&gt; E2_7_11_1_mRNA | 2.92 - (0.0093 * E2_7_11_1_mRNA)</v>
      </c>
      <c r="M755" s="18" t="str">
        <f t="shared" si="79"/>
        <v>pE2_7_11_1: E2_7_11_1_mRNA -&gt; E2_7_11_1 | (0.278 * E2_7_11_1_mRNA) - (0.000000278 * E2_7_11_1)</v>
      </c>
      <c r="N755" s="18" t="str">
        <f t="shared" si="80"/>
        <v>E2_7_11_1:0</v>
      </c>
      <c r="O755" s="18" t="str">
        <f t="shared" si="81"/>
        <v>E2_7_11_1_kcat</v>
      </c>
      <c r="P755" s="18" t="str">
        <f t="shared" si="82"/>
        <v>E2_7_11_1_Km</v>
      </c>
      <c r="Q755" s="18" t="str">
        <f t="shared" si="83"/>
        <v>(${Variables:E2_7_11_1_kcat} * E2_7_11_1 * C00002 * C00017) / (${Variables:E2_7_11_1_Km} + (E2_7_11_1 * C00002 * C00017))</v>
      </c>
      <c r="R755" t="s">
        <v>37043</v>
      </c>
      <c r="S755" t="s">
        <v>37042</v>
      </c>
    </row>
    <row r="756" spans="1:19" x14ac:dyDescent="0.25">
      <c r="A756" t="s">
        <v>21120</v>
      </c>
      <c r="B756" t="s">
        <v>21122</v>
      </c>
      <c r="C756" t="s">
        <v>32387</v>
      </c>
      <c r="D756" t="s">
        <v>35331</v>
      </c>
      <c r="E756" s="16" t="s">
        <v>39219</v>
      </c>
      <c r="F756" s="16"/>
      <c r="G756" s="19" t="s">
        <v>41551</v>
      </c>
      <c r="H756" s="19" t="s">
        <v>42300</v>
      </c>
      <c r="I756" s="18" t="s">
        <v>40486</v>
      </c>
      <c r="J756" s="18" t="s">
        <v>40487</v>
      </c>
      <c r="K756" s="18" t="str">
        <f t="shared" si="77"/>
        <v>E2_7_11_1</v>
      </c>
      <c r="L756" s="18" t="str">
        <f t="shared" si="78"/>
        <v>mE2_7_11_1:  -&gt; E2_7_11_1_mRNA | 2.92 - (0.0093 * E2_7_11_1_mRNA)</v>
      </c>
      <c r="M756" s="18" t="str">
        <f t="shared" si="79"/>
        <v>pE2_7_11_1: E2_7_11_1_mRNA -&gt; E2_7_11_1 | (0.278 * E2_7_11_1_mRNA) - (0.000000278 * E2_7_11_1)</v>
      </c>
      <c r="N756" s="18" t="str">
        <f t="shared" si="80"/>
        <v>E2_7_11_1:0</v>
      </c>
      <c r="O756" s="18" t="str">
        <f t="shared" si="81"/>
        <v>E2_7_11_1_kcat</v>
      </c>
      <c r="P756" s="18" t="str">
        <f t="shared" si="82"/>
        <v>E2_7_11_1_Km</v>
      </c>
      <c r="Q756" s="18" t="str">
        <f t="shared" si="83"/>
        <v>(${Variables:E2_7_11_1_kcat} * E2_7_11_1 * C00002 * C00017) / (${Variables:E2_7_11_1_Km} + (E2_7_11_1 * C00002 * C00017))</v>
      </c>
      <c r="R756" t="s">
        <v>37043</v>
      </c>
      <c r="S756" t="s">
        <v>37042</v>
      </c>
    </row>
    <row r="757" spans="1:19" x14ac:dyDescent="0.25">
      <c r="A757" t="s">
        <v>21228</v>
      </c>
      <c r="B757" t="s">
        <v>21230</v>
      </c>
      <c r="C757" t="s">
        <v>32414</v>
      </c>
      <c r="D757" t="s">
        <v>35331</v>
      </c>
      <c r="E757" s="16" t="s">
        <v>39219</v>
      </c>
      <c r="F757" s="16"/>
      <c r="G757" s="19" t="s">
        <v>41551</v>
      </c>
      <c r="H757" s="19" t="s">
        <v>42300</v>
      </c>
      <c r="I757" s="18" t="s">
        <v>40486</v>
      </c>
      <c r="J757" s="18" t="s">
        <v>40487</v>
      </c>
      <c r="K757" s="18" t="str">
        <f t="shared" si="77"/>
        <v>E2_7_11_1</v>
      </c>
      <c r="L757" s="18" t="str">
        <f t="shared" si="78"/>
        <v>mE2_7_11_1:  -&gt; E2_7_11_1_mRNA | 2.92 - (0.0093 * E2_7_11_1_mRNA)</v>
      </c>
      <c r="M757" s="18" t="str">
        <f t="shared" si="79"/>
        <v>pE2_7_11_1: E2_7_11_1_mRNA -&gt; E2_7_11_1 | (0.278 * E2_7_11_1_mRNA) - (0.000000278 * E2_7_11_1)</v>
      </c>
      <c r="N757" s="18" t="str">
        <f t="shared" si="80"/>
        <v>E2_7_11_1:0</v>
      </c>
      <c r="O757" s="18" t="str">
        <f t="shared" si="81"/>
        <v>E2_7_11_1_kcat</v>
      </c>
      <c r="P757" s="18" t="str">
        <f t="shared" si="82"/>
        <v>E2_7_11_1_Km</v>
      </c>
      <c r="Q757" s="18" t="str">
        <f t="shared" si="83"/>
        <v>(${Variables:E2_7_11_1_kcat} * E2_7_11_1 * C00002 * C00017) / (${Variables:E2_7_11_1_Km} + (E2_7_11_1 * C00002 * C00017))</v>
      </c>
      <c r="R757" t="s">
        <v>37043</v>
      </c>
      <c r="S757" t="s">
        <v>37042</v>
      </c>
    </row>
    <row r="758" spans="1:19" x14ac:dyDescent="0.25">
      <c r="A758" t="s">
        <v>21452</v>
      </c>
      <c r="B758" t="s">
        <v>21454</v>
      </c>
      <c r="C758" t="s">
        <v>32470</v>
      </c>
      <c r="D758" t="s">
        <v>35331</v>
      </c>
      <c r="E758" s="16" t="s">
        <v>39219</v>
      </c>
      <c r="F758" s="16"/>
      <c r="G758" s="19" t="s">
        <v>41551</v>
      </c>
      <c r="H758" s="19" t="s">
        <v>42300</v>
      </c>
      <c r="I758" s="18" t="s">
        <v>40486</v>
      </c>
      <c r="J758" s="18" t="s">
        <v>40487</v>
      </c>
      <c r="K758" s="18" t="str">
        <f t="shared" si="77"/>
        <v>E2_7_11_1</v>
      </c>
      <c r="L758" s="18" t="str">
        <f t="shared" si="78"/>
        <v>mE2_7_11_1:  -&gt; E2_7_11_1_mRNA | 2.92 - (0.0093 * E2_7_11_1_mRNA)</v>
      </c>
      <c r="M758" s="18" t="str">
        <f t="shared" si="79"/>
        <v>pE2_7_11_1: E2_7_11_1_mRNA -&gt; E2_7_11_1 | (0.278 * E2_7_11_1_mRNA) - (0.000000278 * E2_7_11_1)</v>
      </c>
      <c r="N758" s="18" t="str">
        <f t="shared" si="80"/>
        <v>E2_7_11_1:0</v>
      </c>
      <c r="O758" s="18" t="str">
        <f t="shared" si="81"/>
        <v>E2_7_11_1_kcat</v>
      </c>
      <c r="P758" s="18" t="str">
        <f t="shared" si="82"/>
        <v>E2_7_11_1_Km</v>
      </c>
      <c r="Q758" s="18" t="str">
        <f t="shared" si="83"/>
        <v>(${Variables:E2_7_11_1_kcat} * E2_7_11_1 * C00002 * C00017) / (${Variables:E2_7_11_1_Km} + (E2_7_11_1 * C00002 * C00017))</v>
      </c>
      <c r="R758" t="s">
        <v>37043</v>
      </c>
      <c r="S758" t="s">
        <v>37042</v>
      </c>
    </row>
    <row r="759" spans="1:19" x14ac:dyDescent="0.25">
      <c r="A759" t="s">
        <v>21963</v>
      </c>
      <c r="B759" t="s">
        <v>21965</v>
      </c>
      <c r="C759" t="s">
        <v>32601</v>
      </c>
      <c r="D759" t="s">
        <v>35331</v>
      </c>
      <c r="E759" s="16" t="s">
        <v>39219</v>
      </c>
      <c r="F759" s="16"/>
      <c r="G759" s="19" t="s">
        <v>41551</v>
      </c>
      <c r="H759" s="19" t="s">
        <v>42300</v>
      </c>
      <c r="I759" s="18" t="s">
        <v>40486</v>
      </c>
      <c r="J759" s="18" t="s">
        <v>40487</v>
      </c>
      <c r="K759" s="18" t="str">
        <f t="shared" si="77"/>
        <v>E2_7_11_1</v>
      </c>
      <c r="L759" s="18" t="str">
        <f t="shared" si="78"/>
        <v>mE2_7_11_1:  -&gt; E2_7_11_1_mRNA | 2.92 - (0.0093 * E2_7_11_1_mRNA)</v>
      </c>
      <c r="M759" s="18" t="str">
        <f t="shared" si="79"/>
        <v>pE2_7_11_1: E2_7_11_1_mRNA -&gt; E2_7_11_1 | (0.278 * E2_7_11_1_mRNA) - (0.000000278 * E2_7_11_1)</v>
      </c>
      <c r="N759" s="18" t="str">
        <f t="shared" si="80"/>
        <v>E2_7_11_1:0</v>
      </c>
      <c r="O759" s="18" t="str">
        <f t="shared" si="81"/>
        <v>E2_7_11_1_kcat</v>
      </c>
      <c r="P759" s="18" t="str">
        <f t="shared" si="82"/>
        <v>E2_7_11_1_Km</v>
      </c>
      <c r="Q759" s="18" t="str">
        <f t="shared" si="83"/>
        <v>(${Variables:E2_7_11_1_kcat} * E2_7_11_1 * C00002 * C00017) / (${Variables:E2_7_11_1_Km} + (E2_7_11_1 * C00002 * C00017))</v>
      </c>
      <c r="R759" t="s">
        <v>37043</v>
      </c>
      <c r="S759" t="s">
        <v>37042</v>
      </c>
    </row>
    <row r="760" spans="1:19" x14ac:dyDescent="0.25">
      <c r="A760" t="s">
        <v>22602</v>
      </c>
      <c r="B760" t="s">
        <v>22604</v>
      </c>
      <c r="C760" t="s">
        <v>32767</v>
      </c>
      <c r="D760" t="s">
        <v>35331</v>
      </c>
      <c r="E760" s="16" t="s">
        <v>39219</v>
      </c>
      <c r="F760" s="16"/>
      <c r="G760" s="19" t="s">
        <v>41551</v>
      </c>
      <c r="H760" s="19" t="s">
        <v>42300</v>
      </c>
      <c r="I760" s="18" t="s">
        <v>40486</v>
      </c>
      <c r="J760" s="18" t="s">
        <v>40487</v>
      </c>
      <c r="K760" s="18" t="str">
        <f t="shared" si="77"/>
        <v>E2_7_11_1</v>
      </c>
      <c r="L760" s="18" t="str">
        <f t="shared" si="78"/>
        <v>mE2_7_11_1:  -&gt; E2_7_11_1_mRNA | 2.92 - (0.0093 * E2_7_11_1_mRNA)</v>
      </c>
      <c r="M760" s="18" t="str">
        <f t="shared" si="79"/>
        <v>pE2_7_11_1: E2_7_11_1_mRNA -&gt; E2_7_11_1 | (0.278 * E2_7_11_1_mRNA) - (0.000000278 * E2_7_11_1)</v>
      </c>
      <c r="N760" s="18" t="str">
        <f t="shared" si="80"/>
        <v>E2_7_11_1:0</v>
      </c>
      <c r="O760" s="18" t="str">
        <f t="shared" si="81"/>
        <v>E2_7_11_1_kcat</v>
      </c>
      <c r="P760" s="18" t="str">
        <f t="shared" si="82"/>
        <v>E2_7_11_1_Km</v>
      </c>
      <c r="Q760" s="18" t="str">
        <f t="shared" si="83"/>
        <v>(${Variables:E2_7_11_1_kcat} * E2_7_11_1 * C00002 * C00017) / (${Variables:E2_7_11_1_Km} + (E2_7_11_1 * C00002 * C00017))</v>
      </c>
      <c r="R760" t="s">
        <v>37043</v>
      </c>
      <c r="S760" t="s">
        <v>37042</v>
      </c>
    </row>
    <row r="761" spans="1:19" x14ac:dyDescent="0.25">
      <c r="A761" t="s">
        <v>22802</v>
      </c>
      <c r="B761" t="s">
        <v>22804</v>
      </c>
      <c r="C761" t="s">
        <v>32821</v>
      </c>
      <c r="D761" t="s">
        <v>35331</v>
      </c>
      <c r="E761" s="16" t="s">
        <v>39219</v>
      </c>
      <c r="F761" s="16"/>
      <c r="G761" s="19" t="s">
        <v>41551</v>
      </c>
      <c r="H761" s="19" t="s">
        <v>42300</v>
      </c>
      <c r="I761" s="18" t="s">
        <v>40486</v>
      </c>
      <c r="J761" s="18" t="s">
        <v>40487</v>
      </c>
      <c r="K761" s="18" t="str">
        <f t="shared" si="77"/>
        <v>E2_7_11_1</v>
      </c>
      <c r="L761" s="18" t="str">
        <f t="shared" si="78"/>
        <v>mE2_7_11_1:  -&gt; E2_7_11_1_mRNA | 2.92 - (0.0093 * E2_7_11_1_mRNA)</v>
      </c>
      <c r="M761" s="18" t="str">
        <f t="shared" si="79"/>
        <v>pE2_7_11_1: E2_7_11_1_mRNA -&gt; E2_7_11_1 | (0.278 * E2_7_11_1_mRNA) - (0.000000278 * E2_7_11_1)</v>
      </c>
      <c r="N761" s="18" t="str">
        <f t="shared" si="80"/>
        <v>E2_7_11_1:0</v>
      </c>
      <c r="O761" s="18" t="str">
        <f t="shared" si="81"/>
        <v>E2_7_11_1_kcat</v>
      </c>
      <c r="P761" s="18" t="str">
        <f t="shared" si="82"/>
        <v>E2_7_11_1_Km</v>
      </c>
      <c r="Q761" s="18" t="str">
        <f t="shared" si="83"/>
        <v>(${Variables:E2_7_11_1_kcat} * E2_7_11_1 * C00002 * C00017) / (${Variables:E2_7_11_1_Km} + (E2_7_11_1 * C00002 * C00017))</v>
      </c>
      <c r="R761" t="s">
        <v>37043</v>
      </c>
      <c r="S761" t="s">
        <v>37042</v>
      </c>
    </row>
    <row r="762" spans="1:19" x14ac:dyDescent="0.25">
      <c r="A762" t="s">
        <v>23002</v>
      </c>
      <c r="B762" t="s">
        <v>23004</v>
      </c>
      <c r="C762" t="s">
        <v>32871</v>
      </c>
      <c r="D762" t="s">
        <v>35331</v>
      </c>
      <c r="E762" s="16" t="s">
        <v>39219</v>
      </c>
      <c r="F762" s="16"/>
      <c r="G762" s="19" t="s">
        <v>41551</v>
      </c>
      <c r="H762" s="19" t="s">
        <v>42300</v>
      </c>
      <c r="I762" s="18" t="s">
        <v>40486</v>
      </c>
      <c r="J762" s="18" t="s">
        <v>40487</v>
      </c>
      <c r="K762" s="18" t="str">
        <f t="shared" si="77"/>
        <v>E2_7_11_1</v>
      </c>
      <c r="L762" s="18" t="str">
        <f t="shared" si="78"/>
        <v>mE2_7_11_1:  -&gt; E2_7_11_1_mRNA | 2.92 - (0.0093 * E2_7_11_1_mRNA)</v>
      </c>
      <c r="M762" s="18" t="str">
        <f t="shared" si="79"/>
        <v>pE2_7_11_1: E2_7_11_1_mRNA -&gt; E2_7_11_1 | (0.278 * E2_7_11_1_mRNA) - (0.000000278 * E2_7_11_1)</v>
      </c>
      <c r="N762" s="18" t="str">
        <f t="shared" si="80"/>
        <v>E2_7_11_1:0</v>
      </c>
      <c r="O762" s="18" t="str">
        <f t="shared" si="81"/>
        <v>E2_7_11_1_kcat</v>
      </c>
      <c r="P762" s="18" t="str">
        <f t="shared" si="82"/>
        <v>E2_7_11_1_Km</v>
      </c>
      <c r="Q762" s="18" t="str">
        <f t="shared" si="83"/>
        <v>(${Variables:E2_7_11_1_kcat} * E2_7_11_1 * C00002 * C00017) / (${Variables:E2_7_11_1_Km} + (E2_7_11_1 * C00002 * C00017))</v>
      </c>
      <c r="R762" t="s">
        <v>37043</v>
      </c>
      <c r="S762" t="s">
        <v>37042</v>
      </c>
    </row>
    <row r="763" spans="1:19" x14ac:dyDescent="0.25">
      <c r="A763" t="s">
        <v>23301</v>
      </c>
      <c r="B763" t="s">
        <v>23303</v>
      </c>
      <c r="C763" t="s">
        <v>32952</v>
      </c>
      <c r="D763" t="s">
        <v>35331</v>
      </c>
      <c r="E763" s="16" t="s">
        <v>39219</v>
      </c>
      <c r="F763" s="16"/>
      <c r="G763" s="19" t="s">
        <v>41551</v>
      </c>
      <c r="H763" s="19" t="s">
        <v>42300</v>
      </c>
      <c r="I763" s="18" t="s">
        <v>40486</v>
      </c>
      <c r="J763" s="18" t="s">
        <v>40487</v>
      </c>
      <c r="K763" s="18" t="str">
        <f t="shared" si="77"/>
        <v>E2_7_11_1</v>
      </c>
      <c r="L763" s="18" t="str">
        <f t="shared" si="78"/>
        <v>mE2_7_11_1:  -&gt; E2_7_11_1_mRNA | 2.92 - (0.0093 * E2_7_11_1_mRNA)</v>
      </c>
      <c r="M763" s="18" t="str">
        <f t="shared" si="79"/>
        <v>pE2_7_11_1: E2_7_11_1_mRNA -&gt; E2_7_11_1 | (0.278 * E2_7_11_1_mRNA) - (0.000000278 * E2_7_11_1)</v>
      </c>
      <c r="N763" s="18" t="str">
        <f t="shared" si="80"/>
        <v>E2_7_11_1:0</v>
      </c>
      <c r="O763" s="18" t="str">
        <f t="shared" si="81"/>
        <v>E2_7_11_1_kcat</v>
      </c>
      <c r="P763" s="18" t="str">
        <f t="shared" si="82"/>
        <v>E2_7_11_1_Km</v>
      </c>
      <c r="Q763" s="18" t="str">
        <f t="shared" si="83"/>
        <v>(${Variables:E2_7_11_1_kcat} * E2_7_11_1 * C00002 * C00017) / (${Variables:E2_7_11_1_Km} + (E2_7_11_1 * C00002 * C00017))</v>
      </c>
      <c r="R763" t="s">
        <v>37043</v>
      </c>
      <c r="S763" t="s">
        <v>37042</v>
      </c>
    </row>
    <row r="764" spans="1:19" x14ac:dyDescent="0.25">
      <c r="A764" t="s">
        <v>23870</v>
      </c>
      <c r="B764" t="s">
        <v>23872</v>
      </c>
      <c r="C764" t="s">
        <v>33099</v>
      </c>
      <c r="D764" t="s">
        <v>35331</v>
      </c>
      <c r="E764" s="16" t="s">
        <v>39219</v>
      </c>
      <c r="F764" s="16"/>
      <c r="G764" s="19" t="s">
        <v>41551</v>
      </c>
      <c r="H764" s="19" t="s">
        <v>42300</v>
      </c>
      <c r="I764" s="18" t="s">
        <v>40486</v>
      </c>
      <c r="J764" s="18" t="s">
        <v>40487</v>
      </c>
      <c r="K764" s="18" t="str">
        <f t="shared" si="77"/>
        <v>E2_7_11_1</v>
      </c>
      <c r="L764" s="18" t="str">
        <f t="shared" si="78"/>
        <v>mE2_7_11_1:  -&gt; E2_7_11_1_mRNA | 2.92 - (0.0093 * E2_7_11_1_mRNA)</v>
      </c>
      <c r="M764" s="18" t="str">
        <f t="shared" si="79"/>
        <v>pE2_7_11_1: E2_7_11_1_mRNA -&gt; E2_7_11_1 | (0.278 * E2_7_11_1_mRNA) - (0.000000278 * E2_7_11_1)</v>
      </c>
      <c r="N764" s="18" t="str">
        <f t="shared" si="80"/>
        <v>E2_7_11_1:0</v>
      </c>
      <c r="O764" s="18" t="str">
        <f t="shared" si="81"/>
        <v>E2_7_11_1_kcat</v>
      </c>
      <c r="P764" s="18" t="str">
        <f t="shared" si="82"/>
        <v>E2_7_11_1_Km</v>
      </c>
      <c r="Q764" s="18" t="str">
        <f t="shared" si="83"/>
        <v>(${Variables:E2_7_11_1_kcat} * E2_7_11_1 * C00002 * C00017) / (${Variables:E2_7_11_1_Km} + (E2_7_11_1 * C00002 * C00017))</v>
      </c>
      <c r="R764" t="s">
        <v>37043</v>
      </c>
      <c r="S764" t="s">
        <v>37042</v>
      </c>
    </row>
    <row r="765" spans="1:19" x14ac:dyDescent="0.25">
      <c r="A765" t="s">
        <v>24893</v>
      </c>
      <c r="B765" t="s">
        <v>24895</v>
      </c>
      <c r="C765" t="s">
        <v>33369</v>
      </c>
      <c r="D765" t="s">
        <v>35331</v>
      </c>
      <c r="E765" s="16" t="s">
        <v>39219</v>
      </c>
      <c r="F765" s="16"/>
      <c r="G765" s="19" t="s">
        <v>41551</v>
      </c>
      <c r="H765" s="19" t="s">
        <v>42300</v>
      </c>
      <c r="I765" s="18" t="s">
        <v>40486</v>
      </c>
      <c r="J765" s="18" t="s">
        <v>40487</v>
      </c>
      <c r="K765" s="18" t="str">
        <f t="shared" si="77"/>
        <v>E2_7_11_1</v>
      </c>
      <c r="L765" s="18" t="str">
        <f t="shared" si="78"/>
        <v>mE2_7_11_1:  -&gt; E2_7_11_1_mRNA | 2.92 - (0.0093 * E2_7_11_1_mRNA)</v>
      </c>
      <c r="M765" s="18" t="str">
        <f t="shared" si="79"/>
        <v>pE2_7_11_1: E2_7_11_1_mRNA -&gt; E2_7_11_1 | (0.278 * E2_7_11_1_mRNA) - (0.000000278 * E2_7_11_1)</v>
      </c>
      <c r="N765" s="18" t="str">
        <f t="shared" si="80"/>
        <v>E2_7_11_1:0</v>
      </c>
      <c r="O765" s="18" t="str">
        <f t="shared" si="81"/>
        <v>E2_7_11_1_kcat</v>
      </c>
      <c r="P765" s="18" t="str">
        <f t="shared" si="82"/>
        <v>E2_7_11_1_Km</v>
      </c>
      <c r="Q765" s="18" t="str">
        <f t="shared" si="83"/>
        <v>(${Variables:E2_7_11_1_kcat} * E2_7_11_1 * C00002 * C00017) / (${Variables:E2_7_11_1_Km} + (E2_7_11_1 * C00002 * C00017))</v>
      </c>
      <c r="R765" t="s">
        <v>37043</v>
      </c>
      <c r="S765" t="s">
        <v>37042</v>
      </c>
    </row>
    <row r="766" spans="1:19" x14ac:dyDescent="0.25">
      <c r="A766" t="s">
        <v>25338</v>
      </c>
      <c r="B766" t="s">
        <v>25340</v>
      </c>
      <c r="C766" t="s">
        <v>33484</v>
      </c>
      <c r="D766" t="s">
        <v>35331</v>
      </c>
      <c r="E766" s="16" t="s">
        <v>39219</v>
      </c>
      <c r="F766" s="16"/>
      <c r="G766" s="19" t="s">
        <v>41551</v>
      </c>
      <c r="H766" s="19" t="s">
        <v>42300</v>
      </c>
      <c r="I766" s="18" t="s">
        <v>40486</v>
      </c>
      <c r="J766" s="18" t="s">
        <v>40487</v>
      </c>
      <c r="K766" s="18" t="str">
        <f t="shared" si="77"/>
        <v>E2_7_11_1</v>
      </c>
      <c r="L766" s="18" t="str">
        <f t="shared" si="78"/>
        <v>mE2_7_11_1:  -&gt; E2_7_11_1_mRNA | 2.92 - (0.0093 * E2_7_11_1_mRNA)</v>
      </c>
      <c r="M766" s="18" t="str">
        <f t="shared" si="79"/>
        <v>pE2_7_11_1: E2_7_11_1_mRNA -&gt; E2_7_11_1 | (0.278 * E2_7_11_1_mRNA) - (0.000000278 * E2_7_11_1)</v>
      </c>
      <c r="N766" s="18" t="str">
        <f t="shared" si="80"/>
        <v>E2_7_11_1:0</v>
      </c>
      <c r="O766" s="18" t="str">
        <f t="shared" si="81"/>
        <v>E2_7_11_1_kcat</v>
      </c>
      <c r="P766" s="18" t="str">
        <f t="shared" si="82"/>
        <v>E2_7_11_1_Km</v>
      </c>
      <c r="Q766" s="18" t="str">
        <f t="shared" si="83"/>
        <v>(${Variables:E2_7_11_1_kcat} * E2_7_11_1 * C00002 * C00017) / (${Variables:E2_7_11_1_Km} + (E2_7_11_1 * C00002 * C00017))</v>
      </c>
      <c r="R766" t="s">
        <v>37043</v>
      </c>
      <c r="S766" t="s">
        <v>37042</v>
      </c>
    </row>
    <row r="767" spans="1:19" x14ac:dyDescent="0.25">
      <c r="A767" t="s">
        <v>10578</v>
      </c>
      <c r="B767" t="s">
        <v>10580</v>
      </c>
      <c r="C767" t="s">
        <v>29622</v>
      </c>
      <c r="D767" t="s">
        <v>35331</v>
      </c>
      <c r="E767" s="16" t="s">
        <v>39220</v>
      </c>
      <c r="F767" s="16"/>
      <c r="G767" s="19" t="s">
        <v>41551</v>
      </c>
      <c r="H767" s="19" t="s">
        <v>42300</v>
      </c>
      <c r="I767" s="18" t="s">
        <v>40486</v>
      </c>
      <c r="J767" s="18" t="s">
        <v>40487</v>
      </c>
      <c r="K767" s="18" t="str">
        <f t="shared" si="77"/>
        <v>E2_7_11_1 </v>
      </c>
      <c r="L767" s="18" t="str">
        <f t="shared" si="78"/>
        <v>mE2_7_11_1 :  -&gt; E2_7_11_1 _mRNA | 2.92 - (0.0093 * E2_7_11_1 _mRNA)</v>
      </c>
      <c r="M767" s="18" t="str">
        <f t="shared" si="79"/>
        <v>pE2_7_11_1 : E2_7_11_1 _mRNA -&gt; E2_7_11_1  | (0.278 * E2_7_11_1 _mRNA) - (0.000000278 * E2_7_11_1 )</v>
      </c>
      <c r="N767" s="18" t="str">
        <f t="shared" si="80"/>
        <v>E2_7_11_1 :0</v>
      </c>
      <c r="O767" s="18" t="str">
        <f t="shared" si="81"/>
        <v>E2_7_11_1 _kcat</v>
      </c>
      <c r="P767" s="18" t="str">
        <f t="shared" si="82"/>
        <v>E2_7_11_1 _Km</v>
      </c>
      <c r="Q767" s="18" t="str">
        <f t="shared" si="83"/>
        <v>(${Variables:E2_7_11_1 _kcat} * E2_7_11_1  * C00002 * C00017) / (${Variables:E2_7_11_1 _Km} + (E2_7_11_1  * C00002 * C00017))</v>
      </c>
      <c r="R767" t="s">
        <v>37043</v>
      </c>
      <c r="S767" t="s">
        <v>37042</v>
      </c>
    </row>
    <row r="768" spans="1:19" x14ac:dyDescent="0.25">
      <c r="A768" t="s">
        <v>12050</v>
      </c>
      <c r="B768" t="s">
        <v>12052</v>
      </c>
      <c r="C768" t="s">
        <v>30007</v>
      </c>
      <c r="D768" t="s">
        <v>35331</v>
      </c>
      <c r="E768" s="16" t="s">
        <v>39220</v>
      </c>
      <c r="F768" s="16"/>
      <c r="G768" s="19" t="s">
        <v>41551</v>
      </c>
      <c r="H768" s="19" t="s">
        <v>42300</v>
      </c>
      <c r="I768" s="18" t="s">
        <v>40486</v>
      </c>
      <c r="J768" s="18" t="s">
        <v>40487</v>
      </c>
      <c r="K768" s="18" t="str">
        <f t="shared" si="77"/>
        <v>E2_7_11_1 </v>
      </c>
      <c r="L768" s="18" t="str">
        <f t="shared" si="78"/>
        <v>mE2_7_11_1 :  -&gt; E2_7_11_1 _mRNA | 2.92 - (0.0093 * E2_7_11_1 _mRNA)</v>
      </c>
      <c r="M768" s="18" t="str">
        <f t="shared" si="79"/>
        <v>pE2_7_11_1 : E2_7_11_1 _mRNA -&gt; E2_7_11_1  | (0.278 * E2_7_11_1 _mRNA) - (0.000000278 * E2_7_11_1 )</v>
      </c>
      <c r="N768" s="18" t="str">
        <f t="shared" si="80"/>
        <v>E2_7_11_1 :0</v>
      </c>
      <c r="O768" s="18" t="str">
        <f t="shared" si="81"/>
        <v>E2_7_11_1 _kcat</v>
      </c>
      <c r="P768" s="18" t="str">
        <f t="shared" si="82"/>
        <v>E2_7_11_1 _Km</v>
      </c>
      <c r="Q768" s="18" t="str">
        <f t="shared" si="83"/>
        <v>(${Variables:E2_7_11_1 _kcat} * E2_7_11_1  * C00002 * C00017) / (${Variables:E2_7_11_1 _Km} + (E2_7_11_1  * C00002 * C00017))</v>
      </c>
      <c r="R768" t="s">
        <v>37043</v>
      </c>
      <c r="S768" t="s">
        <v>37042</v>
      </c>
    </row>
    <row r="769" spans="1:19" x14ac:dyDescent="0.25">
      <c r="A769" t="s">
        <v>19508</v>
      </c>
      <c r="B769" t="s">
        <v>19510</v>
      </c>
      <c r="C769" t="s">
        <v>31960</v>
      </c>
      <c r="D769" t="s">
        <v>35331</v>
      </c>
      <c r="E769" s="16" t="s">
        <v>39220</v>
      </c>
      <c r="F769" s="16"/>
      <c r="G769" s="19" t="s">
        <v>41551</v>
      </c>
      <c r="H769" s="19" t="s">
        <v>42300</v>
      </c>
      <c r="I769" s="18" t="s">
        <v>40486</v>
      </c>
      <c r="J769" s="18" t="s">
        <v>40487</v>
      </c>
      <c r="K769" s="18" t="str">
        <f t="shared" si="77"/>
        <v>E2_7_11_1 </v>
      </c>
      <c r="L769" s="18" t="str">
        <f t="shared" si="78"/>
        <v>mE2_7_11_1 :  -&gt; E2_7_11_1 _mRNA | 2.92 - (0.0093 * E2_7_11_1 _mRNA)</v>
      </c>
      <c r="M769" s="18" t="str">
        <f t="shared" si="79"/>
        <v>pE2_7_11_1 : E2_7_11_1 _mRNA -&gt; E2_7_11_1  | (0.278 * E2_7_11_1 _mRNA) - (0.000000278 * E2_7_11_1 )</v>
      </c>
      <c r="N769" s="18" t="str">
        <f t="shared" si="80"/>
        <v>E2_7_11_1 :0</v>
      </c>
      <c r="O769" s="18" t="str">
        <f t="shared" si="81"/>
        <v>E2_7_11_1 _kcat</v>
      </c>
      <c r="P769" s="18" t="str">
        <f t="shared" si="82"/>
        <v>E2_7_11_1 _Km</v>
      </c>
      <c r="Q769" s="18" t="str">
        <f t="shared" si="83"/>
        <v>(${Variables:E2_7_11_1 _kcat} * E2_7_11_1  * C00002 * C00017) / (${Variables:E2_7_11_1 _Km} + (E2_7_11_1  * C00002 * C00017))</v>
      </c>
      <c r="R769" t="s">
        <v>37043</v>
      </c>
      <c r="S769" t="s">
        <v>37042</v>
      </c>
    </row>
    <row r="770" spans="1:19" x14ac:dyDescent="0.25">
      <c r="A770" t="s">
        <v>22784</v>
      </c>
      <c r="B770" t="s">
        <v>22786</v>
      </c>
      <c r="C770" t="s">
        <v>32815</v>
      </c>
      <c r="D770" t="s">
        <v>35331</v>
      </c>
      <c r="E770" s="16" t="s">
        <v>39220</v>
      </c>
      <c r="F770" s="16"/>
      <c r="G770" s="19" t="s">
        <v>41551</v>
      </c>
      <c r="H770" s="19" t="s">
        <v>42300</v>
      </c>
      <c r="I770" s="18" t="s">
        <v>40486</v>
      </c>
      <c r="J770" s="18" t="s">
        <v>40487</v>
      </c>
      <c r="K770" s="18" t="str">
        <f t="shared" ref="K770:K833" si="84">CONCATENATE("E",E770)</f>
        <v>E2_7_11_1 </v>
      </c>
      <c r="L770" s="18" t="str">
        <f t="shared" ref="L770:L833" si="85">_xlfn.CONCAT("m",K770,": ", " -&gt; ",K770,"_mRNA | 2.92 - (0.0093 * ", K770,"_mRNA)")</f>
        <v>mE2_7_11_1 :  -&gt; E2_7_11_1 _mRNA | 2.92 - (0.0093 * E2_7_11_1 _mRNA)</v>
      </c>
      <c r="M770" s="18" t="str">
        <f t="shared" ref="M770:M833" si="86">_xlfn.CONCAT("p",K770,": ", K770,"_mRNA -&gt; ",K770," | ","(0.278 * ",K770,"_mRNA) - (0.000000278 * ",K770,")")</f>
        <v>pE2_7_11_1 : E2_7_11_1 _mRNA -&gt; E2_7_11_1  | (0.278 * E2_7_11_1 _mRNA) - (0.000000278 * E2_7_11_1 )</v>
      </c>
      <c r="N770" s="18" t="str">
        <f t="shared" ref="N770:N833" si="87">CONCATENATE(K770,":0")</f>
        <v>E2_7_11_1 :0</v>
      </c>
      <c r="O770" s="18" t="str">
        <f t="shared" ref="O770:O833" si="88">CONCATENATE(K770,"_kcat")</f>
        <v>E2_7_11_1 _kcat</v>
      </c>
      <c r="P770" s="18" t="str">
        <f t="shared" ref="P770:P833" si="89">CONCATENATE(K770,"_Km")</f>
        <v>E2_7_11_1 _Km</v>
      </c>
      <c r="Q770" s="18" t="str">
        <f t="shared" ref="Q770:Q833" si="90">CONCATENATE("(${Variables:",O770,"} * ",K770," * ",I770,") / (","${Variables:",P770,"} + (",K770," * ",I770,"))")</f>
        <v>(${Variables:E2_7_11_1 _kcat} * E2_7_11_1  * C00002 * C00017) / (${Variables:E2_7_11_1 _Km} + (E2_7_11_1  * C00002 * C00017))</v>
      </c>
      <c r="R770" t="s">
        <v>37043</v>
      </c>
      <c r="S770" t="s">
        <v>37042</v>
      </c>
    </row>
    <row r="771" spans="1:19" x14ac:dyDescent="0.25">
      <c r="A771" t="s">
        <v>26642</v>
      </c>
      <c r="B771" t="s">
        <v>26644</v>
      </c>
      <c r="C771" t="s">
        <v>33836</v>
      </c>
      <c r="D771" t="s">
        <v>35331</v>
      </c>
      <c r="E771" s="16" t="s">
        <v>39220</v>
      </c>
      <c r="F771" s="16"/>
      <c r="G771" s="19" t="s">
        <v>41551</v>
      </c>
      <c r="H771" s="19" t="s">
        <v>42300</v>
      </c>
      <c r="I771" s="18" t="s">
        <v>40486</v>
      </c>
      <c r="J771" s="18" t="s">
        <v>40487</v>
      </c>
      <c r="K771" s="18" t="str">
        <f t="shared" si="84"/>
        <v>E2_7_11_1 </v>
      </c>
      <c r="L771" s="18" t="str">
        <f t="shared" si="85"/>
        <v>mE2_7_11_1 :  -&gt; E2_7_11_1 _mRNA | 2.92 - (0.0093 * E2_7_11_1 _mRNA)</v>
      </c>
      <c r="M771" s="18" t="str">
        <f t="shared" si="86"/>
        <v>pE2_7_11_1 : E2_7_11_1 _mRNA -&gt; E2_7_11_1  | (0.278 * E2_7_11_1 _mRNA) - (0.000000278 * E2_7_11_1 )</v>
      </c>
      <c r="N771" s="18" t="str">
        <f t="shared" si="87"/>
        <v>E2_7_11_1 :0</v>
      </c>
      <c r="O771" s="18" t="str">
        <f t="shared" si="88"/>
        <v>E2_7_11_1 _kcat</v>
      </c>
      <c r="P771" s="18" t="str">
        <f t="shared" si="89"/>
        <v>E2_7_11_1 _Km</v>
      </c>
      <c r="Q771" s="18" t="str">
        <f t="shared" si="90"/>
        <v>(${Variables:E2_7_11_1 _kcat} * E2_7_11_1  * C00002 * C00017) / (${Variables:E2_7_11_1 _Km} + (E2_7_11_1  * C00002 * C00017))</v>
      </c>
      <c r="R771" t="s">
        <v>37043</v>
      </c>
      <c r="S771" t="s">
        <v>37042</v>
      </c>
    </row>
    <row r="772" spans="1:19" x14ac:dyDescent="0.25">
      <c r="A772" t="s">
        <v>23046</v>
      </c>
      <c r="B772" t="s">
        <v>23048</v>
      </c>
      <c r="C772" t="s">
        <v>32882</v>
      </c>
      <c r="D772" t="s">
        <v>35331</v>
      </c>
      <c r="E772" s="16" t="s">
        <v>39221</v>
      </c>
      <c r="F772" s="16"/>
      <c r="G772" s="19" t="s">
        <v>41551</v>
      </c>
      <c r="H772" s="19" t="s">
        <v>42300</v>
      </c>
      <c r="I772" s="18" t="s">
        <v>40486</v>
      </c>
      <c r="J772" s="18" t="s">
        <v>40487</v>
      </c>
      <c r="K772" s="18" t="str">
        <f t="shared" si="84"/>
        <v>E2_7_11_13</v>
      </c>
      <c r="L772" s="18" t="str">
        <f t="shared" si="85"/>
        <v>mE2_7_11_13:  -&gt; E2_7_11_13_mRNA | 2.92 - (0.0093 * E2_7_11_13_mRNA)</v>
      </c>
      <c r="M772" s="18" t="str">
        <f t="shared" si="86"/>
        <v>pE2_7_11_13: E2_7_11_13_mRNA -&gt; E2_7_11_13 | (0.278 * E2_7_11_13_mRNA) - (0.000000278 * E2_7_11_13)</v>
      </c>
      <c r="N772" s="18" t="str">
        <f t="shared" si="87"/>
        <v>E2_7_11_13:0</v>
      </c>
      <c r="O772" s="18" t="str">
        <f t="shared" si="88"/>
        <v>E2_7_11_13_kcat</v>
      </c>
      <c r="P772" s="18" t="str">
        <f t="shared" si="89"/>
        <v>E2_7_11_13_Km</v>
      </c>
      <c r="Q772" s="18" t="str">
        <f t="shared" si="90"/>
        <v>(${Variables:E2_7_11_13_kcat} * E2_7_11_13 * C00002 * C00017) / (${Variables:E2_7_11_13_Km} + (E2_7_11_13 * C00002 * C00017))</v>
      </c>
      <c r="R772" t="s">
        <v>37043</v>
      </c>
      <c r="S772" t="s">
        <v>37044</v>
      </c>
    </row>
    <row r="773" spans="1:19" x14ac:dyDescent="0.25">
      <c r="A773" t="s">
        <v>10365</v>
      </c>
      <c r="B773" t="s">
        <v>10367</v>
      </c>
      <c r="C773" t="s">
        <v>29568</v>
      </c>
      <c r="D773" t="s">
        <v>35331</v>
      </c>
      <c r="E773" s="16" t="s">
        <v>39222</v>
      </c>
      <c r="F773" s="16"/>
      <c r="G773" s="19" t="s">
        <v>41552</v>
      </c>
      <c r="H773" s="19" t="s">
        <v>42301</v>
      </c>
      <c r="I773" s="18" t="s">
        <v>40488</v>
      </c>
      <c r="J773" s="18" t="s">
        <v>40489</v>
      </c>
      <c r="K773" s="18" t="str">
        <f t="shared" si="84"/>
        <v>E2_7_11_2</v>
      </c>
      <c r="L773" s="18" t="str">
        <f t="shared" si="85"/>
        <v>mE2_7_11_2:  -&gt; E2_7_11_2_mRNA | 2.92 - (0.0093 * E2_7_11_2_mRNA)</v>
      </c>
      <c r="M773" s="18" t="str">
        <f t="shared" si="86"/>
        <v>pE2_7_11_2: E2_7_11_2_mRNA -&gt; E2_7_11_2 | (0.278 * E2_7_11_2_mRNA) - (0.000000278 * E2_7_11_2)</v>
      </c>
      <c r="N773" s="18" t="str">
        <f t="shared" si="87"/>
        <v>E2_7_11_2:0</v>
      </c>
      <c r="O773" s="18" t="str">
        <f t="shared" si="88"/>
        <v>E2_7_11_2_kcat</v>
      </c>
      <c r="P773" s="18" t="str">
        <f t="shared" si="89"/>
        <v>E2_7_11_2_Km</v>
      </c>
      <c r="Q773" s="18" t="str">
        <f t="shared" si="90"/>
        <v>(${Variables:E2_7_11_2_kcat} * E2_7_11_2 * C00002 * C01256) / (${Variables:E2_7_11_2_Km} + (E2_7_11_2 * C00002 * C01256))</v>
      </c>
      <c r="R773" t="s">
        <v>37046</v>
      </c>
      <c r="S773" t="s">
        <v>37045</v>
      </c>
    </row>
    <row r="774" spans="1:19" x14ac:dyDescent="0.25">
      <c r="A774" t="s">
        <v>15138</v>
      </c>
      <c r="B774" t="s">
        <v>15140</v>
      </c>
      <c r="C774" t="s">
        <v>30816</v>
      </c>
      <c r="D774" t="s">
        <v>35331</v>
      </c>
      <c r="E774" s="16" t="s">
        <v>39223</v>
      </c>
      <c r="F774" s="16"/>
      <c r="G774" s="19" t="s">
        <v>41551</v>
      </c>
      <c r="H774" s="19" t="s">
        <v>42300</v>
      </c>
      <c r="I774" s="18" t="s">
        <v>40486</v>
      </c>
      <c r="J774" s="18" t="s">
        <v>40487</v>
      </c>
      <c r="K774" s="18" t="str">
        <f t="shared" si="84"/>
        <v>E2_7_11_21</v>
      </c>
      <c r="L774" s="18" t="str">
        <f t="shared" si="85"/>
        <v>mE2_7_11_21:  -&gt; E2_7_11_21_mRNA | 2.92 - (0.0093 * E2_7_11_21_mRNA)</v>
      </c>
      <c r="M774" s="18" t="str">
        <f t="shared" si="86"/>
        <v>pE2_7_11_21: E2_7_11_21_mRNA -&gt; E2_7_11_21 | (0.278 * E2_7_11_21_mRNA) - (0.000000278 * E2_7_11_21)</v>
      </c>
      <c r="N774" s="18" t="str">
        <f t="shared" si="87"/>
        <v>E2_7_11_21:0</v>
      </c>
      <c r="O774" s="18" t="str">
        <f t="shared" si="88"/>
        <v>E2_7_11_21_kcat</v>
      </c>
      <c r="P774" s="18" t="str">
        <f t="shared" si="89"/>
        <v>E2_7_11_21_Km</v>
      </c>
      <c r="Q774" s="18" t="str">
        <f t="shared" si="90"/>
        <v>(${Variables:E2_7_11_21_kcat} * E2_7_11_21 * C00002 * C00017) / (${Variables:E2_7_11_21_Km} + (E2_7_11_21 * C00002 * C00017))</v>
      </c>
      <c r="R774" t="s">
        <v>37043</v>
      </c>
      <c r="S774" t="s">
        <v>37047</v>
      </c>
    </row>
    <row r="775" spans="1:19" x14ac:dyDescent="0.25">
      <c r="A775" t="s">
        <v>8757</v>
      </c>
      <c r="B775" t="s">
        <v>8759</v>
      </c>
      <c r="C775" t="s">
        <v>29124</v>
      </c>
      <c r="D775" t="s">
        <v>35331</v>
      </c>
      <c r="E775" s="16" t="s">
        <v>39224</v>
      </c>
      <c r="F775" s="16"/>
      <c r="G775" s="19" t="s">
        <v>41551</v>
      </c>
      <c r="H775" s="19" t="s">
        <v>42300</v>
      </c>
      <c r="I775" s="18" t="s">
        <v>40486</v>
      </c>
      <c r="J775" s="18" t="s">
        <v>40487</v>
      </c>
      <c r="K775" s="18" t="str">
        <f t="shared" si="84"/>
        <v>E2_7_11_22</v>
      </c>
      <c r="L775" s="18" t="str">
        <f t="shared" si="85"/>
        <v>mE2_7_11_22:  -&gt; E2_7_11_22_mRNA | 2.92 - (0.0093 * E2_7_11_22_mRNA)</v>
      </c>
      <c r="M775" s="18" t="str">
        <f t="shared" si="86"/>
        <v>pE2_7_11_22: E2_7_11_22_mRNA -&gt; E2_7_11_22 | (0.278 * E2_7_11_22_mRNA) - (0.000000278 * E2_7_11_22)</v>
      </c>
      <c r="N775" s="18" t="str">
        <f t="shared" si="87"/>
        <v>E2_7_11_22:0</v>
      </c>
      <c r="O775" s="18" t="str">
        <f t="shared" si="88"/>
        <v>E2_7_11_22_kcat</v>
      </c>
      <c r="P775" s="18" t="str">
        <f t="shared" si="89"/>
        <v>E2_7_11_22_Km</v>
      </c>
      <c r="Q775" s="18" t="str">
        <f t="shared" si="90"/>
        <v>(${Variables:E2_7_11_22_kcat} * E2_7_11_22 * C00002 * C00017) / (${Variables:E2_7_11_22_Km} + (E2_7_11_22 * C00002 * C00017))</v>
      </c>
      <c r="R775" t="s">
        <v>37043</v>
      </c>
      <c r="S775" t="s">
        <v>37048</v>
      </c>
    </row>
    <row r="776" spans="1:19" x14ac:dyDescent="0.25">
      <c r="A776" t="s">
        <v>14643</v>
      </c>
      <c r="B776" t="s">
        <v>14645</v>
      </c>
      <c r="C776" t="s">
        <v>30688</v>
      </c>
      <c r="D776" t="s">
        <v>35331</v>
      </c>
      <c r="E776" s="16" t="s">
        <v>39224</v>
      </c>
      <c r="F776" s="16"/>
      <c r="G776" s="19" t="s">
        <v>41551</v>
      </c>
      <c r="H776" s="19" t="s">
        <v>42300</v>
      </c>
      <c r="I776" s="18" t="s">
        <v>40486</v>
      </c>
      <c r="J776" s="18" t="s">
        <v>40487</v>
      </c>
      <c r="K776" s="18" t="str">
        <f t="shared" si="84"/>
        <v>E2_7_11_22</v>
      </c>
      <c r="L776" s="18" t="str">
        <f t="shared" si="85"/>
        <v>mE2_7_11_22:  -&gt; E2_7_11_22_mRNA | 2.92 - (0.0093 * E2_7_11_22_mRNA)</v>
      </c>
      <c r="M776" s="18" t="str">
        <f t="shared" si="86"/>
        <v>pE2_7_11_22: E2_7_11_22_mRNA -&gt; E2_7_11_22 | (0.278 * E2_7_11_22_mRNA) - (0.000000278 * E2_7_11_22)</v>
      </c>
      <c r="N776" s="18" t="str">
        <f t="shared" si="87"/>
        <v>E2_7_11_22:0</v>
      </c>
      <c r="O776" s="18" t="str">
        <f t="shared" si="88"/>
        <v>E2_7_11_22_kcat</v>
      </c>
      <c r="P776" s="18" t="str">
        <f t="shared" si="89"/>
        <v>E2_7_11_22_Km</v>
      </c>
      <c r="Q776" s="18" t="str">
        <f t="shared" si="90"/>
        <v>(${Variables:E2_7_11_22_kcat} * E2_7_11_22 * C00002 * C00017) / (${Variables:E2_7_11_22_Km} + (E2_7_11_22 * C00002 * C00017))</v>
      </c>
      <c r="R776" t="s">
        <v>37043</v>
      </c>
      <c r="S776" t="s">
        <v>37048</v>
      </c>
    </row>
    <row r="777" spans="1:19" x14ac:dyDescent="0.25">
      <c r="A777" t="s">
        <v>15009</v>
      </c>
      <c r="B777" t="s">
        <v>15011</v>
      </c>
      <c r="C777" t="s">
        <v>30783</v>
      </c>
      <c r="D777" t="s">
        <v>35331</v>
      </c>
      <c r="E777" s="16" t="s">
        <v>39224</v>
      </c>
      <c r="F777" s="16"/>
      <c r="G777" s="19" t="s">
        <v>41551</v>
      </c>
      <c r="H777" s="19" t="s">
        <v>42300</v>
      </c>
      <c r="I777" s="18" t="s">
        <v>40486</v>
      </c>
      <c r="J777" s="18" t="s">
        <v>40487</v>
      </c>
      <c r="K777" s="18" t="str">
        <f t="shared" si="84"/>
        <v>E2_7_11_22</v>
      </c>
      <c r="L777" s="18" t="str">
        <f t="shared" si="85"/>
        <v>mE2_7_11_22:  -&gt; E2_7_11_22_mRNA | 2.92 - (0.0093 * E2_7_11_22_mRNA)</v>
      </c>
      <c r="M777" s="18" t="str">
        <f t="shared" si="86"/>
        <v>pE2_7_11_22: E2_7_11_22_mRNA -&gt; E2_7_11_22 | (0.278 * E2_7_11_22_mRNA) - (0.000000278 * E2_7_11_22)</v>
      </c>
      <c r="N777" s="18" t="str">
        <f t="shared" si="87"/>
        <v>E2_7_11_22:0</v>
      </c>
      <c r="O777" s="18" t="str">
        <f t="shared" si="88"/>
        <v>E2_7_11_22_kcat</v>
      </c>
      <c r="P777" s="18" t="str">
        <f t="shared" si="89"/>
        <v>E2_7_11_22_Km</v>
      </c>
      <c r="Q777" s="18" t="str">
        <f t="shared" si="90"/>
        <v>(${Variables:E2_7_11_22_kcat} * E2_7_11_22 * C00002 * C00017) / (${Variables:E2_7_11_22_Km} + (E2_7_11_22 * C00002 * C00017))</v>
      </c>
      <c r="R777" t="s">
        <v>37043</v>
      </c>
      <c r="S777" t="s">
        <v>37048</v>
      </c>
    </row>
    <row r="778" spans="1:19" x14ac:dyDescent="0.25">
      <c r="A778" t="s">
        <v>4801</v>
      </c>
      <c r="B778" t="s">
        <v>4803</v>
      </c>
      <c r="C778" t="s">
        <v>28077</v>
      </c>
      <c r="D778" t="s">
        <v>35331</v>
      </c>
      <c r="E778" s="16" t="s">
        <v>39225</v>
      </c>
      <c r="F778" s="16"/>
      <c r="G778" s="19" t="s">
        <v>41551</v>
      </c>
      <c r="H778" s="19" t="s">
        <v>42300</v>
      </c>
      <c r="I778" s="18" t="s">
        <v>40486</v>
      </c>
      <c r="J778" s="18" t="s">
        <v>40487</v>
      </c>
      <c r="K778" s="18" t="str">
        <f t="shared" si="84"/>
        <v>E2_7_11_22 </v>
      </c>
      <c r="L778" s="18" t="str">
        <f t="shared" si="85"/>
        <v>mE2_7_11_22 :  -&gt; E2_7_11_22 _mRNA | 2.92 - (0.0093 * E2_7_11_22 _mRNA)</v>
      </c>
      <c r="M778" s="18" t="str">
        <f t="shared" si="86"/>
        <v>pE2_7_11_22 : E2_7_11_22 _mRNA -&gt; E2_7_11_22  | (0.278 * E2_7_11_22 _mRNA) - (0.000000278 * E2_7_11_22 )</v>
      </c>
      <c r="N778" s="18" t="str">
        <f t="shared" si="87"/>
        <v>E2_7_11_22 :0</v>
      </c>
      <c r="O778" s="18" t="str">
        <f t="shared" si="88"/>
        <v>E2_7_11_22 _kcat</v>
      </c>
      <c r="P778" s="18" t="str">
        <f t="shared" si="89"/>
        <v>E2_7_11_22 _Km</v>
      </c>
      <c r="Q778" s="18" t="str">
        <f t="shared" si="90"/>
        <v>(${Variables:E2_7_11_22 _kcat} * E2_7_11_22  * C00002 * C00017) / (${Variables:E2_7_11_22 _Km} + (E2_7_11_22  * C00002 * C00017))</v>
      </c>
      <c r="R778" t="s">
        <v>37043</v>
      </c>
      <c r="S778" t="s">
        <v>37048</v>
      </c>
    </row>
    <row r="779" spans="1:19" x14ac:dyDescent="0.25">
      <c r="A779" t="s">
        <v>11572</v>
      </c>
      <c r="B779" t="s">
        <v>11574</v>
      </c>
      <c r="C779" t="s">
        <v>29880</v>
      </c>
      <c r="D779" t="s">
        <v>35331</v>
      </c>
      <c r="E779" s="16" t="s">
        <v>39226</v>
      </c>
      <c r="F779" s="16"/>
      <c r="G779" s="19" t="s">
        <v>41553</v>
      </c>
      <c r="H779" s="19" t="s">
        <v>42302</v>
      </c>
      <c r="I779" s="18" t="s">
        <v>40490</v>
      </c>
      <c r="J779" s="18" t="s">
        <v>40491</v>
      </c>
      <c r="K779" s="18" t="str">
        <f t="shared" si="84"/>
        <v>E2_7_11_23</v>
      </c>
      <c r="L779" s="18" t="str">
        <f t="shared" si="85"/>
        <v>mE2_7_11_23:  -&gt; E2_7_11_23_mRNA | 2.92 - (0.0093 * E2_7_11_23_mRNA)</v>
      </c>
      <c r="M779" s="18" t="str">
        <f t="shared" si="86"/>
        <v>pE2_7_11_23: E2_7_11_23_mRNA -&gt; E2_7_11_23 | (0.278 * E2_7_11_23_mRNA) - (0.000000278 * E2_7_11_23)</v>
      </c>
      <c r="N779" s="18" t="str">
        <f t="shared" si="87"/>
        <v>E2_7_11_23:0</v>
      </c>
      <c r="O779" s="18" t="str">
        <f t="shared" si="88"/>
        <v>E2_7_11_23_kcat</v>
      </c>
      <c r="P779" s="18" t="str">
        <f t="shared" si="89"/>
        <v>E2_7_11_23_Km</v>
      </c>
      <c r="Q779" s="18" t="str">
        <f t="shared" si="90"/>
        <v>(${Variables:E2_7_11_23_kcat} * E2_7_11_23 * C00002 * C03959) / (${Variables:E2_7_11_23_Km} + (E2_7_11_23 * C00002 * C03959))</v>
      </c>
      <c r="R779" t="s">
        <v>37050</v>
      </c>
      <c r="S779" t="s">
        <v>37049</v>
      </c>
    </row>
    <row r="780" spans="1:19" x14ac:dyDescent="0.25">
      <c r="A780" t="s">
        <v>14643</v>
      </c>
      <c r="B780" t="s">
        <v>14645</v>
      </c>
      <c r="C780" t="s">
        <v>30688</v>
      </c>
      <c r="D780" t="s">
        <v>35331</v>
      </c>
      <c r="E780" s="16" t="s">
        <v>39226</v>
      </c>
      <c r="F780" s="16"/>
      <c r="G780" s="19" t="s">
        <v>41553</v>
      </c>
      <c r="H780" s="19" t="s">
        <v>42302</v>
      </c>
      <c r="I780" s="18" t="s">
        <v>40490</v>
      </c>
      <c r="J780" s="18" t="s">
        <v>40491</v>
      </c>
      <c r="K780" s="18" t="str">
        <f t="shared" si="84"/>
        <v>E2_7_11_23</v>
      </c>
      <c r="L780" s="18" t="str">
        <f t="shared" si="85"/>
        <v>mE2_7_11_23:  -&gt; E2_7_11_23_mRNA | 2.92 - (0.0093 * E2_7_11_23_mRNA)</v>
      </c>
      <c r="M780" s="18" t="str">
        <f t="shared" si="86"/>
        <v>pE2_7_11_23: E2_7_11_23_mRNA -&gt; E2_7_11_23 | (0.278 * E2_7_11_23_mRNA) - (0.000000278 * E2_7_11_23)</v>
      </c>
      <c r="N780" s="18" t="str">
        <f t="shared" si="87"/>
        <v>E2_7_11_23:0</v>
      </c>
      <c r="O780" s="18" t="str">
        <f t="shared" si="88"/>
        <v>E2_7_11_23_kcat</v>
      </c>
      <c r="P780" s="18" t="str">
        <f t="shared" si="89"/>
        <v>E2_7_11_23_Km</v>
      </c>
      <c r="Q780" s="18" t="str">
        <f t="shared" si="90"/>
        <v>(${Variables:E2_7_11_23_kcat} * E2_7_11_23 * C00002 * C03959) / (${Variables:E2_7_11_23_Km} + (E2_7_11_23 * C00002 * C03959))</v>
      </c>
      <c r="R780" t="s">
        <v>37050</v>
      </c>
      <c r="S780" t="s">
        <v>37049</v>
      </c>
    </row>
    <row r="781" spans="1:19" x14ac:dyDescent="0.25">
      <c r="A781" t="s">
        <v>8757</v>
      </c>
      <c r="B781" t="s">
        <v>8759</v>
      </c>
      <c r="C781" t="s">
        <v>29124</v>
      </c>
      <c r="D781" t="s">
        <v>35331</v>
      </c>
      <c r="E781" s="16" t="s">
        <v>39227</v>
      </c>
      <c r="F781" s="16"/>
      <c r="G781" s="19" t="s">
        <v>41553</v>
      </c>
      <c r="H781" s="19" t="s">
        <v>42302</v>
      </c>
      <c r="I781" s="18" t="s">
        <v>40490</v>
      </c>
      <c r="J781" s="18" t="s">
        <v>40491</v>
      </c>
      <c r="K781" s="18" t="str">
        <f t="shared" si="84"/>
        <v>E2_7_11_23 </v>
      </c>
      <c r="L781" s="18" t="str">
        <f t="shared" si="85"/>
        <v>mE2_7_11_23 :  -&gt; E2_7_11_23 _mRNA | 2.92 - (0.0093 * E2_7_11_23 _mRNA)</v>
      </c>
      <c r="M781" s="18" t="str">
        <f t="shared" si="86"/>
        <v>pE2_7_11_23 : E2_7_11_23 _mRNA -&gt; E2_7_11_23  | (0.278 * E2_7_11_23 _mRNA) - (0.000000278 * E2_7_11_23 )</v>
      </c>
      <c r="N781" s="18" t="str">
        <f t="shared" si="87"/>
        <v>E2_7_11_23 :0</v>
      </c>
      <c r="O781" s="18" t="str">
        <f t="shared" si="88"/>
        <v>E2_7_11_23 _kcat</v>
      </c>
      <c r="P781" s="18" t="str">
        <f t="shared" si="89"/>
        <v>E2_7_11_23 _Km</v>
      </c>
      <c r="Q781" s="18" t="str">
        <f t="shared" si="90"/>
        <v>(${Variables:E2_7_11_23 _kcat} * E2_7_11_23  * C00002 * C03959) / (${Variables:E2_7_11_23 _Km} + (E2_7_11_23  * C00002 * C03959))</v>
      </c>
      <c r="R781" t="s">
        <v>37050</v>
      </c>
      <c r="S781" t="s">
        <v>37049</v>
      </c>
    </row>
    <row r="782" spans="1:19" x14ac:dyDescent="0.25">
      <c r="A782" t="s">
        <v>10854</v>
      </c>
      <c r="B782" t="s">
        <v>10856</v>
      </c>
      <c r="C782" t="s">
        <v>29693</v>
      </c>
      <c r="D782" t="s">
        <v>35331</v>
      </c>
      <c r="E782" s="16" t="s">
        <v>39227</v>
      </c>
      <c r="F782" s="16"/>
      <c r="G782" s="19" t="s">
        <v>41553</v>
      </c>
      <c r="H782" s="19" t="s">
        <v>42302</v>
      </c>
      <c r="I782" s="18" t="s">
        <v>40490</v>
      </c>
      <c r="J782" s="18" t="s">
        <v>40491</v>
      </c>
      <c r="K782" s="18" t="str">
        <f t="shared" si="84"/>
        <v>E2_7_11_23 </v>
      </c>
      <c r="L782" s="18" t="str">
        <f t="shared" si="85"/>
        <v>mE2_7_11_23 :  -&gt; E2_7_11_23 _mRNA | 2.92 - (0.0093 * E2_7_11_23 _mRNA)</v>
      </c>
      <c r="M782" s="18" t="str">
        <f t="shared" si="86"/>
        <v>pE2_7_11_23 : E2_7_11_23 _mRNA -&gt; E2_7_11_23  | (0.278 * E2_7_11_23 _mRNA) - (0.000000278 * E2_7_11_23 )</v>
      </c>
      <c r="N782" s="18" t="str">
        <f t="shared" si="87"/>
        <v>E2_7_11_23 :0</v>
      </c>
      <c r="O782" s="18" t="str">
        <f t="shared" si="88"/>
        <v>E2_7_11_23 _kcat</v>
      </c>
      <c r="P782" s="18" t="str">
        <f t="shared" si="89"/>
        <v>E2_7_11_23 _Km</v>
      </c>
      <c r="Q782" s="18" t="str">
        <f t="shared" si="90"/>
        <v>(${Variables:E2_7_11_23 _kcat} * E2_7_11_23  * C00002 * C03959) / (${Variables:E2_7_11_23 _Km} + (E2_7_11_23  * C00002 * C03959))</v>
      </c>
      <c r="R782" t="s">
        <v>37050</v>
      </c>
      <c r="S782" t="s">
        <v>37049</v>
      </c>
    </row>
    <row r="783" spans="1:19" x14ac:dyDescent="0.25">
      <c r="A783" t="s">
        <v>3558</v>
      </c>
      <c r="B783" t="s">
        <v>3560</v>
      </c>
      <c r="C783" t="s">
        <v>27745</v>
      </c>
      <c r="D783" t="s">
        <v>35331</v>
      </c>
      <c r="E783" s="16" t="s">
        <v>39228</v>
      </c>
      <c r="F783" s="16"/>
      <c r="G783" s="19" t="s">
        <v>41551</v>
      </c>
      <c r="H783" s="19" t="s">
        <v>42300</v>
      </c>
      <c r="I783" s="18" t="s">
        <v>40486</v>
      </c>
      <c r="J783" s="18" t="s">
        <v>40487</v>
      </c>
      <c r="K783" s="18" t="str">
        <f t="shared" si="84"/>
        <v>E2_7_11_24</v>
      </c>
      <c r="L783" s="18" t="str">
        <f t="shared" si="85"/>
        <v>mE2_7_11_24:  -&gt; E2_7_11_24_mRNA | 2.92 - (0.0093 * E2_7_11_24_mRNA)</v>
      </c>
      <c r="M783" s="18" t="str">
        <f t="shared" si="86"/>
        <v>pE2_7_11_24: E2_7_11_24_mRNA -&gt; E2_7_11_24 | (0.278 * E2_7_11_24_mRNA) - (0.000000278 * E2_7_11_24)</v>
      </c>
      <c r="N783" s="18" t="str">
        <f t="shared" si="87"/>
        <v>E2_7_11_24:0</v>
      </c>
      <c r="O783" s="18" t="str">
        <f t="shared" si="88"/>
        <v>E2_7_11_24_kcat</v>
      </c>
      <c r="P783" s="18" t="str">
        <f t="shared" si="89"/>
        <v>E2_7_11_24_Km</v>
      </c>
      <c r="Q783" s="18" t="str">
        <f t="shared" si="90"/>
        <v>(${Variables:E2_7_11_24_kcat} * E2_7_11_24 * C00002 * C00017) / (${Variables:E2_7_11_24_Km} + (E2_7_11_24 * C00002 * C00017))</v>
      </c>
      <c r="R783" t="s">
        <v>37043</v>
      </c>
      <c r="S783" t="s">
        <v>37051</v>
      </c>
    </row>
    <row r="784" spans="1:19" x14ac:dyDescent="0.25">
      <c r="A784" t="s">
        <v>19312</v>
      </c>
      <c r="B784" t="s">
        <v>19314</v>
      </c>
      <c r="C784" t="s">
        <v>31909</v>
      </c>
      <c r="D784" t="s">
        <v>35331</v>
      </c>
      <c r="E784" s="16" t="s">
        <v>39228</v>
      </c>
      <c r="F784" s="16"/>
      <c r="G784" s="19" t="s">
        <v>41551</v>
      </c>
      <c r="H784" s="19" t="s">
        <v>42300</v>
      </c>
      <c r="I784" s="18" t="s">
        <v>40486</v>
      </c>
      <c r="J784" s="18" t="s">
        <v>40487</v>
      </c>
      <c r="K784" s="18" t="str">
        <f t="shared" si="84"/>
        <v>E2_7_11_24</v>
      </c>
      <c r="L784" s="18" t="str">
        <f t="shared" si="85"/>
        <v>mE2_7_11_24:  -&gt; E2_7_11_24_mRNA | 2.92 - (0.0093 * E2_7_11_24_mRNA)</v>
      </c>
      <c r="M784" s="18" t="str">
        <f t="shared" si="86"/>
        <v>pE2_7_11_24: E2_7_11_24_mRNA -&gt; E2_7_11_24 | (0.278 * E2_7_11_24_mRNA) - (0.000000278 * E2_7_11_24)</v>
      </c>
      <c r="N784" s="18" t="str">
        <f t="shared" si="87"/>
        <v>E2_7_11_24:0</v>
      </c>
      <c r="O784" s="18" t="str">
        <f t="shared" si="88"/>
        <v>E2_7_11_24_kcat</v>
      </c>
      <c r="P784" s="18" t="str">
        <f t="shared" si="89"/>
        <v>E2_7_11_24_Km</v>
      </c>
      <c r="Q784" s="18" t="str">
        <f t="shared" si="90"/>
        <v>(${Variables:E2_7_11_24_kcat} * E2_7_11_24 * C00002 * C00017) / (${Variables:E2_7_11_24_Km} + (E2_7_11_24 * C00002 * C00017))</v>
      </c>
      <c r="R784" t="s">
        <v>37043</v>
      </c>
      <c r="S784" t="s">
        <v>37051</v>
      </c>
    </row>
    <row r="785" spans="1:19" x14ac:dyDescent="0.25">
      <c r="A785" t="s">
        <v>19609</v>
      </c>
      <c r="B785" t="s">
        <v>19611</v>
      </c>
      <c r="C785" t="s">
        <v>31986</v>
      </c>
      <c r="D785" t="s">
        <v>35331</v>
      </c>
      <c r="E785" s="16" t="s">
        <v>39228</v>
      </c>
      <c r="F785" s="16"/>
      <c r="G785" s="19" t="s">
        <v>41551</v>
      </c>
      <c r="H785" s="19" t="s">
        <v>42300</v>
      </c>
      <c r="I785" s="18" t="s">
        <v>40486</v>
      </c>
      <c r="J785" s="18" t="s">
        <v>40487</v>
      </c>
      <c r="K785" s="18" t="str">
        <f t="shared" si="84"/>
        <v>E2_7_11_24</v>
      </c>
      <c r="L785" s="18" t="str">
        <f t="shared" si="85"/>
        <v>mE2_7_11_24:  -&gt; E2_7_11_24_mRNA | 2.92 - (0.0093 * E2_7_11_24_mRNA)</v>
      </c>
      <c r="M785" s="18" t="str">
        <f t="shared" si="86"/>
        <v>pE2_7_11_24: E2_7_11_24_mRNA -&gt; E2_7_11_24 | (0.278 * E2_7_11_24_mRNA) - (0.000000278 * E2_7_11_24)</v>
      </c>
      <c r="N785" s="18" t="str">
        <f t="shared" si="87"/>
        <v>E2_7_11_24:0</v>
      </c>
      <c r="O785" s="18" t="str">
        <f t="shared" si="88"/>
        <v>E2_7_11_24_kcat</v>
      </c>
      <c r="P785" s="18" t="str">
        <f t="shared" si="89"/>
        <v>E2_7_11_24_Km</v>
      </c>
      <c r="Q785" s="18" t="str">
        <f t="shared" si="90"/>
        <v>(${Variables:E2_7_11_24_kcat} * E2_7_11_24 * C00002 * C00017) / (${Variables:E2_7_11_24_Km} + (E2_7_11_24 * C00002 * C00017))</v>
      </c>
      <c r="R785" t="s">
        <v>37043</v>
      </c>
      <c r="S785" t="s">
        <v>37051</v>
      </c>
    </row>
    <row r="786" spans="1:19" x14ac:dyDescent="0.25">
      <c r="A786" t="s">
        <v>23687</v>
      </c>
      <c r="B786" t="s">
        <v>23689</v>
      </c>
      <c r="C786" t="s">
        <v>33052</v>
      </c>
      <c r="D786" t="s">
        <v>35331</v>
      </c>
      <c r="E786" s="16" t="s">
        <v>39229</v>
      </c>
      <c r="F786" s="16"/>
      <c r="G786" s="19" t="s">
        <v>41551</v>
      </c>
      <c r="H786" s="19" t="s">
        <v>42300</v>
      </c>
      <c r="I786" s="18" t="s">
        <v>40486</v>
      </c>
      <c r="J786" s="18" t="s">
        <v>40487</v>
      </c>
      <c r="K786" s="18" t="str">
        <f t="shared" si="84"/>
        <v>E2_7_11_25</v>
      </c>
      <c r="L786" s="18" t="str">
        <f t="shared" si="85"/>
        <v>mE2_7_11_25:  -&gt; E2_7_11_25_mRNA | 2.92 - (0.0093 * E2_7_11_25_mRNA)</v>
      </c>
      <c r="M786" s="18" t="str">
        <f t="shared" si="86"/>
        <v>pE2_7_11_25: E2_7_11_25_mRNA -&gt; E2_7_11_25 | (0.278 * E2_7_11_25_mRNA) - (0.000000278 * E2_7_11_25)</v>
      </c>
      <c r="N786" s="18" t="str">
        <f t="shared" si="87"/>
        <v>E2_7_11_25:0</v>
      </c>
      <c r="O786" s="18" t="str">
        <f t="shared" si="88"/>
        <v>E2_7_11_25_kcat</v>
      </c>
      <c r="P786" s="18" t="str">
        <f t="shared" si="89"/>
        <v>E2_7_11_25_Km</v>
      </c>
      <c r="Q786" s="18" t="str">
        <f t="shared" si="90"/>
        <v>(${Variables:E2_7_11_25_kcat} * E2_7_11_25 * C00002 * C00017) / (${Variables:E2_7_11_25_Km} + (E2_7_11_25 * C00002 * C00017))</v>
      </c>
      <c r="R786" t="s">
        <v>37043</v>
      </c>
      <c r="S786" t="s">
        <v>37052</v>
      </c>
    </row>
    <row r="787" spans="1:19" x14ac:dyDescent="0.25">
      <c r="A787" t="s">
        <v>25965</v>
      </c>
      <c r="B787" t="s">
        <v>25967</v>
      </c>
      <c r="C787" t="s">
        <v>33654</v>
      </c>
      <c r="D787" t="s">
        <v>35331</v>
      </c>
      <c r="E787" s="16" t="s">
        <v>39230</v>
      </c>
      <c r="F787" s="16"/>
      <c r="G787" s="19" t="s">
        <v>41551</v>
      </c>
      <c r="H787" s="19" t="s">
        <v>42300</v>
      </c>
      <c r="I787" s="18" t="s">
        <v>40486</v>
      </c>
      <c r="J787" s="18" t="s">
        <v>40487</v>
      </c>
      <c r="K787" s="18" t="str">
        <f t="shared" si="84"/>
        <v>E2_7_12_1</v>
      </c>
      <c r="L787" s="18" t="str">
        <f t="shared" si="85"/>
        <v>mE2_7_12_1:  -&gt; E2_7_12_1_mRNA | 2.92 - (0.0093 * E2_7_12_1_mRNA)</v>
      </c>
      <c r="M787" s="18" t="str">
        <f t="shared" si="86"/>
        <v>pE2_7_12_1: E2_7_12_1_mRNA -&gt; E2_7_12_1 | (0.278 * E2_7_12_1_mRNA) - (0.000000278 * E2_7_12_1)</v>
      </c>
      <c r="N787" s="18" t="str">
        <f t="shared" si="87"/>
        <v>E2_7_12_1:0</v>
      </c>
      <c r="O787" s="18" t="str">
        <f t="shared" si="88"/>
        <v>E2_7_12_1_kcat</v>
      </c>
      <c r="P787" s="18" t="str">
        <f t="shared" si="89"/>
        <v>E2_7_12_1_Km</v>
      </c>
      <c r="Q787" s="18" t="str">
        <f t="shared" si="90"/>
        <v>(${Variables:E2_7_12_1_kcat} * E2_7_12_1 * C00002 * C00017) / (${Variables:E2_7_12_1_Km} + (E2_7_12_1 * C00002 * C00017))</v>
      </c>
      <c r="R787" t="s">
        <v>37043</v>
      </c>
      <c r="S787" t="s">
        <v>37053</v>
      </c>
    </row>
    <row r="788" spans="1:19" x14ac:dyDescent="0.25">
      <c r="A788" t="s">
        <v>5689</v>
      </c>
      <c r="B788" t="s">
        <v>5691</v>
      </c>
      <c r="C788" t="s">
        <v>28305</v>
      </c>
      <c r="D788" t="s">
        <v>35331</v>
      </c>
      <c r="E788" s="16" t="s">
        <v>39231</v>
      </c>
      <c r="F788" s="16"/>
      <c r="G788" s="19" t="s">
        <v>41551</v>
      </c>
      <c r="H788" s="19" t="s">
        <v>42300</v>
      </c>
      <c r="I788" s="18" t="s">
        <v>40486</v>
      </c>
      <c r="J788" s="18" t="s">
        <v>40487</v>
      </c>
      <c r="K788" s="18" t="str">
        <f t="shared" si="84"/>
        <v>E2_7_12_2</v>
      </c>
      <c r="L788" s="18" t="str">
        <f t="shared" si="85"/>
        <v>mE2_7_12_2:  -&gt; E2_7_12_2_mRNA | 2.92 - (0.0093 * E2_7_12_2_mRNA)</v>
      </c>
      <c r="M788" s="18" t="str">
        <f t="shared" si="86"/>
        <v>pE2_7_12_2: E2_7_12_2_mRNA -&gt; E2_7_12_2 | (0.278 * E2_7_12_2_mRNA) - (0.000000278 * E2_7_12_2)</v>
      </c>
      <c r="N788" s="18" t="str">
        <f t="shared" si="87"/>
        <v>E2_7_12_2:0</v>
      </c>
      <c r="O788" s="18" t="str">
        <f t="shared" si="88"/>
        <v>E2_7_12_2_kcat</v>
      </c>
      <c r="P788" s="18" t="str">
        <f t="shared" si="89"/>
        <v>E2_7_12_2_Km</v>
      </c>
      <c r="Q788" s="18" t="str">
        <f t="shared" si="90"/>
        <v>(${Variables:E2_7_12_2_kcat} * E2_7_12_2 * C00002 * C00017) / (${Variables:E2_7_12_2_Km} + (E2_7_12_2 * C00002 * C00017))</v>
      </c>
      <c r="R788" t="s">
        <v>37043</v>
      </c>
      <c r="S788" t="s">
        <v>37054</v>
      </c>
    </row>
    <row r="789" spans="1:19" x14ac:dyDescent="0.25">
      <c r="A789" t="s">
        <v>5661</v>
      </c>
      <c r="B789" t="s">
        <v>5663</v>
      </c>
      <c r="C789" t="s">
        <v>28298</v>
      </c>
      <c r="D789" t="s">
        <v>35331</v>
      </c>
      <c r="E789" s="16" t="s">
        <v>39232</v>
      </c>
      <c r="F789" s="16"/>
      <c r="G789" s="19" t="s">
        <v>41554</v>
      </c>
      <c r="H789" s="21" t="s">
        <v>42303</v>
      </c>
      <c r="I789" s="18" t="s">
        <v>40492</v>
      </c>
      <c r="J789" t="s">
        <v>40493</v>
      </c>
      <c r="K789" s="18" t="str">
        <f t="shared" si="84"/>
        <v>E2_7_13_3</v>
      </c>
      <c r="L789" s="18" t="str">
        <f t="shared" si="85"/>
        <v>mE2_7_13_3:  -&gt; E2_7_13_3_mRNA | 2.92 - (0.0093 * E2_7_13_3_mRNA)</v>
      </c>
      <c r="M789" s="18" t="str">
        <f t="shared" si="86"/>
        <v>pE2_7_13_3: E2_7_13_3_mRNA -&gt; E2_7_13_3 | (0.278 * E2_7_13_3_mRNA) - (0.000000278 * E2_7_13_3)</v>
      </c>
      <c r="N789" s="18" t="str">
        <f t="shared" si="87"/>
        <v>E2_7_13_3:0</v>
      </c>
      <c r="O789" s="18" t="str">
        <f t="shared" si="88"/>
        <v>E2_7_13_3_kcat</v>
      </c>
      <c r="P789" s="18" t="str">
        <f t="shared" si="89"/>
        <v>E2_7_13_3_Km</v>
      </c>
      <c r="Q789" s="18" t="str">
        <f t="shared" si="90"/>
        <v>(${Variables:E2_7_13_3_kcat} * E2_7_13_3 * C00002*C00615) / (${Variables:E2_7_13_3_Km} + (E2_7_13_3 * C00002*C00615))</v>
      </c>
      <c r="S789" t="s">
        <v>37055</v>
      </c>
    </row>
    <row r="790" spans="1:19" x14ac:dyDescent="0.25">
      <c r="A790" t="s">
        <v>22882</v>
      </c>
      <c r="B790" t="s">
        <v>22884</v>
      </c>
      <c r="C790" t="s">
        <v>32841</v>
      </c>
      <c r="D790" t="s">
        <v>35331</v>
      </c>
      <c r="E790" s="16" t="s">
        <v>39232</v>
      </c>
      <c r="F790" s="16"/>
      <c r="G790" s="19" t="s">
        <v>41554</v>
      </c>
      <c r="H790" s="21" t="s">
        <v>42303</v>
      </c>
      <c r="I790" s="18" t="s">
        <v>40492</v>
      </c>
      <c r="J790" t="s">
        <v>40493</v>
      </c>
      <c r="K790" s="18" t="str">
        <f t="shared" si="84"/>
        <v>E2_7_13_3</v>
      </c>
      <c r="L790" s="18" t="str">
        <f t="shared" si="85"/>
        <v>mE2_7_13_3:  -&gt; E2_7_13_3_mRNA | 2.92 - (0.0093 * E2_7_13_3_mRNA)</v>
      </c>
      <c r="M790" s="18" t="str">
        <f t="shared" si="86"/>
        <v>pE2_7_13_3: E2_7_13_3_mRNA -&gt; E2_7_13_3 | (0.278 * E2_7_13_3_mRNA) - (0.000000278 * E2_7_13_3)</v>
      </c>
      <c r="N790" s="18" t="str">
        <f t="shared" si="87"/>
        <v>E2_7_13_3:0</v>
      </c>
      <c r="O790" s="18" t="str">
        <f t="shared" si="88"/>
        <v>E2_7_13_3_kcat</v>
      </c>
      <c r="P790" s="18" t="str">
        <f t="shared" si="89"/>
        <v>E2_7_13_3_Km</v>
      </c>
      <c r="Q790" s="18" t="str">
        <f t="shared" si="90"/>
        <v>(${Variables:E2_7_13_3_kcat} * E2_7_13_3 * C00002*C00615) / (${Variables:E2_7_13_3_Km} + (E2_7_13_3 * C00002*C00615))</v>
      </c>
      <c r="S790" t="s">
        <v>37055</v>
      </c>
    </row>
    <row r="791" spans="1:19" x14ac:dyDescent="0.25">
      <c r="A791" t="s">
        <v>10319</v>
      </c>
      <c r="B791" t="s">
        <v>10321</v>
      </c>
      <c r="C791" t="s">
        <v>29556</v>
      </c>
      <c r="D791" t="s">
        <v>35331</v>
      </c>
      <c r="E791" s="16" t="s">
        <v>39233</v>
      </c>
      <c r="F791" s="16"/>
      <c r="G791" s="19" t="s">
        <v>41554</v>
      </c>
      <c r="H791" s="21" t="s">
        <v>42303</v>
      </c>
      <c r="I791" s="18" t="s">
        <v>40492</v>
      </c>
      <c r="J791" t="s">
        <v>40493</v>
      </c>
      <c r="K791" s="18" t="str">
        <f t="shared" si="84"/>
        <v>E2_7_13_3 </v>
      </c>
      <c r="L791" s="18" t="str">
        <f t="shared" si="85"/>
        <v>mE2_7_13_3 :  -&gt; E2_7_13_3 _mRNA | 2.92 - (0.0093 * E2_7_13_3 _mRNA)</v>
      </c>
      <c r="M791" s="18" t="str">
        <f t="shared" si="86"/>
        <v>pE2_7_13_3 : E2_7_13_3 _mRNA -&gt; E2_7_13_3  | (0.278 * E2_7_13_3 _mRNA) - (0.000000278 * E2_7_13_3 )</v>
      </c>
      <c r="N791" s="18" t="str">
        <f t="shared" si="87"/>
        <v>E2_7_13_3 :0</v>
      </c>
      <c r="O791" s="18" t="str">
        <f t="shared" si="88"/>
        <v>E2_7_13_3 _kcat</v>
      </c>
      <c r="P791" s="18" t="str">
        <f t="shared" si="89"/>
        <v>E2_7_13_3 _Km</v>
      </c>
      <c r="Q791" s="18" t="str">
        <f t="shared" si="90"/>
        <v>(${Variables:E2_7_13_3 _kcat} * E2_7_13_3  * C00002*C00615) / (${Variables:E2_7_13_3 _Km} + (E2_7_13_3  * C00002*C00615))</v>
      </c>
      <c r="S791" t="s">
        <v>37055</v>
      </c>
    </row>
    <row r="792" spans="1:19" x14ac:dyDescent="0.25">
      <c r="A792" t="s">
        <v>15913</v>
      </c>
      <c r="B792" t="s">
        <v>15915</v>
      </c>
      <c r="C792" t="s">
        <v>31016</v>
      </c>
      <c r="D792" t="s">
        <v>35331</v>
      </c>
      <c r="E792" s="16" t="s">
        <v>39233</v>
      </c>
      <c r="F792" s="16"/>
      <c r="G792" s="19" t="s">
        <v>41554</v>
      </c>
      <c r="H792" s="21" t="s">
        <v>42303</v>
      </c>
      <c r="I792" s="18" t="s">
        <v>40492</v>
      </c>
      <c r="J792" t="s">
        <v>40493</v>
      </c>
      <c r="K792" s="18" t="str">
        <f t="shared" si="84"/>
        <v>E2_7_13_3 </v>
      </c>
      <c r="L792" s="18" t="str">
        <f t="shared" si="85"/>
        <v>mE2_7_13_3 :  -&gt; E2_7_13_3 _mRNA | 2.92 - (0.0093 * E2_7_13_3 _mRNA)</v>
      </c>
      <c r="M792" s="18" t="str">
        <f t="shared" si="86"/>
        <v>pE2_7_13_3 : E2_7_13_3 _mRNA -&gt; E2_7_13_3  | (0.278 * E2_7_13_3 _mRNA) - (0.000000278 * E2_7_13_3 )</v>
      </c>
      <c r="N792" s="18" t="str">
        <f t="shared" si="87"/>
        <v>E2_7_13_3 :0</v>
      </c>
      <c r="O792" s="18" t="str">
        <f t="shared" si="88"/>
        <v>E2_7_13_3 _kcat</v>
      </c>
      <c r="P792" s="18" t="str">
        <f t="shared" si="89"/>
        <v>E2_7_13_3 _Km</v>
      </c>
      <c r="Q792" s="18" t="str">
        <f t="shared" si="90"/>
        <v>(${Variables:E2_7_13_3 _kcat} * E2_7_13_3  * C00002*C00615) / (${Variables:E2_7_13_3 _Km} + (E2_7_13_3  * C00002*C00615))</v>
      </c>
      <c r="S792" t="s">
        <v>37055</v>
      </c>
    </row>
    <row r="793" spans="1:19" x14ac:dyDescent="0.25">
      <c r="A793" t="s">
        <v>2745</v>
      </c>
      <c r="B793" t="s">
        <v>2747</v>
      </c>
      <c r="C793" t="s">
        <v>27535</v>
      </c>
      <c r="D793" t="s">
        <v>35325</v>
      </c>
      <c r="E793" s="16" t="s">
        <v>39234</v>
      </c>
      <c r="F793" s="12"/>
      <c r="G793" s="19" t="s">
        <v>41555</v>
      </c>
      <c r="H793" s="19" t="s">
        <v>42304</v>
      </c>
      <c r="I793" s="18" t="s">
        <v>40494</v>
      </c>
      <c r="J793" s="18" t="s">
        <v>40495</v>
      </c>
      <c r="K793" s="18" t="str">
        <f t="shared" si="84"/>
        <v>E2_7_2_11</v>
      </c>
      <c r="L793" s="18" t="str">
        <f t="shared" si="85"/>
        <v>mE2_7_2_11:  -&gt; E2_7_2_11_mRNA | 2.92 - (0.0093 * E2_7_2_11_mRNA)</v>
      </c>
      <c r="M793" s="18" t="str">
        <f t="shared" si="86"/>
        <v>pE2_7_2_11: E2_7_2_11_mRNA -&gt; E2_7_2_11 | (0.278 * E2_7_2_11_mRNA) - (0.000000278 * E2_7_2_11)</v>
      </c>
      <c r="N793" s="18" t="str">
        <f t="shared" si="87"/>
        <v>E2_7_2_11:0</v>
      </c>
      <c r="O793" s="18" t="str">
        <f t="shared" si="88"/>
        <v>E2_7_2_11_kcat</v>
      </c>
      <c r="P793" s="18" t="str">
        <f t="shared" si="89"/>
        <v>E2_7_2_11_Km</v>
      </c>
      <c r="Q793" s="18" t="str">
        <f t="shared" si="90"/>
        <v>(${Variables:E2_7_2_11_kcat} * E2_7_2_11 * C00002 * C00025) / (${Variables:E2_7_2_11_Km} + (E2_7_2_11 * C00002 * C00025))</v>
      </c>
      <c r="R793" t="s">
        <v>37059</v>
      </c>
      <c r="S793" t="s">
        <v>37058</v>
      </c>
    </row>
    <row r="794" spans="1:19" x14ac:dyDescent="0.25">
      <c r="A794" t="s">
        <v>12967</v>
      </c>
      <c r="B794" t="s">
        <v>12969</v>
      </c>
      <c r="C794" t="s">
        <v>30248</v>
      </c>
      <c r="D794" t="s">
        <v>35325</v>
      </c>
      <c r="E794" s="16" t="s">
        <v>39235</v>
      </c>
      <c r="F794" s="12"/>
      <c r="G794" s="19" t="s">
        <v>41556</v>
      </c>
      <c r="H794" s="19" t="s">
        <v>42305</v>
      </c>
      <c r="I794" s="18" t="s">
        <v>40496</v>
      </c>
      <c r="J794" s="18" t="s">
        <v>40497</v>
      </c>
      <c r="K794" s="18" t="str">
        <f t="shared" si="84"/>
        <v>E2_7_2_3</v>
      </c>
      <c r="L794" s="18" t="str">
        <f t="shared" si="85"/>
        <v>mE2_7_2_3:  -&gt; E2_7_2_3_mRNA | 2.92 - (0.0093 * E2_7_2_3_mRNA)</v>
      </c>
      <c r="M794" s="18" t="str">
        <f t="shared" si="86"/>
        <v>pE2_7_2_3: E2_7_2_3_mRNA -&gt; E2_7_2_3 | (0.278 * E2_7_2_3_mRNA) - (0.000000278 * E2_7_2_3)</v>
      </c>
      <c r="N794" s="18" t="str">
        <f t="shared" si="87"/>
        <v>E2_7_2_3:0</v>
      </c>
      <c r="O794" s="18" t="str">
        <f t="shared" si="88"/>
        <v>E2_7_2_3_kcat</v>
      </c>
      <c r="P794" s="18" t="str">
        <f t="shared" si="89"/>
        <v>E2_7_2_3_Km</v>
      </c>
      <c r="Q794" s="18" t="str">
        <f t="shared" si="90"/>
        <v>(${Variables:E2_7_2_3_kcat} * E2_7_2_3 * C00002 * C00197) / (${Variables:E2_7_2_3_Km} + (E2_7_2_3 * C00002 * C00197))</v>
      </c>
      <c r="R794" t="s">
        <v>37061</v>
      </c>
      <c r="S794" t="s">
        <v>37060</v>
      </c>
    </row>
    <row r="795" spans="1:19" x14ac:dyDescent="0.25">
      <c r="A795" t="s">
        <v>12854</v>
      </c>
      <c r="B795" t="s">
        <v>12856</v>
      </c>
      <c r="C795" t="s">
        <v>30219</v>
      </c>
      <c r="D795" t="s">
        <v>35325</v>
      </c>
      <c r="E795" s="16" t="s">
        <v>39236</v>
      </c>
      <c r="F795" s="12"/>
      <c r="G795" s="19" t="s">
        <v>41557</v>
      </c>
      <c r="H795" s="19" t="s">
        <v>42306</v>
      </c>
      <c r="I795" s="18" t="s">
        <v>40498</v>
      </c>
      <c r="J795" s="18" t="s">
        <v>40499</v>
      </c>
      <c r="K795" s="18" t="str">
        <f t="shared" si="84"/>
        <v>E2_7_2_4</v>
      </c>
      <c r="L795" s="18" t="str">
        <f t="shared" si="85"/>
        <v>mE2_7_2_4:  -&gt; E2_7_2_4_mRNA | 2.92 - (0.0093 * E2_7_2_4_mRNA)</v>
      </c>
      <c r="M795" s="18" t="str">
        <f t="shared" si="86"/>
        <v>pE2_7_2_4: E2_7_2_4_mRNA -&gt; E2_7_2_4 | (0.278 * E2_7_2_4_mRNA) - (0.000000278 * E2_7_2_4)</v>
      </c>
      <c r="N795" s="18" t="str">
        <f t="shared" si="87"/>
        <v>E2_7_2_4:0</v>
      </c>
      <c r="O795" s="18" t="str">
        <f t="shared" si="88"/>
        <v>E2_7_2_4_kcat</v>
      </c>
      <c r="P795" s="18" t="str">
        <f t="shared" si="89"/>
        <v>E2_7_2_4_Km</v>
      </c>
      <c r="Q795" s="18" t="str">
        <f t="shared" si="90"/>
        <v>(${Variables:E2_7_2_4_kcat} * E2_7_2_4 * C00002 * C00049) / (${Variables:E2_7_2_4_Km} + (E2_7_2_4 * C00002 * C00049))</v>
      </c>
      <c r="R795" t="s">
        <v>37063</v>
      </c>
      <c r="S795" t="s">
        <v>37062</v>
      </c>
    </row>
    <row r="796" spans="1:19" x14ac:dyDescent="0.25">
      <c r="A796" t="s">
        <v>5999</v>
      </c>
      <c r="B796" t="s">
        <v>6001</v>
      </c>
      <c r="C796" t="s">
        <v>28386</v>
      </c>
      <c r="D796" t="s">
        <v>35325</v>
      </c>
      <c r="E796" s="16" t="s">
        <v>39237</v>
      </c>
      <c r="F796" s="12"/>
      <c r="G796" s="19" t="s">
        <v>41558</v>
      </c>
      <c r="H796" s="19" t="s">
        <v>42307</v>
      </c>
      <c r="I796" s="18" t="s">
        <v>40500</v>
      </c>
      <c r="J796" s="18" t="s">
        <v>40501</v>
      </c>
      <c r="K796" s="18" t="str">
        <f t="shared" si="84"/>
        <v>E2_7_2_8</v>
      </c>
      <c r="L796" s="18" t="str">
        <f t="shared" si="85"/>
        <v>mE2_7_2_8:  -&gt; E2_7_2_8_mRNA | 2.92 - (0.0093 * E2_7_2_8_mRNA)</v>
      </c>
      <c r="M796" s="18" t="str">
        <f t="shared" si="86"/>
        <v>pE2_7_2_8: E2_7_2_8_mRNA -&gt; E2_7_2_8 | (0.278 * E2_7_2_8_mRNA) - (0.000000278 * E2_7_2_8)</v>
      </c>
      <c r="N796" s="18" t="str">
        <f t="shared" si="87"/>
        <v>E2_7_2_8:0</v>
      </c>
      <c r="O796" s="18" t="str">
        <f t="shared" si="88"/>
        <v>E2_7_2_8_kcat</v>
      </c>
      <c r="P796" s="18" t="str">
        <f t="shared" si="89"/>
        <v>E2_7_2_8_Km</v>
      </c>
      <c r="Q796" s="18" t="str">
        <f t="shared" si="90"/>
        <v>(${Variables:E2_7_2_8_kcat} * E2_7_2_8 * C00002 * C00624) / (${Variables:E2_7_2_8_Km} + (E2_7_2_8 * C00002 * C00624))</v>
      </c>
      <c r="R796" t="s">
        <v>37065</v>
      </c>
      <c r="S796" t="s">
        <v>37064</v>
      </c>
    </row>
    <row r="797" spans="1:19" x14ac:dyDescent="0.25">
      <c r="A797" t="s">
        <v>25870</v>
      </c>
      <c r="B797" t="s">
        <v>25872</v>
      </c>
      <c r="C797" t="s">
        <v>33627</v>
      </c>
      <c r="D797" t="s">
        <v>35325</v>
      </c>
      <c r="E797" s="16" t="s">
        <v>39238</v>
      </c>
      <c r="F797" s="12"/>
      <c r="G797" s="19" t="s">
        <v>41559</v>
      </c>
      <c r="H797" s="19" t="s">
        <v>42308</v>
      </c>
      <c r="I797" s="18" t="s">
        <v>40502</v>
      </c>
      <c r="J797" s="18" t="s">
        <v>40503</v>
      </c>
      <c r="K797" s="18" t="str">
        <f t="shared" si="84"/>
        <v>E2_7_4_10</v>
      </c>
      <c r="L797" s="18" t="str">
        <f t="shared" si="85"/>
        <v>mE2_7_4_10:  -&gt; E2_7_4_10_mRNA | 2.92 - (0.0093 * E2_7_4_10_mRNA)</v>
      </c>
      <c r="M797" s="18" t="str">
        <f t="shared" si="86"/>
        <v>pE2_7_4_10: E2_7_4_10_mRNA -&gt; E2_7_4_10 | (0.278 * E2_7_4_10_mRNA) - (0.000000278 * E2_7_4_10)</v>
      </c>
      <c r="N797" s="18" t="str">
        <f t="shared" si="87"/>
        <v>E2_7_4_10:0</v>
      </c>
      <c r="O797" s="18" t="str">
        <f t="shared" si="88"/>
        <v>E2_7_4_10_kcat</v>
      </c>
      <c r="P797" s="18" t="str">
        <f t="shared" si="89"/>
        <v>E2_7_4_10_Km</v>
      </c>
      <c r="Q797" s="18" t="str">
        <f t="shared" si="90"/>
        <v>(${Variables:E2_7_4_10_kcat} * E2_7_4_10 * C00201 * C00020) / (${Variables:E2_7_4_10_Km} + (E2_7_4_10 * C00201 * C00020))</v>
      </c>
      <c r="R797" t="s">
        <v>37067</v>
      </c>
      <c r="S797" t="s">
        <v>37066</v>
      </c>
    </row>
    <row r="798" spans="1:19" x14ac:dyDescent="0.25">
      <c r="A798" t="s">
        <v>22978</v>
      </c>
      <c r="B798" t="s">
        <v>22980</v>
      </c>
      <c r="C798" t="s">
        <v>32865</v>
      </c>
      <c r="D798" t="s">
        <v>35325</v>
      </c>
      <c r="E798" s="16" t="s">
        <v>39239</v>
      </c>
      <c r="F798" s="12"/>
      <c r="G798" s="19" t="s">
        <v>41562</v>
      </c>
      <c r="H798" s="19" t="s">
        <v>42311</v>
      </c>
      <c r="I798" s="18" t="s">
        <v>40508</v>
      </c>
      <c r="J798" s="18" t="s">
        <v>40509</v>
      </c>
      <c r="K798" s="18" t="str">
        <f t="shared" si="84"/>
        <v>E2_7_4_14</v>
      </c>
      <c r="L798" s="18" t="str">
        <f t="shared" si="85"/>
        <v>mE2_7_4_14:  -&gt; E2_7_4_14_mRNA | 2.92 - (0.0093 * E2_7_4_14_mRNA)</v>
      </c>
      <c r="M798" s="18" t="str">
        <f t="shared" si="86"/>
        <v>pE2_7_4_14: E2_7_4_14_mRNA -&gt; E2_7_4_14 | (0.278 * E2_7_4_14_mRNA) - (0.000000278 * E2_7_4_14)</v>
      </c>
      <c r="N798" s="18" t="str">
        <f t="shared" si="87"/>
        <v>E2_7_4_14:0</v>
      </c>
      <c r="O798" s="18" t="str">
        <f t="shared" si="88"/>
        <v>E2_7_4_14_kcat</v>
      </c>
      <c r="P798" s="18" t="str">
        <f t="shared" si="89"/>
        <v>E2_7_4_14_Km</v>
      </c>
      <c r="Q798" s="18" t="str">
        <f t="shared" si="90"/>
        <v>(${Variables:E2_7_4_14_kcat} * E2_7_4_14 * C00002 * C00105) / (${Variables:E2_7_4_14_Km} + (E2_7_4_14 * C00002 * C00105))</v>
      </c>
      <c r="R798" t="s">
        <v>37071</v>
      </c>
      <c r="S798" t="s">
        <v>37068</v>
      </c>
    </row>
    <row r="799" spans="1:19" x14ac:dyDescent="0.25">
      <c r="A799" t="s">
        <v>22978</v>
      </c>
      <c r="B799" t="s">
        <v>22980</v>
      </c>
      <c r="C799" t="s">
        <v>32865</v>
      </c>
      <c r="D799" t="s">
        <v>35325</v>
      </c>
      <c r="E799" s="16" t="s">
        <v>39239</v>
      </c>
      <c r="F799" s="12"/>
      <c r="G799" s="19" t="s">
        <v>41560</v>
      </c>
      <c r="H799" s="19" t="s">
        <v>42309</v>
      </c>
      <c r="I799" s="18" t="s">
        <v>40504</v>
      </c>
      <c r="J799" s="18" t="s">
        <v>40505</v>
      </c>
      <c r="K799" s="18" t="str">
        <f t="shared" si="84"/>
        <v>E2_7_4_14</v>
      </c>
      <c r="L799" s="18" t="str">
        <f t="shared" si="85"/>
        <v>mE2_7_4_14:  -&gt; E2_7_4_14_mRNA | 2.92 - (0.0093 * E2_7_4_14_mRNA)</v>
      </c>
      <c r="M799" s="18" t="str">
        <f t="shared" si="86"/>
        <v>pE2_7_4_14: E2_7_4_14_mRNA -&gt; E2_7_4_14 | (0.278 * E2_7_4_14_mRNA) - (0.000000278 * E2_7_4_14)</v>
      </c>
      <c r="N799" s="18" t="str">
        <f t="shared" si="87"/>
        <v>E2_7_4_14:0</v>
      </c>
      <c r="O799" s="18" t="str">
        <f t="shared" si="88"/>
        <v>E2_7_4_14_kcat</v>
      </c>
      <c r="P799" s="18" t="str">
        <f t="shared" si="89"/>
        <v>E2_7_4_14_Km</v>
      </c>
      <c r="Q799" s="18" t="str">
        <f t="shared" si="90"/>
        <v>(${Variables:E2_7_4_14_kcat} * E2_7_4_14 * C00002 * C00055) / (${Variables:E2_7_4_14_Km} + (E2_7_4_14 * C00002 * C00055))</v>
      </c>
      <c r="R799" t="s">
        <v>37069</v>
      </c>
      <c r="S799" t="s">
        <v>37068</v>
      </c>
    </row>
    <row r="800" spans="1:19" x14ac:dyDescent="0.25">
      <c r="A800" t="s">
        <v>22978</v>
      </c>
      <c r="B800" t="s">
        <v>22980</v>
      </c>
      <c r="C800" t="s">
        <v>32865</v>
      </c>
      <c r="D800" t="s">
        <v>35325</v>
      </c>
      <c r="E800" s="16" t="s">
        <v>39239</v>
      </c>
      <c r="F800" s="12"/>
      <c r="G800" s="19" t="s">
        <v>41561</v>
      </c>
      <c r="H800" s="19" t="s">
        <v>42310</v>
      </c>
      <c r="I800" s="18" t="s">
        <v>40506</v>
      </c>
      <c r="J800" s="18" t="s">
        <v>40507</v>
      </c>
      <c r="K800" s="18" t="str">
        <f t="shared" si="84"/>
        <v>E2_7_4_14</v>
      </c>
      <c r="L800" s="18" t="str">
        <f t="shared" si="85"/>
        <v>mE2_7_4_14:  -&gt; E2_7_4_14_mRNA | 2.92 - (0.0093 * E2_7_4_14_mRNA)</v>
      </c>
      <c r="M800" s="18" t="str">
        <f t="shared" si="86"/>
        <v>pE2_7_4_14: E2_7_4_14_mRNA -&gt; E2_7_4_14 | (0.278 * E2_7_4_14_mRNA) - (0.000000278 * E2_7_4_14)</v>
      </c>
      <c r="N800" s="18" t="str">
        <f t="shared" si="87"/>
        <v>E2_7_4_14:0</v>
      </c>
      <c r="O800" s="18" t="str">
        <f t="shared" si="88"/>
        <v>E2_7_4_14_kcat</v>
      </c>
      <c r="P800" s="18" t="str">
        <f t="shared" si="89"/>
        <v>E2_7_4_14_Km</v>
      </c>
      <c r="Q800" s="18" t="str">
        <f t="shared" si="90"/>
        <v>(${Variables:E2_7_4_14_kcat} * E2_7_4_14 * C00002 * C00239) / (${Variables:E2_7_4_14_Km} + (E2_7_4_14 * C00002 * C00239))</v>
      </c>
      <c r="R800" t="s">
        <v>37070</v>
      </c>
      <c r="S800" t="s">
        <v>37068</v>
      </c>
    </row>
    <row r="801" spans="1:19" x14ac:dyDescent="0.25">
      <c r="A801" t="s">
        <v>16451</v>
      </c>
      <c r="B801" t="s">
        <v>16453</v>
      </c>
      <c r="C801" t="s">
        <v>31152</v>
      </c>
      <c r="D801" t="s">
        <v>35325</v>
      </c>
      <c r="E801" s="16" t="s">
        <v>39240</v>
      </c>
      <c r="F801" s="12"/>
      <c r="G801" s="19" t="s">
        <v>41563</v>
      </c>
      <c r="H801" s="19" t="s">
        <v>42312</v>
      </c>
      <c r="I801" s="18" t="s">
        <v>40510</v>
      </c>
      <c r="J801" s="18" t="s">
        <v>40511</v>
      </c>
      <c r="K801" s="18" t="str">
        <f t="shared" si="84"/>
        <v>E2_7_4_2</v>
      </c>
      <c r="L801" s="18" t="str">
        <f t="shared" si="85"/>
        <v>mE2_7_4_2:  -&gt; E2_7_4_2_mRNA | 2.92 - (0.0093 * E2_7_4_2_mRNA)</v>
      </c>
      <c r="M801" s="18" t="str">
        <f t="shared" si="86"/>
        <v>pE2_7_4_2: E2_7_4_2_mRNA -&gt; E2_7_4_2 | (0.278 * E2_7_4_2_mRNA) - (0.000000278 * E2_7_4_2)</v>
      </c>
      <c r="N801" s="18" t="str">
        <f t="shared" si="87"/>
        <v>E2_7_4_2:0</v>
      </c>
      <c r="O801" s="18" t="str">
        <f t="shared" si="88"/>
        <v>E2_7_4_2_kcat</v>
      </c>
      <c r="P801" s="18" t="str">
        <f t="shared" si="89"/>
        <v>E2_7_4_2_Km</v>
      </c>
      <c r="Q801" s="18" t="str">
        <f t="shared" si="90"/>
        <v>(${Variables:E2_7_4_2_kcat} * E2_7_4_2 * C00002 * C01107) / (${Variables:E2_7_4_2_Km} + (E2_7_4_2 * C00002 * C01107))</v>
      </c>
      <c r="R801" t="s">
        <v>37073</v>
      </c>
      <c r="S801" t="s">
        <v>37072</v>
      </c>
    </row>
    <row r="802" spans="1:19" x14ac:dyDescent="0.25">
      <c r="A802" t="s">
        <v>5249</v>
      </c>
      <c r="B802" t="s">
        <v>5251</v>
      </c>
      <c r="C802" t="s">
        <v>28194</v>
      </c>
      <c r="D802" t="s">
        <v>35331</v>
      </c>
      <c r="E802" s="16" t="s">
        <v>39241</v>
      </c>
      <c r="F802" s="16"/>
      <c r="G802" s="19" t="s">
        <v>41565</v>
      </c>
      <c r="H802" s="19" t="s">
        <v>42314</v>
      </c>
      <c r="I802" s="18" t="s">
        <v>40514</v>
      </c>
      <c r="J802" s="18" t="s">
        <v>40515</v>
      </c>
      <c r="K802" s="18" t="str">
        <f t="shared" si="84"/>
        <v>E2_7_4_24</v>
      </c>
      <c r="L802" s="18" t="str">
        <f t="shared" si="85"/>
        <v>mE2_7_4_24:  -&gt; E2_7_4_24_mRNA | 2.92 - (0.0093 * E2_7_4_24_mRNA)</v>
      </c>
      <c r="M802" s="18" t="str">
        <f t="shared" si="86"/>
        <v>pE2_7_4_24: E2_7_4_24_mRNA -&gt; E2_7_4_24 | (0.278 * E2_7_4_24_mRNA) - (0.000000278 * E2_7_4_24)</v>
      </c>
      <c r="N802" s="18" t="str">
        <f t="shared" si="87"/>
        <v>E2_7_4_24:0</v>
      </c>
      <c r="O802" s="18" t="str">
        <f t="shared" si="88"/>
        <v>E2_7_4_24_kcat</v>
      </c>
      <c r="P802" s="18" t="str">
        <f t="shared" si="89"/>
        <v>E2_7_4_24_Km</v>
      </c>
      <c r="Q802" s="18" t="str">
        <f t="shared" si="90"/>
        <v>(${Variables:E2_7_4_24_kcat} * E2_7_4_24 * C00002 * C01204) / (${Variables:E2_7_4_24_Km} + (E2_7_4_24 * C00002 * C01204))</v>
      </c>
      <c r="R802" t="s">
        <v>37076</v>
      </c>
      <c r="S802" t="s">
        <v>37074</v>
      </c>
    </row>
    <row r="803" spans="1:19" x14ac:dyDescent="0.25">
      <c r="A803" t="s">
        <v>5249</v>
      </c>
      <c r="B803" t="s">
        <v>5251</v>
      </c>
      <c r="C803" t="s">
        <v>28194</v>
      </c>
      <c r="D803" t="s">
        <v>35331</v>
      </c>
      <c r="E803" s="16" t="s">
        <v>39241</v>
      </c>
      <c r="F803" s="16"/>
      <c r="G803" s="19" t="s">
        <v>41564</v>
      </c>
      <c r="H803" s="19" t="s">
        <v>42313</v>
      </c>
      <c r="I803" s="18" t="s">
        <v>40512</v>
      </c>
      <c r="J803" s="18" t="s">
        <v>40513</v>
      </c>
      <c r="K803" s="18" t="str">
        <f t="shared" si="84"/>
        <v>E2_7_4_24</v>
      </c>
      <c r="L803" s="18" t="str">
        <f t="shared" si="85"/>
        <v>mE2_7_4_24:  -&gt; E2_7_4_24_mRNA | 2.92 - (0.0093 * E2_7_4_24_mRNA)</v>
      </c>
      <c r="M803" s="18" t="str">
        <f t="shared" si="86"/>
        <v>pE2_7_4_24: E2_7_4_24_mRNA -&gt; E2_7_4_24 | (0.278 * E2_7_4_24_mRNA) - (0.000000278 * E2_7_4_24)</v>
      </c>
      <c r="N803" s="18" t="str">
        <f t="shared" si="87"/>
        <v>E2_7_4_24:0</v>
      </c>
      <c r="O803" s="18" t="str">
        <f t="shared" si="88"/>
        <v>E2_7_4_24_kcat</v>
      </c>
      <c r="P803" s="18" t="str">
        <f t="shared" si="89"/>
        <v>E2_7_4_24_Km</v>
      </c>
      <c r="Q803" s="18" t="str">
        <f t="shared" si="90"/>
        <v>(${Variables:E2_7_4_24_kcat} * E2_7_4_24 * C00002 * C11526) / (${Variables:E2_7_4_24_Km} + (E2_7_4_24 * C00002 * C11526))</v>
      </c>
      <c r="R803" t="s">
        <v>37075</v>
      </c>
      <c r="S803" t="s">
        <v>37074</v>
      </c>
    </row>
    <row r="804" spans="1:19" x14ac:dyDescent="0.25">
      <c r="A804" t="s">
        <v>3209</v>
      </c>
      <c r="B804" t="s">
        <v>3211</v>
      </c>
      <c r="C804" t="s">
        <v>27654</v>
      </c>
      <c r="D804" t="s">
        <v>35325</v>
      </c>
      <c r="E804" s="16" t="s">
        <v>39242</v>
      </c>
      <c r="F804" s="12"/>
      <c r="G804" s="19" t="s">
        <v>41566</v>
      </c>
      <c r="H804" s="21" t="s">
        <v>38771</v>
      </c>
      <c r="I804" s="18" t="s">
        <v>40516</v>
      </c>
      <c r="J804" t="s">
        <v>38771</v>
      </c>
      <c r="K804" s="18" t="str">
        <f t="shared" si="84"/>
        <v>E2_7_4_3</v>
      </c>
      <c r="L804" s="18" t="str">
        <f t="shared" si="85"/>
        <v>mE2_7_4_3:  -&gt; E2_7_4_3_mRNA | 2.92 - (0.0093 * E2_7_4_3_mRNA)</v>
      </c>
      <c r="M804" s="18" t="str">
        <f t="shared" si="86"/>
        <v>pE2_7_4_3: E2_7_4_3_mRNA -&gt; E2_7_4_3 | (0.278 * E2_7_4_3_mRNA) - (0.000000278 * E2_7_4_3)</v>
      </c>
      <c r="N804" s="18" t="str">
        <f t="shared" si="87"/>
        <v>E2_7_4_3:0</v>
      </c>
      <c r="O804" s="18" t="str">
        <f t="shared" si="88"/>
        <v>E2_7_4_3_kcat</v>
      </c>
      <c r="P804" s="18" t="str">
        <f t="shared" si="89"/>
        <v>E2_7_4_3_Km</v>
      </c>
      <c r="Q804" s="18" t="str">
        <f t="shared" si="90"/>
        <v>(${Variables:E2_7_4_3_kcat} * E2_7_4_3 * C00002 * C00020) / (${Variables:E2_7_4_3_Km} + (E2_7_4_3 * C00002 * C00020))</v>
      </c>
      <c r="R804" t="s">
        <v>37078</v>
      </c>
      <c r="S804" t="s">
        <v>37077</v>
      </c>
    </row>
    <row r="805" spans="1:19" x14ac:dyDescent="0.25">
      <c r="A805" t="s">
        <v>6895</v>
      </c>
      <c r="B805" t="s">
        <v>6897</v>
      </c>
      <c r="C805" t="s">
        <v>28624</v>
      </c>
      <c r="D805" t="s">
        <v>35325</v>
      </c>
      <c r="E805" s="16" t="s">
        <v>39242</v>
      </c>
      <c r="F805" s="12"/>
      <c r="G805" s="19" t="s">
        <v>41566</v>
      </c>
      <c r="H805" s="21" t="s">
        <v>38771</v>
      </c>
      <c r="I805" s="18" t="s">
        <v>40516</v>
      </c>
      <c r="J805" t="s">
        <v>38771</v>
      </c>
      <c r="K805" s="18" t="str">
        <f t="shared" si="84"/>
        <v>E2_7_4_3</v>
      </c>
      <c r="L805" s="18" t="str">
        <f t="shared" si="85"/>
        <v>mE2_7_4_3:  -&gt; E2_7_4_3_mRNA | 2.92 - (0.0093 * E2_7_4_3_mRNA)</v>
      </c>
      <c r="M805" s="18" t="str">
        <f t="shared" si="86"/>
        <v>pE2_7_4_3: E2_7_4_3_mRNA -&gt; E2_7_4_3 | (0.278 * E2_7_4_3_mRNA) - (0.000000278 * E2_7_4_3)</v>
      </c>
      <c r="N805" s="18" t="str">
        <f t="shared" si="87"/>
        <v>E2_7_4_3:0</v>
      </c>
      <c r="O805" s="18" t="str">
        <f t="shared" si="88"/>
        <v>E2_7_4_3_kcat</v>
      </c>
      <c r="P805" s="18" t="str">
        <f t="shared" si="89"/>
        <v>E2_7_4_3_Km</v>
      </c>
      <c r="Q805" s="18" t="str">
        <f t="shared" si="90"/>
        <v>(${Variables:E2_7_4_3_kcat} * E2_7_4_3 * C00002 * C00020) / (${Variables:E2_7_4_3_Km} + (E2_7_4_3 * C00002 * C00020))</v>
      </c>
      <c r="R805" t="s">
        <v>37078</v>
      </c>
      <c r="S805" t="s">
        <v>37077</v>
      </c>
    </row>
    <row r="806" spans="1:19" x14ac:dyDescent="0.25">
      <c r="A806" t="s">
        <v>22958</v>
      </c>
      <c r="B806" t="s">
        <v>22960</v>
      </c>
      <c r="C806" t="s">
        <v>32860</v>
      </c>
      <c r="D806" t="s">
        <v>35325</v>
      </c>
      <c r="E806" s="16" t="s">
        <v>39243</v>
      </c>
      <c r="F806" s="12"/>
      <c r="G806" s="19" t="s">
        <v>41567</v>
      </c>
      <c r="H806" s="19" t="s">
        <v>42315</v>
      </c>
      <c r="I806" s="18" t="s">
        <v>40517</v>
      </c>
      <c r="J806" s="18" t="s">
        <v>40518</v>
      </c>
      <c r="K806" s="18" t="str">
        <f t="shared" si="84"/>
        <v>E2_7_4_6</v>
      </c>
      <c r="L806" s="18" t="str">
        <f t="shared" si="85"/>
        <v>mE2_7_4_6:  -&gt; E2_7_4_6_mRNA | 2.92 - (0.0093 * E2_7_4_6_mRNA)</v>
      </c>
      <c r="M806" s="18" t="str">
        <f t="shared" si="86"/>
        <v>pE2_7_4_6: E2_7_4_6_mRNA -&gt; E2_7_4_6 | (0.278 * E2_7_4_6_mRNA) - (0.000000278 * E2_7_4_6)</v>
      </c>
      <c r="N806" s="18" t="str">
        <f t="shared" si="87"/>
        <v>E2_7_4_6:0</v>
      </c>
      <c r="O806" s="18" t="str">
        <f t="shared" si="88"/>
        <v>E2_7_4_6_kcat</v>
      </c>
      <c r="P806" s="18" t="str">
        <f t="shared" si="89"/>
        <v>E2_7_4_6_Km</v>
      </c>
      <c r="Q806" s="18" t="str">
        <f t="shared" si="90"/>
        <v>(${Variables:E2_7_4_6_kcat} * E2_7_4_6 * C00002 * C00454) / (${Variables:E2_7_4_6_Km} + (E2_7_4_6 * C00002 * C00454))</v>
      </c>
      <c r="R806" t="s">
        <v>37307</v>
      </c>
      <c r="S806" t="s">
        <v>37306</v>
      </c>
    </row>
    <row r="807" spans="1:19" x14ac:dyDescent="0.25">
      <c r="A807" t="s">
        <v>16098</v>
      </c>
      <c r="B807" t="s">
        <v>16100</v>
      </c>
      <c r="C807" t="s">
        <v>31063</v>
      </c>
      <c r="D807" t="s">
        <v>35325</v>
      </c>
      <c r="E807" s="16" t="s">
        <v>39244</v>
      </c>
      <c r="F807" s="12"/>
      <c r="G807" s="19" t="s">
        <v>41568</v>
      </c>
      <c r="H807" s="19" t="s">
        <v>42316</v>
      </c>
      <c r="I807" s="18" t="s">
        <v>40519</v>
      </c>
      <c r="J807" s="18" t="s">
        <v>40520</v>
      </c>
      <c r="K807" s="18" t="str">
        <f t="shared" si="84"/>
        <v>E2_7_4_7</v>
      </c>
      <c r="L807" s="18" t="str">
        <f t="shared" si="85"/>
        <v>mE2_7_4_7:  -&gt; E2_7_4_7_mRNA | 2.92 - (0.0093 * E2_7_4_7_mRNA)</v>
      </c>
      <c r="M807" s="18" t="str">
        <f t="shared" si="86"/>
        <v>pE2_7_4_7: E2_7_4_7_mRNA -&gt; E2_7_4_7 | (0.278 * E2_7_4_7_mRNA) - (0.000000278 * E2_7_4_7)</v>
      </c>
      <c r="N807" s="18" t="str">
        <f t="shared" si="87"/>
        <v>E2_7_4_7:0</v>
      </c>
      <c r="O807" s="18" t="str">
        <f t="shared" si="88"/>
        <v>E2_7_4_7_kcat</v>
      </c>
      <c r="P807" s="18" t="str">
        <f t="shared" si="89"/>
        <v>E2_7_4_7_Km</v>
      </c>
      <c r="Q807" s="18" t="str">
        <f t="shared" si="90"/>
        <v>(${Variables:E2_7_4_7_kcat} * E2_7_4_7 * C00002 * C04556) / (${Variables:E2_7_4_7_Km} + (E2_7_4_7 * C00002 * C04556))</v>
      </c>
      <c r="R807" t="s">
        <v>37309</v>
      </c>
      <c r="S807" t="s">
        <v>37308</v>
      </c>
    </row>
    <row r="808" spans="1:19" x14ac:dyDescent="0.25">
      <c r="A808" t="s">
        <v>9557</v>
      </c>
      <c r="B808" t="s">
        <v>9559</v>
      </c>
      <c r="C808" t="s">
        <v>29345</v>
      </c>
      <c r="D808" t="s">
        <v>35325</v>
      </c>
      <c r="E808" s="16" t="s">
        <v>39245</v>
      </c>
      <c r="F808" s="12"/>
      <c r="G808" s="19" t="s">
        <v>41569</v>
      </c>
      <c r="H808" s="19" t="s">
        <v>42317</v>
      </c>
      <c r="I808" s="18" t="s">
        <v>40521</v>
      </c>
      <c r="J808" s="18" t="s">
        <v>40522</v>
      </c>
      <c r="K808" s="18" t="str">
        <f t="shared" si="84"/>
        <v>E2_7_4_8</v>
      </c>
      <c r="L808" s="18" t="str">
        <f t="shared" si="85"/>
        <v>mE2_7_4_8:  -&gt; E2_7_4_8_mRNA | 2.92 - (0.0093 * E2_7_4_8_mRNA)</v>
      </c>
      <c r="M808" s="18" t="str">
        <f t="shared" si="86"/>
        <v>pE2_7_4_8: E2_7_4_8_mRNA -&gt; E2_7_4_8 | (0.278 * E2_7_4_8_mRNA) - (0.000000278 * E2_7_4_8)</v>
      </c>
      <c r="N808" s="18" t="str">
        <f t="shared" si="87"/>
        <v>E2_7_4_8:0</v>
      </c>
      <c r="O808" s="18" t="str">
        <f t="shared" si="88"/>
        <v>E2_7_4_8_kcat</v>
      </c>
      <c r="P808" s="18" t="str">
        <f t="shared" si="89"/>
        <v>E2_7_4_8_Km</v>
      </c>
      <c r="Q808" s="18" t="str">
        <f t="shared" si="90"/>
        <v>(${Variables:E2_7_4_8_kcat} * E2_7_4_8 * C00002 * C00144) / (${Variables:E2_7_4_8_Km} + (E2_7_4_8 * C00002 * C00144))</v>
      </c>
      <c r="R808" t="s">
        <v>37311</v>
      </c>
      <c r="S808" t="s">
        <v>37310</v>
      </c>
    </row>
    <row r="809" spans="1:19" x14ac:dyDescent="0.25">
      <c r="A809" t="s">
        <v>9102</v>
      </c>
      <c r="B809" t="s">
        <v>9104</v>
      </c>
      <c r="C809" t="s">
        <v>29221</v>
      </c>
      <c r="D809" t="s">
        <v>35325</v>
      </c>
      <c r="E809" s="16" t="s">
        <v>39246</v>
      </c>
      <c r="F809" s="12"/>
      <c r="G809" s="19" t="s">
        <v>41570</v>
      </c>
      <c r="H809" s="19" t="s">
        <v>42318</v>
      </c>
      <c r="I809" s="18" t="s">
        <v>40523</v>
      </c>
      <c r="J809" s="18" t="s">
        <v>40524</v>
      </c>
      <c r="K809" s="18" t="str">
        <f t="shared" si="84"/>
        <v>E2_7_4_9</v>
      </c>
      <c r="L809" s="18" t="str">
        <f t="shared" si="85"/>
        <v>mE2_7_4_9:  -&gt; E2_7_4_9_mRNA | 2.92 - (0.0093 * E2_7_4_9_mRNA)</v>
      </c>
      <c r="M809" s="18" t="str">
        <f t="shared" si="86"/>
        <v>pE2_7_4_9: E2_7_4_9_mRNA -&gt; E2_7_4_9 | (0.278 * E2_7_4_9_mRNA) - (0.000000278 * E2_7_4_9)</v>
      </c>
      <c r="N809" s="18" t="str">
        <f t="shared" si="87"/>
        <v>E2_7_4_9:0</v>
      </c>
      <c r="O809" s="18" t="str">
        <f t="shared" si="88"/>
        <v>E2_7_4_9_kcat</v>
      </c>
      <c r="P809" s="18" t="str">
        <f t="shared" si="89"/>
        <v>E2_7_4_9_Km</v>
      </c>
      <c r="Q809" s="18" t="str">
        <f t="shared" si="90"/>
        <v>(${Variables:E2_7_4_9_kcat} * E2_7_4_9 * C00002 * C00364) / (${Variables:E2_7_4_9_Km} + (E2_7_4_9 * C00002 * C00364))</v>
      </c>
      <c r="R809" t="s">
        <v>37313</v>
      </c>
      <c r="S809" t="s">
        <v>37312</v>
      </c>
    </row>
    <row r="810" spans="1:19" x14ac:dyDescent="0.25">
      <c r="A810" t="s">
        <v>3233</v>
      </c>
      <c r="B810" t="s">
        <v>3235</v>
      </c>
      <c r="C810" t="s">
        <v>27660</v>
      </c>
      <c r="D810" t="s">
        <v>35325</v>
      </c>
      <c r="E810" s="16" t="s">
        <v>39247</v>
      </c>
      <c r="F810" s="12"/>
      <c r="G810" s="19" t="s">
        <v>41571</v>
      </c>
      <c r="H810" s="19" t="s">
        <v>42319</v>
      </c>
      <c r="I810" s="18" t="s">
        <v>40525</v>
      </c>
      <c r="J810" s="18" t="s">
        <v>40526</v>
      </c>
      <c r="K810" s="18" t="str">
        <f t="shared" si="84"/>
        <v>E2_7_6_1</v>
      </c>
      <c r="L810" s="18" t="str">
        <f t="shared" si="85"/>
        <v>mE2_7_6_1:  -&gt; E2_7_6_1_mRNA | 2.92 - (0.0093 * E2_7_6_1_mRNA)</v>
      </c>
      <c r="M810" s="18" t="str">
        <f t="shared" si="86"/>
        <v>pE2_7_6_1: E2_7_6_1_mRNA -&gt; E2_7_6_1 | (0.278 * E2_7_6_1_mRNA) - (0.000000278 * E2_7_6_1)</v>
      </c>
      <c r="N810" s="18" t="str">
        <f t="shared" si="87"/>
        <v>E2_7_6_1:0</v>
      </c>
      <c r="O810" s="18" t="str">
        <f t="shared" si="88"/>
        <v>E2_7_6_1_kcat</v>
      </c>
      <c r="P810" s="18" t="str">
        <f t="shared" si="89"/>
        <v>E2_7_6_1_Km</v>
      </c>
      <c r="Q810" s="18" t="str">
        <f t="shared" si="90"/>
        <v>(${Variables:E2_7_6_1_kcat} * E2_7_6_1 * C00002 * C00117) / (${Variables:E2_7_6_1_Km} + (E2_7_6_1 * C00002 * C00117))</v>
      </c>
      <c r="R810" t="s">
        <v>37315</v>
      </c>
      <c r="S810" t="s">
        <v>37314</v>
      </c>
    </row>
    <row r="811" spans="1:19" x14ac:dyDescent="0.25">
      <c r="A811" t="s">
        <v>5265</v>
      </c>
      <c r="B811" t="s">
        <v>5267</v>
      </c>
      <c r="C811" t="s">
        <v>28198</v>
      </c>
      <c r="D811" t="s">
        <v>35325</v>
      </c>
      <c r="E811" s="16" t="s">
        <v>39247</v>
      </c>
      <c r="F811" s="12"/>
      <c r="G811" s="19" t="s">
        <v>41571</v>
      </c>
      <c r="H811" s="19" t="s">
        <v>42319</v>
      </c>
      <c r="I811" s="18" t="s">
        <v>40525</v>
      </c>
      <c r="J811" s="18" t="s">
        <v>40526</v>
      </c>
      <c r="K811" s="18" t="str">
        <f t="shared" si="84"/>
        <v>E2_7_6_1</v>
      </c>
      <c r="L811" s="18" t="str">
        <f t="shared" si="85"/>
        <v>mE2_7_6_1:  -&gt; E2_7_6_1_mRNA | 2.92 - (0.0093 * E2_7_6_1_mRNA)</v>
      </c>
      <c r="M811" s="18" t="str">
        <f t="shared" si="86"/>
        <v>pE2_7_6_1: E2_7_6_1_mRNA -&gt; E2_7_6_1 | (0.278 * E2_7_6_1_mRNA) - (0.000000278 * E2_7_6_1)</v>
      </c>
      <c r="N811" s="18" t="str">
        <f t="shared" si="87"/>
        <v>E2_7_6_1:0</v>
      </c>
      <c r="O811" s="18" t="str">
        <f t="shared" si="88"/>
        <v>E2_7_6_1_kcat</v>
      </c>
      <c r="P811" s="18" t="str">
        <f t="shared" si="89"/>
        <v>E2_7_6_1_Km</v>
      </c>
      <c r="Q811" s="18" t="str">
        <f t="shared" si="90"/>
        <v>(${Variables:E2_7_6_1_kcat} * E2_7_6_1 * C00002 * C00117) / (${Variables:E2_7_6_1_Km} + (E2_7_6_1 * C00002 * C00117))</v>
      </c>
      <c r="R811" t="s">
        <v>37315</v>
      </c>
      <c r="S811" t="s">
        <v>37314</v>
      </c>
    </row>
    <row r="812" spans="1:19" x14ac:dyDescent="0.25">
      <c r="A812" t="s">
        <v>20855</v>
      </c>
      <c r="B812" t="s">
        <v>20857</v>
      </c>
      <c r="C812" t="s">
        <v>32320</v>
      </c>
      <c r="D812" t="s">
        <v>35325</v>
      </c>
      <c r="E812" s="16" t="s">
        <v>39247</v>
      </c>
      <c r="F812" s="12"/>
      <c r="G812" s="19" t="s">
        <v>41571</v>
      </c>
      <c r="H812" s="19" t="s">
        <v>42319</v>
      </c>
      <c r="I812" s="18" t="s">
        <v>40525</v>
      </c>
      <c r="J812" s="18" t="s">
        <v>40526</v>
      </c>
      <c r="K812" s="18" t="str">
        <f t="shared" si="84"/>
        <v>E2_7_6_1</v>
      </c>
      <c r="L812" s="18" t="str">
        <f t="shared" si="85"/>
        <v>mE2_7_6_1:  -&gt; E2_7_6_1_mRNA | 2.92 - (0.0093 * E2_7_6_1_mRNA)</v>
      </c>
      <c r="M812" s="18" t="str">
        <f t="shared" si="86"/>
        <v>pE2_7_6_1: E2_7_6_1_mRNA -&gt; E2_7_6_1 | (0.278 * E2_7_6_1_mRNA) - (0.000000278 * E2_7_6_1)</v>
      </c>
      <c r="N812" s="18" t="str">
        <f t="shared" si="87"/>
        <v>E2_7_6_1:0</v>
      </c>
      <c r="O812" s="18" t="str">
        <f t="shared" si="88"/>
        <v>E2_7_6_1_kcat</v>
      </c>
      <c r="P812" s="18" t="str">
        <f t="shared" si="89"/>
        <v>E2_7_6_1_Km</v>
      </c>
      <c r="Q812" s="18" t="str">
        <f t="shared" si="90"/>
        <v>(${Variables:E2_7_6_1_kcat} * E2_7_6_1 * C00002 * C00117) / (${Variables:E2_7_6_1_Km} + (E2_7_6_1 * C00002 * C00117))</v>
      </c>
      <c r="R812" t="s">
        <v>37315</v>
      </c>
      <c r="S812" t="s">
        <v>37314</v>
      </c>
    </row>
    <row r="813" spans="1:19" x14ac:dyDescent="0.25">
      <c r="A813" t="s">
        <v>25621</v>
      </c>
      <c r="B813" t="s">
        <v>25623</v>
      </c>
      <c r="C813" t="s">
        <v>33561</v>
      </c>
      <c r="D813" t="s">
        <v>35325</v>
      </c>
      <c r="E813" s="16" t="s">
        <v>39247</v>
      </c>
      <c r="F813" s="12"/>
      <c r="G813" s="19" t="s">
        <v>41571</v>
      </c>
      <c r="H813" s="19" t="s">
        <v>42319</v>
      </c>
      <c r="I813" s="18" t="s">
        <v>40525</v>
      </c>
      <c r="J813" s="18" t="s">
        <v>40526</v>
      </c>
      <c r="K813" s="18" t="str">
        <f t="shared" si="84"/>
        <v>E2_7_6_1</v>
      </c>
      <c r="L813" s="18" t="str">
        <f t="shared" si="85"/>
        <v>mE2_7_6_1:  -&gt; E2_7_6_1_mRNA | 2.92 - (0.0093 * E2_7_6_1_mRNA)</v>
      </c>
      <c r="M813" s="18" t="str">
        <f t="shared" si="86"/>
        <v>pE2_7_6_1: E2_7_6_1_mRNA -&gt; E2_7_6_1 | (0.278 * E2_7_6_1_mRNA) - (0.000000278 * E2_7_6_1)</v>
      </c>
      <c r="N813" s="18" t="str">
        <f t="shared" si="87"/>
        <v>E2_7_6_1:0</v>
      </c>
      <c r="O813" s="18" t="str">
        <f t="shared" si="88"/>
        <v>E2_7_6_1_kcat</v>
      </c>
      <c r="P813" s="18" t="str">
        <f t="shared" si="89"/>
        <v>E2_7_6_1_Km</v>
      </c>
      <c r="Q813" s="18" t="str">
        <f t="shared" si="90"/>
        <v>(${Variables:E2_7_6_1_kcat} * E2_7_6_1 * C00002 * C00117) / (${Variables:E2_7_6_1_Km} + (E2_7_6_1 * C00002 * C00117))</v>
      </c>
      <c r="R813" t="s">
        <v>37315</v>
      </c>
      <c r="S813" t="s">
        <v>37314</v>
      </c>
    </row>
    <row r="814" spans="1:19" x14ac:dyDescent="0.25">
      <c r="A814" t="s">
        <v>18943</v>
      </c>
      <c r="B814" t="s">
        <v>18945</v>
      </c>
      <c r="C814" t="s">
        <v>31811</v>
      </c>
      <c r="D814" t="s">
        <v>35325</v>
      </c>
      <c r="E814" s="16" t="s">
        <v>39248</v>
      </c>
      <c r="F814" s="12"/>
      <c r="G814" s="19" t="s">
        <v>41572</v>
      </c>
      <c r="H814" s="19" t="s">
        <v>42320</v>
      </c>
      <c r="I814" s="18" t="s">
        <v>40527</v>
      </c>
      <c r="J814" s="18" t="s">
        <v>40528</v>
      </c>
      <c r="K814" s="18" t="str">
        <f t="shared" si="84"/>
        <v>E2_7_6_2</v>
      </c>
      <c r="L814" s="18" t="str">
        <f t="shared" si="85"/>
        <v>mE2_7_6_2:  -&gt; E2_7_6_2_mRNA | 2.92 - (0.0093 * E2_7_6_2_mRNA)</v>
      </c>
      <c r="M814" s="18" t="str">
        <f t="shared" si="86"/>
        <v>pE2_7_6_2: E2_7_6_2_mRNA -&gt; E2_7_6_2 | (0.278 * E2_7_6_2_mRNA) - (0.000000278 * E2_7_6_2)</v>
      </c>
      <c r="N814" s="18" t="str">
        <f t="shared" si="87"/>
        <v>E2_7_6_2:0</v>
      </c>
      <c r="O814" s="18" t="str">
        <f t="shared" si="88"/>
        <v>E2_7_6_2_kcat</v>
      </c>
      <c r="P814" s="18" t="str">
        <f t="shared" si="89"/>
        <v>E2_7_6_2_Km</v>
      </c>
      <c r="Q814" s="18" t="str">
        <f t="shared" si="90"/>
        <v>(${Variables:E2_7_6_2_kcat} * E2_7_6_2 * C00002 * C00378) / (${Variables:E2_7_6_2_Km} + (E2_7_6_2 * C00002 * C00378))</v>
      </c>
      <c r="R814" t="s">
        <v>37317</v>
      </c>
      <c r="S814" t="s">
        <v>37316</v>
      </c>
    </row>
    <row r="815" spans="1:19" x14ac:dyDescent="0.25">
      <c r="A815" t="s">
        <v>563</v>
      </c>
      <c r="B815" t="s">
        <v>565</v>
      </c>
      <c r="C815" t="s">
        <v>26884</v>
      </c>
      <c r="D815" t="s">
        <v>35325</v>
      </c>
      <c r="E815" s="16" t="s">
        <v>39249</v>
      </c>
      <c r="F815" s="12"/>
      <c r="G815" s="19" t="s">
        <v>41573</v>
      </c>
      <c r="H815" s="19" t="s">
        <v>42321</v>
      </c>
      <c r="I815" s="18" t="s">
        <v>40529</v>
      </c>
      <c r="J815" s="18" t="s">
        <v>40530</v>
      </c>
      <c r="K815" s="18" t="str">
        <f t="shared" si="84"/>
        <v>E2_7_6_3</v>
      </c>
      <c r="L815" s="18" t="str">
        <f t="shared" si="85"/>
        <v>mE2_7_6_3:  -&gt; E2_7_6_3_mRNA | 2.92 - (0.0093 * E2_7_6_3_mRNA)</v>
      </c>
      <c r="M815" s="18" t="str">
        <f t="shared" si="86"/>
        <v>pE2_7_6_3: E2_7_6_3_mRNA -&gt; E2_7_6_3 | (0.278 * E2_7_6_3_mRNA) - (0.000000278 * E2_7_6_3)</v>
      </c>
      <c r="N815" s="18" t="str">
        <f t="shared" si="87"/>
        <v>E2_7_6_3:0</v>
      </c>
      <c r="O815" s="18" t="str">
        <f t="shared" si="88"/>
        <v>E2_7_6_3_kcat</v>
      </c>
      <c r="P815" s="18" t="str">
        <f t="shared" si="89"/>
        <v>E2_7_6_3_Km</v>
      </c>
      <c r="Q815" s="18" t="str">
        <f t="shared" si="90"/>
        <v>(${Variables:E2_7_6_3_kcat} * E2_7_6_3 * C00002 * C01300) / (${Variables:E2_7_6_3_Km} + (E2_7_6_3 * C00002 * C01300))</v>
      </c>
      <c r="R815" t="s">
        <v>37319</v>
      </c>
      <c r="S815" t="s">
        <v>37318</v>
      </c>
    </row>
    <row r="816" spans="1:19" x14ac:dyDescent="0.25">
      <c r="A816" t="s">
        <v>2813</v>
      </c>
      <c r="B816" t="s">
        <v>2815</v>
      </c>
      <c r="C816" t="s">
        <v>27552</v>
      </c>
      <c r="D816" t="s">
        <v>35325</v>
      </c>
      <c r="E816" s="16" t="s">
        <v>39250</v>
      </c>
      <c r="F816" s="12"/>
      <c r="G816" s="19" t="s">
        <v>41574</v>
      </c>
      <c r="H816" s="19" t="s">
        <v>42322</v>
      </c>
      <c r="I816" s="18" t="s">
        <v>40531</v>
      </c>
      <c r="J816" s="18" t="s">
        <v>40532</v>
      </c>
      <c r="K816" s="18" t="str">
        <f t="shared" si="84"/>
        <v>E2_7_7_1</v>
      </c>
      <c r="L816" s="18" t="str">
        <f t="shared" si="85"/>
        <v>mE2_7_7_1:  -&gt; E2_7_7_1_mRNA | 2.92 - (0.0093 * E2_7_7_1_mRNA)</v>
      </c>
      <c r="M816" s="18" t="str">
        <f t="shared" si="86"/>
        <v>pE2_7_7_1: E2_7_7_1_mRNA -&gt; E2_7_7_1 | (0.278 * E2_7_7_1_mRNA) - (0.000000278 * E2_7_7_1)</v>
      </c>
      <c r="N816" s="18" t="str">
        <f t="shared" si="87"/>
        <v>E2_7_7_1:0</v>
      </c>
      <c r="O816" s="18" t="str">
        <f t="shared" si="88"/>
        <v>E2_7_7_1_kcat</v>
      </c>
      <c r="P816" s="18" t="str">
        <f t="shared" si="89"/>
        <v>E2_7_7_1_Km</v>
      </c>
      <c r="Q816" s="18" t="str">
        <f t="shared" si="90"/>
        <v>(${Variables:E2_7_7_1_kcat} * E2_7_7_1 * C00002 * C00455) / (${Variables:E2_7_7_1_Km} + (E2_7_7_1 * C00002 * C00455))</v>
      </c>
      <c r="R816" t="s">
        <v>37321</v>
      </c>
      <c r="S816" t="s">
        <v>37320</v>
      </c>
    </row>
    <row r="817" spans="1:19" x14ac:dyDescent="0.25">
      <c r="A817" t="s">
        <v>19654</v>
      </c>
      <c r="B817" t="s">
        <v>19656</v>
      </c>
      <c r="C817" t="s">
        <v>32005</v>
      </c>
      <c r="D817" t="s">
        <v>35325</v>
      </c>
      <c r="E817" s="16" t="s">
        <v>39250</v>
      </c>
      <c r="F817" s="12"/>
      <c r="G817" s="19" t="s">
        <v>41574</v>
      </c>
      <c r="H817" s="19" t="s">
        <v>42322</v>
      </c>
      <c r="I817" s="18" t="s">
        <v>40531</v>
      </c>
      <c r="J817" s="18" t="s">
        <v>40532</v>
      </c>
      <c r="K817" s="18" t="str">
        <f t="shared" si="84"/>
        <v>E2_7_7_1</v>
      </c>
      <c r="L817" s="18" t="str">
        <f t="shared" si="85"/>
        <v>mE2_7_7_1:  -&gt; E2_7_7_1_mRNA | 2.92 - (0.0093 * E2_7_7_1_mRNA)</v>
      </c>
      <c r="M817" s="18" t="str">
        <f t="shared" si="86"/>
        <v>pE2_7_7_1: E2_7_7_1_mRNA -&gt; E2_7_7_1 | (0.278 * E2_7_7_1_mRNA) - (0.000000278 * E2_7_7_1)</v>
      </c>
      <c r="N817" s="18" t="str">
        <f t="shared" si="87"/>
        <v>E2_7_7_1:0</v>
      </c>
      <c r="O817" s="18" t="str">
        <f t="shared" si="88"/>
        <v>E2_7_7_1_kcat</v>
      </c>
      <c r="P817" s="18" t="str">
        <f t="shared" si="89"/>
        <v>E2_7_7_1_Km</v>
      </c>
      <c r="Q817" s="18" t="str">
        <f t="shared" si="90"/>
        <v>(${Variables:E2_7_7_1_kcat} * E2_7_7_1 * C00002 * C00455) / (${Variables:E2_7_7_1_Km} + (E2_7_7_1 * C00002 * C00455))</v>
      </c>
      <c r="R817" t="s">
        <v>37321</v>
      </c>
      <c r="S817" t="s">
        <v>37320</v>
      </c>
    </row>
    <row r="818" spans="1:19" x14ac:dyDescent="0.25">
      <c r="A818" t="s">
        <v>25445</v>
      </c>
      <c r="B818" t="s">
        <v>25447</v>
      </c>
      <c r="C818" t="s">
        <v>33514</v>
      </c>
      <c r="D818" t="s">
        <v>35325</v>
      </c>
      <c r="E818" s="16" t="s">
        <v>39251</v>
      </c>
      <c r="F818" s="12"/>
      <c r="G818" s="19" t="s">
        <v>41575</v>
      </c>
      <c r="H818" s="19" t="s">
        <v>42323</v>
      </c>
      <c r="I818" s="18" t="s">
        <v>40533</v>
      </c>
      <c r="J818" s="18" t="s">
        <v>40534</v>
      </c>
      <c r="K818" s="18" t="str">
        <f t="shared" si="84"/>
        <v>E2_7_7_12</v>
      </c>
      <c r="L818" s="18" t="str">
        <f t="shared" si="85"/>
        <v>mE2_7_7_12:  -&gt; E2_7_7_12_mRNA | 2.92 - (0.0093 * E2_7_7_12_mRNA)</v>
      </c>
      <c r="M818" s="18" t="str">
        <f t="shared" si="86"/>
        <v>pE2_7_7_12: E2_7_7_12_mRNA -&gt; E2_7_7_12 | (0.278 * E2_7_7_12_mRNA) - (0.000000278 * E2_7_7_12)</v>
      </c>
      <c r="N818" s="18" t="str">
        <f t="shared" si="87"/>
        <v>E2_7_7_12:0</v>
      </c>
      <c r="O818" s="18" t="str">
        <f t="shared" si="88"/>
        <v>E2_7_7_12_kcat</v>
      </c>
      <c r="P818" s="18" t="str">
        <f t="shared" si="89"/>
        <v>E2_7_7_12_Km</v>
      </c>
      <c r="Q818" s="18" t="str">
        <f t="shared" si="90"/>
        <v>(${Variables:E2_7_7_12_kcat} * E2_7_7_12 * C00029 * C00446) / (${Variables:E2_7_7_12_Km} + (E2_7_7_12 * C00029 * C00446))</v>
      </c>
      <c r="R818" t="s">
        <v>37323</v>
      </c>
      <c r="S818" t="s">
        <v>37322</v>
      </c>
    </row>
    <row r="819" spans="1:19" x14ac:dyDescent="0.25">
      <c r="A819" t="s">
        <v>8018</v>
      </c>
      <c r="B819" t="s">
        <v>8020</v>
      </c>
      <c r="C819" t="s">
        <v>28927</v>
      </c>
      <c r="D819" t="s">
        <v>35325</v>
      </c>
      <c r="E819" s="16" t="s">
        <v>39252</v>
      </c>
      <c r="F819" s="12"/>
      <c r="G819" s="19" t="s">
        <v>41576</v>
      </c>
      <c r="H819" s="19" t="s">
        <v>42324</v>
      </c>
      <c r="I819" s="18" t="s">
        <v>40535</v>
      </c>
      <c r="J819" s="18" t="s">
        <v>40536</v>
      </c>
      <c r="K819" s="18" t="str">
        <f t="shared" si="84"/>
        <v>E2_7_7_13</v>
      </c>
      <c r="L819" s="18" t="str">
        <f t="shared" si="85"/>
        <v>mE2_7_7_13:  -&gt; E2_7_7_13_mRNA | 2.92 - (0.0093 * E2_7_7_13_mRNA)</v>
      </c>
      <c r="M819" s="18" t="str">
        <f t="shared" si="86"/>
        <v>pE2_7_7_13: E2_7_7_13_mRNA -&gt; E2_7_7_13 | (0.278 * E2_7_7_13_mRNA) - (0.000000278 * E2_7_7_13)</v>
      </c>
      <c r="N819" s="18" t="str">
        <f t="shared" si="87"/>
        <v>E2_7_7_13:0</v>
      </c>
      <c r="O819" s="18" t="str">
        <f t="shared" si="88"/>
        <v>E2_7_7_13_kcat</v>
      </c>
      <c r="P819" s="18" t="str">
        <f t="shared" si="89"/>
        <v>E2_7_7_13_Km</v>
      </c>
      <c r="Q819" s="18" t="str">
        <f t="shared" si="90"/>
        <v>(${Variables:E2_7_7_13_kcat} * E2_7_7_13 * C00044 * C00636) / (${Variables:E2_7_7_13_Km} + (E2_7_7_13 * C00044 * C00636))</v>
      </c>
      <c r="R819" t="s">
        <v>37325</v>
      </c>
      <c r="S819" t="s">
        <v>37324</v>
      </c>
    </row>
    <row r="820" spans="1:19" x14ac:dyDescent="0.25">
      <c r="A820" t="s">
        <v>17904</v>
      </c>
      <c r="B820" t="s">
        <v>17906</v>
      </c>
      <c r="C820" t="s">
        <v>31540</v>
      </c>
      <c r="D820" t="s">
        <v>35325</v>
      </c>
      <c r="E820" s="16" t="s">
        <v>39252</v>
      </c>
      <c r="F820" s="12"/>
      <c r="G820" s="19" t="s">
        <v>41576</v>
      </c>
      <c r="H820" s="19" t="s">
        <v>42324</v>
      </c>
      <c r="I820" s="18" t="s">
        <v>40535</v>
      </c>
      <c r="J820" s="18" t="s">
        <v>40536</v>
      </c>
      <c r="K820" s="18" t="str">
        <f t="shared" si="84"/>
        <v>E2_7_7_13</v>
      </c>
      <c r="L820" s="18" t="str">
        <f t="shared" si="85"/>
        <v>mE2_7_7_13:  -&gt; E2_7_7_13_mRNA | 2.92 - (0.0093 * E2_7_7_13_mRNA)</v>
      </c>
      <c r="M820" s="18" t="str">
        <f t="shared" si="86"/>
        <v>pE2_7_7_13: E2_7_7_13_mRNA -&gt; E2_7_7_13 | (0.278 * E2_7_7_13_mRNA) - (0.000000278 * E2_7_7_13)</v>
      </c>
      <c r="N820" s="18" t="str">
        <f t="shared" si="87"/>
        <v>E2_7_7_13:0</v>
      </c>
      <c r="O820" s="18" t="str">
        <f t="shared" si="88"/>
        <v>E2_7_7_13_kcat</v>
      </c>
      <c r="P820" s="18" t="str">
        <f t="shared" si="89"/>
        <v>E2_7_7_13_Km</v>
      </c>
      <c r="Q820" s="18" t="str">
        <f t="shared" si="90"/>
        <v>(${Variables:E2_7_7_13_kcat} * E2_7_7_13 * C00044 * C00636) / (${Variables:E2_7_7_13_Km} + (E2_7_7_13 * C00044 * C00636))</v>
      </c>
      <c r="R820" t="s">
        <v>37325</v>
      </c>
      <c r="S820" t="s">
        <v>37324</v>
      </c>
    </row>
    <row r="821" spans="1:19" x14ac:dyDescent="0.25">
      <c r="A821" t="s">
        <v>7985</v>
      </c>
      <c r="B821" t="s">
        <v>7987</v>
      </c>
      <c r="C821" t="s">
        <v>28918</v>
      </c>
      <c r="D821" t="s">
        <v>35325</v>
      </c>
      <c r="E821" s="16" t="s">
        <v>39253</v>
      </c>
      <c r="F821" s="12"/>
      <c r="G821" s="19" t="s">
        <v>41577</v>
      </c>
      <c r="H821" s="19" t="s">
        <v>42325</v>
      </c>
      <c r="I821" s="18" t="s">
        <v>40537</v>
      </c>
      <c r="J821" s="18" t="s">
        <v>40538</v>
      </c>
      <c r="K821" s="18" t="str">
        <f t="shared" si="84"/>
        <v>E2_7_7_14</v>
      </c>
      <c r="L821" s="18" t="str">
        <f t="shared" si="85"/>
        <v>mE2_7_7_14:  -&gt; E2_7_7_14_mRNA | 2.92 - (0.0093 * E2_7_7_14_mRNA)</v>
      </c>
      <c r="M821" s="18" t="str">
        <f t="shared" si="86"/>
        <v>pE2_7_7_14: E2_7_7_14_mRNA -&gt; E2_7_7_14 | (0.278 * E2_7_7_14_mRNA) - (0.000000278 * E2_7_7_14)</v>
      </c>
      <c r="N821" s="18" t="str">
        <f t="shared" si="87"/>
        <v>E2_7_7_14:0</v>
      </c>
      <c r="O821" s="18" t="str">
        <f t="shared" si="88"/>
        <v>E2_7_7_14_kcat</v>
      </c>
      <c r="P821" s="18" t="str">
        <f t="shared" si="89"/>
        <v>E2_7_7_14_Km</v>
      </c>
      <c r="Q821" s="18" t="str">
        <f t="shared" si="90"/>
        <v>(${Variables:E2_7_7_14_kcat} * E2_7_7_14 * C00063 * C00346) / (${Variables:E2_7_7_14_Km} + (E2_7_7_14 * C00063 * C00346))</v>
      </c>
      <c r="R821" t="s">
        <v>37327</v>
      </c>
      <c r="S821" t="s">
        <v>37326</v>
      </c>
    </row>
    <row r="822" spans="1:19" x14ac:dyDescent="0.25">
      <c r="A822" t="s">
        <v>13877</v>
      </c>
      <c r="B822" t="s">
        <v>13879</v>
      </c>
      <c r="C822" t="s">
        <v>30491</v>
      </c>
      <c r="D822" t="s">
        <v>35325</v>
      </c>
      <c r="E822" s="16" t="s">
        <v>39254</v>
      </c>
      <c r="F822" s="12"/>
      <c r="G822" s="19" t="s">
        <v>41578</v>
      </c>
      <c r="H822" s="19" t="s">
        <v>42326</v>
      </c>
      <c r="I822" s="18" t="s">
        <v>40539</v>
      </c>
      <c r="J822" s="18" t="s">
        <v>40540</v>
      </c>
      <c r="K822" s="18" t="str">
        <f t="shared" si="84"/>
        <v>E2_7_7_15</v>
      </c>
      <c r="L822" s="18" t="str">
        <f t="shared" si="85"/>
        <v>mE2_7_7_15:  -&gt; E2_7_7_15_mRNA | 2.92 - (0.0093 * E2_7_7_15_mRNA)</v>
      </c>
      <c r="M822" s="18" t="str">
        <f t="shared" si="86"/>
        <v>pE2_7_7_15: E2_7_7_15_mRNA -&gt; E2_7_7_15 | (0.278 * E2_7_7_15_mRNA) - (0.000000278 * E2_7_7_15)</v>
      </c>
      <c r="N822" s="18" t="str">
        <f t="shared" si="87"/>
        <v>E2_7_7_15:0</v>
      </c>
      <c r="O822" s="18" t="str">
        <f t="shared" si="88"/>
        <v>E2_7_7_15_kcat</v>
      </c>
      <c r="P822" s="18" t="str">
        <f t="shared" si="89"/>
        <v>E2_7_7_15_Km</v>
      </c>
      <c r="Q822" s="18" t="str">
        <f t="shared" si="90"/>
        <v>(${Variables:E2_7_7_15_kcat} * E2_7_7_15 * C00063 * C00588) / (${Variables:E2_7_7_15_Km} + (E2_7_7_15 * C00063 * C00588))</v>
      </c>
      <c r="R822" t="s">
        <v>37329</v>
      </c>
      <c r="S822" t="s">
        <v>37328</v>
      </c>
    </row>
    <row r="823" spans="1:19" x14ac:dyDescent="0.25">
      <c r="A823" t="s">
        <v>19654</v>
      </c>
      <c r="B823" t="s">
        <v>19656</v>
      </c>
      <c r="C823" t="s">
        <v>32005</v>
      </c>
      <c r="D823" t="s">
        <v>35325</v>
      </c>
      <c r="E823" s="16" t="s">
        <v>39255</v>
      </c>
      <c r="F823" s="12"/>
      <c r="G823" s="19" t="s">
        <v>41579</v>
      </c>
      <c r="H823" s="19" t="s">
        <v>42327</v>
      </c>
      <c r="I823" s="18" t="s">
        <v>40541</v>
      </c>
      <c r="J823" s="18" t="s">
        <v>40542</v>
      </c>
      <c r="K823" s="18" t="str">
        <f t="shared" si="84"/>
        <v>E2_7_7_18</v>
      </c>
      <c r="L823" s="18" t="str">
        <f t="shared" si="85"/>
        <v>mE2_7_7_18:  -&gt; E2_7_7_18_mRNA | 2.92 - (0.0093 * E2_7_7_18_mRNA)</v>
      </c>
      <c r="M823" s="18" t="str">
        <f t="shared" si="86"/>
        <v>pE2_7_7_18: E2_7_7_18_mRNA -&gt; E2_7_7_18 | (0.278 * E2_7_7_18_mRNA) - (0.000000278 * E2_7_7_18)</v>
      </c>
      <c r="N823" s="18" t="str">
        <f t="shared" si="87"/>
        <v>E2_7_7_18:0</v>
      </c>
      <c r="O823" s="18" t="str">
        <f t="shared" si="88"/>
        <v>E2_7_7_18_kcat</v>
      </c>
      <c r="P823" s="18" t="str">
        <f t="shared" si="89"/>
        <v>E2_7_7_18_Km</v>
      </c>
      <c r="Q823" s="18" t="str">
        <f t="shared" si="90"/>
        <v>(${Variables:E2_7_7_18_kcat} * E2_7_7_18 * C00002 * C01185) / (${Variables:E2_7_7_18_Km} + (E2_7_7_18 * C00002 * C01185))</v>
      </c>
      <c r="R823" t="s">
        <v>37331</v>
      </c>
      <c r="S823" t="s">
        <v>37330</v>
      </c>
    </row>
    <row r="824" spans="1:19" x14ac:dyDescent="0.25">
      <c r="A824" t="s">
        <v>26130</v>
      </c>
      <c r="B824" t="s">
        <v>26132</v>
      </c>
      <c r="C824" t="s">
        <v>33696</v>
      </c>
      <c r="D824" t="s">
        <v>35331</v>
      </c>
      <c r="E824" s="16" t="s">
        <v>39256</v>
      </c>
      <c r="F824" s="16"/>
      <c r="G824" s="19" t="s">
        <v>41580</v>
      </c>
      <c r="H824" s="19" t="s">
        <v>42328</v>
      </c>
      <c r="I824" s="18" t="s">
        <v>40543</v>
      </c>
      <c r="J824" s="18" t="s">
        <v>40544</v>
      </c>
      <c r="K824" s="18" t="str">
        <f t="shared" si="84"/>
        <v>E2_7_7_19</v>
      </c>
      <c r="L824" s="18" t="str">
        <f t="shared" si="85"/>
        <v>mE2_7_7_19:  -&gt; E2_7_7_19_mRNA | 2.92 - (0.0093 * E2_7_7_19_mRNA)</v>
      </c>
      <c r="M824" s="18" t="str">
        <f t="shared" si="86"/>
        <v>pE2_7_7_19: E2_7_7_19_mRNA -&gt; E2_7_7_19 | (0.278 * E2_7_7_19_mRNA) - (0.000000278 * E2_7_7_19)</v>
      </c>
      <c r="N824" s="18" t="str">
        <f t="shared" si="87"/>
        <v>E2_7_7_19:0</v>
      </c>
      <c r="O824" s="18" t="str">
        <f t="shared" si="88"/>
        <v>E2_7_7_19_kcat</v>
      </c>
      <c r="P824" s="18" t="str">
        <f t="shared" si="89"/>
        <v>E2_7_7_19_Km</v>
      </c>
      <c r="Q824" s="18" t="str">
        <f t="shared" si="90"/>
        <v>(${Variables:E2_7_7_19_kcat} * E2_7_7_19 * C00002 * C00046) / (${Variables:E2_7_7_19_Km} + (E2_7_7_19 * C00002 * C00046))</v>
      </c>
      <c r="R824" t="s">
        <v>37333</v>
      </c>
      <c r="S824" t="s">
        <v>37332</v>
      </c>
    </row>
    <row r="825" spans="1:19" x14ac:dyDescent="0.25">
      <c r="A825" t="s">
        <v>26482</v>
      </c>
      <c r="B825" t="s">
        <v>26484</v>
      </c>
      <c r="C825" t="s">
        <v>33796</v>
      </c>
      <c r="D825" t="s">
        <v>35331</v>
      </c>
      <c r="E825" s="16" t="s">
        <v>39256</v>
      </c>
      <c r="F825" s="16"/>
      <c r="G825" s="19" t="s">
        <v>41580</v>
      </c>
      <c r="H825" s="19" t="s">
        <v>42328</v>
      </c>
      <c r="I825" s="18" t="s">
        <v>40543</v>
      </c>
      <c r="J825" s="18" t="s">
        <v>40544</v>
      </c>
      <c r="K825" s="18" t="str">
        <f t="shared" si="84"/>
        <v>E2_7_7_19</v>
      </c>
      <c r="L825" s="18" t="str">
        <f t="shared" si="85"/>
        <v>mE2_7_7_19:  -&gt; E2_7_7_19_mRNA | 2.92 - (0.0093 * E2_7_7_19_mRNA)</v>
      </c>
      <c r="M825" s="18" t="str">
        <f t="shared" si="86"/>
        <v>pE2_7_7_19: E2_7_7_19_mRNA -&gt; E2_7_7_19 | (0.278 * E2_7_7_19_mRNA) - (0.000000278 * E2_7_7_19)</v>
      </c>
      <c r="N825" s="18" t="str">
        <f t="shared" si="87"/>
        <v>E2_7_7_19:0</v>
      </c>
      <c r="O825" s="18" t="str">
        <f t="shared" si="88"/>
        <v>E2_7_7_19_kcat</v>
      </c>
      <c r="P825" s="18" t="str">
        <f t="shared" si="89"/>
        <v>E2_7_7_19_Km</v>
      </c>
      <c r="Q825" s="18" t="str">
        <f t="shared" si="90"/>
        <v>(${Variables:E2_7_7_19_kcat} * E2_7_7_19 * C00002 * C00046) / (${Variables:E2_7_7_19_Km} + (E2_7_7_19 * C00002 * C00046))</v>
      </c>
      <c r="R825" t="s">
        <v>37333</v>
      </c>
      <c r="S825" t="s">
        <v>37332</v>
      </c>
    </row>
    <row r="826" spans="1:19" x14ac:dyDescent="0.25">
      <c r="A826" t="s">
        <v>15066</v>
      </c>
      <c r="B826" t="s">
        <v>15068</v>
      </c>
      <c r="C826" t="s">
        <v>30798</v>
      </c>
      <c r="D826" t="s">
        <v>35325</v>
      </c>
      <c r="E826" s="16" t="s">
        <v>39257</v>
      </c>
      <c r="F826" s="12"/>
      <c r="G826" s="19" t="s">
        <v>41581</v>
      </c>
      <c r="H826" s="19" t="s">
        <v>42329</v>
      </c>
      <c r="I826" s="18" t="s">
        <v>40545</v>
      </c>
      <c r="J826" s="18" t="s">
        <v>40546</v>
      </c>
      <c r="K826" s="18" t="str">
        <f t="shared" si="84"/>
        <v>E2_7_7_2</v>
      </c>
      <c r="L826" s="18" t="str">
        <f t="shared" si="85"/>
        <v>mE2_7_7_2:  -&gt; E2_7_7_2_mRNA | 2.92 - (0.0093 * E2_7_7_2_mRNA)</v>
      </c>
      <c r="M826" s="18" t="str">
        <f t="shared" si="86"/>
        <v>pE2_7_7_2: E2_7_7_2_mRNA -&gt; E2_7_7_2 | (0.278 * E2_7_7_2_mRNA) - (0.000000278 * E2_7_7_2)</v>
      </c>
      <c r="N826" s="18" t="str">
        <f t="shared" si="87"/>
        <v>E2_7_7_2:0</v>
      </c>
      <c r="O826" s="18" t="str">
        <f t="shared" si="88"/>
        <v>E2_7_7_2_kcat</v>
      </c>
      <c r="P826" s="18" t="str">
        <f t="shared" si="89"/>
        <v>E2_7_7_2_Km</v>
      </c>
      <c r="Q826" s="18" t="str">
        <f t="shared" si="90"/>
        <v>(${Variables:E2_7_7_2_kcat} * E2_7_7_2 * C00002 * C00061) / (${Variables:E2_7_7_2_Km} + (E2_7_7_2 * C00002 * C00061))</v>
      </c>
      <c r="R826" t="s">
        <v>37335</v>
      </c>
      <c r="S826" t="s">
        <v>37334</v>
      </c>
    </row>
    <row r="827" spans="1:19" x14ac:dyDescent="0.25">
      <c r="A827" t="s">
        <v>15909</v>
      </c>
      <c r="B827" t="s">
        <v>15911</v>
      </c>
      <c r="C827" t="s">
        <v>31015</v>
      </c>
      <c r="D827" t="s">
        <v>35325</v>
      </c>
      <c r="E827" s="16" t="s">
        <v>39258</v>
      </c>
      <c r="F827" s="12"/>
      <c r="G827" s="19" t="s">
        <v>41582</v>
      </c>
      <c r="H827" s="19" t="s">
        <v>42330</v>
      </c>
      <c r="I827" s="18" t="s">
        <v>40547</v>
      </c>
      <c r="J827" s="18" t="s">
        <v>40548</v>
      </c>
      <c r="K827" s="18" t="str">
        <f t="shared" si="84"/>
        <v>E2_7_7_23</v>
      </c>
      <c r="L827" s="18" t="str">
        <f t="shared" si="85"/>
        <v>mE2_7_7_23:  -&gt; E2_7_7_23_mRNA | 2.92 - (0.0093 * E2_7_7_23_mRNA)</v>
      </c>
      <c r="M827" s="18" t="str">
        <f t="shared" si="86"/>
        <v>pE2_7_7_23: E2_7_7_23_mRNA -&gt; E2_7_7_23 | (0.278 * E2_7_7_23_mRNA) - (0.000000278 * E2_7_7_23)</v>
      </c>
      <c r="N827" s="18" t="str">
        <f t="shared" si="87"/>
        <v>E2_7_7_23:0</v>
      </c>
      <c r="O827" s="18" t="str">
        <f t="shared" si="88"/>
        <v>E2_7_7_23_kcat</v>
      </c>
      <c r="P827" s="18" t="str">
        <f t="shared" si="89"/>
        <v>E2_7_7_23_Km</v>
      </c>
      <c r="Q827" s="18" t="str">
        <f t="shared" si="90"/>
        <v>(${Variables:E2_7_7_23_kcat} * E2_7_7_23 * C00075 * C04501) / (${Variables:E2_7_7_23_Km} + (E2_7_7_23 * C00075 * C04501))</v>
      </c>
      <c r="R827" t="s">
        <v>37337</v>
      </c>
      <c r="S827" t="s">
        <v>37336</v>
      </c>
    </row>
    <row r="828" spans="1:19" x14ac:dyDescent="0.25">
      <c r="A828" t="s">
        <v>14079</v>
      </c>
      <c r="B828" t="s">
        <v>14081</v>
      </c>
      <c r="C828" t="s">
        <v>30542</v>
      </c>
      <c r="D828" t="s">
        <v>35325</v>
      </c>
      <c r="E828" s="16" t="s">
        <v>39259</v>
      </c>
      <c r="F828" s="12"/>
      <c r="G828" s="19" t="s">
        <v>41583</v>
      </c>
      <c r="H828" s="19" t="s">
        <v>42331</v>
      </c>
      <c r="I828" s="18" t="s">
        <v>40549</v>
      </c>
      <c r="J828" s="18" t="s">
        <v>40550</v>
      </c>
      <c r="K828" s="18" t="str">
        <f t="shared" si="84"/>
        <v>E2_7_7_3</v>
      </c>
      <c r="L828" s="18" t="str">
        <f t="shared" si="85"/>
        <v>mE2_7_7_3:  -&gt; E2_7_7_3_mRNA | 2.92 - (0.0093 * E2_7_7_3_mRNA)</v>
      </c>
      <c r="M828" s="18" t="str">
        <f t="shared" si="86"/>
        <v>pE2_7_7_3: E2_7_7_3_mRNA -&gt; E2_7_7_3 | (0.278 * E2_7_7_3_mRNA) - (0.000000278 * E2_7_7_3)</v>
      </c>
      <c r="N828" s="18" t="str">
        <f t="shared" si="87"/>
        <v>E2_7_7_3:0</v>
      </c>
      <c r="O828" s="18" t="str">
        <f t="shared" si="88"/>
        <v>E2_7_7_3_kcat</v>
      </c>
      <c r="P828" s="18" t="str">
        <f t="shared" si="89"/>
        <v>E2_7_7_3_Km</v>
      </c>
      <c r="Q828" s="18" t="str">
        <f t="shared" si="90"/>
        <v>(${Variables:E2_7_7_3_kcat} * E2_7_7_3 * C00002 * C01134) / (${Variables:E2_7_7_3_Km} + (E2_7_7_3 * C00002 * C01134))</v>
      </c>
      <c r="R828" t="s">
        <v>37339</v>
      </c>
      <c r="S828" t="s">
        <v>37338</v>
      </c>
    </row>
    <row r="829" spans="1:19" x14ac:dyDescent="0.25">
      <c r="A829" t="s">
        <v>4375</v>
      </c>
      <c r="B829" t="s">
        <v>4377</v>
      </c>
      <c r="C829" t="s">
        <v>27963</v>
      </c>
      <c r="D829" t="s">
        <v>35325</v>
      </c>
      <c r="E829" s="16" t="s">
        <v>39260</v>
      </c>
      <c r="F829" s="12"/>
      <c r="G829" s="19" t="s">
        <v>41584</v>
      </c>
      <c r="H829" s="19" t="s">
        <v>42332</v>
      </c>
      <c r="I829" s="18" t="s">
        <v>40551</v>
      </c>
      <c r="J829" s="18" t="s">
        <v>40552</v>
      </c>
      <c r="K829" s="18" t="str">
        <f t="shared" si="84"/>
        <v>E2_7_7_4</v>
      </c>
      <c r="L829" s="18" t="str">
        <f t="shared" si="85"/>
        <v>mE2_7_7_4:  -&gt; E2_7_7_4_mRNA | 2.92 - (0.0093 * E2_7_7_4_mRNA)</v>
      </c>
      <c r="M829" s="18" t="str">
        <f t="shared" si="86"/>
        <v>pE2_7_7_4: E2_7_7_4_mRNA -&gt; E2_7_7_4 | (0.278 * E2_7_7_4_mRNA) - (0.000000278 * E2_7_7_4)</v>
      </c>
      <c r="N829" s="18" t="str">
        <f t="shared" si="87"/>
        <v>E2_7_7_4:0</v>
      </c>
      <c r="O829" s="18" t="str">
        <f t="shared" si="88"/>
        <v>E2_7_7_4_kcat</v>
      </c>
      <c r="P829" s="18" t="str">
        <f t="shared" si="89"/>
        <v>E2_7_7_4_Km</v>
      </c>
      <c r="Q829" s="18" t="str">
        <f t="shared" si="90"/>
        <v>(${Variables:E2_7_7_4_kcat} * E2_7_7_4 * C00002 * C00059) / (${Variables:E2_7_7_4_Km} + (E2_7_7_4 * C00002 * C00059))</v>
      </c>
      <c r="R829" t="s">
        <v>37341</v>
      </c>
      <c r="S829" t="s">
        <v>37340</v>
      </c>
    </row>
    <row r="830" spans="1:19" x14ac:dyDescent="0.25">
      <c r="A830" t="s">
        <v>8964</v>
      </c>
      <c r="B830" t="s">
        <v>8966</v>
      </c>
      <c r="C830" t="s">
        <v>29180</v>
      </c>
      <c r="D830" t="s">
        <v>35331</v>
      </c>
      <c r="E830" s="16" t="s">
        <v>39261</v>
      </c>
      <c r="F830" s="16"/>
      <c r="G830" s="19" t="s">
        <v>41585</v>
      </c>
      <c r="H830" s="19" t="s">
        <v>42333</v>
      </c>
      <c r="I830" s="18" t="s">
        <v>40553</v>
      </c>
      <c r="J830" s="18" t="s">
        <v>40554</v>
      </c>
      <c r="K830" s="18" t="str">
        <f t="shared" si="84"/>
        <v>E2_7_7_41</v>
      </c>
      <c r="L830" s="18" t="str">
        <f t="shared" si="85"/>
        <v>mE2_7_7_41:  -&gt; E2_7_7_41_mRNA | 2.92 - (0.0093 * E2_7_7_41_mRNA)</v>
      </c>
      <c r="M830" s="18" t="str">
        <f t="shared" si="86"/>
        <v>pE2_7_7_41: E2_7_7_41_mRNA -&gt; E2_7_7_41 | (0.278 * E2_7_7_41_mRNA) - (0.000000278 * E2_7_7_41)</v>
      </c>
      <c r="N830" s="18" t="str">
        <f t="shared" si="87"/>
        <v>E2_7_7_41:0</v>
      </c>
      <c r="O830" s="18" t="str">
        <f t="shared" si="88"/>
        <v>E2_7_7_41_kcat</v>
      </c>
      <c r="P830" s="18" t="str">
        <f t="shared" si="89"/>
        <v>E2_7_7_41_Km</v>
      </c>
      <c r="Q830" s="18" t="str">
        <f t="shared" si="90"/>
        <v>(${Variables:E2_7_7_41_kcat} * E2_7_7_41 * C00063 * C00416) / (${Variables:E2_7_7_41_Km} + (E2_7_7_41 * C00063 * C00416))</v>
      </c>
      <c r="R830" t="s">
        <v>37343</v>
      </c>
      <c r="S830" t="s">
        <v>37342</v>
      </c>
    </row>
    <row r="831" spans="1:19" x14ac:dyDescent="0.25">
      <c r="A831" t="s">
        <v>17797</v>
      </c>
      <c r="B831" t="s">
        <v>17799</v>
      </c>
      <c r="C831" t="s">
        <v>31511</v>
      </c>
      <c r="D831" t="s">
        <v>35325</v>
      </c>
      <c r="E831" s="16" t="s">
        <v>39261</v>
      </c>
      <c r="F831" s="12"/>
      <c r="G831" s="19" t="s">
        <v>41585</v>
      </c>
      <c r="H831" s="19" t="s">
        <v>42333</v>
      </c>
      <c r="I831" s="18" t="s">
        <v>40553</v>
      </c>
      <c r="J831" s="18" t="s">
        <v>40554</v>
      </c>
      <c r="K831" s="18" t="str">
        <f t="shared" si="84"/>
        <v>E2_7_7_41</v>
      </c>
      <c r="L831" s="18" t="str">
        <f t="shared" si="85"/>
        <v>mE2_7_7_41:  -&gt; E2_7_7_41_mRNA | 2.92 - (0.0093 * E2_7_7_41_mRNA)</v>
      </c>
      <c r="M831" s="18" t="str">
        <f t="shared" si="86"/>
        <v>pE2_7_7_41: E2_7_7_41_mRNA -&gt; E2_7_7_41 | (0.278 * E2_7_7_41_mRNA) - (0.000000278 * E2_7_7_41)</v>
      </c>
      <c r="N831" s="18" t="str">
        <f t="shared" si="87"/>
        <v>E2_7_7_41:0</v>
      </c>
      <c r="O831" s="18" t="str">
        <f t="shared" si="88"/>
        <v>E2_7_7_41_kcat</v>
      </c>
      <c r="P831" s="18" t="str">
        <f t="shared" si="89"/>
        <v>E2_7_7_41_Km</v>
      </c>
      <c r="Q831" s="18" t="str">
        <f t="shared" si="90"/>
        <v>(${Variables:E2_7_7_41_kcat} * E2_7_7_41 * C00063 * C00416) / (${Variables:E2_7_7_41_Km} + (E2_7_7_41 * C00063 * C00416))</v>
      </c>
      <c r="R831" t="s">
        <v>37343</v>
      </c>
      <c r="S831" t="s">
        <v>37342</v>
      </c>
    </row>
    <row r="832" spans="1:19" x14ac:dyDescent="0.25">
      <c r="A832" t="s">
        <v>1419</v>
      </c>
      <c r="B832" t="s">
        <v>1421</v>
      </c>
      <c r="C832" t="s">
        <v>27148</v>
      </c>
      <c r="D832" t="s">
        <v>35331</v>
      </c>
      <c r="E832" s="16" t="s">
        <v>39262</v>
      </c>
      <c r="F832" s="16"/>
      <c r="G832" s="19" t="s">
        <v>41586</v>
      </c>
      <c r="H832" s="19" t="s">
        <v>42334</v>
      </c>
      <c r="I832" s="18" t="s">
        <v>40555</v>
      </c>
      <c r="J832" s="18" t="s">
        <v>40556</v>
      </c>
      <c r="K832" s="18" t="str">
        <f t="shared" si="84"/>
        <v>E2_7_7_49</v>
      </c>
      <c r="L832" s="18" t="str">
        <f t="shared" si="85"/>
        <v>mE2_7_7_49:  -&gt; E2_7_7_49_mRNA | 2.92 - (0.0093 * E2_7_7_49_mRNA)</v>
      </c>
      <c r="M832" s="18" t="str">
        <f t="shared" si="86"/>
        <v>pE2_7_7_49: E2_7_7_49_mRNA -&gt; E2_7_7_49 | (0.278 * E2_7_7_49_mRNA) - (0.000000278 * E2_7_7_49)</v>
      </c>
      <c r="N832" s="18" t="str">
        <f t="shared" si="87"/>
        <v>E2_7_7_49:0</v>
      </c>
      <c r="O832" s="18" t="str">
        <f t="shared" si="88"/>
        <v>E2_7_7_49_kcat</v>
      </c>
      <c r="P832" s="18" t="str">
        <f t="shared" si="89"/>
        <v>E2_7_7_49_Km</v>
      </c>
      <c r="Q832" s="18" t="str">
        <f t="shared" si="90"/>
        <v>(${Variables:E2_7_7_49_kcat} * E2_7_7_49 * C00677 * C00039) / (${Variables:E2_7_7_49_Km} + (E2_7_7_49 * C00677 * C00039))</v>
      </c>
      <c r="R832" t="s">
        <v>37345</v>
      </c>
      <c r="S832" t="s">
        <v>37344</v>
      </c>
    </row>
    <row r="833" spans="1:19" x14ac:dyDescent="0.25">
      <c r="A833" t="s">
        <v>1600</v>
      </c>
      <c r="B833" t="s">
        <v>1602</v>
      </c>
      <c r="C833" t="s">
        <v>27194</v>
      </c>
      <c r="D833" t="s">
        <v>35331</v>
      </c>
      <c r="E833" s="16" t="s">
        <v>39262</v>
      </c>
      <c r="F833" s="16"/>
      <c r="G833" s="19" t="s">
        <v>41586</v>
      </c>
      <c r="H833" s="19" t="s">
        <v>42334</v>
      </c>
      <c r="I833" s="18" t="s">
        <v>40555</v>
      </c>
      <c r="J833" s="18" t="s">
        <v>40556</v>
      </c>
      <c r="K833" s="18" t="str">
        <f t="shared" si="84"/>
        <v>E2_7_7_49</v>
      </c>
      <c r="L833" s="18" t="str">
        <f t="shared" si="85"/>
        <v>mE2_7_7_49:  -&gt; E2_7_7_49_mRNA | 2.92 - (0.0093 * E2_7_7_49_mRNA)</v>
      </c>
      <c r="M833" s="18" t="str">
        <f t="shared" si="86"/>
        <v>pE2_7_7_49: E2_7_7_49_mRNA -&gt; E2_7_7_49 | (0.278 * E2_7_7_49_mRNA) - (0.000000278 * E2_7_7_49)</v>
      </c>
      <c r="N833" s="18" t="str">
        <f t="shared" si="87"/>
        <v>E2_7_7_49:0</v>
      </c>
      <c r="O833" s="18" t="str">
        <f t="shared" si="88"/>
        <v>E2_7_7_49_kcat</v>
      </c>
      <c r="P833" s="18" t="str">
        <f t="shared" si="89"/>
        <v>E2_7_7_49_Km</v>
      </c>
      <c r="Q833" s="18" t="str">
        <f t="shared" si="90"/>
        <v>(${Variables:E2_7_7_49_kcat} * E2_7_7_49 * C00677 * C00039) / (${Variables:E2_7_7_49_Km} + (E2_7_7_49 * C00677 * C00039))</v>
      </c>
      <c r="R833" t="s">
        <v>37345</v>
      </c>
      <c r="S833" t="s">
        <v>37344</v>
      </c>
    </row>
    <row r="834" spans="1:19" x14ac:dyDescent="0.25">
      <c r="A834" t="s">
        <v>12931</v>
      </c>
      <c r="B834" t="s">
        <v>12933</v>
      </c>
      <c r="C834" t="s">
        <v>30239</v>
      </c>
      <c r="D834" t="s">
        <v>35331</v>
      </c>
      <c r="E834" s="16" t="s">
        <v>39262</v>
      </c>
      <c r="F834" s="16"/>
      <c r="G834" s="19" t="s">
        <v>41586</v>
      </c>
      <c r="H834" s="19" t="s">
        <v>42334</v>
      </c>
      <c r="I834" s="18" t="s">
        <v>40555</v>
      </c>
      <c r="J834" s="18" t="s">
        <v>40556</v>
      </c>
      <c r="K834" s="18" t="str">
        <f t="shared" ref="K834:K897" si="91">CONCATENATE("E",E834)</f>
        <v>E2_7_7_49</v>
      </c>
      <c r="L834" s="18" t="str">
        <f t="shared" ref="L834:L897" si="92">_xlfn.CONCAT("m",K834,": ", " -&gt; ",K834,"_mRNA | 2.92 - (0.0093 * ", K834,"_mRNA)")</f>
        <v>mE2_7_7_49:  -&gt; E2_7_7_49_mRNA | 2.92 - (0.0093 * E2_7_7_49_mRNA)</v>
      </c>
      <c r="M834" s="18" t="str">
        <f t="shared" ref="M834:M897" si="93">_xlfn.CONCAT("p",K834,": ", K834,"_mRNA -&gt; ",K834," | ","(0.278 * ",K834,"_mRNA) - (0.000000278 * ",K834,")")</f>
        <v>pE2_7_7_49: E2_7_7_49_mRNA -&gt; E2_7_7_49 | (0.278 * E2_7_7_49_mRNA) - (0.000000278 * E2_7_7_49)</v>
      </c>
      <c r="N834" s="18" t="str">
        <f t="shared" ref="N834:N897" si="94">CONCATENATE(K834,":0")</f>
        <v>E2_7_7_49:0</v>
      </c>
      <c r="O834" s="18" t="str">
        <f t="shared" ref="O834:O897" si="95">CONCATENATE(K834,"_kcat")</f>
        <v>E2_7_7_49_kcat</v>
      </c>
      <c r="P834" s="18" t="str">
        <f t="shared" ref="P834:P897" si="96">CONCATENATE(K834,"_Km")</f>
        <v>E2_7_7_49_Km</v>
      </c>
      <c r="Q834" s="18" t="str">
        <f t="shared" ref="Q834:Q897" si="97">CONCATENATE("(${Variables:",O834,"} * ",K834," * ",I834,") / (","${Variables:",P834,"} + (",K834," * ",I834,"))")</f>
        <v>(${Variables:E2_7_7_49_kcat} * E2_7_7_49 * C00677 * C00039) / (${Variables:E2_7_7_49_Km} + (E2_7_7_49 * C00677 * C00039))</v>
      </c>
      <c r="R834" t="s">
        <v>37345</v>
      </c>
      <c r="S834" t="s">
        <v>37344</v>
      </c>
    </row>
    <row r="835" spans="1:19" x14ac:dyDescent="0.25">
      <c r="A835" t="s">
        <v>14464</v>
      </c>
      <c r="B835" t="s">
        <v>14466</v>
      </c>
      <c r="C835" t="s">
        <v>30641</v>
      </c>
      <c r="D835" t="s">
        <v>35331</v>
      </c>
      <c r="E835" s="16" t="s">
        <v>39262</v>
      </c>
      <c r="F835" s="16"/>
      <c r="G835" s="19" t="s">
        <v>41586</v>
      </c>
      <c r="H835" s="19" t="s">
        <v>42334</v>
      </c>
      <c r="I835" s="18" t="s">
        <v>40555</v>
      </c>
      <c r="J835" s="18" t="s">
        <v>40556</v>
      </c>
      <c r="K835" s="18" t="str">
        <f t="shared" si="91"/>
        <v>E2_7_7_49</v>
      </c>
      <c r="L835" s="18" t="str">
        <f t="shared" si="92"/>
        <v>mE2_7_7_49:  -&gt; E2_7_7_49_mRNA | 2.92 - (0.0093 * E2_7_7_49_mRNA)</v>
      </c>
      <c r="M835" s="18" t="str">
        <f t="shared" si="93"/>
        <v>pE2_7_7_49: E2_7_7_49_mRNA -&gt; E2_7_7_49 | (0.278 * E2_7_7_49_mRNA) - (0.000000278 * E2_7_7_49)</v>
      </c>
      <c r="N835" s="18" t="str">
        <f t="shared" si="94"/>
        <v>E2_7_7_49:0</v>
      </c>
      <c r="O835" s="18" t="str">
        <f t="shared" si="95"/>
        <v>E2_7_7_49_kcat</v>
      </c>
      <c r="P835" s="18" t="str">
        <f t="shared" si="96"/>
        <v>E2_7_7_49_Km</v>
      </c>
      <c r="Q835" s="18" t="str">
        <f t="shared" si="97"/>
        <v>(${Variables:E2_7_7_49_kcat} * E2_7_7_49 * C00677 * C00039) / (${Variables:E2_7_7_49_Km} + (E2_7_7_49 * C00677 * C00039))</v>
      </c>
      <c r="R835" t="s">
        <v>37345</v>
      </c>
      <c r="S835" t="s">
        <v>37344</v>
      </c>
    </row>
    <row r="836" spans="1:19" x14ac:dyDescent="0.25">
      <c r="A836" t="s">
        <v>16935</v>
      </c>
      <c r="B836" t="s">
        <v>16937</v>
      </c>
      <c r="C836" t="s">
        <v>31285</v>
      </c>
      <c r="D836" t="s">
        <v>35331</v>
      </c>
      <c r="E836" s="16" t="s">
        <v>39262</v>
      </c>
      <c r="F836" s="16"/>
      <c r="G836" s="19" t="s">
        <v>41586</v>
      </c>
      <c r="H836" s="19" t="s">
        <v>42334</v>
      </c>
      <c r="I836" s="18" t="s">
        <v>40555</v>
      </c>
      <c r="J836" s="18" t="s">
        <v>40556</v>
      </c>
      <c r="K836" s="18" t="str">
        <f t="shared" si="91"/>
        <v>E2_7_7_49</v>
      </c>
      <c r="L836" s="18" t="str">
        <f t="shared" si="92"/>
        <v>mE2_7_7_49:  -&gt; E2_7_7_49_mRNA | 2.92 - (0.0093 * E2_7_7_49_mRNA)</v>
      </c>
      <c r="M836" s="18" t="str">
        <f t="shared" si="93"/>
        <v>pE2_7_7_49: E2_7_7_49_mRNA -&gt; E2_7_7_49 | (0.278 * E2_7_7_49_mRNA) - (0.000000278 * E2_7_7_49)</v>
      </c>
      <c r="N836" s="18" t="str">
        <f t="shared" si="94"/>
        <v>E2_7_7_49:0</v>
      </c>
      <c r="O836" s="18" t="str">
        <f t="shared" si="95"/>
        <v>E2_7_7_49_kcat</v>
      </c>
      <c r="P836" s="18" t="str">
        <f t="shared" si="96"/>
        <v>E2_7_7_49_Km</v>
      </c>
      <c r="Q836" s="18" t="str">
        <f t="shared" si="97"/>
        <v>(${Variables:E2_7_7_49_kcat} * E2_7_7_49 * C00677 * C00039) / (${Variables:E2_7_7_49_Km} + (E2_7_7_49 * C00677 * C00039))</v>
      </c>
      <c r="R836" t="s">
        <v>37345</v>
      </c>
      <c r="S836" t="s">
        <v>37344</v>
      </c>
    </row>
    <row r="837" spans="1:19" x14ac:dyDescent="0.25">
      <c r="A837" t="s">
        <v>17628</v>
      </c>
      <c r="B837" t="s">
        <v>17630</v>
      </c>
      <c r="C837" t="s">
        <v>31466</v>
      </c>
      <c r="D837" t="s">
        <v>35331</v>
      </c>
      <c r="E837" s="16" t="s">
        <v>39262</v>
      </c>
      <c r="F837" s="16"/>
      <c r="G837" s="19" t="s">
        <v>41586</v>
      </c>
      <c r="H837" s="19" t="s">
        <v>42334</v>
      </c>
      <c r="I837" s="18" t="s">
        <v>40555</v>
      </c>
      <c r="J837" s="18" t="s">
        <v>40556</v>
      </c>
      <c r="K837" s="18" t="str">
        <f t="shared" si="91"/>
        <v>E2_7_7_49</v>
      </c>
      <c r="L837" s="18" t="str">
        <f t="shared" si="92"/>
        <v>mE2_7_7_49:  -&gt; E2_7_7_49_mRNA | 2.92 - (0.0093 * E2_7_7_49_mRNA)</v>
      </c>
      <c r="M837" s="18" t="str">
        <f t="shared" si="93"/>
        <v>pE2_7_7_49: E2_7_7_49_mRNA -&gt; E2_7_7_49 | (0.278 * E2_7_7_49_mRNA) - (0.000000278 * E2_7_7_49)</v>
      </c>
      <c r="N837" s="18" t="str">
        <f t="shared" si="94"/>
        <v>E2_7_7_49:0</v>
      </c>
      <c r="O837" s="18" t="str">
        <f t="shared" si="95"/>
        <v>E2_7_7_49_kcat</v>
      </c>
      <c r="P837" s="18" t="str">
        <f t="shared" si="96"/>
        <v>E2_7_7_49_Km</v>
      </c>
      <c r="Q837" s="18" t="str">
        <f t="shared" si="97"/>
        <v>(${Variables:E2_7_7_49_kcat} * E2_7_7_49 * C00677 * C00039) / (${Variables:E2_7_7_49_Km} + (E2_7_7_49 * C00677 * C00039))</v>
      </c>
      <c r="R837" t="s">
        <v>37345</v>
      </c>
      <c r="S837" t="s">
        <v>37344</v>
      </c>
    </row>
    <row r="838" spans="1:19" x14ac:dyDescent="0.25">
      <c r="A838" t="s">
        <v>21272</v>
      </c>
      <c r="B838" t="s">
        <v>21274</v>
      </c>
      <c r="C838" t="s">
        <v>32425</v>
      </c>
      <c r="D838" t="s">
        <v>35331</v>
      </c>
      <c r="E838" s="16" t="s">
        <v>39262</v>
      </c>
      <c r="F838" s="16"/>
      <c r="G838" s="19" t="s">
        <v>41586</v>
      </c>
      <c r="H838" s="19" t="s">
        <v>42334</v>
      </c>
      <c r="I838" s="18" t="s">
        <v>40555</v>
      </c>
      <c r="J838" s="18" t="s">
        <v>40556</v>
      </c>
      <c r="K838" s="18" t="str">
        <f t="shared" si="91"/>
        <v>E2_7_7_49</v>
      </c>
      <c r="L838" s="18" t="str">
        <f t="shared" si="92"/>
        <v>mE2_7_7_49:  -&gt; E2_7_7_49_mRNA | 2.92 - (0.0093 * E2_7_7_49_mRNA)</v>
      </c>
      <c r="M838" s="18" t="str">
        <f t="shared" si="93"/>
        <v>pE2_7_7_49: E2_7_7_49_mRNA -&gt; E2_7_7_49 | (0.278 * E2_7_7_49_mRNA) - (0.000000278 * E2_7_7_49)</v>
      </c>
      <c r="N838" s="18" t="str">
        <f t="shared" si="94"/>
        <v>E2_7_7_49:0</v>
      </c>
      <c r="O838" s="18" t="str">
        <f t="shared" si="95"/>
        <v>E2_7_7_49_kcat</v>
      </c>
      <c r="P838" s="18" t="str">
        <f t="shared" si="96"/>
        <v>E2_7_7_49_Km</v>
      </c>
      <c r="Q838" s="18" t="str">
        <f t="shared" si="97"/>
        <v>(${Variables:E2_7_7_49_kcat} * E2_7_7_49 * C00677 * C00039) / (${Variables:E2_7_7_49_Km} + (E2_7_7_49 * C00677 * C00039))</v>
      </c>
      <c r="R838" t="s">
        <v>37345</v>
      </c>
      <c r="S838" t="s">
        <v>37344</v>
      </c>
    </row>
    <row r="839" spans="1:19" x14ac:dyDescent="0.25">
      <c r="A839" t="s">
        <v>21336</v>
      </c>
      <c r="B839" t="s">
        <v>21338</v>
      </c>
      <c r="C839" t="s">
        <v>32441</v>
      </c>
      <c r="D839" t="s">
        <v>35331</v>
      </c>
      <c r="E839" s="16" t="s">
        <v>39262</v>
      </c>
      <c r="F839" s="16"/>
      <c r="G839" s="19" t="s">
        <v>41586</v>
      </c>
      <c r="H839" s="19" t="s">
        <v>42334</v>
      </c>
      <c r="I839" s="18" t="s">
        <v>40555</v>
      </c>
      <c r="J839" s="18" t="s">
        <v>40556</v>
      </c>
      <c r="K839" s="18" t="str">
        <f t="shared" si="91"/>
        <v>E2_7_7_49</v>
      </c>
      <c r="L839" s="18" t="str">
        <f t="shared" si="92"/>
        <v>mE2_7_7_49:  -&gt; E2_7_7_49_mRNA | 2.92 - (0.0093 * E2_7_7_49_mRNA)</v>
      </c>
      <c r="M839" s="18" t="str">
        <f t="shared" si="93"/>
        <v>pE2_7_7_49: E2_7_7_49_mRNA -&gt; E2_7_7_49 | (0.278 * E2_7_7_49_mRNA) - (0.000000278 * E2_7_7_49)</v>
      </c>
      <c r="N839" s="18" t="str">
        <f t="shared" si="94"/>
        <v>E2_7_7_49:0</v>
      </c>
      <c r="O839" s="18" t="str">
        <f t="shared" si="95"/>
        <v>E2_7_7_49_kcat</v>
      </c>
      <c r="P839" s="18" t="str">
        <f t="shared" si="96"/>
        <v>E2_7_7_49_Km</v>
      </c>
      <c r="Q839" s="18" t="str">
        <f t="shared" si="97"/>
        <v>(${Variables:E2_7_7_49_kcat} * E2_7_7_49 * C00677 * C00039) / (${Variables:E2_7_7_49_Km} + (E2_7_7_49 * C00677 * C00039))</v>
      </c>
      <c r="R839" t="s">
        <v>37345</v>
      </c>
      <c r="S839" t="s">
        <v>37344</v>
      </c>
    </row>
    <row r="840" spans="1:19" x14ac:dyDescent="0.25">
      <c r="A840" t="s">
        <v>1373</v>
      </c>
      <c r="B840" t="s">
        <v>1375</v>
      </c>
      <c r="C840" t="s">
        <v>27133</v>
      </c>
      <c r="D840" t="s">
        <v>35331</v>
      </c>
      <c r="E840" s="16" t="s">
        <v>39263</v>
      </c>
      <c r="F840" s="16"/>
      <c r="G840" s="19" t="s">
        <v>41586</v>
      </c>
      <c r="H840" s="19" t="s">
        <v>42334</v>
      </c>
      <c r="I840" s="18" t="s">
        <v>40555</v>
      </c>
      <c r="J840" s="18" t="s">
        <v>40556</v>
      </c>
      <c r="K840" s="18" t="str">
        <f t="shared" si="91"/>
        <v>E2_7_7_49 </v>
      </c>
      <c r="L840" s="18" t="str">
        <f t="shared" si="92"/>
        <v>mE2_7_7_49 :  -&gt; E2_7_7_49 _mRNA | 2.92 - (0.0093 * E2_7_7_49 _mRNA)</v>
      </c>
      <c r="M840" s="18" t="str">
        <f t="shared" si="93"/>
        <v>pE2_7_7_49 : E2_7_7_49 _mRNA -&gt; E2_7_7_49  | (0.278 * E2_7_7_49 _mRNA) - (0.000000278 * E2_7_7_49 )</v>
      </c>
      <c r="N840" s="18" t="str">
        <f t="shared" si="94"/>
        <v>E2_7_7_49 :0</v>
      </c>
      <c r="O840" s="18" t="str">
        <f t="shared" si="95"/>
        <v>E2_7_7_49 _kcat</v>
      </c>
      <c r="P840" s="18" t="str">
        <f t="shared" si="96"/>
        <v>E2_7_7_49 _Km</v>
      </c>
      <c r="Q840" s="18" t="str">
        <f t="shared" si="97"/>
        <v>(${Variables:E2_7_7_49 _kcat} * E2_7_7_49  * C00677 * C00039) / (${Variables:E2_7_7_49 _Km} + (E2_7_7_49  * C00677 * C00039))</v>
      </c>
      <c r="R840" t="s">
        <v>37345</v>
      </c>
      <c r="S840" t="s">
        <v>37344</v>
      </c>
    </row>
    <row r="841" spans="1:19" x14ac:dyDescent="0.25">
      <c r="A841" t="s">
        <v>4097</v>
      </c>
      <c r="B841" t="s">
        <v>4099</v>
      </c>
      <c r="C841" t="s">
        <v>27890</v>
      </c>
      <c r="D841" t="s">
        <v>35331</v>
      </c>
      <c r="E841" s="16" t="s">
        <v>39263</v>
      </c>
      <c r="F841" s="16"/>
      <c r="G841" s="19" t="s">
        <v>41586</v>
      </c>
      <c r="H841" s="19" t="s">
        <v>42334</v>
      </c>
      <c r="I841" s="18" t="s">
        <v>40555</v>
      </c>
      <c r="J841" s="18" t="s">
        <v>40556</v>
      </c>
      <c r="K841" s="18" t="str">
        <f t="shared" si="91"/>
        <v>E2_7_7_49 </v>
      </c>
      <c r="L841" s="18" t="str">
        <f t="shared" si="92"/>
        <v>mE2_7_7_49 :  -&gt; E2_7_7_49 _mRNA | 2.92 - (0.0093 * E2_7_7_49 _mRNA)</v>
      </c>
      <c r="M841" s="18" t="str">
        <f t="shared" si="93"/>
        <v>pE2_7_7_49 : E2_7_7_49 _mRNA -&gt; E2_7_7_49  | (0.278 * E2_7_7_49 _mRNA) - (0.000000278 * E2_7_7_49 )</v>
      </c>
      <c r="N841" s="18" t="str">
        <f t="shared" si="94"/>
        <v>E2_7_7_49 :0</v>
      </c>
      <c r="O841" s="18" t="str">
        <f t="shared" si="95"/>
        <v>E2_7_7_49 _kcat</v>
      </c>
      <c r="P841" s="18" t="str">
        <f t="shared" si="96"/>
        <v>E2_7_7_49 _Km</v>
      </c>
      <c r="Q841" s="18" t="str">
        <f t="shared" si="97"/>
        <v>(${Variables:E2_7_7_49 _kcat} * E2_7_7_49  * C00677 * C00039) / (${Variables:E2_7_7_49 _Km} + (E2_7_7_49  * C00677 * C00039))</v>
      </c>
      <c r="R841" t="s">
        <v>37345</v>
      </c>
      <c r="S841" t="s">
        <v>37344</v>
      </c>
    </row>
    <row r="842" spans="1:19" x14ac:dyDescent="0.25">
      <c r="A842" t="s">
        <v>4117</v>
      </c>
      <c r="B842" t="s">
        <v>4119</v>
      </c>
      <c r="C842" t="s">
        <v>27895</v>
      </c>
      <c r="D842" t="s">
        <v>35331</v>
      </c>
      <c r="E842" s="16" t="s">
        <v>39263</v>
      </c>
      <c r="F842" s="16"/>
      <c r="G842" s="19" t="s">
        <v>41586</v>
      </c>
      <c r="H842" s="19" t="s">
        <v>42334</v>
      </c>
      <c r="I842" s="18" t="s">
        <v>40555</v>
      </c>
      <c r="J842" s="18" t="s">
        <v>40556</v>
      </c>
      <c r="K842" s="18" t="str">
        <f t="shared" si="91"/>
        <v>E2_7_7_49 </v>
      </c>
      <c r="L842" s="18" t="str">
        <f t="shared" si="92"/>
        <v>mE2_7_7_49 :  -&gt; E2_7_7_49 _mRNA | 2.92 - (0.0093 * E2_7_7_49 _mRNA)</v>
      </c>
      <c r="M842" s="18" t="str">
        <f t="shared" si="93"/>
        <v>pE2_7_7_49 : E2_7_7_49 _mRNA -&gt; E2_7_7_49  | (0.278 * E2_7_7_49 _mRNA) - (0.000000278 * E2_7_7_49 )</v>
      </c>
      <c r="N842" s="18" t="str">
        <f t="shared" si="94"/>
        <v>E2_7_7_49 :0</v>
      </c>
      <c r="O842" s="18" t="str">
        <f t="shared" si="95"/>
        <v>E2_7_7_49 _kcat</v>
      </c>
      <c r="P842" s="18" t="str">
        <f t="shared" si="96"/>
        <v>E2_7_7_49 _Km</v>
      </c>
      <c r="Q842" s="18" t="str">
        <f t="shared" si="97"/>
        <v>(${Variables:E2_7_7_49 _kcat} * E2_7_7_49  * C00677 * C00039) / (${Variables:E2_7_7_49 _Km} + (E2_7_7_49  * C00677 * C00039))</v>
      </c>
      <c r="R842" t="s">
        <v>37345</v>
      </c>
      <c r="S842" t="s">
        <v>37344</v>
      </c>
    </row>
    <row r="843" spans="1:19" x14ac:dyDescent="0.25">
      <c r="A843" t="s">
        <v>26446</v>
      </c>
      <c r="B843" t="s">
        <v>26448</v>
      </c>
      <c r="C843" t="s">
        <v>33787</v>
      </c>
      <c r="D843" t="s">
        <v>35325</v>
      </c>
      <c r="E843" s="16" t="s">
        <v>39264</v>
      </c>
      <c r="F843" s="12"/>
      <c r="G843" s="19" t="s">
        <v>41587</v>
      </c>
      <c r="H843" s="19" t="s">
        <v>42335</v>
      </c>
      <c r="I843" s="18" t="s">
        <v>40557</v>
      </c>
      <c r="J843" s="18" t="s">
        <v>40558</v>
      </c>
      <c r="K843" s="18" t="str">
        <f t="shared" si="91"/>
        <v>E2_7_7_5</v>
      </c>
      <c r="L843" s="18" t="str">
        <f t="shared" si="92"/>
        <v>mE2_7_7_5:  -&gt; E2_7_7_5_mRNA | 2.92 - (0.0093 * E2_7_7_5_mRNA)</v>
      </c>
      <c r="M843" s="18" t="str">
        <f t="shared" si="93"/>
        <v>pE2_7_7_5: E2_7_7_5_mRNA -&gt; E2_7_7_5 | (0.278 * E2_7_7_5_mRNA) - (0.000000278 * E2_7_7_5)</v>
      </c>
      <c r="N843" s="18" t="str">
        <f t="shared" si="94"/>
        <v>E2_7_7_5:0</v>
      </c>
      <c r="O843" s="18" t="str">
        <f t="shared" si="95"/>
        <v>E2_7_7_5_kcat</v>
      </c>
      <c r="P843" s="18" t="str">
        <f t="shared" si="96"/>
        <v>E2_7_7_5_Km</v>
      </c>
      <c r="Q843" s="18" t="str">
        <f t="shared" si="97"/>
        <v>(${Variables:E2_7_7_5_kcat} * E2_7_7_5 * C00008 * C00059) / (${Variables:E2_7_7_5_Km} + (E2_7_7_5 * C00008 * C00059))</v>
      </c>
      <c r="R843" t="s">
        <v>37385</v>
      </c>
      <c r="S843" t="s">
        <v>37384</v>
      </c>
    </row>
    <row r="844" spans="1:19" x14ac:dyDescent="0.25">
      <c r="A844" t="s">
        <v>15879</v>
      </c>
      <c r="B844" t="s">
        <v>15881</v>
      </c>
      <c r="C844" t="s">
        <v>31006</v>
      </c>
      <c r="D844" t="s">
        <v>35331</v>
      </c>
      <c r="E844" s="16" t="s">
        <v>39265</v>
      </c>
      <c r="F844" s="16"/>
      <c r="G844" s="19" t="s">
        <v>41588</v>
      </c>
      <c r="H844" s="19" t="s">
        <v>42336</v>
      </c>
      <c r="I844" s="18" t="s">
        <v>40559</v>
      </c>
      <c r="J844" s="18" t="s">
        <v>40560</v>
      </c>
      <c r="K844" s="18" t="str">
        <f t="shared" si="91"/>
        <v>E2_7_7_50</v>
      </c>
      <c r="L844" s="18" t="str">
        <f t="shared" si="92"/>
        <v>mE2_7_7_50:  -&gt; E2_7_7_50_mRNA | 2.92 - (0.0093 * E2_7_7_50_mRNA)</v>
      </c>
      <c r="M844" s="18" t="str">
        <f t="shared" si="93"/>
        <v>pE2_7_7_50: E2_7_7_50_mRNA -&gt; E2_7_7_50 | (0.278 * E2_7_7_50_mRNA) - (0.000000278 * E2_7_7_50)</v>
      </c>
      <c r="N844" s="18" t="str">
        <f t="shared" si="94"/>
        <v>E2_7_7_50:0</v>
      </c>
      <c r="O844" s="18" t="str">
        <f t="shared" si="95"/>
        <v>E2_7_7_50_kcat</v>
      </c>
      <c r="P844" s="18" t="str">
        <f t="shared" si="96"/>
        <v>E2_7_7_50_Km</v>
      </c>
      <c r="Q844" s="18" t="str">
        <f t="shared" si="97"/>
        <v>(${Variables:E2_7_7_50_kcat} * E2_7_7_50 * C00044 * C02100) / (${Variables:E2_7_7_50_Km} + (E2_7_7_50 * C00044 * C02100))</v>
      </c>
      <c r="R844" t="s">
        <v>37386</v>
      </c>
      <c r="S844" t="s">
        <v>37387</v>
      </c>
    </row>
    <row r="845" spans="1:19" x14ac:dyDescent="0.25">
      <c r="A845" t="s">
        <v>26446</v>
      </c>
      <c r="B845" t="s">
        <v>26448</v>
      </c>
      <c r="C845" t="s">
        <v>33787</v>
      </c>
      <c r="D845" t="s">
        <v>35325</v>
      </c>
      <c r="E845" s="16" t="s">
        <v>39266</v>
      </c>
      <c r="F845" s="12"/>
      <c r="G845" s="19" t="s">
        <v>41589</v>
      </c>
      <c r="H845" s="19" t="s">
        <v>42337</v>
      </c>
      <c r="I845" s="18" t="s">
        <v>40561</v>
      </c>
      <c r="J845" s="18" t="s">
        <v>40562</v>
      </c>
      <c r="K845" s="18" t="str">
        <f t="shared" si="91"/>
        <v>E2_7_7_53</v>
      </c>
      <c r="L845" s="18" t="str">
        <f t="shared" si="92"/>
        <v>mE2_7_7_53:  -&gt; E2_7_7_53_mRNA | 2.92 - (0.0093 * E2_7_7_53_mRNA)</v>
      </c>
      <c r="M845" s="18" t="str">
        <f t="shared" si="93"/>
        <v>pE2_7_7_53: E2_7_7_53_mRNA -&gt; E2_7_7_53 | (0.278 * E2_7_7_53_mRNA) - (0.000000278 * E2_7_7_53)</v>
      </c>
      <c r="N845" s="18" t="str">
        <f t="shared" si="94"/>
        <v>E2_7_7_53:0</v>
      </c>
      <c r="O845" s="18" t="str">
        <f t="shared" si="95"/>
        <v>E2_7_7_53_kcat</v>
      </c>
      <c r="P845" s="18" t="str">
        <f t="shared" si="96"/>
        <v>E2_7_7_53_Km</v>
      </c>
      <c r="Q845" s="18" t="str">
        <f t="shared" si="97"/>
        <v>(${Variables:E2_7_7_53_kcat} * E2_7_7_53 * C00008 * C00002) / (${Variables:E2_7_7_53_Km} + (E2_7_7_53 * C00008 * C00002))</v>
      </c>
      <c r="R845" t="s">
        <v>37389</v>
      </c>
      <c r="S845" t="s">
        <v>37388</v>
      </c>
    </row>
    <row r="846" spans="1:19" x14ac:dyDescent="0.25">
      <c r="A846" t="s">
        <v>5750</v>
      </c>
      <c r="B846" t="s">
        <v>5752</v>
      </c>
      <c r="C846" t="s">
        <v>28321</v>
      </c>
      <c r="D846" t="s">
        <v>35331</v>
      </c>
      <c r="E846" s="16" t="s">
        <v>39267</v>
      </c>
      <c r="F846" s="16"/>
      <c r="G846" s="19" t="s">
        <v>41590</v>
      </c>
      <c r="H846" s="19" t="s">
        <v>42328</v>
      </c>
      <c r="I846" s="18" t="s">
        <v>40563</v>
      </c>
      <c r="J846" s="18" t="s">
        <v>40544</v>
      </c>
      <c r="K846" s="18" t="str">
        <f t="shared" si="91"/>
        <v>E2_7_7_6</v>
      </c>
      <c r="L846" s="18" t="str">
        <f t="shared" si="92"/>
        <v>mE2_7_7_6:  -&gt; E2_7_7_6_mRNA | 2.92 - (0.0093 * E2_7_7_6_mRNA)</v>
      </c>
      <c r="M846" s="18" t="str">
        <f t="shared" si="93"/>
        <v>pE2_7_7_6: E2_7_7_6_mRNA -&gt; E2_7_7_6 | (0.278 * E2_7_7_6_mRNA) - (0.000000278 * E2_7_7_6)</v>
      </c>
      <c r="N846" s="18" t="str">
        <f t="shared" si="94"/>
        <v>E2_7_7_6:0</v>
      </c>
      <c r="O846" s="18" t="str">
        <f t="shared" si="95"/>
        <v>E2_7_7_6_kcat</v>
      </c>
      <c r="P846" s="18" t="str">
        <f t="shared" si="96"/>
        <v>E2_7_7_6_Km</v>
      </c>
      <c r="Q846" s="18" t="str">
        <f t="shared" si="97"/>
        <v>(${Variables:E2_7_7_6_kcat} * E2_7_7_6 * C00201 * C00046) / (${Variables:E2_7_7_6_Km} + (E2_7_7_6 * C00201 * C00046))</v>
      </c>
      <c r="R846" t="s">
        <v>37391</v>
      </c>
      <c r="S846" t="s">
        <v>37390</v>
      </c>
    </row>
    <row r="847" spans="1:19" x14ac:dyDescent="0.25">
      <c r="A847" t="s">
        <v>9581</v>
      </c>
      <c r="B847" t="s">
        <v>9583</v>
      </c>
      <c r="C847" t="s">
        <v>29351</v>
      </c>
      <c r="D847" t="s">
        <v>35331</v>
      </c>
      <c r="E847" s="16" t="s">
        <v>39267</v>
      </c>
      <c r="F847" s="16"/>
      <c r="G847" s="19" t="s">
        <v>41590</v>
      </c>
      <c r="H847" s="19" t="s">
        <v>42328</v>
      </c>
      <c r="I847" s="18" t="s">
        <v>40563</v>
      </c>
      <c r="J847" s="18" t="s">
        <v>40544</v>
      </c>
      <c r="K847" s="18" t="str">
        <f t="shared" si="91"/>
        <v>E2_7_7_6</v>
      </c>
      <c r="L847" s="18" t="str">
        <f t="shared" si="92"/>
        <v>mE2_7_7_6:  -&gt; E2_7_7_6_mRNA | 2.92 - (0.0093 * E2_7_7_6_mRNA)</v>
      </c>
      <c r="M847" s="18" t="str">
        <f t="shared" si="93"/>
        <v>pE2_7_7_6: E2_7_7_6_mRNA -&gt; E2_7_7_6 | (0.278 * E2_7_7_6_mRNA) - (0.000000278 * E2_7_7_6)</v>
      </c>
      <c r="N847" s="18" t="str">
        <f t="shared" si="94"/>
        <v>E2_7_7_6:0</v>
      </c>
      <c r="O847" s="18" t="str">
        <f t="shared" si="95"/>
        <v>E2_7_7_6_kcat</v>
      </c>
      <c r="P847" s="18" t="str">
        <f t="shared" si="96"/>
        <v>E2_7_7_6_Km</v>
      </c>
      <c r="Q847" s="18" t="str">
        <f t="shared" si="97"/>
        <v>(${Variables:E2_7_7_6_kcat} * E2_7_7_6 * C00201 * C00046) / (${Variables:E2_7_7_6_Km} + (E2_7_7_6 * C00201 * C00046))</v>
      </c>
      <c r="R847" t="s">
        <v>37391</v>
      </c>
      <c r="S847" t="s">
        <v>37390</v>
      </c>
    </row>
    <row r="848" spans="1:19" x14ac:dyDescent="0.25">
      <c r="A848" t="s">
        <v>10534</v>
      </c>
      <c r="B848" t="s">
        <v>10536</v>
      </c>
      <c r="C848" t="s">
        <v>29611</v>
      </c>
      <c r="D848" t="s">
        <v>35331</v>
      </c>
      <c r="E848" s="16" t="s">
        <v>39267</v>
      </c>
      <c r="F848" s="16"/>
      <c r="G848" s="19" t="s">
        <v>41590</v>
      </c>
      <c r="H848" s="19" t="s">
        <v>42328</v>
      </c>
      <c r="I848" s="18" t="s">
        <v>40563</v>
      </c>
      <c r="J848" s="18" t="s">
        <v>40544</v>
      </c>
      <c r="K848" s="18" t="str">
        <f t="shared" si="91"/>
        <v>E2_7_7_6</v>
      </c>
      <c r="L848" s="18" t="str">
        <f t="shared" si="92"/>
        <v>mE2_7_7_6:  -&gt; E2_7_7_6_mRNA | 2.92 - (0.0093 * E2_7_7_6_mRNA)</v>
      </c>
      <c r="M848" s="18" t="str">
        <f t="shared" si="93"/>
        <v>pE2_7_7_6: E2_7_7_6_mRNA -&gt; E2_7_7_6 | (0.278 * E2_7_7_6_mRNA) - (0.000000278 * E2_7_7_6)</v>
      </c>
      <c r="N848" s="18" t="str">
        <f t="shared" si="94"/>
        <v>E2_7_7_6:0</v>
      </c>
      <c r="O848" s="18" t="str">
        <f t="shared" si="95"/>
        <v>E2_7_7_6_kcat</v>
      </c>
      <c r="P848" s="18" t="str">
        <f t="shared" si="96"/>
        <v>E2_7_7_6_Km</v>
      </c>
      <c r="Q848" s="18" t="str">
        <f t="shared" si="97"/>
        <v>(${Variables:E2_7_7_6_kcat} * E2_7_7_6 * C00201 * C00046) / (${Variables:E2_7_7_6_Km} + (E2_7_7_6 * C00201 * C00046))</v>
      </c>
      <c r="R848" t="s">
        <v>37391</v>
      </c>
      <c r="S848" t="s">
        <v>37390</v>
      </c>
    </row>
    <row r="849" spans="1:19" x14ac:dyDescent="0.25">
      <c r="A849" t="s">
        <v>11470</v>
      </c>
      <c r="B849" t="s">
        <v>11472</v>
      </c>
      <c r="C849" t="s">
        <v>29853</v>
      </c>
      <c r="D849" t="s">
        <v>35331</v>
      </c>
      <c r="E849" s="16" t="s">
        <v>39267</v>
      </c>
      <c r="F849" s="16"/>
      <c r="G849" s="19" t="s">
        <v>41590</v>
      </c>
      <c r="H849" s="19" t="s">
        <v>42328</v>
      </c>
      <c r="I849" s="18" t="s">
        <v>40563</v>
      </c>
      <c r="J849" s="18" t="s">
        <v>40544</v>
      </c>
      <c r="K849" s="18" t="str">
        <f t="shared" si="91"/>
        <v>E2_7_7_6</v>
      </c>
      <c r="L849" s="18" t="str">
        <f t="shared" si="92"/>
        <v>mE2_7_7_6:  -&gt; E2_7_7_6_mRNA | 2.92 - (0.0093 * E2_7_7_6_mRNA)</v>
      </c>
      <c r="M849" s="18" t="str">
        <f t="shared" si="93"/>
        <v>pE2_7_7_6: E2_7_7_6_mRNA -&gt; E2_7_7_6 | (0.278 * E2_7_7_6_mRNA) - (0.000000278 * E2_7_7_6)</v>
      </c>
      <c r="N849" s="18" t="str">
        <f t="shared" si="94"/>
        <v>E2_7_7_6:0</v>
      </c>
      <c r="O849" s="18" t="str">
        <f t="shared" si="95"/>
        <v>E2_7_7_6_kcat</v>
      </c>
      <c r="P849" s="18" t="str">
        <f t="shared" si="96"/>
        <v>E2_7_7_6_Km</v>
      </c>
      <c r="Q849" s="18" t="str">
        <f t="shared" si="97"/>
        <v>(${Variables:E2_7_7_6_kcat} * E2_7_7_6 * C00201 * C00046) / (${Variables:E2_7_7_6_Km} + (E2_7_7_6 * C00201 * C00046))</v>
      </c>
      <c r="R849" t="s">
        <v>37391</v>
      </c>
      <c r="S849" t="s">
        <v>37390</v>
      </c>
    </row>
    <row r="850" spans="1:19" x14ac:dyDescent="0.25">
      <c r="A850" t="s">
        <v>17019</v>
      </c>
      <c r="B850" t="s">
        <v>17021</v>
      </c>
      <c r="C850" t="s">
        <v>31306</v>
      </c>
      <c r="D850" t="s">
        <v>35331</v>
      </c>
      <c r="E850" s="16" t="s">
        <v>39267</v>
      </c>
      <c r="F850" s="16"/>
      <c r="G850" s="19" t="s">
        <v>41590</v>
      </c>
      <c r="H850" s="19" t="s">
        <v>42328</v>
      </c>
      <c r="I850" s="18" t="s">
        <v>40563</v>
      </c>
      <c r="J850" s="18" t="s">
        <v>40544</v>
      </c>
      <c r="K850" s="18" t="str">
        <f t="shared" si="91"/>
        <v>E2_7_7_6</v>
      </c>
      <c r="L850" s="18" t="str">
        <f t="shared" si="92"/>
        <v>mE2_7_7_6:  -&gt; E2_7_7_6_mRNA | 2.92 - (0.0093 * E2_7_7_6_mRNA)</v>
      </c>
      <c r="M850" s="18" t="str">
        <f t="shared" si="93"/>
        <v>pE2_7_7_6: E2_7_7_6_mRNA -&gt; E2_7_7_6 | (0.278 * E2_7_7_6_mRNA) - (0.000000278 * E2_7_7_6)</v>
      </c>
      <c r="N850" s="18" t="str">
        <f t="shared" si="94"/>
        <v>E2_7_7_6:0</v>
      </c>
      <c r="O850" s="18" t="str">
        <f t="shared" si="95"/>
        <v>E2_7_7_6_kcat</v>
      </c>
      <c r="P850" s="18" t="str">
        <f t="shared" si="96"/>
        <v>E2_7_7_6_Km</v>
      </c>
      <c r="Q850" s="18" t="str">
        <f t="shared" si="97"/>
        <v>(${Variables:E2_7_7_6_kcat} * E2_7_7_6 * C00201 * C00046) / (${Variables:E2_7_7_6_Km} + (E2_7_7_6 * C00201 * C00046))</v>
      </c>
      <c r="R850" t="s">
        <v>37391</v>
      </c>
      <c r="S850" t="s">
        <v>37390</v>
      </c>
    </row>
    <row r="851" spans="1:19" x14ac:dyDescent="0.25">
      <c r="A851" t="s">
        <v>23715</v>
      </c>
      <c r="B851" t="s">
        <v>23717</v>
      </c>
      <c r="C851" t="s">
        <v>33059</v>
      </c>
      <c r="D851" t="s">
        <v>35331</v>
      </c>
      <c r="E851" s="16" t="s">
        <v>39267</v>
      </c>
      <c r="F851" s="16"/>
      <c r="G851" s="19" t="s">
        <v>41590</v>
      </c>
      <c r="H851" s="19" t="s">
        <v>42328</v>
      </c>
      <c r="I851" s="18" t="s">
        <v>40563</v>
      </c>
      <c r="J851" s="18" t="s">
        <v>40544</v>
      </c>
      <c r="K851" s="18" t="str">
        <f t="shared" si="91"/>
        <v>E2_7_7_6</v>
      </c>
      <c r="L851" s="18" t="str">
        <f t="shared" si="92"/>
        <v>mE2_7_7_6:  -&gt; E2_7_7_6_mRNA | 2.92 - (0.0093 * E2_7_7_6_mRNA)</v>
      </c>
      <c r="M851" s="18" t="str">
        <f t="shared" si="93"/>
        <v>pE2_7_7_6: E2_7_7_6_mRNA -&gt; E2_7_7_6 | (0.278 * E2_7_7_6_mRNA) - (0.000000278 * E2_7_7_6)</v>
      </c>
      <c r="N851" s="18" t="str">
        <f t="shared" si="94"/>
        <v>E2_7_7_6:0</v>
      </c>
      <c r="O851" s="18" t="str">
        <f t="shared" si="95"/>
        <v>E2_7_7_6_kcat</v>
      </c>
      <c r="P851" s="18" t="str">
        <f t="shared" si="96"/>
        <v>E2_7_7_6_Km</v>
      </c>
      <c r="Q851" s="18" t="str">
        <f t="shared" si="97"/>
        <v>(${Variables:E2_7_7_6_kcat} * E2_7_7_6 * C00201 * C00046) / (${Variables:E2_7_7_6_Km} + (E2_7_7_6 * C00201 * C00046))</v>
      </c>
      <c r="R851" t="s">
        <v>37391</v>
      </c>
      <c r="S851" t="s">
        <v>37390</v>
      </c>
    </row>
    <row r="852" spans="1:19" x14ac:dyDescent="0.25">
      <c r="A852" t="s">
        <v>1796</v>
      </c>
      <c r="B852" t="s">
        <v>1798</v>
      </c>
      <c r="C852" t="s">
        <v>27250</v>
      </c>
      <c r="D852" t="s">
        <v>35331</v>
      </c>
      <c r="E852" s="16" t="s">
        <v>39268</v>
      </c>
      <c r="F852" s="16"/>
      <c r="G852" s="19" t="s">
        <v>41590</v>
      </c>
      <c r="H852" s="19" t="s">
        <v>42328</v>
      </c>
      <c r="I852" s="18" t="s">
        <v>40563</v>
      </c>
      <c r="J852" s="18" t="s">
        <v>40544</v>
      </c>
      <c r="K852" s="18" t="str">
        <f t="shared" si="91"/>
        <v>E2_7_7_6 </v>
      </c>
      <c r="L852" s="18" t="str">
        <f t="shared" si="92"/>
        <v>mE2_7_7_6 :  -&gt; E2_7_7_6 _mRNA | 2.92 - (0.0093 * E2_7_7_6 _mRNA)</v>
      </c>
      <c r="M852" s="18" t="str">
        <f t="shared" si="93"/>
        <v>pE2_7_7_6 : E2_7_7_6 _mRNA -&gt; E2_7_7_6  | (0.278 * E2_7_7_6 _mRNA) - (0.000000278 * E2_7_7_6 )</v>
      </c>
      <c r="N852" s="18" t="str">
        <f t="shared" si="94"/>
        <v>E2_7_7_6 :0</v>
      </c>
      <c r="O852" s="18" t="str">
        <f t="shared" si="95"/>
        <v>E2_7_7_6 _kcat</v>
      </c>
      <c r="P852" s="18" t="str">
        <f t="shared" si="96"/>
        <v>E2_7_7_6 _Km</v>
      </c>
      <c r="Q852" s="18" t="str">
        <f t="shared" si="97"/>
        <v>(${Variables:E2_7_7_6 _kcat} * E2_7_7_6  * C00201 * C00046) / (${Variables:E2_7_7_6 _Km} + (E2_7_7_6  * C00201 * C00046))</v>
      </c>
      <c r="R852" t="s">
        <v>37391</v>
      </c>
      <c r="S852" t="s">
        <v>37390</v>
      </c>
    </row>
    <row r="853" spans="1:19" x14ac:dyDescent="0.25">
      <c r="A853" t="s">
        <v>1318</v>
      </c>
      <c r="B853" t="s">
        <v>1320</v>
      </c>
      <c r="C853" t="s">
        <v>27115</v>
      </c>
      <c r="D853" t="s">
        <v>35331</v>
      </c>
      <c r="E853" s="16" t="s">
        <v>39269</v>
      </c>
      <c r="F853" s="16"/>
      <c r="G853" s="19" t="s">
        <v>41586</v>
      </c>
      <c r="H853" s="19" t="s">
        <v>42334</v>
      </c>
      <c r="I853" s="18" t="s">
        <v>40555</v>
      </c>
      <c r="J853" s="18" t="s">
        <v>40556</v>
      </c>
      <c r="K853" s="18" t="str">
        <f t="shared" si="91"/>
        <v>E2_7_7_7</v>
      </c>
      <c r="L853" s="18" t="str">
        <f t="shared" si="92"/>
        <v>mE2_7_7_7:  -&gt; E2_7_7_7_mRNA | 2.92 - (0.0093 * E2_7_7_7_mRNA)</v>
      </c>
      <c r="M853" s="18" t="str">
        <f t="shared" si="93"/>
        <v>pE2_7_7_7: E2_7_7_7_mRNA -&gt; E2_7_7_7 | (0.278 * E2_7_7_7_mRNA) - (0.000000278 * E2_7_7_7)</v>
      </c>
      <c r="N853" s="18" t="str">
        <f t="shared" si="94"/>
        <v>E2_7_7_7:0</v>
      </c>
      <c r="O853" s="18" t="str">
        <f t="shared" si="95"/>
        <v>E2_7_7_7_kcat</v>
      </c>
      <c r="P853" s="18" t="str">
        <f t="shared" si="96"/>
        <v>E2_7_7_7_Km</v>
      </c>
      <c r="Q853" s="18" t="str">
        <f t="shared" si="97"/>
        <v>(${Variables:E2_7_7_7_kcat} * E2_7_7_7 * C00677 * C00039) / (${Variables:E2_7_7_7_Km} + (E2_7_7_7 * C00677 * C00039))</v>
      </c>
      <c r="R853" t="s">
        <v>37345</v>
      </c>
      <c r="S853" t="s">
        <v>37392</v>
      </c>
    </row>
    <row r="854" spans="1:19" x14ac:dyDescent="0.25">
      <c r="A854" t="s">
        <v>10377</v>
      </c>
      <c r="B854" t="s">
        <v>10379</v>
      </c>
      <c r="C854" t="s">
        <v>29571</v>
      </c>
      <c r="D854" t="s">
        <v>35331</v>
      </c>
      <c r="E854" s="16" t="s">
        <v>39269</v>
      </c>
      <c r="F854" s="16"/>
      <c r="G854" s="19" t="s">
        <v>41586</v>
      </c>
      <c r="H854" s="19" t="s">
        <v>42334</v>
      </c>
      <c r="I854" s="18" t="s">
        <v>40555</v>
      </c>
      <c r="J854" s="18" t="s">
        <v>40556</v>
      </c>
      <c r="K854" s="18" t="str">
        <f t="shared" si="91"/>
        <v>E2_7_7_7</v>
      </c>
      <c r="L854" s="18" t="str">
        <f t="shared" si="92"/>
        <v>mE2_7_7_7:  -&gt; E2_7_7_7_mRNA | 2.92 - (0.0093 * E2_7_7_7_mRNA)</v>
      </c>
      <c r="M854" s="18" t="str">
        <f t="shared" si="93"/>
        <v>pE2_7_7_7: E2_7_7_7_mRNA -&gt; E2_7_7_7 | (0.278 * E2_7_7_7_mRNA) - (0.000000278 * E2_7_7_7)</v>
      </c>
      <c r="N854" s="18" t="str">
        <f t="shared" si="94"/>
        <v>E2_7_7_7:0</v>
      </c>
      <c r="O854" s="18" t="str">
        <f t="shared" si="95"/>
        <v>E2_7_7_7_kcat</v>
      </c>
      <c r="P854" s="18" t="str">
        <f t="shared" si="96"/>
        <v>E2_7_7_7_Km</v>
      </c>
      <c r="Q854" s="18" t="str">
        <f t="shared" si="97"/>
        <v>(${Variables:E2_7_7_7_kcat} * E2_7_7_7 * C00677 * C00039) / (${Variables:E2_7_7_7_Km} + (E2_7_7_7 * C00677 * C00039))</v>
      </c>
      <c r="R854" t="s">
        <v>37345</v>
      </c>
      <c r="S854" t="s">
        <v>37392</v>
      </c>
    </row>
    <row r="855" spans="1:19" x14ac:dyDescent="0.25">
      <c r="A855" t="s">
        <v>12959</v>
      </c>
      <c r="B855" t="s">
        <v>12961</v>
      </c>
      <c r="C855" t="s">
        <v>30246</v>
      </c>
      <c r="D855" t="s">
        <v>35331</v>
      </c>
      <c r="E855" s="16" t="s">
        <v>39269</v>
      </c>
      <c r="F855" s="16"/>
      <c r="G855" s="19" t="s">
        <v>41586</v>
      </c>
      <c r="H855" s="19" t="s">
        <v>42334</v>
      </c>
      <c r="I855" s="18" t="s">
        <v>40555</v>
      </c>
      <c r="J855" s="18" t="s">
        <v>40556</v>
      </c>
      <c r="K855" s="18" t="str">
        <f t="shared" si="91"/>
        <v>E2_7_7_7</v>
      </c>
      <c r="L855" s="18" t="str">
        <f t="shared" si="92"/>
        <v>mE2_7_7_7:  -&gt; E2_7_7_7_mRNA | 2.92 - (0.0093 * E2_7_7_7_mRNA)</v>
      </c>
      <c r="M855" s="18" t="str">
        <f t="shared" si="93"/>
        <v>pE2_7_7_7: E2_7_7_7_mRNA -&gt; E2_7_7_7 | (0.278 * E2_7_7_7_mRNA) - (0.000000278 * E2_7_7_7)</v>
      </c>
      <c r="N855" s="18" t="str">
        <f t="shared" si="94"/>
        <v>E2_7_7_7:0</v>
      </c>
      <c r="O855" s="18" t="str">
        <f t="shared" si="95"/>
        <v>E2_7_7_7_kcat</v>
      </c>
      <c r="P855" s="18" t="str">
        <f t="shared" si="96"/>
        <v>E2_7_7_7_Km</v>
      </c>
      <c r="Q855" s="18" t="str">
        <f t="shared" si="97"/>
        <v>(${Variables:E2_7_7_7_kcat} * E2_7_7_7 * C00677 * C00039) / (${Variables:E2_7_7_7_Km} + (E2_7_7_7 * C00677 * C00039))</v>
      </c>
      <c r="R855" t="s">
        <v>37345</v>
      </c>
      <c r="S855" t="s">
        <v>37392</v>
      </c>
    </row>
    <row r="856" spans="1:19" x14ac:dyDescent="0.25">
      <c r="A856" t="s">
        <v>17370</v>
      </c>
      <c r="B856" t="s">
        <v>17372</v>
      </c>
      <c r="C856" t="s">
        <v>31398</v>
      </c>
      <c r="D856" t="s">
        <v>35331</v>
      </c>
      <c r="E856" s="16" t="s">
        <v>39269</v>
      </c>
      <c r="F856" s="16"/>
      <c r="G856" s="19" t="s">
        <v>41586</v>
      </c>
      <c r="H856" s="19" t="s">
        <v>42334</v>
      </c>
      <c r="I856" s="18" t="s">
        <v>40555</v>
      </c>
      <c r="J856" s="18" t="s">
        <v>40556</v>
      </c>
      <c r="K856" s="18" t="str">
        <f t="shared" si="91"/>
        <v>E2_7_7_7</v>
      </c>
      <c r="L856" s="18" t="str">
        <f t="shared" si="92"/>
        <v>mE2_7_7_7:  -&gt; E2_7_7_7_mRNA | 2.92 - (0.0093 * E2_7_7_7_mRNA)</v>
      </c>
      <c r="M856" s="18" t="str">
        <f t="shared" si="93"/>
        <v>pE2_7_7_7: E2_7_7_7_mRNA -&gt; E2_7_7_7 | (0.278 * E2_7_7_7_mRNA) - (0.000000278 * E2_7_7_7)</v>
      </c>
      <c r="N856" s="18" t="str">
        <f t="shared" si="94"/>
        <v>E2_7_7_7:0</v>
      </c>
      <c r="O856" s="18" t="str">
        <f t="shared" si="95"/>
        <v>E2_7_7_7_kcat</v>
      </c>
      <c r="P856" s="18" t="str">
        <f t="shared" si="96"/>
        <v>E2_7_7_7_Km</v>
      </c>
      <c r="Q856" s="18" t="str">
        <f t="shared" si="97"/>
        <v>(${Variables:E2_7_7_7_kcat} * E2_7_7_7 * C00677 * C00039) / (${Variables:E2_7_7_7_Km} + (E2_7_7_7 * C00677 * C00039))</v>
      </c>
      <c r="R856" t="s">
        <v>37345</v>
      </c>
      <c r="S856" t="s">
        <v>37392</v>
      </c>
    </row>
    <row r="857" spans="1:19" x14ac:dyDescent="0.25">
      <c r="A857" t="s">
        <v>19780</v>
      </c>
      <c r="B857" t="s">
        <v>19782</v>
      </c>
      <c r="C857" t="s">
        <v>32038</v>
      </c>
      <c r="D857" t="s">
        <v>35331</v>
      </c>
      <c r="E857" s="16" t="s">
        <v>39269</v>
      </c>
      <c r="F857" s="16"/>
      <c r="G857" s="19" t="s">
        <v>41586</v>
      </c>
      <c r="H857" s="19" t="s">
        <v>42334</v>
      </c>
      <c r="I857" s="18" t="s">
        <v>40555</v>
      </c>
      <c r="J857" s="18" t="s">
        <v>40556</v>
      </c>
      <c r="K857" s="18" t="str">
        <f t="shared" si="91"/>
        <v>E2_7_7_7</v>
      </c>
      <c r="L857" s="18" t="str">
        <f t="shared" si="92"/>
        <v>mE2_7_7_7:  -&gt; E2_7_7_7_mRNA | 2.92 - (0.0093 * E2_7_7_7_mRNA)</v>
      </c>
      <c r="M857" s="18" t="str">
        <f t="shared" si="93"/>
        <v>pE2_7_7_7: E2_7_7_7_mRNA -&gt; E2_7_7_7 | (0.278 * E2_7_7_7_mRNA) - (0.000000278 * E2_7_7_7)</v>
      </c>
      <c r="N857" s="18" t="str">
        <f t="shared" si="94"/>
        <v>E2_7_7_7:0</v>
      </c>
      <c r="O857" s="18" t="str">
        <f t="shared" si="95"/>
        <v>E2_7_7_7_kcat</v>
      </c>
      <c r="P857" s="18" t="str">
        <f t="shared" si="96"/>
        <v>E2_7_7_7_Km</v>
      </c>
      <c r="Q857" s="18" t="str">
        <f t="shared" si="97"/>
        <v>(${Variables:E2_7_7_7_kcat} * E2_7_7_7 * C00677 * C00039) / (${Variables:E2_7_7_7_Km} + (E2_7_7_7 * C00677 * C00039))</v>
      </c>
      <c r="R857" t="s">
        <v>37345</v>
      </c>
      <c r="S857" t="s">
        <v>37392</v>
      </c>
    </row>
    <row r="858" spans="1:19" x14ac:dyDescent="0.25">
      <c r="A858" t="s">
        <v>24678</v>
      </c>
      <c r="B858" t="s">
        <v>24680</v>
      </c>
      <c r="C858" t="s">
        <v>33313</v>
      </c>
      <c r="D858" t="s">
        <v>35331</v>
      </c>
      <c r="E858" s="16" t="s">
        <v>39269</v>
      </c>
      <c r="F858" s="16"/>
      <c r="G858" s="19" t="s">
        <v>41586</v>
      </c>
      <c r="H858" s="19" t="s">
        <v>42334</v>
      </c>
      <c r="I858" s="18" t="s">
        <v>40555</v>
      </c>
      <c r="J858" s="18" t="s">
        <v>40556</v>
      </c>
      <c r="K858" s="18" t="str">
        <f t="shared" si="91"/>
        <v>E2_7_7_7</v>
      </c>
      <c r="L858" s="18" t="str">
        <f t="shared" si="92"/>
        <v>mE2_7_7_7:  -&gt; E2_7_7_7_mRNA | 2.92 - (0.0093 * E2_7_7_7_mRNA)</v>
      </c>
      <c r="M858" s="18" t="str">
        <f t="shared" si="93"/>
        <v>pE2_7_7_7: E2_7_7_7_mRNA -&gt; E2_7_7_7 | (0.278 * E2_7_7_7_mRNA) - (0.000000278 * E2_7_7_7)</v>
      </c>
      <c r="N858" s="18" t="str">
        <f t="shared" si="94"/>
        <v>E2_7_7_7:0</v>
      </c>
      <c r="O858" s="18" t="str">
        <f t="shared" si="95"/>
        <v>E2_7_7_7_kcat</v>
      </c>
      <c r="P858" s="18" t="str">
        <f t="shared" si="96"/>
        <v>E2_7_7_7_Km</v>
      </c>
      <c r="Q858" s="18" t="str">
        <f t="shared" si="97"/>
        <v>(${Variables:E2_7_7_7_kcat} * E2_7_7_7 * C00677 * C00039) / (${Variables:E2_7_7_7_Km} + (E2_7_7_7 * C00677 * C00039))</v>
      </c>
      <c r="R858" t="s">
        <v>37345</v>
      </c>
      <c r="S858" t="s">
        <v>37392</v>
      </c>
    </row>
    <row r="859" spans="1:19" x14ac:dyDescent="0.25">
      <c r="A859" t="s">
        <v>17015</v>
      </c>
      <c r="B859" t="s">
        <v>17017</v>
      </c>
      <c r="C859" t="s">
        <v>31305</v>
      </c>
      <c r="D859" t="s">
        <v>35331</v>
      </c>
      <c r="E859" s="16" t="s">
        <v>39270</v>
      </c>
      <c r="F859" s="16"/>
      <c r="G859" s="19" t="s">
        <v>41591</v>
      </c>
      <c r="H859" s="19" t="s">
        <v>42338</v>
      </c>
      <c r="I859" s="18" t="s">
        <v>40564</v>
      </c>
      <c r="J859" s="18" t="s">
        <v>40565</v>
      </c>
      <c r="K859" s="18" t="str">
        <f t="shared" si="91"/>
        <v>E2_7_7_79</v>
      </c>
      <c r="L859" s="18" t="str">
        <f t="shared" si="92"/>
        <v>mE2_7_7_79:  -&gt; E2_7_7_79_mRNA | 2.92 - (0.0093 * E2_7_7_79_mRNA)</v>
      </c>
      <c r="M859" s="18" t="str">
        <f t="shared" si="93"/>
        <v>pE2_7_7_79: E2_7_7_79_mRNA -&gt; E2_7_7_79 | (0.278 * E2_7_7_79_mRNA) - (0.000000278 * E2_7_7_79)</v>
      </c>
      <c r="N859" s="18" t="str">
        <f t="shared" si="94"/>
        <v>E2_7_7_79:0</v>
      </c>
      <c r="O859" s="18" t="str">
        <f t="shared" si="95"/>
        <v>E2_7_7_79_kcat</v>
      </c>
      <c r="P859" s="18" t="str">
        <f t="shared" si="96"/>
        <v>E2_7_7_79_Km</v>
      </c>
      <c r="Q859" s="18" t="str">
        <f t="shared" si="97"/>
        <v>(${Variables:E2_7_7_79_kcat} * E2_7_7_79 * C00001*C00044*C00002*p-tRNAHis*App-tRNAHis*pppGp-tRNAHis) / (${Variables:E2_7_7_79_Km} + (E2_7_7_79 * C00001*C00044*C00002*p-tRNAHis*App-tRNAHis*pppGp-tRNAHis))</v>
      </c>
      <c r="S859" t="s">
        <v>37400</v>
      </c>
    </row>
    <row r="860" spans="1:19" x14ac:dyDescent="0.25">
      <c r="A860" t="s">
        <v>15909</v>
      </c>
      <c r="B860" t="s">
        <v>15911</v>
      </c>
      <c r="C860" t="s">
        <v>31015</v>
      </c>
      <c r="D860" t="s">
        <v>35325</v>
      </c>
      <c r="E860" s="16" t="s">
        <v>39271</v>
      </c>
      <c r="F860" s="12"/>
      <c r="G860" s="19" t="s">
        <v>41592</v>
      </c>
      <c r="H860" s="19" t="s">
        <v>42339</v>
      </c>
      <c r="I860" s="18" t="s">
        <v>40566</v>
      </c>
      <c r="J860" s="18" t="s">
        <v>40567</v>
      </c>
      <c r="K860" s="18" t="str">
        <f t="shared" si="91"/>
        <v>E2_7_7_83</v>
      </c>
      <c r="L860" s="18" t="str">
        <f t="shared" si="92"/>
        <v>mE2_7_7_83:  -&gt; E2_7_7_83_mRNA | 2.92 - (0.0093 * E2_7_7_83_mRNA)</v>
      </c>
      <c r="M860" s="18" t="str">
        <f t="shared" si="93"/>
        <v>pE2_7_7_83: E2_7_7_83_mRNA -&gt; E2_7_7_83 | (0.278 * E2_7_7_83_mRNA) - (0.000000278 * E2_7_7_83)</v>
      </c>
      <c r="N860" s="18" t="str">
        <f t="shared" si="94"/>
        <v>E2_7_7_83:0</v>
      </c>
      <c r="O860" s="18" t="str">
        <f t="shared" si="95"/>
        <v>E2_7_7_83_kcat</v>
      </c>
      <c r="P860" s="18" t="str">
        <f t="shared" si="96"/>
        <v>E2_7_7_83_Km</v>
      </c>
      <c r="Q860" s="18" t="str">
        <f t="shared" si="97"/>
        <v>(${Variables:E2_7_7_83_kcat} * E2_7_7_83 * C00075 * C18060 ) / (${Variables:E2_7_7_83_Km} + (E2_7_7_83 * C00075 * C18060 ))</v>
      </c>
      <c r="R860" t="s">
        <v>37404</v>
      </c>
      <c r="S860" t="s">
        <v>37403</v>
      </c>
    </row>
    <row r="861" spans="1:19" x14ac:dyDescent="0.25">
      <c r="A861" t="s">
        <v>523</v>
      </c>
      <c r="B861" t="s">
        <v>525</v>
      </c>
      <c r="C861" t="s">
        <v>26874</v>
      </c>
      <c r="D861" t="s">
        <v>35325</v>
      </c>
      <c r="E861" s="16" t="s">
        <v>39272</v>
      </c>
      <c r="F861" s="12"/>
      <c r="G861" s="19" t="s">
        <v>41593</v>
      </c>
      <c r="H861" s="19" t="s">
        <v>42340</v>
      </c>
      <c r="I861" s="18" t="s">
        <v>40568</v>
      </c>
      <c r="J861" s="18" t="s">
        <v>40569</v>
      </c>
      <c r="K861" s="18" t="str">
        <f t="shared" si="91"/>
        <v>E2_7_7_9</v>
      </c>
      <c r="L861" s="18" t="str">
        <f t="shared" si="92"/>
        <v>mE2_7_7_9:  -&gt; E2_7_7_9_mRNA | 2.92 - (0.0093 * E2_7_7_9_mRNA)</v>
      </c>
      <c r="M861" s="18" t="str">
        <f t="shared" si="93"/>
        <v>pE2_7_7_9: E2_7_7_9_mRNA -&gt; E2_7_7_9 | (0.278 * E2_7_7_9_mRNA) - (0.000000278 * E2_7_7_9)</v>
      </c>
      <c r="N861" s="18" t="str">
        <f t="shared" si="94"/>
        <v>E2_7_7_9:0</v>
      </c>
      <c r="O861" s="18" t="str">
        <f t="shared" si="95"/>
        <v>E2_7_7_9_kcat</v>
      </c>
      <c r="P861" s="18" t="str">
        <f t="shared" si="96"/>
        <v>E2_7_7_9_Km</v>
      </c>
      <c r="Q861" s="18" t="str">
        <f t="shared" si="97"/>
        <v>(${Variables:E2_7_7_9_kcat} * E2_7_7_9 * C00075 * C00103) / (${Variables:E2_7_7_9_Km} + (E2_7_7_9 * C00075 * C00103))</v>
      </c>
      <c r="R861" t="s">
        <v>37406</v>
      </c>
      <c r="S861" t="s">
        <v>37405</v>
      </c>
    </row>
    <row r="862" spans="1:19" x14ac:dyDescent="0.25">
      <c r="A862" t="s">
        <v>19815</v>
      </c>
      <c r="B862" t="s">
        <v>19817</v>
      </c>
      <c r="C862" t="s">
        <v>32048</v>
      </c>
      <c r="D862" t="s">
        <v>35325</v>
      </c>
      <c r="E862" s="16" t="s">
        <v>39273</v>
      </c>
      <c r="F862" s="12"/>
      <c r="G862" s="19" t="s">
        <v>41594</v>
      </c>
      <c r="H862" s="19" t="s">
        <v>42341</v>
      </c>
      <c r="I862" s="18" t="s">
        <v>40570</v>
      </c>
      <c r="J862" s="18" t="s">
        <v>40571</v>
      </c>
      <c r="K862" s="18" t="str">
        <f t="shared" si="91"/>
        <v>E2_7_8_1</v>
      </c>
      <c r="L862" s="18" t="str">
        <f t="shared" si="92"/>
        <v>mE2_7_8_1:  -&gt; E2_7_8_1_mRNA | 2.92 - (0.0093 * E2_7_8_1_mRNA)</v>
      </c>
      <c r="M862" s="18" t="str">
        <f t="shared" si="93"/>
        <v>pE2_7_8_1: E2_7_8_1_mRNA -&gt; E2_7_8_1 | (0.278 * E2_7_8_1_mRNA) - (0.000000278 * E2_7_8_1)</v>
      </c>
      <c r="N862" s="18" t="str">
        <f t="shared" si="94"/>
        <v>E2_7_8_1:0</v>
      </c>
      <c r="O862" s="18" t="str">
        <f t="shared" si="95"/>
        <v>E2_7_8_1_kcat</v>
      </c>
      <c r="P862" s="18" t="str">
        <f t="shared" si="96"/>
        <v>E2_7_8_1_Km</v>
      </c>
      <c r="Q862" s="18" t="str">
        <f t="shared" si="97"/>
        <v>(${Variables:E2_7_8_1_kcat} * E2_7_8_1 * C00570 * C00641) / (${Variables:E2_7_8_1_Km} + (E2_7_8_1 * C00570 * C00641))</v>
      </c>
      <c r="R862" t="s">
        <v>37408</v>
      </c>
      <c r="S862" t="s">
        <v>37407</v>
      </c>
    </row>
    <row r="863" spans="1:19" x14ac:dyDescent="0.25">
      <c r="A863" t="s">
        <v>24837</v>
      </c>
      <c r="B863" t="s">
        <v>24839</v>
      </c>
      <c r="C863" t="s">
        <v>33355</v>
      </c>
      <c r="D863" t="s">
        <v>35325</v>
      </c>
      <c r="E863" s="16" t="s">
        <v>39274</v>
      </c>
      <c r="F863" s="12"/>
      <c r="G863" s="19" t="s">
        <v>41595</v>
      </c>
      <c r="H863" s="19" t="s">
        <v>42342</v>
      </c>
      <c r="I863" s="18" t="s">
        <v>40572</v>
      </c>
      <c r="J863" s="18" t="s">
        <v>40573</v>
      </c>
      <c r="K863" s="18" t="str">
        <f t="shared" si="91"/>
        <v>E2_7_8_11</v>
      </c>
      <c r="L863" s="18" t="str">
        <f t="shared" si="92"/>
        <v>mE2_7_8_11:  -&gt; E2_7_8_11_mRNA | 2.92 - (0.0093 * E2_7_8_11_mRNA)</v>
      </c>
      <c r="M863" s="18" t="str">
        <f t="shared" si="93"/>
        <v>pE2_7_8_11: E2_7_8_11_mRNA -&gt; E2_7_8_11 | (0.278 * E2_7_8_11_mRNA) - (0.000000278 * E2_7_8_11)</v>
      </c>
      <c r="N863" s="18" t="str">
        <f t="shared" si="94"/>
        <v>E2_7_8_11:0</v>
      </c>
      <c r="O863" s="18" t="str">
        <f t="shared" si="95"/>
        <v>E2_7_8_11_kcat</v>
      </c>
      <c r="P863" s="18" t="str">
        <f t="shared" si="96"/>
        <v>E2_7_8_11_Km</v>
      </c>
      <c r="Q863" s="18" t="str">
        <f t="shared" si="97"/>
        <v>(${Variables:E2_7_8_11_kcat} * E2_7_8_11 * C00269 * C00137) / (${Variables:E2_7_8_11_Km} + (E2_7_8_11 * C00269 * C00137))</v>
      </c>
      <c r="R863" t="s">
        <v>37410</v>
      </c>
      <c r="S863" t="s">
        <v>37409</v>
      </c>
    </row>
    <row r="864" spans="1:19" x14ac:dyDescent="0.25">
      <c r="A864" t="s">
        <v>5807</v>
      </c>
      <c r="B864" t="s">
        <v>5809</v>
      </c>
      <c r="C864" t="s">
        <v>28336</v>
      </c>
      <c r="D864" t="s">
        <v>35325</v>
      </c>
      <c r="E864" s="16" t="s">
        <v>39275</v>
      </c>
      <c r="F864" s="12"/>
      <c r="G864" s="19" t="s">
        <v>41596</v>
      </c>
      <c r="H864" s="19" t="s">
        <v>42343</v>
      </c>
      <c r="I864" s="18" t="s">
        <v>40574</v>
      </c>
      <c r="J864" s="18" t="s">
        <v>40575</v>
      </c>
      <c r="K864" s="18" t="str">
        <f t="shared" si="91"/>
        <v>E2_7_8_15</v>
      </c>
      <c r="L864" s="18" t="str">
        <f t="shared" si="92"/>
        <v>mE2_7_8_15:  -&gt; E2_7_8_15_mRNA | 2.92 - (0.0093 * E2_7_8_15_mRNA)</v>
      </c>
      <c r="M864" s="18" t="str">
        <f t="shared" si="93"/>
        <v>pE2_7_8_15: E2_7_8_15_mRNA -&gt; E2_7_8_15 | (0.278 * E2_7_8_15_mRNA) - (0.000000278 * E2_7_8_15)</v>
      </c>
      <c r="N864" s="18" t="str">
        <f t="shared" si="94"/>
        <v>E2_7_8_15:0</v>
      </c>
      <c r="O864" s="18" t="str">
        <f t="shared" si="95"/>
        <v>E2_7_8_15_kcat</v>
      </c>
      <c r="P864" s="18" t="str">
        <f t="shared" si="96"/>
        <v>E2_7_8_15_Km</v>
      </c>
      <c r="Q864" s="18" t="str">
        <f t="shared" si="97"/>
        <v>(${Variables:E2_7_8_15_kcat} * E2_7_8_15 * C00043 * C00110) / (${Variables:E2_7_8_15_Km} + (E2_7_8_15 * C00043 * C00110))</v>
      </c>
      <c r="R864" t="s">
        <v>37412</v>
      </c>
      <c r="S864" t="s">
        <v>37411</v>
      </c>
    </row>
    <row r="865" spans="1:19" x14ac:dyDescent="0.25">
      <c r="A865" t="s">
        <v>5807</v>
      </c>
      <c r="B865" t="s">
        <v>5809</v>
      </c>
      <c r="C865" t="s">
        <v>28336</v>
      </c>
      <c r="D865" t="s">
        <v>35325</v>
      </c>
      <c r="E865" s="16" t="s">
        <v>39275</v>
      </c>
      <c r="F865" s="12"/>
      <c r="G865" s="19" t="s">
        <v>41596</v>
      </c>
      <c r="H865" s="19" t="s">
        <v>42344</v>
      </c>
      <c r="I865" s="18" t="s">
        <v>40574</v>
      </c>
      <c r="J865" s="18" t="s">
        <v>40576</v>
      </c>
      <c r="K865" s="18" t="str">
        <f t="shared" si="91"/>
        <v>E2_7_8_15</v>
      </c>
      <c r="L865" s="18" t="str">
        <f t="shared" si="92"/>
        <v>mE2_7_8_15:  -&gt; E2_7_8_15_mRNA | 2.92 - (0.0093 * E2_7_8_15_mRNA)</v>
      </c>
      <c r="M865" s="18" t="str">
        <f t="shared" si="93"/>
        <v>pE2_7_8_15: E2_7_8_15_mRNA -&gt; E2_7_8_15 | (0.278 * E2_7_8_15_mRNA) - (0.000000278 * E2_7_8_15)</v>
      </c>
      <c r="N865" s="18" t="str">
        <f t="shared" si="94"/>
        <v>E2_7_8_15:0</v>
      </c>
      <c r="O865" s="18" t="str">
        <f t="shared" si="95"/>
        <v>E2_7_8_15_kcat</v>
      </c>
      <c r="P865" s="18" t="str">
        <f t="shared" si="96"/>
        <v>E2_7_8_15_Km</v>
      </c>
      <c r="Q865" s="18" t="str">
        <f t="shared" si="97"/>
        <v>(${Variables:E2_7_8_15_kcat} * E2_7_8_15 * C00043 * C00110) / (${Variables:E2_7_8_15_Km} + (E2_7_8_15 * C00043 * C00110))</v>
      </c>
      <c r="R865" t="s">
        <v>37413</v>
      </c>
      <c r="S865" t="s">
        <v>37411</v>
      </c>
    </row>
    <row r="866" spans="1:19" x14ac:dyDescent="0.25">
      <c r="A866" t="s">
        <v>8761</v>
      </c>
      <c r="B866" t="s">
        <v>8763</v>
      </c>
      <c r="C866" t="s">
        <v>29125</v>
      </c>
      <c r="D866" t="s">
        <v>35325</v>
      </c>
      <c r="E866" s="16" t="s">
        <v>39276</v>
      </c>
      <c r="F866" s="12"/>
      <c r="G866" s="19" t="s">
        <v>41597</v>
      </c>
      <c r="H866" s="19" t="s">
        <v>42345</v>
      </c>
      <c r="I866" s="18" t="s">
        <v>40577</v>
      </c>
      <c r="J866" s="18" t="s">
        <v>40578</v>
      </c>
      <c r="K866" s="18" t="str">
        <f t="shared" si="91"/>
        <v>E2_7_8_2</v>
      </c>
      <c r="L866" s="18" t="str">
        <f t="shared" si="92"/>
        <v>mE2_7_8_2:  -&gt; E2_7_8_2_mRNA | 2.92 - (0.0093 * E2_7_8_2_mRNA)</v>
      </c>
      <c r="M866" s="18" t="str">
        <f t="shared" si="93"/>
        <v>pE2_7_8_2: E2_7_8_2_mRNA -&gt; E2_7_8_2 | (0.278 * E2_7_8_2_mRNA) - (0.000000278 * E2_7_8_2)</v>
      </c>
      <c r="N866" s="18" t="str">
        <f t="shared" si="94"/>
        <v>E2_7_8_2:0</v>
      </c>
      <c r="O866" s="18" t="str">
        <f t="shared" si="95"/>
        <v>E2_7_8_2_kcat</v>
      </c>
      <c r="P866" s="18" t="str">
        <f t="shared" si="96"/>
        <v>E2_7_8_2_Km</v>
      </c>
      <c r="Q866" s="18" t="str">
        <f t="shared" si="97"/>
        <v>(${Variables:E2_7_8_2_kcat} * E2_7_8_2 * C00307 * C00641) / (${Variables:E2_7_8_2_Km} + (E2_7_8_2 * C00307 * C00641))</v>
      </c>
      <c r="R866" t="s">
        <v>37415</v>
      </c>
      <c r="S866" t="s">
        <v>37414</v>
      </c>
    </row>
    <row r="867" spans="1:19" x14ac:dyDescent="0.25">
      <c r="A867" t="s">
        <v>25425</v>
      </c>
      <c r="B867" t="s">
        <v>25427</v>
      </c>
      <c r="C867" t="s">
        <v>33508</v>
      </c>
      <c r="D867" t="s">
        <v>35325</v>
      </c>
      <c r="E867" s="16" t="s">
        <v>39277</v>
      </c>
      <c r="F867" s="12"/>
      <c r="G867" s="19" t="s">
        <v>41598</v>
      </c>
      <c r="H867" s="19" t="s">
        <v>42346</v>
      </c>
      <c r="I867" s="18" t="s">
        <v>40579</v>
      </c>
      <c r="J867" s="18" t="s">
        <v>40580</v>
      </c>
      <c r="K867" s="18" t="str">
        <f t="shared" si="91"/>
        <v>E2_7_8_41</v>
      </c>
      <c r="L867" s="18" t="str">
        <f t="shared" si="92"/>
        <v>mE2_7_8_41:  -&gt; E2_7_8_41_mRNA | 2.92 - (0.0093 * E2_7_8_41_mRNA)</v>
      </c>
      <c r="M867" s="18" t="str">
        <f t="shared" si="93"/>
        <v>pE2_7_8_41: E2_7_8_41_mRNA -&gt; E2_7_8_41 | (0.278 * E2_7_8_41_mRNA) - (0.000000278 * E2_7_8_41)</v>
      </c>
      <c r="N867" s="18" t="str">
        <f t="shared" si="94"/>
        <v>E2_7_8_41:0</v>
      </c>
      <c r="O867" s="18" t="str">
        <f t="shared" si="95"/>
        <v>E2_7_8_41_kcat</v>
      </c>
      <c r="P867" s="18" t="str">
        <f t="shared" si="96"/>
        <v>E2_7_8_41_Km</v>
      </c>
      <c r="Q867" s="18" t="str">
        <f t="shared" si="97"/>
        <v>(${Variables:E2_7_8_41_kcat} * E2_7_8_41 * C00344 * C00269) / (${Variables:E2_7_8_41_Km} + (E2_7_8_41 * C00344 * C00269))</v>
      </c>
      <c r="R867" t="s">
        <v>37417</v>
      </c>
      <c r="S867" t="s">
        <v>37416</v>
      </c>
    </row>
    <row r="868" spans="1:19" x14ac:dyDescent="0.25">
      <c r="A868" t="s">
        <v>17745</v>
      </c>
      <c r="B868" t="s">
        <v>17747</v>
      </c>
      <c r="C868" t="s">
        <v>31496</v>
      </c>
      <c r="D868" t="s">
        <v>35325</v>
      </c>
      <c r="E868" s="16" t="s">
        <v>39278</v>
      </c>
      <c r="F868" s="12"/>
      <c r="G868" s="19" t="s">
        <v>41599</v>
      </c>
      <c r="H868" s="19" t="s">
        <v>42347</v>
      </c>
      <c r="I868" s="18" t="s">
        <v>40581</v>
      </c>
      <c r="J868" s="18" t="s">
        <v>40582</v>
      </c>
      <c r="K868" s="18" t="str">
        <f t="shared" si="91"/>
        <v>E2_7_8_5</v>
      </c>
      <c r="L868" s="18" t="str">
        <f t="shared" si="92"/>
        <v>mE2_7_8_5:  -&gt; E2_7_8_5_mRNA | 2.92 - (0.0093 * E2_7_8_5_mRNA)</v>
      </c>
      <c r="M868" s="18" t="str">
        <f t="shared" si="93"/>
        <v>pE2_7_8_5: E2_7_8_5_mRNA -&gt; E2_7_8_5 | (0.278 * E2_7_8_5_mRNA) - (0.000000278 * E2_7_8_5)</v>
      </c>
      <c r="N868" s="18" t="str">
        <f t="shared" si="94"/>
        <v>E2_7_8_5:0</v>
      </c>
      <c r="O868" s="18" t="str">
        <f t="shared" si="95"/>
        <v>E2_7_8_5_kcat</v>
      </c>
      <c r="P868" s="18" t="str">
        <f t="shared" si="96"/>
        <v>E2_7_8_5_Km</v>
      </c>
      <c r="Q868" s="18" t="str">
        <f t="shared" si="97"/>
        <v>(${Variables:E2_7_8_5_kcat} * E2_7_8_5 * C00269 * C00093) / (${Variables:E2_7_8_5_Km} + (E2_7_8_5 * C00269 * C00093))</v>
      </c>
      <c r="R868" t="s">
        <v>37419</v>
      </c>
      <c r="S868" t="s">
        <v>37418</v>
      </c>
    </row>
    <row r="869" spans="1:19" x14ac:dyDescent="0.25">
      <c r="A869" t="s">
        <v>5718</v>
      </c>
      <c r="B869" t="s">
        <v>5720</v>
      </c>
      <c r="C869" t="s">
        <v>28313</v>
      </c>
      <c r="D869" t="s">
        <v>35325</v>
      </c>
      <c r="E869" s="16" t="s">
        <v>39279</v>
      </c>
      <c r="F869" s="12"/>
      <c r="G869" s="19" t="s">
        <v>41600</v>
      </c>
      <c r="H869" s="19" t="s">
        <v>42348</v>
      </c>
      <c r="I869" s="18" t="s">
        <v>40583</v>
      </c>
      <c r="J869" s="18" t="s">
        <v>40584</v>
      </c>
      <c r="K869" s="18" t="str">
        <f t="shared" si="91"/>
        <v>E2_7_8_7</v>
      </c>
      <c r="L869" s="18" t="str">
        <f t="shared" si="92"/>
        <v>mE2_7_8_7:  -&gt; E2_7_8_7_mRNA | 2.92 - (0.0093 * E2_7_8_7_mRNA)</v>
      </c>
      <c r="M869" s="18" t="str">
        <f t="shared" si="93"/>
        <v>pE2_7_8_7: E2_7_8_7_mRNA -&gt; E2_7_8_7 | (0.278 * E2_7_8_7_mRNA) - (0.000000278 * E2_7_8_7)</v>
      </c>
      <c r="N869" s="18" t="str">
        <f t="shared" si="94"/>
        <v>E2_7_8_7:0</v>
      </c>
      <c r="O869" s="18" t="str">
        <f t="shared" si="95"/>
        <v>E2_7_8_7_kcat</v>
      </c>
      <c r="P869" s="18" t="str">
        <f t="shared" si="96"/>
        <v>E2_7_8_7_Km</v>
      </c>
      <c r="Q869" s="18" t="str">
        <f t="shared" si="97"/>
        <v>(${Variables:E2_7_8_7_kcat} * E2_7_8_7 * C00010 * C03688) / (${Variables:E2_7_8_7_Km} + (E2_7_8_7 * C00010 * C03688))</v>
      </c>
      <c r="R869" t="s">
        <v>37421</v>
      </c>
      <c r="S869" t="s">
        <v>37420</v>
      </c>
    </row>
    <row r="870" spans="1:19" x14ac:dyDescent="0.25">
      <c r="A870" t="s">
        <v>12287</v>
      </c>
      <c r="B870" t="s">
        <v>12289</v>
      </c>
      <c r="C870" t="s">
        <v>30068</v>
      </c>
      <c r="D870" t="s">
        <v>35325</v>
      </c>
      <c r="E870" s="16" t="s">
        <v>39280</v>
      </c>
      <c r="F870" s="12"/>
      <c r="G870" s="19" t="s">
        <v>41601</v>
      </c>
      <c r="H870" s="19" t="s">
        <v>42349</v>
      </c>
      <c r="I870" s="18" t="s">
        <v>40585</v>
      </c>
      <c r="J870" s="18" t="s">
        <v>40586</v>
      </c>
      <c r="K870" s="18" t="str">
        <f t="shared" si="91"/>
        <v>E2_7_8_8</v>
      </c>
      <c r="L870" s="18" t="str">
        <f t="shared" si="92"/>
        <v>mE2_7_8_8:  -&gt; E2_7_8_8_mRNA | 2.92 - (0.0093 * E2_7_8_8_mRNA)</v>
      </c>
      <c r="M870" s="18" t="str">
        <f t="shared" si="93"/>
        <v>pE2_7_8_8: E2_7_8_8_mRNA -&gt; E2_7_8_8 | (0.278 * E2_7_8_8_mRNA) - (0.000000278 * E2_7_8_8)</v>
      </c>
      <c r="N870" s="18" t="str">
        <f t="shared" si="94"/>
        <v>E2_7_8_8:0</v>
      </c>
      <c r="O870" s="18" t="str">
        <f t="shared" si="95"/>
        <v>E2_7_8_8_kcat</v>
      </c>
      <c r="P870" s="18" t="str">
        <f t="shared" si="96"/>
        <v>E2_7_8_8_Km</v>
      </c>
      <c r="Q870" s="18" t="str">
        <f t="shared" si="97"/>
        <v>(${Variables:E2_7_8_8_kcat} * E2_7_8_8 * C00269 * C00065) / (${Variables:E2_7_8_8_Km} + (E2_7_8_8 * C00269 * C00065))</v>
      </c>
      <c r="R870" t="s">
        <v>37423</v>
      </c>
      <c r="S870" t="s">
        <v>37422</v>
      </c>
    </row>
    <row r="871" spans="1:19" x14ac:dyDescent="0.25">
      <c r="A871" t="s">
        <v>25379</v>
      </c>
      <c r="B871" t="s">
        <v>25381</v>
      </c>
      <c r="C871" t="s">
        <v>33495</v>
      </c>
      <c r="D871" t="s">
        <v>35325</v>
      </c>
      <c r="E871" s="16" t="s">
        <v>39281</v>
      </c>
      <c r="F871" s="12"/>
      <c r="G871" s="19" t="s">
        <v>41602</v>
      </c>
      <c r="H871" s="19" t="s">
        <v>42350</v>
      </c>
      <c r="I871" s="18" t="s">
        <v>40587</v>
      </c>
      <c r="J871" s="18" t="s">
        <v>40588</v>
      </c>
      <c r="K871" s="18" t="str">
        <f t="shared" si="91"/>
        <v>E2_8_1_1</v>
      </c>
      <c r="L871" s="18" t="str">
        <f t="shared" si="92"/>
        <v>mE2_8_1_1:  -&gt; E2_8_1_1_mRNA | 2.92 - (0.0093 * E2_8_1_1_mRNA)</v>
      </c>
      <c r="M871" s="18" t="str">
        <f t="shared" si="93"/>
        <v>pE2_8_1_1: E2_8_1_1_mRNA -&gt; E2_8_1_1 | (0.278 * E2_8_1_1_mRNA) - (0.000000278 * E2_8_1_1)</v>
      </c>
      <c r="N871" s="18" t="str">
        <f t="shared" si="94"/>
        <v>E2_8_1_1:0</v>
      </c>
      <c r="O871" s="18" t="str">
        <f t="shared" si="95"/>
        <v>E2_8_1_1_kcat</v>
      </c>
      <c r="P871" s="18" t="str">
        <f t="shared" si="96"/>
        <v>E2_8_1_1_Km</v>
      </c>
      <c r="Q871" s="18" t="str">
        <f t="shared" si="97"/>
        <v>(${Variables:E2_8_1_1_kcat} * E2_8_1_1 * C00320 * C00177) / (${Variables:E2_8_1_1_Km} + (E2_8_1_1 * C00320 * C00177))</v>
      </c>
      <c r="R871" t="s">
        <v>37425</v>
      </c>
      <c r="S871" t="s">
        <v>37424</v>
      </c>
    </row>
    <row r="872" spans="1:19" x14ac:dyDescent="0.25">
      <c r="A872" t="s">
        <v>25625</v>
      </c>
      <c r="B872" t="s">
        <v>25627</v>
      </c>
      <c r="C872" t="s">
        <v>33562</v>
      </c>
      <c r="D872" t="s">
        <v>35331</v>
      </c>
      <c r="E872" s="16" t="s">
        <v>39282</v>
      </c>
      <c r="F872" s="16"/>
      <c r="G872" s="19" t="s">
        <v>41603</v>
      </c>
      <c r="H872" s="19" t="s">
        <v>42351</v>
      </c>
      <c r="I872" s="18" t="s">
        <v>40589</v>
      </c>
      <c r="J872" s="18" t="s">
        <v>40590</v>
      </c>
      <c r="K872" s="18" t="str">
        <f t="shared" si="91"/>
        <v>E2_8_1_14</v>
      </c>
      <c r="L872" s="18" t="str">
        <f t="shared" si="92"/>
        <v>mE2_8_1_14:  -&gt; E2_8_1_14_mRNA | 2.92 - (0.0093 * E2_8_1_14_mRNA)</v>
      </c>
      <c r="M872" s="18" t="str">
        <f t="shared" si="93"/>
        <v>pE2_8_1_14: E2_8_1_14_mRNA -&gt; E2_8_1_14 | (0.278 * E2_8_1_14_mRNA) - (0.000000278 * E2_8_1_14)</v>
      </c>
      <c r="N872" s="18" t="str">
        <f t="shared" si="94"/>
        <v>E2_8_1_14:0</v>
      </c>
      <c r="O872" s="18" t="str">
        <f t="shared" si="95"/>
        <v>E2_8_1_14_kcat</v>
      </c>
      <c r="P872" s="18" t="str">
        <f t="shared" si="96"/>
        <v>E2_8_1_14_Km</v>
      </c>
      <c r="Q872" s="18" t="str">
        <f t="shared" si="97"/>
        <v>(${Variables:E2_8_1_14_kcat} * E2_8_1_14 * C21440*C00002*C00030*5-taurinomethyluracil34 in tRNA) / (${Variables:E2_8_1_14_Km} + (E2_8_1_14 * C21440*C00002*C00030*5-taurinomethyluracil34 in tRNA))</v>
      </c>
      <c r="S872" t="s">
        <v>37426</v>
      </c>
    </row>
    <row r="873" spans="1:19" x14ac:dyDescent="0.25">
      <c r="A873" t="s">
        <v>25379</v>
      </c>
      <c r="B873" t="s">
        <v>25381</v>
      </c>
      <c r="C873" t="s">
        <v>33495</v>
      </c>
      <c r="D873" t="s">
        <v>35325</v>
      </c>
      <c r="E873" s="16" t="s">
        <v>39283</v>
      </c>
      <c r="F873" s="12"/>
      <c r="G873" s="19" t="s">
        <v>41604</v>
      </c>
      <c r="H873" s="19" t="s">
        <v>42352</v>
      </c>
      <c r="I873" s="18" t="s">
        <v>40591</v>
      </c>
      <c r="J873" s="18" t="s">
        <v>40592</v>
      </c>
      <c r="K873" s="18" t="str">
        <f t="shared" si="91"/>
        <v>E2_8_1_2</v>
      </c>
      <c r="L873" s="18" t="str">
        <f t="shared" si="92"/>
        <v>mE2_8_1_2:  -&gt; E2_8_1_2_mRNA | 2.92 - (0.0093 * E2_8_1_2_mRNA)</v>
      </c>
      <c r="M873" s="18" t="str">
        <f t="shared" si="93"/>
        <v>pE2_8_1_2: E2_8_1_2_mRNA -&gt; E2_8_1_2 | (0.278 * E2_8_1_2_mRNA) - (0.000000278 * E2_8_1_2)</v>
      </c>
      <c r="N873" s="18" t="str">
        <f t="shared" si="94"/>
        <v>E2_8_1_2:0</v>
      </c>
      <c r="O873" s="18" t="str">
        <f t="shared" si="95"/>
        <v>E2_8_1_2_kcat</v>
      </c>
      <c r="P873" s="18" t="str">
        <f t="shared" si="96"/>
        <v>E2_8_1_2_Km</v>
      </c>
      <c r="Q873" s="18" t="str">
        <f t="shared" si="97"/>
        <v>(${Variables:E2_8_1_2_kcat} * E2_8_1_2 * C00957 * C00342) / (${Variables:E2_8_1_2_Km} + (E2_8_1_2 * C00957 * C00342))</v>
      </c>
      <c r="R873" t="s">
        <v>37430</v>
      </c>
      <c r="S873" t="s">
        <v>37429</v>
      </c>
    </row>
    <row r="874" spans="1:19" x14ac:dyDescent="0.25">
      <c r="A874" t="s">
        <v>25379</v>
      </c>
      <c r="B874" t="s">
        <v>25381</v>
      </c>
      <c r="C874" t="s">
        <v>33495</v>
      </c>
      <c r="D874" t="s">
        <v>35325</v>
      </c>
      <c r="E874" s="16" t="s">
        <v>39283</v>
      </c>
      <c r="F874" s="12"/>
      <c r="G874" s="19" t="s">
        <v>41605</v>
      </c>
      <c r="H874" s="19" t="s">
        <v>42353</v>
      </c>
      <c r="I874" s="18" t="s">
        <v>40593</v>
      </c>
      <c r="J874" s="18" t="s">
        <v>40594</v>
      </c>
      <c r="K874" s="18" t="str">
        <f t="shared" si="91"/>
        <v>E2_8_1_2</v>
      </c>
      <c r="L874" s="18" t="str">
        <f t="shared" si="92"/>
        <v>mE2_8_1_2:  -&gt; E2_8_1_2_mRNA | 2.92 - (0.0093 * E2_8_1_2_mRNA)</v>
      </c>
      <c r="M874" s="18" t="str">
        <f t="shared" si="93"/>
        <v>pE2_8_1_2: E2_8_1_2_mRNA -&gt; E2_8_1_2 | (0.278 * E2_8_1_2_mRNA) - (0.000000278 * E2_8_1_2)</v>
      </c>
      <c r="N874" s="18" t="str">
        <f t="shared" si="94"/>
        <v>E2_8_1_2:0</v>
      </c>
      <c r="O874" s="18" t="str">
        <f t="shared" si="95"/>
        <v>E2_8_1_2_kcat</v>
      </c>
      <c r="P874" s="18" t="str">
        <f t="shared" si="96"/>
        <v>E2_8_1_2_Km</v>
      </c>
      <c r="Q874" s="18" t="str">
        <f t="shared" si="97"/>
        <v>(${Variables:E2_8_1_2_kcat} * E2_8_1_2 * C00957 * C02743) / (${Variables:E2_8_1_2_Km} + (E2_8_1_2 * C00957 * C02743))</v>
      </c>
      <c r="R874" t="s">
        <v>37431</v>
      </c>
      <c r="S874" t="s">
        <v>37429</v>
      </c>
    </row>
    <row r="875" spans="1:19" x14ac:dyDescent="0.25">
      <c r="A875" t="s">
        <v>25379</v>
      </c>
      <c r="B875" t="s">
        <v>25381</v>
      </c>
      <c r="C875" t="s">
        <v>33495</v>
      </c>
      <c r="D875" t="s">
        <v>35325</v>
      </c>
      <c r="E875" s="16" t="s">
        <v>39283</v>
      </c>
      <c r="F875" s="12"/>
      <c r="G875" s="19" t="s">
        <v>41606</v>
      </c>
      <c r="H875" s="19" t="s">
        <v>42354</v>
      </c>
      <c r="I875" s="18" t="s">
        <v>40595</v>
      </c>
      <c r="J875" s="18" t="s">
        <v>40596</v>
      </c>
      <c r="K875" s="18" t="str">
        <f t="shared" si="91"/>
        <v>E2_8_1_2</v>
      </c>
      <c r="L875" s="18" t="str">
        <f t="shared" si="92"/>
        <v>mE2_8_1_2:  -&gt; E2_8_1_2_mRNA | 2.92 - (0.0093 * E2_8_1_2_mRNA)</v>
      </c>
      <c r="M875" s="18" t="str">
        <f t="shared" si="93"/>
        <v>pE2_8_1_2: E2_8_1_2_mRNA -&gt; E2_8_1_2 | (0.278 * E2_8_1_2_mRNA) - (0.000000278 * E2_8_1_2)</v>
      </c>
      <c r="N875" s="18" t="str">
        <f t="shared" si="94"/>
        <v>E2_8_1_2:0</v>
      </c>
      <c r="O875" s="18" t="str">
        <f t="shared" si="95"/>
        <v>E2_8_1_2_kcat</v>
      </c>
      <c r="P875" s="18" t="str">
        <f t="shared" si="96"/>
        <v>E2_8_1_2_Km</v>
      </c>
      <c r="Q875" s="18" t="str">
        <f t="shared" si="97"/>
        <v>(${Variables:E2_8_1_2_kcat} * E2_8_1_2 * C21440 * C00342) / (${Variables:E2_8_1_2_Km} + (E2_8_1_2 * C21440 * C00342))</v>
      </c>
      <c r="R875" t="s">
        <v>37432</v>
      </c>
      <c r="S875" t="s">
        <v>37429</v>
      </c>
    </row>
    <row r="876" spans="1:19" x14ac:dyDescent="0.25">
      <c r="A876" t="s">
        <v>13420</v>
      </c>
      <c r="B876" t="s">
        <v>13422</v>
      </c>
      <c r="C876" t="s">
        <v>30371</v>
      </c>
      <c r="D876" t="s">
        <v>35325</v>
      </c>
      <c r="E876" s="16" t="s">
        <v>39284</v>
      </c>
      <c r="F876" s="12"/>
      <c r="G876" s="19" t="s">
        <v>41607</v>
      </c>
      <c r="H876" s="20" t="s">
        <v>42355</v>
      </c>
      <c r="I876" s="18" t="s">
        <v>40597</v>
      </c>
      <c r="J876" s="14" t="s">
        <v>40598</v>
      </c>
      <c r="K876" s="18" t="str">
        <f t="shared" si="91"/>
        <v>E2_8_1_6</v>
      </c>
      <c r="L876" s="18" t="str">
        <f t="shared" si="92"/>
        <v>mE2_8_1_6:  -&gt; E2_8_1_6_mRNA | 2.92 - (0.0093 * E2_8_1_6_mRNA)</v>
      </c>
      <c r="M876" s="18" t="str">
        <f t="shared" si="93"/>
        <v>pE2_8_1_6: E2_8_1_6_mRNA -&gt; E2_8_1_6 | (0.278 * E2_8_1_6_mRNA) - (0.000000278 * E2_8_1_6)</v>
      </c>
      <c r="N876" s="18" t="str">
        <f t="shared" si="94"/>
        <v>E2_8_1_6:0</v>
      </c>
      <c r="O876" s="18" t="str">
        <f t="shared" si="95"/>
        <v>E2_8_1_6_kcat</v>
      </c>
      <c r="P876" s="18" t="str">
        <f t="shared" si="96"/>
        <v>E2_8_1_6_Km</v>
      </c>
      <c r="Q876" s="18" t="str">
        <f t="shared" si="97"/>
        <v>(${Variables:E2_8_1_6_kcat} * E2_8_1_6 * C01909 * C17023 *  C00019 *  C05359 *  C00080) / (${Variables:E2_8_1_6_Km} + (E2_8_1_6 * C01909 * C17023 *  C00019 *  C05359 *  C00080))</v>
      </c>
      <c r="R876" t="s">
        <v>37434</v>
      </c>
      <c r="S876" t="s">
        <v>37433</v>
      </c>
    </row>
    <row r="877" spans="1:19" x14ac:dyDescent="0.25">
      <c r="A877" t="s">
        <v>9944</v>
      </c>
      <c r="B877" t="s">
        <v>9946</v>
      </c>
      <c r="C877" t="s">
        <v>29454</v>
      </c>
      <c r="D877" t="s">
        <v>35325</v>
      </c>
      <c r="E877" s="16" t="s">
        <v>39285</v>
      </c>
      <c r="F877" s="12"/>
      <c r="G877" s="19" t="s">
        <v>41609</v>
      </c>
      <c r="H877" s="19" t="s">
        <v>42357</v>
      </c>
      <c r="I877" s="18" t="s">
        <v>40601</v>
      </c>
      <c r="J877" s="18" t="s">
        <v>40602</v>
      </c>
      <c r="K877" s="18" t="str">
        <f t="shared" si="91"/>
        <v>E2_8_1_7</v>
      </c>
      <c r="L877" s="18" t="str">
        <f t="shared" si="92"/>
        <v>mE2_8_1_7:  -&gt; E2_8_1_7_mRNA | 2.92 - (0.0093 * E2_8_1_7_mRNA)</v>
      </c>
      <c r="M877" s="18" t="str">
        <f t="shared" si="93"/>
        <v>pE2_8_1_7: E2_8_1_7_mRNA -&gt; E2_8_1_7 | (0.278 * E2_8_1_7_mRNA) - (0.000000278 * E2_8_1_7)</v>
      </c>
      <c r="N877" s="18" t="str">
        <f t="shared" si="94"/>
        <v>E2_8_1_7:0</v>
      </c>
      <c r="O877" s="18" t="str">
        <f t="shared" si="95"/>
        <v>E2_8_1_7_kcat</v>
      </c>
      <c r="P877" s="18" t="str">
        <f t="shared" si="96"/>
        <v>E2_8_1_7_Km</v>
      </c>
      <c r="Q877" s="18" t="str">
        <f t="shared" si="97"/>
        <v>(${Variables:E2_8_1_7_kcat} * E2_8_1_7 * C15811 * C00097) / (${Variables:E2_8_1_7_Km} + (E2_8_1_7 * C15811 * C00097))</v>
      </c>
      <c r="R877" t="s">
        <v>37437</v>
      </c>
      <c r="S877" t="s">
        <v>37435</v>
      </c>
    </row>
    <row r="878" spans="1:19" x14ac:dyDescent="0.25">
      <c r="A878" t="s">
        <v>9944</v>
      </c>
      <c r="B878" t="s">
        <v>9946</v>
      </c>
      <c r="C878" t="s">
        <v>29454</v>
      </c>
      <c r="D878" t="s">
        <v>35325</v>
      </c>
      <c r="E878" s="16" t="s">
        <v>39285</v>
      </c>
      <c r="F878" s="12"/>
      <c r="G878" s="19" t="s">
        <v>41608</v>
      </c>
      <c r="H878" s="19" t="s">
        <v>42356</v>
      </c>
      <c r="I878" s="18" t="s">
        <v>40599</v>
      </c>
      <c r="J878" s="18" t="s">
        <v>40600</v>
      </c>
      <c r="K878" s="18" t="str">
        <f t="shared" si="91"/>
        <v>E2_8_1_7</v>
      </c>
      <c r="L878" s="18" t="str">
        <f t="shared" si="92"/>
        <v>mE2_8_1_7:  -&gt; E2_8_1_7_mRNA | 2.92 - (0.0093 * E2_8_1_7_mRNA)</v>
      </c>
      <c r="M878" s="18" t="str">
        <f t="shared" si="93"/>
        <v>pE2_8_1_7: E2_8_1_7_mRNA -&gt; E2_8_1_7 | (0.278 * E2_8_1_7_mRNA) - (0.000000278 * E2_8_1_7)</v>
      </c>
      <c r="N878" s="18" t="str">
        <f t="shared" si="94"/>
        <v>E2_8_1_7:0</v>
      </c>
      <c r="O878" s="18" t="str">
        <f t="shared" si="95"/>
        <v>E2_8_1_7_kcat</v>
      </c>
      <c r="P878" s="18" t="str">
        <f t="shared" si="96"/>
        <v>E2_8_1_7_Km</v>
      </c>
      <c r="Q878" s="18" t="str">
        <f t="shared" si="97"/>
        <v>(${Variables:E2_8_1_7_kcat} * E2_8_1_7 * C00097 * C02743) / (${Variables:E2_8_1_7_Km} + (E2_8_1_7 * C00097 * C02743))</v>
      </c>
      <c r="R878" t="s">
        <v>37436</v>
      </c>
      <c r="S878" t="s">
        <v>37435</v>
      </c>
    </row>
    <row r="879" spans="1:19" x14ac:dyDescent="0.25">
      <c r="A879" t="s">
        <v>9944</v>
      </c>
      <c r="B879" t="s">
        <v>9946</v>
      </c>
      <c r="C879" t="s">
        <v>29454</v>
      </c>
      <c r="D879" t="s">
        <v>35325</v>
      </c>
      <c r="E879" s="16" t="s">
        <v>39285</v>
      </c>
      <c r="F879" s="12"/>
      <c r="G879" s="19" t="s">
        <v>41610</v>
      </c>
      <c r="H879" s="19" t="s">
        <v>42358</v>
      </c>
      <c r="I879" s="18" t="s">
        <v>40603</v>
      </c>
      <c r="J879" s="18" t="s">
        <v>40604</v>
      </c>
      <c r="K879" s="18" t="str">
        <f t="shared" si="91"/>
        <v>E2_8_1_7</v>
      </c>
      <c r="L879" s="18" t="str">
        <f t="shared" si="92"/>
        <v>mE2_8_1_7:  -&gt; E2_8_1_7_mRNA | 2.92 - (0.0093 * E2_8_1_7_mRNA)</v>
      </c>
      <c r="M879" s="18" t="str">
        <f t="shared" si="93"/>
        <v>pE2_8_1_7: E2_8_1_7_mRNA -&gt; E2_8_1_7 | (0.278 * E2_8_1_7_mRNA) - (0.000000278 * E2_8_1_7)</v>
      </c>
      <c r="N879" s="18" t="str">
        <f t="shared" si="94"/>
        <v>E2_8_1_7:0</v>
      </c>
      <c r="O879" s="18" t="str">
        <f t="shared" si="95"/>
        <v>E2_8_1_7_kcat</v>
      </c>
      <c r="P879" s="18" t="str">
        <f t="shared" si="96"/>
        <v>E2_8_1_7_Km</v>
      </c>
      <c r="Q879" s="18" t="str">
        <f t="shared" si="97"/>
        <v>(${Variables:E2_8_1_7_kcat} * E2_8_1_7 * C15812 * C02743) / (${Variables:E2_8_1_7_Km} + (E2_8_1_7 * C15812 * C02743))</v>
      </c>
      <c r="R879" t="s">
        <v>37438</v>
      </c>
      <c r="S879" t="s">
        <v>37435</v>
      </c>
    </row>
    <row r="880" spans="1:19" x14ac:dyDescent="0.25">
      <c r="A880" t="s">
        <v>17155</v>
      </c>
      <c r="B880" t="s">
        <v>17157</v>
      </c>
      <c r="C880" t="s">
        <v>31340</v>
      </c>
      <c r="D880" t="s">
        <v>35325</v>
      </c>
      <c r="E880" s="16" t="s">
        <v>39286</v>
      </c>
      <c r="F880" s="12"/>
      <c r="G880" s="19" t="s">
        <v>41611</v>
      </c>
      <c r="H880" s="19" t="s">
        <v>42359</v>
      </c>
      <c r="I880" s="18" t="s">
        <v>40605</v>
      </c>
      <c r="J880" s="18" t="s">
        <v>40606</v>
      </c>
      <c r="K880" s="18" t="str">
        <f t="shared" si="91"/>
        <v>E2_8_1_8</v>
      </c>
      <c r="L880" s="18" t="str">
        <f t="shared" si="92"/>
        <v>mE2_8_1_8:  -&gt; E2_8_1_8_mRNA | 2.92 - (0.0093 * E2_8_1_8_mRNA)</v>
      </c>
      <c r="M880" s="18" t="str">
        <f t="shared" si="93"/>
        <v>pE2_8_1_8: E2_8_1_8_mRNA -&gt; E2_8_1_8 | (0.278 * E2_8_1_8_mRNA) - (0.000000278 * E2_8_1_8)</v>
      </c>
      <c r="N880" s="18" t="str">
        <f t="shared" si="94"/>
        <v>E2_8_1_8:0</v>
      </c>
      <c r="O880" s="18" t="str">
        <f t="shared" si="95"/>
        <v>E2_8_1_8_kcat</v>
      </c>
      <c r="P880" s="18" t="str">
        <f t="shared" si="96"/>
        <v>E2_8_1_8_Km</v>
      </c>
      <c r="Q880" s="18" t="str">
        <f t="shared" si="97"/>
        <v>(${Variables:E2_8_1_8_kcat} * E2_8_1_8 * C16236*C22154*C00019*C22151*C00080) / (${Variables:E2_8_1_8_Km} + (E2_8_1_8 * C16236*C22154*C00019*C22151*C00080))</v>
      </c>
      <c r="S880" t="s">
        <v>37439</v>
      </c>
    </row>
    <row r="881" spans="1:19" x14ac:dyDescent="0.25">
      <c r="A881" t="s">
        <v>25882</v>
      </c>
      <c r="B881" t="s">
        <v>25884</v>
      </c>
      <c r="C881" t="s">
        <v>33630</v>
      </c>
      <c r="D881" t="s">
        <v>35325</v>
      </c>
      <c r="E881" s="16" t="s">
        <v>39287</v>
      </c>
      <c r="F881" s="12"/>
      <c r="G881" s="19" t="s">
        <v>41612</v>
      </c>
      <c r="H881" s="19" t="s">
        <v>42360</v>
      </c>
      <c r="I881" s="18" t="s">
        <v>40607</v>
      </c>
      <c r="J881" s="18" t="s">
        <v>40608</v>
      </c>
      <c r="K881" s="18" t="str">
        <f t="shared" si="91"/>
        <v>E2_8_3_5</v>
      </c>
      <c r="L881" s="18" t="str">
        <f t="shared" si="92"/>
        <v>mE2_8_3_5:  -&gt; E2_8_3_5_mRNA | 2.92 - (0.0093 * E2_8_3_5_mRNA)</v>
      </c>
      <c r="M881" s="18" t="str">
        <f t="shared" si="93"/>
        <v>pE2_8_3_5: E2_8_3_5_mRNA -&gt; E2_8_3_5 | (0.278 * E2_8_3_5_mRNA) - (0.000000278 * E2_8_3_5)</v>
      </c>
      <c r="N881" s="18" t="str">
        <f t="shared" si="94"/>
        <v>E2_8_3_5:0</v>
      </c>
      <c r="O881" s="18" t="str">
        <f t="shared" si="95"/>
        <v>E2_8_3_5_kcat</v>
      </c>
      <c r="P881" s="18" t="str">
        <f t="shared" si="96"/>
        <v>E2_8_3_5_Km</v>
      </c>
      <c r="Q881" s="18" t="str">
        <f t="shared" si="97"/>
        <v>(${Variables:E2_8_3_5_kcat} * E2_8_3_5 * C00091 * C01656) / (${Variables:E2_8_3_5_Km} + (E2_8_3_5 * C00091 * C01656))</v>
      </c>
      <c r="R881" t="s">
        <v>37441</v>
      </c>
      <c r="S881" t="s">
        <v>37440</v>
      </c>
    </row>
    <row r="882" spans="1:19" x14ac:dyDescent="0.25">
      <c r="A882" t="s">
        <v>14724</v>
      </c>
      <c r="B882" t="s">
        <v>14726</v>
      </c>
      <c r="C882" t="s">
        <v>30709</v>
      </c>
      <c r="D882" t="s">
        <v>35331</v>
      </c>
      <c r="E882" s="16" t="s">
        <v>39288</v>
      </c>
      <c r="F882" s="16"/>
      <c r="G882" s="21" t="s">
        <v>41613</v>
      </c>
      <c r="H882" s="21" t="s">
        <v>42361</v>
      </c>
      <c r="I882" t="s">
        <v>40609</v>
      </c>
      <c r="J882" t="s">
        <v>40610</v>
      </c>
      <c r="K882" s="18" t="str">
        <f t="shared" si="91"/>
        <v>E3_1_1_116</v>
      </c>
      <c r="L882" s="18" t="str">
        <f t="shared" si="92"/>
        <v>mE3_1_1_116:  -&gt; E3_1_1_116_mRNA | 2.92 - (0.0093 * E3_1_1_116_mRNA)</v>
      </c>
      <c r="M882" s="18" t="str">
        <f t="shared" si="93"/>
        <v>pE3_1_1_116: E3_1_1_116_mRNA -&gt; E3_1_1_116 | (0.278 * E3_1_1_116_mRNA) - (0.000000278 * E3_1_1_116)</v>
      </c>
      <c r="N882" s="18" t="str">
        <f t="shared" si="94"/>
        <v>E3_1_1_116:0</v>
      </c>
      <c r="O882" s="18" t="str">
        <f t="shared" si="95"/>
        <v>E3_1_1_116_kcat</v>
      </c>
      <c r="P882" s="18" t="str">
        <f t="shared" si="96"/>
        <v>E3_1_1_116_Km</v>
      </c>
      <c r="Q882" s="18" t="str">
        <f t="shared" si="97"/>
        <v>(${Variables:E3_1_1_116_kcat} * E3_1_1_116 * C00641*C00001) / (${Variables:E3_1_1_116_Km} + (E3_1_1_116 * C00641*C00001))</v>
      </c>
      <c r="S882" t="s">
        <v>37446</v>
      </c>
    </row>
    <row r="883" spans="1:19" x14ac:dyDescent="0.25">
      <c r="A883" t="s">
        <v>20787</v>
      </c>
      <c r="B883" t="s">
        <v>20789</v>
      </c>
      <c r="C883" t="s">
        <v>32303</v>
      </c>
      <c r="D883" t="s">
        <v>35325</v>
      </c>
      <c r="E883" s="16" t="s">
        <v>39289</v>
      </c>
      <c r="F883" s="12"/>
      <c r="G883" s="19" t="s">
        <v>41614</v>
      </c>
      <c r="H883" s="19" t="s">
        <v>42362</v>
      </c>
      <c r="I883" s="18" t="s">
        <v>40611</v>
      </c>
      <c r="J883" s="18" t="s">
        <v>40612</v>
      </c>
      <c r="K883" s="18" t="str">
        <f t="shared" si="91"/>
        <v>E3_1_1_13</v>
      </c>
      <c r="L883" s="18" t="str">
        <f t="shared" si="92"/>
        <v>mE3_1_1_13:  -&gt; E3_1_1_13_mRNA | 2.92 - (0.0093 * E3_1_1_13_mRNA)</v>
      </c>
      <c r="M883" s="18" t="str">
        <f t="shared" si="93"/>
        <v>pE3_1_1_13: E3_1_1_13_mRNA -&gt; E3_1_1_13 | (0.278 * E3_1_1_13_mRNA) - (0.000000278 * E3_1_1_13)</v>
      </c>
      <c r="N883" s="18" t="str">
        <f t="shared" si="94"/>
        <v>E3_1_1_13:0</v>
      </c>
      <c r="O883" s="18" t="str">
        <f t="shared" si="95"/>
        <v>E3_1_1_13_kcat</v>
      </c>
      <c r="P883" s="18" t="str">
        <f t="shared" si="96"/>
        <v>E3_1_1_13_Km</v>
      </c>
      <c r="Q883" s="18" t="str">
        <f t="shared" si="97"/>
        <v>(${Variables:E3_1_1_13_kcat} * E3_1_1_13 * C01958 * C00001) / (${Variables:E3_1_1_13_Km} + (E3_1_1_13 * C01958 * C00001))</v>
      </c>
      <c r="R883" t="s">
        <v>37445</v>
      </c>
      <c r="S883" t="s">
        <v>37444</v>
      </c>
    </row>
    <row r="884" spans="1:19" x14ac:dyDescent="0.25">
      <c r="A884" t="s">
        <v>23089</v>
      </c>
      <c r="B884" t="s">
        <v>23091</v>
      </c>
      <c r="C884" t="s">
        <v>32894</v>
      </c>
      <c r="D884" t="s">
        <v>35325</v>
      </c>
      <c r="E884" s="16" t="s">
        <v>39289</v>
      </c>
      <c r="F884" s="12"/>
      <c r="G884" s="19" t="s">
        <v>41614</v>
      </c>
      <c r="H884" s="19" t="s">
        <v>42362</v>
      </c>
      <c r="I884" s="18" t="s">
        <v>40611</v>
      </c>
      <c r="J884" s="18" t="s">
        <v>40612</v>
      </c>
      <c r="K884" s="18" t="str">
        <f t="shared" si="91"/>
        <v>E3_1_1_13</v>
      </c>
      <c r="L884" s="18" t="str">
        <f t="shared" si="92"/>
        <v>mE3_1_1_13:  -&gt; E3_1_1_13_mRNA | 2.92 - (0.0093 * E3_1_1_13_mRNA)</v>
      </c>
      <c r="M884" s="18" t="str">
        <f t="shared" si="93"/>
        <v>pE3_1_1_13: E3_1_1_13_mRNA -&gt; E3_1_1_13 | (0.278 * E3_1_1_13_mRNA) - (0.000000278 * E3_1_1_13)</v>
      </c>
      <c r="N884" s="18" t="str">
        <f t="shared" si="94"/>
        <v>E3_1_1_13:0</v>
      </c>
      <c r="O884" s="18" t="str">
        <f t="shared" si="95"/>
        <v>E3_1_1_13_kcat</v>
      </c>
      <c r="P884" s="18" t="str">
        <f t="shared" si="96"/>
        <v>E3_1_1_13_Km</v>
      </c>
      <c r="Q884" s="18" t="str">
        <f t="shared" si="97"/>
        <v>(${Variables:E3_1_1_13_kcat} * E3_1_1_13 * C01958 * C00001) / (${Variables:E3_1_1_13_Km} + (E3_1_1_13 * C01958 * C00001))</v>
      </c>
      <c r="R884" t="s">
        <v>37445</v>
      </c>
      <c r="S884" t="s">
        <v>37444</v>
      </c>
    </row>
    <row r="885" spans="1:19" x14ac:dyDescent="0.25">
      <c r="A885" t="s">
        <v>9256</v>
      </c>
      <c r="B885" t="s">
        <v>9258</v>
      </c>
      <c r="C885" t="s">
        <v>29266</v>
      </c>
      <c r="D885" t="s">
        <v>35325</v>
      </c>
      <c r="E885" s="16" t="s">
        <v>39290</v>
      </c>
      <c r="F885" s="12"/>
      <c r="G885" s="19" t="s">
        <v>41615</v>
      </c>
      <c r="H885" s="19" t="s">
        <v>42363</v>
      </c>
      <c r="I885" s="18" t="s">
        <v>40613</v>
      </c>
      <c r="J885" s="18" t="s">
        <v>40614</v>
      </c>
      <c r="K885" s="18" t="str">
        <f t="shared" si="91"/>
        <v>E3_1_1_23</v>
      </c>
      <c r="L885" s="18" t="str">
        <f t="shared" si="92"/>
        <v>mE3_1_1_23:  -&gt; E3_1_1_23_mRNA | 2.92 - (0.0093 * E3_1_1_23_mRNA)</v>
      </c>
      <c r="M885" s="18" t="str">
        <f t="shared" si="93"/>
        <v>pE3_1_1_23: E3_1_1_23_mRNA -&gt; E3_1_1_23 | (0.278 * E3_1_1_23_mRNA) - (0.000000278 * E3_1_1_23)</v>
      </c>
      <c r="N885" s="18" t="str">
        <f t="shared" si="94"/>
        <v>E3_1_1_23:0</v>
      </c>
      <c r="O885" s="18" t="str">
        <f t="shared" si="95"/>
        <v>E3_1_1_23_kcat</v>
      </c>
      <c r="P885" s="18" t="str">
        <f t="shared" si="96"/>
        <v>E3_1_1_23_Km</v>
      </c>
      <c r="Q885" s="18" t="str">
        <f t="shared" si="97"/>
        <v>(${Variables:E3_1_1_23_kcat} * E3_1_1_23 * C01885 * C00001) / (${Variables:E3_1_1_23_Km} + (E3_1_1_23 * C01885 * C00001))</v>
      </c>
      <c r="R885" t="s">
        <v>37450</v>
      </c>
      <c r="S885" t="s">
        <v>37449</v>
      </c>
    </row>
    <row r="886" spans="1:19" x14ac:dyDescent="0.25">
      <c r="A886" t="s">
        <v>9256</v>
      </c>
      <c r="B886" t="s">
        <v>9258</v>
      </c>
      <c r="C886" t="s">
        <v>29266</v>
      </c>
      <c r="D886" t="s">
        <v>35325</v>
      </c>
      <c r="E886" s="16" t="s">
        <v>39290</v>
      </c>
      <c r="F886" s="12"/>
      <c r="G886" s="19" t="s">
        <v>41616</v>
      </c>
      <c r="H886" s="19" t="s">
        <v>42363</v>
      </c>
      <c r="I886" s="18" t="s">
        <v>40615</v>
      </c>
      <c r="J886" s="18" t="s">
        <v>40614</v>
      </c>
      <c r="K886" s="18" t="str">
        <f t="shared" si="91"/>
        <v>E3_1_1_23</v>
      </c>
      <c r="L886" s="18" t="str">
        <f t="shared" si="92"/>
        <v>mE3_1_1_23:  -&gt; E3_1_1_23_mRNA | 2.92 - (0.0093 * E3_1_1_23_mRNA)</v>
      </c>
      <c r="M886" s="18" t="str">
        <f t="shared" si="93"/>
        <v>pE3_1_1_23: E3_1_1_23_mRNA -&gt; E3_1_1_23 | (0.278 * E3_1_1_23_mRNA) - (0.000000278 * E3_1_1_23)</v>
      </c>
      <c r="N886" s="18" t="str">
        <f t="shared" si="94"/>
        <v>E3_1_1_23:0</v>
      </c>
      <c r="O886" s="18" t="str">
        <f t="shared" si="95"/>
        <v>E3_1_1_23_kcat</v>
      </c>
      <c r="P886" s="18" t="str">
        <f t="shared" si="96"/>
        <v>E3_1_1_23_Km</v>
      </c>
      <c r="Q886" s="18" t="str">
        <f t="shared" si="97"/>
        <v>(${Variables:E3_1_1_23_kcat} * E3_1_1_23 * C02112 * C00001) / (${Variables:E3_1_1_23_Km} + (E3_1_1_23 * C02112 * C00001))</v>
      </c>
      <c r="R886" t="s">
        <v>37450</v>
      </c>
      <c r="S886" t="s">
        <v>37449</v>
      </c>
    </row>
    <row r="887" spans="1:19" x14ac:dyDescent="0.25">
      <c r="A887" t="s">
        <v>19963</v>
      </c>
      <c r="B887" t="s">
        <v>19965</v>
      </c>
      <c r="C887" t="s">
        <v>32087</v>
      </c>
      <c r="D887" t="s">
        <v>35331</v>
      </c>
      <c r="E887" s="16" t="s">
        <v>39291</v>
      </c>
      <c r="F887" s="16"/>
      <c r="G887" s="19" t="s">
        <v>41617</v>
      </c>
      <c r="H887" s="19" t="s">
        <v>42364</v>
      </c>
      <c r="I887" s="18" t="s">
        <v>40616</v>
      </c>
      <c r="J887" s="18" t="s">
        <v>40617</v>
      </c>
      <c r="K887" s="18" t="str">
        <f t="shared" si="91"/>
        <v>E3_1_1_29</v>
      </c>
      <c r="L887" s="18" t="str">
        <f t="shared" si="92"/>
        <v>mE3_1_1_29:  -&gt; E3_1_1_29_mRNA | 2.92 - (0.0093 * E3_1_1_29_mRNA)</v>
      </c>
      <c r="M887" s="18" t="str">
        <f t="shared" si="93"/>
        <v>pE3_1_1_29: E3_1_1_29_mRNA -&gt; E3_1_1_29 | (0.278 * E3_1_1_29_mRNA) - (0.000000278 * E3_1_1_29)</v>
      </c>
      <c r="N887" s="18" t="str">
        <f t="shared" si="94"/>
        <v>E3_1_1_29:0</v>
      </c>
      <c r="O887" s="18" t="str">
        <f t="shared" si="95"/>
        <v>E3_1_1_29_kcat</v>
      </c>
      <c r="P887" s="18" t="str">
        <f t="shared" si="96"/>
        <v>E3_1_1_29_Km</v>
      </c>
      <c r="Q887" s="18" t="str">
        <f t="shared" si="97"/>
        <v>(${Variables:E3_1_1_29_kcat} * E3_1_1_29 * C03880 * C00001) / (${Variables:E3_1_1_29_Km} + (E3_1_1_29 * C03880 * C00001))</v>
      </c>
      <c r="R887" t="s">
        <v>37452</v>
      </c>
      <c r="S887" t="s">
        <v>37451</v>
      </c>
    </row>
    <row r="888" spans="1:19" x14ac:dyDescent="0.25">
      <c r="A888" t="s">
        <v>1604</v>
      </c>
      <c r="B888" t="s">
        <v>1606</v>
      </c>
      <c r="C888" t="s">
        <v>27195</v>
      </c>
      <c r="D888" t="s">
        <v>35331</v>
      </c>
      <c r="E888" s="16" t="s">
        <v>39292</v>
      </c>
      <c r="F888" s="16"/>
      <c r="G888" s="19" t="s">
        <v>41618</v>
      </c>
      <c r="H888" s="19" t="s">
        <v>42365</v>
      </c>
      <c r="I888" s="18" t="s">
        <v>40618</v>
      </c>
      <c r="J888" s="18" t="s">
        <v>40619</v>
      </c>
      <c r="K888" s="18" t="str">
        <f t="shared" si="91"/>
        <v>E3_1_1_3</v>
      </c>
      <c r="L888" s="18" t="str">
        <f t="shared" si="92"/>
        <v>mE3_1_1_3:  -&gt; E3_1_1_3_mRNA | 2.92 - (0.0093 * E3_1_1_3_mRNA)</v>
      </c>
      <c r="M888" s="18" t="str">
        <f t="shared" si="93"/>
        <v>pE3_1_1_3: E3_1_1_3_mRNA -&gt; E3_1_1_3 | (0.278 * E3_1_1_3_mRNA) - (0.000000278 * E3_1_1_3)</v>
      </c>
      <c r="N888" s="18" t="str">
        <f t="shared" si="94"/>
        <v>E3_1_1_3:0</v>
      </c>
      <c r="O888" s="18" t="str">
        <f t="shared" si="95"/>
        <v>E3_1_1_3_kcat</v>
      </c>
      <c r="P888" s="18" t="str">
        <f t="shared" si="96"/>
        <v>E3_1_1_3_Km</v>
      </c>
      <c r="Q888" s="18" t="str">
        <f t="shared" si="97"/>
        <v>(${Variables:E3_1_1_3_kcat} * E3_1_1_3 * C00422 * C00001) / (${Variables:E3_1_1_3_Km} + (E3_1_1_3 * C00422 * C00001))</v>
      </c>
      <c r="R888" t="s">
        <v>37497</v>
      </c>
      <c r="S888" t="s">
        <v>37498</v>
      </c>
    </row>
    <row r="889" spans="1:19" x14ac:dyDescent="0.25">
      <c r="A889" t="s">
        <v>4351</v>
      </c>
      <c r="B889" t="s">
        <v>4353</v>
      </c>
      <c r="C889" t="s">
        <v>27957</v>
      </c>
      <c r="D889" t="s">
        <v>35331</v>
      </c>
      <c r="E889" s="16" t="s">
        <v>39292</v>
      </c>
      <c r="F889" s="16"/>
      <c r="G889" s="19" t="s">
        <v>41618</v>
      </c>
      <c r="H889" s="19" t="s">
        <v>42365</v>
      </c>
      <c r="I889" s="18" t="s">
        <v>40618</v>
      </c>
      <c r="J889" s="18" t="s">
        <v>40619</v>
      </c>
      <c r="K889" s="18" t="str">
        <f t="shared" si="91"/>
        <v>E3_1_1_3</v>
      </c>
      <c r="L889" s="18" t="str">
        <f t="shared" si="92"/>
        <v>mE3_1_1_3:  -&gt; E3_1_1_3_mRNA | 2.92 - (0.0093 * E3_1_1_3_mRNA)</v>
      </c>
      <c r="M889" s="18" t="str">
        <f t="shared" si="93"/>
        <v>pE3_1_1_3: E3_1_1_3_mRNA -&gt; E3_1_1_3 | (0.278 * E3_1_1_3_mRNA) - (0.000000278 * E3_1_1_3)</v>
      </c>
      <c r="N889" s="18" t="str">
        <f t="shared" si="94"/>
        <v>E3_1_1_3:0</v>
      </c>
      <c r="O889" s="18" t="str">
        <f t="shared" si="95"/>
        <v>E3_1_1_3_kcat</v>
      </c>
      <c r="P889" s="18" t="str">
        <f t="shared" si="96"/>
        <v>E3_1_1_3_Km</v>
      </c>
      <c r="Q889" s="18" t="str">
        <f t="shared" si="97"/>
        <v>(${Variables:E3_1_1_3_kcat} * E3_1_1_3 * C00422 * C00001) / (${Variables:E3_1_1_3_Km} + (E3_1_1_3 * C00422 * C00001))</v>
      </c>
      <c r="R889" t="s">
        <v>37497</v>
      </c>
      <c r="S889" t="s">
        <v>37498</v>
      </c>
    </row>
    <row r="890" spans="1:19" x14ac:dyDescent="0.25">
      <c r="A890" t="s">
        <v>4567</v>
      </c>
      <c r="B890" t="s">
        <v>4569</v>
      </c>
      <c r="C890" t="s">
        <v>28015</v>
      </c>
      <c r="D890" t="s">
        <v>35331</v>
      </c>
      <c r="E890" s="16" t="s">
        <v>39292</v>
      </c>
      <c r="F890" s="17"/>
      <c r="G890" s="19" t="s">
        <v>41618</v>
      </c>
      <c r="H890" s="19" t="s">
        <v>42365</v>
      </c>
      <c r="I890" s="18" t="s">
        <v>40618</v>
      </c>
      <c r="J890" s="18" t="s">
        <v>40619</v>
      </c>
      <c r="K890" s="18" t="str">
        <f t="shared" si="91"/>
        <v>E3_1_1_3</v>
      </c>
      <c r="L890" s="18" t="str">
        <f t="shared" si="92"/>
        <v>mE3_1_1_3:  -&gt; E3_1_1_3_mRNA | 2.92 - (0.0093 * E3_1_1_3_mRNA)</v>
      </c>
      <c r="M890" s="18" t="str">
        <f t="shared" si="93"/>
        <v>pE3_1_1_3: E3_1_1_3_mRNA -&gt; E3_1_1_3 | (0.278 * E3_1_1_3_mRNA) - (0.000000278 * E3_1_1_3)</v>
      </c>
      <c r="N890" s="18" t="str">
        <f t="shared" si="94"/>
        <v>E3_1_1_3:0</v>
      </c>
      <c r="O890" s="18" t="str">
        <f t="shared" si="95"/>
        <v>E3_1_1_3_kcat</v>
      </c>
      <c r="P890" s="18" t="str">
        <f t="shared" si="96"/>
        <v>E3_1_1_3_Km</v>
      </c>
      <c r="Q890" s="18" t="str">
        <f t="shared" si="97"/>
        <v>(${Variables:E3_1_1_3_kcat} * E3_1_1_3 * C00422 * C00001) / (${Variables:E3_1_1_3_Km} + (E3_1_1_3 * C00422 * C00001))</v>
      </c>
      <c r="R890" t="s">
        <v>37497</v>
      </c>
      <c r="S890" t="s">
        <v>37498</v>
      </c>
    </row>
    <row r="891" spans="1:19" x14ac:dyDescent="0.25">
      <c r="A891" t="s">
        <v>4987</v>
      </c>
      <c r="B891" t="s">
        <v>4989</v>
      </c>
      <c r="C891" t="s">
        <v>28125</v>
      </c>
      <c r="D891" t="s">
        <v>35331</v>
      </c>
      <c r="E891" s="16" t="s">
        <v>39292</v>
      </c>
      <c r="F891" s="16"/>
      <c r="G891" s="19" t="s">
        <v>41618</v>
      </c>
      <c r="H891" s="19" t="s">
        <v>42365</v>
      </c>
      <c r="I891" s="18" t="s">
        <v>40618</v>
      </c>
      <c r="J891" s="18" t="s">
        <v>40619</v>
      </c>
      <c r="K891" s="18" t="str">
        <f t="shared" si="91"/>
        <v>E3_1_1_3</v>
      </c>
      <c r="L891" s="18" t="str">
        <f t="shared" si="92"/>
        <v>mE3_1_1_3:  -&gt; E3_1_1_3_mRNA | 2.92 - (0.0093 * E3_1_1_3_mRNA)</v>
      </c>
      <c r="M891" s="18" t="str">
        <f t="shared" si="93"/>
        <v>pE3_1_1_3: E3_1_1_3_mRNA -&gt; E3_1_1_3 | (0.278 * E3_1_1_3_mRNA) - (0.000000278 * E3_1_1_3)</v>
      </c>
      <c r="N891" s="18" t="str">
        <f t="shared" si="94"/>
        <v>E3_1_1_3:0</v>
      </c>
      <c r="O891" s="18" t="str">
        <f t="shared" si="95"/>
        <v>E3_1_1_3_kcat</v>
      </c>
      <c r="P891" s="18" t="str">
        <f t="shared" si="96"/>
        <v>E3_1_1_3_Km</v>
      </c>
      <c r="Q891" s="18" t="str">
        <f t="shared" si="97"/>
        <v>(${Variables:E3_1_1_3_kcat} * E3_1_1_3 * C00422 * C00001) / (${Variables:E3_1_1_3_Km} + (E3_1_1_3 * C00422 * C00001))</v>
      </c>
      <c r="R891" t="s">
        <v>37497</v>
      </c>
      <c r="S891" t="s">
        <v>37498</v>
      </c>
    </row>
    <row r="892" spans="1:19" x14ac:dyDescent="0.25">
      <c r="A892" t="s">
        <v>6436</v>
      </c>
      <c r="B892" t="s">
        <v>6438</v>
      </c>
      <c r="C892" t="s">
        <v>28503</v>
      </c>
      <c r="D892" t="s">
        <v>35331</v>
      </c>
      <c r="E892" s="16" t="s">
        <v>39292</v>
      </c>
      <c r="F892" s="16"/>
      <c r="G892" s="19" t="s">
        <v>41618</v>
      </c>
      <c r="H892" s="19" t="s">
        <v>42365</v>
      </c>
      <c r="I892" s="18" t="s">
        <v>40618</v>
      </c>
      <c r="J892" s="18" t="s">
        <v>40619</v>
      </c>
      <c r="K892" s="18" t="str">
        <f t="shared" si="91"/>
        <v>E3_1_1_3</v>
      </c>
      <c r="L892" s="18" t="str">
        <f t="shared" si="92"/>
        <v>mE3_1_1_3:  -&gt; E3_1_1_3_mRNA | 2.92 - (0.0093 * E3_1_1_3_mRNA)</v>
      </c>
      <c r="M892" s="18" t="str">
        <f t="shared" si="93"/>
        <v>pE3_1_1_3: E3_1_1_3_mRNA -&gt; E3_1_1_3 | (0.278 * E3_1_1_3_mRNA) - (0.000000278 * E3_1_1_3)</v>
      </c>
      <c r="N892" s="18" t="str">
        <f t="shared" si="94"/>
        <v>E3_1_1_3:0</v>
      </c>
      <c r="O892" s="18" t="str">
        <f t="shared" si="95"/>
        <v>E3_1_1_3_kcat</v>
      </c>
      <c r="P892" s="18" t="str">
        <f t="shared" si="96"/>
        <v>E3_1_1_3_Km</v>
      </c>
      <c r="Q892" s="18" t="str">
        <f t="shared" si="97"/>
        <v>(${Variables:E3_1_1_3_kcat} * E3_1_1_3 * C00422 * C00001) / (${Variables:E3_1_1_3_Km} + (E3_1_1_3 * C00422 * C00001))</v>
      </c>
      <c r="R892" t="s">
        <v>37497</v>
      </c>
      <c r="S892" t="s">
        <v>37498</v>
      </c>
    </row>
    <row r="893" spans="1:19" x14ac:dyDescent="0.25">
      <c r="A893" t="s">
        <v>7026</v>
      </c>
      <c r="B893" t="s">
        <v>7028</v>
      </c>
      <c r="C893" t="s">
        <v>28657</v>
      </c>
      <c r="D893" t="s">
        <v>35331</v>
      </c>
      <c r="E893" s="16" t="s">
        <v>39292</v>
      </c>
      <c r="F893" s="16"/>
      <c r="G893" s="19" t="s">
        <v>41618</v>
      </c>
      <c r="H893" s="19" t="s">
        <v>42365</v>
      </c>
      <c r="I893" s="18" t="s">
        <v>40618</v>
      </c>
      <c r="J893" s="18" t="s">
        <v>40619</v>
      </c>
      <c r="K893" s="18" t="str">
        <f t="shared" si="91"/>
        <v>E3_1_1_3</v>
      </c>
      <c r="L893" s="18" t="str">
        <f t="shared" si="92"/>
        <v>mE3_1_1_3:  -&gt; E3_1_1_3_mRNA | 2.92 - (0.0093 * E3_1_1_3_mRNA)</v>
      </c>
      <c r="M893" s="18" t="str">
        <f t="shared" si="93"/>
        <v>pE3_1_1_3: E3_1_1_3_mRNA -&gt; E3_1_1_3 | (0.278 * E3_1_1_3_mRNA) - (0.000000278 * E3_1_1_3)</v>
      </c>
      <c r="N893" s="18" t="str">
        <f t="shared" si="94"/>
        <v>E3_1_1_3:0</v>
      </c>
      <c r="O893" s="18" t="str">
        <f t="shared" si="95"/>
        <v>E3_1_1_3_kcat</v>
      </c>
      <c r="P893" s="18" t="str">
        <f t="shared" si="96"/>
        <v>E3_1_1_3_Km</v>
      </c>
      <c r="Q893" s="18" t="str">
        <f t="shared" si="97"/>
        <v>(${Variables:E3_1_1_3_kcat} * E3_1_1_3 * C00422 * C00001) / (${Variables:E3_1_1_3_Km} + (E3_1_1_3 * C00422 * C00001))</v>
      </c>
      <c r="R893" t="s">
        <v>37497</v>
      </c>
      <c r="S893" t="s">
        <v>37498</v>
      </c>
    </row>
    <row r="894" spans="1:19" x14ac:dyDescent="0.25">
      <c r="A894" t="s">
        <v>12393</v>
      </c>
      <c r="B894" t="s">
        <v>12395</v>
      </c>
      <c r="C894" t="s">
        <v>30095</v>
      </c>
      <c r="D894" t="s">
        <v>35331</v>
      </c>
      <c r="E894" s="16" t="s">
        <v>39292</v>
      </c>
      <c r="F894" s="16"/>
      <c r="G894" s="19" t="s">
        <v>41618</v>
      </c>
      <c r="H894" s="19" t="s">
        <v>42365</v>
      </c>
      <c r="I894" s="18" t="s">
        <v>40618</v>
      </c>
      <c r="J894" s="18" t="s">
        <v>40619</v>
      </c>
      <c r="K894" s="18" t="str">
        <f t="shared" si="91"/>
        <v>E3_1_1_3</v>
      </c>
      <c r="L894" s="18" t="str">
        <f t="shared" si="92"/>
        <v>mE3_1_1_3:  -&gt; E3_1_1_3_mRNA | 2.92 - (0.0093 * E3_1_1_3_mRNA)</v>
      </c>
      <c r="M894" s="18" t="str">
        <f t="shared" si="93"/>
        <v>pE3_1_1_3: E3_1_1_3_mRNA -&gt; E3_1_1_3 | (0.278 * E3_1_1_3_mRNA) - (0.000000278 * E3_1_1_3)</v>
      </c>
      <c r="N894" s="18" t="str">
        <f t="shared" si="94"/>
        <v>E3_1_1_3:0</v>
      </c>
      <c r="O894" s="18" t="str">
        <f t="shared" si="95"/>
        <v>E3_1_1_3_kcat</v>
      </c>
      <c r="P894" s="18" t="str">
        <f t="shared" si="96"/>
        <v>E3_1_1_3_Km</v>
      </c>
      <c r="Q894" s="18" t="str">
        <f t="shared" si="97"/>
        <v>(${Variables:E3_1_1_3_kcat} * E3_1_1_3 * C00422 * C00001) / (${Variables:E3_1_1_3_Km} + (E3_1_1_3 * C00422 * C00001))</v>
      </c>
      <c r="R894" t="s">
        <v>37497</v>
      </c>
      <c r="S894" t="s">
        <v>37498</v>
      </c>
    </row>
    <row r="895" spans="1:19" x14ac:dyDescent="0.25">
      <c r="A895" t="s">
        <v>13752</v>
      </c>
      <c r="B895" t="s">
        <v>13754</v>
      </c>
      <c r="C895" t="s">
        <v>30459</v>
      </c>
      <c r="D895" t="s">
        <v>35325</v>
      </c>
      <c r="E895" s="16" t="s">
        <v>39292</v>
      </c>
      <c r="F895" s="12"/>
      <c r="G895" s="19" t="s">
        <v>41618</v>
      </c>
      <c r="H895" s="19" t="s">
        <v>42365</v>
      </c>
      <c r="I895" s="18" t="s">
        <v>40618</v>
      </c>
      <c r="J895" s="18" t="s">
        <v>40619</v>
      </c>
      <c r="K895" s="18" t="str">
        <f t="shared" si="91"/>
        <v>E3_1_1_3</v>
      </c>
      <c r="L895" s="18" t="str">
        <f t="shared" si="92"/>
        <v>mE3_1_1_3:  -&gt; E3_1_1_3_mRNA | 2.92 - (0.0093 * E3_1_1_3_mRNA)</v>
      </c>
      <c r="M895" s="18" t="str">
        <f t="shared" si="93"/>
        <v>pE3_1_1_3: E3_1_1_3_mRNA -&gt; E3_1_1_3 | (0.278 * E3_1_1_3_mRNA) - (0.000000278 * E3_1_1_3)</v>
      </c>
      <c r="N895" s="18" t="str">
        <f t="shared" si="94"/>
        <v>E3_1_1_3:0</v>
      </c>
      <c r="O895" s="18" t="str">
        <f t="shared" si="95"/>
        <v>E3_1_1_3_kcat</v>
      </c>
      <c r="P895" s="18" t="str">
        <f t="shared" si="96"/>
        <v>E3_1_1_3_Km</v>
      </c>
      <c r="Q895" s="18" t="str">
        <f t="shared" si="97"/>
        <v>(${Variables:E3_1_1_3_kcat} * E3_1_1_3 * C00422 * C00001) / (${Variables:E3_1_1_3_Km} + (E3_1_1_3 * C00422 * C00001))</v>
      </c>
      <c r="R895" t="s">
        <v>37497</v>
      </c>
      <c r="S895" t="s">
        <v>37498</v>
      </c>
    </row>
    <row r="896" spans="1:19" x14ac:dyDescent="0.25">
      <c r="A896" t="s">
        <v>14037</v>
      </c>
      <c r="B896" t="s">
        <v>14039</v>
      </c>
      <c r="C896" t="s">
        <v>30531</v>
      </c>
      <c r="D896" t="s">
        <v>35331</v>
      </c>
      <c r="E896" s="16" t="s">
        <v>39292</v>
      </c>
      <c r="F896" s="16"/>
      <c r="G896" s="19" t="s">
        <v>41618</v>
      </c>
      <c r="H896" s="19" t="s">
        <v>42365</v>
      </c>
      <c r="I896" s="18" t="s">
        <v>40618</v>
      </c>
      <c r="J896" s="18" t="s">
        <v>40619</v>
      </c>
      <c r="K896" s="18" t="str">
        <f t="shared" si="91"/>
        <v>E3_1_1_3</v>
      </c>
      <c r="L896" s="18" t="str">
        <f t="shared" si="92"/>
        <v>mE3_1_1_3:  -&gt; E3_1_1_3_mRNA | 2.92 - (0.0093 * E3_1_1_3_mRNA)</v>
      </c>
      <c r="M896" s="18" t="str">
        <f t="shared" si="93"/>
        <v>pE3_1_1_3: E3_1_1_3_mRNA -&gt; E3_1_1_3 | (0.278 * E3_1_1_3_mRNA) - (0.000000278 * E3_1_1_3)</v>
      </c>
      <c r="N896" s="18" t="str">
        <f t="shared" si="94"/>
        <v>E3_1_1_3:0</v>
      </c>
      <c r="O896" s="18" t="str">
        <f t="shared" si="95"/>
        <v>E3_1_1_3_kcat</v>
      </c>
      <c r="P896" s="18" t="str">
        <f t="shared" si="96"/>
        <v>E3_1_1_3_Km</v>
      </c>
      <c r="Q896" s="18" t="str">
        <f t="shared" si="97"/>
        <v>(${Variables:E3_1_1_3_kcat} * E3_1_1_3 * C00422 * C00001) / (${Variables:E3_1_1_3_Km} + (E3_1_1_3 * C00422 * C00001))</v>
      </c>
      <c r="R896" t="s">
        <v>37497</v>
      </c>
      <c r="S896" t="s">
        <v>37498</v>
      </c>
    </row>
    <row r="897" spans="1:19" x14ac:dyDescent="0.25">
      <c r="A897" t="s">
        <v>15827</v>
      </c>
      <c r="B897" t="s">
        <v>15829</v>
      </c>
      <c r="C897" t="s">
        <v>30993</v>
      </c>
      <c r="D897" t="s">
        <v>35331</v>
      </c>
      <c r="E897" s="16" t="s">
        <v>39292</v>
      </c>
      <c r="F897" s="16"/>
      <c r="G897" s="19" t="s">
        <v>41618</v>
      </c>
      <c r="H897" s="19" t="s">
        <v>42365</v>
      </c>
      <c r="I897" s="18" t="s">
        <v>40618</v>
      </c>
      <c r="J897" s="18" t="s">
        <v>40619</v>
      </c>
      <c r="K897" s="18" t="str">
        <f t="shared" si="91"/>
        <v>E3_1_1_3</v>
      </c>
      <c r="L897" s="18" t="str">
        <f t="shared" si="92"/>
        <v>mE3_1_1_3:  -&gt; E3_1_1_3_mRNA | 2.92 - (0.0093 * E3_1_1_3_mRNA)</v>
      </c>
      <c r="M897" s="18" t="str">
        <f t="shared" si="93"/>
        <v>pE3_1_1_3: E3_1_1_3_mRNA -&gt; E3_1_1_3 | (0.278 * E3_1_1_3_mRNA) - (0.000000278 * E3_1_1_3)</v>
      </c>
      <c r="N897" s="18" t="str">
        <f t="shared" si="94"/>
        <v>E3_1_1_3:0</v>
      </c>
      <c r="O897" s="18" t="str">
        <f t="shared" si="95"/>
        <v>E3_1_1_3_kcat</v>
      </c>
      <c r="P897" s="18" t="str">
        <f t="shared" si="96"/>
        <v>E3_1_1_3_Km</v>
      </c>
      <c r="Q897" s="18" t="str">
        <f t="shared" si="97"/>
        <v>(${Variables:E3_1_1_3_kcat} * E3_1_1_3 * C00422 * C00001) / (${Variables:E3_1_1_3_Km} + (E3_1_1_3 * C00422 * C00001))</v>
      </c>
      <c r="R897" t="s">
        <v>37497</v>
      </c>
      <c r="S897" t="s">
        <v>37498</v>
      </c>
    </row>
    <row r="898" spans="1:19" x14ac:dyDescent="0.25">
      <c r="A898" t="s">
        <v>16415</v>
      </c>
      <c r="B898" t="s">
        <v>16417</v>
      </c>
      <c r="C898" t="s">
        <v>31143</v>
      </c>
      <c r="D898" t="s">
        <v>35331</v>
      </c>
      <c r="E898" s="16" t="s">
        <v>39292</v>
      </c>
      <c r="F898" s="16"/>
      <c r="G898" s="19" t="s">
        <v>41618</v>
      </c>
      <c r="H898" s="19" t="s">
        <v>42365</v>
      </c>
      <c r="I898" s="18" t="s">
        <v>40618</v>
      </c>
      <c r="J898" s="18" t="s">
        <v>40619</v>
      </c>
      <c r="K898" s="18" t="str">
        <f t="shared" ref="K898:K961" si="98">CONCATENATE("E",E898)</f>
        <v>E3_1_1_3</v>
      </c>
      <c r="L898" s="18" t="str">
        <f t="shared" ref="L898:L961" si="99">_xlfn.CONCAT("m",K898,": ", " -&gt; ",K898,"_mRNA | 2.92 - (0.0093 * ", K898,"_mRNA)")</f>
        <v>mE3_1_1_3:  -&gt; E3_1_1_3_mRNA | 2.92 - (0.0093 * E3_1_1_3_mRNA)</v>
      </c>
      <c r="M898" s="18" t="str">
        <f t="shared" ref="M898:M961" si="100">_xlfn.CONCAT("p",K898,": ", K898,"_mRNA -&gt; ",K898," | ","(0.278 * ",K898,"_mRNA) - (0.000000278 * ",K898,")")</f>
        <v>pE3_1_1_3: E3_1_1_3_mRNA -&gt; E3_1_1_3 | (0.278 * E3_1_1_3_mRNA) - (0.000000278 * E3_1_1_3)</v>
      </c>
      <c r="N898" s="18" t="str">
        <f t="shared" ref="N898:N961" si="101">CONCATENATE(K898,":0")</f>
        <v>E3_1_1_3:0</v>
      </c>
      <c r="O898" s="18" t="str">
        <f t="shared" ref="O898:O961" si="102">CONCATENATE(K898,"_kcat")</f>
        <v>E3_1_1_3_kcat</v>
      </c>
      <c r="P898" s="18" t="str">
        <f t="shared" ref="P898:P961" si="103">CONCATENATE(K898,"_Km")</f>
        <v>E3_1_1_3_Km</v>
      </c>
      <c r="Q898" s="18" t="str">
        <f t="shared" ref="Q898:Q961" si="104">CONCATENATE("(${Variables:",O898,"} * ",K898," * ",I898,") / (","${Variables:",P898,"} + (",K898," * ",I898,"))")</f>
        <v>(${Variables:E3_1_1_3_kcat} * E3_1_1_3 * C00422 * C00001) / (${Variables:E3_1_1_3_Km} + (E3_1_1_3 * C00422 * C00001))</v>
      </c>
      <c r="R898" t="s">
        <v>37497</v>
      </c>
      <c r="S898" t="s">
        <v>37498</v>
      </c>
    </row>
    <row r="899" spans="1:19" x14ac:dyDescent="0.25">
      <c r="A899" t="s">
        <v>16792</v>
      </c>
      <c r="B899" t="s">
        <v>16794</v>
      </c>
      <c r="C899" t="s">
        <v>31247</v>
      </c>
      <c r="D899" t="s">
        <v>35331</v>
      </c>
      <c r="E899" s="16" t="s">
        <v>39292</v>
      </c>
      <c r="F899" s="16"/>
      <c r="G899" s="19" t="s">
        <v>41618</v>
      </c>
      <c r="H899" s="19" t="s">
        <v>42365</v>
      </c>
      <c r="I899" s="18" t="s">
        <v>40618</v>
      </c>
      <c r="J899" s="18" t="s">
        <v>40619</v>
      </c>
      <c r="K899" s="18" t="str">
        <f t="shared" si="98"/>
        <v>E3_1_1_3</v>
      </c>
      <c r="L899" s="18" t="str">
        <f t="shared" si="99"/>
        <v>mE3_1_1_3:  -&gt; E3_1_1_3_mRNA | 2.92 - (0.0093 * E3_1_1_3_mRNA)</v>
      </c>
      <c r="M899" s="18" t="str">
        <f t="shared" si="100"/>
        <v>pE3_1_1_3: E3_1_1_3_mRNA -&gt; E3_1_1_3 | (0.278 * E3_1_1_3_mRNA) - (0.000000278 * E3_1_1_3)</v>
      </c>
      <c r="N899" s="18" t="str">
        <f t="shared" si="101"/>
        <v>E3_1_1_3:0</v>
      </c>
      <c r="O899" s="18" t="str">
        <f t="shared" si="102"/>
        <v>E3_1_1_3_kcat</v>
      </c>
      <c r="P899" s="18" t="str">
        <f t="shared" si="103"/>
        <v>E3_1_1_3_Km</v>
      </c>
      <c r="Q899" s="18" t="str">
        <f t="shared" si="104"/>
        <v>(${Variables:E3_1_1_3_kcat} * E3_1_1_3 * C00422 * C00001) / (${Variables:E3_1_1_3_Km} + (E3_1_1_3 * C00422 * C00001))</v>
      </c>
      <c r="R899" t="s">
        <v>37497</v>
      </c>
      <c r="S899" t="s">
        <v>37498</v>
      </c>
    </row>
    <row r="900" spans="1:19" x14ac:dyDescent="0.25">
      <c r="A900" t="s">
        <v>17171</v>
      </c>
      <c r="B900" t="s">
        <v>17173</v>
      </c>
      <c r="C900" t="s">
        <v>31344</v>
      </c>
      <c r="D900" t="s">
        <v>35331</v>
      </c>
      <c r="E900" s="16" t="s">
        <v>39292</v>
      </c>
      <c r="F900" s="16"/>
      <c r="G900" s="19" t="s">
        <v>41618</v>
      </c>
      <c r="H900" s="19" t="s">
        <v>42365</v>
      </c>
      <c r="I900" s="18" t="s">
        <v>40618</v>
      </c>
      <c r="J900" s="18" t="s">
        <v>40619</v>
      </c>
      <c r="K900" s="18" t="str">
        <f t="shared" si="98"/>
        <v>E3_1_1_3</v>
      </c>
      <c r="L900" s="18" t="str">
        <f t="shared" si="99"/>
        <v>mE3_1_1_3:  -&gt; E3_1_1_3_mRNA | 2.92 - (0.0093 * E3_1_1_3_mRNA)</v>
      </c>
      <c r="M900" s="18" t="str">
        <f t="shared" si="100"/>
        <v>pE3_1_1_3: E3_1_1_3_mRNA -&gt; E3_1_1_3 | (0.278 * E3_1_1_3_mRNA) - (0.000000278 * E3_1_1_3)</v>
      </c>
      <c r="N900" s="18" t="str">
        <f t="shared" si="101"/>
        <v>E3_1_1_3:0</v>
      </c>
      <c r="O900" s="18" t="str">
        <f t="shared" si="102"/>
        <v>E3_1_1_3_kcat</v>
      </c>
      <c r="P900" s="18" t="str">
        <f t="shared" si="103"/>
        <v>E3_1_1_3_Km</v>
      </c>
      <c r="Q900" s="18" t="str">
        <f t="shared" si="104"/>
        <v>(${Variables:E3_1_1_3_kcat} * E3_1_1_3 * C00422 * C00001) / (${Variables:E3_1_1_3_Km} + (E3_1_1_3 * C00422 * C00001))</v>
      </c>
      <c r="R900" t="s">
        <v>37497</v>
      </c>
      <c r="S900" t="s">
        <v>37498</v>
      </c>
    </row>
    <row r="901" spans="1:19" x14ac:dyDescent="0.25">
      <c r="A901" t="s">
        <v>17321</v>
      </c>
      <c r="B901" t="s">
        <v>17323</v>
      </c>
      <c r="C901" t="s">
        <v>31385</v>
      </c>
      <c r="D901" t="s">
        <v>35331</v>
      </c>
      <c r="E901" s="16" t="s">
        <v>39292</v>
      </c>
      <c r="F901" s="16"/>
      <c r="G901" s="19" t="s">
        <v>41618</v>
      </c>
      <c r="H901" s="19" t="s">
        <v>42365</v>
      </c>
      <c r="I901" s="18" t="s">
        <v>40618</v>
      </c>
      <c r="J901" s="18" t="s">
        <v>40619</v>
      </c>
      <c r="K901" s="18" t="str">
        <f t="shared" si="98"/>
        <v>E3_1_1_3</v>
      </c>
      <c r="L901" s="18" t="str">
        <f t="shared" si="99"/>
        <v>mE3_1_1_3:  -&gt; E3_1_1_3_mRNA | 2.92 - (0.0093 * E3_1_1_3_mRNA)</v>
      </c>
      <c r="M901" s="18" t="str">
        <f t="shared" si="100"/>
        <v>pE3_1_1_3: E3_1_1_3_mRNA -&gt; E3_1_1_3 | (0.278 * E3_1_1_3_mRNA) - (0.000000278 * E3_1_1_3)</v>
      </c>
      <c r="N901" s="18" t="str">
        <f t="shared" si="101"/>
        <v>E3_1_1_3:0</v>
      </c>
      <c r="O901" s="18" t="str">
        <f t="shared" si="102"/>
        <v>E3_1_1_3_kcat</v>
      </c>
      <c r="P901" s="18" t="str">
        <f t="shared" si="103"/>
        <v>E3_1_1_3_Km</v>
      </c>
      <c r="Q901" s="18" t="str">
        <f t="shared" si="104"/>
        <v>(${Variables:E3_1_1_3_kcat} * E3_1_1_3 * C00422 * C00001) / (${Variables:E3_1_1_3_Km} + (E3_1_1_3 * C00422 * C00001))</v>
      </c>
      <c r="R901" t="s">
        <v>37497</v>
      </c>
      <c r="S901" t="s">
        <v>37498</v>
      </c>
    </row>
    <row r="902" spans="1:19" x14ac:dyDescent="0.25">
      <c r="A902" t="s">
        <v>20677</v>
      </c>
      <c r="B902" t="s">
        <v>20679</v>
      </c>
      <c r="C902" t="s">
        <v>32275</v>
      </c>
      <c r="D902" t="s">
        <v>35325</v>
      </c>
      <c r="E902" s="16" t="s">
        <v>39292</v>
      </c>
      <c r="F902" s="12"/>
      <c r="G902" s="19" t="s">
        <v>41618</v>
      </c>
      <c r="H902" s="19" t="s">
        <v>42365</v>
      </c>
      <c r="I902" s="18" t="s">
        <v>40618</v>
      </c>
      <c r="J902" s="18" t="s">
        <v>40619</v>
      </c>
      <c r="K902" s="18" t="str">
        <f t="shared" si="98"/>
        <v>E3_1_1_3</v>
      </c>
      <c r="L902" s="18" t="str">
        <f t="shared" si="99"/>
        <v>mE3_1_1_3:  -&gt; E3_1_1_3_mRNA | 2.92 - (0.0093 * E3_1_1_3_mRNA)</v>
      </c>
      <c r="M902" s="18" t="str">
        <f t="shared" si="100"/>
        <v>pE3_1_1_3: E3_1_1_3_mRNA -&gt; E3_1_1_3 | (0.278 * E3_1_1_3_mRNA) - (0.000000278 * E3_1_1_3)</v>
      </c>
      <c r="N902" s="18" t="str">
        <f t="shared" si="101"/>
        <v>E3_1_1_3:0</v>
      </c>
      <c r="O902" s="18" t="str">
        <f t="shared" si="102"/>
        <v>E3_1_1_3_kcat</v>
      </c>
      <c r="P902" s="18" t="str">
        <f t="shared" si="103"/>
        <v>E3_1_1_3_Km</v>
      </c>
      <c r="Q902" s="18" t="str">
        <f t="shared" si="104"/>
        <v>(${Variables:E3_1_1_3_kcat} * E3_1_1_3 * C00422 * C00001) / (${Variables:E3_1_1_3_Km} + (E3_1_1_3 * C00422 * C00001))</v>
      </c>
      <c r="R902" t="s">
        <v>37497</v>
      </c>
      <c r="S902" t="s">
        <v>37498</v>
      </c>
    </row>
    <row r="903" spans="1:19" x14ac:dyDescent="0.25">
      <c r="A903" t="s">
        <v>21252</v>
      </c>
      <c r="B903" t="s">
        <v>21254</v>
      </c>
      <c r="C903" t="s">
        <v>32420</v>
      </c>
      <c r="D903" t="s">
        <v>35331</v>
      </c>
      <c r="E903" s="16" t="s">
        <v>39292</v>
      </c>
      <c r="F903" s="16"/>
      <c r="G903" s="19" t="s">
        <v>41618</v>
      </c>
      <c r="H903" s="19" t="s">
        <v>42365</v>
      </c>
      <c r="I903" s="18" t="s">
        <v>40618</v>
      </c>
      <c r="J903" s="18" t="s">
        <v>40619</v>
      </c>
      <c r="K903" s="18" t="str">
        <f t="shared" si="98"/>
        <v>E3_1_1_3</v>
      </c>
      <c r="L903" s="18" t="str">
        <f t="shared" si="99"/>
        <v>mE3_1_1_3:  -&gt; E3_1_1_3_mRNA | 2.92 - (0.0093 * E3_1_1_3_mRNA)</v>
      </c>
      <c r="M903" s="18" t="str">
        <f t="shared" si="100"/>
        <v>pE3_1_1_3: E3_1_1_3_mRNA -&gt; E3_1_1_3 | (0.278 * E3_1_1_3_mRNA) - (0.000000278 * E3_1_1_3)</v>
      </c>
      <c r="N903" s="18" t="str">
        <f t="shared" si="101"/>
        <v>E3_1_1_3:0</v>
      </c>
      <c r="O903" s="18" t="str">
        <f t="shared" si="102"/>
        <v>E3_1_1_3_kcat</v>
      </c>
      <c r="P903" s="18" t="str">
        <f t="shared" si="103"/>
        <v>E3_1_1_3_Km</v>
      </c>
      <c r="Q903" s="18" t="str">
        <f t="shared" si="104"/>
        <v>(${Variables:E3_1_1_3_kcat} * E3_1_1_3 * C00422 * C00001) / (${Variables:E3_1_1_3_Km} + (E3_1_1_3 * C00422 * C00001))</v>
      </c>
      <c r="R903" t="s">
        <v>37497</v>
      </c>
      <c r="S903" t="s">
        <v>37498</v>
      </c>
    </row>
    <row r="904" spans="1:19" x14ac:dyDescent="0.25">
      <c r="A904" t="s">
        <v>22470</v>
      </c>
      <c r="B904" t="s">
        <v>22472</v>
      </c>
      <c r="C904" t="s">
        <v>32732</v>
      </c>
      <c r="D904" t="s">
        <v>35325</v>
      </c>
      <c r="E904" s="16" t="s">
        <v>39292</v>
      </c>
      <c r="F904" s="12"/>
      <c r="G904" s="19" t="s">
        <v>41618</v>
      </c>
      <c r="H904" s="19" t="s">
        <v>42365</v>
      </c>
      <c r="I904" s="18" t="s">
        <v>40618</v>
      </c>
      <c r="J904" s="18" t="s">
        <v>40619</v>
      </c>
      <c r="K904" s="18" t="str">
        <f t="shared" si="98"/>
        <v>E3_1_1_3</v>
      </c>
      <c r="L904" s="18" t="str">
        <f t="shared" si="99"/>
        <v>mE3_1_1_3:  -&gt; E3_1_1_3_mRNA | 2.92 - (0.0093 * E3_1_1_3_mRNA)</v>
      </c>
      <c r="M904" s="18" t="str">
        <f t="shared" si="100"/>
        <v>pE3_1_1_3: E3_1_1_3_mRNA -&gt; E3_1_1_3 | (0.278 * E3_1_1_3_mRNA) - (0.000000278 * E3_1_1_3)</v>
      </c>
      <c r="N904" s="18" t="str">
        <f t="shared" si="101"/>
        <v>E3_1_1_3:0</v>
      </c>
      <c r="O904" s="18" t="str">
        <f t="shared" si="102"/>
        <v>E3_1_1_3_kcat</v>
      </c>
      <c r="P904" s="18" t="str">
        <f t="shared" si="103"/>
        <v>E3_1_1_3_Km</v>
      </c>
      <c r="Q904" s="18" t="str">
        <f t="shared" si="104"/>
        <v>(${Variables:E3_1_1_3_kcat} * E3_1_1_3 * C00422 * C00001) / (${Variables:E3_1_1_3_Km} + (E3_1_1_3 * C00422 * C00001))</v>
      </c>
      <c r="R904" t="s">
        <v>37497</v>
      </c>
      <c r="S904" t="s">
        <v>37498</v>
      </c>
    </row>
    <row r="905" spans="1:19" x14ac:dyDescent="0.25">
      <c r="A905" t="s">
        <v>23089</v>
      </c>
      <c r="B905" t="s">
        <v>23091</v>
      </c>
      <c r="C905" t="s">
        <v>32894</v>
      </c>
      <c r="D905" t="s">
        <v>35325</v>
      </c>
      <c r="E905" s="16" t="s">
        <v>39292</v>
      </c>
      <c r="F905" s="12"/>
      <c r="G905" s="19" t="s">
        <v>41618</v>
      </c>
      <c r="H905" s="19" t="s">
        <v>42365</v>
      </c>
      <c r="I905" s="18" t="s">
        <v>40618</v>
      </c>
      <c r="J905" s="18" t="s">
        <v>40619</v>
      </c>
      <c r="K905" s="18" t="str">
        <f t="shared" si="98"/>
        <v>E3_1_1_3</v>
      </c>
      <c r="L905" s="18" t="str">
        <f t="shared" si="99"/>
        <v>mE3_1_1_3:  -&gt; E3_1_1_3_mRNA | 2.92 - (0.0093 * E3_1_1_3_mRNA)</v>
      </c>
      <c r="M905" s="18" t="str">
        <f t="shared" si="100"/>
        <v>pE3_1_1_3: E3_1_1_3_mRNA -&gt; E3_1_1_3 | (0.278 * E3_1_1_3_mRNA) - (0.000000278 * E3_1_1_3)</v>
      </c>
      <c r="N905" s="18" t="str">
        <f t="shared" si="101"/>
        <v>E3_1_1_3:0</v>
      </c>
      <c r="O905" s="18" t="str">
        <f t="shared" si="102"/>
        <v>E3_1_1_3_kcat</v>
      </c>
      <c r="P905" s="18" t="str">
        <f t="shared" si="103"/>
        <v>E3_1_1_3_Km</v>
      </c>
      <c r="Q905" s="18" t="str">
        <f t="shared" si="104"/>
        <v>(${Variables:E3_1_1_3_kcat} * E3_1_1_3 * C00422 * C00001) / (${Variables:E3_1_1_3_Km} + (E3_1_1_3 * C00422 * C00001))</v>
      </c>
      <c r="R905" t="s">
        <v>37497</v>
      </c>
      <c r="S905" t="s">
        <v>37498</v>
      </c>
    </row>
    <row r="906" spans="1:19" x14ac:dyDescent="0.25">
      <c r="A906" t="s">
        <v>23309</v>
      </c>
      <c r="B906" t="s">
        <v>23311</v>
      </c>
      <c r="C906" t="s">
        <v>32954</v>
      </c>
      <c r="D906" t="s">
        <v>35331</v>
      </c>
      <c r="E906" s="16" t="s">
        <v>39292</v>
      </c>
      <c r="F906" s="16"/>
      <c r="G906" s="19" t="s">
        <v>41618</v>
      </c>
      <c r="H906" s="19" t="s">
        <v>42365</v>
      </c>
      <c r="I906" s="18" t="s">
        <v>40618</v>
      </c>
      <c r="J906" s="18" t="s">
        <v>40619</v>
      </c>
      <c r="K906" s="18" t="str">
        <f t="shared" si="98"/>
        <v>E3_1_1_3</v>
      </c>
      <c r="L906" s="18" t="str">
        <f t="shared" si="99"/>
        <v>mE3_1_1_3:  -&gt; E3_1_1_3_mRNA | 2.92 - (0.0093 * E3_1_1_3_mRNA)</v>
      </c>
      <c r="M906" s="18" t="str">
        <f t="shared" si="100"/>
        <v>pE3_1_1_3: E3_1_1_3_mRNA -&gt; E3_1_1_3 | (0.278 * E3_1_1_3_mRNA) - (0.000000278 * E3_1_1_3)</v>
      </c>
      <c r="N906" s="18" t="str">
        <f t="shared" si="101"/>
        <v>E3_1_1_3:0</v>
      </c>
      <c r="O906" s="18" t="str">
        <f t="shared" si="102"/>
        <v>E3_1_1_3_kcat</v>
      </c>
      <c r="P906" s="18" t="str">
        <f t="shared" si="103"/>
        <v>E3_1_1_3_Km</v>
      </c>
      <c r="Q906" s="18" t="str">
        <f t="shared" si="104"/>
        <v>(${Variables:E3_1_1_3_kcat} * E3_1_1_3 * C00422 * C00001) / (${Variables:E3_1_1_3_Km} + (E3_1_1_3 * C00422 * C00001))</v>
      </c>
      <c r="R906" t="s">
        <v>37497</v>
      </c>
      <c r="S906" t="s">
        <v>37498</v>
      </c>
    </row>
    <row r="907" spans="1:19" x14ac:dyDescent="0.25">
      <c r="A907" t="s">
        <v>26751</v>
      </c>
      <c r="B907" t="s">
        <v>26753</v>
      </c>
      <c r="C907" t="s">
        <v>33865</v>
      </c>
      <c r="D907" t="s">
        <v>35331</v>
      </c>
      <c r="E907" s="16" t="s">
        <v>39292</v>
      </c>
      <c r="F907" s="16"/>
      <c r="G907" s="19" t="s">
        <v>41618</v>
      </c>
      <c r="H907" s="19" t="s">
        <v>42365</v>
      </c>
      <c r="I907" s="18" t="s">
        <v>40618</v>
      </c>
      <c r="J907" s="18" t="s">
        <v>40619</v>
      </c>
      <c r="K907" s="18" t="str">
        <f t="shared" si="98"/>
        <v>E3_1_1_3</v>
      </c>
      <c r="L907" s="18" t="str">
        <f t="shared" si="99"/>
        <v>mE3_1_1_3:  -&gt; E3_1_1_3_mRNA | 2.92 - (0.0093 * E3_1_1_3_mRNA)</v>
      </c>
      <c r="M907" s="18" t="str">
        <f t="shared" si="100"/>
        <v>pE3_1_1_3: E3_1_1_3_mRNA -&gt; E3_1_1_3 | (0.278 * E3_1_1_3_mRNA) - (0.000000278 * E3_1_1_3)</v>
      </c>
      <c r="N907" s="18" t="str">
        <f t="shared" si="101"/>
        <v>E3_1_1_3:0</v>
      </c>
      <c r="O907" s="18" t="str">
        <f t="shared" si="102"/>
        <v>E3_1_1_3_kcat</v>
      </c>
      <c r="P907" s="18" t="str">
        <f t="shared" si="103"/>
        <v>E3_1_1_3_Km</v>
      </c>
      <c r="Q907" s="18" t="str">
        <f t="shared" si="104"/>
        <v>(${Variables:E3_1_1_3_kcat} * E3_1_1_3 * C00422 * C00001) / (${Variables:E3_1_1_3_Km} + (E3_1_1_3 * C00422 * C00001))</v>
      </c>
      <c r="R907" t="s">
        <v>37497</v>
      </c>
      <c r="S907" t="s">
        <v>37498</v>
      </c>
    </row>
    <row r="908" spans="1:19" x14ac:dyDescent="0.25">
      <c r="A908" t="s">
        <v>2926</v>
      </c>
      <c r="B908" t="s">
        <v>2928</v>
      </c>
      <c r="C908" t="s">
        <v>27581</v>
      </c>
      <c r="D908" t="s">
        <v>35331</v>
      </c>
      <c r="E908" s="16" t="s">
        <v>39293</v>
      </c>
      <c r="F908" s="16"/>
      <c r="G908" s="19" t="s">
        <v>41618</v>
      </c>
      <c r="H908" s="19" t="s">
        <v>42365</v>
      </c>
      <c r="I908" s="18" t="s">
        <v>40618</v>
      </c>
      <c r="J908" s="18" t="s">
        <v>40619</v>
      </c>
      <c r="K908" s="18" t="str">
        <f t="shared" si="98"/>
        <v>E3_1_1_3 </v>
      </c>
      <c r="L908" s="18" t="str">
        <f t="shared" si="99"/>
        <v>mE3_1_1_3 :  -&gt; E3_1_1_3 _mRNA | 2.92 - (0.0093 * E3_1_1_3 _mRNA)</v>
      </c>
      <c r="M908" s="18" t="str">
        <f t="shared" si="100"/>
        <v>pE3_1_1_3 : E3_1_1_3 _mRNA -&gt; E3_1_1_3  | (0.278 * E3_1_1_3 _mRNA) - (0.000000278 * E3_1_1_3 )</v>
      </c>
      <c r="N908" s="18" t="str">
        <f t="shared" si="101"/>
        <v>E3_1_1_3 :0</v>
      </c>
      <c r="O908" s="18" t="str">
        <f t="shared" si="102"/>
        <v>E3_1_1_3 _kcat</v>
      </c>
      <c r="P908" s="18" t="str">
        <f t="shared" si="103"/>
        <v>E3_1_1_3 _Km</v>
      </c>
      <c r="Q908" s="18" t="str">
        <f t="shared" si="104"/>
        <v>(${Variables:E3_1_1_3 _kcat} * E3_1_1_3  * C00422 * C00001) / (${Variables:E3_1_1_3 _Km} + (E3_1_1_3  * C00422 * C00001))</v>
      </c>
      <c r="R908" t="s">
        <v>37497</v>
      </c>
      <c r="S908" t="s">
        <v>37498</v>
      </c>
    </row>
    <row r="909" spans="1:19" x14ac:dyDescent="0.25">
      <c r="A909" t="s">
        <v>13505</v>
      </c>
      <c r="B909" t="s">
        <v>13507</v>
      </c>
      <c r="C909" t="s">
        <v>30393</v>
      </c>
      <c r="D909" t="s">
        <v>35331</v>
      </c>
      <c r="E909" s="16" t="s">
        <v>39293</v>
      </c>
      <c r="F909" s="16"/>
      <c r="G909" s="19" t="s">
        <v>41618</v>
      </c>
      <c r="H909" s="19" t="s">
        <v>42365</v>
      </c>
      <c r="I909" s="18" t="s">
        <v>40618</v>
      </c>
      <c r="J909" s="18" t="s">
        <v>40619</v>
      </c>
      <c r="K909" s="18" t="str">
        <f t="shared" si="98"/>
        <v>E3_1_1_3 </v>
      </c>
      <c r="L909" s="18" t="str">
        <f t="shared" si="99"/>
        <v>mE3_1_1_3 :  -&gt; E3_1_1_3 _mRNA | 2.92 - (0.0093 * E3_1_1_3 _mRNA)</v>
      </c>
      <c r="M909" s="18" t="str">
        <f t="shared" si="100"/>
        <v>pE3_1_1_3 : E3_1_1_3 _mRNA -&gt; E3_1_1_3  | (0.278 * E3_1_1_3 _mRNA) - (0.000000278 * E3_1_1_3 )</v>
      </c>
      <c r="N909" s="18" t="str">
        <f t="shared" si="101"/>
        <v>E3_1_1_3 :0</v>
      </c>
      <c r="O909" s="18" t="str">
        <f t="shared" si="102"/>
        <v>E3_1_1_3 _kcat</v>
      </c>
      <c r="P909" s="18" t="str">
        <f t="shared" si="103"/>
        <v>E3_1_1_3 _Km</v>
      </c>
      <c r="Q909" s="18" t="str">
        <f t="shared" si="104"/>
        <v>(${Variables:E3_1_1_3 _kcat} * E3_1_1_3  * C00422 * C00001) / (${Variables:E3_1_1_3 _Km} + (E3_1_1_3  * C00422 * C00001))</v>
      </c>
      <c r="R909" t="s">
        <v>37497</v>
      </c>
      <c r="S909" t="s">
        <v>37498</v>
      </c>
    </row>
    <row r="910" spans="1:19" x14ac:dyDescent="0.25">
      <c r="A910" t="s">
        <v>13913</v>
      </c>
      <c r="B910" t="s">
        <v>13915</v>
      </c>
      <c r="C910" t="s">
        <v>30500</v>
      </c>
      <c r="D910" t="s">
        <v>35331</v>
      </c>
      <c r="E910" s="16" t="s">
        <v>39293</v>
      </c>
      <c r="F910" s="16"/>
      <c r="G910" s="19" t="s">
        <v>41618</v>
      </c>
      <c r="H910" s="19" t="s">
        <v>42365</v>
      </c>
      <c r="I910" s="18" t="s">
        <v>40618</v>
      </c>
      <c r="J910" s="18" t="s">
        <v>40619</v>
      </c>
      <c r="K910" s="18" t="str">
        <f t="shared" si="98"/>
        <v>E3_1_1_3 </v>
      </c>
      <c r="L910" s="18" t="str">
        <f t="shared" si="99"/>
        <v>mE3_1_1_3 :  -&gt; E3_1_1_3 _mRNA | 2.92 - (0.0093 * E3_1_1_3 _mRNA)</v>
      </c>
      <c r="M910" s="18" t="str">
        <f t="shared" si="100"/>
        <v>pE3_1_1_3 : E3_1_1_3 _mRNA -&gt; E3_1_1_3  | (0.278 * E3_1_1_3 _mRNA) - (0.000000278 * E3_1_1_3 )</v>
      </c>
      <c r="N910" s="18" t="str">
        <f t="shared" si="101"/>
        <v>E3_1_1_3 :0</v>
      </c>
      <c r="O910" s="18" t="str">
        <f t="shared" si="102"/>
        <v>E3_1_1_3 _kcat</v>
      </c>
      <c r="P910" s="18" t="str">
        <f t="shared" si="103"/>
        <v>E3_1_1_3 _Km</v>
      </c>
      <c r="Q910" s="18" t="str">
        <f t="shared" si="104"/>
        <v>(${Variables:E3_1_1_3 _kcat} * E3_1_1_3  * C00422 * C00001) / (${Variables:E3_1_1_3 _Km} + (E3_1_1_3  * C00422 * C00001))</v>
      </c>
      <c r="R910" t="s">
        <v>37497</v>
      </c>
      <c r="S910" t="s">
        <v>37498</v>
      </c>
    </row>
    <row r="911" spans="1:19" x14ac:dyDescent="0.25">
      <c r="A911" t="s">
        <v>15411</v>
      </c>
      <c r="B911" t="s">
        <v>15413</v>
      </c>
      <c r="C911" t="s">
        <v>30885</v>
      </c>
      <c r="D911" t="s">
        <v>35331</v>
      </c>
      <c r="E911" s="16" t="s">
        <v>39293</v>
      </c>
      <c r="F911" s="16"/>
      <c r="G911" s="19" t="s">
        <v>41618</v>
      </c>
      <c r="H911" s="19" t="s">
        <v>42365</v>
      </c>
      <c r="I911" s="18" t="s">
        <v>40618</v>
      </c>
      <c r="J911" s="18" t="s">
        <v>40619</v>
      </c>
      <c r="K911" s="18" t="str">
        <f t="shared" si="98"/>
        <v>E3_1_1_3 </v>
      </c>
      <c r="L911" s="18" t="str">
        <f t="shared" si="99"/>
        <v>mE3_1_1_3 :  -&gt; E3_1_1_3 _mRNA | 2.92 - (0.0093 * E3_1_1_3 _mRNA)</v>
      </c>
      <c r="M911" s="18" t="str">
        <f t="shared" si="100"/>
        <v>pE3_1_1_3 : E3_1_1_3 _mRNA -&gt; E3_1_1_3  | (0.278 * E3_1_1_3 _mRNA) - (0.000000278 * E3_1_1_3 )</v>
      </c>
      <c r="N911" s="18" t="str">
        <f t="shared" si="101"/>
        <v>E3_1_1_3 :0</v>
      </c>
      <c r="O911" s="18" t="str">
        <f t="shared" si="102"/>
        <v>E3_1_1_3 _kcat</v>
      </c>
      <c r="P911" s="18" t="str">
        <f t="shared" si="103"/>
        <v>E3_1_1_3 _Km</v>
      </c>
      <c r="Q911" s="18" t="str">
        <f t="shared" si="104"/>
        <v>(${Variables:E3_1_1_3 _kcat} * E3_1_1_3  * C00422 * C00001) / (${Variables:E3_1_1_3 _Km} + (E3_1_1_3  * C00422 * C00001))</v>
      </c>
      <c r="R911" t="s">
        <v>37497</v>
      </c>
      <c r="S911" t="s">
        <v>37498</v>
      </c>
    </row>
    <row r="912" spans="1:19" x14ac:dyDescent="0.25">
      <c r="A912" t="s">
        <v>9952</v>
      </c>
      <c r="B912" t="s">
        <v>9954</v>
      </c>
      <c r="C912" t="s">
        <v>29456</v>
      </c>
      <c r="D912" t="s">
        <v>35325</v>
      </c>
      <c r="E912" s="16" t="s">
        <v>39294</v>
      </c>
      <c r="F912" s="12"/>
      <c r="G912" s="19" t="s">
        <v>41619</v>
      </c>
      <c r="H912" s="21" t="s">
        <v>37501</v>
      </c>
      <c r="I912" s="18" t="s">
        <v>40620</v>
      </c>
      <c r="J912" t="s">
        <v>37501</v>
      </c>
      <c r="K912" s="18" t="str">
        <f t="shared" si="98"/>
        <v>E3_1_1_31</v>
      </c>
      <c r="L912" s="18" t="str">
        <f t="shared" si="99"/>
        <v>mE3_1_1_31:  -&gt; E3_1_1_31_mRNA | 2.92 - (0.0093 * E3_1_1_31_mRNA)</v>
      </c>
      <c r="M912" s="18" t="str">
        <f t="shared" si="100"/>
        <v>pE3_1_1_31: E3_1_1_31_mRNA -&gt; E3_1_1_31 | (0.278 * E3_1_1_31_mRNA) - (0.000000278 * E3_1_1_31)</v>
      </c>
      <c r="N912" s="18" t="str">
        <f t="shared" si="101"/>
        <v>E3_1_1_31:0</v>
      </c>
      <c r="O912" s="18" t="str">
        <f t="shared" si="102"/>
        <v>E3_1_1_31_kcat</v>
      </c>
      <c r="P912" s="18" t="str">
        <f t="shared" si="103"/>
        <v>E3_1_1_31_Km</v>
      </c>
      <c r="Q912" s="18" t="str">
        <f t="shared" si="104"/>
        <v>(${Variables:E3_1_1_31_kcat} * E3_1_1_31 * C01236 * C00001) / (${Variables:E3_1_1_31_Km} + (E3_1_1_31 * C01236 * C00001))</v>
      </c>
      <c r="R912" t="s">
        <v>37500</v>
      </c>
      <c r="S912" t="s">
        <v>37499</v>
      </c>
    </row>
    <row r="913" spans="1:19" x14ac:dyDescent="0.25">
      <c r="A913" t="s">
        <v>17341</v>
      </c>
      <c r="B913" t="s">
        <v>17343</v>
      </c>
      <c r="C913" t="s">
        <v>31390</v>
      </c>
      <c r="D913" t="s">
        <v>35325</v>
      </c>
      <c r="E913" s="16" t="s">
        <v>39294</v>
      </c>
      <c r="F913" s="12"/>
      <c r="G913" s="19" t="s">
        <v>41619</v>
      </c>
      <c r="H913" s="21" t="s">
        <v>37501</v>
      </c>
      <c r="I913" s="18" t="s">
        <v>40620</v>
      </c>
      <c r="J913" t="s">
        <v>37501</v>
      </c>
      <c r="K913" s="18" t="str">
        <f t="shared" si="98"/>
        <v>E3_1_1_31</v>
      </c>
      <c r="L913" s="18" t="str">
        <f t="shared" si="99"/>
        <v>mE3_1_1_31:  -&gt; E3_1_1_31_mRNA | 2.92 - (0.0093 * E3_1_1_31_mRNA)</v>
      </c>
      <c r="M913" s="18" t="str">
        <f t="shared" si="100"/>
        <v>pE3_1_1_31: E3_1_1_31_mRNA -&gt; E3_1_1_31 | (0.278 * E3_1_1_31_mRNA) - (0.000000278 * E3_1_1_31)</v>
      </c>
      <c r="N913" s="18" t="str">
        <f t="shared" si="101"/>
        <v>E3_1_1_31:0</v>
      </c>
      <c r="O913" s="18" t="str">
        <f t="shared" si="102"/>
        <v>E3_1_1_31_kcat</v>
      </c>
      <c r="P913" s="18" t="str">
        <f t="shared" si="103"/>
        <v>E3_1_1_31_Km</v>
      </c>
      <c r="Q913" s="18" t="str">
        <f t="shared" si="104"/>
        <v>(${Variables:E3_1_1_31_kcat} * E3_1_1_31 * C01236 * C00001) / (${Variables:E3_1_1_31_Km} + (E3_1_1_31 * C01236 * C00001))</v>
      </c>
      <c r="R913" t="s">
        <v>37500</v>
      </c>
      <c r="S913" t="s">
        <v>37499</v>
      </c>
    </row>
    <row r="914" spans="1:19" x14ac:dyDescent="0.25">
      <c r="A914" t="s">
        <v>23089</v>
      </c>
      <c r="B914" t="s">
        <v>23091</v>
      </c>
      <c r="C914" t="s">
        <v>32894</v>
      </c>
      <c r="D914" t="s">
        <v>35325</v>
      </c>
      <c r="E914" s="16" t="s">
        <v>39295</v>
      </c>
      <c r="F914" s="12"/>
      <c r="G914" s="19" t="s">
        <v>41620</v>
      </c>
      <c r="H914" s="19" t="s">
        <v>42366</v>
      </c>
      <c r="I914" s="18" t="s">
        <v>40621</v>
      </c>
      <c r="J914" s="18" t="s">
        <v>40622</v>
      </c>
      <c r="K914" s="18" t="str">
        <f t="shared" si="98"/>
        <v>E3_1_1_4</v>
      </c>
      <c r="L914" s="18" t="str">
        <f t="shared" si="99"/>
        <v>mE3_1_1_4:  -&gt; E3_1_1_4_mRNA | 2.92 - (0.0093 * E3_1_1_4_mRNA)</v>
      </c>
      <c r="M914" s="18" t="str">
        <f t="shared" si="100"/>
        <v>pE3_1_1_4: E3_1_1_4_mRNA -&gt; E3_1_1_4 | (0.278 * E3_1_1_4_mRNA) - (0.000000278 * E3_1_1_4)</v>
      </c>
      <c r="N914" s="18" t="str">
        <f t="shared" si="101"/>
        <v>E3_1_1_4:0</v>
      </c>
      <c r="O914" s="18" t="str">
        <f t="shared" si="102"/>
        <v>E3_1_1_4_kcat</v>
      </c>
      <c r="P914" s="18" t="str">
        <f t="shared" si="103"/>
        <v>E3_1_1_4_Km</v>
      </c>
      <c r="Q914" s="18" t="str">
        <f t="shared" si="104"/>
        <v>(${Variables:E3_1_1_4_kcat} * E3_1_1_4 * C00157 * C00001) / (${Variables:E3_1_1_4_Km} + (E3_1_1_4 * C00157 * C00001))</v>
      </c>
      <c r="R914" t="s">
        <v>37503</v>
      </c>
      <c r="S914" t="s">
        <v>37502</v>
      </c>
    </row>
    <row r="915" spans="1:19" x14ac:dyDescent="0.25">
      <c r="A915" t="s">
        <v>3394</v>
      </c>
      <c r="B915" t="s">
        <v>3396</v>
      </c>
      <c r="C915" t="s">
        <v>27701</v>
      </c>
      <c r="D915" t="s">
        <v>35325</v>
      </c>
      <c r="E915" s="16" t="s">
        <v>39296</v>
      </c>
      <c r="F915" s="12"/>
      <c r="G915" s="19" t="s">
        <v>41621</v>
      </c>
      <c r="H915" s="19" t="s">
        <v>42367</v>
      </c>
      <c r="I915" s="18" t="s">
        <v>40623</v>
      </c>
      <c r="J915" s="18" t="s">
        <v>40624</v>
      </c>
      <c r="K915" s="18" t="str">
        <f t="shared" si="98"/>
        <v>E3_1_1_5</v>
      </c>
      <c r="L915" s="18" t="str">
        <f t="shared" si="99"/>
        <v>mE3_1_1_5:  -&gt; E3_1_1_5_mRNA | 2.92 - (0.0093 * E3_1_1_5_mRNA)</v>
      </c>
      <c r="M915" s="18" t="str">
        <f t="shared" si="100"/>
        <v>pE3_1_1_5: E3_1_1_5_mRNA -&gt; E3_1_1_5 | (0.278 * E3_1_1_5_mRNA) - (0.000000278 * E3_1_1_5)</v>
      </c>
      <c r="N915" s="18" t="str">
        <f t="shared" si="101"/>
        <v>E3_1_1_5:0</v>
      </c>
      <c r="O915" s="18" t="str">
        <f t="shared" si="102"/>
        <v>E3_1_1_5_kcat</v>
      </c>
      <c r="P915" s="18" t="str">
        <f t="shared" si="103"/>
        <v>E3_1_1_5_Km</v>
      </c>
      <c r="Q915" s="18" t="str">
        <f t="shared" si="104"/>
        <v>(${Variables:E3_1_1_5_kcat} * E3_1_1_5 * C04230 * C00001) / (${Variables:E3_1_1_5_Km} + (E3_1_1_5 * C04230 * C00001))</v>
      </c>
      <c r="R915" t="s">
        <v>37505</v>
      </c>
      <c r="S915" t="s">
        <v>37504</v>
      </c>
    </row>
    <row r="916" spans="1:19" x14ac:dyDescent="0.25">
      <c r="A916" t="s">
        <v>4850</v>
      </c>
      <c r="B916" t="s">
        <v>4852</v>
      </c>
      <c r="C916" t="s">
        <v>28090</v>
      </c>
      <c r="D916" t="s">
        <v>35325</v>
      </c>
      <c r="E916" s="16" t="s">
        <v>39296</v>
      </c>
      <c r="F916" s="12"/>
      <c r="G916" s="19" t="s">
        <v>41621</v>
      </c>
      <c r="H916" s="19" t="s">
        <v>42367</v>
      </c>
      <c r="I916" s="18" t="s">
        <v>40623</v>
      </c>
      <c r="J916" s="18" t="s">
        <v>40624</v>
      </c>
      <c r="K916" s="18" t="str">
        <f t="shared" si="98"/>
        <v>E3_1_1_5</v>
      </c>
      <c r="L916" s="18" t="str">
        <f t="shared" si="99"/>
        <v>mE3_1_1_5:  -&gt; E3_1_1_5_mRNA | 2.92 - (0.0093 * E3_1_1_5_mRNA)</v>
      </c>
      <c r="M916" s="18" t="str">
        <f t="shared" si="100"/>
        <v>pE3_1_1_5: E3_1_1_5_mRNA -&gt; E3_1_1_5 | (0.278 * E3_1_1_5_mRNA) - (0.000000278 * E3_1_1_5)</v>
      </c>
      <c r="N916" s="18" t="str">
        <f t="shared" si="101"/>
        <v>E3_1_1_5:0</v>
      </c>
      <c r="O916" s="18" t="str">
        <f t="shared" si="102"/>
        <v>E3_1_1_5_kcat</v>
      </c>
      <c r="P916" s="18" t="str">
        <f t="shared" si="103"/>
        <v>E3_1_1_5_Km</v>
      </c>
      <c r="Q916" s="18" t="str">
        <f t="shared" si="104"/>
        <v>(${Variables:E3_1_1_5_kcat} * E3_1_1_5 * C04230 * C00001) / (${Variables:E3_1_1_5_Km} + (E3_1_1_5 * C04230 * C00001))</v>
      </c>
      <c r="R916" t="s">
        <v>37505</v>
      </c>
      <c r="S916" t="s">
        <v>37504</v>
      </c>
    </row>
    <row r="917" spans="1:19" x14ac:dyDescent="0.25">
      <c r="A917" t="s">
        <v>12232</v>
      </c>
      <c r="B917" t="s">
        <v>12234</v>
      </c>
      <c r="C917" t="s">
        <v>30054</v>
      </c>
      <c r="D917" t="s">
        <v>35325</v>
      </c>
      <c r="E917" s="16" t="s">
        <v>39296</v>
      </c>
      <c r="F917" s="12"/>
      <c r="G917" s="19" t="s">
        <v>41621</v>
      </c>
      <c r="H917" s="19" t="s">
        <v>42367</v>
      </c>
      <c r="I917" s="18" t="s">
        <v>40623</v>
      </c>
      <c r="J917" s="18" t="s">
        <v>40624</v>
      </c>
      <c r="K917" s="18" t="str">
        <f t="shared" si="98"/>
        <v>E3_1_1_5</v>
      </c>
      <c r="L917" s="18" t="str">
        <f t="shared" si="99"/>
        <v>mE3_1_1_5:  -&gt; E3_1_1_5_mRNA | 2.92 - (0.0093 * E3_1_1_5_mRNA)</v>
      </c>
      <c r="M917" s="18" t="str">
        <f t="shared" si="100"/>
        <v>pE3_1_1_5: E3_1_1_5_mRNA -&gt; E3_1_1_5 | (0.278 * E3_1_1_5_mRNA) - (0.000000278 * E3_1_1_5)</v>
      </c>
      <c r="N917" s="18" t="str">
        <f t="shared" si="101"/>
        <v>E3_1_1_5:0</v>
      </c>
      <c r="O917" s="18" t="str">
        <f t="shared" si="102"/>
        <v>E3_1_1_5_kcat</v>
      </c>
      <c r="P917" s="18" t="str">
        <f t="shared" si="103"/>
        <v>E3_1_1_5_Km</v>
      </c>
      <c r="Q917" s="18" t="str">
        <f t="shared" si="104"/>
        <v>(${Variables:E3_1_1_5_kcat} * E3_1_1_5 * C04230 * C00001) / (${Variables:E3_1_1_5_Km} + (E3_1_1_5 * C04230 * C00001))</v>
      </c>
      <c r="R917" t="s">
        <v>37505</v>
      </c>
      <c r="S917" t="s">
        <v>37504</v>
      </c>
    </row>
    <row r="918" spans="1:19" x14ac:dyDescent="0.25">
      <c r="A918" t="s">
        <v>18057</v>
      </c>
      <c r="B918" t="s">
        <v>18059</v>
      </c>
      <c r="C918" t="s">
        <v>31579</v>
      </c>
      <c r="D918" t="s">
        <v>35325</v>
      </c>
      <c r="E918" s="16" t="s">
        <v>39296</v>
      </c>
      <c r="F918" s="12"/>
      <c r="G918" s="19" t="s">
        <v>41621</v>
      </c>
      <c r="H918" s="19" t="s">
        <v>42367</v>
      </c>
      <c r="I918" s="18" t="s">
        <v>40623</v>
      </c>
      <c r="J918" s="18" t="s">
        <v>40624</v>
      </c>
      <c r="K918" s="18" t="str">
        <f t="shared" si="98"/>
        <v>E3_1_1_5</v>
      </c>
      <c r="L918" s="18" t="str">
        <f t="shared" si="99"/>
        <v>mE3_1_1_5:  -&gt; E3_1_1_5_mRNA | 2.92 - (0.0093 * E3_1_1_5_mRNA)</v>
      </c>
      <c r="M918" s="18" t="str">
        <f t="shared" si="100"/>
        <v>pE3_1_1_5: E3_1_1_5_mRNA -&gt; E3_1_1_5 | (0.278 * E3_1_1_5_mRNA) - (0.000000278 * E3_1_1_5)</v>
      </c>
      <c r="N918" s="18" t="str">
        <f t="shared" si="101"/>
        <v>E3_1_1_5:0</v>
      </c>
      <c r="O918" s="18" t="str">
        <f t="shared" si="102"/>
        <v>E3_1_1_5_kcat</v>
      </c>
      <c r="P918" s="18" t="str">
        <f t="shared" si="103"/>
        <v>E3_1_1_5_Km</v>
      </c>
      <c r="Q918" s="18" t="str">
        <f t="shared" si="104"/>
        <v>(${Variables:E3_1_1_5_kcat} * E3_1_1_5 * C04230 * C00001) / (${Variables:E3_1_1_5_Km} + (E3_1_1_5 * C04230 * C00001))</v>
      </c>
      <c r="R918" t="s">
        <v>37505</v>
      </c>
      <c r="S918" t="s">
        <v>37504</v>
      </c>
    </row>
    <row r="919" spans="1:19" x14ac:dyDescent="0.25">
      <c r="A919" t="s">
        <v>19124</v>
      </c>
      <c r="B919" t="s">
        <v>19126</v>
      </c>
      <c r="C919" t="s">
        <v>31860</v>
      </c>
      <c r="D919" t="s">
        <v>35325</v>
      </c>
      <c r="E919" s="16" t="s">
        <v>39296</v>
      </c>
      <c r="F919" s="12"/>
      <c r="G919" s="19" t="s">
        <v>41621</v>
      </c>
      <c r="H919" s="19" t="s">
        <v>42367</v>
      </c>
      <c r="I919" s="18" t="s">
        <v>40623</v>
      </c>
      <c r="J919" s="18" t="s">
        <v>40624</v>
      </c>
      <c r="K919" s="18" t="str">
        <f t="shared" si="98"/>
        <v>E3_1_1_5</v>
      </c>
      <c r="L919" s="18" t="str">
        <f t="shared" si="99"/>
        <v>mE3_1_1_5:  -&gt; E3_1_1_5_mRNA | 2.92 - (0.0093 * E3_1_1_5_mRNA)</v>
      </c>
      <c r="M919" s="18" t="str">
        <f t="shared" si="100"/>
        <v>pE3_1_1_5: E3_1_1_5_mRNA -&gt; E3_1_1_5 | (0.278 * E3_1_1_5_mRNA) - (0.000000278 * E3_1_1_5)</v>
      </c>
      <c r="N919" s="18" t="str">
        <f t="shared" si="101"/>
        <v>E3_1_1_5:0</v>
      </c>
      <c r="O919" s="18" t="str">
        <f t="shared" si="102"/>
        <v>E3_1_1_5_kcat</v>
      </c>
      <c r="P919" s="18" t="str">
        <f t="shared" si="103"/>
        <v>E3_1_1_5_Km</v>
      </c>
      <c r="Q919" s="18" t="str">
        <f t="shared" si="104"/>
        <v>(${Variables:E3_1_1_5_kcat} * E3_1_1_5 * C04230 * C00001) / (${Variables:E3_1_1_5_Km} + (E3_1_1_5 * C04230 * C00001))</v>
      </c>
      <c r="R919" t="s">
        <v>37505</v>
      </c>
      <c r="S919" t="s">
        <v>37504</v>
      </c>
    </row>
    <row r="920" spans="1:19" x14ac:dyDescent="0.25">
      <c r="A920" t="s">
        <v>23762</v>
      </c>
      <c r="B920" t="s">
        <v>23764</v>
      </c>
      <c r="C920" t="s">
        <v>33072</v>
      </c>
      <c r="D920" t="s">
        <v>35325</v>
      </c>
      <c r="E920" s="16" t="s">
        <v>39296</v>
      </c>
      <c r="F920" s="12"/>
      <c r="G920" s="19" t="s">
        <v>41621</v>
      </c>
      <c r="H920" s="19" t="s">
        <v>42367</v>
      </c>
      <c r="I920" s="18" t="s">
        <v>40623</v>
      </c>
      <c r="J920" s="18" t="s">
        <v>40624</v>
      </c>
      <c r="K920" s="18" t="str">
        <f t="shared" si="98"/>
        <v>E3_1_1_5</v>
      </c>
      <c r="L920" s="18" t="str">
        <f t="shared" si="99"/>
        <v>mE3_1_1_5:  -&gt; E3_1_1_5_mRNA | 2.92 - (0.0093 * E3_1_1_5_mRNA)</v>
      </c>
      <c r="M920" s="18" t="str">
        <f t="shared" si="100"/>
        <v>pE3_1_1_5: E3_1_1_5_mRNA -&gt; E3_1_1_5 | (0.278 * E3_1_1_5_mRNA) - (0.000000278 * E3_1_1_5)</v>
      </c>
      <c r="N920" s="18" t="str">
        <f t="shared" si="101"/>
        <v>E3_1_1_5:0</v>
      </c>
      <c r="O920" s="18" t="str">
        <f t="shared" si="102"/>
        <v>E3_1_1_5_kcat</v>
      </c>
      <c r="P920" s="18" t="str">
        <f t="shared" si="103"/>
        <v>E3_1_1_5_Km</v>
      </c>
      <c r="Q920" s="18" t="str">
        <f t="shared" si="104"/>
        <v>(${Variables:E3_1_1_5_kcat} * E3_1_1_5 * C04230 * C00001) / (${Variables:E3_1_1_5_Km} + (E3_1_1_5 * C04230 * C00001))</v>
      </c>
      <c r="R920" t="s">
        <v>37505</v>
      </c>
      <c r="S920" t="s">
        <v>37504</v>
      </c>
    </row>
    <row r="921" spans="1:19" x14ac:dyDescent="0.25">
      <c r="A921" t="s">
        <v>24653</v>
      </c>
      <c r="B921" t="s">
        <v>24655</v>
      </c>
      <c r="C921" t="s">
        <v>33306</v>
      </c>
      <c r="D921" t="s">
        <v>35331</v>
      </c>
      <c r="E921" s="16" t="s">
        <v>39296</v>
      </c>
      <c r="F921" s="16"/>
      <c r="G921" s="19" t="s">
        <v>41621</v>
      </c>
      <c r="H921" s="19" t="s">
        <v>42367</v>
      </c>
      <c r="I921" s="18" t="s">
        <v>40623</v>
      </c>
      <c r="J921" s="18" t="s">
        <v>40624</v>
      </c>
      <c r="K921" s="18" t="str">
        <f t="shared" si="98"/>
        <v>E3_1_1_5</v>
      </c>
      <c r="L921" s="18" t="str">
        <f t="shared" si="99"/>
        <v>mE3_1_1_5:  -&gt; E3_1_1_5_mRNA | 2.92 - (0.0093 * E3_1_1_5_mRNA)</v>
      </c>
      <c r="M921" s="18" t="str">
        <f t="shared" si="100"/>
        <v>pE3_1_1_5: E3_1_1_5_mRNA -&gt; E3_1_1_5 | (0.278 * E3_1_1_5_mRNA) - (0.000000278 * E3_1_1_5)</v>
      </c>
      <c r="N921" s="18" t="str">
        <f t="shared" si="101"/>
        <v>E3_1_1_5:0</v>
      </c>
      <c r="O921" s="18" t="str">
        <f t="shared" si="102"/>
        <v>E3_1_1_5_kcat</v>
      </c>
      <c r="P921" s="18" t="str">
        <f t="shared" si="103"/>
        <v>E3_1_1_5_Km</v>
      </c>
      <c r="Q921" s="18" t="str">
        <f t="shared" si="104"/>
        <v>(${Variables:E3_1_1_5_kcat} * E3_1_1_5 * C04230 * C00001) / (${Variables:E3_1_1_5_Km} + (E3_1_1_5 * C04230 * C00001))</v>
      </c>
      <c r="R921" t="s">
        <v>37505</v>
      </c>
      <c r="S921" t="s">
        <v>37504</v>
      </c>
    </row>
    <row r="922" spans="1:19" x14ac:dyDescent="0.25">
      <c r="A922" t="s">
        <v>2889</v>
      </c>
      <c r="B922" t="s">
        <v>2891</v>
      </c>
      <c r="C922" t="s">
        <v>27571</v>
      </c>
      <c r="D922" t="s">
        <v>35331</v>
      </c>
      <c r="E922" s="16" t="s">
        <v>39297</v>
      </c>
      <c r="F922" s="16"/>
      <c r="G922" s="19" t="s">
        <v>41622</v>
      </c>
      <c r="H922" s="19" t="s">
        <v>42368</v>
      </c>
      <c r="I922" s="18" t="s">
        <v>40625</v>
      </c>
      <c r="J922" s="18" t="s">
        <v>40626</v>
      </c>
      <c r="K922" s="18" t="str">
        <f t="shared" si="98"/>
        <v>E3_1_1_89 </v>
      </c>
      <c r="L922" s="18" t="str">
        <f t="shared" si="99"/>
        <v>mE3_1_1_89 :  -&gt; E3_1_1_89 _mRNA | 2.92 - (0.0093 * E3_1_1_89 _mRNA)</v>
      </c>
      <c r="M922" s="18" t="str">
        <f t="shared" si="100"/>
        <v>pE3_1_1_89 : E3_1_1_89 _mRNA -&gt; E3_1_1_89  | (0.278 * E3_1_1_89 _mRNA) - (0.000000278 * E3_1_1_89 )</v>
      </c>
      <c r="N922" s="18" t="str">
        <f t="shared" si="101"/>
        <v>E3_1_1_89 :0</v>
      </c>
      <c r="O922" s="18" t="str">
        <f t="shared" si="102"/>
        <v>E3_1_1_89 _kcat</v>
      </c>
      <c r="P922" s="18" t="str">
        <f t="shared" si="103"/>
        <v>E3_1_1_89 _Km</v>
      </c>
      <c r="Q922" s="18" t="str">
        <f t="shared" si="104"/>
        <v>(${Variables:E3_1_1_89 _kcat} * E3_1_1_89  * [phosphatase 2A protein]-leucine methyl ester*C00001) / (${Variables:E3_1_1_89 _Km} + (E3_1_1_89  * [phosphatase 2A protein]-leucine methyl ester*C00001))</v>
      </c>
      <c r="S922" t="s">
        <v>37506</v>
      </c>
    </row>
    <row r="923" spans="1:19" x14ac:dyDescent="0.25">
      <c r="A923" t="s">
        <v>15094</v>
      </c>
      <c r="B923" t="s">
        <v>15096</v>
      </c>
      <c r="C923" t="s">
        <v>30805</v>
      </c>
      <c r="D923" t="s">
        <v>35331</v>
      </c>
      <c r="E923" s="16" t="s">
        <v>39298</v>
      </c>
      <c r="F923" s="16"/>
      <c r="G923" s="19" t="s">
        <v>41623</v>
      </c>
      <c r="H923" s="19" t="s">
        <v>42369</v>
      </c>
      <c r="I923" s="18" t="s">
        <v>40627</v>
      </c>
      <c r="J923" s="18" t="s">
        <v>40628</v>
      </c>
      <c r="K923" s="18" t="str">
        <f t="shared" si="98"/>
        <v>E3_1_1_96</v>
      </c>
      <c r="L923" s="18" t="str">
        <f t="shared" si="99"/>
        <v>mE3_1_1_96:  -&gt; E3_1_1_96_mRNA | 2.92 - (0.0093 * E3_1_1_96_mRNA)</v>
      </c>
      <c r="M923" s="18" t="str">
        <f t="shared" si="100"/>
        <v>pE3_1_1_96: E3_1_1_96_mRNA -&gt; E3_1_1_96 | (0.278 * E3_1_1_96_mRNA) - (0.000000278 * E3_1_1_96)</v>
      </c>
      <c r="N923" s="18" t="str">
        <f t="shared" si="101"/>
        <v>E3_1_1_96:0</v>
      </c>
      <c r="O923" s="18" t="str">
        <f t="shared" si="102"/>
        <v>E3_1_1_96_kcat</v>
      </c>
      <c r="P923" s="18" t="str">
        <f t="shared" si="103"/>
        <v>E3_1_1_96_Km</v>
      </c>
      <c r="Q923" s="18" t="str">
        <f t="shared" si="104"/>
        <v>(${Variables:E3_1_1_96_kcat} * E3_1_1_96 * C00001*glycyl-tRNAAla*D-aminoacyl-tRNA) / (${Variables:E3_1_1_96_Km} + (E3_1_1_96 * C00001*glycyl-tRNAAla*D-aminoacyl-tRNA))</v>
      </c>
      <c r="S923" t="s">
        <v>37509</v>
      </c>
    </row>
    <row r="924" spans="1:19" x14ac:dyDescent="0.25">
      <c r="A924" t="s">
        <v>15949</v>
      </c>
      <c r="B924" t="s">
        <v>15951</v>
      </c>
      <c r="C924" t="s">
        <v>31025</v>
      </c>
      <c r="D924" t="s">
        <v>35331</v>
      </c>
      <c r="E924" s="16" t="s">
        <v>39299</v>
      </c>
      <c r="F924" s="16"/>
      <c r="G924" s="19" t="s">
        <v>41624</v>
      </c>
      <c r="H924" s="19" t="s">
        <v>42370</v>
      </c>
      <c r="I924" s="18" t="s">
        <v>40629</v>
      </c>
      <c r="J924" s="18" t="s">
        <v>40630</v>
      </c>
      <c r="K924" s="18" t="str">
        <f t="shared" si="98"/>
        <v>E3_1_1_97</v>
      </c>
      <c r="L924" s="18" t="str">
        <f t="shared" si="99"/>
        <v>mE3_1_1_97:  -&gt; E3_1_1_97_mRNA | 2.92 - (0.0093 * E3_1_1_97_mRNA)</v>
      </c>
      <c r="M924" s="18" t="str">
        <f t="shared" si="100"/>
        <v>pE3_1_1_97: E3_1_1_97_mRNA -&gt; E3_1_1_97 | (0.278 * E3_1_1_97_mRNA) - (0.000000278 * E3_1_1_97)</v>
      </c>
      <c r="N924" s="18" t="str">
        <f t="shared" si="101"/>
        <v>E3_1_1_97:0</v>
      </c>
      <c r="O924" s="18" t="str">
        <f t="shared" si="102"/>
        <v>E3_1_1_97_kcat</v>
      </c>
      <c r="P924" s="18" t="str">
        <f t="shared" si="103"/>
        <v>E3_1_1_97_Km</v>
      </c>
      <c r="Q924" s="18" t="str">
        <f t="shared" si="104"/>
        <v>(${Variables:E3_1_1_97_kcat} * E3_1_1_97 * C21151 * C00001) / (${Variables:E3_1_1_97_Km} + (E3_1_1_97 * C21151 * C00001))</v>
      </c>
      <c r="R924" t="s">
        <v>37513</v>
      </c>
      <c r="S924" t="s">
        <v>37512</v>
      </c>
    </row>
    <row r="925" spans="1:19" x14ac:dyDescent="0.25">
      <c r="A925" t="s">
        <v>20573</v>
      </c>
      <c r="B925" t="s">
        <v>20575</v>
      </c>
      <c r="C925" t="s">
        <v>32249</v>
      </c>
      <c r="D925" t="s">
        <v>35331</v>
      </c>
      <c r="E925" s="16" t="s">
        <v>39300</v>
      </c>
      <c r="F925" s="16"/>
      <c r="G925" s="19" t="s">
        <v>41625</v>
      </c>
      <c r="H925" s="19" t="s">
        <v>42371</v>
      </c>
      <c r="I925" s="18" t="s">
        <v>40631</v>
      </c>
      <c r="J925" s="18" t="s">
        <v>40632</v>
      </c>
      <c r="K925" s="18" t="str">
        <f t="shared" si="98"/>
        <v>E3_1_2_1</v>
      </c>
      <c r="L925" s="18" t="str">
        <f t="shared" si="99"/>
        <v>mE3_1_2_1:  -&gt; E3_1_2_1_mRNA | 2.92 - (0.0093 * E3_1_2_1_mRNA)</v>
      </c>
      <c r="M925" s="18" t="str">
        <f t="shared" si="100"/>
        <v>pE3_1_2_1: E3_1_2_1_mRNA -&gt; E3_1_2_1 | (0.278 * E3_1_2_1_mRNA) - (0.000000278 * E3_1_2_1)</v>
      </c>
      <c r="N925" s="18" t="str">
        <f t="shared" si="101"/>
        <v>E3_1_2_1:0</v>
      </c>
      <c r="O925" s="18" t="str">
        <f t="shared" si="102"/>
        <v>E3_1_2_1_kcat</v>
      </c>
      <c r="P925" s="18" t="str">
        <f t="shared" si="103"/>
        <v>E3_1_2_1_Km</v>
      </c>
      <c r="Q925" s="18" t="str">
        <f t="shared" si="104"/>
        <v>(${Variables:E3_1_2_1_kcat} * E3_1_2_1 * C00024 * C00001) / (${Variables:E3_1_2_1_Km} + (E3_1_2_1 * C00024 * C00001))</v>
      </c>
      <c r="R925" t="s">
        <v>37516</v>
      </c>
      <c r="S925" t="s">
        <v>37515</v>
      </c>
    </row>
    <row r="926" spans="1:19" x14ac:dyDescent="0.25">
      <c r="A926" t="s">
        <v>10183</v>
      </c>
      <c r="B926" t="s">
        <v>10185</v>
      </c>
      <c r="C926" t="s">
        <v>29518</v>
      </c>
      <c r="D926" t="s">
        <v>35325</v>
      </c>
      <c r="E926" s="16" t="s">
        <v>39301</v>
      </c>
      <c r="F926" s="12"/>
      <c r="G926" s="19" t="s">
        <v>41626</v>
      </c>
      <c r="H926" s="19" t="s">
        <v>42372</v>
      </c>
      <c r="I926" s="18" t="s">
        <v>40633</v>
      </c>
      <c r="J926" s="18" t="s">
        <v>40634</v>
      </c>
      <c r="K926" s="18" t="str">
        <f t="shared" si="98"/>
        <v>E3_1_2_12</v>
      </c>
      <c r="L926" s="18" t="str">
        <f t="shared" si="99"/>
        <v>mE3_1_2_12:  -&gt; E3_1_2_12_mRNA | 2.92 - (0.0093 * E3_1_2_12_mRNA)</v>
      </c>
      <c r="M926" s="18" t="str">
        <f t="shared" si="100"/>
        <v>pE3_1_2_12: E3_1_2_12_mRNA -&gt; E3_1_2_12 | (0.278 * E3_1_2_12_mRNA) - (0.000000278 * E3_1_2_12)</v>
      </c>
      <c r="N926" s="18" t="str">
        <f t="shared" si="101"/>
        <v>E3_1_2_12:0</v>
      </c>
      <c r="O926" s="18" t="str">
        <f t="shared" si="102"/>
        <v>E3_1_2_12_kcat</v>
      </c>
      <c r="P926" s="18" t="str">
        <f t="shared" si="103"/>
        <v>E3_1_2_12_Km</v>
      </c>
      <c r="Q926" s="18" t="str">
        <f t="shared" si="104"/>
        <v>(${Variables:E3_1_2_12_kcat} * E3_1_2_12 * C01031 * C00001) / (${Variables:E3_1_2_12_Km} + (E3_1_2_12 * C01031 * C00001))</v>
      </c>
      <c r="R926" t="s">
        <v>37518</v>
      </c>
      <c r="S926" t="s">
        <v>37517</v>
      </c>
    </row>
    <row r="927" spans="1:19" x14ac:dyDescent="0.25">
      <c r="A927" t="s">
        <v>18528</v>
      </c>
      <c r="B927" t="s">
        <v>18530</v>
      </c>
      <c r="C927" t="s">
        <v>31701</v>
      </c>
      <c r="D927" t="s">
        <v>35331</v>
      </c>
      <c r="E927" s="16" t="s">
        <v>39302</v>
      </c>
      <c r="F927" s="16"/>
      <c r="G927" s="19" t="s">
        <v>41627</v>
      </c>
      <c r="H927" s="19" t="s">
        <v>42373</v>
      </c>
      <c r="I927" s="18" t="s">
        <v>40635</v>
      </c>
      <c r="J927" s="18" t="s">
        <v>40636</v>
      </c>
      <c r="K927" s="18" t="str">
        <f t="shared" si="98"/>
        <v>E3_1_2_2</v>
      </c>
      <c r="L927" s="18" t="str">
        <f t="shared" si="99"/>
        <v>mE3_1_2_2:  -&gt; E3_1_2_2_mRNA | 2.92 - (0.0093 * E3_1_2_2_mRNA)</v>
      </c>
      <c r="M927" s="18" t="str">
        <f t="shared" si="100"/>
        <v>pE3_1_2_2: E3_1_2_2_mRNA -&gt; E3_1_2_2 | (0.278 * E3_1_2_2_mRNA) - (0.000000278 * E3_1_2_2)</v>
      </c>
      <c r="N927" s="18" t="str">
        <f t="shared" si="101"/>
        <v>E3_1_2_2:0</v>
      </c>
      <c r="O927" s="18" t="str">
        <f t="shared" si="102"/>
        <v>E3_1_2_2_kcat</v>
      </c>
      <c r="P927" s="18" t="str">
        <f t="shared" si="103"/>
        <v>E3_1_2_2_Km</v>
      </c>
      <c r="Q927" s="18" t="str">
        <f t="shared" si="104"/>
        <v>(${Variables:E3_1_2_2_kcat} * E3_1_2_2 * C00154 * C00001) / (${Variables:E3_1_2_2_Km} + (E3_1_2_2 * C00154 * C00001))</v>
      </c>
      <c r="R927" t="s">
        <v>37520</v>
      </c>
      <c r="S927" t="s">
        <v>37519</v>
      </c>
    </row>
    <row r="928" spans="1:19" x14ac:dyDescent="0.25">
      <c r="A928" t="s">
        <v>23874</v>
      </c>
      <c r="B928" t="s">
        <v>23876</v>
      </c>
      <c r="C928" t="s">
        <v>33100</v>
      </c>
      <c r="D928" t="s">
        <v>35331</v>
      </c>
      <c r="E928" s="16" t="s">
        <v>39302</v>
      </c>
      <c r="F928" s="16"/>
      <c r="G928" s="19" t="s">
        <v>41627</v>
      </c>
      <c r="H928" s="19" t="s">
        <v>42373</v>
      </c>
      <c r="I928" s="18" t="s">
        <v>40635</v>
      </c>
      <c r="J928" s="18" t="s">
        <v>40636</v>
      </c>
      <c r="K928" s="18" t="str">
        <f t="shared" si="98"/>
        <v>E3_1_2_2</v>
      </c>
      <c r="L928" s="18" t="str">
        <f t="shared" si="99"/>
        <v>mE3_1_2_2:  -&gt; E3_1_2_2_mRNA | 2.92 - (0.0093 * E3_1_2_2_mRNA)</v>
      </c>
      <c r="M928" s="18" t="str">
        <f t="shared" si="100"/>
        <v>pE3_1_2_2: E3_1_2_2_mRNA -&gt; E3_1_2_2 | (0.278 * E3_1_2_2_mRNA) - (0.000000278 * E3_1_2_2)</v>
      </c>
      <c r="N928" s="18" t="str">
        <f t="shared" si="101"/>
        <v>E3_1_2_2:0</v>
      </c>
      <c r="O928" s="18" t="str">
        <f t="shared" si="102"/>
        <v>E3_1_2_2_kcat</v>
      </c>
      <c r="P928" s="18" t="str">
        <f t="shared" si="103"/>
        <v>E3_1_2_2_Km</v>
      </c>
      <c r="Q928" s="18" t="str">
        <f t="shared" si="104"/>
        <v>(${Variables:E3_1_2_2_kcat} * E3_1_2_2 * C00154 * C00001) / (${Variables:E3_1_2_2_Km} + (E3_1_2_2 * C00154 * C00001))</v>
      </c>
      <c r="R928" t="s">
        <v>37520</v>
      </c>
      <c r="S928" t="s">
        <v>37519</v>
      </c>
    </row>
    <row r="929" spans="1:19" x14ac:dyDescent="0.25">
      <c r="A929" t="s">
        <v>2600</v>
      </c>
      <c r="B929" t="s">
        <v>2602</v>
      </c>
      <c r="C929" t="s">
        <v>27498</v>
      </c>
      <c r="D929" t="s">
        <v>35331</v>
      </c>
      <c r="E929" s="16" t="s">
        <v>39303</v>
      </c>
      <c r="F929" s="16"/>
      <c r="G929" s="19" t="s">
        <v>41628</v>
      </c>
      <c r="H929" s="19" t="s">
        <v>42374</v>
      </c>
      <c r="I929" s="18" t="s">
        <v>40637</v>
      </c>
      <c r="J929" s="18" t="s">
        <v>40638</v>
      </c>
      <c r="K929" s="18" t="str">
        <f t="shared" si="98"/>
        <v>E3_1_2_22</v>
      </c>
      <c r="L929" s="18" t="str">
        <f t="shared" si="99"/>
        <v>mE3_1_2_22:  -&gt; E3_1_2_22_mRNA | 2.92 - (0.0093 * E3_1_2_22_mRNA)</v>
      </c>
      <c r="M929" s="18" t="str">
        <f t="shared" si="100"/>
        <v>pE3_1_2_22: E3_1_2_22_mRNA -&gt; E3_1_2_22 | (0.278 * E3_1_2_22_mRNA) - (0.000000278 * E3_1_2_22)</v>
      </c>
      <c r="N929" s="18" t="str">
        <f t="shared" si="101"/>
        <v>E3_1_2_22:0</v>
      </c>
      <c r="O929" s="18" t="str">
        <f t="shared" si="102"/>
        <v>E3_1_2_22_kcat</v>
      </c>
      <c r="P929" s="18" t="str">
        <f t="shared" si="103"/>
        <v>E3_1_2_22_Km</v>
      </c>
      <c r="Q929" s="18" t="str">
        <f t="shared" si="104"/>
        <v>(${Variables:E3_1_2_22_kcat} * E3_1_2_22 * C00249 * C00017) / (${Variables:E3_1_2_22_Km} + (E3_1_2_22 * C00249 * C00017))</v>
      </c>
      <c r="R929" t="s">
        <v>37522</v>
      </c>
      <c r="S929" t="s">
        <v>37521</v>
      </c>
    </row>
    <row r="930" spans="1:19" x14ac:dyDescent="0.25">
      <c r="A930" t="s">
        <v>23766</v>
      </c>
      <c r="B930" t="s">
        <v>23768</v>
      </c>
      <c r="C930" t="s">
        <v>33073</v>
      </c>
      <c r="D930" t="s">
        <v>35325</v>
      </c>
      <c r="E930" s="16" t="s">
        <v>39303</v>
      </c>
      <c r="F930" s="12"/>
      <c r="G930" s="19" t="s">
        <v>41628</v>
      </c>
      <c r="H930" s="19" t="s">
        <v>42374</v>
      </c>
      <c r="I930" s="18" t="s">
        <v>40637</v>
      </c>
      <c r="J930" s="18" t="s">
        <v>40638</v>
      </c>
      <c r="K930" s="18" t="str">
        <f t="shared" si="98"/>
        <v>E3_1_2_22</v>
      </c>
      <c r="L930" s="18" t="str">
        <f t="shared" si="99"/>
        <v>mE3_1_2_22:  -&gt; E3_1_2_22_mRNA | 2.92 - (0.0093 * E3_1_2_22_mRNA)</v>
      </c>
      <c r="M930" s="18" t="str">
        <f t="shared" si="100"/>
        <v>pE3_1_2_22: E3_1_2_22_mRNA -&gt; E3_1_2_22 | (0.278 * E3_1_2_22_mRNA) - (0.000000278 * E3_1_2_22)</v>
      </c>
      <c r="N930" s="18" t="str">
        <f t="shared" si="101"/>
        <v>E3_1_2_22:0</v>
      </c>
      <c r="O930" s="18" t="str">
        <f t="shared" si="102"/>
        <v>E3_1_2_22_kcat</v>
      </c>
      <c r="P930" s="18" t="str">
        <f t="shared" si="103"/>
        <v>E3_1_2_22_Km</v>
      </c>
      <c r="Q930" s="18" t="str">
        <f t="shared" si="104"/>
        <v>(${Variables:E3_1_2_22_kcat} * E3_1_2_22 * C00249 * C00017) / (${Variables:E3_1_2_22_Km} + (E3_1_2_22 * C00249 * C00017))</v>
      </c>
      <c r="R930" t="s">
        <v>37522</v>
      </c>
      <c r="S930" t="s">
        <v>37521</v>
      </c>
    </row>
    <row r="931" spans="1:19" x14ac:dyDescent="0.25">
      <c r="A931" t="s">
        <v>11874</v>
      </c>
      <c r="B931" t="s">
        <v>11876</v>
      </c>
      <c r="C931" t="s">
        <v>29963</v>
      </c>
      <c r="D931" t="s">
        <v>35325</v>
      </c>
      <c r="E931" s="16" t="s">
        <v>39304</v>
      </c>
      <c r="F931" s="12"/>
      <c r="G931" s="19" t="s">
        <v>41629</v>
      </c>
      <c r="H931" s="19" t="s">
        <v>42375</v>
      </c>
      <c r="I931" s="18" t="s">
        <v>40639</v>
      </c>
      <c r="J931" s="18" t="s">
        <v>40640</v>
      </c>
      <c r="K931" s="18" t="str">
        <f t="shared" si="98"/>
        <v>E3_1_2_4</v>
      </c>
      <c r="L931" s="18" t="str">
        <f t="shared" si="99"/>
        <v>mE3_1_2_4:  -&gt; E3_1_2_4_mRNA | 2.92 - (0.0093 * E3_1_2_4_mRNA)</v>
      </c>
      <c r="M931" s="18" t="str">
        <f t="shared" si="100"/>
        <v>pE3_1_2_4: E3_1_2_4_mRNA -&gt; E3_1_2_4 | (0.278 * E3_1_2_4_mRNA) - (0.000000278 * E3_1_2_4)</v>
      </c>
      <c r="N931" s="18" t="str">
        <f t="shared" si="101"/>
        <v>E3_1_2_4:0</v>
      </c>
      <c r="O931" s="18" t="str">
        <f t="shared" si="102"/>
        <v>E3_1_2_4_kcat</v>
      </c>
      <c r="P931" s="18" t="str">
        <f t="shared" si="103"/>
        <v>E3_1_2_4_Km</v>
      </c>
      <c r="Q931" s="18" t="str">
        <f t="shared" si="104"/>
        <v>(${Variables:E3_1_2_4_kcat} * E3_1_2_4 * C04047 * C00001) / (${Variables:E3_1_2_4_Km} + (E3_1_2_4 * C04047 * C00001))</v>
      </c>
      <c r="R931" t="s">
        <v>37524</v>
      </c>
      <c r="S931" t="s">
        <v>37523</v>
      </c>
    </row>
    <row r="932" spans="1:19" x14ac:dyDescent="0.25">
      <c r="A932" t="s">
        <v>12018</v>
      </c>
      <c r="B932" t="s">
        <v>12020</v>
      </c>
      <c r="C932" t="s">
        <v>29999</v>
      </c>
      <c r="D932" t="s">
        <v>35325</v>
      </c>
      <c r="E932" s="16" t="s">
        <v>39305</v>
      </c>
      <c r="F932" s="12"/>
      <c r="G932" s="19" t="s">
        <v>41630</v>
      </c>
      <c r="H932" s="19" t="s">
        <v>42376</v>
      </c>
      <c r="I932" s="18" t="s">
        <v>40641</v>
      </c>
      <c r="J932" s="18" t="s">
        <v>40642</v>
      </c>
      <c r="K932" s="18" t="str">
        <f t="shared" si="98"/>
        <v>E3_1_2_6</v>
      </c>
      <c r="L932" s="18" t="str">
        <f t="shared" si="99"/>
        <v>mE3_1_2_6:  -&gt; E3_1_2_6_mRNA | 2.92 - (0.0093 * E3_1_2_6_mRNA)</v>
      </c>
      <c r="M932" s="18" t="str">
        <f t="shared" si="100"/>
        <v>pE3_1_2_6: E3_1_2_6_mRNA -&gt; E3_1_2_6 | (0.278 * E3_1_2_6_mRNA) - (0.000000278 * E3_1_2_6)</v>
      </c>
      <c r="N932" s="18" t="str">
        <f t="shared" si="101"/>
        <v>E3_1_2_6:0</v>
      </c>
      <c r="O932" s="18" t="str">
        <f t="shared" si="102"/>
        <v>E3_1_2_6_kcat</v>
      </c>
      <c r="P932" s="18" t="str">
        <f t="shared" si="103"/>
        <v>E3_1_2_6_Km</v>
      </c>
      <c r="Q932" s="18" t="str">
        <f t="shared" si="104"/>
        <v>(${Variables:E3_1_2_6_kcat} * E3_1_2_6 * C03899 * C00001) / (${Variables:E3_1_2_6_Km} + (E3_1_2_6 * C03899 * C00001))</v>
      </c>
      <c r="R932" t="s">
        <v>37526</v>
      </c>
      <c r="S932" t="s">
        <v>37525</v>
      </c>
    </row>
    <row r="933" spans="1:19" x14ac:dyDescent="0.25">
      <c r="A933" t="s">
        <v>24206</v>
      </c>
      <c r="B933" t="s">
        <v>24208</v>
      </c>
      <c r="C933" t="s">
        <v>33189</v>
      </c>
      <c r="D933" t="s">
        <v>35325</v>
      </c>
      <c r="E933" s="16" t="s">
        <v>39306</v>
      </c>
      <c r="F933" s="12"/>
      <c r="G933" s="19" t="s">
        <v>41631</v>
      </c>
      <c r="H933" s="19" t="s">
        <v>42377</v>
      </c>
      <c r="I933" s="18" t="s">
        <v>40643</v>
      </c>
      <c r="J933" s="18" t="s">
        <v>40644</v>
      </c>
      <c r="K933" s="18" t="str">
        <f t="shared" si="98"/>
        <v>E3_1_3_1</v>
      </c>
      <c r="L933" s="18" t="str">
        <f t="shared" si="99"/>
        <v>mE3_1_3_1:  -&gt; E3_1_3_1_mRNA | 2.92 - (0.0093 * E3_1_3_1_mRNA)</v>
      </c>
      <c r="M933" s="18" t="str">
        <f t="shared" si="100"/>
        <v>pE3_1_3_1: E3_1_3_1_mRNA -&gt; E3_1_3_1 | (0.278 * E3_1_3_1_mRNA) - (0.000000278 * E3_1_3_1)</v>
      </c>
      <c r="N933" s="18" t="str">
        <f t="shared" si="101"/>
        <v>E3_1_3_1:0</v>
      </c>
      <c r="O933" s="18" t="str">
        <f t="shared" si="102"/>
        <v>E3_1_3_1_kcat</v>
      </c>
      <c r="P933" s="18" t="str">
        <f t="shared" si="103"/>
        <v>E3_1_3_1_Km</v>
      </c>
      <c r="Q933" s="18" t="str">
        <f t="shared" si="104"/>
        <v>(${Variables:E3_1_3_1_kcat} * E3_1_3_1 * C01153 * C00001) / (${Variables:E3_1_3_1_Km} + (E3_1_3_1 * C01153 * C00001))</v>
      </c>
      <c r="R933" t="s">
        <v>37532</v>
      </c>
      <c r="S933" t="s">
        <v>37531</v>
      </c>
    </row>
    <row r="934" spans="1:19" x14ac:dyDescent="0.25">
      <c r="A934" t="s">
        <v>2257</v>
      </c>
      <c r="B934" t="s">
        <v>2259</v>
      </c>
      <c r="C934" t="s">
        <v>27399</v>
      </c>
      <c r="D934" t="s">
        <v>35325</v>
      </c>
      <c r="E934" s="16" t="s">
        <v>39307</v>
      </c>
      <c r="F934" s="12"/>
      <c r="G934" s="19" t="s">
        <v>41632</v>
      </c>
      <c r="H934" s="19" t="s">
        <v>42378</v>
      </c>
      <c r="I934" s="18" t="s">
        <v>40645</v>
      </c>
      <c r="J934" s="18" t="s">
        <v>40646</v>
      </c>
      <c r="K934" s="18" t="str">
        <f t="shared" si="98"/>
        <v>E3_1_3_11</v>
      </c>
      <c r="L934" s="18" t="str">
        <f t="shared" si="99"/>
        <v>mE3_1_3_11:  -&gt; E3_1_3_11_mRNA | 2.92 - (0.0093 * E3_1_3_11_mRNA)</v>
      </c>
      <c r="M934" s="18" t="str">
        <f t="shared" si="100"/>
        <v>pE3_1_3_11: E3_1_3_11_mRNA -&gt; E3_1_3_11 | (0.278 * E3_1_3_11_mRNA) - (0.000000278 * E3_1_3_11)</v>
      </c>
      <c r="N934" s="18" t="str">
        <f t="shared" si="101"/>
        <v>E3_1_3_11:0</v>
      </c>
      <c r="O934" s="18" t="str">
        <f t="shared" si="102"/>
        <v>E3_1_3_11_kcat</v>
      </c>
      <c r="P934" s="18" t="str">
        <f t="shared" si="103"/>
        <v>E3_1_3_11_Km</v>
      </c>
      <c r="Q934" s="18" t="str">
        <f t="shared" si="104"/>
        <v>(${Variables:E3_1_3_11_kcat} * E3_1_3_11 * C00354 * C00001) / (${Variables:E3_1_3_11_Km} + (E3_1_3_11 * C00354 * C00001))</v>
      </c>
      <c r="R934" t="s">
        <v>37534</v>
      </c>
      <c r="S934" t="s">
        <v>37533</v>
      </c>
    </row>
    <row r="935" spans="1:19" x14ac:dyDescent="0.25">
      <c r="A935" t="s">
        <v>13277</v>
      </c>
      <c r="B935" t="s">
        <v>13279</v>
      </c>
      <c r="C935" t="s">
        <v>30333</v>
      </c>
      <c r="D935" t="s">
        <v>35325</v>
      </c>
      <c r="E935" s="16" t="s">
        <v>39308</v>
      </c>
      <c r="F935" s="12"/>
      <c r="G935" s="19" t="s">
        <v>41633</v>
      </c>
      <c r="H935" s="19" t="s">
        <v>42379</v>
      </c>
      <c r="I935" s="18" t="s">
        <v>40647</v>
      </c>
      <c r="J935" s="18" t="s">
        <v>40648</v>
      </c>
      <c r="K935" s="18" t="str">
        <f t="shared" si="98"/>
        <v>E3_1_3_12</v>
      </c>
      <c r="L935" s="18" t="str">
        <f t="shared" si="99"/>
        <v>mE3_1_3_12:  -&gt; E3_1_3_12_mRNA | 2.92 - (0.0093 * E3_1_3_12_mRNA)</v>
      </c>
      <c r="M935" s="18" t="str">
        <f t="shared" si="100"/>
        <v>pE3_1_3_12: E3_1_3_12_mRNA -&gt; E3_1_3_12 | (0.278 * E3_1_3_12_mRNA) - (0.000000278 * E3_1_3_12)</v>
      </c>
      <c r="N935" s="18" t="str">
        <f t="shared" si="101"/>
        <v>E3_1_3_12:0</v>
      </c>
      <c r="O935" s="18" t="str">
        <f t="shared" si="102"/>
        <v>E3_1_3_12_kcat</v>
      </c>
      <c r="P935" s="18" t="str">
        <f t="shared" si="103"/>
        <v>E3_1_3_12_Km</v>
      </c>
      <c r="Q935" s="18" t="str">
        <f t="shared" si="104"/>
        <v>(${Variables:E3_1_3_12_kcat} * E3_1_3_12 * C00689 * C00001) / (${Variables:E3_1_3_12_Km} + (E3_1_3_12 * C00689 * C00001))</v>
      </c>
      <c r="R935" t="s">
        <v>37536</v>
      </c>
      <c r="S935" t="s">
        <v>37535</v>
      </c>
    </row>
    <row r="936" spans="1:19" x14ac:dyDescent="0.25">
      <c r="A936" t="s">
        <v>13277</v>
      </c>
      <c r="B936" t="s">
        <v>13279</v>
      </c>
      <c r="C936" t="s">
        <v>30333</v>
      </c>
      <c r="D936" t="s">
        <v>35325</v>
      </c>
      <c r="E936" s="16" t="s">
        <v>39308</v>
      </c>
      <c r="F936" s="12"/>
      <c r="G936" s="19" t="s">
        <v>41634</v>
      </c>
      <c r="H936" s="19" t="s">
        <v>42380</v>
      </c>
      <c r="I936" s="18" t="s">
        <v>40649</v>
      </c>
      <c r="J936" s="18" t="s">
        <v>40650</v>
      </c>
      <c r="K936" s="18" t="str">
        <f t="shared" si="98"/>
        <v>E3_1_3_12</v>
      </c>
      <c r="L936" s="18" t="str">
        <f t="shared" si="99"/>
        <v>mE3_1_3_12:  -&gt; E3_1_3_12_mRNA | 2.92 - (0.0093 * E3_1_3_12_mRNA)</v>
      </c>
      <c r="M936" s="18" t="str">
        <f t="shared" si="100"/>
        <v>pE3_1_3_12: E3_1_3_12_mRNA -&gt; E3_1_3_12 | (0.278 * E3_1_3_12_mRNA) - (0.000000278 * E3_1_3_12)</v>
      </c>
      <c r="N936" s="18" t="str">
        <f t="shared" si="101"/>
        <v>E3_1_3_12:0</v>
      </c>
      <c r="O936" s="18" t="str">
        <f t="shared" si="102"/>
        <v>E3_1_3_12_kcat</v>
      </c>
      <c r="P936" s="18" t="str">
        <f t="shared" si="103"/>
        <v>E3_1_3_12_Km</v>
      </c>
      <c r="Q936" s="18" t="str">
        <f t="shared" si="104"/>
        <v>(${Variables:E3_1_3_12_kcat} * E3_1_3_12 * G09795 * C00001) / (${Variables:E3_1_3_12_Km} + (E3_1_3_12 * G09795 * C00001))</v>
      </c>
      <c r="R936" t="s">
        <v>37537</v>
      </c>
      <c r="S936" t="s">
        <v>37535</v>
      </c>
    </row>
    <row r="937" spans="1:19" x14ac:dyDescent="0.25">
      <c r="A937" t="s">
        <v>16243</v>
      </c>
      <c r="B937" t="s">
        <v>16245</v>
      </c>
      <c r="C937" t="s">
        <v>31100</v>
      </c>
      <c r="D937" t="s">
        <v>35325</v>
      </c>
      <c r="E937" s="16" t="s">
        <v>39309</v>
      </c>
      <c r="F937" s="12"/>
      <c r="G937" s="19" t="s">
        <v>41635</v>
      </c>
      <c r="H937" s="19" t="s">
        <v>42381</v>
      </c>
      <c r="I937" s="18" t="s">
        <v>40651</v>
      </c>
      <c r="J937" s="18" t="s">
        <v>40652</v>
      </c>
      <c r="K937" s="18" t="str">
        <f t="shared" si="98"/>
        <v>E3_1_3_15</v>
      </c>
      <c r="L937" s="18" t="str">
        <f t="shared" si="99"/>
        <v>mE3_1_3_15:  -&gt; E3_1_3_15_mRNA | 2.92 - (0.0093 * E3_1_3_15_mRNA)</v>
      </c>
      <c r="M937" s="18" t="str">
        <f t="shared" si="100"/>
        <v>pE3_1_3_15: E3_1_3_15_mRNA -&gt; E3_1_3_15 | (0.278 * E3_1_3_15_mRNA) - (0.000000278 * E3_1_3_15)</v>
      </c>
      <c r="N937" s="18" t="str">
        <f t="shared" si="101"/>
        <v>E3_1_3_15:0</v>
      </c>
      <c r="O937" s="18" t="str">
        <f t="shared" si="102"/>
        <v>E3_1_3_15_kcat</v>
      </c>
      <c r="P937" s="18" t="str">
        <f t="shared" si="103"/>
        <v>E3_1_3_15_Km</v>
      </c>
      <c r="Q937" s="18" t="str">
        <f t="shared" si="104"/>
        <v>(${Variables:E3_1_3_15_kcat} * E3_1_3_15 * C01100 * C00001) / (${Variables:E3_1_3_15_Km} + (E3_1_3_15 * C01100 * C00001))</v>
      </c>
      <c r="R937" t="s">
        <v>37539</v>
      </c>
      <c r="S937" t="s">
        <v>37538</v>
      </c>
    </row>
    <row r="938" spans="1:19" x14ac:dyDescent="0.25">
      <c r="A938" t="s">
        <v>307</v>
      </c>
      <c r="B938" t="s">
        <v>309</v>
      </c>
      <c r="C938" t="s">
        <v>26816</v>
      </c>
      <c r="D938" t="s">
        <v>35331</v>
      </c>
      <c r="E938" s="16" t="s">
        <v>39310</v>
      </c>
      <c r="F938" s="15"/>
      <c r="G938" s="19" t="s">
        <v>41636</v>
      </c>
      <c r="H938" s="19" t="s">
        <v>42382</v>
      </c>
      <c r="I938" s="18" t="s">
        <v>40653</v>
      </c>
      <c r="J938" s="18" t="s">
        <v>40654</v>
      </c>
      <c r="K938" s="18" t="str">
        <f t="shared" si="98"/>
        <v>E3_1_3_16</v>
      </c>
      <c r="L938" s="18" t="str">
        <f t="shared" si="99"/>
        <v>mE3_1_3_16:  -&gt; E3_1_3_16_mRNA | 2.92 - (0.0093 * E3_1_3_16_mRNA)</v>
      </c>
      <c r="M938" s="18" t="str">
        <f t="shared" si="100"/>
        <v>pE3_1_3_16: E3_1_3_16_mRNA -&gt; E3_1_3_16 | (0.278 * E3_1_3_16_mRNA) - (0.000000278 * E3_1_3_16)</v>
      </c>
      <c r="N938" s="18" t="str">
        <f t="shared" si="101"/>
        <v>E3_1_3_16:0</v>
      </c>
      <c r="O938" s="18" t="str">
        <f t="shared" si="102"/>
        <v>E3_1_3_16_kcat</v>
      </c>
      <c r="P938" s="18" t="str">
        <f t="shared" si="103"/>
        <v>E3_1_3_16_Km</v>
      </c>
      <c r="Q938" s="18" t="str">
        <f t="shared" si="104"/>
        <v>(${Variables:E3_1_3_16_kcat} * E3_1_3_16 * C00562 * C00001) / (${Variables:E3_1_3_16_Km} + (E3_1_3_16 * C00562 * C00001))</v>
      </c>
      <c r="R938" t="s">
        <v>37541</v>
      </c>
      <c r="S938" t="s">
        <v>37540</v>
      </c>
    </row>
    <row r="939" spans="1:19" x14ac:dyDescent="0.25">
      <c r="A939" t="s">
        <v>667</v>
      </c>
      <c r="B939" t="s">
        <v>669</v>
      </c>
      <c r="C939" t="s">
        <v>26913</v>
      </c>
      <c r="D939" t="s">
        <v>35331</v>
      </c>
      <c r="E939" s="16" t="s">
        <v>39310</v>
      </c>
      <c r="F939" s="16"/>
      <c r="G939" s="19" t="s">
        <v>41636</v>
      </c>
      <c r="H939" s="19" t="s">
        <v>42382</v>
      </c>
      <c r="I939" s="18" t="s">
        <v>40653</v>
      </c>
      <c r="J939" s="18" t="s">
        <v>40654</v>
      </c>
      <c r="K939" s="18" t="str">
        <f t="shared" si="98"/>
        <v>E3_1_3_16</v>
      </c>
      <c r="L939" s="18" t="str">
        <f t="shared" si="99"/>
        <v>mE3_1_3_16:  -&gt; E3_1_3_16_mRNA | 2.92 - (0.0093 * E3_1_3_16_mRNA)</v>
      </c>
      <c r="M939" s="18" t="str">
        <f t="shared" si="100"/>
        <v>pE3_1_3_16: E3_1_3_16_mRNA -&gt; E3_1_3_16 | (0.278 * E3_1_3_16_mRNA) - (0.000000278 * E3_1_3_16)</v>
      </c>
      <c r="N939" s="18" t="str">
        <f t="shared" si="101"/>
        <v>E3_1_3_16:0</v>
      </c>
      <c r="O939" s="18" t="str">
        <f t="shared" si="102"/>
        <v>E3_1_3_16_kcat</v>
      </c>
      <c r="P939" s="18" t="str">
        <f t="shared" si="103"/>
        <v>E3_1_3_16_Km</v>
      </c>
      <c r="Q939" s="18" t="str">
        <f t="shared" si="104"/>
        <v>(${Variables:E3_1_3_16_kcat} * E3_1_3_16 * C00562 * C00001) / (${Variables:E3_1_3_16_Km} + (E3_1_3_16 * C00562 * C00001))</v>
      </c>
      <c r="R939" t="s">
        <v>37541</v>
      </c>
      <c r="S939" t="s">
        <v>37540</v>
      </c>
    </row>
    <row r="940" spans="1:19" x14ac:dyDescent="0.25">
      <c r="A940" t="s">
        <v>924</v>
      </c>
      <c r="B940" t="s">
        <v>926</v>
      </c>
      <c r="C940" t="s">
        <v>26993</v>
      </c>
      <c r="D940" t="s">
        <v>35331</v>
      </c>
      <c r="E940" s="16" t="s">
        <v>39310</v>
      </c>
      <c r="F940" s="16"/>
      <c r="G940" s="19" t="s">
        <v>41636</v>
      </c>
      <c r="H940" s="19" t="s">
        <v>42382</v>
      </c>
      <c r="I940" s="18" t="s">
        <v>40653</v>
      </c>
      <c r="J940" s="18" t="s">
        <v>40654</v>
      </c>
      <c r="K940" s="18" t="str">
        <f t="shared" si="98"/>
        <v>E3_1_3_16</v>
      </c>
      <c r="L940" s="18" t="str">
        <f t="shared" si="99"/>
        <v>mE3_1_3_16:  -&gt; E3_1_3_16_mRNA | 2.92 - (0.0093 * E3_1_3_16_mRNA)</v>
      </c>
      <c r="M940" s="18" t="str">
        <f t="shared" si="100"/>
        <v>pE3_1_3_16: E3_1_3_16_mRNA -&gt; E3_1_3_16 | (0.278 * E3_1_3_16_mRNA) - (0.000000278 * E3_1_3_16)</v>
      </c>
      <c r="N940" s="18" t="str">
        <f t="shared" si="101"/>
        <v>E3_1_3_16:0</v>
      </c>
      <c r="O940" s="18" t="str">
        <f t="shared" si="102"/>
        <v>E3_1_3_16_kcat</v>
      </c>
      <c r="P940" s="18" t="str">
        <f t="shared" si="103"/>
        <v>E3_1_3_16_Km</v>
      </c>
      <c r="Q940" s="18" t="str">
        <f t="shared" si="104"/>
        <v>(${Variables:E3_1_3_16_kcat} * E3_1_3_16 * C00562 * C00001) / (${Variables:E3_1_3_16_Km} + (E3_1_3_16 * C00562 * C00001))</v>
      </c>
      <c r="R940" t="s">
        <v>37541</v>
      </c>
      <c r="S940" t="s">
        <v>37540</v>
      </c>
    </row>
    <row r="941" spans="1:19" x14ac:dyDescent="0.25">
      <c r="A941" t="s">
        <v>1263</v>
      </c>
      <c r="B941" t="s">
        <v>1265</v>
      </c>
      <c r="C941" t="s">
        <v>27100</v>
      </c>
      <c r="D941" t="s">
        <v>35331</v>
      </c>
      <c r="E941" s="16" t="s">
        <v>39310</v>
      </c>
      <c r="F941" s="16"/>
      <c r="G941" s="19" t="s">
        <v>41636</v>
      </c>
      <c r="H941" s="19" t="s">
        <v>42382</v>
      </c>
      <c r="I941" s="18" t="s">
        <v>40653</v>
      </c>
      <c r="J941" s="18" t="s">
        <v>40654</v>
      </c>
      <c r="K941" s="18" t="str">
        <f t="shared" si="98"/>
        <v>E3_1_3_16</v>
      </c>
      <c r="L941" s="18" t="str">
        <f t="shared" si="99"/>
        <v>mE3_1_3_16:  -&gt; E3_1_3_16_mRNA | 2.92 - (0.0093 * E3_1_3_16_mRNA)</v>
      </c>
      <c r="M941" s="18" t="str">
        <f t="shared" si="100"/>
        <v>pE3_1_3_16: E3_1_3_16_mRNA -&gt; E3_1_3_16 | (0.278 * E3_1_3_16_mRNA) - (0.000000278 * E3_1_3_16)</v>
      </c>
      <c r="N941" s="18" t="str">
        <f t="shared" si="101"/>
        <v>E3_1_3_16:0</v>
      </c>
      <c r="O941" s="18" t="str">
        <f t="shared" si="102"/>
        <v>E3_1_3_16_kcat</v>
      </c>
      <c r="P941" s="18" t="str">
        <f t="shared" si="103"/>
        <v>E3_1_3_16_Km</v>
      </c>
      <c r="Q941" s="18" t="str">
        <f t="shared" si="104"/>
        <v>(${Variables:E3_1_3_16_kcat} * E3_1_3_16 * C00562 * C00001) / (${Variables:E3_1_3_16_Km} + (E3_1_3_16 * C00562 * C00001))</v>
      </c>
      <c r="R941" t="s">
        <v>37541</v>
      </c>
      <c r="S941" t="s">
        <v>37540</v>
      </c>
    </row>
    <row r="942" spans="1:19" x14ac:dyDescent="0.25">
      <c r="A942" t="s">
        <v>3149</v>
      </c>
      <c r="B942" t="s">
        <v>3151</v>
      </c>
      <c r="C942" t="s">
        <v>27637</v>
      </c>
      <c r="D942" t="s">
        <v>35331</v>
      </c>
      <c r="E942" s="16" t="s">
        <v>39310</v>
      </c>
      <c r="F942" s="16"/>
      <c r="G942" s="19" t="s">
        <v>41636</v>
      </c>
      <c r="H942" s="19" t="s">
        <v>42382</v>
      </c>
      <c r="I942" s="18" t="s">
        <v>40653</v>
      </c>
      <c r="J942" s="18" t="s">
        <v>40654</v>
      </c>
      <c r="K942" s="18" t="str">
        <f t="shared" si="98"/>
        <v>E3_1_3_16</v>
      </c>
      <c r="L942" s="18" t="str">
        <f t="shared" si="99"/>
        <v>mE3_1_3_16:  -&gt; E3_1_3_16_mRNA | 2.92 - (0.0093 * E3_1_3_16_mRNA)</v>
      </c>
      <c r="M942" s="18" t="str">
        <f t="shared" si="100"/>
        <v>pE3_1_3_16: E3_1_3_16_mRNA -&gt; E3_1_3_16 | (0.278 * E3_1_3_16_mRNA) - (0.000000278 * E3_1_3_16)</v>
      </c>
      <c r="N942" s="18" t="str">
        <f t="shared" si="101"/>
        <v>E3_1_3_16:0</v>
      </c>
      <c r="O942" s="18" t="str">
        <f t="shared" si="102"/>
        <v>E3_1_3_16_kcat</v>
      </c>
      <c r="P942" s="18" t="str">
        <f t="shared" si="103"/>
        <v>E3_1_3_16_Km</v>
      </c>
      <c r="Q942" s="18" t="str">
        <f t="shared" si="104"/>
        <v>(${Variables:E3_1_3_16_kcat} * E3_1_3_16 * C00562 * C00001) / (${Variables:E3_1_3_16_Km} + (E3_1_3_16 * C00562 * C00001))</v>
      </c>
      <c r="R942" t="s">
        <v>37541</v>
      </c>
      <c r="S942" t="s">
        <v>37540</v>
      </c>
    </row>
    <row r="943" spans="1:19" x14ac:dyDescent="0.25">
      <c r="A943" t="s">
        <v>7429</v>
      </c>
      <c r="B943" t="s">
        <v>7431</v>
      </c>
      <c r="C943" t="s">
        <v>28768</v>
      </c>
      <c r="D943" t="s">
        <v>35331</v>
      </c>
      <c r="E943" s="16" t="s">
        <v>39310</v>
      </c>
      <c r="F943" s="16"/>
      <c r="G943" s="19" t="s">
        <v>41636</v>
      </c>
      <c r="H943" s="19" t="s">
        <v>42382</v>
      </c>
      <c r="I943" s="18" t="s">
        <v>40653</v>
      </c>
      <c r="J943" s="18" t="s">
        <v>40654</v>
      </c>
      <c r="K943" s="18" t="str">
        <f t="shared" si="98"/>
        <v>E3_1_3_16</v>
      </c>
      <c r="L943" s="18" t="str">
        <f t="shared" si="99"/>
        <v>mE3_1_3_16:  -&gt; E3_1_3_16_mRNA | 2.92 - (0.0093 * E3_1_3_16_mRNA)</v>
      </c>
      <c r="M943" s="18" t="str">
        <f t="shared" si="100"/>
        <v>pE3_1_3_16: E3_1_3_16_mRNA -&gt; E3_1_3_16 | (0.278 * E3_1_3_16_mRNA) - (0.000000278 * E3_1_3_16)</v>
      </c>
      <c r="N943" s="18" t="str">
        <f t="shared" si="101"/>
        <v>E3_1_3_16:0</v>
      </c>
      <c r="O943" s="18" t="str">
        <f t="shared" si="102"/>
        <v>E3_1_3_16_kcat</v>
      </c>
      <c r="P943" s="18" t="str">
        <f t="shared" si="103"/>
        <v>E3_1_3_16_Km</v>
      </c>
      <c r="Q943" s="18" t="str">
        <f t="shared" si="104"/>
        <v>(${Variables:E3_1_3_16_kcat} * E3_1_3_16 * C00562 * C00001) / (${Variables:E3_1_3_16_Km} + (E3_1_3_16 * C00562 * C00001))</v>
      </c>
      <c r="R943" t="s">
        <v>37541</v>
      </c>
      <c r="S943" t="s">
        <v>37540</v>
      </c>
    </row>
    <row r="944" spans="1:19" x14ac:dyDescent="0.25">
      <c r="A944" t="s">
        <v>15933</v>
      </c>
      <c r="B944" t="s">
        <v>15935</v>
      </c>
      <c r="C944" t="s">
        <v>31021</v>
      </c>
      <c r="D944" t="s">
        <v>35331</v>
      </c>
      <c r="E944" s="16" t="s">
        <v>39310</v>
      </c>
      <c r="F944" s="16"/>
      <c r="G944" s="19" t="s">
        <v>41636</v>
      </c>
      <c r="H944" s="19" t="s">
        <v>42382</v>
      </c>
      <c r="I944" s="18" t="s">
        <v>40653</v>
      </c>
      <c r="J944" s="18" t="s">
        <v>40654</v>
      </c>
      <c r="K944" s="18" t="str">
        <f t="shared" si="98"/>
        <v>E3_1_3_16</v>
      </c>
      <c r="L944" s="18" t="str">
        <f t="shared" si="99"/>
        <v>mE3_1_3_16:  -&gt; E3_1_3_16_mRNA | 2.92 - (0.0093 * E3_1_3_16_mRNA)</v>
      </c>
      <c r="M944" s="18" t="str">
        <f t="shared" si="100"/>
        <v>pE3_1_3_16: E3_1_3_16_mRNA -&gt; E3_1_3_16 | (0.278 * E3_1_3_16_mRNA) - (0.000000278 * E3_1_3_16)</v>
      </c>
      <c r="N944" s="18" t="str">
        <f t="shared" si="101"/>
        <v>E3_1_3_16:0</v>
      </c>
      <c r="O944" s="18" t="str">
        <f t="shared" si="102"/>
        <v>E3_1_3_16_kcat</v>
      </c>
      <c r="P944" s="18" t="str">
        <f t="shared" si="103"/>
        <v>E3_1_3_16_Km</v>
      </c>
      <c r="Q944" s="18" t="str">
        <f t="shared" si="104"/>
        <v>(${Variables:E3_1_3_16_kcat} * E3_1_3_16 * C00562 * C00001) / (${Variables:E3_1_3_16_Km} + (E3_1_3_16 * C00562 * C00001))</v>
      </c>
      <c r="R944" t="s">
        <v>37541</v>
      </c>
      <c r="S944" t="s">
        <v>37540</v>
      </c>
    </row>
    <row r="945" spans="1:19" x14ac:dyDescent="0.25">
      <c r="A945" t="s">
        <v>19975</v>
      </c>
      <c r="B945" t="s">
        <v>19977</v>
      </c>
      <c r="C945" t="s">
        <v>32090</v>
      </c>
      <c r="D945" t="s">
        <v>35331</v>
      </c>
      <c r="E945" s="16" t="s">
        <v>39310</v>
      </c>
      <c r="F945" s="16"/>
      <c r="G945" s="19" t="s">
        <v>41636</v>
      </c>
      <c r="H945" s="19" t="s">
        <v>42382</v>
      </c>
      <c r="I945" s="18" t="s">
        <v>40653</v>
      </c>
      <c r="J945" s="18" t="s">
        <v>40654</v>
      </c>
      <c r="K945" s="18" t="str">
        <f t="shared" si="98"/>
        <v>E3_1_3_16</v>
      </c>
      <c r="L945" s="18" t="str">
        <f t="shared" si="99"/>
        <v>mE3_1_3_16:  -&gt; E3_1_3_16_mRNA | 2.92 - (0.0093 * E3_1_3_16_mRNA)</v>
      </c>
      <c r="M945" s="18" t="str">
        <f t="shared" si="100"/>
        <v>pE3_1_3_16: E3_1_3_16_mRNA -&gt; E3_1_3_16 | (0.278 * E3_1_3_16_mRNA) - (0.000000278 * E3_1_3_16)</v>
      </c>
      <c r="N945" s="18" t="str">
        <f t="shared" si="101"/>
        <v>E3_1_3_16:0</v>
      </c>
      <c r="O945" s="18" t="str">
        <f t="shared" si="102"/>
        <v>E3_1_3_16_kcat</v>
      </c>
      <c r="P945" s="18" t="str">
        <f t="shared" si="103"/>
        <v>E3_1_3_16_Km</v>
      </c>
      <c r="Q945" s="18" t="str">
        <f t="shared" si="104"/>
        <v>(${Variables:E3_1_3_16_kcat} * E3_1_3_16 * C00562 * C00001) / (${Variables:E3_1_3_16_Km} + (E3_1_3_16 * C00562 * C00001))</v>
      </c>
      <c r="R945" t="s">
        <v>37541</v>
      </c>
      <c r="S945" t="s">
        <v>37540</v>
      </c>
    </row>
    <row r="946" spans="1:19" x14ac:dyDescent="0.25">
      <c r="A946" t="s">
        <v>20286</v>
      </c>
      <c r="B946" t="s">
        <v>20288</v>
      </c>
      <c r="C946" t="s">
        <v>32172</v>
      </c>
      <c r="D946" t="s">
        <v>35331</v>
      </c>
      <c r="E946" s="16" t="s">
        <v>39310</v>
      </c>
      <c r="F946" s="16"/>
      <c r="G946" s="19" t="s">
        <v>41636</v>
      </c>
      <c r="H946" s="19" t="s">
        <v>42382</v>
      </c>
      <c r="I946" s="18" t="s">
        <v>40653</v>
      </c>
      <c r="J946" s="18" t="s">
        <v>40654</v>
      </c>
      <c r="K946" s="18" t="str">
        <f t="shared" si="98"/>
        <v>E3_1_3_16</v>
      </c>
      <c r="L946" s="18" t="str">
        <f t="shared" si="99"/>
        <v>mE3_1_3_16:  -&gt; E3_1_3_16_mRNA | 2.92 - (0.0093 * E3_1_3_16_mRNA)</v>
      </c>
      <c r="M946" s="18" t="str">
        <f t="shared" si="100"/>
        <v>pE3_1_3_16: E3_1_3_16_mRNA -&gt; E3_1_3_16 | (0.278 * E3_1_3_16_mRNA) - (0.000000278 * E3_1_3_16)</v>
      </c>
      <c r="N946" s="18" t="str">
        <f t="shared" si="101"/>
        <v>E3_1_3_16:0</v>
      </c>
      <c r="O946" s="18" t="str">
        <f t="shared" si="102"/>
        <v>E3_1_3_16_kcat</v>
      </c>
      <c r="P946" s="18" t="str">
        <f t="shared" si="103"/>
        <v>E3_1_3_16_Km</v>
      </c>
      <c r="Q946" s="18" t="str">
        <f t="shared" si="104"/>
        <v>(${Variables:E3_1_3_16_kcat} * E3_1_3_16 * C00562 * C00001) / (${Variables:E3_1_3_16_Km} + (E3_1_3_16 * C00562 * C00001))</v>
      </c>
      <c r="R946" t="s">
        <v>37541</v>
      </c>
      <c r="S946" t="s">
        <v>37540</v>
      </c>
    </row>
    <row r="947" spans="1:19" x14ac:dyDescent="0.25">
      <c r="A947" t="s">
        <v>20561</v>
      </c>
      <c r="B947" t="s">
        <v>20563</v>
      </c>
      <c r="C947" t="s">
        <v>32246</v>
      </c>
      <c r="D947" t="s">
        <v>35331</v>
      </c>
      <c r="E947" s="16" t="s">
        <v>39310</v>
      </c>
      <c r="F947" s="16"/>
      <c r="G947" s="19" t="s">
        <v>41636</v>
      </c>
      <c r="H947" s="19" t="s">
        <v>42382</v>
      </c>
      <c r="I947" s="18" t="s">
        <v>40653</v>
      </c>
      <c r="J947" s="18" t="s">
        <v>40654</v>
      </c>
      <c r="K947" s="18" t="str">
        <f t="shared" si="98"/>
        <v>E3_1_3_16</v>
      </c>
      <c r="L947" s="18" t="str">
        <f t="shared" si="99"/>
        <v>mE3_1_3_16:  -&gt; E3_1_3_16_mRNA | 2.92 - (0.0093 * E3_1_3_16_mRNA)</v>
      </c>
      <c r="M947" s="18" t="str">
        <f t="shared" si="100"/>
        <v>pE3_1_3_16: E3_1_3_16_mRNA -&gt; E3_1_3_16 | (0.278 * E3_1_3_16_mRNA) - (0.000000278 * E3_1_3_16)</v>
      </c>
      <c r="N947" s="18" t="str">
        <f t="shared" si="101"/>
        <v>E3_1_3_16:0</v>
      </c>
      <c r="O947" s="18" t="str">
        <f t="shared" si="102"/>
        <v>E3_1_3_16_kcat</v>
      </c>
      <c r="P947" s="18" t="str">
        <f t="shared" si="103"/>
        <v>E3_1_3_16_Km</v>
      </c>
      <c r="Q947" s="18" t="str">
        <f t="shared" si="104"/>
        <v>(${Variables:E3_1_3_16_kcat} * E3_1_3_16 * C00562 * C00001) / (${Variables:E3_1_3_16_Km} + (E3_1_3_16 * C00562 * C00001))</v>
      </c>
      <c r="R947" t="s">
        <v>37541</v>
      </c>
      <c r="S947" t="s">
        <v>37540</v>
      </c>
    </row>
    <row r="948" spans="1:19" x14ac:dyDescent="0.25">
      <c r="A948" t="s">
        <v>23164</v>
      </c>
      <c r="B948" t="s">
        <v>23166</v>
      </c>
      <c r="C948" t="s">
        <v>32915</v>
      </c>
      <c r="D948" t="s">
        <v>35331</v>
      </c>
      <c r="E948" s="16" t="s">
        <v>39310</v>
      </c>
      <c r="F948" s="16"/>
      <c r="G948" s="19" t="s">
        <v>41636</v>
      </c>
      <c r="H948" s="19" t="s">
        <v>42382</v>
      </c>
      <c r="I948" s="18" t="s">
        <v>40653</v>
      </c>
      <c r="J948" s="18" t="s">
        <v>40654</v>
      </c>
      <c r="K948" s="18" t="str">
        <f t="shared" si="98"/>
        <v>E3_1_3_16</v>
      </c>
      <c r="L948" s="18" t="str">
        <f t="shared" si="99"/>
        <v>mE3_1_3_16:  -&gt; E3_1_3_16_mRNA | 2.92 - (0.0093 * E3_1_3_16_mRNA)</v>
      </c>
      <c r="M948" s="18" t="str">
        <f t="shared" si="100"/>
        <v>pE3_1_3_16: E3_1_3_16_mRNA -&gt; E3_1_3_16 | (0.278 * E3_1_3_16_mRNA) - (0.000000278 * E3_1_3_16)</v>
      </c>
      <c r="N948" s="18" t="str">
        <f t="shared" si="101"/>
        <v>E3_1_3_16:0</v>
      </c>
      <c r="O948" s="18" t="str">
        <f t="shared" si="102"/>
        <v>E3_1_3_16_kcat</v>
      </c>
      <c r="P948" s="18" t="str">
        <f t="shared" si="103"/>
        <v>E3_1_3_16_Km</v>
      </c>
      <c r="Q948" s="18" t="str">
        <f t="shared" si="104"/>
        <v>(${Variables:E3_1_3_16_kcat} * E3_1_3_16 * C00562 * C00001) / (${Variables:E3_1_3_16_Km} + (E3_1_3_16 * C00562 * C00001))</v>
      </c>
      <c r="R948" t="s">
        <v>37541</v>
      </c>
      <c r="S948" t="s">
        <v>37540</v>
      </c>
    </row>
    <row r="949" spans="1:19" x14ac:dyDescent="0.25">
      <c r="A949" t="s">
        <v>23510</v>
      </c>
      <c r="B949" t="s">
        <v>23512</v>
      </c>
      <c r="C949" t="s">
        <v>33007</v>
      </c>
      <c r="D949" t="s">
        <v>35331</v>
      </c>
      <c r="E949" s="16" t="s">
        <v>39310</v>
      </c>
      <c r="F949" s="16"/>
      <c r="G949" s="19" t="s">
        <v>41636</v>
      </c>
      <c r="H949" s="19" t="s">
        <v>42382</v>
      </c>
      <c r="I949" s="18" t="s">
        <v>40653</v>
      </c>
      <c r="J949" s="18" t="s">
        <v>40654</v>
      </c>
      <c r="K949" s="18" t="str">
        <f t="shared" si="98"/>
        <v>E3_1_3_16</v>
      </c>
      <c r="L949" s="18" t="str">
        <f t="shared" si="99"/>
        <v>mE3_1_3_16:  -&gt; E3_1_3_16_mRNA | 2.92 - (0.0093 * E3_1_3_16_mRNA)</v>
      </c>
      <c r="M949" s="18" t="str">
        <f t="shared" si="100"/>
        <v>pE3_1_3_16: E3_1_3_16_mRNA -&gt; E3_1_3_16 | (0.278 * E3_1_3_16_mRNA) - (0.000000278 * E3_1_3_16)</v>
      </c>
      <c r="N949" s="18" t="str">
        <f t="shared" si="101"/>
        <v>E3_1_3_16:0</v>
      </c>
      <c r="O949" s="18" t="str">
        <f t="shared" si="102"/>
        <v>E3_1_3_16_kcat</v>
      </c>
      <c r="P949" s="18" t="str">
        <f t="shared" si="103"/>
        <v>E3_1_3_16_Km</v>
      </c>
      <c r="Q949" s="18" t="str">
        <f t="shared" si="104"/>
        <v>(${Variables:E3_1_3_16_kcat} * E3_1_3_16 * C00562 * C00001) / (${Variables:E3_1_3_16_Km} + (E3_1_3_16 * C00562 * C00001))</v>
      </c>
      <c r="R949" t="s">
        <v>37541</v>
      </c>
      <c r="S949" t="s">
        <v>37540</v>
      </c>
    </row>
    <row r="950" spans="1:19" x14ac:dyDescent="0.25">
      <c r="A950" t="s">
        <v>23754</v>
      </c>
      <c r="B950" t="s">
        <v>23756</v>
      </c>
      <c r="C950" t="s">
        <v>33070</v>
      </c>
      <c r="D950" t="s">
        <v>35331</v>
      </c>
      <c r="E950" s="16" t="s">
        <v>39310</v>
      </c>
      <c r="F950" s="16"/>
      <c r="G950" s="19" t="s">
        <v>41636</v>
      </c>
      <c r="H950" s="19" t="s">
        <v>42382</v>
      </c>
      <c r="I950" s="18" t="s">
        <v>40653</v>
      </c>
      <c r="J950" s="18" t="s">
        <v>40654</v>
      </c>
      <c r="K950" s="18" t="str">
        <f t="shared" si="98"/>
        <v>E3_1_3_16</v>
      </c>
      <c r="L950" s="18" t="str">
        <f t="shared" si="99"/>
        <v>mE3_1_3_16:  -&gt; E3_1_3_16_mRNA | 2.92 - (0.0093 * E3_1_3_16_mRNA)</v>
      </c>
      <c r="M950" s="18" t="str">
        <f t="shared" si="100"/>
        <v>pE3_1_3_16: E3_1_3_16_mRNA -&gt; E3_1_3_16 | (0.278 * E3_1_3_16_mRNA) - (0.000000278 * E3_1_3_16)</v>
      </c>
      <c r="N950" s="18" t="str">
        <f t="shared" si="101"/>
        <v>E3_1_3_16:0</v>
      </c>
      <c r="O950" s="18" t="str">
        <f t="shared" si="102"/>
        <v>E3_1_3_16_kcat</v>
      </c>
      <c r="P950" s="18" t="str">
        <f t="shared" si="103"/>
        <v>E3_1_3_16_Km</v>
      </c>
      <c r="Q950" s="18" t="str">
        <f t="shared" si="104"/>
        <v>(${Variables:E3_1_3_16_kcat} * E3_1_3_16 * C00562 * C00001) / (${Variables:E3_1_3_16_Km} + (E3_1_3_16 * C00562 * C00001))</v>
      </c>
      <c r="R950" t="s">
        <v>37541</v>
      </c>
      <c r="S950" t="s">
        <v>37540</v>
      </c>
    </row>
    <row r="951" spans="1:19" x14ac:dyDescent="0.25">
      <c r="A951" t="s">
        <v>4202</v>
      </c>
      <c r="B951" t="s">
        <v>4204</v>
      </c>
      <c r="C951" t="s">
        <v>27917</v>
      </c>
      <c r="D951" t="s">
        <v>35331</v>
      </c>
      <c r="E951" s="16" t="s">
        <v>39311</v>
      </c>
      <c r="F951" s="16"/>
      <c r="G951" s="19" t="s">
        <v>41636</v>
      </c>
      <c r="H951" s="19" t="s">
        <v>42382</v>
      </c>
      <c r="I951" s="18" t="s">
        <v>40653</v>
      </c>
      <c r="J951" s="18" t="s">
        <v>40654</v>
      </c>
      <c r="K951" s="18" t="str">
        <f t="shared" si="98"/>
        <v>E3_1_3_16 </v>
      </c>
      <c r="L951" s="18" t="str">
        <f t="shared" si="99"/>
        <v>mE3_1_3_16 :  -&gt; E3_1_3_16 _mRNA | 2.92 - (0.0093 * E3_1_3_16 _mRNA)</v>
      </c>
      <c r="M951" s="18" t="str">
        <f t="shared" si="100"/>
        <v>pE3_1_3_16 : E3_1_3_16 _mRNA -&gt; E3_1_3_16  | (0.278 * E3_1_3_16 _mRNA) - (0.000000278 * E3_1_3_16 )</v>
      </c>
      <c r="N951" s="18" t="str">
        <f t="shared" si="101"/>
        <v>E3_1_3_16 :0</v>
      </c>
      <c r="O951" s="18" t="str">
        <f t="shared" si="102"/>
        <v>E3_1_3_16 _kcat</v>
      </c>
      <c r="P951" s="18" t="str">
        <f t="shared" si="103"/>
        <v>E3_1_3_16 _Km</v>
      </c>
      <c r="Q951" s="18" t="str">
        <f t="shared" si="104"/>
        <v>(${Variables:E3_1_3_16 _kcat} * E3_1_3_16  * C00562 * C00001) / (${Variables:E3_1_3_16 _Km} + (E3_1_3_16  * C00562 * C00001))</v>
      </c>
      <c r="R951" t="s">
        <v>37541</v>
      </c>
      <c r="S951" t="s">
        <v>37540</v>
      </c>
    </row>
    <row r="952" spans="1:19" x14ac:dyDescent="0.25">
      <c r="A952" t="s">
        <v>18552</v>
      </c>
      <c r="B952" t="s">
        <v>18554</v>
      </c>
      <c r="C952" t="s">
        <v>31707</v>
      </c>
      <c r="D952" t="s">
        <v>35331</v>
      </c>
      <c r="E952" s="16" t="s">
        <v>39311</v>
      </c>
      <c r="F952" s="16"/>
      <c r="G952" s="19" t="s">
        <v>41636</v>
      </c>
      <c r="H952" s="19" t="s">
        <v>42382</v>
      </c>
      <c r="I952" s="18" t="s">
        <v>40653</v>
      </c>
      <c r="J952" s="18" t="s">
        <v>40654</v>
      </c>
      <c r="K952" s="18" t="str">
        <f t="shared" si="98"/>
        <v>E3_1_3_16 </v>
      </c>
      <c r="L952" s="18" t="str">
        <f t="shared" si="99"/>
        <v>mE3_1_3_16 :  -&gt; E3_1_3_16 _mRNA | 2.92 - (0.0093 * E3_1_3_16 _mRNA)</v>
      </c>
      <c r="M952" s="18" t="str">
        <f t="shared" si="100"/>
        <v>pE3_1_3_16 : E3_1_3_16 _mRNA -&gt; E3_1_3_16  | (0.278 * E3_1_3_16 _mRNA) - (0.000000278 * E3_1_3_16 )</v>
      </c>
      <c r="N952" s="18" t="str">
        <f t="shared" si="101"/>
        <v>E3_1_3_16 :0</v>
      </c>
      <c r="O952" s="18" t="str">
        <f t="shared" si="102"/>
        <v>E3_1_3_16 _kcat</v>
      </c>
      <c r="P952" s="18" t="str">
        <f t="shared" si="103"/>
        <v>E3_1_3_16 _Km</v>
      </c>
      <c r="Q952" s="18" t="str">
        <f t="shared" si="104"/>
        <v>(${Variables:E3_1_3_16 _kcat} * E3_1_3_16  * C00562 * C00001) / (${Variables:E3_1_3_16 _Km} + (E3_1_3_16  * C00562 * C00001))</v>
      </c>
      <c r="R952" t="s">
        <v>37541</v>
      </c>
      <c r="S952" t="s">
        <v>37540</v>
      </c>
    </row>
    <row r="953" spans="1:19" x14ac:dyDescent="0.25">
      <c r="A953" t="s">
        <v>24464</v>
      </c>
      <c r="B953" t="s">
        <v>24466</v>
      </c>
      <c r="C953" t="s">
        <v>33258</v>
      </c>
      <c r="D953" t="s">
        <v>35331</v>
      </c>
      <c r="E953" s="16" t="s">
        <v>39311</v>
      </c>
      <c r="F953" s="16"/>
      <c r="G953" s="19" t="s">
        <v>41636</v>
      </c>
      <c r="H953" s="19" t="s">
        <v>42382</v>
      </c>
      <c r="I953" s="18" t="s">
        <v>40653</v>
      </c>
      <c r="J953" s="18" t="s">
        <v>40654</v>
      </c>
      <c r="K953" s="18" t="str">
        <f t="shared" si="98"/>
        <v>E3_1_3_16 </v>
      </c>
      <c r="L953" s="18" t="str">
        <f t="shared" si="99"/>
        <v>mE3_1_3_16 :  -&gt; E3_1_3_16 _mRNA | 2.92 - (0.0093 * E3_1_3_16 _mRNA)</v>
      </c>
      <c r="M953" s="18" t="str">
        <f t="shared" si="100"/>
        <v>pE3_1_3_16 : E3_1_3_16 _mRNA -&gt; E3_1_3_16  | (0.278 * E3_1_3_16 _mRNA) - (0.000000278 * E3_1_3_16 )</v>
      </c>
      <c r="N953" s="18" t="str">
        <f t="shared" si="101"/>
        <v>E3_1_3_16 :0</v>
      </c>
      <c r="O953" s="18" t="str">
        <f t="shared" si="102"/>
        <v>E3_1_3_16 _kcat</v>
      </c>
      <c r="P953" s="18" t="str">
        <f t="shared" si="103"/>
        <v>E3_1_3_16 _Km</v>
      </c>
      <c r="Q953" s="18" t="str">
        <f t="shared" si="104"/>
        <v>(${Variables:E3_1_3_16 _kcat} * E3_1_3_16  * C00562 * C00001) / (${Variables:E3_1_3_16 _Km} + (E3_1_3_16  * C00562 * C00001))</v>
      </c>
      <c r="R953" t="s">
        <v>37541</v>
      </c>
      <c r="S953" t="s">
        <v>37540</v>
      </c>
    </row>
    <row r="954" spans="1:19" x14ac:dyDescent="0.25">
      <c r="A954" t="s">
        <v>1870</v>
      </c>
      <c r="B954" t="s">
        <v>1872</v>
      </c>
      <c r="C954" t="s">
        <v>27272</v>
      </c>
      <c r="D954" t="s">
        <v>35325</v>
      </c>
      <c r="E954" s="16" t="s">
        <v>39312</v>
      </c>
      <c r="F954" s="12"/>
      <c r="G954" s="19" t="s">
        <v>41631</v>
      </c>
      <c r="H954" s="19" t="s">
        <v>42377</v>
      </c>
      <c r="I954" s="18" t="s">
        <v>40643</v>
      </c>
      <c r="J954" s="18" t="s">
        <v>40644</v>
      </c>
      <c r="K954" s="18" t="str">
        <f t="shared" si="98"/>
        <v>E3_1_3_2</v>
      </c>
      <c r="L954" s="18" t="str">
        <f t="shared" si="99"/>
        <v>mE3_1_3_2:  -&gt; E3_1_3_2_mRNA | 2.92 - (0.0093 * E3_1_3_2_mRNA)</v>
      </c>
      <c r="M954" s="18" t="str">
        <f t="shared" si="100"/>
        <v>pE3_1_3_2: E3_1_3_2_mRNA -&gt; E3_1_3_2 | (0.278 * E3_1_3_2_mRNA) - (0.000000278 * E3_1_3_2)</v>
      </c>
      <c r="N954" s="18" t="str">
        <f t="shared" si="101"/>
        <v>E3_1_3_2:0</v>
      </c>
      <c r="O954" s="18" t="str">
        <f t="shared" si="102"/>
        <v>E3_1_3_2_kcat</v>
      </c>
      <c r="P954" s="18" t="str">
        <f t="shared" si="103"/>
        <v>E3_1_3_2_Km</v>
      </c>
      <c r="Q954" s="18" t="str">
        <f t="shared" si="104"/>
        <v>(${Variables:E3_1_3_2_kcat} * E3_1_3_2 * C01153 * C00001) / (${Variables:E3_1_3_2_Km} + (E3_1_3_2 * C01153 * C00001))</v>
      </c>
      <c r="R954" t="s">
        <v>37532</v>
      </c>
      <c r="S954" t="s">
        <v>37542</v>
      </c>
    </row>
    <row r="955" spans="1:19" x14ac:dyDescent="0.25">
      <c r="A955" t="s">
        <v>6510</v>
      </c>
      <c r="B955" t="s">
        <v>6512</v>
      </c>
      <c r="C955" t="s">
        <v>28522</v>
      </c>
      <c r="D955" t="s">
        <v>35331</v>
      </c>
      <c r="E955" s="16" t="s">
        <v>39312</v>
      </c>
      <c r="F955" s="16"/>
      <c r="G955" s="19" t="s">
        <v>41631</v>
      </c>
      <c r="H955" s="19" t="s">
        <v>42377</v>
      </c>
      <c r="I955" s="18" t="s">
        <v>40643</v>
      </c>
      <c r="J955" s="18" t="s">
        <v>40644</v>
      </c>
      <c r="K955" s="18" t="str">
        <f t="shared" si="98"/>
        <v>E3_1_3_2</v>
      </c>
      <c r="L955" s="18" t="str">
        <f t="shared" si="99"/>
        <v>mE3_1_3_2:  -&gt; E3_1_3_2_mRNA | 2.92 - (0.0093 * E3_1_3_2_mRNA)</v>
      </c>
      <c r="M955" s="18" t="str">
        <f t="shared" si="100"/>
        <v>pE3_1_3_2: E3_1_3_2_mRNA -&gt; E3_1_3_2 | (0.278 * E3_1_3_2_mRNA) - (0.000000278 * E3_1_3_2)</v>
      </c>
      <c r="N955" s="18" t="str">
        <f t="shared" si="101"/>
        <v>E3_1_3_2:0</v>
      </c>
      <c r="O955" s="18" t="str">
        <f t="shared" si="102"/>
        <v>E3_1_3_2_kcat</v>
      </c>
      <c r="P955" s="18" t="str">
        <f t="shared" si="103"/>
        <v>E3_1_3_2_Km</v>
      </c>
      <c r="Q955" s="18" t="str">
        <f t="shared" si="104"/>
        <v>(${Variables:E3_1_3_2_kcat} * E3_1_3_2 * C01153 * C00001) / (${Variables:E3_1_3_2_Km} + (E3_1_3_2 * C01153 * C00001))</v>
      </c>
      <c r="R955" t="s">
        <v>37532</v>
      </c>
      <c r="S955" t="s">
        <v>37542</v>
      </c>
    </row>
    <row r="956" spans="1:19" x14ac:dyDescent="0.25">
      <c r="A956" t="s">
        <v>19920</v>
      </c>
      <c r="B956" t="s">
        <v>19922</v>
      </c>
      <c r="C956" t="s">
        <v>32075</v>
      </c>
      <c r="D956" t="s">
        <v>35331</v>
      </c>
      <c r="E956" s="16" t="s">
        <v>39312</v>
      </c>
      <c r="F956" s="16"/>
      <c r="G956" s="19" t="s">
        <v>41631</v>
      </c>
      <c r="H956" s="19" t="s">
        <v>42377</v>
      </c>
      <c r="I956" s="18" t="s">
        <v>40643</v>
      </c>
      <c r="J956" s="18" t="s">
        <v>40644</v>
      </c>
      <c r="K956" s="18" t="str">
        <f t="shared" si="98"/>
        <v>E3_1_3_2</v>
      </c>
      <c r="L956" s="18" t="str">
        <f t="shared" si="99"/>
        <v>mE3_1_3_2:  -&gt; E3_1_3_2_mRNA | 2.92 - (0.0093 * E3_1_3_2_mRNA)</v>
      </c>
      <c r="M956" s="18" t="str">
        <f t="shared" si="100"/>
        <v>pE3_1_3_2: E3_1_3_2_mRNA -&gt; E3_1_3_2 | (0.278 * E3_1_3_2_mRNA) - (0.000000278 * E3_1_3_2)</v>
      </c>
      <c r="N956" s="18" t="str">
        <f t="shared" si="101"/>
        <v>E3_1_3_2:0</v>
      </c>
      <c r="O956" s="18" t="str">
        <f t="shared" si="102"/>
        <v>E3_1_3_2_kcat</v>
      </c>
      <c r="P956" s="18" t="str">
        <f t="shared" si="103"/>
        <v>E3_1_3_2_Km</v>
      </c>
      <c r="Q956" s="18" t="str">
        <f t="shared" si="104"/>
        <v>(${Variables:E3_1_3_2_kcat} * E3_1_3_2 * C01153 * C00001) / (${Variables:E3_1_3_2_Km} + (E3_1_3_2 * C01153 * C00001))</v>
      </c>
      <c r="R956" t="s">
        <v>37532</v>
      </c>
      <c r="S956" t="s">
        <v>37542</v>
      </c>
    </row>
    <row r="957" spans="1:19" x14ac:dyDescent="0.25">
      <c r="A957" t="s">
        <v>20919</v>
      </c>
      <c r="B957" t="s">
        <v>20921</v>
      </c>
      <c r="C957" t="s">
        <v>32336</v>
      </c>
      <c r="D957" t="s">
        <v>35325</v>
      </c>
      <c r="E957" s="16" t="s">
        <v>39312</v>
      </c>
      <c r="F957" s="12"/>
      <c r="G957" s="19" t="s">
        <v>41631</v>
      </c>
      <c r="H957" s="19" t="s">
        <v>42377</v>
      </c>
      <c r="I957" s="18" t="s">
        <v>40643</v>
      </c>
      <c r="J957" s="18" t="s">
        <v>40644</v>
      </c>
      <c r="K957" s="18" t="str">
        <f t="shared" si="98"/>
        <v>E3_1_3_2</v>
      </c>
      <c r="L957" s="18" t="str">
        <f t="shared" si="99"/>
        <v>mE3_1_3_2:  -&gt; E3_1_3_2_mRNA | 2.92 - (0.0093 * E3_1_3_2_mRNA)</v>
      </c>
      <c r="M957" s="18" t="str">
        <f t="shared" si="100"/>
        <v>pE3_1_3_2: E3_1_3_2_mRNA -&gt; E3_1_3_2 | (0.278 * E3_1_3_2_mRNA) - (0.000000278 * E3_1_3_2)</v>
      </c>
      <c r="N957" s="18" t="str">
        <f t="shared" si="101"/>
        <v>E3_1_3_2:0</v>
      </c>
      <c r="O957" s="18" t="str">
        <f t="shared" si="102"/>
        <v>E3_1_3_2_kcat</v>
      </c>
      <c r="P957" s="18" t="str">
        <f t="shared" si="103"/>
        <v>E3_1_3_2_Km</v>
      </c>
      <c r="Q957" s="18" t="str">
        <f t="shared" si="104"/>
        <v>(${Variables:E3_1_3_2_kcat} * E3_1_3_2 * C01153 * C00001) / (${Variables:E3_1_3_2_Km} + (E3_1_3_2 * C01153 * C00001))</v>
      </c>
      <c r="R957" t="s">
        <v>37532</v>
      </c>
      <c r="S957" t="s">
        <v>37542</v>
      </c>
    </row>
    <row r="958" spans="1:19" x14ac:dyDescent="0.25">
      <c r="A958" t="s">
        <v>21360</v>
      </c>
      <c r="B958" t="s">
        <v>21362</v>
      </c>
      <c r="C958" t="s">
        <v>32447</v>
      </c>
      <c r="D958" t="s">
        <v>35325</v>
      </c>
      <c r="E958" s="16" t="s">
        <v>39312</v>
      </c>
      <c r="F958" s="12"/>
      <c r="G958" s="19" t="s">
        <v>41631</v>
      </c>
      <c r="H958" s="19" t="s">
        <v>42377</v>
      </c>
      <c r="I958" s="18" t="s">
        <v>40643</v>
      </c>
      <c r="J958" s="18" t="s">
        <v>40644</v>
      </c>
      <c r="K958" s="18" t="str">
        <f t="shared" si="98"/>
        <v>E3_1_3_2</v>
      </c>
      <c r="L958" s="18" t="str">
        <f t="shared" si="99"/>
        <v>mE3_1_3_2:  -&gt; E3_1_3_2_mRNA | 2.92 - (0.0093 * E3_1_3_2_mRNA)</v>
      </c>
      <c r="M958" s="18" t="str">
        <f t="shared" si="100"/>
        <v>pE3_1_3_2: E3_1_3_2_mRNA -&gt; E3_1_3_2 | (0.278 * E3_1_3_2_mRNA) - (0.000000278 * E3_1_3_2)</v>
      </c>
      <c r="N958" s="18" t="str">
        <f t="shared" si="101"/>
        <v>E3_1_3_2:0</v>
      </c>
      <c r="O958" s="18" t="str">
        <f t="shared" si="102"/>
        <v>E3_1_3_2_kcat</v>
      </c>
      <c r="P958" s="18" t="str">
        <f t="shared" si="103"/>
        <v>E3_1_3_2_Km</v>
      </c>
      <c r="Q958" s="18" t="str">
        <f t="shared" si="104"/>
        <v>(${Variables:E3_1_3_2_kcat} * E3_1_3_2 * C01153 * C00001) / (${Variables:E3_1_3_2_Km} + (E3_1_3_2 * C01153 * C00001))</v>
      </c>
      <c r="R958" t="s">
        <v>37532</v>
      </c>
      <c r="S958" t="s">
        <v>37542</v>
      </c>
    </row>
    <row r="959" spans="1:19" x14ac:dyDescent="0.25">
      <c r="A959" t="s">
        <v>25301</v>
      </c>
      <c r="B959" t="s">
        <v>25303</v>
      </c>
      <c r="C959" t="s">
        <v>33474</v>
      </c>
      <c r="D959" t="s">
        <v>35325</v>
      </c>
      <c r="E959" s="16" t="s">
        <v>39312</v>
      </c>
      <c r="F959" s="12"/>
      <c r="G959" s="19" t="s">
        <v>41631</v>
      </c>
      <c r="H959" s="19" t="s">
        <v>42377</v>
      </c>
      <c r="I959" s="18" t="s">
        <v>40643</v>
      </c>
      <c r="J959" s="18" t="s">
        <v>40644</v>
      </c>
      <c r="K959" s="18" t="str">
        <f t="shared" si="98"/>
        <v>E3_1_3_2</v>
      </c>
      <c r="L959" s="18" t="str">
        <f t="shared" si="99"/>
        <v>mE3_1_3_2:  -&gt; E3_1_3_2_mRNA | 2.92 - (0.0093 * E3_1_3_2_mRNA)</v>
      </c>
      <c r="M959" s="18" t="str">
        <f t="shared" si="100"/>
        <v>pE3_1_3_2: E3_1_3_2_mRNA -&gt; E3_1_3_2 | (0.278 * E3_1_3_2_mRNA) - (0.000000278 * E3_1_3_2)</v>
      </c>
      <c r="N959" s="18" t="str">
        <f t="shared" si="101"/>
        <v>E3_1_3_2:0</v>
      </c>
      <c r="O959" s="18" t="str">
        <f t="shared" si="102"/>
        <v>E3_1_3_2_kcat</v>
      </c>
      <c r="P959" s="18" t="str">
        <f t="shared" si="103"/>
        <v>E3_1_3_2_Km</v>
      </c>
      <c r="Q959" s="18" t="str">
        <f t="shared" si="104"/>
        <v>(${Variables:E3_1_3_2_kcat} * E3_1_3_2 * C01153 * C00001) / (${Variables:E3_1_3_2_Km} + (E3_1_3_2 * C01153 * C00001))</v>
      </c>
      <c r="R959" t="s">
        <v>37532</v>
      </c>
      <c r="S959" t="s">
        <v>37542</v>
      </c>
    </row>
    <row r="960" spans="1:19" x14ac:dyDescent="0.25">
      <c r="A960" t="s">
        <v>11580</v>
      </c>
      <c r="B960" t="s">
        <v>11582</v>
      </c>
      <c r="C960" t="s">
        <v>29882</v>
      </c>
      <c r="D960" t="s">
        <v>35325</v>
      </c>
      <c r="E960" s="16" t="s">
        <v>39313</v>
      </c>
      <c r="F960" s="12"/>
      <c r="G960" s="19" t="s">
        <v>41637</v>
      </c>
      <c r="H960" s="19" t="s">
        <v>42383</v>
      </c>
      <c r="I960" s="18" t="s">
        <v>40655</v>
      </c>
      <c r="J960" s="18" t="s">
        <v>40656</v>
      </c>
      <c r="K960" s="18" t="str">
        <f t="shared" si="98"/>
        <v>E3_1_3_25</v>
      </c>
      <c r="L960" s="18" t="str">
        <f t="shared" si="99"/>
        <v>mE3_1_3_25:  -&gt; E3_1_3_25_mRNA | 2.92 - (0.0093 * E3_1_3_25_mRNA)</v>
      </c>
      <c r="M960" s="18" t="str">
        <f t="shared" si="100"/>
        <v>pE3_1_3_25: E3_1_3_25_mRNA -&gt; E3_1_3_25 | (0.278 * E3_1_3_25_mRNA) - (0.000000278 * E3_1_3_25)</v>
      </c>
      <c r="N960" s="18" t="str">
        <f t="shared" si="101"/>
        <v>E3_1_3_25:0</v>
      </c>
      <c r="O960" s="18" t="str">
        <f t="shared" si="102"/>
        <v>E3_1_3_25_kcat</v>
      </c>
      <c r="P960" s="18" t="str">
        <f t="shared" si="103"/>
        <v>E3_1_3_25_Km</v>
      </c>
      <c r="Q960" s="18" t="str">
        <f t="shared" si="104"/>
        <v>(${Variables:E3_1_3_25_kcat} * E3_1_3_25 * C15585 * C00001) / (${Variables:E3_1_3_25_Km} + (E3_1_3_25 * C15585 * C00001))</v>
      </c>
      <c r="R960" t="s">
        <v>37544</v>
      </c>
      <c r="S960" t="s">
        <v>37543</v>
      </c>
    </row>
    <row r="961" spans="1:19" x14ac:dyDescent="0.25">
      <c r="A961" t="s">
        <v>2022</v>
      </c>
      <c r="B961" t="s">
        <v>2024</v>
      </c>
      <c r="C961" t="s">
        <v>27328</v>
      </c>
      <c r="D961" t="s">
        <v>35325</v>
      </c>
      <c r="E961" s="16" t="s">
        <v>39314</v>
      </c>
      <c r="F961" s="12"/>
      <c r="G961" s="19" t="s">
        <v>41638</v>
      </c>
      <c r="H961" s="19" t="s">
        <v>42384</v>
      </c>
      <c r="I961" s="18" t="s">
        <v>40657</v>
      </c>
      <c r="J961" s="18" t="s">
        <v>40658</v>
      </c>
      <c r="K961" s="18" t="str">
        <f t="shared" si="98"/>
        <v>E3_1_3_27</v>
      </c>
      <c r="L961" s="18" t="str">
        <f t="shared" si="99"/>
        <v>mE3_1_3_27:  -&gt; E3_1_3_27_mRNA | 2.92 - (0.0093 * E3_1_3_27_mRNA)</v>
      </c>
      <c r="M961" s="18" t="str">
        <f t="shared" si="100"/>
        <v>pE3_1_3_27: E3_1_3_27_mRNA -&gt; E3_1_3_27 | (0.278 * E3_1_3_27_mRNA) - (0.000000278 * E3_1_3_27)</v>
      </c>
      <c r="N961" s="18" t="str">
        <f t="shared" si="101"/>
        <v>E3_1_3_27:0</v>
      </c>
      <c r="O961" s="18" t="str">
        <f t="shared" si="102"/>
        <v>E3_1_3_27_kcat</v>
      </c>
      <c r="P961" s="18" t="str">
        <f t="shared" si="103"/>
        <v>E3_1_3_27_Km</v>
      </c>
      <c r="Q961" s="18" t="str">
        <f t="shared" si="104"/>
        <v>(${Variables:E3_1_3_27_kcat} * E3_1_3_27 * C03892 * C00001) / (${Variables:E3_1_3_27_Km} + (E3_1_3_27 * C03892 * C00001))</v>
      </c>
      <c r="R961" t="s">
        <v>37546</v>
      </c>
      <c r="S961" t="s">
        <v>37545</v>
      </c>
    </row>
    <row r="962" spans="1:19" x14ac:dyDescent="0.25">
      <c r="A962" t="s">
        <v>6452</v>
      </c>
      <c r="B962" t="s">
        <v>6454</v>
      </c>
      <c r="C962" t="s">
        <v>28507</v>
      </c>
      <c r="D962" t="s">
        <v>35325</v>
      </c>
      <c r="E962" s="16" t="s">
        <v>39315</v>
      </c>
      <c r="F962" s="12"/>
      <c r="G962" s="19" t="s">
        <v>41639</v>
      </c>
      <c r="H962" s="19" t="s">
        <v>42385</v>
      </c>
      <c r="I962" s="18" t="s">
        <v>40659</v>
      </c>
      <c r="J962" s="18" t="s">
        <v>40660</v>
      </c>
      <c r="K962" s="18" t="str">
        <f t="shared" ref="K962:K1025" si="105">CONCATENATE("E",E962)</f>
        <v>E3_1_3_3</v>
      </c>
      <c r="L962" s="18" t="str">
        <f t="shared" ref="L962:L1025" si="106">_xlfn.CONCAT("m",K962,": ", " -&gt; ",K962,"_mRNA | 2.92 - (0.0093 * ", K962,"_mRNA)")</f>
        <v>mE3_1_3_3:  -&gt; E3_1_3_3_mRNA | 2.92 - (0.0093 * E3_1_3_3_mRNA)</v>
      </c>
      <c r="M962" s="18" t="str">
        <f t="shared" ref="M962:M1025" si="107">_xlfn.CONCAT("p",K962,": ", K962,"_mRNA -&gt; ",K962," | ","(0.278 * ",K962,"_mRNA) - (0.000000278 * ",K962,")")</f>
        <v>pE3_1_3_3: E3_1_3_3_mRNA -&gt; E3_1_3_3 | (0.278 * E3_1_3_3_mRNA) - (0.000000278 * E3_1_3_3)</v>
      </c>
      <c r="N962" s="18" t="str">
        <f t="shared" ref="N962:N1025" si="108">CONCATENATE(K962,":0")</f>
        <v>E3_1_3_3:0</v>
      </c>
      <c r="O962" s="18" t="str">
        <f t="shared" ref="O962:O1025" si="109">CONCATENATE(K962,"_kcat")</f>
        <v>E3_1_3_3_kcat</v>
      </c>
      <c r="P962" s="18" t="str">
        <f t="shared" ref="P962:P1025" si="110">CONCATENATE(K962,"_Km")</f>
        <v>E3_1_3_3_Km</v>
      </c>
      <c r="Q962" s="18" t="str">
        <f t="shared" ref="Q962:Q1025" si="111">CONCATENATE("(${Variables:",O962,"} * ",K962," * ",I962,") / (","${Variables:",P962,"} + (",K962," * ",I962,"))")</f>
        <v>(${Variables:E3_1_3_3_kcat} * E3_1_3_3 * C01005 * C00001) / (${Variables:E3_1_3_3_Km} + (E3_1_3_3 * C01005 * C00001))</v>
      </c>
      <c r="R962" t="s">
        <v>37548</v>
      </c>
      <c r="S962" t="s">
        <v>37547</v>
      </c>
    </row>
    <row r="963" spans="1:19" x14ac:dyDescent="0.25">
      <c r="A963" t="s">
        <v>6452</v>
      </c>
      <c r="B963" t="s">
        <v>6454</v>
      </c>
      <c r="C963" t="s">
        <v>28507</v>
      </c>
      <c r="D963" t="s">
        <v>35325</v>
      </c>
      <c r="E963" s="16" t="s">
        <v>39315</v>
      </c>
      <c r="F963" s="12"/>
      <c r="G963" s="19" t="s">
        <v>41640</v>
      </c>
      <c r="H963" s="19" t="s">
        <v>42386</v>
      </c>
      <c r="I963" s="18" t="s">
        <v>40661</v>
      </c>
      <c r="J963" s="18" t="s">
        <v>40662</v>
      </c>
      <c r="K963" s="18" t="str">
        <f t="shared" si="105"/>
        <v>E3_1_3_3</v>
      </c>
      <c r="L963" s="18" t="str">
        <f t="shared" si="106"/>
        <v>mE3_1_3_3:  -&gt; E3_1_3_3_mRNA | 2.92 - (0.0093 * E3_1_3_3_mRNA)</v>
      </c>
      <c r="M963" s="18" t="str">
        <f t="shared" si="107"/>
        <v>pE3_1_3_3: E3_1_3_3_mRNA -&gt; E3_1_3_3 | (0.278 * E3_1_3_3_mRNA) - (0.000000278 * E3_1_3_3)</v>
      </c>
      <c r="N963" s="18" t="str">
        <f t="shared" si="108"/>
        <v>E3_1_3_3:0</v>
      </c>
      <c r="O963" s="18" t="str">
        <f t="shared" si="109"/>
        <v>E3_1_3_3_kcat</v>
      </c>
      <c r="P963" s="18" t="str">
        <f t="shared" si="110"/>
        <v>E3_1_3_3_Km</v>
      </c>
      <c r="Q963" s="18" t="str">
        <f t="shared" si="111"/>
        <v>(${Variables:E3_1_3_3_kcat} * E3_1_3_3 * C02532 * C00001) / (${Variables:E3_1_3_3_Km} + (E3_1_3_3 * C02532 * C00001))</v>
      </c>
      <c r="R963" t="s">
        <v>37549</v>
      </c>
      <c r="S963" t="s">
        <v>37547</v>
      </c>
    </row>
    <row r="964" spans="1:19" x14ac:dyDescent="0.25">
      <c r="A964" t="s">
        <v>11914</v>
      </c>
      <c r="B964" t="s">
        <v>11916</v>
      </c>
      <c r="C964" t="s">
        <v>29973</v>
      </c>
      <c r="D964" t="s">
        <v>35325</v>
      </c>
      <c r="E964" s="16" t="s">
        <v>39316</v>
      </c>
      <c r="F964" s="12"/>
      <c r="G964" s="19" t="s">
        <v>41641</v>
      </c>
      <c r="H964" s="19" t="s">
        <v>42387</v>
      </c>
      <c r="I964" s="18" t="s">
        <v>40663</v>
      </c>
      <c r="J964" s="18" t="s">
        <v>40664</v>
      </c>
      <c r="K964" s="18" t="str">
        <f t="shared" si="105"/>
        <v>E3_1_3_36</v>
      </c>
      <c r="L964" s="18" t="str">
        <f t="shared" si="106"/>
        <v>mE3_1_3_36:  -&gt; E3_1_3_36_mRNA | 2.92 - (0.0093 * E3_1_3_36_mRNA)</v>
      </c>
      <c r="M964" s="18" t="str">
        <f t="shared" si="107"/>
        <v>pE3_1_3_36: E3_1_3_36_mRNA -&gt; E3_1_3_36 | (0.278 * E3_1_3_36_mRNA) - (0.000000278 * E3_1_3_36)</v>
      </c>
      <c r="N964" s="18" t="str">
        <f t="shared" si="108"/>
        <v>E3_1_3_36:0</v>
      </c>
      <c r="O964" s="18" t="str">
        <f t="shared" si="109"/>
        <v>E3_1_3_36_kcat</v>
      </c>
      <c r="P964" s="18" t="str">
        <f t="shared" si="110"/>
        <v>E3_1_3_36_Km</v>
      </c>
      <c r="Q964" s="18" t="str">
        <f t="shared" si="111"/>
        <v>(${Variables:E3_1_3_36_kcat} * E3_1_3_36 * C04637 * C00001) / (${Variables:E3_1_3_36_Km} + (E3_1_3_36 * C04637 * C00001))</v>
      </c>
      <c r="R964" t="s">
        <v>37551</v>
      </c>
      <c r="S964" t="s">
        <v>37550</v>
      </c>
    </row>
    <row r="965" spans="1:19" x14ac:dyDescent="0.25">
      <c r="A965" t="s">
        <v>5434</v>
      </c>
      <c r="B965" t="s">
        <v>5436</v>
      </c>
      <c r="C965" t="s">
        <v>28241</v>
      </c>
      <c r="D965" t="s">
        <v>35325</v>
      </c>
      <c r="E965" s="16" t="s">
        <v>39317</v>
      </c>
      <c r="F965" s="12"/>
      <c r="G965" s="19" t="s">
        <v>41642</v>
      </c>
      <c r="H965" s="19" t="s">
        <v>42388</v>
      </c>
      <c r="I965" s="18" t="s">
        <v>40665</v>
      </c>
      <c r="J965" s="18" t="s">
        <v>40666</v>
      </c>
      <c r="K965" s="18" t="str">
        <f t="shared" si="105"/>
        <v>E3_1_3_4</v>
      </c>
      <c r="L965" s="18" t="str">
        <f t="shared" si="106"/>
        <v>mE3_1_3_4:  -&gt; E3_1_3_4_mRNA | 2.92 - (0.0093 * E3_1_3_4_mRNA)</v>
      </c>
      <c r="M965" s="18" t="str">
        <f t="shared" si="107"/>
        <v>pE3_1_3_4: E3_1_3_4_mRNA -&gt; E3_1_3_4 | (0.278 * E3_1_3_4_mRNA) - (0.000000278 * E3_1_3_4)</v>
      </c>
      <c r="N965" s="18" t="str">
        <f t="shared" si="108"/>
        <v>E3_1_3_4:0</v>
      </c>
      <c r="O965" s="18" t="str">
        <f t="shared" si="109"/>
        <v>E3_1_3_4_kcat</v>
      </c>
      <c r="P965" s="18" t="str">
        <f t="shared" si="110"/>
        <v>E3_1_3_4_Km</v>
      </c>
      <c r="Q965" s="18" t="str">
        <f t="shared" si="111"/>
        <v>(${Variables:E3_1_3_4_kcat} * E3_1_3_4 * C00416 * C00001) / (${Variables:E3_1_3_4_Km} + (E3_1_3_4 * C00416 * C00001))</v>
      </c>
      <c r="R965" t="s">
        <v>37553</v>
      </c>
      <c r="S965" t="s">
        <v>37552</v>
      </c>
    </row>
    <row r="966" spans="1:19" x14ac:dyDescent="0.25">
      <c r="A966" t="s">
        <v>8804</v>
      </c>
      <c r="B966" t="s">
        <v>8806</v>
      </c>
      <c r="C966" t="s">
        <v>29137</v>
      </c>
      <c r="D966" t="s">
        <v>35325</v>
      </c>
      <c r="E966" s="16" t="s">
        <v>39317</v>
      </c>
      <c r="F966" s="12"/>
      <c r="G966" s="19" t="s">
        <v>41642</v>
      </c>
      <c r="H966" s="19" t="s">
        <v>42388</v>
      </c>
      <c r="I966" s="18" t="s">
        <v>40665</v>
      </c>
      <c r="J966" s="18" t="s">
        <v>40666</v>
      </c>
      <c r="K966" s="18" t="str">
        <f t="shared" si="105"/>
        <v>E3_1_3_4</v>
      </c>
      <c r="L966" s="18" t="str">
        <f t="shared" si="106"/>
        <v>mE3_1_3_4:  -&gt; E3_1_3_4_mRNA | 2.92 - (0.0093 * E3_1_3_4_mRNA)</v>
      </c>
      <c r="M966" s="18" t="str">
        <f t="shared" si="107"/>
        <v>pE3_1_3_4: E3_1_3_4_mRNA -&gt; E3_1_3_4 | (0.278 * E3_1_3_4_mRNA) - (0.000000278 * E3_1_3_4)</v>
      </c>
      <c r="N966" s="18" t="str">
        <f t="shared" si="108"/>
        <v>E3_1_3_4:0</v>
      </c>
      <c r="O966" s="18" t="str">
        <f t="shared" si="109"/>
        <v>E3_1_3_4_kcat</v>
      </c>
      <c r="P966" s="18" t="str">
        <f t="shared" si="110"/>
        <v>E3_1_3_4_Km</v>
      </c>
      <c r="Q966" s="18" t="str">
        <f t="shared" si="111"/>
        <v>(${Variables:E3_1_3_4_kcat} * E3_1_3_4 * C00416 * C00001) / (${Variables:E3_1_3_4_Km} + (E3_1_3_4 * C00416 * C00001))</v>
      </c>
      <c r="R966" t="s">
        <v>37553</v>
      </c>
      <c r="S966" t="s">
        <v>37552</v>
      </c>
    </row>
    <row r="967" spans="1:19" x14ac:dyDescent="0.25">
      <c r="A967" t="s">
        <v>15313</v>
      </c>
      <c r="B967" t="s">
        <v>15315</v>
      </c>
      <c r="C967" t="s">
        <v>30861</v>
      </c>
      <c r="D967" t="s">
        <v>35325</v>
      </c>
      <c r="E967" s="16" t="s">
        <v>39317</v>
      </c>
      <c r="F967" s="12"/>
      <c r="G967" s="19" t="s">
        <v>41642</v>
      </c>
      <c r="H967" s="19" t="s">
        <v>42388</v>
      </c>
      <c r="I967" s="18" t="s">
        <v>40665</v>
      </c>
      <c r="J967" s="18" t="s">
        <v>40666</v>
      </c>
      <c r="K967" s="18" t="str">
        <f t="shared" si="105"/>
        <v>E3_1_3_4</v>
      </c>
      <c r="L967" s="18" t="str">
        <f t="shared" si="106"/>
        <v>mE3_1_3_4:  -&gt; E3_1_3_4_mRNA | 2.92 - (0.0093 * E3_1_3_4_mRNA)</v>
      </c>
      <c r="M967" s="18" t="str">
        <f t="shared" si="107"/>
        <v>pE3_1_3_4: E3_1_3_4_mRNA -&gt; E3_1_3_4 | (0.278 * E3_1_3_4_mRNA) - (0.000000278 * E3_1_3_4)</v>
      </c>
      <c r="N967" s="18" t="str">
        <f t="shared" si="108"/>
        <v>E3_1_3_4:0</v>
      </c>
      <c r="O967" s="18" t="str">
        <f t="shared" si="109"/>
        <v>E3_1_3_4_kcat</v>
      </c>
      <c r="P967" s="18" t="str">
        <f t="shared" si="110"/>
        <v>E3_1_3_4_Km</v>
      </c>
      <c r="Q967" s="18" t="str">
        <f t="shared" si="111"/>
        <v>(${Variables:E3_1_3_4_kcat} * E3_1_3_4 * C00416 * C00001) / (${Variables:E3_1_3_4_Km} + (E3_1_3_4 * C00416 * C00001))</v>
      </c>
      <c r="R967" t="s">
        <v>37553</v>
      </c>
      <c r="S967" t="s">
        <v>37552</v>
      </c>
    </row>
    <row r="968" spans="1:19" x14ac:dyDescent="0.25">
      <c r="A968" t="s">
        <v>20214</v>
      </c>
      <c r="B968" t="s">
        <v>20216</v>
      </c>
      <c r="C968" t="s">
        <v>32154</v>
      </c>
      <c r="D968" t="s">
        <v>35331</v>
      </c>
      <c r="E968" s="16" t="s">
        <v>39318</v>
      </c>
      <c r="F968" s="16"/>
      <c r="G968" s="19" t="s">
        <v>41643</v>
      </c>
      <c r="H968" s="19" t="s">
        <v>42389</v>
      </c>
      <c r="I968" s="18" t="s">
        <v>40667</v>
      </c>
      <c r="J968" s="18" t="s">
        <v>40668</v>
      </c>
      <c r="K968" s="18" t="str">
        <f t="shared" si="105"/>
        <v>E3_1_3_41 </v>
      </c>
      <c r="L968" s="18" t="str">
        <f t="shared" si="106"/>
        <v>mE3_1_3_41 :  -&gt; E3_1_3_41 _mRNA | 2.92 - (0.0093 * E3_1_3_41 _mRNA)</v>
      </c>
      <c r="M968" s="18" t="str">
        <f t="shared" si="107"/>
        <v>pE3_1_3_41 : E3_1_3_41 _mRNA -&gt; E3_1_3_41  | (0.278 * E3_1_3_41 _mRNA) - (0.000000278 * E3_1_3_41 )</v>
      </c>
      <c r="N968" s="18" t="str">
        <f t="shared" si="108"/>
        <v>E3_1_3_41 :0</v>
      </c>
      <c r="O968" s="18" t="str">
        <f t="shared" si="109"/>
        <v>E3_1_3_41 _kcat</v>
      </c>
      <c r="P968" s="18" t="str">
        <f t="shared" si="110"/>
        <v>E3_1_3_41 _Km</v>
      </c>
      <c r="Q968" s="18" t="str">
        <f t="shared" si="111"/>
        <v>(${Variables:E3_1_3_41 _kcat} * E3_1_3_41  * C03360 * C00001) / (${Variables:E3_1_3_41 _Km} + (E3_1_3_41  * C03360 * C00001))</v>
      </c>
      <c r="R968" t="s">
        <v>37555</v>
      </c>
      <c r="S968" t="s">
        <v>37554</v>
      </c>
    </row>
    <row r="969" spans="1:19" x14ac:dyDescent="0.25">
      <c r="A969" t="s">
        <v>14334</v>
      </c>
      <c r="B969" t="s">
        <v>14336</v>
      </c>
      <c r="C969" t="s">
        <v>30608</v>
      </c>
      <c r="D969" t="s">
        <v>35325</v>
      </c>
      <c r="E969" s="16" t="s">
        <v>39319</v>
      </c>
      <c r="F969" s="12"/>
      <c r="G969" s="19" t="s">
        <v>41644</v>
      </c>
      <c r="H969" s="19" t="s">
        <v>42378</v>
      </c>
      <c r="I969" s="18" t="s">
        <v>40669</v>
      </c>
      <c r="J969" s="18" t="s">
        <v>40646</v>
      </c>
      <c r="K969" s="18" t="str">
        <f t="shared" si="105"/>
        <v>E3_1_3_46</v>
      </c>
      <c r="L969" s="18" t="str">
        <f t="shared" si="106"/>
        <v>mE3_1_3_46:  -&gt; E3_1_3_46_mRNA | 2.92 - (0.0093 * E3_1_3_46_mRNA)</v>
      </c>
      <c r="M969" s="18" t="str">
        <f t="shared" si="107"/>
        <v>pE3_1_3_46: E3_1_3_46_mRNA -&gt; E3_1_3_46 | (0.278 * E3_1_3_46_mRNA) - (0.000000278 * E3_1_3_46)</v>
      </c>
      <c r="N969" s="18" t="str">
        <f t="shared" si="108"/>
        <v>E3_1_3_46:0</v>
      </c>
      <c r="O969" s="18" t="str">
        <f t="shared" si="109"/>
        <v>E3_1_3_46_kcat</v>
      </c>
      <c r="P969" s="18" t="str">
        <f t="shared" si="110"/>
        <v>E3_1_3_46_Km</v>
      </c>
      <c r="Q969" s="18" t="str">
        <f t="shared" si="111"/>
        <v>(${Variables:E3_1_3_46_kcat} * E3_1_3_46 * C00665 * C00001) / (${Variables:E3_1_3_46_Km} + (E3_1_3_46 * C00665 * C00001))</v>
      </c>
      <c r="R969" t="s">
        <v>37557</v>
      </c>
      <c r="S969" t="s">
        <v>37556</v>
      </c>
    </row>
    <row r="970" spans="1:19" x14ac:dyDescent="0.25">
      <c r="A970" t="s">
        <v>18311</v>
      </c>
      <c r="B970" t="s">
        <v>18313</v>
      </c>
      <c r="C970" t="s">
        <v>31646</v>
      </c>
      <c r="D970" t="s">
        <v>35325</v>
      </c>
      <c r="E970" s="16" t="s">
        <v>39319</v>
      </c>
      <c r="F970" s="12"/>
      <c r="G970" s="19" t="s">
        <v>41644</v>
      </c>
      <c r="H970" s="19" t="s">
        <v>42378</v>
      </c>
      <c r="I970" s="18" t="s">
        <v>40669</v>
      </c>
      <c r="J970" s="18" t="s">
        <v>40646</v>
      </c>
      <c r="K970" s="18" t="str">
        <f t="shared" si="105"/>
        <v>E3_1_3_46</v>
      </c>
      <c r="L970" s="18" t="str">
        <f t="shared" si="106"/>
        <v>mE3_1_3_46:  -&gt; E3_1_3_46_mRNA | 2.92 - (0.0093 * E3_1_3_46_mRNA)</v>
      </c>
      <c r="M970" s="18" t="str">
        <f t="shared" si="107"/>
        <v>pE3_1_3_46: E3_1_3_46_mRNA -&gt; E3_1_3_46 | (0.278 * E3_1_3_46_mRNA) - (0.000000278 * E3_1_3_46)</v>
      </c>
      <c r="N970" s="18" t="str">
        <f t="shared" si="108"/>
        <v>E3_1_3_46:0</v>
      </c>
      <c r="O970" s="18" t="str">
        <f t="shared" si="109"/>
        <v>E3_1_3_46_kcat</v>
      </c>
      <c r="P970" s="18" t="str">
        <f t="shared" si="110"/>
        <v>E3_1_3_46_Km</v>
      </c>
      <c r="Q970" s="18" t="str">
        <f t="shared" si="111"/>
        <v>(${Variables:E3_1_3_46_kcat} * E3_1_3_46 * C00665 * C00001) / (${Variables:E3_1_3_46_Km} + (E3_1_3_46 * C00665 * C00001))</v>
      </c>
      <c r="R970" t="s">
        <v>37557</v>
      </c>
      <c r="S970" t="s">
        <v>37556</v>
      </c>
    </row>
    <row r="971" spans="1:19" x14ac:dyDescent="0.25">
      <c r="A971" t="s">
        <v>8013</v>
      </c>
      <c r="B971" t="s">
        <v>8015</v>
      </c>
      <c r="C971" t="s">
        <v>28925</v>
      </c>
      <c r="D971" t="s">
        <v>35331</v>
      </c>
      <c r="E971" s="16" t="s">
        <v>39320</v>
      </c>
      <c r="F971" s="16"/>
      <c r="G971" s="19" t="s">
        <v>41645</v>
      </c>
      <c r="H971" s="19" t="s">
        <v>42390</v>
      </c>
      <c r="I971" s="18" t="s">
        <v>40670</v>
      </c>
      <c r="J971" s="18" t="s">
        <v>40671</v>
      </c>
      <c r="K971" s="18" t="str">
        <f t="shared" si="105"/>
        <v>E3_1_3_48</v>
      </c>
      <c r="L971" s="18" t="str">
        <f t="shared" si="106"/>
        <v>mE3_1_3_48:  -&gt; E3_1_3_48_mRNA | 2.92 - (0.0093 * E3_1_3_48_mRNA)</v>
      </c>
      <c r="M971" s="18" t="str">
        <f t="shared" si="107"/>
        <v>pE3_1_3_48: E3_1_3_48_mRNA -&gt; E3_1_3_48 | (0.278 * E3_1_3_48_mRNA) - (0.000000278 * E3_1_3_48)</v>
      </c>
      <c r="N971" s="18" t="str">
        <f t="shared" si="108"/>
        <v>E3_1_3_48:0</v>
      </c>
      <c r="O971" s="18" t="str">
        <f t="shared" si="109"/>
        <v>E3_1_3_48_kcat</v>
      </c>
      <c r="P971" s="18" t="str">
        <f t="shared" si="110"/>
        <v>E3_1_3_48_Km</v>
      </c>
      <c r="Q971" s="18" t="str">
        <f t="shared" si="111"/>
        <v>(${Variables:E3_1_3_48_kcat} * E3_1_3_48 * C01167 * C00001) / (${Variables:E3_1_3_48_Km} + (E3_1_3_48 * C01167 * C00001))</v>
      </c>
      <c r="R971" t="s">
        <v>37559</v>
      </c>
      <c r="S971" t="s">
        <v>37558</v>
      </c>
    </row>
    <row r="972" spans="1:19" x14ac:dyDescent="0.25">
      <c r="A972" t="s">
        <v>18053</v>
      </c>
      <c r="B972" t="s">
        <v>18055</v>
      </c>
      <c r="C972" t="s">
        <v>31578</v>
      </c>
      <c r="D972" t="s">
        <v>35331</v>
      </c>
      <c r="E972" s="16" t="s">
        <v>39320</v>
      </c>
      <c r="F972" s="16"/>
      <c r="G972" s="19" t="s">
        <v>41645</v>
      </c>
      <c r="H972" s="19" t="s">
        <v>42390</v>
      </c>
      <c r="I972" s="18" t="s">
        <v>40670</v>
      </c>
      <c r="J972" s="18" t="s">
        <v>40671</v>
      </c>
      <c r="K972" s="18" t="str">
        <f t="shared" si="105"/>
        <v>E3_1_3_48</v>
      </c>
      <c r="L972" s="18" t="str">
        <f t="shared" si="106"/>
        <v>mE3_1_3_48:  -&gt; E3_1_3_48_mRNA | 2.92 - (0.0093 * E3_1_3_48_mRNA)</v>
      </c>
      <c r="M972" s="18" t="str">
        <f t="shared" si="107"/>
        <v>pE3_1_3_48: E3_1_3_48_mRNA -&gt; E3_1_3_48 | (0.278 * E3_1_3_48_mRNA) - (0.000000278 * E3_1_3_48)</v>
      </c>
      <c r="N972" s="18" t="str">
        <f t="shared" si="108"/>
        <v>E3_1_3_48:0</v>
      </c>
      <c r="O972" s="18" t="str">
        <f t="shared" si="109"/>
        <v>E3_1_3_48_kcat</v>
      </c>
      <c r="P972" s="18" t="str">
        <f t="shared" si="110"/>
        <v>E3_1_3_48_Km</v>
      </c>
      <c r="Q972" s="18" t="str">
        <f t="shared" si="111"/>
        <v>(${Variables:E3_1_3_48_kcat} * E3_1_3_48 * C01167 * C00001) / (${Variables:E3_1_3_48_Km} + (E3_1_3_48 * C01167 * C00001))</v>
      </c>
      <c r="R972" t="s">
        <v>37559</v>
      </c>
      <c r="S972" t="s">
        <v>37558</v>
      </c>
    </row>
    <row r="973" spans="1:19" x14ac:dyDescent="0.25">
      <c r="A973" t="s">
        <v>19190</v>
      </c>
      <c r="B973" t="s">
        <v>19192</v>
      </c>
      <c r="C973" t="s">
        <v>31878</v>
      </c>
      <c r="D973" t="s">
        <v>35331</v>
      </c>
      <c r="E973" s="16" t="s">
        <v>39320</v>
      </c>
      <c r="F973" s="16"/>
      <c r="G973" s="19" t="s">
        <v>41645</v>
      </c>
      <c r="H973" s="19" t="s">
        <v>42390</v>
      </c>
      <c r="I973" s="18" t="s">
        <v>40670</v>
      </c>
      <c r="J973" s="18" t="s">
        <v>40671</v>
      </c>
      <c r="K973" s="18" t="str">
        <f t="shared" si="105"/>
        <v>E3_1_3_48</v>
      </c>
      <c r="L973" s="18" t="str">
        <f t="shared" si="106"/>
        <v>mE3_1_3_48:  -&gt; E3_1_3_48_mRNA | 2.92 - (0.0093 * E3_1_3_48_mRNA)</v>
      </c>
      <c r="M973" s="18" t="str">
        <f t="shared" si="107"/>
        <v>pE3_1_3_48: E3_1_3_48_mRNA -&gt; E3_1_3_48 | (0.278 * E3_1_3_48_mRNA) - (0.000000278 * E3_1_3_48)</v>
      </c>
      <c r="N973" s="18" t="str">
        <f t="shared" si="108"/>
        <v>E3_1_3_48:0</v>
      </c>
      <c r="O973" s="18" t="str">
        <f t="shared" si="109"/>
        <v>E3_1_3_48_kcat</v>
      </c>
      <c r="P973" s="18" t="str">
        <f t="shared" si="110"/>
        <v>E3_1_3_48_Km</v>
      </c>
      <c r="Q973" s="18" t="str">
        <f t="shared" si="111"/>
        <v>(${Variables:E3_1_3_48_kcat} * E3_1_3_48 * C01167 * C00001) / (${Variables:E3_1_3_48_Km} + (E3_1_3_48 * C01167 * C00001))</v>
      </c>
      <c r="R973" t="s">
        <v>37559</v>
      </c>
      <c r="S973" t="s">
        <v>37558</v>
      </c>
    </row>
    <row r="974" spans="1:19" x14ac:dyDescent="0.25">
      <c r="A974" t="s">
        <v>20919</v>
      </c>
      <c r="B974" t="s">
        <v>20921</v>
      </c>
      <c r="C974" t="s">
        <v>32336</v>
      </c>
      <c r="D974" t="s">
        <v>35325</v>
      </c>
      <c r="E974" s="16" t="s">
        <v>39320</v>
      </c>
      <c r="F974" s="12"/>
      <c r="G974" s="19" t="s">
        <v>41645</v>
      </c>
      <c r="H974" s="19" t="s">
        <v>42390</v>
      </c>
      <c r="I974" s="18" t="s">
        <v>40670</v>
      </c>
      <c r="J974" s="18" t="s">
        <v>40671</v>
      </c>
      <c r="K974" s="18" t="str">
        <f t="shared" si="105"/>
        <v>E3_1_3_48</v>
      </c>
      <c r="L974" s="18" t="str">
        <f t="shared" si="106"/>
        <v>mE3_1_3_48:  -&gt; E3_1_3_48_mRNA | 2.92 - (0.0093 * E3_1_3_48_mRNA)</v>
      </c>
      <c r="M974" s="18" t="str">
        <f t="shared" si="107"/>
        <v>pE3_1_3_48: E3_1_3_48_mRNA -&gt; E3_1_3_48 | (0.278 * E3_1_3_48_mRNA) - (0.000000278 * E3_1_3_48)</v>
      </c>
      <c r="N974" s="18" t="str">
        <f t="shared" si="108"/>
        <v>E3_1_3_48:0</v>
      </c>
      <c r="O974" s="18" t="str">
        <f t="shared" si="109"/>
        <v>E3_1_3_48_kcat</v>
      </c>
      <c r="P974" s="18" t="str">
        <f t="shared" si="110"/>
        <v>E3_1_3_48_Km</v>
      </c>
      <c r="Q974" s="18" t="str">
        <f t="shared" si="111"/>
        <v>(${Variables:E3_1_3_48_kcat} * E3_1_3_48 * C01167 * C00001) / (${Variables:E3_1_3_48_Km} + (E3_1_3_48 * C01167 * C00001))</v>
      </c>
      <c r="R974" t="s">
        <v>37559</v>
      </c>
      <c r="S974" t="s">
        <v>37558</v>
      </c>
    </row>
    <row r="975" spans="1:19" x14ac:dyDescent="0.25">
      <c r="A975" t="s">
        <v>3780</v>
      </c>
      <c r="B975" t="s">
        <v>3782</v>
      </c>
      <c r="C975" t="s">
        <v>27805</v>
      </c>
      <c r="D975" t="s">
        <v>35331</v>
      </c>
      <c r="E975" s="16" t="s">
        <v>39321</v>
      </c>
      <c r="F975" s="16"/>
      <c r="G975" s="19" t="s">
        <v>41645</v>
      </c>
      <c r="H975" s="19" t="s">
        <v>42390</v>
      </c>
      <c r="I975" s="18" t="s">
        <v>40670</v>
      </c>
      <c r="J975" s="18" t="s">
        <v>40671</v>
      </c>
      <c r="K975" s="18" t="str">
        <f t="shared" si="105"/>
        <v>E3_1_3_48 </v>
      </c>
      <c r="L975" s="18" t="str">
        <f t="shared" si="106"/>
        <v>mE3_1_3_48 :  -&gt; E3_1_3_48 _mRNA | 2.92 - (0.0093 * E3_1_3_48 _mRNA)</v>
      </c>
      <c r="M975" s="18" t="str">
        <f t="shared" si="107"/>
        <v>pE3_1_3_48 : E3_1_3_48 _mRNA -&gt; E3_1_3_48  | (0.278 * E3_1_3_48 _mRNA) - (0.000000278 * E3_1_3_48 )</v>
      </c>
      <c r="N975" s="18" t="str">
        <f t="shared" si="108"/>
        <v>E3_1_3_48 :0</v>
      </c>
      <c r="O975" s="18" t="str">
        <f t="shared" si="109"/>
        <v>E3_1_3_48 _kcat</v>
      </c>
      <c r="P975" s="18" t="str">
        <f t="shared" si="110"/>
        <v>E3_1_3_48 _Km</v>
      </c>
      <c r="Q975" s="18" t="str">
        <f t="shared" si="111"/>
        <v>(${Variables:E3_1_3_48 _kcat} * E3_1_3_48  * C01167 * C00001) / (${Variables:E3_1_3_48 _Km} + (E3_1_3_48  * C01167 * C00001))</v>
      </c>
      <c r="R975" t="s">
        <v>37559</v>
      </c>
      <c r="S975" t="s">
        <v>37558</v>
      </c>
    </row>
    <row r="976" spans="1:19" x14ac:dyDescent="0.25">
      <c r="A976" t="s">
        <v>4943</v>
      </c>
      <c r="B976" t="s">
        <v>4945</v>
      </c>
      <c r="C976" t="s">
        <v>28114</v>
      </c>
      <c r="D976" t="s">
        <v>35331</v>
      </c>
      <c r="E976" s="16" t="s">
        <v>39321</v>
      </c>
      <c r="F976" s="16"/>
      <c r="G976" s="19" t="s">
        <v>41645</v>
      </c>
      <c r="H976" s="19" t="s">
        <v>42390</v>
      </c>
      <c r="I976" s="18" t="s">
        <v>40670</v>
      </c>
      <c r="J976" s="18" t="s">
        <v>40671</v>
      </c>
      <c r="K976" s="18" t="str">
        <f t="shared" si="105"/>
        <v>E3_1_3_48 </v>
      </c>
      <c r="L976" s="18" t="str">
        <f t="shared" si="106"/>
        <v>mE3_1_3_48 :  -&gt; E3_1_3_48 _mRNA | 2.92 - (0.0093 * E3_1_3_48 _mRNA)</v>
      </c>
      <c r="M976" s="18" t="str">
        <f t="shared" si="107"/>
        <v>pE3_1_3_48 : E3_1_3_48 _mRNA -&gt; E3_1_3_48  | (0.278 * E3_1_3_48 _mRNA) - (0.000000278 * E3_1_3_48 )</v>
      </c>
      <c r="N976" s="18" t="str">
        <f t="shared" si="108"/>
        <v>E3_1_3_48 :0</v>
      </c>
      <c r="O976" s="18" t="str">
        <f t="shared" si="109"/>
        <v>E3_1_3_48 _kcat</v>
      </c>
      <c r="P976" s="18" t="str">
        <f t="shared" si="110"/>
        <v>E3_1_3_48 _Km</v>
      </c>
      <c r="Q976" s="18" t="str">
        <f t="shared" si="111"/>
        <v>(${Variables:E3_1_3_48 _kcat} * E3_1_3_48  * C01167 * C00001) / (${Variables:E3_1_3_48 _Km} + (E3_1_3_48  * C01167 * C00001))</v>
      </c>
      <c r="R976" t="s">
        <v>37559</v>
      </c>
      <c r="S976" t="s">
        <v>37558</v>
      </c>
    </row>
    <row r="977" spans="1:19" x14ac:dyDescent="0.25">
      <c r="A977" t="s">
        <v>21500</v>
      </c>
      <c r="B977" t="s">
        <v>21502</v>
      </c>
      <c r="C977" t="s">
        <v>32482</v>
      </c>
      <c r="D977" t="s">
        <v>35331</v>
      </c>
      <c r="E977" s="16" t="s">
        <v>39321</v>
      </c>
      <c r="F977" s="16"/>
      <c r="G977" s="19" t="s">
        <v>41645</v>
      </c>
      <c r="H977" s="19" t="s">
        <v>42390</v>
      </c>
      <c r="I977" s="18" t="s">
        <v>40670</v>
      </c>
      <c r="J977" s="18" t="s">
        <v>40671</v>
      </c>
      <c r="K977" s="18" t="str">
        <f t="shared" si="105"/>
        <v>E3_1_3_48 </v>
      </c>
      <c r="L977" s="18" t="str">
        <f t="shared" si="106"/>
        <v>mE3_1_3_48 :  -&gt; E3_1_3_48 _mRNA | 2.92 - (0.0093 * E3_1_3_48 _mRNA)</v>
      </c>
      <c r="M977" s="18" t="str">
        <f t="shared" si="107"/>
        <v>pE3_1_3_48 : E3_1_3_48 _mRNA -&gt; E3_1_3_48  | (0.278 * E3_1_3_48 _mRNA) - (0.000000278 * E3_1_3_48 )</v>
      </c>
      <c r="N977" s="18" t="str">
        <f t="shared" si="108"/>
        <v>E3_1_3_48 :0</v>
      </c>
      <c r="O977" s="18" t="str">
        <f t="shared" si="109"/>
        <v>E3_1_3_48 _kcat</v>
      </c>
      <c r="P977" s="18" t="str">
        <f t="shared" si="110"/>
        <v>E3_1_3_48 _Km</v>
      </c>
      <c r="Q977" s="18" t="str">
        <f t="shared" si="111"/>
        <v>(${Variables:E3_1_3_48 _kcat} * E3_1_3_48  * C01167 * C00001) / (${Variables:E3_1_3_48 _Km} + (E3_1_3_48  * C01167 * C00001))</v>
      </c>
      <c r="R977" t="s">
        <v>37559</v>
      </c>
      <c r="S977" t="s">
        <v>37558</v>
      </c>
    </row>
    <row r="978" spans="1:19" x14ac:dyDescent="0.25">
      <c r="A978" t="s">
        <v>1289</v>
      </c>
      <c r="B978" t="s">
        <v>1291</v>
      </c>
      <c r="C978" t="s">
        <v>27107</v>
      </c>
      <c r="D978" t="s">
        <v>35325</v>
      </c>
      <c r="E978" s="16" t="s">
        <v>39322</v>
      </c>
      <c r="F978" s="12"/>
      <c r="G978" s="19" t="s">
        <v>41646</v>
      </c>
      <c r="H978" s="19" t="s">
        <v>42391</v>
      </c>
      <c r="I978" s="18" t="s">
        <v>40672</v>
      </c>
      <c r="J978" s="18" t="s">
        <v>40673</v>
      </c>
      <c r="K978" s="18" t="str">
        <f t="shared" si="105"/>
        <v>E3_1_3_5</v>
      </c>
      <c r="L978" s="18" t="str">
        <f t="shared" si="106"/>
        <v>mE3_1_3_5:  -&gt; E3_1_3_5_mRNA | 2.92 - (0.0093 * E3_1_3_5_mRNA)</v>
      </c>
      <c r="M978" s="18" t="str">
        <f t="shared" si="107"/>
        <v>pE3_1_3_5: E3_1_3_5_mRNA -&gt; E3_1_3_5 | (0.278 * E3_1_3_5_mRNA) - (0.000000278 * E3_1_3_5)</v>
      </c>
      <c r="N978" s="18" t="str">
        <f t="shared" si="108"/>
        <v>E3_1_3_5:0</v>
      </c>
      <c r="O978" s="18" t="str">
        <f t="shared" si="109"/>
        <v>E3_1_3_5_kcat</v>
      </c>
      <c r="P978" s="18" t="str">
        <f t="shared" si="110"/>
        <v>E3_1_3_5_Km</v>
      </c>
      <c r="Q978" s="18" t="str">
        <f t="shared" si="111"/>
        <v>(${Variables:E3_1_3_5_kcat} * E3_1_3_5 * C02520 * C00001) / (${Variables:E3_1_3_5_Km} + (E3_1_3_5 * C02520 * C00001))</v>
      </c>
      <c r="R978" t="s">
        <v>37561</v>
      </c>
      <c r="S978" t="s">
        <v>37560</v>
      </c>
    </row>
    <row r="979" spans="1:19" x14ac:dyDescent="0.25">
      <c r="A979" t="s">
        <v>10089</v>
      </c>
      <c r="B979" t="s">
        <v>10091</v>
      </c>
      <c r="C979" t="s">
        <v>29493</v>
      </c>
      <c r="D979" t="s">
        <v>35325</v>
      </c>
      <c r="E979" s="16" t="s">
        <v>39322</v>
      </c>
      <c r="F979" s="12"/>
      <c r="G979" s="19" t="s">
        <v>41646</v>
      </c>
      <c r="H979" s="19" t="s">
        <v>42391</v>
      </c>
      <c r="I979" s="18" t="s">
        <v>40672</v>
      </c>
      <c r="J979" s="18" t="s">
        <v>40673</v>
      </c>
      <c r="K979" s="18" t="str">
        <f t="shared" si="105"/>
        <v>E3_1_3_5</v>
      </c>
      <c r="L979" s="18" t="str">
        <f t="shared" si="106"/>
        <v>mE3_1_3_5:  -&gt; E3_1_3_5_mRNA | 2.92 - (0.0093 * E3_1_3_5_mRNA)</v>
      </c>
      <c r="M979" s="18" t="str">
        <f t="shared" si="107"/>
        <v>pE3_1_3_5: E3_1_3_5_mRNA -&gt; E3_1_3_5 | (0.278 * E3_1_3_5_mRNA) - (0.000000278 * E3_1_3_5)</v>
      </c>
      <c r="N979" s="18" t="str">
        <f t="shared" si="108"/>
        <v>E3_1_3_5:0</v>
      </c>
      <c r="O979" s="18" t="str">
        <f t="shared" si="109"/>
        <v>E3_1_3_5_kcat</v>
      </c>
      <c r="P979" s="18" t="str">
        <f t="shared" si="110"/>
        <v>E3_1_3_5_Km</v>
      </c>
      <c r="Q979" s="18" t="str">
        <f t="shared" si="111"/>
        <v>(${Variables:E3_1_3_5_kcat} * E3_1_3_5 * C02520 * C00001) / (${Variables:E3_1_3_5_Km} + (E3_1_3_5 * C02520 * C00001))</v>
      </c>
      <c r="R979" t="s">
        <v>37561</v>
      </c>
      <c r="S979" t="s">
        <v>37560</v>
      </c>
    </row>
    <row r="980" spans="1:19" x14ac:dyDescent="0.25">
      <c r="A980" t="s">
        <v>11430</v>
      </c>
      <c r="B980" t="s">
        <v>11432</v>
      </c>
      <c r="C980" t="s">
        <v>29843</v>
      </c>
      <c r="D980" t="s">
        <v>35325</v>
      </c>
      <c r="E980" s="16" t="s">
        <v>39322</v>
      </c>
      <c r="F980" s="12"/>
      <c r="G980" s="19" t="s">
        <v>41646</v>
      </c>
      <c r="H980" s="19" t="s">
        <v>42391</v>
      </c>
      <c r="I980" s="18" t="s">
        <v>40672</v>
      </c>
      <c r="J980" s="18" t="s">
        <v>40673</v>
      </c>
      <c r="K980" s="18" t="str">
        <f t="shared" si="105"/>
        <v>E3_1_3_5</v>
      </c>
      <c r="L980" s="18" t="str">
        <f t="shared" si="106"/>
        <v>mE3_1_3_5:  -&gt; E3_1_3_5_mRNA | 2.92 - (0.0093 * E3_1_3_5_mRNA)</v>
      </c>
      <c r="M980" s="18" t="str">
        <f t="shared" si="107"/>
        <v>pE3_1_3_5: E3_1_3_5_mRNA -&gt; E3_1_3_5 | (0.278 * E3_1_3_5_mRNA) - (0.000000278 * E3_1_3_5)</v>
      </c>
      <c r="N980" s="18" t="str">
        <f t="shared" si="108"/>
        <v>E3_1_3_5:0</v>
      </c>
      <c r="O980" s="18" t="str">
        <f t="shared" si="109"/>
        <v>E3_1_3_5_kcat</v>
      </c>
      <c r="P980" s="18" t="str">
        <f t="shared" si="110"/>
        <v>E3_1_3_5_Km</v>
      </c>
      <c r="Q980" s="18" t="str">
        <f t="shared" si="111"/>
        <v>(${Variables:E3_1_3_5_kcat} * E3_1_3_5 * C02520 * C00001) / (${Variables:E3_1_3_5_Km} + (E3_1_3_5 * C02520 * C00001))</v>
      </c>
      <c r="R980" t="s">
        <v>37561</v>
      </c>
      <c r="S980" t="s">
        <v>37560</v>
      </c>
    </row>
    <row r="981" spans="1:19" x14ac:dyDescent="0.25">
      <c r="A981" t="s">
        <v>1289</v>
      </c>
      <c r="B981" t="s">
        <v>1291</v>
      </c>
      <c r="C981" t="s">
        <v>27107</v>
      </c>
      <c r="D981" t="s">
        <v>35325</v>
      </c>
      <c r="E981" s="16" t="s">
        <v>39323</v>
      </c>
      <c r="F981" s="12"/>
      <c r="G981" s="19" t="s">
        <v>41647</v>
      </c>
      <c r="H981" s="19" t="s">
        <v>42391</v>
      </c>
      <c r="I981" s="18" t="s">
        <v>40674</v>
      </c>
      <c r="J981" s="18" t="s">
        <v>40673</v>
      </c>
      <c r="K981" s="18" t="str">
        <f t="shared" si="105"/>
        <v>E3_1_3_6</v>
      </c>
      <c r="L981" s="18" t="str">
        <f t="shared" si="106"/>
        <v>mE3_1_3_6:  -&gt; E3_1_3_6_mRNA | 2.92 - (0.0093 * E3_1_3_6_mRNA)</v>
      </c>
      <c r="M981" s="18" t="str">
        <f t="shared" si="107"/>
        <v>pE3_1_3_6: E3_1_3_6_mRNA -&gt; E3_1_3_6 | (0.278 * E3_1_3_6_mRNA) - (0.000000278 * E3_1_3_6)</v>
      </c>
      <c r="N981" s="18" t="str">
        <f t="shared" si="108"/>
        <v>E3_1_3_6:0</v>
      </c>
      <c r="O981" s="18" t="str">
        <f t="shared" si="109"/>
        <v>E3_1_3_6_kcat</v>
      </c>
      <c r="P981" s="18" t="str">
        <f t="shared" si="110"/>
        <v>E3_1_3_6_Km</v>
      </c>
      <c r="Q981" s="18" t="str">
        <f t="shared" si="111"/>
        <v>(${Variables:E3_1_3_6_kcat} * E3_1_3_6 * C02508 * C00001) / (${Variables:E3_1_3_6_Km} + (E3_1_3_6 * C02508 * C00001))</v>
      </c>
      <c r="R981" t="s">
        <v>37563</v>
      </c>
      <c r="S981" t="s">
        <v>37562</v>
      </c>
    </row>
    <row r="982" spans="1:19" x14ac:dyDescent="0.25">
      <c r="A982" t="s">
        <v>10089</v>
      </c>
      <c r="B982" t="s">
        <v>10091</v>
      </c>
      <c r="C982" t="s">
        <v>29493</v>
      </c>
      <c r="D982" t="s">
        <v>35325</v>
      </c>
      <c r="E982" s="16" t="s">
        <v>39323</v>
      </c>
      <c r="F982" s="12"/>
      <c r="G982" s="19" t="s">
        <v>41647</v>
      </c>
      <c r="H982" s="19" t="s">
        <v>42391</v>
      </c>
      <c r="I982" s="18" t="s">
        <v>40674</v>
      </c>
      <c r="J982" s="18" t="s">
        <v>40673</v>
      </c>
      <c r="K982" s="18" t="str">
        <f t="shared" si="105"/>
        <v>E3_1_3_6</v>
      </c>
      <c r="L982" s="18" t="str">
        <f t="shared" si="106"/>
        <v>mE3_1_3_6:  -&gt; E3_1_3_6_mRNA | 2.92 - (0.0093 * E3_1_3_6_mRNA)</v>
      </c>
      <c r="M982" s="18" t="str">
        <f t="shared" si="107"/>
        <v>pE3_1_3_6: E3_1_3_6_mRNA -&gt; E3_1_3_6 | (0.278 * E3_1_3_6_mRNA) - (0.000000278 * E3_1_3_6)</v>
      </c>
      <c r="N982" s="18" t="str">
        <f t="shared" si="108"/>
        <v>E3_1_3_6:0</v>
      </c>
      <c r="O982" s="18" t="str">
        <f t="shared" si="109"/>
        <v>E3_1_3_6_kcat</v>
      </c>
      <c r="P982" s="18" t="str">
        <f t="shared" si="110"/>
        <v>E3_1_3_6_Km</v>
      </c>
      <c r="Q982" s="18" t="str">
        <f t="shared" si="111"/>
        <v>(${Variables:E3_1_3_6_kcat} * E3_1_3_6 * C02508 * C00001) / (${Variables:E3_1_3_6_Km} + (E3_1_3_6 * C02508 * C00001))</v>
      </c>
      <c r="R982" t="s">
        <v>37563</v>
      </c>
      <c r="S982" t="s">
        <v>37562</v>
      </c>
    </row>
    <row r="983" spans="1:19" x14ac:dyDescent="0.25">
      <c r="A983" t="s">
        <v>11430</v>
      </c>
      <c r="B983" t="s">
        <v>11432</v>
      </c>
      <c r="C983" t="s">
        <v>29843</v>
      </c>
      <c r="D983" t="s">
        <v>35325</v>
      </c>
      <c r="E983" s="16" t="s">
        <v>39323</v>
      </c>
      <c r="F983" s="12"/>
      <c r="G983" s="19" t="s">
        <v>41647</v>
      </c>
      <c r="H983" s="19" t="s">
        <v>42391</v>
      </c>
      <c r="I983" s="18" t="s">
        <v>40674</v>
      </c>
      <c r="J983" s="18" t="s">
        <v>40673</v>
      </c>
      <c r="K983" s="18" t="str">
        <f t="shared" si="105"/>
        <v>E3_1_3_6</v>
      </c>
      <c r="L983" s="18" t="str">
        <f t="shared" si="106"/>
        <v>mE3_1_3_6:  -&gt; E3_1_3_6_mRNA | 2.92 - (0.0093 * E3_1_3_6_mRNA)</v>
      </c>
      <c r="M983" s="18" t="str">
        <f t="shared" si="107"/>
        <v>pE3_1_3_6: E3_1_3_6_mRNA -&gt; E3_1_3_6 | (0.278 * E3_1_3_6_mRNA) - (0.000000278 * E3_1_3_6)</v>
      </c>
      <c r="N983" s="18" t="str">
        <f t="shared" si="108"/>
        <v>E3_1_3_6:0</v>
      </c>
      <c r="O983" s="18" t="str">
        <f t="shared" si="109"/>
        <v>E3_1_3_6_kcat</v>
      </c>
      <c r="P983" s="18" t="str">
        <f t="shared" si="110"/>
        <v>E3_1_3_6_Km</v>
      </c>
      <c r="Q983" s="18" t="str">
        <f t="shared" si="111"/>
        <v>(${Variables:E3_1_3_6_kcat} * E3_1_3_6 * C02508 * C00001) / (${Variables:E3_1_3_6_Km} + (E3_1_3_6 * C02508 * C00001))</v>
      </c>
      <c r="R983" t="s">
        <v>37563</v>
      </c>
      <c r="S983" t="s">
        <v>37562</v>
      </c>
    </row>
    <row r="984" spans="1:19" x14ac:dyDescent="0.25">
      <c r="A984" t="s">
        <v>19356</v>
      </c>
      <c r="B984" t="s">
        <v>19358</v>
      </c>
      <c r="C984" t="s">
        <v>31920</v>
      </c>
      <c r="D984" t="s">
        <v>35325</v>
      </c>
      <c r="E984" s="16" t="s">
        <v>39324</v>
      </c>
      <c r="F984" s="12"/>
      <c r="G984" s="19" t="s">
        <v>41648</v>
      </c>
      <c r="H984" s="19" t="s">
        <v>42392</v>
      </c>
      <c r="I984" s="18" t="s">
        <v>40675</v>
      </c>
      <c r="J984" s="18" t="s">
        <v>40676</v>
      </c>
      <c r="K984" s="18" t="str">
        <f t="shared" si="105"/>
        <v>E3_1_3_64</v>
      </c>
      <c r="L984" s="18" t="str">
        <f t="shared" si="106"/>
        <v>mE3_1_3_64:  -&gt; E3_1_3_64_mRNA | 2.92 - (0.0093 * E3_1_3_64_mRNA)</v>
      </c>
      <c r="M984" s="18" t="str">
        <f t="shared" si="107"/>
        <v>pE3_1_3_64: E3_1_3_64_mRNA -&gt; E3_1_3_64 | (0.278 * E3_1_3_64_mRNA) - (0.000000278 * E3_1_3_64)</v>
      </c>
      <c r="N984" s="18" t="str">
        <f t="shared" si="108"/>
        <v>E3_1_3_64:0</v>
      </c>
      <c r="O984" s="18" t="str">
        <f t="shared" si="109"/>
        <v>E3_1_3_64_kcat</v>
      </c>
      <c r="P984" s="18" t="str">
        <f t="shared" si="110"/>
        <v>E3_1_3_64_Km</v>
      </c>
      <c r="Q984" s="18" t="str">
        <f t="shared" si="111"/>
        <v>(${Variables:E3_1_3_64_kcat} * E3_1_3_64 * C04549 * C00001) / (${Variables:E3_1_3_64_Km} + (E3_1_3_64 * C04549 * C00001))</v>
      </c>
      <c r="R984" t="s">
        <v>37565</v>
      </c>
      <c r="S984" t="s">
        <v>37564</v>
      </c>
    </row>
    <row r="985" spans="1:19" x14ac:dyDescent="0.25">
      <c r="A985" t="s">
        <v>26062</v>
      </c>
      <c r="B985" t="s">
        <v>26064</v>
      </c>
      <c r="C985" t="s">
        <v>33679</v>
      </c>
      <c r="D985" t="s">
        <v>35325</v>
      </c>
      <c r="E985" s="16" t="s">
        <v>39325</v>
      </c>
      <c r="F985" s="12"/>
      <c r="G985" s="19" t="s">
        <v>41649</v>
      </c>
      <c r="H985" s="19" t="s">
        <v>42393</v>
      </c>
      <c r="I985" s="18" t="s">
        <v>40677</v>
      </c>
      <c r="J985" s="18" t="s">
        <v>40678</v>
      </c>
      <c r="K985" s="18" t="str">
        <f t="shared" si="105"/>
        <v>E3_1_3_7</v>
      </c>
      <c r="L985" s="18" t="str">
        <f t="shared" si="106"/>
        <v>mE3_1_3_7:  -&gt; E3_1_3_7_mRNA | 2.92 - (0.0093 * E3_1_3_7_mRNA)</v>
      </c>
      <c r="M985" s="18" t="str">
        <f t="shared" si="107"/>
        <v>pE3_1_3_7: E3_1_3_7_mRNA -&gt; E3_1_3_7 | (0.278 * E3_1_3_7_mRNA) - (0.000000278 * E3_1_3_7)</v>
      </c>
      <c r="N985" s="18" t="str">
        <f t="shared" si="108"/>
        <v>E3_1_3_7:0</v>
      </c>
      <c r="O985" s="18" t="str">
        <f t="shared" si="109"/>
        <v>E3_1_3_7_kcat</v>
      </c>
      <c r="P985" s="18" t="str">
        <f t="shared" si="110"/>
        <v>E3_1_3_7_Km</v>
      </c>
      <c r="Q985" s="18" t="str">
        <f t="shared" si="111"/>
        <v>(${Variables:E3_1_3_7_kcat} * E3_1_3_7 * C00054 * C00001) / (${Variables:E3_1_3_7_Km} + (E3_1_3_7 * C00054 * C00001))</v>
      </c>
      <c r="R985" t="s">
        <v>37567</v>
      </c>
      <c r="S985" t="s">
        <v>37566</v>
      </c>
    </row>
    <row r="986" spans="1:19" x14ac:dyDescent="0.25">
      <c r="A986" t="s">
        <v>10654</v>
      </c>
      <c r="B986" t="s">
        <v>10656</v>
      </c>
      <c r="C986" t="s">
        <v>29643</v>
      </c>
      <c r="D986" t="s">
        <v>35325</v>
      </c>
      <c r="E986" s="16" t="s">
        <v>39326</v>
      </c>
      <c r="F986" s="12"/>
      <c r="G986" s="19" t="s">
        <v>41650</v>
      </c>
      <c r="H986" s="19" t="s">
        <v>42394</v>
      </c>
      <c r="I986" s="18" t="s">
        <v>40679</v>
      </c>
      <c r="J986" s="18" t="s">
        <v>40680</v>
      </c>
      <c r="K986" s="18" t="str">
        <f t="shared" si="105"/>
        <v>E3_1_3_76</v>
      </c>
      <c r="L986" s="18" t="str">
        <f t="shared" si="106"/>
        <v>mE3_1_3_76:  -&gt; E3_1_3_76_mRNA | 2.92 - (0.0093 * E3_1_3_76_mRNA)</v>
      </c>
      <c r="M986" s="18" t="str">
        <f t="shared" si="107"/>
        <v>pE3_1_3_76: E3_1_3_76_mRNA -&gt; E3_1_3_76 | (0.278 * E3_1_3_76_mRNA) - (0.000000278 * E3_1_3_76)</v>
      </c>
      <c r="N986" s="18" t="str">
        <f t="shared" si="108"/>
        <v>E3_1_3_76:0</v>
      </c>
      <c r="O986" s="18" t="str">
        <f t="shared" si="109"/>
        <v>E3_1_3_76_kcat</v>
      </c>
      <c r="P986" s="18" t="str">
        <f t="shared" si="110"/>
        <v>E3_1_3_76_Km</v>
      </c>
      <c r="Q986" s="18" t="str">
        <f t="shared" si="111"/>
        <v>(${Variables:E3_1_3_76_kcat} * E3_1_3_76 * C15989 * C00001) / (${Variables:E3_1_3_76_Km} + (E3_1_3_76 * C15989 * C00001))</v>
      </c>
      <c r="R986" t="s">
        <v>37569</v>
      </c>
      <c r="S986" t="s">
        <v>37568</v>
      </c>
    </row>
    <row r="987" spans="1:19" x14ac:dyDescent="0.25">
      <c r="A987" t="s">
        <v>18696</v>
      </c>
      <c r="B987" t="s">
        <v>18698</v>
      </c>
      <c r="C987" t="s">
        <v>31747</v>
      </c>
      <c r="D987" t="s">
        <v>35325</v>
      </c>
      <c r="E987" s="16" t="s">
        <v>39326</v>
      </c>
      <c r="F987" s="12"/>
      <c r="G987" s="19" t="s">
        <v>41650</v>
      </c>
      <c r="H987" s="19" t="s">
        <v>42394</v>
      </c>
      <c r="I987" s="18" t="s">
        <v>40679</v>
      </c>
      <c r="J987" s="18" t="s">
        <v>40680</v>
      </c>
      <c r="K987" s="18" t="str">
        <f t="shared" si="105"/>
        <v>E3_1_3_76</v>
      </c>
      <c r="L987" s="18" t="str">
        <f t="shared" si="106"/>
        <v>mE3_1_3_76:  -&gt; E3_1_3_76_mRNA | 2.92 - (0.0093 * E3_1_3_76_mRNA)</v>
      </c>
      <c r="M987" s="18" t="str">
        <f t="shared" si="107"/>
        <v>pE3_1_3_76: E3_1_3_76_mRNA -&gt; E3_1_3_76 | (0.278 * E3_1_3_76_mRNA) - (0.000000278 * E3_1_3_76)</v>
      </c>
      <c r="N987" s="18" t="str">
        <f t="shared" si="108"/>
        <v>E3_1_3_76:0</v>
      </c>
      <c r="O987" s="18" t="str">
        <f t="shared" si="109"/>
        <v>E3_1_3_76_kcat</v>
      </c>
      <c r="P987" s="18" t="str">
        <f t="shared" si="110"/>
        <v>E3_1_3_76_Km</v>
      </c>
      <c r="Q987" s="18" t="str">
        <f t="shared" si="111"/>
        <v>(${Variables:E3_1_3_76_kcat} * E3_1_3_76 * C15989 * C00001) / (${Variables:E3_1_3_76_Km} + (E3_1_3_76 * C15989 * C00001))</v>
      </c>
      <c r="R987" t="s">
        <v>37569</v>
      </c>
      <c r="S987" t="s">
        <v>37568</v>
      </c>
    </row>
    <row r="988" spans="1:19" x14ac:dyDescent="0.25">
      <c r="A988" t="s">
        <v>13619</v>
      </c>
      <c r="B988" t="s">
        <v>13621</v>
      </c>
      <c r="C988" t="s">
        <v>30425</v>
      </c>
      <c r="D988" t="s">
        <v>35325</v>
      </c>
      <c r="E988" s="16" t="s">
        <v>39327</v>
      </c>
      <c r="F988" s="12"/>
      <c r="G988" s="21" t="s">
        <v>37573</v>
      </c>
      <c r="H988" s="21" t="s">
        <v>37574</v>
      </c>
      <c r="I988" t="s">
        <v>37573</v>
      </c>
      <c r="J988" t="s">
        <v>37574</v>
      </c>
      <c r="K988" s="18" t="str">
        <f t="shared" si="105"/>
        <v>E3_1_3_77</v>
      </c>
      <c r="L988" s="18" t="str">
        <f t="shared" si="106"/>
        <v>mE3_1_3_77:  -&gt; E3_1_3_77_mRNA | 2.92 - (0.0093 * E3_1_3_77_mRNA)</v>
      </c>
      <c r="M988" s="18" t="str">
        <f t="shared" si="107"/>
        <v>pE3_1_3_77: E3_1_3_77_mRNA -&gt; E3_1_3_77 | (0.278 * E3_1_3_77_mRNA) - (0.000000278 * E3_1_3_77)</v>
      </c>
      <c r="N988" s="18" t="str">
        <f t="shared" si="108"/>
        <v>E3_1_3_77:0</v>
      </c>
      <c r="O988" s="18" t="str">
        <f t="shared" si="109"/>
        <v>E3_1_3_77_kcat</v>
      </c>
      <c r="P988" s="18" t="str">
        <f t="shared" si="110"/>
        <v>E3_1_3_77_Km</v>
      </c>
      <c r="Q988" s="18" t="str">
        <f t="shared" si="111"/>
        <v>(${Variables:E3_1_3_77_kcat} * E3_1_3_77 * C15650) / (${Variables:E3_1_3_77_Km} + (E3_1_3_77 * C15650))</v>
      </c>
      <c r="R988" t="s">
        <v>37572</v>
      </c>
      <c r="S988" t="s">
        <v>37570</v>
      </c>
    </row>
    <row r="989" spans="1:19" x14ac:dyDescent="0.25">
      <c r="A989" t="s">
        <v>13619</v>
      </c>
      <c r="B989" t="s">
        <v>13621</v>
      </c>
      <c r="C989" t="s">
        <v>30425</v>
      </c>
      <c r="D989" t="s">
        <v>35325</v>
      </c>
      <c r="E989" s="16" t="s">
        <v>39327</v>
      </c>
      <c r="F989" s="12"/>
      <c r="G989" s="19" t="s">
        <v>41652</v>
      </c>
      <c r="H989" s="19" t="s">
        <v>42395</v>
      </c>
      <c r="I989" s="18" t="s">
        <v>40683</v>
      </c>
      <c r="J989" s="18" t="s">
        <v>40682</v>
      </c>
      <c r="K989" s="18" t="str">
        <f t="shared" si="105"/>
        <v>E3_1_3_77</v>
      </c>
      <c r="L989" s="18" t="str">
        <f t="shared" si="106"/>
        <v>mE3_1_3_77:  -&gt; E3_1_3_77_mRNA | 2.92 - (0.0093 * E3_1_3_77_mRNA)</v>
      </c>
      <c r="M989" s="18" t="str">
        <f t="shared" si="107"/>
        <v>pE3_1_3_77: E3_1_3_77_mRNA -&gt; E3_1_3_77 | (0.278 * E3_1_3_77_mRNA) - (0.000000278 * E3_1_3_77)</v>
      </c>
      <c r="N989" s="18" t="str">
        <f t="shared" si="108"/>
        <v>E3_1_3_77:0</v>
      </c>
      <c r="O989" s="18" t="str">
        <f t="shared" si="109"/>
        <v>E3_1_3_77_kcat</v>
      </c>
      <c r="P989" s="18" t="str">
        <f t="shared" si="110"/>
        <v>E3_1_3_77_Km</v>
      </c>
      <c r="Q989" s="18" t="str">
        <f t="shared" si="111"/>
        <v>(${Variables:E3_1_3_77_kcat} * E3_1_3_77 * C15651 * C00001) / (${Variables:E3_1_3_77_Km} + (E3_1_3_77 * C15651 * C00001))</v>
      </c>
      <c r="R989" t="s">
        <v>37575</v>
      </c>
      <c r="S989" t="s">
        <v>37570</v>
      </c>
    </row>
    <row r="990" spans="1:19" x14ac:dyDescent="0.25">
      <c r="A990" t="s">
        <v>13619</v>
      </c>
      <c r="B990" t="s">
        <v>13621</v>
      </c>
      <c r="C990" t="s">
        <v>30425</v>
      </c>
      <c r="D990" t="s">
        <v>35325</v>
      </c>
      <c r="E990" s="16" t="s">
        <v>39327</v>
      </c>
      <c r="F990" s="12"/>
      <c r="G990" s="19" t="s">
        <v>41651</v>
      </c>
      <c r="H990" s="19" t="s">
        <v>42395</v>
      </c>
      <c r="I990" s="18" t="s">
        <v>40681</v>
      </c>
      <c r="J990" s="18" t="s">
        <v>40682</v>
      </c>
      <c r="K990" s="18" t="str">
        <f t="shared" si="105"/>
        <v>E3_1_3_77</v>
      </c>
      <c r="L990" s="18" t="str">
        <f t="shared" si="106"/>
        <v>mE3_1_3_77:  -&gt; E3_1_3_77_mRNA | 2.92 - (0.0093 * E3_1_3_77_mRNA)</v>
      </c>
      <c r="M990" s="18" t="str">
        <f t="shared" si="107"/>
        <v>pE3_1_3_77: E3_1_3_77_mRNA -&gt; E3_1_3_77 | (0.278 * E3_1_3_77_mRNA) - (0.000000278 * E3_1_3_77)</v>
      </c>
      <c r="N990" s="18" t="str">
        <f t="shared" si="108"/>
        <v>E3_1_3_77:0</v>
      </c>
      <c r="O990" s="18" t="str">
        <f t="shared" si="109"/>
        <v>E3_1_3_77_kcat</v>
      </c>
      <c r="P990" s="18" t="str">
        <f t="shared" si="110"/>
        <v>E3_1_3_77_Km</v>
      </c>
      <c r="Q990" s="18" t="str">
        <f t="shared" si="111"/>
        <v>(${Variables:E3_1_3_77_kcat} * E3_1_3_77 * C15650 * C00001) / (${Variables:E3_1_3_77_Km} + (E3_1_3_77 * C15650 * C00001))</v>
      </c>
      <c r="R990" t="s">
        <v>37571</v>
      </c>
      <c r="S990" t="s">
        <v>37570</v>
      </c>
    </row>
    <row r="991" spans="1:19" x14ac:dyDescent="0.25">
      <c r="A991" t="s">
        <v>1106</v>
      </c>
      <c r="B991" t="s">
        <v>1108</v>
      </c>
      <c r="C991" t="s">
        <v>27052</v>
      </c>
      <c r="D991" t="s">
        <v>35331</v>
      </c>
      <c r="E991" s="16" t="s">
        <v>39328</v>
      </c>
      <c r="F991" s="16"/>
      <c r="G991" s="19" t="s">
        <v>41653</v>
      </c>
      <c r="H991" s="19" t="s">
        <v>42396</v>
      </c>
      <c r="I991" s="18" t="s">
        <v>40684</v>
      </c>
      <c r="J991" s="18" t="s">
        <v>40685</v>
      </c>
      <c r="K991" s="18" t="str">
        <f t="shared" si="105"/>
        <v>E3_1_3_84</v>
      </c>
      <c r="L991" s="18" t="str">
        <f t="shared" si="106"/>
        <v>mE3_1_3_84:  -&gt; E3_1_3_84_mRNA | 2.92 - (0.0093 * E3_1_3_84_mRNA)</v>
      </c>
      <c r="M991" s="18" t="str">
        <f t="shared" si="107"/>
        <v>pE3_1_3_84: E3_1_3_84_mRNA -&gt; E3_1_3_84 | (0.278 * E3_1_3_84_mRNA) - (0.000000278 * E3_1_3_84)</v>
      </c>
      <c r="N991" s="18" t="str">
        <f t="shared" si="108"/>
        <v>E3_1_3_84:0</v>
      </c>
      <c r="O991" s="18" t="str">
        <f t="shared" si="109"/>
        <v>E3_1_3_84_kcat</v>
      </c>
      <c r="P991" s="18" t="str">
        <f t="shared" si="110"/>
        <v>E3_1_3_84_Km</v>
      </c>
      <c r="Q991" s="18" t="str">
        <f t="shared" si="111"/>
        <v>(${Variables:E3_1_3_84_kcat} * E3_1_3_84 * C00001*ADP-D-ribose 1''-phosphate) / (${Variables:E3_1_3_84_Km} + (E3_1_3_84 * C00001*ADP-D-ribose 1''-phosphate))</v>
      </c>
      <c r="S991" t="s">
        <v>37576</v>
      </c>
    </row>
    <row r="992" spans="1:19" x14ac:dyDescent="0.25">
      <c r="A992" t="s">
        <v>5803</v>
      </c>
      <c r="B992" t="s">
        <v>5805</v>
      </c>
      <c r="C992" t="s">
        <v>28335</v>
      </c>
      <c r="D992" t="s">
        <v>35325</v>
      </c>
      <c r="E992" s="16" t="s">
        <v>39329</v>
      </c>
      <c r="F992" s="12"/>
      <c r="G992" s="19" t="s">
        <v>41654</v>
      </c>
      <c r="H992" s="19" t="s">
        <v>42397</v>
      </c>
      <c r="I992" s="18" t="s">
        <v>40686</v>
      </c>
      <c r="J992" s="18" t="s">
        <v>40687</v>
      </c>
      <c r="K992" s="18" t="str">
        <f t="shared" si="105"/>
        <v>E3_1_3_89</v>
      </c>
      <c r="L992" s="18" t="str">
        <f t="shared" si="106"/>
        <v>mE3_1_3_89:  -&gt; E3_1_3_89_mRNA | 2.92 - (0.0093 * E3_1_3_89_mRNA)</v>
      </c>
      <c r="M992" s="18" t="str">
        <f t="shared" si="107"/>
        <v>pE3_1_3_89: E3_1_3_89_mRNA -&gt; E3_1_3_89 | (0.278 * E3_1_3_89_mRNA) - (0.000000278 * E3_1_3_89)</v>
      </c>
      <c r="N992" s="18" t="str">
        <f t="shared" si="108"/>
        <v>E3_1_3_89:0</v>
      </c>
      <c r="O992" s="18" t="str">
        <f t="shared" si="109"/>
        <v>E3_1_3_89_kcat</v>
      </c>
      <c r="P992" s="18" t="str">
        <f t="shared" si="110"/>
        <v>E3_1_3_89_Km</v>
      </c>
      <c r="Q992" s="18" t="str">
        <f t="shared" si="111"/>
        <v>(${Variables:E3_1_3_89_kcat} * E3_1_3_89 * C00676 * C00001) / (${Variables:E3_1_3_89_Km} + (E3_1_3_89 * C00676 * C00001))</v>
      </c>
      <c r="R992" t="s">
        <v>37580</v>
      </c>
      <c r="S992" t="s">
        <v>37579</v>
      </c>
    </row>
    <row r="993" spans="1:19" x14ac:dyDescent="0.25">
      <c r="A993" t="s">
        <v>19356</v>
      </c>
      <c r="B993" t="s">
        <v>19358</v>
      </c>
      <c r="C993" t="s">
        <v>31920</v>
      </c>
      <c r="D993" t="s">
        <v>35325</v>
      </c>
      <c r="E993" s="16" t="s">
        <v>39330</v>
      </c>
      <c r="F993" s="12"/>
      <c r="G993" s="19" t="s">
        <v>41655</v>
      </c>
      <c r="H993" s="19" t="s">
        <v>42398</v>
      </c>
      <c r="I993" s="18" t="s">
        <v>40688</v>
      </c>
      <c r="J993" s="18" t="s">
        <v>40689</v>
      </c>
      <c r="K993" s="18" t="str">
        <f t="shared" si="105"/>
        <v>E3_1_3_95</v>
      </c>
      <c r="L993" s="18" t="str">
        <f t="shared" si="106"/>
        <v>mE3_1_3_95:  -&gt; E3_1_3_95_mRNA | 2.92 - (0.0093 * E3_1_3_95_mRNA)</v>
      </c>
      <c r="M993" s="18" t="str">
        <f t="shared" si="107"/>
        <v>pE3_1_3_95: E3_1_3_95_mRNA -&gt; E3_1_3_95 | (0.278 * E3_1_3_95_mRNA) - (0.000000278 * E3_1_3_95)</v>
      </c>
      <c r="N993" s="18" t="str">
        <f t="shared" si="108"/>
        <v>E3_1_3_95:0</v>
      </c>
      <c r="O993" s="18" t="str">
        <f t="shared" si="109"/>
        <v>E3_1_3_95_kcat</v>
      </c>
      <c r="P993" s="18" t="str">
        <f t="shared" si="110"/>
        <v>E3_1_3_95_Km</v>
      </c>
      <c r="Q993" s="18" t="str">
        <f t="shared" si="111"/>
        <v>(${Variables:E3_1_3_95_kcat} * E3_1_3_95 * C11556 * C00001) / (${Variables:E3_1_3_95_Km} + (E3_1_3_95 * C11556 * C00001))</v>
      </c>
      <c r="R993" t="s">
        <v>37646</v>
      </c>
      <c r="S993" t="s">
        <v>37581</v>
      </c>
    </row>
    <row r="994" spans="1:19" x14ac:dyDescent="0.25">
      <c r="A994" t="s">
        <v>17378</v>
      </c>
      <c r="B994" t="s">
        <v>17380</v>
      </c>
      <c r="C994" t="s">
        <v>31400</v>
      </c>
      <c r="D994" t="s">
        <v>35325</v>
      </c>
      <c r="E994" s="16" t="s">
        <v>39331</v>
      </c>
      <c r="F994" s="12"/>
      <c r="G994" s="19" t="s">
        <v>41656</v>
      </c>
      <c r="H994" s="19" t="s">
        <v>42399</v>
      </c>
      <c r="I994" s="18" t="s">
        <v>40690</v>
      </c>
      <c r="J994" s="18" t="s">
        <v>40691</v>
      </c>
      <c r="K994" s="18" t="str">
        <f t="shared" si="105"/>
        <v>E3_1_3_99</v>
      </c>
      <c r="L994" s="18" t="str">
        <f t="shared" si="106"/>
        <v>mE3_1_3_99:  -&gt; E3_1_3_99_mRNA | 2.92 - (0.0093 * E3_1_3_99_mRNA)</v>
      </c>
      <c r="M994" s="18" t="str">
        <f t="shared" si="107"/>
        <v>pE3_1_3_99: E3_1_3_99_mRNA -&gt; E3_1_3_99 | (0.278 * E3_1_3_99_mRNA) - (0.000000278 * E3_1_3_99)</v>
      </c>
      <c r="N994" s="18" t="str">
        <f t="shared" si="108"/>
        <v>E3_1_3_99:0</v>
      </c>
      <c r="O994" s="18" t="str">
        <f t="shared" si="109"/>
        <v>E3_1_3_99_kcat</v>
      </c>
      <c r="P994" s="18" t="str">
        <f t="shared" si="110"/>
        <v>E3_1_3_99_Km</v>
      </c>
      <c r="Q994" s="18" t="str">
        <f t="shared" si="111"/>
        <v>(${Variables:E3_1_3_99_kcat} * E3_1_3_99 * C00130 * C00001) / (${Variables:E3_1_3_99_Km} + (E3_1_3_99 * C00130 * C00001))</v>
      </c>
      <c r="R994" t="s">
        <v>37648</v>
      </c>
      <c r="S994" t="s">
        <v>37647</v>
      </c>
    </row>
    <row r="995" spans="1:19" x14ac:dyDescent="0.25">
      <c r="A995" t="s">
        <v>7652</v>
      </c>
      <c r="B995" t="s">
        <v>7654</v>
      </c>
      <c r="C995" t="s">
        <v>28828</v>
      </c>
      <c r="D995" t="s">
        <v>35325</v>
      </c>
      <c r="E995" s="16" t="s">
        <v>39332</v>
      </c>
      <c r="F995" s="12"/>
      <c r="G995" s="19" t="s">
        <v>41641</v>
      </c>
      <c r="H995" s="19" t="s">
        <v>42400</v>
      </c>
      <c r="I995" s="18" t="s">
        <v>40663</v>
      </c>
      <c r="J995" s="18" t="s">
        <v>40692</v>
      </c>
      <c r="K995" s="18" t="str">
        <f t="shared" si="105"/>
        <v>E3_1_4_11</v>
      </c>
      <c r="L995" s="18" t="str">
        <f t="shared" si="106"/>
        <v>mE3_1_4_11:  -&gt; E3_1_4_11_mRNA | 2.92 - (0.0093 * E3_1_4_11_mRNA)</v>
      </c>
      <c r="M995" s="18" t="str">
        <f t="shared" si="107"/>
        <v>pE3_1_4_11: E3_1_4_11_mRNA -&gt; E3_1_4_11 | (0.278 * E3_1_4_11_mRNA) - (0.000000278 * E3_1_4_11)</v>
      </c>
      <c r="N995" s="18" t="str">
        <f t="shared" si="108"/>
        <v>E3_1_4_11:0</v>
      </c>
      <c r="O995" s="18" t="str">
        <f t="shared" si="109"/>
        <v>E3_1_4_11_kcat</v>
      </c>
      <c r="P995" s="18" t="str">
        <f t="shared" si="110"/>
        <v>E3_1_4_11_Km</v>
      </c>
      <c r="Q995" s="18" t="str">
        <f t="shared" si="111"/>
        <v>(${Variables:E3_1_4_11_kcat} * E3_1_4_11 * C04637 * C00001) / (${Variables:E3_1_4_11_Km} + (E3_1_4_11 * C04637 * C00001))</v>
      </c>
      <c r="R995" t="s">
        <v>37650</v>
      </c>
      <c r="S995" t="s">
        <v>37649</v>
      </c>
    </row>
    <row r="996" spans="1:19" x14ac:dyDescent="0.25">
      <c r="A996" t="s">
        <v>1976</v>
      </c>
      <c r="B996" t="s">
        <v>1978</v>
      </c>
      <c r="C996" t="s">
        <v>27309</v>
      </c>
      <c r="D996" t="s">
        <v>35325</v>
      </c>
      <c r="E996" s="16" t="s">
        <v>39333</v>
      </c>
      <c r="F996" s="12"/>
      <c r="G996" s="19" t="s">
        <v>41657</v>
      </c>
      <c r="H996" s="19" t="s">
        <v>42401</v>
      </c>
      <c r="I996" s="18" t="s">
        <v>40693</v>
      </c>
      <c r="J996" s="18" t="s">
        <v>40694</v>
      </c>
      <c r="K996" s="18" t="str">
        <f t="shared" si="105"/>
        <v>E3_1_4_12</v>
      </c>
      <c r="L996" s="18" t="str">
        <f t="shared" si="106"/>
        <v>mE3_1_4_12:  -&gt; E3_1_4_12_mRNA | 2.92 - (0.0093 * E3_1_4_12_mRNA)</v>
      </c>
      <c r="M996" s="18" t="str">
        <f t="shared" si="107"/>
        <v>pE3_1_4_12: E3_1_4_12_mRNA -&gt; E3_1_4_12 | (0.278 * E3_1_4_12_mRNA) - (0.000000278 * E3_1_4_12)</v>
      </c>
      <c r="N996" s="18" t="str">
        <f t="shared" si="108"/>
        <v>E3_1_4_12:0</v>
      </c>
      <c r="O996" s="18" t="str">
        <f t="shared" si="109"/>
        <v>E3_1_4_12_kcat</v>
      </c>
      <c r="P996" s="18" t="str">
        <f t="shared" si="110"/>
        <v>E3_1_4_12_Km</v>
      </c>
      <c r="Q996" s="18" t="str">
        <f t="shared" si="111"/>
        <v>(${Variables:E3_1_4_12_kcat} * E3_1_4_12 * C00550 * C00001) / (${Variables:E3_1_4_12_Km} + (E3_1_4_12 * C00550 * C00001))</v>
      </c>
      <c r="R996" t="s">
        <v>37652</v>
      </c>
      <c r="S996" t="s">
        <v>37651</v>
      </c>
    </row>
    <row r="997" spans="1:19" x14ac:dyDescent="0.25">
      <c r="A997" t="s">
        <v>2348</v>
      </c>
      <c r="B997" t="s">
        <v>2350</v>
      </c>
      <c r="C997" t="s">
        <v>27425</v>
      </c>
      <c r="D997" t="s">
        <v>35325</v>
      </c>
      <c r="E997" s="16" t="s">
        <v>39333</v>
      </c>
      <c r="F997" s="12"/>
      <c r="G997" s="19" t="s">
        <v>41657</v>
      </c>
      <c r="H997" s="19" t="s">
        <v>42401</v>
      </c>
      <c r="I997" s="18" t="s">
        <v>40693</v>
      </c>
      <c r="J997" s="18" t="s">
        <v>40694</v>
      </c>
      <c r="K997" s="18" t="str">
        <f t="shared" si="105"/>
        <v>E3_1_4_12</v>
      </c>
      <c r="L997" s="18" t="str">
        <f t="shared" si="106"/>
        <v>mE3_1_4_12:  -&gt; E3_1_4_12_mRNA | 2.92 - (0.0093 * E3_1_4_12_mRNA)</v>
      </c>
      <c r="M997" s="18" t="str">
        <f t="shared" si="107"/>
        <v>pE3_1_4_12: E3_1_4_12_mRNA -&gt; E3_1_4_12 | (0.278 * E3_1_4_12_mRNA) - (0.000000278 * E3_1_4_12)</v>
      </c>
      <c r="N997" s="18" t="str">
        <f t="shared" si="108"/>
        <v>E3_1_4_12:0</v>
      </c>
      <c r="O997" s="18" t="str">
        <f t="shared" si="109"/>
        <v>E3_1_4_12_kcat</v>
      </c>
      <c r="P997" s="18" t="str">
        <f t="shared" si="110"/>
        <v>E3_1_4_12_Km</v>
      </c>
      <c r="Q997" s="18" t="str">
        <f t="shared" si="111"/>
        <v>(${Variables:E3_1_4_12_kcat} * E3_1_4_12 * C00550 * C00001) / (${Variables:E3_1_4_12_Km} + (E3_1_4_12 * C00550 * C00001))</v>
      </c>
      <c r="R997" t="s">
        <v>37652</v>
      </c>
      <c r="S997" t="s">
        <v>37651</v>
      </c>
    </row>
    <row r="998" spans="1:19" x14ac:dyDescent="0.25">
      <c r="A998" t="s">
        <v>5060</v>
      </c>
      <c r="B998" t="s">
        <v>5062</v>
      </c>
      <c r="C998" t="s">
        <v>28144</v>
      </c>
      <c r="D998" t="s">
        <v>35325</v>
      </c>
      <c r="E998" s="16" t="s">
        <v>39333</v>
      </c>
      <c r="F998" s="12"/>
      <c r="G998" s="19" t="s">
        <v>41657</v>
      </c>
      <c r="H998" s="19" t="s">
        <v>42401</v>
      </c>
      <c r="I998" s="18" t="s">
        <v>40693</v>
      </c>
      <c r="J998" s="18" t="s">
        <v>40694</v>
      </c>
      <c r="K998" s="18" t="str">
        <f t="shared" si="105"/>
        <v>E3_1_4_12</v>
      </c>
      <c r="L998" s="18" t="str">
        <f t="shared" si="106"/>
        <v>mE3_1_4_12:  -&gt; E3_1_4_12_mRNA | 2.92 - (0.0093 * E3_1_4_12_mRNA)</v>
      </c>
      <c r="M998" s="18" t="str">
        <f t="shared" si="107"/>
        <v>pE3_1_4_12: E3_1_4_12_mRNA -&gt; E3_1_4_12 | (0.278 * E3_1_4_12_mRNA) - (0.000000278 * E3_1_4_12)</v>
      </c>
      <c r="N998" s="18" t="str">
        <f t="shared" si="108"/>
        <v>E3_1_4_12:0</v>
      </c>
      <c r="O998" s="18" t="str">
        <f t="shared" si="109"/>
        <v>E3_1_4_12_kcat</v>
      </c>
      <c r="P998" s="18" t="str">
        <f t="shared" si="110"/>
        <v>E3_1_4_12_Km</v>
      </c>
      <c r="Q998" s="18" t="str">
        <f t="shared" si="111"/>
        <v>(${Variables:E3_1_4_12_kcat} * E3_1_4_12 * C00550 * C00001) / (${Variables:E3_1_4_12_Km} + (E3_1_4_12 * C00550 * C00001))</v>
      </c>
      <c r="R998" t="s">
        <v>37652</v>
      </c>
      <c r="S998" t="s">
        <v>37651</v>
      </c>
    </row>
    <row r="999" spans="1:19" x14ac:dyDescent="0.25">
      <c r="A999" t="s">
        <v>7155</v>
      </c>
      <c r="B999" t="s">
        <v>7157</v>
      </c>
      <c r="C999" t="s">
        <v>28690</v>
      </c>
      <c r="D999" t="s">
        <v>35325</v>
      </c>
      <c r="E999" s="16" t="s">
        <v>39333</v>
      </c>
      <c r="F999" s="12"/>
      <c r="G999" s="19" t="s">
        <v>41657</v>
      </c>
      <c r="H999" s="19" t="s">
        <v>42401</v>
      </c>
      <c r="I999" s="18" t="s">
        <v>40693</v>
      </c>
      <c r="J999" s="18" t="s">
        <v>40694</v>
      </c>
      <c r="K999" s="18" t="str">
        <f t="shared" si="105"/>
        <v>E3_1_4_12</v>
      </c>
      <c r="L999" s="18" t="str">
        <f t="shared" si="106"/>
        <v>mE3_1_4_12:  -&gt; E3_1_4_12_mRNA | 2.92 - (0.0093 * E3_1_4_12_mRNA)</v>
      </c>
      <c r="M999" s="18" t="str">
        <f t="shared" si="107"/>
        <v>pE3_1_4_12: E3_1_4_12_mRNA -&gt; E3_1_4_12 | (0.278 * E3_1_4_12_mRNA) - (0.000000278 * E3_1_4_12)</v>
      </c>
      <c r="N999" s="18" t="str">
        <f t="shared" si="108"/>
        <v>E3_1_4_12:0</v>
      </c>
      <c r="O999" s="18" t="str">
        <f t="shared" si="109"/>
        <v>E3_1_4_12_kcat</v>
      </c>
      <c r="P999" s="18" t="str">
        <f t="shared" si="110"/>
        <v>E3_1_4_12_Km</v>
      </c>
      <c r="Q999" s="18" t="str">
        <f t="shared" si="111"/>
        <v>(${Variables:E3_1_4_12_kcat} * E3_1_4_12 * C00550 * C00001) / (${Variables:E3_1_4_12_Km} + (E3_1_4_12 * C00550 * C00001))</v>
      </c>
      <c r="R999" t="s">
        <v>37652</v>
      </c>
      <c r="S999" t="s">
        <v>37651</v>
      </c>
    </row>
    <row r="1000" spans="1:19" x14ac:dyDescent="0.25">
      <c r="A1000" t="s">
        <v>8330</v>
      </c>
      <c r="B1000" t="s">
        <v>8332</v>
      </c>
      <c r="C1000" t="s">
        <v>29009</v>
      </c>
      <c r="D1000" t="s">
        <v>35325</v>
      </c>
      <c r="E1000" s="16" t="s">
        <v>39333</v>
      </c>
      <c r="F1000" s="12"/>
      <c r="G1000" s="19" t="s">
        <v>41657</v>
      </c>
      <c r="H1000" s="19" t="s">
        <v>42401</v>
      </c>
      <c r="I1000" s="18" t="s">
        <v>40693</v>
      </c>
      <c r="J1000" s="18" t="s">
        <v>40694</v>
      </c>
      <c r="K1000" s="18" t="str">
        <f t="shared" si="105"/>
        <v>E3_1_4_12</v>
      </c>
      <c r="L1000" s="18" t="str">
        <f t="shared" si="106"/>
        <v>mE3_1_4_12:  -&gt; E3_1_4_12_mRNA | 2.92 - (0.0093 * E3_1_4_12_mRNA)</v>
      </c>
      <c r="M1000" s="18" t="str">
        <f t="shared" si="107"/>
        <v>pE3_1_4_12: E3_1_4_12_mRNA -&gt; E3_1_4_12 | (0.278 * E3_1_4_12_mRNA) - (0.000000278 * E3_1_4_12)</v>
      </c>
      <c r="N1000" s="18" t="str">
        <f t="shared" si="108"/>
        <v>E3_1_4_12:0</v>
      </c>
      <c r="O1000" s="18" t="str">
        <f t="shared" si="109"/>
        <v>E3_1_4_12_kcat</v>
      </c>
      <c r="P1000" s="18" t="str">
        <f t="shared" si="110"/>
        <v>E3_1_4_12_Km</v>
      </c>
      <c r="Q1000" s="18" t="str">
        <f t="shared" si="111"/>
        <v>(${Variables:E3_1_4_12_kcat} * E3_1_4_12 * C00550 * C00001) / (${Variables:E3_1_4_12_Km} + (E3_1_4_12 * C00550 * C00001))</v>
      </c>
      <c r="R1000" t="s">
        <v>37652</v>
      </c>
      <c r="S1000" t="s">
        <v>37651</v>
      </c>
    </row>
    <row r="1001" spans="1:19" x14ac:dyDescent="0.25">
      <c r="A1001" t="s">
        <v>13909</v>
      </c>
      <c r="B1001" t="s">
        <v>13911</v>
      </c>
      <c r="C1001" t="s">
        <v>30499</v>
      </c>
      <c r="D1001" t="s">
        <v>35325</v>
      </c>
      <c r="E1001" s="16" t="s">
        <v>39333</v>
      </c>
      <c r="F1001" s="12"/>
      <c r="G1001" s="19" t="s">
        <v>41657</v>
      </c>
      <c r="H1001" s="19" t="s">
        <v>42401</v>
      </c>
      <c r="I1001" s="18" t="s">
        <v>40693</v>
      </c>
      <c r="J1001" s="18" t="s">
        <v>40694</v>
      </c>
      <c r="K1001" s="18" t="str">
        <f t="shared" si="105"/>
        <v>E3_1_4_12</v>
      </c>
      <c r="L1001" s="18" t="str">
        <f t="shared" si="106"/>
        <v>mE3_1_4_12:  -&gt; E3_1_4_12_mRNA | 2.92 - (0.0093 * E3_1_4_12_mRNA)</v>
      </c>
      <c r="M1001" s="18" t="str">
        <f t="shared" si="107"/>
        <v>pE3_1_4_12: E3_1_4_12_mRNA -&gt; E3_1_4_12 | (0.278 * E3_1_4_12_mRNA) - (0.000000278 * E3_1_4_12)</v>
      </c>
      <c r="N1001" s="18" t="str">
        <f t="shared" si="108"/>
        <v>E3_1_4_12:0</v>
      </c>
      <c r="O1001" s="18" t="str">
        <f t="shared" si="109"/>
        <v>E3_1_4_12_kcat</v>
      </c>
      <c r="P1001" s="18" t="str">
        <f t="shared" si="110"/>
        <v>E3_1_4_12_Km</v>
      </c>
      <c r="Q1001" s="18" t="str">
        <f t="shared" si="111"/>
        <v>(${Variables:E3_1_4_12_kcat} * E3_1_4_12 * C00550 * C00001) / (${Variables:E3_1_4_12_Km} + (E3_1_4_12 * C00550 * C00001))</v>
      </c>
      <c r="R1001" t="s">
        <v>37652</v>
      </c>
      <c r="S1001" t="s">
        <v>37651</v>
      </c>
    </row>
    <row r="1002" spans="1:19" x14ac:dyDescent="0.25">
      <c r="A1002" t="s">
        <v>18858</v>
      </c>
      <c r="B1002" t="s">
        <v>18860</v>
      </c>
      <c r="C1002" t="s">
        <v>31789</v>
      </c>
      <c r="D1002" t="s">
        <v>35325</v>
      </c>
      <c r="E1002" s="16" t="s">
        <v>39333</v>
      </c>
      <c r="F1002" s="12"/>
      <c r="G1002" s="19" t="s">
        <v>41657</v>
      </c>
      <c r="H1002" s="19" t="s">
        <v>42401</v>
      </c>
      <c r="I1002" s="18" t="s">
        <v>40693</v>
      </c>
      <c r="J1002" s="18" t="s">
        <v>40694</v>
      </c>
      <c r="K1002" s="18" t="str">
        <f t="shared" si="105"/>
        <v>E3_1_4_12</v>
      </c>
      <c r="L1002" s="18" t="str">
        <f t="shared" si="106"/>
        <v>mE3_1_4_12:  -&gt; E3_1_4_12_mRNA | 2.92 - (0.0093 * E3_1_4_12_mRNA)</v>
      </c>
      <c r="M1002" s="18" t="str">
        <f t="shared" si="107"/>
        <v>pE3_1_4_12: E3_1_4_12_mRNA -&gt; E3_1_4_12 | (0.278 * E3_1_4_12_mRNA) - (0.000000278 * E3_1_4_12)</v>
      </c>
      <c r="N1002" s="18" t="str">
        <f t="shared" si="108"/>
        <v>E3_1_4_12:0</v>
      </c>
      <c r="O1002" s="18" t="str">
        <f t="shared" si="109"/>
        <v>E3_1_4_12_kcat</v>
      </c>
      <c r="P1002" s="18" t="str">
        <f t="shared" si="110"/>
        <v>E3_1_4_12_Km</v>
      </c>
      <c r="Q1002" s="18" t="str">
        <f t="shared" si="111"/>
        <v>(${Variables:E3_1_4_12_kcat} * E3_1_4_12 * C00550 * C00001) / (${Variables:E3_1_4_12_Km} + (E3_1_4_12 * C00550 * C00001))</v>
      </c>
      <c r="R1002" t="s">
        <v>37652</v>
      </c>
      <c r="S1002" t="s">
        <v>37651</v>
      </c>
    </row>
    <row r="1003" spans="1:19" x14ac:dyDescent="0.25">
      <c r="A1003" t="s">
        <v>20127</v>
      </c>
      <c r="B1003" t="s">
        <v>20129</v>
      </c>
      <c r="C1003" t="s">
        <v>32131</v>
      </c>
      <c r="D1003" t="s">
        <v>35325</v>
      </c>
      <c r="E1003" s="16" t="s">
        <v>39333</v>
      </c>
      <c r="F1003" s="12"/>
      <c r="G1003" s="19" t="s">
        <v>41657</v>
      </c>
      <c r="H1003" s="19" t="s">
        <v>42401</v>
      </c>
      <c r="I1003" s="18" t="s">
        <v>40693</v>
      </c>
      <c r="J1003" s="18" t="s">
        <v>40694</v>
      </c>
      <c r="K1003" s="18" t="str">
        <f t="shared" si="105"/>
        <v>E3_1_4_12</v>
      </c>
      <c r="L1003" s="18" t="str">
        <f t="shared" si="106"/>
        <v>mE3_1_4_12:  -&gt; E3_1_4_12_mRNA | 2.92 - (0.0093 * E3_1_4_12_mRNA)</v>
      </c>
      <c r="M1003" s="18" t="str">
        <f t="shared" si="107"/>
        <v>pE3_1_4_12: E3_1_4_12_mRNA -&gt; E3_1_4_12 | (0.278 * E3_1_4_12_mRNA) - (0.000000278 * E3_1_4_12)</v>
      </c>
      <c r="N1003" s="18" t="str">
        <f t="shared" si="108"/>
        <v>E3_1_4_12:0</v>
      </c>
      <c r="O1003" s="18" t="str">
        <f t="shared" si="109"/>
        <v>E3_1_4_12_kcat</v>
      </c>
      <c r="P1003" s="18" t="str">
        <f t="shared" si="110"/>
        <v>E3_1_4_12_Km</v>
      </c>
      <c r="Q1003" s="18" t="str">
        <f t="shared" si="111"/>
        <v>(${Variables:E3_1_4_12_kcat} * E3_1_4_12 * C00550 * C00001) / (${Variables:E3_1_4_12_Km} + (E3_1_4_12 * C00550 * C00001))</v>
      </c>
      <c r="R1003" t="s">
        <v>37652</v>
      </c>
      <c r="S1003" t="s">
        <v>37651</v>
      </c>
    </row>
    <row r="1004" spans="1:19" x14ac:dyDescent="0.25">
      <c r="A1004" t="s">
        <v>20693</v>
      </c>
      <c r="B1004" t="s">
        <v>20695</v>
      </c>
      <c r="C1004" t="s">
        <v>32279</v>
      </c>
      <c r="D1004" t="s">
        <v>35325</v>
      </c>
      <c r="E1004" s="16" t="s">
        <v>39333</v>
      </c>
      <c r="F1004" s="12"/>
      <c r="G1004" s="19" t="s">
        <v>41657</v>
      </c>
      <c r="H1004" s="19" t="s">
        <v>42401</v>
      </c>
      <c r="I1004" s="18" t="s">
        <v>40693</v>
      </c>
      <c r="J1004" s="18" t="s">
        <v>40694</v>
      </c>
      <c r="K1004" s="18" t="str">
        <f t="shared" si="105"/>
        <v>E3_1_4_12</v>
      </c>
      <c r="L1004" s="18" t="str">
        <f t="shared" si="106"/>
        <v>mE3_1_4_12:  -&gt; E3_1_4_12_mRNA | 2.92 - (0.0093 * E3_1_4_12_mRNA)</v>
      </c>
      <c r="M1004" s="18" t="str">
        <f t="shared" si="107"/>
        <v>pE3_1_4_12: E3_1_4_12_mRNA -&gt; E3_1_4_12 | (0.278 * E3_1_4_12_mRNA) - (0.000000278 * E3_1_4_12)</v>
      </c>
      <c r="N1004" s="18" t="str">
        <f t="shared" si="108"/>
        <v>E3_1_4_12:0</v>
      </c>
      <c r="O1004" s="18" t="str">
        <f t="shared" si="109"/>
        <v>E3_1_4_12_kcat</v>
      </c>
      <c r="P1004" s="18" t="str">
        <f t="shared" si="110"/>
        <v>E3_1_4_12_Km</v>
      </c>
      <c r="Q1004" s="18" t="str">
        <f t="shared" si="111"/>
        <v>(${Variables:E3_1_4_12_kcat} * E3_1_4_12 * C00550 * C00001) / (${Variables:E3_1_4_12_Km} + (E3_1_4_12 * C00550 * C00001))</v>
      </c>
      <c r="R1004" t="s">
        <v>37652</v>
      </c>
      <c r="S1004" t="s">
        <v>37651</v>
      </c>
    </row>
    <row r="1005" spans="1:19" x14ac:dyDescent="0.25">
      <c r="A1005" t="s">
        <v>21248</v>
      </c>
      <c r="B1005" t="s">
        <v>21250</v>
      </c>
      <c r="C1005" t="s">
        <v>32419</v>
      </c>
      <c r="D1005" t="s">
        <v>35325</v>
      </c>
      <c r="E1005" s="16" t="s">
        <v>39333</v>
      </c>
      <c r="F1005" s="12"/>
      <c r="G1005" s="19" t="s">
        <v>41657</v>
      </c>
      <c r="H1005" s="19" t="s">
        <v>42401</v>
      </c>
      <c r="I1005" s="18" t="s">
        <v>40693</v>
      </c>
      <c r="J1005" s="18" t="s">
        <v>40694</v>
      </c>
      <c r="K1005" s="18" t="str">
        <f t="shared" si="105"/>
        <v>E3_1_4_12</v>
      </c>
      <c r="L1005" s="18" t="str">
        <f t="shared" si="106"/>
        <v>mE3_1_4_12:  -&gt; E3_1_4_12_mRNA | 2.92 - (0.0093 * E3_1_4_12_mRNA)</v>
      </c>
      <c r="M1005" s="18" t="str">
        <f t="shared" si="107"/>
        <v>pE3_1_4_12: E3_1_4_12_mRNA -&gt; E3_1_4_12 | (0.278 * E3_1_4_12_mRNA) - (0.000000278 * E3_1_4_12)</v>
      </c>
      <c r="N1005" s="18" t="str">
        <f t="shared" si="108"/>
        <v>E3_1_4_12:0</v>
      </c>
      <c r="O1005" s="18" t="str">
        <f t="shared" si="109"/>
        <v>E3_1_4_12_kcat</v>
      </c>
      <c r="P1005" s="18" t="str">
        <f t="shared" si="110"/>
        <v>E3_1_4_12_Km</v>
      </c>
      <c r="Q1005" s="18" t="str">
        <f t="shared" si="111"/>
        <v>(${Variables:E3_1_4_12_kcat} * E3_1_4_12 * C00550 * C00001) / (${Variables:E3_1_4_12_Km} + (E3_1_4_12 * C00550 * C00001))</v>
      </c>
      <c r="R1005" t="s">
        <v>37652</v>
      </c>
      <c r="S1005" t="s">
        <v>37651</v>
      </c>
    </row>
    <row r="1006" spans="1:19" x14ac:dyDescent="0.25">
      <c r="A1006" t="s">
        <v>23506</v>
      </c>
      <c r="B1006" t="s">
        <v>23508</v>
      </c>
      <c r="C1006" t="s">
        <v>33006</v>
      </c>
      <c r="D1006" t="s">
        <v>35325</v>
      </c>
      <c r="E1006" s="16" t="s">
        <v>39333</v>
      </c>
      <c r="F1006" s="12"/>
      <c r="G1006" s="19" t="s">
        <v>41657</v>
      </c>
      <c r="H1006" s="19" t="s">
        <v>42401</v>
      </c>
      <c r="I1006" s="18" t="s">
        <v>40693</v>
      </c>
      <c r="J1006" s="18" t="s">
        <v>40694</v>
      </c>
      <c r="K1006" s="18" t="str">
        <f t="shared" si="105"/>
        <v>E3_1_4_12</v>
      </c>
      <c r="L1006" s="18" t="str">
        <f t="shared" si="106"/>
        <v>mE3_1_4_12:  -&gt; E3_1_4_12_mRNA | 2.92 - (0.0093 * E3_1_4_12_mRNA)</v>
      </c>
      <c r="M1006" s="18" t="str">
        <f t="shared" si="107"/>
        <v>pE3_1_4_12: E3_1_4_12_mRNA -&gt; E3_1_4_12 | (0.278 * E3_1_4_12_mRNA) - (0.000000278 * E3_1_4_12)</v>
      </c>
      <c r="N1006" s="18" t="str">
        <f t="shared" si="108"/>
        <v>E3_1_4_12:0</v>
      </c>
      <c r="O1006" s="18" t="str">
        <f t="shared" si="109"/>
        <v>E3_1_4_12_kcat</v>
      </c>
      <c r="P1006" s="18" t="str">
        <f t="shared" si="110"/>
        <v>E3_1_4_12_Km</v>
      </c>
      <c r="Q1006" s="18" t="str">
        <f t="shared" si="111"/>
        <v>(${Variables:E3_1_4_12_kcat} * E3_1_4_12 * C00550 * C00001) / (${Variables:E3_1_4_12_Km} + (E3_1_4_12 * C00550 * C00001))</v>
      </c>
      <c r="R1006" t="s">
        <v>37652</v>
      </c>
      <c r="S1006" t="s">
        <v>37651</v>
      </c>
    </row>
    <row r="1007" spans="1:19" x14ac:dyDescent="0.25">
      <c r="A1007" t="s">
        <v>2918</v>
      </c>
      <c r="B1007" t="s">
        <v>2920</v>
      </c>
      <c r="C1007" t="s">
        <v>27579</v>
      </c>
      <c r="D1007" t="s">
        <v>35331</v>
      </c>
      <c r="E1007" s="16" t="s">
        <v>39334</v>
      </c>
      <c r="F1007" s="16"/>
      <c r="G1007" s="19" t="s">
        <v>41658</v>
      </c>
      <c r="H1007" s="21" t="s">
        <v>37655</v>
      </c>
      <c r="I1007" s="18" t="s">
        <v>40695</v>
      </c>
      <c r="J1007" t="s">
        <v>37655</v>
      </c>
      <c r="K1007" s="18" t="str">
        <f t="shared" si="105"/>
        <v>E3_1_4_37</v>
      </c>
      <c r="L1007" s="18" t="str">
        <f t="shared" si="106"/>
        <v>mE3_1_4_37:  -&gt; E3_1_4_37_mRNA | 2.92 - (0.0093 * E3_1_4_37_mRNA)</v>
      </c>
      <c r="M1007" s="18" t="str">
        <f t="shared" si="107"/>
        <v>pE3_1_4_37: E3_1_4_37_mRNA -&gt; E3_1_4_37 | (0.278 * E3_1_4_37_mRNA) - (0.000000278 * E3_1_4_37)</v>
      </c>
      <c r="N1007" s="18" t="str">
        <f t="shared" si="108"/>
        <v>E3_1_4_37:0</v>
      </c>
      <c r="O1007" s="18" t="str">
        <f t="shared" si="109"/>
        <v>E3_1_4_37_kcat</v>
      </c>
      <c r="P1007" s="18" t="str">
        <f t="shared" si="110"/>
        <v>E3_1_4_37_Km</v>
      </c>
      <c r="Q1007" s="18" t="str">
        <f t="shared" si="111"/>
        <v>(${Variables:E3_1_4_37_kcat} * E3_1_4_37 * C01240 * C00001) / (${Variables:E3_1_4_37_Km} + (E3_1_4_37 * C01240 * C00001))</v>
      </c>
      <c r="R1007" t="s">
        <v>37654</v>
      </c>
      <c r="S1007" t="s">
        <v>37653</v>
      </c>
    </row>
    <row r="1008" spans="1:19" x14ac:dyDescent="0.25">
      <c r="A1008" t="s">
        <v>18532</v>
      </c>
      <c r="B1008" t="s">
        <v>18534</v>
      </c>
      <c r="C1008" t="s">
        <v>31702</v>
      </c>
      <c r="D1008" t="s">
        <v>35325</v>
      </c>
      <c r="E1008" s="16" t="s">
        <v>39335</v>
      </c>
      <c r="F1008" s="12"/>
      <c r="G1008" s="19" t="s">
        <v>41620</v>
      </c>
      <c r="H1008" s="19" t="s">
        <v>42402</v>
      </c>
      <c r="I1008" s="18" t="s">
        <v>40621</v>
      </c>
      <c r="J1008" s="18" t="s">
        <v>40696</v>
      </c>
      <c r="K1008" s="18" t="str">
        <f t="shared" si="105"/>
        <v>E3_1_4_4</v>
      </c>
      <c r="L1008" s="18" t="str">
        <f t="shared" si="106"/>
        <v>mE3_1_4_4:  -&gt; E3_1_4_4_mRNA | 2.92 - (0.0093 * E3_1_4_4_mRNA)</v>
      </c>
      <c r="M1008" s="18" t="str">
        <f t="shared" si="107"/>
        <v>pE3_1_4_4: E3_1_4_4_mRNA -&gt; E3_1_4_4 | (0.278 * E3_1_4_4_mRNA) - (0.000000278 * E3_1_4_4)</v>
      </c>
      <c r="N1008" s="18" t="str">
        <f t="shared" si="108"/>
        <v>E3_1_4_4:0</v>
      </c>
      <c r="O1008" s="18" t="str">
        <f t="shared" si="109"/>
        <v>E3_1_4_4_kcat</v>
      </c>
      <c r="P1008" s="18" t="str">
        <f t="shared" si="110"/>
        <v>E3_1_4_4_Km</v>
      </c>
      <c r="Q1008" s="18" t="str">
        <f t="shared" si="111"/>
        <v>(${Variables:E3_1_4_4_kcat} * E3_1_4_4 * C00157 * C00001) / (${Variables:E3_1_4_4_Km} + (E3_1_4_4 * C00157 * C00001))</v>
      </c>
      <c r="R1008" t="s">
        <v>37657</v>
      </c>
      <c r="S1008" t="s">
        <v>37656</v>
      </c>
    </row>
    <row r="1009" spans="1:19" x14ac:dyDescent="0.25">
      <c r="A1009" t="s">
        <v>20943</v>
      </c>
      <c r="B1009" t="s">
        <v>20945</v>
      </c>
      <c r="C1009" t="s">
        <v>32342</v>
      </c>
      <c r="D1009" t="s">
        <v>35325</v>
      </c>
      <c r="E1009" s="16" t="s">
        <v>39336</v>
      </c>
      <c r="F1009" s="12"/>
      <c r="G1009" s="19" t="s">
        <v>41659</v>
      </c>
      <c r="H1009" s="19" t="s">
        <v>42403</v>
      </c>
      <c r="I1009" s="18" t="s">
        <v>40697</v>
      </c>
      <c r="J1009" s="18" t="s">
        <v>40698</v>
      </c>
      <c r="K1009" s="18" t="str">
        <f t="shared" si="105"/>
        <v>E3_1_4_46</v>
      </c>
      <c r="L1009" s="18" t="str">
        <f t="shared" si="106"/>
        <v>mE3_1_4_46:  -&gt; E3_1_4_46_mRNA | 2.92 - (0.0093 * E3_1_4_46_mRNA)</v>
      </c>
      <c r="M1009" s="18" t="str">
        <f t="shared" si="107"/>
        <v>pE3_1_4_46: E3_1_4_46_mRNA -&gt; E3_1_4_46 | (0.278 * E3_1_4_46_mRNA) - (0.000000278 * E3_1_4_46)</v>
      </c>
      <c r="N1009" s="18" t="str">
        <f t="shared" si="108"/>
        <v>E3_1_4_46:0</v>
      </c>
      <c r="O1009" s="18" t="str">
        <f t="shared" si="109"/>
        <v>E3_1_4_46_kcat</v>
      </c>
      <c r="P1009" s="18" t="str">
        <f t="shared" si="110"/>
        <v>E3_1_4_46_Km</v>
      </c>
      <c r="Q1009" s="18" t="str">
        <f t="shared" si="111"/>
        <v>(${Variables:E3_1_4_46_kcat} * E3_1_4_46 * C03120 * C00001) / (${Variables:E3_1_4_46_Km} + (E3_1_4_46 * C03120 * C00001))</v>
      </c>
      <c r="R1009" t="s">
        <v>37659</v>
      </c>
      <c r="S1009" t="s">
        <v>37658</v>
      </c>
    </row>
    <row r="1010" spans="1:19" x14ac:dyDescent="0.25">
      <c r="A1010" t="s">
        <v>5698</v>
      </c>
      <c r="B1010" t="s">
        <v>5700</v>
      </c>
      <c r="C1010" t="s">
        <v>28308</v>
      </c>
      <c r="D1010" t="s">
        <v>35325</v>
      </c>
      <c r="E1010" s="16" t="s">
        <v>39337</v>
      </c>
      <c r="F1010" s="12"/>
      <c r="G1010" s="19" t="s">
        <v>41660</v>
      </c>
      <c r="H1010" s="19" t="s">
        <v>42404</v>
      </c>
      <c r="I1010" s="18" t="s">
        <v>40699</v>
      </c>
      <c r="J1010" s="18" t="s">
        <v>40700</v>
      </c>
      <c r="K1010" s="18" t="str">
        <f t="shared" si="105"/>
        <v>E3_1_4_50</v>
      </c>
      <c r="L1010" s="18" t="str">
        <f t="shared" si="106"/>
        <v>mE3_1_4_50:  -&gt; E3_1_4_50_mRNA | 2.92 - (0.0093 * E3_1_4_50_mRNA)</v>
      </c>
      <c r="M1010" s="18" t="str">
        <f t="shared" si="107"/>
        <v>pE3_1_4_50: E3_1_4_50_mRNA -&gt; E3_1_4_50 | (0.278 * E3_1_4_50_mRNA) - (0.000000278 * E3_1_4_50)</v>
      </c>
      <c r="N1010" s="18" t="str">
        <f t="shared" si="108"/>
        <v>E3_1_4_50:0</v>
      </c>
      <c r="O1010" s="18" t="str">
        <f t="shared" si="109"/>
        <v>E3_1_4_50_kcat</v>
      </c>
      <c r="P1010" s="18" t="str">
        <f t="shared" si="110"/>
        <v>E3_1_4_50_Km</v>
      </c>
      <c r="Q1010" s="18" t="str">
        <f t="shared" si="111"/>
        <v>(${Variables:E3_1_4_50_kcat} * E3_1_4_50 * G00144 * C00001) / (${Variables:E3_1_4_50_Km} + (E3_1_4_50 * G00144 * C00001))</v>
      </c>
      <c r="R1010" t="s">
        <v>37661</v>
      </c>
      <c r="S1010" t="s">
        <v>37660</v>
      </c>
    </row>
    <row r="1011" spans="1:19" x14ac:dyDescent="0.25">
      <c r="A1011" t="s">
        <v>5698</v>
      </c>
      <c r="B1011" t="s">
        <v>5700</v>
      </c>
      <c r="C1011" t="s">
        <v>28308</v>
      </c>
      <c r="D1011" t="s">
        <v>35325</v>
      </c>
      <c r="E1011" s="16" t="s">
        <v>39337</v>
      </c>
      <c r="F1011" s="12"/>
      <c r="G1011" s="19" t="s">
        <v>41661</v>
      </c>
      <c r="H1011" s="19" t="s">
        <v>42405</v>
      </c>
      <c r="I1011" s="18" t="s">
        <v>40701</v>
      </c>
      <c r="J1011" s="18" t="s">
        <v>40702</v>
      </c>
      <c r="K1011" s="18" t="str">
        <f t="shared" si="105"/>
        <v>E3_1_4_50</v>
      </c>
      <c r="L1011" s="18" t="str">
        <f t="shared" si="106"/>
        <v>mE3_1_4_50:  -&gt; E3_1_4_50_mRNA | 2.92 - (0.0093 * E3_1_4_50_mRNA)</v>
      </c>
      <c r="M1011" s="18" t="str">
        <f t="shared" si="107"/>
        <v>pE3_1_4_50: E3_1_4_50_mRNA -&gt; E3_1_4_50 | (0.278 * E3_1_4_50_mRNA) - (0.000000278 * E3_1_4_50)</v>
      </c>
      <c r="N1011" s="18" t="str">
        <f t="shared" si="108"/>
        <v>E3_1_4_50:0</v>
      </c>
      <c r="O1011" s="18" t="str">
        <f t="shared" si="109"/>
        <v>E3_1_4_50_kcat</v>
      </c>
      <c r="P1011" s="18" t="str">
        <f t="shared" si="110"/>
        <v>E3_1_4_50_Km</v>
      </c>
      <c r="Q1011" s="18" t="str">
        <f t="shared" si="111"/>
        <v>(${Variables:E3_1_4_50_kcat} * E3_1_4_50 * C04248 * C00001) / (${Variables:E3_1_4_50_Km} + (E3_1_4_50 * C04248 * C00001))</v>
      </c>
      <c r="R1011" t="s">
        <v>37662</v>
      </c>
      <c r="S1011" t="s">
        <v>37660</v>
      </c>
    </row>
    <row r="1012" spans="1:19" x14ac:dyDescent="0.25">
      <c r="A1012" t="s">
        <v>23370</v>
      </c>
      <c r="B1012" t="s">
        <v>23372</v>
      </c>
      <c r="C1012" t="s">
        <v>32970</v>
      </c>
      <c r="D1012" t="s">
        <v>35325</v>
      </c>
      <c r="E1012" s="16" t="s">
        <v>39338</v>
      </c>
      <c r="F1012" s="12"/>
      <c r="G1012" s="19" t="s">
        <v>41662</v>
      </c>
      <c r="H1012" s="19" t="s">
        <v>42406</v>
      </c>
      <c r="I1012" s="18" t="s">
        <v>40703</v>
      </c>
      <c r="J1012" s="18" t="s">
        <v>40704</v>
      </c>
      <c r="K1012" s="18" t="str">
        <f t="shared" si="105"/>
        <v>E3_13_2_1</v>
      </c>
      <c r="L1012" s="18" t="str">
        <f t="shared" si="106"/>
        <v>mE3_13_2_1:  -&gt; E3_13_2_1_mRNA | 2.92 - (0.0093 * E3_13_2_1_mRNA)</v>
      </c>
      <c r="M1012" s="18" t="str">
        <f t="shared" si="107"/>
        <v>pE3_13_2_1: E3_13_2_1_mRNA -&gt; E3_13_2_1 | (0.278 * E3_13_2_1_mRNA) - (0.000000278 * E3_13_2_1)</v>
      </c>
      <c r="N1012" s="18" t="str">
        <f t="shared" si="108"/>
        <v>E3_13_2_1:0</v>
      </c>
      <c r="O1012" s="18" t="str">
        <f t="shared" si="109"/>
        <v>E3_13_2_1_kcat</v>
      </c>
      <c r="P1012" s="18" t="str">
        <f t="shared" si="110"/>
        <v>E3_13_2_1_Km</v>
      </c>
      <c r="Q1012" s="18" t="str">
        <f t="shared" si="111"/>
        <v>(${Variables:E3_13_2_1_kcat} * E3_13_2_1 * C00021 * C00001) / (${Variables:E3_13_2_1_Km} + (E3_13_2_1 * C00021 * C00001))</v>
      </c>
      <c r="R1012" t="s">
        <v>37664</v>
      </c>
      <c r="S1012" t="s">
        <v>37663</v>
      </c>
    </row>
    <row r="1013" spans="1:19" x14ac:dyDescent="0.25">
      <c r="A1013" t="s">
        <v>3483</v>
      </c>
      <c r="B1013" t="s">
        <v>3485</v>
      </c>
      <c r="C1013" t="s">
        <v>27724</v>
      </c>
      <c r="D1013" t="s">
        <v>35331</v>
      </c>
      <c r="E1013" s="16" t="s">
        <v>39339</v>
      </c>
      <c r="F1013" s="16"/>
      <c r="G1013" s="19" t="s">
        <v>41663</v>
      </c>
      <c r="H1013" s="19" t="s">
        <v>42407</v>
      </c>
      <c r="I1013" s="18" t="s">
        <v>40705</v>
      </c>
      <c r="J1013" s="18" t="s">
        <v>40706</v>
      </c>
      <c r="K1013" s="18" t="str">
        <f t="shared" si="105"/>
        <v>E3_2_1_106</v>
      </c>
      <c r="L1013" s="18" t="str">
        <f t="shared" si="106"/>
        <v>mE3_2_1_106:  -&gt; E3_2_1_106_mRNA | 2.92 - (0.0093 * E3_2_1_106_mRNA)</v>
      </c>
      <c r="M1013" s="18" t="str">
        <f t="shared" si="107"/>
        <v>pE3_2_1_106: E3_2_1_106_mRNA -&gt; E3_2_1_106 | (0.278 * E3_2_1_106_mRNA) - (0.000000278 * E3_2_1_106)</v>
      </c>
      <c r="N1013" s="18" t="str">
        <f t="shared" si="108"/>
        <v>E3_2_1_106:0</v>
      </c>
      <c r="O1013" s="18" t="str">
        <f t="shared" si="109"/>
        <v>E3_2_1_106_kcat</v>
      </c>
      <c r="P1013" s="18" t="str">
        <f t="shared" si="110"/>
        <v>E3_2_1_106_Km</v>
      </c>
      <c r="Q1013" s="18" t="str">
        <f t="shared" si="111"/>
        <v>(${Variables:E3_2_1_106_kcat} * E3_2_1_106 * C00001 * G00009) / (${Variables:E3_2_1_106_Km} + (E3_2_1_106 * C00001 * G00009))</v>
      </c>
      <c r="R1013" t="s">
        <v>37667</v>
      </c>
      <c r="S1013" t="s">
        <v>37666</v>
      </c>
    </row>
    <row r="1014" spans="1:19" x14ac:dyDescent="0.25">
      <c r="A1014" t="s">
        <v>23910</v>
      </c>
      <c r="B1014" t="s">
        <v>23912</v>
      </c>
      <c r="C1014" t="s">
        <v>33109</v>
      </c>
      <c r="D1014" t="s">
        <v>35325</v>
      </c>
      <c r="E1014" s="16" t="s">
        <v>39339</v>
      </c>
      <c r="F1014" s="12"/>
      <c r="G1014" s="19" t="s">
        <v>41663</v>
      </c>
      <c r="H1014" s="19" t="s">
        <v>42407</v>
      </c>
      <c r="I1014" s="18" t="s">
        <v>40705</v>
      </c>
      <c r="J1014" s="18" t="s">
        <v>40706</v>
      </c>
      <c r="K1014" s="18" t="str">
        <f t="shared" si="105"/>
        <v>E3_2_1_106</v>
      </c>
      <c r="L1014" s="18" t="str">
        <f t="shared" si="106"/>
        <v>mE3_2_1_106:  -&gt; E3_2_1_106_mRNA | 2.92 - (0.0093 * E3_2_1_106_mRNA)</v>
      </c>
      <c r="M1014" s="18" t="str">
        <f t="shared" si="107"/>
        <v>pE3_2_1_106: E3_2_1_106_mRNA -&gt; E3_2_1_106 | (0.278 * E3_2_1_106_mRNA) - (0.000000278 * E3_2_1_106)</v>
      </c>
      <c r="N1014" s="18" t="str">
        <f t="shared" si="108"/>
        <v>E3_2_1_106:0</v>
      </c>
      <c r="O1014" s="18" t="str">
        <f t="shared" si="109"/>
        <v>E3_2_1_106_kcat</v>
      </c>
      <c r="P1014" s="18" t="str">
        <f t="shared" si="110"/>
        <v>E3_2_1_106_Km</v>
      </c>
      <c r="Q1014" s="18" t="str">
        <f t="shared" si="111"/>
        <v>(${Variables:E3_2_1_106_kcat} * E3_2_1_106 * C00001 * G00009) / (${Variables:E3_2_1_106_Km} + (E3_2_1_106 * C00001 * G00009))</v>
      </c>
      <c r="R1014" t="s">
        <v>37667</v>
      </c>
      <c r="S1014" t="s">
        <v>37666</v>
      </c>
    </row>
    <row r="1015" spans="1:19" x14ac:dyDescent="0.25">
      <c r="A1015" t="s">
        <v>14200</v>
      </c>
      <c r="B1015" t="s">
        <v>14202</v>
      </c>
      <c r="C1015" t="s">
        <v>30573</v>
      </c>
      <c r="D1015" t="s">
        <v>35325</v>
      </c>
      <c r="E1015" s="16" t="s">
        <v>39340</v>
      </c>
      <c r="F1015" s="12"/>
      <c r="G1015" s="21" t="s">
        <v>41664</v>
      </c>
      <c r="H1015" s="21" t="s">
        <v>42408</v>
      </c>
      <c r="I1015" t="s">
        <v>40707</v>
      </c>
      <c r="J1015" t="s">
        <v>40708</v>
      </c>
      <c r="K1015" s="18" t="str">
        <f t="shared" si="105"/>
        <v>E3_2_1_113</v>
      </c>
      <c r="L1015" s="18" t="str">
        <f t="shared" si="106"/>
        <v>mE3_2_1_113:  -&gt; E3_2_1_113_mRNA | 2.92 - (0.0093 * E3_2_1_113_mRNA)</v>
      </c>
      <c r="M1015" s="18" t="str">
        <f t="shared" si="107"/>
        <v>pE3_2_1_113: E3_2_1_113_mRNA -&gt; E3_2_1_113 | (0.278 * E3_2_1_113_mRNA) - (0.000000278 * E3_2_1_113)</v>
      </c>
      <c r="N1015" s="18" t="str">
        <f t="shared" si="108"/>
        <v>E3_2_1_113:0</v>
      </c>
      <c r="O1015" s="18" t="str">
        <f t="shared" si="109"/>
        <v>E3_2_1_113_kcat</v>
      </c>
      <c r="P1015" s="18" t="str">
        <f t="shared" si="110"/>
        <v>E3_2_1_113_Km</v>
      </c>
      <c r="Q1015" s="18" t="str">
        <f t="shared" si="111"/>
        <v>(${Variables:E3_2_1_113_kcat} * E3_2_1_113 * C00001*Man9GlcNAc2-[protein]*Man8GlcNAc2-[protein] (isomer 8A1,2,3B1,2)*Man7GlcNAc2-[protein] (isomer 7A1,2,3B2)*Man6GlcNAc2-[protein] (isomer 6A1,2B2)*Man8GlcNAc2-[protein] (isomer 8A1,2,3B1,3)*Man7GlcNAc2-[protein] (isomer 7A1,2,3B1)*Man6GlcNAc2-[protein] (isomer 6A1,2,3)) / (${Variables:E3_2_1_113_Km} + (E3_2_1_113 * C00001*Man9GlcNAc2-[protein]*Man8GlcNAc2-[protein] (isomer 8A1,2,3B1,2)*Man7GlcNAc2-[protein] (isomer 7A1,2,3B2)*Man6GlcNAc2-[protein] (isomer 6A1,2B2)*Man8GlcNAc2-[protein] (isomer 8A1,2,3B1,3)*Man7GlcNAc2-[protein] (isomer 7A1,2,3B1)*Man6GlcNAc2-[protein] (isomer 6A1,2,3)))</v>
      </c>
      <c r="S1015" t="s">
        <v>37668</v>
      </c>
    </row>
    <row r="1016" spans="1:19" x14ac:dyDescent="0.25">
      <c r="A1016" t="s">
        <v>4141</v>
      </c>
      <c r="B1016" t="s">
        <v>4143</v>
      </c>
      <c r="C1016" t="s">
        <v>27901</v>
      </c>
      <c r="D1016" t="s">
        <v>35325</v>
      </c>
      <c r="E1016" s="16" t="s">
        <v>39341</v>
      </c>
      <c r="F1016" s="12"/>
      <c r="G1016" s="19" t="s">
        <v>41665</v>
      </c>
      <c r="H1016" s="19" t="s">
        <v>42409</v>
      </c>
      <c r="I1016" s="18" t="s">
        <v>40709</v>
      </c>
      <c r="J1016" s="18" t="s">
        <v>40710</v>
      </c>
      <c r="K1016" s="18" t="str">
        <f t="shared" si="105"/>
        <v>E3_2_1_207</v>
      </c>
      <c r="L1016" s="18" t="str">
        <f t="shared" si="106"/>
        <v>mE3_2_1_207:  -&gt; E3_2_1_207_mRNA | 2.92 - (0.0093 * E3_2_1_207_mRNA)</v>
      </c>
      <c r="M1016" s="18" t="str">
        <f t="shared" si="107"/>
        <v>pE3_2_1_207: E3_2_1_207_mRNA -&gt; E3_2_1_207 | (0.278 * E3_2_1_207_mRNA) - (0.000000278 * E3_2_1_207)</v>
      </c>
      <c r="N1016" s="18" t="str">
        <f t="shared" si="108"/>
        <v>E3_2_1_207:0</v>
      </c>
      <c r="O1016" s="18" t="str">
        <f t="shared" si="109"/>
        <v>E3_2_1_207_kcat</v>
      </c>
      <c r="P1016" s="18" t="str">
        <f t="shared" si="110"/>
        <v>E3_2_1_207_Km</v>
      </c>
      <c r="Q1016" s="18" t="str">
        <f t="shared" si="111"/>
        <v>(${Variables:E3_2_1_207_kcat} * E3_2_1_207 * C00001 * G00171) / (${Variables:E3_2_1_207_Km} + (E3_2_1_207 * C00001 * G00171))</v>
      </c>
      <c r="R1016" t="s">
        <v>37673</v>
      </c>
      <c r="S1016" t="s">
        <v>37672</v>
      </c>
    </row>
    <row r="1017" spans="1:19" x14ac:dyDescent="0.25">
      <c r="A1017" t="s">
        <v>4141</v>
      </c>
      <c r="B1017" t="s">
        <v>4143</v>
      </c>
      <c r="C1017" t="s">
        <v>27901</v>
      </c>
      <c r="D1017" t="s">
        <v>35325</v>
      </c>
      <c r="E1017" s="16" t="s">
        <v>39341</v>
      </c>
      <c r="F1017" s="12"/>
      <c r="G1017" s="19" t="s">
        <v>41666</v>
      </c>
      <c r="H1017" s="19" t="s">
        <v>42410</v>
      </c>
      <c r="I1017" s="18" t="s">
        <v>40711</v>
      </c>
      <c r="J1017" s="18" t="s">
        <v>40712</v>
      </c>
      <c r="K1017" s="18" t="str">
        <f t="shared" si="105"/>
        <v>E3_2_1_207</v>
      </c>
      <c r="L1017" s="18" t="str">
        <f t="shared" si="106"/>
        <v>mE3_2_1_207:  -&gt; E3_2_1_207_mRNA | 2.92 - (0.0093 * E3_2_1_207_mRNA)</v>
      </c>
      <c r="M1017" s="18" t="str">
        <f t="shared" si="107"/>
        <v>pE3_2_1_207: E3_2_1_207_mRNA -&gt; E3_2_1_207 | (0.278 * E3_2_1_207_mRNA) - (0.000000278 * E3_2_1_207)</v>
      </c>
      <c r="N1017" s="18" t="str">
        <f t="shared" si="108"/>
        <v>E3_2_1_207:0</v>
      </c>
      <c r="O1017" s="18" t="str">
        <f t="shared" si="109"/>
        <v>E3_2_1_207_kcat</v>
      </c>
      <c r="P1017" s="18" t="str">
        <f t="shared" si="110"/>
        <v>E3_2_1_207_Km</v>
      </c>
      <c r="Q1017" s="18" t="str">
        <f t="shared" si="111"/>
        <v>(${Variables:E3_2_1_207_kcat} * E3_2_1_207 * C00001 * G00010) / (${Variables:E3_2_1_207_Km} + (E3_2_1_207 * C00001 * G00010))</v>
      </c>
      <c r="R1017" t="s">
        <v>37674</v>
      </c>
      <c r="S1017" t="s">
        <v>37672</v>
      </c>
    </row>
    <row r="1018" spans="1:19" x14ac:dyDescent="0.25">
      <c r="A1018" t="s">
        <v>13732</v>
      </c>
      <c r="B1018" t="s">
        <v>13734</v>
      </c>
      <c r="C1018" t="s">
        <v>30454</v>
      </c>
      <c r="D1018" t="s">
        <v>35325</v>
      </c>
      <c r="E1018" s="16" t="s">
        <v>39342</v>
      </c>
      <c r="F1018" s="12"/>
      <c r="G1018" s="19" t="s">
        <v>41667</v>
      </c>
      <c r="H1018" s="19" t="s">
        <v>42411</v>
      </c>
      <c r="I1018" s="18" t="s">
        <v>40713</v>
      </c>
      <c r="J1018" s="18" t="s">
        <v>40714</v>
      </c>
      <c r="K1018" s="18" t="str">
        <f t="shared" si="105"/>
        <v>E3_2_1_209</v>
      </c>
      <c r="L1018" s="18" t="str">
        <f t="shared" si="106"/>
        <v>mE3_2_1_209:  -&gt; E3_2_1_209_mRNA | 2.92 - (0.0093 * E3_2_1_209_mRNA)</v>
      </c>
      <c r="M1018" s="18" t="str">
        <f t="shared" si="107"/>
        <v>pE3_2_1_209: E3_2_1_209_mRNA -&gt; E3_2_1_209 | (0.278 * E3_2_1_209_mRNA) - (0.000000278 * E3_2_1_209)</v>
      </c>
      <c r="N1018" s="18" t="str">
        <f t="shared" si="108"/>
        <v>E3_2_1_209:0</v>
      </c>
      <c r="O1018" s="18" t="str">
        <f t="shared" si="109"/>
        <v>E3_2_1_209_kcat</v>
      </c>
      <c r="P1018" s="18" t="str">
        <f t="shared" si="110"/>
        <v>E3_2_1_209_Km</v>
      </c>
      <c r="Q1018" s="18" t="str">
        <f t="shared" si="111"/>
        <v>(${Variables:E3_2_1_209_kcat} * E3_2_1_209 * G00374 * C00001) / (${Variables:E3_2_1_209_Km} + (E3_2_1_209 * G00374 * C00001))</v>
      </c>
      <c r="R1018" t="s">
        <v>37676</v>
      </c>
      <c r="S1018" t="s">
        <v>37675</v>
      </c>
    </row>
    <row r="1019" spans="1:19" x14ac:dyDescent="0.25">
      <c r="A1019" t="s">
        <v>13456</v>
      </c>
      <c r="B1019" t="s">
        <v>13458</v>
      </c>
      <c r="C1019" t="s">
        <v>30380</v>
      </c>
      <c r="D1019" t="s">
        <v>35325</v>
      </c>
      <c r="E1019" s="16" t="s">
        <v>39343</v>
      </c>
      <c r="F1019" s="12"/>
      <c r="G1019" s="19" t="s">
        <v>41668</v>
      </c>
      <c r="H1019" s="21" t="s">
        <v>38777</v>
      </c>
      <c r="I1019" s="18" t="s">
        <v>40715</v>
      </c>
      <c r="J1019" t="s">
        <v>38777</v>
      </c>
      <c r="K1019" s="18" t="str">
        <f t="shared" si="105"/>
        <v>E3_2_1_28</v>
      </c>
      <c r="L1019" s="18" t="str">
        <f t="shared" si="106"/>
        <v>mE3_2_1_28:  -&gt; E3_2_1_28_mRNA | 2.92 - (0.0093 * E3_2_1_28_mRNA)</v>
      </c>
      <c r="M1019" s="18" t="str">
        <f t="shared" si="107"/>
        <v>pE3_2_1_28: E3_2_1_28_mRNA -&gt; E3_2_1_28 | (0.278 * E3_2_1_28_mRNA) - (0.000000278 * E3_2_1_28)</v>
      </c>
      <c r="N1019" s="18" t="str">
        <f t="shared" si="108"/>
        <v>E3_2_1_28:0</v>
      </c>
      <c r="O1019" s="18" t="str">
        <f t="shared" si="109"/>
        <v>E3_2_1_28_kcat</v>
      </c>
      <c r="P1019" s="18" t="str">
        <f t="shared" si="110"/>
        <v>E3_2_1_28_Km</v>
      </c>
      <c r="Q1019" s="18" t="str">
        <f t="shared" si="111"/>
        <v>(${Variables:E3_2_1_28_kcat} * E3_2_1_28 * C01083 * C00001) / (${Variables:E3_2_1_28_Km} + (E3_2_1_28 * C01083 * C00001))</v>
      </c>
      <c r="R1019" t="s">
        <v>37681</v>
      </c>
      <c r="S1019" t="s">
        <v>37680</v>
      </c>
    </row>
    <row r="1020" spans="1:19" x14ac:dyDescent="0.25">
      <c r="A1020" t="s">
        <v>13456</v>
      </c>
      <c r="B1020" t="s">
        <v>13458</v>
      </c>
      <c r="C1020" t="s">
        <v>30380</v>
      </c>
      <c r="D1020" t="s">
        <v>35325</v>
      </c>
      <c r="E1020" s="16" t="s">
        <v>39343</v>
      </c>
      <c r="F1020" s="12"/>
      <c r="G1020" s="19" t="s">
        <v>41669</v>
      </c>
      <c r="H1020" s="21" t="s">
        <v>38777</v>
      </c>
      <c r="I1020" s="18" t="s">
        <v>40716</v>
      </c>
      <c r="J1020" t="s">
        <v>38777</v>
      </c>
      <c r="K1020" s="18" t="str">
        <f t="shared" si="105"/>
        <v>E3_2_1_28</v>
      </c>
      <c r="L1020" s="18" t="str">
        <f t="shared" si="106"/>
        <v>mE3_2_1_28:  -&gt; E3_2_1_28_mRNA | 2.92 - (0.0093 * E3_2_1_28_mRNA)</v>
      </c>
      <c r="M1020" s="18" t="str">
        <f t="shared" si="107"/>
        <v>pE3_2_1_28: E3_2_1_28_mRNA -&gt; E3_2_1_28 | (0.278 * E3_2_1_28_mRNA) - (0.000000278 * E3_2_1_28)</v>
      </c>
      <c r="N1020" s="18" t="str">
        <f t="shared" si="108"/>
        <v>E3_2_1_28:0</v>
      </c>
      <c r="O1020" s="18" t="str">
        <f t="shared" si="109"/>
        <v>E3_2_1_28_kcat</v>
      </c>
      <c r="P1020" s="18" t="str">
        <f t="shared" si="110"/>
        <v>E3_2_1_28_Km</v>
      </c>
      <c r="Q1020" s="18" t="str">
        <f t="shared" si="111"/>
        <v>(${Variables:E3_2_1_28_kcat} * E3_2_1_28 * G00293 * C00001) / (${Variables:E3_2_1_28_Km} + (E3_2_1_28 * G00293 * C00001))</v>
      </c>
      <c r="R1020" t="s">
        <v>37682</v>
      </c>
      <c r="S1020" t="s">
        <v>37680</v>
      </c>
    </row>
    <row r="1021" spans="1:19" x14ac:dyDescent="0.25">
      <c r="A1021" t="s">
        <v>21975</v>
      </c>
      <c r="B1021" t="s">
        <v>21977</v>
      </c>
      <c r="C1021" t="s">
        <v>32604</v>
      </c>
      <c r="D1021" t="s">
        <v>35325</v>
      </c>
      <c r="E1021" s="16" t="s">
        <v>39344</v>
      </c>
      <c r="F1021" s="12"/>
      <c r="G1021" s="19" t="s">
        <v>41670</v>
      </c>
      <c r="H1021" s="19" t="s">
        <v>42412</v>
      </c>
      <c r="I1021" s="18" t="s">
        <v>40717</v>
      </c>
      <c r="J1021" s="18" t="s">
        <v>40718</v>
      </c>
      <c r="K1021" s="18" t="str">
        <f t="shared" si="105"/>
        <v>E3_2_2_3</v>
      </c>
      <c r="L1021" s="18" t="str">
        <f t="shared" si="106"/>
        <v>mE3_2_2_3:  -&gt; E3_2_2_3_mRNA | 2.92 - (0.0093 * E3_2_2_3_mRNA)</v>
      </c>
      <c r="M1021" s="18" t="str">
        <f t="shared" si="107"/>
        <v>pE3_2_2_3: E3_2_2_3_mRNA -&gt; E3_2_2_3 | (0.278 * E3_2_2_3_mRNA) - (0.000000278 * E3_2_2_3)</v>
      </c>
      <c r="N1021" s="18" t="str">
        <f t="shared" si="108"/>
        <v>E3_2_2_3:0</v>
      </c>
      <c r="O1021" s="18" t="str">
        <f t="shared" si="109"/>
        <v>E3_2_2_3_kcat</v>
      </c>
      <c r="P1021" s="18" t="str">
        <f t="shared" si="110"/>
        <v>E3_2_2_3_Km</v>
      </c>
      <c r="Q1021" s="18" t="str">
        <f t="shared" si="111"/>
        <v>(${Variables:E3_2_2_3_kcat} * E3_2_2_3 * C00299 * C00001) / (${Variables:E3_2_2_3_Km} + (E3_2_2_3 * C00299 * C00001))</v>
      </c>
      <c r="R1021" t="s">
        <v>37692</v>
      </c>
      <c r="S1021" t="s">
        <v>37691</v>
      </c>
    </row>
    <row r="1022" spans="1:19" x14ac:dyDescent="0.25">
      <c r="A1022" t="s">
        <v>391</v>
      </c>
      <c r="B1022" t="s">
        <v>393</v>
      </c>
      <c r="C1022" t="s">
        <v>26839</v>
      </c>
      <c r="D1022" t="s">
        <v>35328</v>
      </c>
      <c r="E1022" s="16" t="s">
        <v>39345</v>
      </c>
      <c r="F1022" s="15"/>
      <c r="G1022" s="19" t="s">
        <v>41671</v>
      </c>
      <c r="H1022" s="19" t="s">
        <v>37695</v>
      </c>
      <c r="I1022" s="18" t="s">
        <v>40719</v>
      </c>
      <c r="J1022" s="18" t="s">
        <v>37695</v>
      </c>
      <c r="K1022" s="18" t="str">
        <f t="shared" si="105"/>
        <v>E3_3_2_10</v>
      </c>
      <c r="L1022" s="18" t="str">
        <f t="shared" si="106"/>
        <v>mE3_3_2_10:  -&gt; E3_3_2_10_mRNA | 2.92 - (0.0093 * E3_3_2_10_mRNA)</v>
      </c>
      <c r="M1022" s="18" t="str">
        <f t="shared" si="107"/>
        <v>pE3_3_2_10: E3_3_2_10_mRNA -&gt; E3_3_2_10 | (0.278 * E3_3_2_10_mRNA) - (0.000000278 * E3_3_2_10)</v>
      </c>
      <c r="N1022" s="18" t="str">
        <f t="shared" si="108"/>
        <v>E3_3_2_10:0</v>
      </c>
      <c r="O1022" s="18" t="str">
        <f t="shared" si="109"/>
        <v>E3_3_2_10_kcat</v>
      </c>
      <c r="P1022" s="18" t="str">
        <f t="shared" si="110"/>
        <v>E3_3_2_10_Km</v>
      </c>
      <c r="Q1022" s="18" t="str">
        <f t="shared" si="111"/>
        <v>(${Variables:E3_3_2_10_kcat} * E3_3_2_10 * C00722 * C00001) / (${Variables:E3_3_2_10_Km} + (E3_3_2_10 * C00722 * C00001))</v>
      </c>
      <c r="R1022" t="s">
        <v>37694</v>
      </c>
      <c r="S1022" t="s">
        <v>37693</v>
      </c>
    </row>
    <row r="1023" spans="1:19" x14ac:dyDescent="0.25">
      <c r="A1023" t="s">
        <v>10654</v>
      </c>
      <c r="B1023" t="s">
        <v>10656</v>
      </c>
      <c r="C1023" t="s">
        <v>29643</v>
      </c>
      <c r="D1023" t="s">
        <v>35325</v>
      </c>
      <c r="E1023" s="16" t="s">
        <v>39345</v>
      </c>
      <c r="F1023" s="12"/>
      <c r="G1023" s="19" t="s">
        <v>41671</v>
      </c>
      <c r="H1023" s="19" t="s">
        <v>37695</v>
      </c>
      <c r="I1023" s="18" t="s">
        <v>40719</v>
      </c>
      <c r="J1023" s="18" t="s">
        <v>37695</v>
      </c>
      <c r="K1023" s="18" t="str">
        <f t="shared" si="105"/>
        <v>E3_3_2_10</v>
      </c>
      <c r="L1023" s="18" t="str">
        <f t="shared" si="106"/>
        <v>mE3_3_2_10:  -&gt; E3_3_2_10_mRNA | 2.92 - (0.0093 * E3_3_2_10_mRNA)</v>
      </c>
      <c r="M1023" s="18" t="str">
        <f t="shared" si="107"/>
        <v>pE3_3_2_10: E3_3_2_10_mRNA -&gt; E3_3_2_10 | (0.278 * E3_3_2_10_mRNA) - (0.000000278 * E3_3_2_10)</v>
      </c>
      <c r="N1023" s="18" t="str">
        <f t="shared" si="108"/>
        <v>E3_3_2_10:0</v>
      </c>
      <c r="O1023" s="18" t="str">
        <f t="shared" si="109"/>
        <v>E3_3_2_10_kcat</v>
      </c>
      <c r="P1023" s="18" t="str">
        <f t="shared" si="110"/>
        <v>E3_3_2_10_Km</v>
      </c>
      <c r="Q1023" s="18" t="str">
        <f t="shared" si="111"/>
        <v>(${Variables:E3_3_2_10_kcat} * E3_3_2_10 * C00722 * C00001) / (${Variables:E3_3_2_10_Km} + (E3_3_2_10 * C00722 * C00001))</v>
      </c>
      <c r="R1023" t="s">
        <v>37694</v>
      </c>
      <c r="S1023" t="s">
        <v>37693</v>
      </c>
    </row>
    <row r="1024" spans="1:19" x14ac:dyDescent="0.25">
      <c r="A1024" t="s">
        <v>18696</v>
      </c>
      <c r="B1024" t="s">
        <v>18698</v>
      </c>
      <c r="C1024" t="s">
        <v>31747</v>
      </c>
      <c r="D1024" t="s">
        <v>35325</v>
      </c>
      <c r="E1024" s="16" t="s">
        <v>39345</v>
      </c>
      <c r="F1024" s="12"/>
      <c r="G1024" s="19" t="s">
        <v>41671</v>
      </c>
      <c r="H1024" s="19" t="s">
        <v>37695</v>
      </c>
      <c r="I1024" s="18" t="s">
        <v>40719</v>
      </c>
      <c r="J1024" s="18" t="s">
        <v>37695</v>
      </c>
      <c r="K1024" s="18" t="str">
        <f t="shared" si="105"/>
        <v>E3_3_2_10</v>
      </c>
      <c r="L1024" s="18" t="str">
        <f t="shared" si="106"/>
        <v>mE3_3_2_10:  -&gt; E3_3_2_10_mRNA | 2.92 - (0.0093 * E3_3_2_10_mRNA)</v>
      </c>
      <c r="M1024" s="18" t="str">
        <f t="shared" si="107"/>
        <v>pE3_3_2_10: E3_3_2_10_mRNA -&gt; E3_3_2_10 | (0.278 * E3_3_2_10_mRNA) - (0.000000278 * E3_3_2_10)</v>
      </c>
      <c r="N1024" s="18" t="str">
        <f t="shared" si="108"/>
        <v>E3_3_2_10:0</v>
      </c>
      <c r="O1024" s="18" t="str">
        <f t="shared" si="109"/>
        <v>E3_3_2_10_kcat</v>
      </c>
      <c r="P1024" s="18" t="str">
        <f t="shared" si="110"/>
        <v>E3_3_2_10_Km</v>
      </c>
      <c r="Q1024" s="18" t="str">
        <f t="shared" si="111"/>
        <v>(${Variables:E3_3_2_10_kcat} * E3_3_2_10 * C00722 * C00001) / (${Variables:E3_3_2_10_Km} + (E3_3_2_10 * C00722 * C00001))</v>
      </c>
      <c r="R1024" t="s">
        <v>37694</v>
      </c>
      <c r="S1024" t="s">
        <v>37693</v>
      </c>
    </row>
    <row r="1025" spans="1:19" x14ac:dyDescent="0.25">
      <c r="A1025" t="s">
        <v>21420</v>
      </c>
      <c r="B1025" t="s">
        <v>21422</v>
      </c>
      <c r="C1025" t="s">
        <v>32462</v>
      </c>
      <c r="D1025" t="s">
        <v>35325</v>
      </c>
      <c r="E1025" s="16" t="s">
        <v>39346</v>
      </c>
      <c r="F1025" s="12"/>
      <c r="G1025" s="19" t="s">
        <v>41672</v>
      </c>
      <c r="H1025" s="19" t="s">
        <v>37698</v>
      </c>
      <c r="I1025" s="18" t="s">
        <v>40720</v>
      </c>
      <c r="J1025" s="18" t="s">
        <v>37698</v>
      </c>
      <c r="K1025" s="18" t="str">
        <f t="shared" si="105"/>
        <v>E3_3_2_6</v>
      </c>
      <c r="L1025" s="18" t="str">
        <f t="shared" si="106"/>
        <v>mE3_3_2_6:  -&gt; E3_3_2_6_mRNA | 2.92 - (0.0093 * E3_3_2_6_mRNA)</v>
      </c>
      <c r="M1025" s="18" t="str">
        <f t="shared" si="107"/>
        <v>pE3_3_2_6: E3_3_2_6_mRNA -&gt; E3_3_2_6 | (0.278 * E3_3_2_6_mRNA) - (0.000000278 * E3_3_2_6)</v>
      </c>
      <c r="N1025" s="18" t="str">
        <f t="shared" si="108"/>
        <v>E3_3_2_6:0</v>
      </c>
      <c r="O1025" s="18" t="str">
        <f t="shared" si="109"/>
        <v>E3_3_2_6_kcat</v>
      </c>
      <c r="P1025" s="18" t="str">
        <f t="shared" si="110"/>
        <v>E3_3_2_6_Km</v>
      </c>
      <c r="Q1025" s="18" t="str">
        <f t="shared" si="111"/>
        <v>(${Variables:E3_3_2_6_kcat} * E3_3_2_6 * C00909 * C00001) / (${Variables:E3_3_2_6_Km} + (E3_3_2_6 * C00909 * C00001))</v>
      </c>
      <c r="R1025" t="s">
        <v>37697</v>
      </c>
      <c r="S1025" t="s">
        <v>37696</v>
      </c>
    </row>
    <row r="1026" spans="1:19" x14ac:dyDescent="0.25">
      <c r="A1026" t="s">
        <v>8816</v>
      </c>
      <c r="B1026" t="s">
        <v>8818</v>
      </c>
      <c r="C1026" t="s">
        <v>29140</v>
      </c>
      <c r="D1026" t="s">
        <v>35325</v>
      </c>
      <c r="E1026" s="16" t="s">
        <v>39347</v>
      </c>
      <c r="F1026" s="12"/>
      <c r="G1026" s="19" t="s">
        <v>41673</v>
      </c>
      <c r="H1026" s="19" t="s">
        <v>42413</v>
      </c>
      <c r="I1026" s="18" t="s">
        <v>40721</v>
      </c>
      <c r="J1026" s="18" t="s">
        <v>40722</v>
      </c>
      <c r="K1026" s="18" t="str">
        <f t="shared" ref="K1026:K1089" si="112">CONCATENATE("E",E1026)</f>
        <v>E3_4_19_13</v>
      </c>
      <c r="L1026" s="18" t="str">
        <f t="shared" ref="L1026:L1089" si="113">_xlfn.CONCAT("m",K1026,": ", " -&gt; ",K1026,"_mRNA | 2.92 - (0.0093 * ", K1026,"_mRNA)")</f>
        <v>mE3_4_19_13:  -&gt; E3_4_19_13_mRNA | 2.92 - (0.0093 * E3_4_19_13_mRNA)</v>
      </c>
      <c r="M1026" s="18" t="str">
        <f t="shared" ref="M1026:M1089" si="114">_xlfn.CONCAT("p",K1026,": ", K1026,"_mRNA -&gt; ",K1026," | ","(0.278 * ",K1026,"_mRNA) - (0.000000278 * ",K1026,")")</f>
        <v>pE3_4_19_13: E3_4_19_13_mRNA -&gt; E3_4_19_13 | (0.278 * E3_4_19_13_mRNA) - (0.000000278 * E3_4_19_13)</v>
      </c>
      <c r="N1026" s="18" t="str">
        <f t="shared" ref="N1026:N1089" si="115">CONCATENATE(K1026,":0")</f>
        <v>E3_4_19_13:0</v>
      </c>
      <c r="O1026" s="18" t="str">
        <f t="shared" ref="O1026:O1089" si="116">CONCATENATE(K1026,"_kcat")</f>
        <v>E3_4_19_13_kcat</v>
      </c>
      <c r="P1026" s="18" t="str">
        <f t="shared" ref="P1026:P1089" si="117">CONCATENATE(K1026,"_Km")</f>
        <v>E3_4_19_13_Km</v>
      </c>
      <c r="Q1026" s="18" t="str">
        <f t="shared" ref="Q1026:Q1089" si="118">CONCATENATE("(${Variables:",O1026,"} * ",K1026," * ",I1026,") / (","${Variables:",P1026,"} + (",K1026," * ",I1026,"))")</f>
        <v>(${Variables:E3_4_19_13_kcat} * E3_4_19_13 * C00051 * C00001) / (${Variables:E3_4_19_13_Km} + (E3_4_19_13 * C00051 * C00001))</v>
      </c>
      <c r="R1026" t="s">
        <v>37705</v>
      </c>
      <c r="S1026" t="s">
        <v>37704</v>
      </c>
    </row>
    <row r="1027" spans="1:19" x14ac:dyDescent="0.25">
      <c r="A1027" t="s">
        <v>10210</v>
      </c>
      <c r="B1027" t="s">
        <v>10212</v>
      </c>
      <c r="C1027" t="s">
        <v>29527</v>
      </c>
      <c r="D1027" t="s">
        <v>35325</v>
      </c>
      <c r="E1027" s="16" t="s">
        <v>39347</v>
      </c>
      <c r="F1027" s="12"/>
      <c r="G1027" s="19" t="s">
        <v>41673</v>
      </c>
      <c r="H1027" s="19" t="s">
        <v>42413</v>
      </c>
      <c r="I1027" s="18" t="s">
        <v>40721</v>
      </c>
      <c r="J1027" s="18" t="s">
        <v>40722</v>
      </c>
      <c r="K1027" s="18" t="str">
        <f t="shared" si="112"/>
        <v>E3_4_19_13</v>
      </c>
      <c r="L1027" s="18" t="str">
        <f t="shared" si="113"/>
        <v>mE3_4_19_13:  -&gt; E3_4_19_13_mRNA | 2.92 - (0.0093 * E3_4_19_13_mRNA)</v>
      </c>
      <c r="M1027" s="18" t="str">
        <f t="shared" si="114"/>
        <v>pE3_4_19_13: E3_4_19_13_mRNA -&gt; E3_4_19_13 | (0.278 * E3_4_19_13_mRNA) - (0.000000278 * E3_4_19_13)</v>
      </c>
      <c r="N1027" s="18" t="str">
        <f t="shared" si="115"/>
        <v>E3_4_19_13:0</v>
      </c>
      <c r="O1027" s="18" t="str">
        <f t="shared" si="116"/>
        <v>E3_4_19_13_kcat</v>
      </c>
      <c r="P1027" s="18" t="str">
        <f t="shared" si="117"/>
        <v>E3_4_19_13_Km</v>
      </c>
      <c r="Q1027" s="18" t="str">
        <f t="shared" si="118"/>
        <v>(${Variables:E3_4_19_13_kcat} * E3_4_19_13 * C00051 * C00001) / (${Variables:E3_4_19_13_Km} + (E3_4_19_13 * C00051 * C00001))</v>
      </c>
      <c r="R1027" t="s">
        <v>37705</v>
      </c>
      <c r="S1027" t="s">
        <v>37704</v>
      </c>
    </row>
    <row r="1028" spans="1:19" x14ac:dyDescent="0.25">
      <c r="A1028" t="s">
        <v>3066</v>
      </c>
      <c r="B1028" t="s">
        <v>3068</v>
      </c>
      <c r="C1028" t="s">
        <v>27616</v>
      </c>
      <c r="D1028" t="s">
        <v>35325</v>
      </c>
      <c r="E1028" s="16" t="s">
        <v>39348</v>
      </c>
      <c r="F1028" s="12"/>
      <c r="G1028" s="19" t="s">
        <v>41674</v>
      </c>
      <c r="H1028" s="19" t="s">
        <v>42414</v>
      </c>
      <c r="I1028" s="18" t="s">
        <v>40723</v>
      </c>
      <c r="J1028" s="18" t="s">
        <v>40724</v>
      </c>
      <c r="K1028" s="18" t="str">
        <f t="shared" si="112"/>
        <v>E3_5_1_19</v>
      </c>
      <c r="L1028" s="18" t="str">
        <f t="shared" si="113"/>
        <v>mE3_5_1_19:  -&gt; E3_5_1_19_mRNA | 2.92 - (0.0093 * E3_5_1_19_mRNA)</v>
      </c>
      <c r="M1028" s="18" t="str">
        <f t="shared" si="114"/>
        <v>pE3_5_1_19: E3_5_1_19_mRNA -&gt; E3_5_1_19 | (0.278 * E3_5_1_19_mRNA) - (0.000000278 * E3_5_1_19)</v>
      </c>
      <c r="N1028" s="18" t="str">
        <f t="shared" si="115"/>
        <v>E3_5_1_19:0</v>
      </c>
      <c r="O1028" s="18" t="str">
        <f t="shared" si="116"/>
        <v>E3_5_1_19_kcat</v>
      </c>
      <c r="P1028" s="18" t="str">
        <f t="shared" si="117"/>
        <v>E3_5_1_19_Km</v>
      </c>
      <c r="Q1028" s="18" t="str">
        <f t="shared" si="118"/>
        <v>(${Variables:E3_5_1_19_kcat} * E3_5_1_19 * C00153 * C00001) / (${Variables:E3_5_1_19_Km} + (E3_5_1_19 * C00153 * C00001))</v>
      </c>
      <c r="R1028" t="s">
        <v>37718</v>
      </c>
      <c r="S1028" t="s">
        <v>37717</v>
      </c>
    </row>
    <row r="1029" spans="1:19" x14ac:dyDescent="0.25">
      <c r="A1029" t="s">
        <v>18741</v>
      </c>
      <c r="B1029" t="s">
        <v>18743</v>
      </c>
      <c r="C1029" t="s">
        <v>31759</v>
      </c>
      <c r="D1029" t="s">
        <v>35325</v>
      </c>
      <c r="E1029" s="16" t="s">
        <v>39349</v>
      </c>
      <c r="F1029" s="12"/>
      <c r="G1029" s="19" t="s">
        <v>41675</v>
      </c>
      <c r="H1029" s="19" t="s">
        <v>42415</v>
      </c>
      <c r="I1029" s="18" t="s">
        <v>40725</v>
      </c>
      <c r="J1029" s="18" t="s">
        <v>40726</v>
      </c>
      <c r="K1029" s="18" t="str">
        <f t="shared" si="112"/>
        <v>E3_5_1_25</v>
      </c>
      <c r="L1029" s="18" t="str">
        <f t="shared" si="113"/>
        <v>mE3_5_1_25:  -&gt; E3_5_1_25_mRNA | 2.92 - (0.0093 * E3_5_1_25_mRNA)</v>
      </c>
      <c r="M1029" s="18" t="str">
        <f t="shared" si="114"/>
        <v>pE3_5_1_25: E3_5_1_25_mRNA -&gt; E3_5_1_25 | (0.278 * E3_5_1_25_mRNA) - (0.000000278 * E3_5_1_25)</v>
      </c>
      <c r="N1029" s="18" t="str">
        <f t="shared" si="115"/>
        <v>E3_5_1_25:0</v>
      </c>
      <c r="O1029" s="18" t="str">
        <f t="shared" si="116"/>
        <v>E3_5_1_25_kcat</v>
      </c>
      <c r="P1029" s="18" t="str">
        <f t="shared" si="117"/>
        <v>E3_5_1_25_Km</v>
      </c>
      <c r="Q1029" s="18" t="str">
        <f t="shared" si="118"/>
        <v>(${Variables:E3_5_1_25_kcat} * E3_5_1_25 * C00357 * C00001) / (${Variables:E3_5_1_25_Km} + (E3_5_1_25 * C00357 * C00001))</v>
      </c>
      <c r="R1029" t="s">
        <v>37720</v>
      </c>
      <c r="S1029" t="s">
        <v>37719</v>
      </c>
    </row>
    <row r="1030" spans="1:19" x14ac:dyDescent="0.25">
      <c r="A1030" t="s">
        <v>4266</v>
      </c>
      <c r="B1030" t="s">
        <v>4268</v>
      </c>
      <c r="C1030" t="s">
        <v>27935</v>
      </c>
      <c r="D1030" t="s">
        <v>35325</v>
      </c>
      <c r="E1030" s="16" t="s">
        <v>39350</v>
      </c>
      <c r="F1030" s="12"/>
      <c r="G1030" s="19" t="s">
        <v>41676</v>
      </c>
      <c r="H1030" s="19" t="s">
        <v>42416</v>
      </c>
      <c r="I1030" s="18" t="s">
        <v>40727</v>
      </c>
      <c r="J1030" s="18" t="s">
        <v>40728</v>
      </c>
      <c r="K1030" s="18" t="str">
        <f t="shared" si="112"/>
        <v>E3_5_1_3</v>
      </c>
      <c r="L1030" s="18" t="str">
        <f t="shared" si="113"/>
        <v>mE3_5_1_3:  -&gt; E3_5_1_3_mRNA | 2.92 - (0.0093 * E3_5_1_3_mRNA)</v>
      </c>
      <c r="M1030" s="18" t="str">
        <f t="shared" si="114"/>
        <v>pE3_5_1_3: E3_5_1_3_mRNA -&gt; E3_5_1_3 | (0.278 * E3_5_1_3_mRNA) - (0.000000278 * E3_5_1_3)</v>
      </c>
      <c r="N1030" s="18" t="str">
        <f t="shared" si="115"/>
        <v>E3_5_1_3:0</v>
      </c>
      <c r="O1030" s="18" t="str">
        <f t="shared" si="116"/>
        <v>E3_5_1_3_kcat</v>
      </c>
      <c r="P1030" s="18" t="str">
        <f t="shared" si="117"/>
        <v>E3_5_1_3_Km</v>
      </c>
      <c r="Q1030" s="18" t="str">
        <f t="shared" si="118"/>
        <v>(${Variables:E3_5_1_3_kcat} * E3_5_1_3 * C04131 * C00001) / (${Variables:E3_5_1_3_Km} + (E3_5_1_3 * C04131 * C00001))</v>
      </c>
      <c r="R1030" t="s">
        <v>37722</v>
      </c>
      <c r="S1030" t="s">
        <v>37721</v>
      </c>
    </row>
    <row r="1031" spans="1:19" x14ac:dyDescent="0.25">
      <c r="A1031" t="s">
        <v>11020</v>
      </c>
      <c r="B1031" t="s">
        <v>11022</v>
      </c>
      <c r="C1031" t="s">
        <v>29736</v>
      </c>
      <c r="D1031" t="s">
        <v>35325</v>
      </c>
      <c r="E1031" s="16" t="s">
        <v>39351</v>
      </c>
      <c r="F1031" s="12"/>
      <c r="G1031" s="19" t="s">
        <v>41677</v>
      </c>
      <c r="H1031" s="19" t="s">
        <v>42417</v>
      </c>
      <c r="I1031" s="18" t="s">
        <v>40729</v>
      </c>
      <c r="J1031" s="18" t="s">
        <v>40730</v>
      </c>
      <c r="K1031" s="18" t="str">
        <f t="shared" si="112"/>
        <v>E3_5_1_4</v>
      </c>
      <c r="L1031" s="18" t="str">
        <f t="shared" si="113"/>
        <v>mE3_5_1_4:  -&gt; E3_5_1_4_mRNA | 2.92 - (0.0093 * E3_5_1_4_mRNA)</v>
      </c>
      <c r="M1031" s="18" t="str">
        <f t="shared" si="114"/>
        <v>pE3_5_1_4: E3_5_1_4_mRNA -&gt; E3_5_1_4 | (0.278 * E3_5_1_4_mRNA) - (0.000000278 * E3_5_1_4)</v>
      </c>
      <c r="N1031" s="18" t="str">
        <f t="shared" si="115"/>
        <v>E3_5_1_4:0</v>
      </c>
      <c r="O1031" s="18" t="str">
        <f t="shared" si="116"/>
        <v>E3_5_1_4_kcat</v>
      </c>
      <c r="P1031" s="18" t="str">
        <f t="shared" si="117"/>
        <v>E3_5_1_4_Km</v>
      </c>
      <c r="Q1031" s="18" t="str">
        <f t="shared" si="118"/>
        <v>(${Variables:E3_5_1_4_kcat} * E3_5_1_4 * C03620 * C00001) / (${Variables:E3_5_1_4_Km} + (E3_5_1_4 * C03620 * C00001))</v>
      </c>
      <c r="R1031" t="s">
        <v>37724</v>
      </c>
      <c r="S1031" t="s">
        <v>37723</v>
      </c>
    </row>
    <row r="1032" spans="1:19" x14ac:dyDescent="0.25">
      <c r="A1032" t="s">
        <v>14508</v>
      </c>
      <c r="B1032" t="s">
        <v>14510</v>
      </c>
      <c r="C1032" t="s">
        <v>30652</v>
      </c>
      <c r="D1032" t="s">
        <v>35325</v>
      </c>
      <c r="E1032" s="16" t="s">
        <v>39351</v>
      </c>
      <c r="F1032" s="12"/>
      <c r="G1032" s="19" t="s">
        <v>41677</v>
      </c>
      <c r="H1032" s="19" t="s">
        <v>42417</v>
      </c>
      <c r="I1032" s="18" t="s">
        <v>40729</v>
      </c>
      <c r="J1032" s="18" t="s">
        <v>40730</v>
      </c>
      <c r="K1032" s="18" t="str">
        <f t="shared" si="112"/>
        <v>E3_5_1_4</v>
      </c>
      <c r="L1032" s="18" t="str">
        <f t="shared" si="113"/>
        <v>mE3_5_1_4:  -&gt; E3_5_1_4_mRNA | 2.92 - (0.0093 * E3_5_1_4_mRNA)</v>
      </c>
      <c r="M1032" s="18" t="str">
        <f t="shared" si="114"/>
        <v>pE3_5_1_4: E3_5_1_4_mRNA -&gt; E3_5_1_4 | (0.278 * E3_5_1_4_mRNA) - (0.000000278 * E3_5_1_4)</v>
      </c>
      <c r="N1032" s="18" t="str">
        <f t="shared" si="115"/>
        <v>E3_5_1_4:0</v>
      </c>
      <c r="O1032" s="18" t="str">
        <f t="shared" si="116"/>
        <v>E3_5_1_4_kcat</v>
      </c>
      <c r="P1032" s="18" t="str">
        <f t="shared" si="117"/>
        <v>E3_5_1_4_Km</v>
      </c>
      <c r="Q1032" s="18" t="str">
        <f t="shared" si="118"/>
        <v>(${Variables:E3_5_1_4_kcat} * E3_5_1_4 * C03620 * C00001) / (${Variables:E3_5_1_4_Km} + (E3_5_1_4 * C03620 * C00001))</v>
      </c>
      <c r="R1032" t="s">
        <v>37724</v>
      </c>
      <c r="S1032" t="s">
        <v>37723</v>
      </c>
    </row>
    <row r="1033" spans="1:19" x14ac:dyDescent="0.25">
      <c r="A1033" t="s">
        <v>17366</v>
      </c>
      <c r="B1033" t="s">
        <v>17368</v>
      </c>
      <c r="C1033" t="s">
        <v>31397</v>
      </c>
      <c r="D1033" t="s">
        <v>35325</v>
      </c>
      <c r="E1033" s="16" t="s">
        <v>39351</v>
      </c>
      <c r="F1033" s="12"/>
      <c r="G1033" s="19" t="s">
        <v>41677</v>
      </c>
      <c r="H1033" s="19" t="s">
        <v>42417</v>
      </c>
      <c r="I1033" s="18" t="s">
        <v>40729</v>
      </c>
      <c r="J1033" s="18" t="s">
        <v>40730</v>
      </c>
      <c r="K1033" s="18" t="str">
        <f t="shared" si="112"/>
        <v>E3_5_1_4</v>
      </c>
      <c r="L1033" s="18" t="str">
        <f t="shared" si="113"/>
        <v>mE3_5_1_4:  -&gt; E3_5_1_4_mRNA | 2.92 - (0.0093 * E3_5_1_4_mRNA)</v>
      </c>
      <c r="M1033" s="18" t="str">
        <f t="shared" si="114"/>
        <v>pE3_5_1_4: E3_5_1_4_mRNA -&gt; E3_5_1_4 | (0.278 * E3_5_1_4_mRNA) - (0.000000278 * E3_5_1_4)</v>
      </c>
      <c r="N1033" s="18" t="str">
        <f t="shared" si="115"/>
        <v>E3_5_1_4:0</v>
      </c>
      <c r="O1033" s="18" t="str">
        <f t="shared" si="116"/>
        <v>E3_5_1_4_kcat</v>
      </c>
      <c r="P1033" s="18" t="str">
        <f t="shared" si="117"/>
        <v>E3_5_1_4_Km</v>
      </c>
      <c r="Q1033" s="18" t="str">
        <f t="shared" si="118"/>
        <v>(${Variables:E3_5_1_4_kcat} * E3_5_1_4 * C03620 * C00001) / (${Variables:E3_5_1_4_Km} + (E3_5_1_4 * C03620 * C00001))</v>
      </c>
      <c r="R1033" t="s">
        <v>37724</v>
      </c>
      <c r="S1033" t="s">
        <v>37723</v>
      </c>
    </row>
    <row r="1034" spans="1:19" x14ac:dyDescent="0.25">
      <c r="A1034" t="s">
        <v>21296</v>
      </c>
      <c r="B1034" t="s">
        <v>21298</v>
      </c>
      <c r="C1034" t="s">
        <v>32431</v>
      </c>
      <c r="D1034" t="s">
        <v>35325</v>
      </c>
      <c r="E1034" s="16" t="s">
        <v>39351</v>
      </c>
      <c r="F1034" s="12"/>
      <c r="G1034" s="19" t="s">
        <v>41677</v>
      </c>
      <c r="H1034" s="19" t="s">
        <v>42417</v>
      </c>
      <c r="I1034" s="18" t="s">
        <v>40729</v>
      </c>
      <c r="J1034" s="18" t="s">
        <v>40730</v>
      </c>
      <c r="K1034" s="18" t="str">
        <f t="shared" si="112"/>
        <v>E3_5_1_4</v>
      </c>
      <c r="L1034" s="18" t="str">
        <f t="shared" si="113"/>
        <v>mE3_5_1_4:  -&gt; E3_5_1_4_mRNA | 2.92 - (0.0093 * E3_5_1_4_mRNA)</v>
      </c>
      <c r="M1034" s="18" t="str">
        <f t="shared" si="114"/>
        <v>pE3_5_1_4: E3_5_1_4_mRNA -&gt; E3_5_1_4 | (0.278 * E3_5_1_4_mRNA) - (0.000000278 * E3_5_1_4)</v>
      </c>
      <c r="N1034" s="18" t="str">
        <f t="shared" si="115"/>
        <v>E3_5_1_4:0</v>
      </c>
      <c r="O1034" s="18" t="str">
        <f t="shared" si="116"/>
        <v>E3_5_1_4_kcat</v>
      </c>
      <c r="P1034" s="18" t="str">
        <f t="shared" si="117"/>
        <v>E3_5_1_4_Km</v>
      </c>
      <c r="Q1034" s="18" t="str">
        <f t="shared" si="118"/>
        <v>(${Variables:E3_5_1_4_kcat} * E3_5_1_4 * C03620 * C00001) / (${Variables:E3_5_1_4_Km} + (E3_5_1_4 * C03620 * C00001))</v>
      </c>
      <c r="R1034" t="s">
        <v>37724</v>
      </c>
      <c r="S1034" t="s">
        <v>37723</v>
      </c>
    </row>
    <row r="1035" spans="1:19" x14ac:dyDescent="0.25">
      <c r="A1035" t="s">
        <v>26538</v>
      </c>
      <c r="B1035" t="s">
        <v>26540</v>
      </c>
      <c r="C1035" t="s">
        <v>33810</v>
      </c>
      <c r="D1035" t="s">
        <v>35325</v>
      </c>
      <c r="E1035" s="16" t="s">
        <v>39352</v>
      </c>
      <c r="F1035" s="12"/>
      <c r="G1035" s="19" t="s">
        <v>41678</v>
      </c>
      <c r="H1035" s="19" t="s">
        <v>42418</v>
      </c>
      <c r="I1035" s="18" t="s">
        <v>40731</v>
      </c>
      <c r="J1035" s="18" t="s">
        <v>40732</v>
      </c>
      <c r="K1035" s="18" t="str">
        <f t="shared" si="112"/>
        <v>E3_5_1_41</v>
      </c>
      <c r="L1035" s="18" t="str">
        <f t="shared" si="113"/>
        <v>mE3_5_1_41:  -&gt; E3_5_1_41_mRNA | 2.92 - (0.0093 * E3_5_1_41_mRNA)</v>
      </c>
      <c r="M1035" s="18" t="str">
        <f t="shared" si="114"/>
        <v>pE3_5_1_41: E3_5_1_41_mRNA -&gt; E3_5_1_41 | (0.278 * E3_5_1_41_mRNA) - (0.000000278 * E3_5_1_41)</v>
      </c>
      <c r="N1035" s="18" t="str">
        <f t="shared" si="115"/>
        <v>E3_5_1_41:0</v>
      </c>
      <c r="O1035" s="18" t="str">
        <f t="shared" si="116"/>
        <v>E3_5_1_41_kcat</v>
      </c>
      <c r="P1035" s="18" t="str">
        <f t="shared" si="117"/>
        <v>E3_5_1_41_Km</v>
      </c>
      <c r="Q1035" s="18" t="str">
        <f t="shared" si="118"/>
        <v>(${Variables:E3_5_1_41_kcat} * E3_5_1_41 * C00461 *  C00001) / (${Variables:E3_5_1_41_Km} + (E3_5_1_41 * C00461 *  C00001))</v>
      </c>
      <c r="R1035" t="s">
        <v>37726</v>
      </c>
      <c r="S1035" t="s">
        <v>37725</v>
      </c>
    </row>
    <row r="1036" spans="1:19" x14ac:dyDescent="0.25">
      <c r="A1036" t="s">
        <v>26538</v>
      </c>
      <c r="B1036" t="s">
        <v>26540</v>
      </c>
      <c r="C1036" t="s">
        <v>33810</v>
      </c>
      <c r="D1036" t="s">
        <v>35325</v>
      </c>
      <c r="E1036" s="16" t="s">
        <v>39352</v>
      </c>
      <c r="F1036" s="12"/>
      <c r="G1036" s="19" t="s">
        <v>41679</v>
      </c>
      <c r="H1036" s="19" t="s">
        <v>42419</v>
      </c>
      <c r="I1036" s="18" t="s">
        <v>40733</v>
      </c>
      <c r="J1036" s="18" t="s">
        <v>40734</v>
      </c>
      <c r="K1036" s="18" t="str">
        <f t="shared" si="112"/>
        <v>E3_5_1_41</v>
      </c>
      <c r="L1036" s="18" t="str">
        <f t="shared" si="113"/>
        <v>mE3_5_1_41:  -&gt; E3_5_1_41_mRNA | 2.92 - (0.0093 * E3_5_1_41_mRNA)</v>
      </c>
      <c r="M1036" s="18" t="str">
        <f t="shared" si="114"/>
        <v>pE3_5_1_41: E3_5_1_41_mRNA -&gt; E3_5_1_41 | (0.278 * E3_5_1_41_mRNA) - (0.000000278 * E3_5_1_41)</v>
      </c>
      <c r="N1036" s="18" t="str">
        <f t="shared" si="115"/>
        <v>E3_5_1_41:0</v>
      </c>
      <c r="O1036" s="18" t="str">
        <f t="shared" si="116"/>
        <v>E3_5_1_41_kcat</v>
      </c>
      <c r="P1036" s="18" t="str">
        <f t="shared" si="117"/>
        <v>E3_5_1_41_Km</v>
      </c>
      <c r="Q1036" s="18" t="str">
        <f t="shared" si="118"/>
        <v>(${Variables:E3_5_1_41_kcat} * E3_5_1_41 * G10483 *  C00001) / (${Variables:E3_5_1_41_Km} + (E3_5_1_41 * G10483 *  C00001))</v>
      </c>
      <c r="R1036" t="s">
        <v>37727</v>
      </c>
      <c r="S1036" t="s">
        <v>37725</v>
      </c>
    </row>
    <row r="1037" spans="1:19" x14ac:dyDescent="0.25">
      <c r="A1037" t="s">
        <v>10722</v>
      </c>
      <c r="B1037" t="s">
        <v>10724</v>
      </c>
      <c r="C1037" t="s">
        <v>29660</v>
      </c>
      <c r="D1037" t="s">
        <v>35331</v>
      </c>
      <c r="E1037" s="16" t="s">
        <v>39353</v>
      </c>
      <c r="F1037" s="16"/>
      <c r="G1037" s="19" t="s">
        <v>41680</v>
      </c>
      <c r="H1037" s="19" t="s">
        <v>42420</v>
      </c>
      <c r="I1037" s="18" t="s">
        <v>40735</v>
      </c>
      <c r="J1037" s="18" t="s">
        <v>40736</v>
      </c>
      <c r="K1037" s="18" t="str">
        <f t="shared" si="112"/>
        <v>E3_5_1_52 </v>
      </c>
      <c r="L1037" s="18" t="str">
        <f t="shared" si="113"/>
        <v>mE3_5_1_52 :  -&gt; E3_5_1_52 _mRNA | 2.92 - (0.0093 * E3_5_1_52 _mRNA)</v>
      </c>
      <c r="M1037" s="18" t="str">
        <f t="shared" si="114"/>
        <v>pE3_5_1_52 : E3_5_1_52 _mRNA -&gt; E3_5_1_52  | (0.278 * E3_5_1_52 _mRNA) - (0.000000278 * E3_5_1_52 )</v>
      </c>
      <c r="N1037" s="18" t="str">
        <f t="shared" si="115"/>
        <v>E3_5_1_52 :0</v>
      </c>
      <c r="O1037" s="18" t="str">
        <f t="shared" si="116"/>
        <v>E3_5_1_52 _kcat</v>
      </c>
      <c r="P1037" s="18" t="str">
        <f t="shared" si="117"/>
        <v>E3_5_1_52 _Km</v>
      </c>
      <c r="Q1037" s="18" t="str">
        <f t="shared" si="118"/>
        <v>(${Variables:E3_5_1_52 _kcat} * E3_5_1_52  * C04375 * C00001) / (${Variables:E3_5_1_52 _Km} + (E3_5_1_52  * C04375 * C00001))</v>
      </c>
      <c r="R1037" t="s">
        <v>37729</v>
      </c>
      <c r="S1037" t="s">
        <v>37728</v>
      </c>
    </row>
    <row r="1038" spans="1:19" x14ac:dyDescent="0.25">
      <c r="A1038" t="s">
        <v>16612</v>
      </c>
      <c r="B1038" t="s">
        <v>16614</v>
      </c>
      <c r="C1038" t="s">
        <v>31196</v>
      </c>
      <c r="D1038" t="s">
        <v>35325</v>
      </c>
      <c r="E1038" s="16" t="s">
        <v>39354</v>
      </c>
      <c r="F1038" s="12"/>
      <c r="G1038" s="19" t="s">
        <v>41681</v>
      </c>
      <c r="H1038" s="20" t="s">
        <v>42421</v>
      </c>
      <c r="I1038" s="18" t="s">
        <v>40737</v>
      </c>
      <c r="J1038" s="14" t="s">
        <v>40738</v>
      </c>
      <c r="K1038" s="18" t="str">
        <f t="shared" si="112"/>
        <v>E3_5_1_54</v>
      </c>
      <c r="L1038" s="18" t="str">
        <f t="shared" si="113"/>
        <v>mE3_5_1_54:  -&gt; E3_5_1_54_mRNA | 2.92 - (0.0093 * E3_5_1_54_mRNA)</v>
      </c>
      <c r="M1038" s="18" t="str">
        <f t="shared" si="114"/>
        <v>pE3_5_1_54: E3_5_1_54_mRNA -&gt; E3_5_1_54 | (0.278 * E3_5_1_54_mRNA) - (0.000000278 * E3_5_1_54)</v>
      </c>
      <c r="N1038" s="18" t="str">
        <f t="shared" si="115"/>
        <v>E3_5_1_54:0</v>
      </c>
      <c r="O1038" s="18" t="str">
        <f t="shared" si="116"/>
        <v>E3_5_1_54_kcat</v>
      </c>
      <c r="P1038" s="18" t="str">
        <f t="shared" si="117"/>
        <v>E3_5_1_54_Km</v>
      </c>
      <c r="Q1038" s="18" t="str">
        <f t="shared" si="118"/>
        <v>(${Variables:E3_5_1_54_kcat} * E3_5_1_54 * C01010 * C00001) / (${Variables:E3_5_1_54_Km} + (E3_5_1_54 * C01010 * C00001))</v>
      </c>
      <c r="R1038" t="s">
        <v>37731</v>
      </c>
      <c r="S1038" t="s">
        <v>37730</v>
      </c>
    </row>
    <row r="1039" spans="1:19" x14ac:dyDescent="0.25">
      <c r="A1039" t="s">
        <v>21352</v>
      </c>
      <c r="B1039" t="s">
        <v>21354</v>
      </c>
      <c r="C1039" t="s">
        <v>32445</v>
      </c>
      <c r="D1039" t="s">
        <v>35325</v>
      </c>
      <c r="E1039" s="16" t="s">
        <v>39354</v>
      </c>
      <c r="F1039" s="12"/>
      <c r="G1039" s="19" t="s">
        <v>41681</v>
      </c>
      <c r="H1039" s="20" t="s">
        <v>42421</v>
      </c>
      <c r="I1039" s="18" t="s">
        <v>40737</v>
      </c>
      <c r="J1039" s="14" t="s">
        <v>40738</v>
      </c>
      <c r="K1039" s="18" t="str">
        <f t="shared" si="112"/>
        <v>E3_5_1_54</v>
      </c>
      <c r="L1039" s="18" t="str">
        <f t="shared" si="113"/>
        <v>mE3_5_1_54:  -&gt; E3_5_1_54_mRNA | 2.92 - (0.0093 * E3_5_1_54_mRNA)</v>
      </c>
      <c r="M1039" s="18" t="str">
        <f t="shared" si="114"/>
        <v>pE3_5_1_54: E3_5_1_54_mRNA -&gt; E3_5_1_54 | (0.278 * E3_5_1_54_mRNA) - (0.000000278 * E3_5_1_54)</v>
      </c>
      <c r="N1039" s="18" t="str">
        <f t="shared" si="115"/>
        <v>E3_5_1_54:0</v>
      </c>
      <c r="O1039" s="18" t="str">
        <f t="shared" si="116"/>
        <v>E3_5_1_54_kcat</v>
      </c>
      <c r="P1039" s="18" t="str">
        <f t="shared" si="117"/>
        <v>E3_5_1_54_Km</v>
      </c>
      <c r="Q1039" s="18" t="str">
        <f t="shared" si="118"/>
        <v>(${Variables:E3_5_1_54_kcat} * E3_5_1_54 * C01010 * C00001) / (${Variables:E3_5_1_54_Km} + (E3_5_1_54 * C01010 * C00001))</v>
      </c>
      <c r="R1039" t="s">
        <v>37731</v>
      </c>
      <c r="S1039" t="s">
        <v>37730</v>
      </c>
    </row>
    <row r="1040" spans="1:19" x14ac:dyDescent="0.25">
      <c r="A1040" t="s">
        <v>19041</v>
      </c>
      <c r="B1040" t="s">
        <v>19043</v>
      </c>
      <c r="C1040" t="s">
        <v>31837</v>
      </c>
      <c r="D1040" t="s">
        <v>35325</v>
      </c>
      <c r="E1040" s="16" t="s">
        <v>39355</v>
      </c>
      <c r="F1040" s="12"/>
      <c r="G1040" s="19" t="s">
        <v>41682</v>
      </c>
      <c r="H1040" s="19" t="s">
        <v>42422</v>
      </c>
      <c r="I1040" s="18" t="s">
        <v>40739</v>
      </c>
      <c r="J1040" s="18" t="s">
        <v>40740</v>
      </c>
      <c r="K1040" s="18" t="str">
        <f t="shared" si="112"/>
        <v>E3_5_1_89</v>
      </c>
      <c r="L1040" s="18" t="str">
        <f t="shared" si="113"/>
        <v>mE3_5_1_89:  -&gt; E3_5_1_89_mRNA | 2.92 - (0.0093 * E3_5_1_89_mRNA)</v>
      </c>
      <c r="M1040" s="18" t="str">
        <f t="shared" si="114"/>
        <v>pE3_5_1_89: E3_5_1_89_mRNA -&gt; E3_5_1_89 | (0.278 * E3_5_1_89_mRNA) - (0.000000278 * E3_5_1_89)</v>
      </c>
      <c r="N1040" s="18" t="str">
        <f t="shared" si="115"/>
        <v>E3_5_1_89:0</v>
      </c>
      <c r="O1040" s="18" t="str">
        <f t="shared" si="116"/>
        <v>E3_5_1_89_kcat</v>
      </c>
      <c r="P1040" s="18" t="str">
        <f t="shared" si="117"/>
        <v>E3_5_1_89_Km</v>
      </c>
      <c r="Q1040" s="18" t="str">
        <f t="shared" si="118"/>
        <v>(${Variables:E3_5_1_89_kcat} * E3_5_1_89 * C01288 * C00001) / (${Variables:E3_5_1_89_Km} + (E3_5_1_89 * C01288 * C00001))</v>
      </c>
      <c r="R1040" t="s">
        <v>37733</v>
      </c>
      <c r="S1040" t="s">
        <v>37732</v>
      </c>
    </row>
    <row r="1041" spans="1:19" x14ac:dyDescent="0.25">
      <c r="A1041" t="s">
        <v>19041</v>
      </c>
      <c r="B1041" t="s">
        <v>19043</v>
      </c>
      <c r="C1041" t="s">
        <v>31837</v>
      </c>
      <c r="D1041" t="s">
        <v>35325</v>
      </c>
      <c r="E1041" s="16" t="s">
        <v>39355</v>
      </c>
      <c r="F1041" s="12"/>
      <c r="G1041" s="19" t="s">
        <v>41683</v>
      </c>
      <c r="H1041" s="19" t="s">
        <v>42423</v>
      </c>
      <c r="I1041" s="18" t="s">
        <v>40741</v>
      </c>
      <c r="J1041" s="18" t="s">
        <v>40742</v>
      </c>
      <c r="K1041" s="18" t="str">
        <f t="shared" si="112"/>
        <v>E3_5_1_89</v>
      </c>
      <c r="L1041" s="18" t="str">
        <f t="shared" si="113"/>
        <v>mE3_5_1_89:  -&gt; E3_5_1_89_mRNA | 2.92 - (0.0093 * E3_5_1_89_mRNA)</v>
      </c>
      <c r="M1041" s="18" t="str">
        <f t="shared" si="114"/>
        <v>pE3_5_1_89: E3_5_1_89_mRNA -&gt; E3_5_1_89 | (0.278 * E3_5_1_89_mRNA) - (0.000000278 * E3_5_1_89)</v>
      </c>
      <c r="N1041" s="18" t="str">
        <f t="shared" si="115"/>
        <v>E3_5_1_89:0</v>
      </c>
      <c r="O1041" s="18" t="str">
        <f t="shared" si="116"/>
        <v>E3_5_1_89_kcat</v>
      </c>
      <c r="P1041" s="18" t="str">
        <f t="shared" si="117"/>
        <v>E3_5_1_89_Km</v>
      </c>
      <c r="Q1041" s="18" t="str">
        <f t="shared" si="118"/>
        <v>(${Variables:E3_5_1_89_kcat} * E3_5_1_89 * G00143 * C00001) / (${Variables:E3_5_1_89_Km} + (E3_5_1_89 * G00143 * C00001))</v>
      </c>
      <c r="R1041" t="s">
        <v>37734</v>
      </c>
      <c r="S1041" t="s">
        <v>37732</v>
      </c>
    </row>
    <row r="1042" spans="1:19" x14ac:dyDescent="0.25">
      <c r="A1042" t="s">
        <v>16022</v>
      </c>
      <c r="B1042" t="s">
        <v>16024</v>
      </c>
      <c r="C1042" t="s">
        <v>31044</v>
      </c>
      <c r="D1042" t="s">
        <v>35325</v>
      </c>
      <c r="E1042" s="16" t="s">
        <v>39356</v>
      </c>
      <c r="F1042" s="12"/>
      <c r="G1042" s="19" t="s">
        <v>41684</v>
      </c>
      <c r="H1042" s="19" t="s">
        <v>42424</v>
      </c>
      <c r="I1042" s="18" t="s">
        <v>40743</v>
      </c>
      <c r="J1042" s="18" t="s">
        <v>40744</v>
      </c>
      <c r="K1042" s="18" t="str">
        <f t="shared" si="112"/>
        <v>E3_5_1_9</v>
      </c>
      <c r="L1042" s="18" t="str">
        <f t="shared" si="113"/>
        <v>mE3_5_1_9:  -&gt; E3_5_1_9_mRNA | 2.92 - (0.0093 * E3_5_1_9_mRNA)</v>
      </c>
      <c r="M1042" s="18" t="str">
        <f t="shared" si="114"/>
        <v>pE3_5_1_9: E3_5_1_9_mRNA -&gt; E3_5_1_9 | (0.278 * E3_5_1_9_mRNA) - (0.000000278 * E3_5_1_9)</v>
      </c>
      <c r="N1042" s="18" t="str">
        <f t="shared" si="115"/>
        <v>E3_5_1_9:0</v>
      </c>
      <c r="O1042" s="18" t="str">
        <f t="shared" si="116"/>
        <v>E3_5_1_9_kcat</v>
      </c>
      <c r="P1042" s="18" t="str">
        <f t="shared" si="117"/>
        <v>E3_5_1_9_Km</v>
      </c>
      <c r="Q1042" s="18" t="str">
        <f t="shared" si="118"/>
        <v>(${Variables:E3_5_1_9_kcat} * E3_5_1_9 * C02700 * C00001) / (${Variables:E3_5_1_9_Km} + (E3_5_1_9 * C02700 * C00001))</v>
      </c>
      <c r="R1042" t="s">
        <v>37736</v>
      </c>
      <c r="S1042" t="s">
        <v>37735</v>
      </c>
    </row>
    <row r="1043" spans="1:19" x14ac:dyDescent="0.25">
      <c r="A1043" t="s">
        <v>25235</v>
      </c>
      <c r="B1043" t="s">
        <v>25237</v>
      </c>
      <c r="C1043" t="s">
        <v>33456</v>
      </c>
      <c r="D1043" t="s">
        <v>35325</v>
      </c>
      <c r="E1043" s="16" t="s">
        <v>39357</v>
      </c>
      <c r="F1043" s="12"/>
      <c r="G1043" s="19" t="s">
        <v>41685</v>
      </c>
      <c r="H1043" s="21" t="s">
        <v>37740</v>
      </c>
      <c r="I1043" s="18" t="s">
        <v>40745</v>
      </c>
      <c r="J1043" t="s">
        <v>37740</v>
      </c>
      <c r="K1043" s="18" t="str">
        <f t="shared" si="112"/>
        <v>E3_5_2_17</v>
      </c>
      <c r="L1043" s="18" t="str">
        <f t="shared" si="113"/>
        <v>mE3_5_2_17:  -&gt; E3_5_2_17_mRNA | 2.92 - (0.0093 * E3_5_2_17_mRNA)</v>
      </c>
      <c r="M1043" s="18" t="str">
        <f t="shared" si="114"/>
        <v>pE3_5_2_17: E3_5_2_17_mRNA -&gt; E3_5_2_17 | (0.278 * E3_5_2_17_mRNA) - (0.000000278 * E3_5_2_17)</v>
      </c>
      <c r="N1043" s="18" t="str">
        <f t="shared" si="115"/>
        <v>E3_5_2_17:0</v>
      </c>
      <c r="O1043" s="18" t="str">
        <f t="shared" si="116"/>
        <v>E3_5_2_17_kcat</v>
      </c>
      <c r="P1043" s="18" t="str">
        <f t="shared" si="117"/>
        <v>E3_5_2_17_Km</v>
      </c>
      <c r="Q1043" s="18" t="str">
        <f t="shared" si="118"/>
        <v>(${Variables:E3_5_2_17_kcat} * E3_5_2_17 * C11821 * C00001) / (${Variables:E3_5_2_17_Km} + (E3_5_2_17 * C11821 * C00001))</v>
      </c>
      <c r="R1043" t="s">
        <v>37739</v>
      </c>
      <c r="S1043" t="s">
        <v>37738</v>
      </c>
    </row>
    <row r="1044" spans="1:19" x14ac:dyDescent="0.25">
      <c r="A1044" t="s">
        <v>25267</v>
      </c>
      <c r="B1044" t="s">
        <v>25269</v>
      </c>
      <c r="C1044" t="s">
        <v>33464</v>
      </c>
      <c r="D1044" t="s">
        <v>35325</v>
      </c>
      <c r="E1044" s="16" t="s">
        <v>39358</v>
      </c>
      <c r="F1044" s="12"/>
      <c r="G1044" s="19" t="s">
        <v>41686</v>
      </c>
      <c r="H1044" s="21" t="s">
        <v>37743</v>
      </c>
      <c r="I1044" s="18" t="s">
        <v>40746</v>
      </c>
      <c r="J1044" t="s">
        <v>37743</v>
      </c>
      <c r="K1044" s="18" t="str">
        <f t="shared" si="112"/>
        <v>E3_5_2_3</v>
      </c>
      <c r="L1044" s="18" t="str">
        <f t="shared" si="113"/>
        <v>mE3_5_2_3:  -&gt; E3_5_2_3_mRNA | 2.92 - (0.0093 * E3_5_2_3_mRNA)</v>
      </c>
      <c r="M1044" s="18" t="str">
        <f t="shared" si="114"/>
        <v>pE3_5_2_3: E3_5_2_3_mRNA -&gt; E3_5_2_3 | (0.278 * E3_5_2_3_mRNA) - (0.000000278 * E3_5_2_3)</v>
      </c>
      <c r="N1044" s="18" t="str">
        <f t="shared" si="115"/>
        <v>E3_5_2_3:0</v>
      </c>
      <c r="O1044" s="18" t="str">
        <f t="shared" si="116"/>
        <v>E3_5_2_3_kcat</v>
      </c>
      <c r="P1044" s="18" t="str">
        <f t="shared" si="117"/>
        <v>E3_5_2_3_Km</v>
      </c>
      <c r="Q1044" s="18" t="str">
        <f t="shared" si="118"/>
        <v>(${Variables:E3_5_2_3_kcat} * E3_5_2_3 * C00337 * C00001) / (${Variables:E3_5_2_3_Km} + (E3_5_2_3 * C00337 * C00001))</v>
      </c>
      <c r="R1044" t="s">
        <v>37742</v>
      </c>
      <c r="S1044" t="s">
        <v>37741</v>
      </c>
    </row>
    <row r="1045" spans="1:19" x14ac:dyDescent="0.25">
      <c r="A1045" t="s">
        <v>25330</v>
      </c>
      <c r="B1045" t="s">
        <v>25332</v>
      </c>
      <c r="C1045" t="s">
        <v>33482</v>
      </c>
      <c r="D1045" t="s">
        <v>35325</v>
      </c>
      <c r="E1045" s="16" t="s">
        <v>39359</v>
      </c>
      <c r="F1045" s="12"/>
      <c r="G1045" s="19" t="s">
        <v>41687</v>
      </c>
      <c r="H1045" s="21" t="s">
        <v>37746</v>
      </c>
      <c r="I1045" s="18" t="s">
        <v>40747</v>
      </c>
      <c r="J1045" t="s">
        <v>37746</v>
      </c>
      <c r="K1045" s="18" t="str">
        <f t="shared" si="112"/>
        <v>E3_5_2_5</v>
      </c>
      <c r="L1045" s="18" t="str">
        <f t="shared" si="113"/>
        <v>mE3_5_2_5:  -&gt; E3_5_2_5_mRNA | 2.92 - (0.0093 * E3_5_2_5_mRNA)</v>
      </c>
      <c r="M1045" s="18" t="str">
        <f t="shared" si="114"/>
        <v>pE3_5_2_5: E3_5_2_5_mRNA -&gt; E3_5_2_5 | (0.278 * E3_5_2_5_mRNA) - (0.000000278 * E3_5_2_5)</v>
      </c>
      <c r="N1045" s="18" t="str">
        <f t="shared" si="115"/>
        <v>E3_5_2_5:0</v>
      </c>
      <c r="O1045" s="18" t="str">
        <f t="shared" si="116"/>
        <v>E3_5_2_5_kcat</v>
      </c>
      <c r="P1045" s="18" t="str">
        <f t="shared" si="117"/>
        <v>E3_5_2_5_Km</v>
      </c>
      <c r="Q1045" s="18" t="str">
        <f t="shared" si="118"/>
        <v>(${Variables:E3_5_2_5_kcat} * E3_5_2_5 * C02350 * C00001) / (${Variables:E3_5_2_5_Km} + (E3_5_2_5 * C02350 * C00001))</v>
      </c>
      <c r="R1045" t="s">
        <v>37745</v>
      </c>
      <c r="S1045" t="s">
        <v>37744</v>
      </c>
    </row>
    <row r="1046" spans="1:19" x14ac:dyDescent="0.25">
      <c r="A1046" t="s">
        <v>15790</v>
      </c>
      <c r="B1046" t="s">
        <v>15792</v>
      </c>
      <c r="C1046" t="s">
        <v>30983</v>
      </c>
      <c r="D1046" t="s">
        <v>35325</v>
      </c>
      <c r="E1046" s="16" t="s">
        <v>39360</v>
      </c>
      <c r="F1046" s="12"/>
      <c r="G1046" s="19" t="s">
        <v>41688</v>
      </c>
      <c r="H1046" s="19" t="s">
        <v>42425</v>
      </c>
      <c r="I1046" s="18" t="s">
        <v>40748</v>
      </c>
      <c r="J1046" s="18" t="s">
        <v>40749</v>
      </c>
      <c r="K1046" s="18" t="str">
        <f t="shared" si="112"/>
        <v>E3_5_2_9</v>
      </c>
      <c r="L1046" s="18" t="str">
        <f t="shared" si="113"/>
        <v>mE3_5_2_9:  -&gt; E3_5_2_9_mRNA | 2.92 - (0.0093 * E3_5_2_9_mRNA)</v>
      </c>
      <c r="M1046" s="18" t="str">
        <f t="shared" si="114"/>
        <v>pE3_5_2_9: E3_5_2_9_mRNA -&gt; E3_5_2_9 | (0.278 * E3_5_2_9_mRNA) - (0.000000278 * E3_5_2_9)</v>
      </c>
      <c r="N1046" s="18" t="str">
        <f t="shared" si="115"/>
        <v>E3_5_2_9:0</v>
      </c>
      <c r="O1046" s="18" t="str">
        <f t="shared" si="116"/>
        <v>E3_5_2_9_kcat</v>
      </c>
      <c r="P1046" s="18" t="str">
        <f t="shared" si="117"/>
        <v>E3_5_2_9_Km</v>
      </c>
      <c r="Q1046" s="18" t="str">
        <f t="shared" si="118"/>
        <v>(${Variables:E3_5_2_9_kcat} * E3_5_2_9 * C00002 * C01879 * C00001) / (${Variables:E3_5_2_9_Km} + (E3_5_2_9 * C00002 * C01879 * C00001))</v>
      </c>
      <c r="R1046" t="s">
        <v>37748</v>
      </c>
      <c r="S1046" t="s">
        <v>37747</v>
      </c>
    </row>
    <row r="1047" spans="1:19" x14ac:dyDescent="0.25">
      <c r="A1047" t="s">
        <v>16648</v>
      </c>
      <c r="B1047" t="s">
        <v>16650</v>
      </c>
      <c r="C1047" t="s">
        <v>31207</v>
      </c>
      <c r="D1047" t="s">
        <v>35325</v>
      </c>
      <c r="E1047" s="16" t="s">
        <v>39361</v>
      </c>
      <c r="F1047" s="12"/>
      <c r="G1047" s="19" t="s">
        <v>41689</v>
      </c>
      <c r="H1047" s="19" t="s">
        <v>42426</v>
      </c>
      <c r="I1047" s="18" t="s">
        <v>40750</v>
      </c>
      <c r="J1047" s="18" t="s">
        <v>40751</v>
      </c>
      <c r="K1047" s="18" t="str">
        <f t="shared" si="112"/>
        <v>E3_5_3_1</v>
      </c>
      <c r="L1047" s="18" t="str">
        <f t="shared" si="113"/>
        <v>mE3_5_3_1:  -&gt; E3_5_3_1_mRNA | 2.92 - (0.0093 * E3_5_3_1_mRNA)</v>
      </c>
      <c r="M1047" s="18" t="str">
        <f t="shared" si="114"/>
        <v>pE3_5_3_1: E3_5_3_1_mRNA -&gt; E3_5_3_1 | (0.278 * E3_5_3_1_mRNA) - (0.000000278 * E3_5_3_1)</v>
      </c>
      <c r="N1047" s="18" t="str">
        <f t="shared" si="115"/>
        <v>E3_5_3_1:0</v>
      </c>
      <c r="O1047" s="18" t="str">
        <f t="shared" si="116"/>
        <v>E3_5_3_1_kcat</v>
      </c>
      <c r="P1047" s="18" t="str">
        <f t="shared" si="117"/>
        <v>E3_5_3_1_Km</v>
      </c>
      <c r="Q1047" s="18" t="str">
        <f t="shared" si="118"/>
        <v>(${Variables:E3_5_3_1_kcat} * E3_5_3_1 * C00062 * C00001) / (${Variables:E3_5_3_1_Km} + (E3_5_3_1 * C00062 * C00001))</v>
      </c>
      <c r="R1047" t="s">
        <v>37750</v>
      </c>
      <c r="S1047" t="s">
        <v>37749</v>
      </c>
    </row>
    <row r="1048" spans="1:19" x14ac:dyDescent="0.25">
      <c r="A1048" t="s">
        <v>16094</v>
      </c>
      <c r="B1048" t="s">
        <v>16096</v>
      </c>
      <c r="C1048" t="s">
        <v>31062</v>
      </c>
      <c r="D1048" t="s">
        <v>35325</v>
      </c>
      <c r="E1048" s="16" t="s">
        <v>39362</v>
      </c>
      <c r="F1048" s="12"/>
      <c r="G1048" s="19" t="s">
        <v>41690</v>
      </c>
      <c r="H1048" s="19" t="s">
        <v>42427</v>
      </c>
      <c r="I1048" s="18" t="s">
        <v>40752</v>
      </c>
      <c r="J1048" s="18" t="s">
        <v>40753</v>
      </c>
      <c r="K1048" s="18" t="str">
        <f t="shared" si="112"/>
        <v>E3_5_3_10</v>
      </c>
      <c r="L1048" s="18" t="str">
        <f t="shared" si="113"/>
        <v>mE3_5_3_10:  -&gt; E3_5_3_10_mRNA | 2.92 - (0.0093 * E3_5_3_10_mRNA)</v>
      </c>
      <c r="M1048" s="18" t="str">
        <f t="shared" si="114"/>
        <v>pE3_5_3_10: E3_5_3_10_mRNA -&gt; E3_5_3_10 | (0.278 * E3_5_3_10_mRNA) - (0.000000278 * E3_5_3_10)</v>
      </c>
      <c r="N1048" s="18" t="str">
        <f t="shared" si="115"/>
        <v>E3_5_3_10:0</v>
      </c>
      <c r="O1048" s="18" t="str">
        <f t="shared" si="116"/>
        <v>E3_5_3_10_kcat</v>
      </c>
      <c r="P1048" s="18" t="str">
        <f t="shared" si="117"/>
        <v>E3_5_3_10_Km</v>
      </c>
      <c r="Q1048" s="18" t="str">
        <f t="shared" si="118"/>
        <v>(${Variables:E3_5_3_10_kcat} * E3_5_3_10 * C00792 * C00001) / (${Variables:E3_5_3_10_Km} + (E3_5_3_10 * C00792 * C00001))</v>
      </c>
      <c r="R1048" t="s">
        <v>37752</v>
      </c>
      <c r="S1048" t="s">
        <v>37751</v>
      </c>
    </row>
    <row r="1049" spans="1:19" x14ac:dyDescent="0.25">
      <c r="A1049" t="s">
        <v>13889</v>
      </c>
      <c r="B1049" t="s">
        <v>13891</v>
      </c>
      <c r="C1049" t="s">
        <v>30494</v>
      </c>
      <c r="D1049" t="s">
        <v>35325</v>
      </c>
      <c r="E1049" s="16" t="s">
        <v>39363</v>
      </c>
      <c r="F1049" s="12"/>
      <c r="G1049" s="19" t="s">
        <v>41691</v>
      </c>
      <c r="H1049" s="19" t="s">
        <v>42428</v>
      </c>
      <c r="I1049" s="18" t="s">
        <v>40754</v>
      </c>
      <c r="J1049" s="18" t="s">
        <v>40755</v>
      </c>
      <c r="K1049" s="18" t="str">
        <f t="shared" si="112"/>
        <v>E3_5_3_4</v>
      </c>
      <c r="L1049" s="18" t="str">
        <f t="shared" si="113"/>
        <v>mE3_5_3_4:  -&gt; E3_5_3_4_mRNA | 2.92 - (0.0093 * E3_5_3_4_mRNA)</v>
      </c>
      <c r="M1049" s="18" t="str">
        <f t="shared" si="114"/>
        <v>pE3_5_3_4: E3_5_3_4_mRNA -&gt; E3_5_3_4 | (0.278 * E3_5_3_4_mRNA) - (0.000000278 * E3_5_3_4)</v>
      </c>
      <c r="N1049" s="18" t="str">
        <f t="shared" si="115"/>
        <v>E3_5_3_4:0</v>
      </c>
      <c r="O1049" s="18" t="str">
        <f t="shared" si="116"/>
        <v>E3_5_3_4_kcat</v>
      </c>
      <c r="P1049" s="18" t="str">
        <f t="shared" si="117"/>
        <v>E3_5_3_4_Km</v>
      </c>
      <c r="Q1049" s="18" t="str">
        <f t="shared" si="118"/>
        <v>(${Variables:E3_5_3_4_kcat} * E3_5_3_4 * C00499 * C00001) / (${Variables:E3_5_3_4_Km} + (E3_5_3_4 * C00499 * C00001))</v>
      </c>
      <c r="R1049" t="s">
        <v>37754</v>
      </c>
      <c r="S1049" t="s">
        <v>37753</v>
      </c>
    </row>
    <row r="1050" spans="1:19" x14ac:dyDescent="0.25">
      <c r="A1050" t="s">
        <v>16094</v>
      </c>
      <c r="B1050" t="s">
        <v>16096</v>
      </c>
      <c r="C1050" t="s">
        <v>31062</v>
      </c>
      <c r="D1050" t="s">
        <v>35325</v>
      </c>
      <c r="E1050" s="16" t="s">
        <v>39364</v>
      </c>
      <c r="F1050" s="12"/>
      <c r="G1050" s="19" t="s">
        <v>41692</v>
      </c>
      <c r="H1050" s="19" t="s">
        <v>42429</v>
      </c>
      <c r="I1050" s="18" t="s">
        <v>40756</v>
      </c>
      <c r="J1050" s="18" t="s">
        <v>40757</v>
      </c>
      <c r="K1050" s="18" t="str">
        <f t="shared" si="112"/>
        <v>E3_5_3_7</v>
      </c>
      <c r="L1050" s="18" t="str">
        <f t="shared" si="113"/>
        <v>mE3_5_3_7:  -&gt; E3_5_3_7_mRNA | 2.92 - (0.0093 * E3_5_3_7_mRNA)</v>
      </c>
      <c r="M1050" s="18" t="str">
        <f t="shared" si="114"/>
        <v>pE3_5_3_7: E3_5_3_7_mRNA -&gt; E3_5_3_7 | (0.278 * E3_5_3_7_mRNA) - (0.000000278 * E3_5_3_7)</v>
      </c>
      <c r="N1050" s="18" t="str">
        <f t="shared" si="115"/>
        <v>E3_5_3_7:0</v>
      </c>
      <c r="O1050" s="18" t="str">
        <f t="shared" si="116"/>
        <v>E3_5_3_7_kcat</v>
      </c>
      <c r="P1050" s="18" t="str">
        <f t="shared" si="117"/>
        <v>E3_5_3_7_Km</v>
      </c>
      <c r="Q1050" s="18" t="str">
        <f t="shared" si="118"/>
        <v>(${Variables:E3_5_3_7_kcat} * E3_5_3_7 * C01035 * C00001) / (${Variables:E3_5_3_7_Km} + (E3_5_3_7 * C01035 * C00001))</v>
      </c>
      <c r="R1050" t="s">
        <v>37756</v>
      </c>
      <c r="S1050" t="s">
        <v>37755</v>
      </c>
    </row>
    <row r="1051" spans="1:19" x14ac:dyDescent="0.25">
      <c r="A1051" t="s">
        <v>25219</v>
      </c>
      <c r="B1051" t="s">
        <v>25221</v>
      </c>
      <c r="C1051" t="s">
        <v>33452</v>
      </c>
      <c r="D1051" t="s">
        <v>35325</v>
      </c>
      <c r="E1051" s="16" t="s">
        <v>39365</v>
      </c>
      <c r="F1051" s="12"/>
      <c r="G1051" s="19" t="s">
        <v>41693</v>
      </c>
      <c r="H1051" s="19" t="s">
        <v>42430</v>
      </c>
      <c r="I1051" s="18" t="s">
        <v>40758</v>
      </c>
      <c r="J1051" s="18" t="s">
        <v>40759</v>
      </c>
      <c r="K1051" s="18" t="str">
        <f t="shared" si="112"/>
        <v>E3_5_4_1</v>
      </c>
      <c r="L1051" s="18" t="str">
        <f t="shared" si="113"/>
        <v>mE3_5_4_1:  -&gt; E3_5_4_1_mRNA | 2.92 - (0.0093 * E3_5_4_1_mRNA)</v>
      </c>
      <c r="M1051" s="18" t="str">
        <f t="shared" si="114"/>
        <v>pE3_5_4_1: E3_5_4_1_mRNA -&gt; E3_5_4_1 | (0.278 * E3_5_4_1_mRNA) - (0.000000278 * E3_5_4_1)</v>
      </c>
      <c r="N1051" s="18" t="str">
        <f t="shared" si="115"/>
        <v>E3_5_4_1:0</v>
      </c>
      <c r="O1051" s="18" t="str">
        <f t="shared" si="116"/>
        <v>E3_5_4_1_kcat</v>
      </c>
      <c r="P1051" s="18" t="str">
        <f t="shared" si="117"/>
        <v>E3_5_4_1_Km</v>
      </c>
      <c r="Q1051" s="18" t="str">
        <f t="shared" si="118"/>
        <v>(${Variables:E3_5_4_1_kcat} * E3_5_4_1 * C00380 * C00001) / (${Variables:E3_5_4_1_Km} + (E3_5_4_1 * C00380 * C00001))</v>
      </c>
      <c r="R1051" t="s">
        <v>37758</v>
      </c>
      <c r="S1051" t="s">
        <v>37757</v>
      </c>
    </row>
    <row r="1052" spans="1:19" x14ac:dyDescent="0.25">
      <c r="A1052" t="s">
        <v>14889</v>
      </c>
      <c r="B1052" t="s">
        <v>14891</v>
      </c>
      <c r="C1052" t="s">
        <v>30753</v>
      </c>
      <c r="D1052" t="s">
        <v>35325</v>
      </c>
      <c r="E1052" s="16" t="s">
        <v>39366</v>
      </c>
      <c r="F1052" s="12"/>
      <c r="G1052" s="19" t="s">
        <v>41656</v>
      </c>
      <c r="H1052" s="21" t="s">
        <v>37761</v>
      </c>
      <c r="I1052" s="18" t="s">
        <v>40690</v>
      </c>
      <c r="J1052" t="s">
        <v>37761</v>
      </c>
      <c r="K1052" s="18" t="str">
        <f t="shared" si="112"/>
        <v>E3_5_4_10</v>
      </c>
      <c r="L1052" s="18" t="str">
        <f t="shared" si="113"/>
        <v>mE3_5_4_10:  -&gt; E3_5_4_10_mRNA | 2.92 - (0.0093 * E3_5_4_10_mRNA)</v>
      </c>
      <c r="M1052" s="18" t="str">
        <f t="shared" si="114"/>
        <v>pE3_5_4_10: E3_5_4_10_mRNA -&gt; E3_5_4_10 | (0.278 * E3_5_4_10_mRNA) - (0.000000278 * E3_5_4_10)</v>
      </c>
      <c r="N1052" s="18" t="str">
        <f t="shared" si="115"/>
        <v>E3_5_4_10:0</v>
      </c>
      <c r="O1052" s="18" t="str">
        <f t="shared" si="116"/>
        <v>E3_5_4_10_kcat</v>
      </c>
      <c r="P1052" s="18" t="str">
        <f t="shared" si="117"/>
        <v>E3_5_4_10_Km</v>
      </c>
      <c r="Q1052" s="18" t="str">
        <f t="shared" si="118"/>
        <v>(${Variables:E3_5_4_10_kcat} * E3_5_4_10 * C00130 * C00001) / (${Variables:E3_5_4_10_Km} + (E3_5_4_10 * C00130 * C00001))</v>
      </c>
      <c r="R1052" t="s">
        <v>37760</v>
      </c>
      <c r="S1052" t="s">
        <v>37759</v>
      </c>
    </row>
    <row r="1053" spans="1:19" x14ac:dyDescent="0.25">
      <c r="A1053" t="s">
        <v>10650</v>
      </c>
      <c r="B1053" t="s">
        <v>10652</v>
      </c>
      <c r="C1053" t="s">
        <v>29642</v>
      </c>
      <c r="D1053" t="s">
        <v>35325</v>
      </c>
      <c r="E1053" s="16" t="s">
        <v>39367</v>
      </c>
      <c r="F1053" s="12"/>
      <c r="G1053" s="19" t="s">
        <v>41694</v>
      </c>
      <c r="H1053" s="19" t="s">
        <v>42431</v>
      </c>
      <c r="I1053" s="18" t="s">
        <v>40760</v>
      </c>
      <c r="J1053" s="18" t="s">
        <v>40761</v>
      </c>
      <c r="K1053" s="18" t="str">
        <f t="shared" si="112"/>
        <v>E3_5_4_12</v>
      </c>
      <c r="L1053" s="18" t="str">
        <f t="shared" si="113"/>
        <v>mE3_5_4_12:  -&gt; E3_5_4_12_mRNA | 2.92 - (0.0093 * E3_5_4_12_mRNA)</v>
      </c>
      <c r="M1053" s="18" t="str">
        <f t="shared" si="114"/>
        <v>pE3_5_4_12: E3_5_4_12_mRNA -&gt; E3_5_4_12 | (0.278 * E3_5_4_12_mRNA) - (0.000000278 * E3_5_4_12)</v>
      </c>
      <c r="N1053" s="18" t="str">
        <f t="shared" si="115"/>
        <v>E3_5_4_12:0</v>
      </c>
      <c r="O1053" s="18" t="str">
        <f t="shared" si="116"/>
        <v>E3_5_4_12_kcat</v>
      </c>
      <c r="P1053" s="18" t="str">
        <f t="shared" si="117"/>
        <v>E3_5_4_12_Km</v>
      </c>
      <c r="Q1053" s="18" t="str">
        <f t="shared" si="118"/>
        <v>(${Variables:E3_5_4_12_kcat} * E3_5_4_12 * C00239 * C00001) / (${Variables:E3_5_4_12_Km} + (E3_5_4_12 * C00239 * C00001))</v>
      </c>
      <c r="R1053" t="s">
        <v>37763</v>
      </c>
      <c r="S1053" t="s">
        <v>37762</v>
      </c>
    </row>
    <row r="1054" spans="1:19" x14ac:dyDescent="0.25">
      <c r="A1054" t="s">
        <v>1587</v>
      </c>
      <c r="B1054" t="s">
        <v>1589</v>
      </c>
      <c r="C1054" t="s">
        <v>27190</v>
      </c>
      <c r="D1054" t="s">
        <v>35325</v>
      </c>
      <c r="E1054" s="16" t="s">
        <v>39368</v>
      </c>
      <c r="F1054" s="12"/>
      <c r="G1054" s="19" t="s">
        <v>41695</v>
      </c>
      <c r="H1054" s="19" t="s">
        <v>42432</v>
      </c>
      <c r="I1054" s="18" t="s">
        <v>40762</v>
      </c>
      <c r="J1054" s="18" t="s">
        <v>40763</v>
      </c>
      <c r="K1054" s="18" t="str">
        <f t="shared" si="112"/>
        <v>E3_5_4_16</v>
      </c>
      <c r="L1054" s="18" t="str">
        <f t="shared" si="113"/>
        <v>mE3_5_4_16:  -&gt; E3_5_4_16_mRNA | 2.92 - (0.0093 * E3_5_4_16_mRNA)</v>
      </c>
      <c r="M1054" s="18" t="str">
        <f t="shared" si="114"/>
        <v>pE3_5_4_16: E3_5_4_16_mRNA -&gt; E3_5_4_16 | (0.278 * E3_5_4_16_mRNA) - (0.000000278 * E3_5_4_16)</v>
      </c>
      <c r="N1054" s="18" t="str">
        <f t="shared" si="115"/>
        <v>E3_5_4_16:0</v>
      </c>
      <c r="O1054" s="18" t="str">
        <f t="shared" si="116"/>
        <v>E3_5_4_16_kcat</v>
      </c>
      <c r="P1054" s="18" t="str">
        <f t="shared" si="117"/>
        <v>E3_5_4_16_Km</v>
      </c>
      <c r="Q1054" s="18" t="str">
        <f t="shared" si="118"/>
        <v>(${Variables:E3_5_4_16_kcat} * E3_5_4_16 * C00044 * C00001) / (${Variables:E3_5_4_16_Km} + (E3_5_4_16 * C00044 * C00001))</v>
      </c>
      <c r="R1054" t="s">
        <v>37765</v>
      </c>
      <c r="S1054" t="s">
        <v>37764</v>
      </c>
    </row>
    <row r="1055" spans="1:19" x14ac:dyDescent="0.25">
      <c r="A1055" t="s">
        <v>2253</v>
      </c>
      <c r="B1055" t="s">
        <v>2255</v>
      </c>
      <c r="C1055" t="s">
        <v>27398</v>
      </c>
      <c r="D1055" t="s">
        <v>35325</v>
      </c>
      <c r="E1055" s="16" t="s">
        <v>39369</v>
      </c>
      <c r="F1055" s="12"/>
      <c r="G1055" s="19" t="s">
        <v>41696</v>
      </c>
      <c r="H1055" s="21" t="s">
        <v>37768</v>
      </c>
      <c r="I1055" s="18" t="s">
        <v>40764</v>
      </c>
      <c r="J1055" t="s">
        <v>37768</v>
      </c>
      <c r="K1055" s="18" t="str">
        <f t="shared" si="112"/>
        <v>E3_5_4_19</v>
      </c>
      <c r="L1055" s="18" t="str">
        <f t="shared" si="113"/>
        <v>mE3_5_4_19:  -&gt; E3_5_4_19_mRNA | 2.92 - (0.0093 * E3_5_4_19_mRNA)</v>
      </c>
      <c r="M1055" s="18" t="str">
        <f t="shared" si="114"/>
        <v>pE3_5_4_19: E3_5_4_19_mRNA -&gt; E3_5_4_19 | (0.278 * E3_5_4_19_mRNA) - (0.000000278 * E3_5_4_19)</v>
      </c>
      <c r="N1055" s="18" t="str">
        <f t="shared" si="115"/>
        <v>E3_5_4_19:0</v>
      </c>
      <c r="O1055" s="18" t="str">
        <f t="shared" si="116"/>
        <v>E3_5_4_19_kcat</v>
      </c>
      <c r="P1055" s="18" t="str">
        <f t="shared" si="117"/>
        <v>E3_5_4_19_Km</v>
      </c>
      <c r="Q1055" s="18" t="str">
        <f t="shared" si="118"/>
        <v>(${Variables:E3_5_4_19_kcat} * E3_5_4_19 * C02741 * C00001) / (${Variables:E3_5_4_19_Km} + (E3_5_4_19 * C02741 * C00001))</v>
      </c>
      <c r="R1055" t="s">
        <v>37767</v>
      </c>
      <c r="S1055" t="s">
        <v>37766</v>
      </c>
    </row>
    <row r="1056" spans="1:19" x14ac:dyDescent="0.25">
      <c r="A1056" t="s">
        <v>25219</v>
      </c>
      <c r="B1056" t="s">
        <v>25221</v>
      </c>
      <c r="C1056" t="s">
        <v>33452</v>
      </c>
      <c r="D1056" t="s">
        <v>35325</v>
      </c>
      <c r="E1056" s="16" t="s">
        <v>39370</v>
      </c>
      <c r="F1056" s="12"/>
      <c r="G1056" s="19" t="s">
        <v>41697</v>
      </c>
      <c r="H1056" s="19" t="s">
        <v>42433</v>
      </c>
      <c r="I1056" s="18" t="s">
        <v>40765</v>
      </c>
      <c r="J1056" s="18" t="s">
        <v>40766</v>
      </c>
      <c r="K1056" s="18" t="str">
        <f t="shared" si="112"/>
        <v>E3_5_4_21</v>
      </c>
      <c r="L1056" s="18" t="str">
        <f t="shared" si="113"/>
        <v>mE3_5_4_21:  -&gt; E3_5_4_21_mRNA | 2.92 - (0.0093 * E3_5_4_21_mRNA)</v>
      </c>
      <c r="M1056" s="18" t="str">
        <f t="shared" si="114"/>
        <v>pE3_5_4_21: E3_5_4_21_mRNA -&gt; E3_5_4_21 | (0.278 * E3_5_4_21_mRNA) - (0.000000278 * E3_5_4_21)</v>
      </c>
      <c r="N1056" s="18" t="str">
        <f t="shared" si="115"/>
        <v>E3_5_4_21:0</v>
      </c>
      <c r="O1056" s="18" t="str">
        <f t="shared" si="116"/>
        <v>E3_5_4_21_kcat</v>
      </c>
      <c r="P1056" s="18" t="str">
        <f t="shared" si="117"/>
        <v>E3_5_4_21_Km</v>
      </c>
      <c r="Q1056" s="18" t="str">
        <f t="shared" si="118"/>
        <v>(${Variables:E3_5_4_21_kcat} * E3_5_4_21 * C00791 * C00001) / (${Variables:E3_5_4_21_Km} + (E3_5_4_21 * C00791 * C00001))</v>
      </c>
      <c r="R1056" t="s">
        <v>37770</v>
      </c>
      <c r="S1056" t="s">
        <v>37769</v>
      </c>
    </row>
    <row r="1057" spans="1:19" x14ac:dyDescent="0.25">
      <c r="A1057" t="s">
        <v>15766</v>
      </c>
      <c r="B1057" t="s">
        <v>15768</v>
      </c>
      <c r="C1057" t="s">
        <v>30977</v>
      </c>
      <c r="D1057" t="s">
        <v>35325</v>
      </c>
      <c r="E1057" s="16" t="s">
        <v>39371</v>
      </c>
      <c r="F1057" s="12"/>
      <c r="G1057" s="19" t="s">
        <v>41695</v>
      </c>
      <c r="H1057" s="19" t="s">
        <v>42434</v>
      </c>
      <c r="I1057" s="18" t="s">
        <v>40762</v>
      </c>
      <c r="J1057" s="18" t="s">
        <v>40767</v>
      </c>
      <c r="K1057" s="18" t="str">
        <f t="shared" si="112"/>
        <v>E3_5_4_25</v>
      </c>
      <c r="L1057" s="18" t="str">
        <f t="shared" si="113"/>
        <v>mE3_5_4_25:  -&gt; E3_5_4_25_mRNA | 2.92 - (0.0093 * E3_5_4_25_mRNA)</v>
      </c>
      <c r="M1057" s="18" t="str">
        <f t="shared" si="114"/>
        <v>pE3_5_4_25: E3_5_4_25_mRNA -&gt; E3_5_4_25 | (0.278 * E3_5_4_25_mRNA) - (0.000000278 * E3_5_4_25)</v>
      </c>
      <c r="N1057" s="18" t="str">
        <f t="shared" si="115"/>
        <v>E3_5_4_25:0</v>
      </c>
      <c r="O1057" s="18" t="str">
        <f t="shared" si="116"/>
        <v>E3_5_4_25_kcat</v>
      </c>
      <c r="P1057" s="18" t="str">
        <f t="shared" si="117"/>
        <v>E3_5_4_25_Km</v>
      </c>
      <c r="Q1057" s="18" t="str">
        <f t="shared" si="118"/>
        <v>(${Variables:E3_5_4_25_kcat} * E3_5_4_25 * C00044 * C00001) / (${Variables:E3_5_4_25_Km} + (E3_5_4_25 * C00044 * C00001))</v>
      </c>
      <c r="R1057" t="s">
        <v>37772</v>
      </c>
      <c r="S1057" t="s">
        <v>37771</v>
      </c>
    </row>
    <row r="1058" spans="1:19" x14ac:dyDescent="0.25">
      <c r="A1058" t="s">
        <v>19670</v>
      </c>
      <c r="B1058" t="s">
        <v>19672</v>
      </c>
      <c r="C1058" t="s">
        <v>32009</v>
      </c>
      <c r="D1058" t="s">
        <v>35325</v>
      </c>
      <c r="E1058" s="16" t="s">
        <v>39372</v>
      </c>
      <c r="F1058" s="12"/>
      <c r="G1058" s="19" t="s">
        <v>41698</v>
      </c>
      <c r="H1058" s="19" t="s">
        <v>42435</v>
      </c>
      <c r="I1058" s="18" t="s">
        <v>40768</v>
      </c>
      <c r="J1058" s="18" t="s">
        <v>40769</v>
      </c>
      <c r="K1058" s="18" t="str">
        <f t="shared" si="112"/>
        <v>E3_5_4_3</v>
      </c>
      <c r="L1058" s="18" t="str">
        <f t="shared" si="113"/>
        <v>mE3_5_4_3:  -&gt; E3_5_4_3_mRNA | 2.92 - (0.0093 * E3_5_4_3_mRNA)</v>
      </c>
      <c r="M1058" s="18" t="str">
        <f t="shared" si="114"/>
        <v>pE3_5_4_3: E3_5_4_3_mRNA -&gt; E3_5_4_3 | (0.278 * E3_5_4_3_mRNA) - (0.000000278 * E3_5_4_3)</v>
      </c>
      <c r="N1058" s="18" t="str">
        <f t="shared" si="115"/>
        <v>E3_5_4_3:0</v>
      </c>
      <c r="O1058" s="18" t="str">
        <f t="shared" si="116"/>
        <v>E3_5_4_3_kcat</v>
      </c>
      <c r="P1058" s="18" t="str">
        <f t="shared" si="117"/>
        <v>E3_5_4_3_Km</v>
      </c>
      <c r="Q1058" s="18" t="str">
        <f t="shared" si="118"/>
        <v>(${Variables:E3_5_4_3_kcat} * E3_5_4_3 * C00242 * C00001) / (${Variables:E3_5_4_3_Km} + (E3_5_4_3 * C00242 * C00001))</v>
      </c>
      <c r="R1058" t="s">
        <v>37774</v>
      </c>
      <c r="S1058" t="s">
        <v>37773</v>
      </c>
    </row>
    <row r="1059" spans="1:19" x14ac:dyDescent="0.25">
      <c r="A1059" t="s">
        <v>13671</v>
      </c>
      <c r="B1059" t="s">
        <v>13673</v>
      </c>
      <c r="C1059" t="s">
        <v>30438</v>
      </c>
      <c r="D1059" t="s">
        <v>35325</v>
      </c>
      <c r="E1059" s="16" t="s">
        <v>39373</v>
      </c>
      <c r="F1059" s="12"/>
      <c r="G1059" s="19" t="s">
        <v>41699</v>
      </c>
      <c r="H1059" s="19" t="s">
        <v>42436</v>
      </c>
      <c r="I1059" s="18" t="s">
        <v>40770</v>
      </c>
      <c r="J1059" s="18" t="s">
        <v>40771</v>
      </c>
      <c r="K1059" s="18" t="str">
        <f t="shared" si="112"/>
        <v>E3_5_4_5</v>
      </c>
      <c r="L1059" s="18" t="str">
        <f t="shared" si="113"/>
        <v>mE3_5_4_5:  -&gt; E3_5_4_5_mRNA | 2.92 - (0.0093 * E3_5_4_5_mRNA)</v>
      </c>
      <c r="M1059" s="18" t="str">
        <f t="shared" si="114"/>
        <v>pE3_5_4_5: E3_5_4_5_mRNA -&gt; E3_5_4_5 | (0.278 * E3_5_4_5_mRNA) - (0.000000278 * E3_5_4_5)</v>
      </c>
      <c r="N1059" s="18" t="str">
        <f t="shared" si="115"/>
        <v>E3_5_4_5:0</v>
      </c>
      <c r="O1059" s="18" t="str">
        <f t="shared" si="116"/>
        <v>E3_5_4_5_kcat</v>
      </c>
      <c r="P1059" s="18" t="str">
        <f t="shared" si="117"/>
        <v>E3_5_4_5_Km</v>
      </c>
      <c r="Q1059" s="18" t="str">
        <f t="shared" si="118"/>
        <v>(${Variables:E3_5_4_5_kcat} * E3_5_4_5 * C00475 * C00001) / (${Variables:E3_5_4_5_Km} + (E3_5_4_5 * C00475 * C00001))</v>
      </c>
      <c r="R1059" t="s">
        <v>37776</v>
      </c>
      <c r="S1059" t="s">
        <v>37775</v>
      </c>
    </row>
    <row r="1060" spans="1:19" x14ac:dyDescent="0.25">
      <c r="A1060" t="s">
        <v>13671</v>
      </c>
      <c r="B1060" t="s">
        <v>13673</v>
      </c>
      <c r="C1060" t="s">
        <v>30438</v>
      </c>
      <c r="D1060" t="s">
        <v>35325</v>
      </c>
      <c r="E1060" s="16" t="s">
        <v>39373</v>
      </c>
      <c r="F1060" s="12"/>
      <c r="G1060" s="19" t="s">
        <v>41700</v>
      </c>
      <c r="H1060" s="19" t="s">
        <v>42437</v>
      </c>
      <c r="I1060" s="18" t="s">
        <v>40772</v>
      </c>
      <c r="J1060" s="18" t="s">
        <v>40773</v>
      </c>
      <c r="K1060" s="18" t="str">
        <f t="shared" si="112"/>
        <v>E3_5_4_5</v>
      </c>
      <c r="L1060" s="18" t="str">
        <f t="shared" si="113"/>
        <v>mE3_5_4_5:  -&gt; E3_5_4_5_mRNA | 2.92 - (0.0093 * E3_5_4_5_mRNA)</v>
      </c>
      <c r="M1060" s="18" t="str">
        <f t="shared" si="114"/>
        <v>pE3_5_4_5: E3_5_4_5_mRNA -&gt; E3_5_4_5 | (0.278 * E3_5_4_5_mRNA) - (0.000000278 * E3_5_4_5)</v>
      </c>
      <c r="N1060" s="18" t="str">
        <f t="shared" si="115"/>
        <v>E3_5_4_5:0</v>
      </c>
      <c r="O1060" s="18" t="str">
        <f t="shared" si="116"/>
        <v>E3_5_4_5_kcat</v>
      </c>
      <c r="P1060" s="18" t="str">
        <f t="shared" si="117"/>
        <v>E3_5_4_5_Km</v>
      </c>
      <c r="Q1060" s="18" t="str">
        <f t="shared" si="118"/>
        <v>(${Variables:E3_5_4_5_kcat} * E3_5_4_5 * C00881 * C00001) / (${Variables:E3_5_4_5_Km} + (E3_5_4_5 * C00881 * C00001))</v>
      </c>
      <c r="R1060" t="s">
        <v>37777</v>
      </c>
      <c r="S1060" t="s">
        <v>37775</v>
      </c>
    </row>
    <row r="1061" spans="1:19" x14ac:dyDescent="0.25">
      <c r="A1061" t="s">
        <v>17307</v>
      </c>
      <c r="B1061" t="s">
        <v>17309</v>
      </c>
      <c r="C1061" t="s">
        <v>31381</v>
      </c>
      <c r="D1061" t="s">
        <v>35325</v>
      </c>
      <c r="E1061" s="16" t="s">
        <v>39374</v>
      </c>
      <c r="F1061" s="12"/>
      <c r="G1061" s="19" t="s">
        <v>41701</v>
      </c>
      <c r="H1061" s="19" t="s">
        <v>42438</v>
      </c>
      <c r="I1061" s="18" t="s">
        <v>40774</v>
      </c>
      <c r="J1061" s="18" t="s">
        <v>40775</v>
      </c>
      <c r="K1061" s="18" t="str">
        <f t="shared" si="112"/>
        <v>E3_5_4_6</v>
      </c>
      <c r="L1061" s="18" t="str">
        <f t="shared" si="113"/>
        <v>mE3_5_4_6:  -&gt; E3_5_4_6_mRNA | 2.92 - (0.0093 * E3_5_4_6_mRNA)</v>
      </c>
      <c r="M1061" s="18" t="str">
        <f t="shared" si="114"/>
        <v>pE3_5_4_6: E3_5_4_6_mRNA -&gt; E3_5_4_6 | (0.278 * E3_5_4_6_mRNA) - (0.000000278 * E3_5_4_6)</v>
      </c>
      <c r="N1061" s="18" t="str">
        <f t="shared" si="115"/>
        <v>E3_5_4_6:0</v>
      </c>
      <c r="O1061" s="18" t="str">
        <f t="shared" si="116"/>
        <v>E3_5_4_6_kcat</v>
      </c>
      <c r="P1061" s="18" t="str">
        <f t="shared" si="117"/>
        <v>E3_5_4_6_Km</v>
      </c>
      <c r="Q1061" s="18" t="str">
        <f t="shared" si="118"/>
        <v>(${Variables:E3_5_4_6_kcat} * E3_5_4_6 * C00020 * C00001) / (${Variables:E3_5_4_6_Km} + (E3_5_4_6 * C00020 * C00001))</v>
      </c>
      <c r="R1061" t="s">
        <v>37779</v>
      </c>
      <c r="S1061" t="s">
        <v>37778</v>
      </c>
    </row>
    <row r="1062" spans="1:19" x14ac:dyDescent="0.25">
      <c r="A1062" t="s">
        <v>15543</v>
      </c>
      <c r="B1062" t="s">
        <v>15545</v>
      </c>
      <c r="C1062" t="s">
        <v>30920</v>
      </c>
      <c r="D1062" t="s">
        <v>35325</v>
      </c>
      <c r="E1062" s="16" t="s">
        <v>39375</v>
      </c>
      <c r="F1062" s="12"/>
      <c r="G1062" s="19" t="s">
        <v>41702</v>
      </c>
      <c r="H1062" s="19" t="s">
        <v>42439</v>
      </c>
      <c r="I1062" s="18" t="s">
        <v>40776</v>
      </c>
      <c r="J1062" s="18" t="s">
        <v>40777</v>
      </c>
      <c r="K1062" s="18" t="str">
        <f t="shared" si="112"/>
        <v>E3_5_4_9</v>
      </c>
      <c r="L1062" s="18" t="str">
        <f t="shared" si="113"/>
        <v>mE3_5_4_9:  -&gt; E3_5_4_9_mRNA | 2.92 - (0.0093 * E3_5_4_9_mRNA)</v>
      </c>
      <c r="M1062" s="18" t="str">
        <f t="shared" si="114"/>
        <v>pE3_5_4_9: E3_5_4_9_mRNA -&gt; E3_5_4_9 | (0.278 * E3_5_4_9_mRNA) - (0.000000278 * E3_5_4_9)</v>
      </c>
      <c r="N1062" s="18" t="str">
        <f t="shared" si="115"/>
        <v>E3_5_4_9:0</v>
      </c>
      <c r="O1062" s="18" t="str">
        <f t="shared" si="116"/>
        <v>E3_5_4_9_kcat</v>
      </c>
      <c r="P1062" s="18" t="str">
        <f t="shared" si="117"/>
        <v>E3_5_4_9_Km</v>
      </c>
      <c r="Q1062" s="18" t="str">
        <f t="shared" si="118"/>
        <v>(${Variables:E3_5_4_9_kcat} * E3_5_4_9 * C00445 * C00001) / (${Variables:E3_5_4_9_Km} + (E3_5_4_9 * C00445 * C00001))</v>
      </c>
      <c r="R1062" t="s">
        <v>37781</v>
      </c>
      <c r="S1062" t="s">
        <v>37780</v>
      </c>
    </row>
    <row r="1063" spans="1:19" x14ac:dyDescent="0.25">
      <c r="A1063" t="s">
        <v>26522</v>
      </c>
      <c r="B1063" t="s">
        <v>26524</v>
      </c>
      <c r="C1063" t="s">
        <v>33806</v>
      </c>
      <c r="D1063" t="s">
        <v>35325</v>
      </c>
      <c r="E1063" s="16" t="s">
        <v>39375</v>
      </c>
      <c r="F1063" s="12"/>
      <c r="G1063" s="19" t="s">
        <v>41702</v>
      </c>
      <c r="H1063" s="19" t="s">
        <v>42439</v>
      </c>
      <c r="I1063" s="18" t="s">
        <v>40776</v>
      </c>
      <c r="J1063" s="18" t="s">
        <v>40777</v>
      </c>
      <c r="K1063" s="18" t="str">
        <f t="shared" si="112"/>
        <v>E3_5_4_9</v>
      </c>
      <c r="L1063" s="18" t="str">
        <f t="shared" si="113"/>
        <v>mE3_5_4_9:  -&gt; E3_5_4_9_mRNA | 2.92 - (0.0093 * E3_5_4_9_mRNA)</v>
      </c>
      <c r="M1063" s="18" t="str">
        <f t="shared" si="114"/>
        <v>pE3_5_4_9: E3_5_4_9_mRNA -&gt; E3_5_4_9 | (0.278 * E3_5_4_9_mRNA) - (0.000000278 * E3_5_4_9)</v>
      </c>
      <c r="N1063" s="18" t="str">
        <f t="shared" si="115"/>
        <v>E3_5_4_9:0</v>
      </c>
      <c r="O1063" s="18" t="str">
        <f t="shared" si="116"/>
        <v>E3_5_4_9_kcat</v>
      </c>
      <c r="P1063" s="18" t="str">
        <f t="shared" si="117"/>
        <v>E3_5_4_9_Km</v>
      </c>
      <c r="Q1063" s="18" t="str">
        <f t="shared" si="118"/>
        <v>(${Variables:E3_5_4_9_kcat} * E3_5_4_9 * C00445 * C00001) / (${Variables:E3_5_4_9_Km} + (E3_5_4_9 * C00445 * C00001))</v>
      </c>
      <c r="R1063" t="s">
        <v>37781</v>
      </c>
      <c r="S1063" t="s">
        <v>37780</v>
      </c>
    </row>
    <row r="1064" spans="1:19" x14ac:dyDescent="0.25">
      <c r="A1064" t="s">
        <v>16098</v>
      </c>
      <c r="B1064" t="s">
        <v>16100</v>
      </c>
      <c r="C1064" t="s">
        <v>31063</v>
      </c>
      <c r="D1064" t="s">
        <v>35325</v>
      </c>
      <c r="E1064" s="16" t="s">
        <v>39376</v>
      </c>
      <c r="F1064" s="12"/>
      <c r="G1064" s="19" t="s">
        <v>41704</v>
      </c>
      <c r="H1064" s="19" t="s">
        <v>42441</v>
      </c>
      <c r="I1064" s="18" t="s">
        <v>40780</v>
      </c>
      <c r="J1064" s="18" t="s">
        <v>40781</v>
      </c>
      <c r="K1064" s="18" t="str">
        <f t="shared" si="112"/>
        <v>E3_5_99_2</v>
      </c>
      <c r="L1064" s="18" t="str">
        <f t="shared" si="113"/>
        <v>mE3_5_99_2:  -&gt; E3_5_99_2_mRNA | 2.92 - (0.0093 * E3_5_99_2_mRNA)</v>
      </c>
      <c r="M1064" s="18" t="str">
        <f t="shared" si="114"/>
        <v>pE3_5_99_2: E3_5_99_2_mRNA -&gt; E3_5_99_2 | (0.278 * E3_5_99_2_mRNA) - (0.000000278 * E3_5_99_2)</v>
      </c>
      <c r="N1064" s="18" t="str">
        <f t="shared" si="115"/>
        <v>E3_5_99_2:0</v>
      </c>
      <c r="O1064" s="18" t="str">
        <f t="shared" si="116"/>
        <v>E3_5_99_2_kcat</v>
      </c>
      <c r="P1064" s="18" t="str">
        <f t="shared" si="117"/>
        <v>E3_5_99_2_Km</v>
      </c>
      <c r="Q1064" s="18" t="str">
        <f t="shared" si="118"/>
        <v>(${Variables:E3_5_99_2_kcat} * E3_5_99_2 * C00378 * C00001) / (${Variables:E3_5_99_2_Km} + (E3_5_99_2 * C00378 * C00001))</v>
      </c>
      <c r="R1064" t="s">
        <v>37784</v>
      </c>
      <c r="S1064" t="s">
        <v>37782</v>
      </c>
    </row>
    <row r="1065" spans="1:19" x14ac:dyDescent="0.25">
      <c r="A1065" t="s">
        <v>16098</v>
      </c>
      <c r="B1065" t="s">
        <v>16100</v>
      </c>
      <c r="C1065" t="s">
        <v>31063</v>
      </c>
      <c r="D1065" t="s">
        <v>35325</v>
      </c>
      <c r="E1065" s="16" t="s">
        <v>39376</v>
      </c>
      <c r="F1065" s="12"/>
      <c r="G1065" s="19" t="s">
        <v>41703</v>
      </c>
      <c r="H1065" s="19" t="s">
        <v>42440</v>
      </c>
      <c r="I1065" s="18" t="s">
        <v>40778</v>
      </c>
      <c r="J1065" s="18" t="s">
        <v>40779</v>
      </c>
      <c r="K1065" s="18" t="str">
        <f t="shared" si="112"/>
        <v>E3_5_99_2</v>
      </c>
      <c r="L1065" s="18" t="str">
        <f t="shared" si="113"/>
        <v>mE3_5_99_2:  -&gt; E3_5_99_2_mRNA | 2.92 - (0.0093 * E3_5_99_2_mRNA)</v>
      </c>
      <c r="M1065" s="18" t="str">
        <f t="shared" si="114"/>
        <v>pE3_5_99_2: E3_5_99_2_mRNA -&gt; E3_5_99_2 | (0.278 * E3_5_99_2_mRNA) - (0.000000278 * E3_5_99_2)</v>
      </c>
      <c r="N1065" s="18" t="str">
        <f t="shared" si="115"/>
        <v>E3_5_99_2:0</v>
      </c>
      <c r="O1065" s="18" t="str">
        <f t="shared" si="116"/>
        <v>E3_5_99_2_kcat</v>
      </c>
      <c r="P1065" s="18" t="str">
        <f t="shared" si="117"/>
        <v>E3_5_99_2_Km</v>
      </c>
      <c r="Q1065" s="18" t="str">
        <f t="shared" si="118"/>
        <v>(${Variables:E3_5_99_2_kcat} * E3_5_99_2 * C20267 * C00001) / (${Variables:E3_5_99_2_Km} + (E3_5_99_2 * C20267 * C00001))</v>
      </c>
      <c r="R1065" t="s">
        <v>37783</v>
      </c>
      <c r="S1065" t="s">
        <v>37782</v>
      </c>
    </row>
    <row r="1066" spans="1:19" x14ac:dyDescent="0.25">
      <c r="A1066" t="s">
        <v>7231</v>
      </c>
      <c r="B1066" t="s">
        <v>7233</v>
      </c>
      <c r="C1066" t="s">
        <v>28709</v>
      </c>
      <c r="D1066" t="s">
        <v>35325</v>
      </c>
      <c r="E1066" s="16" t="s">
        <v>39377</v>
      </c>
      <c r="F1066" s="12"/>
      <c r="G1066" s="19" t="s">
        <v>41705</v>
      </c>
      <c r="H1066" s="19" t="s">
        <v>42442</v>
      </c>
      <c r="I1066" s="18" t="s">
        <v>40782</v>
      </c>
      <c r="J1066" s="18" t="s">
        <v>40783</v>
      </c>
      <c r="K1066" s="18" t="str">
        <f t="shared" si="112"/>
        <v>E3_5_99_6</v>
      </c>
      <c r="L1066" s="18" t="str">
        <f t="shared" si="113"/>
        <v>mE3_5_99_6:  -&gt; E3_5_99_6_mRNA | 2.92 - (0.0093 * E3_5_99_6_mRNA)</v>
      </c>
      <c r="M1066" s="18" t="str">
        <f t="shared" si="114"/>
        <v>pE3_5_99_6: E3_5_99_6_mRNA -&gt; E3_5_99_6 | (0.278 * E3_5_99_6_mRNA) - (0.000000278 * E3_5_99_6)</v>
      </c>
      <c r="N1066" s="18" t="str">
        <f t="shared" si="115"/>
        <v>E3_5_99_6:0</v>
      </c>
      <c r="O1066" s="18" t="str">
        <f t="shared" si="116"/>
        <v>E3_5_99_6_kcat</v>
      </c>
      <c r="P1066" s="18" t="str">
        <f t="shared" si="117"/>
        <v>E3_5_99_6_Km</v>
      </c>
      <c r="Q1066" s="18" t="str">
        <f t="shared" si="118"/>
        <v>(${Variables:E3_5_99_6_kcat} * E3_5_99_6 * C00352 * C00001) / (${Variables:E3_5_99_6_Km} + (E3_5_99_6 * C00352 * C00001))</v>
      </c>
      <c r="R1066" t="s">
        <v>37786</v>
      </c>
      <c r="S1066" t="s">
        <v>37785</v>
      </c>
    </row>
    <row r="1067" spans="1:19" x14ac:dyDescent="0.25">
      <c r="A1067" t="s">
        <v>8889</v>
      </c>
      <c r="B1067" t="s">
        <v>8891</v>
      </c>
      <c r="C1067" t="s">
        <v>29159</v>
      </c>
      <c r="D1067" t="s">
        <v>35325</v>
      </c>
      <c r="E1067" s="16" t="s">
        <v>39378</v>
      </c>
      <c r="F1067" s="12"/>
      <c r="G1067" s="19" t="s">
        <v>41706</v>
      </c>
      <c r="H1067" s="19" t="s">
        <v>38786</v>
      </c>
      <c r="I1067" s="18" t="s">
        <v>40784</v>
      </c>
      <c r="J1067" s="18" t="s">
        <v>38786</v>
      </c>
      <c r="K1067" s="18" t="str">
        <f t="shared" si="112"/>
        <v>E3_6_1_1</v>
      </c>
      <c r="L1067" s="18" t="str">
        <f t="shared" si="113"/>
        <v>mE3_6_1_1:  -&gt; E3_6_1_1_mRNA | 2.92 - (0.0093 * E3_6_1_1_mRNA)</v>
      </c>
      <c r="M1067" s="18" t="str">
        <f t="shared" si="114"/>
        <v>pE3_6_1_1: E3_6_1_1_mRNA -&gt; E3_6_1_1 | (0.278 * E3_6_1_1_mRNA) - (0.000000278 * E3_6_1_1)</v>
      </c>
      <c r="N1067" s="18" t="str">
        <f t="shared" si="115"/>
        <v>E3_6_1_1:0</v>
      </c>
      <c r="O1067" s="18" t="str">
        <f t="shared" si="116"/>
        <v>E3_6_1_1_kcat</v>
      </c>
      <c r="P1067" s="18" t="str">
        <f t="shared" si="117"/>
        <v>E3_6_1_1_Km</v>
      </c>
      <c r="Q1067" s="18" t="str">
        <f t="shared" si="118"/>
        <v>(${Variables:E3_6_1_1_kcat} * E3_6_1_1 * C00013 * C00001) / (${Variables:E3_6_1_1_Km} + (E3_6_1_1 * C00013 * C00001))</v>
      </c>
      <c r="R1067" t="s">
        <v>37788</v>
      </c>
      <c r="S1067" t="s">
        <v>37787</v>
      </c>
    </row>
    <row r="1068" spans="1:19" x14ac:dyDescent="0.25">
      <c r="A1068" t="s">
        <v>23674</v>
      </c>
      <c r="B1068" t="s">
        <v>23676</v>
      </c>
      <c r="C1068" t="s">
        <v>33048</v>
      </c>
      <c r="D1068" t="s">
        <v>35325</v>
      </c>
      <c r="E1068" s="16" t="s">
        <v>39378</v>
      </c>
      <c r="F1068" s="12"/>
      <c r="G1068" s="19" t="s">
        <v>41706</v>
      </c>
      <c r="H1068" s="19" t="s">
        <v>38786</v>
      </c>
      <c r="I1068" s="18" t="s">
        <v>40784</v>
      </c>
      <c r="J1068" s="18" t="s">
        <v>38786</v>
      </c>
      <c r="K1068" s="18" t="str">
        <f t="shared" si="112"/>
        <v>E3_6_1_1</v>
      </c>
      <c r="L1068" s="18" t="str">
        <f t="shared" si="113"/>
        <v>mE3_6_1_1:  -&gt; E3_6_1_1_mRNA | 2.92 - (0.0093 * E3_6_1_1_mRNA)</v>
      </c>
      <c r="M1068" s="18" t="str">
        <f t="shared" si="114"/>
        <v>pE3_6_1_1: E3_6_1_1_mRNA -&gt; E3_6_1_1 | (0.278 * E3_6_1_1_mRNA) - (0.000000278 * E3_6_1_1)</v>
      </c>
      <c r="N1068" s="18" t="str">
        <f t="shared" si="115"/>
        <v>E3_6_1_1:0</v>
      </c>
      <c r="O1068" s="18" t="str">
        <f t="shared" si="116"/>
        <v>E3_6_1_1_kcat</v>
      </c>
      <c r="P1068" s="18" t="str">
        <f t="shared" si="117"/>
        <v>E3_6_1_1_Km</v>
      </c>
      <c r="Q1068" s="18" t="str">
        <f t="shared" si="118"/>
        <v>(${Variables:E3_6_1_1_kcat} * E3_6_1_1 * C00013 * C00001) / (${Variables:E3_6_1_1_Km} + (E3_6_1_1 * C00013 * C00001))</v>
      </c>
      <c r="R1068" t="s">
        <v>37788</v>
      </c>
      <c r="S1068" t="s">
        <v>37787</v>
      </c>
    </row>
    <row r="1069" spans="1:19" x14ac:dyDescent="0.25">
      <c r="A1069" t="s">
        <v>5746</v>
      </c>
      <c r="B1069" t="s">
        <v>5748</v>
      </c>
      <c r="C1069" t="s">
        <v>28320</v>
      </c>
      <c r="D1069" t="s">
        <v>35331</v>
      </c>
      <c r="E1069" s="16" t="s">
        <v>39379</v>
      </c>
      <c r="F1069" s="16"/>
      <c r="G1069" s="19" t="s">
        <v>41707</v>
      </c>
      <c r="H1069" s="19" t="s">
        <v>38787</v>
      </c>
      <c r="I1069" s="18" t="s">
        <v>40785</v>
      </c>
      <c r="J1069" s="18" t="s">
        <v>38787</v>
      </c>
      <c r="K1069" s="18" t="str">
        <f t="shared" si="112"/>
        <v>E3_6_1_10</v>
      </c>
      <c r="L1069" s="18" t="str">
        <f t="shared" si="113"/>
        <v>mE3_6_1_10:  -&gt; E3_6_1_10_mRNA | 2.92 - (0.0093 * E3_6_1_10_mRNA)</v>
      </c>
      <c r="M1069" s="18" t="str">
        <f t="shared" si="114"/>
        <v>pE3_6_1_10: E3_6_1_10_mRNA -&gt; E3_6_1_10 | (0.278 * E3_6_1_10_mRNA) - (0.000000278 * E3_6_1_10)</v>
      </c>
      <c r="N1069" s="18" t="str">
        <f t="shared" si="115"/>
        <v>E3_6_1_10:0</v>
      </c>
      <c r="O1069" s="18" t="str">
        <f t="shared" si="116"/>
        <v>E3_6_1_10_kcat</v>
      </c>
      <c r="P1069" s="18" t="str">
        <f t="shared" si="117"/>
        <v>E3_6_1_10_Km</v>
      </c>
      <c r="Q1069" s="18" t="str">
        <f t="shared" si="118"/>
        <v>(${Variables:E3_6_1_10_kcat} * E3_6_1_10 * C00404 * C00001) / (${Variables:E3_6_1_10_Km} + (E3_6_1_10 * C00404 * C00001))</v>
      </c>
      <c r="R1069" t="s">
        <v>37790</v>
      </c>
      <c r="S1069" t="s">
        <v>37789</v>
      </c>
    </row>
    <row r="1070" spans="1:19" x14ac:dyDescent="0.25">
      <c r="A1070" t="s">
        <v>25797</v>
      </c>
      <c r="B1070" t="s">
        <v>25799</v>
      </c>
      <c r="C1070" t="s">
        <v>33608</v>
      </c>
      <c r="D1070" t="s">
        <v>35325</v>
      </c>
      <c r="E1070" s="16" t="s">
        <v>39380</v>
      </c>
      <c r="F1070" s="12"/>
      <c r="G1070" s="19" t="s">
        <v>41708</v>
      </c>
      <c r="H1070" s="19" t="s">
        <v>42443</v>
      </c>
      <c r="I1070" s="18" t="s">
        <v>40786</v>
      </c>
      <c r="J1070" s="18" t="s">
        <v>40787</v>
      </c>
      <c r="K1070" s="18" t="str">
        <f t="shared" si="112"/>
        <v>E3_6_1_13</v>
      </c>
      <c r="L1070" s="18" t="str">
        <f t="shared" si="113"/>
        <v>mE3_6_1_13:  -&gt; E3_6_1_13_mRNA | 2.92 - (0.0093 * E3_6_1_13_mRNA)</v>
      </c>
      <c r="M1070" s="18" t="str">
        <f t="shared" si="114"/>
        <v>pE3_6_1_13: E3_6_1_13_mRNA -&gt; E3_6_1_13 | (0.278 * E3_6_1_13_mRNA) - (0.000000278 * E3_6_1_13)</v>
      </c>
      <c r="N1070" s="18" t="str">
        <f t="shared" si="115"/>
        <v>E3_6_1_13:0</v>
      </c>
      <c r="O1070" s="18" t="str">
        <f t="shared" si="116"/>
        <v>E3_6_1_13_kcat</v>
      </c>
      <c r="P1070" s="18" t="str">
        <f t="shared" si="117"/>
        <v>E3_6_1_13_Km</v>
      </c>
      <c r="Q1070" s="18" t="str">
        <f t="shared" si="118"/>
        <v>(${Variables:E3_6_1_13_kcat} * E3_6_1_13 * C00301 * C00001) / (${Variables:E3_6_1_13_Km} + (E3_6_1_13 * C00301 * C00001))</v>
      </c>
      <c r="R1070" t="s">
        <v>37880</v>
      </c>
      <c r="S1070" t="s">
        <v>37879</v>
      </c>
    </row>
    <row r="1071" spans="1:19" x14ac:dyDescent="0.25">
      <c r="A1071" t="s">
        <v>22798</v>
      </c>
      <c r="B1071" t="s">
        <v>22800</v>
      </c>
      <c r="C1071" t="s">
        <v>32820</v>
      </c>
      <c r="D1071" t="s">
        <v>35325</v>
      </c>
      <c r="E1071" s="16" t="s">
        <v>39381</v>
      </c>
      <c r="F1071" s="12"/>
      <c r="G1071" s="19" t="s">
        <v>41709</v>
      </c>
      <c r="H1071" s="19" t="s">
        <v>42444</v>
      </c>
      <c r="I1071" s="18" t="s">
        <v>40788</v>
      </c>
      <c r="J1071" s="18" t="s">
        <v>40789</v>
      </c>
      <c r="K1071" s="18" t="str">
        <f t="shared" si="112"/>
        <v>E3_6_1_22</v>
      </c>
      <c r="L1071" s="18" t="str">
        <f t="shared" si="113"/>
        <v>mE3_6_1_22:  -&gt; E3_6_1_22_mRNA | 2.92 - (0.0093 * E3_6_1_22_mRNA)</v>
      </c>
      <c r="M1071" s="18" t="str">
        <f t="shared" si="114"/>
        <v>pE3_6_1_22: E3_6_1_22_mRNA -&gt; E3_6_1_22 | (0.278 * E3_6_1_22_mRNA) - (0.000000278 * E3_6_1_22)</v>
      </c>
      <c r="N1071" s="18" t="str">
        <f t="shared" si="115"/>
        <v>E3_6_1_22:0</v>
      </c>
      <c r="O1071" s="18" t="str">
        <f t="shared" si="116"/>
        <v>E3_6_1_22_kcat</v>
      </c>
      <c r="P1071" s="18" t="str">
        <f t="shared" si="117"/>
        <v>E3_6_1_22_Km</v>
      </c>
      <c r="Q1071" s="18" t="str">
        <f t="shared" si="118"/>
        <v>(${Variables:E3_6_1_22_kcat} * E3_6_1_22 * C00003 * C00001) / (${Variables:E3_6_1_22_Km} + (E3_6_1_22 * C00003 * C00001))</v>
      </c>
      <c r="R1071" t="s">
        <v>37884</v>
      </c>
      <c r="S1071" t="s">
        <v>37883</v>
      </c>
    </row>
    <row r="1072" spans="1:19" x14ac:dyDescent="0.25">
      <c r="A1072" t="s">
        <v>22798</v>
      </c>
      <c r="B1072" t="s">
        <v>22800</v>
      </c>
      <c r="C1072" t="s">
        <v>32820</v>
      </c>
      <c r="D1072" t="s">
        <v>35325</v>
      </c>
      <c r="E1072" s="16" t="s">
        <v>39381</v>
      </c>
      <c r="F1072" s="12"/>
      <c r="G1072" s="19" t="s">
        <v>41710</v>
      </c>
      <c r="H1072" s="19" t="s">
        <v>42445</v>
      </c>
      <c r="I1072" s="18" t="s">
        <v>40790</v>
      </c>
      <c r="J1072" s="18" t="s">
        <v>40791</v>
      </c>
      <c r="K1072" s="18" t="str">
        <f t="shared" si="112"/>
        <v>E3_6_1_22</v>
      </c>
      <c r="L1072" s="18" t="str">
        <f t="shared" si="113"/>
        <v>mE3_6_1_22:  -&gt; E3_6_1_22_mRNA | 2.92 - (0.0093 * E3_6_1_22_mRNA)</v>
      </c>
      <c r="M1072" s="18" t="str">
        <f t="shared" si="114"/>
        <v>pE3_6_1_22: E3_6_1_22_mRNA -&gt; E3_6_1_22 | (0.278 * E3_6_1_22_mRNA) - (0.000000278 * E3_6_1_22)</v>
      </c>
      <c r="N1072" s="18" t="str">
        <f t="shared" si="115"/>
        <v>E3_6_1_22:0</v>
      </c>
      <c r="O1072" s="18" t="str">
        <f t="shared" si="116"/>
        <v>E3_6_1_22_kcat</v>
      </c>
      <c r="P1072" s="18" t="str">
        <f t="shared" si="117"/>
        <v>E3_6_1_22_Km</v>
      </c>
      <c r="Q1072" s="18" t="str">
        <f t="shared" si="118"/>
        <v>(${Variables:E3_6_1_22_kcat} * E3_6_1_22 * C00004 * C00001) / (${Variables:E3_6_1_22_Km} + (E3_6_1_22 * C00004 * C00001))</v>
      </c>
      <c r="R1072" t="s">
        <v>37885</v>
      </c>
      <c r="S1072" t="s">
        <v>37883</v>
      </c>
    </row>
    <row r="1073" spans="1:19" x14ac:dyDescent="0.25">
      <c r="A1073" t="s">
        <v>24686</v>
      </c>
      <c r="B1073" t="s">
        <v>24688</v>
      </c>
      <c r="C1073" t="s">
        <v>33315</v>
      </c>
      <c r="D1073" t="s">
        <v>35325</v>
      </c>
      <c r="E1073" s="16" t="s">
        <v>39382</v>
      </c>
      <c r="F1073" s="12"/>
      <c r="G1073" s="19" t="s">
        <v>41711</v>
      </c>
      <c r="H1073" s="19" t="s">
        <v>42446</v>
      </c>
      <c r="I1073" s="18" t="s">
        <v>40792</v>
      </c>
      <c r="J1073" s="18" t="s">
        <v>40793</v>
      </c>
      <c r="K1073" s="18" t="str">
        <f t="shared" si="112"/>
        <v>E3_6_1_23</v>
      </c>
      <c r="L1073" s="18" t="str">
        <f t="shared" si="113"/>
        <v>mE3_6_1_23:  -&gt; E3_6_1_23_mRNA | 2.92 - (0.0093 * E3_6_1_23_mRNA)</v>
      </c>
      <c r="M1073" s="18" t="str">
        <f t="shared" si="114"/>
        <v>pE3_6_1_23: E3_6_1_23_mRNA -&gt; E3_6_1_23 | (0.278 * E3_6_1_23_mRNA) - (0.000000278 * E3_6_1_23)</v>
      </c>
      <c r="N1073" s="18" t="str">
        <f t="shared" si="115"/>
        <v>E3_6_1_23:0</v>
      </c>
      <c r="O1073" s="18" t="str">
        <f t="shared" si="116"/>
        <v>E3_6_1_23_kcat</v>
      </c>
      <c r="P1073" s="18" t="str">
        <f t="shared" si="117"/>
        <v>E3_6_1_23_Km</v>
      </c>
      <c r="Q1073" s="18" t="str">
        <f t="shared" si="118"/>
        <v>(${Variables:E3_6_1_23_kcat} * E3_6_1_23 * C00460 * C00001) / (${Variables:E3_6_1_23_Km} + (E3_6_1_23 * C00460 * C00001))</v>
      </c>
      <c r="R1073" t="s">
        <v>37887</v>
      </c>
      <c r="S1073" t="s">
        <v>37886</v>
      </c>
    </row>
    <row r="1074" spans="1:19" x14ac:dyDescent="0.25">
      <c r="A1074" t="s">
        <v>20931</v>
      </c>
      <c r="B1074" t="s">
        <v>20933</v>
      </c>
      <c r="C1074" t="s">
        <v>32339</v>
      </c>
      <c r="D1074" t="s">
        <v>35325</v>
      </c>
      <c r="E1074" s="16" t="s">
        <v>39383</v>
      </c>
      <c r="F1074" s="12"/>
      <c r="G1074" s="19" t="s">
        <v>41712</v>
      </c>
      <c r="H1074" s="19" t="s">
        <v>42272</v>
      </c>
      <c r="I1074" s="18" t="s">
        <v>40794</v>
      </c>
      <c r="J1074" s="18" t="s">
        <v>40432</v>
      </c>
      <c r="K1074" s="18" t="str">
        <f t="shared" si="112"/>
        <v>E3_6_1_29</v>
      </c>
      <c r="L1074" s="18" t="str">
        <f t="shared" si="113"/>
        <v>mE3_6_1_29:  -&gt; E3_6_1_29_mRNA | 2.92 - (0.0093 * E3_6_1_29_mRNA)</v>
      </c>
      <c r="M1074" s="18" t="str">
        <f t="shared" si="114"/>
        <v>pE3_6_1_29: E3_6_1_29_mRNA -&gt; E3_6_1_29 | (0.278 * E3_6_1_29_mRNA) - (0.000000278 * E3_6_1_29)</v>
      </c>
      <c r="N1074" s="18" t="str">
        <f t="shared" si="115"/>
        <v>E3_6_1_29:0</v>
      </c>
      <c r="O1074" s="18" t="str">
        <f t="shared" si="116"/>
        <v>E3_6_1_29_kcat</v>
      </c>
      <c r="P1074" s="18" t="str">
        <f t="shared" si="117"/>
        <v>E3_6_1_29_Km</v>
      </c>
      <c r="Q1074" s="18" t="str">
        <f t="shared" si="118"/>
        <v>(${Variables:E3_6_1_29_kcat} * E3_6_1_29 * C06197 * C00001) / (${Variables:E3_6_1_29_Km} + (E3_6_1_29 * C06197 * C00001))</v>
      </c>
      <c r="R1074" t="s">
        <v>37889</v>
      </c>
      <c r="S1074" t="s">
        <v>37888</v>
      </c>
    </row>
    <row r="1075" spans="1:19" x14ac:dyDescent="0.25">
      <c r="A1075" t="s">
        <v>2253</v>
      </c>
      <c r="B1075" t="s">
        <v>2255</v>
      </c>
      <c r="C1075" t="s">
        <v>27398</v>
      </c>
      <c r="D1075" t="s">
        <v>35325</v>
      </c>
      <c r="E1075" s="16" t="s">
        <v>39384</v>
      </c>
      <c r="F1075" s="12"/>
      <c r="G1075" s="19" t="s">
        <v>41713</v>
      </c>
      <c r="H1075" s="19" t="s">
        <v>42447</v>
      </c>
      <c r="I1075" s="18" t="s">
        <v>40795</v>
      </c>
      <c r="J1075" s="18" t="s">
        <v>40796</v>
      </c>
      <c r="K1075" s="18" t="str">
        <f t="shared" si="112"/>
        <v>E3_6_1_31</v>
      </c>
      <c r="L1075" s="18" t="str">
        <f t="shared" si="113"/>
        <v>mE3_6_1_31:  -&gt; E3_6_1_31_mRNA | 2.92 - (0.0093 * E3_6_1_31_mRNA)</v>
      </c>
      <c r="M1075" s="18" t="str">
        <f t="shared" si="114"/>
        <v>pE3_6_1_31: E3_6_1_31_mRNA -&gt; E3_6_1_31 | (0.278 * E3_6_1_31_mRNA) - (0.000000278 * E3_6_1_31)</v>
      </c>
      <c r="N1075" s="18" t="str">
        <f t="shared" si="115"/>
        <v>E3_6_1_31:0</v>
      </c>
      <c r="O1075" s="18" t="str">
        <f t="shared" si="116"/>
        <v>E3_6_1_31_kcat</v>
      </c>
      <c r="P1075" s="18" t="str">
        <f t="shared" si="117"/>
        <v>E3_6_1_31_Km</v>
      </c>
      <c r="Q1075" s="18" t="str">
        <f t="shared" si="118"/>
        <v>(${Variables:E3_6_1_31_kcat} * E3_6_1_31 * C02739 * C00001) / (${Variables:E3_6_1_31_Km} + (E3_6_1_31 * C02739 * C00001))</v>
      </c>
      <c r="R1075" t="s">
        <v>37891</v>
      </c>
      <c r="S1075" t="s">
        <v>37890</v>
      </c>
    </row>
    <row r="1076" spans="1:19" x14ac:dyDescent="0.25">
      <c r="A1076" t="s">
        <v>9773</v>
      </c>
      <c r="B1076" t="s">
        <v>9775</v>
      </c>
      <c r="C1076" t="s">
        <v>29407</v>
      </c>
      <c r="D1076" t="s">
        <v>35331</v>
      </c>
      <c r="E1076" s="16" t="s">
        <v>39385</v>
      </c>
      <c r="F1076" s="16"/>
      <c r="G1076" s="19" t="s">
        <v>41714</v>
      </c>
      <c r="H1076" s="19" t="s">
        <v>42448</v>
      </c>
      <c r="I1076" s="18" t="s">
        <v>40797</v>
      </c>
      <c r="J1076" s="18" t="s">
        <v>40798</v>
      </c>
      <c r="K1076" s="18" t="str">
        <f t="shared" si="112"/>
        <v>E3_6_1_42</v>
      </c>
      <c r="L1076" s="18" t="str">
        <f t="shared" si="113"/>
        <v>mE3_6_1_42:  -&gt; E3_6_1_42_mRNA | 2.92 - (0.0093 * E3_6_1_42_mRNA)</v>
      </c>
      <c r="M1076" s="18" t="str">
        <f t="shared" si="114"/>
        <v>pE3_6_1_42: E3_6_1_42_mRNA -&gt; E3_6_1_42 | (0.278 * E3_6_1_42_mRNA) - (0.000000278 * E3_6_1_42)</v>
      </c>
      <c r="N1076" s="18" t="str">
        <f t="shared" si="115"/>
        <v>E3_6_1_42:0</v>
      </c>
      <c r="O1076" s="18" t="str">
        <f t="shared" si="116"/>
        <v>E3_6_1_42_kcat</v>
      </c>
      <c r="P1076" s="18" t="str">
        <f t="shared" si="117"/>
        <v>E3_6_1_42_Km</v>
      </c>
      <c r="Q1076" s="18" t="str">
        <f t="shared" si="118"/>
        <v>(${Variables:E3_6_1_42_kcat} * E3_6_1_42 * C00035 * C00001) / (${Variables:E3_6_1_42_Km} + (E3_6_1_42 * C00035 * C00001))</v>
      </c>
      <c r="R1076" t="s">
        <v>37893</v>
      </c>
      <c r="S1076" t="s">
        <v>37892</v>
      </c>
    </row>
    <row r="1077" spans="1:19" x14ac:dyDescent="0.25">
      <c r="A1077" t="s">
        <v>21052</v>
      </c>
      <c r="B1077" t="s">
        <v>21054</v>
      </c>
      <c r="C1077" t="s">
        <v>32370</v>
      </c>
      <c r="D1077" t="s">
        <v>35331</v>
      </c>
      <c r="E1077" s="16" t="s">
        <v>39385</v>
      </c>
      <c r="F1077" s="16"/>
      <c r="G1077" s="19" t="s">
        <v>41714</v>
      </c>
      <c r="H1077" s="19" t="s">
        <v>42448</v>
      </c>
      <c r="I1077" s="18" t="s">
        <v>40797</v>
      </c>
      <c r="J1077" s="18" t="s">
        <v>40798</v>
      </c>
      <c r="K1077" s="18" t="str">
        <f t="shared" si="112"/>
        <v>E3_6_1_42</v>
      </c>
      <c r="L1077" s="18" t="str">
        <f t="shared" si="113"/>
        <v>mE3_6_1_42:  -&gt; E3_6_1_42_mRNA | 2.92 - (0.0093 * E3_6_1_42_mRNA)</v>
      </c>
      <c r="M1077" s="18" t="str">
        <f t="shared" si="114"/>
        <v>pE3_6_1_42: E3_6_1_42_mRNA -&gt; E3_6_1_42 | (0.278 * E3_6_1_42_mRNA) - (0.000000278 * E3_6_1_42)</v>
      </c>
      <c r="N1077" s="18" t="str">
        <f t="shared" si="115"/>
        <v>E3_6_1_42:0</v>
      </c>
      <c r="O1077" s="18" t="str">
        <f t="shared" si="116"/>
        <v>E3_6_1_42_kcat</v>
      </c>
      <c r="P1077" s="18" t="str">
        <f t="shared" si="117"/>
        <v>E3_6_1_42_Km</v>
      </c>
      <c r="Q1077" s="18" t="str">
        <f t="shared" si="118"/>
        <v>(${Variables:E3_6_1_42_kcat} * E3_6_1_42 * C00035 * C00001) / (${Variables:E3_6_1_42_Km} + (E3_6_1_42 * C00035 * C00001))</v>
      </c>
      <c r="R1077" t="s">
        <v>37893</v>
      </c>
      <c r="S1077" t="s">
        <v>37892</v>
      </c>
    </row>
    <row r="1078" spans="1:19" x14ac:dyDescent="0.25">
      <c r="A1078" t="s">
        <v>14338</v>
      </c>
      <c r="B1078" t="s">
        <v>14340</v>
      </c>
      <c r="C1078" t="s">
        <v>30609</v>
      </c>
      <c r="D1078" t="s">
        <v>35325</v>
      </c>
      <c r="E1078" s="16" t="s">
        <v>39386</v>
      </c>
      <c r="F1078" s="12"/>
      <c r="G1078" s="19" t="s">
        <v>41715</v>
      </c>
      <c r="H1078" s="19" t="s">
        <v>42449</v>
      </c>
      <c r="I1078" s="18" t="s">
        <v>40799</v>
      </c>
      <c r="J1078" s="18" t="s">
        <v>40800</v>
      </c>
      <c r="K1078" s="18" t="str">
        <f t="shared" si="112"/>
        <v>E3_6_1_43</v>
      </c>
      <c r="L1078" s="18" t="str">
        <f t="shared" si="113"/>
        <v>mE3_6_1_43:  -&gt; E3_6_1_43_mRNA | 2.92 - (0.0093 * E3_6_1_43_mRNA)</v>
      </c>
      <c r="M1078" s="18" t="str">
        <f t="shared" si="114"/>
        <v>pE3_6_1_43: E3_6_1_43_mRNA -&gt; E3_6_1_43 | (0.278 * E3_6_1_43_mRNA) - (0.000000278 * E3_6_1_43)</v>
      </c>
      <c r="N1078" s="18" t="str">
        <f t="shared" si="115"/>
        <v>E3_6_1_43:0</v>
      </c>
      <c r="O1078" s="18" t="str">
        <f t="shared" si="116"/>
        <v>E3_6_1_43_kcat</v>
      </c>
      <c r="P1078" s="18" t="str">
        <f t="shared" si="117"/>
        <v>E3_6_1_43_Km</v>
      </c>
      <c r="Q1078" s="18" t="str">
        <f t="shared" si="118"/>
        <v>(${Variables:E3_6_1_43_kcat} * E3_6_1_43 * C00621 * C00001) / (${Variables:E3_6_1_43_Km} + (E3_6_1_43 * C00621 * C00001))</v>
      </c>
      <c r="R1078" t="s">
        <v>37895</v>
      </c>
      <c r="S1078" t="s">
        <v>37894</v>
      </c>
    </row>
    <row r="1079" spans="1:19" x14ac:dyDescent="0.25">
      <c r="A1079" t="s">
        <v>311</v>
      </c>
      <c r="B1079" t="s">
        <v>313</v>
      </c>
      <c r="C1079" t="s">
        <v>26817</v>
      </c>
      <c r="D1079" t="s">
        <v>35325</v>
      </c>
      <c r="E1079" s="16" t="s">
        <v>39387</v>
      </c>
      <c r="F1079" s="12"/>
      <c r="G1079" s="19" t="s">
        <v>41717</v>
      </c>
      <c r="H1079" s="19" t="s">
        <v>42451</v>
      </c>
      <c r="I1079" s="18" t="s">
        <v>40803</v>
      </c>
      <c r="J1079" s="18" t="s">
        <v>40804</v>
      </c>
      <c r="K1079" s="18" t="str">
        <f t="shared" si="112"/>
        <v>E3_6_1_5</v>
      </c>
      <c r="L1079" s="18" t="str">
        <f t="shared" si="113"/>
        <v>mE3_6_1_5:  -&gt; E3_6_1_5_mRNA | 2.92 - (0.0093 * E3_6_1_5_mRNA)</v>
      </c>
      <c r="M1079" s="18" t="str">
        <f t="shared" si="114"/>
        <v>pE3_6_1_5: E3_6_1_5_mRNA -&gt; E3_6_1_5 | (0.278 * E3_6_1_5_mRNA) - (0.000000278 * E3_6_1_5)</v>
      </c>
      <c r="N1079" s="18" t="str">
        <f t="shared" si="115"/>
        <v>E3_6_1_5:0</v>
      </c>
      <c r="O1079" s="18" t="str">
        <f t="shared" si="116"/>
        <v>E3_6_1_5_kcat</v>
      </c>
      <c r="P1079" s="18" t="str">
        <f t="shared" si="117"/>
        <v>E3_6_1_5_Km</v>
      </c>
      <c r="Q1079" s="18" t="str">
        <f t="shared" si="118"/>
        <v>(${Variables:E3_6_1_5_kcat} * E3_6_1_5 * C00201 * C00001) / (${Variables:E3_6_1_5_Km} + (E3_6_1_5 * C00201 * C00001))</v>
      </c>
      <c r="R1079" t="s">
        <v>37898</v>
      </c>
      <c r="S1079" t="s">
        <v>37896</v>
      </c>
    </row>
    <row r="1080" spans="1:19" x14ac:dyDescent="0.25">
      <c r="A1080" t="s">
        <v>10061</v>
      </c>
      <c r="B1080" t="s">
        <v>10063</v>
      </c>
      <c r="C1080" t="s">
        <v>29486</v>
      </c>
      <c r="D1080" t="s">
        <v>35325</v>
      </c>
      <c r="E1080" s="16" t="s">
        <v>39387</v>
      </c>
      <c r="F1080" s="12"/>
      <c r="G1080" s="19" t="s">
        <v>41717</v>
      </c>
      <c r="H1080" s="19" t="s">
        <v>42451</v>
      </c>
      <c r="I1080" s="18" t="s">
        <v>40803</v>
      </c>
      <c r="J1080" s="18" t="s">
        <v>40804</v>
      </c>
      <c r="K1080" s="18" t="str">
        <f t="shared" si="112"/>
        <v>E3_6_1_5</v>
      </c>
      <c r="L1080" s="18" t="str">
        <f t="shared" si="113"/>
        <v>mE3_6_1_5:  -&gt; E3_6_1_5_mRNA | 2.92 - (0.0093 * E3_6_1_5_mRNA)</v>
      </c>
      <c r="M1080" s="18" t="str">
        <f t="shared" si="114"/>
        <v>pE3_6_1_5: E3_6_1_5_mRNA -&gt; E3_6_1_5 | (0.278 * E3_6_1_5_mRNA) - (0.000000278 * E3_6_1_5)</v>
      </c>
      <c r="N1080" s="18" t="str">
        <f t="shared" si="115"/>
        <v>E3_6_1_5:0</v>
      </c>
      <c r="O1080" s="18" t="str">
        <f t="shared" si="116"/>
        <v>E3_6_1_5_kcat</v>
      </c>
      <c r="P1080" s="18" t="str">
        <f t="shared" si="117"/>
        <v>E3_6_1_5_Km</v>
      </c>
      <c r="Q1080" s="18" t="str">
        <f t="shared" si="118"/>
        <v>(${Variables:E3_6_1_5_kcat} * E3_6_1_5 * C00201 * C00001) / (${Variables:E3_6_1_5_Km} + (E3_6_1_5 * C00201 * C00001))</v>
      </c>
      <c r="R1080" t="s">
        <v>37898</v>
      </c>
      <c r="S1080" t="s">
        <v>37896</v>
      </c>
    </row>
    <row r="1081" spans="1:19" x14ac:dyDescent="0.25">
      <c r="A1081" t="s">
        <v>311</v>
      </c>
      <c r="B1081" t="s">
        <v>313</v>
      </c>
      <c r="C1081" t="s">
        <v>26817</v>
      </c>
      <c r="D1081" t="s">
        <v>35325</v>
      </c>
      <c r="E1081" s="16" t="s">
        <v>39387</v>
      </c>
      <c r="F1081" s="12"/>
      <c r="G1081" s="19" t="s">
        <v>41718</v>
      </c>
      <c r="H1081" s="19" t="s">
        <v>42450</v>
      </c>
      <c r="I1081" s="18" t="s">
        <v>40805</v>
      </c>
      <c r="J1081" s="18" t="s">
        <v>40802</v>
      </c>
      <c r="K1081" s="18" t="str">
        <f t="shared" si="112"/>
        <v>E3_6_1_5</v>
      </c>
      <c r="L1081" s="18" t="str">
        <f t="shared" si="113"/>
        <v>mE3_6_1_5:  -&gt; E3_6_1_5_mRNA | 2.92 - (0.0093 * E3_6_1_5_mRNA)</v>
      </c>
      <c r="M1081" s="18" t="str">
        <f t="shared" si="114"/>
        <v>pE3_6_1_5: E3_6_1_5_mRNA -&gt; E3_6_1_5 | (0.278 * E3_6_1_5_mRNA) - (0.000000278 * E3_6_1_5)</v>
      </c>
      <c r="N1081" s="18" t="str">
        <f t="shared" si="115"/>
        <v>E3_6_1_5:0</v>
      </c>
      <c r="O1081" s="18" t="str">
        <f t="shared" si="116"/>
        <v>E3_6_1_5_kcat</v>
      </c>
      <c r="P1081" s="18" t="str">
        <f t="shared" si="117"/>
        <v>E3_6_1_5_Km</v>
      </c>
      <c r="Q1081" s="18" t="str">
        <f t="shared" si="118"/>
        <v>(${Variables:E3_6_1_5_kcat} * E3_6_1_5 * C00454 * C00001) / (${Variables:E3_6_1_5_Km} + (E3_6_1_5 * C00454 * C00001))</v>
      </c>
      <c r="R1081" t="s">
        <v>37899</v>
      </c>
      <c r="S1081" t="s">
        <v>37896</v>
      </c>
    </row>
    <row r="1082" spans="1:19" x14ac:dyDescent="0.25">
      <c r="A1082" t="s">
        <v>10061</v>
      </c>
      <c r="B1082" t="s">
        <v>10063</v>
      </c>
      <c r="C1082" t="s">
        <v>29486</v>
      </c>
      <c r="D1082" t="s">
        <v>35325</v>
      </c>
      <c r="E1082" s="16" t="s">
        <v>39387</v>
      </c>
      <c r="F1082" s="12"/>
      <c r="G1082" s="19" t="s">
        <v>41718</v>
      </c>
      <c r="H1082" s="19" t="s">
        <v>42450</v>
      </c>
      <c r="I1082" s="18" t="s">
        <v>40805</v>
      </c>
      <c r="J1082" s="18" t="s">
        <v>40802</v>
      </c>
      <c r="K1082" s="18" t="str">
        <f t="shared" si="112"/>
        <v>E3_6_1_5</v>
      </c>
      <c r="L1082" s="18" t="str">
        <f t="shared" si="113"/>
        <v>mE3_6_1_5:  -&gt; E3_6_1_5_mRNA | 2.92 - (0.0093 * E3_6_1_5_mRNA)</v>
      </c>
      <c r="M1082" s="18" t="str">
        <f t="shared" si="114"/>
        <v>pE3_6_1_5: E3_6_1_5_mRNA -&gt; E3_6_1_5 | (0.278 * E3_6_1_5_mRNA) - (0.000000278 * E3_6_1_5)</v>
      </c>
      <c r="N1082" s="18" t="str">
        <f t="shared" si="115"/>
        <v>E3_6_1_5:0</v>
      </c>
      <c r="O1082" s="18" t="str">
        <f t="shared" si="116"/>
        <v>E3_6_1_5_kcat</v>
      </c>
      <c r="P1082" s="18" t="str">
        <f t="shared" si="117"/>
        <v>E3_6_1_5_Km</v>
      </c>
      <c r="Q1082" s="18" t="str">
        <f t="shared" si="118"/>
        <v>(${Variables:E3_6_1_5_kcat} * E3_6_1_5 * C00454 * C00001) / (${Variables:E3_6_1_5_Km} + (E3_6_1_5 * C00454 * C00001))</v>
      </c>
      <c r="R1082" t="s">
        <v>37899</v>
      </c>
      <c r="S1082" t="s">
        <v>37896</v>
      </c>
    </row>
    <row r="1083" spans="1:19" x14ac:dyDescent="0.25">
      <c r="A1083" t="s">
        <v>311</v>
      </c>
      <c r="B1083" t="s">
        <v>313</v>
      </c>
      <c r="C1083" t="s">
        <v>26817</v>
      </c>
      <c r="D1083" t="s">
        <v>35325</v>
      </c>
      <c r="E1083" s="16" t="s">
        <v>39387</v>
      </c>
      <c r="F1083" s="12"/>
      <c r="G1083" s="19" t="s">
        <v>41716</v>
      </c>
      <c r="H1083" s="19" t="s">
        <v>42450</v>
      </c>
      <c r="I1083" s="18" t="s">
        <v>40801</v>
      </c>
      <c r="J1083" s="18" t="s">
        <v>40802</v>
      </c>
      <c r="K1083" s="18" t="str">
        <f t="shared" si="112"/>
        <v>E3_6_1_5</v>
      </c>
      <c r="L1083" s="18" t="str">
        <f t="shared" si="113"/>
        <v>mE3_6_1_5:  -&gt; E3_6_1_5_mRNA | 2.92 - (0.0093 * E3_6_1_5_mRNA)</v>
      </c>
      <c r="M1083" s="18" t="str">
        <f t="shared" si="114"/>
        <v>pE3_6_1_5: E3_6_1_5_mRNA -&gt; E3_6_1_5 | (0.278 * E3_6_1_5_mRNA) - (0.000000278 * E3_6_1_5)</v>
      </c>
      <c r="N1083" s="18" t="str">
        <f t="shared" si="115"/>
        <v>E3_6_1_5:0</v>
      </c>
      <c r="O1083" s="18" t="str">
        <f t="shared" si="116"/>
        <v>E3_6_1_5_kcat</v>
      </c>
      <c r="P1083" s="18" t="str">
        <f t="shared" si="117"/>
        <v>E3_6_1_5_Km</v>
      </c>
      <c r="Q1083" s="18" t="str">
        <f t="shared" si="118"/>
        <v>(${Variables:E3_6_1_5_kcat} * E3_6_1_5 * C00201 * C00001) / (${Variables:E3_6_1_5_Km} + (E3_6_1_5 * C00201 * C00001))</v>
      </c>
      <c r="R1083" t="s">
        <v>37897</v>
      </c>
      <c r="S1083" t="s">
        <v>37896</v>
      </c>
    </row>
    <row r="1084" spans="1:19" x14ac:dyDescent="0.25">
      <c r="A1084" t="s">
        <v>10061</v>
      </c>
      <c r="B1084" t="s">
        <v>10063</v>
      </c>
      <c r="C1084" t="s">
        <v>29486</v>
      </c>
      <c r="D1084" t="s">
        <v>35325</v>
      </c>
      <c r="E1084" s="16" t="s">
        <v>39387</v>
      </c>
      <c r="F1084" s="12"/>
      <c r="G1084" s="19" t="s">
        <v>41717</v>
      </c>
      <c r="H1084" s="19" t="s">
        <v>42450</v>
      </c>
      <c r="I1084" s="18" t="s">
        <v>40803</v>
      </c>
      <c r="J1084" s="18" t="s">
        <v>40802</v>
      </c>
      <c r="K1084" s="18" t="str">
        <f t="shared" si="112"/>
        <v>E3_6_1_5</v>
      </c>
      <c r="L1084" s="18" t="str">
        <f t="shared" si="113"/>
        <v>mE3_6_1_5:  -&gt; E3_6_1_5_mRNA | 2.92 - (0.0093 * E3_6_1_5_mRNA)</v>
      </c>
      <c r="M1084" s="18" t="str">
        <f t="shared" si="114"/>
        <v>pE3_6_1_5: E3_6_1_5_mRNA -&gt; E3_6_1_5 | (0.278 * E3_6_1_5_mRNA) - (0.000000278 * E3_6_1_5)</v>
      </c>
      <c r="N1084" s="18" t="str">
        <f t="shared" si="115"/>
        <v>E3_6_1_5:0</v>
      </c>
      <c r="O1084" s="18" t="str">
        <f t="shared" si="116"/>
        <v>E3_6_1_5_kcat</v>
      </c>
      <c r="P1084" s="18" t="str">
        <f t="shared" si="117"/>
        <v>E3_6_1_5_Km</v>
      </c>
      <c r="Q1084" s="18" t="str">
        <f t="shared" si="118"/>
        <v>(${Variables:E3_6_1_5_kcat} * E3_6_1_5 * C00201 * C00001) / (${Variables:E3_6_1_5_Km} + (E3_6_1_5 * C00201 * C00001))</v>
      </c>
      <c r="R1084" t="s">
        <v>37897</v>
      </c>
      <c r="S1084" t="s">
        <v>37896</v>
      </c>
    </row>
    <row r="1085" spans="1:19" x14ac:dyDescent="0.25">
      <c r="A1085" t="s">
        <v>6891</v>
      </c>
      <c r="B1085" t="s">
        <v>6893</v>
      </c>
      <c r="C1085" t="s">
        <v>28623</v>
      </c>
      <c r="D1085" t="s">
        <v>35325</v>
      </c>
      <c r="E1085" s="16" t="s">
        <v>39388</v>
      </c>
      <c r="F1085" s="12"/>
      <c r="G1085" s="19" t="s">
        <v>41721</v>
      </c>
      <c r="H1085" s="19" t="s">
        <v>42454</v>
      </c>
      <c r="I1085" s="18" t="s">
        <v>40810</v>
      </c>
      <c r="J1085" s="18" t="s">
        <v>40811</v>
      </c>
      <c r="K1085" s="18" t="str">
        <f t="shared" si="112"/>
        <v>E3_6_1_66</v>
      </c>
      <c r="L1085" s="18" t="str">
        <f t="shared" si="113"/>
        <v>mE3_6_1_66:  -&gt; E3_6_1_66_mRNA | 2.92 - (0.0093 * E3_6_1_66_mRNA)</v>
      </c>
      <c r="M1085" s="18" t="str">
        <f t="shared" si="114"/>
        <v>pE3_6_1_66: E3_6_1_66_mRNA -&gt; E3_6_1_66 | (0.278 * E3_6_1_66_mRNA) - (0.000000278 * E3_6_1_66)</v>
      </c>
      <c r="N1085" s="18" t="str">
        <f t="shared" si="115"/>
        <v>E3_6_1_66:0</v>
      </c>
      <c r="O1085" s="18" t="str">
        <f t="shared" si="116"/>
        <v>E3_6_1_66_kcat</v>
      </c>
      <c r="P1085" s="18" t="str">
        <f t="shared" si="117"/>
        <v>E3_6_1_66_Km</v>
      </c>
      <c r="Q1085" s="18" t="str">
        <f t="shared" si="118"/>
        <v>(${Variables:E3_6_1_66_kcat} * E3_6_1_66 * C00081 * C00001) / (${Variables:E3_6_1_66_Km} + (E3_6_1_66 * C00081 * C00001))</v>
      </c>
      <c r="R1085" t="s">
        <v>37903</v>
      </c>
      <c r="S1085" t="s">
        <v>37900</v>
      </c>
    </row>
    <row r="1086" spans="1:19" x14ac:dyDescent="0.25">
      <c r="A1086" t="s">
        <v>6891</v>
      </c>
      <c r="B1086" t="s">
        <v>6893</v>
      </c>
      <c r="C1086" t="s">
        <v>28623</v>
      </c>
      <c r="D1086" t="s">
        <v>35325</v>
      </c>
      <c r="E1086" s="16" t="s">
        <v>39388</v>
      </c>
      <c r="F1086" s="12"/>
      <c r="G1086" s="19" t="s">
        <v>41719</v>
      </c>
      <c r="H1086" s="19" t="s">
        <v>42452</v>
      </c>
      <c r="I1086" s="18" t="s">
        <v>40806</v>
      </c>
      <c r="J1086" s="18" t="s">
        <v>40807</v>
      </c>
      <c r="K1086" s="18" t="str">
        <f t="shared" si="112"/>
        <v>E3_6_1_66</v>
      </c>
      <c r="L1086" s="18" t="str">
        <f t="shared" si="113"/>
        <v>mE3_6_1_66:  -&gt; E3_6_1_66_mRNA | 2.92 - (0.0093 * E3_6_1_66_mRNA)</v>
      </c>
      <c r="M1086" s="18" t="str">
        <f t="shared" si="114"/>
        <v>pE3_6_1_66: E3_6_1_66_mRNA -&gt; E3_6_1_66 | (0.278 * E3_6_1_66_mRNA) - (0.000000278 * E3_6_1_66)</v>
      </c>
      <c r="N1086" s="18" t="str">
        <f t="shared" si="115"/>
        <v>E3_6_1_66:0</v>
      </c>
      <c r="O1086" s="18" t="str">
        <f t="shared" si="116"/>
        <v>E3_6_1_66_kcat</v>
      </c>
      <c r="P1086" s="18" t="str">
        <f t="shared" si="117"/>
        <v>E3_6_1_66_Km</v>
      </c>
      <c r="Q1086" s="18" t="str">
        <f t="shared" si="118"/>
        <v>(${Variables:E3_6_1_66_kcat} * E3_6_1_66 * C00700 * C00001) / (${Variables:E3_6_1_66_Km} + (E3_6_1_66 * C00700 * C00001))</v>
      </c>
      <c r="R1086" t="s">
        <v>37901</v>
      </c>
      <c r="S1086" t="s">
        <v>37900</v>
      </c>
    </row>
    <row r="1087" spans="1:19" x14ac:dyDescent="0.25">
      <c r="A1087" t="s">
        <v>6891</v>
      </c>
      <c r="B1087" t="s">
        <v>6893</v>
      </c>
      <c r="C1087" t="s">
        <v>28623</v>
      </c>
      <c r="D1087" t="s">
        <v>35325</v>
      </c>
      <c r="E1087" s="16" t="s">
        <v>39388</v>
      </c>
      <c r="F1087" s="12"/>
      <c r="G1087" s="19" t="s">
        <v>41720</v>
      </c>
      <c r="H1087" s="19" t="s">
        <v>42453</v>
      </c>
      <c r="I1087" s="18" t="s">
        <v>40808</v>
      </c>
      <c r="J1087" s="18" t="s">
        <v>40809</v>
      </c>
      <c r="K1087" s="18" t="str">
        <f t="shared" si="112"/>
        <v>E3_6_1_66</v>
      </c>
      <c r="L1087" s="18" t="str">
        <f t="shared" si="113"/>
        <v>mE3_6_1_66:  -&gt; E3_6_1_66_mRNA | 2.92 - (0.0093 * E3_6_1_66_mRNA)</v>
      </c>
      <c r="M1087" s="18" t="str">
        <f t="shared" si="114"/>
        <v>pE3_6_1_66: E3_6_1_66_mRNA -&gt; E3_6_1_66 | (0.278 * E3_6_1_66_mRNA) - (0.000000278 * E3_6_1_66)</v>
      </c>
      <c r="N1087" s="18" t="str">
        <f t="shared" si="115"/>
        <v>E3_6_1_66:0</v>
      </c>
      <c r="O1087" s="18" t="str">
        <f t="shared" si="116"/>
        <v>E3_6_1_66_kcat</v>
      </c>
      <c r="P1087" s="18" t="str">
        <f t="shared" si="117"/>
        <v>E3_6_1_66_Km</v>
      </c>
      <c r="Q1087" s="18" t="str">
        <f t="shared" si="118"/>
        <v>(${Variables:E3_6_1_66_kcat} * E3_6_1_66 * C01345 * C00001) / (${Variables:E3_6_1_66_Km} + (E3_6_1_66 * C01345 * C00001))</v>
      </c>
      <c r="R1087" t="s">
        <v>37902</v>
      </c>
      <c r="S1087" t="s">
        <v>37900</v>
      </c>
    </row>
    <row r="1088" spans="1:19" x14ac:dyDescent="0.25">
      <c r="A1088" t="s">
        <v>22730</v>
      </c>
      <c r="B1088" t="s">
        <v>22732</v>
      </c>
      <c r="C1088" t="s">
        <v>32801</v>
      </c>
      <c r="D1088" t="s">
        <v>35331</v>
      </c>
      <c r="E1088" s="16" t="s">
        <v>39389</v>
      </c>
      <c r="F1088" s="16"/>
      <c r="G1088" s="19" t="s">
        <v>41722</v>
      </c>
      <c r="H1088" s="19" t="s">
        <v>42455</v>
      </c>
      <c r="I1088" s="18" t="s">
        <v>40812</v>
      </c>
      <c r="J1088" s="18" t="s">
        <v>40813</v>
      </c>
      <c r="K1088" s="18" t="str">
        <f t="shared" si="112"/>
        <v>E3_6_1_74</v>
      </c>
      <c r="L1088" s="18" t="str">
        <f t="shared" si="113"/>
        <v>mE3_6_1_74:  -&gt; E3_6_1_74_mRNA | 2.92 - (0.0093 * E3_6_1_74_mRNA)</v>
      </c>
      <c r="M1088" s="18" t="str">
        <f t="shared" si="114"/>
        <v>pE3_6_1_74: E3_6_1_74_mRNA -&gt; E3_6_1_74 | (0.278 * E3_6_1_74_mRNA) - (0.000000278 * E3_6_1_74)</v>
      </c>
      <c r="N1088" s="18" t="str">
        <f t="shared" si="115"/>
        <v>E3_6_1_74:0</v>
      </c>
      <c r="O1088" s="18" t="str">
        <f t="shared" si="116"/>
        <v>E3_6_1_74_kcat</v>
      </c>
      <c r="P1088" s="18" t="str">
        <f t="shared" si="117"/>
        <v>E3_6_1_74_Km</v>
      </c>
      <c r="Q1088" s="18" t="str">
        <f t="shared" si="118"/>
        <v>(${Variables:E3_6_1_74_kcat} * E3_6_1_74 * C20864*C00001) / (${Variables:E3_6_1_74_Km} + (E3_6_1_74 * C20864*C00001))</v>
      </c>
      <c r="S1088" t="s">
        <v>37904</v>
      </c>
    </row>
    <row r="1089" spans="1:19" x14ac:dyDescent="0.25">
      <c r="A1089" t="s">
        <v>5434</v>
      </c>
      <c r="B1089" t="s">
        <v>5436</v>
      </c>
      <c r="C1089" t="s">
        <v>28241</v>
      </c>
      <c r="D1089" t="s">
        <v>35325</v>
      </c>
      <c r="E1089" s="16" t="s">
        <v>39390</v>
      </c>
      <c r="F1089" s="12"/>
      <c r="G1089" s="19" t="s">
        <v>41723</v>
      </c>
      <c r="H1089" s="19" t="s">
        <v>42456</v>
      </c>
      <c r="I1089" s="18" t="s">
        <v>40814</v>
      </c>
      <c r="J1089" s="18" t="s">
        <v>40815</v>
      </c>
      <c r="K1089" s="18" t="str">
        <f t="shared" si="112"/>
        <v>E3_6_1_75</v>
      </c>
      <c r="L1089" s="18" t="str">
        <f t="shared" si="113"/>
        <v>mE3_6_1_75:  -&gt; E3_6_1_75_mRNA | 2.92 - (0.0093 * E3_6_1_75_mRNA)</v>
      </c>
      <c r="M1089" s="18" t="str">
        <f t="shared" si="114"/>
        <v>pE3_6_1_75: E3_6_1_75_mRNA -&gt; E3_6_1_75 | (0.278 * E3_6_1_75_mRNA) - (0.000000278 * E3_6_1_75)</v>
      </c>
      <c r="N1089" s="18" t="str">
        <f t="shared" si="115"/>
        <v>E3_6_1_75:0</v>
      </c>
      <c r="O1089" s="18" t="str">
        <f t="shared" si="116"/>
        <v>E3_6_1_75_kcat</v>
      </c>
      <c r="P1089" s="18" t="str">
        <f t="shared" si="117"/>
        <v>E3_6_1_75_Km</v>
      </c>
      <c r="Q1089" s="18" t="str">
        <f t="shared" si="118"/>
        <v>(${Variables:E3_6_1_75_kcat} * E3_6_1_75 * C19776 * C00001) / (${Variables:E3_6_1_75_Km} + (E3_6_1_75 * C19776 * C00001))</v>
      </c>
      <c r="R1089" t="s">
        <v>37908</v>
      </c>
      <c r="S1089" t="s">
        <v>37907</v>
      </c>
    </row>
    <row r="1090" spans="1:19" x14ac:dyDescent="0.25">
      <c r="A1090" t="s">
        <v>8804</v>
      </c>
      <c r="B1090" t="s">
        <v>8806</v>
      </c>
      <c r="C1090" t="s">
        <v>29137</v>
      </c>
      <c r="D1090" t="s">
        <v>35325</v>
      </c>
      <c r="E1090" s="16" t="s">
        <v>39390</v>
      </c>
      <c r="F1090" s="12"/>
      <c r="G1090" s="19" t="s">
        <v>41723</v>
      </c>
      <c r="H1090" s="19" t="s">
        <v>42456</v>
      </c>
      <c r="I1090" s="18" t="s">
        <v>40814</v>
      </c>
      <c r="J1090" s="18" t="s">
        <v>40815</v>
      </c>
      <c r="K1090" s="18" t="str">
        <f t="shared" ref="K1090:K1153" si="119">CONCATENATE("E",E1090)</f>
        <v>E3_6_1_75</v>
      </c>
      <c r="L1090" s="18" t="str">
        <f t="shared" ref="L1090:L1153" si="120">_xlfn.CONCAT("m",K1090,": ", " -&gt; ",K1090,"_mRNA | 2.92 - (0.0093 * ", K1090,"_mRNA)")</f>
        <v>mE3_6_1_75:  -&gt; E3_6_1_75_mRNA | 2.92 - (0.0093 * E3_6_1_75_mRNA)</v>
      </c>
      <c r="M1090" s="18" t="str">
        <f t="shared" ref="M1090:M1153" si="121">_xlfn.CONCAT("p",K1090,": ", K1090,"_mRNA -&gt; ",K1090," | ","(0.278 * ",K1090,"_mRNA) - (0.000000278 * ",K1090,")")</f>
        <v>pE3_6_1_75: E3_6_1_75_mRNA -&gt; E3_6_1_75 | (0.278 * E3_6_1_75_mRNA) - (0.000000278 * E3_6_1_75)</v>
      </c>
      <c r="N1090" s="18" t="str">
        <f t="shared" ref="N1090:N1153" si="122">CONCATENATE(K1090,":0")</f>
        <v>E3_6_1_75:0</v>
      </c>
      <c r="O1090" s="18" t="str">
        <f t="shared" ref="O1090:O1153" si="123">CONCATENATE(K1090,"_kcat")</f>
        <v>E3_6_1_75_kcat</v>
      </c>
      <c r="P1090" s="18" t="str">
        <f t="shared" ref="P1090:P1153" si="124">CONCATENATE(K1090,"_Km")</f>
        <v>E3_6_1_75_Km</v>
      </c>
      <c r="Q1090" s="18" t="str">
        <f t="shared" ref="Q1090:Q1153" si="125">CONCATENATE("(${Variables:",O1090,"} * ",K1090," * ",I1090,") / (","${Variables:",P1090,"} + (",K1090," * ",I1090,"))")</f>
        <v>(${Variables:E3_6_1_75_kcat} * E3_6_1_75 * C19776 * C00001) / (${Variables:E3_6_1_75_Km} + (E3_6_1_75 * C19776 * C00001))</v>
      </c>
      <c r="R1090" t="s">
        <v>37908</v>
      </c>
      <c r="S1090" t="s">
        <v>37907</v>
      </c>
    </row>
    <row r="1091" spans="1:19" x14ac:dyDescent="0.25">
      <c r="A1091" t="s">
        <v>184</v>
      </c>
      <c r="B1091" t="s">
        <v>186</v>
      </c>
      <c r="C1091" t="s">
        <v>26783</v>
      </c>
      <c r="D1091" t="s">
        <v>35331</v>
      </c>
      <c r="E1091" s="16" t="s">
        <v>39391</v>
      </c>
      <c r="F1091" s="15"/>
      <c r="G1091" s="21" t="s">
        <v>41724</v>
      </c>
      <c r="H1091" s="21" t="s">
        <v>42457</v>
      </c>
      <c r="I1091" t="s">
        <v>40816</v>
      </c>
      <c r="J1091" t="s">
        <v>40817</v>
      </c>
      <c r="K1091" s="18" t="str">
        <f t="shared" si="119"/>
        <v>E3_6_4_10</v>
      </c>
      <c r="L1091" s="18" t="str">
        <f t="shared" si="120"/>
        <v>mE3_6_4_10:  -&gt; E3_6_4_10_mRNA | 2.92 - (0.0093 * E3_6_4_10_mRNA)</v>
      </c>
      <c r="M1091" s="18" t="str">
        <f t="shared" si="121"/>
        <v>pE3_6_4_10: E3_6_4_10_mRNA -&gt; E3_6_4_10 | (0.278 * E3_6_4_10_mRNA) - (0.000000278 * E3_6_4_10)</v>
      </c>
      <c r="N1091" s="18" t="str">
        <f t="shared" si="122"/>
        <v>E3_6_4_10:0</v>
      </c>
      <c r="O1091" s="18" t="str">
        <f t="shared" si="123"/>
        <v>E3_6_4_10_kcat</v>
      </c>
      <c r="P1091" s="18" t="str">
        <f t="shared" si="124"/>
        <v>E3_6_4_10_Km</v>
      </c>
      <c r="Q1091" s="18" t="str">
        <f t="shared" si="125"/>
        <v>(${Variables:E3_6_4_10_kcat} * E3_6_4_10 * C00002*C00001) / (${Variables:E3_6_4_10_Km} + (E3_6_4_10 * C00002*C00001))</v>
      </c>
      <c r="S1091" t="s">
        <v>37909</v>
      </c>
    </row>
    <row r="1092" spans="1:19" x14ac:dyDescent="0.25">
      <c r="A1092" t="s">
        <v>17684</v>
      </c>
      <c r="B1092" t="s">
        <v>17686</v>
      </c>
      <c r="C1092" t="s">
        <v>31480</v>
      </c>
      <c r="D1092" t="s">
        <v>35331</v>
      </c>
      <c r="E1092" s="16" t="s">
        <v>39391</v>
      </c>
      <c r="F1092" s="16"/>
      <c r="G1092" s="21" t="s">
        <v>41724</v>
      </c>
      <c r="H1092" s="21" t="s">
        <v>42457</v>
      </c>
      <c r="I1092" t="s">
        <v>40816</v>
      </c>
      <c r="J1092" t="s">
        <v>40817</v>
      </c>
      <c r="K1092" s="18" t="str">
        <f t="shared" si="119"/>
        <v>E3_6_4_10</v>
      </c>
      <c r="L1092" s="18" t="str">
        <f t="shared" si="120"/>
        <v>mE3_6_4_10:  -&gt; E3_6_4_10_mRNA | 2.92 - (0.0093 * E3_6_4_10_mRNA)</v>
      </c>
      <c r="M1092" s="18" t="str">
        <f t="shared" si="121"/>
        <v>pE3_6_4_10: E3_6_4_10_mRNA -&gt; E3_6_4_10 | (0.278 * E3_6_4_10_mRNA) - (0.000000278 * E3_6_4_10)</v>
      </c>
      <c r="N1092" s="18" t="str">
        <f t="shared" si="122"/>
        <v>E3_6_4_10:0</v>
      </c>
      <c r="O1092" s="18" t="str">
        <f t="shared" si="123"/>
        <v>E3_6_4_10_kcat</v>
      </c>
      <c r="P1092" s="18" t="str">
        <f t="shared" si="124"/>
        <v>E3_6_4_10_Km</v>
      </c>
      <c r="Q1092" s="18" t="str">
        <f t="shared" si="125"/>
        <v>(${Variables:E3_6_4_10_kcat} * E3_6_4_10 * C00002*C00001) / (${Variables:E3_6_4_10_Km} + (E3_6_4_10 * C00002*C00001))</v>
      </c>
      <c r="S1092" t="s">
        <v>37909</v>
      </c>
    </row>
    <row r="1093" spans="1:19" x14ac:dyDescent="0.25">
      <c r="A1093" t="s">
        <v>870</v>
      </c>
      <c r="B1093" t="s">
        <v>872</v>
      </c>
      <c r="C1093" t="s">
        <v>26978</v>
      </c>
      <c r="D1093" t="s">
        <v>35331</v>
      </c>
      <c r="E1093" s="16" t="s">
        <v>39392</v>
      </c>
      <c r="F1093" s="12" t="s">
        <v>37914</v>
      </c>
      <c r="G1093" s="21" t="s">
        <v>41725</v>
      </c>
      <c r="H1093" s="21" t="s">
        <v>42458</v>
      </c>
      <c r="I1093" t="s">
        <v>40818</v>
      </c>
      <c r="J1093" t="s">
        <v>40819</v>
      </c>
      <c r="K1093" s="18" t="str">
        <f t="shared" si="119"/>
        <v>E3_6_4_13</v>
      </c>
      <c r="L1093" s="18" t="str">
        <f t="shared" si="120"/>
        <v>mE3_6_4_13:  -&gt; E3_6_4_13_mRNA | 2.92 - (0.0093 * E3_6_4_13_mRNA)</v>
      </c>
      <c r="M1093" s="18" t="str">
        <f t="shared" si="121"/>
        <v>pE3_6_4_13: E3_6_4_13_mRNA -&gt; E3_6_4_13 | (0.278 * E3_6_4_13_mRNA) - (0.000000278 * E3_6_4_13)</v>
      </c>
      <c r="N1093" s="18" t="str">
        <f t="shared" si="122"/>
        <v>E3_6_4_13:0</v>
      </c>
      <c r="O1093" s="18" t="str">
        <f t="shared" si="123"/>
        <v>E3_6_4_13_kcat</v>
      </c>
      <c r="P1093" s="18" t="str">
        <f t="shared" si="124"/>
        <v>E3_6_4_13_Km</v>
      </c>
      <c r="Q1093" s="18" t="str">
        <f t="shared" si="125"/>
        <v>(${Variables:E3_6_4_13_kcat} * E3_6_4_13 * C00002*C00001*wound RNA) / (${Variables:E3_6_4_13_Km} + (E3_6_4_13 * C00002*C00001*wound RNA))</v>
      </c>
      <c r="S1093" t="s">
        <v>37917</v>
      </c>
    </row>
    <row r="1094" spans="1:19" x14ac:dyDescent="0.25">
      <c r="A1094" t="s">
        <v>1710</v>
      </c>
      <c r="B1094" t="s">
        <v>1712</v>
      </c>
      <c r="C1094" t="s">
        <v>27224</v>
      </c>
      <c r="D1094" t="s">
        <v>35331</v>
      </c>
      <c r="E1094" s="16" t="s">
        <v>39392</v>
      </c>
      <c r="F1094" s="12" t="s">
        <v>37914</v>
      </c>
      <c r="G1094" s="21" t="s">
        <v>41725</v>
      </c>
      <c r="H1094" s="21" t="s">
        <v>42458</v>
      </c>
      <c r="I1094" t="s">
        <v>40818</v>
      </c>
      <c r="J1094" t="s">
        <v>40819</v>
      </c>
      <c r="K1094" s="18" t="str">
        <f t="shared" si="119"/>
        <v>E3_6_4_13</v>
      </c>
      <c r="L1094" s="18" t="str">
        <f t="shared" si="120"/>
        <v>mE3_6_4_13:  -&gt; E3_6_4_13_mRNA | 2.92 - (0.0093 * E3_6_4_13_mRNA)</v>
      </c>
      <c r="M1094" s="18" t="str">
        <f t="shared" si="121"/>
        <v>pE3_6_4_13: E3_6_4_13_mRNA -&gt; E3_6_4_13 | (0.278 * E3_6_4_13_mRNA) - (0.000000278 * E3_6_4_13)</v>
      </c>
      <c r="N1094" s="18" t="str">
        <f t="shared" si="122"/>
        <v>E3_6_4_13:0</v>
      </c>
      <c r="O1094" s="18" t="str">
        <f t="shared" si="123"/>
        <v>E3_6_4_13_kcat</v>
      </c>
      <c r="P1094" s="18" t="str">
        <f t="shared" si="124"/>
        <v>E3_6_4_13_Km</v>
      </c>
      <c r="Q1094" s="18" t="str">
        <f t="shared" si="125"/>
        <v>(${Variables:E3_6_4_13_kcat} * E3_6_4_13 * C00002*C00001*wound RNA) / (${Variables:E3_6_4_13_Km} + (E3_6_4_13 * C00002*C00001*wound RNA))</v>
      </c>
      <c r="S1094" t="s">
        <v>37917</v>
      </c>
    </row>
    <row r="1095" spans="1:19" x14ac:dyDescent="0.25">
      <c r="A1095" t="s">
        <v>4519</v>
      </c>
      <c r="B1095" t="s">
        <v>4521</v>
      </c>
      <c r="C1095" t="s">
        <v>28001</v>
      </c>
      <c r="D1095" t="s">
        <v>35331</v>
      </c>
      <c r="E1095" s="16" t="s">
        <v>39392</v>
      </c>
      <c r="F1095" s="12" t="s">
        <v>37914</v>
      </c>
      <c r="G1095" s="21" t="s">
        <v>41725</v>
      </c>
      <c r="H1095" s="21" t="s">
        <v>42458</v>
      </c>
      <c r="I1095" t="s">
        <v>40818</v>
      </c>
      <c r="J1095" t="s">
        <v>40819</v>
      </c>
      <c r="K1095" s="18" t="str">
        <f t="shared" si="119"/>
        <v>E3_6_4_13</v>
      </c>
      <c r="L1095" s="18" t="str">
        <f t="shared" si="120"/>
        <v>mE3_6_4_13:  -&gt; E3_6_4_13_mRNA | 2.92 - (0.0093 * E3_6_4_13_mRNA)</v>
      </c>
      <c r="M1095" s="18" t="str">
        <f t="shared" si="121"/>
        <v>pE3_6_4_13: E3_6_4_13_mRNA -&gt; E3_6_4_13 | (0.278 * E3_6_4_13_mRNA) - (0.000000278 * E3_6_4_13)</v>
      </c>
      <c r="N1095" s="18" t="str">
        <f t="shared" si="122"/>
        <v>E3_6_4_13:0</v>
      </c>
      <c r="O1095" s="18" t="str">
        <f t="shared" si="123"/>
        <v>E3_6_4_13_kcat</v>
      </c>
      <c r="P1095" s="18" t="str">
        <f t="shared" si="124"/>
        <v>E3_6_4_13_Km</v>
      </c>
      <c r="Q1095" s="18" t="str">
        <f t="shared" si="125"/>
        <v>(${Variables:E3_6_4_13_kcat} * E3_6_4_13 * C00002*C00001*wound RNA) / (${Variables:E3_6_4_13_Km} + (E3_6_4_13 * C00002*C00001*wound RNA))</v>
      </c>
      <c r="S1095" t="s">
        <v>37917</v>
      </c>
    </row>
    <row r="1096" spans="1:19" x14ac:dyDescent="0.25">
      <c r="A1096" t="s">
        <v>4903</v>
      </c>
      <c r="B1096" t="s">
        <v>4905</v>
      </c>
      <c r="C1096" t="s">
        <v>28104</v>
      </c>
      <c r="D1096" t="s">
        <v>35331</v>
      </c>
      <c r="E1096" s="16" t="s">
        <v>39392</v>
      </c>
      <c r="F1096" s="12" t="s">
        <v>37914</v>
      </c>
      <c r="G1096" s="21" t="s">
        <v>41725</v>
      </c>
      <c r="H1096" s="21" t="s">
        <v>42458</v>
      </c>
      <c r="I1096" t="s">
        <v>40818</v>
      </c>
      <c r="J1096" t="s">
        <v>40819</v>
      </c>
      <c r="K1096" s="18" t="str">
        <f t="shared" si="119"/>
        <v>E3_6_4_13</v>
      </c>
      <c r="L1096" s="18" t="str">
        <f t="shared" si="120"/>
        <v>mE3_6_4_13:  -&gt; E3_6_4_13_mRNA | 2.92 - (0.0093 * E3_6_4_13_mRNA)</v>
      </c>
      <c r="M1096" s="18" t="str">
        <f t="shared" si="121"/>
        <v>pE3_6_4_13: E3_6_4_13_mRNA -&gt; E3_6_4_13 | (0.278 * E3_6_4_13_mRNA) - (0.000000278 * E3_6_4_13)</v>
      </c>
      <c r="N1096" s="18" t="str">
        <f t="shared" si="122"/>
        <v>E3_6_4_13:0</v>
      </c>
      <c r="O1096" s="18" t="str">
        <f t="shared" si="123"/>
        <v>E3_6_4_13_kcat</v>
      </c>
      <c r="P1096" s="18" t="str">
        <f t="shared" si="124"/>
        <v>E3_6_4_13_Km</v>
      </c>
      <c r="Q1096" s="18" t="str">
        <f t="shared" si="125"/>
        <v>(${Variables:E3_6_4_13_kcat} * E3_6_4_13 * C00002*C00001*wound RNA) / (${Variables:E3_6_4_13_Km} + (E3_6_4_13 * C00002*C00001*wound RNA))</v>
      </c>
      <c r="S1096" t="s">
        <v>37917</v>
      </c>
    </row>
    <row r="1097" spans="1:19" x14ac:dyDescent="0.25">
      <c r="A1097" t="s">
        <v>5011</v>
      </c>
      <c r="B1097" t="s">
        <v>5013</v>
      </c>
      <c r="C1097" t="s">
        <v>28131</v>
      </c>
      <c r="D1097" t="s">
        <v>35331</v>
      </c>
      <c r="E1097" s="16" t="s">
        <v>39392</v>
      </c>
      <c r="F1097" s="12" t="s">
        <v>37914</v>
      </c>
      <c r="G1097" s="21" t="s">
        <v>41725</v>
      </c>
      <c r="H1097" s="21" t="s">
        <v>42458</v>
      </c>
      <c r="I1097" t="s">
        <v>40818</v>
      </c>
      <c r="J1097" t="s">
        <v>40819</v>
      </c>
      <c r="K1097" s="18" t="str">
        <f t="shared" si="119"/>
        <v>E3_6_4_13</v>
      </c>
      <c r="L1097" s="18" t="str">
        <f t="shared" si="120"/>
        <v>mE3_6_4_13:  -&gt; E3_6_4_13_mRNA | 2.92 - (0.0093 * E3_6_4_13_mRNA)</v>
      </c>
      <c r="M1097" s="18" t="str">
        <f t="shared" si="121"/>
        <v>pE3_6_4_13: E3_6_4_13_mRNA -&gt; E3_6_4_13 | (0.278 * E3_6_4_13_mRNA) - (0.000000278 * E3_6_4_13)</v>
      </c>
      <c r="N1097" s="18" t="str">
        <f t="shared" si="122"/>
        <v>E3_6_4_13:0</v>
      </c>
      <c r="O1097" s="18" t="str">
        <f t="shared" si="123"/>
        <v>E3_6_4_13_kcat</v>
      </c>
      <c r="P1097" s="18" t="str">
        <f t="shared" si="124"/>
        <v>E3_6_4_13_Km</v>
      </c>
      <c r="Q1097" s="18" t="str">
        <f t="shared" si="125"/>
        <v>(${Variables:E3_6_4_13_kcat} * E3_6_4_13 * C00002*C00001*wound RNA) / (${Variables:E3_6_4_13_Km} + (E3_6_4_13 * C00002*C00001*wound RNA))</v>
      </c>
      <c r="S1097" t="s">
        <v>37917</v>
      </c>
    </row>
    <row r="1098" spans="1:19" x14ac:dyDescent="0.25">
      <c r="A1098" t="s">
        <v>5863</v>
      </c>
      <c r="B1098" t="s">
        <v>5865</v>
      </c>
      <c r="C1098" t="s">
        <v>28350</v>
      </c>
      <c r="D1098" t="s">
        <v>35331</v>
      </c>
      <c r="E1098" s="16" t="s">
        <v>39392</v>
      </c>
      <c r="F1098" s="12" t="s">
        <v>37914</v>
      </c>
      <c r="G1098" s="21" t="s">
        <v>41725</v>
      </c>
      <c r="H1098" s="21" t="s">
        <v>42458</v>
      </c>
      <c r="I1098" t="s">
        <v>40818</v>
      </c>
      <c r="J1098" t="s">
        <v>40819</v>
      </c>
      <c r="K1098" s="18" t="str">
        <f t="shared" si="119"/>
        <v>E3_6_4_13</v>
      </c>
      <c r="L1098" s="18" t="str">
        <f t="shared" si="120"/>
        <v>mE3_6_4_13:  -&gt; E3_6_4_13_mRNA | 2.92 - (0.0093 * E3_6_4_13_mRNA)</v>
      </c>
      <c r="M1098" s="18" t="str">
        <f t="shared" si="121"/>
        <v>pE3_6_4_13: E3_6_4_13_mRNA -&gt; E3_6_4_13 | (0.278 * E3_6_4_13_mRNA) - (0.000000278 * E3_6_4_13)</v>
      </c>
      <c r="N1098" s="18" t="str">
        <f t="shared" si="122"/>
        <v>E3_6_4_13:0</v>
      </c>
      <c r="O1098" s="18" t="str">
        <f t="shared" si="123"/>
        <v>E3_6_4_13_kcat</v>
      </c>
      <c r="P1098" s="18" t="str">
        <f t="shared" si="124"/>
        <v>E3_6_4_13_Km</v>
      </c>
      <c r="Q1098" s="18" t="str">
        <f t="shared" si="125"/>
        <v>(${Variables:E3_6_4_13_kcat} * E3_6_4_13 * C00002*C00001*wound RNA) / (${Variables:E3_6_4_13_Km} + (E3_6_4_13 * C00002*C00001*wound RNA))</v>
      </c>
      <c r="S1098" t="s">
        <v>37917</v>
      </c>
    </row>
    <row r="1099" spans="1:19" x14ac:dyDescent="0.25">
      <c r="A1099" t="s">
        <v>6542</v>
      </c>
      <c r="B1099" t="s">
        <v>6544</v>
      </c>
      <c r="C1099" t="s">
        <v>28530</v>
      </c>
      <c r="D1099" t="s">
        <v>35331</v>
      </c>
      <c r="E1099" s="16" t="s">
        <v>39392</v>
      </c>
      <c r="F1099" s="12" t="s">
        <v>37914</v>
      </c>
      <c r="G1099" s="21" t="s">
        <v>41725</v>
      </c>
      <c r="H1099" s="21" t="s">
        <v>42458</v>
      </c>
      <c r="I1099" t="s">
        <v>40818</v>
      </c>
      <c r="J1099" t="s">
        <v>40819</v>
      </c>
      <c r="K1099" s="18" t="str">
        <f t="shared" si="119"/>
        <v>E3_6_4_13</v>
      </c>
      <c r="L1099" s="18" t="str">
        <f t="shared" si="120"/>
        <v>mE3_6_4_13:  -&gt; E3_6_4_13_mRNA | 2.92 - (0.0093 * E3_6_4_13_mRNA)</v>
      </c>
      <c r="M1099" s="18" t="str">
        <f t="shared" si="121"/>
        <v>pE3_6_4_13: E3_6_4_13_mRNA -&gt; E3_6_4_13 | (0.278 * E3_6_4_13_mRNA) - (0.000000278 * E3_6_4_13)</v>
      </c>
      <c r="N1099" s="18" t="str">
        <f t="shared" si="122"/>
        <v>E3_6_4_13:0</v>
      </c>
      <c r="O1099" s="18" t="str">
        <f t="shared" si="123"/>
        <v>E3_6_4_13_kcat</v>
      </c>
      <c r="P1099" s="18" t="str">
        <f t="shared" si="124"/>
        <v>E3_6_4_13_Km</v>
      </c>
      <c r="Q1099" s="18" t="str">
        <f t="shared" si="125"/>
        <v>(${Variables:E3_6_4_13_kcat} * E3_6_4_13 * C00002*C00001*wound RNA) / (${Variables:E3_6_4_13_Km} + (E3_6_4_13 * C00002*C00001*wound RNA))</v>
      </c>
      <c r="S1099" t="s">
        <v>37917</v>
      </c>
    </row>
    <row r="1100" spans="1:19" x14ac:dyDescent="0.25">
      <c r="A1100" t="s">
        <v>6659</v>
      </c>
      <c r="B1100" t="s">
        <v>6661</v>
      </c>
      <c r="C1100" t="s">
        <v>28560</v>
      </c>
      <c r="D1100" t="s">
        <v>35331</v>
      </c>
      <c r="E1100" s="16" t="s">
        <v>39392</v>
      </c>
      <c r="F1100" s="12" t="s">
        <v>37914</v>
      </c>
      <c r="G1100" s="21" t="s">
        <v>41725</v>
      </c>
      <c r="H1100" s="21" t="s">
        <v>42458</v>
      </c>
      <c r="I1100" t="s">
        <v>40818</v>
      </c>
      <c r="J1100" t="s">
        <v>40819</v>
      </c>
      <c r="K1100" s="18" t="str">
        <f t="shared" si="119"/>
        <v>E3_6_4_13</v>
      </c>
      <c r="L1100" s="18" t="str">
        <f t="shared" si="120"/>
        <v>mE3_6_4_13:  -&gt; E3_6_4_13_mRNA | 2.92 - (0.0093 * E3_6_4_13_mRNA)</v>
      </c>
      <c r="M1100" s="18" t="str">
        <f t="shared" si="121"/>
        <v>pE3_6_4_13: E3_6_4_13_mRNA -&gt; E3_6_4_13 | (0.278 * E3_6_4_13_mRNA) - (0.000000278 * E3_6_4_13)</v>
      </c>
      <c r="N1100" s="18" t="str">
        <f t="shared" si="122"/>
        <v>E3_6_4_13:0</v>
      </c>
      <c r="O1100" s="18" t="str">
        <f t="shared" si="123"/>
        <v>E3_6_4_13_kcat</v>
      </c>
      <c r="P1100" s="18" t="str">
        <f t="shared" si="124"/>
        <v>E3_6_4_13_Km</v>
      </c>
      <c r="Q1100" s="18" t="str">
        <f t="shared" si="125"/>
        <v>(${Variables:E3_6_4_13_kcat} * E3_6_4_13 * C00002*C00001*wound RNA) / (${Variables:E3_6_4_13_Km} + (E3_6_4_13 * C00002*C00001*wound RNA))</v>
      </c>
      <c r="S1100" t="s">
        <v>37917</v>
      </c>
    </row>
    <row r="1101" spans="1:19" x14ac:dyDescent="0.25">
      <c r="A1101" t="s">
        <v>6827</v>
      </c>
      <c r="B1101" t="s">
        <v>6829</v>
      </c>
      <c r="C1101" t="s">
        <v>28607</v>
      </c>
      <c r="D1101" t="s">
        <v>35331</v>
      </c>
      <c r="E1101" s="16" t="s">
        <v>39392</v>
      </c>
      <c r="F1101" s="12" t="s">
        <v>37914</v>
      </c>
      <c r="G1101" s="21" t="s">
        <v>41725</v>
      </c>
      <c r="H1101" s="21" t="s">
        <v>42458</v>
      </c>
      <c r="I1101" t="s">
        <v>40818</v>
      </c>
      <c r="J1101" t="s">
        <v>40819</v>
      </c>
      <c r="K1101" s="18" t="str">
        <f t="shared" si="119"/>
        <v>E3_6_4_13</v>
      </c>
      <c r="L1101" s="18" t="str">
        <f t="shared" si="120"/>
        <v>mE3_6_4_13:  -&gt; E3_6_4_13_mRNA | 2.92 - (0.0093 * E3_6_4_13_mRNA)</v>
      </c>
      <c r="M1101" s="18" t="str">
        <f t="shared" si="121"/>
        <v>pE3_6_4_13: E3_6_4_13_mRNA -&gt; E3_6_4_13 | (0.278 * E3_6_4_13_mRNA) - (0.000000278 * E3_6_4_13)</v>
      </c>
      <c r="N1101" s="18" t="str">
        <f t="shared" si="122"/>
        <v>E3_6_4_13:0</v>
      </c>
      <c r="O1101" s="18" t="str">
        <f t="shared" si="123"/>
        <v>E3_6_4_13_kcat</v>
      </c>
      <c r="P1101" s="18" t="str">
        <f t="shared" si="124"/>
        <v>E3_6_4_13_Km</v>
      </c>
      <c r="Q1101" s="18" t="str">
        <f t="shared" si="125"/>
        <v>(${Variables:E3_6_4_13_kcat} * E3_6_4_13 * C00002*C00001*wound RNA) / (${Variables:E3_6_4_13_Km} + (E3_6_4_13 * C00002*C00001*wound RNA))</v>
      </c>
      <c r="S1101" t="s">
        <v>37917</v>
      </c>
    </row>
    <row r="1102" spans="1:19" x14ac:dyDescent="0.25">
      <c r="A1102" t="s">
        <v>7822</v>
      </c>
      <c r="B1102" t="s">
        <v>7824</v>
      </c>
      <c r="C1102" t="s">
        <v>28876</v>
      </c>
      <c r="D1102" t="s">
        <v>35331</v>
      </c>
      <c r="E1102" s="16" t="s">
        <v>39392</v>
      </c>
      <c r="F1102" s="12" t="s">
        <v>37914</v>
      </c>
      <c r="G1102" s="21" t="s">
        <v>41725</v>
      </c>
      <c r="H1102" s="21" t="s">
        <v>42458</v>
      </c>
      <c r="I1102" t="s">
        <v>40818</v>
      </c>
      <c r="J1102" t="s">
        <v>40819</v>
      </c>
      <c r="K1102" s="18" t="str">
        <f t="shared" si="119"/>
        <v>E3_6_4_13</v>
      </c>
      <c r="L1102" s="18" t="str">
        <f t="shared" si="120"/>
        <v>mE3_6_4_13:  -&gt; E3_6_4_13_mRNA | 2.92 - (0.0093 * E3_6_4_13_mRNA)</v>
      </c>
      <c r="M1102" s="18" t="str">
        <f t="shared" si="121"/>
        <v>pE3_6_4_13: E3_6_4_13_mRNA -&gt; E3_6_4_13 | (0.278 * E3_6_4_13_mRNA) - (0.000000278 * E3_6_4_13)</v>
      </c>
      <c r="N1102" s="18" t="str">
        <f t="shared" si="122"/>
        <v>E3_6_4_13:0</v>
      </c>
      <c r="O1102" s="18" t="str">
        <f t="shared" si="123"/>
        <v>E3_6_4_13_kcat</v>
      </c>
      <c r="P1102" s="18" t="str">
        <f t="shared" si="124"/>
        <v>E3_6_4_13_Km</v>
      </c>
      <c r="Q1102" s="18" t="str">
        <f t="shared" si="125"/>
        <v>(${Variables:E3_6_4_13_kcat} * E3_6_4_13 * C00002*C00001*wound RNA) / (${Variables:E3_6_4_13_Km} + (E3_6_4_13 * C00002*C00001*wound RNA))</v>
      </c>
      <c r="S1102" t="s">
        <v>37917</v>
      </c>
    </row>
    <row r="1103" spans="1:19" x14ac:dyDescent="0.25">
      <c r="A1103" t="s">
        <v>10343</v>
      </c>
      <c r="B1103" t="s">
        <v>10345</v>
      </c>
      <c r="C1103" t="s">
        <v>29562</v>
      </c>
      <c r="D1103" t="s">
        <v>35331</v>
      </c>
      <c r="E1103" s="16" t="s">
        <v>39392</v>
      </c>
      <c r="F1103" s="12" t="s">
        <v>37914</v>
      </c>
      <c r="G1103" s="21" t="s">
        <v>41725</v>
      </c>
      <c r="H1103" s="21" t="s">
        <v>42458</v>
      </c>
      <c r="I1103" t="s">
        <v>40818</v>
      </c>
      <c r="J1103" t="s">
        <v>40819</v>
      </c>
      <c r="K1103" s="18" t="str">
        <f t="shared" si="119"/>
        <v>E3_6_4_13</v>
      </c>
      <c r="L1103" s="18" t="str">
        <f t="shared" si="120"/>
        <v>mE3_6_4_13:  -&gt; E3_6_4_13_mRNA | 2.92 - (0.0093 * E3_6_4_13_mRNA)</v>
      </c>
      <c r="M1103" s="18" t="str">
        <f t="shared" si="121"/>
        <v>pE3_6_4_13: E3_6_4_13_mRNA -&gt; E3_6_4_13 | (0.278 * E3_6_4_13_mRNA) - (0.000000278 * E3_6_4_13)</v>
      </c>
      <c r="N1103" s="18" t="str">
        <f t="shared" si="122"/>
        <v>E3_6_4_13:0</v>
      </c>
      <c r="O1103" s="18" t="str">
        <f t="shared" si="123"/>
        <v>E3_6_4_13_kcat</v>
      </c>
      <c r="P1103" s="18" t="str">
        <f t="shared" si="124"/>
        <v>E3_6_4_13_Km</v>
      </c>
      <c r="Q1103" s="18" t="str">
        <f t="shared" si="125"/>
        <v>(${Variables:E3_6_4_13_kcat} * E3_6_4_13 * C00002*C00001*wound RNA) / (${Variables:E3_6_4_13_Km} + (E3_6_4_13 * C00002*C00001*wound RNA))</v>
      </c>
      <c r="S1103" t="s">
        <v>37917</v>
      </c>
    </row>
    <row r="1104" spans="1:19" x14ac:dyDescent="0.25">
      <c r="A1104" t="s">
        <v>15249</v>
      </c>
      <c r="B1104" t="s">
        <v>15251</v>
      </c>
      <c r="C1104" t="s">
        <v>30845</v>
      </c>
      <c r="D1104" t="s">
        <v>35331</v>
      </c>
      <c r="E1104" s="16" t="s">
        <v>39392</v>
      </c>
      <c r="F1104" s="12" t="s">
        <v>37914</v>
      </c>
      <c r="G1104" s="21" t="s">
        <v>41725</v>
      </c>
      <c r="H1104" s="21" t="s">
        <v>42458</v>
      </c>
      <c r="I1104" t="s">
        <v>40818</v>
      </c>
      <c r="J1104" t="s">
        <v>40819</v>
      </c>
      <c r="K1104" s="18" t="str">
        <f t="shared" si="119"/>
        <v>E3_6_4_13</v>
      </c>
      <c r="L1104" s="18" t="str">
        <f t="shared" si="120"/>
        <v>mE3_6_4_13:  -&gt; E3_6_4_13_mRNA | 2.92 - (0.0093 * E3_6_4_13_mRNA)</v>
      </c>
      <c r="M1104" s="18" t="str">
        <f t="shared" si="121"/>
        <v>pE3_6_4_13: E3_6_4_13_mRNA -&gt; E3_6_4_13 | (0.278 * E3_6_4_13_mRNA) - (0.000000278 * E3_6_4_13)</v>
      </c>
      <c r="N1104" s="18" t="str">
        <f t="shared" si="122"/>
        <v>E3_6_4_13:0</v>
      </c>
      <c r="O1104" s="18" t="str">
        <f t="shared" si="123"/>
        <v>E3_6_4_13_kcat</v>
      </c>
      <c r="P1104" s="18" t="str">
        <f t="shared" si="124"/>
        <v>E3_6_4_13_Km</v>
      </c>
      <c r="Q1104" s="18" t="str">
        <f t="shared" si="125"/>
        <v>(${Variables:E3_6_4_13_kcat} * E3_6_4_13 * C00002*C00001*wound RNA) / (${Variables:E3_6_4_13_Km} + (E3_6_4_13 * C00002*C00001*wound RNA))</v>
      </c>
      <c r="S1104" t="s">
        <v>37917</v>
      </c>
    </row>
    <row r="1105" spans="1:19" x14ac:dyDescent="0.25">
      <c r="A1105" t="s">
        <v>15674</v>
      </c>
      <c r="B1105" t="s">
        <v>15676</v>
      </c>
      <c r="C1105" t="s">
        <v>30954</v>
      </c>
      <c r="D1105" t="s">
        <v>35331</v>
      </c>
      <c r="E1105" s="16" t="s">
        <v>39392</v>
      </c>
      <c r="F1105" s="12" t="s">
        <v>37914</v>
      </c>
      <c r="G1105" s="21" t="s">
        <v>41725</v>
      </c>
      <c r="H1105" s="21" t="s">
        <v>42458</v>
      </c>
      <c r="I1105" t="s">
        <v>40818</v>
      </c>
      <c r="J1105" t="s">
        <v>40819</v>
      </c>
      <c r="K1105" s="18" t="str">
        <f t="shared" si="119"/>
        <v>E3_6_4_13</v>
      </c>
      <c r="L1105" s="18" t="str">
        <f t="shared" si="120"/>
        <v>mE3_6_4_13:  -&gt; E3_6_4_13_mRNA | 2.92 - (0.0093 * E3_6_4_13_mRNA)</v>
      </c>
      <c r="M1105" s="18" t="str">
        <f t="shared" si="121"/>
        <v>pE3_6_4_13: E3_6_4_13_mRNA -&gt; E3_6_4_13 | (0.278 * E3_6_4_13_mRNA) - (0.000000278 * E3_6_4_13)</v>
      </c>
      <c r="N1105" s="18" t="str">
        <f t="shared" si="122"/>
        <v>E3_6_4_13:0</v>
      </c>
      <c r="O1105" s="18" t="str">
        <f t="shared" si="123"/>
        <v>E3_6_4_13_kcat</v>
      </c>
      <c r="P1105" s="18" t="str">
        <f t="shared" si="124"/>
        <v>E3_6_4_13_Km</v>
      </c>
      <c r="Q1105" s="18" t="str">
        <f t="shared" si="125"/>
        <v>(${Variables:E3_6_4_13_kcat} * E3_6_4_13 * C00002*C00001*wound RNA) / (${Variables:E3_6_4_13_Km} + (E3_6_4_13 * C00002*C00001*wound RNA))</v>
      </c>
      <c r="S1105" t="s">
        <v>37917</v>
      </c>
    </row>
    <row r="1106" spans="1:19" x14ac:dyDescent="0.25">
      <c r="A1106" t="s">
        <v>15847</v>
      </c>
      <c r="B1106" t="s">
        <v>15849</v>
      </c>
      <c r="C1106" t="s">
        <v>30998</v>
      </c>
      <c r="D1106" t="s">
        <v>35331</v>
      </c>
      <c r="E1106" s="16" t="s">
        <v>39392</v>
      </c>
      <c r="F1106" s="12" t="s">
        <v>37914</v>
      </c>
      <c r="G1106" s="21" t="s">
        <v>41725</v>
      </c>
      <c r="H1106" s="21" t="s">
        <v>42458</v>
      </c>
      <c r="I1106" t="s">
        <v>40818</v>
      </c>
      <c r="J1106" t="s">
        <v>40819</v>
      </c>
      <c r="K1106" s="18" t="str">
        <f t="shared" si="119"/>
        <v>E3_6_4_13</v>
      </c>
      <c r="L1106" s="18" t="str">
        <f t="shared" si="120"/>
        <v>mE3_6_4_13:  -&gt; E3_6_4_13_mRNA | 2.92 - (0.0093 * E3_6_4_13_mRNA)</v>
      </c>
      <c r="M1106" s="18" t="str">
        <f t="shared" si="121"/>
        <v>pE3_6_4_13: E3_6_4_13_mRNA -&gt; E3_6_4_13 | (0.278 * E3_6_4_13_mRNA) - (0.000000278 * E3_6_4_13)</v>
      </c>
      <c r="N1106" s="18" t="str">
        <f t="shared" si="122"/>
        <v>E3_6_4_13:0</v>
      </c>
      <c r="O1106" s="18" t="str">
        <f t="shared" si="123"/>
        <v>E3_6_4_13_kcat</v>
      </c>
      <c r="P1106" s="18" t="str">
        <f t="shared" si="124"/>
        <v>E3_6_4_13_Km</v>
      </c>
      <c r="Q1106" s="18" t="str">
        <f t="shared" si="125"/>
        <v>(${Variables:E3_6_4_13_kcat} * E3_6_4_13 * C00002*C00001*wound RNA) / (${Variables:E3_6_4_13_Km} + (E3_6_4_13 * C00002*C00001*wound RNA))</v>
      </c>
      <c r="S1106" t="s">
        <v>37917</v>
      </c>
    </row>
    <row r="1107" spans="1:19" x14ac:dyDescent="0.25">
      <c r="A1107" t="s">
        <v>20004</v>
      </c>
      <c r="B1107" t="s">
        <v>20006</v>
      </c>
      <c r="C1107" t="s">
        <v>32098</v>
      </c>
      <c r="D1107" t="s">
        <v>35331</v>
      </c>
      <c r="E1107" s="16" t="s">
        <v>39392</v>
      </c>
      <c r="F1107" s="12" t="s">
        <v>37914</v>
      </c>
      <c r="G1107" s="21" t="s">
        <v>41725</v>
      </c>
      <c r="H1107" s="21" t="s">
        <v>42458</v>
      </c>
      <c r="I1107" t="s">
        <v>40818</v>
      </c>
      <c r="J1107" t="s">
        <v>40819</v>
      </c>
      <c r="K1107" s="18" t="str">
        <f t="shared" si="119"/>
        <v>E3_6_4_13</v>
      </c>
      <c r="L1107" s="18" t="str">
        <f t="shared" si="120"/>
        <v>mE3_6_4_13:  -&gt; E3_6_4_13_mRNA | 2.92 - (0.0093 * E3_6_4_13_mRNA)</v>
      </c>
      <c r="M1107" s="18" t="str">
        <f t="shared" si="121"/>
        <v>pE3_6_4_13: E3_6_4_13_mRNA -&gt; E3_6_4_13 | (0.278 * E3_6_4_13_mRNA) - (0.000000278 * E3_6_4_13)</v>
      </c>
      <c r="N1107" s="18" t="str">
        <f t="shared" si="122"/>
        <v>E3_6_4_13:0</v>
      </c>
      <c r="O1107" s="18" t="str">
        <f t="shared" si="123"/>
        <v>E3_6_4_13_kcat</v>
      </c>
      <c r="P1107" s="18" t="str">
        <f t="shared" si="124"/>
        <v>E3_6_4_13_Km</v>
      </c>
      <c r="Q1107" s="18" t="str">
        <f t="shared" si="125"/>
        <v>(${Variables:E3_6_4_13_kcat} * E3_6_4_13 * C00002*C00001*wound RNA) / (${Variables:E3_6_4_13_Km} + (E3_6_4_13 * C00002*C00001*wound RNA))</v>
      </c>
      <c r="S1107" t="s">
        <v>37917</v>
      </c>
    </row>
    <row r="1108" spans="1:19" x14ac:dyDescent="0.25">
      <c r="A1108" t="s">
        <v>20661</v>
      </c>
      <c r="B1108" t="s">
        <v>20663</v>
      </c>
      <c r="C1108" t="s">
        <v>32271</v>
      </c>
      <c r="D1108" t="s">
        <v>35331</v>
      </c>
      <c r="E1108" s="16" t="s">
        <v>39392</v>
      </c>
      <c r="F1108" s="12" t="s">
        <v>37914</v>
      </c>
      <c r="G1108" s="21" t="s">
        <v>41725</v>
      </c>
      <c r="H1108" s="21" t="s">
        <v>42458</v>
      </c>
      <c r="I1108" t="s">
        <v>40818</v>
      </c>
      <c r="J1108" t="s">
        <v>40819</v>
      </c>
      <c r="K1108" s="18" t="str">
        <f t="shared" si="119"/>
        <v>E3_6_4_13</v>
      </c>
      <c r="L1108" s="18" t="str">
        <f t="shared" si="120"/>
        <v>mE3_6_4_13:  -&gt; E3_6_4_13_mRNA | 2.92 - (0.0093 * E3_6_4_13_mRNA)</v>
      </c>
      <c r="M1108" s="18" t="str">
        <f t="shared" si="121"/>
        <v>pE3_6_4_13: E3_6_4_13_mRNA -&gt; E3_6_4_13 | (0.278 * E3_6_4_13_mRNA) - (0.000000278 * E3_6_4_13)</v>
      </c>
      <c r="N1108" s="18" t="str">
        <f t="shared" si="122"/>
        <v>E3_6_4_13:0</v>
      </c>
      <c r="O1108" s="18" t="str">
        <f t="shared" si="123"/>
        <v>E3_6_4_13_kcat</v>
      </c>
      <c r="P1108" s="18" t="str">
        <f t="shared" si="124"/>
        <v>E3_6_4_13_Km</v>
      </c>
      <c r="Q1108" s="18" t="str">
        <f t="shared" si="125"/>
        <v>(${Variables:E3_6_4_13_kcat} * E3_6_4_13 * C00002*C00001*wound RNA) / (${Variables:E3_6_4_13_Km} + (E3_6_4_13 * C00002*C00001*wound RNA))</v>
      </c>
      <c r="S1108" t="s">
        <v>37917</v>
      </c>
    </row>
    <row r="1109" spans="1:19" x14ac:dyDescent="0.25">
      <c r="A1109" t="s">
        <v>21818</v>
      </c>
      <c r="B1109" t="s">
        <v>21820</v>
      </c>
      <c r="C1109" t="s">
        <v>32564</v>
      </c>
      <c r="D1109" t="s">
        <v>35331</v>
      </c>
      <c r="E1109" s="16" t="s">
        <v>39392</v>
      </c>
      <c r="F1109" s="12" t="s">
        <v>37914</v>
      </c>
      <c r="G1109" s="21" t="s">
        <v>41725</v>
      </c>
      <c r="H1109" s="21" t="s">
        <v>42458</v>
      </c>
      <c r="I1109" t="s">
        <v>40818</v>
      </c>
      <c r="J1109" t="s">
        <v>40819</v>
      </c>
      <c r="K1109" s="18" t="str">
        <f t="shared" si="119"/>
        <v>E3_6_4_13</v>
      </c>
      <c r="L1109" s="18" t="str">
        <f t="shared" si="120"/>
        <v>mE3_6_4_13:  -&gt; E3_6_4_13_mRNA | 2.92 - (0.0093 * E3_6_4_13_mRNA)</v>
      </c>
      <c r="M1109" s="18" t="str">
        <f t="shared" si="121"/>
        <v>pE3_6_4_13: E3_6_4_13_mRNA -&gt; E3_6_4_13 | (0.278 * E3_6_4_13_mRNA) - (0.000000278 * E3_6_4_13)</v>
      </c>
      <c r="N1109" s="18" t="str">
        <f t="shared" si="122"/>
        <v>E3_6_4_13:0</v>
      </c>
      <c r="O1109" s="18" t="str">
        <f t="shared" si="123"/>
        <v>E3_6_4_13_kcat</v>
      </c>
      <c r="P1109" s="18" t="str">
        <f t="shared" si="124"/>
        <v>E3_6_4_13_Km</v>
      </c>
      <c r="Q1109" s="18" t="str">
        <f t="shared" si="125"/>
        <v>(${Variables:E3_6_4_13_kcat} * E3_6_4_13 * C00002*C00001*wound RNA) / (${Variables:E3_6_4_13_Km} + (E3_6_4_13 * C00002*C00001*wound RNA))</v>
      </c>
      <c r="S1109" t="s">
        <v>37917</v>
      </c>
    </row>
    <row r="1110" spans="1:19" x14ac:dyDescent="0.25">
      <c r="A1110" t="s">
        <v>22890</v>
      </c>
      <c r="B1110" t="s">
        <v>22892</v>
      </c>
      <c r="C1110" t="s">
        <v>32843</v>
      </c>
      <c r="D1110" t="s">
        <v>35331</v>
      </c>
      <c r="E1110" s="16" t="s">
        <v>39392</v>
      </c>
      <c r="F1110" s="12" t="s">
        <v>37914</v>
      </c>
      <c r="G1110" s="21" t="s">
        <v>41725</v>
      </c>
      <c r="H1110" s="21" t="s">
        <v>42458</v>
      </c>
      <c r="I1110" t="s">
        <v>40818</v>
      </c>
      <c r="J1110" t="s">
        <v>40819</v>
      </c>
      <c r="K1110" s="18" t="str">
        <f t="shared" si="119"/>
        <v>E3_6_4_13</v>
      </c>
      <c r="L1110" s="18" t="str">
        <f t="shared" si="120"/>
        <v>mE3_6_4_13:  -&gt; E3_6_4_13_mRNA | 2.92 - (0.0093 * E3_6_4_13_mRNA)</v>
      </c>
      <c r="M1110" s="18" t="str">
        <f t="shared" si="121"/>
        <v>pE3_6_4_13: E3_6_4_13_mRNA -&gt; E3_6_4_13 | (0.278 * E3_6_4_13_mRNA) - (0.000000278 * E3_6_4_13)</v>
      </c>
      <c r="N1110" s="18" t="str">
        <f t="shared" si="122"/>
        <v>E3_6_4_13:0</v>
      </c>
      <c r="O1110" s="18" t="str">
        <f t="shared" si="123"/>
        <v>E3_6_4_13_kcat</v>
      </c>
      <c r="P1110" s="18" t="str">
        <f t="shared" si="124"/>
        <v>E3_6_4_13_Km</v>
      </c>
      <c r="Q1110" s="18" t="str">
        <f t="shared" si="125"/>
        <v>(${Variables:E3_6_4_13_kcat} * E3_6_4_13 * C00002*C00001*wound RNA) / (${Variables:E3_6_4_13_Km} + (E3_6_4_13 * C00002*C00001*wound RNA))</v>
      </c>
      <c r="S1110" t="s">
        <v>37917</v>
      </c>
    </row>
    <row r="1111" spans="1:19" x14ac:dyDescent="0.25">
      <c r="A1111" t="s">
        <v>23950</v>
      </c>
      <c r="B1111" t="s">
        <v>23952</v>
      </c>
      <c r="C1111" t="s">
        <v>33119</v>
      </c>
      <c r="D1111" t="s">
        <v>35331</v>
      </c>
      <c r="E1111" s="16" t="s">
        <v>39392</v>
      </c>
      <c r="F1111" s="12" t="s">
        <v>37914</v>
      </c>
      <c r="G1111" s="21" t="s">
        <v>41725</v>
      </c>
      <c r="H1111" s="21" t="s">
        <v>42458</v>
      </c>
      <c r="I1111" t="s">
        <v>40818</v>
      </c>
      <c r="J1111" t="s">
        <v>40819</v>
      </c>
      <c r="K1111" s="18" t="str">
        <f t="shared" si="119"/>
        <v>E3_6_4_13</v>
      </c>
      <c r="L1111" s="18" t="str">
        <f t="shared" si="120"/>
        <v>mE3_6_4_13:  -&gt; E3_6_4_13_mRNA | 2.92 - (0.0093 * E3_6_4_13_mRNA)</v>
      </c>
      <c r="M1111" s="18" t="str">
        <f t="shared" si="121"/>
        <v>pE3_6_4_13: E3_6_4_13_mRNA -&gt; E3_6_4_13 | (0.278 * E3_6_4_13_mRNA) - (0.000000278 * E3_6_4_13)</v>
      </c>
      <c r="N1111" s="18" t="str">
        <f t="shared" si="122"/>
        <v>E3_6_4_13:0</v>
      </c>
      <c r="O1111" s="18" t="str">
        <f t="shared" si="123"/>
        <v>E3_6_4_13_kcat</v>
      </c>
      <c r="P1111" s="18" t="str">
        <f t="shared" si="124"/>
        <v>E3_6_4_13_Km</v>
      </c>
      <c r="Q1111" s="18" t="str">
        <f t="shared" si="125"/>
        <v>(${Variables:E3_6_4_13_kcat} * E3_6_4_13 * C00002*C00001*wound RNA) / (${Variables:E3_6_4_13_Km} + (E3_6_4_13 * C00002*C00001*wound RNA))</v>
      </c>
      <c r="S1111" t="s">
        <v>37917</v>
      </c>
    </row>
    <row r="1112" spans="1:19" x14ac:dyDescent="0.25">
      <c r="A1112" t="s">
        <v>24965</v>
      </c>
      <c r="B1112" t="s">
        <v>24967</v>
      </c>
      <c r="C1112" t="s">
        <v>33387</v>
      </c>
      <c r="D1112" t="s">
        <v>35331</v>
      </c>
      <c r="E1112" s="16" t="s">
        <v>39392</v>
      </c>
      <c r="F1112" s="12" t="s">
        <v>37914</v>
      </c>
      <c r="G1112" s="21" t="s">
        <v>41725</v>
      </c>
      <c r="H1112" s="21" t="s">
        <v>42458</v>
      </c>
      <c r="I1112" t="s">
        <v>40818</v>
      </c>
      <c r="J1112" t="s">
        <v>40819</v>
      </c>
      <c r="K1112" s="18" t="str">
        <f t="shared" si="119"/>
        <v>E3_6_4_13</v>
      </c>
      <c r="L1112" s="18" t="str">
        <f t="shared" si="120"/>
        <v>mE3_6_4_13:  -&gt; E3_6_4_13_mRNA | 2.92 - (0.0093 * E3_6_4_13_mRNA)</v>
      </c>
      <c r="M1112" s="18" t="str">
        <f t="shared" si="121"/>
        <v>pE3_6_4_13: E3_6_4_13_mRNA -&gt; E3_6_4_13 | (0.278 * E3_6_4_13_mRNA) - (0.000000278 * E3_6_4_13)</v>
      </c>
      <c r="N1112" s="18" t="str">
        <f t="shared" si="122"/>
        <v>E3_6_4_13:0</v>
      </c>
      <c r="O1112" s="18" t="str">
        <f t="shared" si="123"/>
        <v>E3_6_4_13_kcat</v>
      </c>
      <c r="P1112" s="18" t="str">
        <f t="shared" si="124"/>
        <v>E3_6_4_13_Km</v>
      </c>
      <c r="Q1112" s="18" t="str">
        <f t="shared" si="125"/>
        <v>(${Variables:E3_6_4_13_kcat} * E3_6_4_13 * C00002*C00001*wound RNA) / (${Variables:E3_6_4_13_Km} + (E3_6_4_13 * C00002*C00001*wound RNA))</v>
      </c>
      <c r="S1112" t="s">
        <v>37917</v>
      </c>
    </row>
    <row r="1113" spans="1:19" x14ac:dyDescent="0.25">
      <c r="A1113" t="s">
        <v>26187</v>
      </c>
      <c r="B1113" t="s">
        <v>26189</v>
      </c>
      <c r="C1113" t="s">
        <v>33711</v>
      </c>
      <c r="D1113" t="s">
        <v>35331</v>
      </c>
      <c r="E1113" s="16" t="s">
        <v>39392</v>
      </c>
      <c r="F1113" s="12" t="s">
        <v>37914</v>
      </c>
      <c r="G1113" s="21" t="s">
        <v>41725</v>
      </c>
      <c r="H1113" s="21" t="s">
        <v>42458</v>
      </c>
      <c r="I1113" t="s">
        <v>40818</v>
      </c>
      <c r="J1113" t="s">
        <v>40819</v>
      </c>
      <c r="K1113" s="18" t="str">
        <f t="shared" si="119"/>
        <v>E3_6_4_13</v>
      </c>
      <c r="L1113" s="18" t="str">
        <f t="shared" si="120"/>
        <v>mE3_6_4_13:  -&gt; E3_6_4_13_mRNA | 2.92 - (0.0093 * E3_6_4_13_mRNA)</v>
      </c>
      <c r="M1113" s="18" t="str">
        <f t="shared" si="121"/>
        <v>pE3_6_4_13: E3_6_4_13_mRNA -&gt; E3_6_4_13 | (0.278 * E3_6_4_13_mRNA) - (0.000000278 * E3_6_4_13)</v>
      </c>
      <c r="N1113" s="18" t="str">
        <f t="shared" si="122"/>
        <v>E3_6_4_13:0</v>
      </c>
      <c r="O1113" s="18" t="str">
        <f t="shared" si="123"/>
        <v>E3_6_4_13_kcat</v>
      </c>
      <c r="P1113" s="18" t="str">
        <f t="shared" si="124"/>
        <v>E3_6_4_13_Km</v>
      </c>
      <c r="Q1113" s="18" t="str">
        <f t="shared" si="125"/>
        <v>(${Variables:E3_6_4_13_kcat} * E3_6_4_13 * C00002*C00001*wound RNA) / (${Variables:E3_6_4_13_Km} + (E3_6_4_13 * C00002*C00001*wound RNA))</v>
      </c>
      <c r="S1113" t="s">
        <v>37917</v>
      </c>
    </row>
    <row r="1114" spans="1:19" x14ac:dyDescent="0.25">
      <c r="A1114" t="s">
        <v>26661</v>
      </c>
      <c r="B1114" t="s">
        <v>26663</v>
      </c>
      <c r="C1114" t="s">
        <v>33841</v>
      </c>
      <c r="D1114" t="s">
        <v>35331</v>
      </c>
      <c r="E1114" s="16" t="s">
        <v>39392</v>
      </c>
      <c r="F1114" s="12" t="s">
        <v>37914</v>
      </c>
      <c r="G1114" s="21" t="s">
        <v>41725</v>
      </c>
      <c r="H1114" s="21" t="s">
        <v>42458</v>
      </c>
      <c r="I1114" t="s">
        <v>40818</v>
      </c>
      <c r="J1114" t="s">
        <v>40819</v>
      </c>
      <c r="K1114" s="18" t="str">
        <f t="shared" si="119"/>
        <v>E3_6_4_13</v>
      </c>
      <c r="L1114" s="18" t="str">
        <f t="shared" si="120"/>
        <v>mE3_6_4_13:  -&gt; E3_6_4_13_mRNA | 2.92 - (0.0093 * E3_6_4_13_mRNA)</v>
      </c>
      <c r="M1114" s="18" t="str">
        <f t="shared" si="121"/>
        <v>pE3_6_4_13: E3_6_4_13_mRNA -&gt; E3_6_4_13 | (0.278 * E3_6_4_13_mRNA) - (0.000000278 * E3_6_4_13)</v>
      </c>
      <c r="N1114" s="18" t="str">
        <f t="shared" si="122"/>
        <v>E3_6_4_13:0</v>
      </c>
      <c r="O1114" s="18" t="str">
        <f t="shared" si="123"/>
        <v>E3_6_4_13_kcat</v>
      </c>
      <c r="P1114" s="18" t="str">
        <f t="shared" si="124"/>
        <v>E3_6_4_13_Km</v>
      </c>
      <c r="Q1114" s="18" t="str">
        <f t="shared" si="125"/>
        <v>(${Variables:E3_6_4_13_kcat} * E3_6_4_13 * C00002*C00001*wound RNA) / (${Variables:E3_6_4_13_Km} + (E3_6_4_13 * C00002*C00001*wound RNA))</v>
      </c>
      <c r="S1114" t="s">
        <v>37917</v>
      </c>
    </row>
    <row r="1115" spans="1:19" x14ac:dyDescent="0.25">
      <c r="A1115" t="s">
        <v>12542</v>
      </c>
      <c r="B1115" t="s">
        <v>12544</v>
      </c>
      <c r="C1115" t="s">
        <v>30135</v>
      </c>
      <c r="D1115" t="s">
        <v>35331</v>
      </c>
      <c r="E1115" s="16" t="s">
        <v>39392</v>
      </c>
      <c r="F1115" s="12" t="s">
        <v>37914</v>
      </c>
      <c r="G1115" s="21" t="s">
        <v>41725</v>
      </c>
      <c r="H1115" s="21" t="s">
        <v>42458</v>
      </c>
      <c r="I1115" t="s">
        <v>40818</v>
      </c>
      <c r="J1115" t="s">
        <v>40819</v>
      </c>
      <c r="K1115" s="18" t="str">
        <f t="shared" si="119"/>
        <v>E3_6_4_13</v>
      </c>
      <c r="L1115" s="18" t="str">
        <f t="shared" si="120"/>
        <v>mE3_6_4_13:  -&gt; E3_6_4_13_mRNA | 2.92 - (0.0093 * E3_6_4_13_mRNA)</v>
      </c>
      <c r="M1115" s="18" t="str">
        <f t="shared" si="121"/>
        <v>pE3_6_4_13: E3_6_4_13_mRNA -&gt; E3_6_4_13 | (0.278 * E3_6_4_13_mRNA) - (0.000000278 * E3_6_4_13)</v>
      </c>
      <c r="N1115" s="18" t="str">
        <f t="shared" si="122"/>
        <v>E3_6_4_13:0</v>
      </c>
      <c r="O1115" s="18" t="str">
        <f t="shared" si="123"/>
        <v>E3_6_4_13_kcat</v>
      </c>
      <c r="P1115" s="18" t="str">
        <f t="shared" si="124"/>
        <v>E3_6_4_13_Km</v>
      </c>
      <c r="Q1115" s="18" t="str">
        <f t="shared" si="125"/>
        <v>(${Variables:E3_6_4_13_kcat} * E3_6_4_13 * C00002*C00001*wound RNA) / (${Variables:E3_6_4_13_Km} + (E3_6_4_13 * C00002*C00001*wound RNA))</v>
      </c>
      <c r="S1115" t="s">
        <v>37917</v>
      </c>
    </row>
    <row r="1116" spans="1:19" x14ac:dyDescent="0.25">
      <c r="A1116" t="s">
        <v>870</v>
      </c>
      <c r="B1116" t="s">
        <v>872</v>
      </c>
      <c r="C1116" t="s">
        <v>26978</v>
      </c>
      <c r="D1116" t="s">
        <v>35331</v>
      </c>
      <c r="E1116" s="16" t="s">
        <v>39392</v>
      </c>
      <c r="F1116" s="12" t="s">
        <v>37915</v>
      </c>
      <c r="G1116" s="21" t="s">
        <v>41725</v>
      </c>
      <c r="H1116" s="21" t="s">
        <v>42458</v>
      </c>
      <c r="I1116" t="s">
        <v>40818</v>
      </c>
      <c r="J1116" t="s">
        <v>40819</v>
      </c>
      <c r="K1116" s="18" t="str">
        <f t="shared" si="119"/>
        <v>E3_6_4_13</v>
      </c>
      <c r="L1116" s="18" t="str">
        <f t="shared" si="120"/>
        <v>mE3_6_4_13:  -&gt; E3_6_4_13_mRNA | 2.92 - (0.0093 * E3_6_4_13_mRNA)</v>
      </c>
      <c r="M1116" s="18" t="str">
        <f t="shared" si="121"/>
        <v>pE3_6_4_13: E3_6_4_13_mRNA -&gt; E3_6_4_13 | (0.278 * E3_6_4_13_mRNA) - (0.000000278 * E3_6_4_13)</v>
      </c>
      <c r="N1116" s="18" t="str">
        <f t="shared" si="122"/>
        <v>E3_6_4_13:0</v>
      </c>
      <c r="O1116" s="18" t="str">
        <f t="shared" si="123"/>
        <v>E3_6_4_13_kcat</v>
      </c>
      <c r="P1116" s="18" t="str">
        <f t="shared" si="124"/>
        <v>E3_6_4_13_Km</v>
      </c>
      <c r="Q1116" s="18" t="str">
        <f t="shared" si="125"/>
        <v>(${Variables:E3_6_4_13_kcat} * E3_6_4_13 * C00002*C00001*wound RNA) / (${Variables:E3_6_4_13_Km} + (E3_6_4_13 * C00002*C00001*wound RNA))</v>
      </c>
      <c r="S1116" t="s">
        <v>37920</v>
      </c>
    </row>
    <row r="1117" spans="1:19" x14ac:dyDescent="0.25">
      <c r="A1117" t="s">
        <v>1710</v>
      </c>
      <c r="B1117" t="s">
        <v>1712</v>
      </c>
      <c r="C1117" t="s">
        <v>27224</v>
      </c>
      <c r="D1117" t="s">
        <v>35331</v>
      </c>
      <c r="E1117" s="16" t="s">
        <v>39392</v>
      </c>
      <c r="F1117" s="12" t="s">
        <v>37915</v>
      </c>
      <c r="G1117" s="21" t="s">
        <v>41725</v>
      </c>
      <c r="H1117" s="21" t="s">
        <v>42458</v>
      </c>
      <c r="I1117" t="s">
        <v>40818</v>
      </c>
      <c r="J1117" t="s">
        <v>40819</v>
      </c>
      <c r="K1117" s="18" t="str">
        <f t="shared" si="119"/>
        <v>E3_6_4_13</v>
      </c>
      <c r="L1117" s="18" t="str">
        <f t="shared" si="120"/>
        <v>mE3_6_4_13:  -&gt; E3_6_4_13_mRNA | 2.92 - (0.0093 * E3_6_4_13_mRNA)</v>
      </c>
      <c r="M1117" s="18" t="str">
        <f t="shared" si="121"/>
        <v>pE3_6_4_13: E3_6_4_13_mRNA -&gt; E3_6_4_13 | (0.278 * E3_6_4_13_mRNA) - (0.000000278 * E3_6_4_13)</v>
      </c>
      <c r="N1117" s="18" t="str">
        <f t="shared" si="122"/>
        <v>E3_6_4_13:0</v>
      </c>
      <c r="O1117" s="18" t="str">
        <f t="shared" si="123"/>
        <v>E3_6_4_13_kcat</v>
      </c>
      <c r="P1117" s="18" t="str">
        <f t="shared" si="124"/>
        <v>E3_6_4_13_Km</v>
      </c>
      <c r="Q1117" s="18" t="str">
        <f t="shared" si="125"/>
        <v>(${Variables:E3_6_4_13_kcat} * E3_6_4_13 * C00002*C00001*wound RNA) / (${Variables:E3_6_4_13_Km} + (E3_6_4_13 * C00002*C00001*wound RNA))</v>
      </c>
      <c r="S1117" t="s">
        <v>37920</v>
      </c>
    </row>
    <row r="1118" spans="1:19" x14ac:dyDescent="0.25">
      <c r="A1118" t="s">
        <v>4519</v>
      </c>
      <c r="B1118" t="s">
        <v>4521</v>
      </c>
      <c r="C1118" t="s">
        <v>28001</v>
      </c>
      <c r="D1118" t="s">
        <v>35331</v>
      </c>
      <c r="E1118" s="16" t="s">
        <v>39392</v>
      </c>
      <c r="F1118" s="12" t="s">
        <v>37915</v>
      </c>
      <c r="G1118" s="21" t="s">
        <v>41725</v>
      </c>
      <c r="H1118" s="21" t="s">
        <v>42458</v>
      </c>
      <c r="I1118" t="s">
        <v>40818</v>
      </c>
      <c r="J1118" t="s">
        <v>40819</v>
      </c>
      <c r="K1118" s="18" t="str">
        <f t="shared" si="119"/>
        <v>E3_6_4_13</v>
      </c>
      <c r="L1118" s="18" t="str">
        <f t="shared" si="120"/>
        <v>mE3_6_4_13:  -&gt; E3_6_4_13_mRNA | 2.92 - (0.0093 * E3_6_4_13_mRNA)</v>
      </c>
      <c r="M1118" s="18" t="str">
        <f t="shared" si="121"/>
        <v>pE3_6_4_13: E3_6_4_13_mRNA -&gt; E3_6_4_13 | (0.278 * E3_6_4_13_mRNA) - (0.000000278 * E3_6_4_13)</v>
      </c>
      <c r="N1118" s="18" t="str">
        <f t="shared" si="122"/>
        <v>E3_6_4_13:0</v>
      </c>
      <c r="O1118" s="18" t="str">
        <f t="shared" si="123"/>
        <v>E3_6_4_13_kcat</v>
      </c>
      <c r="P1118" s="18" t="str">
        <f t="shared" si="124"/>
        <v>E3_6_4_13_Km</v>
      </c>
      <c r="Q1118" s="18" t="str">
        <f t="shared" si="125"/>
        <v>(${Variables:E3_6_4_13_kcat} * E3_6_4_13 * C00002*C00001*wound RNA) / (${Variables:E3_6_4_13_Km} + (E3_6_4_13 * C00002*C00001*wound RNA))</v>
      </c>
      <c r="S1118" t="s">
        <v>37920</v>
      </c>
    </row>
    <row r="1119" spans="1:19" x14ac:dyDescent="0.25">
      <c r="A1119" t="s">
        <v>4903</v>
      </c>
      <c r="B1119" t="s">
        <v>4905</v>
      </c>
      <c r="C1119" t="s">
        <v>28104</v>
      </c>
      <c r="D1119" t="s">
        <v>35331</v>
      </c>
      <c r="E1119" s="16" t="s">
        <v>39392</v>
      </c>
      <c r="F1119" s="12" t="s">
        <v>37915</v>
      </c>
      <c r="G1119" s="21" t="s">
        <v>41725</v>
      </c>
      <c r="H1119" s="21" t="s">
        <v>42458</v>
      </c>
      <c r="I1119" t="s">
        <v>40818</v>
      </c>
      <c r="J1119" t="s">
        <v>40819</v>
      </c>
      <c r="K1119" s="18" t="str">
        <f t="shared" si="119"/>
        <v>E3_6_4_13</v>
      </c>
      <c r="L1119" s="18" t="str">
        <f t="shared" si="120"/>
        <v>mE3_6_4_13:  -&gt; E3_6_4_13_mRNA | 2.92 - (0.0093 * E3_6_4_13_mRNA)</v>
      </c>
      <c r="M1119" s="18" t="str">
        <f t="shared" si="121"/>
        <v>pE3_6_4_13: E3_6_4_13_mRNA -&gt; E3_6_4_13 | (0.278 * E3_6_4_13_mRNA) - (0.000000278 * E3_6_4_13)</v>
      </c>
      <c r="N1119" s="18" t="str">
        <f t="shared" si="122"/>
        <v>E3_6_4_13:0</v>
      </c>
      <c r="O1119" s="18" t="str">
        <f t="shared" si="123"/>
        <v>E3_6_4_13_kcat</v>
      </c>
      <c r="P1119" s="18" t="str">
        <f t="shared" si="124"/>
        <v>E3_6_4_13_Km</v>
      </c>
      <c r="Q1119" s="18" t="str">
        <f t="shared" si="125"/>
        <v>(${Variables:E3_6_4_13_kcat} * E3_6_4_13 * C00002*C00001*wound RNA) / (${Variables:E3_6_4_13_Km} + (E3_6_4_13 * C00002*C00001*wound RNA))</v>
      </c>
      <c r="S1119" t="s">
        <v>37920</v>
      </c>
    </row>
    <row r="1120" spans="1:19" x14ac:dyDescent="0.25">
      <c r="A1120" t="s">
        <v>5011</v>
      </c>
      <c r="B1120" t="s">
        <v>5013</v>
      </c>
      <c r="C1120" t="s">
        <v>28131</v>
      </c>
      <c r="D1120" t="s">
        <v>35331</v>
      </c>
      <c r="E1120" s="16" t="s">
        <v>39392</v>
      </c>
      <c r="F1120" s="12" t="s">
        <v>37915</v>
      </c>
      <c r="G1120" s="21" t="s">
        <v>41725</v>
      </c>
      <c r="H1120" s="21" t="s">
        <v>42458</v>
      </c>
      <c r="I1120" t="s">
        <v>40818</v>
      </c>
      <c r="J1120" t="s">
        <v>40819</v>
      </c>
      <c r="K1120" s="18" t="str">
        <f t="shared" si="119"/>
        <v>E3_6_4_13</v>
      </c>
      <c r="L1120" s="18" t="str">
        <f t="shared" si="120"/>
        <v>mE3_6_4_13:  -&gt; E3_6_4_13_mRNA | 2.92 - (0.0093 * E3_6_4_13_mRNA)</v>
      </c>
      <c r="M1120" s="18" t="str">
        <f t="shared" si="121"/>
        <v>pE3_6_4_13: E3_6_4_13_mRNA -&gt; E3_6_4_13 | (0.278 * E3_6_4_13_mRNA) - (0.000000278 * E3_6_4_13)</v>
      </c>
      <c r="N1120" s="18" t="str">
        <f t="shared" si="122"/>
        <v>E3_6_4_13:0</v>
      </c>
      <c r="O1120" s="18" t="str">
        <f t="shared" si="123"/>
        <v>E3_6_4_13_kcat</v>
      </c>
      <c r="P1120" s="18" t="str">
        <f t="shared" si="124"/>
        <v>E3_6_4_13_Km</v>
      </c>
      <c r="Q1120" s="18" t="str">
        <f t="shared" si="125"/>
        <v>(${Variables:E3_6_4_13_kcat} * E3_6_4_13 * C00002*C00001*wound RNA) / (${Variables:E3_6_4_13_Km} + (E3_6_4_13 * C00002*C00001*wound RNA))</v>
      </c>
      <c r="S1120" t="s">
        <v>37920</v>
      </c>
    </row>
    <row r="1121" spans="1:19" x14ac:dyDescent="0.25">
      <c r="A1121" t="s">
        <v>5863</v>
      </c>
      <c r="B1121" t="s">
        <v>5865</v>
      </c>
      <c r="C1121" t="s">
        <v>28350</v>
      </c>
      <c r="D1121" t="s">
        <v>35331</v>
      </c>
      <c r="E1121" s="16" t="s">
        <v>39392</v>
      </c>
      <c r="F1121" s="12" t="s">
        <v>37915</v>
      </c>
      <c r="G1121" s="21" t="s">
        <v>41725</v>
      </c>
      <c r="H1121" s="21" t="s">
        <v>42458</v>
      </c>
      <c r="I1121" t="s">
        <v>40818</v>
      </c>
      <c r="J1121" t="s">
        <v>40819</v>
      </c>
      <c r="K1121" s="18" t="str">
        <f t="shared" si="119"/>
        <v>E3_6_4_13</v>
      </c>
      <c r="L1121" s="18" t="str">
        <f t="shared" si="120"/>
        <v>mE3_6_4_13:  -&gt; E3_6_4_13_mRNA | 2.92 - (0.0093 * E3_6_4_13_mRNA)</v>
      </c>
      <c r="M1121" s="18" t="str">
        <f t="shared" si="121"/>
        <v>pE3_6_4_13: E3_6_4_13_mRNA -&gt; E3_6_4_13 | (0.278 * E3_6_4_13_mRNA) - (0.000000278 * E3_6_4_13)</v>
      </c>
      <c r="N1121" s="18" t="str">
        <f t="shared" si="122"/>
        <v>E3_6_4_13:0</v>
      </c>
      <c r="O1121" s="18" t="str">
        <f t="shared" si="123"/>
        <v>E3_6_4_13_kcat</v>
      </c>
      <c r="P1121" s="18" t="str">
        <f t="shared" si="124"/>
        <v>E3_6_4_13_Km</v>
      </c>
      <c r="Q1121" s="18" t="str">
        <f t="shared" si="125"/>
        <v>(${Variables:E3_6_4_13_kcat} * E3_6_4_13 * C00002*C00001*wound RNA) / (${Variables:E3_6_4_13_Km} + (E3_6_4_13 * C00002*C00001*wound RNA))</v>
      </c>
      <c r="S1121" t="s">
        <v>37920</v>
      </c>
    </row>
    <row r="1122" spans="1:19" x14ac:dyDescent="0.25">
      <c r="A1122" t="s">
        <v>6542</v>
      </c>
      <c r="B1122" t="s">
        <v>6544</v>
      </c>
      <c r="C1122" t="s">
        <v>28530</v>
      </c>
      <c r="D1122" t="s">
        <v>35331</v>
      </c>
      <c r="E1122" s="16" t="s">
        <v>39392</v>
      </c>
      <c r="F1122" s="12" t="s">
        <v>37915</v>
      </c>
      <c r="G1122" s="21" t="s">
        <v>41725</v>
      </c>
      <c r="H1122" s="21" t="s">
        <v>42458</v>
      </c>
      <c r="I1122" t="s">
        <v>40818</v>
      </c>
      <c r="J1122" t="s">
        <v>40819</v>
      </c>
      <c r="K1122" s="18" t="str">
        <f t="shared" si="119"/>
        <v>E3_6_4_13</v>
      </c>
      <c r="L1122" s="18" t="str">
        <f t="shared" si="120"/>
        <v>mE3_6_4_13:  -&gt; E3_6_4_13_mRNA | 2.92 - (0.0093 * E3_6_4_13_mRNA)</v>
      </c>
      <c r="M1122" s="18" t="str">
        <f t="shared" si="121"/>
        <v>pE3_6_4_13: E3_6_4_13_mRNA -&gt; E3_6_4_13 | (0.278 * E3_6_4_13_mRNA) - (0.000000278 * E3_6_4_13)</v>
      </c>
      <c r="N1122" s="18" t="str">
        <f t="shared" si="122"/>
        <v>E3_6_4_13:0</v>
      </c>
      <c r="O1122" s="18" t="str">
        <f t="shared" si="123"/>
        <v>E3_6_4_13_kcat</v>
      </c>
      <c r="P1122" s="18" t="str">
        <f t="shared" si="124"/>
        <v>E3_6_4_13_Km</v>
      </c>
      <c r="Q1122" s="18" t="str">
        <f t="shared" si="125"/>
        <v>(${Variables:E3_6_4_13_kcat} * E3_6_4_13 * C00002*C00001*wound RNA) / (${Variables:E3_6_4_13_Km} + (E3_6_4_13 * C00002*C00001*wound RNA))</v>
      </c>
      <c r="S1122" t="s">
        <v>37920</v>
      </c>
    </row>
    <row r="1123" spans="1:19" x14ac:dyDescent="0.25">
      <c r="A1123" t="s">
        <v>6659</v>
      </c>
      <c r="B1123" t="s">
        <v>6661</v>
      </c>
      <c r="C1123" t="s">
        <v>28560</v>
      </c>
      <c r="D1123" t="s">
        <v>35331</v>
      </c>
      <c r="E1123" s="16" t="s">
        <v>39392</v>
      </c>
      <c r="F1123" s="12" t="s">
        <v>37915</v>
      </c>
      <c r="G1123" s="21" t="s">
        <v>41725</v>
      </c>
      <c r="H1123" s="21" t="s">
        <v>42458</v>
      </c>
      <c r="I1123" t="s">
        <v>40818</v>
      </c>
      <c r="J1123" t="s">
        <v>40819</v>
      </c>
      <c r="K1123" s="18" t="str">
        <f t="shared" si="119"/>
        <v>E3_6_4_13</v>
      </c>
      <c r="L1123" s="18" t="str">
        <f t="shared" si="120"/>
        <v>mE3_6_4_13:  -&gt; E3_6_4_13_mRNA | 2.92 - (0.0093 * E3_6_4_13_mRNA)</v>
      </c>
      <c r="M1123" s="18" t="str">
        <f t="shared" si="121"/>
        <v>pE3_6_4_13: E3_6_4_13_mRNA -&gt; E3_6_4_13 | (0.278 * E3_6_4_13_mRNA) - (0.000000278 * E3_6_4_13)</v>
      </c>
      <c r="N1123" s="18" t="str">
        <f t="shared" si="122"/>
        <v>E3_6_4_13:0</v>
      </c>
      <c r="O1123" s="18" t="str">
        <f t="shared" si="123"/>
        <v>E3_6_4_13_kcat</v>
      </c>
      <c r="P1123" s="18" t="str">
        <f t="shared" si="124"/>
        <v>E3_6_4_13_Km</v>
      </c>
      <c r="Q1123" s="18" t="str">
        <f t="shared" si="125"/>
        <v>(${Variables:E3_6_4_13_kcat} * E3_6_4_13 * C00002*C00001*wound RNA) / (${Variables:E3_6_4_13_Km} + (E3_6_4_13 * C00002*C00001*wound RNA))</v>
      </c>
      <c r="S1123" t="s">
        <v>37920</v>
      </c>
    </row>
    <row r="1124" spans="1:19" x14ac:dyDescent="0.25">
      <c r="A1124" t="s">
        <v>6827</v>
      </c>
      <c r="B1124" t="s">
        <v>6829</v>
      </c>
      <c r="C1124" t="s">
        <v>28607</v>
      </c>
      <c r="D1124" t="s">
        <v>35331</v>
      </c>
      <c r="E1124" s="16" t="s">
        <v>39392</v>
      </c>
      <c r="F1124" s="12" t="s">
        <v>37915</v>
      </c>
      <c r="G1124" s="21" t="s">
        <v>41725</v>
      </c>
      <c r="H1124" s="21" t="s">
        <v>42458</v>
      </c>
      <c r="I1124" t="s">
        <v>40818</v>
      </c>
      <c r="J1124" t="s">
        <v>40819</v>
      </c>
      <c r="K1124" s="18" t="str">
        <f t="shared" si="119"/>
        <v>E3_6_4_13</v>
      </c>
      <c r="L1124" s="18" t="str">
        <f t="shared" si="120"/>
        <v>mE3_6_4_13:  -&gt; E3_6_4_13_mRNA | 2.92 - (0.0093 * E3_6_4_13_mRNA)</v>
      </c>
      <c r="M1124" s="18" t="str">
        <f t="shared" si="121"/>
        <v>pE3_6_4_13: E3_6_4_13_mRNA -&gt; E3_6_4_13 | (0.278 * E3_6_4_13_mRNA) - (0.000000278 * E3_6_4_13)</v>
      </c>
      <c r="N1124" s="18" t="str">
        <f t="shared" si="122"/>
        <v>E3_6_4_13:0</v>
      </c>
      <c r="O1124" s="18" t="str">
        <f t="shared" si="123"/>
        <v>E3_6_4_13_kcat</v>
      </c>
      <c r="P1124" s="18" t="str">
        <f t="shared" si="124"/>
        <v>E3_6_4_13_Km</v>
      </c>
      <c r="Q1124" s="18" t="str">
        <f t="shared" si="125"/>
        <v>(${Variables:E3_6_4_13_kcat} * E3_6_4_13 * C00002*C00001*wound RNA) / (${Variables:E3_6_4_13_Km} + (E3_6_4_13 * C00002*C00001*wound RNA))</v>
      </c>
      <c r="S1124" t="s">
        <v>37920</v>
      </c>
    </row>
    <row r="1125" spans="1:19" x14ac:dyDescent="0.25">
      <c r="A1125" t="s">
        <v>7822</v>
      </c>
      <c r="B1125" t="s">
        <v>7824</v>
      </c>
      <c r="C1125" t="s">
        <v>28876</v>
      </c>
      <c r="D1125" t="s">
        <v>35331</v>
      </c>
      <c r="E1125" s="16" t="s">
        <v>39392</v>
      </c>
      <c r="F1125" s="12" t="s">
        <v>37915</v>
      </c>
      <c r="G1125" s="21" t="s">
        <v>41725</v>
      </c>
      <c r="H1125" s="21" t="s">
        <v>42458</v>
      </c>
      <c r="I1125" t="s">
        <v>40818</v>
      </c>
      <c r="J1125" t="s">
        <v>40819</v>
      </c>
      <c r="K1125" s="18" t="str">
        <f t="shared" si="119"/>
        <v>E3_6_4_13</v>
      </c>
      <c r="L1125" s="18" t="str">
        <f t="shared" si="120"/>
        <v>mE3_6_4_13:  -&gt; E3_6_4_13_mRNA | 2.92 - (0.0093 * E3_6_4_13_mRNA)</v>
      </c>
      <c r="M1125" s="18" t="str">
        <f t="shared" si="121"/>
        <v>pE3_6_4_13: E3_6_4_13_mRNA -&gt; E3_6_4_13 | (0.278 * E3_6_4_13_mRNA) - (0.000000278 * E3_6_4_13)</v>
      </c>
      <c r="N1125" s="18" t="str">
        <f t="shared" si="122"/>
        <v>E3_6_4_13:0</v>
      </c>
      <c r="O1125" s="18" t="str">
        <f t="shared" si="123"/>
        <v>E3_6_4_13_kcat</v>
      </c>
      <c r="P1125" s="18" t="str">
        <f t="shared" si="124"/>
        <v>E3_6_4_13_Km</v>
      </c>
      <c r="Q1125" s="18" t="str">
        <f t="shared" si="125"/>
        <v>(${Variables:E3_6_4_13_kcat} * E3_6_4_13 * C00002*C00001*wound RNA) / (${Variables:E3_6_4_13_Km} + (E3_6_4_13 * C00002*C00001*wound RNA))</v>
      </c>
      <c r="S1125" t="s">
        <v>37920</v>
      </c>
    </row>
    <row r="1126" spans="1:19" x14ac:dyDescent="0.25">
      <c r="A1126" t="s">
        <v>10343</v>
      </c>
      <c r="B1126" t="s">
        <v>10345</v>
      </c>
      <c r="C1126" t="s">
        <v>29562</v>
      </c>
      <c r="D1126" t="s">
        <v>35331</v>
      </c>
      <c r="E1126" s="16" t="s">
        <v>39392</v>
      </c>
      <c r="F1126" s="12" t="s">
        <v>37915</v>
      </c>
      <c r="G1126" s="21" t="s">
        <v>41725</v>
      </c>
      <c r="H1126" s="21" t="s">
        <v>42458</v>
      </c>
      <c r="I1126" t="s">
        <v>40818</v>
      </c>
      <c r="J1126" t="s">
        <v>40819</v>
      </c>
      <c r="K1126" s="18" t="str">
        <f t="shared" si="119"/>
        <v>E3_6_4_13</v>
      </c>
      <c r="L1126" s="18" t="str">
        <f t="shared" si="120"/>
        <v>mE3_6_4_13:  -&gt; E3_6_4_13_mRNA | 2.92 - (0.0093 * E3_6_4_13_mRNA)</v>
      </c>
      <c r="M1126" s="18" t="str">
        <f t="shared" si="121"/>
        <v>pE3_6_4_13: E3_6_4_13_mRNA -&gt; E3_6_4_13 | (0.278 * E3_6_4_13_mRNA) - (0.000000278 * E3_6_4_13)</v>
      </c>
      <c r="N1126" s="18" t="str">
        <f t="shared" si="122"/>
        <v>E3_6_4_13:0</v>
      </c>
      <c r="O1126" s="18" t="str">
        <f t="shared" si="123"/>
        <v>E3_6_4_13_kcat</v>
      </c>
      <c r="P1126" s="18" t="str">
        <f t="shared" si="124"/>
        <v>E3_6_4_13_Km</v>
      </c>
      <c r="Q1126" s="18" t="str">
        <f t="shared" si="125"/>
        <v>(${Variables:E3_6_4_13_kcat} * E3_6_4_13 * C00002*C00001*wound RNA) / (${Variables:E3_6_4_13_Km} + (E3_6_4_13 * C00002*C00001*wound RNA))</v>
      </c>
      <c r="S1126" t="s">
        <v>37920</v>
      </c>
    </row>
    <row r="1127" spans="1:19" x14ac:dyDescent="0.25">
      <c r="A1127" t="s">
        <v>15249</v>
      </c>
      <c r="B1127" t="s">
        <v>15251</v>
      </c>
      <c r="C1127" t="s">
        <v>30845</v>
      </c>
      <c r="D1127" t="s">
        <v>35331</v>
      </c>
      <c r="E1127" s="16" t="s">
        <v>39392</v>
      </c>
      <c r="F1127" s="12" t="s">
        <v>37915</v>
      </c>
      <c r="G1127" s="21" t="s">
        <v>41725</v>
      </c>
      <c r="H1127" s="21" t="s">
        <v>42458</v>
      </c>
      <c r="I1127" t="s">
        <v>40818</v>
      </c>
      <c r="J1127" t="s">
        <v>40819</v>
      </c>
      <c r="K1127" s="18" t="str">
        <f t="shared" si="119"/>
        <v>E3_6_4_13</v>
      </c>
      <c r="L1127" s="18" t="str">
        <f t="shared" si="120"/>
        <v>mE3_6_4_13:  -&gt; E3_6_4_13_mRNA | 2.92 - (0.0093 * E3_6_4_13_mRNA)</v>
      </c>
      <c r="M1127" s="18" t="str">
        <f t="shared" si="121"/>
        <v>pE3_6_4_13: E3_6_4_13_mRNA -&gt; E3_6_4_13 | (0.278 * E3_6_4_13_mRNA) - (0.000000278 * E3_6_4_13)</v>
      </c>
      <c r="N1127" s="18" t="str">
        <f t="shared" si="122"/>
        <v>E3_6_4_13:0</v>
      </c>
      <c r="O1127" s="18" t="str">
        <f t="shared" si="123"/>
        <v>E3_6_4_13_kcat</v>
      </c>
      <c r="P1127" s="18" t="str">
        <f t="shared" si="124"/>
        <v>E3_6_4_13_Km</v>
      </c>
      <c r="Q1127" s="18" t="str">
        <f t="shared" si="125"/>
        <v>(${Variables:E3_6_4_13_kcat} * E3_6_4_13 * C00002*C00001*wound RNA) / (${Variables:E3_6_4_13_Km} + (E3_6_4_13 * C00002*C00001*wound RNA))</v>
      </c>
      <c r="S1127" t="s">
        <v>37920</v>
      </c>
    </row>
    <row r="1128" spans="1:19" x14ac:dyDescent="0.25">
      <c r="A1128" t="s">
        <v>15674</v>
      </c>
      <c r="B1128" t="s">
        <v>15676</v>
      </c>
      <c r="C1128" t="s">
        <v>30954</v>
      </c>
      <c r="D1128" t="s">
        <v>35331</v>
      </c>
      <c r="E1128" s="16" t="s">
        <v>39392</v>
      </c>
      <c r="F1128" s="12" t="s">
        <v>37915</v>
      </c>
      <c r="G1128" s="21" t="s">
        <v>41725</v>
      </c>
      <c r="H1128" s="21" t="s">
        <v>42458</v>
      </c>
      <c r="I1128" t="s">
        <v>40818</v>
      </c>
      <c r="J1128" t="s">
        <v>40819</v>
      </c>
      <c r="K1128" s="18" t="str">
        <f t="shared" si="119"/>
        <v>E3_6_4_13</v>
      </c>
      <c r="L1128" s="18" t="str">
        <f t="shared" si="120"/>
        <v>mE3_6_4_13:  -&gt; E3_6_4_13_mRNA | 2.92 - (0.0093 * E3_6_4_13_mRNA)</v>
      </c>
      <c r="M1128" s="18" t="str">
        <f t="shared" si="121"/>
        <v>pE3_6_4_13: E3_6_4_13_mRNA -&gt; E3_6_4_13 | (0.278 * E3_6_4_13_mRNA) - (0.000000278 * E3_6_4_13)</v>
      </c>
      <c r="N1128" s="18" t="str">
        <f t="shared" si="122"/>
        <v>E3_6_4_13:0</v>
      </c>
      <c r="O1128" s="18" t="str">
        <f t="shared" si="123"/>
        <v>E3_6_4_13_kcat</v>
      </c>
      <c r="P1128" s="18" t="str">
        <f t="shared" si="124"/>
        <v>E3_6_4_13_Km</v>
      </c>
      <c r="Q1128" s="18" t="str">
        <f t="shared" si="125"/>
        <v>(${Variables:E3_6_4_13_kcat} * E3_6_4_13 * C00002*C00001*wound RNA) / (${Variables:E3_6_4_13_Km} + (E3_6_4_13 * C00002*C00001*wound RNA))</v>
      </c>
      <c r="S1128" t="s">
        <v>37920</v>
      </c>
    </row>
    <row r="1129" spans="1:19" x14ac:dyDescent="0.25">
      <c r="A1129" t="s">
        <v>15847</v>
      </c>
      <c r="B1129" t="s">
        <v>15849</v>
      </c>
      <c r="C1129" t="s">
        <v>30998</v>
      </c>
      <c r="D1129" t="s">
        <v>35331</v>
      </c>
      <c r="E1129" s="16" t="s">
        <v>39392</v>
      </c>
      <c r="F1129" s="12" t="s">
        <v>37915</v>
      </c>
      <c r="G1129" s="21" t="s">
        <v>41725</v>
      </c>
      <c r="H1129" s="21" t="s">
        <v>42458</v>
      </c>
      <c r="I1129" t="s">
        <v>40818</v>
      </c>
      <c r="J1129" t="s">
        <v>40819</v>
      </c>
      <c r="K1129" s="18" t="str">
        <f t="shared" si="119"/>
        <v>E3_6_4_13</v>
      </c>
      <c r="L1129" s="18" t="str">
        <f t="shared" si="120"/>
        <v>mE3_6_4_13:  -&gt; E3_6_4_13_mRNA | 2.92 - (0.0093 * E3_6_4_13_mRNA)</v>
      </c>
      <c r="M1129" s="18" t="str">
        <f t="shared" si="121"/>
        <v>pE3_6_4_13: E3_6_4_13_mRNA -&gt; E3_6_4_13 | (0.278 * E3_6_4_13_mRNA) - (0.000000278 * E3_6_4_13)</v>
      </c>
      <c r="N1129" s="18" t="str">
        <f t="shared" si="122"/>
        <v>E3_6_4_13:0</v>
      </c>
      <c r="O1129" s="18" t="str">
        <f t="shared" si="123"/>
        <v>E3_6_4_13_kcat</v>
      </c>
      <c r="P1129" s="18" t="str">
        <f t="shared" si="124"/>
        <v>E3_6_4_13_Km</v>
      </c>
      <c r="Q1129" s="18" t="str">
        <f t="shared" si="125"/>
        <v>(${Variables:E3_6_4_13_kcat} * E3_6_4_13 * C00002*C00001*wound RNA) / (${Variables:E3_6_4_13_Km} + (E3_6_4_13 * C00002*C00001*wound RNA))</v>
      </c>
      <c r="S1129" t="s">
        <v>37920</v>
      </c>
    </row>
    <row r="1130" spans="1:19" x14ac:dyDescent="0.25">
      <c r="A1130" t="s">
        <v>20004</v>
      </c>
      <c r="B1130" t="s">
        <v>20006</v>
      </c>
      <c r="C1130" t="s">
        <v>32098</v>
      </c>
      <c r="D1130" t="s">
        <v>35331</v>
      </c>
      <c r="E1130" s="16" t="s">
        <v>39392</v>
      </c>
      <c r="F1130" s="12" t="s">
        <v>37915</v>
      </c>
      <c r="G1130" s="21" t="s">
        <v>41725</v>
      </c>
      <c r="H1130" s="21" t="s">
        <v>42458</v>
      </c>
      <c r="I1130" t="s">
        <v>40818</v>
      </c>
      <c r="J1130" t="s">
        <v>40819</v>
      </c>
      <c r="K1130" s="18" t="str">
        <f t="shared" si="119"/>
        <v>E3_6_4_13</v>
      </c>
      <c r="L1130" s="18" t="str">
        <f t="shared" si="120"/>
        <v>mE3_6_4_13:  -&gt; E3_6_4_13_mRNA | 2.92 - (0.0093 * E3_6_4_13_mRNA)</v>
      </c>
      <c r="M1130" s="18" t="str">
        <f t="shared" si="121"/>
        <v>pE3_6_4_13: E3_6_4_13_mRNA -&gt; E3_6_4_13 | (0.278 * E3_6_4_13_mRNA) - (0.000000278 * E3_6_4_13)</v>
      </c>
      <c r="N1130" s="18" t="str">
        <f t="shared" si="122"/>
        <v>E3_6_4_13:0</v>
      </c>
      <c r="O1130" s="18" t="str">
        <f t="shared" si="123"/>
        <v>E3_6_4_13_kcat</v>
      </c>
      <c r="P1130" s="18" t="str">
        <f t="shared" si="124"/>
        <v>E3_6_4_13_Km</v>
      </c>
      <c r="Q1130" s="18" t="str">
        <f t="shared" si="125"/>
        <v>(${Variables:E3_6_4_13_kcat} * E3_6_4_13 * C00002*C00001*wound RNA) / (${Variables:E3_6_4_13_Km} + (E3_6_4_13 * C00002*C00001*wound RNA))</v>
      </c>
      <c r="S1130" t="s">
        <v>37920</v>
      </c>
    </row>
    <row r="1131" spans="1:19" x14ac:dyDescent="0.25">
      <c r="A1131" t="s">
        <v>20661</v>
      </c>
      <c r="B1131" t="s">
        <v>20663</v>
      </c>
      <c r="C1131" t="s">
        <v>32271</v>
      </c>
      <c r="D1131" t="s">
        <v>35331</v>
      </c>
      <c r="E1131" s="16" t="s">
        <v>39392</v>
      </c>
      <c r="F1131" s="12" t="s">
        <v>37915</v>
      </c>
      <c r="G1131" s="21" t="s">
        <v>41725</v>
      </c>
      <c r="H1131" s="21" t="s">
        <v>42458</v>
      </c>
      <c r="I1131" t="s">
        <v>40818</v>
      </c>
      <c r="J1131" t="s">
        <v>40819</v>
      </c>
      <c r="K1131" s="18" t="str">
        <f t="shared" si="119"/>
        <v>E3_6_4_13</v>
      </c>
      <c r="L1131" s="18" t="str">
        <f t="shared" si="120"/>
        <v>mE3_6_4_13:  -&gt; E3_6_4_13_mRNA | 2.92 - (0.0093 * E3_6_4_13_mRNA)</v>
      </c>
      <c r="M1131" s="18" t="str">
        <f t="shared" si="121"/>
        <v>pE3_6_4_13: E3_6_4_13_mRNA -&gt; E3_6_4_13 | (0.278 * E3_6_4_13_mRNA) - (0.000000278 * E3_6_4_13)</v>
      </c>
      <c r="N1131" s="18" t="str">
        <f t="shared" si="122"/>
        <v>E3_6_4_13:0</v>
      </c>
      <c r="O1131" s="18" t="str">
        <f t="shared" si="123"/>
        <v>E3_6_4_13_kcat</v>
      </c>
      <c r="P1131" s="18" t="str">
        <f t="shared" si="124"/>
        <v>E3_6_4_13_Km</v>
      </c>
      <c r="Q1131" s="18" t="str">
        <f t="shared" si="125"/>
        <v>(${Variables:E3_6_4_13_kcat} * E3_6_4_13 * C00002*C00001*wound RNA) / (${Variables:E3_6_4_13_Km} + (E3_6_4_13 * C00002*C00001*wound RNA))</v>
      </c>
      <c r="S1131" t="s">
        <v>37920</v>
      </c>
    </row>
    <row r="1132" spans="1:19" x14ac:dyDescent="0.25">
      <c r="A1132" t="s">
        <v>21818</v>
      </c>
      <c r="B1132" t="s">
        <v>21820</v>
      </c>
      <c r="C1132" t="s">
        <v>32564</v>
      </c>
      <c r="D1132" t="s">
        <v>35331</v>
      </c>
      <c r="E1132" s="16" t="s">
        <v>39392</v>
      </c>
      <c r="F1132" s="12" t="s">
        <v>37915</v>
      </c>
      <c r="G1132" s="21" t="s">
        <v>41725</v>
      </c>
      <c r="H1132" s="21" t="s">
        <v>42458</v>
      </c>
      <c r="I1132" t="s">
        <v>40818</v>
      </c>
      <c r="J1132" t="s">
        <v>40819</v>
      </c>
      <c r="K1132" s="18" t="str">
        <f t="shared" si="119"/>
        <v>E3_6_4_13</v>
      </c>
      <c r="L1132" s="18" t="str">
        <f t="shared" si="120"/>
        <v>mE3_6_4_13:  -&gt; E3_6_4_13_mRNA | 2.92 - (0.0093 * E3_6_4_13_mRNA)</v>
      </c>
      <c r="M1132" s="18" t="str">
        <f t="shared" si="121"/>
        <v>pE3_6_4_13: E3_6_4_13_mRNA -&gt; E3_6_4_13 | (0.278 * E3_6_4_13_mRNA) - (0.000000278 * E3_6_4_13)</v>
      </c>
      <c r="N1132" s="18" t="str">
        <f t="shared" si="122"/>
        <v>E3_6_4_13:0</v>
      </c>
      <c r="O1132" s="18" t="str">
        <f t="shared" si="123"/>
        <v>E3_6_4_13_kcat</v>
      </c>
      <c r="P1132" s="18" t="str">
        <f t="shared" si="124"/>
        <v>E3_6_4_13_Km</v>
      </c>
      <c r="Q1132" s="18" t="str">
        <f t="shared" si="125"/>
        <v>(${Variables:E3_6_4_13_kcat} * E3_6_4_13 * C00002*C00001*wound RNA) / (${Variables:E3_6_4_13_Km} + (E3_6_4_13 * C00002*C00001*wound RNA))</v>
      </c>
      <c r="S1132" t="s">
        <v>37920</v>
      </c>
    </row>
    <row r="1133" spans="1:19" x14ac:dyDescent="0.25">
      <c r="A1133" t="s">
        <v>22890</v>
      </c>
      <c r="B1133" t="s">
        <v>22892</v>
      </c>
      <c r="C1133" t="s">
        <v>32843</v>
      </c>
      <c r="D1133" t="s">
        <v>35331</v>
      </c>
      <c r="E1133" s="16" t="s">
        <v>39392</v>
      </c>
      <c r="F1133" s="12" t="s">
        <v>37915</v>
      </c>
      <c r="G1133" s="21" t="s">
        <v>41725</v>
      </c>
      <c r="H1133" s="21" t="s">
        <v>42458</v>
      </c>
      <c r="I1133" t="s">
        <v>40818</v>
      </c>
      <c r="J1133" t="s">
        <v>40819</v>
      </c>
      <c r="K1133" s="18" t="str">
        <f t="shared" si="119"/>
        <v>E3_6_4_13</v>
      </c>
      <c r="L1133" s="18" t="str">
        <f t="shared" si="120"/>
        <v>mE3_6_4_13:  -&gt; E3_6_4_13_mRNA | 2.92 - (0.0093 * E3_6_4_13_mRNA)</v>
      </c>
      <c r="M1133" s="18" t="str">
        <f t="shared" si="121"/>
        <v>pE3_6_4_13: E3_6_4_13_mRNA -&gt; E3_6_4_13 | (0.278 * E3_6_4_13_mRNA) - (0.000000278 * E3_6_4_13)</v>
      </c>
      <c r="N1133" s="18" t="str">
        <f t="shared" si="122"/>
        <v>E3_6_4_13:0</v>
      </c>
      <c r="O1133" s="18" t="str">
        <f t="shared" si="123"/>
        <v>E3_6_4_13_kcat</v>
      </c>
      <c r="P1133" s="18" t="str">
        <f t="shared" si="124"/>
        <v>E3_6_4_13_Km</v>
      </c>
      <c r="Q1133" s="18" t="str">
        <f t="shared" si="125"/>
        <v>(${Variables:E3_6_4_13_kcat} * E3_6_4_13 * C00002*C00001*wound RNA) / (${Variables:E3_6_4_13_Km} + (E3_6_4_13 * C00002*C00001*wound RNA))</v>
      </c>
      <c r="S1133" t="s">
        <v>37920</v>
      </c>
    </row>
    <row r="1134" spans="1:19" x14ac:dyDescent="0.25">
      <c r="A1134" t="s">
        <v>23950</v>
      </c>
      <c r="B1134" t="s">
        <v>23952</v>
      </c>
      <c r="C1134" t="s">
        <v>33119</v>
      </c>
      <c r="D1134" t="s">
        <v>35331</v>
      </c>
      <c r="E1134" s="16" t="s">
        <v>39392</v>
      </c>
      <c r="F1134" s="12" t="s">
        <v>37915</v>
      </c>
      <c r="G1134" s="21" t="s">
        <v>41725</v>
      </c>
      <c r="H1134" s="21" t="s">
        <v>42458</v>
      </c>
      <c r="I1134" t="s">
        <v>40818</v>
      </c>
      <c r="J1134" t="s">
        <v>40819</v>
      </c>
      <c r="K1134" s="18" t="str">
        <f t="shared" si="119"/>
        <v>E3_6_4_13</v>
      </c>
      <c r="L1134" s="18" t="str">
        <f t="shared" si="120"/>
        <v>mE3_6_4_13:  -&gt; E3_6_4_13_mRNA | 2.92 - (0.0093 * E3_6_4_13_mRNA)</v>
      </c>
      <c r="M1134" s="18" t="str">
        <f t="shared" si="121"/>
        <v>pE3_6_4_13: E3_6_4_13_mRNA -&gt; E3_6_4_13 | (0.278 * E3_6_4_13_mRNA) - (0.000000278 * E3_6_4_13)</v>
      </c>
      <c r="N1134" s="18" t="str">
        <f t="shared" si="122"/>
        <v>E3_6_4_13:0</v>
      </c>
      <c r="O1134" s="18" t="str">
        <f t="shared" si="123"/>
        <v>E3_6_4_13_kcat</v>
      </c>
      <c r="P1134" s="18" t="str">
        <f t="shared" si="124"/>
        <v>E3_6_4_13_Km</v>
      </c>
      <c r="Q1134" s="18" t="str">
        <f t="shared" si="125"/>
        <v>(${Variables:E3_6_4_13_kcat} * E3_6_4_13 * C00002*C00001*wound RNA) / (${Variables:E3_6_4_13_Km} + (E3_6_4_13 * C00002*C00001*wound RNA))</v>
      </c>
      <c r="S1134" t="s">
        <v>37920</v>
      </c>
    </row>
    <row r="1135" spans="1:19" x14ac:dyDescent="0.25">
      <c r="A1135" t="s">
        <v>24965</v>
      </c>
      <c r="B1135" t="s">
        <v>24967</v>
      </c>
      <c r="C1135" t="s">
        <v>33387</v>
      </c>
      <c r="D1135" t="s">
        <v>35331</v>
      </c>
      <c r="E1135" s="16" t="s">
        <v>39392</v>
      </c>
      <c r="F1135" s="12" t="s">
        <v>37915</v>
      </c>
      <c r="G1135" s="21" t="s">
        <v>41725</v>
      </c>
      <c r="H1135" s="21" t="s">
        <v>42458</v>
      </c>
      <c r="I1135" t="s">
        <v>40818</v>
      </c>
      <c r="J1135" t="s">
        <v>40819</v>
      </c>
      <c r="K1135" s="18" t="str">
        <f t="shared" si="119"/>
        <v>E3_6_4_13</v>
      </c>
      <c r="L1135" s="18" t="str">
        <f t="shared" si="120"/>
        <v>mE3_6_4_13:  -&gt; E3_6_4_13_mRNA | 2.92 - (0.0093 * E3_6_4_13_mRNA)</v>
      </c>
      <c r="M1135" s="18" t="str">
        <f t="shared" si="121"/>
        <v>pE3_6_4_13: E3_6_4_13_mRNA -&gt; E3_6_4_13 | (0.278 * E3_6_4_13_mRNA) - (0.000000278 * E3_6_4_13)</v>
      </c>
      <c r="N1135" s="18" t="str">
        <f t="shared" si="122"/>
        <v>E3_6_4_13:0</v>
      </c>
      <c r="O1135" s="18" t="str">
        <f t="shared" si="123"/>
        <v>E3_6_4_13_kcat</v>
      </c>
      <c r="P1135" s="18" t="str">
        <f t="shared" si="124"/>
        <v>E3_6_4_13_Km</v>
      </c>
      <c r="Q1135" s="18" t="str">
        <f t="shared" si="125"/>
        <v>(${Variables:E3_6_4_13_kcat} * E3_6_4_13 * C00002*C00001*wound RNA) / (${Variables:E3_6_4_13_Km} + (E3_6_4_13 * C00002*C00001*wound RNA))</v>
      </c>
      <c r="S1135" t="s">
        <v>37920</v>
      </c>
    </row>
    <row r="1136" spans="1:19" x14ac:dyDescent="0.25">
      <c r="A1136" t="s">
        <v>26187</v>
      </c>
      <c r="B1136" t="s">
        <v>26189</v>
      </c>
      <c r="C1136" t="s">
        <v>33711</v>
      </c>
      <c r="D1136" t="s">
        <v>35331</v>
      </c>
      <c r="E1136" s="16" t="s">
        <v>39392</v>
      </c>
      <c r="F1136" s="12" t="s">
        <v>37915</v>
      </c>
      <c r="G1136" s="21" t="s">
        <v>41725</v>
      </c>
      <c r="H1136" s="21" t="s">
        <v>42458</v>
      </c>
      <c r="I1136" t="s">
        <v>40818</v>
      </c>
      <c r="J1136" t="s">
        <v>40819</v>
      </c>
      <c r="K1136" s="18" t="str">
        <f t="shared" si="119"/>
        <v>E3_6_4_13</v>
      </c>
      <c r="L1136" s="18" t="str">
        <f t="shared" si="120"/>
        <v>mE3_6_4_13:  -&gt; E3_6_4_13_mRNA | 2.92 - (0.0093 * E3_6_4_13_mRNA)</v>
      </c>
      <c r="M1136" s="18" t="str">
        <f t="shared" si="121"/>
        <v>pE3_6_4_13: E3_6_4_13_mRNA -&gt; E3_6_4_13 | (0.278 * E3_6_4_13_mRNA) - (0.000000278 * E3_6_4_13)</v>
      </c>
      <c r="N1136" s="18" t="str">
        <f t="shared" si="122"/>
        <v>E3_6_4_13:0</v>
      </c>
      <c r="O1136" s="18" t="str">
        <f t="shared" si="123"/>
        <v>E3_6_4_13_kcat</v>
      </c>
      <c r="P1136" s="18" t="str">
        <f t="shared" si="124"/>
        <v>E3_6_4_13_Km</v>
      </c>
      <c r="Q1136" s="18" t="str">
        <f t="shared" si="125"/>
        <v>(${Variables:E3_6_4_13_kcat} * E3_6_4_13 * C00002*C00001*wound RNA) / (${Variables:E3_6_4_13_Km} + (E3_6_4_13 * C00002*C00001*wound RNA))</v>
      </c>
      <c r="S1136" t="s">
        <v>37920</v>
      </c>
    </row>
    <row r="1137" spans="1:19" x14ac:dyDescent="0.25">
      <c r="A1137" t="s">
        <v>26661</v>
      </c>
      <c r="B1137" t="s">
        <v>26663</v>
      </c>
      <c r="C1137" t="s">
        <v>33841</v>
      </c>
      <c r="D1137" t="s">
        <v>35331</v>
      </c>
      <c r="E1137" s="16" t="s">
        <v>39392</v>
      </c>
      <c r="F1137" s="12" t="s">
        <v>37915</v>
      </c>
      <c r="G1137" s="21" t="s">
        <v>41725</v>
      </c>
      <c r="H1137" s="21" t="s">
        <v>42458</v>
      </c>
      <c r="I1137" t="s">
        <v>40818</v>
      </c>
      <c r="J1137" t="s">
        <v>40819</v>
      </c>
      <c r="K1137" s="18" t="str">
        <f t="shared" si="119"/>
        <v>E3_6_4_13</v>
      </c>
      <c r="L1137" s="18" t="str">
        <f t="shared" si="120"/>
        <v>mE3_6_4_13:  -&gt; E3_6_4_13_mRNA | 2.92 - (0.0093 * E3_6_4_13_mRNA)</v>
      </c>
      <c r="M1137" s="18" t="str">
        <f t="shared" si="121"/>
        <v>pE3_6_4_13: E3_6_4_13_mRNA -&gt; E3_6_4_13 | (0.278 * E3_6_4_13_mRNA) - (0.000000278 * E3_6_4_13)</v>
      </c>
      <c r="N1137" s="18" t="str">
        <f t="shared" si="122"/>
        <v>E3_6_4_13:0</v>
      </c>
      <c r="O1137" s="18" t="str">
        <f t="shared" si="123"/>
        <v>E3_6_4_13_kcat</v>
      </c>
      <c r="P1137" s="18" t="str">
        <f t="shared" si="124"/>
        <v>E3_6_4_13_Km</v>
      </c>
      <c r="Q1137" s="18" t="str">
        <f t="shared" si="125"/>
        <v>(${Variables:E3_6_4_13_kcat} * E3_6_4_13 * C00002*C00001*wound RNA) / (${Variables:E3_6_4_13_Km} + (E3_6_4_13 * C00002*C00001*wound RNA))</v>
      </c>
      <c r="S1137" t="s">
        <v>37920</v>
      </c>
    </row>
    <row r="1138" spans="1:19" x14ac:dyDescent="0.25">
      <c r="A1138" t="s">
        <v>12542</v>
      </c>
      <c r="B1138" t="s">
        <v>12544</v>
      </c>
      <c r="C1138" t="s">
        <v>30135</v>
      </c>
      <c r="D1138" t="s">
        <v>35331</v>
      </c>
      <c r="E1138" s="16" t="s">
        <v>39392</v>
      </c>
      <c r="F1138" s="12" t="s">
        <v>37915</v>
      </c>
      <c r="G1138" s="21" t="s">
        <v>41725</v>
      </c>
      <c r="H1138" s="21" t="s">
        <v>42458</v>
      </c>
      <c r="I1138" t="s">
        <v>40818</v>
      </c>
      <c r="J1138" t="s">
        <v>40819</v>
      </c>
      <c r="K1138" s="18" t="str">
        <f t="shared" si="119"/>
        <v>E3_6_4_13</v>
      </c>
      <c r="L1138" s="18" t="str">
        <f t="shared" si="120"/>
        <v>mE3_6_4_13:  -&gt; E3_6_4_13_mRNA | 2.92 - (0.0093 * E3_6_4_13_mRNA)</v>
      </c>
      <c r="M1138" s="18" t="str">
        <f t="shared" si="121"/>
        <v>pE3_6_4_13: E3_6_4_13_mRNA -&gt; E3_6_4_13 | (0.278 * E3_6_4_13_mRNA) - (0.000000278 * E3_6_4_13)</v>
      </c>
      <c r="N1138" s="18" t="str">
        <f t="shared" si="122"/>
        <v>E3_6_4_13:0</v>
      </c>
      <c r="O1138" s="18" t="str">
        <f t="shared" si="123"/>
        <v>E3_6_4_13_kcat</v>
      </c>
      <c r="P1138" s="18" t="str">
        <f t="shared" si="124"/>
        <v>E3_6_4_13_Km</v>
      </c>
      <c r="Q1138" s="18" t="str">
        <f t="shared" si="125"/>
        <v>(${Variables:E3_6_4_13_kcat} * E3_6_4_13 * C00002*C00001*wound RNA) / (${Variables:E3_6_4_13_Km} + (E3_6_4_13 * C00002*C00001*wound RNA))</v>
      </c>
      <c r="S1138" t="s">
        <v>37920</v>
      </c>
    </row>
    <row r="1139" spans="1:19" x14ac:dyDescent="0.25">
      <c r="A1139" t="s">
        <v>870</v>
      </c>
      <c r="B1139" t="s">
        <v>872</v>
      </c>
      <c r="C1139" t="s">
        <v>26978</v>
      </c>
      <c r="D1139" t="s">
        <v>35331</v>
      </c>
      <c r="E1139" s="16" t="s">
        <v>39392</v>
      </c>
      <c r="F1139" s="12" t="s">
        <v>37916</v>
      </c>
      <c r="G1139" s="21" t="s">
        <v>41725</v>
      </c>
      <c r="H1139" s="21" t="s">
        <v>42458</v>
      </c>
      <c r="I1139" t="s">
        <v>40818</v>
      </c>
      <c r="J1139" t="s">
        <v>40819</v>
      </c>
      <c r="K1139" s="18" t="str">
        <f t="shared" si="119"/>
        <v>E3_6_4_13</v>
      </c>
      <c r="L1139" s="18" t="str">
        <f t="shared" si="120"/>
        <v>mE3_6_4_13:  -&gt; E3_6_4_13_mRNA | 2.92 - (0.0093 * E3_6_4_13_mRNA)</v>
      </c>
      <c r="M1139" s="18" t="str">
        <f t="shared" si="121"/>
        <v>pE3_6_4_13: E3_6_4_13_mRNA -&gt; E3_6_4_13 | (0.278 * E3_6_4_13_mRNA) - (0.000000278 * E3_6_4_13)</v>
      </c>
      <c r="N1139" s="18" t="str">
        <f t="shared" si="122"/>
        <v>E3_6_4_13:0</v>
      </c>
      <c r="O1139" s="18" t="str">
        <f t="shared" si="123"/>
        <v>E3_6_4_13_kcat</v>
      </c>
      <c r="P1139" s="18" t="str">
        <f t="shared" si="124"/>
        <v>E3_6_4_13_Km</v>
      </c>
      <c r="Q1139" s="18" t="str">
        <f t="shared" si="125"/>
        <v>(${Variables:E3_6_4_13_kcat} * E3_6_4_13 * C00002*C00001*wound RNA) / (${Variables:E3_6_4_13_Km} + (E3_6_4_13 * C00002*C00001*wound RNA))</v>
      </c>
      <c r="S1139" t="s">
        <v>37921</v>
      </c>
    </row>
    <row r="1140" spans="1:19" x14ac:dyDescent="0.25">
      <c r="A1140" t="s">
        <v>1710</v>
      </c>
      <c r="B1140" t="s">
        <v>1712</v>
      </c>
      <c r="C1140" t="s">
        <v>27224</v>
      </c>
      <c r="D1140" t="s">
        <v>35331</v>
      </c>
      <c r="E1140" s="16" t="s">
        <v>39392</v>
      </c>
      <c r="F1140" s="12" t="s">
        <v>37916</v>
      </c>
      <c r="G1140" s="21" t="s">
        <v>41725</v>
      </c>
      <c r="H1140" s="21" t="s">
        <v>42458</v>
      </c>
      <c r="I1140" t="s">
        <v>40818</v>
      </c>
      <c r="J1140" t="s">
        <v>40819</v>
      </c>
      <c r="K1140" s="18" t="str">
        <f t="shared" si="119"/>
        <v>E3_6_4_13</v>
      </c>
      <c r="L1140" s="18" t="str">
        <f t="shared" si="120"/>
        <v>mE3_6_4_13:  -&gt; E3_6_4_13_mRNA | 2.92 - (0.0093 * E3_6_4_13_mRNA)</v>
      </c>
      <c r="M1140" s="18" t="str">
        <f t="shared" si="121"/>
        <v>pE3_6_4_13: E3_6_4_13_mRNA -&gt; E3_6_4_13 | (0.278 * E3_6_4_13_mRNA) - (0.000000278 * E3_6_4_13)</v>
      </c>
      <c r="N1140" s="18" t="str">
        <f t="shared" si="122"/>
        <v>E3_6_4_13:0</v>
      </c>
      <c r="O1140" s="18" t="str">
        <f t="shared" si="123"/>
        <v>E3_6_4_13_kcat</v>
      </c>
      <c r="P1140" s="18" t="str">
        <f t="shared" si="124"/>
        <v>E3_6_4_13_Km</v>
      </c>
      <c r="Q1140" s="18" t="str">
        <f t="shared" si="125"/>
        <v>(${Variables:E3_6_4_13_kcat} * E3_6_4_13 * C00002*C00001*wound RNA) / (${Variables:E3_6_4_13_Km} + (E3_6_4_13 * C00002*C00001*wound RNA))</v>
      </c>
      <c r="S1140" t="s">
        <v>37921</v>
      </c>
    </row>
    <row r="1141" spans="1:19" x14ac:dyDescent="0.25">
      <c r="A1141" t="s">
        <v>4519</v>
      </c>
      <c r="B1141" t="s">
        <v>4521</v>
      </c>
      <c r="C1141" t="s">
        <v>28001</v>
      </c>
      <c r="D1141" t="s">
        <v>35331</v>
      </c>
      <c r="E1141" s="16" t="s">
        <v>39392</v>
      </c>
      <c r="F1141" s="12" t="s">
        <v>37916</v>
      </c>
      <c r="G1141" s="21" t="s">
        <v>41725</v>
      </c>
      <c r="H1141" s="21" t="s">
        <v>42458</v>
      </c>
      <c r="I1141" t="s">
        <v>40818</v>
      </c>
      <c r="J1141" t="s">
        <v>40819</v>
      </c>
      <c r="K1141" s="18" t="str">
        <f t="shared" si="119"/>
        <v>E3_6_4_13</v>
      </c>
      <c r="L1141" s="18" t="str">
        <f t="shared" si="120"/>
        <v>mE3_6_4_13:  -&gt; E3_6_4_13_mRNA | 2.92 - (0.0093 * E3_6_4_13_mRNA)</v>
      </c>
      <c r="M1141" s="18" t="str">
        <f t="shared" si="121"/>
        <v>pE3_6_4_13: E3_6_4_13_mRNA -&gt; E3_6_4_13 | (0.278 * E3_6_4_13_mRNA) - (0.000000278 * E3_6_4_13)</v>
      </c>
      <c r="N1141" s="18" t="str">
        <f t="shared" si="122"/>
        <v>E3_6_4_13:0</v>
      </c>
      <c r="O1141" s="18" t="str">
        <f t="shared" si="123"/>
        <v>E3_6_4_13_kcat</v>
      </c>
      <c r="P1141" s="18" t="str">
        <f t="shared" si="124"/>
        <v>E3_6_4_13_Km</v>
      </c>
      <c r="Q1141" s="18" t="str">
        <f t="shared" si="125"/>
        <v>(${Variables:E3_6_4_13_kcat} * E3_6_4_13 * C00002*C00001*wound RNA) / (${Variables:E3_6_4_13_Km} + (E3_6_4_13 * C00002*C00001*wound RNA))</v>
      </c>
      <c r="S1141" t="s">
        <v>37921</v>
      </c>
    </row>
    <row r="1142" spans="1:19" x14ac:dyDescent="0.25">
      <c r="A1142" t="s">
        <v>4903</v>
      </c>
      <c r="B1142" t="s">
        <v>4905</v>
      </c>
      <c r="C1142" t="s">
        <v>28104</v>
      </c>
      <c r="D1142" t="s">
        <v>35331</v>
      </c>
      <c r="E1142" s="16" t="s">
        <v>39392</v>
      </c>
      <c r="F1142" s="12" t="s">
        <v>37916</v>
      </c>
      <c r="G1142" s="21" t="s">
        <v>41725</v>
      </c>
      <c r="H1142" s="21" t="s">
        <v>42458</v>
      </c>
      <c r="I1142" t="s">
        <v>40818</v>
      </c>
      <c r="J1142" t="s">
        <v>40819</v>
      </c>
      <c r="K1142" s="18" t="str">
        <f t="shared" si="119"/>
        <v>E3_6_4_13</v>
      </c>
      <c r="L1142" s="18" t="str">
        <f t="shared" si="120"/>
        <v>mE3_6_4_13:  -&gt; E3_6_4_13_mRNA | 2.92 - (0.0093 * E3_6_4_13_mRNA)</v>
      </c>
      <c r="M1142" s="18" t="str">
        <f t="shared" si="121"/>
        <v>pE3_6_4_13: E3_6_4_13_mRNA -&gt; E3_6_4_13 | (0.278 * E3_6_4_13_mRNA) - (0.000000278 * E3_6_4_13)</v>
      </c>
      <c r="N1142" s="18" t="str">
        <f t="shared" si="122"/>
        <v>E3_6_4_13:0</v>
      </c>
      <c r="O1142" s="18" t="str">
        <f t="shared" si="123"/>
        <v>E3_6_4_13_kcat</v>
      </c>
      <c r="P1142" s="18" t="str">
        <f t="shared" si="124"/>
        <v>E3_6_4_13_Km</v>
      </c>
      <c r="Q1142" s="18" t="str">
        <f t="shared" si="125"/>
        <v>(${Variables:E3_6_4_13_kcat} * E3_6_4_13 * C00002*C00001*wound RNA) / (${Variables:E3_6_4_13_Km} + (E3_6_4_13 * C00002*C00001*wound RNA))</v>
      </c>
      <c r="S1142" t="s">
        <v>37921</v>
      </c>
    </row>
    <row r="1143" spans="1:19" x14ac:dyDescent="0.25">
      <c r="A1143" t="s">
        <v>5011</v>
      </c>
      <c r="B1143" t="s">
        <v>5013</v>
      </c>
      <c r="C1143" t="s">
        <v>28131</v>
      </c>
      <c r="D1143" t="s">
        <v>35331</v>
      </c>
      <c r="E1143" s="16" t="s">
        <v>39392</v>
      </c>
      <c r="F1143" s="12" t="s">
        <v>37916</v>
      </c>
      <c r="G1143" s="21" t="s">
        <v>41725</v>
      </c>
      <c r="H1143" s="21" t="s">
        <v>42458</v>
      </c>
      <c r="I1143" t="s">
        <v>40818</v>
      </c>
      <c r="J1143" t="s">
        <v>40819</v>
      </c>
      <c r="K1143" s="18" t="str">
        <f t="shared" si="119"/>
        <v>E3_6_4_13</v>
      </c>
      <c r="L1143" s="18" t="str">
        <f t="shared" si="120"/>
        <v>mE3_6_4_13:  -&gt; E3_6_4_13_mRNA | 2.92 - (0.0093 * E3_6_4_13_mRNA)</v>
      </c>
      <c r="M1143" s="18" t="str">
        <f t="shared" si="121"/>
        <v>pE3_6_4_13: E3_6_4_13_mRNA -&gt; E3_6_4_13 | (0.278 * E3_6_4_13_mRNA) - (0.000000278 * E3_6_4_13)</v>
      </c>
      <c r="N1143" s="18" t="str">
        <f t="shared" si="122"/>
        <v>E3_6_4_13:0</v>
      </c>
      <c r="O1143" s="18" t="str">
        <f t="shared" si="123"/>
        <v>E3_6_4_13_kcat</v>
      </c>
      <c r="P1143" s="18" t="str">
        <f t="shared" si="124"/>
        <v>E3_6_4_13_Km</v>
      </c>
      <c r="Q1143" s="18" t="str">
        <f t="shared" si="125"/>
        <v>(${Variables:E3_6_4_13_kcat} * E3_6_4_13 * C00002*C00001*wound RNA) / (${Variables:E3_6_4_13_Km} + (E3_6_4_13 * C00002*C00001*wound RNA))</v>
      </c>
      <c r="S1143" t="s">
        <v>37921</v>
      </c>
    </row>
    <row r="1144" spans="1:19" x14ac:dyDescent="0.25">
      <c r="A1144" t="s">
        <v>5863</v>
      </c>
      <c r="B1144" t="s">
        <v>5865</v>
      </c>
      <c r="C1144" t="s">
        <v>28350</v>
      </c>
      <c r="D1144" t="s">
        <v>35331</v>
      </c>
      <c r="E1144" s="16" t="s">
        <v>39392</v>
      </c>
      <c r="F1144" s="12" t="s">
        <v>37916</v>
      </c>
      <c r="G1144" s="21" t="s">
        <v>41725</v>
      </c>
      <c r="H1144" s="21" t="s">
        <v>42458</v>
      </c>
      <c r="I1144" t="s">
        <v>40818</v>
      </c>
      <c r="J1144" t="s">
        <v>40819</v>
      </c>
      <c r="K1144" s="18" t="str">
        <f t="shared" si="119"/>
        <v>E3_6_4_13</v>
      </c>
      <c r="L1144" s="18" t="str">
        <f t="shared" si="120"/>
        <v>mE3_6_4_13:  -&gt; E3_6_4_13_mRNA | 2.92 - (0.0093 * E3_6_4_13_mRNA)</v>
      </c>
      <c r="M1144" s="18" t="str">
        <f t="shared" si="121"/>
        <v>pE3_6_4_13: E3_6_4_13_mRNA -&gt; E3_6_4_13 | (0.278 * E3_6_4_13_mRNA) - (0.000000278 * E3_6_4_13)</v>
      </c>
      <c r="N1144" s="18" t="str">
        <f t="shared" si="122"/>
        <v>E3_6_4_13:0</v>
      </c>
      <c r="O1144" s="18" t="str">
        <f t="shared" si="123"/>
        <v>E3_6_4_13_kcat</v>
      </c>
      <c r="P1144" s="18" t="str">
        <f t="shared" si="124"/>
        <v>E3_6_4_13_Km</v>
      </c>
      <c r="Q1144" s="18" t="str">
        <f t="shared" si="125"/>
        <v>(${Variables:E3_6_4_13_kcat} * E3_6_4_13 * C00002*C00001*wound RNA) / (${Variables:E3_6_4_13_Km} + (E3_6_4_13 * C00002*C00001*wound RNA))</v>
      </c>
      <c r="S1144" t="s">
        <v>37921</v>
      </c>
    </row>
    <row r="1145" spans="1:19" x14ac:dyDescent="0.25">
      <c r="A1145" t="s">
        <v>6542</v>
      </c>
      <c r="B1145" t="s">
        <v>6544</v>
      </c>
      <c r="C1145" t="s">
        <v>28530</v>
      </c>
      <c r="D1145" t="s">
        <v>35331</v>
      </c>
      <c r="E1145" s="16" t="s">
        <v>39392</v>
      </c>
      <c r="F1145" s="12" t="s">
        <v>37916</v>
      </c>
      <c r="G1145" s="21" t="s">
        <v>41725</v>
      </c>
      <c r="H1145" s="21" t="s">
        <v>42458</v>
      </c>
      <c r="I1145" t="s">
        <v>40818</v>
      </c>
      <c r="J1145" t="s">
        <v>40819</v>
      </c>
      <c r="K1145" s="18" t="str">
        <f t="shared" si="119"/>
        <v>E3_6_4_13</v>
      </c>
      <c r="L1145" s="18" t="str">
        <f t="shared" si="120"/>
        <v>mE3_6_4_13:  -&gt; E3_6_4_13_mRNA | 2.92 - (0.0093 * E3_6_4_13_mRNA)</v>
      </c>
      <c r="M1145" s="18" t="str">
        <f t="shared" si="121"/>
        <v>pE3_6_4_13: E3_6_4_13_mRNA -&gt; E3_6_4_13 | (0.278 * E3_6_4_13_mRNA) - (0.000000278 * E3_6_4_13)</v>
      </c>
      <c r="N1145" s="18" t="str">
        <f t="shared" si="122"/>
        <v>E3_6_4_13:0</v>
      </c>
      <c r="O1145" s="18" t="str">
        <f t="shared" si="123"/>
        <v>E3_6_4_13_kcat</v>
      </c>
      <c r="P1145" s="18" t="str">
        <f t="shared" si="124"/>
        <v>E3_6_4_13_Km</v>
      </c>
      <c r="Q1145" s="18" t="str">
        <f t="shared" si="125"/>
        <v>(${Variables:E3_6_4_13_kcat} * E3_6_4_13 * C00002*C00001*wound RNA) / (${Variables:E3_6_4_13_Km} + (E3_6_4_13 * C00002*C00001*wound RNA))</v>
      </c>
      <c r="S1145" t="s">
        <v>37921</v>
      </c>
    </row>
    <row r="1146" spans="1:19" x14ac:dyDescent="0.25">
      <c r="A1146" t="s">
        <v>6659</v>
      </c>
      <c r="B1146" t="s">
        <v>6661</v>
      </c>
      <c r="C1146" t="s">
        <v>28560</v>
      </c>
      <c r="D1146" t="s">
        <v>35331</v>
      </c>
      <c r="E1146" s="16" t="s">
        <v>39392</v>
      </c>
      <c r="F1146" s="12" t="s">
        <v>37916</v>
      </c>
      <c r="G1146" s="21" t="s">
        <v>41725</v>
      </c>
      <c r="H1146" s="21" t="s">
        <v>42458</v>
      </c>
      <c r="I1146" t="s">
        <v>40818</v>
      </c>
      <c r="J1146" t="s">
        <v>40819</v>
      </c>
      <c r="K1146" s="18" t="str">
        <f t="shared" si="119"/>
        <v>E3_6_4_13</v>
      </c>
      <c r="L1146" s="18" t="str">
        <f t="shared" si="120"/>
        <v>mE3_6_4_13:  -&gt; E3_6_4_13_mRNA | 2.92 - (0.0093 * E3_6_4_13_mRNA)</v>
      </c>
      <c r="M1146" s="18" t="str">
        <f t="shared" si="121"/>
        <v>pE3_6_4_13: E3_6_4_13_mRNA -&gt; E3_6_4_13 | (0.278 * E3_6_4_13_mRNA) - (0.000000278 * E3_6_4_13)</v>
      </c>
      <c r="N1146" s="18" t="str">
        <f t="shared" si="122"/>
        <v>E3_6_4_13:0</v>
      </c>
      <c r="O1146" s="18" t="str">
        <f t="shared" si="123"/>
        <v>E3_6_4_13_kcat</v>
      </c>
      <c r="P1146" s="18" t="str">
        <f t="shared" si="124"/>
        <v>E3_6_4_13_Km</v>
      </c>
      <c r="Q1146" s="18" t="str">
        <f t="shared" si="125"/>
        <v>(${Variables:E3_6_4_13_kcat} * E3_6_4_13 * C00002*C00001*wound RNA) / (${Variables:E3_6_4_13_Km} + (E3_6_4_13 * C00002*C00001*wound RNA))</v>
      </c>
      <c r="S1146" t="s">
        <v>37921</v>
      </c>
    </row>
    <row r="1147" spans="1:19" x14ac:dyDescent="0.25">
      <c r="A1147" t="s">
        <v>6827</v>
      </c>
      <c r="B1147" t="s">
        <v>6829</v>
      </c>
      <c r="C1147" t="s">
        <v>28607</v>
      </c>
      <c r="D1147" t="s">
        <v>35331</v>
      </c>
      <c r="E1147" s="16" t="s">
        <v>39392</v>
      </c>
      <c r="F1147" s="12" t="s">
        <v>37916</v>
      </c>
      <c r="G1147" s="21" t="s">
        <v>41725</v>
      </c>
      <c r="H1147" s="21" t="s">
        <v>42458</v>
      </c>
      <c r="I1147" t="s">
        <v>40818</v>
      </c>
      <c r="J1147" t="s">
        <v>40819</v>
      </c>
      <c r="K1147" s="18" t="str">
        <f t="shared" si="119"/>
        <v>E3_6_4_13</v>
      </c>
      <c r="L1147" s="18" t="str">
        <f t="shared" si="120"/>
        <v>mE3_6_4_13:  -&gt; E3_6_4_13_mRNA | 2.92 - (0.0093 * E3_6_4_13_mRNA)</v>
      </c>
      <c r="M1147" s="18" t="str">
        <f t="shared" si="121"/>
        <v>pE3_6_4_13: E3_6_4_13_mRNA -&gt; E3_6_4_13 | (0.278 * E3_6_4_13_mRNA) - (0.000000278 * E3_6_4_13)</v>
      </c>
      <c r="N1147" s="18" t="str">
        <f t="shared" si="122"/>
        <v>E3_6_4_13:0</v>
      </c>
      <c r="O1147" s="18" t="str">
        <f t="shared" si="123"/>
        <v>E3_6_4_13_kcat</v>
      </c>
      <c r="P1147" s="18" t="str">
        <f t="shared" si="124"/>
        <v>E3_6_4_13_Km</v>
      </c>
      <c r="Q1147" s="18" t="str">
        <f t="shared" si="125"/>
        <v>(${Variables:E3_6_4_13_kcat} * E3_6_4_13 * C00002*C00001*wound RNA) / (${Variables:E3_6_4_13_Km} + (E3_6_4_13 * C00002*C00001*wound RNA))</v>
      </c>
      <c r="S1147" t="s">
        <v>37921</v>
      </c>
    </row>
    <row r="1148" spans="1:19" x14ac:dyDescent="0.25">
      <c r="A1148" t="s">
        <v>7822</v>
      </c>
      <c r="B1148" t="s">
        <v>7824</v>
      </c>
      <c r="C1148" t="s">
        <v>28876</v>
      </c>
      <c r="D1148" t="s">
        <v>35331</v>
      </c>
      <c r="E1148" s="16" t="s">
        <v>39392</v>
      </c>
      <c r="F1148" s="12" t="s">
        <v>37916</v>
      </c>
      <c r="G1148" s="21" t="s">
        <v>41725</v>
      </c>
      <c r="H1148" s="21" t="s">
        <v>42458</v>
      </c>
      <c r="I1148" t="s">
        <v>40818</v>
      </c>
      <c r="J1148" t="s">
        <v>40819</v>
      </c>
      <c r="K1148" s="18" t="str">
        <f t="shared" si="119"/>
        <v>E3_6_4_13</v>
      </c>
      <c r="L1148" s="18" t="str">
        <f t="shared" si="120"/>
        <v>mE3_6_4_13:  -&gt; E3_6_4_13_mRNA | 2.92 - (0.0093 * E3_6_4_13_mRNA)</v>
      </c>
      <c r="M1148" s="18" t="str">
        <f t="shared" si="121"/>
        <v>pE3_6_4_13: E3_6_4_13_mRNA -&gt; E3_6_4_13 | (0.278 * E3_6_4_13_mRNA) - (0.000000278 * E3_6_4_13)</v>
      </c>
      <c r="N1148" s="18" t="str">
        <f t="shared" si="122"/>
        <v>E3_6_4_13:0</v>
      </c>
      <c r="O1148" s="18" t="str">
        <f t="shared" si="123"/>
        <v>E3_6_4_13_kcat</v>
      </c>
      <c r="P1148" s="18" t="str">
        <f t="shared" si="124"/>
        <v>E3_6_4_13_Km</v>
      </c>
      <c r="Q1148" s="18" t="str">
        <f t="shared" si="125"/>
        <v>(${Variables:E3_6_4_13_kcat} * E3_6_4_13 * C00002*C00001*wound RNA) / (${Variables:E3_6_4_13_Km} + (E3_6_4_13 * C00002*C00001*wound RNA))</v>
      </c>
      <c r="S1148" t="s">
        <v>37921</v>
      </c>
    </row>
    <row r="1149" spans="1:19" x14ac:dyDescent="0.25">
      <c r="A1149" t="s">
        <v>10343</v>
      </c>
      <c r="B1149" t="s">
        <v>10345</v>
      </c>
      <c r="C1149" t="s">
        <v>29562</v>
      </c>
      <c r="D1149" t="s">
        <v>35331</v>
      </c>
      <c r="E1149" s="16" t="s">
        <v>39392</v>
      </c>
      <c r="F1149" s="12" t="s">
        <v>37916</v>
      </c>
      <c r="G1149" s="21" t="s">
        <v>41725</v>
      </c>
      <c r="H1149" s="21" t="s">
        <v>42458</v>
      </c>
      <c r="I1149" t="s">
        <v>40818</v>
      </c>
      <c r="J1149" t="s">
        <v>40819</v>
      </c>
      <c r="K1149" s="18" t="str">
        <f t="shared" si="119"/>
        <v>E3_6_4_13</v>
      </c>
      <c r="L1149" s="18" t="str">
        <f t="shared" si="120"/>
        <v>mE3_6_4_13:  -&gt; E3_6_4_13_mRNA | 2.92 - (0.0093 * E3_6_4_13_mRNA)</v>
      </c>
      <c r="M1149" s="18" t="str">
        <f t="shared" si="121"/>
        <v>pE3_6_4_13: E3_6_4_13_mRNA -&gt; E3_6_4_13 | (0.278 * E3_6_4_13_mRNA) - (0.000000278 * E3_6_4_13)</v>
      </c>
      <c r="N1149" s="18" t="str">
        <f t="shared" si="122"/>
        <v>E3_6_4_13:0</v>
      </c>
      <c r="O1149" s="18" t="str">
        <f t="shared" si="123"/>
        <v>E3_6_4_13_kcat</v>
      </c>
      <c r="P1149" s="18" t="str">
        <f t="shared" si="124"/>
        <v>E3_6_4_13_Km</v>
      </c>
      <c r="Q1149" s="18" t="str">
        <f t="shared" si="125"/>
        <v>(${Variables:E3_6_4_13_kcat} * E3_6_4_13 * C00002*C00001*wound RNA) / (${Variables:E3_6_4_13_Km} + (E3_6_4_13 * C00002*C00001*wound RNA))</v>
      </c>
      <c r="S1149" t="s">
        <v>37921</v>
      </c>
    </row>
    <row r="1150" spans="1:19" x14ac:dyDescent="0.25">
      <c r="A1150" t="s">
        <v>15249</v>
      </c>
      <c r="B1150" t="s">
        <v>15251</v>
      </c>
      <c r="C1150" t="s">
        <v>30845</v>
      </c>
      <c r="D1150" t="s">
        <v>35331</v>
      </c>
      <c r="E1150" s="16" t="s">
        <v>39392</v>
      </c>
      <c r="F1150" s="12" t="s">
        <v>37916</v>
      </c>
      <c r="G1150" s="21" t="s">
        <v>41725</v>
      </c>
      <c r="H1150" s="21" t="s">
        <v>42458</v>
      </c>
      <c r="I1150" t="s">
        <v>40818</v>
      </c>
      <c r="J1150" t="s">
        <v>40819</v>
      </c>
      <c r="K1150" s="18" t="str">
        <f t="shared" si="119"/>
        <v>E3_6_4_13</v>
      </c>
      <c r="L1150" s="18" t="str">
        <f t="shared" si="120"/>
        <v>mE3_6_4_13:  -&gt; E3_6_4_13_mRNA | 2.92 - (0.0093 * E3_6_4_13_mRNA)</v>
      </c>
      <c r="M1150" s="18" t="str">
        <f t="shared" si="121"/>
        <v>pE3_6_4_13: E3_6_4_13_mRNA -&gt; E3_6_4_13 | (0.278 * E3_6_4_13_mRNA) - (0.000000278 * E3_6_4_13)</v>
      </c>
      <c r="N1150" s="18" t="str">
        <f t="shared" si="122"/>
        <v>E3_6_4_13:0</v>
      </c>
      <c r="O1150" s="18" t="str">
        <f t="shared" si="123"/>
        <v>E3_6_4_13_kcat</v>
      </c>
      <c r="P1150" s="18" t="str">
        <f t="shared" si="124"/>
        <v>E3_6_4_13_Km</v>
      </c>
      <c r="Q1150" s="18" t="str">
        <f t="shared" si="125"/>
        <v>(${Variables:E3_6_4_13_kcat} * E3_6_4_13 * C00002*C00001*wound RNA) / (${Variables:E3_6_4_13_Km} + (E3_6_4_13 * C00002*C00001*wound RNA))</v>
      </c>
      <c r="S1150" t="s">
        <v>37921</v>
      </c>
    </row>
    <row r="1151" spans="1:19" x14ac:dyDescent="0.25">
      <c r="A1151" t="s">
        <v>15674</v>
      </c>
      <c r="B1151" t="s">
        <v>15676</v>
      </c>
      <c r="C1151" t="s">
        <v>30954</v>
      </c>
      <c r="D1151" t="s">
        <v>35331</v>
      </c>
      <c r="E1151" s="16" t="s">
        <v>39392</v>
      </c>
      <c r="F1151" s="12" t="s">
        <v>37916</v>
      </c>
      <c r="G1151" s="21" t="s">
        <v>41725</v>
      </c>
      <c r="H1151" s="21" t="s">
        <v>42458</v>
      </c>
      <c r="I1151" t="s">
        <v>40818</v>
      </c>
      <c r="J1151" t="s">
        <v>40819</v>
      </c>
      <c r="K1151" s="18" t="str">
        <f t="shared" si="119"/>
        <v>E3_6_4_13</v>
      </c>
      <c r="L1151" s="18" t="str">
        <f t="shared" si="120"/>
        <v>mE3_6_4_13:  -&gt; E3_6_4_13_mRNA | 2.92 - (0.0093 * E3_6_4_13_mRNA)</v>
      </c>
      <c r="M1151" s="18" t="str">
        <f t="shared" si="121"/>
        <v>pE3_6_4_13: E3_6_4_13_mRNA -&gt; E3_6_4_13 | (0.278 * E3_6_4_13_mRNA) - (0.000000278 * E3_6_4_13)</v>
      </c>
      <c r="N1151" s="18" t="str">
        <f t="shared" si="122"/>
        <v>E3_6_4_13:0</v>
      </c>
      <c r="O1151" s="18" t="str">
        <f t="shared" si="123"/>
        <v>E3_6_4_13_kcat</v>
      </c>
      <c r="P1151" s="18" t="str">
        <f t="shared" si="124"/>
        <v>E3_6_4_13_Km</v>
      </c>
      <c r="Q1151" s="18" t="str">
        <f t="shared" si="125"/>
        <v>(${Variables:E3_6_4_13_kcat} * E3_6_4_13 * C00002*C00001*wound RNA) / (${Variables:E3_6_4_13_Km} + (E3_6_4_13 * C00002*C00001*wound RNA))</v>
      </c>
      <c r="S1151" t="s">
        <v>37921</v>
      </c>
    </row>
    <row r="1152" spans="1:19" x14ac:dyDescent="0.25">
      <c r="A1152" t="s">
        <v>15847</v>
      </c>
      <c r="B1152" t="s">
        <v>15849</v>
      </c>
      <c r="C1152" t="s">
        <v>30998</v>
      </c>
      <c r="D1152" t="s">
        <v>35331</v>
      </c>
      <c r="E1152" s="16" t="s">
        <v>39392</v>
      </c>
      <c r="F1152" s="12" t="s">
        <v>37916</v>
      </c>
      <c r="G1152" s="21" t="s">
        <v>41725</v>
      </c>
      <c r="H1152" s="21" t="s">
        <v>42458</v>
      </c>
      <c r="I1152" t="s">
        <v>40818</v>
      </c>
      <c r="J1152" t="s">
        <v>40819</v>
      </c>
      <c r="K1152" s="18" t="str">
        <f t="shared" si="119"/>
        <v>E3_6_4_13</v>
      </c>
      <c r="L1152" s="18" t="str">
        <f t="shared" si="120"/>
        <v>mE3_6_4_13:  -&gt; E3_6_4_13_mRNA | 2.92 - (0.0093 * E3_6_4_13_mRNA)</v>
      </c>
      <c r="M1152" s="18" t="str">
        <f t="shared" si="121"/>
        <v>pE3_6_4_13: E3_6_4_13_mRNA -&gt; E3_6_4_13 | (0.278 * E3_6_4_13_mRNA) - (0.000000278 * E3_6_4_13)</v>
      </c>
      <c r="N1152" s="18" t="str">
        <f t="shared" si="122"/>
        <v>E3_6_4_13:0</v>
      </c>
      <c r="O1152" s="18" t="str">
        <f t="shared" si="123"/>
        <v>E3_6_4_13_kcat</v>
      </c>
      <c r="P1152" s="18" t="str">
        <f t="shared" si="124"/>
        <v>E3_6_4_13_Km</v>
      </c>
      <c r="Q1152" s="18" t="str">
        <f t="shared" si="125"/>
        <v>(${Variables:E3_6_4_13_kcat} * E3_6_4_13 * C00002*C00001*wound RNA) / (${Variables:E3_6_4_13_Km} + (E3_6_4_13 * C00002*C00001*wound RNA))</v>
      </c>
      <c r="S1152" t="s">
        <v>37921</v>
      </c>
    </row>
    <row r="1153" spans="1:19" x14ac:dyDescent="0.25">
      <c r="A1153" t="s">
        <v>20004</v>
      </c>
      <c r="B1153" t="s">
        <v>20006</v>
      </c>
      <c r="C1153" t="s">
        <v>32098</v>
      </c>
      <c r="D1153" t="s">
        <v>35331</v>
      </c>
      <c r="E1153" s="16" t="s">
        <v>39392</v>
      </c>
      <c r="F1153" s="12" t="s">
        <v>37916</v>
      </c>
      <c r="G1153" s="21" t="s">
        <v>41725</v>
      </c>
      <c r="H1153" s="21" t="s">
        <v>42458</v>
      </c>
      <c r="I1153" t="s">
        <v>40818</v>
      </c>
      <c r="J1153" t="s">
        <v>40819</v>
      </c>
      <c r="K1153" s="18" t="str">
        <f t="shared" si="119"/>
        <v>E3_6_4_13</v>
      </c>
      <c r="L1153" s="18" t="str">
        <f t="shared" si="120"/>
        <v>mE3_6_4_13:  -&gt; E3_6_4_13_mRNA | 2.92 - (0.0093 * E3_6_4_13_mRNA)</v>
      </c>
      <c r="M1153" s="18" t="str">
        <f t="shared" si="121"/>
        <v>pE3_6_4_13: E3_6_4_13_mRNA -&gt; E3_6_4_13 | (0.278 * E3_6_4_13_mRNA) - (0.000000278 * E3_6_4_13)</v>
      </c>
      <c r="N1153" s="18" t="str">
        <f t="shared" si="122"/>
        <v>E3_6_4_13:0</v>
      </c>
      <c r="O1153" s="18" t="str">
        <f t="shared" si="123"/>
        <v>E3_6_4_13_kcat</v>
      </c>
      <c r="P1153" s="18" t="str">
        <f t="shared" si="124"/>
        <v>E3_6_4_13_Km</v>
      </c>
      <c r="Q1153" s="18" t="str">
        <f t="shared" si="125"/>
        <v>(${Variables:E3_6_4_13_kcat} * E3_6_4_13 * C00002*C00001*wound RNA) / (${Variables:E3_6_4_13_Km} + (E3_6_4_13 * C00002*C00001*wound RNA))</v>
      </c>
      <c r="S1153" t="s">
        <v>37921</v>
      </c>
    </row>
    <row r="1154" spans="1:19" x14ac:dyDescent="0.25">
      <c r="A1154" t="s">
        <v>20661</v>
      </c>
      <c r="B1154" t="s">
        <v>20663</v>
      </c>
      <c r="C1154" t="s">
        <v>32271</v>
      </c>
      <c r="D1154" t="s">
        <v>35331</v>
      </c>
      <c r="E1154" s="16" t="s">
        <v>39392</v>
      </c>
      <c r="F1154" s="12" t="s">
        <v>37916</v>
      </c>
      <c r="G1154" s="21" t="s">
        <v>41725</v>
      </c>
      <c r="H1154" s="21" t="s">
        <v>42458</v>
      </c>
      <c r="I1154" t="s">
        <v>40818</v>
      </c>
      <c r="J1154" t="s">
        <v>40819</v>
      </c>
      <c r="K1154" s="18" t="str">
        <f t="shared" ref="K1154:K1217" si="126">CONCATENATE("E",E1154)</f>
        <v>E3_6_4_13</v>
      </c>
      <c r="L1154" s="18" t="str">
        <f t="shared" ref="L1154:L1217" si="127">_xlfn.CONCAT("m",K1154,": ", " -&gt; ",K1154,"_mRNA | 2.92 - (0.0093 * ", K1154,"_mRNA)")</f>
        <v>mE3_6_4_13:  -&gt; E3_6_4_13_mRNA | 2.92 - (0.0093 * E3_6_4_13_mRNA)</v>
      </c>
      <c r="M1154" s="18" t="str">
        <f t="shared" ref="M1154:M1217" si="128">_xlfn.CONCAT("p",K1154,": ", K1154,"_mRNA -&gt; ",K1154," | ","(0.278 * ",K1154,"_mRNA) - (0.000000278 * ",K1154,")")</f>
        <v>pE3_6_4_13: E3_6_4_13_mRNA -&gt; E3_6_4_13 | (0.278 * E3_6_4_13_mRNA) - (0.000000278 * E3_6_4_13)</v>
      </c>
      <c r="N1154" s="18" t="str">
        <f t="shared" ref="N1154:N1217" si="129">CONCATENATE(K1154,":0")</f>
        <v>E3_6_4_13:0</v>
      </c>
      <c r="O1154" s="18" t="str">
        <f t="shared" ref="O1154:O1217" si="130">CONCATENATE(K1154,"_kcat")</f>
        <v>E3_6_4_13_kcat</v>
      </c>
      <c r="P1154" s="18" t="str">
        <f t="shared" ref="P1154:P1217" si="131">CONCATENATE(K1154,"_Km")</f>
        <v>E3_6_4_13_Km</v>
      </c>
      <c r="Q1154" s="18" t="str">
        <f t="shared" ref="Q1154:Q1217" si="132">CONCATENATE("(${Variables:",O1154,"} * ",K1154," * ",I1154,") / (","${Variables:",P1154,"} + (",K1154," * ",I1154,"))")</f>
        <v>(${Variables:E3_6_4_13_kcat} * E3_6_4_13 * C00002*C00001*wound RNA) / (${Variables:E3_6_4_13_Km} + (E3_6_4_13 * C00002*C00001*wound RNA))</v>
      </c>
      <c r="S1154" t="s">
        <v>37921</v>
      </c>
    </row>
    <row r="1155" spans="1:19" x14ac:dyDescent="0.25">
      <c r="A1155" t="s">
        <v>21818</v>
      </c>
      <c r="B1155" t="s">
        <v>21820</v>
      </c>
      <c r="C1155" t="s">
        <v>32564</v>
      </c>
      <c r="D1155" t="s">
        <v>35331</v>
      </c>
      <c r="E1155" s="16" t="s">
        <v>39392</v>
      </c>
      <c r="F1155" s="12" t="s">
        <v>37916</v>
      </c>
      <c r="G1155" s="21" t="s">
        <v>41725</v>
      </c>
      <c r="H1155" s="21" t="s">
        <v>42458</v>
      </c>
      <c r="I1155" t="s">
        <v>40818</v>
      </c>
      <c r="J1155" t="s">
        <v>40819</v>
      </c>
      <c r="K1155" s="18" t="str">
        <f t="shared" si="126"/>
        <v>E3_6_4_13</v>
      </c>
      <c r="L1155" s="18" t="str">
        <f t="shared" si="127"/>
        <v>mE3_6_4_13:  -&gt; E3_6_4_13_mRNA | 2.92 - (0.0093 * E3_6_4_13_mRNA)</v>
      </c>
      <c r="M1155" s="18" t="str">
        <f t="shared" si="128"/>
        <v>pE3_6_4_13: E3_6_4_13_mRNA -&gt; E3_6_4_13 | (0.278 * E3_6_4_13_mRNA) - (0.000000278 * E3_6_4_13)</v>
      </c>
      <c r="N1155" s="18" t="str">
        <f t="shared" si="129"/>
        <v>E3_6_4_13:0</v>
      </c>
      <c r="O1155" s="18" t="str">
        <f t="shared" si="130"/>
        <v>E3_6_4_13_kcat</v>
      </c>
      <c r="P1155" s="18" t="str">
        <f t="shared" si="131"/>
        <v>E3_6_4_13_Km</v>
      </c>
      <c r="Q1155" s="18" t="str">
        <f t="shared" si="132"/>
        <v>(${Variables:E3_6_4_13_kcat} * E3_6_4_13 * C00002*C00001*wound RNA) / (${Variables:E3_6_4_13_Km} + (E3_6_4_13 * C00002*C00001*wound RNA))</v>
      </c>
      <c r="S1155" t="s">
        <v>37921</v>
      </c>
    </row>
    <row r="1156" spans="1:19" x14ac:dyDescent="0.25">
      <c r="A1156" t="s">
        <v>22890</v>
      </c>
      <c r="B1156" t="s">
        <v>22892</v>
      </c>
      <c r="C1156" t="s">
        <v>32843</v>
      </c>
      <c r="D1156" t="s">
        <v>35331</v>
      </c>
      <c r="E1156" s="16" t="s">
        <v>39392</v>
      </c>
      <c r="F1156" s="12" t="s">
        <v>37916</v>
      </c>
      <c r="G1156" s="21" t="s">
        <v>41725</v>
      </c>
      <c r="H1156" s="21" t="s">
        <v>42458</v>
      </c>
      <c r="I1156" t="s">
        <v>40818</v>
      </c>
      <c r="J1156" t="s">
        <v>40819</v>
      </c>
      <c r="K1156" s="18" t="str">
        <f t="shared" si="126"/>
        <v>E3_6_4_13</v>
      </c>
      <c r="L1156" s="18" t="str">
        <f t="shared" si="127"/>
        <v>mE3_6_4_13:  -&gt; E3_6_4_13_mRNA | 2.92 - (0.0093 * E3_6_4_13_mRNA)</v>
      </c>
      <c r="M1156" s="18" t="str">
        <f t="shared" si="128"/>
        <v>pE3_6_4_13: E3_6_4_13_mRNA -&gt; E3_6_4_13 | (0.278 * E3_6_4_13_mRNA) - (0.000000278 * E3_6_4_13)</v>
      </c>
      <c r="N1156" s="18" t="str">
        <f t="shared" si="129"/>
        <v>E3_6_4_13:0</v>
      </c>
      <c r="O1156" s="18" t="str">
        <f t="shared" si="130"/>
        <v>E3_6_4_13_kcat</v>
      </c>
      <c r="P1156" s="18" t="str">
        <f t="shared" si="131"/>
        <v>E3_6_4_13_Km</v>
      </c>
      <c r="Q1156" s="18" t="str">
        <f t="shared" si="132"/>
        <v>(${Variables:E3_6_4_13_kcat} * E3_6_4_13 * C00002*C00001*wound RNA) / (${Variables:E3_6_4_13_Km} + (E3_6_4_13 * C00002*C00001*wound RNA))</v>
      </c>
      <c r="S1156" t="s">
        <v>37921</v>
      </c>
    </row>
    <row r="1157" spans="1:19" x14ac:dyDescent="0.25">
      <c r="A1157" t="s">
        <v>23950</v>
      </c>
      <c r="B1157" t="s">
        <v>23952</v>
      </c>
      <c r="C1157" t="s">
        <v>33119</v>
      </c>
      <c r="D1157" t="s">
        <v>35331</v>
      </c>
      <c r="E1157" s="16" t="s">
        <v>39392</v>
      </c>
      <c r="F1157" s="12" t="s">
        <v>37916</v>
      </c>
      <c r="G1157" s="21" t="s">
        <v>41725</v>
      </c>
      <c r="H1157" s="21" t="s">
        <v>42458</v>
      </c>
      <c r="I1157" t="s">
        <v>40818</v>
      </c>
      <c r="J1157" t="s">
        <v>40819</v>
      </c>
      <c r="K1157" s="18" t="str">
        <f t="shared" si="126"/>
        <v>E3_6_4_13</v>
      </c>
      <c r="L1157" s="18" t="str">
        <f t="shared" si="127"/>
        <v>mE3_6_4_13:  -&gt; E3_6_4_13_mRNA | 2.92 - (0.0093 * E3_6_4_13_mRNA)</v>
      </c>
      <c r="M1157" s="18" t="str">
        <f t="shared" si="128"/>
        <v>pE3_6_4_13: E3_6_4_13_mRNA -&gt; E3_6_4_13 | (0.278 * E3_6_4_13_mRNA) - (0.000000278 * E3_6_4_13)</v>
      </c>
      <c r="N1157" s="18" t="str">
        <f t="shared" si="129"/>
        <v>E3_6_4_13:0</v>
      </c>
      <c r="O1157" s="18" t="str">
        <f t="shared" si="130"/>
        <v>E3_6_4_13_kcat</v>
      </c>
      <c r="P1157" s="18" t="str">
        <f t="shared" si="131"/>
        <v>E3_6_4_13_Km</v>
      </c>
      <c r="Q1157" s="18" t="str">
        <f t="shared" si="132"/>
        <v>(${Variables:E3_6_4_13_kcat} * E3_6_4_13 * C00002*C00001*wound RNA) / (${Variables:E3_6_4_13_Km} + (E3_6_4_13 * C00002*C00001*wound RNA))</v>
      </c>
      <c r="S1157" t="s">
        <v>37921</v>
      </c>
    </row>
    <row r="1158" spans="1:19" x14ac:dyDescent="0.25">
      <c r="A1158" t="s">
        <v>24965</v>
      </c>
      <c r="B1158" t="s">
        <v>24967</v>
      </c>
      <c r="C1158" t="s">
        <v>33387</v>
      </c>
      <c r="D1158" t="s">
        <v>35331</v>
      </c>
      <c r="E1158" s="16" t="s">
        <v>39392</v>
      </c>
      <c r="F1158" s="12" t="s">
        <v>37916</v>
      </c>
      <c r="G1158" s="21" t="s">
        <v>41725</v>
      </c>
      <c r="H1158" s="21" t="s">
        <v>42458</v>
      </c>
      <c r="I1158" t="s">
        <v>40818</v>
      </c>
      <c r="J1158" t="s">
        <v>40819</v>
      </c>
      <c r="K1158" s="18" t="str">
        <f t="shared" si="126"/>
        <v>E3_6_4_13</v>
      </c>
      <c r="L1158" s="18" t="str">
        <f t="shared" si="127"/>
        <v>mE3_6_4_13:  -&gt; E3_6_4_13_mRNA | 2.92 - (0.0093 * E3_6_4_13_mRNA)</v>
      </c>
      <c r="M1158" s="18" t="str">
        <f t="shared" si="128"/>
        <v>pE3_6_4_13: E3_6_4_13_mRNA -&gt; E3_6_4_13 | (0.278 * E3_6_4_13_mRNA) - (0.000000278 * E3_6_4_13)</v>
      </c>
      <c r="N1158" s="18" t="str">
        <f t="shared" si="129"/>
        <v>E3_6_4_13:0</v>
      </c>
      <c r="O1158" s="18" t="str">
        <f t="shared" si="130"/>
        <v>E3_6_4_13_kcat</v>
      </c>
      <c r="P1158" s="18" t="str">
        <f t="shared" si="131"/>
        <v>E3_6_4_13_Km</v>
      </c>
      <c r="Q1158" s="18" t="str">
        <f t="shared" si="132"/>
        <v>(${Variables:E3_6_4_13_kcat} * E3_6_4_13 * C00002*C00001*wound RNA) / (${Variables:E3_6_4_13_Km} + (E3_6_4_13 * C00002*C00001*wound RNA))</v>
      </c>
      <c r="S1158" t="s">
        <v>37921</v>
      </c>
    </row>
    <row r="1159" spans="1:19" x14ac:dyDescent="0.25">
      <c r="A1159" t="s">
        <v>26187</v>
      </c>
      <c r="B1159" t="s">
        <v>26189</v>
      </c>
      <c r="C1159" t="s">
        <v>33711</v>
      </c>
      <c r="D1159" t="s">
        <v>35331</v>
      </c>
      <c r="E1159" s="16" t="s">
        <v>39392</v>
      </c>
      <c r="F1159" s="12" t="s">
        <v>37916</v>
      </c>
      <c r="G1159" s="21" t="s">
        <v>41725</v>
      </c>
      <c r="H1159" s="21" t="s">
        <v>42458</v>
      </c>
      <c r="I1159" t="s">
        <v>40818</v>
      </c>
      <c r="J1159" t="s">
        <v>40819</v>
      </c>
      <c r="K1159" s="18" t="str">
        <f t="shared" si="126"/>
        <v>E3_6_4_13</v>
      </c>
      <c r="L1159" s="18" t="str">
        <f t="shared" si="127"/>
        <v>mE3_6_4_13:  -&gt; E3_6_4_13_mRNA | 2.92 - (0.0093 * E3_6_4_13_mRNA)</v>
      </c>
      <c r="M1159" s="18" t="str">
        <f t="shared" si="128"/>
        <v>pE3_6_4_13: E3_6_4_13_mRNA -&gt; E3_6_4_13 | (0.278 * E3_6_4_13_mRNA) - (0.000000278 * E3_6_4_13)</v>
      </c>
      <c r="N1159" s="18" t="str">
        <f t="shared" si="129"/>
        <v>E3_6_4_13:0</v>
      </c>
      <c r="O1159" s="18" t="str">
        <f t="shared" si="130"/>
        <v>E3_6_4_13_kcat</v>
      </c>
      <c r="P1159" s="18" t="str">
        <f t="shared" si="131"/>
        <v>E3_6_4_13_Km</v>
      </c>
      <c r="Q1159" s="18" t="str">
        <f t="shared" si="132"/>
        <v>(${Variables:E3_6_4_13_kcat} * E3_6_4_13 * C00002*C00001*wound RNA) / (${Variables:E3_6_4_13_Km} + (E3_6_4_13 * C00002*C00001*wound RNA))</v>
      </c>
      <c r="S1159" t="s">
        <v>37921</v>
      </c>
    </row>
    <row r="1160" spans="1:19" x14ac:dyDescent="0.25">
      <c r="A1160" t="s">
        <v>26661</v>
      </c>
      <c r="B1160" t="s">
        <v>26663</v>
      </c>
      <c r="C1160" t="s">
        <v>33841</v>
      </c>
      <c r="D1160" t="s">
        <v>35331</v>
      </c>
      <c r="E1160" s="16" t="s">
        <v>39392</v>
      </c>
      <c r="F1160" s="12" t="s">
        <v>37916</v>
      </c>
      <c r="G1160" s="21" t="s">
        <v>41725</v>
      </c>
      <c r="H1160" s="21" t="s">
        <v>42458</v>
      </c>
      <c r="I1160" t="s">
        <v>40818</v>
      </c>
      <c r="J1160" t="s">
        <v>40819</v>
      </c>
      <c r="K1160" s="18" t="str">
        <f t="shared" si="126"/>
        <v>E3_6_4_13</v>
      </c>
      <c r="L1160" s="18" t="str">
        <f t="shared" si="127"/>
        <v>mE3_6_4_13:  -&gt; E3_6_4_13_mRNA | 2.92 - (0.0093 * E3_6_4_13_mRNA)</v>
      </c>
      <c r="M1160" s="18" t="str">
        <f t="shared" si="128"/>
        <v>pE3_6_4_13: E3_6_4_13_mRNA -&gt; E3_6_4_13 | (0.278 * E3_6_4_13_mRNA) - (0.000000278 * E3_6_4_13)</v>
      </c>
      <c r="N1160" s="18" t="str">
        <f t="shared" si="129"/>
        <v>E3_6_4_13:0</v>
      </c>
      <c r="O1160" s="18" t="str">
        <f t="shared" si="130"/>
        <v>E3_6_4_13_kcat</v>
      </c>
      <c r="P1160" s="18" t="str">
        <f t="shared" si="131"/>
        <v>E3_6_4_13_Km</v>
      </c>
      <c r="Q1160" s="18" t="str">
        <f t="shared" si="132"/>
        <v>(${Variables:E3_6_4_13_kcat} * E3_6_4_13 * C00002*C00001*wound RNA) / (${Variables:E3_6_4_13_Km} + (E3_6_4_13 * C00002*C00001*wound RNA))</v>
      </c>
      <c r="S1160" t="s">
        <v>37921</v>
      </c>
    </row>
    <row r="1161" spans="1:19" x14ac:dyDescent="0.25">
      <c r="A1161" t="s">
        <v>12542</v>
      </c>
      <c r="B1161" t="s">
        <v>12544</v>
      </c>
      <c r="C1161" t="s">
        <v>30135</v>
      </c>
      <c r="D1161" t="s">
        <v>35331</v>
      </c>
      <c r="E1161" s="16" t="s">
        <v>39392</v>
      </c>
      <c r="F1161" s="12" t="s">
        <v>37916</v>
      </c>
      <c r="G1161" s="21" t="s">
        <v>41725</v>
      </c>
      <c r="H1161" s="21" t="s">
        <v>42458</v>
      </c>
      <c r="I1161" t="s">
        <v>40818</v>
      </c>
      <c r="J1161" t="s">
        <v>40819</v>
      </c>
      <c r="K1161" s="18" t="str">
        <f t="shared" si="126"/>
        <v>E3_6_4_13</v>
      </c>
      <c r="L1161" s="18" t="str">
        <f t="shared" si="127"/>
        <v>mE3_6_4_13:  -&gt; E3_6_4_13_mRNA | 2.92 - (0.0093 * E3_6_4_13_mRNA)</v>
      </c>
      <c r="M1161" s="18" t="str">
        <f t="shared" si="128"/>
        <v>pE3_6_4_13: E3_6_4_13_mRNA -&gt; E3_6_4_13 | (0.278 * E3_6_4_13_mRNA) - (0.000000278 * E3_6_4_13)</v>
      </c>
      <c r="N1161" s="18" t="str">
        <f t="shared" si="129"/>
        <v>E3_6_4_13:0</v>
      </c>
      <c r="O1161" s="18" t="str">
        <f t="shared" si="130"/>
        <v>E3_6_4_13_kcat</v>
      </c>
      <c r="P1161" s="18" t="str">
        <f t="shared" si="131"/>
        <v>E3_6_4_13_Km</v>
      </c>
      <c r="Q1161" s="18" t="str">
        <f t="shared" si="132"/>
        <v>(${Variables:E3_6_4_13_kcat} * E3_6_4_13 * C00002*C00001*wound RNA) / (${Variables:E3_6_4_13_Km} + (E3_6_4_13 * C00002*C00001*wound RNA))</v>
      </c>
      <c r="S1161" t="s">
        <v>37921</v>
      </c>
    </row>
    <row r="1162" spans="1:19" x14ac:dyDescent="0.25">
      <c r="A1162" t="s">
        <v>1816</v>
      </c>
      <c r="B1162" t="s">
        <v>1818</v>
      </c>
      <c r="C1162" t="s">
        <v>27255</v>
      </c>
      <c r="D1162" t="s">
        <v>35331</v>
      </c>
      <c r="E1162" s="16" t="s">
        <v>39393</v>
      </c>
      <c r="F1162" s="12" t="s">
        <v>37914</v>
      </c>
      <c r="G1162" s="21" t="s">
        <v>41725</v>
      </c>
      <c r="H1162" s="21" t="s">
        <v>42458</v>
      </c>
      <c r="I1162" t="s">
        <v>40818</v>
      </c>
      <c r="J1162" t="s">
        <v>40819</v>
      </c>
      <c r="K1162" s="18" t="str">
        <f t="shared" si="126"/>
        <v>E3_6_4_13 </v>
      </c>
      <c r="L1162" s="18" t="str">
        <f t="shared" si="127"/>
        <v>mE3_6_4_13 :  -&gt; E3_6_4_13 _mRNA | 2.92 - (0.0093 * E3_6_4_13 _mRNA)</v>
      </c>
      <c r="M1162" s="18" t="str">
        <f t="shared" si="128"/>
        <v>pE3_6_4_13 : E3_6_4_13 _mRNA -&gt; E3_6_4_13  | (0.278 * E3_6_4_13 _mRNA) - (0.000000278 * E3_6_4_13 )</v>
      </c>
      <c r="N1162" s="18" t="str">
        <f t="shared" si="129"/>
        <v>E3_6_4_13 :0</v>
      </c>
      <c r="O1162" s="18" t="str">
        <f t="shared" si="130"/>
        <v>E3_6_4_13 _kcat</v>
      </c>
      <c r="P1162" s="18" t="str">
        <f t="shared" si="131"/>
        <v>E3_6_4_13 _Km</v>
      </c>
      <c r="Q1162" s="18" t="str">
        <f t="shared" si="132"/>
        <v>(${Variables:E3_6_4_13 _kcat} * E3_6_4_13  * C00002*C00001*wound RNA) / (${Variables:E3_6_4_13 _Km} + (E3_6_4_13  * C00002*C00001*wound RNA))</v>
      </c>
      <c r="S1162" t="s">
        <v>37917</v>
      </c>
    </row>
    <row r="1163" spans="1:19" x14ac:dyDescent="0.25">
      <c r="A1163" t="s">
        <v>2922</v>
      </c>
      <c r="B1163" t="s">
        <v>2924</v>
      </c>
      <c r="C1163" t="s">
        <v>27580</v>
      </c>
      <c r="D1163" t="s">
        <v>35331</v>
      </c>
      <c r="E1163" s="16" t="s">
        <v>39393</v>
      </c>
      <c r="F1163" s="12" t="s">
        <v>37914</v>
      </c>
      <c r="G1163" s="21" t="s">
        <v>41725</v>
      </c>
      <c r="H1163" s="21" t="s">
        <v>42458</v>
      </c>
      <c r="I1163" t="s">
        <v>40818</v>
      </c>
      <c r="J1163" t="s">
        <v>40819</v>
      </c>
      <c r="K1163" s="18" t="str">
        <f t="shared" si="126"/>
        <v>E3_6_4_13 </v>
      </c>
      <c r="L1163" s="18" t="str">
        <f t="shared" si="127"/>
        <v>mE3_6_4_13 :  -&gt; E3_6_4_13 _mRNA | 2.92 - (0.0093 * E3_6_4_13 _mRNA)</v>
      </c>
      <c r="M1163" s="18" t="str">
        <f t="shared" si="128"/>
        <v>pE3_6_4_13 : E3_6_4_13 _mRNA -&gt; E3_6_4_13  | (0.278 * E3_6_4_13 _mRNA) - (0.000000278 * E3_6_4_13 )</v>
      </c>
      <c r="N1163" s="18" t="str">
        <f t="shared" si="129"/>
        <v>E3_6_4_13 :0</v>
      </c>
      <c r="O1163" s="18" t="str">
        <f t="shared" si="130"/>
        <v>E3_6_4_13 _kcat</v>
      </c>
      <c r="P1163" s="18" t="str">
        <f t="shared" si="131"/>
        <v>E3_6_4_13 _Km</v>
      </c>
      <c r="Q1163" s="18" t="str">
        <f t="shared" si="132"/>
        <v>(${Variables:E3_6_4_13 _kcat} * E3_6_4_13  * C00002*C00001*wound RNA) / (${Variables:E3_6_4_13 _Km} + (E3_6_4_13  * C00002*C00001*wound RNA))</v>
      </c>
      <c r="S1163" t="s">
        <v>37917</v>
      </c>
    </row>
    <row r="1164" spans="1:19" x14ac:dyDescent="0.25">
      <c r="A1164" t="s">
        <v>5645</v>
      </c>
      <c r="B1164" t="s">
        <v>5647</v>
      </c>
      <c r="C1164" t="s">
        <v>28294</v>
      </c>
      <c r="D1164" t="s">
        <v>35331</v>
      </c>
      <c r="E1164" s="16" t="s">
        <v>39393</v>
      </c>
      <c r="F1164" s="12" t="s">
        <v>37914</v>
      </c>
      <c r="G1164" s="21" t="s">
        <v>41725</v>
      </c>
      <c r="H1164" s="21" t="s">
        <v>42458</v>
      </c>
      <c r="I1164" t="s">
        <v>40818</v>
      </c>
      <c r="J1164" t="s">
        <v>40819</v>
      </c>
      <c r="K1164" s="18" t="str">
        <f t="shared" si="126"/>
        <v>E3_6_4_13 </v>
      </c>
      <c r="L1164" s="18" t="str">
        <f t="shared" si="127"/>
        <v>mE3_6_4_13 :  -&gt; E3_6_4_13 _mRNA | 2.92 - (0.0093 * E3_6_4_13 _mRNA)</v>
      </c>
      <c r="M1164" s="18" t="str">
        <f t="shared" si="128"/>
        <v>pE3_6_4_13 : E3_6_4_13 _mRNA -&gt; E3_6_4_13  | (0.278 * E3_6_4_13 _mRNA) - (0.000000278 * E3_6_4_13 )</v>
      </c>
      <c r="N1164" s="18" t="str">
        <f t="shared" si="129"/>
        <v>E3_6_4_13 :0</v>
      </c>
      <c r="O1164" s="18" t="str">
        <f t="shared" si="130"/>
        <v>E3_6_4_13 _kcat</v>
      </c>
      <c r="P1164" s="18" t="str">
        <f t="shared" si="131"/>
        <v>E3_6_4_13 _Km</v>
      </c>
      <c r="Q1164" s="18" t="str">
        <f t="shared" si="132"/>
        <v>(${Variables:E3_6_4_13 _kcat} * E3_6_4_13  * C00002*C00001*wound RNA) / (${Variables:E3_6_4_13 _Km} + (E3_6_4_13  * C00002*C00001*wound RNA))</v>
      </c>
      <c r="S1164" t="s">
        <v>37917</v>
      </c>
    </row>
    <row r="1165" spans="1:19" x14ac:dyDescent="0.25">
      <c r="A1165" t="s">
        <v>12462</v>
      </c>
      <c r="B1165" t="s">
        <v>12464</v>
      </c>
      <c r="C1165" t="s">
        <v>30113</v>
      </c>
      <c r="D1165" t="s">
        <v>35331</v>
      </c>
      <c r="E1165" s="16" t="s">
        <v>39393</v>
      </c>
      <c r="F1165" s="12" t="s">
        <v>37914</v>
      </c>
      <c r="G1165" s="21" t="s">
        <v>41725</v>
      </c>
      <c r="H1165" s="21" t="s">
        <v>42458</v>
      </c>
      <c r="I1165" t="s">
        <v>40818</v>
      </c>
      <c r="J1165" t="s">
        <v>40819</v>
      </c>
      <c r="K1165" s="18" t="str">
        <f t="shared" si="126"/>
        <v>E3_6_4_13 </v>
      </c>
      <c r="L1165" s="18" t="str">
        <f t="shared" si="127"/>
        <v>mE3_6_4_13 :  -&gt; E3_6_4_13 _mRNA | 2.92 - (0.0093 * E3_6_4_13 _mRNA)</v>
      </c>
      <c r="M1165" s="18" t="str">
        <f t="shared" si="128"/>
        <v>pE3_6_4_13 : E3_6_4_13 _mRNA -&gt; E3_6_4_13  | (0.278 * E3_6_4_13 _mRNA) - (0.000000278 * E3_6_4_13 )</v>
      </c>
      <c r="N1165" s="18" t="str">
        <f t="shared" si="129"/>
        <v>E3_6_4_13 :0</v>
      </c>
      <c r="O1165" s="18" t="str">
        <f t="shared" si="130"/>
        <v>E3_6_4_13 _kcat</v>
      </c>
      <c r="P1165" s="18" t="str">
        <f t="shared" si="131"/>
        <v>E3_6_4_13 _Km</v>
      </c>
      <c r="Q1165" s="18" t="str">
        <f t="shared" si="132"/>
        <v>(${Variables:E3_6_4_13 _kcat} * E3_6_4_13  * C00002*C00001*wound RNA) / (${Variables:E3_6_4_13 _Km} + (E3_6_4_13  * C00002*C00001*wound RNA))</v>
      </c>
      <c r="S1165" t="s">
        <v>37917</v>
      </c>
    </row>
    <row r="1166" spans="1:19" x14ac:dyDescent="0.25">
      <c r="A1166" t="s">
        <v>14668</v>
      </c>
      <c r="B1166" t="s">
        <v>14670</v>
      </c>
      <c r="C1166" t="s">
        <v>30695</v>
      </c>
      <c r="D1166" t="s">
        <v>35331</v>
      </c>
      <c r="E1166" s="16" t="s">
        <v>39393</v>
      </c>
      <c r="F1166" s="12" t="s">
        <v>37914</v>
      </c>
      <c r="G1166" s="21" t="s">
        <v>41725</v>
      </c>
      <c r="H1166" s="21" t="s">
        <v>42458</v>
      </c>
      <c r="I1166" t="s">
        <v>40818</v>
      </c>
      <c r="J1166" t="s">
        <v>40819</v>
      </c>
      <c r="K1166" s="18" t="str">
        <f t="shared" si="126"/>
        <v>E3_6_4_13 </v>
      </c>
      <c r="L1166" s="18" t="str">
        <f t="shared" si="127"/>
        <v>mE3_6_4_13 :  -&gt; E3_6_4_13 _mRNA | 2.92 - (0.0093 * E3_6_4_13 _mRNA)</v>
      </c>
      <c r="M1166" s="18" t="str">
        <f t="shared" si="128"/>
        <v>pE3_6_4_13 : E3_6_4_13 _mRNA -&gt; E3_6_4_13  | (0.278 * E3_6_4_13 _mRNA) - (0.000000278 * E3_6_4_13 )</v>
      </c>
      <c r="N1166" s="18" t="str">
        <f t="shared" si="129"/>
        <v>E3_6_4_13 :0</v>
      </c>
      <c r="O1166" s="18" t="str">
        <f t="shared" si="130"/>
        <v>E3_6_4_13 _kcat</v>
      </c>
      <c r="P1166" s="18" t="str">
        <f t="shared" si="131"/>
        <v>E3_6_4_13 _Km</v>
      </c>
      <c r="Q1166" s="18" t="str">
        <f t="shared" si="132"/>
        <v>(${Variables:E3_6_4_13 _kcat} * E3_6_4_13  * C00002*C00001*wound RNA) / (${Variables:E3_6_4_13 _Km} + (E3_6_4_13  * C00002*C00001*wound RNA))</v>
      </c>
      <c r="S1166" t="s">
        <v>37917</v>
      </c>
    </row>
    <row r="1167" spans="1:19" x14ac:dyDescent="0.25">
      <c r="A1167" t="s">
        <v>14905</v>
      </c>
      <c r="B1167" t="s">
        <v>14907</v>
      </c>
      <c r="C1167" t="s">
        <v>30757</v>
      </c>
      <c r="D1167" t="s">
        <v>35331</v>
      </c>
      <c r="E1167" s="16" t="s">
        <v>39393</v>
      </c>
      <c r="F1167" s="12" t="s">
        <v>37914</v>
      </c>
      <c r="G1167" s="21" t="s">
        <v>41725</v>
      </c>
      <c r="H1167" s="21" t="s">
        <v>42458</v>
      </c>
      <c r="I1167" t="s">
        <v>40818</v>
      </c>
      <c r="J1167" t="s">
        <v>40819</v>
      </c>
      <c r="K1167" s="18" t="str">
        <f t="shared" si="126"/>
        <v>E3_6_4_13 </v>
      </c>
      <c r="L1167" s="18" t="str">
        <f t="shared" si="127"/>
        <v>mE3_6_4_13 :  -&gt; E3_6_4_13 _mRNA | 2.92 - (0.0093 * E3_6_4_13 _mRNA)</v>
      </c>
      <c r="M1167" s="18" t="str">
        <f t="shared" si="128"/>
        <v>pE3_6_4_13 : E3_6_4_13 _mRNA -&gt; E3_6_4_13  | (0.278 * E3_6_4_13 _mRNA) - (0.000000278 * E3_6_4_13 )</v>
      </c>
      <c r="N1167" s="18" t="str">
        <f t="shared" si="129"/>
        <v>E3_6_4_13 :0</v>
      </c>
      <c r="O1167" s="18" t="str">
        <f t="shared" si="130"/>
        <v>E3_6_4_13 _kcat</v>
      </c>
      <c r="P1167" s="18" t="str">
        <f t="shared" si="131"/>
        <v>E3_6_4_13 _Km</v>
      </c>
      <c r="Q1167" s="18" t="str">
        <f t="shared" si="132"/>
        <v>(${Variables:E3_6_4_13 _kcat} * E3_6_4_13  * C00002*C00001*wound RNA) / (${Variables:E3_6_4_13 _Km} + (E3_6_4_13  * C00002*C00001*wound RNA))</v>
      </c>
      <c r="S1167" t="s">
        <v>37917</v>
      </c>
    </row>
    <row r="1168" spans="1:19" x14ac:dyDescent="0.25">
      <c r="A1168" t="s">
        <v>15811</v>
      </c>
      <c r="B1168" t="s">
        <v>15813</v>
      </c>
      <c r="C1168" t="s">
        <v>30989</v>
      </c>
      <c r="D1168" t="s">
        <v>35331</v>
      </c>
      <c r="E1168" s="16" t="s">
        <v>39393</v>
      </c>
      <c r="F1168" s="12" t="s">
        <v>37914</v>
      </c>
      <c r="G1168" s="21" t="s">
        <v>41725</v>
      </c>
      <c r="H1168" s="21" t="s">
        <v>42458</v>
      </c>
      <c r="I1168" t="s">
        <v>40818</v>
      </c>
      <c r="J1168" t="s">
        <v>40819</v>
      </c>
      <c r="K1168" s="18" t="str">
        <f t="shared" si="126"/>
        <v>E3_6_4_13 </v>
      </c>
      <c r="L1168" s="18" t="str">
        <f t="shared" si="127"/>
        <v>mE3_6_4_13 :  -&gt; E3_6_4_13 _mRNA | 2.92 - (0.0093 * E3_6_4_13 _mRNA)</v>
      </c>
      <c r="M1168" s="18" t="str">
        <f t="shared" si="128"/>
        <v>pE3_6_4_13 : E3_6_4_13 _mRNA -&gt; E3_6_4_13  | (0.278 * E3_6_4_13 _mRNA) - (0.000000278 * E3_6_4_13 )</v>
      </c>
      <c r="N1168" s="18" t="str">
        <f t="shared" si="129"/>
        <v>E3_6_4_13 :0</v>
      </c>
      <c r="O1168" s="18" t="str">
        <f t="shared" si="130"/>
        <v>E3_6_4_13 _kcat</v>
      </c>
      <c r="P1168" s="18" t="str">
        <f t="shared" si="131"/>
        <v>E3_6_4_13 _Km</v>
      </c>
      <c r="Q1168" s="18" t="str">
        <f t="shared" si="132"/>
        <v>(${Variables:E3_6_4_13 _kcat} * E3_6_4_13  * C00002*C00001*wound RNA) / (${Variables:E3_6_4_13 _Km} + (E3_6_4_13  * C00002*C00001*wound RNA))</v>
      </c>
      <c r="S1168" t="s">
        <v>37917</v>
      </c>
    </row>
    <row r="1169" spans="1:19" x14ac:dyDescent="0.25">
      <c r="A1169" t="s">
        <v>21224</v>
      </c>
      <c r="B1169" t="s">
        <v>21226</v>
      </c>
      <c r="C1169" t="s">
        <v>32413</v>
      </c>
      <c r="D1169" t="s">
        <v>35331</v>
      </c>
      <c r="E1169" s="16" t="s">
        <v>39393</v>
      </c>
      <c r="F1169" s="12" t="s">
        <v>37914</v>
      </c>
      <c r="G1169" s="21" t="s">
        <v>41725</v>
      </c>
      <c r="H1169" s="21" t="s">
        <v>42458</v>
      </c>
      <c r="I1169" t="s">
        <v>40818</v>
      </c>
      <c r="J1169" t="s">
        <v>40819</v>
      </c>
      <c r="K1169" s="18" t="str">
        <f t="shared" si="126"/>
        <v>E3_6_4_13 </v>
      </c>
      <c r="L1169" s="18" t="str">
        <f t="shared" si="127"/>
        <v>mE3_6_4_13 :  -&gt; E3_6_4_13 _mRNA | 2.92 - (0.0093 * E3_6_4_13 _mRNA)</v>
      </c>
      <c r="M1169" s="18" t="str">
        <f t="shared" si="128"/>
        <v>pE3_6_4_13 : E3_6_4_13 _mRNA -&gt; E3_6_4_13  | (0.278 * E3_6_4_13 _mRNA) - (0.000000278 * E3_6_4_13 )</v>
      </c>
      <c r="N1169" s="18" t="str">
        <f t="shared" si="129"/>
        <v>E3_6_4_13 :0</v>
      </c>
      <c r="O1169" s="18" t="str">
        <f t="shared" si="130"/>
        <v>E3_6_4_13 _kcat</v>
      </c>
      <c r="P1169" s="18" t="str">
        <f t="shared" si="131"/>
        <v>E3_6_4_13 _Km</v>
      </c>
      <c r="Q1169" s="18" t="str">
        <f t="shared" si="132"/>
        <v>(${Variables:E3_6_4_13 _kcat} * E3_6_4_13  * C00002*C00001*wound RNA) / (${Variables:E3_6_4_13 _Km} + (E3_6_4_13  * C00002*C00001*wound RNA))</v>
      </c>
      <c r="S1169" t="s">
        <v>37917</v>
      </c>
    </row>
    <row r="1170" spans="1:19" x14ac:dyDescent="0.25">
      <c r="A1170" t="s">
        <v>1816</v>
      </c>
      <c r="B1170" t="s">
        <v>1818</v>
      </c>
      <c r="C1170" t="s">
        <v>27255</v>
      </c>
      <c r="D1170" t="s">
        <v>35331</v>
      </c>
      <c r="E1170" s="16" t="s">
        <v>39393</v>
      </c>
      <c r="F1170" s="12" t="s">
        <v>37915</v>
      </c>
      <c r="G1170" s="21" t="s">
        <v>41725</v>
      </c>
      <c r="H1170" s="21" t="s">
        <v>42458</v>
      </c>
      <c r="I1170" t="s">
        <v>40818</v>
      </c>
      <c r="J1170" t="s">
        <v>40819</v>
      </c>
      <c r="K1170" s="18" t="str">
        <f t="shared" si="126"/>
        <v>E3_6_4_13 </v>
      </c>
      <c r="L1170" s="18" t="str">
        <f t="shared" si="127"/>
        <v>mE3_6_4_13 :  -&gt; E3_6_4_13 _mRNA | 2.92 - (0.0093 * E3_6_4_13 _mRNA)</v>
      </c>
      <c r="M1170" s="18" t="str">
        <f t="shared" si="128"/>
        <v>pE3_6_4_13 : E3_6_4_13 _mRNA -&gt; E3_6_4_13  | (0.278 * E3_6_4_13 _mRNA) - (0.000000278 * E3_6_4_13 )</v>
      </c>
      <c r="N1170" s="18" t="str">
        <f t="shared" si="129"/>
        <v>E3_6_4_13 :0</v>
      </c>
      <c r="O1170" s="18" t="str">
        <f t="shared" si="130"/>
        <v>E3_6_4_13 _kcat</v>
      </c>
      <c r="P1170" s="18" t="str">
        <f t="shared" si="131"/>
        <v>E3_6_4_13 _Km</v>
      </c>
      <c r="Q1170" s="18" t="str">
        <f t="shared" si="132"/>
        <v>(${Variables:E3_6_4_13 _kcat} * E3_6_4_13  * C00002*C00001*wound RNA) / (${Variables:E3_6_4_13 _Km} + (E3_6_4_13  * C00002*C00001*wound RNA))</v>
      </c>
      <c r="S1170" t="s">
        <v>37920</v>
      </c>
    </row>
    <row r="1171" spans="1:19" x14ac:dyDescent="0.25">
      <c r="A1171" t="s">
        <v>1816</v>
      </c>
      <c r="B1171" t="s">
        <v>1818</v>
      </c>
      <c r="C1171" t="s">
        <v>27255</v>
      </c>
      <c r="D1171" t="s">
        <v>35331</v>
      </c>
      <c r="E1171" s="16" t="s">
        <v>39393</v>
      </c>
      <c r="F1171" s="12" t="s">
        <v>37915</v>
      </c>
      <c r="G1171" s="21" t="s">
        <v>41725</v>
      </c>
      <c r="H1171" s="21" t="s">
        <v>42458</v>
      </c>
      <c r="I1171" t="s">
        <v>40818</v>
      </c>
      <c r="J1171" t="s">
        <v>40819</v>
      </c>
      <c r="K1171" s="18" t="str">
        <f t="shared" si="126"/>
        <v>E3_6_4_13 </v>
      </c>
      <c r="L1171" s="18" t="str">
        <f t="shared" si="127"/>
        <v>mE3_6_4_13 :  -&gt; E3_6_4_13 _mRNA | 2.92 - (0.0093 * E3_6_4_13 _mRNA)</v>
      </c>
      <c r="M1171" s="18" t="str">
        <f t="shared" si="128"/>
        <v>pE3_6_4_13 : E3_6_4_13 _mRNA -&gt; E3_6_4_13  | (0.278 * E3_6_4_13 _mRNA) - (0.000000278 * E3_6_4_13 )</v>
      </c>
      <c r="N1171" s="18" t="str">
        <f t="shared" si="129"/>
        <v>E3_6_4_13 :0</v>
      </c>
      <c r="O1171" s="18" t="str">
        <f t="shared" si="130"/>
        <v>E3_6_4_13 _kcat</v>
      </c>
      <c r="P1171" s="18" t="str">
        <f t="shared" si="131"/>
        <v>E3_6_4_13 _Km</v>
      </c>
      <c r="Q1171" s="18" t="str">
        <f t="shared" si="132"/>
        <v>(${Variables:E3_6_4_13 _kcat} * E3_6_4_13  * C00002*C00001*wound RNA) / (${Variables:E3_6_4_13 _Km} + (E3_6_4_13  * C00002*C00001*wound RNA))</v>
      </c>
      <c r="S1171" t="s">
        <v>37920</v>
      </c>
    </row>
    <row r="1172" spans="1:19" x14ac:dyDescent="0.25">
      <c r="A1172" t="s">
        <v>5645</v>
      </c>
      <c r="B1172" t="s">
        <v>5647</v>
      </c>
      <c r="C1172" t="s">
        <v>28294</v>
      </c>
      <c r="D1172" t="s">
        <v>35331</v>
      </c>
      <c r="E1172" s="16" t="s">
        <v>39393</v>
      </c>
      <c r="F1172" s="12" t="s">
        <v>37915</v>
      </c>
      <c r="G1172" s="21" t="s">
        <v>41725</v>
      </c>
      <c r="H1172" s="21" t="s">
        <v>42458</v>
      </c>
      <c r="I1172" t="s">
        <v>40818</v>
      </c>
      <c r="J1172" t="s">
        <v>40819</v>
      </c>
      <c r="K1172" s="18" t="str">
        <f t="shared" si="126"/>
        <v>E3_6_4_13 </v>
      </c>
      <c r="L1172" s="18" t="str">
        <f t="shared" si="127"/>
        <v>mE3_6_4_13 :  -&gt; E3_6_4_13 _mRNA | 2.92 - (0.0093 * E3_6_4_13 _mRNA)</v>
      </c>
      <c r="M1172" s="18" t="str">
        <f t="shared" si="128"/>
        <v>pE3_6_4_13 : E3_6_4_13 _mRNA -&gt; E3_6_4_13  | (0.278 * E3_6_4_13 _mRNA) - (0.000000278 * E3_6_4_13 )</v>
      </c>
      <c r="N1172" s="18" t="str">
        <f t="shared" si="129"/>
        <v>E3_6_4_13 :0</v>
      </c>
      <c r="O1172" s="18" t="str">
        <f t="shared" si="130"/>
        <v>E3_6_4_13 _kcat</v>
      </c>
      <c r="P1172" s="18" t="str">
        <f t="shared" si="131"/>
        <v>E3_6_4_13 _Km</v>
      </c>
      <c r="Q1172" s="18" t="str">
        <f t="shared" si="132"/>
        <v>(${Variables:E3_6_4_13 _kcat} * E3_6_4_13  * C00002*C00001*wound RNA) / (${Variables:E3_6_4_13 _Km} + (E3_6_4_13  * C00002*C00001*wound RNA))</v>
      </c>
      <c r="S1172" t="s">
        <v>37920</v>
      </c>
    </row>
    <row r="1173" spans="1:19" x14ac:dyDescent="0.25">
      <c r="A1173" t="s">
        <v>12462</v>
      </c>
      <c r="B1173" t="s">
        <v>12464</v>
      </c>
      <c r="C1173" t="s">
        <v>30113</v>
      </c>
      <c r="D1173" t="s">
        <v>35331</v>
      </c>
      <c r="E1173" s="16" t="s">
        <v>39393</v>
      </c>
      <c r="F1173" s="12" t="s">
        <v>37915</v>
      </c>
      <c r="G1173" s="21" t="s">
        <v>41725</v>
      </c>
      <c r="H1173" s="21" t="s">
        <v>42458</v>
      </c>
      <c r="I1173" t="s">
        <v>40818</v>
      </c>
      <c r="J1173" t="s">
        <v>40819</v>
      </c>
      <c r="K1173" s="18" t="str">
        <f t="shared" si="126"/>
        <v>E3_6_4_13 </v>
      </c>
      <c r="L1173" s="18" t="str">
        <f t="shared" si="127"/>
        <v>mE3_6_4_13 :  -&gt; E3_6_4_13 _mRNA | 2.92 - (0.0093 * E3_6_4_13 _mRNA)</v>
      </c>
      <c r="M1173" s="18" t="str">
        <f t="shared" si="128"/>
        <v>pE3_6_4_13 : E3_6_4_13 _mRNA -&gt; E3_6_4_13  | (0.278 * E3_6_4_13 _mRNA) - (0.000000278 * E3_6_4_13 )</v>
      </c>
      <c r="N1173" s="18" t="str">
        <f t="shared" si="129"/>
        <v>E3_6_4_13 :0</v>
      </c>
      <c r="O1173" s="18" t="str">
        <f t="shared" si="130"/>
        <v>E3_6_4_13 _kcat</v>
      </c>
      <c r="P1173" s="18" t="str">
        <f t="shared" si="131"/>
        <v>E3_6_4_13 _Km</v>
      </c>
      <c r="Q1173" s="18" t="str">
        <f t="shared" si="132"/>
        <v>(${Variables:E3_6_4_13 _kcat} * E3_6_4_13  * C00002*C00001*wound RNA) / (${Variables:E3_6_4_13 _Km} + (E3_6_4_13  * C00002*C00001*wound RNA))</v>
      </c>
      <c r="S1173" t="s">
        <v>37920</v>
      </c>
    </row>
    <row r="1174" spans="1:19" x14ac:dyDescent="0.25">
      <c r="A1174" t="s">
        <v>14668</v>
      </c>
      <c r="B1174" t="s">
        <v>14670</v>
      </c>
      <c r="C1174" t="s">
        <v>30695</v>
      </c>
      <c r="D1174" t="s">
        <v>35331</v>
      </c>
      <c r="E1174" s="16" t="s">
        <v>39393</v>
      </c>
      <c r="F1174" s="12" t="s">
        <v>37915</v>
      </c>
      <c r="G1174" s="21" t="s">
        <v>41725</v>
      </c>
      <c r="H1174" s="21" t="s">
        <v>42458</v>
      </c>
      <c r="I1174" t="s">
        <v>40818</v>
      </c>
      <c r="J1174" t="s">
        <v>40819</v>
      </c>
      <c r="K1174" s="18" t="str">
        <f t="shared" si="126"/>
        <v>E3_6_4_13 </v>
      </c>
      <c r="L1174" s="18" t="str">
        <f t="shared" si="127"/>
        <v>mE3_6_4_13 :  -&gt; E3_6_4_13 _mRNA | 2.92 - (0.0093 * E3_6_4_13 _mRNA)</v>
      </c>
      <c r="M1174" s="18" t="str">
        <f t="shared" si="128"/>
        <v>pE3_6_4_13 : E3_6_4_13 _mRNA -&gt; E3_6_4_13  | (0.278 * E3_6_4_13 _mRNA) - (0.000000278 * E3_6_4_13 )</v>
      </c>
      <c r="N1174" s="18" t="str">
        <f t="shared" si="129"/>
        <v>E3_6_4_13 :0</v>
      </c>
      <c r="O1174" s="18" t="str">
        <f t="shared" si="130"/>
        <v>E3_6_4_13 _kcat</v>
      </c>
      <c r="P1174" s="18" t="str">
        <f t="shared" si="131"/>
        <v>E3_6_4_13 _Km</v>
      </c>
      <c r="Q1174" s="18" t="str">
        <f t="shared" si="132"/>
        <v>(${Variables:E3_6_4_13 _kcat} * E3_6_4_13  * C00002*C00001*wound RNA) / (${Variables:E3_6_4_13 _Km} + (E3_6_4_13  * C00002*C00001*wound RNA))</v>
      </c>
      <c r="S1174" t="s">
        <v>37920</v>
      </c>
    </row>
    <row r="1175" spans="1:19" x14ac:dyDescent="0.25">
      <c r="A1175" t="s">
        <v>14905</v>
      </c>
      <c r="B1175" t="s">
        <v>14907</v>
      </c>
      <c r="C1175" t="s">
        <v>30757</v>
      </c>
      <c r="D1175" t="s">
        <v>35331</v>
      </c>
      <c r="E1175" s="16" t="s">
        <v>39393</v>
      </c>
      <c r="F1175" s="12" t="s">
        <v>37915</v>
      </c>
      <c r="G1175" s="21" t="s">
        <v>41725</v>
      </c>
      <c r="H1175" s="21" t="s">
        <v>42458</v>
      </c>
      <c r="I1175" t="s">
        <v>40818</v>
      </c>
      <c r="J1175" t="s">
        <v>40819</v>
      </c>
      <c r="K1175" s="18" t="str">
        <f t="shared" si="126"/>
        <v>E3_6_4_13 </v>
      </c>
      <c r="L1175" s="18" t="str">
        <f t="shared" si="127"/>
        <v>mE3_6_4_13 :  -&gt; E3_6_4_13 _mRNA | 2.92 - (0.0093 * E3_6_4_13 _mRNA)</v>
      </c>
      <c r="M1175" s="18" t="str">
        <f t="shared" si="128"/>
        <v>pE3_6_4_13 : E3_6_4_13 _mRNA -&gt; E3_6_4_13  | (0.278 * E3_6_4_13 _mRNA) - (0.000000278 * E3_6_4_13 )</v>
      </c>
      <c r="N1175" s="18" t="str">
        <f t="shared" si="129"/>
        <v>E3_6_4_13 :0</v>
      </c>
      <c r="O1175" s="18" t="str">
        <f t="shared" si="130"/>
        <v>E3_6_4_13 _kcat</v>
      </c>
      <c r="P1175" s="18" t="str">
        <f t="shared" si="131"/>
        <v>E3_6_4_13 _Km</v>
      </c>
      <c r="Q1175" s="18" t="str">
        <f t="shared" si="132"/>
        <v>(${Variables:E3_6_4_13 _kcat} * E3_6_4_13  * C00002*C00001*wound RNA) / (${Variables:E3_6_4_13 _Km} + (E3_6_4_13  * C00002*C00001*wound RNA))</v>
      </c>
      <c r="S1175" t="s">
        <v>37920</v>
      </c>
    </row>
    <row r="1176" spans="1:19" x14ac:dyDescent="0.25">
      <c r="A1176" t="s">
        <v>15811</v>
      </c>
      <c r="B1176" t="s">
        <v>15813</v>
      </c>
      <c r="C1176" t="s">
        <v>30989</v>
      </c>
      <c r="D1176" t="s">
        <v>35331</v>
      </c>
      <c r="E1176" s="16" t="s">
        <v>39393</v>
      </c>
      <c r="F1176" s="12" t="s">
        <v>37915</v>
      </c>
      <c r="G1176" s="21" t="s">
        <v>41725</v>
      </c>
      <c r="H1176" s="21" t="s">
        <v>42458</v>
      </c>
      <c r="I1176" t="s">
        <v>40818</v>
      </c>
      <c r="J1176" t="s">
        <v>40819</v>
      </c>
      <c r="K1176" s="18" t="str">
        <f t="shared" si="126"/>
        <v>E3_6_4_13 </v>
      </c>
      <c r="L1176" s="18" t="str">
        <f t="shared" si="127"/>
        <v>mE3_6_4_13 :  -&gt; E3_6_4_13 _mRNA | 2.92 - (0.0093 * E3_6_4_13 _mRNA)</v>
      </c>
      <c r="M1176" s="18" t="str">
        <f t="shared" si="128"/>
        <v>pE3_6_4_13 : E3_6_4_13 _mRNA -&gt; E3_6_4_13  | (0.278 * E3_6_4_13 _mRNA) - (0.000000278 * E3_6_4_13 )</v>
      </c>
      <c r="N1176" s="18" t="str">
        <f t="shared" si="129"/>
        <v>E3_6_4_13 :0</v>
      </c>
      <c r="O1176" s="18" t="str">
        <f t="shared" si="130"/>
        <v>E3_6_4_13 _kcat</v>
      </c>
      <c r="P1176" s="18" t="str">
        <f t="shared" si="131"/>
        <v>E3_6_4_13 _Km</v>
      </c>
      <c r="Q1176" s="18" t="str">
        <f t="shared" si="132"/>
        <v>(${Variables:E3_6_4_13 _kcat} * E3_6_4_13  * C00002*C00001*wound RNA) / (${Variables:E3_6_4_13 _Km} + (E3_6_4_13  * C00002*C00001*wound RNA))</v>
      </c>
      <c r="S1176" t="s">
        <v>37920</v>
      </c>
    </row>
    <row r="1177" spans="1:19" x14ac:dyDescent="0.25">
      <c r="A1177" t="s">
        <v>21224</v>
      </c>
      <c r="B1177" t="s">
        <v>21226</v>
      </c>
      <c r="C1177" t="s">
        <v>32413</v>
      </c>
      <c r="D1177" t="s">
        <v>35331</v>
      </c>
      <c r="E1177" s="16" t="s">
        <v>39393</v>
      </c>
      <c r="F1177" s="12" t="s">
        <v>37915</v>
      </c>
      <c r="G1177" s="21" t="s">
        <v>41725</v>
      </c>
      <c r="H1177" s="21" t="s">
        <v>42458</v>
      </c>
      <c r="I1177" t="s">
        <v>40818</v>
      </c>
      <c r="J1177" t="s">
        <v>40819</v>
      </c>
      <c r="K1177" s="18" t="str">
        <f t="shared" si="126"/>
        <v>E3_6_4_13 </v>
      </c>
      <c r="L1177" s="18" t="str">
        <f t="shared" si="127"/>
        <v>mE3_6_4_13 :  -&gt; E3_6_4_13 _mRNA | 2.92 - (0.0093 * E3_6_4_13 _mRNA)</v>
      </c>
      <c r="M1177" s="18" t="str">
        <f t="shared" si="128"/>
        <v>pE3_6_4_13 : E3_6_4_13 _mRNA -&gt; E3_6_4_13  | (0.278 * E3_6_4_13 _mRNA) - (0.000000278 * E3_6_4_13 )</v>
      </c>
      <c r="N1177" s="18" t="str">
        <f t="shared" si="129"/>
        <v>E3_6_4_13 :0</v>
      </c>
      <c r="O1177" s="18" t="str">
        <f t="shared" si="130"/>
        <v>E3_6_4_13 _kcat</v>
      </c>
      <c r="P1177" s="18" t="str">
        <f t="shared" si="131"/>
        <v>E3_6_4_13 _Km</v>
      </c>
      <c r="Q1177" s="18" t="str">
        <f t="shared" si="132"/>
        <v>(${Variables:E3_6_4_13 _kcat} * E3_6_4_13  * C00002*C00001*wound RNA) / (${Variables:E3_6_4_13 _Km} + (E3_6_4_13  * C00002*C00001*wound RNA))</v>
      </c>
      <c r="S1177" t="s">
        <v>37920</v>
      </c>
    </row>
    <row r="1178" spans="1:19" x14ac:dyDescent="0.25">
      <c r="A1178" t="s">
        <v>1816</v>
      </c>
      <c r="B1178" t="s">
        <v>1818</v>
      </c>
      <c r="C1178" t="s">
        <v>27255</v>
      </c>
      <c r="D1178" t="s">
        <v>35331</v>
      </c>
      <c r="E1178" s="16" t="s">
        <v>39393</v>
      </c>
      <c r="F1178" s="12" t="s">
        <v>37916</v>
      </c>
      <c r="G1178" s="21" t="s">
        <v>41725</v>
      </c>
      <c r="H1178" s="21" t="s">
        <v>42458</v>
      </c>
      <c r="I1178" t="s">
        <v>40818</v>
      </c>
      <c r="J1178" t="s">
        <v>40819</v>
      </c>
      <c r="K1178" s="18" t="str">
        <f t="shared" si="126"/>
        <v>E3_6_4_13 </v>
      </c>
      <c r="L1178" s="18" t="str">
        <f t="shared" si="127"/>
        <v>mE3_6_4_13 :  -&gt; E3_6_4_13 _mRNA | 2.92 - (0.0093 * E3_6_4_13 _mRNA)</v>
      </c>
      <c r="M1178" s="18" t="str">
        <f t="shared" si="128"/>
        <v>pE3_6_4_13 : E3_6_4_13 _mRNA -&gt; E3_6_4_13  | (0.278 * E3_6_4_13 _mRNA) - (0.000000278 * E3_6_4_13 )</v>
      </c>
      <c r="N1178" s="18" t="str">
        <f t="shared" si="129"/>
        <v>E3_6_4_13 :0</v>
      </c>
      <c r="O1178" s="18" t="str">
        <f t="shared" si="130"/>
        <v>E3_6_4_13 _kcat</v>
      </c>
      <c r="P1178" s="18" t="str">
        <f t="shared" si="131"/>
        <v>E3_6_4_13 _Km</v>
      </c>
      <c r="Q1178" s="18" t="str">
        <f t="shared" si="132"/>
        <v>(${Variables:E3_6_4_13 _kcat} * E3_6_4_13  * C00002*C00001*wound RNA) / (${Variables:E3_6_4_13 _Km} + (E3_6_4_13  * C00002*C00001*wound RNA))</v>
      </c>
      <c r="S1178" t="s">
        <v>37921</v>
      </c>
    </row>
    <row r="1179" spans="1:19" x14ac:dyDescent="0.25">
      <c r="A1179" t="s">
        <v>1816</v>
      </c>
      <c r="B1179" t="s">
        <v>1818</v>
      </c>
      <c r="C1179" t="s">
        <v>27255</v>
      </c>
      <c r="D1179" t="s">
        <v>35331</v>
      </c>
      <c r="E1179" s="16" t="s">
        <v>39393</v>
      </c>
      <c r="F1179" s="12" t="s">
        <v>37916</v>
      </c>
      <c r="G1179" s="21" t="s">
        <v>41725</v>
      </c>
      <c r="H1179" s="21" t="s">
        <v>42458</v>
      </c>
      <c r="I1179" t="s">
        <v>40818</v>
      </c>
      <c r="J1179" t="s">
        <v>40819</v>
      </c>
      <c r="K1179" s="18" t="str">
        <f t="shared" si="126"/>
        <v>E3_6_4_13 </v>
      </c>
      <c r="L1179" s="18" t="str">
        <f t="shared" si="127"/>
        <v>mE3_6_4_13 :  -&gt; E3_6_4_13 _mRNA | 2.92 - (0.0093 * E3_6_4_13 _mRNA)</v>
      </c>
      <c r="M1179" s="18" t="str">
        <f t="shared" si="128"/>
        <v>pE3_6_4_13 : E3_6_4_13 _mRNA -&gt; E3_6_4_13  | (0.278 * E3_6_4_13 _mRNA) - (0.000000278 * E3_6_4_13 )</v>
      </c>
      <c r="N1179" s="18" t="str">
        <f t="shared" si="129"/>
        <v>E3_6_4_13 :0</v>
      </c>
      <c r="O1179" s="18" t="str">
        <f t="shared" si="130"/>
        <v>E3_6_4_13 _kcat</v>
      </c>
      <c r="P1179" s="18" t="str">
        <f t="shared" si="131"/>
        <v>E3_6_4_13 _Km</v>
      </c>
      <c r="Q1179" s="18" t="str">
        <f t="shared" si="132"/>
        <v>(${Variables:E3_6_4_13 _kcat} * E3_6_4_13  * C00002*C00001*wound RNA) / (${Variables:E3_6_4_13 _Km} + (E3_6_4_13  * C00002*C00001*wound RNA))</v>
      </c>
      <c r="S1179" t="s">
        <v>37921</v>
      </c>
    </row>
    <row r="1180" spans="1:19" x14ac:dyDescent="0.25">
      <c r="A1180" t="s">
        <v>5645</v>
      </c>
      <c r="B1180" t="s">
        <v>5647</v>
      </c>
      <c r="C1180" t="s">
        <v>28294</v>
      </c>
      <c r="D1180" t="s">
        <v>35331</v>
      </c>
      <c r="E1180" s="16" t="s">
        <v>39393</v>
      </c>
      <c r="F1180" s="12" t="s">
        <v>37916</v>
      </c>
      <c r="G1180" s="21" t="s">
        <v>41725</v>
      </c>
      <c r="H1180" s="21" t="s">
        <v>42458</v>
      </c>
      <c r="I1180" t="s">
        <v>40818</v>
      </c>
      <c r="J1180" t="s">
        <v>40819</v>
      </c>
      <c r="K1180" s="18" t="str">
        <f t="shared" si="126"/>
        <v>E3_6_4_13 </v>
      </c>
      <c r="L1180" s="18" t="str">
        <f t="shared" si="127"/>
        <v>mE3_6_4_13 :  -&gt; E3_6_4_13 _mRNA | 2.92 - (0.0093 * E3_6_4_13 _mRNA)</v>
      </c>
      <c r="M1180" s="18" t="str">
        <f t="shared" si="128"/>
        <v>pE3_6_4_13 : E3_6_4_13 _mRNA -&gt; E3_6_4_13  | (0.278 * E3_6_4_13 _mRNA) - (0.000000278 * E3_6_4_13 )</v>
      </c>
      <c r="N1180" s="18" t="str">
        <f t="shared" si="129"/>
        <v>E3_6_4_13 :0</v>
      </c>
      <c r="O1180" s="18" t="str">
        <f t="shared" si="130"/>
        <v>E3_6_4_13 _kcat</v>
      </c>
      <c r="P1180" s="18" t="str">
        <f t="shared" si="131"/>
        <v>E3_6_4_13 _Km</v>
      </c>
      <c r="Q1180" s="18" t="str">
        <f t="shared" si="132"/>
        <v>(${Variables:E3_6_4_13 _kcat} * E3_6_4_13  * C00002*C00001*wound RNA) / (${Variables:E3_6_4_13 _Km} + (E3_6_4_13  * C00002*C00001*wound RNA))</v>
      </c>
      <c r="S1180" t="s">
        <v>37921</v>
      </c>
    </row>
    <row r="1181" spans="1:19" x14ac:dyDescent="0.25">
      <c r="A1181" t="s">
        <v>12462</v>
      </c>
      <c r="B1181" t="s">
        <v>12464</v>
      </c>
      <c r="C1181" t="s">
        <v>30113</v>
      </c>
      <c r="D1181" t="s">
        <v>35331</v>
      </c>
      <c r="E1181" s="16" t="s">
        <v>39393</v>
      </c>
      <c r="F1181" s="12" t="s">
        <v>37916</v>
      </c>
      <c r="G1181" s="21" t="s">
        <v>41725</v>
      </c>
      <c r="H1181" s="21" t="s">
        <v>42458</v>
      </c>
      <c r="I1181" t="s">
        <v>40818</v>
      </c>
      <c r="J1181" t="s">
        <v>40819</v>
      </c>
      <c r="K1181" s="18" t="str">
        <f t="shared" si="126"/>
        <v>E3_6_4_13 </v>
      </c>
      <c r="L1181" s="18" t="str">
        <f t="shared" si="127"/>
        <v>mE3_6_4_13 :  -&gt; E3_6_4_13 _mRNA | 2.92 - (0.0093 * E3_6_4_13 _mRNA)</v>
      </c>
      <c r="M1181" s="18" t="str">
        <f t="shared" si="128"/>
        <v>pE3_6_4_13 : E3_6_4_13 _mRNA -&gt; E3_6_4_13  | (0.278 * E3_6_4_13 _mRNA) - (0.000000278 * E3_6_4_13 )</v>
      </c>
      <c r="N1181" s="18" t="str">
        <f t="shared" si="129"/>
        <v>E3_6_4_13 :0</v>
      </c>
      <c r="O1181" s="18" t="str">
        <f t="shared" si="130"/>
        <v>E3_6_4_13 _kcat</v>
      </c>
      <c r="P1181" s="18" t="str">
        <f t="shared" si="131"/>
        <v>E3_6_4_13 _Km</v>
      </c>
      <c r="Q1181" s="18" t="str">
        <f t="shared" si="132"/>
        <v>(${Variables:E3_6_4_13 _kcat} * E3_6_4_13  * C00002*C00001*wound RNA) / (${Variables:E3_6_4_13 _Km} + (E3_6_4_13  * C00002*C00001*wound RNA))</v>
      </c>
      <c r="S1181" t="s">
        <v>37921</v>
      </c>
    </row>
    <row r="1182" spans="1:19" x14ac:dyDescent="0.25">
      <c r="A1182" t="s">
        <v>14668</v>
      </c>
      <c r="B1182" t="s">
        <v>14670</v>
      </c>
      <c r="C1182" t="s">
        <v>30695</v>
      </c>
      <c r="D1182" t="s">
        <v>35331</v>
      </c>
      <c r="E1182" s="16" t="s">
        <v>39393</v>
      </c>
      <c r="F1182" s="12" t="s">
        <v>37916</v>
      </c>
      <c r="G1182" s="21" t="s">
        <v>41725</v>
      </c>
      <c r="H1182" s="21" t="s">
        <v>42458</v>
      </c>
      <c r="I1182" t="s">
        <v>40818</v>
      </c>
      <c r="J1182" t="s">
        <v>40819</v>
      </c>
      <c r="K1182" s="18" t="str">
        <f t="shared" si="126"/>
        <v>E3_6_4_13 </v>
      </c>
      <c r="L1182" s="18" t="str">
        <f t="shared" si="127"/>
        <v>mE3_6_4_13 :  -&gt; E3_6_4_13 _mRNA | 2.92 - (0.0093 * E3_6_4_13 _mRNA)</v>
      </c>
      <c r="M1182" s="18" t="str">
        <f t="shared" si="128"/>
        <v>pE3_6_4_13 : E3_6_4_13 _mRNA -&gt; E3_6_4_13  | (0.278 * E3_6_4_13 _mRNA) - (0.000000278 * E3_6_4_13 )</v>
      </c>
      <c r="N1182" s="18" t="str">
        <f t="shared" si="129"/>
        <v>E3_6_4_13 :0</v>
      </c>
      <c r="O1182" s="18" t="str">
        <f t="shared" si="130"/>
        <v>E3_6_4_13 _kcat</v>
      </c>
      <c r="P1182" s="18" t="str">
        <f t="shared" si="131"/>
        <v>E3_6_4_13 _Km</v>
      </c>
      <c r="Q1182" s="18" t="str">
        <f t="shared" si="132"/>
        <v>(${Variables:E3_6_4_13 _kcat} * E3_6_4_13  * C00002*C00001*wound RNA) / (${Variables:E3_6_4_13 _Km} + (E3_6_4_13  * C00002*C00001*wound RNA))</v>
      </c>
      <c r="S1182" t="s">
        <v>37921</v>
      </c>
    </row>
    <row r="1183" spans="1:19" x14ac:dyDescent="0.25">
      <c r="A1183" t="s">
        <v>14905</v>
      </c>
      <c r="B1183" t="s">
        <v>14907</v>
      </c>
      <c r="C1183" t="s">
        <v>30757</v>
      </c>
      <c r="D1183" t="s">
        <v>35331</v>
      </c>
      <c r="E1183" s="16" t="s">
        <v>39393</v>
      </c>
      <c r="F1183" s="12" t="s">
        <v>37916</v>
      </c>
      <c r="G1183" s="21" t="s">
        <v>41725</v>
      </c>
      <c r="H1183" s="21" t="s">
        <v>42458</v>
      </c>
      <c r="I1183" t="s">
        <v>40818</v>
      </c>
      <c r="J1183" t="s">
        <v>40819</v>
      </c>
      <c r="K1183" s="18" t="str">
        <f t="shared" si="126"/>
        <v>E3_6_4_13 </v>
      </c>
      <c r="L1183" s="18" t="str">
        <f t="shared" si="127"/>
        <v>mE3_6_4_13 :  -&gt; E3_6_4_13 _mRNA | 2.92 - (0.0093 * E3_6_4_13 _mRNA)</v>
      </c>
      <c r="M1183" s="18" t="str">
        <f t="shared" si="128"/>
        <v>pE3_6_4_13 : E3_6_4_13 _mRNA -&gt; E3_6_4_13  | (0.278 * E3_6_4_13 _mRNA) - (0.000000278 * E3_6_4_13 )</v>
      </c>
      <c r="N1183" s="18" t="str">
        <f t="shared" si="129"/>
        <v>E3_6_4_13 :0</v>
      </c>
      <c r="O1183" s="18" t="str">
        <f t="shared" si="130"/>
        <v>E3_6_4_13 _kcat</v>
      </c>
      <c r="P1183" s="18" t="str">
        <f t="shared" si="131"/>
        <v>E3_6_4_13 _Km</v>
      </c>
      <c r="Q1183" s="18" t="str">
        <f t="shared" si="132"/>
        <v>(${Variables:E3_6_4_13 _kcat} * E3_6_4_13  * C00002*C00001*wound RNA) / (${Variables:E3_6_4_13 _Km} + (E3_6_4_13  * C00002*C00001*wound RNA))</v>
      </c>
      <c r="S1183" t="s">
        <v>37921</v>
      </c>
    </row>
    <row r="1184" spans="1:19" x14ac:dyDescent="0.25">
      <c r="A1184" t="s">
        <v>15811</v>
      </c>
      <c r="B1184" t="s">
        <v>15813</v>
      </c>
      <c r="C1184" t="s">
        <v>30989</v>
      </c>
      <c r="D1184" t="s">
        <v>35331</v>
      </c>
      <c r="E1184" s="16" t="s">
        <v>39393</v>
      </c>
      <c r="F1184" s="12" t="s">
        <v>37916</v>
      </c>
      <c r="G1184" s="21" t="s">
        <v>41725</v>
      </c>
      <c r="H1184" s="21" t="s">
        <v>42458</v>
      </c>
      <c r="I1184" t="s">
        <v>40818</v>
      </c>
      <c r="J1184" t="s">
        <v>40819</v>
      </c>
      <c r="K1184" s="18" t="str">
        <f t="shared" si="126"/>
        <v>E3_6_4_13 </v>
      </c>
      <c r="L1184" s="18" t="str">
        <f t="shared" si="127"/>
        <v>mE3_6_4_13 :  -&gt; E3_6_4_13 _mRNA | 2.92 - (0.0093 * E3_6_4_13 _mRNA)</v>
      </c>
      <c r="M1184" s="18" t="str">
        <f t="shared" si="128"/>
        <v>pE3_6_4_13 : E3_6_4_13 _mRNA -&gt; E3_6_4_13  | (0.278 * E3_6_4_13 _mRNA) - (0.000000278 * E3_6_4_13 )</v>
      </c>
      <c r="N1184" s="18" t="str">
        <f t="shared" si="129"/>
        <v>E3_6_4_13 :0</v>
      </c>
      <c r="O1184" s="18" t="str">
        <f t="shared" si="130"/>
        <v>E3_6_4_13 _kcat</v>
      </c>
      <c r="P1184" s="18" t="str">
        <f t="shared" si="131"/>
        <v>E3_6_4_13 _Km</v>
      </c>
      <c r="Q1184" s="18" t="str">
        <f t="shared" si="132"/>
        <v>(${Variables:E3_6_4_13 _kcat} * E3_6_4_13  * C00002*C00001*wound RNA) / (${Variables:E3_6_4_13 _Km} + (E3_6_4_13  * C00002*C00001*wound RNA))</v>
      </c>
      <c r="S1184" t="s">
        <v>37921</v>
      </c>
    </row>
    <row r="1185" spans="1:19" x14ac:dyDescent="0.25">
      <c r="A1185" t="s">
        <v>21224</v>
      </c>
      <c r="B1185" t="s">
        <v>21226</v>
      </c>
      <c r="C1185" t="s">
        <v>32413</v>
      </c>
      <c r="D1185" t="s">
        <v>35331</v>
      </c>
      <c r="E1185" s="16" t="s">
        <v>39393</v>
      </c>
      <c r="F1185" s="12" t="s">
        <v>37916</v>
      </c>
      <c r="G1185" s="21" t="s">
        <v>41725</v>
      </c>
      <c r="H1185" s="21" t="s">
        <v>42458</v>
      </c>
      <c r="I1185" t="s">
        <v>40818</v>
      </c>
      <c r="J1185" t="s">
        <v>40819</v>
      </c>
      <c r="K1185" s="18" t="str">
        <f t="shared" si="126"/>
        <v>E3_6_4_13 </v>
      </c>
      <c r="L1185" s="18" t="str">
        <f t="shared" si="127"/>
        <v>mE3_6_4_13 :  -&gt; E3_6_4_13 _mRNA | 2.92 - (0.0093 * E3_6_4_13 _mRNA)</v>
      </c>
      <c r="M1185" s="18" t="str">
        <f t="shared" si="128"/>
        <v>pE3_6_4_13 : E3_6_4_13 _mRNA -&gt; E3_6_4_13  | (0.278 * E3_6_4_13 _mRNA) - (0.000000278 * E3_6_4_13 )</v>
      </c>
      <c r="N1185" s="18" t="str">
        <f t="shared" si="129"/>
        <v>E3_6_4_13 :0</v>
      </c>
      <c r="O1185" s="18" t="str">
        <f t="shared" si="130"/>
        <v>E3_6_4_13 _kcat</v>
      </c>
      <c r="P1185" s="18" t="str">
        <f t="shared" si="131"/>
        <v>E3_6_4_13 _Km</v>
      </c>
      <c r="Q1185" s="18" t="str">
        <f t="shared" si="132"/>
        <v>(${Variables:E3_6_4_13 _kcat} * E3_6_4_13  * C00002*C00001*wound RNA) / (${Variables:E3_6_4_13 _Km} + (E3_6_4_13  * C00002*C00001*wound RNA))</v>
      </c>
      <c r="S1185" t="s">
        <v>37921</v>
      </c>
    </row>
    <row r="1186" spans="1:19" x14ac:dyDescent="0.25">
      <c r="A1186" t="s">
        <v>20274</v>
      </c>
      <c r="B1186" t="s">
        <v>20276</v>
      </c>
      <c r="C1186" t="s">
        <v>32169</v>
      </c>
      <c r="D1186" t="s">
        <v>35331</v>
      </c>
      <c r="E1186" s="16" t="s">
        <v>39394</v>
      </c>
      <c r="F1186" s="16"/>
      <c r="G1186" s="21" t="s">
        <v>41724</v>
      </c>
      <c r="H1186" s="21" t="s">
        <v>42457</v>
      </c>
      <c r="I1186" t="s">
        <v>40816</v>
      </c>
      <c r="J1186" t="s">
        <v>40817</v>
      </c>
      <c r="K1186" s="18" t="str">
        <f t="shared" si="126"/>
        <v>E3_6_4_6</v>
      </c>
      <c r="L1186" s="18" t="str">
        <f t="shared" si="127"/>
        <v>mE3_6_4_6:  -&gt; E3_6_4_6_mRNA | 2.92 - (0.0093 * E3_6_4_6_mRNA)</v>
      </c>
      <c r="M1186" s="18" t="str">
        <f t="shared" si="128"/>
        <v>pE3_6_4_6: E3_6_4_6_mRNA -&gt; E3_6_4_6 | (0.278 * E3_6_4_6_mRNA) - (0.000000278 * E3_6_4_6)</v>
      </c>
      <c r="N1186" s="18" t="str">
        <f t="shared" si="129"/>
        <v>E3_6_4_6:0</v>
      </c>
      <c r="O1186" s="18" t="str">
        <f t="shared" si="130"/>
        <v>E3_6_4_6_kcat</v>
      </c>
      <c r="P1186" s="18" t="str">
        <f t="shared" si="131"/>
        <v>E3_6_4_6_Km</v>
      </c>
      <c r="Q1186" s="18" t="str">
        <f t="shared" si="132"/>
        <v>(${Variables:E3_6_4_6_kcat} * E3_6_4_6 * C00002*C00001) / (${Variables:E3_6_4_6_Km} + (E3_6_4_6 * C00002*C00001))</v>
      </c>
      <c r="S1186" t="s">
        <v>37922</v>
      </c>
    </row>
    <row r="1187" spans="1:19" x14ac:dyDescent="0.25">
      <c r="A1187" t="s">
        <v>25387</v>
      </c>
      <c r="B1187" t="s">
        <v>25389</v>
      </c>
      <c r="C1187" t="s">
        <v>33497</v>
      </c>
      <c r="D1187" t="s">
        <v>35331</v>
      </c>
      <c r="E1187" s="16" t="s">
        <v>39395</v>
      </c>
      <c r="F1187" s="12"/>
      <c r="G1187" s="21" t="s">
        <v>41724</v>
      </c>
      <c r="H1187" s="21" t="s">
        <v>42457</v>
      </c>
      <c r="I1187" t="s">
        <v>40816</v>
      </c>
      <c r="J1187" t="s">
        <v>40817</v>
      </c>
      <c r="K1187" s="18" t="str">
        <f t="shared" si="126"/>
        <v>E3_6_4_7</v>
      </c>
      <c r="L1187" s="18" t="str">
        <f t="shared" si="127"/>
        <v>mE3_6_4_7:  -&gt; E3_6_4_7_mRNA | 2.92 - (0.0093 * E3_6_4_7_mRNA)</v>
      </c>
      <c r="M1187" s="18" t="str">
        <f t="shared" si="128"/>
        <v>pE3_6_4_7: E3_6_4_7_mRNA -&gt; E3_6_4_7 | (0.278 * E3_6_4_7_mRNA) - (0.000000278 * E3_6_4_7)</v>
      </c>
      <c r="N1187" s="18" t="str">
        <f t="shared" si="129"/>
        <v>E3_6_4_7:0</v>
      </c>
      <c r="O1187" s="18" t="str">
        <f t="shared" si="130"/>
        <v>E3_6_4_7_kcat</v>
      </c>
      <c r="P1187" s="18" t="str">
        <f t="shared" si="131"/>
        <v>E3_6_4_7_Km</v>
      </c>
      <c r="Q1187" s="18" t="str">
        <f t="shared" si="132"/>
        <v>(${Variables:E3_6_4_7_kcat} * E3_6_4_7 * C00002*C00001) / (${Variables:E3_6_4_7_Km} + (E3_6_4_7 * C00002*C00001))</v>
      </c>
      <c r="S1187" t="s">
        <v>37923</v>
      </c>
    </row>
    <row r="1188" spans="1:19" x14ac:dyDescent="0.25">
      <c r="A1188" t="s">
        <v>5665</v>
      </c>
      <c r="B1188" t="s">
        <v>5667</v>
      </c>
      <c r="C1188" t="s">
        <v>28299</v>
      </c>
      <c r="D1188" t="s">
        <v>35331</v>
      </c>
      <c r="E1188" s="16" t="s">
        <v>39396</v>
      </c>
      <c r="F1188" s="16"/>
      <c r="G1188" s="19" t="s">
        <v>41695</v>
      </c>
      <c r="H1188" s="19" t="s">
        <v>42459</v>
      </c>
      <c r="I1188" s="18" t="s">
        <v>40762</v>
      </c>
      <c r="J1188" s="18" t="s">
        <v>40820</v>
      </c>
      <c r="K1188" s="18" t="str">
        <f t="shared" si="126"/>
        <v>E3_6_5_2 </v>
      </c>
      <c r="L1188" s="18" t="str">
        <f t="shared" si="127"/>
        <v>mE3_6_5_2 :  -&gt; E3_6_5_2 _mRNA | 2.92 - (0.0093 * E3_6_5_2 _mRNA)</v>
      </c>
      <c r="M1188" s="18" t="str">
        <f t="shared" si="128"/>
        <v>pE3_6_5_2 : E3_6_5_2 _mRNA -&gt; E3_6_5_2  | (0.278 * E3_6_5_2 _mRNA) - (0.000000278 * E3_6_5_2 )</v>
      </c>
      <c r="N1188" s="18" t="str">
        <f t="shared" si="129"/>
        <v>E3_6_5_2 :0</v>
      </c>
      <c r="O1188" s="18" t="str">
        <f t="shared" si="130"/>
        <v>E3_6_5_2 _kcat</v>
      </c>
      <c r="P1188" s="18" t="str">
        <f t="shared" si="131"/>
        <v>E3_6_5_2 _Km</v>
      </c>
      <c r="Q1188" s="18" t="str">
        <f t="shared" si="132"/>
        <v>(${Variables:E3_6_5_2 _kcat} * E3_6_5_2  * C00044 * C00001) / (${Variables:E3_6_5_2 _Km} + (E3_6_5_2  * C00044 * C00001))</v>
      </c>
      <c r="R1188" t="s">
        <v>37925</v>
      </c>
      <c r="S1188" t="s">
        <v>37924</v>
      </c>
    </row>
    <row r="1189" spans="1:19" x14ac:dyDescent="0.25">
      <c r="A1189" t="s">
        <v>25318</v>
      </c>
      <c r="B1189" t="s">
        <v>25320</v>
      </c>
      <c r="C1189" t="s">
        <v>33479</v>
      </c>
      <c r="D1189" t="s">
        <v>35331</v>
      </c>
      <c r="E1189" s="16" t="s">
        <v>39396</v>
      </c>
      <c r="F1189" s="16"/>
      <c r="G1189" s="19" t="s">
        <v>41695</v>
      </c>
      <c r="H1189" s="19" t="s">
        <v>42459</v>
      </c>
      <c r="I1189" s="18" t="s">
        <v>40762</v>
      </c>
      <c r="J1189" s="18" t="s">
        <v>40820</v>
      </c>
      <c r="K1189" s="18" t="str">
        <f t="shared" si="126"/>
        <v>E3_6_5_2 </v>
      </c>
      <c r="L1189" s="18" t="str">
        <f t="shared" si="127"/>
        <v>mE3_6_5_2 :  -&gt; E3_6_5_2 _mRNA | 2.92 - (0.0093 * E3_6_5_2 _mRNA)</v>
      </c>
      <c r="M1189" s="18" t="str">
        <f t="shared" si="128"/>
        <v>pE3_6_5_2 : E3_6_5_2 _mRNA -&gt; E3_6_5_2  | (0.278 * E3_6_5_2 _mRNA) - (0.000000278 * E3_6_5_2 )</v>
      </c>
      <c r="N1189" s="18" t="str">
        <f t="shared" si="129"/>
        <v>E3_6_5_2 :0</v>
      </c>
      <c r="O1189" s="18" t="str">
        <f t="shared" si="130"/>
        <v>E3_6_5_2 _kcat</v>
      </c>
      <c r="P1189" s="18" t="str">
        <f t="shared" si="131"/>
        <v>E3_6_5_2 _Km</v>
      </c>
      <c r="Q1189" s="18" t="str">
        <f t="shared" si="132"/>
        <v>(${Variables:E3_6_5_2 _kcat} * E3_6_5_2  * C00044 * C00001) / (${Variables:E3_6_5_2 _Km} + (E3_6_5_2  * C00044 * C00001))</v>
      </c>
      <c r="R1189" t="s">
        <v>37925</v>
      </c>
      <c r="S1189" t="s">
        <v>37924</v>
      </c>
    </row>
    <row r="1190" spans="1:19" x14ac:dyDescent="0.25">
      <c r="A1190" t="s">
        <v>291</v>
      </c>
      <c r="B1190" t="s">
        <v>293</v>
      </c>
      <c r="C1190" t="s">
        <v>26812</v>
      </c>
      <c r="D1190" t="s">
        <v>35328</v>
      </c>
      <c r="E1190" s="16" t="s">
        <v>39397</v>
      </c>
      <c r="F1190" s="15"/>
      <c r="G1190" s="19" t="s">
        <v>41695</v>
      </c>
      <c r="H1190" s="19" t="s">
        <v>42459</v>
      </c>
      <c r="I1190" s="18" t="s">
        <v>40762</v>
      </c>
      <c r="J1190" s="18" t="s">
        <v>40820</v>
      </c>
      <c r="K1190" s="18" t="str">
        <f t="shared" si="126"/>
        <v>E3_6_5_3</v>
      </c>
      <c r="L1190" s="18" t="str">
        <f t="shared" si="127"/>
        <v>mE3_6_5_3:  -&gt; E3_6_5_3_mRNA | 2.92 - (0.0093 * E3_6_5_3_mRNA)</v>
      </c>
      <c r="M1190" s="18" t="str">
        <f t="shared" si="128"/>
        <v>pE3_6_5_3: E3_6_5_3_mRNA -&gt; E3_6_5_3 | (0.278 * E3_6_5_3_mRNA) - (0.000000278 * E3_6_5_3)</v>
      </c>
      <c r="N1190" s="18" t="str">
        <f t="shared" si="129"/>
        <v>E3_6_5_3:0</v>
      </c>
      <c r="O1190" s="18" t="str">
        <f t="shared" si="130"/>
        <v>E3_6_5_3_kcat</v>
      </c>
      <c r="P1190" s="18" t="str">
        <f t="shared" si="131"/>
        <v>E3_6_5_3_Km</v>
      </c>
      <c r="Q1190" s="18" t="str">
        <f t="shared" si="132"/>
        <v>(${Variables:E3_6_5_3_kcat} * E3_6_5_3 * C00044 * C00001) / (${Variables:E3_6_5_3_Km} + (E3_6_5_3 * C00044 * C00001))</v>
      </c>
      <c r="R1190" t="s">
        <v>37925</v>
      </c>
      <c r="S1190" t="s">
        <v>37926</v>
      </c>
    </row>
    <row r="1191" spans="1:19" x14ac:dyDescent="0.25">
      <c r="A1191" t="s">
        <v>732</v>
      </c>
      <c r="B1191" t="s">
        <v>734</v>
      </c>
      <c r="C1191" t="s">
        <v>26933</v>
      </c>
      <c r="D1191" t="s">
        <v>35331</v>
      </c>
      <c r="E1191" s="16" t="s">
        <v>39397</v>
      </c>
      <c r="F1191" s="16"/>
      <c r="G1191" s="19" t="s">
        <v>41695</v>
      </c>
      <c r="H1191" s="19" t="s">
        <v>42459</v>
      </c>
      <c r="I1191" s="18" t="s">
        <v>40762</v>
      </c>
      <c r="J1191" s="18" t="s">
        <v>40820</v>
      </c>
      <c r="K1191" s="18" t="str">
        <f t="shared" si="126"/>
        <v>E3_6_5_3</v>
      </c>
      <c r="L1191" s="18" t="str">
        <f t="shared" si="127"/>
        <v>mE3_6_5_3:  -&gt; E3_6_5_3_mRNA | 2.92 - (0.0093 * E3_6_5_3_mRNA)</v>
      </c>
      <c r="M1191" s="18" t="str">
        <f t="shared" si="128"/>
        <v>pE3_6_5_3: E3_6_5_3_mRNA -&gt; E3_6_5_3 | (0.278 * E3_6_5_3_mRNA) - (0.000000278 * E3_6_5_3)</v>
      </c>
      <c r="N1191" s="18" t="str">
        <f t="shared" si="129"/>
        <v>E3_6_5_3:0</v>
      </c>
      <c r="O1191" s="18" t="str">
        <f t="shared" si="130"/>
        <v>E3_6_5_3_kcat</v>
      </c>
      <c r="P1191" s="18" t="str">
        <f t="shared" si="131"/>
        <v>E3_6_5_3_Km</v>
      </c>
      <c r="Q1191" s="18" t="str">
        <f t="shared" si="132"/>
        <v>(${Variables:E3_6_5_3_kcat} * E3_6_5_3 * C00044 * C00001) / (${Variables:E3_6_5_3_Km} + (E3_6_5_3 * C00044 * C00001))</v>
      </c>
      <c r="R1191" t="s">
        <v>37925</v>
      </c>
      <c r="S1191" t="s">
        <v>37926</v>
      </c>
    </row>
    <row r="1192" spans="1:19" x14ac:dyDescent="0.25">
      <c r="A1192" t="s">
        <v>22019</v>
      </c>
      <c r="B1192" t="s">
        <v>22021</v>
      </c>
      <c r="C1192" t="s">
        <v>32615</v>
      </c>
      <c r="D1192" t="s">
        <v>35331</v>
      </c>
      <c r="E1192" s="16" t="s">
        <v>39398</v>
      </c>
      <c r="F1192" s="16"/>
      <c r="G1192" s="19" t="s">
        <v>41695</v>
      </c>
      <c r="H1192" s="19" t="s">
        <v>42459</v>
      </c>
      <c r="I1192" s="18" t="s">
        <v>40762</v>
      </c>
      <c r="J1192" s="18" t="s">
        <v>40820</v>
      </c>
      <c r="K1192" s="18" t="str">
        <f t="shared" si="126"/>
        <v>E3_6_5_4 </v>
      </c>
      <c r="L1192" s="18" t="str">
        <f t="shared" si="127"/>
        <v>mE3_6_5_4 :  -&gt; E3_6_5_4 _mRNA | 2.92 - (0.0093 * E3_6_5_4 _mRNA)</v>
      </c>
      <c r="M1192" s="18" t="str">
        <f t="shared" si="128"/>
        <v>pE3_6_5_4 : E3_6_5_4 _mRNA -&gt; E3_6_5_4  | (0.278 * E3_6_5_4 _mRNA) - (0.000000278 * E3_6_5_4 )</v>
      </c>
      <c r="N1192" s="18" t="str">
        <f t="shared" si="129"/>
        <v>E3_6_5_4 :0</v>
      </c>
      <c r="O1192" s="18" t="str">
        <f t="shared" si="130"/>
        <v>E3_6_5_4 _kcat</v>
      </c>
      <c r="P1192" s="18" t="str">
        <f t="shared" si="131"/>
        <v>E3_6_5_4 _Km</v>
      </c>
      <c r="Q1192" s="18" t="str">
        <f t="shared" si="132"/>
        <v>(${Variables:E3_6_5_4 _kcat} * E3_6_5_4  * C00044 * C00001) / (${Variables:E3_6_5_4 _Km} + (E3_6_5_4  * C00044 * C00001))</v>
      </c>
      <c r="R1192" t="s">
        <v>37925</v>
      </c>
      <c r="S1192" t="s">
        <v>37927</v>
      </c>
    </row>
    <row r="1193" spans="1:19" x14ac:dyDescent="0.25">
      <c r="A1193" t="s">
        <v>6887</v>
      </c>
      <c r="B1193" t="s">
        <v>6889</v>
      </c>
      <c r="C1193" t="s">
        <v>28622</v>
      </c>
      <c r="D1193" t="s">
        <v>35325</v>
      </c>
      <c r="E1193" s="16" t="s">
        <v>39399</v>
      </c>
      <c r="F1193" s="12"/>
      <c r="G1193" s="19" t="s">
        <v>41726</v>
      </c>
      <c r="H1193" s="19" t="s">
        <v>42460</v>
      </c>
      <c r="I1193" s="18" t="s">
        <v>40821</v>
      </c>
      <c r="J1193" s="18" t="s">
        <v>40822</v>
      </c>
      <c r="K1193" s="18" t="str">
        <f t="shared" si="126"/>
        <v>E3_7_1_3</v>
      </c>
      <c r="L1193" s="18" t="str">
        <f t="shared" si="127"/>
        <v>mE3_7_1_3:  -&gt; E3_7_1_3_mRNA | 2.92 - (0.0093 * E3_7_1_3_mRNA)</v>
      </c>
      <c r="M1193" s="18" t="str">
        <f t="shared" si="128"/>
        <v>pE3_7_1_3: E3_7_1_3_mRNA -&gt; E3_7_1_3 | (0.278 * E3_7_1_3_mRNA) - (0.000000278 * E3_7_1_3)</v>
      </c>
      <c r="N1193" s="18" t="str">
        <f t="shared" si="129"/>
        <v>E3_7_1_3:0</v>
      </c>
      <c r="O1193" s="18" t="str">
        <f t="shared" si="130"/>
        <v>E3_7_1_3_kcat</v>
      </c>
      <c r="P1193" s="18" t="str">
        <f t="shared" si="131"/>
        <v>E3_7_1_3_Km</v>
      </c>
      <c r="Q1193" s="18" t="str">
        <f t="shared" si="132"/>
        <v>(${Variables:E3_7_1_3_kcat} * E3_7_1_3 * C00328 * C00001) / (${Variables:E3_7_1_3_Km} + (E3_7_1_3 * C00328 * C00001))</v>
      </c>
      <c r="R1193" t="s">
        <v>37929</v>
      </c>
      <c r="S1193" t="s">
        <v>37928</v>
      </c>
    </row>
    <row r="1194" spans="1:19" x14ac:dyDescent="0.25">
      <c r="A1194" t="s">
        <v>10634</v>
      </c>
      <c r="B1194" t="s">
        <v>10636</v>
      </c>
      <c r="C1194" t="s">
        <v>29638</v>
      </c>
      <c r="D1194" t="s">
        <v>35325</v>
      </c>
      <c r="E1194" s="16" t="s">
        <v>39400</v>
      </c>
      <c r="F1194" s="12"/>
      <c r="G1194" s="19" t="s">
        <v>41727</v>
      </c>
      <c r="H1194" s="19" t="s">
        <v>42461</v>
      </c>
      <c r="I1194" s="18" t="s">
        <v>40823</v>
      </c>
      <c r="J1194" s="18" t="s">
        <v>40824</v>
      </c>
      <c r="K1194" s="18" t="str">
        <f t="shared" si="126"/>
        <v>E3_7_1_5</v>
      </c>
      <c r="L1194" s="18" t="str">
        <f t="shared" si="127"/>
        <v>mE3_7_1_5:  -&gt; E3_7_1_5_mRNA | 2.92 - (0.0093 * E3_7_1_5_mRNA)</v>
      </c>
      <c r="M1194" s="18" t="str">
        <f t="shared" si="128"/>
        <v>pE3_7_1_5: E3_7_1_5_mRNA -&gt; E3_7_1_5 | (0.278 * E3_7_1_5_mRNA) - (0.000000278 * E3_7_1_5)</v>
      </c>
      <c r="N1194" s="18" t="str">
        <f t="shared" si="129"/>
        <v>E3_7_1_5:0</v>
      </c>
      <c r="O1194" s="18" t="str">
        <f t="shared" si="130"/>
        <v>E3_7_1_5_kcat</v>
      </c>
      <c r="P1194" s="18" t="str">
        <f t="shared" si="131"/>
        <v>E3_7_1_5_Km</v>
      </c>
      <c r="Q1194" s="18" t="str">
        <f t="shared" si="132"/>
        <v>(${Variables:E3_7_1_5_kcat} * E3_7_1_5 * C02119 * C00001) / (${Variables:E3_7_1_5_Km} + (E3_7_1_5 * C02119 * C00001))</v>
      </c>
      <c r="R1194" t="s">
        <v>37931</v>
      </c>
      <c r="S1194" t="s">
        <v>37930</v>
      </c>
    </row>
    <row r="1195" spans="1:19" x14ac:dyDescent="0.25">
      <c r="A1195" t="s">
        <v>12010</v>
      </c>
      <c r="B1195" t="s">
        <v>12012</v>
      </c>
      <c r="C1195" t="s">
        <v>29997</v>
      </c>
      <c r="D1195" t="s">
        <v>35325</v>
      </c>
      <c r="E1195" s="16" t="s">
        <v>39401</v>
      </c>
      <c r="F1195" s="12"/>
      <c r="G1195" s="21" t="s">
        <v>37934</v>
      </c>
      <c r="H1195" s="19" t="s">
        <v>42462</v>
      </c>
      <c r="I1195" t="s">
        <v>37934</v>
      </c>
      <c r="J1195" s="18" t="s">
        <v>40825</v>
      </c>
      <c r="K1195" s="18" t="str">
        <f t="shared" si="126"/>
        <v>E4_1_1_1</v>
      </c>
      <c r="L1195" s="18" t="str">
        <f t="shared" si="127"/>
        <v>mE4_1_1_1:  -&gt; E4_1_1_1_mRNA | 2.92 - (0.0093 * E4_1_1_1_mRNA)</v>
      </c>
      <c r="M1195" s="18" t="str">
        <f t="shared" si="128"/>
        <v>pE4_1_1_1: E4_1_1_1_mRNA -&gt; E4_1_1_1 | (0.278 * E4_1_1_1_mRNA) - (0.000000278 * E4_1_1_1)</v>
      </c>
      <c r="N1195" s="18" t="str">
        <f t="shared" si="129"/>
        <v>E4_1_1_1:0</v>
      </c>
      <c r="O1195" s="18" t="str">
        <f t="shared" si="130"/>
        <v>E4_1_1_1_kcat</v>
      </c>
      <c r="P1195" s="18" t="str">
        <f t="shared" si="131"/>
        <v>E4_1_1_1_Km</v>
      </c>
      <c r="Q1195" s="18" t="str">
        <f t="shared" si="132"/>
        <v>(${Variables:E4_1_1_1_kcat} * E4_1_1_1 * C00161) / (${Variables:E4_1_1_1_Km} + (E4_1_1_1 * C00161))</v>
      </c>
      <c r="R1195" t="s">
        <v>37933</v>
      </c>
      <c r="S1195" t="s">
        <v>37932</v>
      </c>
    </row>
    <row r="1196" spans="1:19" x14ac:dyDescent="0.25">
      <c r="A1196" t="s">
        <v>12578</v>
      </c>
      <c r="B1196" t="s">
        <v>12580</v>
      </c>
      <c r="C1196" t="s">
        <v>30144</v>
      </c>
      <c r="D1196" t="s">
        <v>35325</v>
      </c>
      <c r="E1196" s="16" t="s">
        <v>39401</v>
      </c>
      <c r="F1196" s="12"/>
      <c r="G1196" s="21" t="s">
        <v>37934</v>
      </c>
      <c r="H1196" s="19" t="s">
        <v>42462</v>
      </c>
      <c r="I1196" t="s">
        <v>37934</v>
      </c>
      <c r="J1196" s="18" t="s">
        <v>40825</v>
      </c>
      <c r="K1196" s="18" t="str">
        <f t="shared" si="126"/>
        <v>E4_1_1_1</v>
      </c>
      <c r="L1196" s="18" t="str">
        <f t="shared" si="127"/>
        <v>mE4_1_1_1:  -&gt; E4_1_1_1_mRNA | 2.92 - (0.0093 * E4_1_1_1_mRNA)</v>
      </c>
      <c r="M1196" s="18" t="str">
        <f t="shared" si="128"/>
        <v>pE4_1_1_1: E4_1_1_1_mRNA -&gt; E4_1_1_1 | (0.278 * E4_1_1_1_mRNA) - (0.000000278 * E4_1_1_1)</v>
      </c>
      <c r="N1196" s="18" t="str">
        <f t="shared" si="129"/>
        <v>E4_1_1_1:0</v>
      </c>
      <c r="O1196" s="18" t="str">
        <f t="shared" si="130"/>
        <v>E4_1_1_1_kcat</v>
      </c>
      <c r="P1196" s="18" t="str">
        <f t="shared" si="131"/>
        <v>E4_1_1_1_Km</v>
      </c>
      <c r="Q1196" s="18" t="str">
        <f t="shared" si="132"/>
        <v>(${Variables:E4_1_1_1_kcat} * E4_1_1_1 * C00161) / (${Variables:E4_1_1_1_Km} + (E4_1_1_1 * C00161))</v>
      </c>
      <c r="R1196" t="s">
        <v>37933</v>
      </c>
      <c r="S1196" t="s">
        <v>37932</v>
      </c>
    </row>
    <row r="1197" spans="1:19" x14ac:dyDescent="0.25">
      <c r="A1197" t="s">
        <v>9613</v>
      </c>
      <c r="B1197" t="s">
        <v>9615</v>
      </c>
      <c r="C1197" t="s">
        <v>29359</v>
      </c>
      <c r="D1197" t="s">
        <v>35325</v>
      </c>
      <c r="E1197" s="16" t="s">
        <v>39402</v>
      </c>
      <c r="F1197" s="12"/>
      <c r="G1197" s="21" t="s">
        <v>37937</v>
      </c>
      <c r="H1197" s="19" t="s">
        <v>42463</v>
      </c>
      <c r="I1197" t="s">
        <v>37937</v>
      </c>
      <c r="J1197" s="18" t="s">
        <v>40826</v>
      </c>
      <c r="K1197" s="18" t="str">
        <f t="shared" si="126"/>
        <v>E4_1_1_15</v>
      </c>
      <c r="L1197" s="18" t="str">
        <f t="shared" si="127"/>
        <v>mE4_1_1_15:  -&gt; E4_1_1_15_mRNA | 2.92 - (0.0093 * E4_1_1_15_mRNA)</v>
      </c>
      <c r="M1197" s="18" t="str">
        <f t="shared" si="128"/>
        <v>pE4_1_1_15: E4_1_1_15_mRNA -&gt; E4_1_1_15 | (0.278 * E4_1_1_15_mRNA) - (0.000000278 * E4_1_1_15)</v>
      </c>
      <c r="N1197" s="18" t="str">
        <f t="shared" si="129"/>
        <v>E4_1_1_15:0</v>
      </c>
      <c r="O1197" s="18" t="str">
        <f t="shared" si="130"/>
        <v>E4_1_1_15_kcat</v>
      </c>
      <c r="P1197" s="18" t="str">
        <f t="shared" si="131"/>
        <v>E4_1_1_15_Km</v>
      </c>
      <c r="Q1197" s="18" t="str">
        <f t="shared" si="132"/>
        <v>(${Variables:E4_1_1_15_kcat} * E4_1_1_15 * C00025) / (${Variables:E4_1_1_15_Km} + (E4_1_1_15 * C00025))</v>
      </c>
      <c r="R1197" t="s">
        <v>37936</v>
      </c>
      <c r="S1197" t="s">
        <v>37935</v>
      </c>
    </row>
    <row r="1198" spans="1:19" x14ac:dyDescent="0.25">
      <c r="A1198" t="s">
        <v>22822</v>
      </c>
      <c r="B1198" t="s">
        <v>22824</v>
      </c>
      <c r="C1198" t="s">
        <v>32826</v>
      </c>
      <c r="D1198" t="s">
        <v>35325</v>
      </c>
      <c r="E1198" s="16" t="s">
        <v>39402</v>
      </c>
      <c r="F1198" s="12"/>
      <c r="G1198" s="21" t="s">
        <v>37937</v>
      </c>
      <c r="H1198" s="19" t="s">
        <v>42463</v>
      </c>
      <c r="I1198" t="s">
        <v>37937</v>
      </c>
      <c r="J1198" s="18" t="s">
        <v>40826</v>
      </c>
      <c r="K1198" s="18" t="str">
        <f t="shared" si="126"/>
        <v>E4_1_1_15</v>
      </c>
      <c r="L1198" s="18" t="str">
        <f t="shared" si="127"/>
        <v>mE4_1_1_15:  -&gt; E4_1_1_15_mRNA | 2.92 - (0.0093 * E4_1_1_15_mRNA)</v>
      </c>
      <c r="M1198" s="18" t="str">
        <f t="shared" si="128"/>
        <v>pE4_1_1_15: E4_1_1_15_mRNA -&gt; E4_1_1_15 | (0.278 * E4_1_1_15_mRNA) - (0.000000278 * E4_1_1_15)</v>
      </c>
      <c r="N1198" s="18" t="str">
        <f t="shared" si="129"/>
        <v>E4_1_1_15:0</v>
      </c>
      <c r="O1198" s="18" t="str">
        <f t="shared" si="130"/>
        <v>E4_1_1_15_kcat</v>
      </c>
      <c r="P1198" s="18" t="str">
        <f t="shared" si="131"/>
        <v>E4_1_1_15_Km</v>
      </c>
      <c r="Q1198" s="18" t="str">
        <f t="shared" si="132"/>
        <v>(${Variables:E4_1_1_15_kcat} * E4_1_1_15 * C00025) / (${Variables:E4_1_1_15_Km} + (E4_1_1_15 * C00025))</v>
      </c>
      <c r="R1198" t="s">
        <v>37936</v>
      </c>
      <c r="S1198" t="s">
        <v>37935</v>
      </c>
    </row>
    <row r="1199" spans="1:19" x14ac:dyDescent="0.25">
      <c r="A1199" t="s">
        <v>4899</v>
      </c>
      <c r="B1199" t="s">
        <v>4901</v>
      </c>
      <c r="C1199" t="s">
        <v>28103</v>
      </c>
      <c r="D1199" t="s">
        <v>35325</v>
      </c>
      <c r="E1199" s="16" t="s">
        <v>39403</v>
      </c>
      <c r="F1199" s="12"/>
      <c r="G1199" s="21" t="s">
        <v>37940</v>
      </c>
      <c r="H1199" s="19" t="s">
        <v>42464</v>
      </c>
      <c r="I1199" t="s">
        <v>37940</v>
      </c>
      <c r="J1199" s="18" t="s">
        <v>40827</v>
      </c>
      <c r="K1199" s="18" t="str">
        <f t="shared" si="126"/>
        <v>E4_1_1_17</v>
      </c>
      <c r="L1199" s="18" t="str">
        <f t="shared" si="127"/>
        <v>mE4_1_1_17:  -&gt; E4_1_1_17_mRNA | 2.92 - (0.0093 * E4_1_1_17_mRNA)</v>
      </c>
      <c r="M1199" s="18" t="str">
        <f t="shared" si="128"/>
        <v>pE4_1_1_17: E4_1_1_17_mRNA -&gt; E4_1_1_17 | (0.278 * E4_1_1_17_mRNA) - (0.000000278 * E4_1_1_17)</v>
      </c>
      <c r="N1199" s="18" t="str">
        <f t="shared" si="129"/>
        <v>E4_1_1_17:0</v>
      </c>
      <c r="O1199" s="18" t="str">
        <f t="shared" si="130"/>
        <v>E4_1_1_17_kcat</v>
      </c>
      <c r="P1199" s="18" t="str">
        <f t="shared" si="131"/>
        <v>E4_1_1_17_Km</v>
      </c>
      <c r="Q1199" s="18" t="str">
        <f t="shared" si="132"/>
        <v>(${Variables:E4_1_1_17_kcat} * E4_1_1_17 * C00077) / (${Variables:E4_1_1_17_Km} + (E4_1_1_17 * C00077))</v>
      </c>
      <c r="R1199" t="s">
        <v>37939</v>
      </c>
      <c r="S1199" t="s">
        <v>37938</v>
      </c>
    </row>
    <row r="1200" spans="1:19" x14ac:dyDescent="0.25">
      <c r="A1200" t="s">
        <v>6943</v>
      </c>
      <c r="B1200" t="s">
        <v>6945</v>
      </c>
      <c r="C1200" t="s">
        <v>28636</v>
      </c>
      <c r="D1200" t="s">
        <v>35325</v>
      </c>
      <c r="E1200" s="16" t="s">
        <v>39404</v>
      </c>
      <c r="F1200" s="12"/>
      <c r="G1200" s="21" t="s">
        <v>37943</v>
      </c>
      <c r="H1200" s="19" t="s">
        <v>42465</v>
      </c>
      <c r="I1200" t="s">
        <v>37943</v>
      </c>
      <c r="J1200" s="18" t="s">
        <v>40828</v>
      </c>
      <c r="K1200" s="18" t="str">
        <f t="shared" si="126"/>
        <v>E4_1_1_21</v>
      </c>
      <c r="L1200" s="18" t="str">
        <f t="shared" si="127"/>
        <v>mE4_1_1_21:  -&gt; E4_1_1_21_mRNA | 2.92 - (0.0093 * E4_1_1_21_mRNA)</v>
      </c>
      <c r="M1200" s="18" t="str">
        <f t="shared" si="128"/>
        <v>pE4_1_1_21: E4_1_1_21_mRNA -&gt; E4_1_1_21 | (0.278 * E4_1_1_21_mRNA) - (0.000000278 * E4_1_1_21)</v>
      </c>
      <c r="N1200" s="18" t="str">
        <f t="shared" si="129"/>
        <v>E4_1_1_21:0</v>
      </c>
      <c r="O1200" s="18" t="str">
        <f t="shared" si="130"/>
        <v>E4_1_1_21_kcat</v>
      </c>
      <c r="P1200" s="18" t="str">
        <f t="shared" si="131"/>
        <v>E4_1_1_21_Km</v>
      </c>
      <c r="Q1200" s="18" t="str">
        <f t="shared" si="132"/>
        <v>(${Variables:E4_1_1_21_kcat} * E4_1_1_21 * C04751) / (${Variables:E4_1_1_21_Km} + (E4_1_1_21 * C04751))</v>
      </c>
      <c r="R1200" t="s">
        <v>37942</v>
      </c>
      <c r="S1200" t="s">
        <v>37941</v>
      </c>
    </row>
    <row r="1201" spans="1:19" x14ac:dyDescent="0.25">
      <c r="A1201" t="s">
        <v>22326</v>
      </c>
      <c r="B1201" t="s">
        <v>22328</v>
      </c>
      <c r="C1201" t="s">
        <v>32696</v>
      </c>
      <c r="D1201" t="s">
        <v>35325</v>
      </c>
      <c r="E1201" s="16" t="s">
        <v>39405</v>
      </c>
      <c r="F1201" s="12"/>
      <c r="G1201" s="19" t="s">
        <v>41728</v>
      </c>
      <c r="H1201" s="19" t="s">
        <v>42466</v>
      </c>
      <c r="I1201" s="18" t="s">
        <v>40829</v>
      </c>
      <c r="J1201" s="18" t="s">
        <v>40830</v>
      </c>
      <c r="K1201" s="18" t="str">
        <f t="shared" si="126"/>
        <v>E4_1_1_33</v>
      </c>
      <c r="L1201" s="18" t="str">
        <f t="shared" si="127"/>
        <v>mE4_1_1_33:  -&gt; E4_1_1_33_mRNA | 2.92 - (0.0093 * E4_1_1_33_mRNA)</v>
      </c>
      <c r="M1201" s="18" t="str">
        <f t="shared" si="128"/>
        <v>pE4_1_1_33: E4_1_1_33_mRNA -&gt; E4_1_1_33 | (0.278 * E4_1_1_33_mRNA) - (0.000000278 * E4_1_1_33)</v>
      </c>
      <c r="N1201" s="18" t="str">
        <f t="shared" si="129"/>
        <v>E4_1_1_33:0</v>
      </c>
      <c r="O1201" s="18" t="str">
        <f t="shared" si="130"/>
        <v>E4_1_1_33_kcat</v>
      </c>
      <c r="P1201" s="18" t="str">
        <f t="shared" si="131"/>
        <v>E4_1_1_33_Km</v>
      </c>
      <c r="Q1201" s="18" t="str">
        <f t="shared" si="132"/>
        <v>(${Variables:E4_1_1_33_kcat} * E4_1_1_33 * C00002 * C01143) / (${Variables:E4_1_1_33_Km} + (E4_1_1_33 * C00002 * C01143))</v>
      </c>
      <c r="R1201" t="s">
        <v>37945</v>
      </c>
      <c r="S1201" t="s">
        <v>37944</v>
      </c>
    </row>
    <row r="1202" spans="1:19" x14ac:dyDescent="0.25">
      <c r="A1202" t="s">
        <v>11735</v>
      </c>
      <c r="B1202" t="s">
        <v>11737</v>
      </c>
      <c r="C1202" t="s">
        <v>29925</v>
      </c>
      <c r="D1202" t="s">
        <v>35325</v>
      </c>
      <c r="E1202" s="16" t="s">
        <v>39406</v>
      </c>
      <c r="F1202" s="12"/>
      <c r="G1202" s="21" t="s">
        <v>37984</v>
      </c>
      <c r="H1202" s="19" t="s">
        <v>42467</v>
      </c>
      <c r="I1202" t="s">
        <v>37984</v>
      </c>
      <c r="J1202" s="18" t="s">
        <v>40831</v>
      </c>
      <c r="K1202" s="18" t="str">
        <f t="shared" si="126"/>
        <v>E4_1_1_35</v>
      </c>
      <c r="L1202" s="18" t="str">
        <f t="shared" si="127"/>
        <v>mE4_1_1_35:  -&gt; E4_1_1_35_mRNA | 2.92 - (0.0093 * E4_1_1_35_mRNA)</v>
      </c>
      <c r="M1202" s="18" t="str">
        <f t="shared" si="128"/>
        <v>pE4_1_1_35: E4_1_1_35_mRNA -&gt; E4_1_1_35 | (0.278 * E4_1_1_35_mRNA) - (0.000000278 * E4_1_1_35)</v>
      </c>
      <c r="N1202" s="18" t="str">
        <f t="shared" si="129"/>
        <v>E4_1_1_35:0</v>
      </c>
      <c r="O1202" s="18" t="str">
        <f t="shared" si="130"/>
        <v>E4_1_1_35_kcat</v>
      </c>
      <c r="P1202" s="18" t="str">
        <f t="shared" si="131"/>
        <v>E4_1_1_35_Km</v>
      </c>
      <c r="Q1202" s="18" t="str">
        <f t="shared" si="132"/>
        <v>(${Variables:E4_1_1_35_kcat} * E4_1_1_35 * C00167) / (${Variables:E4_1_1_35_Km} + (E4_1_1_35 * C00167))</v>
      </c>
      <c r="R1202" t="s">
        <v>37983</v>
      </c>
      <c r="S1202" t="s">
        <v>37982</v>
      </c>
    </row>
    <row r="1203" spans="1:19" x14ac:dyDescent="0.25">
      <c r="A1203" t="s">
        <v>16477</v>
      </c>
      <c r="B1203" t="s">
        <v>16479</v>
      </c>
      <c r="C1203" t="s">
        <v>31160</v>
      </c>
      <c r="D1203" t="s">
        <v>35325</v>
      </c>
      <c r="E1203" s="16" t="s">
        <v>39407</v>
      </c>
      <c r="F1203" s="12"/>
      <c r="G1203" s="21" t="s">
        <v>37987</v>
      </c>
      <c r="H1203" s="19" t="s">
        <v>42468</v>
      </c>
      <c r="I1203" t="s">
        <v>37987</v>
      </c>
      <c r="J1203" s="18" t="s">
        <v>40832</v>
      </c>
      <c r="K1203" s="18" t="str">
        <f t="shared" si="126"/>
        <v>E4_1_1_36</v>
      </c>
      <c r="L1203" s="18" t="str">
        <f t="shared" si="127"/>
        <v>mE4_1_1_36:  -&gt; E4_1_1_36_mRNA | 2.92 - (0.0093 * E4_1_1_36_mRNA)</v>
      </c>
      <c r="M1203" s="18" t="str">
        <f t="shared" si="128"/>
        <v>pE4_1_1_36: E4_1_1_36_mRNA -&gt; E4_1_1_36 | (0.278 * E4_1_1_36_mRNA) - (0.000000278 * E4_1_1_36)</v>
      </c>
      <c r="N1203" s="18" t="str">
        <f t="shared" si="129"/>
        <v>E4_1_1_36:0</v>
      </c>
      <c r="O1203" s="18" t="str">
        <f t="shared" si="130"/>
        <v>E4_1_1_36_kcat</v>
      </c>
      <c r="P1203" s="18" t="str">
        <f t="shared" si="131"/>
        <v>E4_1_1_36_Km</v>
      </c>
      <c r="Q1203" s="18" t="str">
        <f t="shared" si="132"/>
        <v>(${Variables:E4_1_1_36_kcat} * E4_1_1_36 * C04352) / (${Variables:E4_1_1_36_Km} + (E4_1_1_36 * C04352))</v>
      </c>
      <c r="R1203" t="s">
        <v>37986</v>
      </c>
      <c r="S1203" t="s">
        <v>37985</v>
      </c>
    </row>
    <row r="1204" spans="1:19" x14ac:dyDescent="0.25">
      <c r="A1204" t="s">
        <v>7269</v>
      </c>
      <c r="B1204" t="s">
        <v>7271</v>
      </c>
      <c r="C1204" t="s">
        <v>28720</v>
      </c>
      <c r="D1204" t="s">
        <v>35325</v>
      </c>
      <c r="E1204" s="16" t="s">
        <v>39408</v>
      </c>
      <c r="F1204" s="12"/>
      <c r="G1204" s="21" t="s">
        <v>37990</v>
      </c>
      <c r="H1204" s="19" t="s">
        <v>42469</v>
      </c>
      <c r="I1204" t="s">
        <v>37990</v>
      </c>
      <c r="J1204" s="18" t="s">
        <v>40833</v>
      </c>
      <c r="K1204" s="18" t="str">
        <f t="shared" si="126"/>
        <v>E4_1_1_37</v>
      </c>
      <c r="L1204" s="18" t="str">
        <f t="shared" si="127"/>
        <v>mE4_1_1_37:  -&gt; E4_1_1_37_mRNA | 2.92 - (0.0093 * E4_1_1_37_mRNA)</v>
      </c>
      <c r="M1204" s="18" t="str">
        <f t="shared" si="128"/>
        <v>pE4_1_1_37: E4_1_1_37_mRNA -&gt; E4_1_1_37 | (0.278 * E4_1_1_37_mRNA) - (0.000000278 * E4_1_1_37)</v>
      </c>
      <c r="N1204" s="18" t="str">
        <f t="shared" si="129"/>
        <v>E4_1_1_37:0</v>
      </c>
      <c r="O1204" s="18" t="str">
        <f t="shared" si="130"/>
        <v>E4_1_1_37_kcat</v>
      </c>
      <c r="P1204" s="18" t="str">
        <f t="shared" si="131"/>
        <v>E4_1_1_37_Km</v>
      </c>
      <c r="Q1204" s="18" t="str">
        <f t="shared" si="132"/>
        <v>(${Variables:E4_1_1_37_kcat} * E4_1_1_37 * C01051) / (${Variables:E4_1_1_37_Km} + (E4_1_1_37 * C01051))</v>
      </c>
      <c r="R1204" t="s">
        <v>37989</v>
      </c>
      <c r="S1204" t="s">
        <v>37988</v>
      </c>
    </row>
    <row r="1205" spans="1:19" x14ac:dyDescent="0.25">
      <c r="A1205" t="s">
        <v>12745</v>
      </c>
      <c r="B1205" t="s">
        <v>12747</v>
      </c>
      <c r="C1205" t="s">
        <v>30191</v>
      </c>
      <c r="D1205" t="s">
        <v>35325</v>
      </c>
      <c r="E1205" s="16" t="s">
        <v>39409</v>
      </c>
      <c r="F1205" s="12"/>
      <c r="G1205" s="21" t="s">
        <v>37993</v>
      </c>
      <c r="H1205" s="19" t="s">
        <v>42470</v>
      </c>
      <c r="I1205" t="s">
        <v>37993</v>
      </c>
      <c r="J1205" s="18" t="s">
        <v>40834</v>
      </c>
      <c r="K1205" s="18" t="str">
        <f t="shared" si="126"/>
        <v>E4_1_1_48</v>
      </c>
      <c r="L1205" s="18" t="str">
        <f t="shared" si="127"/>
        <v>mE4_1_1_48:  -&gt; E4_1_1_48_mRNA | 2.92 - (0.0093 * E4_1_1_48_mRNA)</v>
      </c>
      <c r="M1205" s="18" t="str">
        <f t="shared" si="128"/>
        <v>pE4_1_1_48: E4_1_1_48_mRNA -&gt; E4_1_1_48 | (0.278 * E4_1_1_48_mRNA) - (0.000000278 * E4_1_1_48)</v>
      </c>
      <c r="N1205" s="18" t="str">
        <f t="shared" si="129"/>
        <v>E4_1_1_48:0</v>
      </c>
      <c r="O1205" s="18" t="str">
        <f t="shared" si="130"/>
        <v>E4_1_1_48_kcat</v>
      </c>
      <c r="P1205" s="18" t="str">
        <f t="shared" si="131"/>
        <v>E4_1_1_48_Km</v>
      </c>
      <c r="Q1205" s="18" t="str">
        <f t="shared" si="132"/>
        <v>(${Variables:E4_1_1_48_kcat} * E4_1_1_48 * C01302) / (${Variables:E4_1_1_48_Km} + (E4_1_1_48 * C01302))</v>
      </c>
      <c r="R1205" t="s">
        <v>37992</v>
      </c>
      <c r="S1205" t="s">
        <v>37991</v>
      </c>
    </row>
    <row r="1206" spans="1:19" x14ac:dyDescent="0.25">
      <c r="A1206" t="s">
        <v>9657</v>
      </c>
      <c r="B1206" t="s">
        <v>9659</v>
      </c>
      <c r="C1206" t="s">
        <v>29370</v>
      </c>
      <c r="D1206" t="s">
        <v>35325</v>
      </c>
      <c r="E1206" s="16" t="s">
        <v>39410</v>
      </c>
      <c r="F1206" s="12"/>
      <c r="G1206" s="19" t="s">
        <v>41729</v>
      </c>
      <c r="H1206" s="19" t="s">
        <v>42471</v>
      </c>
      <c r="I1206" s="18" t="s">
        <v>40835</v>
      </c>
      <c r="J1206" s="18" t="s">
        <v>40836</v>
      </c>
      <c r="K1206" s="18" t="str">
        <f t="shared" si="126"/>
        <v>E4_1_1_49</v>
      </c>
      <c r="L1206" s="18" t="str">
        <f t="shared" si="127"/>
        <v>mE4_1_1_49:  -&gt; E4_1_1_49_mRNA | 2.92 - (0.0093 * E4_1_1_49_mRNA)</v>
      </c>
      <c r="M1206" s="18" t="str">
        <f t="shared" si="128"/>
        <v>pE4_1_1_49: E4_1_1_49_mRNA -&gt; E4_1_1_49 | (0.278 * E4_1_1_49_mRNA) - (0.000000278 * E4_1_1_49)</v>
      </c>
      <c r="N1206" s="18" t="str">
        <f t="shared" si="129"/>
        <v>E4_1_1_49:0</v>
      </c>
      <c r="O1206" s="18" t="str">
        <f t="shared" si="130"/>
        <v>E4_1_1_49_kcat</v>
      </c>
      <c r="P1206" s="18" t="str">
        <f t="shared" si="131"/>
        <v>E4_1_1_49_Km</v>
      </c>
      <c r="Q1206" s="18" t="str">
        <f t="shared" si="132"/>
        <v>(${Variables:E4_1_1_49_kcat} * E4_1_1_49 * C00002 * C00036) / (${Variables:E4_1_1_49_Km} + (E4_1_1_49 * C00002 * C00036))</v>
      </c>
      <c r="R1206" t="s">
        <v>37995</v>
      </c>
      <c r="S1206" t="s">
        <v>37994</v>
      </c>
    </row>
    <row r="1207" spans="1:19" x14ac:dyDescent="0.25">
      <c r="A1207" t="s">
        <v>18770</v>
      </c>
      <c r="B1207" t="s">
        <v>18772</v>
      </c>
      <c r="C1207" t="s">
        <v>31767</v>
      </c>
      <c r="D1207" t="s">
        <v>35325</v>
      </c>
      <c r="E1207" s="16" t="s">
        <v>39411</v>
      </c>
      <c r="F1207" s="12"/>
      <c r="G1207" s="19" t="s">
        <v>41730</v>
      </c>
      <c r="H1207" s="19" t="s">
        <v>42472</v>
      </c>
      <c r="I1207" s="18" t="s">
        <v>40837</v>
      </c>
      <c r="J1207" s="18" t="s">
        <v>40838</v>
      </c>
      <c r="K1207" s="18" t="str">
        <f t="shared" si="126"/>
        <v>E4_1_1_50</v>
      </c>
      <c r="L1207" s="18" t="str">
        <f t="shared" si="127"/>
        <v>mE4_1_1_50:  -&gt; E4_1_1_50_mRNA | 2.92 - (0.0093 * E4_1_1_50_mRNA)</v>
      </c>
      <c r="M1207" s="18" t="str">
        <f t="shared" si="128"/>
        <v>pE4_1_1_50: E4_1_1_50_mRNA -&gt; E4_1_1_50 | (0.278 * E4_1_1_50_mRNA) - (0.000000278 * E4_1_1_50)</v>
      </c>
      <c r="N1207" s="18" t="str">
        <f t="shared" si="129"/>
        <v>E4_1_1_50:0</v>
      </c>
      <c r="O1207" s="18" t="str">
        <f t="shared" si="130"/>
        <v>E4_1_1_50_kcat</v>
      </c>
      <c r="P1207" s="18" t="str">
        <f t="shared" si="131"/>
        <v>E4_1_1_50_Km</v>
      </c>
      <c r="Q1207" s="18" t="str">
        <f t="shared" si="132"/>
        <v>(${Variables:E4_1_1_50_kcat} * E4_1_1_50 * C00019 * C00080) / (${Variables:E4_1_1_50_Km} + (E4_1_1_50 * C00019 * C00080))</v>
      </c>
      <c r="R1207" t="s">
        <v>37997</v>
      </c>
      <c r="S1207" t="s">
        <v>37996</v>
      </c>
    </row>
    <row r="1208" spans="1:19" x14ac:dyDescent="0.25">
      <c r="A1208" t="s">
        <v>11434</v>
      </c>
      <c r="B1208" t="s">
        <v>11436</v>
      </c>
      <c r="C1208" t="s">
        <v>29844</v>
      </c>
      <c r="D1208" t="s">
        <v>35325</v>
      </c>
      <c r="E1208" s="16" t="s">
        <v>39412</v>
      </c>
      <c r="F1208" s="12"/>
      <c r="G1208" s="21" t="s">
        <v>38000</v>
      </c>
      <c r="H1208" s="19" t="s">
        <v>42473</v>
      </c>
      <c r="I1208" t="s">
        <v>38000</v>
      </c>
      <c r="J1208" s="18" t="s">
        <v>40839</v>
      </c>
      <c r="K1208" s="18" t="str">
        <f t="shared" si="126"/>
        <v>E4_1_1_65</v>
      </c>
      <c r="L1208" s="18" t="str">
        <f t="shared" si="127"/>
        <v>mE4_1_1_65:  -&gt; E4_1_1_65_mRNA | 2.92 - (0.0093 * E4_1_1_65_mRNA)</v>
      </c>
      <c r="M1208" s="18" t="str">
        <f t="shared" si="128"/>
        <v>pE4_1_1_65: E4_1_1_65_mRNA -&gt; E4_1_1_65 | (0.278 * E4_1_1_65_mRNA) - (0.000000278 * E4_1_1_65)</v>
      </c>
      <c r="N1208" s="18" t="str">
        <f t="shared" si="129"/>
        <v>E4_1_1_65:0</v>
      </c>
      <c r="O1208" s="18" t="str">
        <f t="shared" si="130"/>
        <v>E4_1_1_65_kcat</v>
      </c>
      <c r="P1208" s="18" t="str">
        <f t="shared" si="131"/>
        <v>E4_1_1_65_Km</v>
      </c>
      <c r="Q1208" s="18" t="str">
        <f t="shared" si="132"/>
        <v>(${Variables:E4_1_1_65_kcat} * E4_1_1_65 * C02737) / (${Variables:E4_1_1_65_Km} + (E4_1_1_65 * C02737))</v>
      </c>
      <c r="R1208" t="s">
        <v>37999</v>
      </c>
      <c r="S1208" t="s">
        <v>37998</v>
      </c>
    </row>
    <row r="1209" spans="1:19" x14ac:dyDescent="0.25">
      <c r="A1209" t="s">
        <v>14428</v>
      </c>
      <c r="B1209" t="s">
        <v>14430</v>
      </c>
      <c r="C1209" t="s">
        <v>30632</v>
      </c>
      <c r="D1209" t="s">
        <v>35325</v>
      </c>
      <c r="E1209" s="16" t="s">
        <v>39412</v>
      </c>
      <c r="F1209" s="12"/>
      <c r="G1209" s="21" t="s">
        <v>38000</v>
      </c>
      <c r="H1209" s="19" t="s">
        <v>42473</v>
      </c>
      <c r="I1209" t="s">
        <v>38000</v>
      </c>
      <c r="J1209" s="18" t="s">
        <v>40839</v>
      </c>
      <c r="K1209" s="18" t="str">
        <f t="shared" si="126"/>
        <v>E4_1_1_65</v>
      </c>
      <c r="L1209" s="18" t="str">
        <f t="shared" si="127"/>
        <v>mE4_1_1_65:  -&gt; E4_1_1_65_mRNA | 2.92 - (0.0093 * E4_1_1_65_mRNA)</v>
      </c>
      <c r="M1209" s="18" t="str">
        <f t="shared" si="128"/>
        <v>pE4_1_1_65: E4_1_1_65_mRNA -&gt; E4_1_1_65 | (0.278 * E4_1_1_65_mRNA) - (0.000000278 * E4_1_1_65)</v>
      </c>
      <c r="N1209" s="18" t="str">
        <f t="shared" si="129"/>
        <v>E4_1_1_65:0</v>
      </c>
      <c r="O1209" s="18" t="str">
        <f t="shared" si="130"/>
        <v>E4_1_1_65_kcat</v>
      </c>
      <c r="P1209" s="18" t="str">
        <f t="shared" si="131"/>
        <v>E4_1_1_65_Km</v>
      </c>
      <c r="Q1209" s="18" t="str">
        <f t="shared" si="132"/>
        <v>(${Variables:E4_1_1_65_kcat} * E4_1_1_65 * C02737) / (${Variables:E4_1_1_65_Km} + (E4_1_1_65 * C02737))</v>
      </c>
      <c r="R1209" t="s">
        <v>37999</v>
      </c>
      <c r="S1209" t="s">
        <v>37998</v>
      </c>
    </row>
    <row r="1210" spans="1:19" x14ac:dyDescent="0.25">
      <c r="A1210" t="s">
        <v>19718</v>
      </c>
      <c r="B1210" t="s">
        <v>19720</v>
      </c>
      <c r="C1210" t="s">
        <v>32021</v>
      </c>
      <c r="D1210" t="s">
        <v>35325</v>
      </c>
      <c r="E1210" s="16" t="s">
        <v>39413</v>
      </c>
      <c r="F1210" s="12"/>
      <c r="G1210" s="21" t="s">
        <v>38003</v>
      </c>
      <c r="H1210" s="19" t="s">
        <v>42474</v>
      </c>
      <c r="I1210" t="s">
        <v>38003</v>
      </c>
      <c r="J1210" s="18" t="s">
        <v>40840</v>
      </c>
      <c r="K1210" s="18" t="str">
        <f t="shared" si="126"/>
        <v>E4_1_2_13</v>
      </c>
      <c r="L1210" s="18" t="str">
        <f t="shared" si="127"/>
        <v>mE4_1_2_13:  -&gt; E4_1_2_13_mRNA | 2.92 - (0.0093 * E4_1_2_13_mRNA)</v>
      </c>
      <c r="M1210" s="18" t="str">
        <f t="shared" si="128"/>
        <v>pE4_1_2_13: E4_1_2_13_mRNA -&gt; E4_1_2_13 | (0.278 * E4_1_2_13_mRNA) - (0.000000278 * E4_1_2_13)</v>
      </c>
      <c r="N1210" s="18" t="str">
        <f t="shared" si="129"/>
        <v>E4_1_2_13:0</v>
      </c>
      <c r="O1210" s="18" t="str">
        <f t="shared" si="130"/>
        <v>E4_1_2_13_kcat</v>
      </c>
      <c r="P1210" s="18" t="str">
        <f t="shared" si="131"/>
        <v>E4_1_2_13_Km</v>
      </c>
      <c r="Q1210" s="18" t="str">
        <f t="shared" si="132"/>
        <v>(${Variables:E4_1_2_13_kcat} * E4_1_2_13 * C00354) / (${Variables:E4_1_2_13_Km} + (E4_1_2_13 * C00354))</v>
      </c>
      <c r="R1210" t="s">
        <v>38002</v>
      </c>
      <c r="S1210" t="s">
        <v>38001</v>
      </c>
    </row>
    <row r="1211" spans="1:19" x14ac:dyDescent="0.25">
      <c r="A1211" t="s">
        <v>563</v>
      </c>
      <c r="B1211" t="s">
        <v>565</v>
      </c>
      <c r="C1211" t="s">
        <v>26884</v>
      </c>
      <c r="D1211" t="s">
        <v>35325</v>
      </c>
      <c r="E1211" s="16" t="s">
        <v>39414</v>
      </c>
      <c r="F1211" s="12"/>
      <c r="G1211" s="21" t="s">
        <v>38006</v>
      </c>
      <c r="H1211" s="19" t="s">
        <v>42475</v>
      </c>
      <c r="I1211" t="s">
        <v>38006</v>
      </c>
      <c r="J1211" s="18" t="s">
        <v>40841</v>
      </c>
      <c r="K1211" s="18" t="str">
        <f t="shared" si="126"/>
        <v>E4_1_2_25</v>
      </c>
      <c r="L1211" s="18" t="str">
        <f t="shared" si="127"/>
        <v>mE4_1_2_25:  -&gt; E4_1_2_25_mRNA | 2.92 - (0.0093 * E4_1_2_25_mRNA)</v>
      </c>
      <c r="M1211" s="18" t="str">
        <f t="shared" si="128"/>
        <v>pE4_1_2_25: E4_1_2_25_mRNA -&gt; E4_1_2_25 | (0.278 * E4_1_2_25_mRNA) - (0.000000278 * E4_1_2_25)</v>
      </c>
      <c r="N1211" s="18" t="str">
        <f t="shared" si="129"/>
        <v>E4_1_2_25:0</v>
      </c>
      <c r="O1211" s="18" t="str">
        <f t="shared" si="130"/>
        <v>E4_1_2_25_kcat</v>
      </c>
      <c r="P1211" s="18" t="str">
        <f t="shared" si="131"/>
        <v>E4_1_2_25_Km</v>
      </c>
      <c r="Q1211" s="18" t="str">
        <f t="shared" si="132"/>
        <v>(${Variables:E4_1_2_25_kcat} * E4_1_2_25 * C04874) / (${Variables:E4_1_2_25_Km} + (E4_1_2_25 * C04874))</v>
      </c>
      <c r="R1211" t="s">
        <v>38005</v>
      </c>
      <c r="S1211" t="s">
        <v>38004</v>
      </c>
    </row>
    <row r="1212" spans="1:19" x14ac:dyDescent="0.25">
      <c r="A1212" t="s">
        <v>20083</v>
      </c>
      <c r="B1212" t="s">
        <v>20085</v>
      </c>
      <c r="C1212" t="s">
        <v>32120</v>
      </c>
      <c r="D1212" t="s">
        <v>35325</v>
      </c>
      <c r="E1212" s="16" t="s">
        <v>39415</v>
      </c>
      <c r="F1212" s="12"/>
      <c r="G1212" s="21" t="s">
        <v>38009</v>
      </c>
      <c r="H1212" s="19" t="s">
        <v>42476</v>
      </c>
      <c r="I1212" t="s">
        <v>38009</v>
      </c>
      <c r="J1212" s="18" t="s">
        <v>40842</v>
      </c>
      <c r="K1212" s="18" t="str">
        <f t="shared" si="126"/>
        <v>E4_1_2_27</v>
      </c>
      <c r="L1212" s="18" t="str">
        <f t="shared" si="127"/>
        <v>mE4_1_2_27:  -&gt; E4_1_2_27_mRNA | 2.92 - (0.0093 * E4_1_2_27_mRNA)</v>
      </c>
      <c r="M1212" s="18" t="str">
        <f t="shared" si="128"/>
        <v>pE4_1_2_27: E4_1_2_27_mRNA -&gt; E4_1_2_27 | (0.278 * E4_1_2_27_mRNA) - (0.000000278 * E4_1_2_27)</v>
      </c>
      <c r="N1212" s="18" t="str">
        <f t="shared" si="129"/>
        <v>E4_1_2_27:0</v>
      </c>
      <c r="O1212" s="18" t="str">
        <f t="shared" si="130"/>
        <v>E4_1_2_27_kcat</v>
      </c>
      <c r="P1212" s="18" t="str">
        <f t="shared" si="131"/>
        <v>E4_1_2_27_Km</v>
      </c>
      <c r="Q1212" s="18" t="str">
        <f t="shared" si="132"/>
        <v>(${Variables:E4_1_2_27_kcat} * E4_1_2_27 * C01120) / (${Variables:E4_1_2_27_Km} + (E4_1_2_27 * C01120))</v>
      </c>
      <c r="R1212" t="s">
        <v>38008</v>
      </c>
      <c r="S1212" t="s">
        <v>38007</v>
      </c>
    </row>
    <row r="1213" spans="1:19" x14ac:dyDescent="0.25">
      <c r="A1213" t="s">
        <v>3106</v>
      </c>
      <c r="B1213" t="s">
        <v>3108</v>
      </c>
      <c r="C1213" t="s">
        <v>27626</v>
      </c>
      <c r="D1213" t="s">
        <v>35325</v>
      </c>
      <c r="E1213" s="16" t="s">
        <v>39416</v>
      </c>
      <c r="F1213" s="12"/>
      <c r="G1213" s="21" t="s">
        <v>38012</v>
      </c>
      <c r="H1213" s="19" t="s">
        <v>42477</v>
      </c>
      <c r="I1213" t="s">
        <v>38012</v>
      </c>
      <c r="J1213" s="18" t="s">
        <v>40843</v>
      </c>
      <c r="K1213" s="18" t="str">
        <f t="shared" si="126"/>
        <v>E4_1_2_48</v>
      </c>
      <c r="L1213" s="18" t="str">
        <f t="shared" si="127"/>
        <v>mE4_1_2_48:  -&gt; E4_1_2_48_mRNA | 2.92 - (0.0093 * E4_1_2_48_mRNA)</v>
      </c>
      <c r="M1213" s="18" t="str">
        <f t="shared" si="128"/>
        <v>pE4_1_2_48: E4_1_2_48_mRNA -&gt; E4_1_2_48 | (0.278 * E4_1_2_48_mRNA) - (0.000000278 * E4_1_2_48)</v>
      </c>
      <c r="N1213" s="18" t="str">
        <f t="shared" si="129"/>
        <v>E4_1_2_48:0</v>
      </c>
      <c r="O1213" s="18" t="str">
        <f t="shared" si="130"/>
        <v>E4_1_2_48_kcat</v>
      </c>
      <c r="P1213" s="18" t="str">
        <f t="shared" si="131"/>
        <v>E4_1_2_48_Km</v>
      </c>
      <c r="Q1213" s="18" t="str">
        <f t="shared" si="132"/>
        <v>(${Variables:E4_1_2_48_kcat} * E4_1_2_48 * C00188) / (${Variables:E4_1_2_48_Km} + (E4_1_2_48 * C00188))</v>
      </c>
      <c r="R1213" t="s">
        <v>38011</v>
      </c>
      <c r="S1213" t="s">
        <v>38010</v>
      </c>
    </row>
    <row r="1214" spans="1:19" x14ac:dyDescent="0.25">
      <c r="A1214" t="s">
        <v>3106</v>
      </c>
      <c r="B1214" t="s">
        <v>3108</v>
      </c>
      <c r="C1214" t="s">
        <v>27626</v>
      </c>
      <c r="D1214" t="s">
        <v>35325</v>
      </c>
      <c r="E1214" s="16" t="s">
        <v>39416</v>
      </c>
      <c r="F1214" s="12"/>
      <c r="G1214" s="21" t="s">
        <v>38014</v>
      </c>
      <c r="H1214" s="19" t="s">
        <v>42477</v>
      </c>
      <c r="I1214" t="s">
        <v>38014</v>
      </c>
      <c r="J1214" s="18" t="s">
        <v>40843</v>
      </c>
      <c r="K1214" s="18" t="str">
        <f t="shared" si="126"/>
        <v>E4_1_2_48</v>
      </c>
      <c r="L1214" s="18" t="str">
        <f t="shared" si="127"/>
        <v>mE4_1_2_48:  -&gt; E4_1_2_48_mRNA | 2.92 - (0.0093 * E4_1_2_48_mRNA)</v>
      </c>
      <c r="M1214" s="18" t="str">
        <f t="shared" si="128"/>
        <v>pE4_1_2_48: E4_1_2_48_mRNA -&gt; E4_1_2_48 | (0.278 * E4_1_2_48_mRNA) - (0.000000278 * E4_1_2_48)</v>
      </c>
      <c r="N1214" s="18" t="str">
        <f t="shared" si="129"/>
        <v>E4_1_2_48:0</v>
      </c>
      <c r="O1214" s="18" t="str">
        <f t="shared" si="130"/>
        <v>E4_1_2_48_kcat</v>
      </c>
      <c r="P1214" s="18" t="str">
        <f t="shared" si="131"/>
        <v>E4_1_2_48_Km</v>
      </c>
      <c r="Q1214" s="18" t="str">
        <f t="shared" si="132"/>
        <v>(${Variables:E4_1_2_48_kcat} * E4_1_2_48 * C05519) / (${Variables:E4_1_2_48_Km} + (E4_1_2_48 * C05519))</v>
      </c>
      <c r="R1214" t="s">
        <v>38013</v>
      </c>
      <c r="S1214" t="s">
        <v>38010</v>
      </c>
    </row>
    <row r="1215" spans="1:19" x14ac:dyDescent="0.25">
      <c r="A1215" t="s">
        <v>6923</v>
      </c>
      <c r="B1215" t="s">
        <v>6925</v>
      </c>
      <c r="C1215" t="s">
        <v>28631</v>
      </c>
      <c r="D1215" t="s">
        <v>35325</v>
      </c>
      <c r="E1215" s="16" t="s">
        <v>39417</v>
      </c>
      <c r="F1215" s="12"/>
      <c r="G1215" s="21" t="s">
        <v>38017</v>
      </c>
      <c r="H1215" s="19" t="s">
        <v>42478</v>
      </c>
      <c r="I1215" t="s">
        <v>38017</v>
      </c>
      <c r="J1215" s="18" t="s">
        <v>40844</v>
      </c>
      <c r="K1215" s="18" t="str">
        <f t="shared" si="126"/>
        <v>E4_1_2_53</v>
      </c>
      <c r="L1215" s="18" t="str">
        <f t="shared" si="127"/>
        <v>mE4_1_2_53:  -&gt; E4_1_2_53_mRNA | 2.92 - (0.0093 * E4_1_2_53_mRNA)</v>
      </c>
      <c r="M1215" s="18" t="str">
        <f t="shared" si="128"/>
        <v>pE4_1_2_53: E4_1_2_53_mRNA -&gt; E4_1_2_53 | (0.278 * E4_1_2_53_mRNA) - (0.000000278 * E4_1_2_53)</v>
      </c>
      <c r="N1215" s="18" t="str">
        <f t="shared" si="129"/>
        <v>E4_1_2_53:0</v>
      </c>
      <c r="O1215" s="18" t="str">
        <f t="shared" si="130"/>
        <v>E4_1_2_53_kcat</v>
      </c>
      <c r="P1215" s="18" t="str">
        <f t="shared" si="131"/>
        <v>E4_1_2_53_Km</v>
      </c>
      <c r="Q1215" s="18" t="str">
        <f t="shared" si="132"/>
        <v>(${Variables:E4_1_2_53_kcat} * E4_1_2_53 * C03979) / (${Variables:E4_1_2_53_Km} + (E4_1_2_53 * C03979))</v>
      </c>
      <c r="R1215" t="s">
        <v>38016</v>
      </c>
      <c r="S1215" t="s">
        <v>38015</v>
      </c>
    </row>
    <row r="1216" spans="1:19" x14ac:dyDescent="0.25">
      <c r="A1216" t="s">
        <v>16620</v>
      </c>
      <c r="B1216" t="s">
        <v>16622</v>
      </c>
      <c r="C1216" t="s">
        <v>31198</v>
      </c>
      <c r="D1216" t="s">
        <v>35331</v>
      </c>
      <c r="E1216" s="16" t="s">
        <v>39418</v>
      </c>
      <c r="F1216" s="16"/>
      <c r="G1216" s="21" t="s">
        <v>38020</v>
      </c>
      <c r="H1216" s="19" t="s">
        <v>42479</v>
      </c>
      <c r="I1216" t="s">
        <v>38020</v>
      </c>
      <c r="J1216" s="18" t="s">
        <v>40845</v>
      </c>
      <c r="K1216" s="18" t="str">
        <f t="shared" si="126"/>
        <v>E4_1_2_63</v>
      </c>
      <c r="L1216" s="18" t="str">
        <f t="shared" si="127"/>
        <v>mE4_1_2_63:  -&gt; E4_1_2_63_mRNA | 2.92 - (0.0093 * E4_1_2_63_mRNA)</v>
      </c>
      <c r="M1216" s="18" t="str">
        <f t="shared" si="128"/>
        <v>pE4_1_2_63: E4_1_2_63_mRNA -&gt; E4_1_2_63 | (0.278 * E4_1_2_63_mRNA) - (0.000000278 * E4_1_2_63)</v>
      </c>
      <c r="N1216" s="18" t="str">
        <f t="shared" si="129"/>
        <v>E4_1_2_63:0</v>
      </c>
      <c r="O1216" s="18" t="str">
        <f t="shared" si="130"/>
        <v>E4_1_2_63_kcat</v>
      </c>
      <c r="P1216" s="18" t="str">
        <f t="shared" si="131"/>
        <v>E4_1_2_63_Km</v>
      </c>
      <c r="Q1216" s="18" t="str">
        <f t="shared" si="132"/>
        <v>(${Variables:E4_1_2_63_kcat} * E4_1_2_63 * C22401) / (${Variables:E4_1_2_63_Km} + (E4_1_2_63 * C22401))</v>
      </c>
      <c r="R1216" t="s">
        <v>38019</v>
      </c>
      <c r="S1216" t="s">
        <v>38018</v>
      </c>
    </row>
    <row r="1217" spans="1:19" x14ac:dyDescent="0.25">
      <c r="A1217" t="s">
        <v>16620</v>
      </c>
      <c r="B1217" t="s">
        <v>16622</v>
      </c>
      <c r="C1217" t="s">
        <v>31198</v>
      </c>
      <c r="D1217" t="s">
        <v>35331</v>
      </c>
      <c r="E1217" s="16" t="s">
        <v>39418</v>
      </c>
      <c r="F1217" s="16"/>
      <c r="G1217" s="21" t="s">
        <v>38022</v>
      </c>
      <c r="H1217" s="19" t="s">
        <v>42480</v>
      </c>
      <c r="I1217" t="s">
        <v>38022</v>
      </c>
      <c r="J1217" s="18" t="s">
        <v>40846</v>
      </c>
      <c r="K1217" s="18" t="str">
        <f t="shared" si="126"/>
        <v>E4_1_2_63</v>
      </c>
      <c r="L1217" s="18" t="str">
        <f t="shared" si="127"/>
        <v>mE4_1_2_63:  -&gt; E4_1_2_63_mRNA | 2.92 - (0.0093 * E4_1_2_63_mRNA)</v>
      </c>
      <c r="M1217" s="18" t="str">
        <f t="shared" si="128"/>
        <v>pE4_1_2_63: E4_1_2_63_mRNA -&gt; E4_1_2_63 | (0.278 * E4_1_2_63_mRNA) - (0.000000278 * E4_1_2_63)</v>
      </c>
      <c r="N1217" s="18" t="str">
        <f t="shared" si="129"/>
        <v>E4_1_2_63:0</v>
      </c>
      <c r="O1217" s="18" t="str">
        <f t="shared" si="130"/>
        <v>E4_1_2_63_kcat</v>
      </c>
      <c r="P1217" s="18" t="str">
        <f t="shared" si="131"/>
        <v>E4_1_2_63_Km</v>
      </c>
      <c r="Q1217" s="18" t="str">
        <f t="shared" si="132"/>
        <v>(${Variables:E4_1_2_63_kcat} * E4_1_2_63 * C22405) / (${Variables:E4_1_2_63_Km} + (E4_1_2_63 * C22405))</v>
      </c>
      <c r="R1217" t="s">
        <v>38021</v>
      </c>
      <c r="S1217" t="s">
        <v>38018</v>
      </c>
    </row>
    <row r="1218" spans="1:19" x14ac:dyDescent="0.25">
      <c r="A1218" t="s">
        <v>9637</v>
      </c>
      <c r="B1218" t="s">
        <v>9639</v>
      </c>
      <c r="C1218" t="s">
        <v>29365</v>
      </c>
      <c r="D1218" t="s">
        <v>35325</v>
      </c>
      <c r="E1218" s="16" t="s">
        <v>39419</v>
      </c>
      <c r="F1218" s="12"/>
      <c r="G1218" s="21" t="s">
        <v>38025</v>
      </c>
      <c r="H1218" s="19" t="s">
        <v>42481</v>
      </c>
      <c r="I1218" t="s">
        <v>38025</v>
      </c>
      <c r="J1218" s="18" t="s">
        <v>40847</v>
      </c>
      <c r="K1218" s="18" t="str">
        <f t="shared" ref="K1218:K1281" si="133">CONCATENATE("E",E1218)</f>
        <v>E4_1_3_1</v>
      </c>
      <c r="L1218" s="18" t="str">
        <f t="shared" ref="L1218:L1281" si="134">_xlfn.CONCAT("m",K1218,": ", " -&gt; ",K1218,"_mRNA | 2.92 - (0.0093 * ", K1218,"_mRNA)")</f>
        <v>mE4_1_3_1:  -&gt; E4_1_3_1_mRNA | 2.92 - (0.0093 * E4_1_3_1_mRNA)</v>
      </c>
      <c r="M1218" s="18" t="str">
        <f t="shared" ref="M1218:M1281" si="135">_xlfn.CONCAT("p",K1218,": ", K1218,"_mRNA -&gt; ",K1218," | ","(0.278 * ",K1218,"_mRNA) - (0.000000278 * ",K1218,")")</f>
        <v>pE4_1_3_1: E4_1_3_1_mRNA -&gt; E4_1_3_1 | (0.278 * E4_1_3_1_mRNA) - (0.000000278 * E4_1_3_1)</v>
      </c>
      <c r="N1218" s="18" t="str">
        <f t="shared" ref="N1218:N1281" si="136">CONCATENATE(K1218,":0")</f>
        <v>E4_1_3_1:0</v>
      </c>
      <c r="O1218" s="18" t="str">
        <f t="shared" ref="O1218:O1281" si="137">CONCATENATE(K1218,"_kcat")</f>
        <v>E4_1_3_1_kcat</v>
      </c>
      <c r="P1218" s="18" t="str">
        <f t="shared" ref="P1218:P1281" si="138">CONCATENATE(K1218,"_Km")</f>
        <v>E4_1_3_1_Km</v>
      </c>
      <c r="Q1218" s="18" t="str">
        <f t="shared" ref="Q1218:Q1281" si="139">CONCATENATE("(${Variables:",O1218,"} * ",K1218," * ",I1218,") / (","${Variables:",P1218,"} + (",K1218," * ",I1218,"))")</f>
        <v>(${Variables:E4_1_3_1_kcat} * E4_1_3_1 * C00311) / (${Variables:E4_1_3_1_Km} + (E4_1_3_1 * C00311))</v>
      </c>
      <c r="R1218" t="s">
        <v>38024</v>
      </c>
      <c r="S1218" t="s">
        <v>38023</v>
      </c>
    </row>
    <row r="1219" spans="1:19" x14ac:dyDescent="0.25">
      <c r="A1219" t="s">
        <v>26734</v>
      </c>
      <c r="B1219" t="s">
        <v>26736</v>
      </c>
      <c r="C1219" t="s">
        <v>33860</v>
      </c>
      <c r="D1219" t="s">
        <v>35325</v>
      </c>
      <c r="E1219" s="16" t="s">
        <v>39419</v>
      </c>
      <c r="F1219" s="12"/>
      <c r="G1219" s="21" t="s">
        <v>38025</v>
      </c>
      <c r="H1219" s="19" t="s">
        <v>42481</v>
      </c>
      <c r="I1219" t="s">
        <v>38025</v>
      </c>
      <c r="J1219" s="18" t="s">
        <v>40847</v>
      </c>
      <c r="K1219" s="18" t="str">
        <f t="shared" si="133"/>
        <v>E4_1_3_1</v>
      </c>
      <c r="L1219" s="18" t="str">
        <f t="shared" si="134"/>
        <v>mE4_1_3_1:  -&gt; E4_1_3_1_mRNA | 2.92 - (0.0093 * E4_1_3_1_mRNA)</v>
      </c>
      <c r="M1219" s="18" t="str">
        <f t="shared" si="135"/>
        <v>pE4_1_3_1: E4_1_3_1_mRNA -&gt; E4_1_3_1 | (0.278 * E4_1_3_1_mRNA) - (0.000000278 * E4_1_3_1)</v>
      </c>
      <c r="N1219" s="18" t="str">
        <f t="shared" si="136"/>
        <v>E4_1_3_1:0</v>
      </c>
      <c r="O1219" s="18" t="str">
        <f t="shared" si="137"/>
        <v>E4_1_3_1_kcat</v>
      </c>
      <c r="P1219" s="18" t="str">
        <f t="shared" si="138"/>
        <v>E4_1_3_1_Km</v>
      </c>
      <c r="Q1219" s="18" t="str">
        <f t="shared" si="139"/>
        <v>(${Variables:E4_1_3_1_kcat} * E4_1_3_1 * C00311) / (${Variables:E4_1_3_1_Km} + (E4_1_3_1 * C00311))</v>
      </c>
      <c r="R1219" t="s">
        <v>38024</v>
      </c>
      <c r="S1219" t="s">
        <v>38023</v>
      </c>
    </row>
    <row r="1220" spans="1:19" x14ac:dyDescent="0.25">
      <c r="A1220" t="s">
        <v>12745</v>
      </c>
      <c r="B1220" t="s">
        <v>12747</v>
      </c>
      <c r="C1220" t="s">
        <v>30191</v>
      </c>
      <c r="D1220" t="s">
        <v>35325</v>
      </c>
      <c r="E1220" s="16" t="s">
        <v>39420</v>
      </c>
      <c r="F1220" s="12"/>
      <c r="G1220" s="19" t="s">
        <v>41505</v>
      </c>
      <c r="H1220" s="19" t="s">
        <v>42482</v>
      </c>
      <c r="I1220" s="18" t="s">
        <v>40393</v>
      </c>
      <c r="J1220" s="18" t="s">
        <v>40848</v>
      </c>
      <c r="K1220" s="18" t="str">
        <f t="shared" si="133"/>
        <v>E4_1_3_27</v>
      </c>
      <c r="L1220" s="18" t="str">
        <f t="shared" si="134"/>
        <v>mE4_1_3_27:  -&gt; E4_1_3_27_mRNA | 2.92 - (0.0093 * E4_1_3_27_mRNA)</v>
      </c>
      <c r="M1220" s="18" t="str">
        <f t="shared" si="135"/>
        <v>pE4_1_3_27: E4_1_3_27_mRNA -&gt; E4_1_3_27 | (0.278 * E4_1_3_27_mRNA) - (0.000000278 * E4_1_3_27)</v>
      </c>
      <c r="N1220" s="18" t="str">
        <f t="shared" si="136"/>
        <v>E4_1_3_27:0</v>
      </c>
      <c r="O1220" s="18" t="str">
        <f t="shared" si="137"/>
        <v>E4_1_3_27_kcat</v>
      </c>
      <c r="P1220" s="18" t="str">
        <f t="shared" si="138"/>
        <v>E4_1_3_27_Km</v>
      </c>
      <c r="Q1220" s="18" t="str">
        <f t="shared" si="139"/>
        <v>(${Variables:E4_1_3_27_kcat} * E4_1_3_27 * C00251 * C00064) / (${Variables:E4_1_3_27_Km} + (E4_1_3_27 * C00251 * C00064))</v>
      </c>
      <c r="R1220" t="s">
        <v>38027</v>
      </c>
      <c r="S1220" t="s">
        <v>38026</v>
      </c>
    </row>
    <row r="1221" spans="1:19" x14ac:dyDescent="0.25">
      <c r="A1221" t="s">
        <v>17846</v>
      </c>
      <c r="B1221" t="s">
        <v>17848</v>
      </c>
      <c r="C1221" t="s">
        <v>31524</v>
      </c>
      <c r="D1221" t="s">
        <v>35325</v>
      </c>
      <c r="E1221" s="16" t="s">
        <v>39420</v>
      </c>
      <c r="F1221" s="12"/>
      <c r="G1221" s="19" t="s">
        <v>41505</v>
      </c>
      <c r="H1221" s="19" t="s">
        <v>42482</v>
      </c>
      <c r="I1221" s="18" t="s">
        <v>40393</v>
      </c>
      <c r="J1221" s="18" t="s">
        <v>40848</v>
      </c>
      <c r="K1221" s="18" t="str">
        <f t="shared" si="133"/>
        <v>E4_1_3_27</v>
      </c>
      <c r="L1221" s="18" t="str">
        <f t="shared" si="134"/>
        <v>mE4_1_3_27:  -&gt; E4_1_3_27_mRNA | 2.92 - (0.0093 * E4_1_3_27_mRNA)</v>
      </c>
      <c r="M1221" s="18" t="str">
        <f t="shared" si="135"/>
        <v>pE4_1_3_27: E4_1_3_27_mRNA -&gt; E4_1_3_27 | (0.278 * E4_1_3_27_mRNA) - (0.000000278 * E4_1_3_27)</v>
      </c>
      <c r="N1221" s="18" t="str">
        <f t="shared" si="136"/>
        <v>E4_1_3_27:0</v>
      </c>
      <c r="O1221" s="18" t="str">
        <f t="shared" si="137"/>
        <v>E4_1_3_27_kcat</v>
      </c>
      <c r="P1221" s="18" t="str">
        <f t="shared" si="138"/>
        <v>E4_1_3_27_Km</v>
      </c>
      <c r="Q1221" s="18" t="str">
        <f t="shared" si="139"/>
        <v>(${Variables:E4_1_3_27_kcat} * E4_1_3_27 * C00251 * C00064) / (${Variables:E4_1_3_27_Km} + (E4_1_3_27 * C00251 * C00064))</v>
      </c>
      <c r="R1221" t="s">
        <v>38027</v>
      </c>
      <c r="S1221" t="s">
        <v>38026</v>
      </c>
    </row>
    <row r="1222" spans="1:19" x14ac:dyDescent="0.25">
      <c r="A1222" t="s">
        <v>10138</v>
      </c>
      <c r="B1222" t="s">
        <v>10140</v>
      </c>
      <c r="C1222" t="s">
        <v>29506</v>
      </c>
      <c r="D1222" t="s">
        <v>35325</v>
      </c>
      <c r="E1222" s="16" t="s">
        <v>39421</v>
      </c>
      <c r="F1222" s="12"/>
      <c r="G1222" s="13" t="s">
        <v>38030</v>
      </c>
      <c r="H1222" s="19" t="s">
        <v>42483</v>
      </c>
      <c r="I1222" s="18" t="s">
        <v>38030</v>
      </c>
      <c r="J1222" s="18" t="s">
        <v>40849</v>
      </c>
      <c r="K1222" s="18" t="str">
        <f t="shared" si="133"/>
        <v>E4_1_3_38</v>
      </c>
      <c r="L1222" s="18" t="str">
        <f t="shared" si="134"/>
        <v>mE4_1_3_38:  -&gt; E4_1_3_38_mRNA | 2.92 - (0.0093 * E4_1_3_38_mRNA)</v>
      </c>
      <c r="M1222" s="18" t="str">
        <f t="shared" si="135"/>
        <v>pE4_1_3_38: E4_1_3_38_mRNA -&gt; E4_1_3_38 | (0.278 * E4_1_3_38_mRNA) - (0.000000278 * E4_1_3_38)</v>
      </c>
      <c r="N1222" s="18" t="str">
        <f t="shared" si="136"/>
        <v>E4_1_3_38:0</v>
      </c>
      <c r="O1222" s="18" t="str">
        <f t="shared" si="137"/>
        <v>E4_1_3_38_kcat</v>
      </c>
      <c r="P1222" s="18" t="str">
        <f t="shared" si="138"/>
        <v>E4_1_3_38_Km</v>
      </c>
      <c r="Q1222" s="18" t="str">
        <f t="shared" si="139"/>
        <v>(${Variables:E4_1_3_38_kcat} * E4_1_3_38 * C11355) / (${Variables:E4_1_3_38_Km} + (E4_1_3_38 * C11355))</v>
      </c>
      <c r="R1222" t="s">
        <v>38029</v>
      </c>
      <c r="S1222" t="s">
        <v>38028</v>
      </c>
    </row>
    <row r="1223" spans="1:19" x14ac:dyDescent="0.25">
      <c r="A1223" t="s">
        <v>13541</v>
      </c>
      <c r="B1223" t="s">
        <v>13543</v>
      </c>
      <c r="C1223" t="s">
        <v>30402</v>
      </c>
      <c r="D1223" t="s">
        <v>35325</v>
      </c>
      <c r="E1223" s="16" t="s">
        <v>39421</v>
      </c>
      <c r="F1223" s="12"/>
      <c r="G1223" s="13" t="s">
        <v>38030</v>
      </c>
      <c r="H1223" s="19" t="s">
        <v>42483</v>
      </c>
      <c r="I1223" s="18" t="s">
        <v>38030</v>
      </c>
      <c r="J1223" s="18" t="s">
        <v>40849</v>
      </c>
      <c r="K1223" s="18" t="str">
        <f t="shared" si="133"/>
        <v>E4_1_3_38</v>
      </c>
      <c r="L1223" s="18" t="str">
        <f t="shared" si="134"/>
        <v>mE4_1_3_38:  -&gt; E4_1_3_38_mRNA | 2.92 - (0.0093 * E4_1_3_38_mRNA)</v>
      </c>
      <c r="M1223" s="18" t="str">
        <f t="shared" si="135"/>
        <v>pE4_1_3_38: E4_1_3_38_mRNA -&gt; E4_1_3_38 | (0.278 * E4_1_3_38_mRNA) - (0.000000278 * E4_1_3_38)</v>
      </c>
      <c r="N1223" s="18" t="str">
        <f t="shared" si="136"/>
        <v>E4_1_3_38:0</v>
      </c>
      <c r="O1223" s="18" t="str">
        <f t="shared" si="137"/>
        <v>E4_1_3_38_kcat</v>
      </c>
      <c r="P1223" s="18" t="str">
        <f t="shared" si="138"/>
        <v>E4_1_3_38_Km</v>
      </c>
      <c r="Q1223" s="18" t="str">
        <f t="shared" si="139"/>
        <v>(${Variables:E4_1_3_38_kcat} * E4_1_3_38 * C11355) / (${Variables:E4_1_3_38_Km} + (E4_1_3_38 * C11355))</v>
      </c>
      <c r="R1223" t="s">
        <v>38029</v>
      </c>
      <c r="S1223" t="s">
        <v>38028</v>
      </c>
    </row>
    <row r="1224" spans="1:19" x14ac:dyDescent="0.25">
      <c r="A1224" t="s">
        <v>6823</v>
      </c>
      <c r="B1224" t="s">
        <v>6825</v>
      </c>
      <c r="C1224" t="s">
        <v>28606</v>
      </c>
      <c r="D1224" t="s">
        <v>35325</v>
      </c>
      <c r="E1224" s="16" t="s">
        <v>39422</v>
      </c>
      <c r="F1224" s="12"/>
      <c r="G1224" s="13" t="s">
        <v>38033</v>
      </c>
      <c r="H1224" s="19" t="s">
        <v>42484</v>
      </c>
      <c r="I1224" s="18" t="s">
        <v>38033</v>
      </c>
      <c r="J1224" s="18" t="s">
        <v>40850</v>
      </c>
      <c r="K1224" s="18" t="str">
        <f t="shared" si="133"/>
        <v>E4_1_3_4</v>
      </c>
      <c r="L1224" s="18" t="str">
        <f t="shared" si="134"/>
        <v>mE4_1_3_4:  -&gt; E4_1_3_4_mRNA | 2.92 - (0.0093 * E4_1_3_4_mRNA)</v>
      </c>
      <c r="M1224" s="18" t="str">
        <f t="shared" si="135"/>
        <v>pE4_1_3_4: E4_1_3_4_mRNA -&gt; E4_1_3_4 | (0.278 * E4_1_3_4_mRNA) - (0.000000278 * E4_1_3_4)</v>
      </c>
      <c r="N1224" s="18" t="str">
        <f t="shared" si="136"/>
        <v>E4_1_3_4:0</v>
      </c>
      <c r="O1224" s="18" t="str">
        <f t="shared" si="137"/>
        <v>E4_1_3_4_kcat</v>
      </c>
      <c r="P1224" s="18" t="str">
        <f t="shared" si="138"/>
        <v>E4_1_3_4_Km</v>
      </c>
      <c r="Q1224" s="18" t="str">
        <f t="shared" si="139"/>
        <v>(${Variables:E4_1_3_4_kcat} * E4_1_3_4 * C00356) / (${Variables:E4_1_3_4_Km} + (E4_1_3_4 * C00356))</v>
      </c>
      <c r="R1224" t="s">
        <v>38032</v>
      </c>
      <c r="S1224" t="s">
        <v>38031</v>
      </c>
    </row>
    <row r="1225" spans="1:19" x14ac:dyDescent="0.25">
      <c r="A1225" t="s">
        <v>20737</v>
      </c>
      <c r="B1225" t="s">
        <v>20739</v>
      </c>
      <c r="C1225" t="s">
        <v>32290</v>
      </c>
      <c r="D1225" t="s">
        <v>35331</v>
      </c>
      <c r="E1225" s="16" t="s">
        <v>39423</v>
      </c>
      <c r="F1225" s="16"/>
      <c r="G1225" s="19" t="s">
        <v>41731</v>
      </c>
      <c r="H1225" s="19" t="s">
        <v>42485</v>
      </c>
      <c r="I1225" s="18" t="s">
        <v>40851</v>
      </c>
      <c r="J1225" s="18" t="s">
        <v>40852</v>
      </c>
      <c r="K1225" s="18" t="str">
        <f t="shared" si="133"/>
        <v>E4_1_3_44</v>
      </c>
      <c r="L1225" s="18" t="str">
        <f t="shared" si="134"/>
        <v>mE4_1_3_44:  -&gt; E4_1_3_44_mRNA | 2.92 - (0.0093 * E4_1_3_44_mRNA)</v>
      </c>
      <c r="M1225" s="18" t="str">
        <f t="shared" si="135"/>
        <v>pE4_1_3_44: E4_1_3_44_mRNA -&gt; E4_1_3_44 | (0.278 * E4_1_3_44_mRNA) - (0.000000278 * E4_1_3_44)</v>
      </c>
      <c r="N1225" s="18" t="str">
        <f t="shared" si="136"/>
        <v>E4_1_3_44:0</v>
      </c>
      <c r="O1225" s="18" t="str">
        <f t="shared" si="137"/>
        <v>E4_1_3_44_kcat</v>
      </c>
      <c r="P1225" s="18" t="str">
        <f t="shared" si="138"/>
        <v>E4_1_3_44_Km</v>
      </c>
      <c r="Q1225" s="18" t="str">
        <f t="shared" si="139"/>
        <v>(${Variables:E4_1_3_44_kcat} * E4_1_3_44 * C20688 * C00022 * C00019) / (${Variables:E4_1_3_44_Km} + (E4_1_3_44 * C20688 * C00022 * C00019))</v>
      </c>
      <c r="R1225" t="s">
        <v>38035</v>
      </c>
      <c r="S1225" t="s">
        <v>38034</v>
      </c>
    </row>
    <row r="1226" spans="1:19" x14ac:dyDescent="0.25">
      <c r="A1226" t="s">
        <v>4503</v>
      </c>
      <c r="B1226" t="s">
        <v>4505</v>
      </c>
      <c r="C1226" t="s">
        <v>27997</v>
      </c>
      <c r="D1226" t="s">
        <v>35325</v>
      </c>
      <c r="E1226" s="16" t="s">
        <v>39424</v>
      </c>
      <c r="F1226" s="12"/>
      <c r="G1226" s="21" t="s">
        <v>38038</v>
      </c>
      <c r="H1226" s="19" t="s">
        <v>42486</v>
      </c>
      <c r="I1226" t="s">
        <v>38038</v>
      </c>
      <c r="J1226" s="18" t="s">
        <v>40853</v>
      </c>
      <c r="K1226" s="18" t="str">
        <f t="shared" si="133"/>
        <v>E4_1_99_12</v>
      </c>
      <c r="L1226" s="18" t="str">
        <f t="shared" si="134"/>
        <v>mE4_1_99_12:  -&gt; E4_1_99_12_mRNA | 2.92 - (0.0093 * E4_1_99_12_mRNA)</v>
      </c>
      <c r="M1226" s="18" t="str">
        <f t="shared" si="135"/>
        <v>pE4_1_99_12: E4_1_99_12_mRNA -&gt; E4_1_99_12 | (0.278 * E4_1_99_12_mRNA) - (0.000000278 * E4_1_99_12)</v>
      </c>
      <c r="N1226" s="18" t="str">
        <f t="shared" si="136"/>
        <v>E4_1_99_12:0</v>
      </c>
      <c r="O1226" s="18" t="str">
        <f t="shared" si="137"/>
        <v>E4_1_99_12_kcat</v>
      </c>
      <c r="P1226" s="18" t="str">
        <f t="shared" si="138"/>
        <v>E4_1_99_12_Km</v>
      </c>
      <c r="Q1226" s="18" t="str">
        <f t="shared" si="139"/>
        <v>(${Variables:E4_1_99_12_kcat} * E4_1_99_12 * C00199) / (${Variables:E4_1_99_12_Km} + (E4_1_99_12 * C00199))</v>
      </c>
      <c r="R1226" t="s">
        <v>38037</v>
      </c>
      <c r="S1226" t="s">
        <v>38036</v>
      </c>
    </row>
    <row r="1227" spans="1:19" x14ac:dyDescent="0.25">
      <c r="A1227" t="s">
        <v>25029</v>
      </c>
      <c r="B1227" t="s">
        <v>25031</v>
      </c>
      <c r="C1227" t="s">
        <v>33403</v>
      </c>
      <c r="D1227" t="s">
        <v>35325</v>
      </c>
      <c r="E1227" s="16" t="s">
        <v>39425</v>
      </c>
      <c r="F1227" s="12"/>
      <c r="G1227" s="19" t="s">
        <v>38041</v>
      </c>
      <c r="H1227" s="19" t="s">
        <v>42487</v>
      </c>
      <c r="I1227" s="18" t="s">
        <v>38041</v>
      </c>
      <c r="J1227" s="18" t="s">
        <v>40854</v>
      </c>
      <c r="K1227" s="18" t="str">
        <f t="shared" si="133"/>
        <v>E4_2_1_1</v>
      </c>
      <c r="L1227" s="18" t="str">
        <f t="shared" si="134"/>
        <v>mE4_2_1_1:  -&gt; E4_2_1_1_mRNA | 2.92 - (0.0093 * E4_2_1_1_mRNA)</v>
      </c>
      <c r="M1227" s="18" t="str">
        <f t="shared" si="135"/>
        <v>pE4_2_1_1: E4_2_1_1_mRNA -&gt; E4_2_1_1 | (0.278 * E4_2_1_1_mRNA) - (0.000000278 * E4_2_1_1)</v>
      </c>
      <c r="N1227" s="18" t="str">
        <f t="shared" si="136"/>
        <v>E4_2_1_1:0</v>
      </c>
      <c r="O1227" s="18" t="str">
        <f t="shared" si="137"/>
        <v>E4_2_1_1_kcat</v>
      </c>
      <c r="P1227" s="18" t="str">
        <f t="shared" si="138"/>
        <v>E4_2_1_1_Km</v>
      </c>
      <c r="Q1227" s="18" t="str">
        <f t="shared" si="139"/>
        <v>(${Variables:E4_2_1_1_kcat} * E4_2_1_1 * C01353) / (${Variables:E4_2_1_1_Km} + (E4_2_1_1 * C01353))</v>
      </c>
      <c r="R1227" t="s">
        <v>38040</v>
      </c>
      <c r="S1227" t="s">
        <v>38039</v>
      </c>
    </row>
    <row r="1228" spans="1:19" x14ac:dyDescent="0.25">
      <c r="A1228" t="s">
        <v>23514</v>
      </c>
      <c r="B1228" t="s">
        <v>23516</v>
      </c>
      <c r="C1228" t="s">
        <v>33008</v>
      </c>
      <c r="D1228" t="s">
        <v>35325</v>
      </c>
      <c r="E1228" s="16" t="s">
        <v>39426</v>
      </c>
      <c r="F1228" s="12"/>
      <c r="G1228" s="13" t="s">
        <v>38044</v>
      </c>
      <c r="H1228" s="21" t="s">
        <v>42488</v>
      </c>
      <c r="I1228" s="18" t="s">
        <v>38044</v>
      </c>
      <c r="J1228" t="s">
        <v>40855</v>
      </c>
      <c r="K1228" s="18" t="str">
        <f t="shared" si="133"/>
        <v>E4_2_1_10</v>
      </c>
      <c r="L1228" s="18" t="str">
        <f t="shared" si="134"/>
        <v>mE4_2_1_10:  -&gt; E4_2_1_10_mRNA | 2.92 - (0.0093 * E4_2_1_10_mRNA)</v>
      </c>
      <c r="M1228" s="18" t="str">
        <f t="shared" si="135"/>
        <v>pE4_2_1_10: E4_2_1_10_mRNA -&gt; E4_2_1_10 | (0.278 * E4_2_1_10_mRNA) - (0.000000278 * E4_2_1_10)</v>
      </c>
      <c r="N1228" s="18" t="str">
        <f t="shared" si="136"/>
        <v>E4_2_1_10:0</v>
      </c>
      <c r="O1228" s="18" t="str">
        <f t="shared" si="137"/>
        <v>E4_2_1_10_kcat</v>
      </c>
      <c r="P1228" s="18" t="str">
        <f t="shared" si="138"/>
        <v>E4_2_1_10_Km</v>
      </c>
      <c r="Q1228" s="18" t="str">
        <f t="shared" si="139"/>
        <v>(${Variables:E4_2_1_10_kcat} * E4_2_1_10 * C00944) / (${Variables:E4_2_1_10_Km} + (E4_2_1_10 * C00944))</v>
      </c>
      <c r="R1228" t="s">
        <v>38043</v>
      </c>
      <c r="S1228" t="s">
        <v>38042</v>
      </c>
    </row>
    <row r="1229" spans="1:19" x14ac:dyDescent="0.25">
      <c r="A1229" t="s">
        <v>10187</v>
      </c>
      <c r="B1229" t="s">
        <v>10189</v>
      </c>
      <c r="C1229" t="s">
        <v>29519</v>
      </c>
      <c r="D1229" t="s">
        <v>35325</v>
      </c>
      <c r="E1229" s="16" t="s">
        <v>39427</v>
      </c>
      <c r="F1229" s="12"/>
      <c r="G1229" s="19" t="s">
        <v>38047</v>
      </c>
      <c r="H1229" s="19" t="s">
        <v>41651</v>
      </c>
      <c r="I1229" s="18" t="s">
        <v>38047</v>
      </c>
      <c r="J1229" s="18" t="s">
        <v>40681</v>
      </c>
      <c r="K1229" s="18" t="str">
        <f t="shared" si="133"/>
        <v>E4_2_1_109</v>
      </c>
      <c r="L1229" s="18" t="str">
        <f t="shared" si="134"/>
        <v>mE4_2_1_109:  -&gt; E4_2_1_109_mRNA | 2.92 - (0.0093 * E4_2_1_109_mRNA)</v>
      </c>
      <c r="M1229" s="18" t="str">
        <f t="shared" si="135"/>
        <v>pE4_2_1_109: E4_2_1_109_mRNA -&gt; E4_2_1_109 | (0.278 * E4_2_1_109_mRNA) - (0.000000278 * E4_2_1_109)</v>
      </c>
      <c r="N1229" s="18" t="str">
        <f t="shared" si="136"/>
        <v>E4_2_1_109:0</v>
      </c>
      <c r="O1229" s="18" t="str">
        <f t="shared" si="137"/>
        <v>E4_2_1_109_kcat</v>
      </c>
      <c r="P1229" s="18" t="str">
        <f t="shared" si="138"/>
        <v>E4_2_1_109_Km</v>
      </c>
      <c r="Q1229" s="18" t="str">
        <f t="shared" si="139"/>
        <v>(${Variables:E4_2_1_109_kcat} * E4_2_1_109 * C04582) / (${Variables:E4_2_1_109_Km} + (E4_2_1_109 * C04582))</v>
      </c>
      <c r="R1229" t="s">
        <v>38046</v>
      </c>
      <c r="S1229" t="s">
        <v>38045</v>
      </c>
    </row>
    <row r="1230" spans="1:19" x14ac:dyDescent="0.25">
      <c r="A1230" t="s">
        <v>24221</v>
      </c>
      <c r="B1230" t="s">
        <v>24223</v>
      </c>
      <c r="C1230" t="s">
        <v>33194</v>
      </c>
      <c r="D1230" t="s">
        <v>35325</v>
      </c>
      <c r="E1230" s="16" t="s">
        <v>39428</v>
      </c>
      <c r="F1230" s="12"/>
      <c r="G1230" s="19" t="s">
        <v>38050</v>
      </c>
      <c r="H1230" s="19" t="s">
        <v>42489</v>
      </c>
      <c r="I1230" s="18" t="s">
        <v>38050</v>
      </c>
      <c r="J1230" s="18" t="s">
        <v>40856</v>
      </c>
      <c r="K1230" s="18" t="str">
        <f t="shared" si="133"/>
        <v>E4_2_1_11</v>
      </c>
      <c r="L1230" s="18" t="str">
        <f t="shared" si="134"/>
        <v>mE4_2_1_11:  -&gt; E4_2_1_11_mRNA | 2.92 - (0.0093 * E4_2_1_11_mRNA)</v>
      </c>
      <c r="M1230" s="18" t="str">
        <f t="shared" si="135"/>
        <v>pE4_2_1_11: E4_2_1_11_mRNA -&gt; E4_2_1_11 | (0.278 * E4_2_1_11_mRNA) - (0.000000278 * E4_2_1_11)</v>
      </c>
      <c r="N1230" s="18" t="str">
        <f t="shared" si="136"/>
        <v>E4_2_1_11:0</v>
      </c>
      <c r="O1230" s="18" t="str">
        <f t="shared" si="137"/>
        <v>E4_2_1_11_kcat</v>
      </c>
      <c r="P1230" s="18" t="str">
        <f t="shared" si="138"/>
        <v>E4_2_1_11_Km</v>
      </c>
      <c r="Q1230" s="18" t="str">
        <f t="shared" si="139"/>
        <v>(${Variables:E4_2_1_11_kcat} * E4_2_1_11 * C00631) / (${Variables:E4_2_1_11_Km} + (E4_2_1_11 * C00631))</v>
      </c>
      <c r="R1230" t="s">
        <v>38049</v>
      </c>
      <c r="S1230" t="s">
        <v>38048</v>
      </c>
    </row>
    <row r="1231" spans="1:19" x14ac:dyDescent="0.25">
      <c r="A1231" t="s">
        <v>10442</v>
      </c>
      <c r="B1231" t="s">
        <v>10444</v>
      </c>
      <c r="C1231" t="s">
        <v>29588</v>
      </c>
      <c r="D1231" t="s">
        <v>35325</v>
      </c>
      <c r="E1231" s="16" t="s">
        <v>39429</v>
      </c>
      <c r="F1231" s="12"/>
      <c r="G1231" s="19" t="s">
        <v>38053</v>
      </c>
      <c r="H1231" s="19" t="s">
        <v>42490</v>
      </c>
      <c r="I1231" s="18" t="s">
        <v>38053</v>
      </c>
      <c r="J1231" s="18" t="s">
        <v>40857</v>
      </c>
      <c r="K1231" s="18" t="str">
        <f t="shared" si="133"/>
        <v>E4_2_1_130</v>
      </c>
      <c r="L1231" s="18" t="str">
        <f t="shared" si="134"/>
        <v>mE4_2_1_130:  -&gt; E4_2_1_130_mRNA | 2.92 - (0.0093 * E4_2_1_130_mRNA)</v>
      </c>
      <c r="M1231" s="18" t="str">
        <f t="shared" si="135"/>
        <v>pE4_2_1_130: E4_2_1_130_mRNA -&gt; E4_2_1_130 | (0.278 * E4_2_1_130_mRNA) - (0.000000278 * E4_2_1_130)</v>
      </c>
      <c r="N1231" s="18" t="str">
        <f t="shared" si="136"/>
        <v>E4_2_1_130:0</v>
      </c>
      <c r="O1231" s="18" t="str">
        <f t="shared" si="137"/>
        <v>E4_2_1_130_kcat</v>
      </c>
      <c r="P1231" s="18" t="str">
        <f t="shared" si="138"/>
        <v>E4_2_1_130_Km</v>
      </c>
      <c r="Q1231" s="18" t="str">
        <f t="shared" si="139"/>
        <v>(${Variables:E4_2_1_130_kcat} * E4_2_1_130 * C00256) / (${Variables:E4_2_1_130_Km} + (E4_2_1_130 * C00256))</v>
      </c>
      <c r="R1231" t="s">
        <v>38052</v>
      </c>
      <c r="S1231" t="s">
        <v>38051</v>
      </c>
    </row>
    <row r="1232" spans="1:19" x14ac:dyDescent="0.25">
      <c r="A1232" t="s">
        <v>21472</v>
      </c>
      <c r="B1232" t="s">
        <v>21474</v>
      </c>
      <c r="C1232" t="s">
        <v>32475</v>
      </c>
      <c r="D1232" t="s">
        <v>35325</v>
      </c>
      <c r="E1232" s="16" t="s">
        <v>39429</v>
      </c>
      <c r="F1232" s="12"/>
      <c r="G1232" s="19" t="s">
        <v>38053</v>
      </c>
      <c r="H1232" s="19" t="s">
        <v>42490</v>
      </c>
      <c r="I1232" s="18" t="s">
        <v>38053</v>
      </c>
      <c r="J1232" s="18" t="s">
        <v>40857</v>
      </c>
      <c r="K1232" s="18" t="str">
        <f t="shared" si="133"/>
        <v>E4_2_1_130</v>
      </c>
      <c r="L1232" s="18" t="str">
        <f t="shared" si="134"/>
        <v>mE4_2_1_130:  -&gt; E4_2_1_130_mRNA | 2.92 - (0.0093 * E4_2_1_130_mRNA)</v>
      </c>
      <c r="M1232" s="18" t="str">
        <f t="shared" si="135"/>
        <v>pE4_2_1_130: E4_2_1_130_mRNA -&gt; E4_2_1_130 | (0.278 * E4_2_1_130_mRNA) - (0.000000278 * E4_2_1_130)</v>
      </c>
      <c r="N1232" s="18" t="str">
        <f t="shared" si="136"/>
        <v>E4_2_1_130:0</v>
      </c>
      <c r="O1232" s="18" t="str">
        <f t="shared" si="137"/>
        <v>E4_2_1_130_kcat</v>
      </c>
      <c r="P1232" s="18" t="str">
        <f t="shared" si="138"/>
        <v>E4_2_1_130_Km</v>
      </c>
      <c r="Q1232" s="18" t="str">
        <f t="shared" si="139"/>
        <v>(${Variables:E4_2_1_130_kcat} * E4_2_1_130 * C00256) / (${Variables:E4_2_1_130_Km} + (E4_2_1_130 * C00256))</v>
      </c>
      <c r="R1232" t="s">
        <v>38052</v>
      </c>
      <c r="S1232" t="s">
        <v>38051</v>
      </c>
    </row>
    <row r="1233" spans="1:19" x14ac:dyDescent="0.25">
      <c r="A1233" t="s">
        <v>23402</v>
      </c>
      <c r="B1233" t="s">
        <v>23404</v>
      </c>
      <c r="C1233" t="s">
        <v>32978</v>
      </c>
      <c r="D1233" t="s">
        <v>35325</v>
      </c>
      <c r="E1233" s="16" t="s">
        <v>39430</v>
      </c>
      <c r="F1233" s="12"/>
      <c r="G1233" s="19" t="s">
        <v>38056</v>
      </c>
      <c r="H1233" s="19" t="s">
        <v>42491</v>
      </c>
      <c r="I1233" s="18" t="s">
        <v>38056</v>
      </c>
      <c r="J1233" s="18" t="s">
        <v>40858</v>
      </c>
      <c r="K1233" s="18" t="str">
        <f t="shared" si="133"/>
        <v>E4_2_1_134</v>
      </c>
      <c r="L1233" s="18" t="str">
        <f t="shared" si="134"/>
        <v>mE4_2_1_134:  -&gt; E4_2_1_134_mRNA | 2.92 - (0.0093 * E4_2_1_134_mRNA)</v>
      </c>
      <c r="M1233" s="18" t="str">
        <f t="shared" si="135"/>
        <v>pE4_2_1_134: E4_2_1_134_mRNA -&gt; E4_2_1_134 | (0.278 * E4_2_1_134_mRNA) - (0.000000278 * E4_2_1_134)</v>
      </c>
      <c r="N1233" s="18" t="str">
        <f t="shared" si="136"/>
        <v>E4_2_1_134:0</v>
      </c>
      <c r="O1233" s="18" t="str">
        <f t="shared" si="137"/>
        <v>E4_2_1_134_kcat</v>
      </c>
      <c r="P1233" s="18" t="str">
        <f t="shared" si="138"/>
        <v>E4_2_1_134_Km</v>
      </c>
      <c r="Q1233" s="18" t="str">
        <f t="shared" si="139"/>
        <v>(${Variables:E4_2_1_134_kcat} * E4_2_1_134 * C20878) / (${Variables:E4_2_1_134_Km} + (E4_2_1_134 * C20878))</v>
      </c>
      <c r="R1233" t="s">
        <v>38055</v>
      </c>
      <c r="S1233" t="s">
        <v>38054</v>
      </c>
    </row>
    <row r="1234" spans="1:19" x14ac:dyDescent="0.25">
      <c r="A1234" t="s">
        <v>4744</v>
      </c>
      <c r="B1234" t="s">
        <v>4746</v>
      </c>
      <c r="C1234" t="s">
        <v>28062</v>
      </c>
      <c r="D1234" t="s">
        <v>35325</v>
      </c>
      <c r="E1234" s="16" t="s">
        <v>39431</v>
      </c>
      <c r="F1234" s="12"/>
      <c r="G1234" s="19" t="s">
        <v>38059</v>
      </c>
      <c r="H1234" s="19" t="s">
        <v>42492</v>
      </c>
      <c r="I1234" s="18" t="s">
        <v>38059</v>
      </c>
      <c r="J1234" s="18" t="s">
        <v>40859</v>
      </c>
      <c r="K1234" s="18" t="str">
        <f t="shared" si="133"/>
        <v>E4_2_1_17</v>
      </c>
      <c r="L1234" s="18" t="str">
        <f t="shared" si="134"/>
        <v>mE4_2_1_17:  -&gt; E4_2_1_17_mRNA | 2.92 - (0.0093 * E4_2_1_17_mRNA)</v>
      </c>
      <c r="M1234" s="18" t="str">
        <f t="shared" si="135"/>
        <v>pE4_2_1_17: E4_2_1_17_mRNA -&gt; E4_2_1_17 | (0.278 * E4_2_1_17_mRNA) - (0.000000278 * E4_2_1_17)</v>
      </c>
      <c r="N1234" s="18" t="str">
        <f t="shared" si="136"/>
        <v>E4_2_1_17:0</v>
      </c>
      <c r="O1234" s="18" t="str">
        <f t="shared" si="137"/>
        <v>E4_2_1_17_kcat</v>
      </c>
      <c r="P1234" s="18" t="str">
        <f t="shared" si="138"/>
        <v>E4_2_1_17_Km</v>
      </c>
      <c r="Q1234" s="18" t="str">
        <f t="shared" si="139"/>
        <v>(${Variables:E4_2_1_17_kcat} * E4_2_1_17 * C00640) / (${Variables:E4_2_1_17_Km} + (E4_2_1_17 * C00640))</v>
      </c>
      <c r="R1234" t="s">
        <v>38058</v>
      </c>
      <c r="S1234" t="s">
        <v>38057</v>
      </c>
    </row>
    <row r="1235" spans="1:19" x14ac:dyDescent="0.25">
      <c r="A1235" t="s">
        <v>4744</v>
      </c>
      <c r="B1235" t="s">
        <v>4746</v>
      </c>
      <c r="C1235" t="s">
        <v>28062</v>
      </c>
      <c r="D1235" t="s">
        <v>35325</v>
      </c>
      <c r="E1235" s="16" t="s">
        <v>39431</v>
      </c>
      <c r="F1235" s="12"/>
      <c r="G1235" s="19" t="s">
        <v>38059</v>
      </c>
      <c r="H1235" s="19" t="s">
        <v>42493</v>
      </c>
      <c r="I1235" s="18" t="s">
        <v>38059</v>
      </c>
      <c r="J1235" s="18" t="s">
        <v>40860</v>
      </c>
      <c r="K1235" s="18" t="str">
        <f t="shared" si="133"/>
        <v>E4_2_1_17</v>
      </c>
      <c r="L1235" s="18" t="str">
        <f t="shared" si="134"/>
        <v>mE4_2_1_17:  -&gt; E4_2_1_17_mRNA | 2.92 - (0.0093 * E4_2_1_17_mRNA)</v>
      </c>
      <c r="M1235" s="18" t="str">
        <f t="shared" si="135"/>
        <v>pE4_2_1_17: E4_2_1_17_mRNA -&gt; E4_2_1_17 | (0.278 * E4_2_1_17_mRNA) - (0.000000278 * E4_2_1_17)</v>
      </c>
      <c r="N1235" s="18" t="str">
        <f t="shared" si="136"/>
        <v>E4_2_1_17:0</v>
      </c>
      <c r="O1235" s="18" t="str">
        <f t="shared" si="137"/>
        <v>E4_2_1_17_kcat</v>
      </c>
      <c r="P1235" s="18" t="str">
        <f t="shared" si="138"/>
        <v>E4_2_1_17_Km</v>
      </c>
      <c r="Q1235" s="18" t="str">
        <f t="shared" si="139"/>
        <v>(${Variables:E4_2_1_17_kcat} * E4_2_1_17 * C00640) / (${Variables:E4_2_1_17_Km} + (E4_2_1_17 * C00640))</v>
      </c>
      <c r="R1235" t="s">
        <v>38060</v>
      </c>
      <c r="S1235" t="s">
        <v>38057</v>
      </c>
    </row>
    <row r="1236" spans="1:19" x14ac:dyDescent="0.25">
      <c r="A1236" t="s">
        <v>25154</v>
      </c>
      <c r="B1236" t="s">
        <v>25156</v>
      </c>
      <c r="C1236" t="s">
        <v>33435</v>
      </c>
      <c r="D1236" t="s">
        <v>35325</v>
      </c>
      <c r="E1236" s="16" t="s">
        <v>39432</v>
      </c>
      <c r="F1236" s="12"/>
      <c r="G1236" s="19" t="s">
        <v>38033</v>
      </c>
      <c r="H1236" s="19" t="s">
        <v>42494</v>
      </c>
      <c r="I1236" s="18" t="s">
        <v>38033</v>
      </c>
      <c r="J1236" s="18" t="s">
        <v>40861</v>
      </c>
      <c r="K1236" s="18" t="str">
        <f t="shared" si="133"/>
        <v>E4_2_1_18</v>
      </c>
      <c r="L1236" s="18" t="str">
        <f t="shared" si="134"/>
        <v>mE4_2_1_18:  -&gt; E4_2_1_18_mRNA | 2.92 - (0.0093 * E4_2_1_18_mRNA)</v>
      </c>
      <c r="M1236" s="18" t="str">
        <f t="shared" si="135"/>
        <v>pE4_2_1_18: E4_2_1_18_mRNA -&gt; E4_2_1_18 | (0.278 * E4_2_1_18_mRNA) - (0.000000278 * E4_2_1_18)</v>
      </c>
      <c r="N1236" s="18" t="str">
        <f t="shared" si="136"/>
        <v>E4_2_1_18:0</v>
      </c>
      <c r="O1236" s="18" t="str">
        <f t="shared" si="137"/>
        <v>E4_2_1_18_kcat</v>
      </c>
      <c r="P1236" s="18" t="str">
        <f t="shared" si="138"/>
        <v>E4_2_1_18_Km</v>
      </c>
      <c r="Q1236" s="18" t="str">
        <f t="shared" si="139"/>
        <v>(${Variables:E4_2_1_18_kcat} * E4_2_1_18 * C00356) / (${Variables:E4_2_1_18_Km} + (E4_2_1_18 * C00356))</v>
      </c>
      <c r="R1236" t="s">
        <v>38062</v>
      </c>
      <c r="S1236" t="s">
        <v>38061</v>
      </c>
    </row>
    <row r="1237" spans="1:19" x14ac:dyDescent="0.25">
      <c r="A1237" t="s">
        <v>21152</v>
      </c>
      <c r="B1237" t="s">
        <v>21154</v>
      </c>
      <c r="C1237" t="s">
        <v>32395</v>
      </c>
      <c r="D1237" t="s">
        <v>35325</v>
      </c>
      <c r="E1237" s="16" t="s">
        <v>39433</v>
      </c>
      <c r="F1237" s="12"/>
      <c r="G1237" s="19" t="s">
        <v>38065</v>
      </c>
      <c r="H1237" s="19" t="s">
        <v>42495</v>
      </c>
      <c r="I1237" s="18" t="s">
        <v>38065</v>
      </c>
      <c r="J1237" s="18" t="s">
        <v>40862</v>
      </c>
      <c r="K1237" s="18" t="str">
        <f t="shared" si="133"/>
        <v>E4_2_1_19</v>
      </c>
      <c r="L1237" s="18" t="str">
        <f t="shared" si="134"/>
        <v>mE4_2_1_19:  -&gt; E4_2_1_19_mRNA | 2.92 - (0.0093 * E4_2_1_19_mRNA)</v>
      </c>
      <c r="M1237" s="18" t="str">
        <f t="shared" si="135"/>
        <v>pE4_2_1_19: E4_2_1_19_mRNA -&gt; E4_2_1_19 | (0.278 * E4_2_1_19_mRNA) - (0.000000278 * E4_2_1_19)</v>
      </c>
      <c r="N1237" s="18" t="str">
        <f t="shared" si="136"/>
        <v>E4_2_1_19:0</v>
      </c>
      <c r="O1237" s="18" t="str">
        <f t="shared" si="137"/>
        <v>E4_2_1_19_kcat</v>
      </c>
      <c r="P1237" s="18" t="str">
        <f t="shared" si="138"/>
        <v>E4_2_1_19_Km</v>
      </c>
      <c r="Q1237" s="18" t="str">
        <f t="shared" si="139"/>
        <v>(${Variables:E4_2_1_19_kcat} * E4_2_1_19 * C04666) / (${Variables:E4_2_1_19_Km} + (E4_2_1_19 * C04666))</v>
      </c>
      <c r="R1237" t="s">
        <v>38064</v>
      </c>
      <c r="S1237" t="s">
        <v>38063</v>
      </c>
    </row>
    <row r="1238" spans="1:19" x14ac:dyDescent="0.25">
      <c r="A1238" t="s">
        <v>8065</v>
      </c>
      <c r="B1238" t="s">
        <v>8067</v>
      </c>
      <c r="C1238" t="s">
        <v>28940</v>
      </c>
      <c r="D1238" t="s">
        <v>35325</v>
      </c>
      <c r="E1238" s="16" t="s">
        <v>39434</v>
      </c>
      <c r="F1238" s="12"/>
      <c r="G1238" s="13" t="s">
        <v>38068</v>
      </c>
      <c r="H1238" s="19" t="s">
        <v>42496</v>
      </c>
      <c r="I1238" s="18" t="s">
        <v>38068</v>
      </c>
      <c r="J1238" s="18" t="s">
        <v>40863</v>
      </c>
      <c r="K1238" s="18" t="str">
        <f t="shared" si="133"/>
        <v>E4_2_1_2</v>
      </c>
      <c r="L1238" s="18" t="str">
        <f t="shared" si="134"/>
        <v>mE4_2_1_2:  -&gt; E4_2_1_2_mRNA | 2.92 - (0.0093 * E4_2_1_2_mRNA)</v>
      </c>
      <c r="M1238" s="18" t="str">
        <f t="shared" si="135"/>
        <v>pE4_2_1_2: E4_2_1_2_mRNA -&gt; E4_2_1_2 | (0.278 * E4_2_1_2_mRNA) - (0.000000278 * E4_2_1_2)</v>
      </c>
      <c r="N1238" s="18" t="str">
        <f t="shared" si="136"/>
        <v>E4_2_1_2:0</v>
      </c>
      <c r="O1238" s="18" t="str">
        <f t="shared" si="137"/>
        <v>E4_2_1_2_kcat</v>
      </c>
      <c r="P1238" s="18" t="str">
        <f t="shared" si="138"/>
        <v>E4_2_1_2_Km</v>
      </c>
      <c r="Q1238" s="18" t="str">
        <f t="shared" si="139"/>
        <v>(${Variables:E4_2_1_2_kcat} * E4_2_1_2 * C00149) / (${Variables:E4_2_1_2_Km} + (E4_2_1_2 * C00149))</v>
      </c>
      <c r="R1238" t="s">
        <v>38067</v>
      </c>
      <c r="S1238" t="s">
        <v>38066</v>
      </c>
    </row>
    <row r="1239" spans="1:19" x14ac:dyDescent="0.25">
      <c r="A1239" t="s">
        <v>25593</v>
      </c>
      <c r="B1239" t="s">
        <v>25595</v>
      </c>
      <c r="C1239" t="s">
        <v>33554</v>
      </c>
      <c r="D1239" t="s">
        <v>35325</v>
      </c>
      <c r="E1239" s="16" t="s">
        <v>39435</v>
      </c>
      <c r="F1239" s="12"/>
      <c r="G1239" s="19" t="s">
        <v>41733</v>
      </c>
      <c r="H1239" s="19" t="s">
        <v>42499</v>
      </c>
      <c r="I1239" s="18" t="s">
        <v>40867</v>
      </c>
      <c r="J1239" s="18" t="s">
        <v>40868</v>
      </c>
      <c r="K1239" s="18" t="str">
        <f t="shared" si="133"/>
        <v>E4_2_1_20</v>
      </c>
      <c r="L1239" s="18" t="str">
        <f t="shared" si="134"/>
        <v>mE4_2_1_20:  -&gt; E4_2_1_20_mRNA | 2.92 - (0.0093 * E4_2_1_20_mRNA)</v>
      </c>
      <c r="M1239" s="18" t="str">
        <f t="shared" si="135"/>
        <v>pE4_2_1_20: E4_2_1_20_mRNA -&gt; E4_2_1_20 | (0.278 * E4_2_1_20_mRNA) - (0.000000278 * E4_2_1_20)</v>
      </c>
      <c r="N1239" s="18" t="str">
        <f t="shared" si="136"/>
        <v>E4_2_1_20:0</v>
      </c>
      <c r="O1239" s="18" t="str">
        <f t="shared" si="137"/>
        <v>E4_2_1_20_kcat</v>
      </c>
      <c r="P1239" s="18" t="str">
        <f t="shared" si="138"/>
        <v>E4_2_1_20_Km</v>
      </c>
      <c r="Q1239" s="18" t="str">
        <f t="shared" si="139"/>
        <v>(${Variables:E4_2_1_20_kcat} * E4_2_1_20 * C00065 * C00463) / (${Variables:E4_2_1_20_Km} + (E4_2_1_20 * C00065 * C00463))</v>
      </c>
      <c r="R1239" t="s">
        <v>38073</v>
      </c>
      <c r="S1239" t="s">
        <v>38069</v>
      </c>
    </row>
    <row r="1240" spans="1:19" x14ac:dyDescent="0.25">
      <c r="A1240" t="s">
        <v>25593</v>
      </c>
      <c r="B1240" t="s">
        <v>25595</v>
      </c>
      <c r="C1240" t="s">
        <v>33554</v>
      </c>
      <c r="D1240" t="s">
        <v>35325</v>
      </c>
      <c r="E1240" s="16" t="s">
        <v>39435</v>
      </c>
      <c r="F1240" s="12"/>
      <c r="G1240" s="13" t="s">
        <v>38072</v>
      </c>
      <c r="H1240" s="19" t="s">
        <v>42498</v>
      </c>
      <c r="I1240" s="18" t="s">
        <v>38072</v>
      </c>
      <c r="J1240" s="18" t="s">
        <v>40866</v>
      </c>
      <c r="K1240" s="18" t="str">
        <f t="shared" si="133"/>
        <v>E4_2_1_20</v>
      </c>
      <c r="L1240" s="18" t="str">
        <f t="shared" si="134"/>
        <v>mE4_2_1_20:  -&gt; E4_2_1_20_mRNA | 2.92 - (0.0093 * E4_2_1_20_mRNA)</v>
      </c>
      <c r="M1240" s="18" t="str">
        <f t="shared" si="135"/>
        <v>pE4_2_1_20: E4_2_1_20_mRNA -&gt; E4_2_1_20 | (0.278 * E4_2_1_20_mRNA) - (0.000000278 * E4_2_1_20)</v>
      </c>
      <c r="N1240" s="18" t="str">
        <f t="shared" si="136"/>
        <v>E4_2_1_20:0</v>
      </c>
      <c r="O1240" s="18" t="str">
        <f t="shared" si="137"/>
        <v>E4_2_1_20_kcat</v>
      </c>
      <c r="P1240" s="18" t="str">
        <f t="shared" si="138"/>
        <v>E4_2_1_20_Km</v>
      </c>
      <c r="Q1240" s="18" t="str">
        <f t="shared" si="139"/>
        <v>(${Variables:E4_2_1_20_kcat} * E4_2_1_20 * C03506) / (${Variables:E4_2_1_20_Km} + (E4_2_1_20 * C03506))</v>
      </c>
      <c r="R1240" t="s">
        <v>38071</v>
      </c>
      <c r="S1240" t="s">
        <v>38069</v>
      </c>
    </row>
    <row r="1241" spans="1:19" x14ac:dyDescent="0.25">
      <c r="A1241" t="s">
        <v>25593</v>
      </c>
      <c r="B1241" t="s">
        <v>25595</v>
      </c>
      <c r="C1241" t="s">
        <v>33554</v>
      </c>
      <c r="D1241" t="s">
        <v>35325</v>
      </c>
      <c r="E1241" s="16" t="s">
        <v>39435</v>
      </c>
      <c r="F1241" s="12"/>
      <c r="G1241" s="19" t="s">
        <v>41732</v>
      </c>
      <c r="H1241" s="19" t="s">
        <v>42497</v>
      </c>
      <c r="I1241" s="18" t="s">
        <v>40864</v>
      </c>
      <c r="J1241" s="18" t="s">
        <v>40865</v>
      </c>
      <c r="K1241" s="18" t="str">
        <f t="shared" si="133"/>
        <v>E4_2_1_20</v>
      </c>
      <c r="L1241" s="18" t="str">
        <f t="shared" si="134"/>
        <v>mE4_2_1_20:  -&gt; E4_2_1_20_mRNA | 2.92 - (0.0093 * E4_2_1_20_mRNA)</v>
      </c>
      <c r="M1241" s="18" t="str">
        <f t="shared" si="135"/>
        <v>pE4_2_1_20: E4_2_1_20_mRNA -&gt; E4_2_1_20 | (0.278 * E4_2_1_20_mRNA) - (0.000000278 * E4_2_1_20)</v>
      </c>
      <c r="N1241" s="18" t="str">
        <f t="shared" si="136"/>
        <v>E4_2_1_20:0</v>
      </c>
      <c r="O1241" s="18" t="str">
        <f t="shared" si="137"/>
        <v>E4_2_1_20_kcat</v>
      </c>
      <c r="P1241" s="18" t="str">
        <f t="shared" si="138"/>
        <v>E4_2_1_20_Km</v>
      </c>
      <c r="Q1241" s="18" t="str">
        <f t="shared" si="139"/>
        <v>(${Variables:E4_2_1_20_kcat} * E4_2_1_20 * C00065 * C03506) / (${Variables:E4_2_1_20_Km} + (E4_2_1_20 * C00065 * C03506))</v>
      </c>
      <c r="R1241" t="s">
        <v>38070</v>
      </c>
      <c r="S1241" t="s">
        <v>38069</v>
      </c>
    </row>
    <row r="1242" spans="1:19" x14ac:dyDescent="0.25">
      <c r="A1242" t="s">
        <v>16891</v>
      </c>
      <c r="B1242" t="s">
        <v>16893</v>
      </c>
      <c r="C1242" t="s">
        <v>31274</v>
      </c>
      <c r="D1242" t="s">
        <v>35325</v>
      </c>
      <c r="E1242" s="16" t="s">
        <v>39436</v>
      </c>
      <c r="F1242" s="12"/>
      <c r="G1242" s="19" t="s">
        <v>41734</v>
      </c>
      <c r="H1242" s="19" t="s">
        <v>41745</v>
      </c>
      <c r="I1242" s="18" t="s">
        <v>40869</v>
      </c>
      <c r="J1242" s="18" t="s">
        <v>40870</v>
      </c>
      <c r="K1242" s="18" t="str">
        <f t="shared" si="133"/>
        <v>E4_2_1_22</v>
      </c>
      <c r="L1242" s="18" t="str">
        <f t="shared" si="134"/>
        <v>mE4_2_1_22:  -&gt; E4_2_1_22_mRNA | 2.92 - (0.0093 * E4_2_1_22_mRNA)</v>
      </c>
      <c r="M1242" s="18" t="str">
        <f t="shared" si="135"/>
        <v>pE4_2_1_22: E4_2_1_22_mRNA -&gt; E4_2_1_22 | (0.278 * E4_2_1_22_mRNA) - (0.000000278 * E4_2_1_22)</v>
      </c>
      <c r="N1242" s="18" t="str">
        <f t="shared" si="136"/>
        <v>E4_2_1_22:0</v>
      </c>
      <c r="O1242" s="18" t="str">
        <f t="shared" si="137"/>
        <v>E4_2_1_22_kcat</v>
      </c>
      <c r="P1242" s="18" t="str">
        <f t="shared" si="138"/>
        <v>E4_2_1_22_Km</v>
      </c>
      <c r="Q1242" s="18" t="str">
        <f t="shared" si="139"/>
        <v>(${Variables:E4_2_1_22_kcat} * E4_2_1_22 * C00065 * C00155) / (${Variables:E4_2_1_22_Km} + (E4_2_1_22 * C00065 * C00155))</v>
      </c>
      <c r="R1242" t="s">
        <v>38075</v>
      </c>
      <c r="S1242" t="s">
        <v>38074</v>
      </c>
    </row>
    <row r="1243" spans="1:19" x14ac:dyDescent="0.25">
      <c r="A1243" t="s">
        <v>24921</v>
      </c>
      <c r="B1243" t="s">
        <v>24923</v>
      </c>
      <c r="C1243" t="s">
        <v>33376</v>
      </c>
      <c r="D1243" t="s">
        <v>35325</v>
      </c>
      <c r="E1243" s="16" t="s">
        <v>39437</v>
      </c>
      <c r="F1243" s="12"/>
      <c r="G1243" s="21" t="s">
        <v>38790</v>
      </c>
      <c r="H1243" s="19" t="s">
        <v>42500</v>
      </c>
      <c r="I1243" t="s">
        <v>38790</v>
      </c>
      <c r="J1243" s="18" t="s">
        <v>40871</v>
      </c>
      <c r="K1243" s="18" t="str">
        <f t="shared" si="133"/>
        <v>E4_2_1_24</v>
      </c>
      <c r="L1243" s="18" t="str">
        <f t="shared" si="134"/>
        <v>mE4_2_1_24:  -&gt; E4_2_1_24_mRNA | 2.92 - (0.0093 * E4_2_1_24_mRNA)</v>
      </c>
      <c r="M1243" s="18" t="str">
        <f t="shared" si="135"/>
        <v>pE4_2_1_24: E4_2_1_24_mRNA -&gt; E4_2_1_24 | (0.278 * E4_2_1_24_mRNA) - (0.000000278 * E4_2_1_24)</v>
      </c>
      <c r="N1243" s="18" t="str">
        <f t="shared" si="136"/>
        <v>E4_2_1_24:0</v>
      </c>
      <c r="O1243" s="18" t="str">
        <f t="shared" si="137"/>
        <v>E4_2_1_24_kcat</v>
      </c>
      <c r="P1243" s="18" t="str">
        <f t="shared" si="138"/>
        <v>E4_2_1_24_Km</v>
      </c>
      <c r="Q1243" s="18" t="str">
        <f t="shared" si="139"/>
        <v>(${Variables:E4_2_1_24_kcat} * E4_2_1_24 * C00430) / (${Variables:E4_2_1_24_Km} + (E4_2_1_24 * C00430))</v>
      </c>
      <c r="R1243" t="s">
        <v>38077</v>
      </c>
      <c r="S1243" t="s">
        <v>38076</v>
      </c>
    </row>
    <row r="1244" spans="1:19" x14ac:dyDescent="0.25">
      <c r="A1244" t="s">
        <v>12449</v>
      </c>
      <c r="B1244" t="s">
        <v>12451</v>
      </c>
      <c r="C1244" t="s">
        <v>30109</v>
      </c>
      <c r="D1244" t="s">
        <v>35325</v>
      </c>
      <c r="E1244" s="16" t="s">
        <v>39438</v>
      </c>
      <c r="F1244" s="12"/>
      <c r="G1244" s="21" t="s">
        <v>38080</v>
      </c>
      <c r="H1244" s="21" t="s">
        <v>38025</v>
      </c>
      <c r="I1244" t="s">
        <v>38080</v>
      </c>
      <c r="J1244" t="s">
        <v>38025</v>
      </c>
      <c r="K1244" s="18" t="str">
        <f t="shared" si="133"/>
        <v>E4_2_1_3</v>
      </c>
      <c r="L1244" s="18" t="str">
        <f t="shared" si="134"/>
        <v>mE4_2_1_3:  -&gt; E4_2_1_3_mRNA | 2.92 - (0.0093 * E4_2_1_3_mRNA)</v>
      </c>
      <c r="M1244" s="18" t="str">
        <f t="shared" si="135"/>
        <v>pE4_2_1_3: E4_2_1_3_mRNA -&gt; E4_2_1_3 | (0.278 * E4_2_1_3_mRNA) - (0.000000278 * E4_2_1_3)</v>
      </c>
      <c r="N1244" s="18" t="str">
        <f t="shared" si="136"/>
        <v>E4_2_1_3:0</v>
      </c>
      <c r="O1244" s="18" t="str">
        <f t="shared" si="137"/>
        <v>E4_2_1_3_kcat</v>
      </c>
      <c r="P1244" s="18" t="str">
        <f t="shared" si="138"/>
        <v>E4_2_1_3_Km</v>
      </c>
      <c r="Q1244" s="18" t="str">
        <f t="shared" si="139"/>
        <v>(${Variables:E4_2_1_3_kcat} * E4_2_1_3 * C00158) / (${Variables:E4_2_1_3_Km} + (E4_2_1_3 * C00158))</v>
      </c>
      <c r="R1244" t="s">
        <v>38079</v>
      </c>
      <c r="S1244" t="s">
        <v>38078</v>
      </c>
    </row>
    <row r="1245" spans="1:19" x14ac:dyDescent="0.25">
      <c r="A1245" t="s">
        <v>12449</v>
      </c>
      <c r="B1245" t="s">
        <v>12451</v>
      </c>
      <c r="C1245" t="s">
        <v>30109</v>
      </c>
      <c r="D1245" t="s">
        <v>35325</v>
      </c>
      <c r="E1245" s="16" t="s">
        <v>39438</v>
      </c>
      <c r="F1245" s="12"/>
      <c r="G1245" s="13" t="s">
        <v>38080</v>
      </c>
      <c r="H1245" s="19" t="s">
        <v>42501</v>
      </c>
      <c r="I1245" s="18" t="s">
        <v>38080</v>
      </c>
      <c r="J1245" s="18" t="s">
        <v>40872</v>
      </c>
      <c r="K1245" s="18" t="str">
        <f t="shared" si="133"/>
        <v>E4_2_1_3</v>
      </c>
      <c r="L1245" s="18" t="str">
        <f t="shared" si="134"/>
        <v>mE4_2_1_3:  -&gt; E4_2_1_3_mRNA | 2.92 - (0.0093 * E4_2_1_3_mRNA)</v>
      </c>
      <c r="M1245" s="18" t="str">
        <f t="shared" si="135"/>
        <v>pE4_2_1_3: E4_2_1_3_mRNA -&gt; E4_2_1_3 | (0.278 * E4_2_1_3_mRNA) - (0.000000278 * E4_2_1_3)</v>
      </c>
      <c r="N1245" s="18" t="str">
        <f t="shared" si="136"/>
        <v>E4_2_1_3:0</v>
      </c>
      <c r="O1245" s="18" t="str">
        <f t="shared" si="137"/>
        <v>E4_2_1_3_kcat</v>
      </c>
      <c r="P1245" s="18" t="str">
        <f t="shared" si="138"/>
        <v>E4_2_1_3_Km</v>
      </c>
      <c r="Q1245" s="18" t="str">
        <f t="shared" si="139"/>
        <v>(${Variables:E4_2_1_3_kcat} * E4_2_1_3 * C00158) / (${Variables:E4_2_1_3_Km} + (E4_2_1_3 * C00158))</v>
      </c>
      <c r="R1245" t="s">
        <v>38081</v>
      </c>
      <c r="S1245" t="s">
        <v>38078</v>
      </c>
    </row>
    <row r="1246" spans="1:19" x14ac:dyDescent="0.25">
      <c r="A1246" t="s">
        <v>12449</v>
      </c>
      <c r="B1246" t="s">
        <v>12451</v>
      </c>
      <c r="C1246" t="s">
        <v>30109</v>
      </c>
      <c r="D1246" t="s">
        <v>35325</v>
      </c>
      <c r="E1246" s="16" t="s">
        <v>39438</v>
      </c>
      <c r="F1246" s="12"/>
      <c r="G1246" s="13" t="s">
        <v>38025</v>
      </c>
      <c r="H1246" s="19" t="s">
        <v>42501</v>
      </c>
      <c r="I1246" s="18" t="s">
        <v>38025</v>
      </c>
      <c r="J1246" s="18" t="s">
        <v>40872</v>
      </c>
      <c r="K1246" s="18" t="str">
        <f t="shared" si="133"/>
        <v>E4_2_1_3</v>
      </c>
      <c r="L1246" s="18" t="str">
        <f t="shared" si="134"/>
        <v>mE4_2_1_3:  -&gt; E4_2_1_3_mRNA | 2.92 - (0.0093 * E4_2_1_3_mRNA)</v>
      </c>
      <c r="M1246" s="18" t="str">
        <f t="shared" si="135"/>
        <v>pE4_2_1_3: E4_2_1_3_mRNA -&gt; E4_2_1_3 | (0.278 * E4_2_1_3_mRNA) - (0.000000278 * E4_2_1_3)</v>
      </c>
      <c r="N1246" s="18" t="str">
        <f t="shared" si="136"/>
        <v>E4_2_1_3:0</v>
      </c>
      <c r="O1246" s="18" t="str">
        <f t="shared" si="137"/>
        <v>E4_2_1_3_kcat</v>
      </c>
      <c r="P1246" s="18" t="str">
        <f t="shared" si="138"/>
        <v>E4_2_1_3_Km</v>
      </c>
      <c r="Q1246" s="18" t="str">
        <f t="shared" si="139"/>
        <v>(${Variables:E4_2_1_3_kcat} * E4_2_1_3 * C00311) / (${Variables:E4_2_1_3_Km} + (E4_2_1_3 * C00311))</v>
      </c>
      <c r="R1246" t="s">
        <v>38082</v>
      </c>
      <c r="S1246" t="s">
        <v>38078</v>
      </c>
    </row>
    <row r="1247" spans="1:19" x14ac:dyDescent="0.25">
      <c r="A1247" t="s">
        <v>3325</v>
      </c>
      <c r="B1247" t="s">
        <v>3327</v>
      </c>
      <c r="C1247" t="s">
        <v>27683</v>
      </c>
      <c r="D1247" t="s">
        <v>35325</v>
      </c>
      <c r="E1247" s="16" t="s">
        <v>39439</v>
      </c>
      <c r="F1247" s="12"/>
      <c r="G1247" s="13" t="s">
        <v>38086</v>
      </c>
      <c r="H1247" s="19" t="s">
        <v>42502</v>
      </c>
      <c r="I1247" s="18" t="s">
        <v>38086</v>
      </c>
      <c r="J1247" s="18" t="s">
        <v>40873</v>
      </c>
      <c r="K1247" s="18" t="str">
        <f t="shared" si="133"/>
        <v>E4_2_1_33</v>
      </c>
      <c r="L1247" s="18" t="str">
        <f t="shared" si="134"/>
        <v>mE4_2_1_33:  -&gt; E4_2_1_33_mRNA | 2.92 - (0.0093 * E4_2_1_33_mRNA)</v>
      </c>
      <c r="M1247" s="18" t="str">
        <f t="shared" si="135"/>
        <v>pE4_2_1_33: E4_2_1_33_mRNA -&gt; E4_2_1_33 | (0.278 * E4_2_1_33_mRNA) - (0.000000278 * E4_2_1_33)</v>
      </c>
      <c r="N1247" s="18" t="str">
        <f t="shared" si="136"/>
        <v>E4_2_1_33:0</v>
      </c>
      <c r="O1247" s="18" t="str">
        <f t="shared" si="137"/>
        <v>E4_2_1_33_kcat</v>
      </c>
      <c r="P1247" s="18" t="str">
        <f t="shared" si="138"/>
        <v>E4_2_1_33_Km</v>
      </c>
      <c r="Q1247" s="18" t="str">
        <f t="shared" si="139"/>
        <v>(${Variables:E4_2_1_33_kcat} * E4_2_1_33 * C02504) / (${Variables:E4_2_1_33_Km} + (E4_2_1_33 * C02504))</v>
      </c>
      <c r="R1247" t="s">
        <v>38088</v>
      </c>
      <c r="S1247" t="s">
        <v>38083</v>
      </c>
    </row>
    <row r="1248" spans="1:19" x14ac:dyDescent="0.25">
      <c r="A1248" t="s">
        <v>3325</v>
      </c>
      <c r="B1248" t="s">
        <v>3327</v>
      </c>
      <c r="C1248" t="s">
        <v>27683</v>
      </c>
      <c r="D1248" t="s">
        <v>35325</v>
      </c>
      <c r="E1248" s="16" t="s">
        <v>39439</v>
      </c>
      <c r="F1248" s="12"/>
      <c r="G1248" s="13" t="s">
        <v>38085</v>
      </c>
      <c r="H1248" s="19" t="s">
        <v>42502</v>
      </c>
      <c r="I1248" s="18" t="s">
        <v>38085</v>
      </c>
      <c r="J1248" s="18" t="s">
        <v>40873</v>
      </c>
      <c r="K1248" s="18" t="str">
        <f t="shared" si="133"/>
        <v>E4_2_1_33</v>
      </c>
      <c r="L1248" s="18" t="str">
        <f t="shared" si="134"/>
        <v>mE4_2_1_33:  -&gt; E4_2_1_33_mRNA | 2.92 - (0.0093 * E4_2_1_33_mRNA)</v>
      </c>
      <c r="M1248" s="18" t="str">
        <f t="shared" si="135"/>
        <v>pE4_2_1_33: E4_2_1_33_mRNA -&gt; E4_2_1_33 | (0.278 * E4_2_1_33_mRNA) - (0.000000278 * E4_2_1_33)</v>
      </c>
      <c r="N1248" s="18" t="str">
        <f t="shared" si="136"/>
        <v>E4_2_1_33:0</v>
      </c>
      <c r="O1248" s="18" t="str">
        <f t="shared" si="137"/>
        <v>E4_2_1_33_kcat</v>
      </c>
      <c r="P1248" s="18" t="str">
        <f t="shared" si="138"/>
        <v>E4_2_1_33_Km</v>
      </c>
      <c r="Q1248" s="18" t="str">
        <f t="shared" si="139"/>
        <v>(${Variables:E4_2_1_33_kcat} * E4_2_1_33 * C04411) / (${Variables:E4_2_1_33_Km} + (E4_2_1_33 * C04411))</v>
      </c>
      <c r="R1248" t="s">
        <v>38087</v>
      </c>
      <c r="S1248" t="s">
        <v>38083</v>
      </c>
    </row>
    <row r="1249" spans="1:19" x14ac:dyDescent="0.25">
      <c r="A1249" t="s">
        <v>3325</v>
      </c>
      <c r="B1249" t="s">
        <v>3327</v>
      </c>
      <c r="C1249" t="s">
        <v>27683</v>
      </c>
      <c r="D1249" t="s">
        <v>35325</v>
      </c>
      <c r="E1249" s="16" t="s">
        <v>39439</v>
      </c>
      <c r="F1249" s="12"/>
      <c r="G1249" s="13" t="s">
        <v>38085</v>
      </c>
      <c r="H1249" s="13" t="s">
        <v>38086</v>
      </c>
      <c r="I1249" s="18" t="s">
        <v>38085</v>
      </c>
      <c r="J1249" s="18" t="s">
        <v>38086</v>
      </c>
      <c r="K1249" s="18" t="str">
        <f t="shared" si="133"/>
        <v>E4_2_1_33</v>
      </c>
      <c r="L1249" s="18" t="str">
        <f t="shared" si="134"/>
        <v>mE4_2_1_33:  -&gt; E4_2_1_33_mRNA | 2.92 - (0.0093 * E4_2_1_33_mRNA)</v>
      </c>
      <c r="M1249" s="18" t="str">
        <f t="shared" si="135"/>
        <v>pE4_2_1_33: E4_2_1_33_mRNA -&gt; E4_2_1_33 | (0.278 * E4_2_1_33_mRNA) - (0.000000278 * E4_2_1_33)</v>
      </c>
      <c r="N1249" s="18" t="str">
        <f t="shared" si="136"/>
        <v>E4_2_1_33:0</v>
      </c>
      <c r="O1249" s="18" t="str">
        <f t="shared" si="137"/>
        <v>E4_2_1_33_kcat</v>
      </c>
      <c r="P1249" s="18" t="str">
        <f t="shared" si="138"/>
        <v>E4_2_1_33_Km</v>
      </c>
      <c r="Q1249" s="18" t="str">
        <f t="shared" si="139"/>
        <v>(${Variables:E4_2_1_33_kcat} * E4_2_1_33 * C04411) / (${Variables:E4_2_1_33_Km} + (E4_2_1_33 * C04411))</v>
      </c>
      <c r="R1249" t="s">
        <v>38084</v>
      </c>
      <c r="S1249" t="s">
        <v>38083</v>
      </c>
    </row>
    <row r="1250" spans="1:19" x14ac:dyDescent="0.25">
      <c r="A1250" t="s">
        <v>15843</v>
      </c>
      <c r="B1250" t="s">
        <v>15845</v>
      </c>
      <c r="C1250" t="s">
        <v>30997</v>
      </c>
      <c r="D1250" t="s">
        <v>35325</v>
      </c>
      <c r="E1250" s="16" t="s">
        <v>39440</v>
      </c>
      <c r="F1250" s="12"/>
      <c r="G1250" s="21" t="s">
        <v>38091</v>
      </c>
      <c r="H1250" s="19" t="s">
        <v>42503</v>
      </c>
      <c r="I1250" t="s">
        <v>38091</v>
      </c>
      <c r="J1250" s="18" t="s">
        <v>40874</v>
      </c>
      <c r="K1250" s="18" t="str">
        <f t="shared" si="133"/>
        <v>E4_2_1_36</v>
      </c>
      <c r="L1250" s="18" t="str">
        <f t="shared" si="134"/>
        <v>mE4_2_1_36:  -&gt; E4_2_1_36_mRNA | 2.92 - (0.0093 * E4_2_1_36_mRNA)</v>
      </c>
      <c r="M1250" s="18" t="str">
        <f t="shared" si="135"/>
        <v>pE4_2_1_36: E4_2_1_36_mRNA -&gt; E4_2_1_36 | (0.278 * E4_2_1_36_mRNA) - (0.000000278 * E4_2_1_36)</v>
      </c>
      <c r="N1250" s="18" t="str">
        <f t="shared" si="136"/>
        <v>E4_2_1_36:0</v>
      </c>
      <c r="O1250" s="18" t="str">
        <f t="shared" si="137"/>
        <v>E4_2_1_36_kcat</v>
      </c>
      <c r="P1250" s="18" t="str">
        <f t="shared" si="138"/>
        <v>E4_2_1_36_Km</v>
      </c>
      <c r="Q1250" s="18" t="str">
        <f t="shared" si="139"/>
        <v>(${Variables:E4_2_1_36_kcat} * E4_2_1_36 * C05662) / (${Variables:E4_2_1_36_Km} + (E4_2_1_36 * C05662))</v>
      </c>
      <c r="R1250" t="s">
        <v>38090</v>
      </c>
      <c r="S1250" t="s">
        <v>38089</v>
      </c>
    </row>
    <row r="1251" spans="1:19" x14ac:dyDescent="0.25">
      <c r="A1251" t="s">
        <v>5944</v>
      </c>
      <c r="B1251" t="s">
        <v>5946</v>
      </c>
      <c r="C1251" t="s">
        <v>28371</v>
      </c>
      <c r="D1251" t="s">
        <v>35325</v>
      </c>
      <c r="E1251" s="16" t="s">
        <v>39441</v>
      </c>
      <c r="F1251" s="12"/>
      <c r="G1251" s="21" t="s">
        <v>38094</v>
      </c>
      <c r="H1251" s="19" t="s">
        <v>42504</v>
      </c>
      <c r="I1251" t="s">
        <v>38094</v>
      </c>
      <c r="J1251" s="18" t="s">
        <v>40875</v>
      </c>
      <c r="K1251" s="18" t="str">
        <f t="shared" si="133"/>
        <v>E4_2_1_51</v>
      </c>
      <c r="L1251" s="18" t="str">
        <f t="shared" si="134"/>
        <v>mE4_2_1_51:  -&gt; E4_2_1_51_mRNA | 2.92 - (0.0093 * E4_2_1_51_mRNA)</v>
      </c>
      <c r="M1251" s="18" t="str">
        <f t="shared" si="135"/>
        <v>pE4_2_1_51: E4_2_1_51_mRNA -&gt; E4_2_1_51 | (0.278 * E4_2_1_51_mRNA) - (0.000000278 * E4_2_1_51)</v>
      </c>
      <c r="N1251" s="18" t="str">
        <f t="shared" si="136"/>
        <v>E4_2_1_51:0</v>
      </c>
      <c r="O1251" s="18" t="str">
        <f t="shared" si="137"/>
        <v>E4_2_1_51_kcat</v>
      </c>
      <c r="P1251" s="18" t="str">
        <f t="shared" si="138"/>
        <v>E4_2_1_51_Km</v>
      </c>
      <c r="Q1251" s="18" t="str">
        <f t="shared" si="139"/>
        <v>(${Variables:E4_2_1_51_kcat} * E4_2_1_51 * C00254) / (${Variables:E4_2_1_51_Km} + (E4_2_1_51 * C00254))</v>
      </c>
      <c r="R1251" t="s">
        <v>38093</v>
      </c>
      <c r="S1251" t="s">
        <v>38092</v>
      </c>
    </row>
    <row r="1252" spans="1:19" x14ac:dyDescent="0.25">
      <c r="A1252" t="s">
        <v>12846</v>
      </c>
      <c r="B1252" t="s">
        <v>12848</v>
      </c>
      <c r="C1252" t="s">
        <v>30217</v>
      </c>
      <c r="D1252" t="s">
        <v>35325</v>
      </c>
      <c r="E1252" s="16" t="s">
        <v>39442</v>
      </c>
      <c r="F1252" s="12"/>
      <c r="G1252" s="19" t="s">
        <v>41735</v>
      </c>
      <c r="H1252" s="19" t="s">
        <v>42505</v>
      </c>
      <c r="I1252" s="18" t="s">
        <v>40876</v>
      </c>
      <c r="J1252" s="18" t="s">
        <v>40877</v>
      </c>
      <c r="K1252" s="18" t="str">
        <f t="shared" si="133"/>
        <v>E4_2_1_70</v>
      </c>
      <c r="L1252" s="18" t="str">
        <f t="shared" si="134"/>
        <v>mE4_2_1_70:  -&gt; E4_2_1_70_mRNA | 2.92 - (0.0093 * E4_2_1_70_mRNA)</v>
      </c>
      <c r="M1252" s="18" t="str">
        <f t="shared" si="135"/>
        <v>pE4_2_1_70: E4_2_1_70_mRNA -&gt; E4_2_1_70 | (0.278 * E4_2_1_70_mRNA) - (0.000000278 * E4_2_1_70)</v>
      </c>
      <c r="N1252" s="18" t="str">
        <f t="shared" si="136"/>
        <v>E4_2_1_70:0</v>
      </c>
      <c r="O1252" s="18" t="str">
        <f t="shared" si="137"/>
        <v>E4_2_1_70_kcat</v>
      </c>
      <c r="P1252" s="18" t="str">
        <f t="shared" si="138"/>
        <v>E4_2_1_70_Km</v>
      </c>
      <c r="Q1252" s="18" t="str">
        <f t="shared" si="139"/>
        <v>(${Variables:E4_2_1_70_kcat} * E4_2_1_70 * C00106 * C00117) / (${Variables:E4_2_1_70_Km} + (E4_2_1_70 * C00106 * C00117))</v>
      </c>
      <c r="R1252" t="s">
        <v>38096</v>
      </c>
      <c r="S1252" t="s">
        <v>38095</v>
      </c>
    </row>
    <row r="1253" spans="1:19" x14ac:dyDescent="0.25">
      <c r="A1253" t="s">
        <v>12850</v>
      </c>
      <c r="B1253" t="s">
        <v>12852</v>
      </c>
      <c r="C1253" t="s">
        <v>30218</v>
      </c>
      <c r="D1253" t="s">
        <v>35325</v>
      </c>
      <c r="E1253" s="16" t="s">
        <v>39442</v>
      </c>
      <c r="F1253" s="12"/>
      <c r="G1253" s="19" t="s">
        <v>41735</v>
      </c>
      <c r="H1253" s="19" t="s">
        <v>42505</v>
      </c>
      <c r="I1253" s="18" t="s">
        <v>40876</v>
      </c>
      <c r="J1253" s="18" t="s">
        <v>40877</v>
      </c>
      <c r="K1253" s="18" t="str">
        <f t="shared" si="133"/>
        <v>E4_2_1_70</v>
      </c>
      <c r="L1253" s="18" t="str">
        <f t="shared" si="134"/>
        <v>mE4_2_1_70:  -&gt; E4_2_1_70_mRNA | 2.92 - (0.0093 * E4_2_1_70_mRNA)</v>
      </c>
      <c r="M1253" s="18" t="str">
        <f t="shared" si="135"/>
        <v>pE4_2_1_70: E4_2_1_70_mRNA -&gt; E4_2_1_70 | (0.278 * E4_2_1_70_mRNA) - (0.000000278 * E4_2_1_70)</v>
      </c>
      <c r="N1253" s="18" t="str">
        <f t="shared" si="136"/>
        <v>E4_2_1_70:0</v>
      </c>
      <c r="O1253" s="18" t="str">
        <f t="shared" si="137"/>
        <v>E4_2_1_70_kcat</v>
      </c>
      <c r="P1253" s="18" t="str">
        <f t="shared" si="138"/>
        <v>E4_2_1_70_Km</v>
      </c>
      <c r="Q1253" s="18" t="str">
        <f t="shared" si="139"/>
        <v>(${Variables:E4_2_1_70_kcat} * E4_2_1_70 * C00106 * C00117) / (${Variables:E4_2_1_70_Km} + (E4_2_1_70 * C00106 * C00117))</v>
      </c>
      <c r="R1253" t="s">
        <v>38096</v>
      </c>
      <c r="S1253" t="s">
        <v>38095</v>
      </c>
    </row>
    <row r="1254" spans="1:19" x14ac:dyDescent="0.25">
      <c r="A1254" t="s">
        <v>22998</v>
      </c>
      <c r="B1254" t="s">
        <v>23000</v>
      </c>
      <c r="C1254" t="s">
        <v>32870</v>
      </c>
      <c r="D1254" t="s">
        <v>35325</v>
      </c>
      <c r="E1254" s="16" t="s">
        <v>39443</v>
      </c>
      <c r="F1254" s="12"/>
      <c r="G1254" s="21" t="s">
        <v>38099</v>
      </c>
      <c r="H1254" s="19" t="s">
        <v>42506</v>
      </c>
      <c r="I1254" t="s">
        <v>38099</v>
      </c>
      <c r="J1254" s="18" t="s">
        <v>40878</v>
      </c>
      <c r="K1254" s="18" t="str">
        <f t="shared" si="133"/>
        <v>E4_2_1_75</v>
      </c>
      <c r="L1254" s="18" t="str">
        <f t="shared" si="134"/>
        <v>mE4_2_1_75:  -&gt; E4_2_1_75_mRNA | 2.92 - (0.0093 * E4_2_1_75_mRNA)</v>
      </c>
      <c r="M1254" s="18" t="str">
        <f t="shared" si="135"/>
        <v>pE4_2_1_75: E4_2_1_75_mRNA -&gt; E4_2_1_75 | (0.278 * E4_2_1_75_mRNA) - (0.000000278 * E4_2_1_75)</v>
      </c>
      <c r="N1254" s="18" t="str">
        <f t="shared" si="136"/>
        <v>E4_2_1_75:0</v>
      </c>
      <c r="O1254" s="18" t="str">
        <f t="shared" si="137"/>
        <v>E4_2_1_75_kcat</v>
      </c>
      <c r="P1254" s="18" t="str">
        <f t="shared" si="138"/>
        <v>E4_2_1_75_Km</v>
      </c>
      <c r="Q1254" s="18" t="str">
        <f t="shared" si="139"/>
        <v>(${Variables:E4_2_1_75_kcat} * E4_2_1_75 * C01024) / (${Variables:E4_2_1_75_Km} + (E4_2_1_75 * C01024))</v>
      </c>
      <c r="R1254" t="s">
        <v>38098</v>
      </c>
      <c r="S1254" t="s">
        <v>38097</v>
      </c>
    </row>
    <row r="1255" spans="1:19" x14ac:dyDescent="0.25">
      <c r="A1255" t="s">
        <v>21790</v>
      </c>
      <c r="B1255" t="s">
        <v>21792</v>
      </c>
      <c r="C1255" t="s">
        <v>32557</v>
      </c>
      <c r="D1255" t="s">
        <v>35325</v>
      </c>
      <c r="E1255" s="16" t="s">
        <v>39444</v>
      </c>
      <c r="F1255" s="12"/>
      <c r="G1255" s="21" t="s">
        <v>38102</v>
      </c>
      <c r="H1255" s="19" t="s">
        <v>42507</v>
      </c>
      <c r="I1255" t="s">
        <v>38102</v>
      </c>
      <c r="J1255" s="18" t="s">
        <v>40879</v>
      </c>
      <c r="K1255" s="18" t="str">
        <f t="shared" si="133"/>
        <v>E4_2_1_79</v>
      </c>
      <c r="L1255" s="18" t="str">
        <f t="shared" si="134"/>
        <v>mE4_2_1_79:  -&gt; E4_2_1_79_mRNA | 2.92 - (0.0093 * E4_2_1_79_mRNA)</v>
      </c>
      <c r="M1255" s="18" t="str">
        <f t="shared" si="135"/>
        <v>pE4_2_1_79: E4_2_1_79_mRNA -&gt; E4_2_1_79 | (0.278 * E4_2_1_79_mRNA) - (0.000000278 * E4_2_1_79)</v>
      </c>
      <c r="N1255" s="18" t="str">
        <f t="shared" si="136"/>
        <v>E4_2_1_79:0</v>
      </c>
      <c r="O1255" s="18" t="str">
        <f t="shared" si="137"/>
        <v>E4_2_1_79_kcat</v>
      </c>
      <c r="P1255" s="18" t="str">
        <f t="shared" si="138"/>
        <v>E4_2_1_79_Km</v>
      </c>
      <c r="Q1255" s="18" t="str">
        <f t="shared" si="139"/>
        <v>(${Variables:E4_2_1_79_kcat} * E4_2_1_79 * C02225) / (${Variables:E4_2_1_79_Km} + (E4_2_1_79 * C02225))</v>
      </c>
      <c r="R1255" t="s">
        <v>38101</v>
      </c>
      <c r="S1255" t="s">
        <v>38100</v>
      </c>
    </row>
    <row r="1256" spans="1:19" x14ac:dyDescent="0.25">
      <c r="A1256" t="s">
        <v>10694</v>
      </c>
      <c r="B1256" t="s">
        <v>10696</v>
      </c>
      <c r="C1256" t="s">
        <v>29653</v>
      </c>
      <c r="D1256" t="s">
        <v>35325</v>
      </c>
      <c r="E1256" s="16" t="s">
        <v>39445</v>
      </c>
      <c r="F1256" s="12"/>
      <c r="G1256" s="21" t="s">
        <v>38105</v>
      </c>
      <c r="H1256" s="19" t="s">
        <v>42508</v>
      </c>
      <c r="I1256" t="s">
        <v>38105</v>
      </c>
      <c r="J1256" s="18" t="s">
        <v>40880</v>
      </c>
      <c r="K1256" s="18" t="str">
        <f t="shared" si="133"/>
        <v>E4_2_1_9</v>
      </c>
      <c r="L1256" s="18" t="str">
        <f t="shared" si="134"/>
        <v>mE4_2_1_9:  -&gt; E4_2_1_9_mRNA | 2.92 - (0.0093 * E4_2_1_9_mRNA)</v>
      </c>
      <c r="M1256" s="18" t="str">
        <f t="shared" si="135"/>
        <v>pE4_2_1_9: E4_2_1_9_mRNA -&gt; E4_2_1_9 | (0.278 * E4_2_1_9_mRNA) - (0.000000278 * E4_2_1_9)</v>
      </c>
      <c r="N1256" s="18" t="str">
        <f t="shared" si="136"/>
        <v>E4_2_1_9:0</v>
      </c>
      <c r="O1256" s="18" t="str">
        <f t="shared" si="137"/>
        <v>E4_2_1_9_kcat</v>
      </c>
      <c r="P1256" s="18" t="str">
        <f t="shared" si="138"/>
        <v>E4_2_1_9_Km</v>
      </c>
      <c r="Q1256" s="18" t="str">
        <f t="shared" si="139"/>
        <v>(${Variables:E4_2_1_9_kcat} * E4_2_1_9 * C04039) / (${Variables:E4_2_1_9_Km} + (E4_2_1_9 * C04039))</v>
      </c>
      <c r="R1256" t="s">
        <v>38104</v>
      </c>
      <c r="S1256" t="s">
        <v>38103</v>
      </c>
    </row>
    <row r="1257" spans="1:19" x14ac:dyDescent="0.25">
      <c r="A1257" t="s">
        <v>12782</v>
      </c>
      <c r="B1257" t="s">
        <v>12784</v>
      </c>
      <c r="C1257" t="s">
        <v>30201</v>
      </c>
      <c r="D1257" t="s">
        <v>35331</v>
      </c>
      <c r="E1257" s="16" t="s">
        <v>39446</v>
      </c>
      <c r="F1257" s="16"/>
      <c r="G1257" s="19" t="s">
        <v>41736</v>
      </c>
      <c r="H1257" s="19" t="s">
        <v>42509</v>
      </c>
      <c r="I1257" s="18" t="s">
        <v>40881</v>
      </c>
      <c r="J1257" s="18" t="s">
        <v>40882</v>
      </c>
      <c r="K1257" s="18" t="str">
        <f t="shared" si="133"/>
        <v>E4_2_1_93</v>
      </c>
      <c r="L1257" s="18" t="str">
        <f t="shared" si="134"/>
        <v>mE4_2_1_93:  -&gt; E4_2_1_93_mRNA | 2.92 - (0.0093 * E4_2_1_93_mRNA)</v>
      </c>
      <c r="M1257" s="18" t="str">
        <f t="shared" si="135"/>
        <v>pE4_2_1_93: E4_2_1_93_mRNA -&gt; E4_2_1_93 | (0.278 * E4_2_1_93_mRNA) - (0.000000278 * E4_2_1_93)</v>
      </c>
      <c r="N1257" s="18" t="str">
        <f t="shared" si="136"/>
        <v>E4_2_1_93:0</v>
      </c>
      <c r="O1257" s="18" t="str">
        <f t="shared" si="137"/>
        <v>E4_2_1_93_kcat</v>
      </c>
      <c r="P1257" s="18" t="str">
        <f t="shared" si="138"/>
        <v>E4_2_1_93_Km</v>
      </c>
      <c r="Q1257" s="18" t="str">
        <f t="shared" si="139"/>
        <v>(${Variables:E4_2_1_93_kcat} * E4_2_1_93 * C00002 * C04856) / (${Variables:E4_2_1_93_Km} + (E4_2_1_93 * C00002 * C04856))</v>
      </c>
      <c r="R1257" t="s">
        <v>38107</v>
      </c>
      <c r="S1257" t="s">
        <v>38106</v>
      </c>
    </row>
    <row r="1258" spans="1:19" x14ac:dyDescent="0.25">
      <c r="A1258" t="s">
        <v>12782</v>
      </c>
      <c r="B1258" t="s">
        <v>12784</v>
      </c>
      <c r="C1258" t="s">
        <v>30201</v>
      </c>
      <c r="D1258" t="s">
        <v>35331</v>
      </c>
      <c r="E1258" s="16" t="s">
        <v>39446</v>
      </c>
      <c r="F1258" s="16"/>
      <c r="G1258" s="19" t="s">
        <v>41737</v>
      </c>
      <c r="H1258" s="19" t="s">
        <v>42510</v>
      </c>
      <c r="I1258" s="18" t="s">
        <v>40883</v>
      </c>
      <c r="J1258" s="18" t="s">
        <v>40884</v>
      </c>
      <c r="K1258" s="18" t="str">
        <f t="shared" si="133"/>
        <v>E4_2_1_93</v>
      </c>
      <c r="L1258" s="18" t="str">
        <f t="shared" si="134"/>
        <v>mE4_2_1_93:  -&gt; E4_2_1_93_mRNA | 2.92 - (0.0093 * E4_2_1_93_mRNA)</v>
      </c>
      <c r="M1258" s="18" t="str">
        <f t="shared" si="135"/>
        <v>pE4_2_1_93: E4_2_1_93_mRNA -&gt; E4_2_1_93 | (0.278 * E4_2_1_93_mRNA) - (0.000000278 * E4_2_1_93)</v>
      </c>
      <c r="N1258" s="18" t="str">
        <f t="shared" si="136"/>
        <v>E4_2_1_93:0</v>
      </c>
      <c r="O1258" s="18" t="str">
        <f t="shared" si="137"/>
        <v>E4_2_1_93_kcat</v>
      </c>
      <c r="P1258" s="18" t="str">
        <f t="shared" si="138"/>
        <v>E4_2_1_93_Km</v>
      </c>
      <c r="Q1258" s="18" t="str">
        <f t="shared" si="139"/>
        <v>(${Variables:E4_2_1_93_kcat} * E4_2_1_93 * C00002 * C04899) / (${Variables:E4_2_1_93_Km} + (E4_2_1_93 * C00002 * C04899))</v>
      </c>
      <c r="R1258" t="s">
        <v>38108</v>
      </c>
      <c r="S1258" t="s">
        <v>38106</v>
      </c>
    </row>
    <row r="1259" spans="1:19" x14ac:dyDescent="0.25">
      <c r="A1259" t="s">
        <v>24780</v>
      </c>
      <c r="B1259" t="s">
        <v>24782</v>
      </c>
      <c r="C1259" t="s">
        <v>33340</v>
      </c>
      <c r="D1259" t="s">
        <v>35325</v>
      </c>
      <c r="E1259" s="16" t="s">
        <v>39447</v>
      </c>
      <c r="F1259" s="12"/>
      <c r="G1259" s="21" t="s">
        <v>38111</v>
      </c>
      <c r="H1259" s="19" t="s">
        <v>42511</v>
      </c>
      <c r="I1259" t="s">
        <v>38111</v>
      </c>
      <c r="J1259" s="18" t="s">
        <v>40885</v>
      </c>
      <c r="K1259" s="18" t="str">
        <f t="shared" si="133"/>
        <v>E4_2_1_96</v>
      </c>
      <c r="L1259" s="18" t="str">
        <f t="shared" si="134"/>
        <v>mE4_2_1_96:  -&gt; E4_2_1_96_mRNA | 2.92 - (0.0093 * E4_2_1_96_mRNA)</v>
      </c>
      <c r="M1259" s="18" t="str">
        <f t="shared" si="135"/>
        <v>pE4_2_1_96: E4_2_1_96_mRNA -&gt; E4_2_1_96 | (0.278 * E4_2_1_96_mRNA) - (0.000000278 * E4_2_1_96)</v>
      </c>
      <c r="N1259" s="18" t="str">
        <f t="shared" si="136"/>
        <v>E4_2_1_96:0</v>
      </c>
      <c r="O1259" s="18" t="str">
        <f t="shared" si="137"/>
        <v>E4_2_1_96_kcat</v>
      </c>
      <c r="P1259" s="18" t="str">
        <f t="shared" si="138"/>
        <v>E4_2_1_96_Km</v>
      </c>
      <c r="Q1259" s="18" t="str">
        <f t="shared" si="139"/>
        <v>(${Variables:E4_2_1_96_kcat} * E4_2_1_96 * C15522) / (${Variables:E4_2_1_96_Km} + (E4_2_1_96 * C15522))</v>
      </c>
      <c r="R1259" t="s">
        <v>38110</v>
      </c>
      <c r="S1259" t="s">
        <v>38109</v>
      </c>
    </row>
    <row r="1260" spans="1:19" x14ac:dyDescent="0.25">
      <c r="A1260" t="s">
        <v>25326</v>
      </c>
      <c r="B1260" t="s">
        <v>25328</v>
      </c>
      <c r="C1260" t="s">
        <v>33481</v>
      </c>
      <c r="D1260" t="s">
        <v>35325</v>
      </c>
      <c r="E1260" s="16" t="s">
        <v>39448</v>
      </c>
      <c r="F1260" s="12"/>
      <c r="G1260" s="19" t="s">
        <v>41738</v>
      </c>
      <c r="H1260" s="19" t="s">
        <v>42512</v>
      </c>
      <c r="I1260" s="18" t="s">
        <v>40886</v>
      </c>
      <c r="J1260" s="18" t="s">
        <v>40887</v>
      </c>
      <c r="K1260" s="18" t="str">
        <f t="shared" si="133"/>
        <v>E4_2_3_1</v>
      </c>
      <c r="L1260" s="18" t="str">
        <f t="shared" si="134"/>
        <v>mE4_2_3_1:  -&gt; E4_2_3_1_mRNA | 2.92 - (0.0093 * E4_2_3_1_mRNA)</v>
      </c>
      <c r="M1260" s="18" t="str">
        <f t="shared" si="135"/>
        <v>pE4_2_3_1: E4_2_3_1_mRNA -&gt; E4_2_3_1 | (0.278 * E4_2_3_1_mRNA) - (0.000000278 * E4_2_3_1)</v>
      </c>
      <c r="N1260" s="18" t="str">
        <f t="shared" si="136"/>
        <v>E4_2_3_1:0</v>
      </c>
      <c r="O1260" s="18" t="str">
        <f t="shared" si="137"/>
        <v>E4_2_3_1_kcat</v>
      </c>
      <c r="P1260" s="18" t="str">
        <f t="shared" si="138"/>
        <v>E4_2_3_1_Km</v>
      </c>
      <c r="Q1260" s="18" t="str">
        <f t="shared" si="139"/>
        <v>(${Variables:E4_2_3_1_kcat} * E4_2_3_1 * C01102 * C00001) / (${Variables:E4_2_3_1_Km} + (E4_2_3_1 * C01102 * C00001))</v>
      </c>
      <c r="R1260" t="s">
        <v>38113</v>
      </c>
      <c r="S1260" t="s">
        <v>38112</v>
      </c>
    </row>
    <row r="1261" spans="1:19" x14ac:dyDescent="0.25">
      <c r="A1261" t="s">
        <v>23514</v>
      </c>
      <c r="B1261" t="s">
        <v>23516</v>
      </c>
      <c r="C1261" t="s">
        <v>33008</v>
      </c>
      <c r="D1261" t="s">
        <v>35325</v>
      </c>
      <c r="E1261" s="16" t="s">
        <v>39449</v>
      </c>
      <c r="F1261" s="12"/>
      <c r="G1261" s="19" t="s">
        <v>38116</v>
      </c>
      <c r="H1261" s="19" t="s">
        <v>42513</v>
      </c>
      <c r="I1261" s="18" t="s">
        <v>38116</v>
      </c>
      <c r="J1261" s="18" t="s">
        <v>40888</v>
      </c>
      <c r="K1261" s="18" t="str">
        <f t="shared" si="133"/>
        <v>E4_2_3_4</v>
      </c>
      <c r="L1261" s="18" t="str">
        <f t="shared" si="134"/>
        <v>mE4_2_3_4:  -&gt; E4_2_3_4_mRNA | 2.92 - (0.0093 * E4_2_3_4_mRNA)</v>
      </c>
      <c r="M1261" s="18" t="str">
        <f t="shared" si="135"/>
        <v>pE4_2_3_4: E4_2_3_4_mRNA -&gt; E4_2_3_4 | (0.278 * E4_2_3_4_mRNA) - (0.000000278 * E4_2_3_4)</v>
      </c>
      <c r="N1261" s="18" t="str">
        <f t="shared" si="136"/>
        <v>E4_2_3_4:0</v>
      </c>
      <c r="O1261" s="18" t="str">
        <f t="shared" si="137"/>
        <v>E4_2_3_4_kcat</v>
      </c>
      <c r="P1261" s="18" t="str">
        <f t="shared" si="138"/>
        <v>E4_2_3_4_Km</v>
      </c>
      <c r="Q1261" s="18" t="str">
        <f t="shared" si="139"/>
        <v>(${Variables:E4_2_3_4_kcat} * E4_2_3_4 * C04691) / (${Variables:E4_2_3_4_Km} + (E4_2_3_4 * C04691))</v>
      </c>
      <c r="R1261" t="s">
        <v>38115</v>
      </c>
      <c r="S1261" t="s">
        <v>38114</v>
      </c>
    </row>
    <row r="1262" spans="1:19" x14ac:dyDescent="0.25">
      <c r="A1262" t="s">
        <v>13821</v>
      </c>
      <c r="B1262" t="s">
        <v>13823</v>
      </c>
      <c r="C1262" t="s">
        <v>30477</v>
      </c>
      <c r="D1262" t="s">
        <v>35325</v>
      </c>
      <c r="E1262" s="16" t="s">
        <v>39450</v>
      </c>
      <c r="F1262" s="12"/>
      <c r="G1262" s="19" t="s">
        <v>38119</v>
      </c>
      <c r="H1262" s="19" t="s">
        <v>42514</v>
      </c>
      <c r="I1262" s="18" t="s">
        <v>38119</v>
      </c>
      <c r="J1262" s="18" t="s">
        <v>40889</v>
      </c>
      <c r="K1262" s="18" t="str">
        <f t="shared" si="133"/>
        <v>E4_2_3_5</v>
      </c>
      <c r="L1262" s="18" t="str">
        <f t="shared" si="134"/>
        <v>mE4_2_3_5:  -&gt; E4_2_3_5_mRNA | 2.92 - (0.0093 * E4_2_3_5_mRNA)</v>
      </c>
      <c r="M1262" s="18" t="str">
        <f t="shared" si="135"/>
        <v>pE4_2_3_5: E4_2_3_5_mRNA -&gt; E4_2_3_5 | (0.278 * E4_2_3_5_mRNA) - (0.000000278 * E4_2_3_5)</v>
      </c>
      <c r="N1262" s="18" t="str">
        <f t="shared" si="136"/>
        <v>E4_2_3_5:0</v>
      </c>
      <c r="O1262" s="18" t="str">
        <f t="shared" si="137"/>
        <v>E4_2_3_5_kcat</v>
      </c>
      <c r="P1262" s="18" t="str">
        <f t="shared" si="138"/>
        <v>E4_2_3_5_Km</v>
      </c>
      <c r="Q1262" s="18" t="str">
        <f t="shared" si="139"/>
        <v>(${Variables:E4_2_3_5_kcat} * E4_2_3_5 * C01269) / (${Variables:E4_2_3_5_Km} + (E4_2_3_5 * C01269))</v>
      </c>
      <c r="R1262" t="s">
        <v>38118</v>
      </c>
      <c r="S1262" t="s">
        <v>38117</v>
      </c>
    </row>
    <row r="1263" spans="1:19" x14ac:dyDescent="0.25">
      <c r="A1263" t="s">
        <v>5742</v>
      </c>
      <c r="B1263" t="s">
        <v>5744</v>
      </c>
      <c r="C1263" t="s">
        <v>28319</v>
      </c>
      <c r="D1263" t="s">
        <v>35325</v>
      </c>
      <c r="E1263" s="16" t="s">
        <v>39451</v>
      </c>
      <c r="F1263" s="12"/>
      <c r="G1263" s="13" t="s">
        <v>38123</v>
      </c>
      <c r="H1263" s="19" t="s">
        <v>42515</v>
      </c>
      <c r="I1263" s="18" t="s">
        <v>38123</v>
      </c>
      <c r="J1263" s="18" t="s">
        <v>40890</v>
      </c>
      <c r="K1263" s="18" t="str">
        <f t="shared" si="133"/>
        <v>E4_3_1_17</v>
      </c>
      <c r="L1263" s="18" t="str">
        <f t="shared" si="134"/>
        <v>mE4_3_1_17:  -&gt; E4_3_1_17_mRNA | 2.92 - (0.0093 * E4_3_1_17_mRNA)</v>
      </c>
      <c r="M1263" s="18" t="str">
        <f t="shared" si="135"/>
        <v>pE4_3_1_17: E4_3_1_17_mRNA -&gt; E4_3_1_17 | (0.278 * E4_3_1_17_mRNA) - (0.000000278 * E4_3_1_17)</v>
      </c>
      <c r="N1263" s="18" t="str">
        <f t="shared" si="136"/>
        <v>E4_3_1_17:0</v>
      </c>
      <c r="O1263" s="18" t="str">
        <f t="shared" si="137"/>
        <v>E4_3_1_17_kcat</v>
      </c>
      <c r="P1263" s="18" t="str">
        <f t="shared" si="138"/>
        <v>E4_3_1_17_Km</v>
      </c>
      <c r="Q1263" s="18" t="str">
        <f t="shared" si="139"/>
        <v>(${Variables:E4_3_1_17_kcat} * E4_3_1_17 * C00065) / (${Variables:E4_3_1_17_Km} + (E4_3_1_17 * C00065))</v>
      </c>
      <c r="R1263" t="s">
        <v>38122</v>
      </c>
      <c r="S1263" t="s">
        <v>38121</v>
      </c>
    </row>
    <row r="1264" spans="1:19" x14ac:dyDescent="0.25">
      <c r="A1264" t="s">
        <v>17107</v>
      </c>
      <c r="B1264" t="s">
        <v>17109</v>
      </c>
      <c r="C1264" t="s">
        <v>31328</v>
      </c>
      <c r="D1264" t="s">
        <v>35325</v>
      </c>
      <c r="E1264" s="16" t="s">
        <v>39451</v>
      </c>
      <c r="F1264" s="12"/>
      <c r="G1264" s="13" t="s">
        <v>38123</v>
      </c>
      <c r="H1264" s="19" t="s">
        <v>42515</v>
      </c>
      <c r="I1264" s="18" t="s">
        <v>38123</v>
      </c>
      <c r="J1264" s="18" t="s">
        <v>40890</v>
      </c>
      <c r="K1264" s="18" t="str">
        <f t="shared" si="133"/>
        <v>E4_3_1_17</v>
      </c>
      <c r="L1264" s="18" t="str">
        <f t="shared" si="134"/>
        <v>mE4_3_1_17:  -&gt; E4_3_1_17_mRNA | 2.92 - (0.0093 * E4_3_1_17_mRNA)</v>
      </c>
      <c r="M1264" s="18" t="str">
        <f t="shared" si="135"/>
        <v>pE4_3_1_17: E4_3_1_17_mRNA -&gt; E4_3_1_17 | (0.278 * E4_3_1_17_mRNA) - (0.000000278 * E4_3_1_17)</v>
      </c>
      <c r="N1264" s="18" t="str">
        <f t="shared" si="136"/>
        <v>E4_3_1_17:0</v>
      </c>
      <c r="O1264" s="18" t="str">
        <f t="shared" si="137"/>
        <v>E4_3_1_17_kcat</v>
      </c>
      <c r="P1264" s="18" t="str">
        <f t="shared" si="138"/>
        <v>E4_3_1_17_Km</v>
      </c>
      <c r="Q1264" s="18" t="str">
        <f t="shared" si="139"/>
        <v>(${Variables:E4_3_1_17_kcat} * E4_3_1_17 * C00065) / (${Variables:E4_3_1_17_Km} + (E4_3_1_17 * C00065))</v>
      </c>
      <c r="R1264" t="s">
        <v>38122</v>
      </c>
      <c r="S1264" t="s">
        <v>38121</v>
      </c>
    </row>
    <row r="1265" spans="1:19" x14ac:dyDescent="0.25">
      <c r="A1265" t="s">
        <v>5742</v>
      </c>
      <c r="B1265" t="s">
        <v>5744</v>
      </c>
      <c r="C1265" t="s">
        <v>28319</v>
      </c>
      <c r="D1265" t="s">
        <v>35325</v>
      </c>
      <c r="E1265" s="16" t="s">
        <v>39451</v>
      </c>
      <c r="F1265" s="12"/>
      <c r="G1265" s="13" t="s">
        <v>38123</v>
      </c>
      <c r="H1265" s="19" t="s">
        <v>42516</v>
      </c>
      <c r="I1265" s="18" t="s">
        <v>38123</v>
      </c>
      <c r="J1265" s="18" t="s">
        <v>40891</v>
      </c>
      <c r="K1265" s="18" t="str">
        <f t="shared" si="133"/>
        <v>E4_3_1_17</v>
      </c>
      <c r="L1265" s="18" t="str">
        <f t="shared" si="134"/>
        <v>mE4_3_1_17:  -&gt; E4_3_1_17_mRNA | 2.92 - (0.0093 * E4_3_1_17_mRNA)</v>
      </c>
      <c r="M1265" s="18" t="str">
        <f t="shared" si="135"/>
        <v>pE4_3_1_17: E4_3_1_17_mRNA -&gt; E4_3_1_17 | (0.278 * E4_3_1_17_mRNA) - (0.000000278 * E4_3_1_17)</v>
      </c>
      <c r="N1265" s="18" t="str">
        <f t="shared" si="136"/>
        <v>E4_3_1_17:0</v>
      </c>
      <c r="O1265" s="18" t="str">
        <f t="shared" si="137"/>
        <v>E4_3_1_17_kcat</v>
      </c>
      <c r="P1265" s="18" t="str">
        <f t="shared" si="138"/>
        <v>E4_3_1_17_Km</v>
      </c>
      <c r="Q1265" s="18" t="str">
        <f t="shared" si="139"/>
        <v>(${Variables:E4_3_1_17_kcat} * E4_3_1_17 * C00065) / (${Variables:E4_3_1_17_Km} + (E4_3_1_17 * C00065))</v>
      </c>
      <c r="R1265" t="s">
        <v>38124</v>
      </c>
      <c r="S1265" t="s">
        <v>38121</v>
      </c>
    </row>
    <row r="1266" spans="1:19" x14ac:dyDescent="0.25">
      <c r="A1266" t="s">
        <v>17107</v>
      </c>
      <c r="B1266" t="s">
        <v>17109</v>
      </c>
      <c r="C1266" t="s">
        <v>31328</v>
      </c>
      <c r="D1266" t="s">
        <v>35325</v>
      </c>
      <c r="E1266" s="16" t="s">
        <v>39451</v>
      </c>
      <c r="F1266" s="12"/>
      <c r="G1266" s="13" t="s">
        <v>38123</v>
      </c>
      <c r="H1266" s="19" t="s">
        <v>42516</v>
      </c>
      <c r="I1266" s="18" t="s">
        <v>38123</v>
      </c>
      <c r="J1266" s="18" t="s">
        <v>40891</v>
      </c>
      <c r="K1266" s="18" t="str">
        <f t="shared" si="133"/>
        <v>E4_3_1_17</v>
      </c>
      <c r="L1266" s="18" t="str">
        <f t="shared" si="134"/>
        <v>mE4_3_1_17:  -&gt; E4_3_1_17_mRNA | 2.92 - (0.0093 * E4_3_1_17_mRNA)</v>
      </c>
      <c r="M1266" s="18" t="str">
        <f t="shared" si="135"/>
        <v>pE4_3_1_17: E4_3_1_17_mRNA -&gt; E4_3_1_17 | (0.278 * E4_3_1_17_mRNA) - (0.000000278 * E4_3_1_17)</v>
      </c>
      <c r="N1266" s="18" t="str">
        <f t="shared" si="136"/>
        <v>E4_3_1_17:0</v>
      </c>
      <c r="O1266" s="18" t="str">
        <f t="shared" si="137"/>
        <v>E4_3_1_17_kcat</v>
      </c>
      <c r="P1266" s="18" t="str">
        <f t="shared" si="138"/>
        <v>E4_3_1_17_Km</v>
      </c>
      <c r="Q1266" s="18" t="str">
        <f t="shared" si="139"/>
        <v>(${Variables:E4_3_1_17_kcat} * E4_3_1_17 * C00065) / (${Variables:E4_3_1_17_Km} + (E4_3_1_17 * C00065))</v>
      </c>
      <c r="R1266" t="s">
        <v>38124</v>
      </c>
      <c r="S1266" t="s">
        <v>38121</v>
      </c>
    </row>
    <row r="1267" spans="1:19" x14ac:dyDescent="0.25">
      <c r="A1267" t="s">
        <v>5742</v>
      </c>
      <c r="B1267" t="s">
        <v>5744</v>
      </c>
      <c r="C1267" t="s">
        <v>28319</v>
      </c>
      <c r="D1267" t="s">
        <v>35325</v>
      </c>
      <c r="E1267" s="16" t="s">
        <v>39451</v>
      </c>
      <c r="F1267" s="12"/>
      <c r="G1267" s="19" t="s">
        <v>41739</v>
      </c>
      <c r="H1267" s="19" t="s">
        <v>42515</v>
      </c>
      <c r="I1267" s="18" t="s">
        <v>40892</v>
      </c>
      <c r="J1267" s="18" t="s">
        <v>40890</v>
      </c>
      <c r="K1267" s="18" t="str">
        <f t="shared" si="133"/>
        <v>E4_3_1_17</v>
      </c>
      <c r="L1267" s="18" t="str">
        <f t="shared" si="134"/>
        <v>mE4_3_1_17:  -&gt; E4_3_1_17_mRNA | 2.92 - (0.0093 * E4_3_1_17_mRNA)</v>
      </c>
      <c r="M1267" s="18" t="str">
        <f t="shared" si="135"/>
        <v>pE4_3_1_17: E4_3_1_17_mRNA -&gt; E4_3_1_17 | (0.278 * E4_3_1_17_mRNA) - (0.000000278 * E4_3_1_17)</v>
      </c>
      <c r="N1267" s="18" t="str">
        <f t="shared" si="136"/>
        <v>E4_3_1_17:0</v>
      </c>
      <c r="O1267" s="18" t="str">
        <f t="shared" si="137"/>
        <v>E4_3_1_17_kcat</v>
      </c>
      <c r="P1267" s="18" t="str">
        <f t="shared" si="138"/>
        <v>E4_3_1_17_Km</v>
      </c>
      <c r="Q1267" s="18" t="str">
        <f t="shared" si="139"/>
        <v>(${Variables:E4_3_1_17_kcat} * E4_3_1_17 * C20904 * C00001) / (${Variables:E4_3_1_17_Km} + (E4_3_1_17 * C20904 * C00001))</v>
      </c>
      <c r="R1267" t="s">
        <v>38128</v>
      </c>
      <c r="S1267" t="s">
        <v>38121</v>
      </c>
    </row>
    <row r="1268" spans="1:19" x14ac:dyDescent="0.25">
      <c r="A1268" t="s">
        <v>17107</v>
      </c>
      <c r="B1268" t="s">
        <v>17109</v>
      </c>
      <c r="C1268" t="s">
        <v>31328</v>
      </c>
      <c r="D1268" t="s">
        <v>35325</v>
      </c>
      <c r="E1268" s="16" t="s">
        <v>39451</v>
      </c>
      <c r="F1268" s="12"/>
      <c r="G1268" s="19" t="s">
        <v>41739</v>
      </c>
      <c r="H1268" s="19" t="s">
        <v>42515</v>
      </c>
      <c r="I1268" s="18" t="s">
        <v>40892</v>
      </c>
      <c r="J1268" s="18" t="s">
        <v>40890</v>
      </c>
      <c r="K1268" s="18" t="str">
        <f t="shared" si="133"/>
        <v>E4_3_1_17</v>
      </c>
      <c r="L1268" s="18" t="str">
        <f t="shared" si="134"/>
        <v>mE4_3_1_17:  -&gt; E4_3_1_17_mRNA | 2.92 - (0.0093 * E4_3_1_17_mRNA)</v>
      </c>
      <c r="M1268" s="18" t="str">
        <f t="shared" si="135"/>
        <v>pE4_3_1_17: E4_3_1_17_mRNA -&gt; E4_3_1_17 | (0.278 * E4_3_1_17_mRNA) - (0.000000278 * E4_3_1_17)</v>
      </c>
      <c r="N1268" s="18" t="str">
        <f t="shared" si="136"/>
        <v>E4_3_1_17:0</v>
      </c>
      <c r="O1268" s="18" t="str">
        <f t="shared" si="137"/>
        <v>E4_3_1_17_kcat</v>
      </c>
      <c r="P1268" s="18" t="str">
        <f t="shared" si="138"/>
        <v>E4_3_1_17_Km</v>
      </c>
      <c r="Q1268" s="18" t="str">
        <f t="shared" si="139"/>
        <v>(${Variables:E4_3_1_17_kcat} * E4_3_1_17 * C20904 * C00001) / (${Variables:E4_3_1_17_Km} + (E4_3_1_17 * C20904 * C00001))</v>
      </c>
      <c r="R1268" t="s">
        <v>38128</v>
      </c>
      <c r="S1268" t="s">
        <v>38121</v>
      </c>
    </row>
    <row r="1269" spans="1:19" x14ac:dyDescent="0.25">
      <c r="A1269" t="s">
        <v>5742</v>
      </c>
      <c r="B1269" t="s">
        <v>5744</v>
      </c>
      <c r="C1269" t="s">
        <v>28319</v>
      </c>
      <c r="D1269" t="s">
        <v>35325</v>
      </c>
      <c r="E1269" s="16" t="s">
        <v>39451</v>
      </c>
      <c r="F1269" s="12"/>
      <c r="G1269" s="13" t="s">
        <v>38126</v>
      </c>
      <c r="H1269" s="13" t="s">
        <v>38127</v>
      </c>
      <c r="I1269" s="18" t="s">
        <v>38126</v>
      </c>
      <c r="J1269" s="18" t="s">
        <v>38127</v>
      </c>
      <c r="K1269" s="18" t="str">
        <f t="shared" si="133"/>
        <v>E4_3_1_17</v>
      </c>
      <c r="L1269" s="18" t="str">
        <f t="shared" si="134"/>
        <v>mE4_3_1_17:  -&gt; E4_3_1_17_mRNA | 2.92 - (0.0093 * E4_3_1_17_mRNA)</v>
      </c>
      <c r="M1269" s="18" t="str">
        <f t="shared" si="135"/>
        <v>pE4_3_1_17: E4_3_1_17_mRNA -&gt; E4_3_1_17 | (0.278 * E4_3_1_17_mRNA) - (0.000000278 * E4_3_1_17)</v>
      </c>
      <c r="N1269" s="18" t="str">
        <f t="shared" si="136"/>
        <v>E4_3_1_17:0</v>
      </c>
      <c r="O1269" s="18" t="str">
        <f t="shared" si="137"/>
        <v>E4_3_1_17_kcat</v>
      </c>
      <c r="P1269" s="18" t="str">
        <f t="shared" si="138"/>
        <v>E4_3_1_17_Km</v>
      </c>
      <c r="Q1269" s="18" t="str">
        <f t="shared" si="139"/>
        <v>(${Variables:E4_3_1_17_kcat} * E4_3_1_17 * C02218) / (${Variables:E4_3_1_17_Km} + (E4_3_1_17 * C02218))</v>
      </c>
      <c r="R1269" t="s">
        <v>38125</v>
      </c>
      <c r="S1269" t="s">
        <v>38121</v>
      </c>
    </row>
    <row r="1270" spans="1:19" x14ac:dyDescent="0.25">
      <c r="A1270" t="s">
        <v>17107</v>
      </c>
      <c r="B1270" t="s">
        <v>17109</v>
      </c>
      <c r="C1270" t="s">
        <v>31328</v>
      </c>
      <c r="D1270" t="s">
        <v>35325</v>
      </c>
      <c r="E1270" s="16" t="s">
        <v>39451</v>
      </c>
      <c r="F1270" s="12"/>
      <c r="G1270" s="13" t="s">
        <v>38126</v>
      </c>
      <c r="H1270" s="13" t="s">
        <v>38127</v>
      </c>
      <c r="I1270" s="18" t="s">
        <v>38126</v>
      </c>
      <c r="J1270" s="18" t="s">
        <v>38127</v>
      </c>
      <c r="K1270" s="18" t="str">
        <f t="shared" si="133"/>
        <v>E4_3_1_17</v>
      </c>
      <c r="L1270" s="18" t="str">
        <f t="shared" si="134"/>
        <v>mE4_3_1_17:  -&gt; E4_3_1_17_mRNA | 2.92 - (0.0093 * E4_3_1_17_mRNA)</v>
      </c>
      <c r="M1270" s="18" t="str">
        <f t="shared" si="135"/>
        <v>pE4_3_1_17: E4_3_1_17_mRNA -&gt; E4_3_1_17 | (0.278 * E4_3_1_17_mRNA) - (0.000000278 * E4_3_1_17)</v>
      </c>
      <c r="N1270" s="18" t="str">
        <f t="shared" si="136"/>
        <v>E4_3_1_17:0</v>
      </c>
      <c r="O1270" s="18" t="str">
        <f t="shared" si="137"/>
        <v>E4_3_1_17_kcat</v>
      </c>
      <c r="P1270" s="18" t="str">
        <f t="shared" si="138"/>
        <v>E4_3_1_17_Km</v>
      </c>
      <c r="Q1270" s="18" t="str">
        <f t="shared" si="139"/>
        <v>(${Variables:E4_3_1_17_kcat} * E4_3_1_17 * C02218) / (${Variables:E4_3_1_17_Km} + (E4_3_1_17 * C02218))</v>
      </c>
      <c r="R1270" t="s">
        <v>38125</v>
      </c>
      <c r="S1270" t="s">
        <v>38121</v>
      </c>
    </row>
    <row r="1271" spans="1:19" x14ac:dyDescent="0.25">
      <c r="A1271" t="s">
        <v>13444</v>
      </c>
      <c r="B1271" t="s">
        <v>13446</v>
      </c>
      <c r="C1271" t="s">
        <v>30377</v>
      </c>
      <c r="D1271" t="s">
        <v>35325</v>
      </c>
      <c r="E1271" s="16" t="s">
        <v>39452</v>
      </c>
      <c r="F1271" s="12"/>
      <c r="G1271" s="21" t="s">
        <v>38130</v>
      </c>
      <c r="H1271" s="19" t="s">
        <v>42515</v>
      </c>
      <c r="I1271" t="s">
        <v>38130</v>
      </c>
      <c r="J1271" s="18" t="s">
        <v>40890</v>
      </c>
      <c r="K1271" s="18" t="str">
        <f t="shared" si="133"/>
        <v>E4_3_1_18</v>
      </c>
      <c r="L1271" s="18" t="str">
        <f t="shared" si="134"/>
        <v>mE4_3_1_18:  -&gt; E4_3_1_18_mRNA | 2.92 - (0.0093 * E4_3_1_18_mRNA)</v>
      </c>
      <c r="M1271" s="18" t="str">
        <f t="shared" si="135"/>
        <v>pE4_3_1_18: E4_3_1_18_mRNA -&gt; E4_3_1_18 | (0.278 * E4_3_1_18_mRNA) - (0.000000278 * E4_3_1_18)</v>
      </c>
      <c r="N1271" s="18" t="str">
        <f t="shared" si="136"/>
        <v>E4_3_1_18:0</v>
      </c>
      <c r="O1271" s="18" t="str">
        <f t="shared" si="137"/>
        <v>E4_3_1_18_kcat</v>
      </c>
      <c r="P1271" s="18" t="str">
        <f t="shared" si="138"/>
        <v>E4_3_1_18_Km</v>
      </c>
      <c r="Q1271" s="18" t="str">
        <f t="shared" si="139"/>
        <v>(${Variables:E4_3_1_18_kcat} * E4_3_1_18 * C00740) / (${Variables:E4_3_1_18_Km} + (E4_3_1_18 * C00740))</v>
      </c>
      <c r="R1271" t="s">
        <v>38129</v>
      </c>
      <c r="S1271" t="s">
        <v>38131</v>
      </c>
    </row>
    <row r="1272" spans="1:19" x14ac:dyDescent="0.25">
      <c r="A1272" t="s">
        <v>5742</v>
      </c>
      <c r="B1272" t="s">
        <v>5744</v>
      </c>
      <c r="C1272" t="s">
        <v>28319</v>
      </c>
      <c r="D1272" t="s">
        <v>35325</v>
      </c>
      <c r="E1272" s="16" t="s">
        <v>39453</v>
      </c>
      <c r="F1272" s="12"/>
      <c r="G1272" s="13" t="s">
        <v>38012</v>
      </c>
      <c r="H1272" s="19" t="s">
        <v>42517</v>
      </c>
      <c r="I1272" s="18" t="s">
        <v>38012</v>
      </c>
      <c r="J1272" s="18" t="s">
        <v>40893</v>
      </c>
      <c r="K1272" s="18" t="str">
        <f t="shared" si="133"/>
        <v>E4_3_1_19</v>
      </c>
      <c r="L1272" s="18" t="str">
        <f t="shared" si="134"/>
        <v>mE4_3_1_19:  -&gt; E4_3_1_19_mRNA | 2.92 - (0.0093 * E4_3_1_19_mRNA)</v>
      </c>
      <c r="M1272" s="18" t="str">
        <f t="shared" si="135"/>
        <v>pE4_3_1_19: E4_3_1_19_mRNA -&gt; E4_3_1_19 | (0.278 * E4_3_1_19_mRNA) - (0.000000278 * E4_3_1_19)</v>
      </c>
      <c r="N1272" s="18" t="str">
        <f t="shared" si="136"/>
        <v>E4_3_1_19:0</v>
      </c>
      <c r="O1272" s="18" t="str">
        <f t="shared" si="137"/>
        <v>E4_3_1_19_kcat</v>
      </c>
      <c r="P1272" s="18" t="str">
        <f t="shared" si="138"/>
        <v>E4_3_1_19_Km</v>
      </c>
      <c r="Q1272" s="18" t="str">
        <f t="shared" si="139"/>
        <v>(${Variables:E4_3_1_19_kcat} * E4_3_1_19 * C00188) / (${Variables:E4_3_1_19_Km} + (E4_3_1_19 * C00188))</v>
      </c>
      <c r="R1272" t="s">
        <v>38133</v>
      </c>
      <c r="S1272" t="s">
        <v>38132</v>
      </c>
    </row>
    <row r="1273" spans="1:19" x14ac:dyDescent="0.25">
      <c r="A1273" t="s">
        <v>11287</v>
      </c>
      <c r="B1273" t="s">
        <v>11289</v>
      </c>
      <c r="C1273" t="s">
        <v>29805</v>
      </c>
      <c r="D1273" t="s">
        <v>35325</v>
      </c>
      <c r="E1273" s="16" t="s">
        <v>39453</v>
      </c>
      <c r="F1273" s="12"/>
      <c r="G1273" s="13" t="s">
        <v>38012</v>
      </c>
      <c r="H1273" s="19" t="s">
        <v>42517</v>
      </c>
      <c r="I1273" s="18" t="s">
        <v>38012</v>
      </c>
      <c r="J1273" s="18" t="s">
        <v>40893</v>
      </c>
      <c r="K1273" s="18" t="str">
        <f t="shared" si="133"/>
        <v>E4_3_1_19</v>
      </c>
      <c r="L1273" s="18" t="str">
        <f t="shared" si="134"/>
        <v>mE4_3_1_19:  -&gt; E4_3_1_19_mRNA | 2.92 - (0.0093 * E4_3_1_19_mRNA)</v>
      </c>
      <c r="M1273" s="18" t="str">
        <f t="shared" si="135"/>
        <v>pE4_3_1_19: E4_3_1_19_mRNA -&gt; E4_3_1_19 | (0.278 * E4_3_1_19_mRNA) - (0.000000278 * E4_3_1_19)</v>
      </c>
      <c r="N1273" s="18" t="str">
        <f t="shared" si="136"/>
        <v>E4_3_1_19:0</v>
      </c>
      <c r="O1273" s="18" t="str">
        <f t="shared" si="137"/>
        <v>E4_3_1_19_kcat</v>
      </c>
      <c r="P1273" s="18" t="str">
        <f t="shared" si="138"/>
        <v>E4_3_1_19_Km</v>
      </c>
      <c r="Q1273" s="18" t="str">
        <f t="shared" si="139"/>
        <v>(${Variables:E4_3_1_19_kcat} * E4_3_1_19 * C00188) / (${Variables:E4_3_1_19_Km} + (E4_3_1_19 * C00188))</v>
      </c>
      <c r="R1273" t="s">
        <v>38133</v>
      </c>
      <c r="S1273" t="s">
        <v>38132</v>
      </c>
    </row>
    <row r="1274" spans="1:19" x14ac:dyDescent="0.25">
      <c r="A1274" t="s">
        <v>17107</v>
      </c>
      <c r="B1274" t="s">
        <v>17109</v>
      </c>
      <c r="C1274" t="s">
        <v>31328</v>
      </c>
      <c r="D1274" t="s">
        <v>35325</v>
      </c>
      <c r="E1274" s="16" t="s">
        <v>39453</v>
      </c>
      <c r="F1274" s="12"/>
      <c r="G1274" s="13" t="s">
        <v>38012</v>
      </c>
      <c r="H1274" s="19" t="s">
        <v>42517</v>
      </c>
      <c r="I1274" s="18" t="s">
        <v>38012</v>
      </c>
      <c r="J1274" s="18" t="s">
        <v>40893</v>
      </c>
      <c r="K1274" s="18" t="str">
        <f t="shared" si="133"/>
        <v>E4_3_1_19</v>
      </c>
      <c r="L1274" s="18" t="str">
        <f t="shared" si="134"/>
        <v>mE4_3_1_19:  -&gt; E4_3_1_19_mRNA | 2.92 - (0.0093 * E4_3_1_19_mRNA)</v>
      </c>
      <c r="M1274" s="18" t="str">
        <f t="shared" si="135"/>
        <v>pE4_3_1_19: E4_3_1_19_mRNA -&gt; E4_3_1_19 | (0.278 * E4_3_1_19_mRNA) - (0.000000278 * E4_3_1_19)</v>
      </c>
      <c r="N1274" s="18" t="str">
        <f t="shared" si="136"/>
        <v>E4_3_1_19:0</v>
      </c>
      <c r="O1274" s="18" t="str">
        <f t="shared" si="137"/>
        <v>E4_3_1_19_kcat</v>
      </c>
      <c r="P1274" s="18" t="str">
        <f t="shared" si="138"/>
        <v>E4_3_1_19_Km</v>
      </c>
      <c r="Q1274" s="18" t="str">
        <f t="shared" si="139"/>
        <v>(${Variables:E4_3_1_19_kcat} * E4_3_1_19 * C00188) / (${Variables:E4_3_1_19_Km} + (E4_3_1_19 * C00188))</v>
      </c>
      <c r="R1274" t="s">
        <v>38133</v>
      </c>
      <c r="S1274" t="s">
        <v>38132</v>
      </c>
    </row>
    <row r="1275" spans="1:19" x14ac:dyDescent="0.25">
      <c r="A1275" t="s">
        <v>5742</v>
      </c>
      <c r="B1275" t="s">
        <v>5744</v>
      </c>
      <c r="C1275" t="s">
        <v>28319</v>
      </c>
      <c r="D1275" t="s">
        <v>35325</v>
      </c>
      <c r="E1275" s="16" t="s">
        <v>39453</v>
      </c>
      <c r="F1275" s="12"/>
      <c r="G1275" s="19" t="s">
        <v>41740</v>
      </c>
      <c r="H1275" s="19" t="s">
        <v>42517</v>
      </c>
      <c r="I1275" s="18" t="s">
        <v>40894</v>
      </c>
      <c r="J1275" s="18" t="s">
        <v>40893</v>
      </c>
      <c r="K1275" s="18" t="str">
        <f t="shared" si="133"/>
        <v>E4_3_1_19</v>
      </c>
      <c r="L1275" s="18" t="str">
        <f t="shared" si="134"/>
        <v>mE4_3_1_19:  -&gt; E4_3_1_19_mRNA | 2.92 - (0.0093 * E4_3_1_19_mRNA)</v>
      </c>
      <c r="M1275" s="18" t="str">
        <f t="shared" si="135"/>
        <v>pE4_3_1_19: E4_3_1_19_mRNA -&gt; E4_3_1_19 | (0.278 * E4_3_1_19_mRNA) - (0.000000278 * E4_3_1_19)</v>
      </c>
      <c r="N1275" s="18" t="str">
        <f t="shared" si="136"/>
        <v>E4_3_1_19:0</v>
      </c>
      <c r="O1275" s="18" t="str">
        <f t="shared" si="137"/>
        <v>E4_3_1_19_kcat</v>
      </c>
      <c r="P1275" s="18" t="str">
        <f t="shared" si="138"/>
        <v>E4_3_1_19_Km</v>
      </c>
      <c r="Q1275" s="18" t="str">
        <f t="shared" si="139"/>
        <v>(${Variables:E4_3_1_19_kcat} * E4_3_1_19 * C20905 * C00001) / (${Variables:E4_3_1_19_Km} + (E4_3_1_19 * C20905 * C00001))</v>
      </c>
      <c r="R1275" t="s">
        <v>38137</v>
      </c>
      <c r="S1275" t="s">
        <v>38132</v>
      </c>
    </row>
    <row r="1276" spans="1:19" x14ac:dyDescent="0.25">
      <c r="A1276" t="s">
        <v>11287</v>
      </c>
      <c r="B1276" t="s">
        <v>11289</v>
      </c>
      <c r="C1276" t="s">
        <v>29805</v>
      </c>
      <c r="D1276" t="s">
        <v>35325</v>
      </c>
      <c r="E1276" s="16" t="s">
        <v>39453</v>
      </c>
      <c r="F1276" s="12"/>
      <c r="G1276" s="19" t="s">
        <v>41740</v>
      </c>
      <c r="H1276" s="19" t="s">
        <v>42517</v>
      </c>
      <c r="I1276" s="18" t="s">
        <v>40894</v>
      </c>
      <c r="J1276" s="18" t="s">
        <v>40893</v>
      </c>
      <c r="K1276" s="18" t="str">
        <f t="shared" si="133"/>
        <v>E4_3_1_19</v>
      </c>
      <c r="L1276" s="18" t="str">
        <f t="shared" si="134"/>
        <v>mE4_3_1_19:  -&gt; E4_3_1_19_mRNA | 2.92 - (0.0093 * E4_3_1_19_mRNA)</v>
      </c>
      <c r="M1276" s="18" t="str">
        <f t="shared" si="135"/>
        <v>pE4_3_1_19: E4_3_1_19_mRNA -&gt; E4_3_1_19 | (0.278 * E4_3_1_19_mRNA) - (0.000000278 * E4_3_1_19)</v>
      </c>
      <c r="N1276" s="18" t="str">
        <f t="shared" si="136"/>
        <v>E4_3_1_19:0</v>
      </c>
      <c r="O1276" s="18" t="str">
        <f t="shared" si="137"/>
        <v>E4_3_1_19_kcat</v>
      </c>
      <c r="P1276" s="18" t="str">
        <f t="shared" si="138"/>
        <v>E4_3_1_19_Km</v>
      </c>
      <c r="Q1276" s="18" t="str">
        <f t="shared" si="139"/>
        <v>(${Variables:E4_3_1_19_kcat} * E4_3_1_19 * C20905 * C00001) / (${Variables:E4_3_1_19_Km} + (E4_3_1_19 * C20905 * C00001))</v>
      </c>
      <c r="R1276" t="s">
        <v>38137</v>
      </c>
      <c r="S1276" t="s">
        <v>38132</v>
      </c>
    </row>
    <row r="1277" spans="1:19" x14ac:dyDescent="0.25">
      <c r="A1277" t="s">
        <v>17107</v>
      </c>
      <c r="B1277" t="s">
        <v>17109</v>
      </c>
      <c r="C1277" t="s">
        <v>31328</v>
      </c>
      <c r="D1277" t="s">
        <v>35325</v>
      </c>
      <c r="E1277" s="16" t="s">
        <v>39453</v>
      </c>
      <c r="F1277" s="12"/>
      <c r="G1277" s="19" t="s">
        <v>41740</v>
      </c>
      <c r="H1277" s="19" t="s">
        <v>42517</v>
      </c>
      <c r="I1277" s="18" t="s">
        <v>40894</v>
      </c>
      <c r="J1277" s="18" t="s">
        <v>40893</v>
      </c>
      <c r="K1277" s="18" t="str">
        <f t="shared" si="133"/>
        <v>E4_3_1_19</v>
      </c>
      <c r="L1277" s="18" t="str">
        <f t="shared" si="134"/>
        <v>mE4_3_1_19:  -&gt; E4_3_1_19_mRNA | 2.92 - (0.0093 * E4_3_1_19_mRNA)</v>
      </c>
      <c r="M1277" s="18" t="str">
        <f t="shared" si="135"/>
        <v>pE4_3_1_19: E4_3_1_19_mRNA -&gt; E4_3_1_19 | (0.278 * E4_3_1_19_mRNA) - (0.000000278 * E4_3_1_19)</v>
      </c>
      <c r="N1277" s="18" t="str">
        <f t="shared" si="136"/>
        <v>E4_3_1_19:0</v>
      </c>
      <c r="O1277" s="18" t="str">
        <f t="shared" si="137"/>
        <v>E4_3_1_19_kcat</v>
      </c>
      <c r="P1277" s="18" t="str">
        <f t="shared" si="138"/>
        <v>E4_3_1_19_Km</v>
      </c>
      <c r="Q1277" s="18" t="str">
        <f t="shared" si="139"/>
        <v>(${Variables:E4_3_1_19_kcat} * E4_3_1_19 * C20905 * C00001) / (${Variables:E4_3_1_19_Km} + (E4_3_1_19 * C20905 * C00001))</v>
      </c>
      <c r="R1277" t="s">
        <v>38137</v>
      </c>
      <c r="S1277" t="s">
        <v>38132</v>
      </c>
    </row>
    <row r="1278" spans="1:19" x14ac:dyDescent="0.25">
      <c r="A1278" t="s">
        <v>5742</v>
      </c>
      <c r="B1278" t="s">
        <v>5744</v>
      </c>
      <c r="C1278" t="s">
        <v>28319</v>
      </c>
      <c r="D1278" t="s">
        <v>35325</v>
      </c>
      <c r="E1278" s="16" t="s">
        <v>39453</v>
      </c>
      <c r="F1278" s="12"/>
      <c r="G1278" s="13" t="s">
        <v>38135</v>
      </c>
      <c r="H1278" s="13" t="s">
        <v>38136</v>
      </c>
      <c r="I1278" s="18" t="s">
        <v>38135</v>
      </c>
      <c r="J1278" s="18" t="s">
        <v>38136</v>
      </c>
      <c r="K1278" s="18" t="str">
        <f t="shared" si="133"/>
        <v>E4_3_1_19</v>
      </c>
      <c r="L1278" s="18" t="str">
        <f t="shared" si="134"/>
        <v>mE4_3_1_19:  -&gt; E4_3_1_19_mRNA | 2.92 - (0.0093 * E4_3_1_19_mRNA)</v>
      </c>
      <c r="M1278" s="18" t="str">
        <f t="shared" si="135"/>
        <v>pE4_3_1_19: E4_3_1_19_mRNA -&gt; E4_3_1_19 | (0.278 * E4_3_1_19_mRNA) - (0.000000278 * E4_3_1_19)</v>
      </c>
      <c r="N1278" s="18" t="str">
        <f t="shared" si="136"/>
        <v>E4_3_1_19:0</v>
      </c>
      <c r="O1278" s="18" t="str">
        <f t="shared" si="137"/>
        <v>E4_3_1_19_kcat</v>
      </c>
      <c r="P1278" s="18" t="str">
        <f t="shared" si="138"/>
        <v>E4_3_1_19_Km</v>
      </c>
      <c r="Q1278" s="18" t="str">
        <f t="shared" si="139"/>
        <v>(${Variables:E4_3_1_19_kcat} * E4_3_1_19 * C17234) / (${Variables:E4_3_1_19_Km} + (E4_3_1_19 * C17234))</v>
      </c>
      <c r="R1278" t="s">
        <v>38134</v>
      </c>
      <c r="S1278" t="s">
        <v>38132</v>
      </c>
    </row>
    <row r="1279" spans="1:19" x14ac:dyDescent="0.25">
      <c r="A1279" t="s">
        <v>11287</v>
      </c>
      <c r="B1279" t="s">
        <v>11289</v>
      </c>
      <c r="C1279" t="s">
        <v>29805</v>
      </c>
      <c r="D1279" t="s">
        <v>35325</v>
      </c>
      <c r="E1279" s="16" t="s">
        <v>39453</v>
      </c>
      <c r="F1279" s="12"/>
      <c r="G1279" s="13" t="s">
        <v>38135</v>
      </c>
      <c r="H1279" s="13" t="s">
        <v>38136</v>
      </c>
      <c r="I1279" s="18" t="s">
        <v>38135</v>
      </c>
      <c r="J1279" s="18" t="s">
        <v>38136</v>
      </c>
      <c r="K1279" s="18" t="str">
        <f t="shared" si="133"/>
        <v>E4_3_1_19</v>
      </c>
      <c r="L1279" s="18" t="str">
        <f t="shared" si="134"/>
        <v>mE4_3_1_19:  -&gt; E4_3_1_19_mRNA | 2.92 - (0.0093 * E4_3_1_19_mRNA)</v>
      </c>
      <c r="M1279" s="18" t="str">
        <f t="shared" si="135"/>
        <v>pE4_3_1_19: E4_3_1_19_mRNA -&gt; E4_3_1_19 | (0.278 * E4_3_1_19_mRNA) - (0.000000278 * E4_3_1_19)</v>
      </c>
      <c r="N1279" s="18" t="str">
        <f t="shared" si="136"/>
        <v>E4_3_1_19:0</v>
      </c>
      <c r="O1279" s="18" t="str">
        <f t="shared" si="137"/>
        <v>E4_3_1_19_kcat</v>
      </c>
      <c r="P1279" s="18" t="str">
        <f t="shared" si="138"/>
        <v>E4_3_1_19_Km</v>
      </c>
      <c r="Q1279" s="18" t="str">
        <f t="shared" si="139"/>
        <v>(${Variables:E4_3_1_19_kcat} * E4_3_1_19 * C17234) / (${Variables:E4_3_1_19_Km} + (E4_3_1_19 * C17234))</v>
      </c>
      <c r="R1279" t="s">
        <v>38134</v>
      </c>
      <c r="S1279" t="s">
        <v>38132</v>
      </c>
    </row>
    <row r="1280" spans="1:19" x14ac:dyDescent="0.25">
      <c r="A1280" t="s">
        <v>17107</v>
      </c>
      <c r="B1280" t="s">
        <v>17109</v>
      </c>
      <c r="C1280" t="s">
        <v>31328</v>
      </c>
      <c r="D1280" t="s">
        <v>35325</v>
      </c>
      <c r="E1280" s="16" t="s">
        <v>39453</v>
      </c>
      <c r="F1280" s="12"/>
      <c r="G1280" s="13" t="s">
        <v>38135</v>
      </c>
      <c r="H1280" s="13" t="s">
        <v>38136</v>
      </c>
      <c r="I1280" s="18" t="s">
        <v>38135</v>
      </c>
      <c r="J1280" s="18" t="s">
        <v>38136</v>
      </c>
      <c r="K1280" s="18" t="str">
        <f t="shared" si="133"/>
        <v>E4_3_1_19</v>
      </c>
      <c r="L1280" s="18" t="str">
        <f t="shared" si="134"/>
        <v>mE4_3_1_19:  -&gt; E4_3_1_19_mRNA | 2.92 - (0.0093 * E4_3_1_19_mRNA)</v>
      </c>
      <c r="M1280" s="18" t="str">
        <f t="shared" si="135"/>
        <v>pE4_3_1_19: E4_3_1_19_mRNA -&gt; E4_3_1_19 | (0.278 * E4_3_1_19_mRNA) - (0.000000278 * E4_3_1_19)</v>
      </c>
      <c r="N1280" s="18" t="str">
        <f t="shared" si="136"/>
        <v>E4_3_1_19:0</v>
      </c>
      <c r="O1280" s="18" t="str">
        <f t="shared" si="137"/>
        <v>E4_3_1_19_kcat</v>
      </c>
      <c r="P1280" s="18" t="str">
        <f t="shared" si="138"/>
        <v>E4_3_1_19_Km</v>
      </c>
      <c r="Q1280" s="18" t="str">
        <f t="shared" si="139"/>
        <v>(${Variables:E4_3_1_19_kcat} * E4_3_1_19 * C17234) / (${Variables:E4_3_1_19_Km} + (E4_3_1_19 * C17234))</v>
      </c>
      <c r="R1280" t="s">
        <v>38134</v>
      </c>
      <c r="S1280" t="s">
        <v>38132</v>
      </c>
    </row>
    <row r="1281" spans="1:19" x14ac:dyDescent="0.25">
      <c r="A1281" t="s">
        <v>15201</v>
      </c>
      <c r="B1281" t="s">
        <v>15203</v>
      </c>
      <c r="C1281" t="s">
        <v>30833</v>
      </c>
      <c r="D1281" t="s">
        <v>35325</v>
      </c>
      <c r="E1281" s="16" t="s">
        <v>39454</v>
      </c>
      <c r="F1281" s="12"/>
      <c r="G1281" s="21" t="s">
        <v>38140</v>
      </c>
      <c r="H1281" s="19" t="s">
        <v>42518</v>
      </c>
      <c r="I1281" t="s">
        <v>38140</v>
      </c>
      <c r="J1281" s="18" t="s">
        <v>40895</v>
      </c>
      <c r="K1281" s="18" t="str">
        <f t="shared" si="133"/>
        <v>E4_3_2_1</v>
      </c>
      <c r="L1281" s="18" t="str">
        <f t="shared" si="134"/>
        <v>mE4_3_2_1:  -&gt; E4_3_2_1_mRNA | 2.92 - (0.0093 * E4_3_2_1_mRNA)</v>
      </c>
      <c r="M1281" s="18" t="str">
        <f t="shared" si="135"/>
        <v>pE4_3_2_1: E4_3_2_1_mRNA -&gt; E4_3_2_1 | (0.278 * E4_3_2_1_mRNA) - (0.000000278 * E4_3_2_1)</v>
      </c>
      <c r="N1281" s="18" t="str">
        <f t="shared" si="136"/>
        <v>E4_3_2_1:0</v>
      </c>
      <c r="O1281" s="18" t="str">
        <f t="shared" si="137"/>
        <v>E4_3_2_1_kcat</v>
      </c>
      <c r="P1281" s="18" t="str">
        <f t="shared" si="138"/>
        <v>E4_3_2_1_Km</v>
      </c>
      <c r="Q1281" s="18" t="str">
        <f t="shared" si="139"/>
        <v>(${Variables:E4_3_2_1_kcat} * E4_3_2_1 * C03406) / (${Variables:E4_3_2_1_Km} + (E4_3_2_1 * C03406))</v>
      </c>
      <c r="R1281" t="s">
        <v>38139</v>
      </c>
      <c r="S1281" t="s">
        <v>38138</v>
      </c>
    </row>
    <row r="1282" spans="1:19" x14ac:dyDescent="0.25">
      <c r="A1282" t="s">
        <v>8126</v>
      </c>
      <c r="B1282" t="s">
        <v>8128</v>
      </c>
      <c r="C1282" t="s">
        <v>28956</v>
      </c>
      <c r="D1282" t="s">
        <v>35325</v>
      </c>
      <c r="E1282" s="16" t="s">
        <v>39455</v>
      </c>
      <c r="F1282" s="12"/>
      <c r="G1282" s="19" t="s">
        <v>41244</v>
      </c>
      <c r="H1282" s="19" t="s">
        <v>41988</v>
      </c>
      <c r="I1282" s="18" t="s">
        <v>39867</v>
      </c>
      <c r="J1282" s="18" t="s">
        <v>39868</v>
      </c>
      <c r="K1282" s="18" t="str">
        <f t="shared" ref="K1282:K1345" si="140">CONCATENATE("E",E1282)</f>
        <v>E4_3_2_10</v>
      </c>
      <c r="L1282" s="18" t="str">
        <f t="shared" ref="L1282:L1345" si="141">_xlfn.CONCAT("m",K1282,": ", " -&gt; ",K1282,"_mRNA | 2.92 - (0.0093 * ", K1282,"_mRNA)")</f>
        <v>mE4_3_2_10:  -&gt; E4_3_2_10_mRNA | 2.92 - (0.0093 * E4_3_2_10_mRNA)</v>
      </c>
      <c r="M1282" s="18" t="str">
        <f t="shared" ref="M1282:M1345" si="142">_xlfn.CONCAT("p",K1282,": ", K1282,"_mRNA -&gt; ",K1282," | ","(0.278 * ",K1282,"_mRNA) - (0.000000278 * ",K1282,")")</f>
        <v>pE4_3_2_10: E4_3_2_10_mRNA -&gt; E4_3_2_10 | (0.278 * E4_3_2_10_mRNA) - (0.000000278 * E4_3_2_10)</v>
      </c>
      <c r="N1282" s="18" t="str">
        <f t="shared" ref="N1282:N1345" si="143">CONCATENATE(K1282,":0")</f>
        <v>E4_3_2_10:0</v>
      </c>
      <c r="O1282" s="18" t="str">
        <f t="shared" ref="O1282:O1345" si="144">CONCATENATE(K1282,"_kcat")</f>
        <v>E4_3_2_10_kcat</v>
      </c>
      <c r="P1282" s="18" t="str">
        <f t="shared" ref="P1282:P1345" si="145">CONCATENATE(K1282,"_Km")</f>
        <v>E4_3_2_10_Km</v>
      </c>
      <c r="Q1282" s="18" t="str">
        <f t="shared" ref="Q1282:Q1345" si="146">CONCATENATE("(${Variables:",O1282,"} * ",K1282," * ",I1282,") / (","${Variables:",P1282,"} + (",K1282," * ",I1282,"))")</f>
        <v>(${Variables:E4_3_2_10_kcat} * E4_3_2_10 * C00064 * C00001) / (${Variables:E4_3_2_10_Km} + (E4_3_2_10 * C00064 * C00001))</v>
      </c>
      <c r="R1282" t="s">
        <v>36000</v>
      </c>
      <c r="S1282" t="s">
        <v>38141</v>
      </c>
    </row>
    <row r="1283" spans="1:19" x14ac:dyDescent="0.25">
      <c r="A1283" t="s">
        <v>8126</v>
      </c>
      <c r="B1283" t="s">
        <v>8128</v>
      </c>
      <c r="C1283" t="s">
        <v>28956</v>
      </c>
      <c r="D1283" t="s">
        <v>35325</v>
      </c>
      <c r="E1283" s="16" t="s">
        <v>39455</v>
      </c>
      <c r="F1283" s="12"/>
      <c r="G1283" s="19" t="s">
        <v>41741</v>
      </c>
      <c r="H1283" s="19" t="s">
        <v>42519</v>
      </c>
      <c r="I1283" s="18" t="s">
        <v>40896</v>
      </c>
      <c r="J1283" s="18" t="s">
        <v>40897</v>
      </c>
      <c r="K1283" s="18" t="str">
        <f t="shared" si="140"/>
        <v>E4_3_2_10</v>
      </c>
      <c r="L1283" s="18" t="str">
        <f t="shared" si="141"/>
        <v>mE4_3_2_10:  -&gt; E4_3_2_10_mRNA | 2.92 - (0.0093 * E4_3_2_10_mRNA)</v>
      </c>
      <c r="M1283" s="18" t="str">
        <f t="shared" si="142"/>
        <v>pE4_3_2_10: E4_3_2_10_mRNA -&gt; E4_3_2_10 | (0.278 * E4_3_2_10_mRNA) - (0.000000278 * E4_3_2_10)</v>
      </c>
      <c r="N1283" s="18" t="str">
        <f t="shared" si="143"/>
        <v>E4_3_2_10:0</v>
      </c>
      <c r="O1283" s="18" t="str">
        <f t="shared" si="144"/>
        <v>E4_3_2_10_kcat</v>
      </c>
      <c r="P1283" s="18" t="str">
        <f t="shared" si="145"/>
        <v>E4_3_2_10_Km</v>
      </c>
      <c r="Q1283" s="18" t="str">
        <f t="shared" si="146"/>
        <v>(${Variables:E4_3_2_10_kcat} * E4_3_2_10 * C04916 * C00064) / (${Variables:E4_3_2_10_Km} + (E4_3_2_10 * C04916 * C00064))</v>
      </c>
      <c r="R1283" t="s">
        <v>38142</v>
      </c>
      <c r="S1283" t="s">
        <v>38141</v>
      </c>
    </row>
    <row r="1284" spans="1:19" x14ac:dyDescent="0.25">
      <c r="A1284" t="s">
        <v>8126</v>
      </c>
      <c r="B1284" t="s">
        <v>8128</v>
      </c>
      <c r="C1284" t="s">
        <v>28956</v>
      </c>
      <c r="D1284" t="s">
        <v>35325</v>
      </c>
      <c r="E1284" s="16" t="s">
        <v>39455</v>
      </c>
      <c r="F1284" s="12"/>
      <c r="G1284" s="19" t="s">
        <v>41742</v>
      </c>
      <c r="H1284" s="19" t="s">
        <v>42520</v>
      </c>
      <c r="I1284" s="18" t="s">
        <v>40898</v>
      </c>
      <c r="J1284" s="18" t="s">
        <v>40899</v>
      </c>
      <c r="K1284" s="18" t="str">
        <f t="shared" si="140"/>
        <v>E4_3_2_10</v>
      </c>
      <c r="L1284" s="18" t="str">
        <f t="shared" si="141"/>
        <v>mE4_3_2_10:  -&gt; E4_3_2_10_mRNA | 2.92 - (0.0093 * E4_3_2_10_mRNA)</v>
      </c>
      <c r="M1284" s="18" t="str">
        <f t="shared" si="142"/>
        <v>pE4_3_2_10: E4_3_2_10_mRNA -&gt; E4_3_2_10 | (0.278 * E4_3_2_10_mRNA) - (0.000000278 * E4_3_2_10)</v>
      </c>
      <c r="N1284" s="18" t="str">
        <f t="shared" si="143"/>
        <v>E4_3_2_10:0</v>
      </c>
      <c r="O1284" s="18" t="str">
        <f t="shared" si="144"/>
        <v>E4_3_2_10_kcat</v>
      </c>
      <c r="P1284" s="18" t="str">
        <f t="shared" si="145"/>
        <v>E4_3_2_10_Km</v>
      </c>
      <c r="Q1284" s="18" t="str">
        <f t="shared" si="146"/>
        <v>(${Variables:E4_3_2_10_kcat} * E4_3_2_10 * C04916 * C00014) / (${Variables:E4_3_2_10_Km} + (E4_3_2_10 * C04916 * C00014))</v>
      </c>
      <c r="R1284" t="s">
        <v>38143</v>
      </c>
      <c r="S1284" t="s">
        <v>38141</v>
      </c>
    </row>
    <row r="1285" spans="1:19" x14ac:dyDescent="0.25">
      <c r="A1285" t="s">
        <v>5956</v>
      </c>
      <c r="B1285" t="s">
        <v>5958</v>
      </c>
      <c r="C1285" t="s">
        <v>28374</v>
      </c>
      <c r="D1285" t="s">
        <v>35325</v>
      </c>
      <c r="E1285" s="16" t="s">
        <v>39456</v>
      </c>
      <c r="F1285" s="12"/>
      <c r="G1285" s="21" t="s">
        <v>38146</v>
      </c>
      <c r="H1285" s="19" t="s">
        <v>42521</v>
      </c>
      <c r="I1285" t="s">
        <v>38146</v>
      </c>
      <c r="J1285" s="18" t="s">
        <v>40900</v>
      </c>
      <c r="K1285" s="18" t="str">
        <f t="shared" si="140"/>
        <v>E4_3_2_2</v>
      </c>
      <c r="L1285" s="18" t="str">
        <f t="shared" si="141"/>
        <v>mE4_3_2_2:  -&gt; E4_3_2_2_mRNA | 2.92 - (0.0093 * E4_3_2_2_mRNA)</v>
      </c>
      <c r="M1285" s="18" t="str">
        <f t="shared" si="142"/>
        <v>pE4_3_2_2: E4_3_2_2_mRNA -&gt; E4_3_2_2 | (0.278 * E4_3_2_2_mRNA) - (0.000000278 * E4_3_2_2)</v>
      </c>
      <c r="N1285" s="18" t="str">
        <f t="shared" si="143"/>
        <v>E4_3_2_2:0</v>
      </c>
      <c r="O1285" s="18" t="str">
        <f t="shared" si="144"/>
        <v>E4_3_2_2_kcat</v>
      </c>
      <c r="P1285" s="18" t="str">
        <f t="shared" si="145"/>
        <v>E4_3_2_2_Km</v>
      </c>
      <c r="Q1285" s="18" t="str">
        <f t="shared" si="146"/>
        <v>(${Variables:E4_3_2_2_kcat} * E4_3_2_2 * C03794) / (${Variables:E4_3_2_2_Km} + (E4_3_2_2 * C03794))</v>
      </c>
      <c r="R1285" t="s">
        <v>38145</v>
      </c>
      <c r="S1285" t="s">
        <v>38144</v>
      </c>
    </row>
    <row r="1286" spans="1:19" x14ac:dyDescent="0.25">
      <c r="A1286" t="s">
        <v>5956</v>
      </c>
      <c r="B1286" t="s">
        <v>5958</v>
      </c>
      <c r="C1286" t="s">
        <v>28374</v>
      </c>
      <c r="D1286" t="s">
        <v>35325</v>
      </c>
      <c r="E1286" s="16" t="s">
        <v>39456</v>
      </c>
      <c r="F1286" s="12"/>
      <c r="G1286" s="21" t="s">
        <v>38148</v>
      </c>
      <c r="H1286" s="19" t="s">
        <v>42522</v>
      </c>
      <c r="I1286" t="s">
        <v>38148</v>
      </c>
      <c r="J1286" s="18" t="s">
        <v>40901</v>
      </c>
      <c r="K1286" s="18" t="str">
        <f t="shared" si="140"/>
        <v>E4_3_2_2</v>
      </c>
      <c r="L1286" s="18" t="str">
        <f t="shared" si="141"/>
        <v>mE4_3_2_2:  -&gt; E4_3_2_2_mRNA | 2.92 - (0.0093 * E4_3_2_2_mRNA)</v>
      </c>
      <c r="M1286" s="18" t="str">
        <f t="shared" si="142"/>
        <v>pE4_3_2_2: E4_3_2_2_mRNA -&gt; E4_3_2_2 | (0.278 * E4_3_2_2_mRNA) - (0.000000278 * E4_3_2_2)</v>
      </c>
      <c r="N1286" s="18" t="str">
        <f t="shared" si="143"/>
        <v>E4_3_2_2:0</v>
      </c>
      <c r="O1286" s="18" t="str">
        <f t="shared" si="144"/>
        <v>E4_3_2_2_kcat</v>
      </c>
      <c r="P1286" s="18" t="str">
        <f t="shared" si="145"/>
        <v>E4_3_2_2_Km</v>
      </c>
      <c r="Q1286" s="18" t="str">
        <f t="shared" si="146"/>
        <v>(${Variables:E4_3_2_2_kcat} * E4_3_2_2 * C04823) / (${Variables:E4_3_2_2_Km} + (E4_3_2_2 * C04823))</v>
      </c>
      <c r="R1286" t="s">
        <v>38147</v>
      </c>
      <c r="S1286" t="s">
        <v>38144</v>
      </c>
    </row>
    <row r="1287" spans="1:19" x14ac:dyDescent="0.25">
      <c r="A1287" t="s">
        <v>22540</v>
      </c>
      <c r="B1287" t="s">
        <v>22542</v>
      </c>
      <c r="C1287" t="s">
        <v>32750</v>
      </c>
      <c r="D1287" t="s">
        <v>35325</v>
      </c>
      <c r="E1287" s="16" t="s">
        <v>39457</v>
      </c>
      <c r="F1287" s="12"/>
      <c r="G1287" s="21" t="s">
        <v>38151</v>
      </c>
      <c r="H1287" s="19" t="s">
        <v>42523</v>
      </c>
      <c r="I1287" t="s">
        <v>38151</v>
      </c>
      <c r="J1287" s="18" t="s">
        <v>40902</v>
      </c>
      <c r="K1287" s="18" t="str">
        <f t="shared" si="140"/>
        <v>E4_3_2_3</v>
      </c>
      <c r="L1287" s="18" t="str">
        <f t="shared" si="141"/>
        <v>mE4_3_2_3:  -&gt; E4_3_2_3_mRNA | 2.92 - (0.0093 * E4_3_2_3_mRNA)</v>
      </c>
      <c r="M1287" s="18" t="str">
        <f t="shared" si="142"/>
        <v>pE4_3_2_3: E4_3_2_3_mRNA -&gt; E4_3_2_3 | (0.278 * E4_3_2_3_mRNA) - (0.000000278 * E4_3_2_3)</v>
      </c>
      <c r="N1287" s="18" t="str">
        <f t="shared" si="143"/>
        <v>E4_3_2_3:0</v>
      </c>
      <c r="O1287" s="18" t="str">
        <f t="shared" si="144"/>
        <v>E4_3_2_3_kcat</v>
      </c>
      <c r="P1287" s="18" t="str">
        <f t="shared" si="145"/>
        <v>E4_3_2_3_Km</v>
      </c>
      <c r="Q1287" s="18" t="str">
        <f t="shared" si="146"/>
        <v>(${Variables:E4_3_2_3_kcat} * E4_3_2_3 * C00603) / (${Variables:E4_3_2_3_Km} + (E4_3_2_3 * C00603))</v>
      </c>
      <c r="R1287" t="s">
        <v>38150</v>
      </c>
      <c r="S1287" t="s">
        <v>38149</v>
      </c>
    </row>
    <row r="1288" spans="1:19" x14ac:dyDescent="0.25">
      <c r="A1288" t="s">
        <v>25793</v>
      </c>
      <c r="B1288" t="s">
        <v>25795</v>
      </c>
      <c r="C1288" t="s">
        <v>33607</v>
      </c>
      <c r="D1288" t="s">
        <v>35325</v>
      </c>
      <c r="E1288" s="16" t="s">
        <v>39458</v>
      </c>
      <c r="F1288" s="12"/>
      <c r="G1288" s="13" t="s">
        <v>38154</v>
      </c>
      <c r="H1288" s="19" t="s">
        <v>42524</v>
      </c>
      <c r="I1288" t="s">
        <v>38154</v>
      </c>
      <c r="J1288" s="18" t="s">
        <v>40903</v>
      </c>
      <c r="K1288" s="18" t="str">
        <f t="shared" si="140"/>
        <v>E4_3_2_7</v>
      </c>
      <c r="L1288" s="18" t="str">
        <f t="shared" si="141"/>
        <v>mE4_3_2_7:  -&gt; E4_3_2_7_mRNA | 2.92 - (0.0093 * E4_3_2_7_mRNA)</v>
      </c>
      <c r="M1288" s="18" t="str">
        <f t="shared" si="142"/>
        <v>pE4_3_2_7: E4_3_2_7_mRNA -&gt; E4_3_2_7 | (0.278 * E4_3_2_7_mRNA) - (0.000000278 * E4_3_2_7)</v>
      </c>
      <c r="N1288" s="18" t="str">
        <f t="shared" si="143"/>
        <v>E4_3_2_7:0</v>
      </c>
      <c r="O1288" s="18" t="str">
        <f t="shared" si="144"/>
        <v>E4_3_2_7_kcat</v>
      </c>
      <c r="P1288" s="18" t="str">
        <f t="shared" si="145"/>
        <v>E4_3_2_7_Km</v>
      </c>
      <c r="Q1288" s="18" t="str">
        <f t="shared" si="146"/>
        <v>(${Variables:E4_3_2_7_kcat} * E4_3_2_7 * C00051) / (${Variables:E4_3_2_7_Km} + (E4_3_2_7 * C00051))</v>
      </c>
      <c r="R1288" t="s">
        <v>38153</v>
      </c>
      <c r="S1288" t="s">
        <v>38152</v>
      </c>
    </row>
    <row r="1289" spans="1:19" x14ac:dyDescent="0.25">
      <c r="A1289" t="s">
        <v>10842</v>
      </c>
      <c r="B1289" t="s">
        <v>10844</v>
      </c>
      <c r="C1289" t="s">
        <v>29690</v>
      </c>
      <c r="D1289" t="s">
        <v>35325</v>
      </c>
      <c r="E1289" s="16" t="s">
        <v>39459</v>
      </c>
      <c r="F1289" s="12"/>
      <c r="G1289" s="19" t="s">
        <v>41244</v>
      </c>
      <c r="H1289" s="19" t="s">
        <v>41988</v>
      </c>
      <c r="I1289" s="18" t="s">
        <v>39867</v>
      </c>
      <c r="J1289" s="18" t="s">
        <v>39868</v>
      </c>
      <c r="K1289" s="18" t="str">
        <f t="shared" si="140"/>
        <v>E4_3_3_6</v>
      </c>
      <c r="L1289" s="18" t="str">
        <f t="shared" si="141"/>
        <v>mE4_3_3_6:  -&gt; E4_3_3_6_mRNA | 2.92 - (0.0093 * E4_3_3_6_mRNA)</v>
      </c>
      <c r="M1289" s="18" t="str">
        <f t="shared" si="142"/>
        <v>pE4_3_3_6: E4_3_3_6_mRNA -&gt; E4_3_3_6 | (0.278 * E4_3_3_6_mRNA) - (0.000000278 * E4_3_3_6)</v>
      </c>
      <c r="N1289" s="18" t="str">
        <f t="shared" si="143"/>
        <v>E4_3_3_6:0</v>
      </c>
      <c r="O1289" s="18" t="str">
        <f t="shared" si="144"/>
        <v>E4_3_3_6_kcat</v>
      </c>
      <c r="P1289" s="18" t="str">
        <f t="shared" si="145"/>
        <v>E4_3_3_6_Km</v>
      </c>
      <c r="Q1289" s="18" t="str">
        <f t="shared" si="146"/>
        <v>(${Variables:E4_3_3_6_kcat} * E4_3_3_6 * C00064 * C00001) / (${Variables:E4_3_3_6_Km} + (E4_3_3_6 * C00064 * C00001))</v>
      </c>
      <c r="R1289" t="s">
        <v>36000</v>
      </c>
      <c r="S1289" t="s">
        <v>38155</v>
      </c>
    </row>
    <row r="1290" spans="1:19" x14ac:dyDescent="0.25">
      <c r="A1290" t="s">
        <v>18814</v>
      </c>
      <c r="B1290" t="s">
        <v>18816</v>
      </c>
      <c r="C1290" t="s">
        <v>31778</v>
      </c>
      <c r="D1290" t="s">
        <v>35325</v>
      </c>
      <c r="E1290" s="16" t="s">
        <v>39459</v>
      </c>
      <c r="F1290" s="12"/>
      <c r="G1290" s="19" t="s">
        <v>41244</v>
      </c>
      <c r="H1290" s="19" t="s">
        <v>41988</v>
      </c>
      <c r="I1290" s="18" t="s">
        <v>39867</v>
      </c>
      <c r="J1290" s="18" t="s">
        <v>39868</v>
      </c>
      <c r="K1290" s="18" t="str">
        <f t="shared" si="140"/>
        <v>E4_3_3_6</v>
      </c>
      <c r="L1290" s="18" t="str">
        <f t="shared" si="141"/>
        <v>mE4_3_3_6:  -&gt; E4_3_3_6_mRNA | 2.92 - (0.0093 * E4_3_3_6_mRNA)</v>
      </c>
      <c r="M1290" s="18" t="str">
        <f t="shared" si="142"/>
        <v>pE4_3_3_6: E4_3_3_6_mRNA -&gt; E4_3_3_6 | (0.278 * E4_3_3_6_mRNA) - (0.000000278 * E4_3_3_6)</v>
      </c>
      <c r="N1290" s="18" t="str">
        <f t="shared" si="143"/>
        <v>E4_3_3_6:0</v>
      </c>
      <c r="O1290" s="18" t="str">
        <f t="shared" si="144"/>
        <v>E4_3_3_6_kcat</v>
      </c>
      <c r="P1290" s="18" t="str">
        <f t="shared" si="145"/>
        <v>E4_3_3_6_Km</v>
      </c>
      <c r="Q1290" s="18" t="str">
        <f t="shared" si="146"/>
        <v>(${Variables:E4_3_3_6_kcat} * E4_3_3_6 * C00064 * C00001) / (${Variables:E4_3_3_6_Km} + (E4_3_3_6 * C00064 * C00001))</v>
      </c>
      <c r="R1290" t="s">
        <v>36000</v>
      </c>
      <c r="S1290" t="s">
        <v>38155</v>
      </c>
    </row>
    <row r="1291" spans="1:19" x14ac:dyDescent="0.25">
      <c r="A1291" t="s">
        <v>10842</v>
      </c>
      <c r="B1291" t="s">
        <v>10844</v>
      </c>
      <c r="C1291" t="s">
        <v>29690</v>
      </c>
      <c r="D1291" t="s">
        <v>35325</v>
      </c>
      <c r="E1291" s="16" t="s">
        <v>39459</v>
      </c>
      <c r="F1291" s="12"/>
      <c r="G1291" s="19" t="s">
        <v>41744</v>
      </c>
      <c r="H1291" s="19" t="s">
        <v>42526</v>
      </c>
      <c r="I1291" s="18" t="s">
        <v>40906</v>
      </c>
      <c r="J1291" s="18" t="s">
        <v>40907</v>
      </c>
      <c r="K1291" s="18" t="str">
        <f t="shared" si="140"/>
        <v>E4_3_3_6</v>
      </c>
      <c r="L1291" s="18" t="str">
        <f t="shared" si="141"/>
        <v>mE4_3_3_6:  -&gt; E4_3_3_6_mRNA | 2.92 - (0.0093 * E4_3_3_6_mRNA)</v>
      </c>
      <c r="M1291" s="18" t="str">
        <f t="shared" si="142"/>
        <v>pE4_3_3_6: E4_3_3_6_mRNA -&gt; E4_3_3_6 | (0.278 * E4_3_3_6_mRNA) - (0.000000278 * E4_3_3_6)</v>
      </c>
      <c r="N1291" s="18" t="str">
        <f t="shared" si="143"/>
        <v>E4_3_3_6:0</v>
      </c>
      <c r="O1291" s="18" t="str">
        <f t="shared" si="144"/>
        <v>E4_3_3_6_kcat</v>
      </c>
      <c r="P1291" s="18" t="str">
        <f t="shared" si="145"/>
        <v>E4_3_3_6_Km</v>
      </c>
      <c r="Q1291" s="18" t="str">
        <f t="shared" si="146"/>
        <v>(${Variables:E4_3_3_6_kcat} * E4_3_3_6 * C00117 * C00118 * C00014) / (${Variables:E4_3_3_6_Km} + (E4_3_3_6 * C00117 * C00118 * C00014))</v>
      </c>
      <c r="R1291" t="s">
        <v>38157</v>
      </c>
      <c r="S1291" t="s">
        <v>38155</v>
      </c>
    </row>
    <row r="1292" spans="1:19" x14ac:dyDescent="0.25">
      <c r="A1292" t="s">
        <v>18814</v>
      </c>
      <c r="B1292" t="s">
        <v>18816</v>
      </c>
      <c r="C1292" t="s">
        <v>31778</v>
      </c>
      <c r="D1292" t="s">
        <v>35325</v>
      </c>
      <c r="E1292" s="16" t="s">
        <v>39459</v>
      </c>
      <c r="F1292" s="12"/>
      <c r="G1292" s="19" t="s">
        <v>41744</v>
      </c>
      <c r="H1292" s="19" t="s">
        <v>42526</v>
      </c>
      <c r="I1292" s="18" t="s">
        <v>40906</v>
      </c>
      <c r="J1292" s="18" t="s">
        <v>40907</v>
      </c>
      <c r="K1292" s="18" t="str">
        <f t="shared" si="140"/>
        <v>E4_3_3_6</v>
      </c>
      <c r="L1292" s="18" t="str">
        <f t="shared" si="141"/>
        <v>mE4_3_3_6:  -&gt; E4_3_3_6_mRNA | 2.92 - (0.0093 * E4_3_3_6_mRNA)</v>
      </c>
      <c r="M1292" s="18" t="str">
        <f t="shared" si="142"/>
        <v>pE4_3_3_6: E4_3_3_6_mRNA -&gt; E4_3_3_6 | (0.278 * E4_3_3_6_mRNA) - (0.000000278 * E4_3_3_6)</v>
      </c>
      <c r="N1292" s="18" t="str">
        <f t="shared" si="143"/>
        <v>E4_3_3_6:0</v>
      </c>
      <c r="O1292" s="18" t="str">
        <f t="shared" si="144"/>
        <v>E4_3_3_6_kcat</v>
      </c>
      <c r="P1292" s="18" t="str">
        <f t="shared" si="145"/>
        <v>E4_3_3_6_Km</v>
      </c>
      <c r="Q1292" s="18" t="str">
        <f t="shared" si="146"/>
        <v>(${Variables:E4_3_3_6_kcat} * E4_3_3_6 * C00117 * C00118 * C00014) / (${Variables:E4_3_3_6_Km} + (E4_3_3_6 * C00117 * C00118 * C00014))</v>
      </c>
      <c r="R1292" t="s">
        <v>38157</v>
      </c>
      <c r="S1292" t="s">
        <v>38155</v>
      </c>
    </row>
    <row r="1293" spans="1:19" x14ac:dyDescent="0.25">
      <c r="A1293" t="s">
        <v>10842</v>
      </c>
      <c r="B1293" t="s">
        <v>10844</v>
      </c>
      <c r="C1293" t="s">
        <v>29690</v>
      </c>
      <c r="D1293" t="s">
        <v>35325</v>
      </c>
      <c r="E1293" s="16" t="s">
        <v>39459</v>
      </c>
      <c r="F1293" s="12"/>
      <c r="G1293" s="19" t="s">
        <v>41743</v>
      </c>
      <c r="H1293" s="19" t="s">
        <v>42525</v>
      </c>
      <c r="I1293" s="18" t="s">
        <v>40904</v>
      </c>
      <c r="J1293" s="18" t="s">
        <v>40905</v>
      </c>
      <c r="K1293" s="18" t="str">
        <f t="shared" si="140"/>
        <v>E4_3_3_6</v>
      </c>
      <c r="L1293" s="18" t="str">
        <f t="shared" si="141"/>
        <v>mE4_3_3_6:  -&gt; E4_3_3_6_mRNA | 2.92 - (0.0093 * E4_3_3_6_mRNA)</v>
      </c>
      <c r="M1293" s="18" t="str">
        <f t="shared" si="142"/>
        <v>pE4_3_3_6: E4_3_3_6_mRNA -&gt; E4_3_3_6 | (0.278 * E4_3_3_6_mRNA) - (0.000000278 * E4_3_3_6)</v>
      </c>
      <c r="N1293" s="18" t="str">
        <f t="shared" si="143"/>
        <v>E4_3_3_6:0</v>
      </c>
      <c r="O1293" s="18" t="str">
        <f t="shared" si="144"/>
        <v>E4_3_3_6_kcat</v>
      </c>
      <c r="P1293" s="18" t="str">
        <f t="shared" si="145"/>
        <v>E4_3_3_6_Km</v>
      </c>
      <c r="Q1293" s="18" t="str">
        <f t="shared" si="146"/>
        <v>(${Variables:E4_3_3_6_kcat} * E4_3_3_6 * C00117 * C00118 * C00064) / (${Variables:E4_3_3_6_Km} + (E4_3_3_6 * C00117 * C00118 * C00064))</v>
      </c>
      <c r="R1293" t="s">
        <v>38156</v>
      </c>
      <c r="S1293" t="s">
        <v>38155</v>
      </c>
    </row>
    <row r="1294" spans="1:19" x14ac:dyDescent="0.25">
      <c r="A1294" t="s">
        <v>18814</v>
      </c>
      <c r="B1294" t="s">
        <v>18816</v>
      </c>
      <c r="C1294" t="s">
        <v>31778</v>
      </c>
      <c r="D1294" t="s">
        <v>35325</v>
      </c>
      <c r="E1294" s="16" t="s">
        <v>39459</v>
      </c>
      <c r="F1294" s="12"/>
      <c r="G1294" s="19" t="s">
        <v>41743</v>
      </c>
      <c r="H1294" s="19" t="s">
        <v>42525</v>
      </c>
      <c r="I1294" s="18" t="s">
        <v>40904</v>
      </c>
      <c r="J1294" s="18" t="s">
        <v>40905</v>
      </c>
      <c r="K1294" s="18" t="str">
        <f t="shared" si="140"/>
        <v>E4_3_3_6</v>
      </c>
      <c r="L1294" s="18" t="str">
        <f t="shared" si="141"/>
        <v>mE4_3_3_6:  -&gt; E4_3_3_6_mRNA | 2.92 - (0.0093 * E4_3_3_6_mRNA)</v>
      </c>
      <c r="M1294" s="18" t="str">
        <f t="shared" si="142"/>
        <v>pE4_3_3_6: E4_3_3_6_mRNA -&gt; E4_3_3_6 | (0.278 * E4_3_3_6_mRNA) - (0.000000278 * E4_3_3_6)</v>
      </c>
      <c r="N1294" s="18" t="str">
        <f t="shared" si="143"/>
        <v>E4_3_3_6:0</v>
      </c>
      <c r="O1294" s="18" t="str">
        <f t="shared" si="144"/>
        <v>E4_3_3_6_kcat</v>
      </c>
      <c r="P1294" s="18" t="str">
        <f t="shared" si="145"/>
        <v>E4_3_3_6_Km</v>
      </c>
      <c r="Q1294" s="18" t="str">
        <f t="shared" si="146"/>
        <v>(${Variables:E4_3_3_6_kcat} * E4_3_3_6 * C00117 * C00118 * C00064) / (${Variables:E4_3_3_6_Km} + (E4_3_3_6 * C00117 * C00118 * C00064))</v>
      </c>
      <c r="R1294" t="s">
        <v>38156</v>
      </c>
      <c r="S1294" t="s">
        <v>38155</v>
      </c>
    </row>
    <row r="1295" spans="1:19" x14ac:dyDescent="0.25">
      <c r="A1295" t="s">
        <v>22374</v>
      </c>
      <c r="B1295" t="s">
        <v>22376</v>
      </c>
      <c r="C1295" t="s">
        <v>32708</v>
      </c>
      <c r="D1295" t="s">
        <v>35325</v>
      </c>
      <c r="E1295" s="16" t="s">
        <v>39460</v>
      </c>
      <c r="F1295" s="12"/>
      <c r="G1295" s="19" t="s">
        <v>41745</v>
      </c>
      <c r="H1295" s="19" t="s">
        <v>42527</v>
      </c>
      <c r="I1295" s="18" t="s">
        <v>40870</v>
      </c>
      <c r="J1295" s="18" t="s">
        <v>40908</v>
      </c>
      <c r="K1295" s="18" t="str">
        <f t="shared" si="140"/>
        <v>E4_4_1_1</v>
      </c>
      <c r="L1295" s="18" t="str">
        <f t="shared" si="141"/>
        <v>mE4_4_1_1:  -&gt; E4_4_1_1_mRNA | 2.92 - (0.0093 * E4_4_1_1_mRNA)</v>
      </c>
      <c r="M1295" s="18" t="str">
        <f t="shared" si="142"/>
        <v>pE4_4_1_1: E4_4_1_1_mRNA -&gt; E4_4_1_1 | (0.278 * E4_4_1_1_mRNA) - (0.000000278 * E4_4_1_1)</v>
      </c>
      <c r="N1295" s="18" t="str">
        <f t="shared" si="143"/>
        <v>E4_4_1_1:0</v>
      </c>
      <c r="O1295" s="18" t="str">
        <f t="shared" si="144"/>
        <v>E4_4_1_1_kcat</v>
      </c>
      <c r="P1295" s="18" t="str">
        <f t="shared" si="145"/>
        <v>E4_4_1_1_Km</v>
      </c>
      <c r="Q1295" s="18" t="str">
        <f t="shared" si="146"/>
        <v>(${Variables:E4_4_1_1_kcat} * E4_4_1_1 * C02291 * C00001) / (${Variables:E4_4_1_1_Km} + (E4_4_1_1 * C02291 * C00001))</v>
      </c>
      <c r="R1295" t="s">
        <v>38159</v>
      </c>
      <c r="S1295" t="s">
        <v>38158</v>
      </c>
    </row>
    <row r="1296" spans="1:19" x14ac:dyDescent="0.25">
      <c r="A1296" t="s">
        <v>22374</v>
      </c>
      <c r="B1296" t="s">
        <v>22376</v>
      </c>
      <c r="C1296" t="s">
        <v>32708</v>
      </c>
      <c r="D1296" t="s">
        <v>35325</v>
      </c>
      <c r="E1296" s="16" t="s">
        <v>39460</v>
      </c>
      <c r="F1296" s="12"/>
      <c r="G1296" s="21" t="s">
        <v>38161</v>
      </c>
      <c r="H1296" s="19" t="s">
        <v>42528</v>
      </c>
      <c r="I1296" t="s">
        <v>38161</v>
      </c>
      <c r="J1296" s="18" t="s">
        <v>40909</v>
      </c>
      <c r="K1296" s="18" t="str">
        <f t="shared" si="140"/>
        <v>E4_4_1_1</v>
      </c>
      <c r="L1296" s="18" t="str">
        <f t="shared" si="141"/>
        <v>mE4_4_1_1:  -&gt; E4_4_1_1_mRNA | 2.92 - (0.0093 * E4_4_1_1_mRNA)</v>
      </c>
      <c r="M1296" s="18" t="str">
        <f t="shared" si="142"/>
        <v>pE4_4_1_1: E4_4_1_1_mRNA -&gt; E4_4_1_1 | (0.278 * E4_4_1_1_mRNA) - (0.000000278 * E4_4_1_1)</v>
      </c>
      <c r="N1296" s="18" t="str">
        <f t="shared" si="143"/>
        <v>E4_4_1_1:0</v>
      </c>
      <c r="O1296" s="18" t="str">
        <f t="shared" si="144"/>
        <v>E4_4_1_1_kcat</v>
      </c>
      <c r="P1296" s="18" t="str">
        <f t="shared" si="145"/>
        <v>E4_4_1_1_Km</v>
      </c>
      <c r="Q1296" s="18" t="str">
        <f t="shared" si="146"/>
        <v>(${Variables:E4_4_1_1_kcat} * E4_4_1_1 * C02291) / (${Variables:E4_4_1_1_Km} + (E4_4_1_1 * C02291))</v>
      </c>
      <c r="R1296" t="s">
        <v>38160</v>
      </c>
      <c r="S1296" t="s">
        <v>38158</v>
      </c>
    </row>
    <row r="1297" spans="1:19" x14ac:dyDescent="0.25">
      <c r="A1297" t="s">
        <v>10972</v>
      </c>
      <c r="B1297" t="s">
        <v>10974</v>
      </c>
      <c r="C1297" t="s">
        <v>29724</v>
      </c>
      <c r="D1297" t="s">
        <v>35325</v>
      </c>
      <c r="E1297" s="16" t="s">
        <v>39461</v>
      </c>
      <c r="F1297" s="12"/>
      <c r="G1297" s="19" t="s">
        <v>41746</v>
      </c>
      <c r="H1297" s="19" t="s">
        <v>42529</v>
      </c>
      <c r="I1297" s="18" t="s">
        <v>40910</v>
      </c>
      <c r="J1297" s="18" t="s">
        <v>40911</v>
      </c>
      <c r="K1297" s="18" t="str">
        <f t="shared" si="140"/>
        <v>E4_4_1_13</v>
      </c>
      <c r="L1297" s="18" t="str">
        <f t="shared" si="141"/>
        <v>mE4_4_1_13:  -&gt; E4_4_1_13_mRNA | 2.92 - (0.0093 * E4_4_1_13_mRNA)</v>
      </c>
      <c r="M1297" s="18" t="str">
        <f t="shared" si="142"/>
        <v>pE4_4_1_13: E4_4_1_13_mRNA -&gt; E4_4_1_13 | (0.278 * E4_4_1_13_mRNA) - (0.000000278 * E4_4_1_13)</v>
      </c>
      <c r="N1297" s="18" t="str">
        <f t="shared" si="143"/>
        <v>E4_4_1_13:0</v>
      </c>
      <c r="O1297" s="18" t="str">
        <f t="shared" si="144"/>
        <v>E4_4_1_13_kcat</v>
      </c>
      <c r="P1297" s="18" t="str">
        <f t="shared" si="145"/>
        <v>E4_4_1_13_Km</v>
      </c>
      <c r="Q1297" s="18" t="str">
        <f t="shared" si="146"/>
        <v>(${Variables:E4_4_1_13_kcat} * E4_4_1_13 * C02882 * C00001) / (${Variables:E4_4_1_13_Km} + (E4_4_1_13 * C02882 * C00001))</v>
      </c>
      <c r="R1297" t="s">
        <v>38163</v>
      </c>
      <c r="S1297" t="s">
        <v>38162</v>
      </c>
    </row>
    <row r="1298" spans="1:19" x14ac:dyDescent="0.25">
      <c r="A1298" t="s">
        <v>9054</v>
      </c>
      <c r="B1298" t="s">
        <v>9056</v>
      </c>
      <c r="C1298" t="s">
        <v>29206</v>
      </c>
      <c r="D1298" t="s">
        <v>35325</v>
      </c>
      <c r="E1298" s="16" t="s">
        <v>39462</v>
      </c>
      <c r="F1298" s="12"/>
      <c r="G1298" s="21" t="s">
        <v>38166</v>
      </c>
      <c r="H1298" s="19" t="s">
        <v>42530</v>
      </c>
      <c r="I1298" t="s">
        <v>38166</v>
      </c>
      <c r="J1298" s="18" t="s">
        <v>40912</v>
      </c>
      <c r="K1298" s="18" t="str">
        <f t="shared" si="140"/>
        <v>E4_4_1_17</v>
      </c>
      <c r="L1298" s="18" t="str">
        <f t="shared" si="141"/>
        <v>mE4_4_1_17:  -&gt; E4_4_1_17_mRNA | 2.92 - (0.0093 * E4_4_1_17_mRNA)</v>
      </c>
      <c r="M1298" s="18" t="str">
        <f t="shared" si="142"/>
        <v>pE4_4_1_17: E4_4_1_17_mRNA -&gt; E4_4_1_17 | (0.278 * E4_4_1_17_mRNA) - (0.000000278 * E4_4_1_17)</v>
      </c>
      <c r="N1298" s="18" t="str">
        <f t="shared" si="143"/>
        <v>E4_4_1_17:0</v>
      </c>
      <c r="O1298" s="18" t="str">
        <f t="shared" si="144"/>
        <v>E4_4_1_17_kcat</v>
      </c>
      <c r="P1298" s="18" t="str">
        <f t="shared" si="145"/>
        <v>E4_4_1_17_Km</v>
      </c>
      <c r="Q1298" s="18" t="str">
        <f t="shared" si="146"/>
        <v>(${Variables:E4_4_1_17_kcat} * E4_4_1_17 * C00524) / (${Variables:E4_4_1_17_Km} + (E4_4_1_17 * C00524))</v>
      </c>
      <c r="R1298" t="s">
        <v>38165</v>
      </c>
      <c r="S1298" t="s">
        <v>38164</v>
      </c>
    </row>
    <row r="1299" spans="1:19" x14ac:dyDescent="0.25">
      <c r="A1299" t="s">
        <v>16455</v>
      </c>
      <c r="B1299" t="s">
        <v>16457</v>
      </c>
      <c r="C1299" t="s">
        <v>31153</v>
      </c>
      <c r="D1299" t="s">
        <v>35325</v>
      </c>
      <c r="E1299" s="16" t="s">
        <v>39462</v>
      </c>
      <c r="F1299" s="12"/>
      <c r="G1299" s="21" t="s">
        <v>38166</v>
      </c>
      <c r="H1299" s="19" t="s">
        <v>42530</v>
      </c>
      <c r="I1299" t="s">
        <v>38166</v>
      </c>
      <c r="J1299" s="18" t="s">
        <v>40912</v>
      </c>
      <c r="K1299" s="18" t="str">
        <f t="shared" si="140"/>
        <v>E4_4_1_17</v>
      </c>
      <c r="L1299" s="18" t="str">
        <f t="shared" si="141"/>
        <v>mE4_4_1_17:  -&gt; E4_4_1_17_mRNA | 2.92 - (0.0093 * E4_4_1_17_mRNA)</v>
      </c>
      <c r="M1299" s="18" t="str">
        <f t="shared" si="142"/>
        <v>pE4_4_1_17: E4_4_1_17_mRNA -&gt; E4_4_1_17 | (0.278 * E4_4_1_17_mRNA) - (0.000000278 * E4_4_1_17)</v>
      </c>
      <c r="N1299" s="18" t="str">
        <f t="shared" si="143"/>
        <v>E4_4_1_17:0</v>
      </c>
      <c r="O1299" s="18" t="str">
        <f t="shared" si="144"/>
        <v>E4_4_1_17_kcat</v>
      </c>
      <c r="P1299" s="18" t="str">
        <f t="shared" si="145"/>
        <v>E4_4_1_17_Km</v>
      </c>
      <c r="Q1299" s="18" t="str">
        <f t="shared" si="146"/>
        <v>(${Variables:E4_4_1_17_kcat} * E4_4_1_17 * C00524) / (${Variables:E4_4_1_17_Km} + (E4_4_1_17 * C00524))</v>
      </c>
      <c r="R1299" t="s">
        <v>38165</v>
      </c>
      <c r="S1299" t="s">
        <v>38164</v>
      </c>
    </row>
    <row r="1300" spans="1:19" x14ac:dyDescent="0.25">
      <c r="A1300" t="s">
        <v>6261</v>
      </c>
      <c r="B1300" t="s">
        <v>6263</v>
      </c>
      <c r="C1300" t="s">
        <v>28455</v>
      </c>
      <c r="D1300" t="s">
        <v>35325</v>
      </c>
      <c r="E1300" s="16" t="s">
        <v>39463</v>
      </c>
      <c r="F1300" s="12"/>
      <c r="G1300" s="19" t="s">
        <v>41747</v>
      </c>
      <c r="H1300" s="19" t="s">
        <v>42531</v>
      </c>
      <c r="I1300" s="18" t="s">
        <v>40913</v>
      </c>
      <c r="J1300" s="18" t="s">
        <v>40914</v>
      </c>
      <c r="K1300" s="18" t="str">
        <f t="shared" si="140"/>
        <v>E4_4_1_36</v>
      </c>
      <c r="L1300" s="18" t="str">
        <f t="shared" si="141"/>
        <v>mE4_4_1_36:  -&gt; E4_4_1_36_mRNA | 2.92 - (0.0093 * E4_4_1_36_mRNA)</v>
      </c>
      <c r="M1300" s="18" t="str">
        <f t="shared" si="142"/>
        <v>pE4_4_1_36: E4_4_1_36_mRNA -&gt; E4_4_1_36 | (0.278 * E4_4_1_36_mRNA) - (0.000000278 * E4_4_1_36)</v>
      </c>
      <c r="N1300" s="18" t="str">
        <f t="shared" si="143"/>
        <v>E4_4_1_36:0</v>
      </c>
      <c r="O1300" s="18" t="str">
        <f t="shared" si="144"/>
        <v>E4_4_1_36_kcat</v>
      </c>
      <c r="P1300" s="18" t="str">
        <f t="shared" si="145"/>
        <v>E4_4_1_36_Km</v>
      </c>
      <c r="Q1300" s="18" t="str">
        <f t="shared" si="146"/>
        <v>(${Variables:E4_4_1_36_kcat} * E4_4_1_36 * C20994 * C00030) / (${Variables:E4_4_1_36_Km} + (E4_4_1_36 * C20994 * C00030))</v>
      </c>
      <c r="R1300" t="s">
        <v>38168</v>
      </c>
      <c r="S1300" t="s">
        <v>38167</v>
      </c>
    </row>
    <row r="1301" spans="1:19" x14ac:dyDescent="0.25">
      <c r="A1301" t="s">
        <v>16919</v>
      </c>
      <c r="B1301" t="s">
        <v>16921</v>
      </c>
      <c r="C1301" t="s">
        <v>31281</v>
      </c>
      <c r="D1301" t="s">
        <v>35325</v>
      </c>
      <c r="E1301" s="16" t="s">
        <v>39463</v>
      </c>
      <c r="F1301" s="12"/>
      <c r="G1301" s="19" t="s">
        <v>41747</v>
      </c>
      <c r="H1301" s="19" t="s">
        <v>42531</v>
      </c>
      <c r="I1301" s="18" t="s">
        <v>40913</v>
      </c>
      <c r="J1301" s="18" t="s">
        <v>40914</v>
      </c>
      <c r="K1301" s="18" t="str">
        <f t="shared" si="140"/>
        <v>E4_4_1_36</v>
      </c>
      <c r="L1301" s="18" t="str">
        <f t="shared" si="141"/>
        <v>mE4_4_1_36:  -&gt; E4_4_1_36_mRNA | 2.92 - (0.0093 * E4_4_1_36_mRNA)</v>
      </c>
      <c r="M1301" s="18" t="str">
        <f t="shared" si="142"/>
        <v>pE4_4_1_36: E4_4_1_36_mRNA -&gt; E4_4_1_36 | (0.278 * E4_4_1_36_mRNA) - (0.000000278 * E4_4_1_36)</v>
      </c>
      <c r="N1301" s="18" t="str">
        <f t="shared" si="143"/>
        <v>E4_4_1_36:0</v>
      </c>
      <c r="O1301" s="18" t="str">
        <f t="shared" si="144"/>
        <v>E4_4_1_36_kcat</v>
      </c>
      <c r="P1301" s="18" t="str">
        <f t="shared" si="145"/>
        <v>E4_4_1_36_Km</v>
      </c>
      <c r="Q1301" s="18" t="str">
        <f t="shared" si="146"/>
        <v>(${Variables:E4_4_1_36_kcat} * E4_4_1_36 * C20994 * C00030) / (${Variables:E4_4_1_36_Km} + (E4_4_1_36 * C20994 * C00030))</v>
      </c>
      <c r="R1301" t="s">
        <v>38168</v>
      </c>
      <c r="S1301" t="s">
        <v>38167</v>
      </c>
    </row>
    <row r="1302" spans="1:19" x14ac:dyDescent="0.25">
      <c r="A1302" t="s">
        <v>6261</v>
      </c>
      <c r="B1302" t="s">
        <v>6263</v>
      </c>
      <c r="C1302" t="s">
        <v>28455</v>
      </c>
      <c r="D1302" t="s">
        <v>35325</v>
      </c>
      <c r="E1302" s="16" t="s">
        <v>39463</v>
      </c>
      <c r="F1302" s="12"/>
      <c r="G1302" s="19" t="s">
        <v>41748</v>
      </c>
      <c r="H1302" s="19" t="s">
        <v>42532</v>
      </c>
      <c r="I1302" s="18" t="s">
        <v>40915</v>
      </c>
      <c r="J1302" s="18" t="s">
        <v>40916</v>
      </c>
      <c r="K1302" s="18" t="str">
        <f t="shared" si="140"/>
        <v>E4_4_1_36</v>
      </c>
      <c r="L1302" s="18" t="str">
        <f t="shared" si="141"/>
        <v>mE4_4_1_36:  -&gt; E4_4_1_36_mRNA | 2.92 - (0.0093 * E4_4_1_36_mRNA)</v>
      </c>
      <c r="M1302" s="18" t="str">
        <f t="shared" si="142"/>
        <v>pE4_4_1_36: E4_4_1_36_mRNA -&gt; E4_4_1_36 | (0.278 * E4_4_1_36_mRNA) - (0.000000278 * E4_4_1_36)</v>
      </c>
      <c r="N1302" s="18" t="str">
        <f t="shared" si="143"/>
        <v>E4_4_1_36:0</v>
      </c>
      <c r="O1302" s="18" t="str">
        <f t="shared" si="144"/>
        <v>E4_4_1_36_kcat</v>
      </c>
      <c r="P1302" s="18" t="str">
        <f t="shared" si="145"/>
        <v>E4_4_1_36_Km</v>
      </c>
      <c r="Q1302" s="18" t="str">
        <f t="shared" si="146"/>
        <v>(${Variables:E4_4_1_36_kcat} * E4_4_1_36 * C20994 * C00001) / (${Variables:E4_4_1_36_Km} + (E4_4_1_36 * C20994 * C00001))</v>
      </c>
      <c r="R1302" t="s">
        <v>38169</v>
      </c>
      <c r="S1302" t="s">
        <v>38167</v>
      </c>
    </row>
    <row r="1303" spans="1:19" x14ac:dyDescent="0.25">
      <c r="A1303" t="s">
        <v>16919</v>
      </c>
      <c r="B1303" t="s">
        <v>16921</v>
      </c>
      <c r="C1303" t="s">
        <v>31281</v>
      </c>
      <c r="D1303" t="s">
        <v>35325</v>
      </c>
      <c r="E1303" s="16" t="s">
        <v>39463</v>
      </c>
      <c r="F1303" s="12"/>
      <c r="G1303" s="19" t="s">
        <v>41748</v>
      </c>
      <c r="H1303" s="19" t="s">
        <v>42532</v>
      </c>
      <c r="I1303" s="18" t="s">
        <v>40915</v>
      </c>
      <c r="J1303" s="18" t="s">
        <v>40916</v>
      </c>
      <c r="K1303" s="18" t="str">
        <f t="shared" si="140"/>
        <v>E4_4_1_36</v>
      </c>
      <c r="L1303" s="18" t="str">
        <f t="shared" si="141"/>
        <v>mE4_4_1_36:  -&gt; E4_4_1_36_mRNA | 2.92 - (0.0093 * E4_4_1_36_mRNA)</v>
      </c>
      <c r="M1303" s="18" t="str">
        <f t="shared" si="142"/>
        <v>pE4_4_1_36: E4_4_1_36_mRNA -&gt; E4_4_1_36 | (0.278 * E4_4_1_36_mRNA) - (0.000000278 * E4_4_1_36)</v>
      </c>
      <c r="N1303" s="18" t="str">
        <f t="shared" si="143"/>
        <v>E4_4_1_36:0</v>
      </c>
      <c r="O1303" s="18" t="str">
        <f t="shared" si="144"/>
        <v>E4_4_1_36_kcat</v>
      </c>
      <c r="P1303" s="18" t="str">
        <f t="shared" si="145"/>
        <v>E4_4_1_36_Km</v>
      </c>
      <c r="Q1303" s="18" t="str">
        <f t="shared" si="146"/>
        <v>(${Variables:E4_4_1_36_kcat} * E4_4_1_36 * C20994 * C00001) / (${Variables:E4_4_1_36_Km} + (E4_4_1_36 * C20994 * C00001))</v>
      </c>
      <c r="R1303" t="s">
        <v>38169</v>
      </c>
      <c r="S1303" t="s">
        <v>38167</v>
      </c>
    </row>
    <row r="1304" spans="1:19" x14ac:dyDescent="0.25">
      <c r="A1304" t="s">
        <v>6261</v>
      </c>
      <c r="B1304" t="s">
        <v>6263</v>
      </c>
      <c r="C1304" t="s">
        <v>28455</v>
      </c>
      <c r="D1304" t="s">
        <v>35325</v>
      </c>
      <c r="E1304" s="16" t="s">
        <v>39463</v>
      </c>
      <c r="F1304" s="12"/>
      <c r="G1304" s="19" t="s">
        <v>41749</v>
      </c>
      <c r="H1304" s="19" t="s">
        <v>42533</v>
      </c>
      <c r="I1304" s="18" t="s">
        <v>40917</v>
      </c>
      <c r="J1304" s="18" t="s">
        <v>40918</v>
      </c>
      <c r="K1304" s="18" t="str">
        <f t="shared" si="140"/>
        <v>E4_4_1_36</v>
      </c>
      <c r="L1304" s="18" t="str">
        <f t="shared" si="141"/>
        <v>mE4_4_1_36:  -&gt; E4_4_1_36_mRNA | 2.92 - (0.0093 * E4_4_1_36_mRNA)</v>
      </c>
      <c r="M1304" s="18" t="str">
        <f t="shared" si="142"/>
        <v>pE4_4_1_36: E4_4_1_36_mRNA -&gt; E4_4_1_36 | (0.278 * E4_4_1_36_mRNA) - (0.000000278 * E4_4_1_36)</v>
      </c>
      <c r="N1304" s="18" t="str">
        <f t="shared" si="143"/>
        <v>E4_4_1_36:0</v>
      </c>
      <c r="O1304" s="18" t="str">
        <f t="shared" si="144"/>
        <v>E4_4_1_36_kcat</v>
      </c>
      <c r="P1304" s="18" t="str">
        <f t="shared" si="145"/>
        <v>E4_4_1_36_Km</v>
      </c>
      <c r="Q1304" s="18" t="str">
        <f t="shared" si="146"/>
        <v>(${Variables:E4_4_1_36_kcat} * E4_4_1_36 * C21731 * C00030) / (${Variables:E4_4_1_36_Km} + (E4_4_1_36 * C21731 * C00030))</v>
      </c>
      <c r="R1304" t="s">
        <v>38170</v>
      </c>
      <c r="S1304" t="s">
        <v>38167</v>
      </c>
    </row>
    <row r="1305" spans="1:19" x14ac:dyDescent="0.25">
      <c r="A1305" t="s">
        <v>16919</v>
      </c>
      <c r="B1305" t="s">
        <v>16921</v>
      </c>
      <c r="C1305" t="s">
        <v>31281</v>
      </c>
      <c r="D1305" t="s">
        <v>35325</v>
      </c>
      <c r="E1305" s="16" t="s">
        <v>39463</v>
      </c>
      <c r="F1305" s="12"/>
      <c r="G1305" s="19" t="s">
        <v>41749</v>
      </c>
      <c r="H1305" s="19" t="s">
        <v>42533</v>
      </c>
      <c r="I1305" s="18" t="s">
        <v>40917</v>
      </c>
      <c r="J1305" s="18" t="s">
        <v>40918</v>
      </c>
      <c r="K1305" s="18" t="str">
        <f t="shared" si="140"/>
        <v>E4_4_1_36</v>
      </c>
      <c r="L1305" s="18" t="str">
        <f t="shared" si="141"/>
        <v>mE4_4_1_36:  -&gt; E4_4_1_36_mRNA | 2.92 - (0.0093 * E4_4_1_36_mRNA)</v>
      </c>
      <c r="M1305" s="18" t="str">
        <f t="shared" si="142"/>
        <v>pE4_4_1_36: E4_4_1_36_mRNA -&gt; E4_4_1_36 | (0.278 * E4_4_1_36_mRNA) - (0.000000278 * E4_4_1_36)</v>
      </c>
      <c r="N1305" s="18" t="str">
        <f t="shared" si="143"/>
        <v>E4_4_1_36:0</v>
      </c>
      <c r="O1305" s="18" t="str">
        <f t="shared" si="144"/>
        <v>E4_4_1_36_kcat</v>
      </c>
      <c r="P1305" s="18" t="str">
        <f t="shared" si="145"/>
        <v>E4_4_1_36_Km</v>
      </c>
      <c r="Q1305" s="18" t="str">
        <f t="shared" si="146"/>
        <v>(${Variables:E4_4_1_36_kcat} * E4_4_1_36 * C21731 * C00030) / (${Variables:E4_4_1_36_Km} + (E4_4_1_36 * C21731 * C00030))</v>
      </c>
      <c r="R1305" t="s">
        <v>38170</v>
      </c>
      <c r="S1305" t="s">
        <v>38167</v>
      </c>
    </row>
    <row r="1306" spans="1:19" x14ac:dyDescent="0.25">
      <c r="A1306" t="s">
        <v>19414</v>
      </c>
      <c r="B1306" t="s">
        <v>19416</v>
      </c>
      <c r="C1306" t="s">
        <v>31936</v>
      </c>
      <c r="D1306" t="s">
        <v>35325</v>
      </c>
      <c r="E1306" s="16" t="s">
        <v>39464</v>
      </c>
      <c r="F1306" s="12"/>
      <c r="G1306" s="21" t="s">
        <v>38173</v>
      </c>
      <c r="H1306" s="19" t="s">
        <v>42534</v>
      </c>
      <c r="I1306" t="s">
        <v>38173</v>
      </c>
      <c r="J1306" s="18" t="s">
        <v>40919</v>
      </c>
      <c r="K1306" s="18" t="str">
        <f t="shared" si="140"/>
        <v>E4_4_1_5</v>
      </c>
      <c r="L1306" s="18" t="str">
        <f t="shared" si="141"/>
        <v>mE4_4_1_5:  -&gt; E4_4_1_5_mRNA | 2.92 - (0.0093 * E4_4_1_5_mRNA)</v>
      </c>
      <c r="M1306" s="18" t="str">
        <f t="shared" si="142"/>
        <v>pE4_4_1_5: E4_4_1_5_mRNA -&gt; E4_4_1_5 | (0.278 * E4_4_1_5_mRNA) - (0.000000278 * E4_4_1_5)</v>
      </c>
      <c r="N1306" s="18" t="str">
        <f t="shared" si="143"/>
        <v>E4_4_1_5:0</v>
      </c>
      <c r="O1306" s="18" t="str">
        <f t="shared" si="144"/>
        <v>E4_4_1_5_kcat</v>
      </c>
      <c r="P1306" s="18" t="str">
        <f t="shared" si="145"/>
        <v>E4_4_1_5_Km</v>
      </c>
      <c r="Q1306" s="18" t="str">
        <f t="shared" si="146"/>
        <v>(${Variables:E4_4_1_5_kcat} * E4_4_1_5 * C03451) / (${Variables:E4_4_1_5_Km} + (E4_4_1_5 * C03451))</v>
      </c>
      <c r="R1306" t="s">
        <v>38172</v>
      </c>
      <c r="S1306" t="s">
        <v>38171</v>
      </c>
    </row>
    <row r="1307" spans="1:19" x14ac:dyDescent="0.25">
      <c r="A1307" t="s">
        <v>6193</v>
      </c>
      <c r="B1307" t="s">
        <v>6195</v>
      </c>
      <c r="C1307" t="s">
        <v>28436</v>
      </c>
      <c r="D1307" t="s">
        <v>35325</v>
      </c>
      <c r="E1307" s="16" t="s">
        <v>39465</v>
      </c>
      <c r="F1307" s="12"/>
      <c r="G1307" s="21" t="s">
        <v>38176</v>
      </c>
      <c r="H1307" s="19" t="s">
        <v>42535</v>
      </c>
      <c r="I1307" t="s">
        <v>38176</v>
      </c>
      <c r="J1307" s="18" t="s">
        <v>40920</v>
      </c>
      <c r="K1307" s="18" t="str">
        <f t="shared" si="140"/>
        <v>E4_6_1_1</v>
      </c>
      <c r="L1307" s="18" t="str">
        <f t="shared" si="141"/>
        <v>mE4_6_1_1:  -&gt; E4_6_1_1_mRNA | 2.92 - (0.0093 * E4_6_1_1_mRNA)</v>
      </c>
      <c r="M1307" s="18" t="str">
        <f t="shared" si="142"/>
        <v>pE4_6_1_1: E4_6_1_1_mRNA -&gt; E4_6_1_1 | (0.278 * E4_6_1_1_mRNA) - (0.000000278 * E4_6_1_1)</v>
      </c>
      <c r="N1307" s="18" t="str">
        <f t="shared" si="143"/>
        <v>E4_6_1_1:0</v>
      </c>
      <c r="O1307" s="18" t="str">
        <f t="shared" si="144"/>
        <v>E4_6_1_1_kcat</v>
      </c>
      <c r="P1307" s="18" t="str">
        <f t="shared" si="145"/>
        <v>E4_6_1_1_Km</v>
      </c>
      <c r="Q1307" s="18" t="str">
        <f t="shared" si="146"/>
        <v>(${Variables:E4_6_1_1_kcat} * E4_6_1_1 * C00002) / (${Variables:E4_6_1_1_Km} + (E4_6_1_1 * C00002))</v>
      </c>
      <c r="R1307" t="s">
        <v>38175</v>
      </c>
      <c r="S1307" t="s">
        <v>38174</v>
      </c>
    </row>
    <row r="1308" spans="1:19" x14ac:dyDescent="0.25">
      <c r="A1308" t="s">
        <v>12689</v>
      </c>
      <c r="B1308" t="s">
        <v>12691</v>
      </c>
      <c r="C1308" t="s">
        <v>30177</v>
      </c>
      <c r="D1308" t="s">
        <v>35325</v>
      </c>
      <c r="E1308" s="16" t="s">
        <v>39466</v>
      </c>
      <c r="F1308" s="12"/>
      <c r="G1308" s="21" t="s">
        <v>38179</v>
      </c>
      <c r="H1308" s="19" t="s">
        <v>42536</v>
      </c>
      <c r="I1308" t="s">
        <v>38179</v>
      </c>
      <c r="J1308" s="18" t="s">
        <v>40921</v>
      </c>
      <c r="K1308" s="18" t="str">
        <f t="shared" si="140"/>
        <v>E4_6_1_13</v>
      </c>
      <c r="L1308" s="18" t="str">
        <f t="shared" si="141"/>
        <v>mE4_6_1_13:  -&gt; E4_6_1_13_mRNA | 2.92 - (0.0093 * E4_6_1_13_mRNA)</v>
      </c>
      <c r="M1308" s="18" t="str">
        <f t="shared" si="142"/>
        <v>pE4_6_1_13: E4_6_1_13_mRNA -&gt; E4_6_1_13 | (0.278 * E4_6_1_13_mRNA) - (0.000000278 * E4_6_1_13)</v>
      </c>
      <c r="N1308" s="18" t="str">
        <f t="shared" si="143"/>
        <v>E4_6_1_13:0</v>
      </c>
      <c r="O1308" s="18" t="str">
        <f t="shared" si="144"/>
        <v>E4_6_1_13_kcat</v>
      </c>
      <c r="P1308" s="18" t="str">
        <f t="shared" si="145"/>
        <v>E4_6_1_13_Km</v>
      </c>
      <c r="Q1308" s="18" t="str">
        <f t="shared" si="146"/>
        <v>(${Variables:E4_6_1_13_kcat} * E4_6_1_13 * C01194) / (${Variables:E4_6_1_13_Km} + (E4_6_1_13 * C01194))</v>
      </c>
      <c r="R1308" t="s">
        <v>38178</v>
      </c>
      <c r="S1308" t="s">
        <v>38177</v>
      </c>
    </row>
    <row r="1309" spans="1:19" x14ac:dyDescent="0.25">
      <c r="A1309" t="s">
        <v>21626</v>
      </c>
      <c r="B1309" t="s">
        <v>21628</v>
      </c>
      <c r="C1309" t="s">
        <v>32516</v>
      </c>
      <c r="D1309" t="s">
        <v>35325</v>
      </c>
      <c r="E1309" s="16" t="s">
        <v>39467</v>
      </c>
      <c r="F1309" s="12"/>
      <c r="G1309" s="21" t="s">
        <v>38182</v>
      </c>
      <c r="H1309" s="19" t="s">
        <v>42537</v>
      </c>
      <c r="I1309" t="s">
        <v>38182</v>
      </c>
      <c r="J1309" s="18" t="s">
        <v>40922</v>
      </c>
      <c r="K1309" s="18" t="str">
        <f t="shared" si="140"/>
        <v>E4_6_1_15</v>
      </c>
      <c r="L1309" s="18" t="str">
        <f t="shared" si="141"/>
        <v>mE4_6_1_15:  -&gt; E4_6_1_15_mRNA | 2.92 - (0.0093 * E4_6_1_15_mRNA)</v>
      </c>
      <c r="M1309" s="18" t="str">
        <f t="shared" si="142"/>
        <v>pE4_6_1_15: E4_6_1_15_mRNA -&gt; E4_6_1_15 | (0.278 * E4_6_1_15_mRNA) - (0.000000278 * E4_6_1_15)</v>
      </c>
      <c r="N1309" s="18" t="str">
        <f t="shared" si="143"/>
        <v>E4_6_1_15:0</v>
      </c>
      <c r="O1309" s="18" t="str">
        <f t="shared" si="144"/>
        <v>E4_6_1_15_kcat</v>
      </c>
      <c r="P1309" s="18" t="str">
        <f t="shared" si="145"/>
        <v>E4_6_1_15_Km</v>
      </c>
      <c r="Q1309" s="18" t="str">
        <f t="shared" si="146"/>
        <v>(${Variables:E4_6_1_15_kcat} * E4_6_1_15 * C00016) / (${Variables:E4_6_1_15_Km} + (E4_6_1_15 * C00016))</v>
      </c>
      <c r="R1309" t="s">
        <v>38181</v>
      </c>
      <c r="S1309" t="s">
        <v>38180</v>
      </c>
    </row>
    <row r="1310" spans="1:19" x14ac:dyDescent="0.25">
      <c r="A1310" t="s">
        <v>22966</v>
      </c>
      <c r="B1310" t="s">
        <v>22968</v>
      </c>
      <c r="C1310" t="s">
        <v>32862</v>
      </c>
      <c r="D1310" t="s">
        <v>35325</v>
      </c>
      <c r="E1310" s="16" t="s">
        <v>39467</v>
      </c>
      <c r="F1310" s="12"/>
      <c r="G1310" s="21" t="s">
        <v>38182</v>
      </c>
      <c r="H1310" s="19" t="s">
        <v>42537</v>
      </c>
      <c r="I1310" t="s">
        <v>38182</v>
      </c>
      <c r="J1310" s="18" t="s">
        <v>40922</v>
      </c>
      <c r="K1310" s="18" t="str">
        <f t="shared" si="140"/>
        <v>E4_6_1_15</v>
      </c>
      <c r="L1310" s="18" t="str">
        <f t="shared" si="141"/>
        <v>mE4_6_1_15:  -&gt; E4_6_1_15_mRNA | 2.92 - (0.0093 * E4_6_1_15_mRNA)</v>
      </c>
      <c r="M1310" s="18" t="str">
        <f t="shared" si="142"/>
        <v>pE4_6_1_15: E4_6_1_15_mRNA -&gt; E4_6_1_15 | (0.278 * E4_6_1_15_mRNA) - (0.000000278 * E4_6_1_15)</v>
      </c>
      <c r="N1310" s="18" t="str">
        <f t="shared" si="143"/>
        <v>E4_6_1_15:0</v>
      </c>
      <c r="O1310" s="18" t="str">
        <f t="shared" si="144"/>
        <v>E4_6_1_15_kcat</v>
      </c>
      <c r="P1310" s="18" t="str">
        <f t="shared" si="145"/>
        <v>E4_6_1_15_Km</v>
      </c>
      <c r="Q1310" s="18" t="str">
        <f t="shared" si="146"/>
        <v>(${Variables:E4_6_1_15_kcat} * E4_6_1_15 * C00016) / (${Variables:E4_6_1_15_Km} + (E4_6_1_15 * C00016))</v>
      </c>
      <c r="R1310" t="s">
        <v>38181</v>
      </c>
      <c r="S1310" t="s">
        <v>38180</v>
      </c>
    </row>
    <row r="1311" spans="1:19" x14ac:dyDescent="0.25">
      <c r="A1311" t="s">
        <v>4261</v>
      </c>
      <c r="B1311" t="s">
        <v>4263</v>
      </c>
      <c r="C1311" t="s">
        <v>27933</v>
      </c>
      <c r="D1311" t="s">
        <v>35331</v>
      </c>
      <c r="E1311" s="16" t="s">
        <v>39468</v>
      </c>
      <c r="F1311" s="16"/>
      <c r="G1311" s="21" t="s">
        <v>38185</v>
      </c>
      <c r="H1311" s="19" t="s">
        <v>42538</v>
      </c>
      <c r="I1311" t="s">
        <v>38185</v>
      </c>
      <c r="J1311" s="18" t="s">
        <v>40923</v>
      </c>
      <c r="K1311" s="18" t="str">
        <f t="shared" si="140"/>
        <v>E4_6_1_16</v>
      </c>
      <c r="L1311" s="18" t="str">
        <f t="shared" si="141"/>
        <v>mE4_6_1_16:  -&gt; E4_6_1_16_mRNA | 2.92 - (0.0093 * E4_6_1_16_mRNA)</v>
      </c>
      <c r="M1311" s="18" t="str">
        <f t="shared" si="142"/>
        <v>pE4_6_1_16: E4_6_1_16_mRNA -&gt; E4_6_1_16 | (0.278 * E4_6_1_16_mRNA) - (0.000000278 * E4_6_1_16)</v>
      </c>
      <c r="N1311" s="18" t="str">
        <f t="shared" si="143"/>
        <v>E4_6_1_16:0</v>
      </c>
      <c r="O1311" s="18" t="str">
        <f t="shared" si="144"/>
        <v>E4_6_1_16_kcat</v>
      </c>
      <c r="P1311" s="18" t="str">
        <f t="shared" si="145"/>
        <v>E4_6_1_16_Km</v>
      </c>
      <c r="Q1311" s="18" t="str">
        <f t="shared" si="146"/>
        <v>(${Variables:E4_6_1_16_kcat} * E4_6_1_16 * pretRNA) / (${Variables:E4_6_1_16_Km} + (E4_6_1_16 * pretRNA))</v>
      </c>
      <c r="S1311" t="s">
        <v>38183</v>
      </c>
    </row>
    <row r="1312" spans="1:19" x14ac:dyDescent="0.25">
      <c r="A1312" t="s">
        <v>20159</v>
      </c>
      <c r="B1312" t="s">
        <v>20161</v>
      </c>
      <c r="C1312" t="s">
        <v>32139</v>
      </c>
      <c r="D1312" t="s">
        <v>35331</v>
      </c>
      <c r="E1312" s="16" t="s">
        <v>39468</v>
      </c>
      <c r="F1312" s="16"/>
      <c r="G1312" s="21" t="s">
        <v>38185</v>
      </c>
      <c r="H1312" s="19" t="s">
        <v>42538</v>
      </c>
      <c r="I1312" t="s">
        <v>38185</v>
      </c>
      <c r="J1312" s="18" t="s">
        <v>40923</v>
      </c>
      <c r="K1312" s="18" t="str">
        <f t="shared" si="140"/>
        <v>E4_6_1_16</v>
      </c>
      <c r="L1312" s="18" t="str">
        <f t="shared" si="141"/>
        <v>mE4_6_1_16:  -&gt; E4_6_1_16_mRNA | 2.92 - (0.0093 * E4_6_1_16_mRNA)</v>
      </c>
      <c r="M1312" s="18" t="str">
        <f t="shared" si="142"/>
        <v>pE4_6_1_16: E4_6_1_16_mRNA -&gt; E4_6_1_16 | (0.278 * E4_6_1_16_mRNA) - (0.000000278 * E4_6_1_16)</v>
      </c>
      <c r="N1312" s="18" t="str">
        <f t="shared" si="143"/>
        <v>E4_6_1_16:0</v>
      </c>
      <c r="O1312" s="18" t="str">
        <f t="shared" si="144"/>
        <v>E4_6_1_16_kcat</v>
      </c>
      <c r="P1312" s="18" t="str">
        <f t="shared" si="145"/>
        <v>E4_6_1_16_Km</v>
      </c>
      <c r="Q1312" s="18" t="str">
        <f t="shared" si="146"/>
        <v>(${Variables:E4_6_1_16_kcat} * E4_6_1_16 * pretRNA) / (${Variables:E4_6_1_16_Km} + (E4_6_1_16 * pretRNA))</v>
      </c>
      <c r="S1312" t="s">
        <v>38183</v>
      </c>
    </row>
    <row r="1313" spans="1:19" x14ac:dyDescent="0.25">
      <c r="A1313" t="s">
        <v>25754</v>
      </c>
      <c r="B1313" t="s">
        <v>25756</v>
      </c>
      <c r="C1313" t="s">
        <v>33596</v>
      </c>
      <c r="D1313" t="s">
        <v>35331</v>
      </c>
      <c r="E1313" s="16" t="s">
        <v>39469</v>
      </c>
      <c r="F1313" s="16"/>
      <c r="G1313" s="21" t="s">
        <v>41750</v>
      </c>
      <c r="H1313" s="19" t="s">
        <v>42539</v>
      </c>
      <c r="I1313" t="s">
        <v>40924</v>
      </c>
      <c r="J1313" s="18" t="s">
        <v>40925</v>
      </c>
      <c r="K1313" s="18" t="str">
        <f t="shared" si="140"/>
        <v>E4_6_1_19</v>
      </c>
      <c r="L1313" s="18" t="str">
        <f t="shared" si="141"/>
        <v>mE4_6_1_19:  -&gt; E4_6_1_19_mRNA | 2.92 - (0.0093 * E4_6_1_19_mRNA)</v>
      </c>
      <c r="M1313" s="18" t="str">
        <f t="shared" si="142"/>
        <v>pE4_6_1_19: E4_6_1_19_mRNA -&gt; E4_6_1_19 | (0.278 * E4_6_1_19_mRNA) - (0.000000278 * E4_6_1_19)</v>
      </c>
      <c r="N1313" s="18" t="str">
        <f t="shared" si="143"/>
        <v>E4_6_1_19:0</v>
      </c>
      <c r="O1313" s="18" t="str">
        <f t="shared" si="144"/>
        <v>E4_6_1_19_kcat</v>
      </c>
      <c r="P1313" s="18" t="str">
        <f t="shared" si="145"/>
        <v>E4_6_1_19_Km</v>
      </c>
      <c r="Q1313" s="18" t="str">
        <f t="shared" si="146"/>
        <v>(${Variables:E4_6_1_19_kcat} * E4_6_1_19 * C00046*C00001*[RNA fragment]-3'-nucleoside-2',3'-cyclophosphate) / (${Variables:E4_6_1_19_Km} + (E4_6_1_19 * C00046*C00001*[RNA fragment]-3'-nucleoside-2',3'-cyclophosphate))</v>
      </c>
      <c r="S1313" t="s">
        <v>38184</v>
      </c>
    </row>
    <row r="1314" spans="1:19" x14ac:dyDescent="0.25">
      <c r="A1314" t="s">
        <v>10794</v>
      </c>
      <c r="B1314" t="s">
        <v>10796</v>
      </c>
      <c r="C1314" t="s">
        <v>29678</v>
      </c>
      <c r="D1314" t="s">
        <v>35331</v>
      </c>
      <c r="E1314" s="16" t="s">
        <v>39470</v>
      </c>
      <c r="F1314" s="16"/>
      <c r="G1314" s="21" t="s">
        <v>41750</v>
      </c>
      <c r="H1314" s="19" t="s">
        <v>42539</v>
      </c>
      <c r="I1314" t="s">
        <v>40924</v>
      </c>
      <c r="J1314" s="18" t="s">
        <v>40925</v>
      </c>
      <c r="K1314" s="18" t="str">
        <f t="shared" si="140"/>
        <v>E4_6_1_19 </v>
      </c>
      <c r="L1314" s="18" t="str">
        <f t="shared" si="141"/>
        <v>mE4_6_1_19 :  -&gt; E4_6_1_19 _mRNA | 2.92 - (0.0093 * E4_6_1_19 _mRNA)</v>
      </c>
      <c r="M1314" s="18" t="str">
        <f t="shared" si="142"/>
        <v>pE4_6_1_19 : E4_6_1_19 _mRNA -&gt; E4_6_1_19  | (0.278 * E4_6_1_19 _mRNA) - (0.000000278 * E4_6_1_19 )</v>
      </c>
      <c r="N1314" s="18" t="str">
        <f t="shared" si="143"/>
        <v>E4_6_1_19 :0</v>
      </c>
      <c r="O1314" s="18" t="str">
        <f t="shared" si="144"/>
        <v>E4_6_1_19 _kcat</v>
      </c>
      <c r="P1314" s="18" t="str">
        <f t="shared" si="145"/>
        <v>E4_6_1_19 _Km</v>
      </c>
      <c r="Q1314" s="18" t="str">
        <f t="shared" si="146"/>
        <v>(${Variables:E4_6_1_19 _kcat} * E4_6_1_19  * C00046*C00001*[RNA fragment]-3'-nucleoside-2',3'-cyclophosphate) / (${Variables:E4_6_1_19 _Km} + (E4_6_1_19  * C00046*C00001*[RNA fragment]-3'-nucleoside-2',3'-cyclophosphate))</v>
      </c>
      <c r="S1314" t="s">
        <v>38184</v>
      </c>
    </row>
    <row r="1315" spans="1:19" x14ac:dyDescent="0.25">
      <c r="A1315" t="s">
        <v>24690</v>
      </c>
      <c r="B1315" t="s">
        <v>24692</v>
      </c>
      <c r="C1315" t="s">
        <v>33316</v>
      </c>
      <c r="D1315" t="s">
        <v>35325</v>
      </c>
      <c r="E1315" s="16" t="s">
        <v>39471</v>
      </c>
      <c r="F1315" s="12"/>
      <c r="G1315" s="19" t="s">
        <v>41751</v>
      </c>
      <c r="H1315" s="19" t="s">
        <v>42540</v>
      </c>
      <c r="I1315" s="18" t="s">
        <v>40926</v>
      </c>
      <c r="J1315" s="18" t="s">
        <v>40927</v>
      </c>
      <c r="K1315" s="18" t="str">
        <f t="shared" si="140"/>
        <v>E4_98_1_1</v>
      </c>
      <c r="L1315" s="18" t="str">
        <f t="shared" si="141"/>
        <v>mE4_98_1_1:  -&gt; E4_98_1_1_mRNA | 2.92 - (0.0093 * E4_98_1_1_mRNA)</v>
      </c>
      <c r="M1315" s="18" t="str">
        <f t="shared" si="142"/>
        <v>pE4_98_1_1: E4_98_1_1_mRNA -&gt; E4_98_1_1 | (0.278 * E4_98_1_1_mRNA) - (0.000000278 * E4_98_1_1)</v>
      </c>
      <c r="N1315" s="18" t="str">
        <f t="shared" si="143"/>
        <v>E4_98_1_1:0</v>
      </c>
      <c r="O1315" s="18" t="str">
        <f t="shared" si="144"/>
        <v>E4_98_1_1_kcat</v>
      </c>
      <c r="P1315" s="18" t="str">
        <f t="shared" si="145"/>
        <v>E4_98_1_1_Km</v>
      </c>
      <c r="Q1315" s="18" t="str">
        <f t="shared" si="146"/>
        <v>(${Variables:E4_98_1_1_kcat} * E4_98_1_1 * C02191 * C14818) / (${Variables:E4_98_1_1_Km} + (E4_98_1_1 * C02191 * C14818))</v>
      </c>
      <c r="R1315" t="s">
        <v>38190</v>
      </c>
      <c r="S1315" t="s">
        <v>38189</v>
      </c>
    </row>
    <row r="1316" spans="1:19" x14ac:dyDescent="0.25">
      <c r="A1316" t="s">
        <v>17287</v>
      </c>
      <c r="B1316" t="s">
        <v>17289</v>
      </c>
      <c r="C1316" t="s">
        <v>31376</v>
      </c>
      <c r="D1316" t="s">
        <v>35325</v>
      </c>
      <c r="E1316" s="16" t="s">
        <v>39472</v>
      </c>
      <c r="F1316" s="12"/>
      <c r="G1316" s="19" t="s">
        <v>41752</v>
      </c>
      <c r="H1316" s="19" t="s">
        <v>42541</v>
      </c>
      <c r="I1316" s="18" t="s">
        <v>40928</v>
      </c>
      <c r="J1316" s="18" t="s">
        <v>40929</v>
      </c>
      <c r="K1316" s="18" t="str">
        <f t="shared" si="140"/>
        <v>E4_99_1_4</v>
      </c>
      <c r="L1316" s="18" t="str">
        <f t="shared" si="141"/>
        <v>mE4_99_1_4:  -&gt; E4_99_1_4_mRNA | 2.92 - (0.0093 * E4_99_1_4_mRNA)</v>
      </c>
      <c r="M1316" s="18" t="str">
        <f t="shared" si="142"/>
        <v>pE4_99_1_4: E4_99_1_4_mRNA -&gt; E4_99_1_4 | (0.278 * E4_99_1_4_mRNA) - (0.000000278 * E4_99_1_4)</v>
      </c>
      <c r="N1316" s="18" t="str">
        <f t="shared" si="143"/>
        <v>E4_99_1_4:0</v>
      </c>
      <c r="O1316" s="18" t="str">
        <f t="shared" si="144"/>
        <v>E4_99_1_4_kcat</v>
      </c>
      <c r="P1316" s="18" t="str">
        <f t="shared" si="145"/>
        <v>E4_99_1_4_Km</v>
      </c>
      <c r="Q1316" s="18" t="str">
        <f t="shared" si="146"/>
        <v>(${Variables:E4_99_1_4_kcat} * E4_99_1_4 * C00748 * C00080) / (${Variables:E4_99_1_4_Km} + (E4_99_1_4 * C00748 * C00080))</v>
      </c>
      <c r="R1316" t="s">
        <v>38282</v>
      </c>
      <c r="S1316" t="s">
        <v>38281</v>
      </c>
    </row>
    <row r="1317" spans="1:19" x14ac:dyDescent="0.25">
      <c r="A1317" t="s">
        <v>24690</v>
      </c>
      <c r="B1317" t="s">
        <v>24692</v>
      </c>
      <c r="C1317" t="s">
        <v>33316</v>
      </c>
      <c r="D1317" t="s">
        <v>35325</v>
      </c>
      <c r="E1317" s="16" t="s">
        <v>39473</v>
      </c>
      <c r="F1317" s="12"/>
      <c r="G1317" s="19" t="s">
        <v>41753</v>
      </c>
      <c r="H1317" s="19" t="s">
        <v>42542</v>
      </c>
      <c r="I1317" s="18" t="s">
        <v>40930</v>
      </c>
      <c r="J1317" s="18" t="s">
        <v>40931</v>
      </c>
      <c r="K1317" s="18" t="str">
        <f t="shared" si="140"/>
        <v>E4_99_1_9</v>
      </c>
      <c r="L1317" s="18" t="str">
        <f t="shared" si="141"/>
        <v>mE4_99_1_9:  -&gt; E4_99_1_9_mRNA | 2.92 - (0.0093 * E4_99_1_9_mRNA)</v>
      </c>
      <c r="M1317" s="18" t="str">
        <f t="shared" si="142"/>
        <v>pE4_99_1_9: E4_99_1_9_mRNA -&gt; E4_99_1_9 | (0.278 * E4_99_1_9_mRNA) - (0.000000278 * E4_99_1_9)</v>
      </c>
      <c r="N1317" s="18" t="str">
        <f t="shared" si="143"/>
        <v>E4_99_1_9:0</v>
      </c>
      <c r="O1317" s="18" t="str">
        <f t="shared" si="144"/>
        <v>E4_99_1_9_kcat</v>
      </c>
      <c r="P1317" s="18" t="str">
        <f t="shared" si="145"/>
        <v>E4_99_1_9_Km</v>
      </c>
      <c r="Q1317" s="18" t="str">
        <f t="shared" si="146"/>
        <v>(${Variables:E4_99_1_9_kcat} * E4_99_1_9 * C21284 * C00080) / (${Variables:E4_99_1_9_Km} + (E4_99_1_9 * C21284 * C00080))</v>
      </c>
      <c r="R1317" t="s">
        <v>38284</v>
      </c>
      <c r="S1317" t="s">
        <v>38283</v>
      </c>
    </row>
    <row r="1318" spans="1:19" x14ac:dyDescent="0.25">
      <c r="A1318" t="s">
        <v>8905</v>
      </c>
      <c r="B1318" t="s">
        <v>8907</v>
      </c>
      <c r="C1318" t="s">
        <v>29163</v>
      </c>
      <c r="D1318" t="s">
        <v>35325</v>
      </c>
      <c r="E1318" s="16" t="s">
        <v>39474</v>
      </c>
      <c r="F1318" s="12"/>
      <c r="G1318" s="19" t="s">
        <v>38038</v>
      </c>
      <c r="H1318" s="19" t="s">
        <v>38287</v>
      </c>
      <c r="I1318" s="18" t="s">
        <v>38038</v>
      </c>
      <c r="J1318" s="18" t="s">
        <v>38287</v>
      </c>
      <c r="K1318" s="18" t="str">
        <f t="shared" si="140"/>
        <v>E5_1_3_1</v>
      </c>
      <c r="L1318" s="18" t="str">
        <f t="shared" si="141"/>
        <v>mE5_1_3_1:  -&gt; E5_1_3_1_mRNA | 2.92 - (0.0093 * E5_1_3_1_mRNA)</v>
      </c>
      <c r="M1318" s="18" t="str">
        <f t="shared" si="142"/>
        <v>pE5_1_3_1: E5_1_3_1_mRNA -&gt; E5_1_3_1 | (0.278 * E5_1_3_1_mRNA) - (0.000000278 * E5_1_3_1)</v>
      </c>
      <c r="N1318" s="18" t="str">
        <f t="shared" si="143"/>
        <v>E5_1_3_1:0</v>
      </c>
      <c r="O1318" s="18" t="str">
        <f t="shared" si="144"/>
        <v>E5_1_3_1_kcat</v>
      </c>
      <c r="P1318" s="18" t="str">
        <f t="shared" si="145"/>
        <v>E5_1_3_1_Km</v>
      </c>
      <c r="Q1318" s="18" t="str">
        <f t="shared" si="146"/>
        <v>(${Variables:E5_1_3_1_kcat} * E5_1_3_1 * C00199) / (${Variables:E5_1_3_1_Km} + (E5_1_3_1 * C00199))</v>
      </c>
      <c r="R1318" t="s">
        <v>38286</v>
      </c>
      <c r="S1318" t="s">
        <v>38285</v>
      </c>
    </row>
    <row r="1319" spans="1:19" x14ac:dyDescent="0.25">
      <c r="A1319" t="s">
        <v>12038</v>
      </c>
      <c r="B1319" t="s">
        <v>12040</v>
      </c>
      <c r="C1319" t="s">
        <v>30004</v>
      </c>
      <c r="D1319" t="s">
        <v>35325</v>
      </c>
      <c r="E1319" s="16" t="s">
        <v>39475</v>
      </c>
      <c r="F1319" s="12"/>
      <c r="G1319" s="19" t="s">
        <v>38290</v>
      </c>
      <c r="H1319" s="19" t="s">
        <v>38291</v>
      </c>
      <c r="I1319" s="18" t="s">
        <v>38290</v>
      </c>
      <c r="J1319" s="18" t="s">
        <v>38291</v>
      </c>
      <c r="K1319" s="18" t="str">
        <f t="shared" si="140"/>
        <v>E5_1_3_15</v>
      </c>
      <c r="L1319" s="18" t="str">
        <f t="shared" si="141"/>
        <v>mE5_1_3_15:  -&gt; E5_1_3_15_mRNA | 2.92 - (0.0093 * E5_1_3_15_mRNA)</v>
      </c>
      <c r="M1319" s="18" t="str">
        <f t="shared" si="142"/>
        <v>pE5_1_3_15: E5_1_3_15_mRNA -&gt; E5_1_3_15 | (0.278 * E5_1_3_15_mRNA) - (0.000000278 * E5_1_3_15)</v>
      </c>
      <c r="N1319" s="18" t="str">
        <f t="shared" si="143"/>
        <v>E5_1_3_15:0</v>
      </c>
      <c r="O1319" s="18" t="str">
        <f t="shared" si="144"/>
        <v>E5_1_3_15_kcat</v>
      </c>
      <c r="P1319" s="18" t="str">
        <f t="shared" si="145"/>
        <v>E5_1_3_15_Km</v>
      </c>
      <c r="Q1319" s="18" t="str">
        <f t="shared" si="146"/>
        <v>(${Variables:E5_1_3_15_kcat} * E5_1_3_15 * C00668) / (${Variables:E5_1_3_15_Km} + (E5_1_3_15 * C00668))</v>
      </c>
      <c r="R1319" t="s">
        <v>38289</v>
      </c>
      <c r="S1319" t="s">
        <v>38288</v>
      </c>
    </row>
    <row r="1320" spans="1:19" x14ac:dyDescent="0.25">
      <c r="A1320" t="s">
        <v>19856</v>
      </c>
      <c r="B1320" t="s">
        <v>19858</v>
      </c>
      <c r="C1320" t="s">
        <v>32059</v>
      </c>
      <c r="D1320" t="s">
        <v>35325</v>
      </c>
      <c r="E1320" s="16" t="s">
        <v>39476</v>
      </c>
      <c r="F1320" s="12"/>
      <c r="G1320" s="19" t="s">
        <v>38294</v>
      </c>
      <c r="H1320" s="19" t="s">
        <v>38295</v>
      </c>
      <c r="I1320" s="18" t="s">
        <v>38294</v>
      </c>
      <c r="J1320" s="18" t="s">
        <v>38295</v>
      </c>
      <c r="K1320" s="18" t="str">
        <f t="shared" si="140"/>
        <v>E5_1_3_2</v>
      </c>
      <c r="L1320" s="18" t="str">
        <f t="shared" si="141"/>
        <v>mE5_1_3_2:  -&gt; E5_1_3_2_mRNA | 2.92 - (0.0093 * E5_1_3_2_mRNA)</v>
      </c>
      <c r="M1320" s="18" t="str">
        <f t="shared" si="142"/>
        <v>pE5_1_3_2: E5_1_3_2_mRNA -&gt; E5_1_3_2 | (0.278 * E5_1_3_2_mRNA) - (0.000000278 * E5_1_3_2)</v>
      </c>
      <c r="N1320" s="18" t="str">
        <f t="shared" si="143"/>
        <v>E5_1_3_2:0</v>
      </c>
      <c r="O1320" s="18" t="str">
        <f t="shared" si="144"/>
        <v>E5_1_3_2_kcat</v>
      </c>
      <c r="P1320" s="18" t="str">
        <f t="shared" si="145"/>
        <v>E5_1_3_2_Km</v>
      </c>
      <c r="Q1320" s="18" t="str">
        <f t="shared" si="146"/>
        <v>(${Variables:E5_1_3_2_kcat} * E5_1_3_2 * C00029) / (${Variables:E5_1_3_2_Km} + (E5_1_3_2 * C00029))</v>
      </c>
      <c r="R1320" t="s">
        <v>38293</v>
      </c>
      <c r="S1320" t="s">
        <v>38292</v>
      </c>
    </row>
    <row r="1321" spans="1:19" x14ac:dyDescent="0.25">
      <c r="A1321" t="s">
        <v>8536</v>
      </c>
      <c r="B1321" t="s">
        <v>8538</v>
      </c>
      <c r="C1321" t="s">
        <v>29065</v>
      </c>
      <c r="D1321" t="s">
        <v>35325</v>
      </c>
      <c r="E1321" s="16" t="s">
        <v>39477</v>
      </c>
      <c r="F1321" s="12"/>
      <c r="G1321" s="13" t="s">
        <v>38298</v>
      </c>
      <c r="H1321" s="13" t="s">
        <v>38299</v>
      </c>
      <c r="I1321" s="18" t="s">
        <v>38298</v>
      </c>
      <c r="J1321" s="18" t="s">
        <v>38299</v>
      </c>
      <c r="K1321" s="18" t="str">
        <f t="shared" si="140"/>
        <v>E5_1_3_3</v>
      </c>
      <c r="L1321" s="18" t="str">
        <f t="shared" si="141"/>
        <v>mE5_1_3_3:  -&gt; E5_1_3_3_mRNA | 2.92 - (0.0093 * E5_1_3_3_mRNA)</v>
      </c>
      <c r="M1321" s="18" t="str">
        <f t="shared" si="142"/>
        <v>pE5_1_3_3: E5_1_3_3_mRNA -&gt; E5_1_3_3 | (0.278 * E5_1_3_3_mRNA) - (0.000000278 * E5_1_3_3)</v>
      </c>
      <c r="N1321" s="18" t="str">
        <f t="shared" si="143"/>
        <v>E5_1_3_3:0</v>
      </c>
      <c r="O1321" s="18" t="str">
        <f t="shared" si="144"/>
        <v>E5_1_3_3_kcat</v>
      </c>
      <c r="P1321" s="18" t="str">
        <f t="shared" si="145"/>
        <v>E5_1_3_3_Km</v>
      </c>
      <c r="Q1321" s="18" t="str">
        <f t="shared" si="146"/>
        <v>(${Variables:E5_1_3_3_kcat} * E5_1_3_3 * C00267) / (${Variables:E5_1_3_3_Km} + (E5_1_3_3 * C00267))</v>
      </c>
      <c r="R1321" t="s">
        <v>38297</v>
      </c>
      <c r="S1321" t="s">
        <v>38296</v>
      </c>
    </row>
    <row r="1322" spans="1:19" x14ac:dyDescent="0.25">
      <c r="A1322" t="s">
        <v>6931</v>
      </c>
      <c r="B1322" t="s">
        <v>6933</v>
      </c>
      <c r="C1322" t="s">
        <v>28633</v>
      </c>
      <c r="D1322" t="s">
        <v>35331</v>
      </c>
      <c r="E1322" s="16" t="s">
        <v>39478</v>
      </c>
      <c r="F1322" s="16"/>
      <c r="G1322" s="21" t="s">
        <v>38304</v>
      </c>
      <c r="H1322" s="21" t="s">
        <v>38305</v>
      </c>
      <c r="I1322" t="s">
        <v>38304</v>
      </c>
      <c r="J1322" t="s">
        <v>38305</v>
      </c>
      <c r="K1322" s="18" t="str">
        <f t="shared" si="140"/>
        <v>E5_1_99_6</v>
      </c>
      <c r="L1322" s="18" t="str">
        <f t="shared" si="141"/>
        <v>mE5_1_99_6:  -&gt; E5_1_99_6_mRNA | 2.92 - (0.0093 * E5_1_99_6_mRNA)</v>
      </c>
      <c r="M1322" s="18" t="str">
        <f t="shared" si="142"/>
        <v>pE5_1_99_6: E5_1_99_6_mRNA -&gt; E5_1_99_6 | (0.278 * E5_1_99_6_mRNA) - (0.000000278 * E5_1_99_6)</v>
      </c>
      <c r="N1322" s="18" t="str">
        <f t="shared" si="143"/>
        <v>E5_1_99_6:0</v>
      </c>
      <c r="O1322" s="18" t="str">
        <f t="shared" si="144"/>
        <v>E5_1_99_6_kcat</v>
      </c>
      <c r="P1322" s="18" t="str">
        <f t="shared" si="145"/>
        <v>E5_1_99_6_Km</v>
      </c>
      <c r="Q1322" s="18" t="str">
        <f t="shared" si="146"/>
        <v>(${Variables:E5_1_99_6_kcat} * E5_1_99_6 * C20482) / (${Variables:E5_1_99_6_Km} + (E5_1_99_6 * C20482))</v>
      </c>
      <c r="R1322" t="s">
        <v>38303</v>
      </c>
      <c r="S1322" t="s">
        <v>38302</v>
      </c>
    </row>
    <row r="1323" spans="1:19" x14ac:dyDescent="0.25">
      <c r="A1323" t="s">
        <v>6931</v>
      </c>
      <c r="B1323" t="s">
        <v>6933</v>
      </c>
      <c r="C1323" t="s">
        <v>28633</v>
      </c>
      <c r="D1323" t="s">
        <v>35331</v>
      </c>
      <c r="E1323" s="16" t="s">
        <v>39478</v>
      </c>
      <c r="F1323" s="16"/>
      <c r="G1323" s="13" t="s">
        <v>38307</v>
      </c>
      <c r="H1323" s="13" t="s">
        <v>38308</v>
      </c>
      <c r="I1323" s="18" t="s">
        <v>38307</v>
      </c>
      <c r="J1323" s="18" t="s">
        <v>38308</v>
      </c>
      <c r="K1323" s="18" t="str">
        <f t="shared" si="140"/>
        <v>E5_1_99_6</v>
      </c>
      <c r="L1323" s="18" t="str">
        <f t="shared" si="141"/>
        <v>mE5_1_99_6:  -&gt; E5_1_99_6_mRNA | 2.92 - (0.0093 * E5_1_99_6_mRNA)</v>
      </c>
      <c r="M1323" s="18" t="str">
        <f t="shared" si="142"/>
        <v>pE5_1_99_6: E5_1_99_6_mRNA -&gt; E5_1_99_6 | (0.278 * E5_1_99_6_mRNA) - (0.000000278 * E5_1_99_6)</v>
      </c>
      <c r="N1323" s="18" t="str">
        <f t="shared" si="143"/>
        <v>E5_1_99_6:0</v>
      </c>
      <c r="O1323" s="18" t="str">
        <f t="shared" si="144"/>
        <v>E5_1_99_6_kcat</v>
      </c>
      <c r="P1323" s="18" t="str">
        <f t="shared" si="145"/>
        <v>E5_1_99_6_Km</v>
      </c>
      <c r="Q1323" s="18" t="str">
        <f t="shared" si="146"/>
        <v>(${Variables:E5_1_99_6_kcat} * E5_1_99_6 * C20483) / (${Variables:E5_1_99_6_Km} + (E5_1_99_6 * C20483))</v>
      </c>
      <c r="R1323" t="s">
        <v>38306</v>
      </c>
      <c r="S1323" t="s">
        <v>38302</v>
      </c>
    </row>
    <row r="1324" spans="1:19" x14ac:dyDescent="0.25">
      <c r="A1324" t="s">
        <v>2438</v>
      </c>
      <c r="B1324" t="s">
        <v>2440</v>
      </c>
      <c r="C1324" t="s">
        <v>27452</v>
      </c>
      <c r="D1324" t="s">
        <v>35331</v>
      </c>
      <c r="E1324" s="16" t="s">
        <v>39479</v>
      </c>
      <c r="F1324" s="16"/>
      <c r="G1324" s="19" t="s">
        <v>38311</v>
      </c>
      <c r="H1324" s="19" t="s">
        <v>38312</v>
      </c>
      <c r="I1324" s="18" t="s">
        <v>38311</v>
      </c>
      <c r="J1324" s="18" t="s">
        <v>38312</v>
      </c>
      <c r="K1324" s="18" t="str">
        <f t="shared" si="140"/>
        <v>E5_2_1_8</v>
      </c>
      <c r="L1324" s="18" t="str">
        <f t="shared" si="141"/>
        <v>mE5_2_1_8:  -&gt; E5_2_1_8_mRNA | 2.92 - (0.0093 * E5_2_1_8_mRNA)</v>
      </c>
      <c r="M1324" s="18" t="str">
        <f t="shared" si="142"/>
        <v>pE5_2_1_8: E5_2_1_8_mRNA -&gt; E5_2_1_8 | (0.278 * E5_2_1_8_mRNA) - (0.000000278 * E5_2_1_8)</v>
      </c>
      <c r="N1324" s="18" t="str">
        <f t="shared" si="143"/>
        <v>E5_2_1_8:0</v>
      </c>
      <c r="O1324" s="18" t="str">
        <f t="shared" si="144"/>
        <v>E5_2_1_8_kcat</v>
      </c>
      <c r="P1324" s="18" t="str">
        <f t="shared" si="145"/>
        <v>E5_2_1_8_Km</v>
      </c>
      <c r="Q1324" s="18" t="str">
        <f t="shared" si="146"/>
        <v>(${Variables:E5_2_1_8_kcat} * E5_2_1_8 * C03798) / (${Variables:E5_2_1_8_Km} + (E5_2_1_8 * C03798))</v>
      </c>
      <c r="R1324" t="s">
        <v>38310</v>
      </c>
      <c r="S1324" t="s">
        <v>38309</v>
      </c>
    </row>
    <row r="1325" spans="1:19" x14ac:dyDescent="0.25">
      <c r="A1325" t="s">
        <v>2636</v>
      </c>
      <c r="B1325" t="s">
        <v>2638</v>
      </c>
      <c r="C1325" t="s">
        <v>27507</v>
      </c>
      <c r="D1325" t="s">
        <v>35331</v>
      </c>
      <c r="E1325" s="16" t="s">
        <v>39479</v>
      </c>
      <c r="F1325" s="16"/>
      <c r="G1325" s="19" t="s">
        <v>38311</v>
      </c>
      <c r="H1325" s="19" t="s">
        <v>38312</v>
      </c>
      <c r="I1325" s="18" t="s">
        <v>38311</v>
      </c>
      <c r="J1325" s="18" t="s">
        <v>38312</v>
      </c>
      <c r="K1325" s="18" t="str">
        <f t="shared" si="140"/>
        <v>E5_2_1_8</v>
      </c>
      <c r="L1325" s="18" t="str">
        <f t="shared" si="141"/>
        <v>mE5_2_1_8:  -&gt; E5_2_1_8_mRNA | 2.92 - (0.0093 * E5_2_1_8_mRNA)</v>
      </c>
      <c r="M1325" s="18" t="str">
        <f t="shared" si="142"/>
        <v>pE5_2_1_8: E5_2_1_8_mRNA -&gt; E5_2_1_8 | (0.278 * E5_2_1_8_mRNA) - (0.000000278 * E5_2_1_8)</v>
      </c>
      <c r="N1325" s="18" t="str">
        <f t="shared" si="143"/>
        <v>E5_2_1_8:0</v>
      </c>
      <c r="O1325" s="18" t="str">
        <f t="shared" si="144"/>
        <v>E5_2_1_8_kcat</v>
      </c>
      <c r="P1325" s="18" t="str">
        <f t="shared" si="145"/>
        <v>E5_2_1_8_Km</v>
      </c>
      <c r="Q1325" s="18" t="str">
        <f t="shared" si="146"/>
        <v>(${Variables:E5_2_1_8_kcat} * E5_2_1_8 * C03798) / (${Variables:E5_2_1_8_Km} + (E5_2_1_8 * C03798))</v>
      </c>
      <c r="R1325" t="s">
        <v>38310</v>
      </c>
      <c r="S1325" t="s">
        <v>38309</v>
      </c>
    </row>
    <row r="1326" spans="1:19" x14ac:dyDescent="0.25">
      <c r="A1326" t="s">
        <v>2809</v>
      </c>
      <c r="B1326" t="s">
        <v>2811</v>
      </c>
      <c r="C1326" t="s">
        <v>27551</v>
      </c>
      <c r="D1326" t="s">
        <v>35331</v>
      </c>
      <c r="E1326" s="16" t="s">
        <v>39479</v>
      </c>
      <c r="F1326" s="16"/>
      <c r="G1326" s="19" t="s">
        <v>38311</v>
      </c>
      <c r="H1326" s="19" t="s">
        <v>38312</v>
      </c>
      <c r="I1326" s="18" t="s">
        <v>38311</v>
      </c>
      <c r="J1326" s="18" t="s">
        <v>38312</v>
      </c>
      <c r="K1326" s="18" t="str">
        <f t="shared" si="140"/>
        <v>E5_2_1_8</v>
      </c>
      <c r="L1326" s="18" t="str">
        <f t="shared" si="141"/>
        <v>mE5_2_1_8:  -&gt; E5_2_1_8_mRNA | 2.92 - (0.0093 * E5_2_1_8_mRNA)</v>
      </c>
      <c r="M1326" s="18" t="str">
        <f t="shared" si="142"/>
        <v>pE5_2_1_8: E5_2_1_8_mRNA -&gt; E5_2_1_8 | (0.278 * E5_2_1_8_mRNA) - (0.000000278 * E5_2_1_8)</v>
      </c>
      <c r="N1326" s="18" t="str">
        <f t="shared" si="143"/>
        <v>E5_2_1_8:0</v>
      </c>
      <c r="O1326" s="18" t="str">
        <f t="shared" si="144"/>
        <v>E5_2_1_8_kcat</v>
      </c>
      <c r="P1326" s="18" t="str">
        <f t="shared" si="145"/>
        <v>E5_2_1_8_Km</v>
      </c>
      <c r="Q1326" s="18" t="str">
        <f t="shared" si="146"/>
        <v>(${Variables:E5_2_1_8_kcat} * E5_2_1_8 * C03798) / (${Variables:E5_2_1_8_Km} + (E5_2_1_8 * C03798))</v>
      </c>
      <c r="R1326" t="s">
        <v>38310</v>
      </c>
      <c r="S1326" t="s">
        <v>38309</v>
      </c>
    </row>
    <row r="1327" spans="1:19" x14ac:dyDescent="0.25">
      <c r="A1327" t="s">
        <v>5463</v>
      </c>
      <c r="B1327" t="s">
        <v>5465</v>
      </c>
      <c r="C1327" t="s">
        <v>28248</v>
      </c>
      <c r="D1327" t="s">
        <v>35331</v>
      </c>
      <c r="E1327" s="16" t="s">
        <v>39479</v>
      </c>
      <c r="F1327" s="16"/>
      <c r="G1327" s="19" t="s">
        <v>38311</v>
      </c>
      <c r="H1327" s="19" t="s">
        <v>38312</v>
      </c>
      <c r="I1327" s="18" t="s">
        <v>38311</v>
      </c>
      <c r="J1327" s="18" t="s">
        <v>38312</v>
      </c>
      <c r="K1327" s="18" t="str">
        <f t="shared" si="140"/>
        <v>E5_2_1_8</v>
      </c>
      <c r="L1327" s="18" t="str">
        <f t="shared" si="141"/>
        <v>mE5_2_1_8:  -&gt; E5_2_1_8_mRNA | 2.92 - (0.0093 * E5_2_1_8_mRNA)</v>
      </c>
      <c r="M1327" s="18" t="str">
        <f t="shared" si="142"/>
        <v>pE5_2_1_8: E5_2_1_8_mRNA -&gt; E5_2_1_8 | (0.278 * E5_2_1_8_mRNA) - (0.000000278 * E5_2_1_8)</v>
      </c>
      <c r="N1327" s="18" t="str">
        <f t="shared" si="143"/>
        <v>E5_2_1_8:0</v>
      </c>
      <c r="O1327" s="18" t="str">
        <f t="shared" si="144"/>
        <v>E5_2_1_8_kcat</v>
      </c>
      <c r="P1327" s="18" t="str">
        <f t="shared" si="145"/>
        <v>E5_2_1_8_Km</v>
      </c>
      <c r="Q1327" s="18" t="str">
        <f t="shared" si="146"/>
        <v>(${Variables:E5_2_1_8_kcat} * E5_2_1_8 * C03798) / (${Variables:E5_2_1_8_Km} + (E5_2_1_8 * C03798))</v>
      </c>
      <c r="R1327" t="s">
        <v>38310</v>
      </c>
      <c r="S1327" t="s">
        <v>38309</v>
      </c>
    </row>
    <row r="1328" spans="1:19" x14ac:dyDescent="0.25">
      <c r="A1328" t="s">
        <v>8643</v>
      </c>
      <c r="B1328" t="s">
        <v>8645</v>
      </c>
      <c r="C1328" t="s">
        <v>29093</v>
      </c>
      <c r="D1328" t="s">
        <v>35331</v>
      </c>
      <c r="E1328" s="16" t="s">
        <v>39479</v>
      </c>
      <c r="F1328" s="16"/>
      <c r="G1328" s="19" t="s">
        <v>38311</v>
      </c>
      <c r="H1328" s="19" t="s">
        <v>38312</v>
      </c>
      <c r="I1328" s="18" t="s">
        <v>38311</v>
      </c>
      <c r="J1328" s="18" t="s">
        <v>38312</v>
      </c>
      <c r="K1328" s="18" t="str">
        <f t="shared" si="140"/>
        <v>E5_2_1_8</v>
      </c>
      <c r="L1328" s="18" t="str">
        <f t="shared" si="141"/>
        <v>mE5_2_1_8:  -&gt; E5_2_1_8_mRNA | 2.92 - (0.0093 * E5_2_1_8_mRNA)</v>
      </c>
      <c r="M1328" s="18" t="str">
        <f t="shared" si="142"/>
        <v>pE5_2_1_8: E5_2_1_8_mRNA -&gt; E5_2_1_8 | (0.278 * E5_2_1_8_mRNA) - (0.000000278 * E5_2_1_8)</v>
      </c>
      <c r="N1328" s="18" t="str">
        <f t="shared" si="143"/>
        <v>E5_2_1_8:0</v>
      </c>
      <c r="O1328" s="18" t="str">
        <f t="shared" si="144"/>
        <v>E5_2_1_8_kcat</v>
      </c>
      <c r="P1328" s="18" t="str">
        <f t="shared" si="145"/>
        <v>E5_2_1_8_Km</v>
      </c>
      <c r="Q1328" s="18" t="str">
        <f t="shared" si="146"/>
        <v>(${Variables:E5_2_1_8_kcat} * E5_2_1_8 * C03798) / (${Variables:E5_2_1_8_Km} + (E5_2_1_8 * C03798))</v>
      </c>
      <c r="R1328" t="s">
        <v>38310</v>
      </c>
      <c r="S1328" t="s">
        <v>38309</v>
      </c>
    </row>
    <row r="1329" spans="1:19" x14ac:dyDescent="0.25">
      <c r="A1329" t="s">
        <v>9617</v>
      </c>
      <c r="B1329" t="s">
        <v>9619</v>
      </c>
      <c r="C1329" t="s">
        <v>29360</v>
      </c>
      <c r="D1329" t="s">
        <v>35331</v>
      </c>
      <c r="E1329" s="16" t="s">
        <v>39479</v>
      </c>
      <c r="F1329" s="16"/>
      <c r="G1329" s="19" t="s">
        <v>38311</v>
      </c>
      <c r="H1329" s="19" t="s">
        <v>38312</v>
      </c>
      <c r="I1329" s="18" t="s">
        <v>38311</v>
      </c>
      <c r="J1329" s="18" t="s">
        <v>38312</v>
      </c>
      <c r="K1329" s="18" t="str">
        <f t="shared" si="140"/>
        <v>E5_2_1_8</v>
      </c>
      <c r="L1329" s="18" t="str">
        <f t="shared" si="141"/>
        <v>mE5_2_1_8:  -&gt; E5_2_1_8_mRNA | 2.92 - (0.0093 * E5_2_1_8_mRNA)</v>
      </c>
      <c r="M1329" s="18" t="str">
        <f t="shared" si="142"/>
        <v>pE5_2_1_8: E5_2_1_8_mRNA -&gt; E5_2_1_8 | (0.278 * E5_2_1_8_mRNA) - (0.000000278 * E5_2_1_8)</v>
      </c>
      <c r="N1329" s="18" t="str">
        <f t="shared" si="143"/>
        <v>E5_2_1_8:0</v>
      </c>
      <c r="O1329" s="18" t="str">
        <f t="shared" si="144"/>
        <v>E5_2_1_8_kcat</v>
      </c>
      <c r="P1329" s="18" t="str">
        <f t="shared" si="145"/>
        <v>E5_2_1_8_Km</v>
      </c>
      <c r="Q1329" s="18" t="str">
        <f t="shared" si="146"/>
        <v>(${Variables:E5_2_1_8_kcat} * E5_2_1_8 * C03798) / (${Variables:E5_2_1_8_Km} + (E5_2_1_8 * C03798))</v>
      </c>
      <c r="R1329" t="s">
        <v>38310</v>
      </c>
      <c r="S1329" t="s">
        <v>38309</v>
      </c>
    </row>
    <row r="1330" spans="1:19" x14ac:dyDescent="0.25">
      <c r="A1330" t="s">
        <v>16174</v>
      </c>
      <c r="B1330" t="s">
        <v>16176</v>
      </c>
      <c r="C1330" t="s">
        <v>31082</v>
      </c>
      <c r="D1330" t="s">
        <v>35331</v>
      </c>
      <c r="E1330" s="16" t="s">
        <v>39479</v>
      </c>
      <c r="F1330" s="16"/>
      <c r="G1330" s="19" t="s">
        <v>38311</v>
      </c>
      <c r="H1330" s="19" t="s">
        <v>38312</v>
      </c>
      <c r="I1330" s="18" t="s">
        <v>38311</v>
      </c>
      <c r="J1330" s="18" t="s">
        <v>38312</v>
      </c>
      <c r="K1330" s="18" t="str">
        <f t="shared" si="140"/>
        <v>E5_2_1_8</v>
      </c>
      <c r="L1330" s="18" t="str">
        <f t="shared" si="141"/>
        <v>mE5_2_1_8:  -&gt; E5_2_1_8_mRNA | 2.92 - (0.0093 * E5_2_1_8_mRNA)</v>
      </c>
      <c r="M1330" s="18" t="str">
        <f t="shared" si="142"/>
        <v>pE5_2_1_8: E5_2_1_8_mRNA -&gt; E5_2_1_8 | (0.278 * E5_2_1_8_mRNA) - (0.000000278 * E5_2_1_8)</v>
      </c>
      <c r="N1330" s="18" t="str">
        <f t="shared" si="143"/>
        <v>E5_2_1_8:0</v>
      </c>
      <c r="O1330" s="18" t="str">
        <f t="shared" si="144"/>
        <v>E5_2_1_8_kcat</v>
      </c>
      <c r="P1330" s="18" t="str">
        <f t="shared" si="145"/>
        <v>E5_2_1_8_Km</v>
      </c>
      <c r="Q1330" s="18" t="str">
        <f t="shared" si="146"/>
        <v>(${Variables:E5_2_1_8_kcat} * E5_2_1_8 * C03798) / (${Variables:E5_2_1_8_Km} + (E5_2_1_8 * C03798))</v>
      </c>
      <c r="R1330" t="s">
        <v>38310</v>
      </c>
      <c r="S1330" t="s">
        <v>38309</v>
      </c>
    </row>
    <row r="1331" spans="1:19" x14ac:dyDescent="0.25">
      <c r="A1331" t="s">
        <v>19242</v>
      </c>
      <c r="B1331" t="s">
        <v>19244</v>
      </c>
      <c r="C1331" t="s">
        <v>31891</v>
      </c>
      <c r="D1331" t="s">
        <v>35331</v>
      </c>
      <c r="E1331" s="16" t="s">
        <v>39479</v>
      </c>
      <c r="F1331" s="16"/>
      <c r="G1331" s="19" t="s">
        <v>38311</v>
      </c>
      <c r="H1331" s="19" t="s">
        <v>38312</v>
      </c>
      <c r="I1331" s="18" t="s">
        <v>38311</v>
      </c>
      <c r="J1331" s="18" t="s">
        <v>38312</v>
      </c>
      <c r="K1331" s="18" t="str">
        <f t="shared" si="140"/>
        <v>E5_2_1_8</v>
      </c>
      <c r="L1331" s="18" t="str">
        <f t="shared" si="141"/>
        <v>mE5_2_1_8:  -&gt; E5_2_1_8_mRNA | 2.92 - (0.0093 * E5_2_1_8_mRNA)</v>
      </c>
      <c r="M1331" s="18" t="str">
        <f t="shared" si="142"/>
        <v>pE5_2_1_8: E5_2_1_8_mRNA -&gt; E5_2_1_8 | (0.278 * E5_2_1_8_mRNA) - (0.000000278 * E5_2_1_8)</v>
      </c>
      <c r="N1331" s="18" t="str">
        <f t="shared" si="143"/>
        <v>E5_2_1_8:0</v>
      </c>
      <c r="O1331" s="18" t="str">
        <f t="shared" si="144"/>
        <v>E5_2_1_8_kcat</v>
      </c>
      <c r="P1331" s="18" t="str">
        <f t="shared" si="145"/>
        <v>E5_2_1_8_Km</v>
      </c>
      <c r="Q1331" s="18" t="str">
        <f t="shared" si="146"/>
        <v>(${Variables:E5_2_1_8_kcat} * E5_2_1_8 * C03798) / (${Variables:E5_2_1_8_Km} + (E5_2_1_8 * C03798))</v>
      </c>
      <c r="R1331" t="s">
        <v>38310</v>
      </c>
      <c r="S1331" t="s">
        <v>38309</v>
      </c>
    </row>
    <row r="1332" spans="1:19" x14ac:dyDescent="0.25">
      <c r="A1332" t="s">
        <v>20024</v>
      </c>
      <c r="B1332" t="s">
        <v>20026</v>
      </c>
      <c r="C1332" t="s">
        <v>32103</v>
      </c>
      <c r="D1332" t="s">
        <v>35331</v>
      </c>
      <c r="E1332" s="16" t="s">
        <v>39479</v>
      </c>
      <c r="F1332" s="16"/>
      <c r="G1332" s="19" t="s">
        <v>38311</v>
      </c>
      <c r="H1332" s="19" t="s">
        <v>38312</v>
      </c>
      <c r="I1332" s="18" t="s">
        <v>38311</v>
      </c>
      <c r="J1332" s="18" t="s">
        <v>38312</v>
      </c>
      <c r="K1332" s="18" t="str">
        <f t="shared" si="140"/>
        <v>E5_2_1_8</v>
      </c>
      <c r="L1332" s="18" t="str">
        <f t="shared" si="141"/>
        <v>mE5_2_1_8:  -&gt; E5_2_1_8_mRNA | 2.92 - (0.0093 * E5_2_1_8_mRNA)</v>
      </c>
      <c r="M1332" s="18" t="str">
        <f t="shared" si="142"/>
        <v>pE5_2_1_8: E5_2_1_8_mRNA -&gt; E5_2_1_8 | (0.278 * E5_2_1_8_mRNA) - (0.000000278 * E5_2_1_8)</v>
      </c>
      <c r="N1332" s="18" t="str">
        <f t="shared" si="143"/>
        <v>E5_2_1_8:0</v>
      </c>
      <c r="O1332" s="18" t="str">
        <f t="shared" si="144"/>
        <v>E5_2_1_8_kcat</v>
      </c>
      <c r="P1332" s="18" t="str">
        <f t="shared" si="145"/>
        <v>E5_2_1_8_Km</v>
      </c>
      <c r="Q1332" s="18" t="str">
        <f t="shared" si="146"/>
        <v>(${Variables:E5_2_1_8_kcat} * E5_2_1_8 * C03798) / (${Variables:E5_2_1_8_Km} + (E5_2_1_8 * C03798))</v>
      </c>
      <c r="R1332" t="s">
        <v>38310</v>
      </c>
      <c r="S1332" t="s">
        <v>38309</v>
      </c>
    </row>
    <row r="1333" spans="1:19" x14ac:dyDescent="0.25">
      <c r="A1333" t="s">
        <v>1400</v>
      </c>
      <c r="B1333" t="s">
        <v>1402</v>
      </c>
      <c r="C1333" t="s">
        <v>27141</v>
      </c>
      <c r="D1333" t="s">
        <v>35331</v>
      </c>
      <c r="E1333" s="16" t="s">
        <v>39480</v>
      </c>
      <c r="F1333" s="16"/>
      <c r="G1333" s="19" t="s">
        <v>38311</v>
      </c>
      <c r="H1333" s="19" t="s">
        <v>38312</v>
      </c>
      <c r="I1333" s="18" t="s">
        <v>38311</v>
      </c>
      <c r="J1333" s="18" t="s">
        <v>38312</v>
      </c>
      <c r="K1333" s="18" t="str">
        <f t="shared" si="140"/>
        <v>E5_2_1_8 </v>
      </c>
      <c r="L1333" s="18" t="str">
        <f t="shared" si="141"/>
        <v>mE5_2_1_8 :  -&gt; E5_2_1_8 _mRNA | 2.92 - (0.0093 * E5_2_1_8 _mRNA)</v>
      </c>
      <c r="M1333" s="18" t="str">
        <f t="shared" si="142"/>
        <v>pE5_2_1_8 : E5_2_1_8 _mRNA -&gt; E5_2_1_8  | (0.278 * E5_2_1_8 _mRNA) - (0.000000278 * E5_2_1_8 )</v>
      </c>
      <c r="N1333" s="18" t="str">
        <f t="shared" si="143"/>
        <v>E5_2_1_8 :0</v>
      </c>
      <c r="O1333" s="18" t="str">
        <f t="shared" si="144"/>
        <v>E5_2_1_8 _kcat</v>
      </c>
      <c r="P1333" s="18" t="str">
        <f t="shared" si="145"/>
        <v>E5_2_1_8 _Km</v>
      </c>
      <c r="Q1333" s="18" t="str">
        <f t="shared" si="146"/>
        <v>(${Variables:E5_2_1_8 _kcat} * E5_2_1_8  * C03798) / (${Variables:E5_2_1_8 _Km} + (E5_2_1_8  * C03798))</v>
      </c>
      <c r="R1333" t="s">
        <v>38310</v>
      </c>
      <c r="S1333" t="s">
        <v>38309</v>
      </c>
    </row>
    <row r="1334" spans="1:19" x14ac:dyDescent="0.25">
      <c r="A1334" t="s">
        <v>3550</v>
      </c>
      <c r="B1334" t="s">
        <v>3552</v>
      </c>
      <c r="C1334" t="s">
        <v>27743</v>
      </c>
      <c r="D1334" t="s">
        <v>35331</v>
      </c>
      <c r="E1334" s="16" t="s">
        <v>39480</v>
      </c>
      <c r="F1334" s="16"/>
      <c r="G1334" s="19" t="s">
        <v>38311</v>
      </c>
      <c r="H1334" s="19" t="s">
        <v>38312</v>
      </c>
      <c r="I1334" s="18" t="s">
        <v>38311</v>
      </c>
      <c r="J1334" s="18" t="s">
        <v>38312</v>
      </c>
      <c r="K1334" s="18" t="str">
        <f t="shared" si="140"/>
        <v>E5_2_1_8 </v>
      </c>
      <c r="L1334" s="18" t="str">
        <f t="shared" si="141"/>
        <v>mE5_2_1_8 :  -&gt; E5_2_1_8 _mRNA | 2.92 - (0.0093 * E5_2_1_8 _mRNA)</v>
      </c>
      <c r="M1334" s="18" t="str">
        <f t="shared" si="142"/>
        <v>pE5_2_1_8 : E5_2_1_8 _mRNA -&gt; E5_2_1_8  | (0.278 * E5_2_1_8 _mRNA) - (0.000000278 * E5_2_1_8 )</v>
      </c>
      <c r="N1334" s="18" t="str">
        <f t="shared" si="143"/>
        <v>E5_2_1_8 :0</v>
      </c>
      <c r="O1334" s="18" t="str">
        <f t="shared" si="144"/>
        <v>E5_2_1_8 _kcat</v>
      </c>
      <c r="P1334" s="18" t="str">
        <f t="shared" si="145"/>
        <v>E5_2_1_8 _Km</v>
      </c>
      <c r="Q1334" s="18" t="str">
        <f t="shared" si="146"/>
        <v>(${Variables:E5_2_1_8 _kcat} * E5_2_1_8  * C03798) / (${Variables:E5_2_1_8 _Km} + (E5_2_1_8  * C03798))</v>
      </c>
      <c r="R1334" t="s">
        <v>38310</v>
      </c>
      <c r="S1334" t="s">
        <v>38309</v>
      </c>
    </row>
    <row r="1335" spans="1:19" x14ac:dyDescent="0.25">
      <c r="A1335" t="s">
        <v>4752</v>
      </c>
      <c r="B1335" t="s">
        <v>4754</v>
      </c>
      <c r="C1335" t="s">
        <v>28064</v>
      </c>
      <c r="D1335" t="s">
        <v>35331</v>
      </c>
      <c r="E1335" s="16" t="s">
        <v>39480</v>
      </c>
      <c r="F1335" s="16"/>
      <c r="G1335" s="19" t="s">
        <v>38311</v>
      </c>
      <c r="H1335" s="19" t="s">
        <v>38312</v>
      </c>
      <c r="I1335" s="18" t="s">
        <v>38311</v>
      </c>
      <c r="J1335" s="18" t="s">
        <v>38312</v>
      </c>
      <c r="K1335" s="18" t="str">
        <f t="shared" si="140"/>
        <v>E5_2_1_8 </v>
      </c>
      <c r="L1335" s="18" t="str">
        <f t="shared" si="141"/>
        <v>mE5_2_1_8 :  -&gt; E5_2_1_8 _mRNA | 2.92 - (0.0093 * E5_2_1_8 _mRNA)</v>
      </c>
      <c r="M1335" s="18" t="str">
        <f t="shared" si="142"/>
        <v>pE5_2_1_8 : E5_2_1_8 _mRNA -&gt; E5_2_1_8  | (0.278 * E5_2_1_8 _mRNA) - (0.000000278 * E5_2_1_8 )</v>
      </c>
      <c r="N1335" s="18" t="str">
        <f t="shared" si="143"/>
        <v>E5_2_1_8 :0</v>
      </c>
      <c r="O1335" s="18" t="str">
        <f t="shared" si="144"/>
        <v>E5_2_1_8 _kcat</v>
      </c>
      <c r="P1335" s="18" t="str">
        <f t="shared" si="145"/>
        <v>E5_2_1_8 _Km</v>
      </c>
      <c r="Q1335" s="18" t="str">
        <f t="shared" si="146"/>
        <v>(${Variables:E5_2_1_8 _kcat} * E5_2_1_8  * C03798) / (${Variables:E5_2_1_8 _Km} + (E5_2_1_8  * C03798))</v>
      </c>
      <c r="R1335" t="s">
        <v>38310</v>
      </c>
      <c r="S1335" t="s">
        <v>38309</v>
      </c>
    </row>
    <row r="1336" spans="1:19" x14ac:dyDescent="0.25">
      <c r="A1336" t="s">
        <v>8113</v>
      </c>
      <c r="B1336" t="s">
        <v>8115</v>
      </c>
      <c r="C1336" t="s">
        <v>28952</v>
      </c>
      <c r="D1336" t="s">
        <v>35331</v>
      </c>
      <c r="E1336" s="16" t="s">
        <v>39480</v>
      </c>
      <c r="F1336" s="16"/>
      <c r="G1336" s="19" t="s">
        <v>38311</v>
      </c>
      <c r="H1336" s="19" t="s">
        <v>38312</v>
      </c>
      <c r="I1336" s="18" t="s">
        <v>38311</v>
      </c>
      <c r="J1336" s="18" t="s">
        <v>38312</v>
      </c>
      <c r="K1336" s="18" t="str">
        <f t="shared" si="140"/>
        <v>E5_2_1_8 </v>
      </c>
      <c r="L1336" s="18" t="str">
        <f t="shared" si="141"/>
        <v>mE5_2_1_8 :  -&gt; E5_2_1_8 _mRNA | 2.92 - (0.0093 * E5_2_1_8 _mRNA)</v>
      </c>
      <c r="M1336" s="18" t="str">
        <f t="shared" si="142"/>
        <v>pE5_2_1_8 : E5_2_1_8 _mRNA -&gt; E5_2_1_8  | (0.278 * E5_2_1_8 _mRNA) - (0.000000278 * E5_2_1_8 )</v>
      </c>
      <c r="N1336" s="18" t="str">
        <f t="shared" si="143"/>
        <v>E5_2_1_8 :0</v>
      </c>
      <c r="O1336" s="18" t="str">
        <f t="shared" si="144"/>
        <v>E5_2_1_8 _kcat</v>
      </c>
      <c r="P1336" s="18" t="str">
        <f t="shared" si="145"/>
        <v>E5_2_1_8 _Km</v>
      </c>
      <c r="Q1336" s="18" t="str">
        <f t="shared" si="146"/>
        <v>(${Variables:E5_2_1_8 _kcat} * E5_2_1_8  * C03798) / (${Variables:E5_2_1_8 _Km} + (E5_2_1_8  * C03798))</v>
      </c>
      <c r="R1336" t="s">
        <v>38310</v>
      </c>
      <c r="S1336" t="s">
        <v>38309</v>
      </c>
    </row>
    <row r="1337" spans="1:19" x14ac:dyDescent="0.25">
      <c r="A1337" t="s">
        <v>8600</v>
      </c>
      <c r="B1337" t="s">
        <v>8602</v>
      </c>
      <c r="C1337" t="s">
        <v>29081</v>
      </c>
      <c r="D1337" t="s">
        <v>35331</v>
      </c>
      <c r="E1337" s="16" t="s">
        <v>39480</v>
      </c>
      <c r="F1337" s="16"/>
      <c r="G1337" s="19" t="s">
        <v>38311</v>
      </c>
      <c r="H1337" s="19" t="s">
        <v>38312</v>
      </c>
      <c r="I1337" s="18" t="s">
        <v>38311</v>
      </c>
      <c r="J1337" s="18" t="s">
        <v>38312</v>
      </c>
      <c r="K1337" s="18" t="str">
        <f t="shared" si="140"/>
        <v>E5_2_1_8 </v>
      </c>
      <c r="L1337" s="18" t="str">
        <f t="shared" si="141"/>
        <v>mE5_2_1_8 :  -&gt; E5_2_1_8 _mRNA | 2.92 - (0.0093 * E5_2_1_8 _mRNA)</v>
      </c>
      <c r="M1337" s="18" t="str">
        <f t="shared" si="142"/>
        <v>pE5_2_1_8 : E5_2_1_8 _mRNA -&gt; E5_2_1_8  | (0.278 * E5_2_1_8 _mRNA) - (0.000000278 * E5_2_1_8 )</v>
      </c>
      <c r="N1337" s="18" t="str">
        <f t="shared" si="143"/>
        <v>E5_2_1_8 :0</v>
      </c>
      <c r="O1337" s="18" t="str">
        <f t="shared" si="144"/>
        <v>E5_2_1_8 _kcat</v>
      </c>
      <c r="P1337" s="18" t="str">
        <f t="shared" si="145"/>
        <v>E5_2_1_8 _Km</v>
      </c>
      <c r="Q1337" s="18" t="str">
        <f t="shared" si="146"/>
        <v>(${Variables:E5_2_1_8 _kcat} * E5_2_1_8  * C03798) / (${Variables:E5_2_1_8 _Km} + (E5_2_1_8  * C03798))</v>
      </c>
      <c r="R1337" t="s">
        <v>38310</v>
      </c>
      <c r="S1337" t="s">
        <v>38309</v>
      </c>
    </row>
    <row r="1338" spans="1:19" x14ac:dyDescent="0.25">
      <c r="A1338" t="s">
        <v>20685</v>
      </c>
      <c r="B1338" t="s">
        <v>20687</v>
      </c>
      <c r="C1338" t="s">
        <v>32277</v>
      </c>
      <c r="D1338" t="s">
        <v>35331</v>
      </c>
      <c r="E1338" s="16" t="s">
        <v>39480</v>
      </c>
      <c r="F1338" s="16"/>
      <c r="G1338" s="19" t="s">
        <v>38311</v>
      </c>
      <c r="H1338" s="19" t="s">
        <v>38312</v>
      </c>
      <c r="I1338" s="18" t="s">
        <v>38311</v>
      </c>
      <c r="J1338" s="18" t="s">
        <v>38312</v>
      </c>
      <c r="K1338" s="18" t="str">
        <f t="shared" si="140"/>
        <v>E5_2_1_8 </v>
      </c>
      <c r="L1338" s="18" t="str">
        <f t="shared" si="141"/>
        <v>mE5_2_1_8 :  -&gt; E5_2_1_8 _mRNA | 2.92 - (0.0093 * E5_2_1_8 _mRNA)</v>
      </c>
      <c r="M1338" s="18" t="str">
        <f t="shared" si="142"/>
        <v>pE5_2_1_8 : E5_2_1_8 _mRNA -&gt; E5_2_1_8  | (0.278 * E5_2_1_8 _mRNA) - (0.000000278 * E5_2_1_8 )</v>
      </c>
      <c r="N1338" s="18" t="str">
        <f t="shared" si="143"/>
        <v>E5_2_1_8 :0</v>
      </c>
      <c r="O1338" s="18" t="str">
        <f t="shared" si="144"/>
        <v>E5_2_1_8 _kcat</v>
      </c>
      <c r="P1338" s="18" t="str">
        <f t="shared" si="145"/>
        <v>E5_2_1_8 _Km</v>
      </c>
      <c r="Q1338" s="18" t="str">
        <f t="shared" si="146"/>
        <v>(${Variables:E5_2_1_8 _kcat} * E5_2_1_8  * C03798) / (${Variables:E5_2_1_8 _Km} + (E5_2_1_8  * C03798))</v>
      </c>
      <c r="R1338" t="s">
        <v>38310</v>
      </c>
      <c r="S1338" t="s">
        <v>38309</v>
      </c>
    </row>
    <row r="1339" spans="1:19" x14ac:dyDescent="0.25">
      <c r="A1339" t="s">
        <v>21622</v>
      </c>
      <c r="B1339" t="s">
        <v>21624</v>
      </c>
      <c r="C1339" t="s">
        <v>32515</v>
      </c>
      <c r="D1339" t="s">
        <v>35331</v>
      </c>
      <c r="E1339" s="16" t="s">
        <v>39481</v>
      </c>
      <c r="F1339" s="16"/>
      <c r="G1339" s="19" t="s">
        <v>38315</v>
      </c>
      <c r="H1339" s="19" t="s">
        <v>38316</v>
      </c>
      <c r="I1339" s="18" t="s">
        <v>38315</v>
      </c>
      <c r="J1339" s="18" t="s">
        <v>38316</v>
      </c>
      <c r="K1339" s="18" t="str">
        <f t="shared" si="140"/>
        <v>E5_3_1_1</v>
      </c>
      <c r="L1339" s="18" t="str">
        <f t="shared" si="141"/>
        <v>mE5_3_1_1:  -&gt; E5_3_1_1_mRNA | 2.92 - (0.0093 * E5_3_1_1_mRNA)</v>
      </c>
      <c r="M1339" s="18" t="str">
        <f t="shared" si="142"/>
        <v>pE5_3_1_1: E5_3_1_1_mRNA -&gt; E5_3_1_1 | (0.278 * E5_3_1_1_mRNA) - (0.000000278 * E5_3_1_1)</v>
      </c>
      <c r="N1339" s="18" t="str">
        <f t="shared" si="143"/>
        <v>E5_3_1_1:0</v>
      </c>
      <c r="O1339" s="18" t="str">
        <f t="shared" si="144"/>
        <v>E5_3_1_1_kcat</v>
      </c>
      <c r="P1339" s="18" t="str">
        <f t="shared" si="145"/>
        <v>E5_3_1_1_Km</v>
      </c>
      <c r="Q1339" s="18" t="str">
        <f t="shared" si="146"/>
        <v>(${Variables:E5_3_1_1_kcat} * E5_3_1_1 * C00118) / (${Variables:E5_3_1_1_Km} + (E5_3_1_1 * C00118))</v>
      </c>
      <c r="R1339" t="s">
        <v>38314</v>
      </c>
      <c r="S1339" t="s">
        <v>38313</v>
      </c>
    </row>
    <row r="1340" spans="1:19" x14ac:dyDescent="0.25">
      <c r="A1340" t="s">
        <v>22251</v>
      </c>
      <c r="B1340" t="s">
        <v>22253</v>
      </c>
      <c r="C1340" t="s">
        <v>32676</v>
      </c>
      <c r="D1340" t="s">
        <v>35325</v>
      </c>
      <c r="E1340" s="16" t="s">
        <v>39481</v>
      </c>
      <c r="F1340" s="12"/>
      <c r="G1340" s="19" t="s">
        <v>38315</v>
      </c>
      <c r="H1340" s="19" t="s">
        <v>38316</v>
      </c>
      <c r="I1340" s="18" t="s">
        <v>38315</v>
      </c>
      <c r="J1340" s="18" t="s">
        <v>38316</v>
      </c>
      <c r="K1340" s="18" t="str">
        <f t="shared" si="140"/>
        <v>E5_3_1_1</v>
      </c>
      <c r="L1340" s="18" t="str">
        <f t="shared" si="141"/>
        <v>mE5_3_1_1:  -&gt; E5_3_1_1_mRNA | 2.92 - (0.0093 * E5_3_1_1_mRNA)</v>
      </c>
      <c r="M1340" s="18" t="str">
        <f t="shared" si="142"/>
        <v>pE5_3_1_1: E5_3_1_1_mRNA -&gt; E5_3_1_1 | (0.278 * E5_3_1_1_mRNA) - (0.000000278 * E5_3_1_1)</v>
      </c>
      <c r="N1340" s="18" t="str">
        <f t="shared" si="143"/>
        <v>E5_3_1_1:0</v>
      </c>
      <c r="O1340" s="18" t="str">
        <f t="shared" si="144"/>
        <v>E5_3_1_1_kcat</v>
      </c>
      <c r="P1340" s="18" t="str">
        <f t="shared" si="145"/>
        <v>E5_3_1_1_Km</v>
      </c>
      <c r="Q1340" s="18" t="str">
        <f t="shared" si="146"/>
        <v>(${Variables:E5_3_1_1_kcat} * E5_3_1_1 * C00118) / (${Variables:E5_3_1_1_Km} + (E5_3_1_1 * C00118))</v>
      </c>
      <c r="R1340" t="s">
        <v>38314</v>
      </c>
      <c r="S1340" t="s">
        <v>38313</v>
      </c>
    </row>
    <row r="1341" spans="1:19" x14ac:dyDescent="0.25">
      <c r="A1341" t="s">
        <v>22247</v>
      </c>
      <c r="B1341" t="s">
        <v>22249</v>
      </c>
      <c r="C1341" t="s">
        <v>32675</v>
      </c>
      <c r="D1341" t="s">
        <v>35325</v>
      </c>
      <c r="E1341" s="16" t="s">
        <v>39482</v>
      </c>
      <c r="F1341" s="12"/>
      <c r="G1341" s="13" t="s">
        <v>37768</v>
      </c>
      <c r="H1341" s="13" t="s">
        <v>38319</v>
      </c>
      <c r="I1341" s="18" t="s">
        <v>37768</v>
      </c>
      <c r="J1341" s="18" t="s">
        <v>38319</v>
      </c>
      <c r="K1341" s="18" t="str">
        <f t="shared" si="140"/>
        <v>E5_3_1_16</v>
      </c>
      <c r="L1341" s="18" t="str">
        <f t="shared" si="141"/>
        <v>mE5_3_1_16:  -&gt; E5_3_1_16_mRNA | 2.92 - (0.0093 * E5_3_1_16_mRNA)</v>
      </c>
      <c r="M1341" s="18" t="str">
        <f t="shared" si="142"/>
        <v>pE5_3_1_16: E5_3_1_16_mRNA -&gt; E5_3_1_16 | (0.278 * E5_3_1_16_mRNA) - (0.000000278 * E5_3_1_16)</v>
      </c>
      <c r="N1341" s="18" t="str">
        <f t="shared" si="143"/>
        <v>E5_3_1_16:0</v>
      </c>
      <c r="O1341" s="18" t="str">
        <f t="shared" si="144"/>
        <v>E5_3_1_16_kcat</v>
      </c>
      <c r="P1341" s="18" t="str">
        <f t="shared" si="145"/>
        <v>E5_3_1_16_Km</v>
      </c>
      <c r="Q1341" s="18" t="str">
        <f t="shared" si="146"/>
        <v>(${Variables:E5_3_1_16_kcat} * E5_3_1_16 * C04896) / (${Variables:E5_3_1_16_Km} + (E5_3_1_16 * C04896))</v>
      </c>
      <c r="R1341" t="s">
        <v>38318</v>
      </c>
      <c r="S1341" t="s">
        <v>38317</v>
      </c>
    </row>
    <row r="1342" spans="1:19" x14ac:dyDescent="0.25">
      <c r="A1342" t="s">
        <v>2354</v>
      </c>
      <c r="B1342" t="s">
        <v>2356</v>
      </c>
      <c r="C1342" t="s">
        <v>27428</v>
      </c>
      <c r="D1342" t="s">
        <v>35325</v>
      </c>
      <c r="E1342" s="16" t="s">
        <v>39483</v>
      </c>
      <c r="F1342" s="12"/>
      <c r="G1342" s="13" t="s">
        <v>38322</v>
      </c>
      <c r="H1342" s="13" t="s">
        <v>38047</v>
      </c>
      <c r="I1342" s="18" t="s">
        <v>38322</v>
      </c>
      <c r="J1342" s="18" t="s">
        <v>38047</v>
      </c>
      <c r="K1342" s="18" t="str">
        <f t="shared" si="140"/>
        <v>E5_3_1_23</v>
      </c>
      <c r="L1342" s="18" t="str">
        <f t="shared" si="141"/>
        <v>mE5_3_1_23:  -&gt; E5_3_1_23_mRNA | 2.92 - (0.0093 * E5_3_1_23_mRNA)</v>
      </c>
      <c r="M1342" s="18" t="str">
        <f t="shared" si="142"/>
        <v>pE5_3_1_23: E5_3_1_23_mRNA -&gt; E5_3_1_23 | (0.278 * E5_3_1_23_mRNA) - (0.000000278 * E5_3_1_23)</v>
      </c>
      <c r="N1342" s="18" t="str">
        <f t="shared" si="143"/>
        <v>E5_3_1_23:0</v>
      </c>
      <c r="O1342" s="18" t="str">
        <f t="shared" si="144"/>
        <v>E5_3_1_23_kcat</v>
      </c>
      <c r="P1342" s="18" t="str">
        <f t="shared" si="145"/>
        <v>E5_3_1_23_Km</v>
      </c>
      <c r="Q1342" s="18" t="str">
        <f t="shared" si="146"/>
        <v>(${Variables:E5_3_1_23_kcat} * E5_3_1_23 * C04188) / (${Variables:E5_3_1_23_Km} + (E5_3_1_23 * C04188))</v>
      </c>
      <c r="R1342" t="s">
        <v>38321</v>
      </c>
      <c r="S1342" t="s">
        <v>38320</v>
      </c>
    </row>
    <row r="1343" spans="1:19" x14ac:dyDescent="0.25">
      <c r="A1343" t="s">
        <v>4315</v>
      </c>
      <c r="B1343" t="s">
        <v>4317</v>
      </c>
      <c r="C1343" t="s">
        <v>27948</v>
      </c>
      <c r="D1343" t="s">
        <v>35331</v>
      </c>
      <c r="E1343" s="16" t="s">
        <v>39484</v>
      </c>
      <c r="F1343" s="16"/>
      <c r="G1343" s="13" t="s">
        <v>38324</v>
      </c>
      <c r="H1343" s="13" t="s">
        <v>37993</v>
      </c>
      <c r="I1343" s="18" t="s">
        <v>38324</v>
      </c>
      <c r="J1343" s="18" t="s">
        <v>37993</v>
      </c>
      <c r="K1343" s="18" t="str">
        <f t="shared" si="140"/>
        <v>E5_3_1_24</v>
      </c>
      <c r="L1343" s="18" t="str">
        <f t="shared" si="141"/>
        <v>mE5_3_1_24:  -&gt; E5_3_1_24_mRNA | 2.92 - (0.0093 * E5_3_1_24_mRNA)</v>
      </c>
      <c r="M1343" s="18" t="str">
        <f t="shared" si="142"/>
        <v>pE5_3_1_24: E5_3_1_24_mRNA -&gt; E5_3_1_24 | (0.278 * E5_3_1_24_mRNA) - (0.000000278 * E5_3_1_24)</v>
      </c>
      <c r="N1343" s="18" t="str">
        <f t="shared" si="143"/>
        <v>E5_3_1_24:0</v>
      </c>
      <c r="O1343" s="18" t="str">
        <f t="shared" si="144"/>
        <v>E5_3_1_24_kcat</v>
      </c>
      <c r="P1343" s="18" t="str">
        <f t="shared" si="145"/>
        <v>E5_3_1_24_Km</v>
      </c>
      <c r="Q1343" s="18" t="str">
        <f t="shared" si="146"/>
        <v>(${Variables:E5_3_1_24_kcat} * E5_3_1_24 * C04302) / (${Variables:E5_3_1_24_Km} + (E5_3_1_24 * C04302))</v>
      </c>
      <c r="R1343" t="s">
        <v>38323</v>
      </c>
      <c r="S1343" t="s">
        <v>38325</v>
      </c>
    </row>
    <row r="1344" spans="1:19" x14ac:dyDescent="0.25">
      <c r="A1344" t="s">
        <v>4198</v>
      </c>
      <c r="B1344" t="s">
        <v>4200</v>
      </c>
      <c r="C1344" t="s">
        <v>27916</v>
      </c>
      <c r="D1344" t="s">
        <v>35325</v>
      </c>
      <c r="E1344" s="16" t="s">
        <v>39485</v>
      </c>
      <c r="F1344" s="12"/>
      <c r="G1344" s="13" t="s">
        <v>38328</v>
      </c>
      <c r="H1344" s="13" t="s">
        <v>38038</v>
      </c>
      <c r="I1344" s="18" t="s">
        <v>38328</v>
      </c>
      <c r="J1344" s="18" t="s">
        <v>38038</v>
      </c>
      <c r="K1344" s="18" t="str">
        <f t="shared" si="140"/>
        <v>E5_3_1_6</v>
      </c>
      <c r="L1344" s="18" t="str">
        <f t="shared" si="141"/>
        <v>mE5_3_1_6:  -&gt; E5_3_1_6_mRNA | 2.92 - (0.0093 * E5_3_1_6_mRNA)</v>
      </c>
      <c r="M1344" s="18" t="str">
        <f t="shared" si="142"/>
        <v>pE5_3_1_6: E5_3_1_6_mRNA -&gt; E5_3_1_6 | (0.278 * E5_3_1_6_mRNA) - (0.000000278 * E5_3_1_6)</v>
      </c>
      <c r="N1344" s="18" t="str">
        <f t="shared" si="143"/>
        <v>E5_3_1_6:0</v>
      </c>
      <c r="O1344" s="18" t="str">
        <f t="shared" si="144"/>
        <v>E5_3_1_6_kcat</v>
      </c>
      <c r="P1344" s="18" t="str">
        <f t="shared" si="145"/>
        <v>E5_3_1_6_Km</v>
      </c>
      <c r="Q1344" s="18" t="str">
        <f t="shared" si="146"/>
        <v>(${Variables:E5_3_1_6_kcat} * E5_3_1_6 * C00117) / (${Variables:E5_3_1_6_Km} + (E5_3_1_6 * C00117))</v>
      </c>
      <c r="R1344" t="s">
        <v>38327</v>
      </c>
      <c r="S1344" t="s">
        <v>38326</v>
      </c>
    </row>
    <row r="1345" spans="1:19" x14ac:dyDescent="0.25">
      <c r="A1345" t="s">
        <v>21630</v>
      </c>
      <c r="B1345" t="s">
        <v>21632</v>
      </c>
      <c r="C1345" t="s">
        <v>32517</v>
      </c>
      <c r="D1345" t="s">
        <v>35325</v>
      </c>
      <c r="E1345" s="16" t="s">
        <v>39485</v>
      </c>
      <c r="F1345" s="12"/>
      <c r="G1345" s="13" t="s">
        <v>38328</v>
      </c>
      <c r="H1345" s="13" t="s">
        <v>38038</v>
      </c>
      <c r="I1345" s="18" t="s">
        <v>38328</v>
      </c>
      <c r="J1345" s="18" t="s">
        <v>38038</v>
      </c>
      <c r="K1345" s="18" t="str">
        <f t="shared" si="140"/>
        <v>E5_3_1_6</v>
      </c>
      <c r="L1345" s="18" t="str">
        <f t="shared" si="141"/>
        <v>mE5_3_1_6:  -&gt; E5_3_1_6_mRNA | 2.92 - (0.0093 * E5_3_1_6_mRNA)</v>
      </c>
      <c r="M1345" s="18" t="str">
        <f t="shared" si="142"/>
        <v>pE5_3_1_6: E5_3_1_6_mRNA -&gt; E5_3_1_6 | (0.278 * E5_3_1_6_mRNA) - (0.000000278 * E5_3_1_6)</v>
      </c>
      <c r="N1345" s="18" t="str">
        <f t="shared" si="143"/>
        <v>E5_3_1_6:0</v>
      </c>
      <c r="O1345" s="18" t="str">
        <f t="shared" si="144"/>
        <v>E5_3_1_6_kcat</v>
      </c>
      <c r="P1345" s="18" t="str">
        <f t="shared" si="145"/>
        <v>E5_3_1_6_Km</v>
      </c>
      <c r="Q1345" s="18" t="str">
        <f t="shared" si="146"/>
        <v>(${Variables:E5_3_1_6_kcat} * E5_3_1_6 * C00117) / (${Variables:E5_3_1_6_Km} + (E5_3_1_6 * C00117))</v>
      </c>
      <c r="R1345" t="s">
        <v>38327</v>
      </c>
      <c r="S1345" t="s">
        <v>38326</v>
      </c>
    </row>
    <row r="1346" spans="1:19" x14ac:dyDescent="0.25">
      <c r="A1346" t="s">
        <v>6117</v>
      </c>
      <c r="B1346" t="s">
        <v>6119</v>
      </c>
      <c r="C1346" t="s">
        <v>28417</v>
      </c>
      <c r="D1346" t="s">
        <v>35325</v>
      </c>
      <c r="E1346" s="16" t="s">
        <v>39486</v>
      </c>
      <c r="F1346" s="12"/>
      <c r="G1346" s="13" t="s">
        <v>38331</v>
      </c>
      <c r="H1346" s="13" t="s">
        <v>38332</v>
      </c>
      <c r="I1346" s="18" t="s">
        <v>38331</v>
      </c>
      <c r="J1346" s="18" t="s">
        <v>38332</v>
      </c>
      <c r="K1346" s="18" t="str">
        <f t="shared" ref="K1346:K1409" si="147">CONCATENATE("E",E1346)</f>
        <v>E5_3_1_8</v>
      </c>
      <c r="L1346" s="18" t="str">
        <f t="shared" ref="L1346:L1409" si="148">_xlfn.CONCAT("m",K1346,": ", " -&gt; ",K1346,"_mRNA | 2.92 - (0.0093 * ", K1346,"_mRNA)")</f>
        <v>mE5_3_1_8:  -&gt; E5_3_1_8_mRNA | 2.92 - (0.0093 * E5_3_1_8_mRNA)</v>
      </c>
      <c r="M1346" s="18" t="str">
        <f t="shared" ref="M1346:M1409" si="149">_xlfn.CONCAT("p",K1346,": ", K1346,"_mRNA -&gt; ",K1346," | ","(0.278 * ",K1346,"_mRNA) - (0.000000278 * ",K1346,")")</f>
        <v>pE5_3_1_8: E5_3_1_8_mRNA -&gt; E5_3_1_8 | (0.278 * E5_3_1_8_mRNA) - (0.000000278 * E5_3_1_8)</v>
      </c>
      <c r="N1346" s="18" t="str">
        <f t="shared" ref="N1346:N1409" si="150">CONCATENATE(K1346,":0")</f>
        <v>E5_3_1_8:0</v>
      </c>
      <c r="O1346" s="18" t="str">
        <f t="shared" ref="O1346:O1409" si="151">CONCATENATE(K1346,"_kcat")</f>
        <v>E5_3_1_8_kcat</v>
      </c>
      <c r="P1346" s="18" t="str">
        <f t="shared" ref="P1346:P1409" si="152">CONCATENATE(K1346,"_Km")</f>
        <v>E5_3_1_8_Km</v>
      </c>
      <c r="Q1346" s="18" t="str">
        <f t="shared" ref="Q1346:Q1409" si="153">CONCATENATE("(${Variables:",O1346,"} * ",K1346," * ",I1346,") / (","${Variables:",P1346,"} + (",K1346," * ",I1346,"))")</f>
        <v>(${Variables:E5_3_1_8_kcat} * E5_3_1_8 * C00275) / (${Variables:E5_3_1_8_Km} + (E5_3_1_8 * C00275))</v>
      </c>
      <c r="R1346" t="s">
        <v>38330</v>
      </c>
      <c r="S1346" t="s">
        <v>38329</v>
      </c>
    </row>
    <row r="1347" spans="1:19" x14ac:dyDescent="0.25">
      <c r="A1347" t="s">
        <v>22702</v>
      </c>
      <c r="B1347" t="s">
        <v>22704</v>
      </c>
      <c r="C1347" t="s">
        <v>32794</v>
      </c>
      <c r="D1347" t="s">
        <v>35325</v>
      </c>
      <c r="E1347" s="16" t="s">
        <v>39487</v>
      </c>
      <c r="F1347" s="12"/>
      <c r="G1347" s="19" t="s">
        <v>38290</v>
      </c>
      <c r="H1347" s="19" t="s">
        <v>38335</v>
      </c>
      <c r="I1347" s="18" t="s">
        <v>38290</v>
      </c>
      <c r="J1347" s="18" t="s">
        <v>38335</v>
      </c>
      <c r="K1347" s="18" t="str">
        <f t="shared" si="147"/>
        <v>E5_3_1_9</v>
      </c>
      <c r="L1347" s="18" t="str">
        <f t="shared" si="148"/>
        <v>mE5_3_1_9:  -&gt; E5_3_1_9_mRNA | 2.92 - (0.0093 * E5_3_1_9_mRNA)</v>
      </c>
      <c r="M1347" s="18" t="str">
        <f t="shared" si="149"/>
        <v>pE5_3_1_9: E5_3_1_9_mRNA -&gt; E5_3_1_9 | (0.278 * E5_3_1_9_mRNA) - (0.000000278 * E5_3_1_9)</v>
      </c>
      <c r="N1347" s="18" t="str">
        <f t="shared" si="150"/>
        <v>E5_3_1_9:0</v>
      </c>
      <c r="O1347" s="18" t="str">
        <f t="shared" si="151"/>
        <v>E5_3_1_9_kcat</v>
      </c>
      <c r="P1347" s="18" t="str">
        <f t="shared" si="152"/>
        <v>E5_3_1_9_Km</v>
      </c>
      <c r="Q1347" s="18" t="str">
        <f t="shared" si="153"/>
        <v>(${Variables:E5_3_1_9_kcat} * E5_3_1_9 * C00668) / (${Variables:E5_3_1_9_Km} + (E5_3_1_9 * C00668))</v>
      </c>
      <c r="R1347" t="s">
        <v>38334</v>
      </c>
      <c r="S1347" t="s">
        <v>38333</v>
      </c>
    </row>
    <row r="1348" spans="1:19" x14ac:dyDescent="0.25">
      <c r="A1348" t="s">
        <v>22051</v>
      </c>
      <c r="B1348" t="s">
        <v>22053</v>
      </c>
      <c r="C1348" t="s">
        <v>32623</v>
      </c>
      <c r="D1348" t="s">
        <v>35325</v>
      </c>
      <c r="E1348" s="16" t="s">
        <v>39488</v>
      </c>
      <c r="F1348" s="12"/>
      <c r="G1348" s="13" t="s">
        <v>38338</v>
      </c>
      <c r="H1348" s="13" t="s">
        <v>38339</v>
      </c>
      <c r="I1348" s="18" t="s">
        <v>38338</v>
      </c>
      <c r="J1348" s="18" t="s">
        <v>38339</v>
      </c>
      <c r="K1348" s="18" t="str">
        <f t="shared" si="147"/>
        <v>E5_3_3_2</v>
      </c>
      <c r="L1348" s="18" t="str">
        <f t="shared" si="148"/>
        <v>mE5_3_3_2:  -&gt; E5_3_3_2_mRNA | 2.92 - (0.0093 * E5_3_3_2_mRNA)</v>
      </c>
      <c r="M1348" s="18" t="str">
        <f t="shared" si="149"/>
        <v>pE5_3_3_2: E5_3_3_2_mRNA -&gt; E5_3_3_2 | (0.278 * E5_3_3_2_mRNA) - (0.000000278 * E5_3_3_2)</v>
      </c>
      <c r="N1348" s="18" t="str">
        <f t="shared" si="150"/>
        <v>E5_3_3_2:0</v>
      </c>
      <c r="O1348" s="18" t="str">
        <f t="shared" si="151"/>
        <v>E5_3_3_2_kcat</v>
      </c>
      <c r="P1348" s="18" t="str">
        <f t="shared" si="152"/>
        <v>E5_3_3_2_Km</v>
      </c>
      <c r="Q1348" s="18" t="str">
        <f t="shared" si="153"/>
        <v>(${Variables:E5_3_3_2_kcat} * E5_3_3_2 * C00129) / (${Variables:E5_3_3_2_Km} + (E5_3_3_2 * C00129))</v>
      </c>
      <c r="R1348" t="s">
        <v>38337</v>
      </c>
      <c r="S1348" t="s">
        <v>38336</v>
      </c>
    </row>
    <row r="1349" spans="1:19" x14ac:dyDescent="0.25">
      <c r="A1349" t="s">
        <v>3542</v>
      </c>
      <c r="B1349" t="s">
        <v>3544</v>
      </c>
      <c r="C1349" t="s">
        <v>27741</v>
      </c>
      <c r="D1349" t="s">
        <v>35325</v>
      </c>
      <c r="E1349" s="16" t="s">
        <v>39489</v>
      </c>
      <c r="F1349" s="12"/>
      <c r="G1349" s="19" t="s">
        <v>41754</v>
      </c>
      <c r="H1349" s="19" t="s">
        <v>42543</v>
      </c>
      <c r="I1349" s="18" t="s">
        <v>40932</v>
      </c>
      <c r="J1349" s="18" t="s">
        <v>40933</v>
      </c>
      <c r="K1349" s="18" t="str">
        <f t="shared" si="147"/>
        <v>E5_4_2_11</v>
      </c>
      <c r="L1349" s="18" t="str">
        <f t="shared" si="148"/>
        <v>mE5_4_2_11:  -&gt; E5_4_2_11_mRNA | 2.92 - (0.0093 * E5_4_2_11_mRNA)</v>
      </c>
      <c r="M1349" s="18" t="str">
        <f t="shared" si="149"/>
        <v>pE5_4_2_11: E5_4_2_11_mRNA -&gt; E5_4_2_11 | (0.278 * E5_4_2_11_mRNA) - (0.000000278 * E5_4_2_11)</v>
      </c>
      <c r="N1349" s="18" t="str">
        <f t="shared" si="150"/>
        <v>E5_4_2_11:0</v>
      </c>
      <c r="O1349" s="18" t="str">
        <f t="shared" si="151"/>
        <v>E5_4_2_11_kcat</v>
      </c>
      <c r="P1349" s="18" t="str">
        <f t="shared" si="152"/>
        <v>E5_4_2_11_Km</v>
      </c>
      <c r="Q1349" s="18" t="str">
        <f t="shared" si="153"/>
        <v>(${Variables:E5_4_2_11_kcat} * E5_4_2_11 * C01159 * C00615) / (${Variables:E5_4_2_11_Km} + (E5_4_2_11 * C01159 * C00615))</v>
      </c>
      <c r="R1349" t="s">
        <v>38344</v>
      </c>
      <c r="S1349" t="s">
        <v>38341</v>
      </c>
    </row>
    <row r="1350" spans="1:19" x14ac:dyDescent="0.25">
      <c r="A1350" t="s">
        <v>3542</v>
      </c>
      <c r="B1350" t="s">
        <v>3544</v>
      </c>
      <c r="C1350" t="s">
        <v>27741</v>
      </c>
      <c r="D1350" t="s">
        <v>35325</v>
      </c>
      <c r="E1350" s="16" t="s">
        <v>39489</v>
      </c>
      <c r="F1350" s="12"/>
      <c r="G1350" s="13" t="s">
        <v>38050</v>
      </c>
      <c r="H1350" s="13" t="s">
        <v>38343</v>
      </c>
      <c r="I1350" s="18" t="s">
        <v>38050</v>
      </c>
      <c r="J1350" s="18" t="s">
        <v>38343</v>
      </c>
      <c r="K1350" s="18" t="str">
        <f t="shared" si="147"/>
        <v>E5_4_2_11</v>
      </c>
      <c r="L1350" s="18" t="str">
        <f t="shared" si="148"/>
        <v>mE5_4_2_11:  -&gt; E5_4_2_11_mRNA | 2.92 - (0.0093 * E5_4_2_11_mRNA)</v>
      </c>
      <c r="M1350" s="18" t="str">
        <f t="shared" si="149"/>
        <v>pE5_4_2_11: E5_4_2_11_mRNA -&gt; E5_4_2_11 | (0.278 * E5_4_2_11_mRNA) - (0.000000278 * E5_4_2_11)</v>
      </c>
      <c r="N1350" s="18" t="str">
        <f t="shared" si="150"/>
        <v>E5_4_2_11:0</v>
      </c>
      <c r="O1350" s="18" t="str">
        <f t="shared" si="151"/>
        <v>E5_4_2_11_kcat</v>
      </c>
      <c r="P1350" s="18" t="str">
        <f t="shared" si="152"/>
        <v>E5_4_2_11_Km</v>
      </c>
      <c r="Q1350" s="18" t="str">
        <f t="shared" si="153"/>
        <v>(${Variables:E5_4_2_11_kcat} * E5_4_2_11 * C00631) / (${Variables:E5_4_2_11_Km} + (E5_4_2_11 * C00631))</v>
      </c>
      <c r="R1350" t="s">
        <v>38342</v>
      </c>
      <c r="S1350" t="s">
        <v>38341</v>
      </c>
    </row>
    <row r="1351" spans="1:19" x14ac:dyDescent="0.25">
      <c r="A1351" t="s">
        <v>15730</v>
      </c>
      <c r="B1351" t="s">
        <v>15732</v>
      </c>
      <c r="C1351" t="s">
        <v>30968</v>
      </c>
      <c r="D1351" t="s">
        <v>35325</v>
      </c>
      <c r="E1351" s="16" t="s">
        <v>39490</v>
      </c>
      <c r="F1351" s="12"/>
      <c r="G1351" s="13" t="s">
        <v>38347</v>
      </c>
      <c r="H1351" s="13" t="s">
        <v>38348</v>
      </c>
      <c r="I1351" s="18" t="s">
        <v>38347</v>
      </c>
      <c r="J1351" s="18" t="s">
        <v>38348</v>
      </c>
      <c r="K1351" s="18" t="str">
        <f t="shared" si="147"/>
        <v>E5_4_2_2</v>
      </c>
      <c r="L1351" s="18" t="str">
        <f t="shared" si="148"/>
        <v>mE5_4_2_2:  -&gt; E5_4_2_2_mRNA | 2.92 - (0.0093 * E5_4_2_2_mRNA)</v>
      </c>
      <c r="M1351" s="18" t="str">
        <f t="shared" si="149"/>
        <v>pE5_4_2_2: E5_4_2_2_mRNA -&gt; E5_4_2_2 | (0.278 * E5_4_2_2_mRNA) - (0.000000278 * E5_4_2_2)</v>
      </c>
      <c r="N1351" s="18" t="str">
        <f t="shared" si="150"/>
        <v>E5_4_2_2:0</v>
      </c>
      <c r="O1351" s="18" t="str">
        <f t="shared" si="151"/>
        <v>E5_4_2_2_kcat</v>
      </c>
      <c r="P1351" s="18" t="str">
        <f t="shared" si="152"/>
        <v>E5_4_2_2_Km</v>
      </c>
      <c r="Q1351" s="18" t="str">
        <f t="shared" si="153"/>
        <v>(${Variables:E5_4_2_2_kcat} * E5_4_2_2 * C00103) / (${Variables:E5_4_2_2_Km} + (E5_4_2_2 * C00103))</v>
      </c>
      <c r="R1351" t="s">
        <v>38346</v>
      </c>
      <c r="S1351" t="s">
        <v>38345</v>
      </c>
    </row>
    <row r="1352" spans="1:19" x14ac:dyDescent="0.25">
      <c r="A1352" t="s">
        <v>15758</v>
      </c>
      <c r="B1352" t="s">
        <v>15760</v>
      </c>
      <c r="C1352" t="s">
        <v>30975</v>
      </c>
      <c r="D1352" t="s">
        <v>35325</v>
      </c>
      <c r="E1352" s="16" t="s">
        <v>39490</v>
      </c>
      <c r="F1352" s="12"/>
      <c r="G1352" s="13" t="s">
        <v>38347</v>
      </c>
      <c r="H1352" s="13" t="s">
        <v>38348</v>
      </c>
      <c r="I1352" s="18" t="s">
        <v>38347</v>
      </c>
      <c r="J1352" s="18" t="s">
        <v>38348</v>
      </c>
      <c r="K1352" s="18" t="str">
        <f t="shared" si="147"/>
        <v>E5_4_2_2</v>
      </c>
      <c r="L1352" s="18" t="str">
        <f t="shared" si="148"/>
        <v>mE5_4_2_2:  -&gt; E5_4_2_2_mRNA | 2.92 - (0.0093 * E5_4_2_2_mRNA)</v>
      </c>
      <c r="M1352" s="18" t="str">
        <f t="shared" si="149"/>
        <v>pE5_4_2_2: E5_4_2_2_mRNA -&gt; E5_4_2_2 | (0.278 * E5_4_2_2_mRNA) - (0.000000278 * E5_4_2_2)</v>
      </c>
      <c r="N1352" s="18" t="str">
        <f t="shared" si="150"/>
        <v>E5_4_2_2:0</v>
      </c>
      <c r="O1352" s="18" t="str">
        <f t="shared" si="151"/>
        <v>E5_4_2_2_kcat</v>
      </c>
      <c r="P1352" s="18" t="str">
        <f t="shared" si="152"/>
        <v>E5_4_2_2_Km</v>
      </c>
      <c r="Q1352" s="18" t="str">
        <f t="shared" si="153"/>
        <v>(${Variables:E5_4_2_2_kcat} * E5_4_2_2 * C00103) / (${Variables:E5_4_2_2_Km} + (E5_4_2_2 * C00103))</v>
      </c>
      <c r="R1352" t="s">
        <v>38346</v>
      </c>
      <c r="S1352" t="s">
        <v>38345</v>
      </c>
    </row>
    <row r="1353" spans="1:19" x14ac:dyDescent="0.25">
      <c r="A1353" t="s">
        <v>20338</v>
      </c>
      <c r="B1353" t="s">
        <v>20340</v>
      </c>
      <c r="C1353" t="s">
        <v>32185</v>
      </c>
      <c r="D1353" t="s">
        <v>35325</v>
      </c>
      <c r="E1353" s="16" t="s">
        <v>39491</v>
      </c>
      <c r="F1353" s="12"/>
      <c r="G1353" s="13" t="s">
        <v>38351</v>
      </c>
      <c r="H1353" s="13" t="s">
        <v>38352</v>
      </c>
      <c r="I1353" s="18" t="s">
        <v>38351</v>
      </c>
      <c r="J1353" s="18" t="s">
        <v>38352</v>
      </c>
      <c r="K1353" s="18" t="str">
        <f t="shared" si="147"/>
        <v>E5_4_2_3</v>
      </c>
      <c r="L1353" s="18" t="str">
        <f t="shared" si="148"/>
        <v>mE5_4_2_3:  -&gt; E5_4_2_3_mRNA | 2.92 - (0.0093 * E5_4_2_3_mRNA)</v>
      </c>
      <c r="M1353" s="18" t="str">
        <f t="shared" si="149"/>
        <v>pE5_4_2_3: E5_4_2_3_mRNA -&gt; E5_4_2_3 | (0.278 * E5_4_2_3_mRNA) - (0.000000278 * E5_4_2_3)</v>
      </c>
      <c r="N1353" s="18" t="str">
        <f t="shared" si="150"/>
        <v>E5_4_2_3:0</v>
      </c>
      <c r="O1353" s="18" t="str">
        <f t="shared" si="151"/>
        <v>E5_4_2_3_kcat</v>
      </c>
      <c r="P1353" s="18" t="str">
        <f t="shared" si="152"/>
        <v>E5_4_2_3_Km</v>
      </c>
      <c r="Q1353" s="18" t="str">
        <f t="shared" si="153"/>
        <v>(${Variables:E5_4_2_3_kcat} * E5_4_2_3 * C00357) / (${Variables:E5_4_2_3_Km} + (E5_4_2_3 * C00357))</v>
      </c>
      <c r="R1353" t="s">
        <v>38350</v>
      </c>
      <c r="S1353" t="s">
        <v>38349</v>
      </c>
    </row>
    <row r="1354" spans="1:19" x14ac:dyDescent="0.25">
      <c r="A1354" t="s">
        <v>13095</v>
      </c>
      <c r="B1354" t="s">
        <v>13097</v>
      </c>
      <c r="C1354" t="s">
        <v>30280</v>
      </c>
      <c r="D1354" t="s">
        <v>35325</v>
      </c>
      <c r="E1354" s="16" t="s">
        <v>39492</v>
      </c>
      <c r="F1354" s="12"/>
      <c r="G1354" s="13" t="s">
        <v>38331</v>
      </c>
      <c r="H1354" s="13" t="s">
        <v>38355</v>
      </c>
      <c r="I1354" s="18" t="s">
        <v>38331</v>
      </c>
      <c r="J1354" s="18" t="s">
        <v>38355</v>
      </c>
      <c r="K1354" s="18" t="str">
        <f t="shared" si="147"/>
        <v>E5_4_2_8</v>
      </c>
      <c r="L1354" s="18" t="str">
        <f t="shared" si="148"/>
        <v>mE5_4_2_8:  -&gt; E5_4_2_8_mRNA | 2.92 - (0.0093 * E5_4_2_8_mRNA)</v>
      </c>
      <c r="M1354" s="18" t="str">
        <f t="shared" si="149"/>
        <v>pE5_4_2_8: E5_4_2_8_mRNA -&gt; E5_4_2_8 | (0.278 * E5_4_2_8_mRNA) - (0.000000278 * E5_4_2_8)</v>
      </c>
      <c r="N1354" s="18" t="str">
        <f t="shared" si="150"/>
        <v>E5_4_2_8:0</v>
      </c>
      <c r="O1354" s="18" t="str">
        <f t="shared" si="151"/>
        <v>E5_4_2_8_kcat</v>
      </c>
      <c r="P1354" s="18" t="str">
        <f t="shared" si="152"/>
        <v>E5_4_2_8_Km</v>
      </c>
      <c r="Q1354" s="18" t="str">
        <f t="shared" si="153"/>
        <v>(${Variables:E5_4_2_8_kcat} * E5_4_2_8 * C00275) / (${Variables:E5_4_2_8_Km} + (E5_4_2_8 * C00275))</v>
      </c>
      <c r="R1354" t="s">
        <v>38354</v>
      </c>
      <c r="S1354" t="s">
        <v>38353</v>
      </c>
    </row>
    <row r="1355" spans="1:19" x14ac:dyDescent="0.25">
      <c r="A1355" t="s">
        <v>23450</v>
      </c>
      <c r="B1355" t="s">
        <v>23452</v>
      </c>
      <c r="C1355" t="s">
        <v>32990</v>
      </c>
      <c r="D1355" t="s">
        <v>35325</v>
      </c>
      <c r="E1355" s="16" t="s">
        <v>39493</v>
      </c>
      <c r="F1355" s="12"/>
      <c r="G1355" s="19" t="s">
        <v>38357</v>
      </c>
      <c r="H1355" s="19" t="s">
        <v>38358</v>
      </c>
      <c r="I1355" s="18" t="s">
        <v>38357</v>
      </c>
      <c r="J1355" s="18" t="s">
        <v>38358</v>
      </c>
      <c r="K1355" s="18" t="str">
        <f t="shared" si="147"/>
        <v>E5_4_99_28</v>
      </c>
      <c r="L1355" s="18" t="str">
        <f t="shared" si="148"/>
        <v>mE5_4_99_28:  -&gt; E5_4_99_28_mRNA | 2.92 - (0.0093 * E5_4_99_28_mRNA)</v>
      </c>
      <c r="M1355" s="18" t="str">
        <f t="shared" si="149"/>
        <v>pE5_4_99_28: E5_4_99_28_mRNA -&gt; E5_4_99_28 | (0.278 * E5_4_99_28_mRNA) - (0.000000278 * E5_4_99_28)</v>
      </c>
      <c r="N1355" s="18" t="str">
        <f t="shared" si="150"/>
        <v>E5_4_99_28:0</v>
      </c>
      <c r="O1355" s="18" t="str">
        <f t="shared" si="151"/>
        <v>E5_4_99_28_kcat</v>
      </c>
      <c r="P1355" s="18" t="str">
        <f t="shared" si="152"/>
        <v>E5_4_99_28_Km</v>
      </c>
      <c r="Q1355" s="18" t="str">
        <f t="shared" si="153"/>
        <v>(${Variables:E5_4_99_28_kcat} * E5_4_99_28 * tRNA uridine32) / (${Variables:E5_4_99_28_Km} + (E5_4_99_28 * tRNA uridine32))</v>
      </c>
      <c r="S1355" t="s">
        <v>38356</v>
      </c>
    </row>
    <row r="1356" spans="1:19" x14ac:dyDescent="0.25">
      <c r="A1356" t="s">
        <v>18288</v>
      </c>
      <c r="B1356" t="s">
        <v>18290</v>
      </c>
      <c r="C1356" t="s">
        <v>31639</v>
      </c>
      <c r="D1356" t="s">
        <v>35325</v>
      </c>
      <c r="E1356" s="16" t="s">
        <v>39494</v>
      </c>
      <c r="F1356" s="12"/>
      <c r="G1356" s="13" t="s">
        <v>38361</v>
      </c>
      <c r="H1356" s="13" t="s">
        <v>38094</v>
      </c>
      <c r="I1356" s="18" t="s">
        <v>38361</v>
      </c>
      <c r="J1356" s="18" t="s">
        <v>38094</v>
      </c>
      <c r="K1356" s="18" t="str">
        <f t="shared" si="147"/>
        <v>E5_4_99_5</v>
      </c>
      <c r="L1356" s="18" t="str">
        <f t="shared" si="148"/>
        <v>mE5_4_99_5:  -&gt; E5_4_99_5_mRNA | 2.92 - (0.0093 * E5_4_99_5_mRNA)</v>
      </c>
      <c r="M1356" s="18" t="str">
        <f t="shared" si="149"/>
        <v>pE5_4_99_5: E5_4_99_5_mRNA -&gt; E5_4_99_5 | (0.278 * E5_4_99_5_mRNA) - (0.000000278 * E5_4_99_5)</v>
      </c>
      <c r="N1356" s="18" t="str">
        <f t="shared" si="150"/>
        <v>E5_4_99_5:0</v>
      </c>
      <c r="O1356" s="18" t="str">
        <f t="shared" si="151"/>
        <v>E5_4_99_5_kcat</v>
      </c>
      <c r="P1356" s="18" t="str">
        <f t="shared" si="152"/>
        <v>E5_4_99_5_Km</v>
      </c>
      <c r="Q1356" s="18" t="str">
        <f t="shared" si="153"/>
        <v>(${Variables:E5_4_99_5_kcat} * E5_4_99_5 * C00251) / (${Variables:E5_4_99_5_Km} + (E5_4_99_5 * C00251))</v>
      </c>
      <c r="R1356" t="s">
        <v>38360</v>
      </c>
      <c r="S1356" t="s">
        <v>38359</v>
      </c>
    </row>
    <row r="1357" spans="1:19" x14ac:dyDescent="0.25">
      <c r="A1357" t="s">
        <v>22120</v>
      </c>
      <c r="B1357" t="s">
        <v>22122</v>
      </c>
      <c r="C1357" t="s">
        <v>32641</v>
      </c>
      <c r="D1357" t="s">
        <v>35325</v>
      </c>
      <c r="E1357" s="16" t="s">
        <v>39495</v>
      </c>
      <c r="F1357" s="12"/>
      <c r="G1357" s="13" t="s">
        <v>38364</v>
      </c>
      <c r="H1357" s="13" t="s">
        <v>38365</v>
      </c>
      <c r="I1357" s="18" t="s">
        <v>38364</v>
      </c>
      <c r="J1357" s="18" t="s">
        <v>38365</v>
      </c>
      <c r="K1357" s="18" t="str">
        <f t="shared" si="147"/>
        <v>E5_4_99_7</v>
      </c>
      <c r="L1357" s="18" t="str">
        <f t="shared" si="148"/>
        <v>mE5_4_99_7:  -&gt; E5_4_99_7_mRNA | 2.92 - (0.0093 * E5_4_99_7_mRNA)</v>
      </c>
      <c r="M1357" s="18" t="str">
        <f t="shared" si="149"/>
        <v>pE5_4_99_7: E5_4_99_7_mRNA -&gt; E5_4_99_7 | (0.278 * E5_4_99_7_mRNA) - (0.000000278 * E5_4_99_7)</v>
      </c>
      <c r="N1357" s="18" t="str">
        <f t="shared" si="150"/>
        <v>E5_4_99_7:0</v>
      </c>
      <c r="O1357" s="18" t="str">
        <f t="shared" si="151"/>
        <v>E5_4_99_7_kcat</v>
      </c>
      <c r="P1357" s="18" t="str">
        <f t="shared" si="152"/>
        <v>E5_4_99_7_Km</v>
      </c>
      <c r="Q1357" s="18" t="str">
        <f t="shared" si="153"/>
        <v>(${Variables:E5_4_99_7_kcat} * E5_4_99_7 * C01054) / (${Variables:E5_4_99_7_Km} + (E5_4_99_7 * C01054))</v>
      </c>
      <c r="R1357" t="s">
        <v>38363</v>
      </c>
      <c r="S1357" t="s">
        <v>38362</v>
      </c>
    </row>
    <row r="1358" spans="1:19" x14ac:dyDescent="0.25">
      <c r="A1358" t="s">
        <v>3784</v>
      </c>
      <c r="B1358" t="s">
        <v>3786</v>
      </c>
      <c r="C1358" t="s">
        <v>27806</v>
      </c>
      <c r="D1358" t="s">
        <v>35325</v>
      </c>
      <c r="E1358" s="16" t="s">
        <v>39496</v>
      </c>
      <c r="F1358" s="12"/>
      <c r="G1358" s="13" t="s">
        <v>38348</v>
      </c>
      <c r="H1358" s="13" t="s">
        <v>38368</v>
      </c>
      <c r="I1358" s="18" t="s">
        <v>38348</v>
      </c>
      <c r="J1358" s="18" t="s">
        <v>38368</v>
      </c>
      <c r="K1358" s="18" t="str">
        <f t="shared" si="147"/>
        <v>E5_5_1_4</v>
      </c>
      <c r="L1358" s="18" t="str">
        <f t="shared" si="148"/>
        <v>mE5_5_1_4:  -&gt; E5_5_1_4_mRNA | 2.92 - (0.0093 * E5_5_1_4_mRNA)</v>
      </c>
      <c r="M1358" s="18" t="str">
        <f t="shared" si="149"/>
        <v>pE5_5_1_4: E5_5_1_4_mRNA -&gt; E5_5_1_4 | (0.278 * E5_5_1_4_mRNA) - (0.000000278 * E5_5_1_4)</v>
      </c>
      <c r="N1358" s="18" t="str">
        <f t="shared" si="150"/>
        <v>E5_5_1_4:0</v>
      </c>
      <c r="O1358" s="18" t="str">
        <f t="shared" si="151"/>
        <v>E5_5_1_4_kcat</v>
      </c>
      <c r="P1358" s="18" t="str">
        <f t="shared" si="152"/>
        <v>E5_5_1_4_Km</v>
      </c>
      <c r="Q1358" s="18" t="str">
        <f t="shared" si="153"/>
        <v>(${Variables:E5_5_1_4_kcat} * E5_5_1_4 * C00092) / (${Variables:E5_5_1_4_Km} + (E5_5_1_4 * C00092))</v>
      </c>
      <c r="R1358" t="s">
        <v>38367</v>
      </c>
      <c r="S1358" t="s">
        <v>38366</v>
      </c>
    </row>
    <row r="1359" spans="1:19" x14ac:dyDescent="0.25">
      <c r="A1359" t="s">
        <v>3390</v>
      </c>
      <c r="B1359" t="s">
        <v>3392</v>
      </c>
      <c r="C1359" t="s">
        <v>27700</v>
      </c>
      <c r="D1359" t="s">
        <v>35328</v>
      </c>
      <c r="E1359" s="16" t="s">
        <v>39497</v>
      </c>
      <c r="F1359" s="15"/>
      <c r="G1359" s="19" t="s">
        <v>41755</v>
      </c>
      <c r="H1359" s="19" t="s">
        <v>42544</v>
      </c>
      <c r="I1359" s="18" t="s">
        <v>40934</v>
      </c>
      <c r="J1359" s="18" t="s">
        <v>40935</v>
      </c>
      <c r="K1359" s="18" t="str">
        <f t="shared" si="147"/>
        <v>E6_1_1_1</v>
      </c>
      <c r="L1359" s="18" t="str">
        <f t="shared" si="148"/>
        <v>mE6_1_1_1:  -&gt; E6_1_1_1_mRNA | 2.92 - (0.0093 * E6_1_1_1_mRNA)</v>
      </c>
      <c r="M1359" s="18" t="str">
        <f t="shared" si="149"/>
        <v>pE6_1_1_1: E6_1_1_1_mRNA -&gt; E6_1_1_1 | (0.278 * E6_1_1_1_mRNA) - (0.000000278 * E6_1_1_1)</v>
      </c>
      <c r="N1359" s="18" t="str">
        <f t="shared" si="150"/>
        <v>E6_1_1_1:0</v>
      </c>
      <c r="O1359" s="18" t="str">
        <f t="shared" si="151"/>
        <v>E6_1_1_1_kcat</v>
      </c>
      <c r="P1359" s="18" t="str">
        <f t="shared" si="152"/>
        <v>E6_1_1_1_Km</v>
      </c>
      <c r="Q1359" s="18" t="str">
        <f t="shared" si="153"/>
        <v>(${Variables:E6_1_1_1_kcat} * E6_1_1_1 * C00002 * C00082 * C00787) / (${Variables:E6_1_1_1_Km} + (E6_1_1_1 * C00002 * C00082 * C00787))</v>
      </c>
      <c r="R1359" t="s">
        <v>38372</v>
      </c>
      <c r="S1359" t="s">
        <v>38371</v>
      </c>
    </row>
    <row r="1360" spans="1:19" x14ac:dyDescent="0.25">
      <c r="A1360" t="s">
        <v>9370</v>
      </c>
      <c r="B1360" t="s">
        <v>9372</v>
      </c>
      <c r="C1360" t="s">
        <v>29296</v>
      </c>
      <c r="D1360" t="s">
        <v>35325</v>
      </c>
      <c r="E1360" s="16" t="s">
        <v>39497</v>
      </c>
      <c r="F1360" s="12"/>
      <c r="G1360" s="19" t="s">
        <v>41755</v>
      </c>
      <c r="H1360" s="19" t="s">
        <v>42544</v>
      </c>
      <c r="I1360" s="18" t="s">
        <v>40934</v>
      </c>
      <c r="J1360" s="18" t="s">
        <v>40935</v>
      </c>
      <c r="K1360" s="18" t="str">
        <f t="shared" si="147"/>
        <v>E6_1_1_1</v>
      </c>
      <c r="L1360" s="18" t="str">
        <f t="shared" si="148"/>
        <v>mE6_1_1_1:  -&gt; E6_1_1_1_mRNA | 2.92 - (0.0093 * E6_1_1_1_mRNA)</v>
      </c>
      <c r="M1360" s="18" t="str">
        <f t="shared" si="149"/>
        <v>pE6_1_1_1: E6_1_1_1_mRNA -&gt; E6_1_1_1 | (0.278 * E6_1_1_1_mRNA) - (0.000000278 * E6_1_1_1)</v>
      </c>
      <c r="N1360" s="18" t="str">
        <f t="shared" si="150"/>
        <v>E6_1_1_1:0</v>
      </c>
      <c r="O1360" s="18" t="str">
        <f t="shared" si="151"/>
        <v>E6_1_1_1_kcat</v>
      </c>
      <c r="P1360" s="18" t="str">
        <f t="shared" si="152"/>
        <v>E6_1_1_1_Km</v>
      </c>
      <c r="Q1360" s="18" t="str">
        <f t="shared" si="153"/>
        <v>(${Variables:E6_1_1_1_kcat} * E6_1_1_1 * C00002 * C00082 * C00787) / (${Variables:E6_1_1_1_Km} + (E6_1_1_1 * C00002 * C00082 * C00787))</v>
      </c>
      <c r="R1360" t="s">
        <v>38372</v>
      </c>
      <c r="S1360" t="s">
        <v>38371</v>
      </c>
    </row>
    <row r="1361" spans="1:19" x14ac:dyDescent="0.25">
      <c r="A1361" t="s">
        <v>20258</v>
      </c>
      <c r="B1361" t="s">
        <v>20260</v>
      </c>
      <c r="C1361" t="s">
        <v>32165</v>
      </c>
      <c r="D1361" t="s">
        <v>35325</v>
      </c>
      <c r="E1361" s="16" t="s">
        <v>39497</v>
      </c>
      <c r="F1361" s="12"/>
      <c r="G1361" s="19" t="s">
        <v>41755</v>
      </c>
      <c r="H1361" s="19" t="s">
        <v>42544</v>
      </c>
      <c r="I1361" s="18" t="s">
        <v>40934</v>
      </c>
      <c r="J1361" s="18" t="s">
        <v>40935</v>
      </c>
      <c r="K1361" s="18" t="str">
        <f t="shared" si="147"/>
        <v>E6_1_1_1</v>
      </c>
      <c r="L1361" s="18" t="str">
        <f t="shared" si="148"/>
        <v>mE6_1_1_1:  -&gt; E6_1_1_1_mRNA | 2.92 - (0.0093 * E6_1_1_1_mRNA)</v>
      </c>
      <c r="M1361" s="18" t="str">
        <f t="shared" si="149"/>
        <v>pE6_1_1_1: E6_1_1_1_mRNA -&gt; E6_1_1_1 | (0.278 * E6_1_1_1_mRNA) - (0.000000278 * E6_1_1_1)</v>
      </c>
      <c r="N1361" s="18" t="str">
        <f t="shared" si="150"/>
        <v>E6_1_1_1:0</v>
      </c>
      <c r="O1361" s="18" t="str">
        <f t="shared" si="151"/>
        <v>E6_1_1_1_kcat</v>
      </c>
      <c r="P1361" s="18" t="str">
        <f t="shared" si="152"/>
        <v>E6_1_1_1_Km</v>
      </c>
      <c r="Q1361" s="18" t="str">
        <f t="shared" si="153"/>
        <v>(${Variables:E6_1_1_1_kcat} * E6_1_1_1 * C00002 * C00082 * C00787) / (${Variables:E6_1_1_1_Km} + (E6_1_1_1 * C00002 * C00082 * C00787))</v>
      </c>
      <c r="R1361" t="s">
        <v>38372</v>
      </c>
      <c r="S1361" t="s">
        <v>38371</v>
      </c>
    </row>
    <row r="1362" spans="1:19" x14ac:dyDescent="0.25">
      <c r="A1362" t="s">
        <v>11454</v>
      </c>
      <c r="B1362" t="s">
        <v>11456</v>
      </c>
      <c r="C1362" t="s">
        <v>29849</v>
      </c>
      <c r="D1362" t="s">
        <v>35325</v>
      </c>
      <c r="E1362" s="16" t="s">
        <v>39498</v>
      </c>
      <c r="F1362" s="12"/>
      <c r="G1362" s="19" t="s">
        <v>41756</v>
      </c>
      <c r="H1362" s="19" t="s">
        <v>42545</v>
      </c>
      <c r="I1362" s="18" t="s">
        <v>40936</v>
      </c>
      <c r="J1362" s="18" t="s">
        <v>40937</v>
      </c>
      <c r="K1362" s="18" t="str">
        <f t="shared" si="147"/>
        <v>E6_1_1_10</v>
      </c>
      <c r="L1362" s="18" t="str">
        <f t="shared" si="148"/>
        <v>mE6_1_1_10:  -&gt; E6_1_1_10_mRNA | 2.92 - (0.0093 * E6_1_1_10_mRNA)</v>
      </c>
      <c r="M1362" s="18" t="str">
        <f t="shared" si="149"/>
        <v>pE6_1_1_10: E6_1_1_10_mRNA -&gt; E6_1_1_10 | (0.278 * E6_1_1_10_mRNA) - (0.000000278 * E6_1_1_10)</v>
      </c>
      <c r="N1362" s="18" t="str">
        <f t="shared" si="150"/>
        <v>E6_1_1_10:0</v>
      </c>
      <c r="O1362" s="18" t="str">
        <f t="shared" si="151"/>
        <v>E6_1_1_10_kcat</v>
      </c>
      <c r="P1362" s="18" t="str">
        <f t="shared" si="152"/>
        <v>E6_1_1_10_Km</v>
      </c>
      <c r="Q1362" s="18" t="str">
        <f t="shared" si="153"/>
        <v>(${Variables:E6_1_1_10_kcat} * E6_1_1_10 * C00002 * C00073 * C01647) / (${Variables:E6_1_1_10_Km} + (E6_1_1_10 * C00002 * C00073 * C01647))</v>
      </c>
      <c r="R1362" t="s">
        <v>38374</v>
      </c>
      <c r="S1362" t="s">
        <v>38373</v>
      </c>
    </row>
    <row r="1363" spans="1:19" x14ac:dyDescent="0.25">
      <c r="A1363" t="s">
        <v>26350</v>
      </c>
      <c r="B1363" t="s">
        <v>26352</v>
      </c>
      <c r="C1363" t="s">
        <v>33763</v>
      </c>
      <c r="D1363" t="s">
        <v>35325</v>
      </c>
      <c r="E1363" s="16" t="s">
        <v>39498</v>
      </c>
      <c r="F1363" s="12"/>
      <c r="G1363" s="19" t="s">
        <v>41756</v>
      </c>
      <c r="H1363" s="19" t="s">
        <v>42545</v>
      </c>
      <c r="I1363" s="18" t="s">
        <v>40936</v>
      </c>
      <c r="J1363" s="18" t="s">
        <v>40937</v>
      </c>
      <c r="K1363" s="18" t="str">
        <f t="shared" si="147"/>
        <v>E6_1_1_10</v>
      </c>
      <c r="L1363" s="18" t="str">
        <f t="shared" si="148"/>
        <v>mE6_1_1_10:  -&gt; E6_1_1_10_mRNA | 2.92 - (0.0093 * E6_1_1_10_mRNA)</v>
      </c>
      <c r="M1363" s="18" t="str">
        <f t="shared" si="149"/>
        <v>pE6_1_1_10: E6_1_1_10_mRNA -&gt; E6_1_1_10 | (0.278 * E6_1_1_10_mRNA) - (0.000000278 * E6_1_1_10)</v>
      </c>
      <c r="N1363" s="18" t="str">
        <f t="shared" si="150"/>
        <v>E6_1_1_10:0</v>
      </c>
      <c r="O1363" s="18" t="str">
        <f t="shared" si="151"/>
        <v>E6_1_1_10_kcat</v>
      </c>
      <c r="P1363" s="18" t="str">
        <f t="shared" si="152"/>
        <v>E6_1_1_10_Km</v>
      </c>
      <c r="Q1363" s="18" t="str">
        <f t="shared" si="153"/>
        <v>(${Variables:E6_1_1_10_kcat} * E6_1_1_10 * C00002 * C00073 * C01647) / (${Variables:E6_1_1_10_Km} + (E6_1_1_10 * C00002 * C00073 * C01647))</v>
      </c>
      <c r="R1363" t="s">
        <v>38374</v>
      </c>
      <c r="S1363" t="s">
        <v>38373</v>
      </c>
    </row>
    <row r="1364" spans="1:19" x14ac:dyDescent="0.25">
      <c r="A1364" t="s">
        <v>4042</v>
      </c>
      <c r="B1364" t="s">
        <v>4044</v>
      </c>
      <c r="C1364" t="s">
        <v>27874</v>
      </c>
      <c r="D1364" t="s">
        <v>35325</v>
      </c>
      <c r="E1364" s="16" t="s">
        <v>39499</v>
      </c>
      <c r="F1364" s="12"/>
      <c r="G1364" s="19" t="s">
        <v>41757</v>
      </c>
      <c r="H1364" s="19" t="s">
        <v>42546</v>
      </c>
      <c r="I1364" s="18" t="s">
        <v>40938</v>
      </c>
      <c r="J1364" s="18" t="s">
        <v>40939</v>
      </c>
      <c r="K1364" s="18" t="str">
        <f t="shared" si="147"/>
        <v>E6_1_1_11</v>
      </c>
      <c r="L1364" s="18" t="str">
        <f t="shared" si="148"/>
        <v>mE6_1_1_11:  -&gt; E6_1_1_11_mRNA | 2.92 - (0.0093 * E6_1_1_11_mRNA)</v>
      </c>
      <c r="M1364" s="18" t="str">
        <f t="shared" si="149"/>
        <v>pE6_1_1_11: E6_1_1_11_mRNA -&gt; E6_1_1_11 | (0.278 * E6_1_1_11_mRNA) - (0.000000278 * E6_1_1_11)</v>
      </c>
      <c r="N1364" s="18" t="str">
        <f t="shared" si="150"/>
        <v>E6_1_1_11:0</v>
      </c>
      <c r="O1364" s="18" t="str">
        <f t="shared" si="151"/>
        <v>E6_1_1_11_kcat</v>
      </c>
      <c r="P1364" s="18" t="str">
        <f t="shared" si="152"/>
        <v>E6_1_1_11_Km</v>
      </c>
      <c r="Q1364" s="18" t="str">
        <f t="shared" si="153"/>
        <v>(${Variables:E6_1_1_11_kcat} * E6_1_1_11 * C00002 * C00065 * C01650) / (${Variables:E6_1_1_11_Km} + (E6_1_1_11 * C00002 * C00065 * C01650))</v>
      </c>
      <c r="R1364" t="s">
        <v>38376</v>
      </c>
      <c r="S1364" t="s">
        <v>38375</v>
      </c>
    </row>
    <row r="1365" spans="1:19" x14ac:dyDescent="0.25">
      <c r="A1365" t="s">
        <v>21806</v>
      </c>
      <c r="B1365" t="s">
        <v>21808</v>
      </c>
      <c r="C1365" t="s">
        <v>32561</v>
      </c>
      <c r="D1365" t="s">
        <v>35325</v>
      </c>
      <c r="E1365" s="16" t="s">
        <v>39499</v>
      </c>
      <c r="F1365" s="12"/>
      <c r="G1365" s="19" t="s">
        <v>41757</v>
      </c>
      <c r="H1365" s="19" t="s">
        <v>42546</v>
      </c>
      <c r="I1365" s="18" t="s">
        <v>40938</v>
      </c>
      <c r="J1365" s="18" t="s">
        <v>40939</v>
      </c>
      <c r="K1365" s="18" t="str">
        <f t="shared" si="147"/>
        <v>E6_1_1_11</v>
      </c>
      <c r="L1365" s="18" t="str">
        <f t="shared" si="148"/>
        <v>mE6_1_1_11:  -&gt; E6_1_1_11_mRNA | 2.92 - (0.0093 * E6_1_1_11_mRNA)</v>
      </c>
      <c r="M1365" s="18" t="str">
        <f t="shared" si="149"/>
        <v>pE6_1_1_11: E6_1_1_11_mRNA -&gt; E6_1_1_11 | (0.278 * E6_1_1_11_mRNA) - (0.000000278 * E6_1_1_11)</v>
      </c>
      <c r="N1365" s="18" t="str">
        <f t="shared" si="150"/>
        <v>E6_1_1_11:0</v>
      </c>
      <c r="O1365" s="18" t="str">
        <f t="shared" si="151"/>
        <v>E6_1_1_11_kcat</v>
      </c>
      <c r="P1365" s="18" t="str">
        <f t="shared" si="152"/>
        <v>E6_1_1_11_Km</v>
      </c>
      <c r="Q1365" s="18" t="str">
        <f t="shared" si="153"/>
        <v>(${Variables:E6_1_1_11_kcat} * E6_1_1_11 * C00002 * C00065 * C01650) / (${Variables:E6_1_1_11_Km} + (E6_1_1_11 * C00002 * C00065 * C01650))</v>
      </c>
      <c r="R1365" t="s">
        <v>38376</v>
      </c>
      <c r="S1365" t="s">
        <v>38375</v>
      </c>
    </row>
    <row r="1366" spans="1:19" x14ac:dyDescent="0.25">
      <c r="A1366" t="s">
        <v>14529</v>
      </c>
      <c r="B1366" t="s">
        <v>14531</v>
      </c>
      <c r="C1366" t="s">
        <v>30658</v>
      </c>
      <c r="D1366" t="s">
        <v>35325</v>
      </c>
      <c r="E1366" s="16" t="s">
        <v>39500</v>
      </c>
      <c r="F1366" s="12"/>
      <c r="G1366" s="19" t="s">
        <v>41758</v>
      </c>
      <c r="H1366" s="19" t="s">
        <v>42547</v>
      </c>
      <c r="I1366" s="18" t="s">
        <v>40940</v>
      </c>
      <c r="J1366" s="18" t="s">
        <v>40941</v>
      </c>
      <c r="K1366" s="18" t="str">
        <f t="shared" si="147"/>
        <v>E6_1_1_12</v>
      </c>
      <c r="L1366" s="18" t="str">
        <f t="shared" si="148"/>
        <v>mE6_1_1_12:  -&gt; E6_1_1_12_mRNA | 2.92 - (0.0093 * E6_1_1_12_mRNA)</v>
      </c>
      <c r="M1366" s="18" t="str">
        <f t="shared" si="149"/>
        <v>pE6_1_1_12: E6_1_1_12_mRNA -&gt; E6_1_1_12 | (0.278 * E6_1_1_12_mRNA) - (0.000000278 * E6_1_1_12)</v>
      </c>
      <c r="N1366" s="18" t="str">
        <f t="shared" si="150"/>
        <v>E6_1_1_12:0</v>
      </c>
      <c r="O1366" s="18" t="str">
        <f t="shared" si="151"/>
        <v>E6_1_1_12_kcat</v>
      </c>
      <c r="P1366" s="18" t="str">
        <f t="shared" si="152"/>
        <v>E6_1_1_12_Km</v>
      </c>
      <c r="Q1366" s="18" t="str">
        <f t="shared" si="153"/>
        <v>(${Variables:E6_1_1_12_kcat} * E6_1_1_12 * C01638 * C00049 * C00002) / (${Variables:E6_1_1_12_Km} + (E6_1_1_12 * C01638 * C00049 * C00002))</v>
      </c>
      <c r="R1366" t="s">
        <v>38378</v>
      </c>
      <c r="S1366" t="s">
        <v>38377</v>
      </c>
    </row>
    <row r="1367" spans="1:19" x14ac:dyDescent="0.25">
      <c r="A1367" t="s">
        <v>25854</v>
      </c>
      <c r="B1367" t="s">
        <v>25856</v>
      </c>
      <c r="C1367" t="s">
        <v>33623</v>
      </c>
      <c r="D1367" t="s">
        <v>35325</v>
      </c>
      <c r="E1367" s="16" t="s">
        <v>39500</v>
      </c>
      <c r="F1367" s="12"/>
      <c r="G1367" s="19" t="s">
        <v>41758</v>
      </c>
      <c r="H1367" s="19" t="s">
        <v>42547</v>
      </c>
      <c r="I1367" s="18" t="s">
        <v>40940</v>
      </c>
      <c r="J1367" s="18" t="s">
        <v>40941</v>
      </c>
      <c r="K1367" s="18" t="str">
        <f t="shared" si="147"/>
        <v>E6_1_1_12</v>
      </c>
      <c r="L1367" s="18" t="str">
        <f t="shared" si="148"/>
        <v>mE6_1_1_12:  -&gt; E6_1_1_12_mRNA | 2.92 - (0.0093 * E6_1_1_12_mRNA)</v>
      </c>
      <c r="M1367" s="18" t="str">
        <f t="shared" si="149"/>
        <v>pE6_1_1_12: E6_1_1_12_mRNA -&gt; E6_1_1_12 | (0.278 * E6_1_1_12_mRNA) - (0.000000278 * E6_1_1_12)</v>
      </c>
      <c r="N1367" s="18" t="str">
        <f t="shared" si="150"/>
        <v>E6_1_1_12:0</v>
      </c>
      <c r="O1367" s="18" t="str">
        <f t="shared" si="151"/>
        <v>E6_1_1_12_kcat</v>
      </c>
      <c r="P1367" s="18" t="str">
        <f t="shared" si="152"/>
        <v>E6_1_1_12_Km</v>
      </c>
      <c r="Q1367" s="18" t="str">
        <f t="shared" si="153"/>
        <v>(${Variables:E6_1_1_12_kcat} * E6_1_1_12 * C01638 * C00049 * C00002) / (${Variables:E6_1_1_12_Km} + (E6_1_1_12 * C01638 * C00049 * C00002))</v>
      </c>
      <c r="R1367" t="s">
        <v>38378</v>
      </c>
      <c r="S1367" t="s">
        <v>38377</v>
      </c>
    </row>
    <row r="1368" spans="1:19" x14ac:dyDescent="0.25">
      <c r="A1368" t="s">
        <v>17818</v>
      </c>
      <c r="B1368" t="s">
        <v>17820</v>
      </c>
      <c r="C1368" t="s">
        <v>31517</v>
      </c>
      <c r="D1368" t="s">
        <v>35325</v>
      </c>
      <c r="E1368" s="16" t="s">
        <v>39501</v>
      </c>
      <c r="F1368" s="12"/>
      <c r="G1368" s="19" t="s">
        <v>41759</v>
      </c>
      <c r="H1368" s="19" t="s">
        <v>42548</v>
      </c>
      <c r="I1368" s="18" t="s">
        <v>40942</v>
      </c>
      <c r="J1368" s="18" t="s">
        <v>40943</v>
      </c>
      <c r="K1368" s="18" t="str">
        <f t="shared" si="147"/>
        <v>E6_1_1_14</v>
      </c>
      <c r="L1368" s="18" t="str">
        <f t="shared" si="148"/>
        <v>mE6_1_1_14:  -&gt; E6_1_1_14_mRNA | 2.92 - (0.0093 * E6_1_1_14_mRNA)</v>
      </c>
      <c r="M1368" s="18" t="str">
        <f t="shared" si="149"/>
        <v>pE6_1_1_14: E6_1_1_14_mRNA -&gt; E6_1_1_14 | (0.278 * E6_1_1_14_mRNA) - (0.000000278 * E6_1_1_14)</v>
      </c>
      <c r="N1368" s="18" t="str">
        <f t="shared" si="150"/>
        <v>E6_1_1_14:0</v>
      </c>
      <c r="O1368" s="18" t="str">
        <f t="shared" si="151"/>
        <v>E6_1_1_14_kcat</v>
      </c>
      <c r="P1368" s="18" t="str">
        <f t="shared" si="152"/>
        <v>E6_1_1_14_Km</v>
      </c>
      <c r="Q1368" s="18" t="str">
        <f t="shared" si="153"/>
        <v>(${Variables:E6_1_1_14_kcat} * E6_1_1_14 * C00002 * C00037 * C01642) / (${Variables:E6_1_1_14_Km} + (E6_1_1_14 * C00002 * C00037 * C01642))</v>
      </c>
      <c r="R1368" t="s">
        <v>38380</v>
      </c>
      <c r="S1368" t="s">
        <v>38379</v>
      </c>
    </row>
    <row r="1369" spans="1:19" x14ac:dyDescent="0.25">
      <c r="A1369" t="s">
        <v>13460</v>
      </c>
      <c r="B1369" t="s">
        <v>13462</v>
      </c>
      <c r="C1369" t="s">
        <v>30381</v>
      </c>
      <c r="D1369" t="s">
        <v>35325</v>
      </c>
      <c r="E1369" s="16" t="s">
        <v>39502</v>
      </c>
      <c r="F1369" s="12"/>
      <c r="G1369" s="19" t="s">
        <v>41760</v>
      </c>
      <c r="H1369" s="19" t="s">
        <v>42549</v>
      </c>
      <c r="I1369" s="18" t="s">
        <v>40944</v>
      </c>
      <c r="J1369" s="18" t="s">
        <v>40945</v>
      </c>
      <c r="K1369" s="18" t="str">
        <f t="shared" si="147"/>
        <v>E6_1_1_15</v>
      </c>
      <c r="L1369" s="18" t="str">
        <f t="shared" si="148"/>
        <v>mE6_1_1_15:  -&gt; E6_1_1_15_mRNA | 2.92 - (0.0093 * E6_1_1_15_mRNA)</v>
      </c>
      <c r="M1369" s="18" t="str">
        <f t="shared" si="149"/>
        <v>pE6_1_1_15: E6_1_1_15_mRNA -&gt; E6_1_1_15 | (0.278 * E6_1_1_15_mRNA) - (0.000000278 * E6_1_1_15)</v>
      </c>
      <c r="N1369" s="18" t="str">
        <f t="shared" si="150"/>
        <v>E6_1_1_15:0</v>
      </c>
      <c r="O1369" s="18" t="str">
        <f t="shared" si="151"/>
        <v>E6_1_1_15_kcat</v>
      </c>
      <c r="P1369" s="18" t="str">
        <f t="shared" si="152"/>
        <v>E6_1_1_15_Km</v>
      </c>
      <c r="Q1369" s="18" t="str">
        <f t="shared" si="153"/>
        <v>(${Variables:E6_1_1_15_kcat} * E6_1_1_15 * C00002 * C00148 * C01649) / (${Variables:E6_1_1_15_Km} + (E6_1_1_15 * C00002 * C00148 * C01649))</v>
      </c>
      <c r="R1369" t="s">
        <v>38382</v>
      </c>
      <c r="S1369" t="s">
        <v>38381</v>
      </c>
    </row>
    <row r="1370" spans="1:19" x14ac:dyDescent="0.25">
      <c r="A1370" t="s">
        <v>16239</v>
      </c>
      <c r="B1370" t="s">
        <v>16241</v>
      </c>
      <c r="C1370" t="s">
        <v>31099</v>
      </c>
      <c r="D1370" t="s">
        <v>35325</v>
      </c>
      <c r="E1370" s="16" t="s">
        <v>39502</v>
      </c>
      <c r="F1370" s="12"/>
      <c r="G1370" s="19" t="s">
        <v>41760</v>
      </c>
      <c r="H1370" s="19" t="s">
        <v>42549</v>
      </c>
      <c r="I1370" s="18" t="s">
        <v>40944</v>
      </c>
      <c r="J1370" s="18" t="s">
        <v>40945</v>
      </c>
      <c r="K1370" s="18" t="str">
        <f t="shared" si="147"/>
        <v>E6_1_1_15</v>
      </c>
      <c r="L1370" s="18" t="str">
        <f t="shared" si="148"/>
        <v>mE6_1_1_15:  -&gt; E6_1_1_15_mRNA | 2.92 - (0.0093 * E6_1_1_15_mRNA)</v>
      </c>
      <c r="M1370" s="18" t="str">
        <f t="shared" si="149"/>
        <v>pE6_1_1_15: E6_1_1_15_mRNA -&gt; E6_1_1_15 | (0.278 * E6_1_1_15_mRNA) - (0.000000278 * E6_1_1_15)</v>
      </c>
      <c r="N1370" s="18" t="str">
        <f t="shared" si="150"/>
        <v>E6_1_1_15:0</v>
      </c>
      <c r="O1370" s="18" t="str">
        <f t="shared" si="151"/>
        <v>E6_1_1_15_kcat</v>
      </c>
      <c r="P1370" s="18" t="str">
        <f t="shared" si="152"/>
        <v>E6_1_1_15_Km</v>
      </c>
      <c r="Q1370" s="18" t="str">
        <f t="shared" si="153"/>
        <v>(${Variables:E6_1_1_15_kcat} * E6_1_1_15 * C00002 * C00148 * C01649) / (${Variables:E6_1_1_15_Km} + (E6_1_1_15 * C00002 * C00148 * C01649))</v>
      </c>
      <c r="R1370" t="s">
        <v>38382</v>
      </c>
      <c r="S1370" t="s">
        <v>38381</v>
      </c>
    </row>
    <row r="1371" spans="1:19" x14ac:dyDescent="0.25">
      <c r="A1371" t="s">
        <v>13396</v>
      </c>
      <c r="B1371" t="s">
        <v>13398</v>
      </c>
      <c r="C1371" t="s">
        <v>30365</v>
      </c>
      <c r="D1371" t="s">
        <v>35325</v>
      </c>
      <c r="E1371" s="16" t="s">
        <v>39503</v>
      </c>
      <c r="F1371" s="12"/>
      <c r="G1371" s="19" t="s">
        <v>41761</v>
      </c>
      <c r="H1371" s="19" t="s">
        <v>42550</v>
      </c>
      <c r="I1371" s="18" t="s">
        <v>40946</v>
      </c>
      <c r="J1371" s="18" t="s">
        <v>40947</v>
      </c>
      <c r="K1371" s="18" t="str">
        <f t="shared" si="147"/>
        <v>E6_1_1_16</v>
      </c>
      <c r="L1371" s="18" t="str">
        <f t="shared" si="148"/>
        <v>mE6_1_1_16:  -&gt; E6_1_1_16_mRNA | 2.92 - (0.0093 * E6_1_1_16_mRNA)</v>
      </c>
      <c r="M1371" s="18" t="str">
        <f t="shared" si="149"/>
        <v>pE6_1_1_16: E6_1_1_16_mRNA -&gt; E6_1_1_16 | (0.278 * E6_1_1_16_mRNA) - (0.000000278 * E6_1_1_16)</v>
      </c>
      <c r="N1371" s="18" t="str">
        <f t="shared" si="150"/>
        <v>E6_1_1_16:0</v>
      </c>
      <c r="O1371" s="18" t="str">
        <f t="shared" si="151"/>
        <v>E6_1_1_16_kcat</v>
      </c>
      <c r="P1371" s="18" t="str">
        <f t="shared" si="152"/>
        <v>E6_1_1_16_Km</v>
      </c>
      <c r="Q1371" s="18" t="str">
        <f t="shared" si="153"/>
        <v>(${Variables:E6_1_1_16_kcat} * E6_1_1_16 * C00002 * C00097 * C01639) / (${Variables:E6_1_1_16_Km} + (E6_1_1_16 * C00002 * C00097 * C01639))</v>
      </c>
      <c r="R1371" t="s">
        <v>38384</v>
      </c>
      <c r="S1371" t="s">
        <v>38383</v>
      </c>
    </row>
    <row r="1372" spans="1:19" x14ac:dyDescent="0.25">
      <c r="A1372" t="s">
        <v>18363</v>
      </c>
      <c r="B1372" t="s">
        <v>18365</v>
      </c>
      <c r="C1372" t="s">
        <v>31659</v>
      </c>
      <c r="D1372" t="s">
        <v>35325</v>
      </c>
      <c r="E1372" s="16" t="s">
        <v>39504</v>
      </c>
      <c r="F1372" s="12"/>
      <c r="G1372" s="19" t="s">
        <v>41762</v>
      </c>
      <c r="H1372" s="19" t="s">
        <v>42551</v>
      </c>
      <c r="I1372" s="18" t="s">
        <v>40948</v>
      </c>
      <c r="J1372" s="18" t="s">
        <v>40949</v>
      </c>
      <c r="K1372" s="18" t="str">
        <f t="shared" si="147"/>
        <v>E6_1_1_17</v>
      </c>
      <c r="L1372" s="18" t="str">
        <f t="shared" si="148"/>
        <v>mE6_1_1_17:  -&gt; E6_1_1_17_mRNA | 2.92 - (0.0093 * E6_1_1_17_mRNA)</v>
      </c>
      <c r="M1372" s="18" t="str">
        <f t="shared" si="149"/>
        <v>pE6_1_1_17: E6_1_1_17_mRNA -&gt; E6_1_1_17 | (0.278 * E6_1_1_17_mRNA) - (0.000000278 * E6_1_1_17)</v>
      </c>
      <c r="N1372" s="18" t="str">
        <f t="shared" si="150"/>
        <v>E6_1_1_17:0</v>
      </c>
      <c r="O1372" s="18" t="str">
        <f t="shared" si="151"/>
        <v>E6_1_1_17_kcat</v>
      </c>
      <c r="P1372" s="18" t="str">
        <f t="shared" si="152"/>
        <v>E6_1_1_17_Km</v>
      </c>
      <c r="Q1372" s="18" t="str">
        <f t="shared" si="153"/>
        <v>(${Variables:E6_1_1_17_kcat} * E6_1_1_17 * C01641 * C00025 * C00002) / (${Variables:E6_1_1_17_Km} + (E6_1_1_17 * C01641 * C00025 * C00002))</v>
      </c>
      <c r="R1372" t="s">
        <v>38386</v>
      </c>
      <c r="S1372" t="s">
        <v>38385</v>
      </c>
    </row>
    <row r="1373" spans="1:19" x14ac:dyDescent="0.25">
      <c r="A1373" t="s">
        <v>20131</v>
      </c>
      <c r="B1373" t="s">
        <v>20133</v>
      </c>
      <c r="C1373" t="s">
        <v>32132</v>
      </c>
      <c r="D1373" t="s">
        <v>35325</v>
      </c>
      <c r="E1373" s="16" t="s">
        <v>39504</v>
      </c>
      <c r="F1373" s="12"/>
      <c r="G1373" s="19" t="s">
        <v>41762</v>
      </c>
      <c r="H1373" s="19" t="s">
        <v>42551</v>
      </c>
      <c r="I1373" s="18" t="s">
        <v>40948</v>
      </c>
      <c r="J1373" s="18" t="s">
        <v>40949</v>
      </c>
      <c r="K1373" s="18" t="str">
        <f t="shared" si="147"/>
        <v>E6_1_1_17</v>
      </c>
      <c r="L1373" s="18" t="str">
        <f t="shared" si="148"/>
        <v>mE6_1_1_17:  -&gt; E6_1_1_17_mRNA | 2.92 - (0.0093 * E6_1_1_17_mRNA)</v>
      </c>
      <c r="M1373" s="18" t="str">
        <f t="shared" si="149"/>
        <v>pE6_1_1_17: E6_1_1_17_mRNA -&gt; E6_1_1_17 | (0.278 * E6_1_1_17_mRNA) - (0.000000278 * E6_1_1_17)</v>
      </c>
      <c r="N1373" s="18" t="str">
        <f t="shared" si="150"/>
        <v>E6_1_1_17:0</v>
      </c>
      <c r="O1373" s="18" t="str">
        <f t="shared" si="151"/>
        <v>E6_1_1_17_kcat</v>
      </c>
      <c r="P1373" s="18" t="str">
        <f t="shared" si="152"/>
        <v>E6_1_1_17_Km</v>
      </c>
      <c r="Q1373" s="18" t="str">
        <f t="shared" si="153"/>
        <v>(${Variables:E6_1_1_17_kcat} * E6_1_1_17 * C01641 * C00025 * C00002) / (${Variables:E6_1_1_17_Km} + (E6_1_1_17 * C01641 * C00025 * C00002))</v>
      </c>
      <c r="R1373" t="s">
        <v>38386</v>
      </c>
      <c r="S1373" t="s">
        <v>38385</v>
      </c>
    </row>
    <row r="1374" spans="1:19" x14ac:dyDescent="0.25">
      <c r="A1374" t="s">
        <v>7570</v>
      </c>
      <c r="B1374" t="s">
        <v>7572</v>
      </c>
      <c r="C1374" t="s">
        <v>28806</v>
      </c>
      <c r="D1374" t="s">
        <v>35325</v>
      </c>
      <c r="E1374" s="16" t="s">
        <v>39505</v>
      </c>
      <c r="F1374" s="12"/>
      <c r="G1374" s="19" t="s">
        <v>41763</v>
      </c>
      <c r="H1374" s="19" t="s">
        <v>42552</v>
      </c>
      <c r="I1374" s="18" t="s">
        <v>40950</v>
      </c>
      <c r="J1374" s="18" t="s">
        <v>40951</v>
      </c>
      <c r="K1374" s="18" t="str">
        <f t="shared" si="147"/>
        <v>E6_1_1_18</v>
      </c>
      <c r="L1374" s="18" t="str">
        <f t="shared" si="148"/>
        <v>mE6_1_1_18:  -&gt; E6_1_1_18_mRNA | 2.92 - (0.0093 * E6_1_1_18_mRNA)</v>
      </c>
      <c r="M1374" s="18" t="str">
        <f t="shared" si="149"/>
        <v>pE6_1_1_18: E6_1_1_18_mRNA -&gt; E6_1_1_18 | (0.278 * E6_1_1_18_mRNA) - (0.000000278 * E6_1_1_18)</v>
      </c>
      <c r="N1374" s="18" t="str">
        <f t="shared" si="150"/>
        <v>E6_1_1_18:0</v>
      </c>
      <c r="O1374" s="18" t="str">
        <f t="shared" si="151"/>
        <v>E6_1_1_18_kcat</v>
      </c>
      <c r="P1374" s="18" t="str">
        <f t="shared" si="152"/>
        <v>E6_1_1_18_Km</v>
      </c>
      <c r="Q1374" s="18" t="str">
        <f t="shared" si="153"/>
        <v>(${Variables:E6_1_1_18_kcat} * E6_1_1_18 * C00002 * C00064 * C01640) / (${Variables:E6_1_1_18_Km} + (E6_1_1_18 * C00002 * C00064 * C01640))</v>
      </c>
      <c r="R1374" t="s">
        <v>38388</v>
      </c>
      <c r="S1374" t="s">
        <v>38387</v>
      </c>
    </row>
    <row r="1375" spans="1:19" x14ac:dyDescent="0.25">
      <c r="A1375" t="s">
        <v>18375</v>
      </c>
      <c r="B1375" t="s">
        <v>18377</v>
      </c>
      <c r="C1375" t="s">
        <v>31662</v>
      </c>
      <c r="D1375" t="s">
        <v>35325</v>
      </c>
      <c r="E1375" s="16" t="s">
        <v>39506</v>
      </c>
      <c r="F1375" s="12"/>
      <c r="G1375" s="19" t="s">
        <v>41764</v>
      </c>
      <c r="H1375" s="19" t="s">
        <v>42553</v>
      </c>
      <c r="I1375" s="18" t="s">
        <v>40952</v>
      </c>
      <c r="J1375" s="18" t="s">
        <v>40953</v>
      </c>
      <c r="K1375" s="18" t="str">
        <f t="shared" si="147"/>
        <v>E6_1_1_19</v>
      </c>
      <c r="L1375" s="18" t="str">
        <f t="shared" si="148"/>
        <v>mE6_1_1_19:  -&gt; E6_1_1_19_mRNA | 2.92 - (0.0093 * E6_1_1_19_mRNA)</v>
      </c>
      <c r="M1375" s="18" t="str">
        <f t="shared" si="149"/>
        <v>pE6_1_1_19: E6_1_1_19_mRNA -&gt; E6_1_1_19 | (0.278 * E6_1_1_19_mRNA) - (0.000000278 * E6_1_1_19)</v>
      </c>
      <c r="N1375" s="18" t="str">
        <f t="shared" si="150"/>
        <v>E6_1_1_19:0</v>
      </c>
      <c r="O1375" s="18" t="str">
        <f t="shared" si="151"/>
        <v>E6_1_1_19_kcat</v>
      </c>
      <c r="P1375" s="18" t="str">
        <f t="shared" si="152"/>
        <v>E6_1_1_19_Km</v>
      </c>
      <c r="Q1375" s="18" t="str">
        <f t="shared" si="153"/>
        <v>(${Variables:E6_1_1_19_kcat} * E6_1_1_19 * C00002 * C00062 * C01636) / (${Variables:E6_1_1_19_Km} + (E6_1_1_19 * C00002 * C00062 * C01636))</v>
      </c>
      <c r="R1375" t="s">
        <v>38390</v>
      </c>
      <c r="S1375" t="s">
        <v>38389</v>
      </c>
    </row>
    <row r="1376" spans="1:19" x14ac:dyDescent="0.25">
      <c r="A1376" t="s">
        <v>4499</v>
      </c>
      <c r="B1376" t="s">
        <v>4501</v>
      </c>
      <c r="C1376" t="s">
        <v>27996</v>
      </c>
      <c r="D1376" t="s">
        <v>35325</v>
      </c>
      <c r="E1376" s="16" t="s">
        <v>39507</v>
      </c>
      <c r="F1376" s="12"/>
      <c r="G1376" s="19" t="s">
        <v>41765</v>
      </c>
      <c r="H1376" s="19" t="s">
        <v>42554</v>
      </c>
      <c r="I1376" s="18" t="s">
        <v>40954</v>
      </c>
      <c r="J1376" s="18" t="s">
        <v>40955</v>
      </c>
      <c r="K1376" s="18" t="str">
        <f t="shared" si="147"/>
        <v>E6_1_1_2</v>
      </c>
      <c r="L1376" s="18" t="str">
        <f t="shared" si="148"/>
        <v>mE6_1_1_2:  -&gt; E6_1_1_2_mRNA | 2.92 - (0.0093 * E6_1_1_2_mRNA)</v>
      </c>
      <c r="M1376" s="18" t="str">
        <f t="shared" si="149"/>
        <v>pE6_1_1_2: E6_1_1_2_mRNA -&gt; E6_1_1_2 | (0.278 * E6_1_1_2_mRNA) - (0.000000278 * E6_1_1_2)</v>
      </c>
      <c r="N1376" s="18" t="str">
        <f t="shared" si="150"/>
        <v>E6_1_1_2:0</v>
      </c>
      <c r="O1376" s="18" t="str">
        <f t="shared" si="151"/>
        <v>E6_1_1_2_kcat</v>
      </c>
      <c r="P1376" s="18" t="str">
        <f t="shared" si="152"/>
        <v>E6_1_1_2_Km</v>
      </c>
      <c r="Q1376" s="18" t="str">
        <f t="shared" si="153"/>
        <v>(${Variables:E6_1_1_2_kcat} * E6_1_1_2 * C00002 * C00078 * C01652) / (${Variables:E6_1_1_2_Km} + (E6_1_1_2 * C00002 * C00078 * C01652))</v>
      </c>
      <c r="R1376" t="s">
        <v>38392</v>
      </c>
      <c r="S1376" t="s">
        <v>38391</v>
      </c>
    </row>
    <row r="1377" spans="1:19" x14ac:dyDescent="0.25">
      <c r="A1377" t="s">
        <v>9850</v>
      </c>
      <c r="B1377" t="s">
        <v>9852</v>
      </c>
      <c r="C1377" t="s">
        <v>29427</v>
      </c>
      <c r="D1377" t="s">
        <v>35325</v>
      </c>
      <c r="E1377" s="16" t="s">
        <v>39507</v>
      </c>
      <c r="F1377" s="12"/>
      <c r="G1377" s="19" t="s">
        <v>41765</v>
      </c>
      <c r="H1377" s="19" t="s">
        <v>42554</v>
      </c>
      <c r="I1377" s="18" t="s">
        <v>40954</v>
      </c>
      <c r="J1377" s="18" t="s">
        <v>40955</v>
      </c>
      <c r="K1377" s="18" t="str">
        <f t="shared" si="147"/>
        <v>E6_1_1_2</v>
      </c>
      <c r="L1377" s="18" t="str">
        <f t="shared" si="148"/>
        <v>mE6_1_1_2:  -&gt; E6_1_1_2_mRNA | 2.92 - (0.0093 * E6_1_1_2_mRNA)</v>
      </c>
      <c r="M1377" s="18" t="str">
        <f t="shared" si="149"/>
        <v>pE6_1_1_2: E6_1_1_2_mRNA -&gt; E6_1_1_2 | (0.278 * E6_1_1_2_mRNA) - (0.000000278 * E6_1_1_2)</v>
      </c>
      <c r="N1377" s="18" t="str">
        <f t="shared" si="150"/>
        <v>E6_1_1_2:0</v>
      </c>
      <c r="O1377" s="18" t="str">
        <f t="shared" si="151"/>
        <v>E6_1_1_2_kcat</v>
      </c>
      <c r="P1377" s="18" t="str">
        <f t="shared" si="152"/>
        <v>E6_1_1_2_Km</v>
      </c>
      <c r="Q1377" s="18" t="str">
        <f t="shared" si="153"/>
        <v>(${Variables:E6_1_1_2_kcat} * E6_1_1_2 * C00002 * C00078 * C01652) / (${Variables:E6_1_1_2_Km} + (E6_1_1_2 * C00002 * C00078 * C01652))</v>
      </c>
      <c r="R1377" t="s">
        <v>38392</v>
      </c>
      <c r="S1377" t="s">
        <v>38391</v>
      </c>
    </row>
    <row r="1378" spans="1:19" x14ac:dyDescent="0.25">
      <c r="A1378" t="s">
        <v>9878</v>
      </c>
      <c r="B1378" t="s">
        <v>9880</v>
      </c>
      <c r="C1378" t="s">
        <v>29434</v>
      </c>
      <c r="D1378" t="s">
        <v>35325</v>
      </c>
      <c r="E1378" s="16" t="s">
        <v>39508</v>
      </c>
      <c r="F1378" s="12"/>
      <c r="G1378" s="19" t="s">
        <v>41766</v>
      </c>
      <c r="H1378" s="19" t="s">
        <v>42555</v>
      </c>
      <c r="I1378" s="18" t="s">
        <v>40956</v>
      </c>
      <c r="J1378" s="18" t="s">
        <v>40957</v>
      </c>
      <c r="K1378" s="18" t="str">
        <f t="shared" si="147"/>
        <v>E6_1_1_20</v>
      </c>
      <c r="L1378" s="18" t="str">
        <f t="shared" si="148"/>
        <v>mE6_1_1_20:  -&gt; E6_1_1_20_mRNA | 2.92 - (0.0093 * E6_1_1_20_mRNA)</v>
      </c>
      <c r="M1378" s="18" t="str">
        <f t="shared" si="149"/>
        <v>pE6_1_1_20: E6_1_1_20_mRNA -&gt; E6_1_1_20 | (0.278 * E6_1_1_20_mRNA) - (0.000000278 * E6_1_1_20)</v>
      </c>
      <c r="N1378" s="18" t="str">
        <f t="shared" si="150"/>
        <v>E6_1_1_20:0</v>
      </c>
      <c r="O1378" s="18" t="str">
        <f t="shared" si="151"/>
        <v>E6_1_1_20_kcat</v>
      </c>
      <c r="P1378" s="18" t="str">
        <f t="shared" si="152"/>
        <v>E6_1_1_20_Km</v>
      </c>
      <c r="Q1378" s="18" t="str">
        <f t="shared" si="153"/>
        <v>(${Variables:E6_1_1_20_kcat} * E6_1_1_20 * C00002 * C00079 * C01648) / (${Variables:E6_1_1_20_Km} + (E6_1_1_20 * C00002 * C00079 * C01648))</v>
      </c>
      <c r="R1378" t="s">
        <v>38394</v>
      </c>
      <c r="S1378" t="s">
        <v>38393</v>
      </c>
    </row>
    <row r="1379" spans="1:19" x14ac:dyDescent="0.25">
      <c r="A1379" t="s">
        <v>13595</v>
      </c>
      <c r="B1379" t="s">
        <v>13597</v>
      </c>
      <c r="C1379" t="s">
        <v>30419</v>
      </c>
      <c r="D1379" t="s">
        <v>35325</v>
      </c>
      <c r="E1379" s="16" t="s">
        <v>39508</v>
      </c>
      <c r="F1379" s="12"/>
      <c r="G1379" s="19" t="s">
        <v>41766</v>
      </c>
      <c r="H1379" s="19" t="s">
        <v>42555</v>
      </c>
      <c r="I1379" s="18" t="s">
        <v>40956</v>
      </c>
      <c r="J1379" s="18" t="s">
        <v>40957</v>
      </c>
      <c r="K1379" s="18" t="str">
        <f t="shared" si="147"/>
        <v>E6_1_1_20</v>
      </c>
      <c r="L1379" s="18" t="str">
        <f t="shared" si="148"/>
        <v>mE6_1_1_20:  -&gt; E6_1_1_20_mRNA | 2.92 - (0.0093 * E6_1_1_20_mRNA)</v>
      </c>
      <c r="M1379" s="18" t="str">
        <f t="shared" si="149"/>
        <v>pE6_1_1_20: E6_1_1_20_mRNA -&gt; E6_1_1_20 | (0.278 * E6_1_1_20_mRNA) - (0.000000278 * E6_1_1_20)</v>
      </c>
      <c r="N1379" s="18" t="str">
        <f t="shared" si="150"/>
        <v>E6_1_1_20:0</v>
      </c>
      <c r="O1379" s="18" t="str">
        <f t="shared" si="151"/>
        <v>E6_1_1_20_kcat</v>
      </c>
      <c r="P1379" s="18" t="str">
        <f t="shared" si="152"/>
        <v>E6_1_1_20_Km</v>
      </c>
      <c r="Q1379" s="18" t="str">
        <f t="shared" si="153"/>
        <v>(${Variables:E6_1_1_20_kcat} * E6_1_1_20 * C00002 * C00079 * C01648) / (${Variables:E6_1_1_20_Km} + (E6_1_1_20 * C00002 * C00079 * C01648))</v>
      </c>
      <c r="R1379" t="s">
        <v>38394</v>
      </c>
      <c r="S1379" t="s">
        <v>38393</v>
      </c>
    </row>
    <row r="1380" spans="1:19" x14ac:dyDescent="0.25">
      <c r="A1380" t="s">
        <v>19210</v>
      </c>
      <c r="B1380" t="s">
        <v>19212</v>
      </c>
      <c r="C1380" t="s">
        <v>31883</v>
      </c>
      <c r="D1380" t="s">
        <v>35325</v>
      </c>
      <c r="E1380" s="16" t="s">
        <v>39508</v>
      </c>
      <c r="F1380" s="12"/>
      <c r="G1380" s="19" t="s">
        <v>41766</v>
      </c>
      <c r="H1380" s="19" t="s">
        <v>42555</v>
      </c>
      <c r="I1380" s="18" t="s">
        <v>40956</v>
      </c>
      <c r="J1380" s="18" t="s">
        <v>40957</v>
      </c>
      <c r="K1380" s="18" t="str">
        <f t="shared" si="147"/>
        <v>E6_1_1_20</v>
      </c>
      <c r="L1380" s="18" t="str">
        <f t="shared" si="148"/>
        <v>mE6_1_1_20:  -&gt; E6_1_1_20_mRNA | 2.92 - (0.0093 * E6_1_1_20_mRNA)</v>
      </c>
      <c r="M1380" s="18" t="str">
        <f t="shared" si="149"/>
        <v>pE6_1_1_20: E6_1_1_20_mRNA -&gt; E6_1_1_20 | (0.278 * E6_1_1_20_mRNA) - (0.000000278 * E6_1_1_20)</v>
      </c>
      <c r="N1380" s="18" t="str">
        <f t="shared" si="150"/>
        <v>E6_1_1_20:0</v>
      </c>
      <c r="O1380" s="18" t="str">
        <f t="shared" si="151"/>
        <v>E6_1_1_20_kcat</v>
      </c>
      <c r="P1380" s="18" t="str">
        <f t="shared" si="152"/>
        <v>E6_1_1_20_Km</v>
      </c>
      <c r="Q1380" s="18" t="str">
        <f t="shared" si="153"/>
        <v>(${Variables:E6_1_1_20_kcat} * E6_1_1_20 * C00002 * C00079 * C01648) / (${Variables:E6_1_1_20_Km} + (E6_1_1_20 * C00002 * C00079 * C01648))</v>
      </c>
      <c r="R1380" t="s">
        <v>38394</v>
      </c>
      <c r="S1380" t="s">
        <v>38393</v>
      </c>
    </row>
    <row r="1381" spans="1:19" x14ac:dyDescent="0.25">
      <c r="A1381" t="s">
        <v>17584</v>
      </c>
      <c r="B1381" t="s">
        <v>17586</v>
      </c>
      <c r="C1381" t="s">
        <v>31455</v>
      </c>
      <c r="D1381" t="s">
        <v>35325</v>
      </c>
      <c r="E1381" s="16" t="s">
        <v>39509</v>
      </c>
      <c r="F1381" s="12"/>
      <c r="G1381" s="19" t="s">
        <v>41767</v>
      </c>
      <c r="H1381" s="19" t="s">
        <v>42556</v>
      </c>
      <c r="I1381" s="18" t="s">
        <v>40958</v>
      </c>
      <c r="J1381" s="18" t="s">
        <v>40959</v>
      </c>
      <c r="K1381" s="18" t="str">
        <f t="shared" si="147"/>
        <v>E6_1_1_21</v>
      </c>
      <c r="L1381" s="18" t="str">
        <f t="shared" si="148"/>
        <v>mE6_1_1_21:  -&gt; E6_1_1_21_mRNA | 2.92 - (0.0093 * E6_1_1_21_mRNA)</v>
      </c>
      <c r="M1381" s="18" t="str">
        <f t="shared" si="149"/>
        <v>pE6_1_1_21: E6_1_1_21_mRNA -&gt; E6_1_1_21 | (0.278 * E6_1_1_21_mRNA) - (0.000000278 * E6_1_1_21)</v>
      </c>
      <c r="N1381" s="18" t="str">
        <f t="shared" si="150"/>
        <v>E6_1_1_21:0</v>
      </c>
      <c r="O1381" s="18" t="str">
        <f t="shared" si="151"/>
        <v>E6_1_1_21_kcat</v>
      </c>
      <c r="P1381" s="18" t="str">
        <f t="shared" si="152"/>
        <v>E6_1_1_21_Km</v>
      </c>
      <c r="Q1381" s="18" t="str">
        <f t="shared" si="153"/>
        <v>(${Variables:E6_1_1_21_kcat} * E6_1_1_21 * C00002 * C00135 * C01643) / (${Variables:E6_1_1_21_Km} + (E6_1_1_21 * C00002 * C00135 * C01643))</v>
      </c>
      <c r="R1381" t="s">
        <v>38396</v>
      </c>
      <c r="S1381" t="s">
        <v>38395</v>
      </c>
    </row>
    <row r="1382" spans="1:19" x14ac:dyDescent="0.25">
      <c r="A1382" t="s">
        <v>16223</v>
      </c>
      <c r="B1382" t="s">
        <v>16225</v>
      </c>
      <c r="C1382" t="s">
        <v>31095</v>
      </c>
      <c r="D1382" t="s">
        <v>35325</v>
      </c>
      <c r="E1382" s="16" t="s">
        <v>39510</v>
      </c>
      <c r="F1382" s="12"/>
      <c r="G1382" s="19" t="s">
        <v>41768</v>
      </c>
      <c r="H1382" s="19" t="s">
        <v>42557</v>
      </c>
      <c r="I1382" s="18" t="s">
        <v>40960</v>
      </c>
      <c r="J1382" s="18" t="s">
        <v>40961</v>
      </c>
      <c r="K1382" s="18" t="str">
        <f t="shared" si="147"/>
        <v>E6_1_1_22</v>
      </c>
      <c r="L1382" s="18" t="str">
        <f t="shared" si="148"/>
        <v>mE6_1_1_22:  -&gt; E6_1_1_22_mRNA | 2.92 - (0.0093 * E6_1_1_22_mRNA)</v>
      </c>
      <c r="M1382" s="18" t="str">
        <f t="shared" si="149"/>
        <v>pE6_1_1_22: E6_1_1_22_mRNA -&gt; E6_1_1_22 | (0.278 * E6_1_1_22_mRNA) - (0.000000278 * E6_1_1_22)</v>
      </c>
      <c r="N1382" s="18" t="str">
        <f t="shared" si="150"/>
        <v>E6_1_1_22:0</v>
      </c>
      <c r="O1382" s="18" t="str">
        <f t="shared" si="151"/>
        <v>E6_1_1_22_kcat</v>
      </c>
      <c r="P1382" s="18" t="str">
        <f t="shared" si="152"/>
        <v>E6_1_1_22_Km</v>
      </c>
      <c r="Q1382" s="18" t="str">
        <f t="shared" si="153"/>
        <v>(${Variables:E6_1_1_22_kcat} * E6_1_1_22 * C00002 * C00152 * C01637) / (${Variables:E6_1_1_22_Km} + (E6_1_1_22 * C00002 * C00152 * C01637))</v>
      </c>
      <c r="R1382" t="s">
        <v>38398</v>
      </c>
      <c r="S1382" t="s">
        <v>38397</v>
      </c>
    </row>
    <row r="1383" spans="1:19" x14ac:dyDescent="0.25">
      <c r="A1383" t="s">
        <v>16235</v>
      </c>
      <c r="B1383" t="s">
        <v>16237</v>
      </c>
      <c r="C1383" t="s">
        <v>31098</v>
      </c>
      <c r="D1383" t="s">
        <v>35325</v>
      </c>
      <c r="E1383" s="16" t="s">
        <v>39510</v>
      </c>
      <c r="F1383" s="12"/>
      <c r="G1383" s="19" t="s">
        <v>41768</v>
      </c>
      <c r="H1383" s="19" t="s">
        <v>42557</v>
      </c>
      <c r="I1383" s="18" t="s">
        <v>40960</v>
      </c>
      <c r="J1383" s="18" t="s">
        <v>40961</v>
      </c>
      <c r="K1383" s="18" t="str">
        <f t="shared" si="147"/>
        <v>E6_1_1_22</v>
      </c>
      <c r="L1383" s="18" t="str">
        <f t="shared" si="148"/>
        <v>mE6_1_1_22:  -&gt; E6_1_1_22_mRNA | 2.92 - (0.0093 * E6_1_1_22_mRNA)</v>
      </c>
      <c r="M1383" s="18" t="str">
        <f t="shared" si="149"/>
        <v>pE6_1_1_22: E6_1_1_22_mRNA -&gt; E6_1_1_22 | (0.278 * E6_1_1_22_mRNA) - (0.000000278 * E6_1_1_22)</v>
      </c>
      <c r="N1383" s="18" t="str">
        <f t="shared" si="150"/>
        <v>E6_1_1_22:0</v>
      </c>
      <c r="O1383" s="18" t="str">
        <f t="shared" si="151"/>
        <v>E6_1_1_22_kcat</v>
      </c>
      <c r="P1383" s="18" t="str">
        <f t="shared" si="152"/>
        <v>E6_1_1_22_Km</v>
      </c>
      <c r="Q1383" s="18" t="str">
        <f t="shared" si="153"/>
        <v>(${Variables:E6_1_1_22_kcat} * E6_1_1_22 * C00002 * C00152 * C01637) / (${Variables:E6_1_1_22_Km} + (E6_1_1_22 * C00002 * C00152 * C01637))</v>
      </c>
      <c r="R1383" t="s">
        <v>38398</v>
      </c>
      <c r="S1383" t="s">
        <v>38397</v>
      </c>
    </row>
    <row r="1384" spans="1:19" x14ac:dyDescent="0.25">
      <c r="A1384" t="s">
        <v>1431</v>
      </c>
      <c r="B1384" t="s">
        <v>1433</v>
      </c>
      <c r="C1384" t="s">
        <v>27151</v>
      </c>
      <c r="D1384" t="s">
        <v>35325</v>
      </c>
      <c r="E1384" s="16" t="s">
        <v>39511</v>
      </c>
      <c r="F1384" s="12"/>
      <c r="G1384" s="19" t="s">
        <v>41769</v>
      </c>
      <c r="H1384" s="19" t="s">
        <v>42558</v>
      </c>
      <c r="I1384" s="18" t="s">
        <v>40962</v>
      </c>
      <c r="J1384" s="18" t="s">
        <v>40963</v>
      </c>
      <c r="K1384" s="18" t="str">
        <f t="shared" si="147"/>
        <v>E6_1_1_3</v>
      </c>
      <c r="L1384" s="18" t="str">
        <f t="shared" si="148"/>
        <v>mE6_1_1_3:  -&gt; E6_1_1_3_mRNA | 2.92 - (0.0093 * E6_1_1_3_mRNA)</v>
      </c>
      <c r="M1384" s="18" t="str">
        <f t="shared" si="149"/>
        <v>pE6_1_1_3: E6_1_1_3_mRNA -&gt; E6_1_1_3 | (0.278 * E6_1_1_3_mRNA) - (0.000000278 * E6_1_1_3)</v>
      </c>
      <c r="N1384" s="18" t="str">
        <f t="shared" si="150"/>
        <v>E6_1_1_3:0</v>
      </c>
      <c r="O1384" s="18" t="str">
        <f t="shared" si="151"/>
        <v>E6_1_1_3_kcat</v>
      </c>
      <c r="P1384" s="18" t="str">
        <f t="shared" si="152"/>
        <v>E6_1_1_3_Km</v>
      </c>
      <c r="Q1384" s="18" t="str">
        <f t="shared" si="153"/>
        <v>(${Variables:E6_1_1_3_kcat} * E6_1_1_3 * C00002 * C00188 * C01651) / (${Variables:E6_1_1_3_Km} + (E6_1_1_3 * C00002 * C00188 * C01651))</v>
      </c>
      <c r="R1384" t="s">
        <v>38400</v>
      </c>
      <c r="S1384" t="s">
        <v>38399</v>
      </c>
    </row>
    <row r="1385" spans="1:19" x14ac:dyDescent="0.25">
      <c r="A1385" t="s">
        <v>23273</v>
      </c>
      <c r="B1385" t="s">
        <v>23275</v>
      </c>
      <c r="C1385" t="s">
        <v>32945</v>
      </c>
      <c r="D1385" t="s">
        <v>35325</v>
      </c>
      <c r="E1385" s="16" t="s">
        <v>39511</v>
      </c>
      <c r="F1385" s="12"/>
      <c r="G1385" s="19" t="s">
        <v>41769</v>
      </c>
      <c r="H1385" s="19" t="s">
        <v>42558</v>
      </c>
      <c r="I1385" s="18" t="s">
        <v>40962</v>
      </c>
      <c r="J1385" s="18" t="s">
        <v>40963</v>
      </c>
      <c r="K1385" s="18" t="str">
        <f t="shared" si="147"/>
        <v>E6_1_1_3</v>
      </c>
      <c r="L1385" s="18" t="str">
        <f t="shared" si="148"/>
        <v>mE6_1_1_3:  -&gt; E6_1_1_3_mRNA | 2.92 - (0.0093 * E6_1_1_3_mRNA)</v>
      </c>
      <c r="M1385" s="18" t="str">
        <f t="shared" si="149"/>
        <v>pE6_1_1_3: E6_1_1_3_mRNA -&gt; E6_1_1_3 | (0.278 * E6_1_1_3_mRNA) - (0.000000278 * E6_1_1_3)</v>
      </c>
      <c r="N1385" s="18" t="str">
        <f t="shared" si="150"/>
        <v>E6_1_1_3:0</v>
      </c>
      <c r="O1385" s="18" t="str">
        <f t="shared" si="151"/>
        <v>E6_1_1_3_kcat</v>
      </c>
      <c r="P1385" s="18" t="str">
        <f t="shared" si="152"/>
        <v>E6_1_1_3_Km</v>
      </c>
      <c r="Q1385" s="18" t="str">
        <f t="shared" si="153"/>
        <v>(${Variables:E6_1_1_3_kcat} * E6_1_1_3 * C00002 * C00188 * C01651) / (${Variables:E6_1_1_3_Km} + (E6_1_1_3 * C00002 * C00188 * C01651))</v>
      </c>
      <c r="R1385" t="s">
        <v>38400</v>
      </c>
      <c r="S1385" t="s">
        <v>38399</v>
      </c>
    </row>
    <row r="1386" spans="1:19" x14ac:dyDescent="0.25">
      <c r="A1386" t="s">
        <v>19516</v>
      </c>
      <c r="B1386" t="s">
        <v>19518</v>
      </c>
      <c r="C1386" t="s">
        <v>31962</v>
      </c>
      <c r="D1386" t="s">
        <v>35325</v>
      </c>
      <c r="E1386" s="16" t="s">
        <v>39512</v>
      </c>
      <c r="F1386" s="12"/>
      <c r="G1386" s="19" t="s">
        <v>41770</v>
      </c>
      <c r="H1386" s="19" t="s">
        <v>42559</v>
      </c>
      <c r="I1386" s="18" t="s">
        <v>40964</v>
      </c>
      <c r="J1386" s="18" t="s">
        <v>40965</v>
      </c>
      <c r="K1386" s="18" t="str">
        <f t="shared" si="147"/>
        <v>E6_1_1_4</v>
      </c>
      <c r="L1386" s="18" t="str">
        <f t="shared" si="148"/>
        <v>mE6_1_1_4:  -&gt; E6_1_1_4_mRNA | 2.92 - (0.0093 * E6_1_1_4_mRNA)</v>
      </c>
      <c r="M1386" s="18" t="str">
        <f t="shared" si="149"/>
        <v>pE6_1_1_4: E6_1_1_4_mRNA -&gt; E6_1_1_4 | (0.278 * E6_1_1_4_mRNA) - (0.000000278 * E6_1_1_4)</v>
      </c>
      <c r="N1386" s="18" t="str">
        <f t="shared" si="150"/>
        <v>E6_1_1_4:0</v>
      </c>
      <c r="O1386" s="18" t="str">
        <f t="shared" si="151"/>
        <v>E6_1_1_4_kcat</v>
      </c>
      <c r="P1386" s="18" t="str">
        <f t="shared" si="152"/>
        <v>E6_1_1_4_Km</v>
      </c>
      <c r="Q1386" s="18" t="str">
        <f t="shared" si="153"/>
        <v>(${Variables:E6_1_1_4_kcat} * E6_1_1_4 * C00002 * C00123 * C01645) / (${Variables:E6_1_1_4_Km} + (E6_1_1_4 * C00002 * C00123 * C01645))</v>
      </c>
      <c r="R1386" t="s">
        <v>38402</v>
      </c>
      <c r="S1386" t="s">
        <v>38401</v>
      </c>
    </row>
    <row r="1387" spans="1:19" x14ac:dyDescent="0.25">
      <c r="A1387" t="s">
        <v>21754</v>
      </c>
      <c r="B1387" t="s">
        <v>21756</v>
      </c>
      <c r="C1387" t="s">
        <v>32548</v>
      </c>
      <c r="D1387" t="s">
        <v>35325</v>
      </c>
      <c r="E1387" s="16" t="s">
        <v>39512</v>
      </c>
      <c r="F1387" s="12"/>
      <c r="G1387" s="19" t="s">
        <v>41770</v>
      </c>
      <c r="H1387" s="19" t="s">
        <v>42559</v>
      </c>
      <c r="I1387" s="18" t="s">
        <v>40964</v>
      </c>
      <c r="J1387" s="18" t="s">
        <v>40965</v>
      </c>
      <c r="K1387" s="18" t="str">
        <f t="shared" si="147"/>
        <v>E6_1_1_4</v>
      </c>
      <c r="L1387" s="18" t="str">
        <f t="shared" si="148"/>
        <v>mE6_1_1_4:  -&gt; E6_1_1_4_mRNA | 2.92 - (0.0093 * E6_1_1_4_mRNA)</v>
      </c>
      <c r="M1387" s="18" t="str">
        <f t="shared" si="149"/>
        <v>pE6_1_1_4: E6_1_1_4_mRNA -&gt; E6_1_1_4 | (0.278 * E6_1_1_4_mRNA) - (0.000000278 * E6_1_1_4)</v>
      </c>
      <c r="N1387" s="18" t="str">
        <f t="shared" si="150"/>
        <v>E6_1_1_4:0</v>
      </c>
      <c r="O1387" s="18" t="str">
        <f t="shared" si="151"/>
        <v>E6_1_1_4_kcat</v>
      </c>
      <c r="P1387" s="18" t="str">
        <f t="shared" si="152"/>
        <v>E6_1_1_4_Km</v>
      </c>
      <c r="Q1387" s="18" t="str">
        <f t="shared" si="153"/>
        <v>(${Variables:E6_1_1_4_kcat} * E6_1_1_4 * C00002 * C00123 * C01645) / (${Variables:E6_1_1_4_Km} + (E6_1_1_4 * C00002 * C00123 * C01645))</v>
      </c>
      <c r="R1387" t="s">
        <v>38402</v>
      </c>
      <c r="S1387" t="s">
        <v>38401</v>
      </c>
    </row>
    <row r="1388" spans="1:19" x14ac:dyDescent="0.25">
      <c r="A1388" t="s">
        <v>206</v>
      </c>
      <c r="B1388" t="s">
        <v>208</v>
      </c>
      <c r="C1388" t="s">
        <v>26789</v>
      </c>
      <c r="D1388" t="s">
        <v>35325</v>
      </c>
      <c r="E1388" s="16" t="s">
        <v>39513</v>
      </c>
      <c r="F1388" s="12"/>
      <c r="G1388" s="19" t="s">
        <v>41771</v>
      </c>
      <c r="H1388" s="19" t="s">
        <v>42560</v>
      </c>
      <c r="I1388" s="18" t="s">
        <v>40966</v>
      </c>
      <c r="J1388" s="18" t="s">
        <v>40967</v>
      </c>
      <c r="K1388" s="18" t="str">
        <f t="shared" si="147"/>
        <v>E6_1_1_5</v>
      </c>
      <c r="L1388" s="18" t="str">
        <f t="shared" si="148"/>
        <v>mE6_1_1_5:  -&gt; E6_1_1_5_mRNA | 2.92 - (0.0093 * E6_1_1_5_mRNA)</v>
      </c>
      <c r="M1388" s="18" t="str">
        <f t="shared" si="149"/>
        <v>pE6_1_1_5: E6_1_1_5_mRNA -&gt; E6_1_1_5 | (0.278 * E6_1_1_5_mRNA) - (0.000000278 * E6_1_1_5)</v>
      </c>
      <c r="N1388" s="18" t="str">
        <f t="shared" si="150"/>
        <v>E6_1_1_5:0</v>
      </c>
      <c r="O1388" s="18" t="str">
        <f t="shared" si="151"/>
        <v>E6_1_1_5_kcat</v>
      </c>
      <c r="P1388" s="18" t="str">
        <f t="shared" si="152"/>
        <v>E6_1_1_5_Km</v>
      </c>
      <c r="Q1388" s="18" t="str">
        <f t="shared" si="153"/>
        <v>(${Variables:E6_1_1_5_kcat} * E6_1_1_5 * C00002 * C00407 * C01644) / (${Variables:E6_1_1_5_Km} + (E6_1_1_5 * C00002 * C00407 * C01644))</v>
      </c>
      <c r="R1388" t="s">
        <v>38404</v>
      </c>
      <c r="S1388" t="s">
        <v>38403</v>
      </c>
    </row>
    <row r="1389" spans="1:19" x14ac:dyDescent="0.25">
      <c r="A1389" t="s">
        <v>8721</v>
      </c>
      <c r="B1389" t="s">
        <v>8723</v>
      </c>
      <c r="C1389" t="s">
        <v>29115</v>
      </c>
      <c r="D1389" t="s">
        <v>35325</v>
      </c>
      <c r="E1389" s="16" t="s">
        <v>39513</v>
      </c>
      <c r="F1389" s="12"/>
      <c r="G1389" s="19" t="s">
        <v>41771</v>
      </c>
      <c r="H1389" s="19" t="s">
        <v>42560</v>
      </c>
      <c r="I1389" s="18" t="s">
        <v>40966</v>
      </c>
      <c r="J1389" s="18" t="s">
        <v>40967</v>
      </c>
      <c r="K1389" s="18" t="str">
        <f t="shared" si="147"/>
        <v>E6_1_1_5</v>
      </c>
      <c r="L1389" s="18" t="str">
        <f t="shared" si="148"/>
        <v>mE6_1_1_5:  -&gt; E6_1_1_5_mRNA | 2.92 - (0.0093 * E6_1_1_5_mRNA)</v>
      </c>
      <c r="M1389" s="18" t="str">
        <f t="shared" si="149"/>
        <v>pE6_1_1_5: E6_1_1_5_mRNA -&gt; E6_1_1_5 | (0.278 * E6_1_1_5_mRNA) - (0.000000278 * E6_1_1_5)</v>
      </c>
      <c r="N1389" s="18" t="str">
        <f t="shared" si="150"/>
        <v>E6_1_1_5:0</v>
      </c>
      <c r="O1389" s="18" t="str">
        <f t="shared" si="151"/>
        <v>E6_1_1_5_kcat</v>
      </c>
      <c r="P1389" s="18" t="str">
        <f t="shared" si="152"/>
        <v>E6_1_1_5_Km</v>
      </c>
      <c r="Q1389" s="18" t="str">
        <f t="shared" si="153"/>
        <v>(${Variables:E6_1_1_5_kcat} * E6_1_1_5 * C00002 * C00407 * C01644) / (${Variables:E6_1_1_5_Km} + (E6_1_1_5 * C00002 * C00407 * C01644))</v>
      </c>
      <c r="R1389" t="s">
        <v>38404</v>
      </c>
      <c r="S1389" t="s">
        <v>38403</v>
      </c>
    </row>
    <row r="1390" spans="1:19" x14ac:dyDescent="0.25">
      <c r="A1390" t="s">
        <v>14757</v>
      </c>
      <c r="B1390" t="s">
        <v>14759</v>
      </c>
      <c r="C1390" t="s">
        <v>30718</v>
      </c>
      <c r="D1390" t="s">
        <v>35325</v>
      </c>
      <c r="E1390" s="16" t="s">
        <v>39514</v>
      </c>
      <c r="F1390" s="12"/>
      <c r="G1390" s="19" t="s">
        <v>41772</v>
      </c>
      <c r="H1390" s="19" t="s">
        <v>42561</v>
      </c>
      <c r="I1390" s="18" t="s">
        <v>40968</v>
      </c>
      <c r="J1390" s="18" t="s">
        <v>40969</v>
      </c>
      <c r="K1390" s="18" t="str">
        <f t="shared" si="147"/>
        <v>E6_1_1_6</v>
      </c>
      <c r="L1390" s="18" t="str">
        <f t="shared" si="148"/>
        <v>mE6_1_1_6:  -&gt; E6_1_1_6_mRNA | 2.92 - (0.0093 * E6_1_1_6_mRNA)</v>
      </c>
      <c r="M1390" s="18" t="str">
        <f t="shared" si="149"/>
        <v>pE6_1_1_6: E6_1_1_6_mRNA -&gt; E6_1_1_6 | (0.278 * E6_1_1_6_mRNA) - (0.000000278 * E6_1_1_6)</v>
      </c>
      <c r="N1390" s="18" t="str">
        <f t="shared" si="150"/>
        <v>E6_1_1_6:0</v>
      </c>
      <c r="O1390" s="18" t="str">
        <f t="shared" si="151"/>
        <v>E6_1_1_6_kcat</v>
      </c>
      <c r="P1390" s="18" t="str">
        <f t="shared" si="152"/>
        <v>E6_1_1_6_Km</v>
      </c>
      <c r="Q1390" s="18" t="str">
        <f t="shared" si="153"/>
        <v>(${Variables:E6_1_1_6_kcat} * E6_1_1_6 * C00002 * C00047 * C01646) / (${Variables:E6_1_1_6_Km} + (E6_1_1_6 * C00002 * C00047 * C01646))</v>
      </c>
      <c r="R1390" t="s">
        <v>38406</v>
      </c>
      <c r="S1390" t="s">
        <v>38405</v>
      </c>
    </row>
    <row r="1391" spans="1:19" x14ac:dyDescent="0.25">
      <c r="A1391" t="s">
        <v>24139</v>
      </c>
      <c r="B1391" t="s">
        <v>24141</v>
      </c>
      <c r="C1391" t="s">
        <v>33171</v>
      </c>
      <c r="D1391" t="s">
        <v>35325</v>
      </c>
      <c r="E1391" s="16" t="s">
        <v>39514</v>
      </c>
      <c r="F1391" s="12"/>
      <c r="G1391" s="19" t="s">
        <v>41772</v>
      </c>
      <c r="H1391" s="19" t="s">
        <v>42561</v>
      </c>
      <c r="I1391" s="18" t="s">
        <v>40968</v>
      </c>
      <c r="J1391" s="18" t="s">
        <v>40969</v>
      </c>
      <c r="K1391" s="18" t="str">
        <f t="shared" si="147"/>
        <v>E6_1_1_6</v>
      </c>
      <c r="L1391" s="18" t="str">
        <f t="shared" si="148"/>
        <v>mE6_1_1_6:  -&gt; E6_1_1_6_mRNA | 2.92 - (0.0093 * E6_1_1_6_mRNA)</v>
      </c>
      <c r="M1391" s="18" t="str">
        <f t="shared" si="149"/>
        <v>pE6_1_1_6: E6_1_1_6_mRNA -&gt; E6_1_1_6 | (0.278 * E6_1_1_6_mRNA) - (0.000000278 * E6_1_1_6)</v>
      </c>
      <c r="N1391" s="18" t="str">
        <f t="shared" si="150"/>
        <v>E6_1_1_6:0</v>
      </c>
      <c r="O1391" s="18" t="str">
        <f t="shared" si="151"/>
        <v>E6_1_1_6_kcat</v>
      </c>
      <c r="P1391" s="18" t="str">
        <f t="shared" si="152"/>
        <v>E6_1_1_6_Km</v>
      </c>
      <c r="Q1391" s="18" t="str">
        <f t="shared" si="153"/>
        <v>(${Variables:E6_1_1_6_kcat} * E6_1_1_6 * C00002 * C00047 * C01646) / (${Variables:E6_1_1_6_Km} + (E6_1_1_6 * C00002 * C00047 * C01646))</v>
      </c>
      <c r="R1391" t="s">
        <v>38406</v>
      </c>
      <c r="S1391" t="s">
        <v>38405</v>
      </c>
    </row>
    <row r="1392" spans="1:19" x14ac:dyDescent="0.25">
      <c r="A1392" t="s">
        <v>3760</v>
      </c>
      <c r="B1392" t="s">
        <v>3762</v>
      </c>
      <c r="C1392" t="s">
        <v>27800</v>
      </c>
      <c r="D1392" t="s">
        <v>35325</v>
      </c>
      <c r="E1392" s="16" t="s">
        <v>39515</v>
      </c>
      <c r="F1392" s="12"/>
      <c r="G1392" s="19" t="s">
        <v>41773</v>
      </c>
      <c r="H1392" s="19" t="s">
        <v>42562</v>
      </c>
      <c r="I1392" s="18" t="s">
        <v>40970</v>
      </c>
      <c r="J1392" s="18" t="s">
        <v>40971</v>
      </c>
      <c r="K1392" s="18" t="str">
        <f t="shared" si="147"/>
        <v>E6_1_1_7</v>
      </c>
      <c r="L1392" s="18" t="str">
        <f t="shared" si="148"/>
        <v>mE6_1_1_7:  -&gt; E6_1_1_7_mRNA | 2.92 - (0.0093 * E6_1_1_7_mRNA)</v>
      </c>
      <c r="M1392" s="18" t="str">
        <f t="shared" si="149"/>
        <v>pE6_1_1_7: E6_1_1_7_mRNA -&gt; E6_1_1_7 | (0.278 * E6_1_1_7_mRNA) - (0.000000278 * E6_1_1_7)</v>
      </c>
      <c r="N1392" s="18" t="str">
        <f t="shared" si="150"/>
        <v>E6_1_1_7:0</v>
      </c>
      <c r="O1392" s="18" t="str">
        <f t="shared" si="151"/>
        <v>E6_1_1_7_kcat</v>
      </c>
      <c r="P1392" s="18" t="str">
        <f t="shared" si="152"/>
        <v>E6_1_1_7_Km</v>
      </c>
      <c r="Q1392" s="18" t="str">
        <f t="shared" si="153"/>
        <v>(${Variables:E6_1_1_7_kcat} * E6_1_1_7 * C00002 * C00041 * C01635) / (${Variables:E6_1_1_7_Km} + (E6_1_1_7 * C00002 * C00041 * C01635))</v>
      </c>
      <c r="R1392" t="s">
        <v>38408</v>
      </c>
      <c r="S1392" t="s">
        <v>38407</v>
      </c>
    </row>
    <row r="1393" spans="1:19" x14ac:dyDescent="0.25">
      <c r="A1393" t="s">
        <v>24817</v>
      </c>
      <c r="B1393" t="s">
        <v>24819</v>
      </c>
      <c r="C1393" t="s">
        <v>33350</v>
      </c>
      <c r="D1393" t="s">
        <v>35325</v>
      </c>
      <c r="E1393" s="16" t="s">
        <v>39516</v>
      </c>
      <c r="F1393" s="12"/>
      <c r="G1393" s="19" t="s">
        <v>41774</v>
      </c>
      <c r="H1393" s="19" t="s">
        <v>42563</v>
      </c>
      <c r="I1393" s="18" t="s">
        <v>40972</v>
      </c>
      <c r="J1393" s="18" t="s">
        <v>40973</v>
      </c>
      <c r="K1393" s="18" t="str">
        <f t="shared" si="147"/>
        <v>E6_1_1_9</v>
      </c>
      <c r="L1393" s="18" t="str">
        <f t="shared" si="148"/>
        <v>mE6_1_1_9:  -&gt; E6_1_1_9_mRNA | 2.92 - (0.0093 * E6_1_1_9_mRNA)</v>
      </c>
      <c r="M1393" s="18" t="str">
        <f t="shared" si="149"/>
        <v>pE6_1_1_9: E6_1_1_9_mRNA -&gt; E6_1_1_9 | (0.278 * E6_1_1_9_mRNA) - (0.000000278 * E6_1_1_9)</v>
      </c>
      <c r="N1393" s="18" t="str">
        <f t="shared" si="150"/>
        <v>E6_1_1_9:0</v>
      </c>
      <c r="O1393" s="18" t="str">
        <f t="shared" si="151"/>
        <v>E6_1_1_9_kcat</v>
      </c>
      <c r="P1393" s="18" t="str">
        <f t="shared" si="152"/>
        <v>E6_1_1_9_Km</v>
      </c>
      <c r="Q1393" s="18" t="str">
        <f t="shared" si="153"/>
        <v>(${Variables:E6_1_1_9_kcat} * E6_1_1_9 * C00002 * C00183 * C01653) / (${Variables:E6_1_1_9_Km} + (E6_1_1_9 * C00002 * C00183 * C01653))</v>
      </c>
      <c r="R1393" t="s">
        <v>38410</v>
      </c>
      <c r="S1393" t="s">
        <v>38409</v>
      </c>
    </row>
    <row r="1394" spans="1:19" x14ac:dyDescent="0.25">
      <c r="A1394" t="s">
        <v>22390</v>
      </c>
      <c r="B1394" t="s">
        <v>22392</v>
      </c>
      <c r="C1394" t="s">
        <v>32712</v>
      </c>
      <c r="D1394" t="s">
        <v>35325</v>
      </c>
      <c r="E1394" s="16" t="s">
        <v>39517</v>
      </c>
      <c r="F1394" s="12"/>
      <c r="G1394" s="19" t="s">
        <v>41775</v>
      </c>
      <c r="H1394" s="19" t="s">
        <v>42564</v>
      </c>
      <c r="I1394" s="18" t="s">
        <v>40974</v>
      </c>
      <c r="J1394" s="18" t="s">
        <v>40975</v>
      </c>
      <c r="K1394" s="18" t="str">
        <f t="shared" si="147"/>
        <v>E6_2_1_1</v>
      </c>
      <c r="L1394" s="18" t="str">
        <f t="shared" si="148"/>
        <v>mE6_2_1_1:  -&gt; E6_2_1_1_mRNA | 2.92 - (0.0093 * E6_2_1_1_mRNA)</v>
      </c>
      <c r="M1394" s="18" t="str">
        <f t="shared" si="149"/>
        <v>pE6_2_1_1: E6_2_1_1_mRNA -&gt; E6_2_1_1 | (0.278 * E6_2_1_1_mRNA) - (0.000000278 * E6_2_1_1)</v>
      </c>
      <c r="N1394" s="18" t="str">
        <f t="shared" si="150"/>
        <v>E6_2_1_1:0</v>
      </c>
      <c r="O1394" s="18" t="str">
        <f t="shared" si="151"/>
        <v>E6_2_1_1_kcat</v>
      </c>
      <c r="P1394" s="18" t="str">
        <f t="shared" si="152"/>
        <v>E6_2_1_1_Km</v>
      </c>
      <c r="Q1394" s="18" t="str">
        <f t="shared" si="153"/>
        <v>(${Variables:E6_2_1_1_kcat} * E6_2_1_1 * C00002 * C00033 * C00010) / (${Variables:E6_2_1_1_Km} + (E6_2_1_1 * C00002 * C00033 * C00010))</v>
      </c>
      <c r="R1394" t="s">
        <v>38412</v>
      </c>
      <c r="S1394" t="s">
        <v>38411</v>
      </c>
    </row>
    <row r="1395" spans="1:19" x14ac:dyDescent="0.25">
      <c r="A1395" t="s">
        <v>2031</v>
      </c>
      <c r="B1395" t="s">
        <v>2033</v>
      </c>
      <c r="C1395" t="s">
        <v>27331</v>
      </c>
      <c r="D1395" t="s">
        <v>35325</v>
      </c>
      <c r="E1395" s="16" t="s">
        <v>39518</v>
      </c>
      <c r="F1395" s="12"/>
      <c r="G1395" s="19" t="s">
        <v>41776</v>
      </c>
      <c r="H1395" s="19" t="s">
        <v>42565</v>
      </c>
      <c r="I1395" s="18" t="s">
        <v>40976</v>
      </c>
      <c r="J1395" s="18" t="s">
        <v>40977</v>
      </c>
      <c r="K1395" s="18" t="str">
        <f t="shared" si="147"/>
        <v>E6_2_1_12</v>
      </c>
      <c r="L1395" s="18" t="str">
        <f t="shared" si="148"/>
        <v>mE6_2_1_12:  -&gt; E6_2_1_12_mRNA | 2.92 - (0.0093 * E6_2_1_12_mRNA)</v>
      </c>
      <c r="M1395" s="18" t="str">
        <f t="shared" si="149"/>
        <v>pE6_2_1_12: E6_2_1_12_mRNA -&gt; E6_2_1_12 | (0.278 * E6_2_1_12_mRNA) - (0.000000278 * E6_2_1_12)</v>
      </c>
      <c r="N1395" s="18" t="str">
        <f t="shared" si="150"/>
        <v>E6_2_1_12:0</v>
      </c>
      <c r="O1395" s="18" t="str">
        <f t="shared" si="151"/>
        <v>E6_2_1_12_kcat</v>
      </c>
      <c r="P1395" s="18" t="str">
        <f t="shared" si="152"/>
        <v>E6_2_1_12_Km</v>
      </c>
      <c r="Q1395" s="18" t="str">
        <f t="shared" si="153"/>
        <v>(${Variables:E6_2_1_12_kcat} * E6_2_1_12 * C00002 * C00811 * C00010) / (${Variables:E6_2_1_12_Km} + (E6_2_1_12 * C00002 * C00811 * C00010))</v>
      </c>
      <c r="R1395" t="s">
        <v>38414</v>
      </c>
      <c r="S1395" t="s">
        <v>38413</v>
      </c>
    </row>
    <row r="1396" spans="1:19" x14ac:dyDescent="0.25">
      <c r="A1396" t="s">
        <v>2145</v>
      </c>
      <c r="B1396" t="s">
        <v>2147</v>
      </c>
      <c r="C1396" t="s">
        <v>27363</v>
      </c>
      <c r="D1396" t="s">
        <v>35325</v>
      </c>
      <c r="E1396" s="16" t="s">
        <v>39518</v>
      </c>
      <c r="F1396" s="12"/>
      <c r="G1396" s="19" t="s">
        <v>41776</v>
      </c>
      <c r="H1396" s="19" t="s">
        <v>42565</v>
      </c>
      <c r="I1396" s="18" t="s">
        <v>40976</v>
      </c>
      <c r="J1396" s="18" t="s">
        <v>40977</v>
      </c>
      <c r="K1396" s="18" t="str">
        <f t="shared" si="147"/>
        <v>E6_2_1_12</v>
      </c>
      <c r="L1396" s="18" t="str">
        <f t="shared" si="148"/>
        <v>mE6_2_1_12:  -&gt; E6_2_1_12_mRNA | 2.92 - (0.0093 * E6_2_1_12_mRNA)</v>
      </c>
      <c r="M1396" s="18" t="str">
        <f t="shared" si="149"/>
        <v>pE6_2_1_12: E6_2_1_12_mRNA -&gt; E6_2_1_12 | (0.278 * E6_2_1_12_mRNA) - (0.000000278 * E6_2_1_12)</v>
      </c>
      <c r="N1396" s="18" t="str">
        <f t="shared" si="150"/>
        <v>E6_2_1_12:0</v>
      </c>
      <c r="O1396" s="18" t="str">
        <f t="shared" si="151"/>
        <v>E6_2_1_12_kcat</v>
      </c>
      <c r="P1396" s="18" t="str">
        <f t="shared" si="152"/>
        <v>E6_2_1_12_Km</v>
      </c>
      <c r="Q1396" s="18" t="str">
        <f t="shared" si="153"/>
        <v>(${Variables:E6_2_1_12_kcat} * E6_2_1_12 * C00002 * C00811 * C00010) / (${Variables:E6_2_1_12_Km} + (E6_2_1_12 * C00002 * C00811 * C00010))</v>
      </c>
      <c r="R1396" t="s">
        <v>38414</v>
      </c>
      <c r="S1396" t="s">
        <v>38413</v>
      </c>
    </row>
    <row r="1397" spans="1:19" x14ac:dyDescent="0.25">
      <c r="A1397" t="s">
        <v>13719</v>
      </c>
      <c r="B1397" t="s">
        <v>13721</v>
      </c>
      <c r="C1397" t="s">
        <v>30450</v>
      </c>
      <c r="D1397" t="s">
        <v>35325</v>
      </c>
      <c r="E1397" s="16" t="s">
        <v>39518</v>
      </c>
      <c r="F1397" s="12"/>
      <c r="G1397" s="19" t="s">
        <v>41776</v>
      </c>
      <c r="H1397" s="19" t="s">
        <v>42565</v>
      </c>
      <c r="I1397" s="18" t="s">
        <v>40976</v>
      </c>
      <c r="J1397" s="18" t="s">
        <v>40977</v>
      </c>
      <c r="K1397" s="18" t="str">
        <f t="shared" si="147"/>
        <v>E6_2_1_12</v>
      </c>
      <c r="L1397" s="18" t="str">
        <f t="shared" si="148"/>
        <v>mE6_2_1_12:  -&gt; E6_2_1_12_mRNA | 2.92 - (0.0093 * E6_2_1_12_mRNA)</v>
      </c>
      <c r="M1397" s="18" t="str">
        <f t="shared" si="149"/>
        <v>pE6_2_1_12: E6_2_1_12_mRNA -&gt; E6_2_1_12 | (0.278 * E6_2_1_12_mRNA) - (0.000000278 * E6_2_1_12)</v>
      </c>
      <c r="N1397" s="18" t="str">
        <f t="shared" si="150"/>
        <v>E6_2_1_12:0</v>
      </c>
      <c r="O1397" s="18" t="str">
        <f t="shared" si="151"/>
        <v>E6_2_1_12_kcat</v>
      </c>
      <c r="P1397" s="18" t="str">
        <f t="shared" si="152"/>
        <v>E6_2_1_12_Km</v>
      </c>
      <c r="Q1397" s="18" t="str">
        <f t="shared" si="153"/>
        <v>(${Variables:E6_2_1_12_kcat} * E6_2_1_12 * C00002 * C00811 * C00010) / (${Variables:E6_2_1_12_Km} + (E6_2_1_12 * C00002 * C00811 * C00010))</v>
      </c>
      <c r="R1397" t="s">
        <v>38414</v>
      </c>
      <c r="S1397" t="s">
        <v>38413</v>
      </c>
    </row>
    <row r="1398" spans="1:19" x14ac:dyDescent="0.25">
      <c r="A1398" t="s">
        <v>17390</v>
      </c>
      <c r="B1398" t="s">
        <v>17392</v>
      </c>
      <c r="C1398" t="s">
        <v>31403</v>
      </c>
      <c r="D1398" t="s">
        <v>35325</v>
      </c>
      <c r="E1398" s="16" t="s">
        <v>39518</v>
      </c>
      <c r="F1398" s="12"/>
      <c r="G1398" s="19" t="s">
        <v>41776</v>
      </c>
      <c r="H1398" s="19" t="s">
        <v>42565</v>
      </c>
      <c r="I1398" s="18" t="s">
        <v>40976</v>
      </c>
      <c r="J1398" s="18" t="s">
        <v>40977</v>
      </c>
      <c r="K1398" s="18" t="str">
        <f t="shared" si="147"/>
        <v>E6_2_1_12</v>
      </c>
      <c r="L1398" s="18" t="str">
        <f t="shared" si="148"/>
        <v>mE6_2_1_12:  -&gt; E6_2_1_12_mRNA | 2.92 - (0.0093 * E6_2_1_12_mRNA)</v>
      </c>
      <c r="M1398" s="18" t="str">
        <f t="shared" si="149"/>
        <v>pE6_2_1_12: E6_2_1_12_mRNA -&gt; E6_2_1_12 | (0.278 * E6_2_1_12_mRNA) - (0.000000278 * E6_2_1_12)</v>
      </c>
      <c r="N1398" s="18" t="str">
        <f t="shared" si="150"/>
        <v>E6_2_1_12:0</v>
      </c>
      <c r="O1398" s="18" t="str">
        <f t="shared" si="151"/>
        <v>E6_2_1_12_kcat</v>
      </c>
      <c r="P1398" s="18" t="str">
        <f t="shared" si="152"/>
        <v>E6_2_1_12_Km</v>
      </c>
      <c r="Q1398" s="18" t="str">
        <f t="shared" si="153"/>
        <v>(${Variables:E6_2_1_12_kcat} * E6_2_1_12 * C00002 * C00811 * C00010) / (${Variables:E6_2_1_12_Km} + (E6_2_1_12 * C00002 * C00811 * C00010))</v>
      </c>
      <c r="R1398" t="s">
        <v>38414</v>
      </c>
      <c r="S1398" t="s">
        <v>38413</v>
      </c>
    </row>
    <row r="1399" spans="1:19" x14ac:dyDescent="0.25">
      <c r="A1399" t="s">
        <v>17475</v>
      </c>
      <c r="B1399" t="s">
        <v>17477</v>
      </c>
      <c r="C1399" t="s">
        <v>31425</v>
      </c>
      <c r="D1399" t="s">
        <v>35325</v>
      </c>
      <c r="E1399" s="16" t="s">
        <v>39518</v>
      </c>
      <c r="F1399" s="12"/>
      <c r="G1399" s="19" t="s">
        <v>41776</v>
      </c>
      <c r="H1399" s="19" t="s">
        <v>42565</v>
      </c>
      <c r="I1399" s="18" t="s">
        <v>40976</v>
      </c>
      <c r="J1399" s="18" t="s">
        <v>40977</v>
      </c>
      <c r="K1399" s="18" t="str">
        <f t="shared" si="147"/>
        <v>E6_2_1_12</v>
      </c>
      <c r="L1399" s="18" t="str">
        <f t="shared" si="148"/>
        <v>mE6_2_1_12:  -&gt; E6_2_1_12_mRNA | 2.92 - (0.0093 * E6_2_1_12_mRNA)</v>
      </c>
      <c r="M1399" s="18" t="str">
        <f t="shared" si="149"/>
        <v>pE6_2_1_12: E6_2_1_12_mRNA -&gt; E6_2_1_12 | (0.278 * E6_2_1_12_mRNA) - (0.000000278 * E6_2_1_12)</v>
      </c>
      <c r="N1399" s="18" t="str">
        <f t="shared" si="150"/>
        <v>E6_2_1_12:0</v>
      </c>
      <c r="O1399" s="18" t="str">
        <f t="shared" si="151"/>
        <v>E6_2_1_12_kcat</v>
      </c>
      <c r="P1399" s="18" t="str">
        <f t="shared" si="152"/>
        <v>E6_2_1_12_Km</v>
      </c>
      <c r="Q1399" s="18" t="str">
        <f t="shared" si="153"/>
        <v>(${Variables:E6_2_1_12_kcat} * E6_2_1_12 * C00002 * C00811 * C00010) / (${Variables:E6_2_1_12_Km} + (E6_2_1_12 * C00002 * C00811 * C00010))</v>
      </c>
      <c r="R1399" t="s">
        <v>38414</v>
      </c>
      <c r="S1399" t="s">
        <v>38413</v>
      </c>
    </row>
    <row r="1400" spans="1:19" x14ac:dyDescent="0.25">
      <c r="A1400" t="s">
        <v>18778</v>
      </c>
      <c r="B1400" t="s">
        <v>18780</v>
      </c>
      <c r="C1400" t="s">
        <v>31769</v>
      </c>
      <c r="D1400" t="s">
        <v>35325</v>
      </c>
      <c r="E1400" s="16" t="s">
        <v>39518</v>
      </c>
      <c r="F1400" s="12"/>
      <c r="G1400" s="19" t="s">
        <v>41776</v>
      </c>
      <c r="H1400" s="19" t="s">
        <v>42565</v>
      </c>
      <c r="I1400" s="18" t="s">
        <v>40976</v>
      </c>
      <c r="J1400" s="18" t="s">
        <v>40977</v>
      </c>
      <c r="K1400" s="18" t="str">
        <f t="shared" si="147"/>
        <v>E6_2_1_12</v>
      </c>
      <c r="L1400" s="18" t="str">
        <f t="shared" si="148"/>
        <v>mE6_2_1_12:  -&gt; E6_2_1_12_mRNA | 2.92 - (0.0093 * E6_2_1_12_mRNA)</v>
      </c>
      <c r="M1400" s="18" t="str">
        <f t="shared" si="149"/>
        <v>pE6_2_1_12: E6_2_1_12_mRNA -&gt; E6_2_1_12 | (0.278 * E6_2_1_12_mRNA) - (0.000000278 * E6_2_1_12)</v>
      </c>
      <c r="N1400" s="18" t="str">
        <f t="shared" si="150"/>
        <v>E6_2_1_12:0</v>
      </c>
      <c r="O1400" s="18" t="str">
        <f t="shared" si="151"/>
        <v>E6_2_1_12_kcat</v>
      </c>
      <c r="P1400" s="18" t="str">
        <f t="shared" si="152"/>
        <v>E6_2_1_12_Km</v>
      </c>
      <c r="Q1400" s="18" t="str">
        <f t="shared" si="153"/>
        <v>(${Variables:E6_2_1_12_kcat} * E6_2_1_12 * C00002 * C00811 * C00010) / (${Variables:E6_2_1_12_Km} + (E6_2_1_12 * C00002 * C00811 * C00010))</v>
      </c>
      <c r="R1400" t="s">
        <v>38414</v>
      </c>
      <c r="S1400" t="s">
        <v>38413</v>
      </c>
    </row>
    <row r="1401" spans="1:19" x14ac:dyDescent="0.25">
      <c r="A1401" t="s">
        <v>22512</v>
      </c>
      <c r="B1401" t="s">
        <v>22514</v>
      </c>
      <c r="C1401" t="s">
        <v>32743</v>
      </c>
      <c r="D1401" t="s">
        <v>35325</v>
      </c>
      <c r="E1401" s="16" t="s">
        <v>39518</v>
      </c>
      <c r="F1401" s="12"/>
      <c r="G1401" s="19" t="s">
        <v>41776</v>
      </c>
      <c r="H1401" s="19" t="s">
        <v>42565</v>
      </c>
      <c r="I1401" s="18" t="s">
        <v>40976</v>
      </c>
      <c r="J1401" s="18" t="s">
        <v>40977</v>
      </c>
      <c r="K1401" s="18" t="str">
        <f t="shared" si="147"/>
        <v>E6_2_1_12</v>
      </c>
      <c r="L1401" s="18" t="str">
        <f t="shared" si="148"/>
        <v>mE6_2_1_12:  -&gt; E6_2_1_12_mRNA | 2.92 - (0.0093 * E6_2_1_12_mRNA)</v>
      </c>
      <c r="M1401" s="18" t="str">
        <f t="shared" si="149"/>
        <v>pE6_2_1_12: E6_2_1_12_mRNA -&gt; E6_2_1_12 | (0.278 * E6_2_1_12_mRNA) - (0.000000278 * E6_2_1_12)</v>
      </c>
      <c r="N1401" s="18" t="str">
        <f t="shared" si="150"/>
        <v>E6_2_1_12:0</v>
      </c>
      <c r="O1401" s="18" t="str">
        <f t="shared" si="151"/>
        <v>E6_2_1_12_kcat</v>
      </c>
      <c r="P1401" s="18" t="str">
        <f t="shared" si="152"/>
        <v>E6_2_1_12_Km</v>
      </c>
      <c r="Q1401" s="18" t="str">
        <f t="shared" si="153"/>
        <v>(${Variables:E6_2_1_12_kcat} * E6_2_1_12 * C00002 * C00811 * C00010) / (${Variables:E6_2_1_12_Km} + (E6_2_1_12 * C00002 * C00811 * C00010))</v>
      </c>
      <c r="R1401" t="s">
        <v>38414</v>
      </c>
      <c r="S1401" t="s">
        <v>38413</v>
      </c>
    </row>
    <row r="1402" spans="1:19" x14ac:dyDescent="0.25">
      <c r="A1402" t="s">
        <v>13812</v>
      </c>
      <c r="B1402" t="s">
        <v>13814</v>
      </c>
      <c r="C1402" t="s">
        <v>30474</v>
      </c>
      <c r="D1402" t="s">
        <v>35325</v>
      </c>
      <c r="E1402" s="16" t="s">
        <v>39519</v>
      </c>
      <c r="F1402" s="12"/>
      <c r="G1402" s="19" t="s">
        <v>41777</v>
      </c>
      <c r="H1402" s="19" t="s">
        <v>42566</v>
      </c>
      <c r="I1402" s="18" t="s">
        <v>40978</v>
      </c>
      <c r="J1402" s="18" t="s">
        <v>40979</v>
      </c>
      <c r="K1402" s="18" t="str">
        <f t="shared" si="147"/>
        <v>E6_2_1_3</v>
      </c>
      <c r="L1402" s="18" t="str">
        <f t="shared" si="148"/>
        <v>mE6_2_1_3:  -&gt; E6_2_1_3_mRNA | 2.92 - (0.0093 * E6_2_1_3_mRNA)</v>
      </c>
      <c r="M1402" s="18" t="str">
        <f t="shared" si="149"/>
        <v>pE6_2_1_3: E6_2_1_3_mRNA -&gt; E6_2_1_3 | (0.278 * E6_2_1_3_mRNA) - (0.000000278 * E6_2_1_3)</v>
      </c>
      <c r="N1402" s="18" t="str">
        <f t="shared" si="150"/>
        <v>E6_2_1_3:0</v>
      </c>
      <c r="O1402" s="18" t="str">
        <f t="shared" si="151"/>
        <v>E6_2_1_3_kcat</v>
      </c>
      <c r="P1402" s="18" t="str">
        <f t="shared" si="152"/>
        <v>E6_2_1_3_Km</v>
      </c>
      <c r="Q1402" s="18" t="str">
        <f t="shared" si="153"/>
        <v>(${Variables:E6_2_1_3_kcat} * E6_2_1_3 * C00002 * C00638 * C00010 ) / (${Variables:E6_2_1_3_Km} + (E6_2_1_3 * C00002 * C00638 * C00010 ))</v>
      </c>
      <c r="R1402" t="s">
        <v>38416</v>
      </c>
      <c r="S1402" t="s">
        <v>38415</v>
      </c>
    </row>
    <row r="1403" spans="1:19" x14ac:dyDescent="0.25">
      <c r="A1403" t="s">
        <v>11627</v>
      </c>
      <c r="B1403" t="s">
        <v>11629</v>
      </c>
      <c r="C1403" t="s">
        <v>29896</v>
      </c>
      <c r="D1403" t="s">
        <v>35325</v>
      </c>
      <c r="E1403" s="16" t="s">
        <v>39520</v>
      </c>
      <c r="F1403" s="12"/>
      <c r="G1403" s="19" t="s">
        <v>41778</v>
      </c>
      <c r="H1403" s="19" t="s">
        <v>42567</v>
      </c>
      <c r="I1403" s="18" t="s">
        <v>40980</v>
      </c>
      <c r="J1403" s="18" t="s">
        <v>40981</v>
      </c>
      <c r="K1403" s="18" t="str">
        <f t="shared" si="147"/>
        <v>E6_2_1_4</v>
      </c>
      <c r="L1403" s="18" t="str">
        <f t="shared" si="148"/>
        <v>mE6_2_1_4:  -&gt; E6_2_1_4_mRNA | 2.92 - (0.0093 * E6_2_1_4_mRNA)</v>
      </c>
      <c r="M1403" s="18" t="str">
        <f t="shared" si="149"/>
        <v>pE6_2_1_4: E6_2_1_4_mRNA -&gt; E6_2_1_4 | (0.278 * E6_2_1_4_mRNA) - (0.000000278 * E6_2_1_4)</v>
      </c>
      <c r="N1403" s="18" t="str">
        <f t="shared" si="150"/>
        <v>E6_2_1_4:0</v>
      </c>
      <c r="O1403" s="18" t="str">
        <f t="shared" si="151"/>
        <v>E6_2_1_4_kcat</v>
      </c>
      <c r="P1403" s="18" t="str">
        <f t="shared" si="152"/>
        <v>E6_2_1_4_Km</v>
      </c>
      <c r="Q1403" s="18" t="str">
        <f t="shared" si="153"/>
        <v>(${Variables:E6_2_1_4_kcat} * E6_2_1_4 * C00044 * C00042 * C00010) / (${Variables:E6_2_1_4_Km} + (E6_2_1_4 * C00044 * C00042 * C00010))</v>
      </c>
      <c r="R1403" t="s">
        <v>38418</v>
      </c>
      <c r="S1403" t="s">
        <v>38417</v>
      </c>
    </row>
    <row r="1404" spans="1:19" x14ac:dyDescent="0.25">
      <c r="A1404" t="s">
        <v>19406</v>
      </c>
      <c r="B1404" t="s">
        <v>19408</v>
      </c>
      <c r="C1404" t="s">
        <v>31934</v>
      </c>
      <c r="D1404" t="s">
        <v>35325</v>
      </c>
      <c r="E1404" s="16" t="s">
        <v>39520</v>
      </c>
      <c r="F1404" s="12"/>
      <c r="G1404" s="19" t="s">
        <v>41778</v>
      </c>
      <c r="H1404" s="19" t="s">
        <v>42567</v>
      </c>
      <c r="I1404" s="18" t="s">
        <v>40980</v>
      </c>
      <c r="J1404" s="18" t="s">
        <v>40981</v>
      </c>
      <c r="K1404" s="18" t="str">
        <f t="shared" si="147"/>
        <v>E6_2_1_4</v>
      </c>
      <c r="L1404" s="18" t="str">
        <f t="shared" si="148"/>
        <v>mE6_2_1_4:  -&gt; E6_2_1_4_mRNA | 2.92 - (0.0093 * E6_2_1_4_mRNA)</v>
      </c>
      <c r="M1404" s="18" t="str">
        <f t="shared" si="149"/>
        <v>pE6_2_1_4: E6_2_1_4_mRNA -&gt; E6_2_1_4 | (0.278 * E6_2_1_4_mRNA) - (0.000000278 * E6_2_1_4)</v>
      </c>
      <c r="N1404" s="18" t="str">
        <f t="shared" si="150"/>
        <v>E6_2_1_4:0</v>
      </c>
      <c r="O1404" s="18" t="str">
        <f t="shared" si="151"/>
        <v>E6_2_1_4_kcat</v>
      </c>
      <c r="P1404" s="18" t="str">
        <f t="shared" si="152"/>
        <v>E6_2_1_4_Km</v>
      </c>
      <c r="Q1404" s="18" t="str">
        <f t="shared" si="153"/>
        <v>(${Variables:E6_2_1_4_kcat} * E6_2_1_4 * C00044 * C00042 * C00010) / (${Variables:E6_2_1_4_Km} + (E6_2_1_4 * C00044 * C00042 * C00010))</v>
      </c>
      <c r="R1404" t="s">
        <v>38418</v>
      </c>
      <c r="S1404" t="s">
        <v>38417</v>
      </c>
    </row>
    <row r="1405" spans="1:19" x14ac:dyDescent="0.25">
      <c r="A1405" t="s">
        <v>16419</v>
      </c>
      <c r="B1405" t="s">
        <v>16421</v>
      </c>
      <c r="C1405" t="s">
        <v>31144</v>
      </c>
      <c r="D1405" t="s">
        <v>35331</v>
      </c>
      <c r="E1405" s="16" t="s">
        <v>39521</v>
      </c>
      <c r="F1405" s="16"/>
      <c r="G1405" s="19" t="s">
        <v>41779</v>
      </c>
      <c r="H1405" s="19" t="s">
        <v>42568</v>
      </c>
      <c r="I1405" s="18" t="s">
        <v>40982</v>
      </c>
      <c r="J1405" s="18" t="s">
        <v>40983</v>
      </c>
      <c r="K1405" s="18" t="str">
        <f t="shared" si="147"/>
        <v>E6_2_1_45</v>
      </c>
      <c r="L1405" s="18" t="str">
        <f t="shared" si="148"/>
        <v>mE6_2_1_45:  -&gt; E6_2_1_45_mRNA | 2.92 - (0.0093 * E6_2_1_45_mRNA)</v>
      </c>
      <c r="M1405" s="18" t="str">
        <f t="shared" si="149"/>
        <v>pE6_2_1_45: E6_2_1_45_mRNA -&gt; E6_2_1_45 | (0.278 * E6_2_1_45_mRNA) - (0.000000278 * E6_2_1_45)</v>
      </c>
      <c r="N1405" s="18" t="str">
        <f t="shared" si="150"/>
        <v>E6_2_1_45:0</v>
      </c>
      <c r="O1405" s="18" t="str">
        <f t="shared" si="151"/>
        <v>E6_2_1_45_kcat</v>
      </c>
      <c r="P1405" s="18" t="str">
        <f t="shared" si="152"/>
        <v>E6_2_1_45_Km</v>
      </c>
      <c r="Q1405" s="18" t="str">
        <f t="shared" si="153"/>
        <v>(${Variables:E6_2_1_45_kcat} * E6_2_1_45 * C00002*C00496*[E1 ubiquitin-activating enzyme]-L-cysteine) / (${Variables:E6_2_1_45_Km} + (E6_2_1_45 * C00002*C00496*[E1 ubiquitin-activating enzyme]-L-cysteine))</v>
      </c>
      <c r="S1405" t="s">
        <v>38419</v>
      </c>
    </row>
    <row r="1406" spans="1:19" x14ac:dyDescent="0.25">
      <c r="A1406" t="s">
        <v>11627</v>
      </c>
      <c r="B1406" t="s">
        <v>11629</v>
      </c>
      <c r="C1406" t="s">
        <v>29896</v>
      </c>
      <c r="D1406" t="s">
        <v>35325</v>
      </c>
      <c r="E1406" s="16" t="s">
        <v>39522</v>
      </c>
      <c r="F1406" s="12"/>
      <c r="G1406" s="19" t="s">
        <v>41780</v>
      </c>
      <c r="H1406" s="19" t="s">
        <v>42569</v>
      </c>
      <c r="I1406" s="18" t="s">
        <v>40984</v>
      </c>
      <c r="J1406" s="18" t="s">
        <v>40985</v>
      </c>
      <c r="K1406" s="18" t="str">
        <f t="shared" si="147"/>
        <v>E6_2_1_5</v>
      </c>
      <c r="L1406" s="18" t="str">
        <f t="shared" si="148"/>
        <v>mE6_2_1_5:  -&gt; E6_2_1_5_mRNA | 2.92 - (0.0093 * E6_2_1_5_mRNA)</v>
      </c>
      <c r="M1406" s="18" t="str">
        <f t="shared" si="149"/>
        <v>pE6_2_1_5: E6_2_1_5_mRNA -&gt; E6_2_1_5 | (0.278 * E6_2_1_5_mRNA) - (0.000000278 * E6_2_1_5)</v>
      </c>
      <c r="N1406" s="18" t="str">
        <f t="shared" si="150"/>
        <v>E6_2_1_5:0</v>
      </c>
      <c r="O1406" s="18" t="str">
        <f t="shared" si="151"/>
        <v>E6_2_1_5_kcat</v>
      </c>
      <c r="P1406" s="18" t="str">
        <f t="shared" si="152"/>
        <v>E6_2_1_5_Km</v>
      </c>
      <c r="Q1406" s="18" t="str">
        <f t="shared" si="153"/>
        <v>(${Variables:E6_2_1_5_kcat} * E6_2_1_5 * C00002 * C00042 * C00010) / (${Variables:E6_2_1_5_Km} + (E6_2_1_5 * C00002 * C00042 * C00010))</v>
      </c>
      <c r="R1406" t="s">
        <v>38423</v>
      </c>
      <c r="S1406" t="s">
        <v>38422</v>
      </c>
    </row>
    <row r="1407" spans="1:19" x14ac:dyDescent="0.25">
      <c r="A1407" t="s">
        <v>19406</v>
      </c>
      <c r="B1407" t="s">
        <v>19408</v>
      </c>
      <c r="C1407" t="s">
        <v>31934</v>
      </c>
      <c r="D1407" t="s">
        <v>35325</v>
      </c>
      <c r="E1407" s="16" t="s">
        <v>39522</v>
      </c>
      <c r="F1407" s="12"/>
      <c r="G1407" s="19" t="s">
        <v>41780</v>
      </c>
      <c r="H1407" s="19" t="s">
        <v>42569</v>
      </c>
      <c r="I1407" s="18" t="s">
        <v>40984</v>
      </c>
      <c r="J1407" s="18" t="s">
        <v>40985</v>
      </c>
      <c r="K1407" s="18" t="str">
        <f t="shared" si="147"/>
        <v>E6_2_1_5</v>
      </c>
      <c r="L1407" s="18" t="str">
        <f t="shared" si="148"/>
        <v>mE6_2_1_5:  -&gt; E6_2_1_5_mRNA | 2.92 - (0.0093 * E6_2_1_5_mRNA)</v>
      </c>
      <c r="M1407" s="18" t="str">
        <f t="shared" si="149"/>
        <v>pE6_2_1_5: E6_2_1_5_mRNA -&gt; E6_2_1_5 | (0.278 * E6_2_1_5_mRNA) - (0.000000278 * E6_2_1_5)</v>
      </c>
      <c r="N1407" s="18" t="str">
        <f t="shared" si="150"/>
        <v>E6_2_1_5:0</v>
      </c>
      <c r="O1407" s="18" t="str">
        <f t="shared" si="151"/>
        <v>E6_2_1_5_kcat</v>
      </c>
      <c r="P1407" s="18" t="str">
        <f t="shared" si="152"/>
        <v>E6_2_1_5_Km</v>
      </c>
      <c r="Q1407" s="18" t="str">
        <f t="shared" si="153"/>
        <v>(${Variables:E6_2_1_5_kcat} * E6_2_1_5 * C00002 * C00042 * C00010) / (${Variables:E6_2_1_5_Km} + (E6_2_1_5 * C00002 * C00042 * C00010))</v>
      </c>
      <c r="R1407" t="s">
        <v>38423</v>
      </c>
      <c r="S1407" t="s">
        <v>38422</v>
      </c>
    </row>
    <row r="1408" spans="1:19" x14ac:dyDescent="0.25">
      <c r="A1408" t="s">
        <v>22083</v>
      </c>
      <c r="B1408" t="s">
        <v>22085</v>
      </c>
      <c r="C1408" t="s">
        <v>32631</v>
      </c>
      <c r="D1408" t="s">
        <v>35331</v>
      </c>
      <c r="E1408" s="16" t="s">
        <v>39523</v>
      </c>
      <c r="F1408" s="16"/>
      <c r="G1408" s="19" t="s">
        <v>41781</v>
      </c>
      <c r="H1408" s="19" t="s">
        <v>42570</v>
      </c>
      <c r="I1408" s="18" t="s">
        <v>40986</v>
      </c>
      <c r="J1408" s="18" t="s">
        <v>40987</v>
      </c>
      <c r="K1408" s="18" t="str">
        <f t="shared" si="147"/>
        <v>E6_2_1_64</v>
      </c>
      <c r="L1408" s="18" t="str">
        <f t="shared" si="148"/>
        <v>mE6_2_1_64:  -&gt; E6_2_1_64_mRNA | 2.92 - (0.0093 * E6_2_1_64_mRNA)</v>
      </c>
      <c r="M1408" s="18" t="str">
        <f t="shared" si="149"/>
        <v>pE6_2_1_64: E6_2_1_64_mRNA -&gt; E6_2_1_64 | (0.278 * E6_2_1_64_mRNA) - (0.000000278 * E6_2_1_64)</v>
      </c>
      <c r="N1408" s="18" t="str">
        <f t="shared" si="150"/>
        <v>E6_2_1_64:0</v>
      </c>
      <c r="O1408" s="18" t="str">
        <f t="shared" si="151"/>
        <v>E6_2_1_64_kcat</v>
      </c>
      <c r="P1408" s="18" t="str">
        <f t="shared" si="152"/>
        <v>E6_2_1_64_Km</v>
      </c>
      <c r="Q1408" s="18" t="str">
        <f t="shared" si="153"/>
        <v>(${Variables:E6_2_1_64_kcat} * E6_2_1_64 * C00002*[NEDD8 protein]*[E1 NEDD8-activating enzyme]-L-cysteine) / (${Variables:E6_2_1_64_Km} + (E6_2_1_64 * C00002*[NEDD8 protein]*[E1 NEDD8-activating enzyme]-L-cysteine))</v>
      </c>
      <c r="S1408" t="s">
        <v>38424</v>
      </c>
    </row>
    <row r="1409" spans="1:19" x14ac:dyDescent="0.25">
      <c r="A1409" t="s">
        <v>17547</v>
      </c>
      <c r="B1409" t="s">
        <v>17549</v>
      </c>
      <c r="C1409" t="s">
        <v>31445</v>
      </c>
      <c r="D1409" t="s">
        <v>35325</v>
      </c>
      <c r="E1409" s="16" t="s">
        <v>39524</v>
      </c>
      <c r="F1409" s="12"/>
      <c r="G1409" s="19" t="s">
        <v>41782</v>
      </c>
      <c r="H1409" s="19" t="s">
        <v>42571</v>
      </c>
      <c r="I1409" s="18" t="s">
        <v>40988</v>
      </c>
      <c r="J1409" s="18" t="s">
        <v>40989</v>
      </c>
      <c r="K1409" s="18" t="str">
        <f t="shared" si="147"/>
        <v>E6_2_1_8</v>
      </c>
      <c r="L1409" s="18" t="str">
        <f t="shared" si="148"/>
        <v>mE6_2_1_8:  -&gt; E6_2_1_8_mRNA | 2.92 - (0.0093 * E6_2_1_8_mRNA)</v>
      </c>
      <c r="M1409" s="18" t="str">
        <f t="shared" si="149"/>
        <v>pE6_2_1_8: E6_2_1_8_mRNA -&gt; E6_2_1_8 | (0.278 * E6_2_1_8_mRNA) - (0.000000278 * E6_2_1_8)</v>
      </c>
      <c r="N1409" s="18" t="str">
        <f t="shared" si="150"/>
        <v>E6_2_1_8:0</v>
      </c>
      <c r="O1409" s="18" t="str">
        <f t="shared" si="151"/>
        <v>E6_2_1_8_kcat</v>
      </c>
      <c r="P1409" s="18" t="str">
        <f t="shared" si="152"/>
        <v>E6_2_1_8_Km</v>
      </c>
      <c r="Q1409" s="18" t="str">
        <f t="shared" si="153"/>
        <v>(${Variables:E6_2_1_8_kcat} * E6_2_1_8 * C00002 * C00209 * C00010) / (${Variables:E6_2_1_8_Km} + (E6_2_1_8 * C00002 * C00209 * C00010))</v>
      </c>
      <c r="R1409" t="s">
        <v>38428</v>
      </c>
      <c r="S1409" t="s">
        <v>38427</v>
      </c>
    </row>
    <row r="1410" spans="1:19" x14ac:dyDescent="0.25">
      <c r="A1410" t="s">
        <v>23842</v>
      </c>
      <c r="B1410" t="s">
        <v>23844</v>
      </c>
      <c r="C1410" t="s">
        <v>33092</v>
      </c>
      <c r="D1410" t="s">
        <v>35331</v>
      </c>
      <c r="E1410" s="16" t="s">
        <v>39525</v>
      </c>
      <c r="F1410" s="16"/>
      <c r="G1410" s="19" t="s">
        <v>41783</v>
      </c>
      <c r="H1410" s="19" t="s">
        <v>42572</v>
      </c>
      <c r="I1410" s="18" t="s">
        <v>40990</v>
      </c>
      <c r="J1410" s="18" t="s">
        <v>40991</v>
      </c>
      <c r="K1410" s="18" t="str">
        <f t="shared" ref="K1410:K1473" si="154">CONCATENATE("E",E1410)</f>
        <v>E6_3_1_14</v>
      </c>
      <c r="L1410" s="18" t="str">
        <f t="shared" ref="L1410:L1473" si="155">_xlfn.CONCAT("m",K1410,": ", " -&gt; ",K1410,"_mRNA | 2.92 - (0.0093 * ", K1410,"_mRNA)")</f>
        <v>mE6_3_1_14:  -&gt; E6_3_1_14_mRNA | 2.92 - (0.0093 * E6_3_1_14_mRNA)</v>
      </c>
      <c r="M1410" s="18" t="str">
        <f t="shared" ref="M1410:M1473" si="156">_xlfn.CONCAT("p",K1410,": ", K1410,"_mRNA -&gt; ",K1410," | ","(0.278 * ",K1410,"_mRNA) - (0.000000278 * ",K1410,")")</f>
        <v>pE6_3_1_14: E6_3_1_14_mRNA -&gt; E6_3_1_14 | (0.278 * E6_3_1_14_mRNA) - (0.000000278 * E6_3_1_14)</v>
      </c>
      <c r="N1410" s="18" t="str">
        <f t="shared" ref="N1410:N1473" si="157">CONCATENATE(K1410,":0")</f>
        <v>E6_3_1_14:0</v>
      </c>
      <c r="O1410" s="18" t="str">
        <f t="shared" ref="O1410:O1473" si="158">CONCATENATE(K1410,"_kcat")</f>
        <v>E6_3_1_14_kcat</v>
      </c>
      <c r="P1410" s="18" t="str">
        <f t="shared" ref="P1410:P1473" si="159">CONCATENATE(K1410,"_Km")</f>
        <v>E6_3_1_14_Km</v>
      </c>
      <c r="Q1410" s="18" t="str">
        <f t="shared" ref="Q1410:Q1473" si="160">CONCATENATE("(${Variables:",O1410,"} * ",K1410," * ",I1410,") / (","${Variables:",P1410,"} + (",K1410," * ",I1410,"))")</f>
        <v>(${Variables:E6_3_1_14_kcat} * E6_3_1_14 * C00002 * C01573 * C00014 * C00080) / (${Variables:E6_3_1_14_Km} + (E6_3_1_14 * C00002 * C01573 * C00014 * C00080))</v>
      </c>
      <c r="R1410" t="s">
        <v>38484</v>
      </c>
      <c r="S1410" t="s">
        <v>38483</v>
      </c>
    </row>
    <row r="1411" spans="1:19" x14ac:dyDescent="0.25">
      <c r="A1411" t="s">
        <v>13075</v>
      </c>
      <c r="B1411" t="s">
        <v>13077</v>
      </c>
      <c r="C1411" t="s">
        <v>30275</v>
      </c>
      <c r="D1411" t="s">
        <v>35325</v>
      </c>
      <c r="E1411" s="16" t="s">
        <v>39526</v>
      </c>
      <c r="F1411" s="12"/>
      <c r="G1411" s="19" t="s">
        <v>41784</v>
      </c>
      <c r="H1411" s="19" t="s">
        <v>42573</v>
      </c>
      <c r="I1411" s="18" t="s">
        <v>40992</v>
      </c>
      <c r="J1411" s="18" t="s">
        <v>40993</v>
      </c>
      <c r="K1411" s="18" t="str">
        <f t="shared" si="154"/>
        <v>E6_3_1_2</v>
      </c>
      <c r="L1411" s="18" t="str">
        <f t="shared" si="155"/>
        <v>mE6_3_1_2:  -&gt; E6_3_1_2_mRNA | 2.92 - (0.0093 * E6_3_1_2_mRNA)</v>
      </c>
      <c r="M1411" s="18" t="str">
        <f t="shared" si="156"/>
        <v>pE6_3_1_2: E6_3_1_2_mRNA -&gt; E6_3_1_2 | (0.278 * E6_3_1_2_mRNA) - (0.000000278 * E6_3_1_2)</v>
      </c>
      <c r="N1411" s="18" t="str">
        <f t="shared" si="157"/>
        <v>E6_3_1_2:0</v>
      </c>
      <c r="O1411" s="18" t="str">
        <f t="shared" si="158"/>
        <v>E6_3_1_2_kcat</v>
      </c>
      <c r="P1411" s="18" t="str">
        <f t="shared" si="159"/>
        <v>E6_3_1_2_Km</v>
      </c>
      <c r="Q1411" s="18" t="str">
        <f t="shared" si="160"/>
        <v>(${Variables:E6_3_1_2_kcat} * E6_3_1_2 * C00002 * C00025 * C00014) / (${Variables:E6_3_1_2_Km} + (E6_3_1_2 * C00002 * C00025 * C00014))</v>
      </c>
      <c r="R1411" t="s">
        <v>38486</v>
      </c>
      <c r="S1411" t="s">
        <v>38485</v>
      </c>
    </row>
    <row r="1412" spans="1:19" x14ac:dyDescent="0.25">
      <c r="A1412" t="s">
        <v>21440</v>
      </c>
      <c r="B1412" t="s">
        <v>21442</v>
      </c>
      <c r="C1412" t="s">
        <v>32467</v>
      </c>
      <c r="D1412" t="s">
        <v>35325</v>
      </c>
      <c r="E1412" s="16" t="s">
        <v>39526</v>
      </c>
      <c r="F1412" s="12"/>
      <c r="G1412" s="19" t="s">
        <v>41784</v>
      </c>
      <c r="H1412" s="19" t="s">
        <v>42573</v>
      </c>
      <c r="I1412" s="18" t="s">
        <v>40992</v>
      </c>
      <c r="J1412" s="18" t="s">
        <v>40993</v>
      </c>
      <c r="K1412" s="18" t="str">
        <f t="shared" si="154"/>
        <v>E6_3_1_2</v>
      </c>
      <c r="L1412" s="18" t="str">
        <f t="shared" si="155"/>
        <v>mE6_3_1_2:  -&gt; E6_3_1_2_mRNA | 2.92 - (0.0093 * E6_3_1_2_mRNA)</v>
      </c>
      <c r="M1412" s="18" t="str">
        <f t="shared" si="156"/>
        <v>pE6_3_1_2: E6_3_1_2_mRNA -&gt; E6_3_1_2 | (0.278 * E6_3_1_2_mRNA) - (0.000000278 * E6_3_1_2)</v>
      </c>
      <c r="N1412" s="18" t="str">
        <f t="shared" si="157"/>
        <v>E6_3_1_2:0</v>
      </c>
      <c r="O1412" s="18" t="str">
        <f t="shared" si="158"/>
        <v>E6_3_1_2_kcat</v>
      </c>
      <c r="P1412" s="18" t="str">
        <f t="shared" si="159"/>
        <v>E6_3_1_2_Km</v>
      </c>
      <c r="Q1412" s="18" t="str">
        <f t="shared" si="160"/>
        <v>(${Variables:E6_3_1_2_kcat} * E6_3_1_2 * C00002 * C00025 * C00014) / (${Variables:E6_3_1_2_Km} + (E6_3_1_2 * C00002 * C00025 * C00014))</v>
      </c>
      <c r="R1412" t="s">
        <v>38486</v>
      </c>
      <c r="S1412" t="s">
        <v>38485</v>
      </c>
    </row>
    <row r="1413" spans="1:19" x14ac:dyDescent="0.25">
      <c r="A1413" t="s">
        <v>4055</v>
      </c>
      <c r="B1413" t="s">
        <v>4057</v>
      </c>
      <c r="C1413" t="s">
        <v>27878</v>
      </c>
      <c r="D1413" t="s">
        <v>35325</v>
      </c>
      <c r="E1413" s="16" t="s">
        <v>39527</v>
      </c>
      <c r="F1413" s="12"/>
      <c r="G1413" s="19" t="s">
        <v>41785</v>
      </c>
      <c r="H1413" s="19" t="s">
        <v>42574</v>
      </c>
      <c r="I1413" s="18" t="s">
        <v>40994</v>
      </c>
      <c r="J1413" s="18" t="s">
        <v>40995</v>
      </c>
      <c r="K1413" s="18" t="str">
        <f t="shared" si="154"/>
        <v>E6_3_2_1</v>
      </c>
      <c r="L1413" s="18" t="str">
        <f t="shared" si="155"/>
        <v>mE6_3_2_1:  -&gt; E6_3_2_1_mRNA | 2.92 - (0.0093 * E6_3_2_1_mRNA)</v>
      </c>
      <c r="M1413" s="18" t="str">
        <f t="shared" si="156"/>
        <v>pE6_3_2_1: E6_3_2_1_mRNA -&gt; E6_3_2_1 | (0.278 * E6_3_2_1_mRNA) - (0.000000278 * E6_3_2_1)</v>
      </c>
      <c r="N1413" s="18" t="str">
        <f t="shared" si="157"/>
        <v>E6_3_2_1:0</v>
      </c>
      <c r="O1413" s="18" t="str">
        <f t="shared" si="158"/>
        <v>E6_3_2_1_kcat</v>
      </c>
      <c r="P1413" s="18" t="str">
        <f t="shared" si="159"/>
        <v>E6_3_2_1_Km</v>
      </c>
      <c r="Q1413" s="18" t="str">
        <f t="shared" si="160"/>
        <v>(${Variables:E6_3_2_1_kcat} * E6_3_2_1 * C00002 * C00522 * C00099) / (${Variables:E6_3_2_1_Km} + (E6_3_2_1 * C00002 * C00522 * C00099))</v>
      </c>
      <c r="R1413" t="s">
        <v>38488</v>
      </c>
      <c r="S1413" t="s">
        <v>38487</v>
      </c>
    </row>
    <row r="1414" spans="1:19" x14ac:dyDescent="0.25">
      <c r="A1414" t="s">
        <v>1539</v>
      </c>
      <c r="B1414" t="s">
        <v>1541</v>
      </c>
      <c r="C1414" t="s">
        <v>27178</v>
      </c>
      <c r="D1414" t="s">
        <v>35325</v>
      </c>
      <c r="E1414" s="16" t="s">
        <v>39528</v>
      </c>
      <c r="F1414" s="12"/>
      <c r="G1414" s="19" t="s">
        <v>41786</v>
      </c>
      <c r="H1414" s="19" t="s">
        <v>42575</v>
      </c>
      <c r="I1414" s="18" t="s">
        <v>40996</v>
      </c>
      <c r="J1414" s="18" t="s">
        <v>40997</v>
      </c>
      <c r="K1414" s="18" t="str">
        <f t="shared" si="154"/>
        <v>E6_3_2_12</v>
      </c>
      <c r="L1414" s="18" t="str">
        <f t="shared" si="155"/>
        <v>mE6_3_2_12:  -&gt; E6_3_2_12_mRNA | 2.92 - (0.0093 * E6_3_2_12_mRNA)</v>
      </c>
      <c r="M1414" s="18" t="str">
        <f t="shared" si="156"/>
        <v>pE6_3_2_12: E6_3_2_12_mRNA -&gt; E6_3_2_12 | (0.278 * E6_3_2_12_mRNA) - (0.000000278 * E6_3_2_12)</v>
      </c>
      <c r="N1414" s="18" t="str">
        <f t="shared" si="157"/>
        <v>E6_3_2_12:0</v>
      </c>
      <c r="O1414" s="18" t="str">
        <f t="shared" si="158"/>
        <v>E6_3_2_12_kcat</v>
      </c>
      <c r="P1414" s="18" t="str">
        <f t="shared" si="159"/>
        <v>E6_3_2_12_Km</v>
      </c>
      <c r="Q1414" s="18" t="str">
        <f t="shared" si="160"/>
        <v>(${Variables:E6_3_2_12_kcat} * E6_3_2_12 * C00002 * C00921 * C00025) / (${Variables:E6_3_2_12_Km} + (E6_3_2_12 * C00002 * C00921 * C00025))</v>
      </c>
      <c r="R1414" t="s">
        <v>38490</v>
      </c>
      <c r="S1414" t="s">
        <v>38489</v>
      </c>
    </row>
    <row r="1415" spans="1:19" x14ac:dyDescent="0.25">
      <c r="A1415" t="s">
        <v>19496</v>
      </c>
      <c r="B1415" t="s">
        <v>19498</v>
      </c>
      <c r="C1415" t="s">
        <v>31957</v>
      </c>
      <c r="D1415" t="s">
        <v>35325</v>
      </c>
      <c r="E1415" s="16" t="s">
        <v>39529</v>
      </c>
      <c r="F1415" s="12"/>
      <c r="G1415" s="19" t="s">
        <v>41787</v>
      </c>
      <c r="H1415" s="19" t="s">
        <v>42576</v>
      </c>
      <c r="I1415" s="18" t="s">
        <v>40998</v>
      </c>
      <c r="J1415" s="18" t="s">
        <v>40999</v>
      </c>
      <c r="K1415" s="18" t="str">
        <f t="shared" si="154"/>
        <v>E6_3_2_17</v>
      </c>
      <c r="L1415" s="18" t="str">
        <f t="shared" si="155"/>
        <v>mE6_3_2_17:  -&gt; E6_3_2_17_mRNA | 2.92 - (0.0093 * E6_3_2_17_mRNA)</v>
      </c>
      <c r="M1415" s="18" t="str">
        <f t="shared" si="156"/>
        <v>pE6_3_2_17: E6_3_2_17_mRNA -&gt; E6_3_2_17 | (0.278 * E6_3_2_17_mRNA) - (0.000000278 * E6_3_2_17)</v>
      </c>
      <c r="N1415" s="18" t="str">
        <f t="shared" si="157"/>
        <v>E6_3_2_17:0</v>
      </c>
      <c r="O1415" s="18" t="str">
        <f t="shared" si="158"/>
        <v>E6_3_2_17_kcat</v>
      </c>
      <c r="P1415" s="18" t="str">
        <f t="shared" si="159"/>
        <v>E6_3_2_17_Km</v>
      </c>
      <c r="Q1415" s="18" t="str">
        <f t="shared" si="160"/>
        <v>(${Variables:E6_3_2_17_kcat} * E6_3_2_17 * C00002 * C03541 * C00025) / (${Variables:E6_3_2_17_Km} + (E6_3_2_17 * C00002 * C03541 * C00025))</v>
      </c>
      <c r="R1415" t="s">
        <v>38492</v>
      </c>
      <c r="S1415" t="s">
        <v>38491</v>
      </c>
    </row>
    <row r="1416" spans="1:19" x14ac:dyDescent="0.25">
      <c r="A1416" t="s">
        <v>20426</v>
      </c>
      <c r="B1416" t="s">
        <v>20428</v>
      </c>
      <c r="C1416" t="s">
        <v>32209</v>
      </c>
      <c r="D1416" t="s">
        <v>35325</v>
      </c>
      <c r="E1416" s="16" t="s">
        <v>39530</v>
      </c>
      <c r="F1416" s="12"/>
      <c r="G1416" s="19" t="s">
        <v>41788</v>
      </c>
      <c r="H1416" s="19" t="s">
        <v>42577</v>
      </c>
      <c r="I1416" s="18" t="s">
        <v>41000</v>
      </c>
      <c r="J1416" s="18" t="s">
        <v>41001</v>
      </c>
      <c r="K1416" s="18" t="str">
        <f t="shared" si="154"/>
        <v>E6_3_2_2</v>
      </c>
      <c r="L1416" s="18" t="str">
        <f t="shared" si="155"/>
        <v>mE6_3_2_2:  -&gt; E6_3_2_2_mRNA | 2.92 - (0.0093 * E6_3_2_2_mRNA)</v>
      </c>
      <c r="M1416" s="18" t="str">
        <f t="shared" si="156"/>
        <v>pE6_3_2_2: E6_3_2_2_mRNA -&gt; E6_3_2_2 | (0.278 * E6_3_2_2_mRNA) - (0.000000278 * E6_3_2_2)</v>
      </c>
      <c r="N1416" s="18" t="str">
        <f t="shared" si="157"/>
        <v>E6_3_2_2:0</v>
      </c>
      <c r="O1416" s="18" t="str">
        <f t="shared" si="158"/>
        <v>E6_3_2_2_kcat</v>
      </c>
      <c r="P1416" s="18" t="str">
        <f t="shared" si="159"/>
        <v>E6_3_2_2_Km</v>
      </c>
      <c r="Q1416" s="18" t="str">
        <f t="shared" si="160"/>
        <v>(${Variables:E6_3_2_2_kcat} * E6_3_2_2 * C00002 * C00025 * C00097) / (${Variables:E6_3_2_2_Km} + (E6_3_2_2 * C00002 * C00025 * C00097))</v>
      </c>
      <c r="R1416" t="s">
        <v>38502</v>
      </c>
      <c r="S1416" t="s">
        <v>38501</v>
      </c>
    </row>
    <row r="1417" spans="1:19" x14ac:dyDescent="0.25">
      <c r="A1417" t="s">
        <v>9753</v>
      </c>
      <c r="B1417" t="s">
        <v>9755</v>
      </c>
      <c r="C1417" t="s">
        <v>29402</v>
      </c>
      <c r="D1417" t="s">
        <v>35325</v>
      </c>
      <c r="E1417" s="16" t="s">
        <v>39531</v>
      </c>
      <c r="F1417" s="12"/>
      <c r="G1417" s="19" t="s">
        <v>41789</v>
      </c>
      <c r="H1417" s="19" t="s">
        <v>42578</v>
      </c>
      <c r="I1417" s="18" t="s">
        <v>41002</v>
      </c>
      <c r="J1417" s="18" t="s">
        <v>41003</v>
      </c>
      <c r="K1417" s="18" t="str">
        <f t="shared" si="154"/>
        <v>E6_3_2_3</v>
      </c>
      <c r="L1417" s="18" t="str">
        <f t="shared" si="155"/>
        <v>mE6_3_2_3:  -&gt; E6_3_2_3_mRNA | 2.92 - (0.0093 * E6_3_2_3_mRNA)</v>
      </c>
      <c r="M1417" s="18" t="str">
        <f t="shared" si="156"/>
        <v>pE6_3_2_3: E6_3_2_3_mRNA -&gt; E6_3_2_3 | (0.278 * E6_3_2_3_mRNA) - (0.000000278 * E6_3_2_3)</v>
      </c>
      <c r="N1417" s="18" t="str">
        <f t="shared" si="157"/>
        <v>E6_3_2_3:0</v>
      </c>
      <c r="O1417" s="18" t="str">
        <f t="shared" si="158"/>
        <v>E6_3_2_3_kcat</v>
      </c>
      <c r="P1417" s="18" t="str">
        <f t="shared" si="159"/>
        <v>E6_3_2_3_Km</v>
      </c>
      <c r="Q1417" s="18" t="str">
        <f t="shared" si="160"/>
        <v>(${Variables:E6_3_2_3_kcat} * E6_3_2_3 * C00002 * C00669 * C00037) / (${Variables:E6_3_2_3_Km} + (E6_3_2_3 * C00002 * C00669 * C00037))</v>
      </c>
      <c r="R1417" t="s">
        <v>38504</v>
      </c>
      <c r="S1417" t="s">
        <v>38503</v>
      </c>
    </row>
    <row r="1418" spans="1:19" x14ac:dyDescent="0.25">
      <c r="A1418" t="s">
        <v>8109</v>
      </c>
      <c r="B1418" t="s">
        <v>8111</v>
      </c>
      <c r="C1418" t="s">
        <v>28951</v>
      </c>
      <c r="D1418" t="s">
        <v>35325</v>
      </c>
      <c r="E1418" s="16" t="s">
        <v>39532</v>
      </c>
      <c r="F1418" s="12"/>
      <c r="G1418" s="19" t="s">
        <v>41790</v>
      </c>
      <c r="H1418" s="19" t="s">
        <v>42579</v>
      </c>
      <c r="I1418" s="18" t="s">
        <v>41004</v>
      </c>
      <c r="J1418" s="18" t="s">
        <v>41005</v>
      </c>
      <c r="K1418" s="18" t="str">
        <f t="shared" si="154"/>
        <v>E6_3_2_51</v>
      </c>
      <c r="L1418" s="18" t="str">
        <f t="shared" si="155"/>
        <v>mE6_3_2_51:  -&gt; E6_3_2_51_mRNA | 2.92 - (0.0093 * E6_3_2_51_mRNA)</v>
      </c>
      <c r="M1418" s="18" t="str">
        <f t="shared" si="156"/>
        <v>pE6_3_2_51: E6_3_2_51_mRNA -&gt; E6_3_2_51 | (0.278 * E6_3_2_51_mRNA) - (0.000000278 * E6_3_2_51)</v>
      </c>
      <c r="N1418" s="18" t="str">
        <f t="shared" si="157"/>
        <v>E6_3_2_51:0</v>
      </c>
      <c r="O1418" s="18" t="str">
        <f t="shared" si="158"/>
        <v>E6_3_2_51_kcat</v>
      </c>
      <c r="P1418" s="18" t="str">
        <f t="shared" si="159"/>
        <v>E6_3_2_51_Km</v>
      </c>
      <c r="Q1418" s="18" t="str">
        <f t="shared" si="160"/>
        <v>(${Variables:E6_3_2_51_kcat} * E6_3_2_51 * C00002 * C03492 * C00097) / (${Variables:E6_3_2_51_Km} + (E6_3_2_51 * C00002 * C03492 * C00097))</v>
      </c>
      <c r="R1418" t="s">
        <v>38506</v>
      </c>
      <c r="S1418" t="s">
        <v>38505</v>
      </c>
    </row>
    <row r="1419" spans="1:19" x14ac:dyDescent="0.25">
      <c r="A1419" t="s">
        <v>20980</v>
      </c>
      <c r="B1419" t="s">
        <v>20982</v>
      </c>
      <c r="C1419" t="s">
        <v>32352</v>
      </c>
      <c r="D1419" t="s">
        <v>35325</v>
      </c>
      <c r="E1419" s="16" t="s">
        <v>39533</v>
      </c>
      <c r="F1419" s="12"/>
      <c r="G1419" s="19" t="s">
        <v>41791</v>
      </c>
      <c r="H1419" s="19" t="s">
        <v>42580</v>
      </c>
      <c r="I1419" s="18" t="s">
        <v>41006</v>
      </c>
      <c r="J1419" s="18" t="s">
        <v>41007</v>
      </c>
      <c r="K1419" s="18" t="str">
        <f t="shared" si="154"/>
        <v>E6_3_2_6</v>
      </c>
      <c r="L1419" s="18" t="str">
        <f t="shared" si="155"/>
        <v>mE6_3_2_6:  -&gt; E6_3_2_6_mRNA | 2.92 - (0.0093 * E6_3_2_6_mRNA)</v>
      </c>
      <c r="M1419" s="18" t="str">
        <f t="shared" si="156"/>
        <v>pE6_3_2_6: E6_3_2_6_mRNA -&gt; E6_3_2_6 | (0.278 * E6_3_2_6_mRNA) - (0.000000278 * E6_3_2_6)</v>
      </c>
      <c r="N1419" s="18" t="str">
        <f t="shared" si="157"/>
        <v>E6_3_2_6:0</v>
      </c>
      <c r="O1419" s="18" t="str">
        <f t="shared" si="158"/>
        <v>E6_3_2_6_kcat</v>
      </c>
      <c r="P1419" s="18" t="str">
        <f t="shared" si="159"/>
        <v>E6_3_2_6_Km</v>
      </c>
      <c r="Q1419" s="18" t="str">
        <f t="shared" si="160"/>
        <v>(${Variables:E6_3_2_6_kcat} * E6_3_2_6 * C00002 * C04751 * C00049) / (${Variables:E6_3_2_6_Km} + (E6_3_2_6 * C00002 * C04751 * C00049))</v>
      </c>
      <c r="R1419" t="s">
        <v>38508</v>
      </c>
      <c r="S1419" t="s">
        <v>38507</v>
      </c>
    </row>
    <row r="1420" spans="1:19" x14ac:dyDescent="0.25">
      <c r="A1420" t="s">
        <v>24961</v>
      </c>
      <c r="B1420" t="s">
        <v>24963</v>
      </c>
      <c r="C1420" t="s">
        <v>33386</v>
      </c>
      <c r="D1420" t="s">
        <v>35325</v>
      </c>
      <c r="E1420" s="16" t="s">
        <v>39534</v>
      </c>
      <c r="F1420" s="12"/>
      <c r="G1420" s="19" t="s">
        <v>41792</v>
      </c>
      <c r="H1420" s="19" t="s">
        <v>42581</v>
      </c>
      <c r="I1420" s="18" t="s">
        <v>41008</v>
      </c>
      <c r="J1420" s="18" t="s">
        <v>41009</v>
      </c>
      <c r="K1420" s="18" t="str">
        <f t="shared" si="154"/>
        <v>E6_3_3_1</v>
      </c>
      <c r="L1420" s="18" t="str">
        <f t="shared" si="155"/>
        <v>mE6_3_3_1:  -&gt; E6_3_3_1_mRNA | 2.92 - (0.0093 * E6_3_3_1_mRNA)</v>
      </c>
      <c r="M1420" s="18" t="str">
        <f t="shared" si="156"/>
        <v>pE6_3_3_1: E6_3_3_1_mRNA -&gt; E6_3_3_1 | (0.278 * E6_3_3_1_mRNA) - (0.000000278 * E6_3_3_1)</v>
      </c>
      <c r="N1420" s="18" t="str">
        <f t="shared" si="157"/>
        <v>E6_3_3_1:0</v>
      </c>
      <c r="O1420" s="18" t="str">
        <f t="shared" si="158"/>
        <v>E6_3_3_1_kcat</v>
      </c>
      <c r="P1420" s="18" t="str">
        <f t="shared" si="159"/>
        <v>E6_3_3_1_Km</v>
      </c>
      <c r="Q1420" s="18" t="str">
        <f t="shared" si="160"/>
        <v>(${Variables:E6_3_3_1_kcat} * E6_3_3_1 * C00002 * C04640) / (${Variables:E6_3_3_1_Km} + (E6_3_3_1 * C00002 * C04640))</v>
      </c>
      <c r="R1420" t="s">
        <v>38510</v>
      </c>
      <c r="S1420" t="s">
        <v>38509</v>
      </c>
    </row>
    <row r="1421" spans="1:19" x14ac:dyDescent="0.25">
      <c r="A1421" t="s">
        <v>11100</v>
      </c>
      <c r="B1421" t="s">
        <v>11102</v>
      </c>
      <c r="C1421" t="s">
        <v>29756</v>
      </c>
      <c r="D1421" t="s">
        <v>35325</v>
      </c>
      <c r="E1421" s="16" t="s">
        <v>39535</v>
      </c>
      <c r="F1421" s="12"/>
      <c r="G1421" s="19" t="s">
        <v>41793</v>
      </c>
      <c r="H1421" s="19" t="s">
        <v>42582</v>
      </c>
      <c r="I1421" s="18" t="s">
        <v>41010</v>
      </c>
      <c r="J1421" s="18" t="s">
        <v>41011</v>
      </c>
      <c r="K1421" s="18" t="str">
        <f t="shared" si="154"/>
        <v>E6_3_3_2</v>
      </c>
      <c r="L1421" s="18" t="str">
        <f t="shared" si="155"/>
        <v>mE6_3_3_2:  -&gt; E6_3_3_2_mRNA | 2.92 - (0.0093 * E6_3_3_2_mRNA)</v>
      </c>
      <c r="M1421" s="18" t="str">
        <f t="shared" si="156"/>
        <v>pE6_3_3_2: E6_3_3_2_mRNA -&gt; E6_3_3_2 | (0.278 * E6_3_3_2_mRNA) - (0.000000278 * E6_3_3_2)</v>
      </c>
      <c r="N1421" s="18" t="str">
        <f t="shared" si="157"/>
        <v>E6_3_3_2:0</v>
      </c>
      <c r="O1421" s="18" t="str">
        <f t="shared" si="158"/>
        <v>E6_3_3_2_kcat</v>
      </c>
      <c r="P1421" s="18" t="str">
        <f t="shared" si="159"/>
        <v>E6_3_3_2_Km</v>
      </c>
      <c r="Q1421" s="18" t="str">
        <f t="shared" si="160"/>
        <v>(${Variables:E6_3_3_2_kcat} * E6_3_3_2 * C00002 * C03479 * C00080) / (${Variables:E6_3_3_2_Km} + (E6_3_3_2 * C00002 * C03479 * C00080))</v>
      </c>
      <c r="R1421" t="s">
        <v>38553</v>
      </c>
      <c r="S1421" t="s">
        <v>38552</v>
      </c>
    </row>
    <row r="1422" spans="1:19" x14ac:dyDescent="0.25">
      <c r="A1422" t="s">
        <v>18976</v>
      </c>
      <c r="B1422" t="s">
        <v>18978</v>
      </c>
      <c r="C1422" t="s">
        <v>31820</v>
      </c>
      <c r="D1422" t="s">
        <v>35325</v>
      </c>
      <c r="E1422" s="16" t="s">
        <v>39536</v>
      </c>
      <c r="F1422" s="12"/>
      <c r="G1422" s="19" t="s">
        <v>41794</v>
      </c>
      <c r="H1422" s="19" t="s">
        <v>42583</v>
      </c>
      <c r="I1422" s="18" t="s">
        <v>41012</v>
      </c>
      <c r="J1422" s="18" t="s">
        <v>41013</v>
      </c>
      <c r="K1422" s="18" t="str">
        <f t="shared" si="154"/>
        <v>E6_3_3_3</v>
      </c>
      <c r="L1422" s="18" t="str">
        <f t="shared" si="155"/>
        <v>mE6_3_3_3:  -&gt; E6_3_3_3_mRNA | 2.92 - (0.0093 * E6_3_3_3_mRNA)</v>
      </c>
      <c r="M1422" s="18" t="str">
        <f t="shared" si="156"/>
        <v>pE6_3_3_3: E6_3_3_3_mRNA -&gt; E6_3_3_3 | (0.278 * E6_3_3_3_mRNA) - (0.000000278 * E6_3_3_3)</v>
      </c>
      <c r="N1422" s="18" t="str">
        <f t="shared" si="157"/>
        <v>E6_3_3_3:0</v>
      </c>
      <c r="O1422" s="18" t="str">
        <f t="shared" si="158"/>
        <v>E6_3_3_3_kcat</v>
      </c>
      <c r="P1422" s="18" t="str">
        <f t="shared" si="159"/>
        <v>E6_3_3_3_Km</v>
      </c>
      <c r="Q1422" s="18" t="str">
        <f t="shared" si="160"/>
        <v>(${Variables:E6_3_3_3_kcat} * E6_3_3_3 * C00002 * C01037 * C00011) / (${Variables:E6_3_3_3_Km} + (E6_3_3_3 * C00002 * C01037 * C00011))</v>
      </c>
      <c r="R1422" t="s">
        <v>38555</v>
      </c>
      <c r="S1422" t="s">
        <v>38554</v>
      </c>
    </row>
    <row r="1423" spans="1:19" x14ac:dyDescent="0.25">
      <c r="A1423" t="s">
        <v>20501</v>
      </c>
      <c r="B1423" t="s">
        <v>20503</v>
      </c>
      <c r="C1423" t="s">
        <v>32231</v>
      </c>
      <c r="D1423" t="s">
        <v>35325</v>
      </c>
      <c r="E1423" s="16" t="s">
        <v>39537</v>
      </c>
      <c r="F1423" s="12"/>
      <c r="G1423" s="19" t="s">
        <v>41795</v>
      </c>
      <c r="H1423" s="19" t="s">
        <v>42584</v>
      </c>
      <c r="I1423" s="18" t="s">
        <v>41014</v>
      </c>
      <c r="J1423" s="18" t="s">
        <v>41015</v>
      </c>
      <c r="K1423" s="18" t="str">
        <f t="shared" si="154"/>
        <v>E6_3_4_10</v>
      </c>
      <c r="L1423" s="18" t="str">
        <f t="shared" si="155"/>
        <v>mE6_3_4_10:  -&gt; E6_3_4_10_mRNA | 2.92 - (0.0093 * E6_3_4_10_mRNA)</v>
      </c>
      <c r="M1423" s="18" t="str">
        <f t="shared" si="156"/>
        <v>pE6_3_4_10: E6_3_4_10_mRNA -&gt; E6_3_4_10 | (0.278 * E6_3_4_10_mRNA) - (0.000000278 * E6_3_4_10)</v>
      </c>
      <c r="N1423" s="18" t="str">
        <f t="shared" si="157"/>
        <v>E6_3_4_10:0</v>
      </c>
      <c r="O1423" s="18" t="str">
        <f t="shared" si="158"/>
        <v>E6_3_4_10_kcat</v>
      </c>
      <c r="P1423" s="18" t="str">
        <f t="shared" si="159"/>
        <v>E6_3_4_10_Km</v>
      </c>
      <c r="Q1423" s="18" t="str">
        <f t="shared" si="160"/>
        <v>(${Variables:E6_3_4_10_kcat} * E6_3_4_10 * C00002 * C00120 * C04763) / (${Variables:E6_3_4_10_Km} + (E6_3_4_10 * C00002 * C00120 * C04763))</v>
      </c>
      <c r="R1423" t="s">
        <v>38557</v>
      </c>
      <c r="S1423" t="s">
        <v>38556</v>
      </c>
    </row>
    <row r="1424" spans="1:19" x14ac:dyDescent="0.25">
      <c r="A1424" t="s">
        <v>20501</v>
      </c>
      <c r="B1424" t="s">
        <v>20503</v>
      </c>
      <c r="C1424" t="s">
        <v>32231</v>
      </c>
      <c r="D1424" t="s">
        <v>35325</v>
      </c>
      <c r="E1424" s="16" t="s">
        <v>39538</v>
      </c>
      <c r="F1424" s="12"/>
      <c r="G1424" s="19" t="s">
        <v>41796</v>
      </c>
      <c r="H1424" s="19" t="s">
        <v>42585</v>
      </c>
      <c r="I1424" s="18" t="s">
        <v>41016</v>
      </c>
      <c r="J1424" s="18" t="s">
        <v>41017</v>
      </c>
      <c r="K1424" s="18" t="str">
        <f t="shared" si="154"/>
        <v>E6_3_4_11</v>
      </c>
      <c r="L1424" s="18" t="str">
        <f t="shared" si="155"/>
        <v>mE6_3_4_11:  -&gt; E6_3_4_11_mRNA | 2.92 - (0.0093 * E6_3_4_11_mRNA)</v>
      </c>
      <c r="M1424" s="18" t="str">
        <f t="shared" si="156"/>
        <v>pE6_3_4_11: E6_3_4_11_mRNA -&gt; E6_3_4_11 | (0.278 * E6_3_4_11_mRNA) - (0.000000278 * E6_3_4_11)</v>
      </c>
      <c r="N1424" s="18" t="str">
        <f t="shared" si="157"/>
        <v>E6_3_4_11:0</v>
      </c>
      <c r="O1424" s="18" t="str">
        <f t="shared" si="158"/>
        <v>E6_3_4_11_kcat</v>
      </c>
      <c r="P1424" s="18" t="str">
        <f t="shared" si="159"/>
        <v>E6_3_4_11_Km</v>
      </c>
      <c r="Q1424" s="18" t="str">
        <f t="shared" si="160"/>
        <v>(${Variables:E6_3_4_11_kcat} * E6_3_4_11 * C00002 * C00120 * C04827) / (${Variables:E6_3_4_11_Km} + (E6_3_4_11 * C00002 * C00120 * C04827))</v>
      </c>
      <c r="R1424" t="s">
        <v>38559</v>
      </c>
      <c r="S1424" t="s">
        <v>38558</v>
      </c>
    </row>
    <row r="1425" spans="1:19" x14ac:dyDescent="0.25">
      <c r="A1425" t="s">
        <v>24961</v>
      </c>
      <c r="B1425" t="s">
        <v>24963</v>
      </c>
      <c r="C1425" t="s">
        <v>33386</v>
      </c>
      <c r="D1425" t="s">
        <v>35325</v>
      </c>
      <c r="E1425" s="16" t="s">
        <v>39539</v>
      </c>
      <c r="F1425" s="12"/>
      <c r="G1425" s="19" t="s">
        <v>41797</v>
      </c>
      <c r="H1425" s="19" t="s">
        <v>42586</v>
      </c>
      <c r="I1425" s="18" t="s">
        <v>41018</v>
      </c>
      <c r="J1425" s="18" t="s">
        <v>41019</v>
      </c>
      <c r="K1425" s="18" t="str">
        <f t="shared" si="154"/>
        <v>E6_3_4_13</v>
      </c>
      <c r="L1425" s="18" t="str">
        <f t="shared" si="155"/>
        <v>mE6_3_4_13:  -&gt; E6_3_4_13_mRNA | 2.92 - (0.0093 * E6_3_4_13_mRNA)</v>
      </c>
      <c r="M1425" s="18" t="str">
        <f t="shared" si="156"/>
        <v>pE6_3_4_13: E6_3_4_13_mRNA -&gt; E6_3_4_13 | (0.278 * E6_3_4_13_mRNA) - (0.000000278 * E6_3_4_13)</v>
      </c>
      <c r="N1425" s="18" t="str">
        <f t="shared" si="157"/>
        <v>E6_3_4_13:0</v>
      </c>
      <c r="O1425" s="18" t="str">
        <f t="shared" si="158"/>
        <v>E6_3_4_13_kcat</v>
      </c>
      <c r="P1425" s="18" t="str">
        <f t="shared" si="159"/>
        <v>E6_3_4_13_Km</v>
      </c>
      <c r="Q1425" s="18" t="str">
        <f t="shared" si="160"/>
        <v>(${Variables:E6_3_4_13_kcat} * E6_3_4_13 * C00002 * C03090 * C00037) / (${Variables:E6_3_4_13_Km} + (E6_3_4_13 * C00002 * C03090 * C00037))</v>
      </c>
      <c r="R1425" t="s">
        <v>38561</v>
      </c>
      <c r="S1425" t="s">
        <v>38560</v>
      </c>
    </row>
    <row r="1426" spans="1:19" x14ac:dyDescent="0.25">
      <c r="A1426" t="s">
        <v>8824</v>
      </c>
      <c r="B1426" t="s">
        <v>8826</v>
      </c>
      <c r="C1426" t="s">
        <v>29142</v>
      </c>
      <c r="D1426" t="s">
        <v>35325</v>
      </c>
      <c r="E1426" s="16" t="s">
        <v>39540</v>
      </c>
      <c r="F1426" s="12"/>
      <c r="G1426" s="19" t="s">
        <v>41798</v>
      </c>
      <c r="H1426" s="19" t="s">
        <v>42587</v>
      </c>
      <c r="I1426" s="18" t="s">
        <v>41020</v>
      </c>
      <c r="J1426" s="18" t="s">
        <v>41021</v>
      </c>
      <c r="K1426" s="18" t="str">
        <f t="shared" si="154"/>
        <v>E6_3_4_14</v>
      </c>
      <c r="L1426" s="18" t="str">
        <f t="shared" si="155"/>
        <v>mE6_3_4_14:  -&gt; E6_3_4_14_mRNA | 2.92 - (0.0093 * E6_3_4_14_mRNA)</v>
      </c>
      <c r="M1426" s="18" t="str">
        <f t="shared" si="156"/>
        <v>pE6_3_4_14: E6_3_4_14_mRNA -&gt; E6_3_4_14 | (0.278 * E6_3_4_14_mRNA) - (0.000000278 * E6_3_4_14)</v>
      </c>
      <c r="N1426" s="18" t="str">
        <f t="shared" si="157"/>
        <v>E6_3_4_14:0</v>
      </c>
      <c r="O1426" s="18" t="str">
        <f t="shared" si="158"/>
        <v>E6_3_4_14_kcat</v>
      </c>
      <c r="P1426" s="18" t="str">
        <f t="shared" si="159"/>
        <v>E6_3_4_14_Km</v>
      </c>
      <c r="Q1426" s="18" t="str">
        <f t="shared" si="160"/>
        <v>(${Variables:E6_3_4_14_kcat} * E6_3_4_14 * C00002 * C06250 * C00288) / (${Variables:E6_3_4_14_Km} + (E6_3_4_14 * C00002 * C06250 * C00288))</v>
      </c>
      <c r="R1426" t="s">
        <v>38563</v>
      </c>
      <c r="S1426" t="s">
        <v>38562</v>
      </c>
    </row>
    <row r="1427" spans="1:19" x14ac:dyDescent="0.25">
      <c r="A1427" t="s">
        <v>20501</v>
      </c>
      <c r="B1427" t="s">
        <v>20503</v>
      </c>
      <c r="C1427" t="s">
        <v>32231</v>
      </c>
      <c r="D1427" t="s">
        <v>35325</v>
      </c>
      <c r="E1427" s="16" t="s">
        <v>39541</v>
      </c>
      <c r="F1427" s="12"/>
      <c r="G1427" s="19" t="s">
        <v>41799</v>
      </c>
      <c r="H1427" s="19" t="s">
        <v>42588</v>
      </c>
      <c r="I1427" s="18" t="s">
        <v>41022</v>
      </c>
      <c r="J1427" s="18" t="s">
        <v>41023</v>
      </c>
      <c r="K1427" s="18" t="str">
        <f t="shared" si="154"/>
        <v>E6_3_4_15</v>
      </c>
      <c r="L1427" s="18" t="str">
        <f t="shared" si="155"/>
        <v>mE6_3_4_15:  -&gt; E6_3_4_15_mRNA | 2.92 - (0.0093 * E6_3_4_15_mRNA)</v>
      </c>
      <c r="M1427" s="18" t="str">
        <f t="shared" si="156"/>
        <v>pE6_3_4_15: E6_3_4_15_mRNA -&gt; E6_3_4_15 | (0.278 * E6_3_4_15_mRNA) - (0.000000278 * E6_3_4_15)</v>
      </c>
      <c r="N1427" s="18" t="str">
        <f t="shared" si="157"/>
        <v>E6_3_4_15:0</v>
      </c>
      <c r="O1427" s="18" t="str">
        <f t="shared" si="158"/>
        <v>E6_3_4_15_kcat</v>
      </c>
      <c r="P1427" s="18" t="str">
        <f t="shared" si="159"/>
        <v>E6_3_4_15_Km</v>
      </c>
      <c r="Q1427" s="18" t="str">
        <f t="shared" si="160"/>
        <v>(${Variables:E6_3_4_15_kcat} * E6_3_4_15 * C00002 * C00120 * C04735) / (${Variables:E6_3_4_15_Km} + (E6_3_4_15 * C00002 * C00120 * C04735))</v>
      </c>
      <c r="R1427" t="s">
        <v>38565</v>
      </c>
      <c r="S1427" t="s">
        <v>38564</v>
      </c>
    </row>
    <row r="1428" spans="1:19" x14ac:dyDescent="0.25">
      <c r="A1428" t="s">
        <v>432</v>
      </c>
      <c r="B1428" t="s">
        <v>434</v>
      </c>
      <c r="C1428" t="s">
        <v>26850</v>
      </c>
      <c r="D1428" t="s">
        <v>35331</v>
      </c>
      <c r="E1428" s="16" t="s">
        <v>39542</v>
      </c>
      <c r="F1428" s="16"/>
      <c r="G1428" s="19" t="s">
        <v>41800</v>
      </c>
      <c r="H1428" s="19" t="s">
        <v>42589</v>
      </c>
      <c r="I1428" s="18" t="s">
        <v>41024</v>
      </c>
      <c r="J1428" s="18" t="s">
        <v>41025</v>
      </c>
      <c r="K1428" s="18" t="str">
        <f t="shared" si="154"/>
        <v>E6_3_4_19</v>
      </c>
      <c r="L1428" s="18" t="str">
        <f t="shared" si="155"/>
        <v>mE6_3_4_19:  -&gt; E6_3_4_19_mRNA | 2.92 - (0.0093 * E6_3_4_19_mRNA)</v>
      </c>
      <c r="M1428" s="18" t="str">
        <f t="shared" si="156"/>
        <v>pE6_3_4_19: E6_3_4_19_mRNA -&gt; E6_3_4_19 | (0.278 * E6_3_4_19_mRNA) - (0.000000278 * E6_3_4_19)</v>
      </c>
      <c r="N1428" s="18" t="str">
        <f t="shared" si="157"/>
        <v>E6_3_4_19:0</v>
      </c>
      <c r="O1428" s="18" t="str">
        <f t="shared" si="158"/>
        <v>E6_3_4_19_kcat</v>
      </c>
      <c r="P1428" s="18" t="str">
        <f t="shared" si="159"/>
        <v>E6_3_4_19_Km</v>
      </c>
      <c r="Q1428" s="18" t="str">
        <f t="shared" si="160"/>
        <v>(${Variables:E6_3_4_19_kcat} * E6_3_4_19 * C19722 * C00047 * C00002) / (${Variables:E6_3_4_19_Km} + (E6_3_4_19 * C19722 * C00047 * C00002))</v>
      </c>
      <c r="R1428" t="s">
        <v>38567</v>
      </c>
      <c r="S1428" t="s">
        <v>38566</v>
      </c>
    </row>
    <row r="1429" spans="1:19" x14ac:dyDescent="0.25">
      <c r="A1429" t="s">
        <v>3946</v>
      </c>
      <c r="B1429" t="s">
        <v>3948</v>
      </c>
      <c r="C1429" t="s">
        <v>27850</v>
      </c>
      <c r="D1429" t="s">
        <v>35325</v>
      </c>
      <c r="E1429" s="16" t="s">
        <v>39543</v>
      </c>
      <c r="F1429" s="12"/>
      <c r="G1429" s="19" t="s">
        <v>41244</v>
      </c>
      <c r="H1429" s="19" t="s">
        <v>41988</v>
      </c>
      <c r="I1429" s="18" t="s">
        <v>39867</v>
      </c>
      <c r="J1429" s="18" t="s">
        <v>39868</v>
      </c>
      <c r="K1429" s="18" t="str">
        <f t="shared" si="154"/>
        <v>E6_3_4_2</v>
      </c>
      <c r="L1429" s="18" t="str">
        <f t="shared" si="155"/>
        <v>mE6_3_4_2:  -&gt; E6_3_4_2_mRNA | 2.92 - (0.0093 * E6_3_4_2_mRNA)</v>
      </c>
      <c r="M1429" s="18" t="str">
        <f t="shared" si="156"/>
        <v>pE6_3_4_2: E6_3_4_2_mRNA -&gt; E6_3_4_2 | (0.278 * E6_3_4_2_mRNA) - (0.000000278 * E6_3_4_2)</v>
      </c>
      <c r="N1429" s="18" t="str">
        <f t="shared" si="157"/>
        <v>E6_3_4_2:0</v>
      </c>
      <c r="O1429" s="18" t="str">
        <f t="shared" si="158"/>
        <v>E6_3_4_2_kcat</v>
      </c>
      <c r="P1429" s="18" t="str">
        <f t="shared" si="159"/>
        <v>E6_3_4_2_Km</v>
      </c>
      <c r="Q1429" s="18" t="str">
        <f t="shared" si="160"/>
        <v>(${Variables:E6_3_4_2_kcat} * E6_3_4_2 * C00064 * C00001) / (${Variables:E6_3_4_2_Km} + (E6_3_4_2 * C00064 * C00001))</v>
      </c>
      <c r="R1429" t="s">
        <v>36000</v>
      </c>
      <c r="S1429" t="s">
        <v>38568</v>
      </c>
    </row>
    <row r="1430" spans="1:19" x14ac:dyDescent="0.25">
      <c r="A1430" t="s">
        <v>3946</v>
      </c>
      <c r="B1430" t="s">
        <v>3948</v>
      </c>
      <c r="C1430" t="s">
        <v>27850</v>
      </c>
      <c r="D1430" t="s">
        <v>35325</v>
      </c>
      <c r="E1430" s="16" t="s">
        <v>39543</v>
      </c>
      <c r="F1430" s="12"/>
      <c r="G1430" s="19" t="s">
        <v>41802</v>
      </c>
      <c r="H1430" s="19" t="s">
        <v>42591</v>
      </c>
      <c r="I1430" s="18" t="s">
        <v>41028</v>
      </c>
      <c r="J1430" s="18" t="s">
        <v>41029</v>
      </c>
      <c r="K1430" s="18" t="str">
        <f t="shared" si="154"/>
        <v>E6_3_4_2</v>
      </c>
      <c r="L1430" s="18" t="str">
        <f t="shared" si="155"/>
        <v>mE6_3_4_2:  -&gt; E6_3_4_2_mRNA | 2.92 - (0.0093 * E6_3_4_2_mRNA)</v>
      </c>
      <c r="M1430" s="18" t="str">
        <f t="shared" si="156"/>
        <v>pE6_3_4_2: E6_3_4_2_mRNA -&gt; E6_3_4_2 | (0.278 * E6_3_4_2_mRNA) - (0.000000278 * E6_3_4_2)</v>
      </c>
      <c r="N1430" s="18" t="str">
        <f t="shared" si="157"/>
        <v>E6_3_4_2:0</v>
      </c>
      <c r="O1430" s="18" t="str">
        <f t="shared" si="158"/>
        <v>E6_3_4_2_kcat</v>
      </c>
      <c r="P1430" s="18" t="str">
        <f t="shared" si="159"/>
        <v>E6_3_4_2_Km</v>
      </c>
      <c r="Q1430" s="18" t="str">
        <f t="shared" si="160"/>
        <v>(${Variables:E6_3_4_2_kcat} * E6_3_4_2 * C00002 * C00075 * C00014) / (${Variables:E6_3_4_2_Km} + (E6_3_4_2 * C00002 * C00075 * C00014))</v>
      </c>
      <c r="R1430" t="s">
        <v>38570</v>
      </c>
      <c r="S1430" t="s">
        <v>38568</v>
      </c>
    </row>
    <row r="1431" spans="1:19" x14ac:dyDescent="0.25">
      <c r="A1431" t="s">
        <v>3946</v>
      </c>
      <c r="B1431" t="s">
        <v>3948</v>
      </c>
      <c r="C1431" t="s">
        <v>27850</v>
      </c>
      <c r="D1431" t="s">
        <v>35325</v>
      </c>
      <c r="E1431" s="16" t="s">
        <v>39543</v>
      </c>
      <c r="F1431" s="12"/>
      <c r="G1431" s="19" t="s">
        <v>41801</v>
      </c>
      <c r="H1431" s="19" t="s">
        <v>42590</v>
      </c>
      <c r="I1431" s="18" t="s">
        <v>41026</v>
      </c>
      <c r="J1431" s="18" t="s">
        <v>41027</v>
      </c>
      <c r="K1431" s="18" t="str">
        <f t="shared" si="154"/>
        <v>E6_3_4_2</v>
      </c>
      <c r="L1431" s="18" t="str">
        <f t="shared" si="155"/>
        <v>mE6_3_4_2:  -&gt; E6_3_4_2_mRNA | 2.92 - (0.0093 * E6_3_4_2_mRNA)</v>
      </c>
      <c r="M1431" s="18" t="str">
        <f t="shared" si="156"/>
        <v>pE6_3_4_2: E6_3_4_2_mRNA -&gt; E6_3_4_2 | (0.278 * E6_3_4_2_mRNA) - (0.000000278 * E6_3_4_2)</v>
      </c>
      <c r="N1431" s="18" t="str">
        <f t="shared" si="157"/>
        <v>E6_3_4_2:0</v>
      </c>
      <c r="O1431" s="18" t="str">
        <f t="shared" si="158"/>
        <v>E6_3_4_2_kcat</v>
      </c>
      <c r="P1431" s="18" t="str">
        <f t="shared" si="159"/>
        <v>E6_3_4_2_Km</v>
      </c>
      <c r="Q1431" s="18" t="str">
        <f t="shared" si="160"/>
        <v>(${Variables:E6_3_4_2_kcat} * E6_3_4_2 * C00002 * C00075 * C00064 * C00001) / (${Variables:E6_3_4_2_Km} + (E6_3_4_2 * C00002 * C00075 * C00064 * C00001))</v>
      </c>
      <c r="R1431" t="s">
        <v>38569</v>
      </c>
      <c r="S1431" t="s">
        <v>38568</v>
      </c>
    </row>
    <row r="1432" spans="1:19" x14ac:dyDescent="0.25">
      <c r="A1432" t="s">
        <v>3137</v>
      </c>
      <c r="B1432" t="s">
        <v>3139</v>
      </c>
      <c r="C1432" t="s">
        <v>27634</v>
      </c>
      <c r="D1432" t="s">
        <v>35325</v>
      </c>
      <c r="E1432" s="16" t="s">
        <v>39544</v>
      </c>
      <c r="F1432" s="12"/>
      <c r="G1432" s="19" t="s">
        <v>41803</v>
      </c>
      <c r="H1432" s="19" t="s">
        <v>42592</v>
      </c>
      <c r="I1432" s="18" t="s">
        <v>41030</v>
      </c>
      <c r="J1432" s="18" t="s">
        <v>41031</v>
      </c>
      <c r="K1432" s="18" t="str">
        <f t="shared" si="154"/>
        <v>E6_3_4_21</v>
      </c>
      <c r="L1432" s="18" t="str">
        <f t="shared" si="155"/>
        <v>mE6_3_4_21:  -&gt; E6_3_4_21_mRNA | 2.92 - (0.0093 * E6_3_4_21_mRNA)</v>
      </c>
      <c r="M1432" s="18" t="str">
        <f t="shared" si="156"/>
        <v>pE6_3_4_21: E6_3_4_21_mRNA -&gt; E6_3_4_21 | (0.278 * E6_3_4_21_mRNA) - (0.000000278 * E6_3_4_21)</v>
      </c>
      <c r="N1432" s="18" t="str">
        <f t="shared" si="157"/>
        <v>E6_3_4_21:0</v>
      </c>
      <c r="O1432" s="18" t="str">
        <f t="shared" si="158"/>
        <v>E6_3_4_21_kcat</v>
      </c>
      <c r="P1432" s="18" t="str">
        <f t="shared" si="159"/>
        <v>E6_3_4_21_Km</v>
      </c>
      <c r="Q1432" s="18" t="str">
        <f t="shared" si="160"/>
        <v>(${Variables:E6_3_4_21_kcat} * E6_3_4_21 * C01185 * C00013 * C00008 * C00009) / (${Variables:E6_3_4_21_Km} + (E6_3_4_21 * C01185 * C00013 * C00008 * C00009))</v>
      </c>
      <c r="R1432" t="s">
        <v>38572</v>
      </c>
      <c r="S1432" t="s">
        <v>38571</v>
      </c>
    </row>
    <row r="1433" spans="1:19" x14ac:dyDescent="0.25">
      <c r="A1433" t="s">
        <v>26522</v>
      </c>
      <c r="B1433" t="s">
        <v>26524</v>
      </c>
      <c r="C1433" t="s">
        <v>33806</v>
      </c>
      <c r="D1433" t="s">
        <v>35325</v>
      </c>
      <c r="E1433" s="16" t="s">
        <v>39545</v>
      </c>
      <c r="F1433" s="12"/>
      <c r="G1433" s="19" t="s">
        <v>42635</v>
      </c>
      <c r="H1433" s="19" t="s">
        <v>41837</v>
      </c>
      <c r="I1433" s="18" t="s">
        <v>42631</v>
      </c>
      <c r="J1433" s="18" t="s">
        <v>39573</v>
      </c>
      <c r="K1433" s="18" t="str">
        <f t="shared" si="154"/>
        <v>E6_3_4_3</v>
      </c>
      <c r="L1433" s="18" t="str">
        <f t="shared" si="155"/>
        <v>mE6_3_4_3:  -&gt; E6_3_4_3_mRNA | 2.92 - (0.0093 * E6_3_4_3_mRNA)</v>
      </c>
      <c r="M1433" s="18" t="str">
        <f t="shared" si="156"/>
        <v>pE6_3_4_3: E6_3_4_3_mRNA -&gt; E6_3_4_3 | (0.278 * E6_3_4_3_mRNA) - (0.000000278 * E6_3_4_3)</v>
      </c>
      <c r="N1433" s="18" t="str">
        <f t="shared" si="157"/>
        <v>E6_3_4_3:0</v>
      </c>
      <c r="O1433" s="18" t="str">
        <f t="shared" si="158"/>
        <v>E6_3_4_3_kcat</v>
      </c>
      <c r="P1433" s="18" t="str">
        <f t="shared" si="159"/>
        <v>E6_3_4_3_Km</v>
      </c>
      <c r="Q1433" s="18" t="str">
        <f t="shared" si="160"/>
        <v>(${Variables:E6_3_4_3_kcat} * E6_3_4_3 *  C00101*C00058*C00002) / (${Variables:E6_3_4_3_Km} + (E6_3_4_3 *  C00101*C00058*C00002))</v>
      </c>
      <c r="R1433" t="s">
        <v>35342</v>
      </c>
      <c r="S1433" t="s">
        <v>35341</v>
      </c>
    </row>
    <row r="1434" spans="1:19" x14ac:dyDescent="0.25">
      <c r="A1434" t="s">
        <v>15543</v>
      </c>
      <c r="B1434" t="s">
        <v>15545</v>
      </c>
      <c r="C1434" t="s">
        <v>30920</v>
      </c>
      <c r="D1434" t="s">
        <v>35325</v>
      </c>
      <c r="E1434" s="16" t="s">
        <v>39545</v>
      </c>
      <c r="F1434" s="12"/>
      <c r="G1434" s="19" t="s">
        <v>41804</v>
      </c>
      <c r="H1434" s="19" t="s">
        <v>42593</v>
      </c>
      <c r="I1434" s="18" t="s">
        <v>41032</v>
      </c>
      <c r="J1434" s="18" t="s">
        <v>41033</v>
      </c>
      <c r="K1434" s="18" t="str">
        <f t="shared" si="154"/>
        <v>E6_3_4_3</v>
      </c>
      <c r="L1434" s="18" t="str">
        <f t="shared" si="155"/>
        <v>mE6_3_4_3:  -&gt; E6_3_4_3_mRNA | 2.92 - (0.0093 * E6_3_4_3_mRNA)</v>
      </c>
      <c r="M1434" s="18" t="str">
        <f t="shared" si="156"/>
        <v>pE6_3_4_3: E6_3_4_3_mRNA -&gt; E6_3_4_3 | (0.278 * E6_3_4_3_mRNA) - (0.000000278 * E6_3_4_3)</v>
      </c>
      <c r="N1434" s="18" t="str">
        <f t="shared" si="157"/>
        <v>E6_3_4_3:0</v>
      </c>
      <c r="O1434" s="18" t="str">
        <f t="shared" si="158"/>
        <v>E6_3_4_3_kcat</v>
      </c>
      <c r="P1434" s="18" t="str">
        <f t="shared" si="159"/>
        <v>E6_3_4_3_Km</v>
      </c>
      <c r="Q1434" s="18" t="str">
        <f t="shared" si="160"/>
        <v>(${Variables:E6_3_4_3_kcat} * E6_3_4_3 * C00101 * C00058 * C00002) / (${Variables:E6_3_4_3_Km} + (E6_3_4_3 * C00101 * C00058 * C00002))</v>
      </c>
      <c r="R1434" t="s">
        <v>35342</v>
      </c>
      <c r="S1434" t="s">
        <v>35341</v>
      </c>
    </row>
    <row r="1435" spans="1:19" x14ac:dyDescent="0.25">
      <c r="A1435" t="s">
        <v>20226</v>
      </c>
      <c r="B1435" t="s">
        <v>20228</v>
      </c>
      <c r="C1435" t="s">
        <v>32157</v>
      </c>
      <c r="D1435" t="s">
        <v>35325</v>
      </c>
      <c r="E1435" s="16" t="s">
        <v>39546</v>
      </c>
      <c r="F1435" s="12"/>
      <c r="G1435" s="19" t="s">
        <v>41805</v>
      </c>
      <c r="H1435" s="19" t="s">
        <v>42594</v>
      </c>
      <c r="I1435" s="18" t="s">
        <v>41034</v>
      </c>
      <c r="J1435" s="18" t="s">
        <v>41035</v>
      </c>
      <c r="K1435" s="18" t="str">
        <f t="shared" si="154"/>
        <v>E6_3_4_4</v>
      </c>
      <c r="L1435" s="18" t="str">
        <f t="shared" si="155"/>
        <v>mE6_3_4_4:  -&gt; E6_3_4_4_mRNA | 2.92 - (0.0093 * E6_3_4_4_mRNA)</v>
      </c>
      <c r="M1435" s="18" t="str">
        <f t="shared" si="156"/>
        <v>pE6_3_4_4: E6_3_4_4_mRNA -&gt; E6_3_4_4 | (0.278 * E6_3_4_4_mRNA) - (0.000000278 * E6_3_4_4)</v>
      </c>
      <c r="N1435" s="18" t="str">
        <f t="shared" si="157"/>
        <v>E6_3_4_4:0</v>
      </c>
      <c r="O1435" s="18" t="str">
        <f t="shared" si="158"/>
        <v>E6_3_4_4_kcat</v>
      </c>
      <c r="P1435" s="18" t="str">
        <f t="shared" si="159"/>
        <v>E6_3_4_4_Km</v>
      </c>
      <c r="Q1435" s="18" t="str">
        <f t="shared" si="160"/>
        <v>(${Variables:E6_3_4_4_kcat} * E6_3_4_4 * C00044 * C00130 * C00049) / (${Variables:E6_3_4_4_Km} + (E6_3_4_4 * C00044 * C00130 * C00049))</v>
      </c>
      <c r="R1435" t="s">
        <v>38574</v>
      </c>
      <c r="S1435" t="s">
        <v>38573</v>
      </c>
    </row>
    <row r="1436" spans="1:19" x14ac:dyDescent="0.25">
      <c r="A1436" t="s">
        <v>16612</v>
      </c>
      <c r="B1436" t="s">
        <v>16614</v>
      </c>
      <c r="C1436" t="s">
        <v>31196</v>
      </c>
      <c r="D1436" t="s">
        <v>35325</v>
      </c>
      <c r="E1436" s="16" t="s">
        <v>39547</v>
      </c>
      <c r="F1436" s="12"/>
      <c r="G1436" s="19" t="s">
        <v>41806</v>
      </c>
      <c r="H1436" s="19" t="s">
        <v>42595</v>
      </c>
      <c r="I1436" s="18" t="s">
        <v>41036</v>
      </c>
      <c r="J1436" s="18" t="s">
        <v>41037</v>
      </c>
      <c r="K1436" s="18" t="str">
        <f t="shared" si="154"/>
        <v>E6_3_4_6</v>
      </c>
      <c r="L1436" s="18" t="str">
        <f t="shared" si="155"/>
        <v>mE6_3_4_6:  -&gt; E6_3_4_6_mRNA | 2.92 - (0.0093 * E6_3_4_6_mRNA)</v>
      </c>
      <c r="M1436" s="18" t="str">
        <f t="shared" si="156"/>
        <v>pE6_3_4_6: E6_3_4_6_mRNA -&gt; E6_3_4_6 | (0.278 * E6_3_4_6_mRNA) - (0.000000278 * E6_3_4_6)</v>
      </c>
      <c r="N1436" s="18" t="str">
        <f t="shared" si="157"/>
        <v>E6_3_4_6:0</v>
      </c>
      <c r="O1436" s="18" t="str">
        <f t="shared" si="158"/>
        <v>E6_3_4_6_kcat</v>
      </c>
      <c r="P1436" s="18" t="str">
        <f t="shared" si="159"/>
        <v>E6_3_4_6_Km</v>
      </c>
      <c r="Q1436" s="18" t="str">
        <f t="shared" si="160"/>
        <v>(${Variables:E6_3_4_6_kcat} * E6_3_4_6 * C00002 * C00086 * C00288) / (${Variables:E6_3_4_6_Km} + (E6_3_4_6 * C00002 * C00086 * C00288))</v>
      </c>
      <c r="R1436" t="s">
        <v>38576</v>
      </c>
      <c r="S1436" t="s">
        <v>38575</v>
      </c>
    </row>
    <row r="1437" spans="1:19" x14ac:dyDescent="0.25">
      <c r="A1437" t="s">
        <v>21352</v>
      </c>
      <c r="B1437" t="s">
        <v>21354</v>
      </c>
      <c r="C1437" t="s">
        <v>32445</v>
      </c>
      <c r="D1437" t="s">
        <v>35325</v>
      </c>
      <c r="E1437" s="16" t="s">
        <v>39547</v>
      </c>
      <c r="F1437" s="12"/>
      <c r="G1437" s="19" t="s">
        <v>41806</v>
      </c>
      <c r="H1437" s="19" t="s">
        <v>42595</v>
      </c>
      <c r="I1437" s="18" t="s">
        <v>41036</v>
      </c>
      <c r="J1437" s="18" t="s">
        <v>41037</v>
      </c>
      <c r="K1437" s="18" t="str">
        <f t="shared" si="154"/>
        <v>E6_3_4_6</v>
      </c>
      <c r="L1437" s="18" t="str">
        <f t="shared" si="155"/>
        <v>mE6_3_4_6:  -&gt; E6_3_4_6_mRNA | 2.92 - (0.0093 * E6_3_4_6_mRNA)</v>
      </c>
      <c r="M1437" s="18" t="str">
        <f t="shared" si="156"/>
        <v>pE6_3_4_6: E6_3_4_6_mRNA -&gt; E6_3_4_6 | (0.278 * E6_3_4_6_mRNA) - (0.000000278 * E6_3_4_6)</v>
      </c>
      <c r="N1437" s="18" t="str">
        <f t="shared" si="157"/>
        <v>E6_3_4_6:0</v>
      </c>
      <c r="O1437" s="18" t="str">
        <f t="shared" si="158"/>
        <v>E6_3_4_6_kcat</v>
      </c>
      <c r="P1437" s="18" t="str">
        <f t="shared" si="159"/>
        <v>E6_3_4_6_Km</v>
      </c>
      <c r="Q1437" s="18" t="str">
        <f t="shared" si="160"/>
        <v>(${Variables:E6_3_4_6_kcat} * E6_3_4_6 * C00002 * C00086 * C00288) / (${Variables:E6_3_4_6_Km} + (E6_3_4_6 * C00002 * C00086 * C00288))</v>
      </c>
      <c r="R1437" t="s">
        <v>38576</v>
      </c>
      <c r="S1437" t="s">
        <v>38575</v>
      </c>
    </row>
    <row r="1438" spans="1:19" x14ac:dyDescent="0.25">
      <c r="A1438" t="s">
        <v>20501</v>
      </c>
      <c r="B1438" t="s">
        <v>20503</v>
      </c>
      <c r="C1438" t="s">
        <v>32231</v>
      </c>
      <c r="D1438" t="s">
        <v>35325</v>
      </c>
      <c r="E1438" s="16" t="s">
        <v>39548</v>
      </c>
      <c r="F1438" s="12"/>
      <c r="G1438" s="19" t="s">
        <v>41807</v>
      </c>
      <c r="H1438" s="19" t="s">
        <v>42596</v>
      </c>
      <c r="I1438" s="18" t="s">
        <v>41038</v>
      </c>
      <c r="J1438" s="18" t="s">
        <v>41039</v>
      </c>
      <c r="K1438" s="18" t="str">
        <f t="shared" si="154"/>
        <v>E6_3_4_9</v>
      </c>
      <c r="L1438" s="18" t="str">
        <f t="shared" si="155"/>
        <v>mE6_3_4_9:  -&gt; E6_3_4_9_mRNA | 2.92 - (0.0093 * E6_3_4_9_mRNA)</v>
      </c>
      <c r="M1438" s="18" t="str">
        <f t="shared" si="156"/>
        <v>pE6_3_4_9: E6_3_4_9_mRNA -&gt; E6_3_4_9 | (0.278 * E6_3_4_9_mRNA) - (0.000000278 * E6_3_4_9)</v>
      </c>
      <c r="N1438" s="18" t="str">
        <f t="shared" si="157"/>
        <v>E6_3_4_9:0</v>
      </c>
      <c r="O1438" s="18" t="str">
        <f t="shared" si="158"/>
        <v>E6_3_4_9_kcat</v>
      </c>
      <c r="P1438" s="18" t="str">
        <f t="shared" si="159"/>
        <v>E6_3_4_9_Km</v>
      </c>
      <c r="Q1438" s="18" t="str">
        <f t="shared" si="160"/>
        <v>(${Variables:E6_3_4_9_kcat} * E6_3_4_9 * C00002 * C00120 * C04736) / (${Variables:E6_3_4_9_Km} + (E6_3_4_9 * C00002 * C00120 * C04736))</v>
      </c>
      <c r="R1438" t="s">
        <v>38578</v>
      </c>
      <c r="S1438" t="s">
        <v>38577</v>
      </c>
    </row>
    <row r="1439" spans="1:19" x14ac:dyDescent="0.25">
      <c r="A1439" t="s">
        <v>2893</v>
      </c>
      <c r="B1439" t="s">
        <v>2895</v>
      </c>
      <c r="C1439" t="s">
        <v>27572</v>
      </c>
      <c r="D1439" t="s">
        <v>35325</v>
      </c>
      <c r="E1439" s="16" t="s">
        <v>39549</v>
      </c>
      <c r="F1439" s="12"/>
      <c r="G1439" s="19" t="s">
        <v>41808</v>
      </c>
      <c r="H1439" s="19" t="s">
        <v>42597</v>
      </c>
      <c r="I1439" s="18" t="s">
        <v>41040</v>
      </c>
      <c r="J1439" s="18" t="s">
        <v>41041</v>
      </c>
      <c r="K1439" s="18" t="str">
        <f t="shared" si="154"/>
        <v>E6_3_5_1</v>
      </c>
      <c r="L1439" s="18" t="str">
        <f t="shared" si="155"/>
        <v>mE6_3_5_1:  -&gt; E6_3_5_1_mRNA | 2.92 - (0.0093 * E6_3_5_1_mRNA)</v>
      </c>
      <c r="M1439" s="18" t="str">
        <f t="shared" si="156"/>
        <v>pE6_3_5_1: E6_3_5_1_mRNA -&gt; E6_3_5_1 | (0.278 * E6_3_5_1_mRNA) - (0.000000278 * E6_3_5_1)</v>
      </c>
      <c r="N1439" s="18" t="str">
        <f t="shared" si="157"/>
        <v>E6_3_5_1:0</v>
      </c>
      <c r="O1439" s="18" t="str">
        <f t="shared" si="158"/>
        <v>E6_3_5_1_kcat</v>
      </c>
      <c r="P1439" s="18" t="str">
        <f t="shared" si="159"/>
        <v>E6_3_5_1_Km</v>
      </c>
      <c r="Q1439" s="18" t="str">
        <f t="shared" si="160"/>
        <v>(${Variables:E6_3_5_1_kcat} * E6_3_5_1 * C00002 * C00857 * C00064 * C00001) / (${Variables:E6_3_5_1_Km} + (E6_3_5_1 * C00002 * C00857 * C00064 * C00001))</v>
      </c>
      <c r="R1439" t="s">
        <v>38580</v>
      </c>
      <c r="S1439" t="s">
        <v>38579</v>
      </c>
    </row>
    <row r="1440" spans="1:19" x14ac:dyDescent="0.25">
      <c r="A1440" t="s">
        <v>5722</v>
      </c>
      <c r="B1440" t="s">
        <v>5724</v>
      </c>
      <c r="C1440" t="s">
        <v>28314</v>
      </c>
      <c r="D1440" t="s">
        <v>35325</v>
      </c>
      <c r="E1440" s="16" t="s">
        <v>39550</v>
      </c>
      <c r="F1440" s="12"/>
      <c r="G1440" s="19" t="s">
        <v>41244</v>
      </c>
      <c r="H1440" s="19" t="s">
        <v>41988</v>
      </c>
      <c r="I1440" s="18" t="s">
        <v>39867</v>
      </c>
      <c r="J1440" s="18" t="s">
        <v>39868</v>
      </c>
      <c r="K1440" s="18" t="str">
        <f t="shared" si="154"/>
        <v>E6_3_5_2</v>
      </c>
      <c r="L1440" s="18" t="str">
        <f t="shared" si="155"/>
        <v>mE6_3_5_2:  -&gt; E6_3_5_2_mRNA | 2.92 - (0.0093 * E6_3_5_2_mRNA)</v>
      </c>
      <c r="M1440" s="18" t="str">
        <f t="shared" si="156"/>
        <v>pE6_3_5_2: E6_3_5_2_mRNA -&gt; E6_3_5_2 | (0.278 * E6_3_5_2_mRNA) - (0.000000278 * E6_3_5_2)</v>
      </c>
      <c r="N1440" s="18" t="str">
        <f t="shared" si="157"/>
        <v>E6_3_5_2:0</v>
      </c>
      <c r="O1440" s="18" t="str">
        <f t="shared" si="158"/>
        <v>E6_3_5_2_kcat</v>
      </c>
      <c r="P1440" s="18" t="str">
        <f t="shared" si="159"/>
        <v>E6_3_5_2_Km</v>
      </c>
      <c r="Q1440" s="18" t="str">
        <f t="shared" si="160"/>
        <v>(${Variables:E6_3_5_2_kcat} * E6_3_5_2 * C00064 * C00001) / (${Variables:E6_3_5_2_Km} + (E6_3_5_2 * C00064 * C00001))</v>
      </c>
      <c r="R1440" t="s">
        <v>36000</v>
      </c>
      <c r="S1440" t="s">
        <v>38581</v>
      </c>
    </row>
    <row r="1441" spans="1:19" x14ac:dyDescent="0.25">
      <c r="A1441" t="s">
        <v>5722</v>
      </c>
      <c r="B1441" t="s">
        <v>5724</v>
      </c>
      <c r="C1441" t="s">
        <v>28314</v>
      </c>
      <c r="D1441" t="s">
        <v>35325</v>
      </c>
      <c r="E1441" s="16" t="s">
        <v>39550</v>
      </c>
      <c r="F1441" s="12"/>
      <c r="G1441" s="19" t="s">
        <v>41810</v>
      </c>
      <c r="H1441" s="19" t="s">
        <v>42599</v>
      </c>
      <c r="I1441" s="18" t="s">
        <v>41044</v>
      </c>
      <c r="J1441" s="18" t="s">
        <v>41045</v>
      </c>
      <c r="K1441" s="18" t="str">
        <f t="shared" si="154"/>
        <v>E6_3_5_2</v>
      </c>
      <c r="L1441" s="18" t="str">
        <f t="shared" si="155"/>
        <v>mE6_3_5_2:  -&gt; E6_3_5_2_mRNA | 2.92 - (0.0093 * E6_3_5_2_mRNA)</v>
      </c>
      <c r="M1441" s="18" t="str">
        <f t="shared" si="156"/>
        <v>pE6_3_5_2: E6_3_5_2_mRNA -&gt; E6_3_5_2 | (0.278 * E6_3_5_2_mRNA) - (0.000000278 * E6_3_5_2)</v>
      </c>
      <c r="N1441" s="18" t="str">
        <f t="shared" si="157"/>
        <v>E6_3_5_2:0</v>
      </c>
      <c r="O1441" s="18" t="str">
        <f t="shared" si="158"/>
        <v>E6_3_5_2_kcat</v>
      </c>
      <c r="P1441" s="18" t="str">
        <f t="shared" si="159"/>
        <v>E6_3_5_2_Km</v>
      </c>
      <c r="Q1441" s="18" t="str">
        <f t="shared" si="160"/>
        <v>(${Variables:E6_3_5_2_kcat} * E6_3_5_2 * C00002 * C00655 * C00014) / (${Variables:E6_3_5_2_Km} + (E6_3_5_2 * C00002 * C00655 * C00014))</v>
      </c>
      <c r="R1441" t="s">
        <v>38583</v>
      </c>
      <c r="S1441" t="s">
        <v>38581</v>
      </c>
    </row>
    <row r="1442" spans="1:19" x14ac:dyDescent="0.25">
      <c r="A1442" t="s">
        <v>5722</v>
      </c>
      <c r="B1442" t="s">
        <v>5724</v>
      </c>
      <c r="C1442" t="s">
        <v>28314</v>
      </c>
      <c r="D1442" t="s">
        <v>35325</v>
      </c>
      <c r="E1442" s="16" t="s">
        <v>39550</v>
      </c>
      <c r="F1442" s="12"/>
      <c r="G1442" s="19" t="s">
        <v>41809</v>
      </c>
      <c r="H1442" s="19" t="s">
        <v>42598</v>
      </c>
      <c r="I1442" s="18" t="s">
        <v>41042</v>
      </c>
      <c r="J1442" s="18" t="s">
        <v>41043</v>
      </c>
      <c r="K1442" s="18" t="str">
        <f t="shared" si="154"/>
        <v>E6_3_5_2</v>
      </c>
      <c r="L1442" s="18" t="str">
        <f t="shared" si="155"/>
        <v>mE6_3_5_2:  -&gt; E6_3_5_2_mRNA | 2.92 - (0.0093 * E6_3_5_2_mRNA)</v>
      </c>
      <c r="M1442" s="18" t="str">
        <f t="shared" si="156"/>
        <v>pE6_3_5_2: E6_3_5_2_mRNA -&gt; E6_3_5_2 | (0.278 * E6_3_5_2_mRNA) - (0.000000278 * E6_3_5_2)</v>
      </c>
      <c r="N1442" s="18" t="str">
        <f t="shared" si="157"/>
        <v>E6_3_5_2:0</v>
      </c>
      <c r="O1442" s="18" t="str">
        <f t="shared" si="158"/>
        <v>E6_3_5_2_kcat</v>
      </c>
      <c r="P1442" s="18" t="str">
        <f t="shared" si="159"/>
        <v>E6_3_5_2_Km</v>
      </c>
      <c r="Q1442" s="18" t="str">
        <f t="shared" si="160"/>
        <v>(${Variables:E6_3_5_2_kcat} * E6_3_5_2 * C00002 * C00655 * C00064 * C00001) / (${Variables:E6_3_5_2_Km} + (E6_3_5_2 * C00002 * C00655 * C00064 * C00001))</v>
      </c>
      <c r="R1442" t="s">
        <v>38582</v>
      </c>
      <c r="S1442" t="s">
        <v>38581</v>
      </c>
    </row>
    <row r="1443" spans="1:19" x14ac:dyDescent="0.25">
      <c r="A1443" t="s">
        <v>26386</v>
      </c>
      <c r="B1443" t="s">
        <v>26388</v>
      </c>
      <c r="C1443" t="s">
        <v>33772</v>
      </c>
      <c r="D1443" t="s">
        <v>35325</v>
      </c>
      <c r="E1443" s="16" t="s">
        <v>39551</v>
      </c>
      <c r="F1443" s="12"/>
      <c r="G1443" s="19" t="s">
        <v>41811</v>
      </c>
      <c r="H1443" s="19" t="s">
        <v>42600</v>
      </c>
      <c r="I1443" s="18" t="s">
        <v>41046</v>
      </c>
      <c r="J1443" s="18" t="s">
        <v>41047</v>
      </c>
      <c r="K1443" s="18" t="str">
        <f t="shared" si="154"/>
        <v>E6_3_5_3</v>
      </c>
      <c r="L1443" s="18" t="str">
        <f t="shared" si="155"/>
        <v>mE6_3_5_3:  -&gt; E6_3_5_3_mRNA | 2.92 - (0.0093 * E6_3_5_3_mRNA)</v>
      </c>
      <c r="M1443" s="18" t="str">
        <f t="shared" si="156"/>
        <v>pE6_3_5_3: E6_3_5_3_mRNA -&gt; E6_3_5_3 | (0.278 * E6_3_5_3_mRNA) - (0.000000278 * E6_3_5_3)</v>
      </c>
      <c r="N1443" s="18" t="str">
        <f t="shared" si="157"/>
        <v>E6_3_5_3:0</v>
      </c>
      <c r="O1443" s="18" t="str">
        <f t="shared" si="158"/>
        <v>E6_3_5_3_kcat</v>
      </c>
      <c r="P1443" s="18" t="str">
        <f t="shared" si="159"/>
        <v>E6_3_5_3_Km</v>
      </c>
      <c r="Q1443" s="18" t="str">
        <f t="shared" si="160"/>
        <v>(${Variables:E6_3_5_3_kcat} * E6_3_5_3 * C00002 * C04376 * C00064 * C00001) / (${Variables:E6_3_5_3_Km} + (E6_3_5_3 * C00002 * C04376 * C00064 * C00001))</v>
      </c>
      <c r="R1443" t="s">
        <v>38585</v>
      </c>
      <c r="S1443" t="s">
        <v>38584</v>
      </c>
    </row>
    <row r="1444" spans="1:19" x14ac:dyDescent="0.25">
      <c r="A1444" t="s">
        <v>1956</v>
      </c>
      <c r="B1444" t="s">
        <v>1958</v>
      </c>
      <c r="C1444" t="s">
        <v>27302</v>
      </c>
      <c r="D1444" t="s">
        <v>35325</v>
      </c>
      <c r="E1444" s="16" t="s">
        <v>39552</v>
      </c>
      <c r="F1444" s="12"/>
      <c r="G1444" s="19" t="s">
        <v>41244</v>
      </c>
      <c r="H1444" s="19" t="s">
        <v>41988</v>
      </c>
      <c r="I1444" s="18" t="s">
        <v>39867</v>
      </c>
      <c r="J1444" s="18" t="s">
        <v>39868</v>
      </c>
      <c r="K1444" s="18" t="str">
        <f t="shared" si="154"/>
        <v>E6_3_5_4</v>
      </c>
      <c r="L1444" s="18" t="str">
        <f t="shared" si="155"/>
        <v>mE6_3_5_4:  -&gt; E6_3_5_4_mRNA | 2.92 - (0.0093 * E6_3_5_4_mRNA)</v>
      </c>
      <c r="M1444" s="18" t="str">
        <f t="shared" si="156"/>
        <v>pE6_3_5_4: E6_3_5_4_mRNA -&gt; E6_3_5_4 | (0.278 * E6_3_5_4_mRNA) - (0.000000278 * E6_3_5_4)</v>
      </c>
      <c r="N1444" s="18" t="str">
        <f t="shared" si="157"/>
        <v>E6_3_5_4:0</v>
      </c>
      <c r="O1444" s="18" t="str">
        <f t="shared" si="158"/>
        <v>E6_3_5_4_kcat</v>
      </c>
      <c r="P1444" s="18" t="str">
        <f t="shared" si="159"/>
        <v>E6_3_5_4_Km</v>
      </c>
      <c r="Q1444" s="18" t="str">
        <f t="shared" si="160"/>
        <v>(${Variables:E6_3_5_4_kcat} * E6_3_5_4 * C00064 * C00001) / (${Variables:E6_3_5_4_Km} + (E6_3_5_4 * C00064 * C00001))</v>
      </c>
      <c r="R1444" t="s">
        <v>36000</v>
      </c>
      <c r="S1444" t="s">
        <v>38586</v>
      </c>
    </row>
    <row r="1445" spans="1:19" x14ac:dyDescent="0.25">
      <c r="A1445" t="s">
        <v>1956</v>
      </c>
      <c r="B1445" t="s">
        <v>1958</v>
      </c>
      <c r="C1445" t="s">
        <v>27302</v>
      </c>
      <c r="D1445" t="s">
        <v>35325</v>
      </c>
      <c r="E1445" s="16" t="s">
        <v>39552</v>
      </c>
      <c r="F1445" s="12"/>
      <c r="G1445" s="19" t="s">
        <v>41813</v>
      </c>
      <c r="H1445" s="19" t="s">
        <v>42602</v>
      </c>
      <c r="I1445" s="18" t="s">
        <v>41050</v>
      </c>
      <c r="J1445" s="18" t="s">
        <v>41051</v>
      </c>
      <c r="K1445" s="18" t="str">
        <f t="shared" si="154"/>
        <v>E6_3_5_4</v>
      </c>
      <c r="L1445" s="18" t="str">
        <f t="shared" si="155"/>
        <v>mE6_3_5_4:  -&gt; E6_3_5_4_mRNA | 2.92 - (0.0093 * E6_3_5_4_mRNA)</v>
      </c>
      <c r="M1445" s="18" t="str">
        <f t="shared" si="156"/>
        <v>pE6_3_5_4: E6_3_5_4_mRNA -&gt; E6_3_5_4 | (0.278 * E6_3_5_4_mRNA) - (0.000000278 * E6_3_5_4)</v>
      </c>
      <c r="N1445" s="18" t="str">
        <f t="shared" si="157"/>
        <v>E6_3_5_4:0</v>
      </c>
      <c r="O1445" s="18" t="str">
        <f t="shared" si="158"/>
        <v>E6_3_5_4_kcat</v>
      </c>
      <c r="P1445" s="18" t="str">
        <f t="shared" si="159"/>
        <v>E6_3_5_4_Km</v>
      </c>
      <c r="Q1445" s="18" t="str">
        <f t="shared" si="160"/>
        <v>(${Variables:E6_3_5_4_kcat} * E6_3_5_4 * C00002 * C00049 * C00014) / (${Variables:E6_3_5_4_Km} + (E6_3_5_4 * C00002 * C00049 * C00014))</v>
      </c>
      <c r="R1445" t="s">
        <v>38588</v>
      </c>
      <c r="S1445" t="s">
        <v>38586</v>
      </c>
    </row>
    <row r="1446" spans="1:19" x14ac:dyDescent="0.25">
      <c r="A1446" t="s">
        <v>1956</v>
      </c>
      <c r="B1446" t="s">
        <v>1958</v>
      </c>
      <c r="C1446" t="s">
        <v>27302</v>
      </c>
      <c r="D1446" t="s">
        <v>35325</v>
      </c>
      <c r="E1446" s="16" t="s">
        <v>39552</v>
      </c>
      <c r="F1446" s="12"/>
      <c r="G1446" s="19" t="s">
        <v>41812</v>
      </c>
      <c r="H1446" s="19" t="s">
        <v>42601</v>
      </c>
      <c r="I1446" s="18" t="s">
        <v>41048</v>
      </c>
      <c r="J1446" s="18" t="s">
        <v>41049</v>
      </c>
      <c r="K1446" s="18" t="str">
        <f t="shared" si="154"/>
        <v>E6_3_5_4</v>
      </c>
      <c r="L1446" s="18" t="str">
        <f t="shared" si="155"/>
        <v>mE6_3_5_4:  -&gt; E6_3_5_4_mRNA | 2.92 - (0.0093 * E6_3_5_4_mRNA)</v>
      </c>
      <c r="M1446" s="18" t="str">
        <f t="shared" si="156"/>
        <v>pE6_3_5_4: E6_3_5_4_mRNA -&gt; E6_3_5_4 | (0.278 * E6_3_5_4_mRNA) - (0.000000278 * E6_3_5_4)</v>
      </c>
      <c r="N1446" s="18" t="str">
        <f t="shared" si="157"/>
        <v>E6_3_5_4:0</v>
      </c>
      <c r="O1446" s="18" t="str">
        <f t="shared" si="158"/>
        <v>E6_3_5_4_kcat</v>
      </c>
      <c r="P1446" s="18" t="str">
        <f t="shared" si="159"/>
        <v>E6_3_5_4_Km</v>
      </c>
      <c r="Q1446" s="18" t="str">
        <f t="shared" si="160"/>
        <v>(${Variables:E6_3_5_4_kcat} * E6_3_5_4 * C00002 * C00049 * C00064 * C00001) / (${Variables:E6_3_5_4_Km} + (E6_3_5_4 * C00002 * C00049 * C00064 * C00001))</v>
      </c>
      <c r="R1446" t="s">
        <v>38587</v>
      </c>
      <c r="S1446" t="s">
        <v>38586</v>
      </c>
    </row>
    <row r="1447" spans="1:19" x14ac:dyDescent="0.25">
      <c r="A1447" t="s">
        <v>10790</v>
      </c>
      <c r="B1447" t="s">
        <v>10792</v>
      </c>
      <c r="C1447" t="s">
        <v>29677</v>
      </c>
      <c r="D1447" t="s">
        <v>35325</v>
      </c>
      <c r="E1447" s="16" t="s">
        <v>39553</v>
      </c>
      <c r="F1447" s="12"/>
      <c r="G1447" s="19" t="s">
        <v>41244</v>
      </c>
      <c r="H1447" s="19" t="s">
        <v>41988</v>
      </c>
      <c r="I1447" s="18" t="s">
        <v>39867</v>
      </c>
      <c r="J1447" s="18" t="s">
        <v>39868</v>
      </c>
      <c r="K1447" s="18" t="str">
        <f t="shared" si="154"/>
        <v>E6_3_5_5</v>
      </c>
      <c r="L1447" s="18" t="str">
        <f t="shared" si="155"/>
        <v>mE6_3_5_5:  -&gt; E6_3_5_5_mRNA | 2.92 - (0.0093 * E6_3_5_5_mRNA)</v>
      </c>
      <c r="M1447" s="18" t="str">
        <f t="shared" si="156"/>
        <v>pE6_3_5_5: E6_3_5_5_mRNA -&gt; E6_3_5_5 | (0.278 * E6_3_5_5_mRNA) - (0.000000278 * E6_3_5_5)</v>
      </c>
      <c r="N1447" s="18" t="str">
        <f t="shared" si="157"/>
        <v>E6_3_5_5:0</v>
      </c>
      <c r="O1447" s="18" t="str">
        <f t="shared" si="158"/>
        <v>E6_3_5_5_kcat</v>
      </c>
      <c r="P1447" s="18" t="str">
        <f t="shared" si="159"/>
        <v>E6_3_5_5_Km</v>
      </c>
      <c r="Q1447" s="18" t="str">
        <f t="shared" si="160"/>
        <v>(${Variables:E6_3_5_5_kcat} * E6_3_5_5 * C00064 * C00001) / (${Variables:E6_3_5_5_Km} + (E6_3_5_5 * C00064 * C00001))</v>
      </c>
      <c r="R1447" t="s">
        <v>36000</v>
      </c>
      <c r="S1447" t="s">
        <v>38589</v>
      </c>
    </row>
    <row r="1448" spans="1:19" x14ac:dyDescent="0.25">
      <c r="A1448" t="s">
        <v>12086</v>
      </c>
      <c r="B1448" t="s">
        <v>12088</v>
      </c>
      <c r="C1448" t="s">
        <v>30016</v>
      </c>
      <c r="D1448" t="s">
        <v>35325</v>
      </c>
      <c r="E1448" s="16" t="s">
        <v>39553</v>
      </c>
      <c r="F1448" s="12"/>
      <c r="G1448" s="19" t="s">
        <v>41244</v>
      </c>
      <c r="H1448" s="19" t="s">
        <v>41988</v>
      </c>
      <c r="I1448" s="18" t="s">
        <v>39867</v>
      </c>
      <c r="J1448" s="18" t="s">
        <v>39868</v>
      </c>
      <c r="K1448" s="18" t="str">
        <f t="shared" si="154"/>
        <v>E6_3_5_5</v>
      </c>
      <c r="L1448" s="18" t="str">
        <f t="shared" si="155"/>
        <v>mE6_3_5_5:  -&gt; E6_3_5_5_mRNA | 2.92 - (0.0093 * E6_3_5_5_mRNA)</v>
      </c>
      <c r="M1448" s="18" t="str">
        <f t="shared" si="156"/>
        <v>pE6_3_5_5: E6_3_5_5_mRNA -&gt; E6_3_5_5 | (0.278 * E6_3_5_5_mRNA) - (0.000000278 * E6_3_5_5)</v>
      </c>
      <c r="N1448" s="18" t="str">
        <f t="shared" si="157"/>
        <v>E6_3_5_5:0</v>
      </c>
      <c r="O1448" s="18" t="str">
        <f t="shared" si="158"/>
        <v>E6_3_5_5_kcat</v>
      </c>
      <c r="P1448" s="18" t="str">
        <f t="shared" si="159"/>
        <v>E6_3_5_5_Km</v>
      </c>
      <c r="Q1448" s="18" t="str">
        <f t="shared" si="160"/>
        <v>(${Variables:E6_3_5_5_kcat} * E6_3_5_5 * C00064 * C00001) / (${Variables:E6_3_5_5_Km} + (E6_3_5_5 * C00064 * C00001))</v>
      </c>
      <c r="R1448" t="s">
        <v>36000</v>
      </c>
      <c r="S1448" t="s">
        <v>38589</v>
      </c>
    </row>
    <row r="1449" spans="1:19" x14ac:dyDescent="0.25">
      <c r="A1449" t="s">
        <v>16959</v>
      </c>
      <c r="B1449" t="s">
        <v>16961</v>
      </c>
      <c r="C1449" t="s">
        <v>31291</v>
      </c>
      <c r="D1449" t="s">
        <v>35325</v>
      </c>
      <c r="E1449" s="16" t="s">
        <v>39553</v>
      </c>
      <c r="F1449" s="12"/>
      <c r="G1449" s="19" t="s">
        <v>41244</v>
      </c>
      <c r="H1449" s="19" t="s">
        <v>41988</v>
      </c>
      <c r="I1449" s="18" t="s">
        <v>39867</v>
      </c>
      <c r="J1449" s="18" t="s">
        <v>39868</v>
      </c>
      <c r="K1449" s="18" t="str">
        <f t="shared" si="154"/>
        <v>E6_3_5_5</v>
      </c>
      <c r="L1449" s="18" t="str">
        <f t="shared" si="155"/>
        <v>mE6_3_5_5:  -&gt; E6_3_5_5_mRNA | 2.92 - (0.0093 * E6_3_5_5_mRNA)</v>
      </c>
      <c r="M1449" s="18" t="str">
        <f t="shared" si="156"/>
        <v>pE6_3_5_5: E6_3_5_5_mRNA -&gt; E6_3_5_5 | (0.278 * E6_3_5_5_mRNA) - (0.000000278 * E6_3_5_5)</v>
      </c>
      <c r="N1449" s="18" t="str">
        <f t="shared" si="157"/>
        <v>E6_3_5_5:0</v>
      </c>
      <c r="O1449" s="18" t="str">
        <f t="shared" si="158"/>
        <v>E6_3_5_5_kcat</v>
      </c>
      <c r="P1449" s="18" t="str">
        <f t="shared" si="159"/>
        <v>E6_3_5_5_Km</v>
      </c>
      <c r="Q1449" s="18" t="str">
        <f t="shared" si="160"/>
        <v>(${Variables:E6_3_5_5_kcat} * E6_3_5_5 * C00064 * C00001) / (${Variables:E6_3_5_5_Km} + (E6_3_5_5 * C00064 * C00001))</v>
      </c>
      <c r="R1449" t="s">
        <v>36000</v>
      </c>
      <c r="S1449" t="s">
        <v>38589</v>
      </c>
    </row>
    <row r="1450" spans="1:19" x14ac:dyDescent="0.25">
      <c r="A1450" t="s">
        <v>10790</v>
      </c>
      <c r="B1450" t="s">
        <v>10792</v>
      </c>
      <c r="C1450" t="s">
        <v>29677</v>
      </c>
      <c r="D1450" t="s">
        <v>35325</v>
      </c>
      <c r="E1450" s="16" t="s">
        <v>39553</v>
      </c>
      <c r="F1450" s="12"/>
      <c r="G1450" s="20" t="s">
        <v>41814</v>
      </c>
      <c r="H1450" s="20" t="s">
        <v>42603</v>
      </c>
      <c r="I1450" s="14" t="s">
        <v>41052</v>
      </c>
      <c r="J1450" s="14" t="s">
        <v>41053</v>
      </c>
      <c r="K1450" s="18" t="str">
        <f t="shared" si="154"/>
        <v>E6_3_5_5</v>
      </c>
      <c r="L1450" s="18" t="str">
        <f t="shared" si="155"/>
        <v>mE6_3_5_5:  -&gt; E6_3_5_5_mRNA | 2.92 - (0.0093 * E6_3_5_5_mRNA)</v>
      </c>
      <c r="M1450" s="18" t="str">
        <f t="shared" si="156"/>
        <v>pE6_3_5_5: E6_3_5_5_mRNA -&gt; E6_3_5_5 | (0.278 * E6_3_5_5_mRNA) - (0.000000278 * E6_3_5_5)</v>
      </c>
      <c r="N1450" s="18" t="str">
        <f t="shared" si="157"/>
        <v>E6_3_5_5:0</v>
      </c>
      <c r="O1450" s="18" t="str">
        <f t="shared" si="158"/>
        <v>E6_3_5_5_kcat</v>
      </c>
      <c r="P1450" s="18" t="str">
        <f t="shared" si="159"/>
        <v>E6_3_5_5_Km</v>
      </c>
      <c r="Q1450" s="18" t="str">
        <f t="shared" si="160"/>
        <v>(${Variables:E6_3_5_5_kcat} * E6_3_5_5 *  C00002 * C00064 * C00288 * C00001) / (${Variables:E6_3_5_5_Km} + (E6_3_5_5 *  C00002 * C00064 * C00288 * C00001))</v>
      </c>
      <c r="R1450" t="s">
        <v>38590</v>
      </c>
      <c r="S1450" t="s">
        <v>38589</v>
      </c>
    </row>
    <row r="1451" spans="1:19" x14ac:dyDescent="0.25">
      <c r="A1451" t="s">
        <v>12086</v>
      </c>
      <c r="B1451" t="s">
        <v>12088</v>
      </c>
      <c r="C1451" t="s">
        <v>30016</v>
      </c>
      <c r="D1451" t="s">
        <v>35325</v>
      </c>
      <c r="E1451" s="16" t="s">
        <v>39553</v>
      </c>
      <c r="F1451" s="12"/>
      <c r="G1451" s="20" t="s">
        <v>41814</v>
      </c>
      <c r="H1451" s="20" t="s">
        <v>42603</v>
      </c>
      <c r="I1451" s="14" t="s">
        <v>41052</v>
      </c>
      <c r="J1451" s="14" t="s">
        <v>41053</v>
      </c>
      <c r="K1451" s="18" t="str">
        <f t="shared" si="154"/>
        <v>E6_3_5_5</v>
      </c>
      <c r="L1451" s="18" t="str">
        <f t="shared" si="155"/>
        <v>mE6_3_5_5:  -&gt; E6_3_5_5_mRNA | 2.92 - (0.0093 * E6_3_5_5_mRNA)</v>
      </c>
      <c r="M1451" s="18" t="str">
        <f t="shared" si="156"/>
        <v>pE6_3_5_5: E6_3_5_5_mRNA -&gt; E6_3_5_5 | (0.278 * E6_3_5_5_mRNA) - (0.000000278 * E6_3_5_5)</v>
      </c>
      <c r="N1451" s="18" t="str">
        <f t="shared" si="157"/>
        <v>E6_3_5_5:0</v>
      </c>
      <c r="O1451" s="18" t="str">
        <f t="shared" si="158"/>
        <v>E6_3_5_5_kcat</v>
      </c>
      <c r="P1451" s="18" t="str">
        <f t="shared" si="159"/>
        <v>E6_3_5_5_Km</v>
      </c>
      <c r="Q1451" s="18" t="str">
        <f t="shared" si="160"/>
        <v>(${Variables:E6_3_5_5_kcat} * E6_3_5_5 *  C00002 * C00064 * C00288 * C00001) / (${Variables:E6_3_5_5_Km} + (E6_3_5_5 *  C00002 * C00064 * C00288 * C00001))</v>
      </c>
      <c r="R1451" t="s">
        <v>38590</v>
      </c>
      <c r="S1451" t="s">
        <v>38589</v>
      </c>
    </row>
    <row r="1452" spans="1:19" x14ac:dyDescent="0.25">
      <c r="A1452" t="s">
        <v>16959</v>
      </c>
      <c r="B1452" t="s">
        <v>16961</v>
      </c>
      <c r="C1452" t="s">
        <v>31291</v>
      </c>
      <c r="D1452" t="s">
        <v>35325</v>
      </c>
      <c r="E1452" s="16" t="s">
        <v>39553</v>
      </c>
      <c r="F1452" s="12"/>
      <c r="G1452" s="20" t="s">
        <v>41814</v>
      </c>
      <c r="H1452" s="20" t="s">
        <v>42603</v>
      </c>
      <c r="I1452" s="14" t="s">
        <v>41052</v>
      </c>
      <c r="J1452" s="14" t="s">
        <v>41053</v>
      </c>
      <c r="K1452" s="18" t="str">
        <f t="shared" si="154"/>
        <v>E6_3_5_5</v>
      </c>
      <c r="L1452" s="18" t="str">
        <f t="shared" si="155"/>
        <v>mE6_3_5_5:  -&gt; E6_3_5_5_mRNA | 2.92 - (0.0093 * E6_3_5_5_mRNA)</v>
      </c>
      <c r="M1452" s="18" t="str">
        <f t="shared" si="156"/>
        <v>pE6_3_5_5: E6_3_5_5_mRNA -&gt; E6_3_5_5 | (0.278 * E6_3_5_5_mRNA) - (0.000000278 * E6_3_5_5)</v>
      </c>
      <c r="N1452" s="18" t="str">
        <f t="shared" si="157"/>
        <v>E6_3_5_5:0</v>
      </c>
      <c r="O1452" s="18" t="str">
        <f t="shared" si="158"/>
        <v>E6_3_5_5_kcat</v>
      </c>
      <c r="P1452" s="18" t="str">
        <f t="shared" si="159"/>
        <v>E6_3_5_5_Km</v>
      </c>
      <c r="Q1452" s="18" t="str">
        <f t="shared" si="160"/>
        <v>(${Variables:E6_3_5_5_kcat} * E6_3_5_5 *  C00002 * C00064 * C00288 * C00001) / (${Variables:E6_3_5_5_Km} + (E6_3_5_5 *  C00002 * C00064 * C00288 * C00001))</v>
      </c>
      <c r="R1452" t="s">
        <v>38590</v>
      </c>
      <c r="S1452" t="s">
        <v>38589</v>
      </c>
    </row>
    <row r="1453" spans="1:19" x14ac:dyDescent="0.25">
      <c r="A1453" t="s">
        <v>10790</v>
      </c>
      <c r="B1453" t="s">
        <v>10792</v>
      </c>
      <c r="C1453" t="s">
        <v>29677</v>
      </c>
      <c r="D1453" t="s">
        <v>35325</v>
      </c>
      <c r="E1453" s="16" t="s">
        <v>39553</v>
      </c>
      <c r="F1453" s="12"/>
      <c r="G1453" s="19" t="s">
        <v>41817</v>
      </c>
      <c r="H1453" s="19" t="s">
        <v>42606</v>
      </c>
      <c r="I1453" s="18" t="s">
        <v>41058</v>
      </c>
      <c r="J1453" s="18" t="s">
        <v>41059</v>
      </c>
      <c r="K1453" s="18" t="str">
        <f t="shared" si="154"/>
        <v>E6_3_5_5</v>
      </c>
      <c r="L1453" s="18" t="str">
        <f t="shared" si="155"/>
        <v>mE6_3_5_5:  -&gt; E6_3_5_5_mRNA | 2.92 - (0.0093 * E6_3_5_5_mRNA)</v>
      </c>
      <c r="M1453" s="18" t="str">
        <f t="shared" si="156"/>
        <v>pE6_3_5_5: E6_3_5_5_mRNA -&gt; E6_3_5_5 | (0.278 * E6_3_5_5_mRNA) - (0.000000278 * E6_3_5_5)</v>
      </c>
      <c r="N1453" s="18" t="str">
        <f t="shared" si="157"/>
        <v>E6_3_5_5:0</v>
      </c>
      <c r="O1453" s="18" t="str">
        <f t="shared" si="158"/>
        <v>E6_3_5_5_kcat</v>
      </c>
      <c r="P1453" s="18" t="str">
        <f t="shared" si="159"/>
        <v>E6_3_5_5_Km</v>
      </c>
      <c r="Q1453" s="18" t="str">
        <f t="shared" si="160"/>
        <v>(${Variables:E6_3_5_5_kcat} * E6_3_5_5 * C00002 * C01563) / (${Variables:E6_3_5_5_Km} + (E6_3_5_5 * C00002 * C01563))</v>
      </c>
      <c r="R1453" t="s">
        <v>38593</v>
      </c>
      <c r="S1453" t="s">
        <v>38589</v>
      </c>
    </row>
    <row r="1454" spans="1:19" x14ac:dyDescent="0.25">
      <c r="A1454" t="s">
        <v>12086</v>
      </c>
      <c r="B1454" t="s">
        <v>12088</v>
      </c>
      <c r="C1454" t="s">
        <v>30016</v>
      </c>
      <c r="D1454" t="s">
        <v>35325</v>
      </c>
      <c r="E1454" s="16" t="s">
        <v>39553</v>
      </c>
      <c r="F1454" s="12"/>
      <c r="G1454" s="19" t="s">
        <v>41817</v>
      </c>
      <c r="H1454" s="19" t="s">
        <v>42606</v>
      </c>
      <c r="I1454" s="18" t="s">
        <v>41058</v>
      </c>
      <c r="J1454" s="18" t="s">
        <v>41059</v>
      </c>
      <c r="K1454" s="18" t="str">
        <f t="shared" si="154"/>
        <v>E6_3_5_5</v>
      </c>
      <c r="L1454" s="18" t="str">
        <f t="shared" si="155"/>
        <v>mE6_3_5_5:  -&gt; E6_3_5_5_mRNA | 2.92 - (0.0093 * E6_3_5_5_mRNA)</v>
      </c>
      <c r="M1454" s="18" t="str">
        <f t="shared" si="156"/>
        <v>pE6_3_5_5: E6_3_5_5_mRNA -&gt; E6_3_5_5 | (0.278 * E6_3_5_5_mRNA) - (0.000000278 * E6_3_5_5)</v>
      </c>
      <c r="N1454" s="18" t="str">
        <f t="shared" si="157"/>
        <v>E6_3_5_5:0</v>
      </c>
      <c r="O1454" s="18" t="str">
        <f t="shared" si="158"/>
        <v>E6_3_5_5_kcat</v>
      </c>
      <c r="P1454" s="18" t="str">
        <f t="shared" si="159"/>
        <v>E6_3_5_5_Km</v>
      </c>
      <c r="Q1454" s="18" t="str">
        <f t="shared" si="160"/>
        <v>(${Variables:E6_3_5_5_kcat} * E6_3_5_5 * C00002 * C01563) / (${Variables:E6_3_5_5_Km} + (E6_3_5_5 * C00002 * C01563))</v>
      </c>
      <c r="R1454" t="s">
        <v>38593</v>
      </c>
      <c r="S1454" t="s">
        <v>38589</v>
      </c>
    </row>
    <row r="1455" spans="1:19" x14ac:dyDescent="0.25">
      <c r="A1455" t="s">
        <v>16959</v>
      </c>
      <c r="B1455" t="s">
        <v>16961</v>
      </c>
      <c r="C1455" t="s">
        <v>31291</v>
      </c>
      <c r="D1455" t="s">
        <v>35325</v>
      </c>
      <c r="E1455" s="16" t="s">
        <v>39553</v>
      </c>
      <c r="F1455" s="12"/>
      <c r="G1455" s="19" t="s">
        <v>41817</v>
      </c>
      <c r="H1455" s="19" t="s">
        <v>42606</v>
      </c>
      <c r="I1455" s="18" t="s">
        <v>41058</v>
      </c>
      <c r="J1455" s="18" t="s">
        <v>41059</v>
      </c>
      <c r="K1455" s="18" t="str">
        <f t="shared" si="154"/>
        <v>E6_3_5_5</v>
      </c>
      <c r="L1455" s="18" t="str">
        <f t="shared" si="155"/>
        <v>mE6_3_5_5:  -&gt; E6_3_5_5_mRNA | 2.92 - (0.0093 * E6_3_5_5_mRNA)</v>
      </c>
      <c r="M1455" s="18" t="str">
        <f t="shared" si="156"/>
        <v>pE6_3_5_5: E6_3_5_5_mRNA -&gt; E6_3_5_5 | (0.278 * E6_3_5_5_mRNA) - (0.000000278 * E6_3_5_5)</v>
      </c>
      <c r="N1455" s="18" t="str">
        <f t="shared" si="157"/>
        <v>E6_3_5_5:0</v>
      </c>
      <c r="O1455" s="18" t="str">
        <f t="shared" si="158"/>
        <v>E6_3_5_5_kcat</v>
      </c>
      <c r="P1455" s="18" t="str">
        <f t="shared" si="159"/>
        <v>E6_3_5_5_Km</v>
      </c>
      <c r="Q1455" s="18" t="str">
        <f t="shared" si="160"/>
        <v>(${Variables:E6_3_5_5_kcat} * E6_3_5_5 * C00002 * C01563) / (${Variables:E6_3_5_5_Km} + (E6_3_5_5 * C00002 * C01563))</v>
      </c>
      <c r="R1455" t="s">
        <v>38593</v>
      </c>
      <c r="S1455" t="s">
        <v>38589</v>
      </c>
    </row>
    <row r="1456" spans="1:19" x14ac:dyDescent="0.25">
      <c r="A1456" t="s">
        <v>10790</v>
      </c>
      <c r="B1456" t="s">
        <v>10792</v>
      </c>
      <c r="C1456" t="s">
        <v>29677</v>
      </c>
      <c r="D1456" t="s">
        <v>35325</v>
      </c>
      <c r="E1456" s="16" t="s">
        <v>39553</v>
      </c>
      <c r="F1456" s="12"/>
      <c r="G1456" s="19" t="s">
        <v>41815</v>
      </c>
      <c r="H1456" s="19" t="s">
        <v>42604</v>
      </c>
      <c r="I1456" s="18" t="s">
        <v>41054</v>
      </c>
      <c r="J1456" s="18" t="s">
        <v>41055</v>
      </c>
      <c r="K1456" s="18" t="str">
        <f t="shared" si="154"/>
        <v>E6_3_5_5</v>
      </c>
      <c r="L1456" s="18" t="str">
        <f t="shared" si="155"/>
        <v>mE6_3_5_5:  -&gt; E6_3_5_5_mRNA | 2.92 - (0.0093 * E6_3_5_5_mRNA)</v>
      </c>
      <c r="M1456" s="18" t="str">
        <f t="shared" si="156"/>
        <v>pE6_3_5_5: E6_3_5_5_mRNA -&gt; E6_3_5_5 | (0.278 * E6_3_5_5_mRNA) - (0.000000278 * E6_3_5_5)</v>
      </c>
      <c r="N1456" s="18" t="str">
        <f t="shared" si="157"/>
        <v>E6_3_5_5:0</v>
      </c>
      <c r="O1456" s="18" t="str">
        <f t="shared" si="158"/>
        <v>E6_3_5_5_kcat</v>
      </c>
      <c r="P1456" s="18" t="str">
        <f t="shared" si="159"/>
        <v>E6_3_5_5_Km</v>
      </c>
      <c r="Q1456" s="18" t="str">
        <f t="shared" si="160"/>
        <v>(${Variables:E6_3_5_5_kcat} * E6_3_5_5 * C00002 * C00288) / (${Variables:E6_3_5_5_Km} + (E6_3_5_5 * C00002 * C00288))</v>
      </c>
      <c r="R1456" t="s">
        <v>38591</v>
      </c>
      <c r="S1456" t="s">
        <v>38589</v>
      </c>
    </row>
    <row r="1457" spans="1:19" x14ac:dyDescent="0.25">
      <c r="A1457" t="s">
        <v>12086</v>
      </c>
      <c r="B1457" t="s">
        <v>12088</v>
      </c>
      <c r="C1457" t="s">
        <v>30016</v>
      </c>
      <c r="D1457" t="s">
        <v>35325</v>
      </c>
      <c r="E1457" s="16" t="s">
        <v>39553</v>
      </c>
      <c r="F1457" s="12"/>
      <c r="G1457" s="19" t="s">
        <v>41815</v>
      </c>
      <c r="H1457" s="19" t="s">
        <v>42604</v>
      </c>
      <c r="I1457" s="18" t="s">
        <v>41054</v>
      </c>
      <c r="J1457" s="18" t="s">
        <v>41055</v>
      </c>
      <c r="K1457" s="18" t="str">
        <f t="shared" si="154"/>
        <v>E6_3_5_5</v>
      </c>
      <c r="L1457" s="18" t="str">
        <f t="shared" si="155"/>
        <v>mE6_3_5_5:  -&gt; E6_3_5_5_mRNA | 2.92 - (0.0093 * E6_3_5_5_mRNA)</v>
      </c>
      <c r="M1457" s="18" t="str">
        <f t="shared" si="156"/>
        <v>pE6_3_5_5: E6_3_5_5_mRNA -&gt; E6_3_5_5 | (0.278 * E6_3_5_5_mRNA) - (0.000000278 * E6_3_5_5)</v>
      </c>
      <c r="N1457" s="18" t="str">
        <f t="shared" si="157"/>
        <v>E6_3_5_5:0</v>
      </c>
      <c r="O1457" s="18" t="str">
        <f t="shared" si="158"/>
        <v>E6_3_5_5_kcat</v>
      </c>
      <c r="P1457" s="18" t="str">
        <f t="shared" si="159"/>
        <v>E6_3_5_5_Km</v>
      </c>
      <c r="Q1457" s="18" t="str">
        <f t="shared" si="160"/>
        <v>(${Variables:E6_3_5_5_kcat} * E6_3_5_5 * C00002 * C00288) / (${Variables:E6_3_5_5_Km} + (E6_3_5_5 * C00002 * C00288))</v>
      </c>
      <c r="R1457" t="s">
        <v>38591</v>
      </c>
      <c r="S1457" t="s">
        <v>38589</v>
      </c>
    </row>
    <row r="1458" spans="1:19" x14ac:dyDescent="0.25">
      <c r="A1458" t="s">
        <v>16959</v>
      </c>
      <c r="B1458" t="s">
        <v>16961</v>
      </c>
      <c r="C1458" t="s">
        <v>31291</v>
      </c>
      <c r="D1458" t="s">
        <v>35325</v>
      </c>
      <c r="E1458" s="16" t="s">
        <v>39553</v>
      </c>
      <c r="F1458" s="12"/>
      <c r="G1458" s="19" t="s">
        <v>41815</v>
      </c>
      <c r="H1458" s="19" t="s">
        <v>42604</v>
      </c>
      <c r="I1458" s="18" t="s">
        <v>41054</v>
      </c>
      <c r="J1458" s="18" t="s">
        <v>41055</v>
      </c>
      <c r="K1458" s="18" t="str">
        <f t="shared" si="154"/>
        <v>E6_3_5_5</v>
      </c>
      <c r="L1458" s="18" t="str">
        <f t="shared" si="155"/>
        <v>mE6_3_5_5:  -&gt; E6_3_5_5_mRNA | 2.92 - (0.0093 * E6_3_5_5_mRNA)</v>
      </c>
      <c r="M1458" s="18" t="str">
        <f t="shared" si="156"/>
        <v>pE6_3_5_5: E6_3_5_5_mRNA -&gt; E6_3_5_5 | (0.278 * E6_3_5_5_mRNA) - (0.000000278 * E6_3_5_5)</v>
      </c>
      <c r="N1458" s="18" t="str">
        <f t="shared" si="157"/>
        <v>E6_3_5_5:0</v>
      </c>
      <c r="O1458" s="18" t="str">
        <f t="shared" si="158"/>
        <v>E6_3_5_5_kcat</v>
      </c>
      <c r="P1458" s="18" t="str">
        <f t="shared" si="159"/>
        <v>E6_3_5_5_Km</v>
      </c>
      <c r="Q1458" s="18" t="str">
        <f t="shared" si="160"/>
        <v>(${Variables:E6_3_5_5_kcat} * E6_3_5_5 * C00002 * C00288) / (${Variables:E6_3_5_5_Km} + (E6_3_5_5 * C00002 * C00288))</v>
      </c>
      <c r="R1458" t="s">
        <v>38591</v>
      </c>
      <c r="S1458" t="s">
        <v>38589</v>
      </c>
    </row>
    <row r="1459" spans="1:19" x14ac:dyDescent="0.25">
      <c r="A1459" t="s">
        <v>10790</v>
      </c>
      <c r="B1459" t="s">
        <v>10792</v>
      </c>
      <c r="C1459" t="s">
        <v>29677</v>
      </c>
      <c r="D1459" t="s">
        <v>35325</v>
      </c>
      <c r="E1459" s="16" t="s">
        <v>39553</v>
      </c>
      <c r="F1459" s="12"/>
      <c r="G1459" s="19" t="s">
        <v>41816</v>
      </c>
      <c r="H1459" s="19" t="s">
        <v>42605</v>
      </c>
      <c r="I1459" s="18" t="s">
        <v>41056</v>
      </c>
      <c r="J1459" s="18" t="s">
        <v>41057</v>
      </c>
      <c r="K1459" s="18" t="str">
        <f t="shared" si="154"/>
        <v>E6_3_5_5</v>
      </c>
      <c r="L1459" s="18" t="str">
        <f t="shared" si="155"/>
        <v>mE6_3_5_5:  -&gt; E6_3_5_5_mRNA | 2.92 - (0.0093 * E6_3_5_5_mRNA)</v>
      </c>
      <c r="M1459" s="18" t="str">
        <f t="shared" si="156"/>
        <v>pE6_3_5_5: E6_3_5_5_mRNA -&gt; E6_3_5_5 | (0.278 * E6_3_5_5_mRNA) - (0.000000278 * E6_3_5_5)</v>
      </c>
      <c r="N1459" s="18" t="str">
        <f t="shared" si="157"/>
        <v>E6_3_5_5:0</v>
      </c>
      <c r="O1459" s="18" t="str">
        <f t="shared" si="158"/>
        <v>E6_3_5_5_kcat</v>
      </c>
      <c r="P1459" s="18" t="str">
        <f t="shared" si="159"/>
        <v>E6_3_5_5_Km</v>
      </c>
      <c r="Q1459" s="18" t="str">
        <f t="shared" si="160"/>
        <v>(${Variables:E6_3_5_5_kcat} * E6_3_5_5 * C00014 * C20969) / (${Variables:E6_3_5_5_Km} + (E6_3_5_5 * C00014 * C20969))</v>
      </c>
      <c r="R1459" t="s">
        <v>38592</v>
      </c>
      <c r="S1459" t="s">
        <v>38589</v>
      </c>
    </row>
    <row r="1460" spans="1:19" x14ac:dyDescent="0.25">
      <c r="A1460" t="s">
        <v>12086</v>
      </c>
      <c r="B1460" t="s">
        <v>12088</v>
      </c>
      <c r="C1460" t="s">
        <v>30016</v>
      </c>
      <c r="D1460" t="s">
        <v>35325</v>
      </c>
      <c r="E1460" s="16" t="s">
        <v>39553</v>
      </c>
      <c r="F1460" s="12"/>
      <c r="G1460" s="19" t="s">
        <v>41816</v>
      </c>
      <c r="H1460" s="19" t="s">
        <v>42605</v>
      </c>
      <c r="I1460" s="18" t="s">
        <v>41056</v>
      </c>
      <c r="J1460" s="18" t="s">
        <v>41057</v>
      </c>
      <c r="K1460" s="18" t="str">
        <f t="shared" si="154"/>
        <v>E6_3_5_5</v>
      </c>
      <c r="L1460" s="18" t="str">
        <f t="shared" si="155"/>
        <v>mE6_3_5_5:  -&gt; E6_3_5_5_mRNA | 2.92 - (0.0093 * E6_3_5_5_mRNA)</v>
      </c>
      <c r="M1460" s="18" t="str">
        <f t="shared" si="156"/>
        <v>pE6_3_5_5: E6_3_5_5_mRNA -&gt; E6_3_5_5 | (0.278 * E6_3_5_5_mRNA) - (0.000000278 * E6_3_5_5)</v>
      </c>
      <c r="N1460" s="18" t="str">
        <f t="shared" si="157"/>
        <v>E6_3_5_5:0</v>
      </c>
      <c r="O1460" s="18" t="str">
        <f t="shared" si="158"/>
        <v>E6_3_5_5_kcat</v>
      </c>
      <c r="P1460" s="18" t="str">
        <f t="shared" si="159"/>
        <v>E6_3_5_5_Km</v>
      </c>
      <c r="Q1460" s="18" t="str">
        <f t="shared" si="160"/>
        <v>(${Variables:E6_3_5_5_kcat} * E6_3_5_5 * C00014 * C20969) / (${Variables:E6_3_5_5_Km} + (E6_3_5_5 * C00014 * C20969))</v>
      </c>
      <c r="R1460" t="s">
        <v>38592</v>
      </c>
      <c r="S1460" t="s">
        <v>38589</v>
      </c>
    </row>
    <row r="1461" spans="1:19" x14ac:dyDescent="0.25">
      <c r="A1461" t="s">
        <v>16959</v>
      </c>
      <c r="B1461" t="s">
        <v>16961</v>
      </c>
      <c r="C1461" t="s">
        <v>31291</v>
      </c>
      <c r="D1461" t="s">
        <v>35325</v>
      </c>
      <c r="E1461" s="16" t="s">
        <v>39553</v>
      </c>
      <c r="F1461" s="12"/>
      <c r="G1461" s="19" t="s">
        <v>41816</v>
      </c>
      <c r="H1461" s="19" t="s">
        <v>42605</v>
      </c>
      <c r="I1461" s="18" t="s">
        <v>41056</v>
      </c>
      <c r="J1461" s="18" t="s">
        <v>41057</v>
      </c>
      <c r="K1461" s="18" t="str">
        <f t="shared" si="154"/>
        <v>E6_3_5_5</v>
      </c>
      <c r="L1461" s="18" t="str">
        <f t="shared" si="155"/>
        <v>mE6_3_5_5:  -&gt; E6_3_5_5_mRNA | 2.92 - (0.0093 * E6_3_5_5_mRNA)</v>
      </c>
      <c r="M1461" s="18" t="str">
        <f t="shared" si="156"/>
        <v>pE6_3_5_5: E6_3_5_5_mRNA -&gt; E6_3_5_5 | (0.278 * E6_3_5_5_mRNA) - (0.000000278 * E6_3_5_5)</v>
      </c>
      <c r="N1461" s="18" t="str">
        <f t="shared" si="157"/>
        <v>E6_3_5_5:0</v>
      </c>
      <c r="O1461" s="18" t="str">
        <f t="shared" si="158"/>
        <v>E6_3_5_5_kcat</v>
      </c>
      <c r="P1461" s="18" t="str">
        <f t="shared" si="159"/>
        <v>E6_3_5_5_Km</v>
      </c>
      <c r="Q1461" s="18" t="str">
        <f t="shared" si="160"/>
        <v>(${Variables:E6_3_5_5_kcat} * E6_3_5_5 * C00014 * C20969) / (${Variables:E6_3_5_5_Km} + (E6_3_5_5 * C00014 * C20969))</v>
      </c>
      <c r="R1461" t="s">
        <v>38592</v>
      </c>
      <c r="S1461" t="s">
        <v>38589</v>
      </c>
    </row>
    <row r="1462" spans="1:19" x14ac:dyDescent="0.25">
      <c r="A1462" t="s">
        <v>16915</v>
      </c>
      <c r="B1462" t="s">
        <v>16917</v>
      </c>
      <c r="C1462" t="s">
        <v>31280</v>
      </c>
      <c r="D1462" t="s">
        <v>35325</v>
      </c>
      <c r="E1462" s="16" t="s">
        <v>39554</v>
      </c>
      <c r="F1462" s="12"/>
      <c r="G1462" s="19" t="s">
        <v>41818</v>
      </c>
      <c r="H1462" s="19" t="s">
        <v>42607</v>
      </c>
      <c r="I1462" s="18" t="s">
        <v>41060</v>
      </c>
      <c r="J1462" s="18" t="s">
        <v>41061</v>
      </c>
      <c r="K1462" s="18" t="str">
        <f t="shared" si="154"/>
        <v>E6_3_5_6</v>
      </c>
      <c r="L1462" s="18" t="str">
        <f t="shared" si="155"/>
        <v>mE6_3_5_6:  -&gt; E6_3_5_6_mRNA | 2.92 - (0.0093 * E6_3_5_6_mRNA)</v>
      </c>
      <c r="M1462" s="18" t="str">
        <f t="shared" si="156"/>
        <v>pE6_3_5_6: E6_3_5_6_mRNA -&gt; E6_3_5_6 | (0.278 * E6_3_5_6_mRNA) - (0.000000278 * E6_3_5_6)</v>
      </c>
      <c r="N1462" s="18" t="str">
        <f t="shared" si="157"/>
        <v>E6_3_5_6:0</v>
      </c>
      <c r="O1462" s="18" t="str">
        <f t="shared" si="158"/>
        <v>E6_3_5_6_kcat</v>
      </c>
      <c r="P1462" s="18" t="str">
        <f t="shared" si="159"/>
        <v>E6_3_5_6_Km</v>
      </c>
      <c r="Q1462" s="18" t="str">
        <f t="shared" si="160"/>
        <v>(${Variables:E6_3_5_6_kcat} * E6_3_5_6 * C03402 * C00025 * C00009 * C00008) / (${Variables:E6_3_5_6_Km} + (E6_3_5_6 * C03402 * C00025 * C00009 * C00008))</v>
      </c>
      <c r="R1462" t="s">
        <v>38594</v>
      </c>
      <c r="S1462" t="s">
        <v>38595</v>
      </c>
    </row>
    <row r="1463" spans="1:19" x14ac:dyDescent="0.25">
      <c r="A1463" t="s">
        <v>25359</v>
      </c>
      <c r="B1463" t="s">
        <v>25361</v>
      </c>
      <c r="C1463" t="s">
        <v>33490</v>
      </c>
      <c r="D1463" t="s">
        <v>35325</v>
      </c>
      <c r="E1463" s="16" t="s">
        <v>39554</v>
      </c>
      <c r="F1463" s="12"/>
      <c r="G1463" s="19" t="s">
        <v>41818</v>
      </c>
      <c r="H1463" s="19" t="s">
        <v>42607</v>
      </c>
      <c r="I1463" s="18" t="s">
        <v>41060</v>
      </c>
      <c r="J1463" s="18" t="s">
        <v>41061</v>
      </c>
      <c r="K1463" s="18" t="str">
        <f t="shared" si="154"/>
        <v>E6_3_5_6</v>
      </c>
      <c r="L1463" s="18" t="str">
        <f t="shared" si="155"/>
        <v>mE6_3_5_6:  -&gt; E6_3_5_6_mRNA | 2.92 - (0.0093 * E6_3_5_6_mRNA)</v>
      </c>
      <c r="M1463" s="18" t="str">
        <f t="shared" si="156"/>
        <v>pE6_3_5_6: E6_3_5_6_mRNA -&gt; E6_3_5_6 | (0.278 * E6_3_5_6_mRNA) - (0.000000278 * E6_3_5_6)</v>
      </c>
      <c r="N1463" s="18" t="str">
        <f t="shared" si="157"/>
        <v>E6_3_5_6:0</v>
      </c>
      <c r="O1463" s="18" t="str">
        <f t="shared" si="158"/>
        <v>E6_3_5_6_kcat</v>
      </c>
      <c r="P1463" s="18" t="str">
        <f t="shared" si="159"/>
        <v>E6_3_5_6_Km</v>
      </c>
      <c r="Q1463" s="18" t="str">
        <f t="shared" si="160"/>
        <v>(${Variables:E6_3_5_6_kcat} * E6_3_5_6 * C03402 * C00025 * C00009 * C00008) / (${Variables:E6_3_5_6_Km} + (E6_3_5_6 * C03402 * C00025 * C00009 * C00008))</v>
      </c>
      <c r="R1463" t="s">
        <v>38594</v>
      </c>
      <c r="S1463" t="s">
        <v>38595</v>
      </c>
    </row>
    <row r="1464" spans="1:19" x14ac:dyDescent="0.25">
      <c r="A1464" t="s">
        <v>16915</v>
      </c>
      <c r="B1464" t="s">
        <v>16917</v>
      </c>
      <c r="C1464" t="s">
        <v>31280</v>
      </c>
      <c r="D1464" t="s">
        <v>35325</v>
      </c>
      <c r="E1464" s="16" t="s">
        <v>39555</v>
      </c>
      <c r="F1464" s="12"/>
      <c r="G1464" s="19" t="s">
        <v>41819</v>
      </c>
      <c r="H1464" s="19" t="s">
        <v>42608</v>
      </c>
      <c r="I1464" s="18" t="s">
        <v>41062</v>
      </c>
      <c r="J1464" s="18" t="s">
        <v>41063</v>
      </c>
      <c r="K1464" s="18" t="str">
        <f t="shared" si="154"/>
        <v>E6_3_5_7</v>
      </c>
      <c r="L1464" s="18" t="str">
        <f t="shared" si="155"/>
        <v>mE6_3_5_7:  -&gt; E6_3_5_7_mRNA | 2.92 - (0.0093 * E6_3_5_7_mRNA)</v>
      </c>
      <c r="M1464" s="18" t="str">
        <f t="shared" si="156"/>
        <v>pE6_3_5_7: E6_3_5_7_mRNA -&gt; E6_3_5_7 | (0.278 * E6_3_5_7_mRNA) - (0.000000278 * E6_3_5_7)</v>
      </c>
      <c r="N1464" s="18" t="str">
        <f t="shared" si="157"/>
        <v>E6_3_5_7:0</v>
      </c>
      <c r="O1464" s="18" t="str">
        <f t="shared" si="158"/>
        <v>E6_3_5_7_kcat</v>
      </c>
      <c r="P1464" s="18" t="str">
        <f t="shared" si="159"/>
        <v>E6_3_5_7_Km</v>
      </c>
      <c r="Q1464" s="18" t="str">
        <f t="shared" si="160"/>
        <v>(${Variables:E6_3_5_7_kcat} * E6_3_5_7 * C02282 * C00025 * C00009 * C00008) / (${Variables:E6_3_5_7_Km} + (E6_3_5_7 * C02282 * C00025 * C00009 * C00008))</v>
      </c>
      <c r="R1464" t="s">
        <v>38597</v>
      </c>
      <c r="S1464" t="s">
        <v>38596</v>
      </c>
    </row>
    <row r="1465" spans="1:19" x14ac:dyDescent="0.25">
      <c r="A1465" t="s">
        <v>25359</v>
      </c>
      <c r="B1465" t="s">
        <v>25361</v>
      </c>
      <c r="C1465" t="s">
        <v>33490</v>
      </c>
      <c r="D1465" t="s">
        <v>35325</v>
      </c>
      <c r="E1465" s="16" t="s">
        <v>39555</v>
      </c>
      <c r="F1465" s="12"/>
      <c r="G1465" s="19" t="s">
        <v>41819</v>
      </c>
      <c r="H1465" s="19" t="s">
        <v>42608</v>
      </c>
      <c r="I1465" s="18" t="s">
        <v>41062</v>
      </c>
      <c r="J1465" s="18" t="s">
        <v>41063</v>
      </c>
      <c r="K1465" s="18" t="str">
        <f t="shared" si="154"/>
        <v>E6_3_5_7</v>
      </c>
      <c r="L1465" s="18" t="str">
        <f t="shared" si="155"/>
        <v>mE6_3_5_7:  -&gt; E6_3_5_7_mRNA | 2.92 - (0.0093 * E6_3_5_7_mRNA)</v>
      </c>
      <c r="M1465" s="18" t="str">
        <f t="shared" si="156"/>
        <v>pE6_3_5_7: E6_3_5_7_mRNA -&gt; E6_3_5_7 | (0.278 * E6_3_5_7_mRNA) - (0.000000278 * E6_3_5_7)</v>
      </c>
      <c r="N1465" s="18" t="str">
        <f t="shared" si="157"/>
        <v>E6_3_5_7:0</v>
      </c>
      <c r="O1465" s="18" t="str">
        <f t="shared" si="158"/>
        <v>E6_3_5_7_kcat</v>
      </c>
      <c r="P1465" s="18" t="str">
        <f t="shared" si="159"/>
        <v>E6_3_5_7_Km</v>
      </c>
      <c r="Q1465" s="18" t="str">
        <f t="shared" si="160"/>
        <v>(${Variables:E6_3_5_7_kcat} * E6_3_5_7 * C02282 * C00025 * C00009 * C00008) / (${Variables:E6_3_5_7_Km} + (E6_3_5_7 * C02282 * C00025 * C00009 * C00008))</v>
      </c>
      <c r="R1465" t="s">
        <v>38597</v>
      </c>
      <c r="S1465" t="s">
        <v>38596</v>
      </c>
    </row>
    <row r="1466" spans="1:19" x14ac:dyDescent="0.25">
      <c r="A1466" t="s">
        <v>10814</v>
      </c>
      <c r="B1466" t="s">
        <v>10816</v>
      </c>
      <c r="C1466" t="s">
        <v>29683</v>
      </c>
      <c r="D1466" t="s">
        <v>35325</v>
      </c>
      <c r="E1466" s="16" t="s">
        <v>39556</v>
      </c>
      <c r="F1466" s="12"/>
      <c r="G1466" s="19" t="s">
        <v>41820</v>
      </c>
      <c r="H1466" s="19" t="s">
        <v>42609</v>
      </c>
      <c r="I1466" s="18" t="s">
        <v>41064</v>
      </c>
      <c r="J1466" s="18" t="s">
        <v>41065</v>
      </c>
      <c r="K1466" s="18" t="str">
        <f t="shared" si="154"/>
        <v>E6_4_1_1</v>
      </c>
      <c r="L1466" s="18" t="str">
        <f t="shared" si="155"/>
        <v>mE6_4_1_1:  -&gt; E6_4_1_1_mRNA | 2.92 - (0.0093 * E6_4_1_1_mRNA)</v>
      </c>
      <c r="M1466" s="18" t="str">
        <f t="shared" si="156"/>
        <v>pE6_4_1_1: E6_4_1_1_mRNA -&gt; E6_4_1_1 | (0.278 * E6_4_1_1_mRNA) - (0.000000278 * E6_4_1_1)</v>
      </c>
      <c r="N1466" s="18" t="str">
        <f t="shared" si="157"/>
        <v>E6_4_1_1:0</v>
      </c>
      <c r="O1466" s="18" t="str">
        <f t="shared" si="158"/>
        <v>E6_4_1_1_kcat</v>
      </c>
      <c r="P1466" s="18" t="str">
        <f t="shared" si="159"/>
        <v>E6_4_1_1_Km</v>
      </c>
      <c r="Q1466" s="18" t="str">
        <f t="shared" si="160"/>
        <v>(${Variables:E6_4_1_1_kcat} * E6_4_1_1 * C00002 * C00022 * C00288) / (${Variables:E6_4_1_1_Km} + (E6_4_1_1 * C00002 * C00022 * C00288))</v>
      </c>
      <c r="R1466" t="s">
        <v>38599</v>
      </c>
      <c r="S1466" t="s">
        <v>38598</v>
      </c>
    </row>
    <row r="1467" spans="1:19" x14ac:dyDescent="0.25">
      <c r="A1467" t="s">
        <v>8824</v>
      </c>
      <c r="B1467" t="s">
        <v>8826</v>
      </c>
      <c r="C1467" t="s">
        <v>29142</v>
      </c>
      <c r="D1467" t="s">
        <v>35325</v>
      </c>
      <c r="E1467" s="16" t="s">
        <v>39557</v>
      </c>
      <c r="F1467" s="12"/>
      <c r="G1467" s="19" t="s">
        <v>41821</v>
      </c>
      <c r="H1467" s="19" t="s">
        <v>42610</v>
      </c>
      <c r="I1467" s="18" t="s">
        <v>41066</v>
      </c>
      <c r="J1467" s="18" t="s">
        <v>41067</v>
      </c>
      <c r="K1467" s="18" t="str">
        <f t="shared" si="154"/>
        <v>E6_4_1_2</v>
      </c>
      <c r="L1467" s="18" t="str">
        <f t="shared" si="155"/>
        <v>mE6_4_1_2:  -&gt; E6_4_1_2_mRNA | 2.92 - (0.0093 * E6_4_1_2_mRNA)</v>
      </c>
      <c r="M1467" s="18" t="str">
        <f t="shared" si="156"/>
        <v>pE6_4_1_2: E6_4_1_2_mRNA -&gt; E6_4_1_2 | (0.278 * E6_4_1_2_mRNA) - (0.000000278 * E6_4_1_2)</v>
      </c>
      <c r="N1467" s="18" t="str">
        <f t="shared" si="157"/>
        <v>E6_4_1_2:0</v>
      </c>
      <c r="O1467" s="18" t="str">
        <f t="shared" si="158"/>
        <v>E6_4_1_2_kcat</v>
      </c>
      <c r="P1467" s="18" t="str">
        <f t="shared" si="159"/>
        <v>E6_4_1_2_Km</v>
      </c>
      <c r="Q1467" s="18" t="str">
        <f t="shared" si="160"/>
        <v>(${Variables:E6_4_1_2_kcat} * E6_4_1_2 * C00002 * C00024 * C00288) / (${Variables:E6_4_1_2_Km} + (E6_4_1_2 * C00002 * C00024 * C00288))</v>
      </c>
      <c r="R1467" t="s">
        <v>38601</v>
      </c>
      <c r="S1467" t="s">
        <v>38600</v>
      </c>
    </row>
    <row r="1468" spans="1:19" x14ac:dyDescent="0.25">
      <c r="A1468" t="s">
        <v>5455</v>
      </c>
      <c r="B1468" t="s">
        <v>5457</v>
      </c>
      <c r="C1468" t="s">
        <v>28246</v>
      </c>
      <c r="D1468" t="s">
        <v>35325</v>
      </c>
      <c r="E1468" s="16" t="s">
        <v>39558</v>
      </c>
      <c r="F1468" s="12"/>
      <c r="G1468" s="19" t="s">
        <v>41822</v>
      </c>
      <c r="H1468" s="19" t="s">
        <v>42611</v>
      </c>
      <c r="I1468" s="18" t="s">
        <v>41068</v>
      </c>
      <c r="J1468" s="18" t="s">
        <v>41069</v>
      </c>
      <c r="K1468" s="18" t="str">
        <f t="shared" si="154"/>
        <v>E6_4_1_4</v>
      </c>
      <c r="L1468" s="18" t="str">
        <f t="shared" si="155"/>
        <v>mE6_4_1_4:  -&gt; E6_4_1_4_mRNA | 2.92 - (0.0093 * E6_4_1_4_mRNA)</v>
      </c>
      <c r="M1468" s="18" t="str">
        <f t="shared" si="156"/>
        <v>pE6_4_1_4: E6_4_1_4_mRNA -&gt; E6_4_1_4 | (0.278 * E6_4_1_4_mRNA) - (0.000000278 * E6_4_1_4)</v>
      </c>
      <c r="N1468" s="18" t="str">
        <f t="shared" si="157"/>
        <v>E6_4_1_4:0</v>
      </c>
      <c r="O1468" s="18" t="str">
        <f t="shared" si="158"/>
        <v>E6_4_1_4_kcat</v>
      </c>
      <c r="P1468" s="18" t="str">
        <f t="shared" si="159"/>
        <v>E6_4_1_4_Km</v>
      </c>
      <c r="Q1468" s="18" t="str">
        <f t="shared" si="160"/>
        <v>(${Variables:E6_4_1_4_kcat} * E6_4_1_4 * C00002 * C03069 * C00288) / (${Variables:E6_4_1_4_Km} + (E6_4_1_4 * C00002 * C03069 * C00288))</v>
      </c>
      <c r="R1468" t="s">
        <v>38603</v>
      </c>
      <c r="S1468" t="s">
        <v>38602</v>
      </c>
    </row>
    <row r="1469" spans="1:19" x14ac:dyDescent="0.25">
      <c r="A1469" t="s">
        <v>17507</v>
      </c>
      <c r="B1469" t="s">
        <v>17509</v>
      </c>
      <c r="C1469" t="s">
        <v>31433</v>
      </c>
      <c r="D1469" t="s">
        <v>35331</v>
      </c>
      <c r="E1469" s="16" t="s">
        <v>39558</v>
      </c>
      <c r="F1469" s="16"/>
      <c r="G1469" s="19" t="s">
        <v>41822</v>
      </c>
      <c r="H1469" s="19" t="s">
        <v>42611</v>
      </c>
      <c r="I1469" s="18" t="s">
        <v>41068</v>
      </c>
      <c r="J1469" s="18" t="s">
        <v>41069</v>
      </c>
      <c r="K1469" s="18" t="str">
        <f t="shared" si="154"/>
        <v>E6_4_1_4</v>
      </c>
      <c r="L1469" s="18" t="str">
        <f t="shared" si="155"/>
        <v>mE6_4_1_4:  -&gt; E6_4_1_4_mRNA | 2.92 - (0.0093 * E6_4_1_4_mRNA)</v>
      </c>
      <c r="M1469" s="18" t="str">
        <f t="shared" si="156"/>
        <v>pE6_4_1_4: E6_4_1_4_mRNA -&gt; E6_4_1_4 | (0.278 * E6_4_1_4_mRNA) - (0.000000278 * E6_4_1_4)</v>
      </c>
      <c r="N1469" s="18" t="str">
        <f t="shared" si="157"/>
        <v>E6_4_1_4:0</v>
      </c>
      <c r="O1469" s="18" t="str">
        <f t="shared" si="158"/>
        <v>E6_4_1_4_kcat</v>
      </c>
      <c r="P1469" s="18" t="str">
        <f t="shared" si="159"/>
        <v>E6_4_1_4_Km</v>
      </c>
      <c r="Q1469" s="18" t="str">
        <f t="shared" si="160"/>
        <v>(${Variables:E6_4_1_4_kcat} * E6_4_1_4 * C00002 * C03069 * C00288) / (${Variables:E6_4_1_4_Km} + (E6_4_1_4 * C00002 * C03069 * C00288))</v>
      </c>
      <c r="R1469" t="s">
        <v>38603</v>
      </c>
      <c r="S1469" t="s">
        <v>38602</v>
      </c>
    </row>
    <row r="1470" spans="1:19" x14ac:dyDescent="0.25">
      <c r="A1470" t="s">
        <v>14384</v>
      </c>
      <c r="B1470" t="s">
        <v>14386</v>
      </c>
      <c r="C1470" t="s">
        <v>30621</v>
      </c>
      <c r="D1470" t="s">
        <v>35331</v>
      </c>
      <c r="E1470" s="16" t="s">
        <v>39559</v>
      </c>
      <c r="F1470" s="16"/>
      <c r="G1470" s="19" t="s">
        <v>41823</v>
      </c>
      <c r="H1470" s="19" t="s">
        <v>42612</v>
      </c>
      <c r="I1470" s="18" t="s">
        <v>41070</v>
      </c>
      <c r="J1470" s="18" t="s">
        <v>41071</v>
      </c>
      <c r="K1470" s="18" t="str">
        <f t="shared" si="154"/>
        <v>E6_5_1_1</v>
      </c>
      <c r="L1470" s="18" t="str">
        <f t="shared" si="155"/>
        <v>mE6_5_1_1:  -&gt; E6_5_1_1_mRNA | 2.92 - (0.0093 * E6_5_1_1_mRNA)</v>
      </c>
      <c r="M1470" s="18" t="str">
        <f t="shared" si="156"/>
        <v>pE6_5_1_1: E6_5_1_1_mRNA -&gt; E6_5_1_1 | (0.278 * E6_5_1_1_mRNA) - (0.000000278 * E6_5_1_1)</v>
      </c>
      <c r="N1470" s="18" t="str">
        <f t="shared" si="157"/>
        <v>E6_5_1_1:0</v>
      </c>
      <c r="O1470" s="18" t="str">
        <f t="shared" si="158"/>
        <v>E6_5_1_1_kcat</v>
      </c>
      <c r="P1470" s="18" t="str">
        <f t="shared" si="159"/>
        <v>E6_5_1_1_Km</v>
      </c>
      <c r="Q1470" s="18" t="str">
        <f t="shared" si="160"/>
        <v>(${Variables:E6_5_1_1_kcat} * E6_5_1_1 * C00002 * C00039 * C02128) / (${Variables:E6_5_1_1_Km} + (E6_5_1_1 * C00002 * C00039 * C02128))</v>
      </c>
      <c r="R1470" t="s">
        <v>38605</v>
      </c>
      <c r="S1470" t="s">
        <v>38604</v>
      </c>
    </row>
    <row r="1471" spans="1:19" x14ac:dyDescent="0.25">
      <c r="A1471" t="s">
        <v>21532</v>
      </c>
      <c r="B1471" t="s">
        <v>21534</v>
      </c>
      <c r="C1471" t="s">
        <v>32490</v>
      </c>
      <c r="D1471" t="s">
        <v>35331</v>
      </c>
      <c r="E1471" s="16" t="s">
        <v>39559</v>
      </c>
      <c r="F1471" s="16"/>
      <c r="G1471" s="19" t="s">
        <v>41823</v>
      </c>
      <c r="H1471" s="19" t="s">
        <v>42612</v>
      </c>
      <c r="I1471" s="18" t="s">
        <v>41070</v>
      </c>
      <c r="J1471" s="18" t="s">
        <v>41071</v>
      </c>
      <c r="K1471" s="18" t="str">
        <f t="shared" si="154"/>
        <v>E6_5_1_1</v>
      </c>
      <c r="L1471" s="18" t="str">
        <f t="shared" si="155"/>
        <v>mE6_5_1_1:  -&gt; E6_5_1_1_mRNA | 2.92 - (0.0093 * E6_5_1_1_mRNA)</v>
      </c>
      <c r="M1471" s="18" t="str">
        <f t="shared" si="156"/>
        <v>pE6_5_1_1: E6_5_1_1_mRNA -&gt; E6_5_1_1 | (0.278 * E6_5_1_1_mRNA) - (0.000000278 * E6_5_1_1)</v>
      </c>
      <c r="N1471" s="18" t="str">
        <f t="shared" si="157"/>
        <v>E6_5_1_1:0</v>
      </c>
      <c r="O1471" s="18" t="str">
        <f t="shared" si="158"/>
        <v>E6_5_1_1_kcat</v>
      </c>
      <c r="P1471" s="18" t="str">
        <f t="shared" si="159"/>
        <v>E6_5_1_1_Km</v>
      </c>
      <c r="Q1471" s="18" t="str">
        <f t="shared" si="160"/>
        <v>(${Variables:E6_5_1_1_kcat} * E6_5_1_1 * C00002 * C00039 * C02128) / (${Variables:E6_5_1_1_Km} + (E6_5_1_1 * C00002 * C00039 * C02128))</v>
      </c>
      <c r="R1471" t="s">
        <v>38605</v>
      </c>
      <c r="S1471" t="s">
        <v>38604</v>
      </c>
    </row>
    <row r="1472" spans="1:19" x14ac:dyDescent="0.25">
      <c r="A1472" t="s">
        <v>13343</v>
      </c>
      <c r="B1472" t="s">
        <v>13345</v>
      </c>
      <c r="C1472" t="s">
        <v>30351</v>
      </c>
      <c r="D1472" t="s">
        <v>35331</v>
      </c>
      <c r="E1472" s="16" t="s">
        <v>39560</v>
      </c>
      <c r="F1472" s="16"/>
      <c r="G1472" s="19" t="s">
        <v>41824</v>
      </c>
      <c r="H1472" s="19" t="s">
        <v>42613</v>
      </c>
      <c r="I1472" s="18" t="s">
        <v>41072</v>
      </c>
      <c r="J1472" s="18" t="s">
        <v>41073</v>
      </c>
      <c r="K1472" s="18" t="str">
        <f t="shared" si="154"/>
        <v>E6_5_1_3</v>
      </c>
      <c r="L1472" s="18" t="str">
        <f t="shared" si="155"/>
        <v>mE6_5_1_3:  -&gt; E6_5_1_3_mRNA | 2.92 - (0.0093 * E6_5_1_3_mRNA)</v>
      </c>
      <c r="M1472" s="18" t="str">
        <f t="shared" si="156"/>
        <v>pE6_5_1_3: E6_5_1_3_mRNA -&gt; E6_5_1_3 | (0.278 * E6_5_1_3_mRNA) - (0.000000278 * E6_5_1_3)</v>
      </c>
      <c r="N1472" s="18" t="str">
        <f t="shared" si="157"/>
        <v>E6_5_1_3:0</v>
      </c>
      <c r="O1472" s="18" t="str">
        <f t="shared" si="158"/>
        <v>E6_5_1_3_kcat</v>
      </c>
      <c r="P1472" s="18" t="str">
        <f t="shared" si="159"/>
        <v>E6_5_1_3_Km</v>
      </c>
      <c r="Q1472" s="18" t="str">
        <f t="shared" si="160"/>
        <v>(${Variables:E6_5_1_3_kcat} * E6_5_1_3 * C00002 * C00046 * C00046) / (${Variables:E6_5_1_3_Km} + (E6_5_1_3 * C00002 * C00046 * C00046))</v>
      </c>
      <c r="R1472" t="s">
        <v>38607</v>
      </c>
      <c r="S1472" t="s">
        <v>38606</v>
      </c>
    </row>
    <row r="1473" spans="1:19" x14ac:dyDescent="0.25">
      <c r="A1473" t="s">
        <v>46</v>
      </c>
      <c r="B1473" t="s">
        <v>49</v>
      </c>
      <c r="C1473" t="s">
        <v>50</v>
      </c>
      <c r="D1473" t="s">
        <v>35325</v>
      </c>
      <c r="E1473" s="16" t="s">
        <v>39561</v>
      </c>
      <c r="F1473" s="12"/>
      <c r="G1473" s="19" t="s">
        <v>41825</v>
      </c>
      <c r="H1473" s="19" t="s">
        <v>42614</v>
      </c>
      <c r="I1473" s="18" t="s">
        <v>41074</v>
      </c>
      <c r="J1473" s="18" t="s">
        <v>41075</v>
      </c>
      <c r="K1473" s="18" t="str">
        <f t="shared" si="154"/>
        <v>E7_1_1_2</v>
      </c>
      <c r="L1473" s="18" t="str">
        <f t="shared" si="155"/>
        <v>mE7_1_1_2:  -&gt; E7_1_1_2_mRNA | 2.92 - (0.0093 * E7_1_1_2_mRNA)</v>
      </c>
      <c r="M1473" s="18" t="str">
        <f t="shared" si="156"/>
        <v>pE7_1_1_2: E7_1_1_2_mRNA -&gt; E7_1_1_2 | (0.278 * E7_1_1_2_mRNA) - (0.000000278 * E7_1_1_2)</v>
      </c>
      <c r="N1473" s="18" t="str">
        <f t="shared" si="157"/>
        <v>E7_1_1_2:0</v>
      </c>
      <c r="O1473" s="18" t="str">
        <f t="shared" si="158"/>
        <v>E7_1_1_2_kcat</v>
      </c>
      <c r="P1473" s="18" t="str">
        <f t="shared" si="159"/>
        <v>E7_1_1_2_Km</v>
      </c>
      <c r="Q1473" s="18" t="str">
        <f t="shared" si="160"/>
        <v>(${Variables:E7_1_1_2_kcat} * E7_1_1_2 * C00399 * C00004 * C00080 *  C00080) / (${Variables:E7_1_1_2_Km} + (E7_1_1_2 * C00399 * C00004 * C00080 *  C00080))</v>
      </c>
      <c r="R1473" t="s">
        <v>38512</v>
      </c>
      <c r="S1473" t="s">
        <v>38511</v>
      </c>
    </row>
    <row r="1474" spans="1:19" x14ac:dyDescent="0.25">
      <c r="A1474" t="s">
        <v>51</v>
      </c>
      <c r="B1474" t="s">
        <v>53</v>
      </c>
      <c r="C1474" t="s">
        <v>54</v>
      </c>
      <c r="D1474" t="s">
        <v>35325</v>
      </c>
      <c r="E1474" s="16" t="s">
        <v>39561</v>
      </c>
      <c r="F1474" s="12"/>
      <c r="G1474" s="19" t="s">
        <v>41825</v>
      </c>
      <c r="H1474" s="19" t="s">
        <v>42614</v>
      </c>
      <c r="I1474" s="18" t="s">
        <v>41074</v>
      </c>
      <c r="J1474" s="18" t="s">
        <v>41075</v>
      </c>
      <c r="K1474" s="18" t="str">
        <f t="shared" ref="K1474:K1519" si="161">CONCATENATE("E",E1474)</f>
        <v>E7_1_1_2</v>
      </c>
      <c r="L1474" s="18" t="str">
        <f t="shared" ref="L1474:L1519" si="162">_xlfn.CONCAT("m",K1474,": ", " -&gt; ",K1474,"_mRNA | 2.92 - (0.0093 * ", K1474,"_mRNA)")</f>
        <v>mE7_1_1_2:  -&gt; E7_1_1_2_mRNA | 2.92 - (0.0093 * E7_1_1_2_mRNA)</v>
      </c>
      <c r="M1474" s="18" t="str">
        <f t="shared" ref="M1474:M1519" si="163">_xlfn.CONCAT("p",K1474,": ", K1474,"_mRNA -&gt; ",K1474," | ","(0.278 * ",K1474,"_mRNA) - (0.000000278 * ",K1474,")")</f>
        <v>pE7_1_1_2: E7_1_1_2_mRNA -&gt; E7_1_1_2 | (0.278 * E7_1_1_2_mRNA) - (0.000000278 * E7_1_1_2)</v>
      </c>
      <c r="N1474" s="18" t="str">
        <f t="shared" ref="N1474:N1519" si="164">CONCATENATE(K1474,":0")</f>
        <v>E7_1_1_2:0</v>
      </c>
      <c r="O1474" s="18" t="str">
        <f t="shared" ref="O1474:O1519" si="165">CONCATENATE(K1474,"_kcat")</f>
        <v>E7_1_1_2_kcat</v>
      </c>
      <c r="P1474" s="18" t="str">
        <f t="shared" ref="P1474:P1519" si="166">CONCATENATE(K1474,"_Km")</f>
        <v>E7_1_1_2_Km</v>
      </c>
      <c r="Q1474" s="18" t="str">
        <f t="shared" ref="Q1474:Q1519" si="167">CONCATENATE("(${Variables:",O1474,"} * ",K1474," * ",I1474,") / (","${Variables:",P1474,"} + (",K1474," * ",I1474,"))")</f>
        <v>(${Variables:E7_1_1_2_kcat} * E7_1_1_2 * C00399 * C00004 * C00080 *  C00080) / (${Variables:E7_1_1_2_Km} + (E7_1_1_2 * C00399 * C00004 * C00080 *  C00080))</v>
      </c>
      <c r="R1474" t="s">
        <v>38512</v>
      </c>
      <c r="S1474" t="s">
        <v>38511</v>
      </c>
    </row>
    <row r="1475" spans="1:19" x14ac:dyDescent="0.25">
      <c r="A1475" t="s">
        <v>116</v>
      </c>
      <c r="B1475" t="s">
        <v>118</v>
      </c>
      <c r="C1475" t="s">
        <v>119</v>
      </c>
      <c r="D1475" t="s">
        <v>35325</v>
      </c>
      <c r="E1475" s="16" t="s">
        <v>39561</v>
      </c>
      <c r="F1475" s="12"/>
      <c r="G1475" s="19" t="s">
        <v>41825</v>
      </c>
      <c r="H1475" s="19" t="s">
        <v>42614</v>
      </c>
      <c r="I1475" s="18" t="s">
        <v>41074</v>
      </c>
      <c r="J1475" s="18" t="s">
        <v>41075</v>
      </c>
      <c r="K1475" s="18" t="str">
        <f t="shared" si="161"/>
        <v>E7_1_1_2</v>
      </c>
      <c r="L1475" s="18" t="str">
        <f t="shared" si="162"/>
        <v>mE7_1_1_2:  -&gt; E7_1_1_2_mRNA | 2.92 - (0.0093 * E7_1_1_2_mRNA)</v>
      </c>
      <c r="M1475" s="18" t="str">
        <f t="shared" si="163"/>
        <v>pE7_1_1_2: E7_1_1_2_mRNA -&gt; E7_1_1_2 | (0.278 * E7_1_1_2_mRNA) - (0.000000278 * E7_1_1_2)</v>
      </c>
      <c r="N1475" s="18" t="str">
        <f t="shared" si="164"/>
        <v>E7_1_1_2:0</v>
      </c>
      <c r="O1475" s="18" t="str">
        <f t="shared" si="165"/>
        <v>E7_1_1_2_kcat</v>
      </c>
      <c r="P1475" s="18" t="str">
        <f t="shared" si="166"/>
        <v>E7_1_1_2_Km</v>
      </c>
      <c r="Q1475" s="18" t="str">
        <f t="shared" si="167"/>
        <v>(${Variables:E7_1_1_2_kcat} * E7_1_1_2 * C00399 * C00004 * C00080 *  C00080) / (${Variables:E7_1_1_2_Km} + (E7_1_1_2 * C00399 * C00004 * C00080 *  C00080))</v>
      </c>
      <c r="R1475" t="s">
        <v>38512</v>
      </c>
      <c r="S1475" t="s">
        <v>38511</v>
      </c>
    </row>
    <row r="1476" spans="1:19" x14ac:dyDescent="0.25">
      <c r="A1476" t="s">
        <v>134</v>
      </c>
      <c r="B1476" t="s">
        <v>136</v>
      </c>
      <c r="C1476" t="s">
        <v>137</v>
      </c>
      <c r="D1476" t="s">
        <v>35325</v>
      </c>
      <c r="E1476" s="16" t="s">
        <v>39561</v>
      </c>
      <c r="F1476" s="12"/>
      <c r="G1476" s="19" t="s">
        <v>41825</v>
      </c>
      <c r="H1476" s="19" t="s">
        <v>42614</v>
      </c>
      <c r="I1476" s="18" t="s">
        <v>41074</v>
      </c>
      <c r="J1476" s="18" t="s">
        <v>41075</v>
      </c>
      <c r="K1476" s="18" t="str">
        <f t="shared" si="161"/>
        <v>E7_1_1_2</v>
      </c>
      <c r="L1476" s="18" t="str">
        <f t="shared" si="162"/>
        <v>mE7_1_1_2:  -&gt; E7_1_1_2_mRNA | 2.92 - (0.0093 * E7_1_1_2_mRNA)</v>
      </c>
      <c r="M1476" s="18" t="str">
        <f t="shared" si="163"/>
        <v>pE7_1_1_2: E7_1_1_2_mRNA -&gt; E7_1_1_2 | (0.278 * E7_1_1_2_mRNA) - (0.000000278 * E7_1_1_2)</v>
      </c>
      <c r="N1476" s="18" t="str">
        <f t="shared" si="164"/>
        <v>E7_1_1_2:0</v>
      </c>
      <c r="O1476" s="18" t="str">
        <f t="shared" si="165"/>
        <v>E7_1_1_2_kcat</v>
      </c>
      <c r="P1476" s="18" t="str">
        <f t="shared" si="166"/>
        <v>E7_1_1_2_Km</v>
      </c>
      <c r="Q1476" s="18" t="str">
        <f t="shared" si="167"/>
        <v>(${Variables:E7_1_1_2_kcat} * E7_1_1_2 * C00399 * C00004 * C00080 *  C00080) / (${Variables:E7_1_1_2_Km} + (E7_1_1_2 * C00399 * C00004 * C00080 *  C00080))</v>
      </c>
      <c r="R1476" t="s">
        <v>38512</v>
      </c>
      <c r="S1476" t="s">
        <v>38511</v>
      </c>
    </row>
    <row r="1477" spans="1:19" x14ac:dyDescent="0.25">
      <c r="A1477" t="s">
        <v>138</v>
      </c>
      <c r="B1477" t="s">
        <v>140</v>
      </c>
      <c r="C1477" t="s">
        <v>141</v>
      </c>
      <c r="D1477" t="s">
        <v>35325</v>
      </c>
      <c r="E1477" s="16" t="s">
        <v>39561</v>
      </c>
      <c r="F1477" s="12"/>
      <c r="G1477" s="19" t="s">
        <v>41825</v>
      </c>
      <c r="H1477" s="19" t="s">
        <v>42614</v>
      </c>
      <c r="I1477" s="18" t="s">
        <v>41074</v>
      </c>
      <c r="J1477" s="18" t="s">
        <v>41075</v>
      </c>
      <c r="K1477" s="18" t="str">
        <f t="shared" si="161"/>
        <v>E7_1_1_2</v>
      </c>
      <c r="L1477" s="18" t="str">
        <f t="shared" si="162"/>
        <v>mE7_1_1_2:  -&gt; E7_1_1_2_mRNA | 2.92 - (0.0093 * E7_1_1_2_mRNA)</v>
      </c>
      <c r="M1477" s="18" t="str">
        <f t="shared" si="163"/>
        <v>pE7_1_1_2: E7_1_1_2_mRNA -&gt; E7_1_1_2 | (0.278 * E7_1_1_2_mRNA) - (0.000000278 * E7_1_1_2)</v>
      </c>
      <c r="N1477" s="18" t="str">
        <f t="shared" si="164"/>
        <v>E7_1_1_2:0</v>
      </c>
      <c r="O1477" s="18" t="str">
        <f t="shared" si="165"/>
        <v>E7_1_1_2_kcat</v>
      </c>
      <c r="P1477" s="18" t="str">
        <f t="shared" si="166"/>
        <v>E7_1_1_2_Km</v>
      </c>
      <c r="Q1477" s="18" t="str">
        <f t="shared" si="167"/>
        <v>(${Variables:E7_1_1_2_kcat} * E7_1_1_2 * C00399 * C00004 * C00080 *  C00080) / (${Variables:E7_1_1_2_Km} + (E7_1_1_2 * C00399 * C00004 * C00080 *  C00080))</v>
      </c>
      <c r="R1477" t="s">
        <v>38512</v>
      </c>
      <c r="S1477" t="s">
        <v>38511</v>
      </c>
    </row>
    <row r="1478" spans="1:19" x14ac:dyDescent="0.25">
      <c r="A1478" t="s">
        <v>142</v>
      </c>
      <c r="B1478" t="s">
        <v>144</v>
      </c>
      <c r="C1478" t="s">
        <v>145</v>
      </c>
      <c r="D1478" t="s">
        <v>35325</v>
      </c>
      <c r="E1478" s="16" t="s">
        <v>39561</v>
      </c>
      <c r="F1478" s="12"/>
      <c r="G1478" s="19" t="s">
        <v>41825</v>
      </c>
      <c r="H1478" s="19" t="s">
        <v>42614</v>
      </c>
      <c r="I1478" s="18" t="s">
        <v>41074</v>
      </c>
      <c r="J1478" s="18" t="s">
        <v>41075</v>
      </c>
      <c r="K1478" s="18" t="str">
        <f t="shared" si="161"/>
        <v>E7_1_1_2</v>
      </c>
      <c r="L1478" s="18" t="str">
        <f t="shared" si="162"/>
        <v>mE7_1_1_2:  -&gt; E7_1_1_2_mRNA | 2.92 - (0.0093 * E7_1_1_2_mRNA)</v>
      </c>
      <c r="M1478" s="18" t="str">
        <f t="shared" si="163"/>
        <v>pE7_1_1_2: E7_1_1_2_mRNA -&gt; E7_1_1_2 | (0.278 * E7_1_1_2_mRNA) - (0.000000278 * E7_1_1_2)</v>
      </c>
      <c r="N1478" s="18" t="str">
        <f t="shared" si="164"/>
        <v>E7_1_1_2:0</v>
      </c>
      <c r="O1478" s="18" t="str">
        <f t="shared" si="165"/>
        <v>E7_1_1_2_kcat</v>
      </c>
      <c r="P1478" s="18" t="str">
        <f t="shared" si="166"/>
        <v>E7_1_1_2_Km</v>
      </c>
      <c r="Q1478" s="18" t="str">
        <f t="shared" si="167"/>
        <v>(${Variables:E7_1_1_2_kcat} * E7_1_1_2 * C00399 * C00004 * C00080 *  C00080) / (${Variables:E7_1_1_2_Km} + (E7_1_1_2 * C00399 * C00004 * C00080 *  C00080))</v>
      </c>
      <c r="R1478" t="s">
        <v>38512</v>
      </c>
      <c r="S1478" t="s">
        <v>38511</v>
      </c>
    </row>
    <row r="1479" spans="1:19" x14ac:dyDescent="0.25">
      <c r="A1479" t="s">
        <v>146</v>
      </c>
      <c r="B1479" t="s">
        <v>148</v>
      </c>
      <c r="C1479" t="s">
        <v>149</v>
      </c>
      <c r="D1479" t="s">
        <v>35325</v>
      </c>
      <c r="E1479" s="16" t="s">
        <v>39561</v>
      </c>
      <c r="F1479" s="12"/>
      <c r="G1479" s="19" t="s">
        <v>41825</v>
      </c>
      <c r="H1479" s="19" t="s">
        <v>42614</v>
      </c>
      <c r="I1479" s="18" t="s">
        <v>41074</v>
      </c>
      <c r="J1479" s="18" t="s">
        <v>41075</v>
      </c>
      <c r="K1479" s="18" t="str">
        <f t="shared" si="161"/>
        <v>E7_1_1_2</v>
      </c>
      <c r="L1479" s="18" t="str">
        <f t="shared" si="162"/>
        <v>mE7_1_1_2:  -&gt; E7_1_1_2_mRNA | 2.92 - (0.0093 * E7_1_1_2_mRNA)</v>
      </c>
      <c r="M1479" s="18" t="str">
        <f t="shared" si="163"/>
        <v>pE7_1_1_2: E7_1_1_2_mRNA -&gt; E7_1_1_2 | (0.278 * E7_1_1_2_mRNA) - (0.000000278 * E7_1_1_2)</v>
      </c>
      <c r="N1479" s="18" t="str">
        <f t="shared" si="164"/>
        <v>E7_1_1_2:0</v>
      </c>
      <c r="O1479" s="18" t="str">
        <f t="shared" si="165"/>
        <v>E7_1_1_2_kcat</v>
      </c>
      <c r="P1479" s="18" t="str">
        <f t="shared" si="166"/>
        <v>E7_1_1_2_Km</v>
      </c>
      <c r="Q1479" s="18" t="str">
        <f t="shared" si="167"/>
        <v>(${Variables:E7_1_1_2_kcat} * E7_1_1_2 * C00399 * C00004 * C00080 *  C00080) / (${Variables:E7_1_1_2_Km} + (E7_1_1_2 * C00399 * C00004 * C00080 *  C00080))</v>
      </c>
      <c r="R1479" t="s">
        <v>38512</v>
      </c>
      <c r="S1479" t="s">
        <v>38511</v>
      </c>
    </row>
    <row r="1480" spans="1:19" x14ac:dyDescent="0.25">
      <c r="A1480" t="s">
        <v>169</v>
      </c>
      <c r="B1480" t="s">
        <v>171</v>
      </c>
      <c r="C1480" t="s">
        <v>172</v>
      </c>
      <c r="D1480" t="s">
        <v>35325</v>
      </c>
      <c r="E1480" s="16" t="s">
        <v>39561</v>
      </c>
      <c r="F1480" s="12"/>
      <c r="G1480" s="19" t="s">
        <v>41825</v>
      </c>
      <c r="H1480" s="19" t="s">
        <v>42614</v>
      </c>
      <c r="I1480" s="18" t="s">
        <v>41074</v>
      </c>
      <c r="J1480" s="18" t="s">
        <v>41075</v>
      </c>
      <c r="K1480" s="18" t="str">
        <f t="shared" si="161"/>
        <v>E7_1_1_2</v>
      </c>
      <c r="L1480" s="18" t="str">
        <f t="shared" si="162"/>
        <v>mE7_1_1_2:  -&gt; E7_1_1_2_mRNA | 2.92 - (0.0093 * E7_1_1_2_mRNA)</v>
      </c>
      <c r="M1480" s="18" t="str">
        <f t="shared" si="163"/>
        <v>pE7_1_1_2: E7_1_1_2_mRNA -&gt; E7_1_1_2 | (0.278 * E7_1_1_2_mRNA) - (0.000000278 * E7_1_1_2)</v>
      </c>
      <c r="N1480" s="18" t="str">
        <f t="shared" si="164"/>
        <v>E7_1_1_2:0</v>
      </c>
      <c r="O1480" s="18" t="str">
        <f t="shared" si="165"/>
        <v>E7_1_1_2_kcat</v>
      </c>
      <c r="P1480" s="18" t="str">
        <f t="shared" si="166"/>
        <v>E7_1_1_2_Km</v>
      </c>
      <c r="Q1480" s="18" t="str">
        <f t="shared" si="167"/>
        <v>(${Variables:E7_1_1_2_kcat} * E7_1_1_2 * C00399 * C00004 * C00080 *  C00080) / (${Variables:E7_1_1_2_Km} + (E7_1_1_2 * C00399 * C00004 * C00080 *  C00080))</v>
      </c>
      <c r="R1480" t="s">
        <v>38512</v>
      </c>
      <c r="S1480" t="s">
        <v>38511</v>
      </c>
    </row>
    <row r="1481" spans="1:19" x14ac:dyDescent="0.25">
      <c r="A1481" t="s">
        <v>173</v>
      </c>
      <c r="B1481" t="s">
        <v>175</v>
      </c>
      <c r="C1481" t="s">
        <v>176</v>
      </c>
      <c r="D1481" t="s">
        <v>35325</v>
      </c>
      <c r="E1481" s="16" t="s">
        <v>39561</v>
      </c>
      <c r="F1481" s="12"/>
      <c r="G1481" s="19" t="s">
        <v>41825</v>
      </c>
      <c r="H1481" s="19" t="s">
        <v>42614</v>
      </c>
      <c r="I1481" s="18" t="s">
        <v>41074</v>
      </c>
      <c r="J1481" s="18" t="s">
        <v>41075</v>
      </c>
      <c r="K1481" s="18" t="str">
        <f t="shared" si="161"/>
        <v>E7_1_1_2</v>
      </c>
      <c r="L1481" s="18" t="str">
        <f t="shared" si="162"/>
        <v>mE7_1_1_2:  -&gt; E7_1_1_2_mRNA | 2.92 - (0.0093 * E7_1_1_2_mRNA)</v>
      </c>
      <c r="M1481" s="18" t="str">
        <f t="shared" si="163"/>
        <v>pE7_1_1_2: E7_1_1_2_mRNA -&gt; E7_1_1_2 | (0.278 * E7_1_1_2_mRNA) - (0.000000278 * E7_1_1_2)</v>
      </c>
      <c r="N1481" s="18" t="str">
        <f t="shared" si="164"/>
        <v>E7_1_1_2:0</v>
      </c>
      <c r="O1481" s="18" t="str">
        <f t="shared" si="165"/>
        <v>E7_1_1_2_kcat</v>
      </c>
      <c r="P1481" s="18" t="str">
        <f t="shared" si="166"/>
        <v>E7_1_1_2_Km</v>
      </c>
      <c r="Q1481" s="18" t="str">
        <f t="shared" si="167"/>
        <v>(${Variables:E7_1_1_2_kcat} * E7_1_1_2 * C00399 * C00004 * C00080 *  C00080) / (${Variables:E7_1_1_2_Km} + (E7_1_1_2 * C00399 * C00004 * C00080 *  C00080))</v>
      </c>
      <c r="R1481" t="s">
        <v>38512</v>
      </c>
      <c r="S1481" t="s">
        <v>38511</v>
      </c>
    </row>
    <row r="1482" spans="1:19" x14ac:dyDescent="0.25">
      <c r="A1482" t="s">
        <v>6440</v>
      </c>
      <c r="B1482" t="s">
        <v>6442</v>
      </c>
      <c r="C1482" t="s">
        <v>28504</v>
      </c>
      <c r="D1482" t="s">
        <v>35325</v>
      </c>
      <c r="E1482" s="16" t="s">
        <v>39561</v>
      </c>
      <c r="F1482" s="12"/>
      <c r="G1482" s="19" t="s">
        <v>41825</v>
      </c>
      <c r="H1482" s="19" t="s">
        <v>42614</v>
      </c>
      <c r="I1482" s="18" t="s">
        <v>41074</v>
      </c>
      <c r="J1482" s="18" t="s">
        <v>41075</v>
      </c>
      <c r="K1482" s="18" t="str">
        <f t="shared" si="161"/>
        <v>E7_1_1_2</v>
      </c>
      <c r="L1482" s="18" t="str">
        <f t="shared" si="162"/>
        <v>mE7_1_1_2:  -&gt; E7_1_1_2_mRNA | 2.92 - (0.0093 * E7_1_1_2_mRNA)</v>
      </c>
      <c r="M1482" s="18" t="str">
        <f t="shared" si="163"/>
        <v>pE7_1_1_2: E7_1_1_2_mRNA -&gt; E7_1_1_2 | (0.278 * E7_1_1_2_mRNA) - (0.000000278 * E7_1_1_2)</v>
      </c>
      <c r="N1482" s="18" t="str">
        <f t="shared" si="164"/>
        <v>E7_1_1_2:0</v>
      </c>
      <c r="O1482" s="18" t="str">
        <f t="shared" si="165"/>
        <v>E7_1_1_2_kcat</v>
      </c>
      <c r="P1482" s="18" t="str">
        <f t="shared" si="166"/>
        <v>E7_1_1_2_Km</v>
      </c>
      <c r="Q1482" s="18" t="str">
        <f t="shared" si="167"/>
        <v>(${Variables:E7_1_1_2_kcat} * E7_1_1_2 * C00399 * C00004 * C00080 *  C00080) / (${Variables:E7_1_1_2_Km} + (E7_1_1_2 * C00399 * C00004 * C00080 *  C00080))</v>
      </c>
      <c r="R1482" t="s">
        <v>38512</v>
      </c>
      <c r="S1482" t="s">
        <v>38511</v>
      </c>
    </row>
    <row r="1483" spans="1:19" x14ac:dyDescent="0.25">
      <c r="A1483" t="s">
        <v>10996</v>
      </c>
      <c r="B1483" t="s">
        <v>10998</v>
      </c>
      <c r="C1483" t="s">
        <v>29730</v>
      </c>
      <c r="D1483" t="s">
        <v>35325</v>
      </c>
      <c r="E1483" s="16" t="s">
        <v>39561</v>
      </c>
      <c r="F1483" s="12"/>
      <c r="G1483" s="19" t="s">
        <v>41825</v>
      </c>
      <c r="H1483" s="19" t="s">
        <v>42614</v>
      </c>
      <c r="I1483" s="18" t="s">
        <v>41074</v>
      </c>
      <c r="J1483" s="18" t="s">
        <v>41075</v>
      </c>
      <c r="K1483" s="18" t="str">
        <f t="shared" si="161"/>
        <v>E7_1_1_2</v>
      </c>
      <c r="L1483" s="18" t="str">
        <f t="shared" si="162"/>
        <v>mE7_1_1_2:  -&gt; E7_1_1_2_mRNA | 2.92 - (0.0093 * E7_1_1_2_mRNA)</v>
      </c>
      <c r="M1483" s="18" t="str">
        <f t="shared" si="163"/>
        <v>pE7_1_1_2: E7_1_1_2_mRNA -&gt; E7_1_1_2 | (0.278 * E7_1_1_2_mRNA) - (0.000000278 * E7_1_1_2)</v>
      </c>
      <c r="N1483" s="18" t="str">
        <f t="shared" si="164"/>
        <v>E7_1_1_2:0</v>
      </c>
      <c r="O1483" s="18" t="str">
        <f t="shared" si="165"/>
        <v>E7_1_1_2_kcat</v>
      </c>
      <c r="P1483" s="18" t="str">
        <f t="shared" si="166"/>
        <v>E7_1_1_2_Km</v>
      </c>
      <c r="Q1483" s="18" t="str">
        <f t="shared" si="167"/>
        <v>(${Variables:E7_1_1_2_kcat} * E7_1_1_2 * C00399 * C00004 * C00080 *  C00080) / (${Variables:E7_1_1_2_Km} + (E7_1_1_2 * C00399 * C00004 * C00080 *  C00080))</v>
      </c>
      <c r="R1483" t="s">
        <v>38512</v>
      </c>
      <c r="S1483" t="s">
        <v>38511</v>
      </c>
    </row>
    <row r="1484" spans="1:19" x14ac:dyDescent="0.25">
      <c r="A1484" t="s">
        <v>11754</v>
      </c>
      <c r="B1484" t="s">
        <v>11756</v>
      </c>
      <c r="C1484" t="s">
        <v>29931</v>
      </c>
      <c r="D1484" t="s">
        <v>35325</v>
      </c>
      <c r="E1484" s="16" t="s">
        <v>39561</v>
      </c>
      <c r="F1484" s="12"/>
      <c r="G1484" s="19" t="s">
        <v>41825</v>
      </c>
      <c r="H1484" s="19" t="s">
        <v>42614</v>
      </c>
      <c r="I1484" s="18" t="s">
        <v>41074</v>
      </c>
      <c r="J1484" s="18" t="s">
        <v>41075</v>
      </c>
      <c r="K1484" s="18" t="str">
        <f t="shared" si="161"/>
        <v>E7_1_1_2</v>
      </c>
      <c r="L1484" s="18" t="str">
        <f t="shared" si="162"/>
        <v>mE7_1_1_2:  -&gt; E7_1_1_2_mRNA | 2.92 - (0.0093 * E7_1_1_2_mRNA)</v>
      </c>
      <c r="M1484" s="18" t="str">
        <f t="shared" si="163"/>
        <v>pE7_1_1_2: E7_1_1_2_mRNA -&gt; E7_1_1_2 | (0.278 * E7_1_1_2_mRNA) - (0.000000278 * E7_1_1_2)</v>
      </c>
      <c r="N1484" s="18" t="str">
        <f t="shared" si="164"/>
        <v>E7_1_1_2:0</v>
      </c>
      <c r="O1484" s="18" t="str">
        <f t="shared" si="165"/>
        <v>E7_1_1_2_kcat</v>
      </c>
      <c r="P1484" s="18" t="str">
        <f t="shared" si="166"/>
        <v>E7_1_1_2_Km</v>
      </c>
      <c r="Q1484" s="18" t="str">
        <f t="shared" si="167"/>
        <v>(${Variables:E7_1_1_2_kcat} * E7_1_1_2 * C00399 * C00004 * C00080 *  C00080) / (${Variables:E7_1_1_2_Km} + (E7_1_1_2 * C00399 * C00004 * C00080 *  C00080))</v>
      </c>
      <c r="R1484" t="s">
        <v>38512</v>
      </c>
      <c r="S1484" t="s">
        <v>38511</v>
      </c>
    </row>
    <row r="1485" spans="1:19" x14ac:dyDescent="0.25">
      <c r="A1485" t="s">
        <v>21512</v>
      </c>
      <c r="B1485" t="s">
        <v>21514</v>
      </c>
      <c r="C1485" t="s">
        <v>32485</v>
      </c>
      <c r="D1485" t="s">
        <v>35325</v>
      </c>
      <c r="E1485" s="16" t="s">
        <v>39561</v>
      </c>
      <c r="F1485" s="12"/>
      <c r="G1485" s="19" t="s">
        <v>41825</v>
      </c>
      <c r="H1485" s="19" t="s">
        <v>42614</v>
      </c>
      <c r="I1485" s="18" t="s">
        <v>41074</v>
      </c>
      <c r="J1485" s="18" t="s">
        <v>41075</v>
      </c>
      <c r="K1485" s="18" t="str">
        <f t="shared" si="161"/>
        <v>E7_1_1_2</v>
      </c>
      <c r="L1485" s="18" t="str">
        <f t="shared" si="162"/>
        <v>mE7_1_1_2:  -&gt; E7_1_1_2_mRNA | 2.92 - (0.0093 * E7_1_1_2_mRNA)</v>
      </c>
      <c r="M1485" s="18" t="str">
        <f t="shared" si="163"/>
        <v>pE7_1_1_2: E7_1_1_2_mRNA -&gt; E7_1_1_2 | (0.278 * E7_1_1_2_mRNA) - (0.000000278 * E7_1_1_2)</v>
      </c>
      <c r="N1485" s="18" t="str">
        <f t="shared" si="164"/>
        <v>E7_1_1_2:0</v>
      </c>
      <c r="O1485" s="18" t="str">
        <f t="shared" si="165"/>
        <v>E7_1_1_2_kcat</v>
      </c>
      <c r="P1485" s="18" t="str">
        <f t="shared" si="166"/>
        <v>E7_1_1_2_Km</v>
      </c>
      <c r="Q1485" s="18" t="str">
        <f t="shared" si="167"/>
        <v>(${Variables:E7_1_1_2_kcat} * E7_1_1_2 * C00399 * C00004 * C00080 *  C00080) / (${Variables:E7_1_1_2_Km} + (E7_1_1_2 * C00399 * C00004 * C00080 *  C00080))</v>
      </c>
      <c r="R1485" t="s">
        <v>38512</v>
      </c>
      <c r="S1485" t="s">
        <v>38511</v>
      </c>
    </row>
    <row r="1486" spans="1:19" x14ac:dyDescent="0.25">
      <c r="A1486" t="s">
        <v>21722</v>
      </c>
      <c r="B1486" t="s">
        <v>21724</v>
      </c>
      <c r="C1486" t="s">
        <v>32540</v>
      </c>
      <c r="D1486" t="s">
        <v>35325</v>
      </c>
      <c r="E1486" s="16" t="s">
        <v>39561</v>
      </c>
      <c r="F1486" s="12"/>
      <c r="G1486" s="19" t="s">
        <v>41825</v>
      </c>
      <c r="H1486" s="19" t="s">
        <v>42614</v>
      </c>
      <c r="I1486" s="18" t="s">
        <v>41074</v>
      </c>
      <c r="J1486" s="18" t="s">
        <v>41075</v>
      </c>
      <c r="K1486" s="18" t="str">
        <f t="shared" si="161"/>
        <v>E7_1_1_2</v>
      </c>
      <c r="L1486" s="18" t="str">
        <f t="shared" si="162"/>
        <v>mE7_1_1_2:  -&gt; E7_1_1_2_mRNA | 2.92 - (0.0093 * E7_1_1_2_mRNA)</v>
      </c>
      <c r="M1486" s="18" t="str">
        <f t="shared" si="163"/>
        <v>pE7_1_1_2: E7_1_1_2_mRNA -&gt; E7_1_1_2 | (0.278 * E7_1_1_2_mRNA) - (0.000000278 * E7_1_1_2)</v>
      </c>
      <c r="N1486" s="18" t="str">
        <f t="shared" si="164"/>
        <v>E7_1_1_2:0</v>
      </c>
      <c r="O1486" s="18" t="str">
        <f t="shared" si="165"/>
        <v>E7_1_1_2_kcat</v>
      </c>
      <c r="P1486" s="18" t="str">
        <f t="shared" si="166"/>
        <v>E7_1_1_2_Km</v>
      </c>
      <c r="Q1486" s="18" t="str">
        <f t="shared" si="167"/>
        <v>(${Variables:E7_1_1_2_kcat} * E7_1_1_2 * C00399 * C00004 * C00080 *  C00080) / (${Variables:E7_1_1_2_Km} + (E7_1_1_2 * C00399 * C00004 * C00080 *  C00080))</v>
      </c>
      <c r="R1486" t="s">
        <v>38512</v>
      </c>
      <c r="S1486" t="s">
        <v>38511</v>
      </c>
    </row>
    <row r="1487" spans="1:19" x14ac:dyDescent="0.25">
      <c r="A1487" t="s">
        <v>22406</v>
      </c>
      <c r="B1487" t="s">
        <v>22408</v>
      </c>
      <c r="C1487" t="s">
        <v>32716</v>
      </c>
      <c r="D1487" t="s">
        <v>35325</v>
      </c>
      <c r="E1487" s="16" t="s">
        <v>39561</v>
      </c>
      <c r="F1487" s="12"/>
      <c r="G1487" s="19" t="s">
        <v>41825</v>
      </c>
      <c r="H1487" s="19" t="s">
        <v>42614</v>
      </c>
      <c r="I1487" s="18" t="s">
        <v>41074</v>
      </c>
      <c r="J1487" s="18" t="s">
        <v>41075</v>
      </c>
      <c r="K1487" s="18" t="str">
        <f t="shared" si="161"/>
        <v>E7_1_1_2</v>
      </c>
      <c r="L1487" s="18" t="str">
        <f t="shared" si="162"/>
        <v>mE7_1_1_2:  -&gt; E7_1_1_2_mRNA | 2.92 - (0.0093 * E7_1_1_2_mRNA)</v>
      </c>
      <c r="M1487" s="18" t="str">
        <f t="shared" si="163"/>
        <v>pE7_1_1_2: E7_1_1_2_mRNA -&gt; E7_1_1_2 | (0.278 * E7_1_1_2_mRNA) - (0.000000278 * E7_1_1_2)</v>
      </c>
      <c r="N1487" s="18" t="str">
        <f t="shared" si="164"/>
        <v>E7_1_1_2:0</v>
      </c>
      <c r="O1487" s="18" t="str">
        <f t="shared" si="165"/>
        <v>E7_1_1_2_kcat</v>
      </c>
      <c r="P1487" s="18" t="str">
        <f t="shared" si="166"/>
        <v>E7_1_1_2_Km</v>
      </c>
      <c r="Q1487" s="18" t="str">
        <f t="shared" si="167"/>
        <v>(${Variables:E7_1_1_2_kcat} * E7_1_1_2 * C00399 * C00004 * C00080 *  C00080) / (${Variables:E7_1_1_2_Km} + (E7_1_1_2 * C00399 * C00004 * C00080 *  C00080))</v>
      </c>
      <c r="R1487" t="s">
        <v>38512</v>
      </c>
      <c r="S1487" t="s">
        <v>38511</v>
      </c>
    </row>
    <row r="1488" spans="1:19" x14ac:dyDescent="0.25">
      <c r="A1488" t="s">
        <v>24296</v>
      </c>
      <c r="B1488" t="s">
        <v>24298</v>
      </c>
      <c r="C1488" t="s">
        <v>33214</v>
      </c>
      <c r="D1488" t="s">
        <v>35325</v>
      </c>
      <c r="E1488" s="16" t="s">
        <v>39561</v>
      </c>
      <c r="F1488" s="12"/>
      <c r="G1488" s="19" t="s">
        <v>41825</v>
      </c>
      <c r="H1488" s="19" t="s">
        <v>42614</v>
      </c>
      <c r="I1488" s="18" t="s">
        <v>41074</v>
      </c>
      <c r="J1488" s="18" t="s">
        <v>41075</v>
      </c>
      <c r="K1488" s="18" t="str">
        <f t="shared" si="161"/>
        <v>E7_1_1_2</v>
      </c>
      <c r="L1488" s="18" t="str">
        <f t="shared" si="162"/>
        <v>mE7_1_1_2:  -&gt; E7_1_1_2_mRNA | 2.92 - (0.0093 * E7_1_1_2_mRNA)</v>
      </c>
      <c r="M1488" s="18" t="str">
        <f t="shared" si="163"/>
        <v>pE7_1_1_2: E7_1_1_2_mRNA -&gt; E7_1_1_2 | (0.278 * E7_1_1_2_mRNA) - (0.000000278 * E7_1_1_2)</v>
      </c>
      <c r="N1488" s="18" t="str">
        <f t="shared" si="164"/>
        <v>E7_1_1_2:0</v>
      </c>
      <c r="O1488" s="18" t="str">
        <f t="shared" si="165"/>
        <v>E7_1_1_2_kcat</v>
      </c>
      <c r="P1488" s="18" t="str">
        <f t="shared" si="166"/>
        <v>E7_1_1_2_Km</v>
      </c>
      <c r="Q1488" s="18" t="str">
        <f t="shared" si="167"/>
        <v>(${Variables:E7_1_1_2_kcat} * E7_1_1_2 * C00399 * C00004 * C00080 *  C00080) / (${Variables:E7_1_1_2_Km} + (E7_1_1_2 * C00399 * C00004 * C00080 *  C00080))</v>
      </c>
      <c r="R1488" t="s">
        <v>38512</v>
      </c>
      <c r="S1488" t="s">
        <v>38511</v>
      </c>
    </row>
    <row r="1489" spans="1:19" x14ac:dyDescent="0.25">
      <c r="A1489" t="s">
        <v>617</v>
      </c>
      <c r="B1489" t="s">
        <v>619</v>
      </c>
      <c r="C1489" t="s">
        <v>26899</v>
      </c>
      <c r="D1489" t="s">
        <v>35325</v>
      </c>
      <c r="E1489" s="16" t="s">
        <v>39562</v>
      </c>
      <c r="F1489" s="12"/>
      <c r="G1489" s="19" t="s">
        <v>41826</v>
      </c>
      <c r="H1489" s="19" t="s">
        <v>42615</v>
      </c>
      <c r="I1489" s="18" t="s">
        <v>41076</v>
      </c>
      <c r="J1489" s="18" t="s">
        <v>41077</v>
      </c>
      <c r="K1489" s="18" t="str">
        <f t="shared" si="161"/>
        <v>E7_1_1_8</v>
      </c>
      <c r="L1489" s="18" t="str">
        <f t="shared" si="162"/>
        <v>mE7_1_1_8:  -&gt; E7_1_1_8_mRNA | 2.92 - (0.0093 * E7_1_1_8_mRNA)</v>
      </c>
      <c r="M1489" s="18" t="str">
        <f t="shared" si="163"/>
        <v>pE7_1_1_8: E7_1_1_8_mRNA -&gt; E7_1_1_8 | (0.278 * E7_1_1_8_mRNA) - (0.000000278 * E7_1_1_8)</v>
      </c>
      <c r="N1489" s="18" t="str">
        <f t="shared" si="164"/>
        <v>E7_1_1_8:0</v>
      </c>
      <c r="O1489" s="18" t="str">
        <f t="shared" si="165"/>
        <v>E7_1_1_8_kcat</v>
      </c>
      <c r="P1489" s="18" t="str">
        <f t="shared" si="166"/>
        <v>E7_1_1_8_Km</v>
      </c>
      <c r="Q1489" s="18" t="str">
        <f t="shared" si="167"/>
        <v>(${Variables:E7_1_1_8_kcat} * E7_1_1_8 * C15603 *  C00125) / (${Variables:E7_1_1_8_Km} + (E7_1_1_8 * C15603 *  C00125))</v>
      </c>
      <c r="R1489" t="s">
        <v>38514</v>
      </c>
      <c r="S1489" t="s">
        <v>38513</v>
      </c>
    </row>
    <row r="1490" spans="1:19" x14ac:dyDescent="0.25">
      <c r="A1490" t="s">
        <v>66</v>
      </c>
      <c r="B1490" t="s">
        <v>68</v>
      </c>
      <c r="C1490" t="s">
        <v>69</v>
      </c>
      <c r="D1490" t="s">
        <v>35325</v>
      </c>
      <c r="E1490" s="16" t="s">
        <v>39563</v>
      </c>
      <c r="F1490" s="12"/>
      <c r="G1490" s="19" t="s">
        <v>41827</v>
      </c>
      <c r="H1490" s="19" t="s">
        <v>42616</v>
      </c>
      <c r="I1490" s="18" t="s">
        <v>41078</v>
      </c>
      <c r="J1490" s="18" t="s">
        <v>41079</v>
      </c>
      <c r="K1490" s="18" t="str">
        <f t="shared" si="161"/>
        <v>E7_1_1_9</v>
      </c>
      <c r="L1490" s="18" t="str">
        <f t="shared" si="162"/>
        <v>mE7_1_1_9:  -&gt; E7_1_1_9_mRNA | 2.92 - (0.0093 * E7_1_1_9_mRNA)</v>
      </c>
      <c r="M1490" s="18" t="str">
        <f t="shared" si="163"/>
        <v>pE7_1_1_9: E7_1_1_9_mRNA -&gt; E7_1_1_9 | (0.278 * E7_1_1_9_mRNA) - (0.000000278 * E7_1_1_9)</v>
      </c>
      <c r="N1490" s="18" t="str">
        <f t="shared" si="164"/>
        <v>E7_1_1_9:0</v>
      </c>
      <c r="O1490" s="18" t="str">
        <f t="shared" si="165"/>
        <v>E7_1_1_9_kcat</v>
      </c>
      <c r="P1490" s="18" t="str">
        <f t="shared" si="166"/>
        <v>E7_1_1_9_Km</v>
      </c>
      <c r="Q1490" s="18" t="str">
        <f t="shared" si="167"/>
        <v>(${Variables:E7_1_1_9_kcat} * E7_1_1_9 * C00007 *  C00126 *  C00080) / (${Variables:E7_1_1_9_Km} + (E7_1_1_9 * C00007 *  C00126 *  C00080))</v>
      </c>
      <c r="R1490" t="s">
        <v>38516</v>
      </c>
      <c r="S1490" t="s">
        <v>38515</v>
      </c>
    </row>
    <row r="1491" spans="1:19" x14ac:dyDescent="0.25">
      <c r="A1491" t="s">
        <v>74</v>
      </c>
      <c r="B1491" t="s">
        <v>76</v>
      </c>
      <c r="C1491" t="s">
        <v>77</v>
      </c>
      <c r="D1491" t="s">
        <v>35325</v>
      </c>
      <c r="E1491" s="16" t="s">
        <v>39563</v>
      </c>
      <c r="F1491" s="12"/>
      <c r="G1491" s="19" t="s">
        <v>41827</v>
      </c>
      <c r="H1491" s="19" t="s">
        <v>42616</v>
      </c>
      <c r="I1491" s="18" t="s">
        <v>41078</v>
      </c>
      <c r="J1491" s="18" t="s">
        <v>41079</v>
      </c>
      <c r="K1491" s="18" t="str">
        <f t="shared" si="161"/>
        <v>E7_1_1_9</v>
      </c>
      <c r="L1491" s="18" t="str">
        <f t="shared" si="162"/>
        <v>mE7_1_1_9:  -&gt; E7_1_1_9_mRNA | 2.92 - (0.0093 * E7_1_1_9_mRNA)</v>
      </c>
      <c r="M1491" s="18" t="str">
        <f t="shared" si="163"/>
        <v>pE7_1_1_9: E7_1_1_9_mRNA -&gt; E7_1_1_9 | (0.278 * E7_1_1_9_mRNA) - (0.000000278 * E7_1_1_9)</v>
      </c>
      <c r="N1491" s="18" t="str">
        <f t="shared" si="164"/>
        <v>E7_1_1_9:0</v>
      </c>
      <c r="O1491" s="18" t="str">
        <f t="shared" si="165"/>
        <v>E7_1_1_9_kcat</v>
      </c>
      <c r="P1491" s="18" t="str">
        <f t="shared" si="166"/>
        <v>E7_1_1_9_Km</v>
      </c>
      <c r="Q1491" s="18" t="str">
        <f t="shared" si="167"/>
        <v>(${Variables:E7_1_1_9_kcat} * E7_1_1_9 * C00007 *  C00126 *  C00080) / (${Variables:E7_1_1_9_Km} + (E7_1_1_9 * C00007 *  C00126 *  C00080))</v>
      </c>
      <c r="R1491" t="s">
        <v>38516</v>
      </c>
      <c r="S1491" t="s">
        <v>38515</v>
      </c>
    </row>
    <row r="1492" spans="1:19" x14ac:dyDescent="0.25">
      <c r="A1492" t="s">
        <v>78</v>
      </c>
      <c r="B1492" t="s">
        <v>80</v>
      </c>
      <c r="C1492" t="s">
        <v>81</v>
      </c>
      <c r="D1492" t="s">
        <v>35325</v>
      </c>
      <c r="E1492" s="16" t="s">
        <v>39563</v>
      </c>
      <c r="F1492" s="12"/>
      <c r="G1492" s="19" t="s">
        <v>41827</v>
      </c>
      <c r="H1492" s="19" t="s">
        <v>42616</v>
      </c>
      <c r="I1492" s="18" t="s">
        <v>41078</v>
      </c>
      <c r="J1492" s="18" t="s">
        <v>41079</v>
      </c>
      <c r="K1492" s="18" t="str">
        <f t="shared" si="161"/>
        <v>E7_1_1_9</v>
      </c>
      <c r="L1492" s="18" t="str">
        <f t="shared" si="162"/>
        <v>mE7_1_1_9:  -&gt; E7_1_1_9_mRNA | 2.92 - (0.0093 * E7_1_1_9_mRNA)</v>
      </c>
      <c r="M1492" s="18" t="str">
        <f t="shared" si="163"/>
        <v>pE7_1_1_9: E7_1_1_9_mRNA -&gt; E7_1_1_9 | (0.278 * E7_1_1_9_mRNA) - (0.000000278 * E7_1_1_9)</v>
      </c>
      <c r="N1492" s="18" t="str">
        <f t="shared" si="164"/>
        <v>E7_1_1_9:0</v>
      </c>
      <c r="O1492" s="18" t="str">
        <f t="shared" si="165"/>
        <v>E7_1_1_9_kcat</v>
      </c>
      <c r="P1492" s="18" t="str">
        <f t="shared" si="166"/>
        <v>E7_1_1_9_Km</v>
      </c>
      <c r="Q1492" s="18" t="str">
        <f t="shared" si="167"/>
        <v>(${Variables:E7_1_1_9_kcat} * E7_1_1_9 * C00007 *  C00126 *  C00080) / (${Variables:E7_1_1_9_Km} + (E7_1_1_9 * C00007 *  C00126 *  C00080))</v>
      </c>
      <c r="R1492" t="s">
        <v>38516</v>
      </c>
      <c r="S1492" t="s">
        <v>38515</v>
      </c>
    </row>
    <row r="1493" spans="1:19" x14ac:dyDescent="0.25">
      <c r="A1493" t="s">
        <v>84</v>
      </c>
      <c r="B1493" t="s">
        <v>86</v>
      </c>
      <c r="C1493" t="s">
        <v>87</v>
      </c>
      <c r="D1493" t="s">
        <v>35325</v>
      </c>
      <c r="E1493" s="16" t="s">
        <v>39563</v>
      </c>
      <c r="F1493" s="12"/>
      <c r="G1493" s="19" t="s">
        <v>41827</v>
      </c>
      <c r="H1493" s="19" t="s">
        <v>42616</v>
      </c>
      <c r="I1493" s="18" t="s">
        <v>41078</v>
      </c>
      <c r="J1493" s="18" t="s">
        <v>41079</v>
      </c>
      <c r="K1493" s="18" t="str">
        <f t="shared" si="161"/>
        <v>E7_1_1_9</v>
      </c>
      <c r="L1493" s="18" t="str">
        <f t="shared" si="162"/>
        <v>mE7_1_1_9:  -&gt; E7_1_1_9_mRNA | 2.92 - (0.0093 * E7_1_1_9_mRNA)</v>
      </c>
      <c r="M1493" s="18" t="str">
        <f t="shared" si="163"/>
        <v>pE7_1_1_9: E7_1_1_9_mRNA -&gt; E7_1_1_9 | (0.278 * E7_1_1_9_mRNA) - (0.000000278 * E7_1_1_9)</v>
      </c>
      <c r="N1493" s="18" t="str">
        <f t="shared" si="164"/>
        <v>E7_1_1_9:0</v>
      </c>
      <c r="O1493" s="18" t="str">
        <f t="shared" si="165"/>
        <v>E7_1_1_9_kcat</v>
      </c>
      <c r="P1493" s="18" t="str">
        <f t="shared" si="166"/>
        <v>E7_1_1_9_Km</v>
      </c>
      <c r="Q1493" s="18" t="str">
        <f t="shared" si="167"/>
        <v>(${Variables:E7_1_1_9_kcat} * E7_1_1_9 * C00007 *  C00126 *  C00080) / (${Variables:E7_1_1_9_Km} + (E7_1_1_9 * C00007 *  C00126 *  C00080))</v>
      </c>
      <c r="R1493" t="s">
        <v>38516</v>
      </c>
      <c r="S1493" t="s">
        <v>38515</v>
      </c>
    </row>
    <row r="1494" spans="1:19" x14ac:dyDescent="0.25">
      <c r="A1494" t="s">
        <v>6734</v>
      </c>
      <c r="B1494" t="s">
        <v>6736</v>
      </c>
      <c r="C1494" t="s">
        <v>28583</v>
      </c>
      <c r="D1494" t="s">
        <v>35325</v>
      </c>
      <c r="E1494" s="16" t="s">
        <v>39564</v>
      </c>
      <c r="F1494" s="12"/>
      <c r="G1494" s="19" t="s">
        <v>41828</v>
      </c>
      <c r="H1494" s="19" t="s">
        <v>42617</v>
      </c>
      <c r="I1494" s="18" t="s">
        <v>41080</v>
      </c>
      <c r="J1494" s="18" t="s">
        <v>41081</v>
      </c>
      <c r="K1494" s="18" t="str">
        <f t="shared" si="161"/>
        <v>E7_1_2_1</v>
      </c>
      <c r="L1494" s="18" t="str">
        <f t="shared" si="162"/>
        <v>mE7_1_2_1:  -&gt; E7_1_2_1_mRNA | 2.92 - (0.0093 * E7_1_2_1_mRNA)</v>
      </c>
      <c r="M1494" s="18" t="str">
        <f t="shared" si="163"/>
        <v>pE7_1_2_1: E7_1_2_1_mRNA -&gt; E7_1_2_1 | (0.278 * E7_1_2_1_mRNA) - (0.000000278 * E7_1_2_1)</v>
      </c>
      <c r="N1494" s="18" t="str">
        <f t="shared" si="164"/>
        <v>E7_1_2_1:0</v>
      </c>
      <c r="O1494" s="18" t="str">
        <f t="shared" si="165"/>
        <v>E7_1_2_1_kcat</v>
      </c>
      <c r="P1494" s="18" t="str">
        <f t="shared" si="166"/>
        <v>E7_1_2_1_Km</v>
      </c>
      <c r="Q1494" s="18" t="str">
        <f t="shared" si="167"/>
        <v>(${Variables:E7_1_2_1_kcat} * E7_1_2_1 * C00001*C00002*H+[side 1]) / (${Variables:E7_1_2_1_Km} + (E7_1_2_1 * C00001*C00002*H+[side 1]))</v>
      </c>
      <c r="S1494" t="s">
        <v>38517</v>
      </c>
    </row>
    <row r="1495" spans="1:19" x14ac:dyDescent="0.25">
      <c r="A1495" t="s">
        <v>100</v>
      </c>
      <c r="B1495" t="s">
        <v>102</v>
      </c>
      <c r="C1495" t="s">
        <v>103</v>
      </c>
      <c r="D1495" t="s">
        <v>35325</v>
      </c>
      <c r="E1495" s="16" t="s">
        <v>39565</v>
      </c>
      <c r="F1495" s="12"/>
      <c r="G1495" s="19" t="s">
        <v>41829</v>
      </c>
      <c r="H1495" s="19" t="s">
        <v>42618</v>
      </c>
      <c r="I1495" s="18" t="s">
        <v>41082</v>
      </c>
      <c r="J1495" s="18" t="s">
        <v>41083</v>
      </c>
      <c r="K1495" s="18" t="str">
        <f t="shared" si="161"/>
        <v>E7_1_2_2</v>
      </c>
      <c r="L1495" s="18" t="str">
        <f t="shared" si="162"/>
        <v>mE7_1_2_2:  -&gt; E7_1_2_2_mRNA | 2.92 - (0.0093 * E7_1_2_2_mRNA)</v>
      </c>
      <c r="M1495" s="18" t="str">
        <f t="shared" si="163"/>
        <v>pE7_1_2_2: E7_1_2_2_mRNA -&gt; E7_1_2_2 | (0.278 * E7_1_2_2_mRNA) - (0.000000278 * E7_1_2_2)</v>
      </c>
      <c r="N1495" s="18" t="str">
        <f t="shared" si="164"/>
        <v>E7_1_2_2:0</v>
      </c>
      <c r="O1495" s="18" t="str">
        <f t="shared" si="165"/>
        <v>E7_1_2_2_kcat</v>
      </c>
      <c r="P1495" s="18" t="str">
        <f t="shared" si="166"/>
        <v>E7_1_2_2_Km</v>
      </c>
      <c r="Q1495" s="18" t="str">
        <f t="shared" si="167"/>
        <v>(${Variables:E7_1_2_2_kcat} * E7_1_2_2 * C00002 * C00001) / (${Variables:E7_1_2_2_Km} + (E7_1_2_2 * C00002 * C00001))</v>
      </c>
      <c r="R1495" t="s">
        <v>38531</v>
      </c>
      <c r="S1495" t="s">
        <v>38530</v>
      </c>
    </row>
    <row r="1496" spans="1:19" x14ac:dyDescent="0.25">
      <c r="A1496" t="s">
        <v>1519</v>
      </c>
      <c r="B1496" t="s">
        <v>1521</v>
      </c>
      <c r="C1496" t="s">
        <v>27173</v>
      </c>
      <c r="D1496" t="s">
        <v>35331</v>
      </c>
      <c r="E1496" s="16" t="s">
        <v>39565</v>
      </c>
      <c r="F1496" s="16"/>
      <c r="G1496" s="19" t="s">
        <v>41829</v>
      </c>
      <c r="H1496" s="19" t="s">
        <v>42618</v>
      </c>
      <c r="I1496" s="18" t="s">
        <v>41082</v>
      </c>
      <c r="J1496" s="18" t="s">
        <v>41083</v>
      </c>
      <c r="K1496" s="18" t="str">
        <f t="shared" si="161"/>
        <v>E7_1_2_2</v>
      </c>
      <c r="L1496" s="18" t="str">
        <f t="shared" si="162"/>
        <v>mE7_1_2_2:  -&gt; E7_1_2_2_mRNA | 2.92 - (0.0093 * E7_1_2_2_mRNA)</v>
      </c>
      <c r="M1496" s="18" t="str">
        <f t="shared" si="163"/>
        <v>pE7_1_2_2: E7_1_2_2_mRNA -&gt; E7_1_2_2 | (0.278 * E7_1_2_2_mRNA) - (0.000000278 * E7_1_2_2)</v>
      </c>
      <c r="N1496" s="18" t="str">
        <f t="shared" si="164"/>
        <v>E7_1_2_2:0</v>
      </c>
      <c r="O1496" s="18" t="str">
        <f t="shared" si="165"/>
        <v>E7_1_2_2_kcat</v>
      </c>
      <c r="P1496" s="18" t="str">
        <f t="shared" si="166"/>
        <v>E7_1_2_2_Km</v>
      </c>
      <c r="Q1496" s="18" t="str">
        <f t="shared" si="167"/>
        <v>(${Variables:E7_1_2_2_kcat} * E7_1_2_2 * C00002 * C00001) / (${Variables:E7_1_2_2_Km} + (E7_1_2_2 * C00002 * C00001))</v>
      </c>
      <c r="R1496" t="s">
        <v>38531</v>
      </c>
      <c r="S1496" t="s">
        <v>38530</v>
      </c>
    </row>
    <row r="1497" spans="1:19" x14ac:dyDescent="0.25">
      <c r="A1497" t="s">
        <v>3724</v>
      </c>
      <c r="B1497" t="s">
        <v>3726</v>
      </c>
      <c r="C1497" t="s">
        <v>27791</v>
      </c>
      <c r="D1497" t="s">
        <v>35325</v>
      </c>
      <c r="E1497" s="16" t="s">
        <v>39565</v>
      </c>
      <c r="F1497" s="12"/>
      <c r="G1497" s="19" t="s">
        <v>41829</v>
      </c>
      <c r="H1497" s="19" t="s">
        <v>42618</v>
      </c>
      <c r="I1497" s="18" t="s">
        <v>41082</v>
      </c>
      <c r="J1497" s="18" t="s">
        <v>41083</v>
      </c>
      <c r="K1497" s="18" t="str">
        <f t="shared" si="161"/>
        <v>E7_1_2_2</v>
      </c>
      <c r="L1497" s="18" t="str">
        <f t="shared" si="162"/>
        <v>mE7_1_2_2:  -&gt; E7_1_2_2_mRNA | 2.92 - (0.0093 * E7_1_2_2_mRNA)</v>
      </c>
      <c r="M1497" s="18" t="str">
        <f t="shared" si="163"/>
        <v>pE7_1_2_2: E7_1_2_2_mRNA -&gt; E7_1_2_2 | (0.278 * E7_1_2_2_mRNA) - (0.000000278 * E7_1_2_2)</v>
      </c>
      <c r="N1497" s="18" t="str">
        <f t="shared" si="164"/>
        <v>E7_1_2_2:0</v>
      </c>
      <c r="O1497" s="18" t="str">
        <f t="shared" si="165"/>
        <v>E7_1_2_2_kcat</v>
      </c>
      <c r="P1497" s="18" t="str">
        <f t="shared" si="166"/>
        <v>E7_1_2_2_Km</v>
      </c>
      <c r="Q1497" s="18" t="str">
        <f t="shared" si="167"/>
        <v>(${Variables:E7_1_2_2_kcat} * E7_1_2_2 * C00002 * C00001) / (${Variables:E7_1_2_2_Km} + (E7_1_2_2 * C00002 * C00001))</v>
      </c>
      <c r="R1497" t="s">
        <v>38531</v>
      </c>
      <c r="S1497" t="s">
        <v>38530</v>
      </c>
    </row>
    <row r="1498" spans="1:19" x14ac:dyDescent="0.25">
      <c r="A1498" t="s">
        <v>11653</v>
      </c>
      <c r="B1498" t="s">
        <v>11655</v>
      </c>
      <c r="C1498" t="s">
        <v>29903</v>
      </c>
      <c r="D1498" t="s">
        <v>35331</v>
      </c>
      <c r="E1498" s="16" t="s">
        <v>39566</v>
      </c>
      <c r="F1498" s="16"/>
      <c r="G1498" s="19" t="s">
        <v>41830</v>
      </c>
      <c r="H1498" s="19" t="s">
        <v>42619</v>
      </c>
      <c r="I1498" s="18" t="s">
        <v>41084</v>
      </c>
      <c r="J1498" s="18" t="s">
        <v>41085</v>
      </c>
      <c r="K1498" s="18" t="str">
        <f t="shared" si="161"/>
        <v>E7_2_2_10 </v>
      </c>
      <c r="L1498" s="18" t="str">
        <f t="shared" si="162"/>
        <v>mE7_2_2_10 :  -&gt; E7_2_2_10 _mRNA | 2.92 - (0.0093 * E7_2_2_10 _mRNA)</v>
      </c>
      <c r="M1498" s="18" t="str">
        <f t="shared" si="163"/>
        <v>pE7_2_2_10 : E7_2_2_10 _mRNA -&gt; E7_2_2_10  | (0.278 * E7_2_2_10 _mRNA) - (0.000000278 * E7_2_2_10 )</v>
      </c>
      <c r="N1498" s="18" t="str">
        <f t="shared" si="164"/>
        <v>E7_2_2_10 :0</v>
      </c>
      <c r="O1498" s="18" t="str">
        <f t="shared" si="165"/>
        <v>E7_2_2_10 _kcat</v>
      </c>
      <c r="P1498" s="18" t="str">
        <f t="shared" si="166"/>
        <v>E7_2_2_10 _Km</v>
      </c>
      <c r="Q1498" s="18" t="str">
        <f t="shared" si="167"/>
        <v>(${Variables:E7_2_2_10 _kcat} * E7_2_2_10  * C00001*C00002*Ca2+[side 1]) / (${Variables:E7_2_2_10 _Km} + (E7_2_2_10  * C00001*C00002*Ca2+[side 1]))</v>
      </c>
      <c r="S1498" t="s">
        <v>38532</v>
      </c>
    </row>
    <row r="1499" spans="1:19" x14ac:dyDescent="0.25">
      <c r="A1499" t="s">
        <v>331</v>
      </c>
      <c r="B1499" t="s">
        <v>333</v>
      </c>
      <c r="C1499" t="s">
        <v>26822</v>
      </c>
      <c r="D1499" t="s">
        <v>35331</v>
      </c>
      <c r="E1499" s="16" t="s">
        <v>39567</v>
      </c>
      <c r="F1499" s="15"/>
      <c r="G1499" s="19" t="s">
        <v>41831</v>
      </c>
      <c r="H1499" s="19" t="s">
        <v>42620</v>
      </c>
      <c r="I1499" s="18" t="s">
        <v>41086</v>
      </c>
      <c r="J1499" s="18" t="s">
        <v>41087</v>
      </c>
      <c r="K1499" s="18" t="str">
        <f t="shared" si="161"/>
        <v>E7_2_2_3</v>
      </c>
      <c r="L1499" s="18" t="str">
        <f t="shared" si="162"/>
        <v>mE7_2_2_3:  -&gt; E7_2_2_3_mRNA | 2.92 - (0.0093 * E7_2_2_3_mRNA)</v>
      </c>
      <c r="M1499" s="18" t="str">
        <f t="shared" si="163"/>
        <v>pE7_2_2_3: E7_2_2_3_mRNA -&gt; E7_2_2_3 | (0.278 * E7_2_2_3_mRNA) - (0.000000278 * E7_2_2_3)</v>
      </c>
      <c r="N1499" s="18" t="str">
        <f t="shared" si="164"/>
        <v>E7_2_2_3:0</v>
      </c>
      <c r="O1499" s="18" t="str">
        <f t="shared" si="165"/>
        <v>E7_2_2_3_kcat</v>
      </c>
      <c r="P1499" s="18" t="str">
        <f t="shared" si="166"/>
        <v>E7_2_2_3_Km</v>
      </c>
      <c r="Q1499" s="18" t="str">
        <f t="shared" si="167"/>
        <v>(${Variables:E7_2_2_3_kcat} * E7_2_2_3 * C00001*C00002*Na+[side 1]) / (${Variables:E7_2_2_3_Km} + (E7_2_2_3 * C00001*C00002*Na+[side 1]))</v>
      </c>
      <c r="S1499" t="s">
        <v>38537</v>
      </c>
    </row>
    <row r="1500" spans="1:19" x14ac:dyDescent="0.25">
      <c r="A1500" t="s">
        <v>18604</v>
      </c>
      <c r="B1500" t="s">
        <v>18606</v>
      </c>
      <c r="C1500" t="s">
        <v>31722</v>
      </c>
      <c r="D1500" t="s">
        <v>35331</v>
      </c>
      <c r="E1500" s="16" t="s">
        <v>39567</v>
      </c>
      <c r="F1500" s="16"/>
      <c r="G1500" s="19" t="s">
        <v>41831</v>
      </c>
      <c r="H1500" s="19" t="s">
        <v>42620</v>
      </c>
      <c r="I1500" s="18" t="s">
        <v>41086</v>
      </c>
      <c r="J1500" s="18" t="s">
        <v>41087</v>
      </c>
      <c r="K1500" s="18" t="str">
        <f t="shared" si="161"/>
        <v>E7_2_2_3</v>
      </c>
      <c r="L1500" s="18" t="str">
        <f t="shared" si="162"/>
        <v>mE7_2_2_3:  -&gt; E7_2_2_3_mRNA | 2.92 - (0.0093 * E7_2_2_3_mRNA)</v>
      </c>
      <c r="M1500" s="18" t="str">
        <f t="shared" si="163"/>
        <v>pE7_2_2_3: E7_2_2_3_mRNA -&gt; E7_2_2_3 | (0.278 * E7_2_2_3_mRNA) - (0.000000278 * E7_2_2_3)</v>
      </c>
      <c r="N1500" s="18" t="str">
        <f t="shared" si="164"/>
        <v>E7_2_2_3:0</v>
      </c>
      <c r="O1500" s="18" t="str">
        <f t="shared" si="165"/>
        <v>E7_2_2_3_kcat</v>
      </c>
      <c r="P1500" s="18" t="str">
        <f t="shared" si="166"/>
        <v>E7_2_2_3_Km</v>
      </c>
      <c r="Q1500" s="18" t="str">
        <f t="shared" si="167"/>
        <v>(${Variables:E7_2_2_3_kcat} * E7_2_2_3 * C00001*C00002*Na+[side 1]) / (${Variables:E7_2_2_3_Km} + (E7_2_2_3 * C00001*C00002*Na+[side 1]))</v>
      </c>
      <c r="S1500" t="s">
        <v>38537</v>
      </c>
    </row>
    <row r="1501" spans="1:19" x14ac:dyDescent="0.25">
      <c r="A1501" t="s">
        <v>18227</v>
      </c>
      <c r="B1501" t="s">
        <v>18229</v>
      </c>
      <c r="C1501" t="s">
        <v>31623</v>
      </c>
      <c r="D1501" t="s">
        <v>35331</v>
      </c>
      <c r="E1501" s="16" t="s">
        <v>39568</v>
      </c>
      <c r="F1501" s="16"/>
      <c r="G1501" s="19" t="s">
        <v>41832</v>
      </c>
      <c r="H1501" s="19" t="s">
        <v>42621</v>
      </c>
      <c r="I1501" s="18" t="s">
        <v>41088</v>
      </c>
      <c r="J1501" s="18" t="s">
        <v>41089</v>
      </c>
      <c r="K1501" s="18" t="str">
        <f t="shared" si="161"/>
        <v>E7_6_2_1</v>
      </c>
      <c r="L1501" s="18" t="str">
        <f t="shared" si="162"/>
        <v>mE7_6_2_1:  -&gt; E7_6_2_1_mRNA | 2.92 - (0.0093 * E7_6_2_1_mRNA)</v>
      </c>
      <c r="M1501" s="18" t="str">
        <f t="shared" si="163"/>
        <v>pE7_6_2_1: E7_6_2_1_mRNA -&gt; E7_6_2_1 | (0.278 * E7_6_2_1_mRNA) - (0.000000278 * E7_6_2_1)</v>
      </c>
      <c r="N1501" s="18" t="str">
        <f t="shared" si="164"/>
        <v>E7_6_2_1:0</v>
      </c>
      <c r="O1501" s="18" t="str">
        <f t="shared" si="165"/>
        <v>E7_6_2_1_kcat</v>
      </c>
      <c r="P1501" s="18" t="str">
        <f t="shared" si="166"/>
        <v>E7_6_2_1_Km</v>
      </c>
      <c r="Q1501" s="18" t="str">
        <f t="shared" si="167"/>
        <v>(${Variables:E7_6_2_1_kcat} * E7_6_2_1 * C00001*C00002*phospholipid[side 1]) / (${Variables:E7_6_2_1_Km} + (E7_6_2_1 * C00001*C00002*phospholipid[side 1]))</v>
      </c>
      <c r="S1501" t="s">
        <v>38540</v>
      </c>
    </row>
    <row r="1502" spans="1:19" x14ac:dyDescent="0.25">
      <c r="A1502" t="s">
        <v>21264</v>
      </c>
      <c r="B1502" t="s">
        <v>21266</v>
      </c>
      <c r="C1502" t="s">
        <v>32423</v>
      </c>
      <c r="D1502" t="s">
        <v>35331</v>
      </c>
      <c r="E1502" s="16" t="s">
        <v>39568</v>
      </c>
      <c r="F1502" s="16"/>
      <c r="G1502" s="19" t="s">
        <v>41832</v>
      </c>
      <c r="H1502" s="19" t="s">
        <v>42621</v>
      </c>
      <c r="I1502" s="18" t="s">
        <v>41088</v>
      </c>
      <c r="J1502" s="18" t="s">
        <v>41089</v>
      </c>
      <c r="K1502" s="18" t="str">
        <f t="shared" si="161"/>
        <v>E7_6_2_1</v>
      </c>
      <c r="L1502" s="18" t="str">
        <f t="shared" si="162"/>
        <v>mE7_6_2_1:  -&gt; E7_6_2_1_mRNA | 2.92 - (0.0093 * E7_6_2_1_mRNA)</v>
      </c>
      <c r="M1502" s="18" t="str">
        <f t="shared" si="163"/>
        <v>pE7_6_2_1: E7_6_2_1_mRNA -&gt; E7_6_2_1 | (0.278 * E7_6_2_1_mRNA) - (0.000000278 * E7_6_2_1)</v>
      </c>
      <c r="N1502" s="18" t="str">
        <f t="shared" si="164"/>
        <v>E7_6_2_1:0</v>
      </c>
      <c r="O1502" s="18" t="str">
        <f t="shared" si="165"/>
        <v>E7_6_2_1_kcat</v>
      </c>
      <c r="P1502" s="18" t="str">
        <f t="shared" si="166"/>
        <v>E7_6_2_1_Km</v>
      </c>
      <c r="Q1502" s="18" t="str">
        <f t="shared" si="167"/>
        <v>(${Variables:E7_6_2_1_kcat} * E7_6_2_1 * C00001*C00002*phospholipid[side 1]) / (${Variables:E7_6_2_1_Km} + (E7_6_2_1 * C00001*C00002*phospholipid[side 1]))</v>
      </c>
      <c r="S1502" t="s">
        <v>38540</v>
      </c>
    </row>
    <row r="1503" spans="1:19" x14ac:dyDescent="0.25">
      <c r="A1503" t="s">
        <v>21548</v>
      </c>
      <c r="B1503" t="s">
        <v>21550</v>
      </c>
      <c r="C1503" t="s">
        <v>32494</v>
      </c>
      <c r="D1503" t="s">
        <v>35331</v>
      </c>
      <c r="E1503" s="16" t="s">
        <v>39568</v>
      </c>
      <c r="F1503" s="16"/>
      <c r="G1503" s="19" t="s">
        <v>41832</v>
      </c>
      <c r="H1503" s="19" t="s">
        <v>42621</v>
      </c>
      <c r="I1503" s="18" t="s">
        <v>41088</v>
      </c>
      <c r="J1503" s="18" t="s">
        <v>41089</v>
      </c>
      <c r="K1503" s="18" t="str">
        <f t="shared" si="161"/>
        <v>E7_6_2_1</v>
      </c>
      <c r="L1503" s="18" t="str">
        <f t="shared" si="162"/>
        <v>mE7_6_2_1:  -&gt; E7_6_2_1_mRNA | 2.92 - (0.0093 * E7_6_2_1_mRNA)</v>
      </c>
      <c r="M1503" s="18" t="str">
        <f t="shared" si="163"/>
        <v>pE7_6_2_1: E7_6_2_1_mRNA -&gt; E7_6_2_1 | (0.278 * E7_6_2_1_mRNA) - (0.000000278 * E7_6_2_1)</v>
      </c>
      <c r="N1503" s="18" t="str">
        <f t="shared" si="164"/>
        <v>E7_6_2_1:0</v>
      </c>
      <c r="O1503" s="18" t="str">
        <f t="shared" si="165"/>
        <v>E7_6_2_1_kcat</v>
      </c>
      <c r="P1503" s="18" t="str">
        <f t="shared" si="166"/>
        <v>E7_6_2_1_Km</v>
      </c>
      <c r="Q1503" s="18" t="str">
        <f t="shared" si="167"/>
        <v>(${Variables:E7_6_2_1_kcat} * E7_6_2_1 * C00001*C00002*phospholipid[side 1]) / (${Variables:E7_6_2_1_Km} + (E7_6_2_1 * C00001*C00002*phospholipid[side 1]))</v>
      </c>
      <c r="S1503" t="s">
        <v>38540</v>
      </c>
    </row>
    <row r="1504" spans="1:19" x14ac:dyDescent="0.25">
      <c r="A1504" t="s">
        <v>16090</v>
      </c>
      <c r="B1504" t="s">
        <v>16092</v>
      </c>
      <c r="C1504" t="s">
        <v>31061</v>
      </c>
      <c r="D1504" t="s">
        <v>35331</v>
      </c>
      <c r="E1504" s="16" t="s">
        <v>39569</v>
      </c>
      <c r="F1504" s="16"/>
      <c r="G1504" s="19" t="s">
        <v>41832</v>
      </c>
      <c r="H1504" s="19" t="s">
        <v>42621</v>
      </c>
      <c r="I1504" s="18" t="s">
        <v>41088</v>
      </c>
      <c r="J1504" s="18" t="s">
        <v>41089</v>
      </c>
      <c r="K1504" s="18" t="str">
        <f t="shared" si="161"/>
        <v>E7_6_2_1 </v>
      </c>
      <c r="L1504" s="18" t="str">
        <f t="shared" si="162"/>
        <v>mE7_6_2_1 :  -&gt; E7_6_2_1 _mRNA | 2.92 - (0.0093 * E7_6_2_1 _mRNA)</v>
      </c>
      <c r="M1504" s="18" t="str">
        <f t="shared" si="163"/>
        <v>pE7_6_2_1 : E7_6_2_1 _mRNA -&gt; E7_6_2_1  | (0.278 * E7_6_2_1 _mRNA) - (0.000000278 * E7_6_2_1 )</v>
      </c>
      <c r="N1504" s="18" t="str">
        <f t="shared" si="164"/>
        <v>E7_6_2_1 :0</v>
      </c>
      <c r="O1504" s="18" t="str">
        <f t="shared" si="165"/>
        <v>E7_6_2_1 _kcat</v>
      </c>
      <c r="P1504" s="18" t="str">
        <f t="shared" si="166"/>
        <v>E7_6_2_1 _Km</v>
      </c>
      <c r="Q1504" s="18" t="str">
        <f t="shared" si="167"/>
        <v>(${Variables:E7_6_2_1 _kcat} * E7_6_2_1  * C00001*C00002*phospholipid[side 1]) / (${Variables:E7_6_2_1 _Km} + (E7_6_2_1  * C00001*C00002*phospholipid[side 1]))</v>
      </c>
      <c r="S1504" t="s">
        <v>38540</v>
      </c>
    </row>
    <row r="1505" spans="1:19" x14ac:dyDescent="0.25">
      <c r="A1505" t="s">
        <v>7074</v>
      </c>
      <c r="B1505" t="s">
        <v>7076</v>
      </c>
      <c r="C1505" t="s">
        <v>28669</v>
      </c>
      <c r="D1505" t="s">
        <v>35331</v>
      </c>
      <c r="E1505" s="16" t="s">
        <v>39569</v>
      </c>
      <c r="F1505" s="16"/>
      <c r="G1505" s="19" t="s">
        <v>41832</v>
      </c>
      <c r="H1505" s="19" t="s">
        <v>42621</v>
      </c>
      <c r="I1505" s="18" t="s">
        <v>41088</v>
      </c>
      <c r="J1505" s="18" t="s">
        <v>41089</v>
      </c>
      <c r="K1505" s="18" t="str">
        <f t="shared" si="161"/>
        <v>E7_6_2_1 </v>
      </c>
      <c r="L1505" s="18" t="str">
        <f t="shared" si="162"/>
        <v>mE7_6_2_1 :  -&gt; E7_6_2_1 _mRNA | 2.92 - (0.0093 * E7_6_2_1 _mRNA)</v>
      </c>
      <c r="M1505" s="18" t="str">
        <f t="shared" si="163"/>
        <v>pE7_6_2_1 : E7_6_2_1 _mRNA -&gt; E7_6_2_1  | (0.278 * E7_6_2_1 _mRNA) - (0.000000278 * E7_6_2_1 )</v>
      </c>
      <c r="N1505" s="18" t="str">
        <f t="shared" si="164"/>
        <v>E7_6_2_1 :0</v>
      </c>
      <c r="O1505" s="18" t="str">
        <f t="shared" si="165"/>
        <v>E7_6_2_1 _kcat</v>
      </c>
      <c r="P1505" s="18" t="str">
        <f t="shared" si="166"/>
        <v>E7_6_2_1 _Km</v>
      </c>
      <c r="Q1505" s="18" t="str">
        <f t="shared" si="167"/>
        <v>(${Variables:E7_6_2_1 _kcat} * E7_6_2_1  * C00001*C00002*phospholipid[side 1]) / (${Variables:E7_6_2_1 _Km} + (E7_6_2_1  * C00001*C00002*phospholipid[side 1]))</v>
      </c>
      <c r="S1505" t="s">
        <v>38540</v>
      </c>
    </row>
    <row r="1506" spans="1:19" x14ac:dyDescent="0.25">
      <c r="A1506" t="s">
        <v>1729</v>
      </c>
      <c r="B1506" t="s">
        <v>1731</v>
      </c>
      <c r="C1506" t="s">
        <v>27231</v>
      </c>
      <c r="D1506" t="s">
        <v>35325</v>
      </c>
      <c r="E1506" s="16" t="s">
        <v>39570</v>
      </c>
      <c r="F1506" s="12"/>
      <c r="G1506" s="19" t="s">
        <v>41833</v>
      </c>
      <c r="H1506" s="19" t="s">
        <v>42622</v>
      </c>
      <c r="I1506" s="18" t="s">
        <v>41090</v>
      </c>
      <c r="J1506" s="18" t="s">
        <v>41091</v>
      </c>
      <c r="K1506" s="18" t="str">
        <f t="shared" si="161"/>
        <v>E7_6_2_2</v>
      </c>
      <c r="L1506" s="18" t="str">
        <f t="shared" si="162"/>
        <v>mE7_6_2_2:  -&gt; E7_6_2_2_mRNA | 2.92 - (0.0093 * E7_6_2_2_mRNA)</v>
      </c>
      <c r="M1506" s="18" t="str">
        <f t="shared" si="163"/>
        <v>pE7_6_2_2: E7_6_2_2_mRNA -&gt; E7_6_2_2 | (0.278 * E7_6_2_2_mRNA) - (0.000000278 * E7_6_2_2)</v>
      </c>
      <c r="N1506" s="18" t="str">
        <f t="shared" si="164"/>
        <v>E7_6_2_2:0</v>
      </c>
      <c r="O1506" s="18" t="str">
        <f t="shared" si="165"/>
        <v>E7_6_2_2_kcat</v>
      </c>
      <c r="P1506" s="18" t="str">
        <f t="shared" si="166"/>
        <v>E7_6_2_2_Km</v>
      </c>
      <c r="Q1506" s="18" t="str">
        <f t="shared" si="167"/>
        <v>(${Variables:E7_6_2_2_kcat} * E7_6_2_2 * C00001*C00002*xenobiotic[side 1]) / (${Variables:E7_6_2_2_Km} + (E7_6_2_2 * C00001*C00002*xenobiotic[side 1]))</v>
      </c>
      <c r="S1506" t="s">
        <v>38543</v>
      </c>
    </row>
    <row r="1507" spans="1:19" x14ac:dyDescent="0.25">
      <c r="A1507" t="s">
        <v>5044</v>
      </c>
      <c r="B1507" t="s">
        <v>5046</v>
      </c>
      <c r="C1507" t="s">
        <v>28140</v>
      </c>
      <c r="D1507" t="s">
        <v>35325</v>
      </c>
      <c r="E1507" s="16" t="s">
        <v>39570</v>
      </c>
      <c r="F1507" s="12"/>
      <c r="G1507" s="19" t="s">
        <v>41833</v>
      </c>
      <c r="H1507" s="19" t="s">
        <v>42622</v>
      </c>
      <c r="I1507" s="18" t="s">
        <v>41090</v>
      </c>
      <c r="J1507" s="18" t="s">
        <v>41091</v>
      </c>
      <c r="K1507" s="18" t="str">
        <f t="shared" si="161"/>
        <v>E7_6_2_2</v>
      </c>
      <c r="L1507" s="18" t="str">
        <f t="shared" si="162"/>
        <v>mE7_6_2_2:  -&gt; E7_6_2_2_mRNA | 2.92 - (0.0093 * E7_6_2_2_mRNA)</v>
      </c>
      <c r="M1507" s="18" t="str">
        <f t="shared" si="163"/>
        <v>pE7_6_2_2: E7_6_2_2_mRNA -&gt; E7_6_2_2 | (0.278 * E7_6_2_2_mRNA) - (0.000000278 * E7_6_2_2)</v>
      </c>
      <c r="N1507" s="18" t="str">
        <f t="shared" si="164"/>
        <v>E7_6_2_2:0</v>
      </c>
      <c r="O1507" s="18" t="str">
        <f t="shared" si="165"/>
        <v>E7_6_2_2_kcat</v>
      </c>
      <c r="P1507" s="18" t="str">
        <f t="shared" si="166"/>
        <v>E7_6_2_2_Km</v>
      </c>
      <c r="Q1507" s="18" t="str">
        <f t="shared" si="167"/>
        <v>(${Variables:E7_6_2_2_kcat} * E7_6_2_2 * C00001*C00002*xenobiotic[side 1]) / (${Variables:E7_6_2_2_Km} + (E7_6_2_2 * C00001*C00002*xenobiotic[side 1]))</v>
      </c>
      <c r="S1507" t="s">
        <v>38543</v>
      </c>
    </row>
    <row r="1508" spans="1:19" x14ac:dyDescent="0.25">
      <c r="A1508" t="s">
        <v>16411</v>
      </c>
      <c r="B1508" t="s">
        <v>16413</v>
      </c>
      <c r="C1508" t="s">
        <v>31142</v>
      </c>
      <c r="D1508" t="s">
        <v>35325</v>
      </c>
      <c r="E1508" s="16" t="s">
        <v>39570</v>
      </c>
      <c r="F1508" s="12"/>
      <c r="G1508" s="19" t="s">
        <v>41833</v>
      </c>
      <c r="H1508" s="19" t="s">
        <v>42622</v>
      </c>
      <c r="I1508" s="18" t="s">
        <v>41090</v>
      </c>
      <c r="J1508" s="18" t="s">
        <v>41091</v>
      </c>
      <c r="K1508" s="18" t="str">
        <f t="shared" si="161"/>
        <v>E7_6_2_2</v>
      </c>
      <c r="L1508" s="18" t="str">
        <f t="shared" si="162"/>
        <v>mE7_6_2_2:  -&gt; E7_6_2_2_mRNA | 2.92 - (0.0093 * E7_6_2_2_mRNA)</v>
      </c>
      <c r="M1508" s="18" t="str">
        <f t="shared" si="163"/>
        <v>pE7_6_2_2: E7_6_2_2_mRNA -&gt; E7_6_2_2 | (0.278 * E7_6_2_2_mRNA) - (0.000000278 * E7_6_2_2)</v>
      </c>
      <c r="N1508" s="18" t="str">
        <f t="shared" si="164"/>
        <v>E7_6_2_2:0</v>
      </c>
      <c r="O1508" s="18" t="str">
        <f t="shared" si="165"/>
        <v>E7_6_2_2_kcat</v>
      </c>
      <c r="P1508" s="18" t="str">
        <f t="shared" si="166"/>
        <v>E7_6_2_2_Km</v>
      </c>
      <c r="Q1508" s="18" t="str">
        <f t="shared" si="167"/>
        <v>(${Variables:E7_6_2_2_kcat} * E7_6_2_2 * C00001*C00002*xenobiotic[side 1]) / (${Variables:E7_6_2_2_Km} + (E7_6_2_2 * C00001*C00002*xenobiotic[side 1]))</v>
      </c>
      <c r="S1508" t="s">
        <v>38543</v>
      </c>
    </row>
    <row r="1509" spans="1:19" x14ac:dyDescent="0.25">
      <c r="A1509" t="s">
        <v>24809</v>
      </c>
      <c r="B1509" t="s">
        <v>24811</v>
      </c>
      <c r="C1509" t="s">
        <v>33348</v>
      </c>
      <c r="D1509" t="s">
        <v>35325</v>
      </c>
      <c r="E1509" s="16" t="s">
        <v>39570</v>
      </c>
      <c r="F1509" s="12"/>
      <c r="G1509" s="19" t="s">
        <v>41833</v>
      </c>
      <c r="H1509" s="19" t="s">
        <v>42622</v>
      </c>
      <c r="I1509" s="18" t="s">
        <v>41090</v>
      </c>
      <c r="J1509" s="18" t="s">
        <v>41091</v>
      </c>
      <c r="K1509" s="18" t="str">
        <f t="shared" si="161"/>
        <v>E7_6_2_2</v>
      </c>
      <c r="L1509" s="18" t="str">
        <f t="shared" si="162"/>
        <v>mE7_6_2_2:  -&gt; E7_6_2_2_mRNA | 2.92 - (0.0093 * E7_6_2_2_mRNA)</v>
      </c>
      <c r="M1509" s="18" t="str">
        <f t="shared" si="163"/>
        <v>pE7_6_2_2: E7_6_2_2_mRNA -&gt; E7_6_2_2 | (0.278 * E7_6_2_2_mRNA) - (0.000000278 * E7_6_2_2)</v>
      </c>
      <c r="N1509" s="18" t="str">
        <f t="shared" si="164"/>
        <v>E7_6_2_2:0</v>
      </c>
      <c r="O1509" s="18" t="str">
        <f t="shared" si="165"/>
        <v>E7_6_2_2_kcat</v>
      </c>
      <c r="P1509" s="18" t="str">
        <f t="shared" si="166"/>
        <v>E7_6_2_2_Km</v>
      </c>
      <c r="Q1509" s="18" t="str">
        <f t="shared" si="167"/>
        <v>(${Variables:E7_6_2_2_kcat} * E7_6_2_2 * C00001*C00002*xenobiotic[side 1]) / (${Variables:E7_6_2_2_Km} + (E7_6_2_2 * C00001*C00002*xenobiotic[side 1]))</v>
      </c>
      <c r="S1509" t="s">
        <v>38543</v>
      </c>
    </row>
    <row r="1510" spans="1:19" x14ac:dyDescent="0.25">
      <c r="A1510" t="s">
        <v>2805</v>
      </c>
      <c r="B1510" t="s">
        <v>2807</v>
      </c>
      <c r="C1510" t="s">
        <v>27550</v>
      </c>
      <c r="D1510" t="s">
        <v>35325</v>
      </c>
      <c r="E1510" s="16" t="s">
        <v>39571</v>
      </c>
      <c r="F1510" s="12"/>
      <c r="G1510" s="19" t="s">
        <v>41834</v>
      </c>
      <c r="H1510" s="19" t="s">
        <v>42623</v>
      </c>
      <c r="I1510" s="18" t="s">
        <v>41092</v>
      </c>
      <c r="J1510" s="18" t="s">
        <v>41093</v>
      </c>
      <c r="K1510" s="18" t="str">
        <f t="shared" si="161"/>
        <v>E7_6_2_3</v>
      </c>
      <c r="L1510" s="18" t="str">
        <f t="shared" si="162"/>
        <v>mE7_6_2_3:  -&gt; E7_6_2_3_mRNA | 2.92 - (0.0093 * E7_6_2_3_mRNA)</v>
      </c>
      <c r="M1510" s="18" t="str">
        <f t="shared" si="163"/>
        <v>pE7_6_2_3: E7_6_2_3_mRNA -&gt; E7_6_2_3 | (0.278 * E7_6_2_3_mRNA) - (0.000000278 * E7_6_2_3)</v>
      </c>
      <c r="N1510" s="18" t="str">
        <f t="shared" si="164"/>
        <v>E7_6_2_3:0</v>
      </c>
      <c r="O1510" s="18" t="str">
        <f t="shared" si="165"/>
        <v>E7_6_2_3_kcat</v>
      </c>
      <c r="P1510" s="18" t="str">
        <f t="shared" si="166"/>
        <v>E7_6_2_3_Km</v>
      </c>
      <c r="Q1510" s="18" t="str">
        <f t="shared" si="167"/>
        <v>(${Variables:E7_6_2_3_kcat} * E7_6_2_3 * C00001*C00002*glutathione-S-conjugate[side 1]) / (${Variables:E7_6_2_3_Km} + (E7_6_2_3 * C00001*C00002*glutathione-S-conjugate[side 1]))</v>
      </c>
      <c r="S1510" t="s">
        <v>38546</v>
      </c>
    </row>
    <row r="1511" spans="1:19" x14ac:dyDescent="0.25">
      <c r="A1511" t="s">
        <v>9786</v>
      </c>
      <c r="B1511" t="s">
        <v>9788</v>
      </c>
      <c r="C1511" t="s">
        <v>29411</v>
      </c>
      <c r="D1511" t="s">
        <v>35325</v>
      </c>
      <c r="E1511" s="16" t="s">
        <v>39571</v>
      </c>
      <c r="F1511" s="12"/>
      <c r="G1511" s="19" t="s">
        <v>41834</v>
      </c>
      <c r="H1511" s="19" t="s">
        <v>42623</v>
      </c>
      <c r="I1511" s="18" t="s">
        <v>41092</v>
      </c>
      <c r="J1511" s="18" t="s">
        <v>41093</v>
      </c>
      <c r="K1511" s="18" t="str">
        <f t="shared" si="161"/>
        <v>E7_6_2_3</v>
      </c>
      <c r="L1511" s="18" t="str">
        <f t="shared" si="162"/>
        <v>mE7_6_2_3:  -&gt; E7_6_2_3_mRNA | 2.92 - (0.0093 * E7_6_2_3_mRNA)</v>
      </c>
      <c r="M1511" s="18" t="str">
        <f t="shared" si="163"/>
        <v>pE7_6_2_3: E7_6_2_3_mRNA -&gt; E7_6_2_3 | (0.278 * E7_6_2_3_mRNA) - (0.000000278 * E7_6_2_3)</v>
      </c>
      <c r="N1511" s="18" t="str">
        <f t="shared" si="164"/>
        <v>E7_6_2_3:0</v>
      </c>
      <c r="O1511" s="18" t="str">
        <f t="shared" si="165"/>
        <v>E7_6_2_3_kcat</v>
      </c>
      <c r="P1511" s="18" t="str">
        <f t="shared" si="166"/>
        <v>E7_6_2_3_Km</v>
      </c>
      <c r="Q1511" s="18" t="str">
        <f t="shared" si="167"/>
        <v>(${Variables:E7_6_2_3_kcat} * E7_6_2_3 * C00001*C00002*glutathione-S-conjugate[side 1]) / (${Variables:E7_6_2_3_Km} + (E7_6_2_3 * C00001*C00002*glutathione-S-conjugate[side 1]))</v>
      </c>
      <c r="S1511" t="s">
        <v>38546</v>
      </c>
    </row>
    <row r="1512" spans="1:19" x14ac:dyDescent="0.25">
      <c r="A1512" t="s">
        <v>14852</v>
      </c>
      <c r="B1512" t="s">
        <v>14854</v>
      </c>
      <c r="C1512" t="s">
        <v>30743</v>
      </c>
      <c r="D1512" t="s">
        <v>35325</v>
      </c>
      <c r="E1512" s="16" t="s">
        <v>39571</v>
      </c>
      <c r="F1512" s="12"/>
      <c r="G1512" s="19" t="s">
        <v>41834</v>
      </c>
      <c r="H1512" s="19" t="s">
        <v>42623</v>
      </c>
      <c r="I1512" s="18" t="s">
        <v>41092</v>
      </c>
      <c r="J1512" s="18" t="s">
        <v>41093</v>
      </c>
      <c r="K1512" s="18" t="str">
        <f t="shared" si="161"/>
        <v>E7_6_2_3</v>
      </c>
      <c r="L1512" s="18" t="str">
        <f t="shared" si="162"/>
        <v>mE7_6_2_3:  -&gt; E7_6_2_3_mRNA | 2.92 - (0.0093 * E7_6_2_3_mRNA)</v>
      </c>
      <c r="M1512" s="18" t="str">
        <f t="shared" si="163"/>
        <v>pE7_6_2_3: E7_6_2_3_mRNA -&gt; E7_6_2_3 | (0.278 * E7_6_2_3_mRNA) - (0.000000278 * E7_6_2_3)</v>
      </c>
      <c r="N1512" s="18" t="str">
        <f t="shared" si="164"/>
        <v>E7_6_2_3:0</v>
      </c>
      <c r="O1512" s="18" t="str">
        <f t="shared" si="165"/>
        <v>E7_6_2_3_kcat</v>
      </c>
      <c r="P1512" s="18" t="str">
        <f t="shared" si="166"/>
        <v>E7_6_2_3_Km</v>
      </c>
      <c r="Q1512" s="18" t="str">
        <f t="shared" si="167"/>
        <v>(${Variables:E7_6_2_3_kcat} * E7_6_2_3 * C00001*C00002*glutathione-S-conjugate[side 1]) / (${Variables:E7_6_2_3_Km} + (E7_6_2_3 * C00001*C00002*glutathione-S-conjugate[side 1]))</v>
      </c>
      <c r="S1512" t="s">
        <v>38546</v>
      </c>
    </row>
    <row r="1513" spans="1:19" x14ac:dyDescent="0.25">
      <c r="A1513" t="s">
        <v>16859</v>
      </c>
      <c r="B1513" t="s">
        <v>16861</v>
      </c>
      <c r="C1513" t="s">
        <v>31266</v>
      </c>
      <c r="D1513" t="s">
        <v>35325</v>
      </c>
      <c r="E1513" s="16" t="s">
        <v>39571</v>
      </c>
      <c r="F1513" s="12"/>
      <c r="G1513" s="19" t="s">
        <v>41834</v>
      </c>
      <c r="H1513" s="19" t="s">
        <v>42623</v>
      </c>
      <c r="I1513" s="18" t="s">
        <v>41092</v>
      </c>
      <c r="J1513" s="18" t="s">
        <v>41093</v>
      </c>
      <c r="K1513" s="18" t="str">
        <f t="shared" si="161"/>
        <v>E7_6_2_3</v>
      </c>
      <c r="L1513" s="18" t="str">
        <f t="shared" si="162"/>
        <v>mE7_6_2_3:  -&gt; E7_6_2_3_mRNA | 2.92 - (0.0093 * E7_6_2_3_mRNA)</v>
      </c>
      <c r="M1513" s="18" t="str">
        <f t="shared" si="163"/>
        <v>pE7_6_2_3: E7_6_2_3_mRNA -&gt; E7_6_2_3 | (0.278 * E7_6_2_3_mRNA) - (0.000000278 * E7_6_2_3)</v>
      </c>
      <c r="N1513" s="18" t="str">
        <f t="shared" si="164"/>
        <v>E7_6_2_3:0</v>
      </c>
      <c r="O1513" s="18" t="str">
        <f t="shared" si="165"/>
        <v>E7_6_2_3_kcat</v>
      </c>
      <c r="P1513" s="18" t="str">
        <f t="shared" si="166"/>
        <v>E7_6_2_3_Km</v>
      </c>
      <c r="Q1513" s="18" t="str">
        <f t="shared" si="167"/>
        <v>(${Variables:E7_6_2_3_kcat} * E7_6_2_3 * C00001*C00002*glutathione-S-conjugate[side 1]) / (${Variables:E7_6_2_3_Km} + (E7_6_2_3 * C00001*C00002*glutathione-S-conjugate[side 1]))</v>
      </c>
      <c r="S1513" t="s">
        <v>38546</v>
      </c>
    </row>
    <row r="1514" spans="1:19" x14ac:dyDescent="0.25">
      <c r="A1514" t="s">
        <v>19597</v>
      </c>
      <c r="B1514" t="s">
        <v>19599</v>
      </c>
      <c r="C1514" t="s">
        <v>31983</v>
      </c>
      <c r="D1514" t="s">
        <v>35325</v>
      </c>
      <c r="E1514" s="16" t="s">
        <v>39571</v>
      </c>
      <c r="F1514" s="12"/>
      <c r="G1514" s="19" t="s">
        <v>41834</v>
      </c>
      <c r="H1514" s="19" t="s">
        <v>42623</v>
      </c>
      <c r="I1514" s="18" t="s">
        <v>41092</v>
      </c>
      <c r="J1514" s="18" t="s">
        <v>41093</v>
      </c>
      <c r="K1514" s="18" t="str">
        <f t="shared" si="161"/>
        <v>E7_6_2_3</v>
      </c>
      <c r="L1514" s="18" t="str">
        <f t="shared" si="162"/>
        <v>mE7_6_2_3:  -&gt; E7_6_2_3_mRNA | 2.92 - (0.0093 * E7_6_2_3_mRNA)</v>
      </c>
      <c r="M1514" s="18" t="str">
        <f t="shared" si="163"/>
        <v>pE7_6_2_3: E7_6_2_3_mRNA -&gt; E7_6_2_3 | (0.278 * E7_6_2_3_mRNA) - (0.000000278 * E7_6_2_3)</v>
      </c>
      <c r="N1514" s="18" t="str">
        <f t="shared" si="164"/>
        <v>E7_6_2_3:0</v>
      </c>
      <c r="O1514" s="18" t="str">
        <f t="shared" si="165"/>
        <v>E7_6_2_3_kcat</v>
      </c>
      <c r="P1514" s="18" t="str">
        <f t="shared" si="166"/>
        <v>E7_6_2_3_Km</v>
      </c>
      <c r="Q1514" s="18" t="str">
        <f t="shared" si="167"/>
        <v>(${Variables:E7_6_2_3_kcat} * E7_6_2_3 * C00001*C00002*glutathione-S-conjugate[side 1]) / (${Variables:E7_6_2_3_Km} + (E7_6_2_3 * C00001*C00002*glutathione-S-conjugate[side 1]))</v>
      </c>
      <c r="S1514" t="s">
        <v>38546</v>
      </c>
    </row>
    <row r="1515" spans="1:19" x14ac:dyDescent="0.25">
      <c r="A1515" t="s">
        <v>19618</v>
      </c>
      <c r="B1515" t="s">
        <v>19620</v>
      </c>
      <c r="C1515" t="s">
        <v>31989</v>
      </c>
      <c r="D1515" t="s">
        <v>35325</v>
      </c>
      <c r="E1515" s="16" t="s">
        <v>39571</v>
      </c>
      <c r="F1515" s="12"/>
      <c r="G1515" s="19" t="s">
        <v>41834</v>
      </c>
      <c r="H1515" s="19" t="s">
        <v>42623</v>
      </c>
      <c r="I1515" s="18" t="s">
        <v>41092</v>
      </c>
      <c r="J1515" s="18" t="s">
        <v>41093</v>
      </c>
      <c r="K1515" s="18" t="str">
        <f t="shared" si="161"/>
        <v>E7_6_2_3</v>
      </c>
      <c r="L1515" s="18" t="str">
        <f t="shared" si="162"/>
        <v>mE7_6_2_3:  -&gt; E7_6_2_3_mRNA | 2.92 - (0.0093 * E7_6_2_3_mRNA)</v>
      </c>
      <c r="M1515" s="18" t="str">
        <f t="shared" si="163"/>
        <v>pE7_6_2_3: E7_6_2_3_mRNA -&gt; E7_6_2_3 | (0.278 * E7_6_2_3_mRNA) - (0.000000278 * E7_6_2_3)</v>
      </c>
      <c r="N1515" s="18" t="str">
        <f t="shared" si="164"/>
        <v>E7_6_2_3:0</v>
      </c>
      <c r="O1515" s="18" t="str">
        <f t="shared" si="165"/>
        <v>E7_6_2_3_kcat</v>
      </c>
      <c r="P1515" s="18" t="str">
        <f t="shared" si="166"/>
        <v>E7_6_2_3_Km</v>
      </c>
      <c r="Q1515" s="18" t="str">
        <f t="shared" si="167"/>
        <v>(${Variables:E7_6_2_3_kcat} * E7_6_2_3 * C00001*C00002*glutathione-S-conjugate[side 1]) / (${Variables:E7_6_2_3_Km} + (E7_6_2_3 * C00001*C00002*glutathione-S-conjugate[side 1]))</v>
      </c>
      <c r="S1515" t="s">
        <v>38546</v>
      </c>
    </row>
    <row r="1516" spans="1:19" x14ac:dyDescent="0.25">
      <c r="A1516" t="s">
        <v>23430</v>
      </c>
      <c r="B1516" t="s">
        <v>23432</v>
      </c>
      <c r="C1516" t="s">
        <v>32985</v>
      </c>
      <c r="D1516" t="s">
        <v>35325</v>
      </c>
      <c r="E1516" s="16" t="s">
        <v>39571</v>
      </c>
      <c r="F1516" s="12"/>
      <c r="G1516" s="19" t="s">
        <v>41834</v>
      </c>
      <c r="H1516" s="19" t="s">
        <v>42623</v>
      </c>
      <c r="I1516" s="18" t="s">
        <v>41092</v>
      </c>
      <c r="J1516" s="18" t="s">
        <v>41093</v>
      </c>
      <c r="K1516" s="18" t="str">
        <f t="shared" si="161"/>
        <v>E7_6_2_3</v>
      </c>
      <c r="L1516" s="18" t="str">
        <f t="shared" si="162"/>
        <v>mE7_6_2_3:  -&gt; E7_6_2_3_mRNA | 2.92 - (0.0093 * E7_6_2_3_mRNA)</v>
      </c>
      <c r="M1516" s="18" t="str">
        <f t="shared" si="163"/>
        <v>pE7_6_2_3: E7_6_2_3_mRNA -&gt; E7_6_2_3 | (0.278 * E7_6_2_3_mRNA) - (0.000000278 * E7_6_2_3)</v>
      </c>
      <c r="N1516" s="18" t="str">
        <f t="shared" si="164"/>
        <v>E7_6_2_3:0</v>
      </c>
      <c r="O1516" s="18" t="str">
        <f t="shared" si="165"/>
        <v>E7_6_2_3_kcat</v>
      </c>
      <c r="P1516" s="18" t="str">
        <f t="shared" si="166"/>
        <v>E7_6_2_3_Km</v>
      </c>
      <c r="Q1516" s="18" t="str">
        <f t="shared" si="167"/>
        <v>(${Variables:E7_6_2_3_kcat} * E7_6_2_3 * C00001*C00002*glutathione-S-conjugate[side 1]) / (${Variables:E7_6_2_3_Km} + (E7_6_2_3 * C00001*C00002*glutathione-S-conjugate[side 1]))</v>
      </c>
      <c r="S1516" t="s">
        <v>38546</v>
      </c>
    </row>
    <row r="1517" spans="1:19" x14ac:dyDescent="0.25">
      <c r="A1517" t="s">
        <v>26710</v>
      </c>
      <c r="B1517" t="s">
        <v>26712</v>
      </c>
      <c r="C1517" t="s">
        <v>33854</v>
      </c>
      <c r="D1517" t="s">
        <v>35325</v>
      </c>
      <c r="E1517" s="16" t="s">
        <v>39571</v>
      </c>
      <c r="F1517" s="12"/>
      <c r="G1517" s="19" t="s">
        <v>41834</v>
      </c>
      <c r="H1517" s="19" t="s">
        <v>42623</v>
      </c>
      <c r="I1517" s="18" t="s">
        <v>41092</v>
      </c>
      <c r="J1517" s="18" t="s">
        <v>41093</v>
      </c>
      <c r="K1517" s="18" t="str">
        <f t="shared" si="161"/>
        <v>E7_6_2_3</v>
      </c>
      <c r="L1517" s="18" t="str">
        <f t="shared" si="162"/>
        <v>mE7_6_2_3:  -&gt; E7_6_2_3_mRNA | 2.92 - (0.0093 * E7_6_2_3_mRNA)</v>
      </c>
      <c r="M1517" s="18" t="str">
        <f t="shared" si="163"/>
        <v>pE7_6_2_3: E7_6_2_3_mRNA -&gt; E7_6_2_3 | (0.278 * E7_6_2_3_mRNA) - (0.000000278 * E7_6_2_3)</v>
      </c>
      <c r="N1517" s="18" t="str">
        <f t="shared" si="164"/>
        <v>E7_6_2_3:0</v>
      </c>
      <c r="O1517" s="18" t="str">
        <f t="shared" si="165"/>
        <v>E7_6_2_3_kcat</v>
      </c>
      <c r="P1517" s="18" t="str">
        <f t="shared" si="166"/>
        <v>E7_6_2_3_Km</v>
      </c>
      <c r="Q1517" s="18" t="str">
        <f t="shared" si="167"/>
        <v>(${Variables:E7_6_2_3_kcat} * E7_6_2_3 * C00001*C00002*glutathione-S-conjugate[side 1]) / (${Variables:E7_6_2_3_Km} + (E7_6_2_3 * C00001*C00002*glutathione-S-conjugate[side 1]))</v>
      </c>
      <c r="S1517" t="s">
        <v>38546</v>
      </c>
    </row>
    <row r="1518" spans="1:19" x14ac:dyDescent="0.25">
      <c r="A1518" t="s">
        <v>1064</v>
      </c>
      <c r="B1518" t="s">
        <v>1066</v>
      </c>
      <c r="C1518" t="s">
        <v>27041</v>
      </c>
      <c r="D1518" t="s">
        <v>35325</v>
      </c>
      <c r="E1518" s="16" t="s">
        <v>39572</v>
      </c>
      <c r="F1518" s="12"/>
      <c r="G1518" s="19" t="s">
        <v>41835</v>
      </c>
      <c r="H1518" s="19" t="s">
        <v>42630</v>
      </c>
      <c r="I1518" s="18" t="s">
        <v>41094</v>
      </c>
      <c r="J1518" s="18" t="s">
        <v>41095</v>
      </c>
      <c r="K1518" s="18" t="str">
        <f t="shared" si="161"/>
        <v>E7_6_2_4</v>
      </c>
      <c r="L1518" s="18" t="str">
        <f t="shared" si="162"/>
        <v>mE7_6_2_4:  -&gt; E7_6_2_4_mRNA | 2.92 - (0.0093 * E7_6_2_4_mRNA)</v>
      </c>
      <c r="M1518" s="18" t="str">
        <f t="shared" si="163"/>
        <v>pE7_6_2_4: E7_6_2_4_mRNA -&gt; E7_6_2_4 | (0.278 * E7_6_2_4_mRNA) - (0.000000278 * E7_6_2_4)</v>
      </c>
      <c r="N1518" s="18" t="str">
        <f t="shared" si="164"/>
        <v>E7_6_2_4:0</v>
      </c>
      <c r="O1518" s="18" t="str">
        <f t="shared" si="165"/>
        <v>E7_6_2_4_kcat</v>
      </c>
      <c r="P1518" s="18" t="str">
        <f t="shared" si="166"/>
        <v>E7_6_2_4_Km</v>
      </c>
      <c r="Q1518" s="18" t="str">
        <f t="shared" si="167"/>
        <v>(${Variables:E7_6_2_4_kcat} * E7_6_2_4 * C00001*C00002*fatty acyl CoA[side 1]) / (${Variables:E7_6_2_4_Km} + (E7_6_2_4 * C00001*C00002*fatty acyl CoA[side 1]))</v>
      </c>
      <c r="S1518" t="s">
        <v>38549</v>
      </c>
    </row>
    <row r="1519" spans="1:19" x14ac:dyDescent="0.25">
      <c r="A1519" t="s">
        <v>11556</v>
      </c>
      <c r="B1519" t="s">
        <v>11558</v>
      </c>
      <c r="C1519" t="s">
        <v>29876</v>
      </c>
      <c r="D1519" t="s">
        <v>35325</v>
      </c>
      <c r="E1519" s="16" t="s">
        <v>39572</v>
      </c>
      <c r="F1519" s="12"/>
      <c r="G1519" s="19" t="s">
        <v>41835</v>
      </c>
      <c r="H1519" s="19" t="s">
        <v>42630</v>
      </c>
      <c r="I1519" s="18" t="s">
        <v>41094</v>
      </c>
      <c r="J1519" s="18" t="s">
        <v>41095</v>
      </c>
      <c r="K1519" s="18" t="str">
        <f t="shared" si="161"/>
        <v>E7_6_2_4</v>
      </c>
      <c r="L1519" s="18" t="str">
        <f t="shared" si="162"/>
        <v>mE7_6_2_4:  -&gt; E7_6_2_4_mRNA | 2.92 - (0.0093 * E7_6_2_4_mRNA)</v>
      </c>
      <c r="M1519" s="18" t="str">
        <f t="shared" si="163"/>
        <v>pE7_6_2_4: E7_6_2_4_mRNA -&gt; E7_6_2_4 | (0.278 * E7_6_2_4_mRNA) - (0.000000278 * E7_6_2_4)</v>
      </c>
      <c r="N1519" s="18" t="str">
        <f t="shared" si="164"/>
        <v>E7_6_2_4:0</v>
      </c>
      <c r="O1519" s="18" t="str">
        <f t="shared" si="165"/>
        <v>E7_6_2_4_kcat</v>
      </c>
      <c r="P1519" s="18" t="str">
        <f t="shared" si="166"/>
        <v>E7_6_2_4_Km</v>
      </c>
      <c r="Q1519" s="18" t="str">
        <f t="shared" si="167"/>
        <v>(${Variables:E7_6_2_4_kcat} * E7_6_2_4 * C00001*C00002*fatty acyl CoA[side 1]) / (${Variables:E7_6_2_4_Km} + (E7_6_2_4 * C00001*C00002*fatty acyl CoA[side 1]))</v>
      </c>
      <c r="S1519" t="s">
        <v>38549</v>
      </c>
    </row>
  </sheetData>
  <sortState xmlns:xlrd2="http://schemas.microsoft.com/office/spreadsheetml/2017/richdata2" ref="A2:U1519">
    <sortCondition ref="E2:E1519"/>
  </sortState>
  <hyperlinks>
    <hyperlink ref="E676" r:id="rId1" display="https://www.kegg.jp/entry/2.7.1.1" xr:uid="{D90F2077-B17A-45BA-A2C4-45091B456177}"/>
    <hyperlink ref="E675" r:id="rId2" display="https://www.kegg.jp/entry/2.7.1.1" xr:uid="{837A1329-600C-4941-8354-758739390D9F}"/>
    <hyperlink ref="E1347" r:id="rId3" display="https://www.kegg.jp/entry/5.3.1.9" xr:uid="{FC8A3C37-813C-4B05-9E99-168001893B00}"/>
    <hyperlink ref="E681" r:id="rId4" display="https://www.kegg.jp/entry/2.7.1.11" xr:uid="{88DDF2AF-D497-4261-A832-BC9053EE7F62}"/>
    <hyperlink ref="E934" r:id="rId5" display="https://www.kegg.jp/entry/3.1.3.11" xr:uid="{8F5B3C4E-968A-4296-96BC-9E554DC92B3D}"/>
    <hyperlink ref="E1210" r:id="rId6" display="https://www.kegg.jp/entry/4.1.2.13" xr:uid="{72A79E8E-0B4D-4143-B21A-DBA7A5D4742A}"/>
    <hyperlink ref="E1340" r:id="rId7" display="https://www.kegg.jp/entry/5.3.1.1" xr:uid="{88E3C02C-4E07-4C2E-BAFE-94489044159E}"/>
    <hyperlink ref="E183" r:id="rId8" display="https://www.kegg.jp/entry/1.2.1.12" xr:uid="{195FD211-D816-4C55-B538-29D433377EB2}"/>
    <hyperlink ref="E794" r:id="rId9" display="https://www.kegg.jp/entry/2.7.2.3" xr:uid="{C6852B6C-5CC2-414E-8DF1-F78530A8BCC7}"/>
    <hyperlink ref="E1350" r:id="rId10" display="https://www.kegg.jp/entry/5.4.2.11" xr:uid="{E3E9F051-B9A3-49A1-977E-F6C583E836B6}"/>
    <hyperlink ref="E1230" r:id="rId11" display="https://www.kegg.jp/entry/4.2.1.11" xr:uid="{0D02E5DA-89E6-46F3-B2C2-EDFB07DB5C81}"/>
    <hyperlink ref="E715" r:id="rId12" display="https://www.kegg.jp/entry/2.7.1.40" xr:uid="{631D70B6-0677-4C61-AEAC-23CA0E9AAF15}"/>
    <hyperlink ref="E203" r:id="rId13" display="https://www.kegg.jp/entry/1.2.4.1" xr:uid="{43A20757-70DE-4733-98A1-B4354CC36A73}"/>
    <hyperlink ref="E202" r:id="rId14" display="https://www.kegg.jp/entry/1.2.4.1" xr:uid="{64A54F54-6EF7-4FFA-B2B2-13C82C8E093F}"/>
    <hyperlink ref="E373" r:id="rId15" display="https://www.kegg.jp/entry/2.3.1.12" xr:uid="{E004E084-45A2-4CB8-9AFF-3F8F0E6FB0F3}"/>
    <hyperlink ref="E295" r:id="rId16" display="https://www.kegg.jp/entry/1.8.1.4" xr:uid="{69ED3956-5827-4C66-AD5A-13CFAA91AA70}"/>
    <hyperlink ref="E1196" r:id="rId17" display="https://www.kegg.jp/entry/4.1.1.1" xr:uid="{20F22B97-7091-47EC-8B7E-D6EDE958A38B}"/>
    <hyperlink ref="E1195" r:id="rId18" display="https://www.kegg.jp/entry/4.1.1.1" xr:uid="{0026AFCA-ABE8-4C61-86E5-7753C80388CB}"/>
    <hyperlink ref="E45" r:id="rId19" display="https://www.kegg.jp/entry/1.1.1.284" xr:uid="{69D9B659-11C6-445E-B25D-85F5CBF98FA3}"/>
    <hyperlink ref="E7" r:id="rId20" display="https://www.kegg.jp/entry/1.1.1.1" xr:uid="{351B2555-FD28-484A-BAD0-92AD5174B1EB}"/>
    <hyperlink ref="E2" r:id="rId21" display="https://www.kegg.jp/entry/1.1.1.1" xr:uid="{156E6571-FBC4-4030-894D-EB5152E0120C}"/>
    <hyperlink ref="E4" r:id="rId22" display="https://www.kegg.jp/entry/1.1.1.1" xr:uid="{391BA0F2-5A45-4BB4-A8BE-68A71DC8BFDB}"/>
    <hyperlink ref="E6" r:id="rId23" display="https://www.kegg.jp/entry/1.1.1.1" xr:uid="{ECB3243F-B0B7-4820-9C09-601BE095834F}"/>
    <hyperlink ref="E3" r:id="rId24" display="https://www.kegg.jp/entry/1.1.1.1" xr:uid="{99ACBFDD-CA4E-40EA-A84C-A4455155A1CB}"/>
    <hyperlink ref="E5" r:id="rId25" display="https://www.kegg.jp/entry/1.1.1.1" xr:uid="{F26A702B-DD21-4287-9D9E-7462A91E4563}"/>
    <hyperlink ref="E191" r:id="rId26" display="https://www.kegg.jp/entry/1.2.1.3" xr:uid="{E260A1E9-8424-4D96-BD4F-1CAB35AF4E3C}"/>
    <hyperlink ref="E194" r:id="rId27" display="https://www.kegg.jp/entry/1.2.1.3" xr:uid="{C1F66652-B269-42F9-97FB-F111C9629904}"/>
    <hyperlink ref="E196" r:id="rId28" display="https://www.kegg.jp/entry/1.2.1.3" xr:uid="{2382EF6F-E064-43C8-8270-6E7CDAD53E85}"/>
    <hyperlink ref="E192" r:id="rId29" display="https://www.kegg.jp/entry/1.2.1.3" xr:uid="{8BFAB908-9EE3-47FA-8035-755D6B9B40E1}"/>
    <hyperlink ref="E195" r:id="rId30" display="https://www.kegg.jp/entry/1.2.1.3" xr:uid="{07AE9E8E-66D4-4A01-85F7-876A64A39C8F}"/>
    <hyperlink ref="E190" r:id="rId31" display="https://www.kegg.jp/entry/1.2.1.3" xr:uid="{A19F2878-6DE0-45F6-B6CD-416BFD761B4C}"/>
    <hyperlink ref="E193" r:id="rId32" display="https://www.kegg.jp/entry/1.2.1.3" xr:uid="{907D6979-0301-47EB-96EC-4ECEB464AD22}"/>
    <hyperlink ref="E1394" r:id="rId33" display="https://www.kegg.jp/entry/6.2.1.1" xr:uid="{5A340007-0119-4E5C-9D19-DB07A1F54C8A}"/>
    <hyperlink ref="E1321" r:id="rId34" display="https://www.kegg.jp/entry/5.1.3.3" xr:uid="{1F5A0743-8A45-4D84-82D9-E32C697B5DCA}"/>
    <hyperlink ref="E1352" r:id="rId35" display="https://www.kegg.jp/entry/5.4.2.2" xr:uid="{7CEDE068-FE0F-4316-94E5-12B1B4A50E37}"/>
    <hyperlink ref="E1351" r:id="rId36" display="https://www.kegg.jp/entry/5.4.2.2" xr:uid="{4FA893B8-9A80-415D-80D1-3DEBB84B35DE}"/>
    <hyperlink ref="E1319" r:id="rId37" display="https://www.kegg.jp/entry/5.1.3.15" xr:uid="{0B7AEBFE-8364-4C63-ACB8-2590B574688B}"/>
    <hyperlink ref="E1206" r:id="rId38" display="https://www.kegg.jp/entry/4.1.1.49" xr:uid="{E71064EC-4857-4EDD-98BD-3DC52C9E491C}"/>
    <hyperlink ref="E477" r:id="rId39" display="https://www.genome.jp/entry/2.3.3.1" xr:uid="{0B8DB1E4-C1CF-491F-B698-E39F6911DFE3}"/>
    <hyperlink ref="E476" r:id="rId40" display="https://www.genome.jp/entry/2.3.3.1" xr:uid="{6D5356A5-1DC7-4BE3-BE63-0D6B2BBB5F06}"/>
    <hyperlink ref="E482" r:id="rId41" display="https://www.genome.jp/entry/2.3.3.8" xr:uid="{51302959-11BC-4FCE-9197-08511DA96494}"/>
    <hyperlink ref="E481" r:id="rId42" display="https://www.genome.jp/entry/2.3.3.8" xr:uid="{3F956119-FCD1-4161-9123-8B3DDA235C1B}"/>
    <hyperlink ref="E1244" r:id="rId43" display="https://www.genome.jp/entry/4.2.1.3" xr:uid="{8112E394-F9F3-408D-8C1D-0B676C18CFF7}"/>
    <hyperlink ref="E71" r:id="rId44" display="https://www.genome.jp/entry/1.1.1.42" xr:uid="{FEE03E48-8ECD-4F9B-B219-ADD5318033F8}"/>
    <hyperlink ref="E69" r:id="rId45" display="https://www.genome.jp/entry/1.1.1.41" xr:uid="{02AEBCBD-FF34-450E-92DE-B0CB209DA8A8}"/>
    <hyperlink ref="E70" r:id="rId46" display="https://www.genome.jp/entry/1.1.1.41" xr:uid="{1AC7CDA3-AE50-499A-B9B4-AFD23E00EBA0}"/>
    <hyperlink ref="E204" r:id="rId47" display="https://www.genome.jp/entry/1.2.4.2" xr:uid="{6508F814-43CF-4E63-ADE4-BD3BE9D40F15}"/>
    <hyperlink ref="E428" r:id="rId48" display="https://www.genome.jp/entry/2.3.1.61" xr:uid="{4C0897A2-7FE6-426B-8D20-93A7354E0343}"/>
    <hyperlink ref="E1404" r:id="rId49" display="https://www.genome.jp/entry/6.2.1.4" xr:uid="{896EA705-878D-4989-8F0A-4AA0C9AE31E8}"/>
    <hyperlink ref="E1407" r:id="rId50" display="https://www.genome.jp/entry/6.2.1.5" xr:uid="{FCDAC20A-71AD-4071-ABD6-8C390DC07098}"/>
    <hyperlink ref="E1403" r:id="rId51" display="https://www.genome.jp/entry/6.2.1.4" xr:uid="{FADC40EA-BEAD-4B3F-A714-15FE5168F59A}"/>
    <hyperlink ref="E1406" r:id="rId52" display="https://www.genome.jp/entry/6.2.1.5" xr:uid="{4F88A093-2D26-47B4-88FE-B1D8ED65B0E7}"/>
    <hyperlink ref="E232" r:id="rId53" display="https://www.genome.jp/entry/1.3.5.1" xr:uid="{9AD6ED53-DE34-4576-9FDE-F8299BCA1728}"/>
    <hyperlink ref="E233" r:id="rId54" display="https://www.genome.jp/entry/1.3.5.1" xr:uid="{C1FCC886-44C4-423C-B105-262322B594DD}"/>
    <hyperlink ref="E1238" r:id="rId55" display="https://www.genome.jp/entry/4.2.1.2" xr:uid="{C1C3EB45-F6E9-48CE-818A-9CE1095D4EF0}"/>
    <hyperlink ref="E61" r:id="rId56" display="https://www.genome.jp/entry/1.1.1.37" xr:uid="{20C377D3-9690-4794-B02C-1BC6F5576D07}"/>
    <hyperlink ref="E62" r:id="rId57" display="https://www.genome.jp/entry/1.1.1.37" xr:uid="{F35A8691-CBBB-44FB-A97A-B01B06A140A5}"/>
    <hyperlink ref="E1466" r:id="rId58" display="https://www.genome.jp/entry/6.4.1.1" xr:uid="{38461B37-5780-4F47-8A10-592368557D9E}"/>
    <hyperlink ref="E77" r:id="rId59" display="https://www.genome.jp/entry/1.1.1.49" xr:uid="{61DB24AB-2740-4D29-A5EC-178BBBD8D65F}"/>
    <hyperlink ref="E59" r:id="rId60" display="https://www.genome.jp/entry/1.1.1.363" xr:uid="{082DFCAE-8BEE-4C8F-9C96-27407DD4EF75}"/>
    <hyperlink ref="E913" r:id="rId61" display="https://www.genome.jp/entry/3.1.1.31" xr:uid="{9B88E46B-5B20-40C3-8846-BC78D6E42EA6}"/>
    <hyperlink ref="E912" r:id="rId62" display="https://www.genome.jp/entry/3.1.1.31" xr:uid="{5E7B6C90-511B-46AE-80C9-B929FEBBCD0A}"/>
    <hyperlink ref="E76" r:id="rId63" display="https://www.genome.jp/entry/1.1.1.44" xr:uid="{9377634A-9FD6-41C2-99AC-08C00F1BF9AD}"/>
    <hyperlink ref="E58" r:id="rId64" display="https://www.genome.jp/entry/1.1.1.343" xr:uid="{1DC1111C-14AC-42EB-9D34-300B8289048D}"/>
    <hyperlink ref="E1318" r:id="rId65" display="https://www.genome.jp/entry/5.1.3.1" xr:uid="{4B5CC6EE-29D9-4F2E-AB1B-6DC5B3F52657}"/>
    <hyperlink ref="E367" r:id="rId66" display="https://www.genome.jp/entry/2.2.1.1" xr:uid="{CE957C7F-BF60-47B8-8DFB-19A74C79CFC6}"/>
    <hyperlink ref="E366" r:id="rId67" display="https://www.genome.jp/entry/2.2.1.1" xr:uid="{CAE140B7-726D-4EB0-B3E6-997738E1301C}"/>
    <hyperlink ref="E368" r:id="rId68" display="https://www.genome.jp/entry/2.2.1.2" xr:uid="{2F9302E8-B649-43B8-AD0E-54BA9030B91F}"/>
    <hyperlink ref="E1344" r:id="rId69" display="https://www.genome.jp/entry/5.3.1.6" xr:uid="{87DFD08C-F810-4BA7-9ABA-5C9A055BFB72}"/>
    <hyperlink ref="E1345" r:id="rId70" display="https://www.genome.jp/entry/5.3.1.6" xr:uid="{726D1E82-947D-4B3E-8607-3F245F283581}"/>
    <hyperlink ref="E685" r:id="rId71" display="https://www.genome.jp/entry/2.7.1.15" xr:uid="{0E8B91F1-CED6-4B4D-8415-9626E7E862CB}"/>
    <hyperlink ref="E813" r:id="rId72" display="https://www.genome.jp/entry/2.7.6.1" xr:uid="{FA2BEE58-1FF4-4AD7-80F9-AD26BB5410FD}"/>
    <hyperlink ref="E812" r:id="rId73" display="https://www.genome.jp/entry/2.7.6.1" xr:uid="{FC5FD29E-BA31-47EE-A855-AB38AC4D535A}"/>
    <hyperlink ref="E811" r:id="rId74" display="https://www.genome.jp/entry/2.7.6.1" xr:uid="{FA846095-3568-430A-A160-48CF84C18180}"/>
    <hyperlink ref="E810" r:id="rId75" display="https://www.genome.jp/entry/2.7.6.1" xr:uid="{86658A61-1BB4-4163-BBB5-A869291CC49B}"/>
    <hyperlink ref="E682" r:id="rId76" display="https://www.genome.jp/entry/2.7.1.12" xr:uid="{86D29CB2-9F9E-49D8-801B-A064AA9876B6}"/>
    <hyperlink ref="E28" r:id="rId77" display="https://www.genome.jp/entry/1.1.1.22" xr:uid="{8996571D-13A8-4A89-903F-C734A8B94392}"/>
    <hyperlink ref="E861" r:id="rId78" display="https://www.genome.jp/entry/2.7.7.9" xr:uid="{4C7052BB-CE65-4CDC-B527-EC6CC1515265}"/>
    <hyperlink ref="E692" r:id="rId79" display="https://www.genome.jp/entry/2.7.1.17" xr:uid="{1EEDC18F-7A7F-4875-BEF8-534CC09A29F8}"/>
    <hyperlink ref="E53" r:id="rId80" display="https://www.genome.jp/entry/1.1.1.307" xr:uid="{D60023FA-AED5-4552-B7C6-72BFA15F0E2F}"/>
    <hyperlink ref="E74" r:id="rId81" display="https://www.genome.jp/entry/1.1.1.430" xr:uid="{E641C412-4A55-4244-AD16-992F53A3CFD1}"/>
    <hyperlink ref="E75" r:id="rId82" display="https://www.genome.jp/entry/1.1.1.431" xr:uid="{6E35F9B0-F0C2-4536-8499-20679E24A28B}"/>
    <hyperlink ref="E31" r:id="rId83" display="https://www.genome.jp/entry/1.1.1.250" xr:uid="{3CE44DEB-D5B5-4555-AEB6-B5E31059262A}"/>
    <hyperlink ref="E88" r:id="rId84" display="https://www.genome.jp/entry/1.1.1.9" xr:uid="{4A1E7857-A69C-438F-80C2-0768443E7EBA}"/>
    <hyperlink ref="E716" r:id="rId85" display="https://www.genome.jp/entry/2.7.1.47" xr:uid="{A30DC0F2-EC80-4A36-B747-3F1F7FDD926B}"/>
    <hyperlink ref="E1346" r:id="rId86" display="https://www.genome.jp/entry/5.3.1.8" xr:uid="{99B5D11D-D4D0-485B-9A1A-E493683FA0B1}"/>
    <hyperlink ref="E1354" r:id="rId87" display="https://www.genome.jp/entry/5.4.2.8" xr:uid="{1661576B-CC53-45B3-B88A-102061C40568}"/>
    <hyperlink ref="E819" r:id="rId88" display="https://www.genome.jp/entry/2.7.7.13" xr:uid="{B9FE02D0-CFA0-449E-B268-CDF30616A9BA}"/>
    <hyperlink ref="E820" r:id="rId89" display="https://www.genome.jp/entry/2.7.7.13" xr:uid="{297387DB-2A08-4B92-964F-E5FFDB714E94}"/>
    <hyperlink ref="E1215" r:id="rId90" display="https://www.genome.jp/entry/4.1.2.53" xr:uid="{1E1ECC95-5531-4A43-B6D9-12C71CA5D57A}"/>
    <hyperlink ref="E678" r:id="rId91" display="https://www.genome.jp/entry/2.7.1.105" xr:uid="{43309077-D94F-4069-B72F-4AD991CB7F5E}"/>
    <hyperlink ref="E970" r:id="rId92" display="https://www.genome.jp/entry/3.1.3.46" xr:uid="{344164CF-2828-45F8-A687-21A14FB1F8EE}"/>
    <hyperlink ref="E677" r:id="rId93" display="https://www.genome.jp/entry/2.7.1.105" xr:uid="{466782F6-B024-4839-8A56-B5313F9AE147}"/>
    <hyperlink ref="E969" r:id="rId94" display="https://www.genome.jp/entry/3.1.3.46" xr:uid="{1B4CF5D5-C117-47A1-934D-AE45F3987632}"/>
    <hyperlink ref="E679" r:id="rId95" display="https://www.genome.jp/entry/2.7.1.105" xr:uid="{1C58A7AA-1E73-42AB-9130-35850CD5D2A7}"/>
    <hyperlink ref="E47" r:id="rId96" display="https://www.genome.jp/entry/1.1.1.289" xr:uid="{17C00717-692F-4A97-9307-18976F964525}"/>
    <hyperlink ref="E48" r:id="rId97" display="https://www.genome.jp/entry/1.1.1.289" xr:uid="{BDA9A650-E1EA-496E-AC3F-1F9F702523EC}"/>
    <hyperlink ref="E704" r:id="rId98" display="https://www.genome.jp/entry/2.7.1.28" xr:uid="{9FE3CFCC-1907-46F6-AAAF-FA2E62E29662}"/>
    <hyperlink ref="E707" r:id="rId99" display="https://www.genome.jp/entry/2.7.1.29" xr:uid="{92DE3F21-DC34-4DCC-94AB-3E04D51933C6}"/>
    <hyperlink ref="E1310" r:id="rId100" display="https://www.genome.jp/entry/4.6.1.15" xr:uid="{78BFAEA3-454D-4930-BC57-6D8DEC162268}"/>
    <hyperlink ref="E703" r:id="rId101" display="https://www.genome.jp/entry/2.7.1.28" xr:uid="{F7B0379E-BC68-428F-8EC8-F34ACF6B5933}"/>
    <hyperlink ref="E706" r:id="rId102" display="https://www.genome.jp/entry/2.7.1.29" xr:uid="{DB86E9A5-5FCB-4151-A4F5-65154E2CBF15}"/>
    <hyperlink ref="E1309" r:id="rId103" display="https://www.genome.jp/entry/4.6.1.15" xr:uid="{27E8A103-749A-4D4F-A197-C2D1AEB49895}"/>
    <hyperlink ref="E723" r:id="rId104" display="https://www.genome.jp/entry/2.7.1.6" xr:uid="{7EDA3A09-7064-47A8-B888-5BE9C653808D}"/>
    <hyperlink ref="E818" r:id="rId105" display="https://www.genome.jp/entry/2.7.7.12" xr:uid="{40EB25A7-0C9D-491D-A5E4-9A208391535C}"/>
    <hyperlink ref="E1320" r:id="rId106" display="https://www.genome.jp/entry/5.1.3.2" xr:uid="{11ADD81D-2773-4098-9B00-200008C6FB4E}"/>
    <hyperlink ref="E674" r:id="rId107" display="https://www.genome.jp/entry/2.7.1.1" xr:uid="{54E44546-06A1-4A4F-B279-9269E6F604EF}"/>
    <hyperlink ref="E503" r:id="rId108" display="https://www.genome.jp/entry/2.4.1.123" xr:uid="{13F42550-178E-4C9C-A490-570D7BCA4646}"/>
    <hyperlink ref="E16" r:id="rId109" display="https://www.genome.jp/entry/1.1.1.116" xr:uid="{B61A3056-68F7-475D-A4AC-13E957555DF2}"/>
    <hyperlink ref="E94" r:id="rId110" display="https://www.genome.jp/entry/1.1.3.37" xr:uid="{09B32CC3-4117-472A-A7C2-549BC372AAB4}"/>
    <hyperlink ref="E1467" r:id="rId111" display="https://www.genome.jp/entry/6.4.1.2" xr:uid="{2DF74F35-7A40-4944-A4CD-BB64C4E60C4C}"/>
    <hyperlink ref="E1426" r:id="rId112" display="https://www.genome.jp/entry/6.3.4.14" xr:uid="{4D583EAE-A924-452E-A565-05A6FCCF17B3}"/>
    <hyperlink ref="E363" r:id="rId113" display="https://www.genome.jp/entry/2.1.3.15" xr:uid="{B34789C4-1A89-46F8-993C-C1F423882D10}"/>
    <hyperlink ref="E411" r:id="rId114" display="https://www.genome.jp/entry/2.3.1.39" xr:uid="{15D66F68-BF16-4687-89BF-3E9904007D36}"/>
    <hyperlink ref="E431" r:id="rId115" display="https://www.genome.jp/entry/2.3.1.86" xr:uid="{8230D049-11BA-4C11-8581-9D455002A3B9}"/>
    <hyperlink ref="E432" r:id="rId116" display="https://www.genome.jp/entry/2.3.1.86" xr:uid="{E160D52A-9FC1-4F16-B232-0F1762C2DCB9}"/>
    <hyperlink ref="E379" r:id="rId117" display="https://www.genome.jp/entry/2.3.1.179" xr:uid="{33F042C6-CC0D-401A-A780-5156C4D4642E}"/>
    <hyperlink ref="E14" r:id="rId118" display="https://www.genome.jp/entry/1.1.1.100" xr:uid="{E56FC317-848B-4D67-B9F6-1C4E4DA8AF41}"/>
    <hyperlink ref="E215" r:id="rId119" display="https://www.genome.jp/entry/1.3.1.38" xr:uid="{9419E88F-B93C-4D60-BA4A-CA93F5825279}"/>
    <hyperlink ref="E1402" r:id="rId120" display="https://www.genome.jp/entry/6.2.1.3" xr:uid="{1547CAA7-DB2A-4182-9F51-056F7C9B2827}"/>
    <hyperlink ref="E1234" r:id="rId121" display="https://www.genome.jp/entry/4.2.1.17" xr:uid="{76DFAF7F-2915-4BB9-9BBD-FFAA615C3FDC}"/>
    <hyperlink ref="E930" r:id="rId122" display="https://www.genome.jp/entry/3.1.2.22" xr:uid="{28A77A88-664D-42F8-A1EB-0C1C6C663541}"/>
    <hyperlink ref="E381" r:id="rId123" display="https://www.genome.jp/entry/2.3.1.199" xr:uid="{A21A9EC5-17AA-4019-B0EC-40B4D54BD94D}"/>
    <hyperlink ref="E79" r:id="rId124" display="https://www.genome.jp/entry/1.1.1.62" xr:uid="{9D43CD15-BF3E-4AC2-BBA5-DDA2A92F854C}"/>
    <hyperlink ref="E56" r:id="rId125" display="https://www.genome.jp/entry/1.1.1.330" xr:uid="{B41AAF0D-A583-4DD5-80AD-6BDC3952AC89}"/>
    <hyperlink ref="E1233" r:id="rId126" display="https://www.genome.jp/entry/4.2.1.134" xr:uid="{9AE6A7EB-2AA3-4E26-BF88-3009578C3FD0}"/>
    <hyperlink ref="E221" r:id="rId127" display="https://www.genome.jp/entry/1.3.1.93" xr:uid="{64D8AEB9-FE5E-4C41-973F-E7B73C7E1450}"/>
    <hyperlink ref="E434" r:id="rId128" display="https://www.genome.jp/entry/2.3.1.9" xr:uid="{907120B1-A623-4A1F-B298-9B66F37C54A1}"/>
    <hyperlink ref="E433" r:id="rId129" display="https://www.genome.jp/entry/2.3.1.9" xr:uid="{4FF2B619-81AC-41A8-BCA7-87C13EE287B5}"/>
    <hyperlink ref="E376" r:id="rId130" display="https://www.genome.jp/entry/2.3.1.16" xr:uid="{0476E009-235A-4AF2-95CB-8952761811E1}"/>
    <hyperlink ref="E227" r:id="rId131" display="https://www.genome.jp/entry/1.3.3.6" xr:uid="{DCDA9576-16AF-4075-8A1A-32ADACD92635}"/>
    <hyperlink ref="E226" r:id="rId132" display="https://www.genome.jp/entry/1.3.3.6" xr:uid="{BA42FC48-8273-4BD6-8E73-9692F337467B}"/>
    <hyperlink ref="E231" r:id="rId133" display="https://www.genome.jp/entry/1.3.3.6" xr:uid="{23822598-3E92-490D-96D4-2E686525F1CC}"/>
    <hyperlink ref="E230" r:id="rId134" display="https://www.genome.jp/entry/1.3.3.6" xr:uid="{E6A40E05-9D93-4703-A5B5-8C073E84722F}"/>
    <hyperlink ref="E228" r:id="rId135" display="https://www.genome.jp/entry/1.3.3.6" xr:uid="{F8EEA48B-F715-41BC-B445-7301B1EE1A61}"/>
    <hyperlink ref="E229" r:id="rId136" display="https://www.genome.jp/entry/1.3.3.6" xr:uid="{475EDDA9-497D-4971-B8D9-BAFD917A58DB}"/>
    <hyperlink ref="E236" r:id="rId137" display="https://www.genome.jp/entry/1.3.8.5" xr:uid="{EB0B6BF2-492F-43EB-BB2C-90B553157699}"/>
    <hyperlink ref="E237" r:id="rId138" display="https://www.genome.jp/entry/1.3.8.6" xr:uid="{9CD514E6-DA78-455E-A4C0-EFA26237AD2C}"/>
    <hyperlink ref="E869" r:id="rId139" display="https://www.genome.jp/entry/2.7.8.7" xr:uid="{DE1AFCEE-CAC9-46AC-908B-AB040604B304}"/>
    <hyperlink ref="E610" r:id="rId140" display="https://www.genome.jp/entry/2.5.1.21" xr:uid="{3EFC66FB-82DD-44A5-81DA-72B9D82E4443}"/>
    <hyperlink ref="E136" r:id="rId141" display="https://www.genome.jp/entry/1.14.14.17" xr:uid="{C79CEA2B-33C6-4E11-B23A-50F9DB80F34B}"/>
    <hyperlink ref="E1357" r:id="rId142" display="https://www.genome.jp/entry/5.4.99.7" xr:uid="{6BAFC723-F348-4C63-9D24-7813A398C4CE}"/>
    <hyperlink ref="E132" r:id="rId143" display="https://www.genome.jp/entry/1.14.14.154" xr:uid="{BD21281F-9D6A-4821-924C-B527D7FC6B2D}"/>
    <hyperlink ref="E138" r:id="rId144" display="https://www.genome.jp/entry/1.14.15.36" xr:uid="{20806AA0-0C9D-42D3-A6B6-31249D3A8724}"/>
    <hyperlink ref="E216" r:id="rId145" display="https://www.genome.jp/entry/1.3.1.70" xr:uid="{12771793-7A7A-4CA7-B4E4-FBEDDDCD8E95}"/>
    <hyperlink ref="E25" r:id="rId146" display="https://www.genome.jp/entry/1.1.1.170" xr:uid="{E5FC477C-5F60-460C-BE07-2DCDA8C7CADB}"/>
    <hyperlink ref="E34" r:id="rId147" display="https://www.genome.jp/entry/1.1.1.270" xr:uid="{3B04FF7B-2B9C-439E-BB33-9773DBBE5BF4}"/>
    <hyperlink ref="E147" r:id="rId148" display="https://www.genome.jp/entry/1.14.19.20" xr:uid="{A18D3014-73AC-45DA-90F7-6ED6101142B5}"/>
    <hyperlink ref="E883" r:id="rId149" display="https://www.genome.jp/entry/3.1.1.13" xr:uid="{B31A97E1-208B-4D69-9118-177C06E8D02B}"/>
    <hyperlink ref="E905" r:id="rId150" display="https://www.genome.jp/entry/3.1.1.3" xr:uid="{751B4F86-C1A4-4BBF-BDC1-69DA9AA277A4}"/>
    <hyperlink ref="E884" r:id="rId151" display="https://www.genome.jp/entry/3.1.1.13" xr:uid="{24554EB7-2D4C-4583-8A18-661AB0673778}"/>
    <hyperlink ref="E914" r:id="rId152" display="https://www.genome.jp/entry/3.1.1.4" xr:uid="{3A9D3757-BF91-42C5-96E3-FC7B84219D90}"/>
    <hyperlink ref="E426" r:id="rId153" display="https://www.genome.jp/entry/2.3.1.51" xr:uid="{942305EE-3E51-4C6D-AD00-9DFF488D038B}"/>
    <hyperlink ref="E396" r:id="rId154" display="https://www.genome.jp/entry/2.3.1.26" xr:uid="{305D60B4-1E09-4F8A-85E2-BB5199D58A78}"/>
    <hyperlink ref="E348" r:id="rId155" display="https://www.genome.jp/entry/2.1.1.41" xr:uid="{7CB195D5-7508-4835-9FD9-01F93C15B918}"/>
    <hyperlink ref="E149" r:id="rId156" display="https://www.genome.jp/entry/1.14.19.41" xr:uid="{82F4C83D-16D5-453D-B54F-D46FD5B57BAA}"/>
    <hyperlink ref="E217" r:id="rId157" display="https://www.genome.jp/entry/1.3.1.71" xr:uid="{6DEAB0D0-995B-4BD1-BBD5-5899B6EF9180}"/>
    <hyperlink ref="E664" r:id="rId158" display="https://www.genome.jp/entry/2.6.1.57" xr:uid="{D319DBA4-CD8D-4AF2-9B24-6F40F353CA26}"/>
    <hyperlink ref="E655" r:id="rId159" display="https://www.genome.jp/entry/2.6.1.39" xr:uid="{B9EFB046-C46F-4FD5-8999-2870084D81AB}"/>
    <hyperlink ref="E653" r:id="rId160" display="https://www.genome.jp/entry/2.6.1.27" xr:uid="{8E7B7081-D45B-43F5-AD6F-7628AF3045E0}"/>
    <hyperlink ref="E660" r:id="rId161" display="https://www.genome.jp/entry/2.6.1.5" xr:uid="{04C09613-A2BD-405C-901A-C2B6D96E8926}"/>
    <hyperlink ref="E1395" r:id="rId162" display="https://www.genome.jp/entry/6.2.1.12" xr:uid="{6F8D973E-5987-4B95-8BFF-551E4A86A593}"/>
    <hyperlink ref="E1396" r:id="rId163" display="https://www.genome.jp/entry/6.2.1.12" xr:uid="{09E9502E-6247-44C2-B1A3-96F9A2624F30}"/>
    <hyperlink ref="E1397" r:id="rId164" display="https://www.genome.jp/entry/6.2.1.12" xr:uid="{50F0581E-C162-41A2-9D9A-454670B9A983}"/>
    <hyperlink ref="E1398" r:id="rId165" display="https://www.genome.jp/entry/6.2.1.12" xr:uid="{4490A3D0-3AD8-459D-A2BB-89B58AF4FA2A}"/>
    <hyperlink ref="E1399" r:id="rId166" display="https://www.genome.jp/entry/6.2.1.12" xr:uid="{8697C056-9C76-4B1B-9349-1E20D31DBB4E}"/>
    <hyperlink ref="E1400" r:id="rId167" display="https://www.genome.jp/entry/6.2.1.12" xr:uid="{F4E4B2A2-C798-4494-8C43-E8065732CF34}"/>
    <hyperlink ref="E1401" r:id="rId168" display="https://www.genome.jp/entry/6.2.1.12" xr:uid="{5FF0153F-A154-4794-91BE-0CD3956261B3}"/>
    <hyperlink ref="E615" r:id="rId169" display="https://www.genome.jp/entry/2.5.1.39" xr:uid="{0932E90A-0774-4392-8790-641BBA32B148}"/>
    <hyperlink ref="E315" r:id="rId170" display="https://www.genome.jp/entry/2.1.1.114" xr:uid="{CFCC1CF0-F69C-4568-8C83-7F2E8284AA5F}"/>
    <hyperlink ref="E352" r:id="rId171" display="https://www.genome.jp/entry/2.1.1.64" xr:uid="{F3BDEE50-9CDF-463E-9422-2D0DD14DBCB3}"/>
    <hyperlink ref="E320" r:id="rId172" display="https://www.genome.jp/entry/2.1.1.201" xr:uid="{99B3F759-1198-4705-8609-B793C3E98291}"/>
    <hyperlink ref="E153" r:id="rId173" display="https://www.genome.jp/entry/1.14.99.60" xr:uid="{EBF2B8A0-0836-497E-ACAB-85AE3EA9C5B8}"/>
    <hyperlink ref="E279" r:id="rId174" display="https://www.genome.jp/entry/1.6.5.2" xr:uid="{CDE6C20F-2CE0-4DA1-955B-43433C2741E8}"/>
    <hyperlink ref="E282" r:id="rId175" display="https://www.genome.jp/entry/1.6.5.2" xr:uid="{454FCB26-072D-4C5D-846E-73A6AAC390FE}"/>
    <hyperlink ref="E277" r:id="rId176" display="https://www.genome.jp/entry/1.6.5.2" xr:uid="{33C6B4CF-B15C-4933-A876-9B8BBE790AA7}"/>
    <hyperlink ref="E280" r:id="rId177" display="https://www.genome.jp/entry/1.6.5.2" xr:uid="{9192DFEF-923C-4CFE-9E1F-03F67C71E433}"/>
    <hyperlink ref="E278" r:id="rId178" display="https://www.genome.jp/entry/1.6.5.2" xr:uid="{150784F2-9AD2-46EA-8983-EBD7B3B7CF14}"/>
    <hyperlink ref="E281" r:id="rId179" display="https://www.genome.jp/entry/1.6.5.2" xr:uid="{E348B48E-111C-4268-97E2-255C68109169}"/>
    <hyperlink ref="E112" r:id="rId180" display="https://www.genome.jp/entry/1.13.11.27" xr:uid="{79599837-DC9F-439D-A9C4-2A5D4FADF65E}"/>
    <hyperlink ref="E365" r:id="rId181" display="https://www.genome.jp/entry/2.1.3.3" xr:uid="{16FB95C4-A9EB-454A-AE9B-20995015FC07}"/>
    <hyperlink ref="E1281" r:id="rId182" display="https://www.genome.jp/entry/4.3.2.1" xr:uid="{274F2CCE-5F71-4C91-AFB9-C32FC19894CD}"/>
    <hyperlink ref="E1047" r:id="rId183" display="https://www.genome.jp/entry/3.5.3.1" xr:uid="{F1AC0B6B-B361-4437-993F-B411FA4C5E32}"/>
    <hyperlink ref="E1436" r:id="rId184" display="https://www.genome.jp/entry/6.3.4.6" xr:uid="{79AA7F7F-9369-4250-BA23-45D08DE6C566}"/>
    <hyperlink ref="E1038" r:id="rId185" display="https://www.genome.jp/entry/3.5.1.54" xr:uid="{8DB611E5-D672-492C-854B-F175ABD271B8}"/>
    <hyperlink ref="E1437" r:id="rId186" display="https://www.genome.jp/entry/6.3.4.6" xr:uid="{3B252808-37BE-4BE2-9401-D8F4874F8B43}"/>
    <hyperlink ref="E1039" r:id="rId187" display="https://www.genome.jp/entry/3.5.1.54" xr:uid="{913701F1-91CB-4B59-9F4B-999136796C15}"/>
    <hyperlink ref="E1411" r:id="rId188" display="https://www.genome.jp/entry/6.3.1.2" xr:uid="{5E2F158D-903C-4642-BBA7-A68C8A5CC36D}"/>
    <hyperlink ref="E1412" r:id="rId189" display="https://www.genome.jp/entry/6.3.1.2" xr:uid="{89A8913B-1975-4875-ADCD-28E6C7832FB4}"/>
    <hyperlink ref="E1452" r:id="rId190" display="https://www.genome.jp/entry/6.3.5.5" xr:uid="{8A0CE20D-B5F4-48BA-B760-0CFEC9C48294}"/>
    <hyperlink ref="E364" r:id="rId191" display="https://www.genome.jp/entry/2.1.3.2" xr:uid="{C8364CC2-0816-46C2-AD95-148A64E6A1AD}"/>
    <hyperlink ref="E1450" r:id="rId192" display="https://www.genome.jp/entry/6.3.5.5" xr:uid="{5147C5C3-848D-455B-A75F-5BAFA109C842}"/>
    <hyperlink ref="E1451" r:id="rId193" display="https://www.genome.jp/entry/6.3.5.5" xr:uid="{C42B96BF-BE06-48C2-BE6B-F555ECDAB22E}"/>
    <hyperlink ref="E243" r:id="rId194" display="https://www.genome.jp/entry/1.4.1.2" xr:uid="{02FED91B-2772-47DF-800B-6FD65701649D}"/>
    <hyperlink ref="E244" r:id="rId195" display="https://www.genome.jp/entry/1.4.1.4" xr:uid="{820AE913-9C48-4ADE-8649-BAF1BB7ACC85}"/>
    <hyperlink ref="E646" r:id="rId196" display="https://www.genome.jp/entry/2.6.1.1" xr:uid="{E4B91EF5-918D-464B-973A-8C3294AC721C}"/>
    <hyperlink ref="E645" r:id="rId197" display="https://www.genome.jp/entry/2.6.1.1" xr:uid="{11DABA81-D6B6-4DB0-BEBB-1D69B2D3027E}"/>
    <hyperlink ref="E651" r:id="rId198" display="https://www.genome.jp/entry/2.6.1.2" xr:uid="{1890F77A-7140-4386-85FC-B26D1C642C47}"/>
    <hyperlink ref="E371" r:id="rId199" display="https://www.genome.jp/entry/2.3.1.1" xr:uid="{97251C6E-FF72-4425-97CA-A5490CE24C6B}"/>
    <hyperlink ref="E647" r:id="rId200" display="https://www.genome.jp/entry/2.6.1.11" xr:uid="{444AF379-BDDF-487B-B31E-0D67EFF6644B}"/>
    <hyperlink ref="E408" r:id="rId201" display="https://www.genome.jp/entry/2.3.1.35" xr:uid="{FAC1EC1E-59F4-4AA2-B181-FDFA1F7BE0B9}"/>
    <hyperlink ref="E372" r:id="rId202" display="https://www.genome.jp/entry/2.3.1.1" xr:uid="{111828CD-200C-43CA-935A-F8B09F07E783}"/>
    <hyperlink ref="E197" r:id="rId203" display="https://www.genome.jp/entry/1.2.1.38" xr:uid="{70723B94-E649-43EB-94C3-8DACE877B579}"/>
    <hyperlink ref="E796" r:id="rId204" display="https://www.genome.jp/entry/2.7.2.8" xr:uid="{32BFC206-5DAF-4BDA-BF18-592300AB2F69}"/>
    <hyperlink ref="E1474" r:id="rId205" display="https://www.genome.jp/entry/7.1.1.2" xr:uid="{5DA35CD9-AA3A-4A5C-925A-E44C80447A13}"/>
    <hyperlink ref="E1480" r:id="rId206" display="https://www.genome.jp/entry/7.1.1.2" xr:uid="{9776A55F-147A-4608-9F53-810345F8B303}"/>
    <hyperlink ref="E1481" r:id="rId207" display="https://www.genome.jp/entry/7.1.1.2" xr:uid="{CDCB989E-1433-4F65-B521-0623AF70D3C7}"/>
    <hyperlink ref="E1475" r:id="rId208" display="https://www.genome.jp/entry/7.1.1.2" xr:uid="{19838F04-D8AF-43B5-9A7D-0062ACA9146E}"/>
    <hyperlink ref="E1476" r:id="rId209" display="https://www.genome.jp/entry/7.1.1.2" xr:uid="{3E1A1040-7C0F-4910-A820-6643B1331A7E}"/>
    <hyperlink ref="E1477" r:id="rId210" display="https://www.genome.jp/entry/7.1.1.2" xr:uid="{0123711D-C989-4B59-92F6-B3552C81B8ED}"/>
    <hyperlink ref="E1478" r:id="rId211" display="https://www.genome.jp/entry/7.1.1.2" xr:uid="{061028E6-2E76-4ACC-9F83-FBBA180DB1EA}"/>
    <hyperlink ref="E1479" r:id="rId212" display="https://www.genome.jp/entry/7.1.1.2" xr:uid="{B9AC8D96-8C7A-463F-B08F-9628D558EF45}"/>
    <hyperlink ref="E1473" r:id="rId213" display="https://www.genome.jp/entry/7.1.1.2" xr:uid="{971B4A4A-F129-4EC8-9FEF-1185A3F634D5}"/>
    <hyperlink ref="E1484" r:id="rId214" display="https://www.genome.jp/entry/7.1.1.2" xr:uid="{2B210789-9B5D-482B-B579-4445D0C8E62F}"/>
    <hyperlink ref="E1488" r:id="rId215" display="https://www.genome.jp/entry/7.1.1.2" xr:uid="{516CCA4C-6A91-40B5-9A04-4694A7849E7C}"/>
    <hyperlink ref="E1486" r:id="rId216" display="https://www.genome.jp/entry/7.1.1.2" xr:uid="{812B51DA-B9AF-4865-BDA6-8739C5EB6A23}"/>
    <hyperlink ref="E1487" r:id="rId217" display="https://www.genome.jp/entry/7.1.1.2" xr:uid="{49E5BDBB-F0FA-4BBC-B851-B7B052FEAF7A}"/>
    <hyperlink ref="E1485" r:id="rId218" display="https://www.genome.jp/entry/7.1.1.2" xr:uid="{D9E426DF-8809-4F16-AC82-C776DF315445}"/>
    <hyperlink ref="E1482" r:id="rId219" display="https://www.genome.jp/entry/7.1.1.2" xr:uid="{87A5D838-23CD-49C0-9190-3CAAE3FAAA72}"/>
    <hyperlink ref="E1483" r:id="rId220" display="https://www.genome.jp/entry/7.1.1.2" xr:uid="{38E1E4AA-B33B-4531-8162-71363ADA6ACB}"/>
    <hyperlink ref="E290" r:id="rId221" display="https://www.genome.jp/entry/1.6.5.9" xr:uid="{38D63BE4-AB2F-4807-BB9E-7BF1CE9DC900}"/>
    <hyperlink ref="E289" r:id="rId222" display="https://www.genome.jp/entry/1.6.5.9" xr:uid="{76BDC904-196C-4F4C-B8BD-E8077D3E5D14}"/>
    <hyperlink ref="E1489" r:id="rId223" display="https://www.genome.jp/entry/7.1.1.8" xr:uid="{7F7AFE8F-E2E7-4877-BB64-57DF0FFB6169}"/>
    <hyperlink ref="E585" r:id="rId224" display="https://www.genome.jp/entry/2.5.1.141" xr:uid="{B341E18B-175B-48D7-8932-3DA742AE09F8}"/>
    <hyperlink ref="E1491" r:id="rId225" display="https://www.genome.jp/entry/7.1.1.9" xr:uid="{38EFECD3-A1DD-478D-BA6A-60DC70DEA09E}"/>
    <hyperlink ref="E1490" r:id="rId226" display="https://www.genome.jp/entry/7.1.1.9" xr:uid="{EDF9CED9-D6F8-4E07-ADB8-18DB3F48E645}"/>
    <hyperlink ref="E1492" r:id="rId227" display="https://www.genome.jp/entry/7.1.1.9" xr:uid="{1DD2CD6C-2C2C-4A9E-93C2-5C6E5D482D30}"/>
    <hyperlink ref="E1493" r:id="rId228" display="https://www.genome.jp/entry/7.1.1.9" xr:uid="{50140597-CA55-4675-8B67-E79C8306FEAE}"/>
    <hyperlink ref="E178" r:id="rId229" display="https://www.genome.jp/entry/1.17.99.9" xr:uid="{16A3A6FD-98C1-4989-9116-BA02520FCFBC}"/>
    <hyperlink ref="E1497" r:id="rId230" display="https://www.genome.jp/entry/7.1.2.2" xr:uid="{2F29258A-9984-4E5E-BC3F-76C23AB224B5}"/>
    <hyperlink ref="E1495" r:id="rId231" display="https://www.genome.jp/entry/7.1.2.2" xr:uid="{629A32EC-7C82-49B5-B29F-CEF0D70D6EAC}"/>
    <hyperlink ref="E1494" r:id="rId232" display="https://www.genome.jp/entry/7.1.2.1" xr:uid="{6F67B6EE-A5A9-4F85-A303-0CA3192DD165}"/>
    <hyperlink ref="E1067" r:id="rId233" display="https://www.genome.jp/entry/3.6.1.1" xr:uid="{0413B37A-9AA6-415D-9C59-387326B6F3B1}"/>
    <hyperlink ref="E1068" r:id="rId234" display="https://www.genome.jp/entry/3.6.1.1" xr:uid="{6D68C43F-4C37-4361-9583-7EBA55A7FF11}"/>
    <hyperlink ref="E1070" r:id="rId235" display="https://www.genome.jp/entry/3.6.1.13" xr:uid="{70A6E0BE-C197-48BB-8C32-E97AB98A4247}"/>
    <hyperlink ref="E567" r:id="rId236" display="https://www.genome.jp/entry/2.4.2.14" xr:uid="{C333735E-FA32-4138-9D76-E96677F87C39}"/>
    <hyperlink ref="E1425" r:id="rId237" display="https://www.genome.jp/entry/6.3.4.13" xr:uid="{5996FDF8-1592-443C-B876-357D0F435DEE}"/>
    <hyperlink ref="E1420" r:id="rId238" display="https://www.genome.jp/entry/6.3.3.1" xr:uid="{F1AA8CE9-FBFA-4D69-B558-E237B4EAA386}"/>
    <hyperlink ref="E360" r:id="rId239" display="https://www.genome.jp/entry/2.1.2.2" xr:uid="{7BFAC56F-D7FA-470F-8510-A26D244D476B}"/>
    <hyperlink ref="E1443" r:id="rId240" display="https://www.genome.jp/entry/6.3.5.3" xr:uid="{61A558FB-F045-4F2B-AE28-C519DE7372BD}"/>
    <hyperlink ref="E1200" r:id="rId241" display="https://www.genome.jp/entry/4.1.1.21" xr:uid="{BCCC4A73-678F-4AB3-A266-175F54C206D9}"/>
    <hyperlink ref="E1419" r:id="rId242" display="https://www.genome.jp/entry/6.3.2.6" xr:uid="{DE8243D3-684C-40DE-A25B-0D92AD3B93C0}"/>
    <hyperlink ref="E1285" r:id="rId243" display="https://www.genome.jp/entry/4.3.2.2" xr:uid="{EB57AC25-F864-47C9-85E5-4801A2475412}"/>
    <hyperlink ref="E361" r:id="rId244" display="https://www.genome.jp/entry/2.1.2.3" xr:uid="{38CBE110-80AE-4E02-BD12-538A8DFCEF6A}"/>
    <hyperlink ref="E1052" r:id="rId245" display="https://www.genome.jp/entry/3.5.4.10" xr:uid="{AD093ABB-A4B3-49F1-A2B4-6B02B5737CCC}"/>
    <hyperlink ref="E575" r:id="rId246" display="https://www.genome.jp/entry/2.4.2.7" xr:uid="{01D885B9-B77E-4C55-AFE0-0E245793CBD2}"/>
    <hyperlink ref="E978" r:id="rId247" display="https://www.genome.jp/entry/3.1.3.5" xr:uid="{629ECA2A-A9E4-43BA-8104-059804D0EC99}"/>
    <hyperlink ref="E981" r:id="rId248" display="https://www.genome.jp/entry/3.1.3.6" xr:uid="{9DB885F1-EB85-47B2-BC40-413C78A0B405}"/>
    <hyperlink ref="E979" r:id="rId249" display="https://www.genome.jp/entry/3.1.3.5" xr:uid="{E1BF2627-A4E7-40EC-A101-E2DA82309AFF}"/>
    <hyperlink ref="E982" r:id="rId250" display="https://www.genome.jp/entry/3.1.3.6" xr:uid="{5840502A-7DED-438A-86CC-C42D4D1AF3B4}"/>
    <hyperlink ref="E980" r:id="rId251" display="https://www.genome.jp/entry/3.1.3.5" xr:uid="{B616B322-FAEC-4D91-9ED4-AE6205226219}"/>
    <hyperlink ref="E983" r:id="rId252" display="https://www.genome.jp/entry/3.1.3.6" xr:uid="{41340948-240E-4571-BBB8-9EC78628F212}"/>
    <hyperlink ref="E994" r:id="rId253" display="https://www.genome.jp/entry/3.1.3.99" xr:uid="{2C3910F6-A08C-4F92-B253-F29CE0BE4722}"/>
    <hyperlink ref="E564" r:id="rId254" display="https://www.genome.jp/entry/2.4.2.1" xr:uid="{15F52D0F-12E4-43BD-8FC6-B667AD1E404B}"/>
    <hyperlink ref="E27" r:id="rId255" display="https://www.genome.jp/entry/1.1.1.205" xr:uid="{D7B7F364-3353-4618-8143-8DF6EE02D67A}"/>
    <hyperlink ref="E806" r:id="rId256" display="https://www.genome.jp/entry/2.7.4.6" xr:uid="{DB2A56AA-5BDC-4424-AFD3-CF5409DC6FF2}"/>
    <hyperlink ref="E1084" r:id="rId257" display="https://www.genome.jp/entry/3.6.1.5" xr:uid="{F60BFF21-5873-49A7-9AB6-75D1E2596057}"/>
    <hyperlink ref="E1083" r:id="rId258" display="https://www.genome.jp/entry/3.6.1.5" xr:uid="{BBE2581F-C431-474C-ABD2-CCBF3370A14A}"/>
    <hyperlink ref="E1086" r:id="rId259" display="https://www.genome.jp/entry/3.6.1.66" xr:uid="{448963F3-B6CE-4D0F-85B5-B85E908EE451}"/>
    <hyperlink ref="E1442" r:id="rId260" display="https://www.genome.jp/entry/6.3.5.2" xr:uid="{75C0700A-A337-47B4-AC34-218C20E2698C}"/>
    <hyperlink ref="E1058" r:id="rId261" display="https://www.genome.jp/entry/3.5.4.3" xr:uid="{03FC4CF7-942D-4866-9960-BA0B80C20947}"/>
    <hyperlink ref="E808" r:id="rId262" display="https://www.genome.jp/entry/2.7.4.8" xr:uid="{F80FFC64-CCD9-4CF4-A2BC-94E2E22C4331}"/>
    <hyperlink ref="E177" r:id="rId263" display="https://www.genome.jp/entry/1.17.4.1" xr:uid="{957898FF-0DF9-42AE-A455-BA106EEBA20A}"/>
    <hyperlink ref="E176" r:id="rId264" display="https://www.genome.jp/entry/1.17.4.1" xr:uid="{DCA7C338-FA04-4B5F-A2D7-4176ACED008D}"/>
    <hyperlink ref="E175" r:id="rId265" display="https://www.genome.jp/entry/1.17.4.1" xr:uid="{CC9D9F64-E944-4289-954F-B1D2E3C1FB7E}"/>
    <hyperlink ref="E992" r:id="rId266" display="https://www.genome.jp/entry/3.1.3.89" xr:uid="{CF55CE35-BEFD-4878-A17B-7085B8405091}"/>
    <hyperlink ref="E1307" r:id="rId267" display="https://www.genome.jp/entry/4.6.1.1" xr:uid="{54B86161-F09F-4142-A0D1-81CE48BA7EE4}"/>
    <hyperlink ref="E1435" r:id="rId268" display="https://www.genome.jp/entry/6.3.4.4" xr:uid="{7C9007D0-5BAF-4AD6-BCE6-7A4788518468}"/>
    <hyperlink ref="E1061" r:id="rId269" display="https://www.genome.jp/entry/3.5.4.6" xr:uid="{D0085D78-684D-4F6D-817A-E1E849E30AD5}"/>
    <hyperlink ref="E695" r:id="rId270" display="https://www.genome.jp/entry/2.7.1.20" xr:uid="{7FEA9EA4-F91D-4928-B1D2-2751B4A4D8D0}"/>
    <hyperlink ref="E804" r:id="rId271" display="https://www.genome.jp/entry/2.7.4.3" xr:uid="{F860A247-9F47-4629-9259-2D849C49DF49}"/>
    <hyperlink ref="E805" r:id="rId272" display="https://www.genome.jp/entry/2.7.4.3" xr:uid="{70C2B555-E7B7-49B4-AFB3-FF0CF0297D99}"/>
    <hyperlink ref="E797" r:id="rId273" display="https://www.genome.jp/entry/2.7.4.10" xr:uid="{47453A2A-42BB-4264-96DF-79606F62A103}"/>
    <hyperlink ref="E1074" r:id="rId274" display="https://www.genome.jp/entry/3.6.1.29" xr:uid="{81180DED-6D5B-4A2E-B976-C08CE237CDD7}"/>
    <hyperlink ref="E843" r:id="rId275" display="https://www.genome.jp/entry/2.7.7.5" xr:uid="{E3EB910F-9764-4467-83B5-FB7A29EC3156}"/>
    <hyperlink ref="E845" r:id="rId276" display="https://www.genome.jp/entry/2.7.7.53" xr:uid="{5F48EC2B-5186-4FC7-BB28-9ACE8B65B2A1}"/>
    <hyperlink ref="E700" r:id="rId277" display="https://www.genome.jp/entry/2.7.1.25" xr:uid="{F1189962-E0EE-4606-9DA4-8FDD9D5FF149}"/>
    <hyperlink ref="E829" r:id="rId278" display="https://www.genome.jp/entry/2.7.7.4" xr:uid="{72BB5937-D0AA-4257-80C5-AA9FD1D94FE1}"/>
    <hyperlink ref="E292" r:id="rId279" display="https://www.genome.jp/entry/1.7.3.3" xr:uid="{F09FBF55-E643-4733-B134-757251F93D3C}"/>
    <hyperlink ref="E1043" r:id="rId280" display="https://www.genome.jp/entry/3.5.2.17" xr:uid="{04D92510-04AA-48C6-99BB-E566ACC06B60}"/>
    <hyperlink ref="E1045" r:id="rId281" display="https://www.genome.jp/entry/3.5.2.5" xr:uid="{32E60165-D26E-40C0-824E-79A3D4C3DE94}"/>
    <hyperlink ref="E1049" r:id="rId282" display="https://www.genome.jp/entry/3.5.3.4" xr:uid="{B453E04C-8211-4E52-8F1F-1C73A1A8A717}"/>
    <hyperlink ref="E1287" r:id="rId283" display="https://www.genome.jp/entry/4.3.2.3" xr:uid="{5C0B18CD-75F7-4F27-AB59-A41DDEDD2B2C}"/>
    <hyperlink ref="E1044" r:id="rId284" display="https://www.genome.jp/entry/3.5.2.3" xr:uid="{D324E129-EEA9-4BF4-BCB9-6D9227FD5877}"/>
    <hyperlink ref="E234" r:id="rId285" display="https://www.genome.jp/entry/1.3.5.2" xr:uid="{C3DB660A-D5F4-4459-A583-7BF6A126AD78}"/>
    <hyperlink ref="E566" r:id="rId286" display="https://www.genome.jp/entry/2.4.2.10" xr:uid="{5657018C-9A6F-44D9-81AF-F2FB2C35AAB8}"/>
    <hyperlink ref="E799" r:id="rId287" display="https://www.genome.jp/entry/2.7.4.14" xr:uid="{D0FA46BF-F228-4593-A9AF-D14F43CD7CDE}"/>
    <hyperlink ref="E1431" r:id="rId288" display="https://www.genome.jp/entry/6.3.4.2" xr:uid="{883EAFED-8549-466C-AA97-75D0ECF8444A}"/>
    <hyperlink ref="E719" r:id="rId289" display="https://www.genome.jp/entry/2.7.1.48" xr:uid="{839F9F06-1DD1-492D-B42F-06B9B7239091}"/>
    <hyperlink ref="E720" r:id="rId290" display="https://www.genome.jp/entry/2.7.1.48" xr:uid="{3A2451C4-16B5-4A34-9C40-688C02B7AB4C}"/>
    <hyperlink ref="E1021" r:id="rId291" display="https://www.genome.jp/entry/3.2.2.3" xr:uid="{8E7EF6DA-9A2B-4110-8C1C-DAB8C7DF4FDF}"/>
    <hyperlink ref="E577" r:id="rId292" display="https://www.genome.jp/entry/2.4.2.9" xr:uid="{4B95A11B-3297-40EE-9B2C-95A844E3CFC2}"/>
    <hyperlink ref="E576" r:id="rId293" display="https://www.genome.jp/entry/2.4.2.9" xr:uid="{4F1DA7EB-1496-4D1D-B530-40D14E4D64B4}"/>
    <hyperlink ref="E1252" r:id="rId294" display="https://www.genome.jp/entry/4.2.1.70" xr:uid="{29DA497A-2679-40F2-840B-23DCE4C0DC78}"/>
    <hyperlink ref="E1253" r:id="rId295" display="https://www.genome.jp/entry/4.2.1.70" xr:uid="{D7880210-E06D-4CFF-9765-382364FD5723}"/>
    <hyperlink ref="E731" r:id="rId296" display="https://www.genome.jp/entry/2.7.1.83" xr:uid="{D21A1E4C-D5AE-415E-8783-9882087666AF}"/>
    <hyperlink ref="E1059" r:id="rId297" display="https://www.genome.jp/entry/3.5.4.5" xr:uid="{08664714-2721-4596-9A41-A3830B4B5429}"/>
    <hyperlink ref="E1051" r:id="rId298" display="https://www.genome.jp/entry/3.5.4.1" xr:uid="{8C8993BF-2C71-43F7-A940-BF5BB395BC28}"/>
    <hyperlink ref="E1056" r:id="rId299" display="https://www.genome.jp/entry/3.5.4.21" xr:uid="{D8E6C72E-FF2B-4590-8546-83DBD16BB5FC}"/>
    <hyperlink ref="E1053" r:id="rId300" display="https://www.genome.jp/entry/3.5.4.12" xr:uid="{5C4562B4-CD9D-40C1-8A6C-EEE37B186E06}"/>
    <hyperlink ref="E809" r:id="rId301" display="https://www.genome.jp/entry/2.7.4.9" xr:uid="{EF5554E2-353A-44A8-B418-C926B47D9307}"/>
    <hyperlink ref="E1073" r:id="rId302" display="https://www.genome.jp/entry/3.6.1.23" xr:uid="{DF82BD24-ED1A-4BEC-89D3-F7EE9E33B0FB}"/>
    <hyperlink ref="E349" r:id="rId303" display="https://www.genome.jp/entry/2.1.1.45" xr:uid="{118DE28B-D712-47BB-82CE-E9D91FA97FD2}"/>
    <hyperlink ref="E67" r:id="rId304" display="https://www.genome.jp/entry/1.1.1.381" xr:uid="{284980A6-9E44-4A8C-B5A4-F3391EE6F6EA}"/>
    <hyperlink ref="E1446" r:id="rId305" display="https://www.genome.jp/entry/6.3.5.4" xr:uid="{41516235-E31D-4014-9903-3BB435282A27}"/>
    <hyperlink ref="E1030" r:id="rId306" display="https://www.genome.jp/entry/3.5.1.3" xr:uid="{D588F987-AA73-496F-BE27-78A8978FE1E5}"/>
    <hyperlink ref="E658" r:id="rId307" display="https://www.genome.jp/entry/2.6.1.44" xr:uid="{85E7AC18-62C9-44DF-828F-5A8C6574AE30}"/>
    <hyperlink ref="E659" r:id="rId308" display="https://www.genome.jp/entry/2.6.1.45" xr:uid="{BC338F1D-BB8B-4DBB-90FB-33C090DC2DCD}"/>
    <hyperlink ref="E661" r:id="rId309" display="https://www.genome.jp/entry/2.6.1.51" xr:uid="{D9C1DAA6-8946-49AA-A12A-4B1B3872DC10}"/>
    <hyperlink ref="E1198" r:id="rId310" display="https://www.genome.jp/entry/4.1.1.15" xr:uid="{257F66C1-7C50-48EE-81E4-ACDE8C768970}"/>
    <hyperlink ref="E1197" r:id="rId311" display="https://www.genome.jp/entry/4.1.1.15" xr:uid="{A3869EC3-FBEF-4821-800C-5CC9FB24933F}"/>
    <hyperlink ref="E650" r:id="rId312" display="https://www.genome.jp/entry/2.6.1.19" xr:uid="{8003CAE2-6D70-4D95-8BBA-74A895D432DC}"/>
    <hyperlink ref="E652" r:id="rId313" display="https://www.genome.jp/entry/2.6.1.22" xr:uid="{7E955296-8B1E-47E9-B26B-CCB2C0C63ADE}"/>
    <hyperlink ref="E184" r:id="rId314" display="https://www.genome.jp/entry/1.2.1.16" xr:uid="{C768E527-0471-4665-A24D-7E6AF5999446}"/>
    <hyperlink ref="E199" r:id="rId315" display="https://www.genome.jp/entry/1.2.1.79" xr:uid="{61BE84C3-DAD2-463A-A381-9E3D59C0A538}"/>
    <hyperlink ref="E188" r:id="rId316" display="https://www.genome.jp/entry/1.2.1.20" xr:uid="{5747EA6F-B008-4313-8872-847ED26BBBDA}"/>
    <hyperlink ref="E240" r:id="rId317" display="https://www.genome.jp/entry/1.4.1.14" xr:uid="{68AAC12C-97B3-4DDC-9CBD-A523E50056ED}"/>
    <hyperlink ref="E200" r:id="rId318" display="https://www.genome.jp/entry/1.2.1.88" xr:uid="{77612CA4-089C-4DE8-9062-6D81C660359E}"/>
    <hyperlink ref="E649" r:id="rId319" display="https://www.genome.jp/entry/2.6.1.16" xr:uid="{B4681C41-688D-42CB-B9BB-9CB882F83DA8}"/>
    <hyperlink ref="E795" r:id="rId320" display="https://www.genome.jp/entry/2.7.2.4" xr:uid="{7D372923-36D0-4437-8520-49E96C1C555E}"/>
    <hyperlink ref="E182" r:id="rId321" display="https://www.genome.jp/entry/1.2.1.11" xr:uid="{80F7C5F4-390A-4FC1-9A65-FEA23D4D1FF7}"/>
    <hyperlink ref="E49" r:id="rId322" display="https://www.genome.jp/entry/1.1.1.3" xr:uid="{28513879-58A3-4D7A-A36E-6EA91D8E6BA1}"/>
    <hyperlink ref="E714" r:id="rId323" display="https://www.genome.jp/entry/2.7.1.39" xr:uid="{9B52AE16-0F2A-4A77-8021-F04FD955F8DC}"/>
    <hyperlink ref="E1260" r:id="rId324" display="https://www.genome.jp/entry/4.2.3.1" xr:uid="{F92C1CF7-BAD7-4E10-A073-45C97DCEF36E}"/>
    <hyperlink ref="E1213" r:id="rId325" display="https://www.genome.jp/entry/4.1.2.48" xr:uid="{10171153-1243-4DFF-9A56-E2B8D5F9A486}"/>
    <hyperlink ref="E357" r:id="rId326" display="https://www.genome.jp/entry/2.1.2.1" xr:uid="{74218E1C-7877-436A-90B3-2CDB9B2F3E9A}"/>
    <hyperlink ref="E356" r:id="rId327" display="https://www.genome.jp/entry/2.1.2.1" xr:uid="{A5BB07AB-4B02-43FC-BB41-E1DB1778B1EF}"/>
    <hyperlink ref="E709" r:id="rId328" display="https://www.genome.jp/entry/2.7.1.31" xr:uid="{B1A929F6-E6CD-4916-B836-DD2E46D6EC6F}"/>
    <hyperlink ref="E89" r:id="rId329" display="https://www.genome.jp/entry/1.1.1.95" xr:uid="{3382C46C-6035-4F23-8DAF-B60CFC52FB76}"/>
    <hyperlink ref="E68" r:id="rId330" display="https://www.genome.jp/entry/1.1.1.399" xr:uid="{98D8E243-80C5-4F43-BEEF-E0C28BF8678A}"/>
    <hyperlink ref="E662" r:id="rId331" display="https://www.genome.jp/entry/2.6.1.52" xr:uid="{ED8CC3B9-B9FF-4A5E-8011-AD1904E47142}"/>
    <hyperlink ref="E962" r:id="rId332" display="https://www.genome.jp/entry/3.1.3.3" xr:uid="{50E34773-696D-4DBA-A6C9-FFE551A7E2F2}"/>
    <hyperlink ref="E410" r:id="rId333" display="https://www.genome.jp/entry/2.3.1.37" xr:uid="{54E1E23D-7C43-40D6-8F3B-36F77E2E7A22}"/>
    <hyperlink ref="E247" r:id="rId334" display="https://www.genome.jp/entry/1.4.3.21" xr:uid="{878751D4-7D4B-480B-9C8E-79BD9D8C9D3A}"/>
    <hyperlink ref="E246" r:id="rId335" display="https://www.genome.jp/entry/1.4.3.21" xr:uid="{0E18FF74-6AD0-498E-A81B-AC7FA7C495F5}"/>
    <hyperlink ref="E245" r:id="rId336" display="https://www.genome.jp/entry/1.4.3.21" xr:uid="{A72FCE8E-BE53-4204-B8BB-3D41244B13DD}"/>
    <hyperlink ref="E256" r:id="rId337" display="https://www.genome.jp/entry/1.4.4.2" xr:uid="{914C0C3F-E133-4A43-B13E-55C246420A33}"/>
    <hyperlink ref="E358" r:id="rId338" display="https://www.genome.jp/entry/2.1.2.10" xr:uid="{460259FC-41B5-4F52-A00E-84D6BF2CBE77}"/>
    <hyperlink ref="E251" r:id="rId339" display="https://www.genome.jp/entry/1.4.3.3" xr:uid="{8DA1DA14-7360-4F77-84EB-D2BD26409BAC}"/>
    <hyperlink ref="E250" r:id="rId340" display="https://www.genome.jp/entry/1.4.3.3" xr:uid="{9E659719-BE44-49EF-97E2-1BD3CC18D91D}"/>
    <hyperlink ref="E248" r:id="rId341" display="https://www.genome.jp/entry/1.4.3.3" xr:uid="{AA09C34F-EE11-47AD-9C0C-F8172B6E9A8D}"/>
    <hyperlink ref="E249" r:id="rId342" display="https://www.genome.jp/entry/1.4.3.3" xr:uid="{A2865A83-1731-4DD8-967F-575CFFC952DE}"/>
    <hyperlink ref="E870" r:id="rId343" display="https://www.genome.jp/entry/2.7.8.8" xr:uid="{02197798-0CB3-44B2-8D83-3B9661F88850}"/>
    <hyperlink ref="E1242" r:id="rId344" display="https://www.genome.jp/entry/4.2.1.22" xr:uid="{78A50307-02C7-4211-A7B7-D7EE17F5D4F2}"/>
    <hyperlink ref="E1295" r:id="rId345" display="https://www.genome.jp/entry/4.4.1.1" xr:uid="{97623FC8-380D-4F5A-9D5F-0B9E646EBF4A}"/>
    <hyperlink ref="E1273" r:id="rId346" display="https://www.genome.jp/entry/4.3.1.19" xr:uid="{1BA55A4F-BB78-4B3B-AA10-64E3EB5FEB41}"/>
    <hyperlink ref="E1271" r:id="rId347" display="https://www.genome.jp/entry/4.3.1.18" xr:uid="{FDE80AFA-BB95-4639-B4A1-1BA60A8D47EC}"/>
    <hyperlink ref="E1241" r:id="rId348" display="https://www.genome.jp/entry/4.2.1.20" xr:uid="{C68B50BF-4380-4DE7-B479-4B3F100322D7}"/>
    <hyperlink ref="E1264" r:id="rId349" display="https://www.genome.jp/entry/4.3.1.17" xr:uid="{4602DA15-5CC1-4F48-B40A-267C1665196A}"/>
    <hyperlink ref="E1274" r:id="rId350" display="https://www.genome.jp/entry/4.3.1.19" xr:uid="{70380996-B265-4D1B-AB17-3783A203A217}"/>
    <hyperlink ref="E1272" r:id="rId351" display="https://www.genome.jp/entry/4.3.1.19" xr:uid="{1823FBEB-80A6-45B5-A3F3-7B15D02B591C}"/>
    <hyperlink ref="E1263" r:id="rId352" display="https://www.genome.jp/entry/4.3.1.17" xr:uid="{57CF8CC8-F11D-485C-B2D4-C54E877EAE25}"/>
    <hyperlink ref="E622" r:id="rId353" display="https://www.genome.jp/entry/2.5.1.47" xr:uid="{B65A1A4D-C79A-4367-9FEA-B3D00B8D3B39}"/>
    <hyperlink ref="E623" r:id="rId354" display="https://www.genome.jp/entry/2.5.1.47" xr:uid="{EFEAB0A4-86B4-4CFE-95C2-E90292F17034}"/>
    <hyperlink ref="E625" r:id="rId355" display="https://www.genome.jp/entry/2.5.1.49" xr:uid="{21E593AE-D812-472C-87C8-B7DFAD63EE0D}"/>
    <hyperlink ref="E621" r:id="rId356" display="https://www.genome.jp/entry/2.5.1.47" xr:uid="{0344BEE1-919D-4EBD-8244-91097D410AB1}"/>
    <hyperlink ref="E1297" r:id="rId357" display="https://www.genome.jp/entry/4.4.1.13" xr:uid="{8C9752CC-77C4-4487-929F-B218D2A100BA}"/>
    <hyperlink ref="E316" r:id="rId358" display="https://www.genome.jp/entry/2.1.1.14" xr:uid="{01D8C26A-19F9-418A-A7FC-C813D0E5BA36}"/>
    <hyperlink ref="E633" r:id="rId359" display="https://www.genome.jp/entry/2.5.1.6" xr:uid="{EB1D717E-BF78-4467-85AB-EED9F183322E}"/>
    <hyperlink ref="E1207" r:id="rId360" display="https://www.genome.jp/entry/4.1.1.50" xr:uid="{48A707A0-18D3-4058-A182-6B0A5D2D401E}"/>
    <hyperlink ref="E588" r:id="rId361" display="https://www.genome.jp/entry/2.5.1.16" xr:uid="{9D787AB3-8A2C-46E3-B566-25EAEF67AFFA}"/>
    <hyperlink ref="E571" r:id="rId362" display="https://www.genome.jp/entry/2.4.2.28" xr:uid="{683779DB-C2B7-465A-9964-DCA0B8C3CC57}"/>
    <hyperlink ref="E1342" r:id="rId363" display="https://www.genome.jp/entry/5.3.1.23" xr:uid="{251938B3-C5DD-4F71-B163-DC83B2449C57}"/>
    <hyperlink ref="E1229" r:id="rId364" display="https://www.genome.jp/entry/4.2.1.109" xr:uid="{743045F3-493A-4C7C-AA9C-3986D321F802}"/>
    <hyperlink ref="E990" r:id="rId365" display="https://www.genome.jp/entry/3.1.3.77" xr:uid="{72DC2D13-A986-4A20-9F47-BA670C5D412B}"/>
    <hyperlink ref="E115" r:id="rId366" display="https://www.genome.jp/entry/1.13.11.53" xr:uid="{5238ACD2-95D0-4B41-A45B-B9C99287B6C9}"/>
    <hyperlink ref="E116" r:id="rId367" display="https://www.genome.jp/entry/1.13.11.54" xr:uid="{1A139868-C23D-4FB3-8476-9379D621F420}"/>
    <hyperlink ref="E308" r:id="rId368" display="https://www.genome.jp/entry/1.8.4.14" xr:uid="{B440E389-0252-4ABA-A5F6-CFA06B75F984}"/>
    <hyperlink ref="E1012" r:id="rId369" display="https://www.genome.jp/entry/3.13.2.1" xr:uid="{A482905E-82FC-44B9-A981-EB64F46B39A6}"/>
    <hyperlink ref="E405" r:id="rId370" display="https://www.genome.jp/entry/2.3.1.31" xr:uid="{54E2B45D-908D-48D1-B1F3-7DCB153E1C82}"/>
    <hyperlink ref="E414" r:id="rId371" display="https://www.genome.jp/entry/2.3.1.46" xr:uid="{8E81098B-4901-4AD0-8863-343ED46E0D56}"/>
    <hyperlink ref="E624" r:id="rId372" display="https://www.genome.jp/entry/2.5.1.48" xr:uid="{5CA93402-52D5-48B4-AAAD-FF739DBB207A}"/>
    <hyperlink ref="E656" r:id="rId373" display="https://www.genome.jp/entry/2.6.1.42" xr:uid="{49FEF8D5-13A1-4A80-8AE7-8F05F65B0447}"/>
    <hyperlink ref="E657" r:id="rId374" display="https://www.genome.jp/entry/2.6.1.42" xr:uid="{B513D72F-8D07-494A-85B8-AD3ED5D94F75}"/>
    <hyperlink ref="E1416" r:id="rId375" display="https://www.genome.jp/entry/6.3.2.2" xr:uid="{6DC75797-F3BA-4797-8F68-A42C65FD365E}"/>
    <hyperlink ref="E1417" r:id="rId376" display="https://www.genome.jp/entry/6.3.2.3" xr:uid="{6EB574E7-5B6B-4478-8C53-59B3391A8253}"/>
    <hyperlink ref="E111" r:id="rId377" display="https://www.genome.jp/entry/1.13.11.20" xr:uid="{1EB7F771-1B10-4C00-B58C-E9F8B8AB43BE}"/>
    <hyperlink ref="E871" r:id="rId378" display="https://www.genome.jp/entry/2.8.1.1" xr:uid="{B639D0A7-CBB3-4D24-84DE-86322573CBA0}"/>
    <hyperlink ref="E873" r:id="rId379" display="https://www.genome.jp/entry/2.8.1.2" xr:uid="{1840404C-6495-4C98-AFFD-19BD4DC3FBC5}"/>
    <hyperlink ref="E205" r:id="rId380" display="https://www.genome.jp/entry/1.2.4.4" xr:uid="{6E02C138-AA86-4A3A-81DB-C9E5DC4259C3}"/>
    <hyperlink ref="E206" r:id="rId381" display="https://www.genome.jp/entry/1.2.4.4" xr:uid="{E81BAC86-AA4B-43E4-AECF-4D34566EC1EB}"/>
    <hyperlink ref="E377" r:id="rId382" display="https://www.genome.jp/entry/2.3.1.168" xr:uid="{DA3EAD2B-65B5-4814-834F-15247D195606}"/>
    <hyperlink ref="E235" r:id="rId383" display="https://www.genome.jp/entry/1.3.8.4" xr:uid="{22CBC852-11F0-4A7D-96C8-E0EB0FEFBDBD}"/>
    <hyperlink ref="E931" r:id="rId384" display="https://www.genome.jp/entry/3.1.2.4" xr:uid="{01AEBD3B-38EC-4D73-A382-7C59DC58E414}"/>
    <hyperlink ref="E55" r:id="rId385" display="https://www.genome.jp/entry/1.1.1.31" xr:uid="{A4A32D0D-3671-426E-9D19-A412CD4A36C9}"/>
    <hyperlink ref="E78" r:id="rId386" display="https://www.genome.jp/entry/1.1.1.59" xr:uid="{CF1D5936-0AF9-455D-A241-7B5ECF290C30}"/>
    <hyperlink ref="E186" r:id="rId387" display="https://www.genome.jp/entry/1.2.1.18" xr:uid="{6468EC69-A146-4461-BBE7-E5E7B40C1EFE}"/>
    <hyperlink ref="E189" r:id="rId388" display="https://www.genome.jp/entry/1.2.1.27" xr:uid="{32824BD1-EEEC-4BB5-881A-45792D36F31B}"/>
    <hyperlink ref="E1468" r:id="rId389" display="https://www.genome.jp/entry/6.4.1.4" xr:uid="{D5DA8FB3-4754-4BE7-AFF9-1A0E7699417C}"/>
    <hyperlink ref="E1236" r:id="rId390" display="https://www.genome.jp/entry/4.2.1.18" xr:uid="{79C12481-09B6-40DE-8EDF-2EAF33BA8F0C}"/>
    <hyperlink ref="E1224" r:id="rId391" display="https://www.genome.jp/entry/4.1.3.4" xr:uid="{CAD031B3-E38D-49B1-8092-7C132F0643C5}"/>
    <hyperlink ref="E881" r:id="rId392" display="https://www.genome.jp/entry/2.8.3.5" xr:uid="{23B438F3-EB9B-478B-9FDE-BF0BDA365A03}"/>
    <hyperlink ref="E478" r:id="rId393" display="https://www.genome.jp/entry/2.3.3.10" xr:uid="{89D4B32A-3A12-4876-8876-7D3DF7CCFDF3}"/>
    <hyperlink ref="E1249" r:id="rId394" display="https://www.genome.jp/entry/4.2.1.33" xr:uid="{931BCBF0-64CD-418D-8272-182CC392A92E}"/>
    <hyperlink ref="E85" r:id="rId395" display="https://www.genome.jp/entry/1.1.1.85" xr:uid="{A326CDF0-09D4-494E-B2EC-13E75BCB76E3}"/>
    <hyperlink ref="E369" r:id="rId396" display="https://www.genome.jp/entry/2.2.1.6" xr:uid="{52FC517A-A2B2-4FAD-A9B3-0DC9BC133928}"/>
    <hyperlink ref="E370" r:id="rId397" display="https://www.genome.jp/entry/2.2.1.6" xr:uid="{FB6BE4FB-136E-4C35-A929-59D2E5742DFB}"/>
    <hyperlink ref="E86" r:id="rId398" display="https://www.genome.jp/entry/1.1.1.86" xr:uid="{D8C63D9A-53E0-402C-ABD9-F91F7531C557}"/>
    <hyperlink ref="E1256" r:id="rId399" display="https://www.genome.jp/entry/4.2.1.9" xr:uid="{22FB085D-C58F-4E0C-94F8-4ECDB2DEB055}"/>
    <hyperlink ref="E479" r:id="rId400" display="https://www.genome.jp/entry/2.3.3.13" xr:uid="{B225EBF6-4590-4069-BB47-DF51B9C1EC09}"/>
    <hyperlink ref="E480" r:id="rId401" display="https://www.genome.jp/entry/2.3.3.14" xr:uid="{838A0C99-CDB8-43F3-A959-F9BE3ECDA0A4}"/>
    <hyperlink ref="E1250" r:id="rId402" display="https://www.genome.jp/entry/4.2.1.36" xr:uid="{6D8FC81A-3417-43EE-AC43-154AA5029338}"/>
    <hyperlink ref="E87" r:id="rId403" display="https://www.genome.jp/entry/1.1.1.87" xr:uid="{08EE12F4-A82D-4110-ACD1-ED04C4375AF9}"/>
    <hyperlink ref="E201" r:id="rId404" display="https://www.genome.jp/entry/1.2.1.95" xr:uid="{CF6B484B-660F-48CE-9289-E0DDB511DA0B}"/>
    <hyperlink ref="E257" r:id="rId405" display="https://www.genome.jp/entry/1.5.1.10" xr:uid="{6550399D-8D08-4264-9D78-DC37390B08C3}"/>
    <hyperlink ref="E266" r:id="rId406" display="https://www.genome.jp/entry/1.5.1.7" xr:uid="{336FD521-7337-47F4-A015-05E561CD3936}"/>
    <hyperlink ref="E404" r:id="rId407" display="https://www.genome.jp/entry/2.3.1.306" xr:uid="{8955EC09-9A13-416B-BFD5-AA08302FAB12}"/>
    <hyperlink ref="E344" r:id="rId408" display="https://www.genome.jp/entry/2.1.1.354" xr:uid="{F77F0F1A-C6F7-48A1-B558-94BD4FEB5BC6}"/>
    <hyperlink ref="E343" r:id="rId409" display="https://www.genome.jp/entry/2.1.1.354" xr:uid="{DAEBD13F-AF58-4071-A29A-57D7DC6B6248}"/>
    <hyperlink ref="E345" r:id="rId410" display="https://www.genome.jp/entry/2.1.1.359" xr:uid="{81EE6BB0-2416-4623-98EC-274634B52019}"/>
    <hyperlink ref="E346" r:id="rId411" display="https://www.genome.jp/entry/2.1.1.360" xr:uid="{55462DB1-D5B6-408C-9F6A-073BBED50104}"/>
    <hyperlink ref="E347" r:id="rId412" display="https://www.genome.jp/entry/2.1.1.362" xr:uid="{0592C7A3-FE31-44B4-9AE9-9910D7B97854}"/>
    <hyperlink ref="E128" r:id="rId413" display="https://www.genome.jp/entry/1.14.11.8" xr:uid="{98F64A00-B1A1-4434-AD22-B96B8291CD1C}"/>
    <hyperlink ref="E1199" r:id="rId414" display="https://www.genome.jp/entry/4.1.1.17" xr:uid="{AD2234D8-CFB4-4DD3-8CC2-07E060D0AC61}"/>
    <hyperlink ref="E269" r:id="rId415" display="https://www.genome.jp/entry/1.5.3.17" xr:uid="{F2964610-E8B0-4D2C-A000-FE27DC350FCB}"/>
    <hyperlink ref="E1050" r:id="rId416" display="https://www.genome.jp/entry/3.5.3.7" xr:uid="{B801C2F6-3750-430C-9B0D-5A8EBAC07034}"/>
    <hyperlink ref="E1048" r:id="rId417" display="https://www.genome.jp/entry/3.5.3.10" xr:uid="{2FA48809-D3B1-438D-BBA6-1A3AB49E6C26}"/>
    <hyperlink ref="E1034" r:id="rId418" display="https://www.genome.jp/entry/3.5.1.4" xr:uid="{C39A90F0-1189-4720-8231-486AD6326CB8}"/>
    <hyperlink ref="E1033" r:id="rId419" display="https://www.genome.jp/entry/3.5.1.4" xr:uid="{AC438102-E141-4446-8459-69677F5D5CB1}"/>
    <hyperlink ref="E1031" r:id="rId420" display="https://www.genome.jp/entry/3.5.1.4" xr:uid="{A5E0997C-B58A-4710-95D5-3A64D1D8CF91}"/>
    <hyperlink ref="E1032" r:id="rId421" display="https://www.genome.jp/entry/3.5.1.4" xr:uid="{AFC32893-F371-4894-886E-5A770FAB19B3}"/>
    <hyperlink ref="E648" r:id="rId422" display="https://www.genome.jp/entry/2.6.1.13" xr:uid="{32CB88DA-D186-4490-BD2A-2105D0F550F2}"/>
    <hyperlink ref="E259" r:id="rId423" display="https://www.genome.jp/entry/1.5.1.2" xr:uid="{C9F8E6A9-F667-427E-9BAD-66F73419537F}"/>
    <hyperlink ref="E272" r:id="rId424" display="https://www.genome.jp/entry/1.5.5.2" xr:uid="{32166934-93E0-4E38-B31F-963FAFFE18B1}"/>
    <hyperlink ref="E793" r:id="rId425" display="https://www.genome.jp/entry/2.7.2.11" xr:uid="{99B6EF28-1B17-443A-8B65-B1BCA6288BC6}"/>
    <hyperlink ref="E198" r:id="rId426" display="https://www.genome.jp/entry/1.2.1.41" xr:uid="{FF70A5D1-332E-4250-AB98-3DEBB36CF14F}"/>
    <hyperlink ref="E397" r:id="rId427" display="https://www.genome.jp/entry/2.3.1.271" xr:uid="{301D242A-B5B6-4771-B5BB-38DFED738C81}"/>
    <hyperlink ref="E568" r:id="rId428" display="https://www.genome.jp/entry/2.4.2.17" xr:uid="{BB37C85B-8610-416F-AEB8-2BBD1AD4BA09}"/>
    <hyperlink ref="E1075" r:id="rId429" display="https://www.genome.jp/entry/3.6.1.31" xr:uid="{A1EC8A66-4D9B-4D83-8ED1-41831EB6B0BA}"/>
    <hyperlink ref="E1055" r:id="rId430" display="https://www.genome.jp/entry/3.5.4.19" xr:uid="{D979D2D1-F1FA-4A37-9989-211AB61408BD}"/>
    <hyperlink ref="E29" r:id="rId431" display="https://www.genome.jp/entry/1.1.1.23" xr:uid="{BA2F6BAC-E630-47BE-B9D4-96093710DBE4}"/>
    <hyperlink ref="E1341" r:id="rId432" display="https://www.genome.jp/entry/5.3.1.16" xr:uid="{2748EB48-E9ED-4631-98FC-9666FF8DFDE6}"/>
    <hyperlink ref="E1283" r:id="rId433" display="https://www.genome.jp/entry/4.3.2.10" xr:uid="{E00E4C0B-CB49-461A-849B-06E4F9A555F1}"/>
    <hyperlink ref="E1237" r:id="rId434" display="https://www.genome.jp/entry/4.2.1.19" xr:uid="{EC880CA2-178F-4F5B-AED7-D716B490A9B5}"/>
    <hyperlink ref="E673" r:id="rId435" display="https://www.genome.jp/entry/2.6.1.9" xr:uid="{72A1596C-18C0-45D4-8C9C-499434246524}"/>
    <hyperlink ref="E937" r:id="rId436" display="https://www.genome.jp/entry/3.1.3.15" xr:uid="{CD646B10-CD5B-4A4D-9FF5-448F7A6570BD}"/>
    <hyperlink ref="E324" r:id="rId437" display="https://www.genome.jp/entry/2.1.1.22" xr:uid="{78C29235-5F4C-4F03-A186-C7E49C19229C}"/>
    <hyperlink ref="E1301" r:id="rId438" display="https://www.genome.jp/entry/4.4.1.36" xr:uid="{EB768883-ECFE-44C6-B8E2-EC039D75D6DB}"/>
    <hyperlink ref="E1300" r:id="rId439" display="https://www.genome.jp/entry/4.4.1.36" xr:uid="{0FC3CDFF-ED96-4D48-B2C2-81DE3CB3BD77}"/>
    <hyperlink ref="E665" r:id="rId440" display="https://www.genome.jp/entry/2.6.1.58" xr:uid="{112F6815-56FE-43A1-B730-879920BA2EF2}"/>
    <hyperlink ref="E654" r:id="rId441" display="https://www.genome.jp/entry/2.6.1.28" xr:uid="{E75226BD-FC7A-4072-8794-DB1E53675AF4}"/>
    <hyperlink ref="E351" r:id="rId442" display="https://www.genome.jp/entry/2.1.1.6" xr:uid="{98F872ED-6822-4DC9-A07C-CB1E6411806C}"/>
    <hyperlink ref="E1194" r:id="rId443" display="https://www.genome.jp/entry/3.7.1.5" xr:uid="{93AA09B8-AC91-467A-ABBA-71CD11E1E5EB}"/>
    <hyperlink ref="E22" r:id="rId444" display="https://www.genome.jp/entry/1.1.1.157" xr:uid="{1A5AB0A3-863C-407A-B9DA-38E09711262A}"/>
    <hyperlink ref="E137" r:id="rId445" display="https://www.genome.jp/entry/1.14.14.54" xr:uid="{6B939FC4-94DA-46C3-B22B-2A8C27F32553}"/>
    <hyperlink ref="E114" r:id="rId446" display="https://www.genome.jp/entry/1.13.11.52" xr:uid="{3EE92AA1-2C1E-4B32-A184-90B2898178F9}"/>
    <hyperlink ref="E1042" r:id="rId447" display="https://www.genome.jp/entry/3.5.1.9" xr:uid="{767D0684-B39B-4C15-A49B-026933A1209A}"/>
    <hyperlink ref="E131" r:id="rId448" display="https://www.genome.jp/entry/1.14.13.9" xr:uid="{3F76766C-BEE0-467B-9DD6-70ED49B66DEF}"/>
    <hyperlink ref="E1193" r:id="rId449" display="https://www.genome.jp/entry/3.7.1.3" xr:uid="{3A5CAC94-184C-4C16-8F54-B75721074E4C}"/>
    <hyperlink ref="E117" r:id="rId450" display="https://www.genome.jp/entry/1.13.11.6" xr:uid="{4D81C737-24B4-4BF2-9447-C5A8B469F612}"/>
    <hyperlink ref="E669" r:id="rId451" display="https://www.genome.jp/entry/2.6.1.7" xr:uid="{F605E5E1-3903-441C-A578-0D43804463BC}"/>
    <hyperlink ref="E110" r:id="rId452" display="https://www.genome.jp/entry/1.11.1.6" xr:uid="{7E83C8EE-2E4B-4BD9-BE7D-94D269DBE2FB}"/>
    <hyperlink ref="E109" r:id="rId453" display="https://www.genome.jp/entry/1.11.1.6" xr:uid="{876BFBA5-33A7-4B50-8AA4-44B5B38C9E12}"/>
    <hyperlink ref="E108" r:id="rId454" display="https://www.genome.jp/entry/1.11.1.6" xr:uid="{CD622A4F-25F2-4BF8-BF58-EAE3A8A888B7}"/>
    <hyperlink ref="E627" r:id="rId455" display="https://www.genome.jp/entry/2.5.1.54" xr:uid="{ADD9F1F7-9F97-43A6-8003-E15F8A0AE4E9}"/>
    <hyperlink ref="E628" r:id="rId456" display="https://www.genome.jp/entry/2.5.1.54" xr:uid="{95CE7118-F395-4760-B3EC-99D8EBA3C5AC}"/>
    <hyperlink ref="E626" r:id="rId457" display="https://www.genome.jp/entry/2.5.1.54" xr:uid="{EF6CED15-B00D-434F-A043-A469353F9FB3}"/>
    <hyperlink ref="E1261" r:id="rId458" display="https://www.genome.jp/entry/4.2.3.4" xr:uid="{D6FF5855-6F85-4A6F-BA51-02164F9A269B}"/>
    <hyperlink ref="E1228" r:id="rId459" display="https://www.genome.jp/entry/4.2.1.10" xr:uid="{5ADD554E-5962-493F-BE12-8F7CA121A80A}"/>
    <hyperlink ref="E30" r:id="rId460" display="https://www.genome.jp/entry/1.1.1.25" xr:uid="{395CDF89-2381-4A21-B542-3DB9A40C777A}"/>
    <hyperlink ref="E607" r:id="rId461" display="https://www.genome.jp/entry/2.5.1.19" xr:uid="{FFE6A620-20DB-4F2F-878E-3C626B0CD4ED}"/>
    <hyperlink ref="E729" r:id="rId462" display="https://www.genome.jp/entry/2.7.1.71" xr:uid="{CDEA2BF2-37E4-4395-8B9E-50EAAACB83D2}"/>
    <hyperlink ref="E1262" r:id="rId463" display="https://www.genome.jp/entry/4.2.3.5" xr:uid="{81DDFE28-03C4-427B-A3B1-E303F0699C07}"/>
    <hyperlink ref="E1220" r:id="rId464" display="https://www.genome.jp/entry/4.1.3.27" xr:uid="{CE12005B-203E-4B80-B856-BDDE5DE3F695}"/>
    <hyperlink ref="E1205" r:id="rId465" display="https://www.genome.jp/entry/4.1.1.48" xr:uid="{62CD3105-14F8-4462-963F-D8BD2CB55018}"/>
    <hyperlink ref="E1221" r:id="rId466" display="https://www.genome.jp/entry/4.1.3.27" xr:uid="{B62045F4-41F1-445F-B26D-BB91A25E0496}"/>
    <hyperlink ref="E569" r:id="rId467" display="https://www.genome.jp/entry/2.4.2.18" xr:uid="{2F68740F-5A71-4FBD-A322-6605DE4F88B7}"/>
    <hyperlink ref="E1356" r:id="rId468" display="https://www.genome.jp/entry/5.4.99.5" xr:uid="{68CC5977-C41D-41D8-B4B8-639B658948D2}"/>
    <hyperlink ref="E213" r:id="rId469" display="https://www.genome.jp/entry/1.3.1.13" xr:uid="{ED51359C-E572-4D1B-B6B3-D585C75D1426}"/>
    <hyperlink ref="E1251" r:id="rId470" display="https://www.genome.jp/entry/4.2.1.51" xr:uid="{727DF579-8C0D-407C-97C1-365018A984B3}"/>
    <hyperlink ref="E1413" r:id="rId471" display="https://www.genome.jp/entry/6.3.2.1" xr:uid="{5DEF47F0-52E7-43E8-B275-110E00E945F2}"/>
    <hyperlink ref="E436" r:id="rId472" display="https://www.genome.jp/entry/2.3.2.2" xr:uid="{811CC25F-76DB-4F62-90A6-2816A6413AD3}"/>
    <hyperlink ref="E1026" r:id="rId473" display="https://www.genome.jp/entry/3.4.19.13" xr:uid="{FCB6EA43-5CE5-4F58-8A17-A7EE2FC09195}"/>
    <hyperlink ref="E437" r:id="rId474" display="https://www.genome.jp/entry/2.3.2.2" xr:uid="{F177691F-DE75-47A6-A437-09DD7C16C3F9}"/>
    <hyperlink ref="E1027" r:id="rId475" display="https://www.genome.jp/entry/3.4.19.13" xr:uid="{66458347-3918-4179-AF69-94F294BE649D}"/>
    <hyperlink ref="E821" r:id="rId476" display="https://www.genome.jp/entry/2.7.7.14" xr:uid="{7A85B522-B17F-495B-8258-DAD5557C3B54}"/>
    <hyperlink ref="E862" r:id="rId477" display="https://www.genome.jp/entry/2.7.8.1" xr:uid="{42CDAF53-13F6-439D-9B99-3EB28063A15D}"/>
    <hyperlink ref="E822" r:id="rId478" display="https://www.genome.jp/entry/2.7.7.15" xr:uid="{B21972E7-B9CE-451D-B92D-01F90758C04C}"/>
    <hyperlink ref="E866" r:id="rId479" display="https://www.genome.jp/entry/2.7.8.2" xr:uid="{25483EE6-691A-4E40-BDA8-63064E7ECA39}"/>
    <hyperlink ref="E297" r:id="rId480" display="https://www.genome.jp/entry/1.8.1.9" xr:uid="{161013D0-4F92-451F-93E4-4610E0F00291}"/>
    <hyperlink ref="E1363" r:id="rId481" display="https://www.genome.jp/entry/6.1.1.10" xr:uid="{F08CF66D-7874-4A45-B328-CE1746FF10A0}"/>
    <hyperlink ref="E1362" r:id="rId482" display="https://www.genome.jp/entry/6.1.1.10" xr:uid="{9A7DC943-28E0-4A36-8F39-A25E0F1D6709}"/>
    <hyperlink ref="E409" r:id="rId483" display="https://www.genome.jp/entry/2.3.1.36" xr:uid="{18C5BAB5-7738-4288-BDC6-2456BC90B9A5}"/>
    <hyperlink ref="E1288" r:id="rId484" display="https://www.genome.jp/entry/4.3.2.7" xr:uid="{AC591D75-F0C7-4752-BD42-6FC94342362E}"/>
    <hyperlink ref="E1046" r:id="rId485" display="https://www.genome.jp/entry/3.5.2.9" xr:uid="{A2362D44-C5FE-48A5-830F-54EF7323C6FC}"/>
    <hyperlink ref="E593" r:id="rId486" display="https://www.genome.jp/entry/2.5.1.18" xr:uid="{303FC98A-F0C9-4782-8F2D-2B2C1E5545DC}"/>
    <hyperlink ref="E592" r:id="rId487" display="https://www.genome.jp/entry/2.5.1.18" xr:uid="{7EE84359-5BEC-487B-BAB4-59337CF3A510}"/>
    <hyperlink ref="E594" r:id="rId488" display="https://www.genome.jp/entry/2.5.1.18" xr:uid="{C9193CA5-4CBA-4CD3-B95B-5EC746B879D6}"/>
    <hyperlink ref="E589" r:id="rId489" display="https://www.genome.jp/entry/2.5.1.18" xr:uid="{80CB3269-2EAD-4E19-888E-69D45EA81631}"/>
    <hyperlink ref="E591" r:id="rId490" display="https://www.genome.jp/entry/2.5.1.18" xr:uid="{5CD6743F-1239-474B-B64B-758F261FAE90}"/>
    <hyperlink ref="E590" r:id="rId491" display="https://www.genome.jp/entry/2.5.1.18" xr:uid="{0D402877-5353-4104-BABF-712DC6106B4B}"/>
    <hyperlink ref="E296" r:id="rId492" display="https://www.genome.jp/entry/1.8.1.7" xr:uid="{BDA43F7E-7AB1-4A08-A3CF-B2ACC9170986}"/>
    <hyperlink ref="E103" r:id="rId493" display="https://www.genome.jp/entry/1.11.1.25" xr:uid="{07C4F802-F1D1-481E-804D-5B52549F9EA4}"/>
    <hyperlink ref="E105" r:id="rId494" display="https://www.genome.jp/entry/1.11.1.27" xr:uid="{BA1BCC69-F9C5-4471-9871-17B63E2AA9BF}"/>
    <hyperlink ref="E102" r:id="rId495" display="https://www.genome.jp/entry/1.11.1.25" xr:uid="{2ED446DF-6345-447B-83E0-F355371B342D}"/>
    <hyperlink ref="E104" r:id="rId496" display="https://www.genome.jp/entry/1.11.1.27" xr:uid="{97A14B53-475E-433A-AB72-755E206D7007}"/>
    <hyperlink ref="E557" r:id="rId497" display="https://www.genome.jp/entry/2.4.1.34" xr:uid="{8BBC8FAA-FE10-4F98-9C94-C836C4169F57}"/>
    <hyperlink ref="E556" r:id="rId498" display="https://www.genome.jp/entry/2.4.1.34" xr:uid="{56128E8B-EAA1-4100-A83C-04411267BE45}"/>
    <hyperlink ref="E499" r:id="rId499" display="https://www.genome.jp/entry/2.4.1.11" xr:uid="{F0B4EE86-26EE-4CF6-9B1C-5FAA5D03B448}"/>
    <hyperlink ref="E536" r:id="rId500" display="https://www.genome.jp/entry/2.4.1.186" xr:uid="{787EC2D9-99E3-4B0A-AC43-315D561E0971}"/>
    <hyperlink ref="E534" r:id="rId501" display="https://www.genome.jp/entry/2.4.1.18" xr:uid="{FCF66C36-3173-4EC2-AF2A-C91C1F74E60C}"/>
    <hyperlink ref="E485" r:id="rId502" display="https://www.genome.jp/entry/2.4.1.1" xr:uid="{A37A7781-2912-4D0A-8262-E700947C6107}"/>
    <hyperlink ref="E543" r:id="rId503" display="https://www.genome.jp/entry/2.4.1.25" xr:uid="{4E5DB82B-78C0-4487-9E14-CE66A1A60A40}"/>
    <hyperlink ref="E516" r:id="rId504" display="https://www.genome.jp/entry/2.4.1.15" xr:uid="{82CE68B6-6290-400B-8DC6-4AD32D7AB8FC}"/>
    <hyperlink ref="E560" r:id="rId505" display="https://www.genome.jp/entry/2.4.1.347" xr:uid="{22AD8C56-D3CA-4944-9E0A-84BC5A32D023}"/>
    <hyperlink ref="E515" r:id="rId506" display="https://www.genome.jp/entry/2.4.1.15" xr:uid="{11424448-1208-4777-8DA0-6BA6C8FC41F2}"/>
    <hyperlink ref="E935" r:id="rId507" display="https://www.genome.jp/entry/3.1.3.12" xr:uid="{2DCE6889-107F-4B05-9560-C66D7324082C}"/>
    <hyperlink ref="E1019" r:id="rId508" display="https://www.genome.jp/entry/3.2.1.28" xr:uid="{4E492BBF-6A95-4A61-91FE-403276494ECE}"/>
    <hyperlink ref="E214" r:id="rId509" display="https://www.genome.jp/entry/1.3.1.22" xr:uid="{511600DF-C4D0-4691-942D-E12C53695F7D}"/>
    <hyperlink ref="E222" r:id="rId510" display="https://www.genome.jp/entry/1.3.1.94" xr:uid="{99A16BC6-2A1D-40DB-B922-163D6593D048}"/>
    <hyperlink ref="E680" r:id="rId511" display="https://www.genome.jp/entry/2.7.1.108" xr:uid="{174394F7-77B6-4BEF-8D65-4B16DADFFB0E}"/>
    <hyperlink ref="E864" r:id="rId512" display="https://www.genome.jp/entry/2.7.8.15" xr:uid="{13E40C83-CE12-42EA-8124-62518BB91714}"/>
    <hyperlink ref="E501" r:id="rId513" display="https://www.genome.jp/entry/2.4.1.117" xr:uid="{B6F739C7-D2C8-4F5D-B9EA-C92B7CF4813C}"/>
    <hyperlink ref="E510" r:id="rId514" display="https://www.genome.jp/entry/2.4.1.141" xr:uid="{0863986A-3C14-4FB0-B171-928B2C91580D}"/>
    <hyperlink ref="E509" r:id="rId515" display="https://www.genome.jp/entry/2.4.1.141" xr:uid="{C26AF650-339A-4E16-9BF0-A1405C9E450D}"/>
    <hyperlink ref="E563" r:id="rId516" display="https://www.genome.jp/entry/2.4.1.83" xr:uid="{A1638D68-3171-4857-9CE4-710A13CB5E8B}"/>
    <hyperlink ref="E513" r:id="rId517" display="https://www.genome.jp/entry/2.4.1.142" xr:uid="{56F35B35-A963-4226-9637-5302AAC55ADB}"/>
    <hyperlink ref="E507" r:id="rId518" display="https://www.genome.jp/entry/2.4.1.132" xr:uid="{F0D827C0-1DE7-4D72-9F12-778761151337}"/>
    <hyperlink ref="E549" r:id="rId519" display="https://www.genome.jp/entry/2.4.1.257" xr:uid="{89E1002D-BF8A-4FC9-929B-9FA8C656ACE0}"/>
    <hyperlink ref="E505" r:id="rId520" display="https://www.genome.jp/entry/2.4.1.131" xr:uid="{8351D760-6DAD-4F70-98A7-0EC1D56EA256}"/>
    <hyperlink ref="E550" r:id="rId521" display="https://www.genome.jp/entry/2.4.1.258" xr:uid="{CFD3AE08-0FC4-4058-93D8-6878145DA523}"/>
    <hyperlink ref="E551" r:id="rId522" display="https://www.genome.jp/entry/2.4.1.259" xr:uid="{80DB0D6C-C969-497C-9F54-62288FC28968}"/>
    <hyperlink ref="E553" r:id="rId523" display="https://www.genome.jp/entry/2.4.1.261" xr:uid="{3A032682-B3C2-4D54-8153-C904ABAE5EAA}"/>
    <hyperlink ref="E552" r:id="rId524" display="https://www.genome.jp/entry/2.4.1.260" xr:uid="{53E57F85-C044-48E5-B09C-CA45F310F5F6}"/>
    <hyperlink ref="E555" r:id="rId525" display="https://www.genome.jp/entry/2.4.1.267" xr:uid="{E6BC6C61-EB7D-4BC3-84C3-717E33C4B5E6}"/>
    <hyperlink ref="E554" r:id="rId526" display="https://www.genome.jp/entry/2.4.1.265" xr:uid="{7B7EE8B4-BD2E-4D50-BC2A-83A4465E3103}"/>
    <hyperlink ref="E548" r:id="rId527" display="https://www.genome.jp/entry/2.4.1.256" xr:uid="{44E7D976-2A68-45BC-A87A-B0F07AA2429C}"/>
    <hyperlink ref="E578" r:id="rId528" display="https://www.genome.jp/entry/2.4.99.18" xr:uid="{28A4CE4A-5977-415A-8FC8-58FC135A88EB}"/>
    <hyperlink ref="E1078" r:id="rId529" display="https://www.genome.jp/entry/3.6.1.43" xr:uid="{0901ADD3-F9B3-4336-887A-A3103D70C54C}"/>
    <hyperlink ref="E1014" r:id="rId530" display="https://www.genome.jp/entry/3.2.1.106" xr:uid="{368AA9A7-F10B-401C-A085-2104D35483F0}"/>
    <hyperlink ref="E1016" r:id="rId531" display="https://www.genome.jp/entry/3.2.1.207" xr:uid="{DA90F7D3-145B-4E18-9E6F-132140F54CC5}"/>
    <hyperlink ref="E1018" r:id="rId532" display="https://www.genome.jp/entry/3.2.1.209" xr:uid="{E6AD2709-51A8-4E62-98DE-BDCE115B57FB}"/>
    <hyperlink ref="E1015" r:id="rId533" display="https://www.genome.jp/entry/3.2.1.113" xr:uid="{5F605A30-100A-4128-96A8-860E856D86A8}"/>
    <hyperlink ref="E495" r:id="rId534" display="https://www.genome.jp/entry/2.4.1.109" xr:uid="{4876AF05-DEFC-4F57-ABB6-1A32582EAAE1}"/>
    <hyperlink ref="E498" r:id="rId535" display="https://www.genome.jp/entry/2.4.1.109" xr:uid="{AEC4E234-7604-461A-BDB5-E74BC89788F0}"/>
    <hyperlink ref="E497" r:id="rId536" display="https://www.genome.jp/entry/2.4.1.109" xr:uid="{CC36F7EC-BFDE-43AC-8400-A8979B8292A1}"/>
    <hyperlink ref="E496" r:id="rId537" display="https://www.genome.jp/entry/2.4.1.109" xr:uid="{911BF541-DA89-4B2D-A758-AC88448F9439}"/>
    <hyperlink ref="E539" r:id="rId538" display="https://www.genome.jp/entry/2.4.1.232" xr:uid="{63EBA1B2-2F80-41F0-AEFE-C87781F061D5}"/>
    <hyperlink ref="E1035" r:id="rId539" display="https://www.genome.jp/entry/3.5.1.41" xr:uid="{3AEC9F14-9C8E-4CF6-BF46-7E87A6C1E690}"/>
    <hyperlink ref="E1029" r:id="rId540" display="https://www.genome.jp/entry/3.5.1.25" xr:uid="{930B64B2-3EB3-4F78-9A58-C3F7E0ADD7E8}"/>
    <hyperlink ref="E1066" r:id="rId541" display="https://www.genome.jp/entry/3.5.99.6" xr:uid="{FAA536CD-EB4C-45E3-8AF9-CCE03697178D}"/>
    <hyperlink ref="E412" r:id="rId542" display="https://www.genome.jp/entry/2.3.1.4" xr:uid="{0F0DE385-7922-4ADA-B6DD-EE8B9899868E}"/>
    <hyperlink ref="E1353" r:id="rId543" display="https://www.genome.jp/entry/5.4.2.3" xr:uid="{45D0D0EF-49CE-44F5-A300-F481DD093508}"/>
    <hyperlink ref="E827" r:id="rId544" display="https://www.genome.jp/entry/2.7.7.23" xr:uid="{F6AE2ADA-34A0-456D-AB42-6C3B6E767CA2}"/>
    <hyperlink ref="E860" r:id="rId545" display="https://www.genome.jp/entry/2.7.7.83" xr:uid="{4282F6AB-CB3C-4B09-B860-609CC9CF97F8}"/>
    <hyperlink ref="E274" r:id="rId546" display="https://www.genome.jp/entry/1.6.2.2" xr:uid="{F053B4B2-0414-445E-B918-D52AE43C00F3}"/>
    <hyperlink ref="E273" r:id="rId547" display="https://www.genome.jp/entry/1.6.2.2" xr:uid="{CDBAD7F8-751E-468C-A215-BAA67D499AF6}"/>
    <hyperlink ref="E275" r:id="rId548" display="https://www.genome.jp/entry/1.6.2.2" xr:uid="{28FB1D6F-8CE8-40B6-B35F-CCFC1E068D11}"/>
    <hyperlink ref="E519" r:id="rId549" display="https://www.genome.jp/entry/2.4.1.16" xr:uid="{5B9F4379-C3A5-47DC-A0FF-D8CDF5A540B9}"/>
    <hyperlink ref="E522" r:id="rId550" display="https://www.genome.jp/entry/2.4.1.16" xr:uid="{BD5F0170-7961-444D-AD9D-F035AE4069D2}"/>
    <hyperlink ref="E520" r:id="rId551" display="https://www.genome.jp/entry/2.4.1.16" xr:uid="{71B19D66-7D4C-4E7D-8E0E-DB945F7432C8}"/>
    <hyperlink ref="E521" r:id="rId552" display="https://www.genome.jp/entry/2.4.1.16" xr:uid="{A55E18D8-2200-48BA-BFC9-7297DBA883B8}"/>
    <hyperlink ref="E524" r:id="rId553" display="https://www.genome.jp/entry/2.4.1.16" xr:uid="{E1E9A79B-6A59-43B7-8F0C-84EA73230190}"/>
    <hyperlink ref="E525" r:id="rId554" display="https://www.genome.jp/entry/2.4.1.16" xr:uid="{CA862160-AF8D-4B6D-86D4-D6F54C1EF305}"/>
    <hyperlink ref="E523" r:id="rId555" display="https://www.genome.jp/entry/2.4.1.16" xr:uid="{4930268A-0E13-4A44-B88B-E78FE92797C1}"/>
    <hyperlink ref="E1202" r:id="rId556" display="https://www.genome.jp/entry/4.1.1.35" xr:uid="{0874E997-7545-44A2-8D8D-575FA83CA467}"/>
    <hyperlink ref="E683" r:id="rId557" display="https://www.genome.jp/entry/2.7.1.137" xr:uid="{EC843209-4643-48EE-A938-4FFCDC0007F5}"/>
    <hyperlink ref="E984" r:id="rId558" display="https://www.genome.jp/entry/3.1.3.64" xr:uid="{EC806BD1-C5DE-4E17-9B49-3F59BA3FFF03}"/>
    <hyperlink ref="E993" r:id="rId559" display="https://www.genome.jp/entry/3.1.3.95" xr:uid="{FDE3CE86-6A62-4990-9735-1389745BA949}"/>
    <hyperlink ref="E727" r:id="rId560" display="https://www.genome.jp/entry/2.7.1.67" xr:uid="{3690A5A8-357C-47EA-91B8-A5B379693096}"/>
    <hyperlink ref="E725" r:id="rId561" display="https://www.genome.jp/entry/2.7.1.67" xr:uid="{6314DF0E-4764-4ED3-9043-30138B09AEAC}"/>
    <hyperlink ref="E724" r:id="rId562" display="https://www.genome.jp/entry/2.7.1.67" xr:uid="{EE4730F5-A0BF-433C-AF60-9BC4FB51615F}"/>
    <hyperlink ref="E726" r:id="rId563" display="https://www.genome.jp/entry/2.7.1.67" xr:uid="{3FF33D14-AF06-4CCE-9BC5-07C2FD4564F9}"/>
    <hyperlink ref="E728" r:id="rId564" display="https://www.genome.jp/entry/2.7.1.68" xr:uid="{2178ABDA-F30F-408E-9743-4575A7ADDA60}"/>
    <hyperlink ref="E964" r:id="rId565" display="https://www.genome.jp/entry/3.1.3.36" xr:uid="{720C0810-DF90-4603-AA8C-E01CAE7646C9}"/>
    <hyperlink ref="E995" r:id="rId566" display="https://www.genome.jp/entry/3.1.4.11" xr:uid="{F95FEA72-BE5B-48CA-998E-ECD418CBC177}"/>
    <hyperlink ref="E960" r:id="rId567" display="https://www.genome.jp/entry/3.1.3.25" xr:uid="{2893C483-7E61-434D-9CC7-2EF94891CD04}"/>
    <hyperlink ref="E684" r:id="rId568" display="https://www.genome.jp/entry/2.7.1.140" xr:uid="{D6B86CC6-444D-41A5-8404-71E234DB08C5}"/>
    <hyperlink ref="E689" r:id="rId569" display="https://www.genome.jp/entry/2.7.1.151" xr:uid="{C3A71D2F-A11C-4479-8F86-0051154A4D04}"/>
    <hyperlink ref="E690" r:id="rId570" display="https://www.genome.jp/entry/2.7.1.158" xr:uid="{8D78EAB2-D32D-4F43-9ABC-3FB2288180CB}"/>
    <hyperlink ref="E1358" r:id="rId571" display="https://www.genome.jp/entry/5.5.1.4" xr:uid="{E7FBC51E-7E30-4337-AF08-44CB1E80E3F4}"/>
    <hyperlink ref="E686" r:id="rId572" display="https://www.genome.jp/entry/2.7.1.150" xr:uid="{E3BF6B13-A882-4351-9A65-9E69C636BEE5}"/>
    <hyperlink ref="E1308" r:id="rId573" display="https://www.genome.jp/entry/4.6.1.13" xr:uid="{BC21B9C6-C76C-482E-AE5F-D6305BA194CC}"/>
    <hyperlink ref="E863" r:id="rId574" display="https://www.genome.jp/entry/2.7.8.11" xr:uid="{9BFA338C-8F07-43D7-9D76-D71CE5810798}"/>
    <hyperlink ref="E18" r:id="rId575" display="https://www.genome.jp/entry/1.1.1.156" xr:uid="{CD8124A2-3CF5-44CE-B17E-BE005AB0596C}"/>
    <hyperlink ref="E21" r:id="rId576" display="https://www.genome.jp/entry/1.1.1.156" xr:uid="{ACD4144E-1510-4148-B6FC-8EED8AFFDB1E}"/>
    <hyperlink ref="E19" r:id="rId577" display="https://www.genome.jp/entry/1.1.1.156" xr:uid="{F3A08236-5BEF-416E-8B1E-58124937BF1B}"/>
    <hyperlink ref="E17" r:id="rId578" display="https://www.genome.jp/entry/1.1.1.156" xr:uid="{75A33981-06D3-41F5-B98D-328B66795F4B}"/>
    <hyperlink ref="E20" r:id="rId579" display="https://www.genome.jp/entry/1.1.1.156" xr:uid="{F98E9658-DADF-4F6C-8CD8-52EDB3B9F811}"/>
    <hyperlink ref="E708" r:id="rId580" display="https://www.genome.jp/entry/2.7.1.30" xr:uid="{37F72711-1911-4197-8228-8EC682FE8169}"/>
    <hyperlink ref="E374" r:id="rId581" display="https://www.genome.jp/entry/2.3.1.15" xr:uid="{88627C73-5B06-4152-8026-9637D4738CEA}"/>
    <hyperlink ref="E413" r:id="rId582" display="https://www.genome.jp/entry/2.3.1.42" xr:uid="{B9DFFEFD-0632-44C8-940E-D3017DC0019E}"/>
    <hyperlink ref="E425" r:id="rId583" display="https://www.genome.jp/entry/2.3.1.51" xr:uid="{352974F4-024A-48C1-8BA4-C7DDB92BFBDE}"/>
    <hyperlink ref="E427" r:id="rId584" display="https://www.genome.jp/entry/2.3.1.51" xr:uid="{4BCFFCDC-F33E-45E0-A35C-41EF61CD9642}"/>
    <hyperlink ref="E391" r:id="rId585" display="https://www.genome.jp/entry/2.3.1.23" xr:uid="{AA3526BC-5381-460A-B0E4-DDBAA6D5E74A}"/>
    <hyperlink ref="E424" r:id="rId586" display="https://www.genome.jp/entry/2.3.1.51" xr:uid="{6E872A0B-3AD6-4425-9D1D-899F72446CC9}"/>
    <hyperlink ref="E967" r:id="rId587" display="https://www.genome.jp/entry/3.1.3.4" xr:uid="{FB540883-D80A-4AAE-9A4D-770AE756EAFD}"/>
    <hyperlink ref="E1089" r:id="rId588" display="https://www.genome.jp/entry/3.6.1.75" xr:uid="{4FE3325F-9EB3-42E7-AC3A-DBCCCF90C511}"/>
    <hyperlink ref="E965" r:id="rId589" display="https://www.genome.jp/entry/3.1.3.4" xr:uid="{187D7FDE-DCE9-44A9-BDDB-2AA2AC8FB284}"/>
    <hyperlink ref="E1090" r:id="rId590" display="https://www.genome.jp/entry/3.6.1.75" xr:uid="{8973ABCA-24EB-4921-A7AC-F817C40681E7}"/>
    <hyperlink ref="E966" r:id="rId591" display="https://www.genome.jp/entry/3.1.3.4" xr:uid="{8D2AE0DF-0170-49DA-93EB-FE387AF927BC}"/>
    <hyperlink ref="E383" r:id="rId592" display="https://www.genome.jp/entry/2.3.1.20" xr:uid="{85A55E79-7E65-498E-A3C4-79013AF7AED9}"/>
    <hyperlink ref="E429" r:id="rId593" display="https://www.genome.jp/entry/2.3.1.75" xr:uid="{0D86129C-FFCE-4601-B7DA-A39E595A767F}"/>
    <hyperlink ref="E430" r:id="rId594" display="https://www.genome.jp/entry/2.3.1.76" xr:uid="{1175FA83-3D23-4E84-B8B6-A909E737E6FF}"/>
    <hyperlink ref="E375" r:id="rId595" display="https://www.genome.jp/entry/2.3.1.158" xr:uid="{87625D8B-8AEA-42F9-B74D-1AC503870441}"/>
    <hyperlink ref="E902" r:id="rId596" display="https://www.genome.jp/entry/3.1.1.3" xr:uid="{1E6B1AB8-9AE6-48BD-A3CC-15812DEF91D0}"/>
    <hyperlink ref="E895" r:id="rId597" display="https://www.genome.jp/entry/3.1.1.3" xr:uid="{E21A2C97-5C3C-46E5-921B-C21E0310D575}"/>
    <hyperlink ref="E904" r:id="rId598" display="https://www.genome.jp/entry/3.1.1.3" xr:uid="{70820D8D-374F-4EBF-814D-7561310293C5}"/>
    <hyperlink ref="E885" r:id="rId599" display="https://www.genome.jp/entry/3.1.1.23" xr:uid="{FFBA7C4B-7A8B-485C-9E17-5CA017A2D922}"/>
    <hyperlink ref="E537" r:id="rId600" display="https://www.genome.jp/entry/2.4.1.198" xr:uid="{F37B537F-F712-4009-ADF3-25C53111137B}"/>
    <hyperlink ref="E1040" r:id="rId601" display="https://www.genome.jp/entry/3.5.1.89" xr:uid="{B905F5EB-A79C-47B5-8B02-95673900DA18}"/>
    <hyperlink ref="E1010" r:id="rId602" display="https://www.genome.jp/entry/3.1.4.50" xr:uid="{67BB5DB9-365B-4C4F-929C-DA7C7283B41F}"/>
    <hyperlink ref="E1008" r:id="rId603" display="https://www.genome.jp/entry/3.1.4.4" xr:uid="{8446D89F-8800-49E2-AD03-76B66E25D4CE}"/>
    <hyperlink ref="E82" r:id="rId604" display="https://www.genome.jp/entry/1.1.1.8" xr:uid="{94D3FAFC-1CC7-4206-8DD3-66040841DACD}"/>
    <hyperlink ref="E95" r:id="rId605" display="https://www.genome.jp/entry/1.1.5.3" xr:uid="{02D337A9-F759-43E1-87BB-FFF571F86160}"/>
    <hyperlink ref="E694" r:id="rId606" display="https://www.genome.jp/entry/2.7.1.174" xr:uid="{5B2FC10D-BA8E-474D-91D7-B8287AA6585A}"/>
    <hyperlink ref="E918" r:id="rId607" display="https://www.genome.jp/entry/3.1.1.5" xr:uid="{08DBC36C-62B5-48D0-B2AD-D8EB988C895C}"/>
    <hyperlink ref="E915" r:id="rId608" display="https://www.genome.jp/entry/3.1.1.5" xr:uid="{FCD5175C-B69D-43CA-97E1-EE424F3B4C66}"/>
    <hyperlink ref="E917" r:id="rId609" display="https://www.genome.jp/entry/3.1.1.5" xr:uid="{B252D281-8A47-4674-909B-01229EC6722D}"/>
    <hyperlink ref="E919" r:id="rId610" display="https://www.genome.jp/entry/3.1.1.5" xr:uid="{41541B40-ED8E-47FF-B860-6B40C1973B8C}"/>
    <hyperlink ref="E920" r:id="rId611" display="https://www.genome.jp/entry/3.1.1.5" xr:uid="{7788015B-41F3-4D1E-BE86-831C6F9F3F48}"/>
    <hyperlink ref="E916" r:id="rId612" display="https://www.genome.jp/entry/3.1.1.5" xr:uid="{65537920-FB23-4DB1-94A7-C5941A329A1B}"/>
    <hyperlink ref="E1009" r:id="rId613" display="https://www.genome.jp/entry/3.1.4.46" xr:uid="{B8568D12-F62B-4511-A1F7-8EAEFE1D13A8}"/>
    <hyperlink ref="E710" r:id="rId614" display="https://www.genome.jp/entry/2.7.1.32" xr:uid="{42BBCB4C-4EE7-4670-9B31-97BC623A7ADA}"/>
    <hyperlink ref="E730" r:id="rId615" display="https://www.genome.jp/entry/2.7.1.82" xr:uid="{1BD241DF-4758-48F1-B280-694C9BADFC3D}"/>
    <hyperlink ref="E318" r:id="rId616" display="https://www.genome.jp/entry/2.1.1.17" xr:uid="{24CF14C9-8A58-46EE-A943-159D63E481C2}"/>
    <hyperlink ref="E354" r:id="rId617" display="https://www.genome.jp/entry/2.1.1.71" xr:uid="{907B36FB-2AA9-4435-9F11-65E2F8B10E93}"/>
    <hyperlink ref="E317" r:id="rId618" display="https://www.genome.jp/entry/2.1.1.17" xr:uid="{E01196D6-E9FE-4A7A-AE12-185CD724DE2C}"/>
    <hyperlink ref="E831" r:id="rId619" display="https://www.genome.jp/entry/2.7.7.41" xr:uid="{BB36D497-1DCE-4EE3-A7E7-F115CFDDE090}"/>
    <hyperlink ref="E1209" r:id="rId620" display="https://www.genome.jp/entry/4.1.1.65" xr:uid="{B63C414F-2E4F-4AE2-AD02-E5E721C4DA7D}"/>
    <hyperlink ref="E1208" r:id="rId621" display="https://www.genome.jp/entry/4.1.1.65" xr:uid="{FF4D913F-0572-4454-807F-0600D7C494EF}"/>
    <hyperlink ref="E868" r:id="rId622" display="https://www.genome.jp/entry/2.7.8.5" xr:uid="{E87EEADA-3E84-41E1-AAAC-1E1ECE83A218}"/>
    <hyperlink ref="E961" r:id="rId623" display="https://www.genome.jp/entry/3.1.3.27" xr:uid="{C6B92370-4805-439B-BAA3-93AC968CD4AA}"/>
    <hyperlink ref="E867" r:id="rId624" display="https://www.genome.jp/entry/2.7.8.41" xr:uid="{525415E3-2488-4114-9637-7B84FB1C401A}"/>
    <hyperlink ref="E1025" r:id="rId625" display="https://www.genome.jp/entry/3.3.2.6" xr:uid="{8EF8968E-8B3A-423D-8F3C-E758801B4B29}"/>
    <hyperlink ref="E1024" r:id="rId626" display="https://www.genome.jp/entry/3.3.2.10" xr:uid="{CB9DF452-1AAB-45D5-8675-ACA83095121E}"/>
    <hyperlink ref="E987" r:id="rId627" display="https://www.genome.jp/entry/3.1.3.76" xr:uid="{650E25ED-2332-4BDE-BDC7-5B8BEA0AFEA0}"/>
    <hyperlink ref="E1023" r:id="rId628" display="https://www.genome.jp/entry/3.3.2.10" xr:uid="{33FA21CD-79CF-4BB7-B87C-24C5515D6925}"/>
    <hyperlink ref="E986" r:id="rId629" display="https://www.genome.jp/entry/3.1.3.76" xr:uid="{DBF53C7D-3DE1-4389-AE33-9E0D7E0B1DCE}"/>
    <hyperlink ref="E423" r:id="rId630" display="https://www.genome.jp/entry/2.3.1.50" xr:uid="{ECB60F6D-0A7F-40F4-A275-3C258A013FE0}"/>
    <hyperlink ref="E422" r:id="rId631" display="https://www.genome.jp/entry/2.3.1.50" xr:uid="{55ADB166-7B3C-4854-AEE5-4ABFFECD428F}"/>
    <hyperlink ref="E15" r:id="rId632" display="https://www.genome.jp/entry/1.1.1.102" xr:uid="{3BEAF16D-248A-4E23-91DC-DE506D3EC742}"/>
    <hyperlink ref="E403" r:id="rId633" display="https://www.genome.jp/entry/2.3.1.297" xr:uid="{CD34AFE5-45BC-4F2B-B894-85C08212C508}"/>
    <hyperlink ref="E402" r:id="rId634" display="https://www.genome.jp/entry/2.3.1.297" xr:uid="{9B769448-E99F-4BC4-BEFB-F3B0929D8456}"/>
    <hyperlink ref="E145" r:id="rId635" display="https://www.genome.jp/entry/1.14.19.17" xr:uid="{5245A9FC-6409-4A30-A8CB-36109351AB6F}"/>
    <hyperlink ref="E142" r:id="rId636" display="https://www.genome.jp/entry/1.14.18.5" xr:uid="{076AA5D1-52D6-4914-8CF2-0782C8162317}"/>
    <hyperlink ref="E143" r:id="rId637" display="https://www.genome.jp/entry/1.14.18.5" xr:uid="{07B1AEE7-AE8A-44FC-A365-E48B42AE7D81}"/>
    <hyperlink ref="E1000" r:id="rId638" display="https://www.genome.jp/entry/3.1.4.12" xr:uid="{A2093D38-3F82-4542-9807-6A514495245D}"/>
    <hyperlink ref="E999" r:id="rId639" display="https://www.genome.jp/entry/3.1.4.12" xr:uid="{88713A26-A857-4386-BA49-653411F828C4}"/>
    <hyperlink ref="E997" r:id="rId640" display="https://www.genome.jp/entry/3.1.4.12" xr:uid="{1D016B2B-D72D-4A93-B46C-606DB05A1519}"/>
    <hyperlink ref="E996" r:id="rId641" display="https://www.genome.jp/entry/3.1.4.12" xr:uid="{075A88C5-952E-4499-9D3D-442D6DDAE143}"/>
    <hyperlink ref="E998" r:id="rId642" display="https://www.genome.jp/entry/3.1.4.12" xr:uid="{81CCEE53-848E-47DA-B2C5-D19C25F7DD30}"/>
    <hyperlink ref="E1002" r:id="rId643" display="https://www.genome.jp/entry/3.1.4.12" xr:uid="{E11E4370-82CD-4903-B6D9-B1233D050FAA}"/>
    <hyperlink ref="E1003" r:id="rId644" display="https://www.genome.jp/entry/3.1.4.12" xr:uid="{472C6D58-3912-4A0A-B8C0-959D82935CB3}"/>
    <hyperlink ref="E1004" r:id="rId645" display="https://www.genome.jp/entry/3.1.4.12" xr:uid="{D0963203-1199-43F2-A7B8-0EBB3288203C}"/>
    <hyperlink ref="E1005" r:id="rId646" display="https://www.genome.jp/entry/3.1.4.12" xr:uid="{64B45CFB-C813-4577-8E4D-CCBBB14003EA}"/>
    <hyperlink ref="E1006" r:id="rId647" display="https://www.genome.jp/entry/3.1.4.12" xr:uid="{58D85D65-3773-417E-9379-1A6A721F8593}"/>
    <hyperlink ref="E1001" r:id="rId648" display="https://www.genome.jp/entry/3.1.4.12" xr:uid="{61D4D85F-8BAB-4025-A8F2-4A227E6F115D}"/>
    <hyperlink ref="E732" r:id="rId649" display="https://www.genome.jp/entry/2.7.1.91" xr:uid="{5DA4610F-CBDD-4820-B206-878281F94D7D}"/>
    <hyperlink ref="E1212" r:id="rId650" display="https://www.genome.jp/entry/4.1.2.27" xr:uid="{E35F018E-8D92-4954-98B4-149A5A276801}"/>
    <hyperlink ref="E561" r:id="rId651" display="https://www.genome.jp/entry/2.4.1.80" xr:uid="{1A82E00E-1561-4852-9DDF-69D99CC95D13}"/>
    <hyperlink ref="E90" r:id="rId652" display="https://www.genome.jp/entry/1.1.2.3" xr:uid="{9D50AB05-7087-4321-8FAE-C777DAB5F79F}"/>
    <hyperlink ref="E91" r:id="rId653" display="https://www.genome.jp/entry/1.1.2.4" xr:uid="{187A6C97-89CA-4049-919B-C7756EBC41E7}"/>
    <hyperlink ref="E98" r:id="rId654" display="https://www.genome.jp/entry/1.1.99.40" xr:uid="{2E21BD4B-0AAB-4BEF-AA05-F33B8D7F4521}"/>
    <hyperlink ref="E44" r:id="rId655" display="https://www.genome.jp/entry/1.1.1.283" xr:uid="{F783BFB4-0DCD-4B91-9E50-F346893B095C}"/>
    <hyperlink ref="E37" r:id="rId656" display="https://www.genome.jp/entry/1.1.1.283" xr:uid="{74858032-53AC-4392-B3C6-AD234B59CDE1}"/>
    <hyperlink ref="E36" r:id="rId657" display="https://www.genome.jp/entry/1.1.1.283" xr:uid="{453188D3-1BBD-4B4A-BF14-6FEEFDD53BE9}"/>
    <hyperlink ref="E35" r:id="rId658" display="https://www.genome.jp/entry/1.1.1.283" xr:uid="{2DE5D125-D873-4273-B5E7-CEFDED43A7C0}"/>
    <hyperlink ref="E38" r:id="rId659" display="https://www.genome.jp/entry/1.1.1.283" xr:uid="{20DFFEE9-9958-4F9B-8B21-00764E9A6459}"/>
    <hyperlink ref="E39" r:id="rId660" display="https://www.genome.jp/entry/1.1.1.283" xr:uid="{B67A2500-AF35-410B-B257-52159AB657B0}"/>
    <hyperlink ref="E40" r:id="rId661" display="https://www.genome.jp/entry/1.1.1.283" xr:uid="{A66A2947-EFB4-4FDD-A5E1-F3730B74020D}"/>
    <hyperlink ref="E41" r:id="rId662" display="https://www.genome.jp/entry/1.1.1.283" xr:uid="{CF0E1F8A-DABA-42E2-8601-F1052CCCFBA0}"/>
    <hyperlink ref="E42" r:id="rId663" display="https://www.genome.jp/entry/1.1.1.283" xr:uid="{A96C57A9-0D85-474D-A693-363177458899}"/>
    <hyperlink ref="E43" r:id="rId664" display="https://www.genome.jp/entry/1.1.1.283" xr:uid="{FFB739D7-9F0C-42D9-AECB-C083581269A7}"/>
    <hyperlink ref="E1306" r:id="rId665" display="https://www.genome.jp/entry/4.4.1.5" xr:uid="{192DE658-E980-4C47-B9ED-411A28BBB039}"/>
    <hyperlink ref="E932" r:id="rId666" display="https://www.genome.jp/entry/3.1.2.6" xr:uid="{CB237D3D-44B7-4D9D-983E-64BCDDB0B0C2}"/>
    <hyperlink ref="E1232" r:id="rId667" display="https://www.genome.jp/entry/4.2.1.130" xr:uid="{D3E1B231-450C-4739-A579-CBA92002874E}"/>
    <hyperlink ref="E1231" r:id="rId668" display="https://www.genome.jp/entry/4.2.1.130" xr:uid="{509C4FEA-D06C-4230-864F-BB8A8FA31200}"/>
    <hyperlink ref="E63" r:id="rId669" display="https://www.genome.jp/entry/1.1.1.38" xr:uid="{616E577D-1176-4B78-98C3-C7EC7540AB3C}"/>
    <hyperlink ref="E483" r:id="rId670" display="https://www.genome.jp/entry/2.3.3.9" xr:uid="{1801BF91-74A7-42EF-8D11-0D81D4027BBD}"/>
    <hyperlink ref="E484" r:id="rId671" display="https://www.genome.jp/entry/2.3.3.9" xr:uid="{2F775A26-1049-4744-9847-0DEC7D222D9C}"/>
    <hyperlink ref="E1218" r:id="rId672" display="https://www.genome.jp/entry/4.1.3.1" xr:uid="{A58A151B-E8C2-4363-8FDB-E7DC1B5B48A9}"/>
    <hyperlink ref="E1219" r:id="rId673" display="https://www.genome.jp/entry/4.1.3.1" xr:uid="{FB42B1FA-AF27-4A85-B630-9AFFA90532F4}"/>
    <hyperlink ref="E92" r:id="rId674" display="https://www.genome.jp/entry/1.1.3.15" xr:uid="{BC3A6BC6-F097-4387-B41B-718F98A28670}"/>
    <hyperlink ref="E33" r:id="rId675" display="https://www.genome.jp/entry/1.1.1.26" xr:uid="{E0FF2617-2615-47DB-BB40-C0D3DBF45F2A}"/>
    <hyperlink ref="E32" r:id="rId676" display="https://www.genome.jp/entry/1.1.1.26" xr:uid="{0C1AE9A9-7DFA-44E0-9145-6E20D7714EB3}"/>
    <hyperlink ref="E167" r:id="rId677" display="https://www.genome.jp/entry/1.17.1.9" xr:uid="{167F6D42-1BAD-4AF6-A9E8-0B48D0F59F22}"/>
    <hyperlink ref="E168" r:id="rId678" display="https://www.genome.jp/entry/1.17.1.9" xr:uid="{25691671-8572-4F97-B8E8-9E5DB188D69B}"/>
    <hyperlink ref="E169" r:id="rId679" display="https://www.genome.jp/entry/1.17.1.9" xr:uid="{4B1B3B4B-08CA-4143-84AC-6B18D5AD3321}"/>
    <hyperlink ref="E174" r:id="rId680" display="https://www.genome.jp/entry/1.17.1.9" xr:uid="{66C6969F-F7AD-49B7-A9CA-C120E72A7469}"/>
    <hyperlink ref="E165" r:id="rId681" display="https://www.genome.jp/entry/1.17.1.9" xr:uid="{F01080F7-DAE0-4FDB-BE09-531E862FEB06}"/>
    <hyperlink ref="E172" r:id="rId682" display="https://www.genome.jp/entry/1.17.1.9" xr:uid="{DEC0F22E-0432-447A-AA19-AEC0CEF23B38}"/>
    <hyperlink ref="E173" r:id="rId683" display="https://www.genome.jp/entry/1.17.1.9" xr:uid="{B673E985-4F7B-4456-A73E-34765646D2E1}"/>
    <hyperlink ref="E170" r:id="rId684" display="https://www.genome.jp/entry/1.17.1.9" xr:uid="{33BA4192-D452-436C-9BD1-652066C09D06}"/>
    <hyperlink ref="E166" r:id="rId685" display="https://www.genome.jp/entry/1.17.1.9" xr:uid="{ED4BC9D7-268D-4860-A39F-3AC1DAA9E796}"/>
    <hyperlink ref="E171" r:id="rId686" display="https://www.genome.jp/entry/1.17.1.9" xr:uid="{6B4B5A8C-6B85-4242-B7C2-32B2A157108F}"/>
    <hyperlink ref="E1409" r:id="rId687" display="https://www.genome.jp/entry/6.2.1.8" xr:uid="{B3115A72-F4DC-43A0-B020-2F7B0C4FB1C7}"/>
    <hyperlink ref="E96" r:id="rId688" display="https://www.genome.jp/entry/1.1.99.2" xr:uid="{B13821DB-E63C-4844-81FF-77644A202BDD}"/>
    <hyperlink ref="E1255" r:id="rId689" display="https://www.genome.jp/entry/4.2.1.79" xr:uid="{6DBAFA94-1215-4CE7-B9A4-8BC99C2E14D9}"/>
    <hyperlink ref="E261" r:id="rId690" display="https://www.genome.jp/entry/1.5.1.3" xr:uid="{A2155853-101A-4059-A9CD-B58C08143674}"/>
    <hyperlink ref="E262" r:id="rId691" display="https://www.genome.jp/entry/1.5.1.5" xr:uid="{A2967F66-7DE0-4771-BE26-8CE3DA9496DF}"/>
    <hyperlink ref="E1062" r:id="rId692" display="https://www.genome.jp/entry/3.5.4.9" xr:uid="{561C3D1A-C6A2-4335-9649-D629ECA128A1}"/>
    <hyperlink ref="E1434" r:id="rId693" display="https://www.genome.jp/entry/6.3.4.3" xr:uid="{1CF6905E-78E9-41FD-A79B-3157C42881E7}"/>
    <hyperlink ref="E263" r:id="rId694" display="https://www.genome.jp/entry/1.5.1.5" xr:uid="{97767F77-4C3A-4020-877D-A99ECBE69447}"/>
    <hyperlink ref="E1063" r:id="rId695" display="https://www.genome.jp/entry/3.5.4.9" xr:uid="{907147AE-E585-4D1C-982B-62FF68287BD2}"/>
    <hyperlink ref="E1433" r:id="rId696" display="https://www.genome.jp/entry/6.3.4.3" xr:uid="{BDF2A9AD-E2F2-47E4-94D2-3D8DCC25BC2A}"/>
    <hyperlink ref="E258" r:id="rId697" display="https://www.genome.jp/entry/1.5.1.15" xr:uid="{94FCCC80-67C6-4A44-97E1-A7F0AFE9D967}"/>
    <hyperlink ref="E362" r:id="rId698" display="https://www.genome.jp/entry/2.1.2.9" xr:uid="{EFED9458-C45D-415F-AC3B-4EB2F7A971EF}"/>
    <hyperlink ref="E264" r:id="rId699" display="https://www.genome.jp/entry/1.5.1.53" xr:uid="{845F4FD7-787E-4ACB-8323-86295FD2F08E}"/>
    <hyperlink ref="E265" r:id="rId700" display="https://www.genome.jp/entry/1.5.1.53" xr:uid="{1053F5D2-BCC3-4DB4-A2F0-C19FFFAB75C9}"/>
    <hyperlink ref="E1421" r:id="rId701" display="https://www.genome.jp/entry/6.3.3.2" xr:uid="{3874BF95-CCBE-419F-BFE3-275D52BF3004}"/>
    <hyperlink ref="E926" r:id="rId702" display="https://www.genome.jp/entry/3.1.2.12" xr:uid="{F8E50FAD-80F6-4400-AAB0-D45798A8BA5F}"/>
    <hyperlink ref="E721" r:id="rId703" display="https://www.genome.jp/entry/2.7.1.49" xr:uid="{7F8BC838-8063-45FB-8B6B-A8328EECD22F}"/>
    <hyperlink ref="E807" r:id="rId704" display="https://www.genome.jp/entry/2.7.4.7" xr:uid="{E022C819-C2F8-44A5-A4C0-51B6C793E244}"/>
    <hyperlink ref="E1065" r:id="rId705" display="https://www.genome.jp/entry/3.5.99.2" xr:uid="{7B6EACF2-D202-4E97-8692-E4D7FC68751F}"/>
    <hyperlink ref="E878" r:id="rId706" display="https://www.genome.jp/entry/2.8.1.7" xr:uid="{03348A21-E5AE-4257-8C8B-B21F336031B1}"/>
    <hyperlink ref="E573" r:id="rId707" display="https://www.genome.jp/entry/2.4.2.60" xr:uid="{A8614B7E-62D1-451B-B5EB-E65AF3FD2488}"/>
    <hyperlink ref="E614" r:id="rId708" display="https://www.genome.jp/entry/2.5.1.3" xr:uid="{F3619052-C750-4FB7-9970-559795E48B24}"/>
    <hyperlink ref="E722" r:id="rId709" display="https://www.genome.jp/entry/2.7.1.50" xr:uid="{3A17A04E-2FDD-492D-B7C1-9328DA17BFDA}"/>
    <hyperlink ref="E933" r:id="rId710" display="https://www.genome.jp/entry/3.1.3.1" xr:uid="{A69DD545-4D12-45F7-B1AE-28E585C9B726}"/>
    <hyperlink ref="E958" r:id="rId711" display="https://www.genome.jp/entry/3.1.3.2" xr:uid="{6081FBDD-349D-4622-BFA1-89B01255DED3}"/>
    <hyperlink ref="E959" r:id="rId712" display="https://www.genome.jp/entry/3.1.3.2" xr:uid="{46FB309E-CA17-4ABB-AE8A-13350895D83F}"/>
    <hyperlink ref="E954" r:id="rId713" display="https://www.genome.jp/entry/3.1.3.2" xr:uid="{945E82B1-E1AC-478D-A259-C9B2680CA1B2}"/>
    <hyperlink ref="E957" r:id="rId714" display="https://www.genome.jp/entry/3.1.3.2" xr:uid="{3C94C7CA-77A4-4658-9212-D21AE49809A3}"/>
    <hyperlink ref="E974" r:id="rId715" display="https://www.genome.jp/entry/3.1.3.48" xr:uid="{34D028FA-95E1-4E6C-BF4E-F60201CED2D2}"/>
    <hyperlink ref="E814" r:id="rId716" display="https://www.genome.jp/entry/2.7.6.2" xr:uid="{C6380E55-E285-4AF9-8C57-63263757E4FA}"/>
    <hyperlink ref="E1057" r:id="rId717" display="https://www.genome.jp/entry/3.5.4.25" xr:uid="{9F12BF07-01EF-42E4-8A5A-3B039A1F2491}"/>
    <hyperlink ref="E51" r:id="rId718" display="https://www.genome.jp/entry/1.1.1.302" xr:uid="{96829301-9CA6-4960-93A5-845BF7291F96}"/>
    <hyperlink ref="E1355" r:id="rId719" display="https://www.genome.jp/entry/5.4.99.28" xr:uid="{7BF35158-4764-4BCF-A349-EE18E8E42FBF}"/>
    <hyperlink ref="E1226" r:id="rId720" display="https://www.genome.jp/entry/4.1.99.12" xr:uid="{E1290F1A-DBEB-486C-A69E-007081FF5D05}"/>
    <hyperlink ref="E637" r:id="rId721" display="https://www.genome.jp/entry/2.5.1.78" xr:uid="{107F4E7B-E588-41AD-9B59-138B31FE81AB}"/>
    <hyperlink ref="E644" r:id="rId722" display="https://www.genome.jp/entry/2.5.1.9" xr:uid="{C1969364-59DB-40AE-831A-61D7110A3CE9}"/>
    <hyperlink ref="E701" r:id="rId723" display="https://www.genome.jp/entry/2.7.1.26" xr:uid="{84558606-F80D-4F78-B6EF-D52AD36C868B}"/>
    <hyperlink ref="E826" r:id="rId724" display="https://www.genome.jp/entry/2.7.7.2" xr:uid="{74C2766C-F68D-4163-ACC2-2D877F6D6020}"/>
    <hyperlink ref="E253" r:id="rId725" display="https://www.genome.jp/entry/1.4.3.5" xr:uid="{172ABEE7-304E-4ABF-9A4D-DDF07AC1D3E2}"/>
    <hyperlink ref="E252" r:id="rId726" display="https://www.genome.jp/entry/1.4.3.5" xr:uid="{986D4017-7F40-4E94-A106-CACEDB2A13F2}"/>
    <hyperlink ref="E712" r:id="rId727" display="https://www.genome.jp/entry/2.7.1.35" xr:uid="{655F8788-2248-48AE-AE57-F6F4DFBFE1E5}"/>
    <hyperlink ref="E81" r:id="rId728" display="https://www.genome.jp/entry/1.1.1.65" xr:uid="{E5DC1AC9-37D0-44C1-B8FB-8275229A3EAC}"/>
    <hyperlink ref="E1293" r:id="rId729" display="https://www.genome.jp/entry/4.3.3.6" xr:uid="{FD2B72A4-2329-4CCB-9CBC-4D03AA50C94C}"/>
    <hyperlink ref="E1294" r:id="rId730" display="https://www.genome.jp/entry/4.3.3.6" xr:uid="{0DE635ED-7CE9-4F65-8E19-A453ED8469A9}"/>
    <hyperlink ref="E570" r:id="rId731" display="https://www.genome.jp/entry/2.4.2.19" xr:uid="{0D9BC79A-F755-4177-B5CD-881454085F07}"/>
    <hyperlink ref="E1432" r:id="rId732" display="https://www.genome.jp/entry/6.3.4.21" xr:uid="{0EF73CCF-AD99-4B43-A253-F41FE7942827}"/>
    <hyperlink ref="E696" r:id="rId733" display="https://www.genome.jp/entry/2.7.1.22" xr:uid="{33A031B0-F196-49A6-A513-523BBE077493}"/>
    <hyperlink ref="E693" r:id="rId734" display="https://www.genome.jp/entry/2.7.1.173" xr:uid="{2BFD816D-E433-4E3B-9AFB-10180766B604}"/>
    <hyperlink ref="E817" r:id="rId735" display="https://www.genome.jp/entry/2.7.7.1" xr:uid="{3CE48CAD-CBC7-44B2-8864-1BDA6C592CAF}"/>
    <hyperlink ref="E823" r:id="rId736" display="https://www.genome.jp/entry/2.7.7.18" xr:uid="{5409E5AA-E56C-4B92-9114-262C6909DC21}"/>
    <hyperlink ref="E816" r:id="rId737" display="https://www.genome.jp/entry/2.7.7.1" xr:uid="{421FC610-387E-4E97-843B-E6F6794D8F28}"/>
    <hyperlink ref="E1071" r:id="rId738" display="https://www.genome.jp/entry/3.6.1.22" xr:uid="{9FB96734-6F8D-4DF1-9C5D-8DA8990CAA95}"/>
    <hyperlink ref="E1439" r:id="rId739" display="https://www.genome.jp/entry/6.3.5.1" xr:uid="{EC98D390-2283-43B1-83F9-63B97437E9ED}"/>
    <hyperlink ref="E1028" r:id="rId740" display="https://www.genome.jp/entry/3.5.1.19" xr:uid="{CD587D2C-4F29-46D1-AB28-36E8DD805FD0}"/>
    <hyperlink ref="E398" r:id="rId741" display="https://www.genome.jp/entry/2.3.1.286" xr:uid="{46B98043-A372-4A75-B111-D42D3680DD9D}"/>
    <hyperlink ref="E399" r:id="rId742" display="https://www.genome.jp/entry/2.3.1.286" xr:uid="{2E997C01-2358-48AE-9E2D-A7DB7F1BF1EA}"/>
    <hyperlink ref="E400" r:id="rId743" display="https://www.genome.jp/entry/2.3.1.286" xr:uid="{1C7432D8-97D5-47C3-B506-80975544077A}"/>
    <hyperlink ref="E407" r:id="rId744" display="https://www.genome.jp/entry/2.3.1.313" xr:uid="{016EEB02-7892-42EA-AB19-90043250EA7A}"/>
    <hyperlink ref="E401" r:id="rId745" display="https://www.genome.jp/entry/2.3.1.286" xr:uid="{267D29E6-4C65-4FFA-834A-3363603E919B}"/>
    <hyperlink ref="E698" r:id="rId746" display="https://www.genome.jp/entry/2.7.1.23" xr:uid="{E55EEE7A-52E8-4ACA-AFC6-1E05D4414BC5}"/>
    <hyperlink ref="E697" r:id="rId747" display="https://www.genome.jp/entry/2.7.1.23" xr:uid="{20674A74-1A87-4593-8FD3-3FE8BFB677D9}"/>
    <hyperlink ref="E415" r:id="rId748" display="https://www.genome.jp/entry/2.3.1.47" xr:uid="{BE895923-F50E-4996-AD3C-A00409658B4E}"/>
    <hyperlink ref="E1422" r:id="rId749" display="https://www.genome.jp/entry/6.3.3.3" xr:uid="{B6C5DF2B-4896-41E9-A4DC-D42CB13BA5E6}"/>
    <hyperlink ref="E666" r:id="rId750" display="https://www.genome.jp/entry/2.6.1.62" xr:uid="{F5D43167-0024-4A6A-A095-AF6F55AC00E6}"/>
    <hyperlink ref="E876" r:id="rId751" display="https://www.genome.jp/entry/2.8.1.6" xr:uid="{E9CF4F12-87E3-43A8-B04F-F7810425D17C}"/>
    <hyperlink ref="E1438" r:id="rId752" display="https://www.genome.jp/entry/6.3.4.9" xr:uid="{B22B709B-625F-4B57-9FC9-E3EEF110912F}"/>
    <hyperlink ref="E1423" r:id="rId753" display="https://www.genome.jp/entry/6.3.4.10" xr:uid="{9E286CE3-07C5-4B34-9DB9-4C36493FDFCE}"/>
    <hyperlink ref="E1424" r:id="rId754" display="https://www.genome.jp/entry/6.3.4.11" xr:uid="{03463DD1-D671-43A5-BF13-F453C99D0E0A}"/>
    <hyperlink ref="E1427" r:id="rId755" display="https://www.genome.jp/entry/6.3.4.15" xr:uid="{A1895FE2-E47E-411D-A8A0-016735E17A45}"/>
    <hyperlink ref="E359" r:id="rId756" display="https://www.genome.jp/entry/2.1.2.11" xr:uid="{126C0232-3604-404D-B6BC-12F1C5257F7B}"/>
    <hyperlink ref="E23" r:id="rId757" display="https://www.genome.jp/entry/1.1.1.169" xr:uid="{F264C6FE-D0F9-4530-B3C6-970A08ADE592}"/>
    <hyperlink ref="E711" r:id="rId758" display="https://www.genome.jp/entry/2.7.1.33" xr:uid="{C8FA2A2F-A616-417C-A2B4-72FFC2C5B71F}"/>
    <hyperlink ref="E1418" r:id="rId759" display="https://www.genome.jp/entry/6.3.2.51" xr:uid="{915CB243-B705-4D0F-BC58-25CE0256B00D}"/>
    <hyperlink ref="E1203" r:id="rId760" display="https://www.genome.jp/entry/4.1.1.36" xr:uid="{4E0D3B56-DDD6-41C9-87B9-B4E56050E9A7}"/>
    <hyperlink ref="E828" r:id="rId761" display="https://www.genome.jp/entry/2.7.7.3" xr:uid="{7F6B8FAE-23F4-43D8-8852-8823056D2A6B}"/>
    <hyperlink ref="E699" r:id="rId762" display="https://www.genome.jp/entry/2.7.1.24" xr:uid="{38289A23-4E08-49BC-8C16-04F5EBE41BBB}"/>
    <hyperlink ref="E380" r:id="rId763" display="https://www.genome.jp/entry/2.3.1.181" xr:uid="{E2C7DDD7-1B7D-425E-9986-7A38537DAFDE}"/>
    <hyperlink ref="E880" r:id="rId764" display="https://www.genome.jp/entry/2.8.1.8" xr:uid="{E1E9E8A0-2095-4C1F-BDD5-63F2DB3B0A53}"/>
    <hyperlink ref="E1054" r:id="rId765" display="https://www.genome.jp/entry/3.5.4.16" xr:uid="{BD8E277D-D833-40D0-B557-A97BAAC42D45}"/>
    <hyperlink ref="E1211" r:id="rId766" display="https://www.genome.jp/entry/4.1.2.25" xr:uid="{75DE4D26-1883-4146-B22F-B298A79D0452}"/>
    <hyperlink ref="E815" r:id="rId767" display="https://www.genome.jp/entry/2.7.6.3" xr:uid="{8A08F573-F687-4E29-8C12-682E55D3CCFC}"/>
    <hyperlink ref="E586" r:id="rId768" display="https://www.genome.jp/entry/2.5.1.15" xr:uid="{7B3759A2-0DBF-460B-9FAB-8ED7A1C3C896}"/>
    <hyperlink ref="E1415" r:id="rId769" display="https://www.genome.jp/entry/6.3.2.17" xr:uid="{3CACAEA3-DE37-4064-9A34-4215FA76450C}"/>
    <hyperlink ref="E1414" r:id="rId770" display="https://www.genome.jp/entry/6.3.2.12" xr:uid="{19F34E64-FEBA-4745-8DEC-9A000E851D42}"/>
    <hyperlink ref="E671" r:id="rId771" display="https://www.genome.jp/entry/2.6.1.85" xr:uid="{957A8D55-FFD5-4B8E-8CAA-785662C064F4}"/>
    <hyperlink ref="E1223" r:id="rId772" display="https://www.genome.jp/entry/4.1.3.38" xr:uid="{31F92840-1B46-4561-8D3E-8FC68CEC6DDA}"/>
    <hyperlink ref="E1222" r:id="rId773" display="https://www.genome.jp/entry/4.1.3.38" xr:uid="{A4981BA5-182C-429B-AE15-9F3612E29B6D}"/>
    <hyperlink ref="E1259" r:id="rId774" display="https://www.genome.jp/entry/4.2.1.96" xr:uid="{78F0A382-4F11-45F4-8D36-5F6C9614EDA4}"/>
    <hyperlink ref="E1372" r:id="rId775" display="https://www.genome.jp/entry/6.1.1.17" xr:uid="{52A8108B-ED43-47FA-986A-3FBFCC5F77F9}"/>
    <hyperlink ref="E1373" r:id="rId776" display="https://www.genome.jp/entry/6.1.1.17" xr:uid="{7135AA13-586F-4729-93EF-7F9905FDDC69}"/>
    <hyperlink ref="E1243" r:id="rId777" display="https://www.genome.jp/entry/4.2.1.24" xr:uid="{05C0D2B9-C47C-41F2-ABED-00DB7560B0BE}"/>
    <hyperlink ref="E636" r:id="rId778" display="https://www.genome.jp/entry/2.5.1.61" xr:uid="{F8E16F47-4D14-490B-8EB0-E9F79C988300}"/>
    <hyperlink ref="E1254" r:id="rId779" display="https://www.genome.jp/entry/4.2.1.75" xr:uid="{532BBF04-975C-4CD0-8C46-336EA529ECB2}"/>
    <hyperlink ref="E1204" r:id="rId780" display="https://www.genome.jp/entry/4.1.1.37" xr:uid="{D68E6461-F7DE-4273-A19A-6179EEBFF581}"/>
    <hyperlink ref="E224" r:id="rId781" display="https://www.genome.jp/entry/1.3.3.3" xr:uid="{67C0ADDF-54AF-400E-86F4-1F5589716EFE}"/>
    <hyperlink ref="E225" r:id="rId782" display="https://www.genome.jp/entry/1.3.3.4" xr:uid="{D66EC25D-2E69-4816-A651-F1CC8C7EFAF2}"/>
    <hyperlink ref="E223" r:id="rId783" display="https://www.genome.jp/entry/1.3.3.15" xr:uid="{A13E5D58-D215-4EB9-A59E-EAC0A1CDBB9B}"/>
    <hyperlink ref="E1315" r:id="rId784" display="https://www.genome.jp/entry/4.98.1.1" xr:uid="{350968B1-FD64-434B-8743-EFD8486E303B}"/>
    <hyperlink ref="E1317" r:id="rId785" display="https://www.genome.jp/entry/4.99.1.9" xr:uid="{E0AF0E70-7F28-4B0B-AF41-D7C297A2B2D2}"/>
    <hyperlink ref="E312" r:id="rId786" display="https://www.genome.jp/entry/2.1.1.107" xr:uid="{4858FDAD-1970-449B-8B24-A5DFA8D5539F}"/>
    <hyperlink ref="E218" r:id="rId787" display="https://www.genome.jp/entry/1.3.1.76" xr:uid="{E5573C5E-9830-4CD9-842A-33E9E2ADC3D4}"/>
    <hyperlink ref="E1316" r:id="rId788" display="https://www.genome.jp/entry/4.99.1.4" xr:uid="{A1760513-A023-47E8-90B9-4C1FC4D23206}"/>
    <hyperlink ref="E1299" r:id="rId789" display="https://www.genome.jp/entry/4.4.1.17" xr:uid="{E0939BE9-DD96-451F-AE2B-E7F9743200D7}"/>
    <hyperlink ref="E1298" r:id="rId790" display="https://www.genome.jp/entry/4.4.1.17" xr:uid="{1C03B6E5-1473-4C75-84ED-C2F84CD5F7F1}"/>
    <hyperlink ref="E164" r:id="rId791" display="https://www.genome.jp/entry/1.16.3.1" xr:uid="{50014B65-E3F8-4976-B639-2C8D9B19F221}"/>
    <hyperlink ref="E57" r:id="rId792" display="https://www.genome.jp/entry/1.1.1.34" xr:uid="{BC09AEE1-F1CC-4698-8438-4BEB9D61BDC6}"/>
    <hyperlink ref="E713" r:id="rId793" display="https://www.genome.jp/entry/2.7.1.36" xr:uid="{7C473606-05B7-4B0C-829E-4787B6757A7E}"/>
    <hyperlink ref="E801" r:id="rId794" display="https://www.genome.jp/entry/2.7.4.2" xr:uid="{AA46EAE1-8385-4395-9B39-50E97EF99C49}"/>
    <hyperlink ref="E1201" r:id="rId795" display="https://www.genome.jp/entry/4.1.1.33" xr:uid="{578E1FBE-2A5B-4D20-9598-8B3C09DDC41C}"/>
    <hyperlink ref="E1348" r:id="rId796" display="https://www.genome.jp/entry/5.3.3.2" xr:uid="{11BB59E0-DF9D-45EF-82DD-A1C1EB097CDA}"/>
    <hyperlink ref="E580" r:id="rId797" display="https://www.genome.jp/entry/2.5.1.1" xr:uid="{5B32A24A-8485-40A9-81D0-AF6A1212985E}"/>
    <hyperlink ref="E582" r:id="rId798" display="https://www.genome.jp/entry/2.5.1.10" xr:uid="{18F95173-A5B9-4EC9-8A00-9C62F6F4A69B}"/>
    <hyperlink ref="E579" r:id="rId799" display="https://www.genome.jp/entry/2.5.1.1" xr:uid="{2620ECF8-D539-442D-9CEA-0FA62A5BF72F}"/>
    <hyperlink ref="E581" r:id="rId800" display="https://www.genome.jp/entry/2.5.1.10" xr:uid="{C6F634AB-0143-4956-AEEC-8143F106EA7A}"/>
    <hyperlink ref="E611" r:id="rId801" display="https://www.genome.jp/entry/2.5.1.29" xr:uid="{D8967327-56C8-4C98-AE91-2EF5B86FBF0F}"/>
    <hyperlink ref="E638" r:id="rId802" display="https://www.genome.jp/entry/2.5.1.82" xr:uid="{A743CD25-CD62-4C6A-85EB-C72A3C3FA2A4}"/>
    <hyperlink ref="E639" r:id="rId803" display="https://www.genome.jp/entry/2.5.1.83" xr:uid="{47F38424-DB0A-46AC-81D7-A0D2CC2CB681}"/>
    <hyperlink ref="E640" r:id="rId804" display="https://www.genome.jp/entry/2.5.1.87" xr:uid="{9ECA963C-45CA-48DB-8BE1-F8F7187FA9AC}"/>
    <hyperlink ref="E641" r:id="rId805" display="https://www.genome.jp/entry/2.5.1.87" xr:uid="{104AC853-D993-4800-9F38-B212C7494AC2}"/>
    <hyperlink ref="E643" r:id="rId806" display="https://www.genome.jp/entry/2.5.1.87" xr:uid="{7E8B0B2C-7425-4FE3-8722-06F1F1EC2A09}"/>
    <hyperlink ref="E629" r:id="rId807" display="https://www.genome.jp/entry/2.5.1.58" xr:uid="{099252FB-9403-4599-8280-4AB1DDCD3197}"/>
    <hyperlink ref="E631" r:id="rId808" display="https://www.genome.jp/entry/2.5.1.59" xr:uid="{248AD0E9-50D3-4CFB-BF9A-CB0BCB33A311}"/>
    <hyperlink ref="E630" r:id="rId809" display="https://www.genome.jp/entry/2.5.1.58" xr:uid="{7696A5DA-102E-4A94-BD91-41F5A02B6990}"/>
    <hyperlink ref="E311" r:id="rId810" display="https://www.genome.jp/entry/2.1.1.100" xr:uid="{014FC6C1-0018-4AC1-9360-8A0071364C53}"/>
    <hyperlink ref="E1227" r:id="rId811" display="https://www.genome.jp/entry/4.2.1.1" xr:uid="{FBAE6A5A-3308-468B-B1F7-0CBC1137E07C}"/>
    <hyperlink ref="E985" r:id="rId812" display="https://www.genome.jp/entry/3.1.3.7" xr:uid="{65E8E56B-E47A-4D2E-A474-8CBA5C7BC709}"/>
    <hyperlink ref="E309" r:id="rId813" display="https://www.genome.jp/entry/1.8.4.8" xr:uid="{99066C5C-33A8-49AF-A982-C9F1B3133A20}"/>
    <hyperlink ref="E300" r:id="rId814" display="https://www.genome.jp/entry/1.8.4.10" xr:uid="{8D3583F0-E334-4199-B3B3-B15993CC323D}"/>
    <hyperlink ref="E294" r:id="rId815" display="https://www.genome.jp/entry/1.8.1.2" xr:uid="{5174FB3F-1C2A-42B3-8FCF-69AFA5223741}"/>
    <hyperlink ref="E293" r:id="rId816" display="https://www.genome.jp/entry/1.8.1.2" xr:uid="{C47E146E-DB78-4F90-8DA7-0370D902A22F}"/>
    <hyperlink ref="E144" r:id="rId817" display="https://www.genome.jp/entry/1.14.19.1" xr:uid="{88322D4C-5A3E-414D-835D-0BC916CF4ECB}"/>
    <hyperlink ref="E150" r:id="rId818" display="https://www.genome.jp/entry/1.14.19.6" xr:uid="{2533158E-3E7E-4ED8-BF7A-ABCB072CA15D}"/>
    <hyperlink ref="E148" r:id="rId819" display="https://www.genome.jp/entry/1.14.19.22" xr:uid="{28502BEF-7415-4589-A7F4-F11CE1C1C64A}"/>
    <hyperlink ref="E378" r:id="rId820" display="https://www.genome.jp/entry/2.3.1.176" xr:uid="{EC371564-7186-40B5-8E25-F20279036A3F}"/>
    <hyperlink ref="E1463" r:id="rId821" display="https://www.genome.jp/entry/6.3.5.6" xr:uid="{48A8D492-ECA8-48E6-BA7A-62AE2D6A0121}"/>
    <hyperlink ref="E1465" r:id="rId822" display="https://www.genome.jp/entry/6.3.5.7" xr:uid="{2FEE802D-BBC6-41AB-B17B-B60ED2682774}"/>
    <hyperlink ref="E1462" r:id="rId823" display="https://www.genome.jp/entry/6.3.5.6" xr:uid="{8C47D21F-FD69-49B3-82D9-773042E09206}"/>
    <hyperlink ref="E1464" r:id="rId824" display="https://www.genome.jp/entry/6.3.5.7" xr:uid="{C4DEAD9D-CDCA-4E6D-92DC-F1E9BB1E4005}"/>
    <hyperlink ref="E1374" r:id="rId825" display="https://www.genome.jp/entry/6.1.1.18" xr:uid="{0EC4463B-CD51-475E-997B-F342845FB5E0}"/>
    <hyperlink ref="E1392" r:id="rId826" display="https://www.genome.jp/entry/6.1.1.7" xr:uid="{F9046C20-F3A0-4804-9983-884325B165D9}"/>
    <hyperlink ref="E1366" r:id="rId827" display="https://www.genome.jp/entry/6.1.1.12" xr:uid="{7E5721E3-B157-4007-97AB-DEFC59FFD290}"/>
    <hyperlink ref="E1367" r:id="rId828" display="https://www.genome.jp/entry/6.1.1.12" xr:uid="{DDBFC401-5134-4426-AE0F-8A23310656DC}"/>
    <hyperlink ref="E1383" r:id="rId829" display="https://www.genome.jp/entry/6.1.1.22" xr:uid="{7E0B9815-AD85-4E1C-AE51-E6510FE1AFE3}"/>
    <hyperlink ref="E1382" r:id="rId830" display="https://www.genome.jp/entry/6.1.1.22" xr:uid="{93655796-670F-4CFC-AE08-4BC147D60CFF}"/>
    <hyperlink ref="E1368" r:id="rId831" display="https://www.genome.jp/entry/6.1.1.14" xr:uid="{531D0BAE-5DFE-47ED-A9D7-F55FCF65D4F6}"/>
    <hyperlink ref="E1385" r:id="rId832" display="https://www.genome.jp/entry/6.1.1.3" xr:uid="{8755CCBD-D668-49A4-A64E-DB2ED9213ED2}"/>
    <hyperlink ref="E1384" r:id="rId833" display="https://www.genome.jp/entry/6.1.1.3" xr:uid="{DBCA3E6D-8915-4DF4-8D7B-FFC584B793BF}"/>
    <hyperlink ref="E1364" r:id="rId834" display="https://www.genome.jp/entry/6.1.1.11" xr:uid="{FBD93A11-2EC6-418C-8FBA-AC9EB0ACA0D3}"/>
    <hyperlink ref="E1365" r:id="rId835" display="https://www.genome.jp/entry/6.1.1.11" xr:uid="{A3244831-04A6-4C25-BB72-BC78DFA9C747}"/>
    <hyperlink ref="E1371" r:id="rId836" display="https://www.genome.jp/entry/6.1.1.16" xr:uid="{85CB9EBD-2FF5-431A-A0B8-CA922B58E2EC}"/>
    <hyperlink ref="E1393" r:id="rId837" display="https://www.genome.jp/entry/6.1.1.9" xr:uid="{B9751608-F292-4FCF-BE7D-30FD790C7EB0}"/>
    <hyperlink ref="E1387" r:id="rId838" display="https://www.genome.jp/entry/6.1.1.4" xr:uid="{7E284A4A-94B0-497B-9E33-FA8604B44E2E}"/>
    <hyperlink ref="E1386" r:id="rId839" display="https://www.genome.jp/entry/6.1.1.4" xr:uid="{92510C7A-3BAE-4653-A927-A23B60408725}"/>
    <hyperlink ref="E1389" r:id="rId840" display="https://www.genome.jp/entry/6.1.1.5" xr:uid="{B870B0C2-45DB-4E42-B27A-D9231371C080}"/>
    <hyperlink ref="E1388" r:id="rId841" display="https://www.genome.jp/entry/6.1.1.5" xr:uid="{F64EC729-1585-425F-9A4C-8DFAC44FAF90}"/>
    <hyperlink ref="E1391" r:id="rId842" display="https://www.genome.jp/entry/6.1.1.6" xr:uid="{A17DDBCD-8923-4405-A342-4652D66F1BFB}"/>
    <hyperlink ref="E1390" r:id="rId843" display="https://www.genome.jp/entry/6.1.1.6" xr:uid="{9AEAC143-01F3-4152-B6A1-66D578152F39}"/>
    <hyperlink ref="E1375" r:id="rId844" display="https://www.genome.jp/entry/6.1.1.19" xr:uid="{F645320C-A689-472B-808E-BBBA33BF5EED}"/>
    <hyperlink ref="E1370" r:id="rId845" display="https://www.genome.jp/entry/6.1.1.15" xr:uid="{997D9581-C5D8-41F5-B234-A777C5B9AF5D}"/>
    <hyperlink ref="E1369" r:id="rId846" display="https://www.genome.jp/entry/6.1.1.15" xr:uid="{04291C10-A66F-4781-BF2A-BFB61CAFABDF}"/>
    <hyperlink ref="E1381" r:id="rId847" display="https://www.genome.jp/entry/6.1.1.21" xr:uid="{67D0AA25-41D3-440B-9A2E-898AB6969B18}"/>
    <hyperlink ref="E1379" r:id="rId848" display="https://www.genome.jp/entry/6.1.1.20" xr:uid="{19B6D784-77EA-4E72-A813-B77D6283A1D0}"/>
    <hyperlink ref="E1378" r:id="rId849" display="https://www.genome.jp/entry/6.1.1.20" xr:uid="{17A82254-0F9F-411E-9EED-B65D9CA62652}"/>
    <hyperlink ref="E1380" r:id="rId850" display="https://www.genome.jp/entry/6.1.1.20" xr:uid="{3892E232-4643-48FF-8705-60C402FC8EA2}"/>
    <hyperlink ref="E1361" r:id="rId851" display="https://www.genome.jp/entry/6.1.1.1" xr:uid="{0EA75A11-9332-45FB-9F28-2F37FA1BB175}"/>
    <hyperlink ref="E1360" r:id="rId852" display="https://www.genome.jp/entry/6.1.1.1" xr:uid="{17E0FF48-E42E-47A5-9277-A96FC99BD0A1}"/>
    <hyperlink ref="E1377" r:id="rId853" display="https://www.genome.jp/entry/6.1.1.2" xr:uid="{26CC1CA1-3CD9-4A1D-A4BC-43FD4752010F}"/>
    <hyperlink ref="E1376" r:id="rId854" display="https://www.genome.jp/entry/6.1.1.2" xr:uid="{CC873A1C-FF3E-4A9D-BB13-82F1F1D7F102}"/>
    <hyperlink ref="E123:E126" r:id="rId855" display="https://www.genome.jp/entry/K14228" xr:uid="{1649861C-E333-49D1-B058-9930AAF0F75D}"/>
    <hyperlink ref="E1506" r:id="rId856" display="https://www.genome.jp/entry/7.6.2.2" xr:uid="{4154A106-9D19-44E5-B140-480AEE1F2C82}"/>
    <hyperlink ref="E1507" r:id="rId857" display="https://www.genome.jp/entry/7.6.2.2" xr:uid="{49FFEE63-68A0-451D-AC8A-3116A82DBE4E}"/>
    <hyperlink ref="E1508" r:id="rId858" display="https://www.genome.jp/entry/7.6.2.2" xr:uid="{E14B1824-42CA-46C7-9B4E-C7A48C2FE619}"/>
    <hyperlink ref="E1509" r:id="rId859" display="https://www.genome.jp/entry/7.6.2.2" xr:uid="{B1CF45EC-5906-4BA2-9EB7-3E4DCA0A2DB8}"/>
    <hyperlink ref="E1517" r:id="rId860" display="https://www.genome.jp/entry/7.6.2.3" xr:uid="{A1D632D6-DC90-4500-93E0-84917CF19F3D}"/>
    <hyperlink ref="E1514" r:id="rId861" display="https://www.genome.jp/entry/7.6.2.3" xr:uid="{E6784CE6-04B5-4997-B5A6-5C991DF9B759}"/>
    <hyperlink ref="E1511" r:id="rId862" display="https://www.genome.jp/entry/7.6.2.3" xr:uid="{5A2ABD4F-5A16-4D18-84AD-B7B9AF94CA21}"/>
    <hyperlink ref="E1510" r:id="rId863" display="https://www.genome.jp/entry/7.6.2.3" xr:uid="{BE8B82A8-60A9-453E-B4FF-D4FBEFECB88F}"/>
    <hyperlink ref="E1513" r:id="rId864" display="https://www.genome.jp/entry/7.6.2.3" xr:uid="{2D76A1A7-7732-4C7A-BD15-BC00AE6F3C08}"/>
    <hyperlink ref="E1515" r:id="rId865" display="https://www.genome.jp/entry/7.6.2.3" xr:uid="{07AA73EC-C19A-4A43-869B-7F9F11D0DFFE}"/>
    <hyperlink ref="E1516" r:id="rId866" display="https://www.genome.jp/entry/7.6.2.3" xr:uid="{CC01FFAC-07B7-401E-843D-292FF5364433}"/>
    <hyperlink ref="E1512" r:id="rId867" display="https://www.genome.jp/entry/7.6.2.3" xr:uid="{757E08AA-EFA4-4BAB-ADA8-AA62668FE931}"/>
    <hyperlink ref="E1518" r:id="rId868" display="https://www.genome.jp/entry/7.6.2.4" xr:uid="{4BEAD151-5C14-45DD-816D-C2F3ED77A714}"/>
    <hyperlink ref="E1519" r:id="rId869" display="https://www.genome.jp/entry/7.6.2.4" xr:uid="{A29B5422-EF64-4D18-9B6B-C8A025DF50F0}"/>
    <hyperlink ref="E746" r:id="rId870" display="https://www.genome.jp/entry/2.7.11.1" xr:uid="{A6D9666B-324E-4F45-9F1B-1467C3C5F32F}"/>
    <hyperlink ref="E751" r:id="rId871" display="https://www.genome.jp/entry/2.7.11.1" xr:uid="{0FEE532A-6619-47E4-A0D7-42C760FF7C45}"/>
    <hyperlink ref="E1359" r:id="rId872" display="https://enzyme.expasy.org/EC/6.1.1.1" xr:uid="{B9B4A942-282F-4532-A94E-702DBB084A35}"/>
    <hyperlink ref="E438" r:id="rId873" display="https://enzyme.expasy.org/EC/2.3.2.23" xr:uid="{04F2B0CB-6617-4DD3-A262-864C91B97975}"/>
    <hyperlink ref="E439" r:id="rId874" display="https://enzyme.expasy.org/EC/2.3.2.23" xr:uid="{612C4CB5-AA83-440A-946B-8BE155A84F30}"/>
    <hyperlink ref="E734" r:id="rId875" display="https://enzyme.expasy.org/EC/2.7.11.1" xr:uid="{A2C3764C-8689-4FAA-8E11-5A2F58860BD9}"/>
    <hyperlink ref="E735" r:id="rId876" display="https://enzyme.expasy.org/EC/2.7.11.1" xr:uid="{3CD89506-6393-4582-AD24-D1E54A039E90}"/>
    <hyperlink ref="E1091" r:id="rId877" display="https://enzyme.expasy.org/EC/3.6.4.10" xr:uid="{B42DA4DD-C051-496E-83B8-50A8C7CE8221}"/>
    <hyperlink ref="R1433" r:id="rId878" xr:uid="{7754DF5D-C47D-4C6D-9E4B-CFF4E7FC6C69}"/>
    <hyperlink ref="E736" r:id="rId879" display="https://enzyme.expasy.org/EC/2.7.11.1" xr:uid="{919434C7-DF1E-48DE-ACEC-BD13F85F2416}"/>
    <hyperlink ref="E330" r:id="rId880" display="https://enzyme.expasy.org/EC/2.1.1.244" xr:uid="{59E7A34F-CC7F-4246-985F-066818C5C5B0}"/>
    <hyperlink ref="E1190" r:id="rId881" display="https://enzyme.expasy.org/EC/3.6.5.3" xr:uid="{C150BDDE-0FA5-4469-AF9A-5D1FED4E538E}"/>
    <hyperlink ref="E938" r:id="rId882" display="https://enzyme.expasy.org/EC/3.1.3.16" xr:uid="{4DCEA3ED-29B7-4B3A-9A68-F1E28ED09430}"/>
    <hyperlink ref="E1499" r:id="rId883" display="https://enzyme.expasy.org/EC/7.2.2.3" xr:uid="{FDE341B2-B437-4029-8B80-2184807CFC62}"/>
    <hyperlink ref="E1022" r:id="rId884" display="https://enzyme.expasy.org/EC/3.3.2.10" xr:uid="{2A6840B1-65FB-46E4-85A1-81DA94130D35}"/>
    <hyperlink ref="E291" r:id="rId885" display="https://enzyme.expasy.org/EC/1.6.99.1" xr:uid="{A5F1AC36-BF16-48B2-96E4-B0D91D7500B5}"/>
    <hyperlink ref="E93" r:id="rId886" display="https://www.brenda-enzymes.org/enzyme.php?ecno=1.1.3.20&amp;UniProtAcc=Q6CEP8&amp;OrganismID=1122" xr:uid="{225A384E-76EC-445D-B566-09C4EB996B6B}"/>
    <hyperlink ref="E540" r:id="rId887" display="https://www.brenda-enzymes.org/enzyme.php?ecno=2.4.1.232&amp;UniProtAcc=Q6C286&amp;OrganismID=1122" xr:uid="{34C1F7CF-8908-4066-BB66-2B0F8AFB111D}"/>
    <hyperlink ref="E1187" r:id="rId888" display="https://www.brenda-enzymes.org/enzyme.php?ecno=3.6.4.7&amp;UniProtAcc=Q6C0L7&amp;OrganismID=1122" xr:uid="{06328C7A-E277-452B-A2BE-97C7A044EDD9}"/>
    <hyperlink ref="E8" r:id="rId889" display="https://www.kegg.jp/entry/1.1.1.1" xr:uid="{72F7EA9B-69C2-411C-8D81-FF4B5BEB436B}"/>
    <hyperlink ref="E9" r:id="rId890" display="https://www.kegg.jp/entry/1.1.1.1" xr:uid="{E8CA8CC5-D75D-412C-A715-AA46108D1E8B}"/>
    <hyperlink ref="E10" r:id="rId891" display="https://www.kegg.jp/entry/1.1.1.1" xr:uid="{0B1A4FE9-8506-479E-9D46-3F9B4A7DAE41}"/>
    <hyperlink ref="E11" r:id="rId892" display="https://www.kegg.jp/entry/1.1.1.1" xr:uid="{BDC1D253-3C51-4C92-BAD5-3BA90D161DEC}"/>
    <hyperlink ref="E12" r:id="rId893" display="https://www.kegg.jp/entry/1.1.1.1" xr:uid="{7FD70DFA-8B3B-42E9-BB82-F8DFE118EA37}"/>
    <hyperlink ref="E13" r:id="rId894" display="https://www.kegg.jp/entry/1.1.1.1" xr:uid="{EB95D0E7-2EE9-4FA4-8900-B417DC13C339}"/>
    <hyperlink ref="R14" r:id="rId895" xr:uid="{47E15680-7595-40A4-B798-BF1EBE1069D7}"/>
    <hyperlink ref="R13" r:id="rId896" xr:uid="{FC119138-63B8-4D9A-8FE8-87ABD16F34EB}"/>
    <hyperlink ref="R7" r:id="rId897" xr:uid="{CB249E46-A588-44CB-80C1-1B3652F63001}"/>
    <hyperlink ref="R12" r:id="rId898" xr:uid="{51F46BBF-EDE3-4156-BC75-2E6A5CD3D4D7}"/>
    <hyperlink ref="R2" r:id="rId899" xr:uid="{336A9138-95E8-48DF-9BFB-52FD68896BF3}"/>
    <hyperlink ref="R8" r:id="rId900" xr:uid="{7617EE2B-BEF2-4606-B854-8B607E6DEBA7}"/>
    <hyperlink ref="R3" r:id="rId901" xr:uid="{6AAA075D-FD7E-4BA7-A051-B2D282EF983F}"/>
    <hyperlink ref="R9" r:id="rId902" xr:uid="{B5ABB34F-F85A-4DFE-8E6C-980A69C224C7}"/>
    <hyperlink ref="R4" r:id="rId903" xr:uid="{0F5EC9CD-9337-4573-89B9-5A3CEDE21EB0}"/>
    <hyperlink ref="R10" r:id="rId904" xr:uid="{C36DE3A0-8862-43EF-BF0D-226BE4D3FC91}"/>
    <hyperlink ref="R5" r:id="rId905" xr:uid="{E2A78074-6630-43F2-92BB-145D91654302}"/>
    <hyperlink ref="R11" r:id="rId906" xr:uid="{BDA34E6F-8025-4C56-9561-860537F2FF89}"/>
    <hyperlink ref="R6" r:id="rId907" xr:uid="{5D730F5A-55C0-41D4-BA9B-F73048142C2F}"/>
    <hyperlink ref="R15" r:id="rId908" xr:uid="{6A4A89AF-7F42-4713-8CE4-36EE6B7A4DE3}"/>
    <hyperlink ref="R16" r:id="rId909" xr:uid="{645A1DBC-D178-4A84-8318-0A8739B3B2E7}"/>
    <hyperlink ref="E26" r:id="rId910" display="https://www.genome.jp/entry/1.1.1.170" xr:uid="{AA756632-5AC0-4349-B8CB-79934B7644C9}"/>
    <hyperlink ref="E46" r:id="rId911" display="https://www.kegg.jp/entry/1.1.1.284" xr:uid="{95BF2E3E-54AD-44E2-8F6A-258A54CE37EE}"/>
    <hyperlink ref="E50" r:id="rId912" display="https://www.genome.jp/entry/1.1.1.3" xr:uid="{589A2845-AA99-4F39-A40B-E85ABFADA832}"/>
    <hyperlink ref="E52" r:id="rId913" display="https://www.genome.jp/entry/1.1.1.302" xr:uid="{914BD767-614D-41CC-A172-F4FB2F5D76A6}"/>
    <hyperlink ref="E54" r:id="rId914" display="https://www.genome.jp/entry/1.1.1.307" xr:uid="{DD248E4A-90DA-4B84-9CB3-8E25CC8F22BA}"/>
    <hyperlink ref="E60" r:id="rId915" display="https://www.genome.jp/entry/1.1.1.363" xr:uid="{A5292D10-AABD-45B6-982E-58B5AA741456}"/>
    <hyperlink ref="E64" r:id="rId916" display="https://www.genome.jp/entry/1.1.1.38" xr:uid="{1CB5545F-78DB-4ED5-AB34-440306467FF8}"/>
    <hyperlink ref="E66" r:id="rId917" display="https://www.genome.jp/entry/1.1.1.381" xr:uid="{24B9EF43-8F65-497F-8482-FCFE9CD3469B}"/>
    <hyperlink ref="E65" r:id="rId918" display="https://www.genome.jp/entry/1.1.1.381" xr:uid="{348D0897-3AC7-4B92-890A-8C71912AF1A8}"/>
    <hyperlink ref="E73" r:id="rId919" display="https://www.genome.jp/entry/1.1.1.42" xr:uid="{ADCEBABA-7A45-4A2F-B233-82CF29D8EF8E}"/>
    <hyperlink ref="E72" r:id="rId920" display="https://www.genome.jp/entry/1.1.1.42" xr:uid="{361EFC49-D79D-475F-BB19-D5C163FE7606}"/>
    <hyperlink ref="E80" r:id="rId921" display="https://www.genome.jp/entry/1.1.1.62" xr:uid="{FC09497D-9F2F-4889-AF0B-56F424AB99D2}"/>
    <hyperlink ref="E84" r:id="rId922" display="https://www.genome.jp/entry/1.1.1.85" xr:uid="{0A7C7A32-F982-47AB-BE5A-C3927C146CAC}"/>
    <hyperlink ref="E83" r:id="rId923" display="https://www.genome.jp/entry/1.1.1.85" xr:uid="{EBD80B78-0569-4CCE-B5C3-1BF2E2047BA9}"/>
    <hyperlink ref="E113" r:id="rId924" display="https://www.genome.jp/entry/1.13.11.52" xr:uid="{0CEFD918-231F-46CF-A509-085CFA5DF127}"/>
    <hyperlink ref="E123" r:id="rId925" display="https://www.genome.jp/entry/K14228" xr:uid="{D2759908-206C-420F-9853-0937EFF72A40}"/>
    <hyperlink ref="E121" r:id="rId926" display="https://www.genome.jp/entry/K14228" xr:uid="{588B1996-608E-48D9-8993-EB76F4E3AAF3}"/>
    <hyperlink ref="R125" r:id="rId927" xr:uid="{D080C86A-CD9F-42C8-9762-A7DC5B9FC228}"/>
    <hyperlink ref="E126" r:id="rId928" display="https://www.genome.jp/entry/K14228" xr:uid="{642E3BEB-AB86-42E9-9B53-18C7CD21F110}"/>
    <hyperlink ref="E124" r:id="rId929" display="https://www.genome.jp/entry/K14228" xr:uid="{FA70569D-69A5-489E-91CA-D65F2A007F88}"/>
    <hyperlink ref="E125" r:id="rId930" display="https://www.genome.jp/entry/K14228" xr:uid="{6EC8535A-2B56-497F-92B3-EE2CB2D6127E}"/>
    <hyperlink ref="E133" r:id="rId931" display="https://www.genome.jp/entry/1.14.14.154" xr:uid="{3F0AA479-C3DF-4CB8-A5A8-A7AE9D1F99BC}"/>
    <hyperlink ref="E134" r:id="rId932" display="https://www.genome.jp/entry/1.14.14.154" xr:uid="{741D76A1-976F-4087-9860-F40D54909A99}"/>
    <hyperlink ref="E135" r:id="rId933" display="https://www.genome.jp/entry/1.14.14.154" xr:uid="{8F222D0A-F85A-4B58-9748-69CC66342A28}"/>
    <hyperlink ref="E139" r:id="rId934" display="https://www.genome.jp/entry/1.14.15.36" xr:uid="{3BD22572-300A-4E99-86A4-A14D522C337F}"/>
    <hyperlink ref="E140" r:id="rId935" display="https://www.genome.jp/entry/1.14.15.36" xr:uid="{95376EDF-6AA8-4221-8678-5FD1230DFC4E}"/>
    <hyperlink ref="E141" r:id="rId936" display="https://www.genome.jp/entry/1.14.15.36" xr:uid="{18A513A2-B457-43E0-BBD0-B199A33B18F2}"/>
    <hyperlink ref="E151" r:id="rId937" display="https://www.genome.jp/entry/1.14.19.6" xr:uid="{180D9A05-F091-49C4-974D-536EBE3A1CA2}"/>
    <hyperlink ref="E179" r:id="rId938" display="https://www.genome.jp/entry/1.17.99.9" xr:uid="{33F3601A-0054-476A-AE9F-0F6A22B8A1D9}"/>
    <hyperlink ref="E180" r:id="rId939" display="https://www.genome.jp/entry/1.17.99.9" xr:uid="{18AE995F-856B-4B0C-9339-749AE192B397}"/>
    <hyperlink ref="E185" r:id="rId940" display="https://www.genome.jp/entry/1.2.1.16" xr:uid="{5D05C5EE-8D8B-4F26-8C2F-B3F11F54440F}"/>
    <hyperlink ref="E187" r:id="rId941" display="https://www.genome.jp/entry/1.2.1.18" xr:uid="{43B3F217-00B1-40D1-823C-28C4AA187438}"/>
    <hyperlink ref="E239" r:id="rId942" display="https://www.genome.jp/entry/1.3.8.6" xr:uid="{199E07A4-E25C-42B8-8A1B-BC3CD637D589}"/>
    <hyperlink ref="E238" r:id="rId943" display="https://www.genome.jp/entry/1.3.8.6" xr:uid="{D46E8A7A-113D-4C60-AD15-27FC6681E2EB}"/>
    <hyperlink ref="E242" r:id="rId944" display="https://www.genome.jp/entry/1.4.1.14" xr:uid="{C7AC4CDC-4B05-4AA8-85CA-2827EEBE72EA}"/>
    <hyperlink ref="E241" r:id="rId945" display="https://www.genome.jp/entry/1.4.1.14" xr:uid="{8614F320-D919-4818-94CE-4DC32FA6EF84}"/>
    <hyperlink ref="E254" r:id="rId946" display="https://www.genome.jp/entry/1.4.3.5" xr:uid="{AEBD0BFB-4E2E-43F0-AF76-D9D4A84807F9}"/>
    <hyperlink ref="E255" r:id="rId947" display="https://www.genome.jp/entry/1.4.3.5" xr:uid="{51139E80-DDAE-48B1-98C3-CCC25887615C}"/>
    <hyperlink ref="E260" r:id="rId948" display="https://www.genome.jp/entry/1.5.1.2" xr:uid="{415DBABD-2136-48C5-955E-6ED46C1C517A}"/>
    <hyperlink ref="E270" r:id="rId949" display="https://www.genome.jp/entry/1.5.3.17" xr:uid="{05381AF6-AC46-414D-BBEB-1E601194F4BB}"/>
    <hyperlink ref="E267" r:id="rId950" display="https://www.genome.jp/entry/1.5.3.17" xr:uid="{C114A7F2-3147-4AB6-AF45-A0E322D2C840}"/>
    <hyperlink ref="E268" r:id="rId951" display="https://www.genome.jp/entry/1.5.3.17" xr:uid="{A1BA4DE8-7F3D-4EFA-9BB8-80CD3B599880}"/>
    <hyperlink ref="E283" r:id="rId952" display="https://www.genome.jp/entry/1.6.5.2" xr:uid="{4657798E-E574-4C5E-8655-94C70D717B0F}"/>
    <hyperlink ref="E284" r:id="rId953" display="https://www.genome.jp/entry/1.6.5.2" xr:uid="{B5EDE59F-9E42-4E73-B9FE-22D7C19176FE}"/>
    <hyperlink ref="E285" r:id="rId954" display="https://www.genome.jp/entry/1.6.5.2" xr:uid="{5441F6C0-A01B-4978-9AD3-B0103C83B3DA}"/>
    <hyperlink ref="E286" r:id="rId955" display="https://www.genome.jp/entry/1.6.5.2" xr:uid="{8D0F2BC9-C703-4962-AC7C-4247158ADB9A}"/>
    <hyperlink ref="E287" r:id="rId956" display="https://www.genome.jp/entry/1.6.5.2" xr:uid="{B63DDE44-0B49-470C-91F5-4EA1CF4C5B1C}"/>
    <hyperlink ref="E288" r:id="rId957" display="https://www.genome.jp/entry/1.6.5.2" xr:uid="{B8E1CB5B-A670-47C2-B331-3B6EBD69DB51}"/>
    <hyperlink ref="E313" r:id="rId958" display="https://www.genome.jp/entry/2.1.1.107" xr:uid="{A8552437-0A81-4027-B0BB-3F4DFF4BDC0C}"/>
    <hyperlink ref="E314" r:id="rId959" display="https://www.genome.jp/entry/2.1.1.107" xr:uid="{D224B876-41F0-4F9B-81A4-4499D908A40C}"/>
    <hyperlink ref="J330" r:id="rId960" display="https://www.genome.jp/entry/C00021" xr:uid="{CE8DBDCF-E012-4B83-8838-DC06BD3B8CFE}"/>
    <hyperlink ref="E486" r:id="rId961" display="https://www.genome.jp/entry/2.4.1.1" xr:uid="{E4C856A1-7F32-4E78-9B69-581C73785756}"/>
    <hyperlink ref="E487" r:id="rId962" display="https://www.genome.jp/entry/2.4.1.109" xr:uid="{B30AA1C0-748F-4A3E-B795-0670A7BC21F3}"/>
    <hyperlink ref="E491" r:id="rId963" display="https://www.genome.jp/entry/2.4.1.109" xr:uid="{6C8FFB50-00BB-4410-BBD4-E475850D85B4}"/>
    <hyperlink ref="E488" r:id="rId964" display="https://www.genome.jp/entry/2.4.1.109" xr:uid="{A2082D6D-57D2-44E0-9C5B-E81EC69B7F17}"/>
    <hyperlink ref="E492" r:id="rId965" display="https://www.genome.jp/entry/2.4.1.109" xr:uid="{719A0CA0-7CEF-4891-AC58-65530CCE567D}"/>
    <hyperlink ref="E489" r:id="rId966" display="https://www.genome.jp/entry/2.4.1.109" xr:uid="{7350A0D8-AB50-4768-AB03-BE5CCB98ADF3}"/>
    <hyperlink ref="E493" r:id="rId967" display="https://www.genome.jp/entry/2.4.1.109" xr:uid="{6082BC53-1876-45A3-B494-A7423DFE5702}"/>
    <hyperlink ref="E490" r:id="rId968" display="https://www.genome.jp/entry/2.4.1.109" xr:uid="{E10235A9-4920-4423-8B18-EF194CB0F79B}"/>
    <hyperlink ref="E494" r:id="rId969" display="https://www.genome.jp/entry/2.4.1.109" xr:uid="{6E9C0374-A006-49A8-83D6-D590E36EBA31}"/>
    <hyperlink ref="E500" r:id="rId970" display="https://www.genome.jp/entry/2.4.1.11" xr:uid="{93EBC023-DDFE-4EAC-882D-4190C40A57E0}"/>
    <hyperlink ref="E504" r:id="rId971" display="https://www.genome.jp/entry/2.4.1.123" xr:uid="{B36C9A2F-F053-4F4A-BCD4-CC751365A23B}"/>
    <hyperlink ref="E506" r:id="rId972" display="https://www.genome.jp/entry/2.4.1.131" xr:uid="{FB340E97-6BC4-43D0-B864-018E814F178F}"/>
    <hyperlink ref="E508" r:id="rId973" display="https://www.genome.jp/entry/2.4.1.132" xr:uid="{438D78FC-3081-4E7F-917C-F4D03D41B3AD}"/>
    <hyperlink ref="E511" r:id="rId974" display="https://www.genome.jp/entry/2.4.1.141" xr:uid="{E1B1B99F-F6ED-4B44-9F6D-FEB6610244D5}"/>
    <hyperlink ref="E512" r:id="rId975" display="https://www.genome.jp/entry/2.4.1.141" xr:uid="{067C8F49-E392-4054-A78C-FE8938FE13A0}"/>
    <hyperlink ref="R514" r:id="rId976" xr:uid="{FA4BCD8D-BE86-40FD-9D9D-B5989C6928DA}"/>
    <hyperlink ref="E514" r:id="rId977" display="https://www.genome.jp/entry/2.4.1.142" xr:uid="{C4AD55B1-EEC3-4A73-8B05-DDCC86471EA0}"/>
    <hyperlink ref="E517" r:id="rId978" display="https://www.genome.jp/entry/2.4.1.15" xr:uid="{23BDB4CE-D04D-461F-917B-567DD42083C4}"/>
    <hyperlink ref="E518" r:id="rId979" display="https://www.genome.jp/entry/2.4.1.15" xr:uid="{7ABE10DB-65E5-4A29-A72E-E61EF29EE9EF}"/>
    <hyperlink ref="E526" r:id="rId980" display="https://www.genome.jp/entry/2.4.1.16" xr:uid="{936F6FC0-D0E5-4636-BD14-38ED39186410}"/>
    <hyperlink ref="E527" r:id="rId981" display="https://www.genome.jp/entry/2.4.1.16" xr:uid="{89683B46-40F5-4E73-8E6A-AAE1A379C94E}"/>
    <hyperlink ref="E528" r:id="rId982" display="https://www.genome.jp/entry/2.4.1.16" xr:uid="{FBE68546-7F40-4CFC-A911-46948E42D717}"/>
    <hyperlink ref="E529" r:id="rId983" display="https://www.genome.jp/entry/2.4.1.16" xr:uid="{DE01BAD4-808E-48F5-8056-9B0C0185CDAC}"/>
    <hyperlink ref="E530" r:id="rId984" display="https://www.genome.jp/entry/2.4.1.16" xr:uid="{0CAD09E3-0C23-4495-A2E8-5A9B7085C0C2}"/>
    <hyperlink ref="E531" r:id="rId985" display="https://www.genome.jp/entry/2.4.1.16" xr:uid="{8EF198E4-70C6-460F-A647-B47BD24682B9}"/>
    <hyperlink ref="E532" r:id="rId986" display="https://www.genome.jp/entry/2.4.1.16" xr:uid="{BF8B40C6-C6B2-446B-9069-22CE9E254BB3}"/>
    <hyperlink ref="E535" r:id="rId987" display="https://www.genome.jp/entry/2.4.1.18" xr:uid="{7D9AC827-1C5F-48F7-9718-72CADB383ACF}"/>
    <hyperlink ref="E538" r:id="rId988" display="https://www.genome.jp/entry/2.4.1.198" xr:uid="{54E7A75B-CBC2-4DA5-93C9-45CCE7458D6D}"/>
    <hyperlink ref="E541" r:id="rId989" display="https://www.genome.jp/entry/2.4.1.232" xr:uid="{ED1827ED-94BE-44B8-AA64-B048D30BF482}"/>
    <hyperlink ref="E542" r:id="rId990" display="https://www.brenda-enzymes.org/enzyme.php?ecno=2.4.1.232&amp;UniProtAcc=Q6C286&amp;OrganismID=1122" xr:uid="{92C14A23-38C5-48FF-A774-03FC98DAD726}"/>
    <hyperlink ref="E544" r:id="rId991" display="https://www.genome.jp/entry/2.4.1.25" xr:uid="{D4B029ED-48E3-4352-8566-7D40EB46DF70}"/>
    <hyperlink ref="E558" r:id="rId992" display="https://www.genome.jp/entry/2.4.1.34" xr:uid="{7FAA6024-DF03-4862-BD2E-597E9F2C33B6}"/>
    <hyperlink ref="E559" r:id="rId993" display="https://www.genome.jp/entry/2.4.1.34" xr:uid="{583F70D0-3AAE-4D33-B32B-EB2745361E50}"/>
    <hyperlink ref="E562" r:id="rId994" display="https://www.genome.jp/entry/2.4.1.80" xr:uid="{5320B989-BB43-4CD6-A092-8CF469BFCAD5}"/>
    <hyperlink ref="E565" r:id="rId995" display="https://www.genome.jp/entry/2.4.2.1" xr:uid="{54E0E585-9CE8-4C80-8E36-53835F6CA487}"/>
    <hyperlink ref="R578" r:id="rId996" xr:uid="{FA6948D5-36CD-4D09-8D77-5E315B66E843}"/>
    <hyperlink ref="E595" r:id="rId997" display="https://www.genome.jp/entry/2.5.1.18" xr:uid="{08986EEF-3A6C-4F84-BA20-B0F8E017EC0D}"/>
    <hyperlink ref="E601" r:id="rId998" display="https://www.genome.jp/entry/2.5.1.18" xr:uid="{5351A9E7-5076-4A39-A1CC-B4EE055E47D2}"/>
    <hyperlink ref="E596" r:id="rId999" display="https://www.genome.jp/entry/2.5.1.18" xr:uid="{55326275-A1E8-4AE4-88A7-CB657B641F3A}"/>
    <hyperlink ref="E602" r:id="rId1000" display="https://www.genome.jp/entry/2.5.1.18" xr:uid="{45958C78-E913-4CA6-9B93-D4510D5AAA85}"/>
    <hyperlink ref="E597" r:id="rId1001" display="https://www.genome.jp/entry/2.5.1.18" xr:uid="{3480A742-DC98-4ECC-9F1D-E3C88B7D52CE}"/>
    <hyperlink ref="E603" r:id="rId1002" display="https://www.genome.jp/entry/2.5.1.18" xr:uid="{2B20BBC4-B660-49D9-A6D8-F59B2027AA1D}"/>
    <hyperlink ref="E598" r:id="rId1003" display="https://www.genome.jp/entry/2.5.1.18" xr:uid="{4066408A-904A-4514-9E8D-774757F95C8A}"/>
    <hyperlink ref="E604" r:id="rId1004" display="https://www.genome.jp/entry/2.5.1.18" xr:uid="{FD30E81F-84E0-40D0-8B03-6057AA83484F}"/>
    <hyperlink ref="E599" r:id="rId1005" display="https://www.genome.jp/entry/2.5.1.18" xr:uid="{2C727223-A9AB-41D9-B425-C17CF4246CC7}"/>
    <hyperlink ref="E605" r:id="rId1006" display="https://www.genome.jp/entry/2.5.1.18" xr:uid="{8E1ACA37-5C34-4310-8299-E434068030C8}"/>
    <hyperlink ref="E600" r:id="rId1007" display="https://www.genome.jp/entry/2.5.1.18" xr:uid="{5F68562F-4F64-4B62-82E0-25A9B968A3D0}"/>
    <hyperlink ref="E606" r:id="rId1008" display="https://www.genome.jp/entry/2.5.1.18" xr:uid="{12C2625F-648C-4288-941D-810E6CEFFC0C}"/>
    <hyperlink ref="E608" r:id="rId1009" display="https://www.genome.jp/entry/2.5.1.21" xr:uid="{C1D16B46-4A08-4CA2-A4F5-CC48706325BF}"/>
    <hyperlink ref="E609" r:id="rId1010" display="https://www.genome.jp/entry/2.5.1.21" xr:uid="{2A63332D-90B8-4A22-82D7-2BF8324B6FFC}"/>
    <hyperlink ref="E613" r:id="rId1011" display="https://www.genome.jp/entry/2.5.1.3" xr:uid="{09F3F268-0F4A-4F83-8545-3ADB10F91462}"/>
    <hyperlink ref="E612" r:id="rId1012" display="https://www.genome.jp/entry/2.5.1.3" xr:uid="{F690546C-A9BF-44B6-9530-7E3CB69F776A}"/>
    <hyperlink ref="R624" r:id="rId1013" xr:uid="{057541B5-C491-4F15-96F2-9A644E5E19BA}"/>
    <hyperlink ref="E632" r:id="rId1014" display="https://www.genome.jp/entry/2.5.1.59" xr:uid="{669797EB-262D-4D9E-BBCA-EA27E9F7FDA0}"/>
    <hyperlink ref="E663" r:id="rId1015" display="https://www.genome.jp/entry/2.6.1.52" xr:uid="{4548D24A-C672-427E-B9A7-112084EEA6E4}"/>
    <hyperlink ref="E667" r:id="rId1016" display="https://www.genome.jp/entry/2.6.1.7" xr:uid="{EA7B2AB7-E9AE-47C1-B5CE-1B4D0E00B0FA}"/>
    <hyperlink ref="E668" r:id="rId1017" display="https://www.genome.jp/entry/2.6.1.7" xr:uid="{60A15E56-88B0-4722-A392-20BE64534944}"/>
    <hyperlink ref="E670" r:id="rId1018" display="https://www.genome.jp/entry/2.6.1.85" xr:uid="{28B36C17-F00A-4560-B87B-3C6E093F2366}"/>
    <hyperlink ref="E672" r:id="rId1019" display="https://www.genome.jp/entry/2.6.1.85" xr:uid="{85AAD717-7CAD-46FA-BFF1-42C3D39F16C8}"/>
    <hyperlink ref="E687" r:id="rId1020" display="https://www.genome.jp/entry/2.7.1.151" xr:uid="{2A5195C9-1EA6-4BE3-BC49-BBC5FBEAB415}"/>
    <hyperlink ref="E688" r:id="rId1021" display="https://www.genome.jp/entry/2.7.1.151" xr:uid="{697B6AFC-57FF-4C9B-B4F1-948F386171D4}"/>
    <hyperlink ref="E717" r:id="rId1022" display="https://www.genome.jp/entry/2.7.1.48" xr:uid="{B5ABA770-A7F1-41D5-B092-9FC5D1850B59}"/>
    <hyperlink ref="E718" r:id="rId1023" display="https://www.genome.jp/entry/2.7.1.48" xr:uid="{131BD4CB-9791-49DF-97DE-A5E8D8B59DEA}"/>
    <hyperlink ref="R794" r:id="rId1024" xr:uid="{A9F687A8-4952-440B-B45F-4E9539BC8101}"/>
    <hyperlink ref="E800" r:id="rId1025" display="https://www.genome.jp/entry/2.7.4.14" xr:uid="{62DE8E26-9A80-4464-BBE7-C748A0B10AE6}"/>
    <hyperlink ref="E798" r:id="rId1026" display="https://www.genome.jp/entry/2.7.4.14" xr:uid="{4A51CB92-13D0-4A18-84BF-52BF599ABA85}"/>
    <hyperlink ref="E865" r:id="rId1027" display="https://www.genome.jp/entry/2.7.8.15" xr:uid="{9BD2F626-2D2A-4335-B358-ABD8E8C225EA}"/>
    <hyperlink ref="R864" r:id="rId1028" xr:uid="{221B32DB-8555-4C57-ABE3-CB39543326B5}"/>
    <hyperlink ref="E874" r:id="rId1029" display="https://www.genome.jp/entry/2.8.1.2" xr:uid="{7BD083F3-E5DF-4C79-B253-5173C4BD0F60}"/>
    <hyperlink ref="E875" r:id="rId1030" display="https://www.genome.jp/entry/2.8.1.2" xr:uid="{5CF529FC-C34A-452A-A0E0-944AFADACDB6}"/>
    <hyperlink ref="E877" r:id="rId1031" display="https://www.genome.jp/entry/2.8.1.7" xr:uid="{6E21E15D-FE59-4EB9-B0BB-01C567F541D4}"/>
    <hyperlink ref="E879" r:id="rId1032" display="https://www.genome.jp/entry/2.8.1.7" xr:uid="{A309F52F-48B7-4349-BA8A-E39C0AAEA4A2}"/>
    <hyperlink ref="E886" r:id="rId1033" display="https://www.genome.jp/entry/3.1.1.23" xr:uid="{0ABB2060-7F7C-4860-875B-A35339D43D64}"/>
    <hyperlink ref="E936" r:id="rId1034" display="https://www.genome.jp/entry/3.1.3.12" xr:uid="{FBF48883-53F9-4F19-8616-FB2038DC4A0E}"/>
    <hyperlink ref="E963" r:id="rId1035" display="https://www.genome.jp/entry/3.1.3.3" xr:uid="{80468C7A-C292-4558-A278-11C0B2BB040E}"/>
    <hyperlink ref="E988" r:id="rId1036" display="https://www.genome.jp/entry/3.1.3.77" xr:uid="{E8D20A0D-CFCE-4531-B958-32D37AA6B318}"/>
    <hyperlink ref="E989" r:id="rId1037" display="https://www.genome.jp/entry/3.1.3.77" xr:uid="{B3E9E70E-1885-48A2-817D-4DDBDC368F2B}"/>
    <hyperlink ref="R993" r:id="rId1038" xr:uid="{1605135F-7AF0-4135-BA91-0DBC445E5EFF}"/>
    <hyperlink ref="E1011" r:id="rId1039" display="https://www.genome.jp/entry/3.1.4.50" xr:uid="{1448A219-3FB4-4518-8A64-03BD72B85935}"/>
    <hyperlink ref="E1017" r:id="rId1040" display="https://www.genome.jp/entry/3.2.1.207" xr:uid="{2DE79252-A452-42BA-A571-50A7137EF979}"/>
    <hyperlink ref="E1020" r:id="rId1041" display="https://www.genome.jp/entry/3.2.1.28" xr:uid="{55D0F831-E668-4226-90A1-9B95D90405DF}"/>
    <hyperlink ref="E1036" r:id="rId1042" display="https://www.genome.jp/entry/3.5.1.41" xr:uid="{5E1C385C-2FC7-4CFF-8D55-022F2AB91AAF}"/>
    <hyperlink ref="E1041" r:id="rId1043" display="https://www.genome.jp/entry/3.5.1.89" xr:uid="{A94C8BE9-3931-4948-8D07-2A3530648927}"/>
    <hyperlink ref="E1060" r:id="rId1044" display="https://www.genome.jp/entry/3.5.4.5" xr:uid="{60B88FC2-6DB9-4506-A8DB-23427853321F}"/>
    <hyperlink ref="E1064" r:id="rId1045" display="https://www.genome.jp/entry/3.5.99.2" xr:uid="{644A3C15-D09A-471B-8893-74ED009656F2}"/>
    <hyperlink ref="E1072" r:id="rId1046" display="https://www.genome.jp/entry/3.6.1.22" xr:uid="{0CFC2EE6-74F0-4544-9201-9C95C2417FB4}"/>
    <hyperlink ref="E1079" r:id="rId1047" display="https://www.genome.jp/entry/3.6.1.5" xr:uid="{50EC196D-3D53-4257-9422-5185883A94AA}"/>
    <hyperlink ref="E1081" r:id="rId1048" display="https://www.genome.jp/entry/3.6.1.5" xr:uid="{FC127B0C-1675-4072-AA66-D33470FE2F18}"/>
    <hyperlink ref="E1080" r:id="rId1049" display="https://www.genome.jp/entry/3.6.1.5" xr:uid="{62026BA7-DCAF-41EA-8D64-B30C94C4BBEF}"/>
    <hyperlink ref="E1082" r:id="rId1050" display="https://www.genome.jp/entry/3.6.1.5" xr:uid="{0A571DB2-D073-4EF8-8434-0B8FC4AD01D5}"/>
    <hyperlink ref="E1087" r:id="rId1051" display="https://www.genome.jp/entry/3.6.1.66" xr:uid="{D0519FC1-F7E3-4464-B7D4-B3985D9FDFE6}"/>
    <hyperlink ref="E1085" r:id="rId1052" display="https://www.genome.jp/entry/3.6.1.66" xr:uid="{1F0E3941-28E7-4241-855A-12882FC9EA20}"/>
    <hyperlink ref="F1093" r:id="rId1053" display="https://www.genome.jp/entry/5.6.2.5" xr:uid="{89E5EB1E-B93D-4100-BF1D-EC3F5E848615}"/>
    <hyperlink ref="F1116" r:id="rId1054" display="https://www.genome.jp/entry/5.6.2.6" xr:uid="{FD7574E6-8D24-4E62-881E-F70F8CE1D149}"/>
    <hyperlink ref="F1139" r:id="rId1055" display="https://www.genome.jp/entry/5.6.2.7" xr:uid="{BB193EF0-E4B2-4482-9729-94666B0228F9}"/>
    <hyperlink ref="F1094" r:id="rId1056" display="https://www.genome.jp/entry/5.6.2.5" xr:uid="{EB283D37-F66C-4353-BDD7-5128FCA56B5B}"/>
    <hyperlink ref="F1117" r:id="rId1057" display="https://www.genome.jp/entry/5.6.2.6" xr:uid="{451392A7-CE92-4975-A763-0979383A3B55}"/>
    <hyperlink ref="F1140" r:id="rId1058" display="https://www.genome.jp/entry/5.6.2.7" xr:uid="{0441073E-63D7-482E-AE46-B818B6D11661}"/>
    <hyperlink ref="F1095" r:id="rId1059" display="https://www.genome.jp/entry/5.6.2.5" xr:uid="{82048ED2-B992-4F6D-A610-EAC8BA739307}"/>
    <hyperlink ref="F1118" r:id="rId1060" display="https://www.genome.jp/entry/5.6.2.6" xr:uid="{68C28128-40D7-4A20-97AA-0307047E80F8}"/>
    <hyperlink ref="F1141" r:id="rId1061" display="https://www.genome.jp/entry/5.6.2.7" xr:uid="{9A185D11-C3F5-4A83-81E7-39D61CAC9F1A}"/>
    <hyperlink ref="F1096" r:id="rId1062" display="https://www.genome.jp/entry/5.6.2.5" xr:uid="{6B6D3444-C48C-43C9-A771-8B16D4AB7398}"/>
    <hyperlink ref="F1119" r:id="rId1063" display="https://www.genome.jp/entry/5.6.2.6" xr:uid="{EABFB56E-3BDA-402B-B048-B6A762D07D01}"/>
    <hyperlink ref="F1142" r:id="rId1064" display="https://www.genome.jp/entry/5.6.2.7" xr:uid="{9FEE92F2-9C9F-469C-83B7-505566BE474B}"/>
    <hyperlink ref="F1097" r:id="rId1065" display="https://www.genome.jp/entry/5.6.2.5" xr:uid="{44FA4D5D-1480-4A2C-AA2E-125C947C001D}"/>
    <hyperlink ref="F1120" r:id="rId1066" display="https://www.genome.jp/entry/5.6.2.6" xr:uid="{5D76C7DB-39B8-491A-90AE-9B6CAB434F59}"/>
    <hyperlink ref="F1143" r:id="rId1067" display="https://www.genome.jp/entry/5.6.2.7" xr:uid="{0B76CD68-3D4D-4C9E-BE75-F8D9DCA21DA5}"/>
    <hyperlink ref="F1098" r:id="rId1068" display="https://www.genome.jp/entry/5.6.2.5" xr:uid="{38D4C7F5-E52A-4733-957E-F119F7F5B5D5}"/>
    <hyperlink ref="F1121" r:id="rId1069" display="https://www.genome.jp/entry/5.6.2.6" xr:uid="{8E53649C-C14C-4A35-8C95-5EA3D30C8F58}"/>
    <hyperlink ref="F1144" r:id="rId1070" display="https://www.genome.jp/entry/5.6.2.7" xr:uid="{B9BAACA9-1542-4F91-A157-C552E44C6B9F}"/>
    <hyperlink ref="F1099" r:id="rId1071" display="https://www.genome.jp/entry/5.6.2.5" xr:uid="{DDED6DD1-DD77-4E0F-9E82-53BEE265CF2F}"/>
    <hyperlink ref="F1122" r:id="rId1072" display="https://www.genome.jp/entry/5.6.2.6" xr:uid="{CBCE467C-9BC1-410C-B36C-92A1B697C276}"/>
    <hyperlink ref="F1145" r:id="rId1073" display="https://www.genome.jp/entry/5.6.2.7" xr:uid="{A4136E87-9FB2-4F89-83EC-75954E95B433}"/>
    <hyperlink ref="F1100" r:id="rId1074" display="https://www.genome.jp/entry/5.6.2.5" xr:uid="{E57FC353-84C8-4A0B-B892-F1D9F7D5D8F8}"/>
    <hyperlink ref="F1123" r:id="rId1075" display="https://www.genome.jp/entry/5.6.2.6" xr:uid="{C7DCD0CA-6684-4577-93BD-95C7D5256725}"/>
    <hyperlink ref="F1146" r:id="rId1076" display="https://www.genome.jp/entry/5.6.2.7" xr:uid="{1778FD9F-D1A4-439B-BA23-3F3512D36D4C}"/>
    <hyperlink ref="F1101" r:id="rId1077" display="https://www.genome.jp/entry/5.6.2.5" xr:uid="{8F47BA00-548C-4D71-B1E0-C427B50E64BB}"/>
    <hyperlink ref="F1124" r:id="rId1078" display="https://www.genome.jp/entry/5.6.2.6" xr:uid="{A523B1D2-35BC-4768-B9E1-74639BF78B89}"/>
    <hyperlink ref="F1147" r:id="rId1079" display="https://www.genome.jp/entry/5.6.2.7" xr:uid="{58AF81AB-7A3B-4C6B-B0BA-59265319BAE4}"/>
    <hyperlink ref="F1102" r:id="rId1080" display="https://www.genome.jp/entry/5.6.2.5" xr:uid="{CE7318FD-F8EF-41A8-A35B-4896FAA92818}"/>
    <hyperlink ref="F1125" r:id="rId1081" display="https://www.genome.jp/entry/5.6.2.6" xr:uid="{9A2FF29A-8824-477B-8034-7B329F9070A9}"/>
    <hyperlink ref="F1148" r:id="rId1082" display="https://www.genome.jp/entry/5.6.2.7" xr:uid="{73F2852F-E219-4B35-B172-8EFD286167B0}"/>
    <hyperlink ref="F1103" r:id="rId1083" display="https://www.genome.jp/entry/5.6.2.5" xr:uid="{BE8F6740-C961-4E04-AF79-4BD13B3FA3D3}"/>
    <hyperlink ref="F1126" r:id="rId1084" display="https://www.genome.jp/entry/5.6.2.6" xr:uid="{AF3B4CA7-5175-45E4-8509-CE1BEEECA58A}"/>
    <hyperlink ref="F1149" r:id="rId1085" display="https://www.genome.jp/entry/5.6.2.7" xr:uid="{4FD1222F-EC73-4BCE-A2BC-611B204780C6}"/>
    <hyperlink ref="F1104" r:id="rId1086" display="https://www.genome.jp/entry/5.6.2.5" xr:uid="{722A36B9-EF10-4DD3-B853-D9DDE5FCCC41}"/>
    <hyperlink ref="F1127" r:id="rId1087" display="https://www.genome.jp/entry/5.6.2.6" xr:uid="{32DAFF58-9CCD-4DF2-A9F8-CDBBE3E58904}"/>
    <hyperlink ref="F1150" r:id="rId1088" display="https://www.genome.jp/entry/5.6.2.7" xr:uid="{96A9F69D-8C97-46BB-92B8-C2936FE60A4B}"/>
    <hyperlink ref="F1105" r:id="rId1089" display="https://www.genome.jp/entry/5.6.2.5" xr:uid="{AFB268DE-4FA0-44EF-A89A-F76E098B2D58}"/>
    <hyperlink ref="F1128" r:id="rId1090" display="https://www.genome.jp/entry/5.6.2.6" xr:uid="{C5FF3A5E-E60A-40EC-AC5B-6C71F7A1F422}"/>
    <hyperlink ref="F1151" r:id="rId1091" display="https://www.genome.jp/entry/5.6.2.7" xr:uid="{81AF5313-50B1-46C7-9A87-53AA6B5B90CC}"/>
    <hyperlink ref="F1106" r:id="rId1092" display="https://www.genome.jp/entry/5.6.2.5" xr:uid="{BA7E6DF9-1AFB-45F8-95A1-747C8D9377A7}"/>
    <hyperlink ref="F1129" r:id="rId1093" display="https://www.genome.jp/entry/5.6.2.6" xr:uid="{16988498-DE5B-4C84-B3E6-2C9BD6467239}"/>
    <hyperlink ref="F1152" r:id="rId1094" display="https://www.genome.jp/entry/5.6.2.7" xr:uid="{22DB7654-DB97-405C-A53A-8797C773A134}"/>
    <hyperlink ref="F1107" r:id="rId1095" display="https://www.genome.jp/entry/5.6.2.5" xr:uid="{A1C6F17E-C86A-4210-9714-017B98F3E0B0}"/>
    <hyperlink ref="F1130" r:id="rId1096" display="https://www.genome.jp/entry/5.6.2.6" xr:uid="{40E2A0E3-0452-4563-8779-50C845300520}"/>
    <hyperlink ref="F1153" r:id="rId1097" display="https://www.genome.jp/entry/5.6.2.7" xr:uid="{2CF0BE2D-D96C-49D8-8359-8B6A50C867DE}"/>
    <hyperlink ref="F1108" r:id="rId1098" display="https://www.genome.jp/entry/5.6.2.5" xr:uid="{E6442D04-CA43-486F-B033-E48C8A106703}"/>
    <hyperlink ref="F1131" r:id="rId1099" display="https://www.genome.jp/entry/5.6.2.6" xr:uid="{FAADDC8D-379E-483D-96EF-74E7EB651780}"/>
    <hyperlink ref="F1154" r:id="rId1100" display="https://www.genome.jp/entry/5.6.2.7" xr:uid="{1BFFB9E6-2021-49BF-BFB2-ADF4D2FD1CB0}"/>
    <hyperlink ref="F1109" r:id="rId1101" display="https://www.genome.jp/entry/5.6.2.5" xr:uid="{BA0E7F24-5CDE-4B8D-828A-0FA14AD55740}"/>
    <hyperlink ref="F1132" r:id="rId1102" display="https://www.genome.jp/entry/5.6.2.6" xr:uid="{FD9F2ED1-A306-4943-AF9E-96AA42E29ACF}"/>
    <hyperlink ref="F1155" r:id="rId1103" display="https://www.genome.jp/entry/5.6.2.7" xr:uid="{BFC6BAC5-060E-4CCF-AEB7-0DAC4D993D37}"/>
    <hyperlink ref="F1110" r:id="rId1104" display="https://www.genome.jp/entry/5.6.2.5" xr:uid="{6F1DA62F-EF44-40DC-9DBB-9AB96BE2CC5A}"/>
    <hyperlink ref="F1133" r:id="rId1105" display="https://www.genome.jp/entry/5.6.2.6" xr:uid="{1A54BF52-5851-4A62-B093-EC025AD35E53}"/>
    <hyperlink ref="F1156" r:id="rId1106" display="https://www.genome.jp/entry/5.6.2.7" xr:uid="{3C3C91ED-755E-480B-AF74-05620AFA63CA}"/>
    <hyperlink ref="F1111" r:id="rId1107" display="https://www.genome.jp/entry/5.6.2.5" xr:uid="{57E9F598-A3B9-449E-BAE1-0063291D782D}"/>
    <hyperlink ref="F1134" r:id="rId1108" display="https://www.genome.jp/entry/5.6.2.6" xr:uid="{7FD66874-4800-44A2-875C-AC00D8D15E9E}"/>
    <hyperlink ref="F1157" r:id="rId1109" display="https://www.genome.jp/entry/5.6.2.7" xr:uid="{A51DC1D7-8DB4-4F76-B660-746F3F247A7F}"/>
    <hyperlink ref="F1112" r:id="rId1110" display="https://www.genome.jp/entry/5.6.2.5" xr:uid="{B63454ED-B442-47B2-A20F-B62F7EDF75E2}"/>
    <hyperlink ref="F1135" r:id="rId1111" display="https://www.genome.jp/entry/5.6.2.6" xr:uid="{070AE104-C39D-4DF1-B5A8-55A71A7FAB66}"/>
    <hyperlink ref="F1158" r:id="rId1112" display="https://www.genome.jp/entry/5.6.2.7" xr:uid="{E2907F5F-B089-425D-84D5-B04AFDE11BBF}"/>
    <hyperlink ref="F1113" r:id="rId1113" display="https://www.genome.jp/entry/5.6.2.5" xr:uid="{F2A2266E-7C5B-4023-B6AE-755B774F8344}"/>
    <hyperlink ref="F1136" r:id="rId1114" display="https://www.genome.jp/entry/5.6.2.6" xr:uid="{DF31966C-B00D-489C-AFAD-90C11FB892C1}"/>
    <hyperlink ref="F1159" r:id="rId1115" display="https://www.genome.jp/entry/5.6.2.7" xr:uid="{0423DE8F-4183-47A7-AED4-01E51FDC4A6A}"/>
    <hyperlink ref="F1114" r:id="rId1116" display="https://www.genome.jp/entry/5.6.2.5" xr:uid="{6308509F-853A-465B-8AD7-EB38DB696F81}"/>
    <hyperlink ref="F1137" r:id="rId1117" display="https://www.genome.jp/entry/5.6.2.6" xr:uid="{CA00F0E9-4D8D-4732-B2AA-BA13E6D4DA2E}"/>
    <hyperlink ref="F1160" r:id="rId1118" display="https://www.genome.jp/entry/5.6.2.7" xr:uid="{24718F10-AAD7-4CE3-9B98-B1A9D0DC8906}"/>
    <hyperlink ref="F1115" r:id="rId1119" display="https://www.genome.jp/entry/5.6.2.5" xr:uid="{E6EAABF2-23FE-44BF-AD9F-E972CD5CACBC}"/>
    <hyperlink ref="F1138" r:id="rId1120" display="https://www.genome.jp/entry/5.6.2.6" xr:uid="{8F3A30ED-B3AD-4538-A6EE-738202A90FD6}"/>
    <hyperlink ref="F1161" r:id="rId1121" display="https://www.genome.jp/entry/5.6.2.7" xr:uid="{6F07D9E3-A58C-4B0D-97B3-1198FB005789}"/>
    <hyperlink ref="F1162" r:id="rId1122" display="https://www.genome.jp/entry/5.6.2.5" xr:uid="{9D94995B-180D-42C1-9B82-05DA55A8AF59}"/>
    <hyperlink ref="F1170" r:id="rId1123" display="https://www.genome.jp/entry/5.6.2.6" xr:uid="{E2043907-345F-4E11-B3F5-ECA89B948506}"/>
    <hyperlink ref="F1178" r:id="rId1124" display="https://www.genome.jp/entry/5.6.2.7" xr:uid="{F39B2170-78EF-4B5C-9D4B-B1860D78DFB0}"/>
    <hyperlink ref="F1163" r:id="rId1125" display="https://www.genome.jp/entry/5.6.2.5" xr:uid="{DA64E466-F19E-48D1-A368-7DBFF49F519C}"/>
    <hyperlink ref="F1171" r:id="rId1126" display="https://www.genome.jp/entry/5.6.2.6" xr:uid="{42A8B48F-B51E-42C3-B045-2EA13421255E}"/>
    <hyperlink ref="F1179" r:id="rId1127" display="https://www.genome.jp/entry/5.6.2.7" xr:uid="{A4C209D6-C11A-4492-98C9-FF208FDC6B6E}"/>
    <hyperlink ref="F1164" r:id="rId1128" display="https://www.genome.jp/entry/5.6.2.5" xr:uid="{89A1ADF3-BA13-4F95-9D08-7C55BBB4C38E}"/>
    <hyperlink ref="F1172" r:id="rId1129" display="https://www.genome.jp/entry/5.6.2.6" xr:uid="{D0263FFC-AAF3-4A2D-AB2D-AC1422525C8C}"/>
    <hyperlink ref="F1180" r:id="rId1130" display="https://www.genome.jp/entry/5.6.2.7" xr:uid="{307E11C6-0C66-4CA2-82B1-C59814E420CA}"/>
    <hyperlink ref="F1165" r:id="rId1131" display="https://www.genome.jp/entry/5.6.2.5" xr:uid="{E21CED88-AD5A-45F5-B31D-9EE05375F30D}"/>
    <hyperlink ref="F1173" r:id="rId1132" display="https://www.genome.jp/entry/5.6.2.6" xr:uid="{85795A35-C218-4F0A-A595-CEA5516FEF95}"/>
    <hyperlink ref="F1181" r:id="rId1133" display="https://www.genome.jp/entry/5.6.2.7" xr:uid="{710DFE70-EFB4-4964-B83E-3B77B77E0BAC}"/>
    <hyperlink ref="F1166" r:id="rId1134" display="https://www.genome.jp/entry/5.6.2.5" xr:uid="{3281422D-02A9-4C7C-BFB0-9F66B0BF4619}"/>
    <hyperlink ref="F1174" r:id="rId1135" display="https://www.genome.jp/entry/5.6.2.6" xr:uid="{FADFF28F-7364-4DD2-92A5-26E1B97B839B}"/>
    <hyperlink ref="F1182" r:id="rId1136" display="https://www.genome.jp/entry/5.6.2.7" xr:uid="{8FCA971B-ACAF-410F-91C1-B19966965476}"/>
    <hyperlink ref="F1167" r:id="rId1137" display="https://www.genome.jp/entry/5.6.2.5" xr:uid="{60646428-5592-49BB-88A3-0FA6A8EF3B5A}"/>
    <hyperlink ref="F1175" r:id="rId1138" display="https://www.genome.jp/entry/5.6.2.6" xr:uid="{026E947B-7DD9-49C3-B53A-4078D61F40B0}"/>
    <hyperlink ref="F1183" r:id="rId1139" display="https://www.genome.jp/entry/5.6.2.7" xr:uid="{FD857283-4C7E-4EDA-BA00-0A4F28464948}"/>
    <hyperlink ref="F1168" r:id="rId1140" display="https://www.genome.jp/entry/5.6.2.5" xr:uid="{EE005A36-6553-4701-9290-C7F4293E935D}"/>
    <hyperlink ref="F1176" r:id="rId1141" display="https://www.genome.jp/entry/5.6.2.6" xr:uid="{71EE42E8-8E0F-41B8-8504-231D9454D8DC}"/>
    <hyperlink ref="F1184" r:id="rId1142" display="https://www.genome.jp/entry/5.6.2.7" xr:uid="{C06F8A6A-EC06-4FB5-91D0-FB8B35894ADA}"/>
    <hyperlink ref="F1169" r:id="rId1143" display="https://www.genome.jp/entry/5.6.2.5" xr:uid="{11F7C426-3793-47CE-A0D5-8F82343930FB}"/>
    <hyperlink ref="F1177" r:id="rId1144" display="https://www.genome.jp/entry/5.6.2.6" xr:uid="{2E872E3C-0A50-4E95-82FF-CE9640E39C71}"/>
    <hyperlink ref="F1185" r:id="rId1145" display="https://www.genome.jp/entry/5.6.2.7" xr:uid="{4690109B-A372-4B86-A22B-49FD4E319E4A}"/>
    <hyperlink ref="R1200" r:id="rId1146" xr:uid="{6E71559D-AB62-4E55-A172-6E082150AB04}"/>
    <hyperlink ref="E1214" r:id="rId1147" display="https://www.genome.jp/entry/4.1.2.48" xr:uid="{057D9C30-255C-4CEB-B8C0-FEA835B28C3B}"/>
    <hyperlink ref="I1222" r:id="rId1148" display="https://www.genome.jp/entry/C11355" xr:uid="{FD5DE394-37C4-4021-8D1F-AA27C7E1E4FF}"/>
    <hyperlink ref="I1223" r:id="rId1149" display="https://www.genome.jp/entry/C11355" xr:uid="{9879A674-F4E6-4122-9E5C-1587CC2C03A1}"/>
    <hyperlink ref="I1224" r:id="rId1150" display="https://www.genome.jp/entry/C00356" xr:uid="{580A7500-3D30-4D36-9F43-D2A72D7ACA5A}"/>
    <hyperlink ref="I1228" r:id="rId1151" display="https://www.genome.jp/entry/C00944" xr:uid="{2D4A0C81-A42C-4A5E-81BD-5AC889F4221C}"/>
    <hyperlink ref="R1233" r:id="rId1152" xr:uid="{C377F808-2C54-46D1-8BA4-F51035A1FF51}"/>
    <hyperlink ref="E1235" r:id="rId1153" display="https://www.genome.jp/entry/4.2.1.17" xr:uid="{D8121673-00BB-4FFC-8B44-B140ABA00EF1}"/>
    <hyperlink ref="I1238" r:id="rId1154" display="https://www.genome.jp/entry/C00149" xr:uid="{FE0D1178-1ED1-4CF1-B863-181947A61D1D}"/>
    <hyperlink ref="E1240" r:id="rId1155" display="https://www.genome.jp/entry/4.2.1.20" xr:uid="{4F7D2D38-5035-40F5-9B5F-E82EFEAC3EF4}"/>
    <hyperlink ref="E1239" r:id="rId1156" display="https://www.genome.jp/entry/4.2.1.20" xr:uid="{01296DC9-8638-4F84-9CB7-FD1376F74968}"/>
    <hyperlink ref="I1240" r:id="rId1157" display="https://www.genome.jp/entry/C03506" xr:uid="{DF74F5B3-2DB6-4C14-B78E-FB940F3E9AF7}"/>
    <hyperlink ref="E1245" r:id="rId1158" display="https://www.genome.jp/entry/4.2.1.3" xr:uid="{83DD5AB2-24BD-401E-BD5A-9A508A9D3C43}"/>
    <hyperlink ref="E1246" r:id="rId1159" display="https://www.genome.jp/entry/4.2.1.3" xr:uid="{5671F44E-A36C-44AE-AC65-93BC40733EBC}"/>
    <hyperlink ref="I1245" r:id="rId1160" display="https://www.genome.jp/entry/C00158" xr:uid="{AD400078-6F71-4B66-9835-E978D7C411B5}"/>
    <hyperlink ref="I1246" r:id="rId1161" display="https://www.genome.jp/entry/C00311" xr:uid="{DD2FDF31-D469-4665-8CCF-9FE35D81C6B6}"/>
    <hyperlink ref="E1248" r:id="rId1162" display="https://www.genome.jp/entry/4.2.1.33" xr:uid="{62C13C62-15D1-48F4-B954-33C7A0556A63}"/>
    <hyperlink ref="E1247" r:id="rId1163" display="https://www.genome.jp/entry/4.2.1.33" xr:uid="{0CEE84D5-E313-4414-B437-ADF658A2870D}"/>
    <hyperlink ref="I1249" r:id="rId1164" display="https://www.genome.jp/entry/C04411" xr:uid="{D42509C9-938D-4190-995C-099D46B93237}"/>
    <hyperlink ref="J1249" r:id="rId1165" display="https://www.genome.jp/entry/C02504" xr:uid="{1E83D6F0-6212-4205-A56F-C8372E7B9C32}"/>
    <hyperlink ref="I1248" r:id="rId1166" display="https://www.genome.jp/entry/C04411" xr:uid="{C56CBC86-61BE-46FB-83A5-F13B8888425E}"/>
    <hyperlink ref="I1247" r:id="rId1167" display="https://www.genome.jp/entry/C02504" xr:uid="{FB2C1E69-36E5-4D83-9DC4-00A1BC1EAF4F}"/>
    <hyperlink ref="I1263" r:id="rId1168" display="https://www.genome.jp/entry/C00065" xr:uid="{FD729F24-44AA-4184-BE0C-CB725F2A761E}"/>
    <hyperlink ref="I1265" r:id="rId1169" display="https://www.genome.jp/entry/C00065" xr:uid="{AAE174DA-30D9-4EE0-B748-CD9C27AC1B5A}"/>
    <hyperlink ref="I1269" r:id="rId1170" display="https://www.genome.jp/entry/C02218" xr:uid="{0B7A219E-B607-4DFC-B1AD-50F311554099}"/>
    <hyperlink ref="J1269" r:id="rId1171" display="https://www.genome.jp/entry/C20904" xr:uid="{A9CBCF6A-6E92-402B-85EA-FA538D90C8DF}"/>
    <hyperlink ref="I1264" r:id="rId1172" display="https://www.genome.jp/entry/C00065" xr:uid="{BA06E042-0A41-422A-8EF7-7085F54C7995}"/>
    <hyperlink ref="I1266" r:id="rId1173" display="https://www.genome.jp/entry/C00065" xr:uid="{7283FC64-EFED-4DB2-99F8-8C3674E35EF7}"/>
    <hyperlink ref="I1270" r:id="rId1174" display="https://www.genome.jp/entry/C02218" xr:uid="{A33A7365-5C99-4FD0-A417-A059205ED0BC}"/>
    <hyperlink ref="J1270" r:id="rId1175" display="https://www.genome.jp/entry/C20904" xr:uid="{1E20C10C-5E5E-40EA-9498-8920DC41CF92}"/>
    <hyperlink ref="E1265" r:id="rId1176" display="https://www.genome.jp/entry/4.3.1.17" xr:uid="{5156CBE5-554D-4A7A-B11E-837E98282CA2}"/>
    <hyperlink ref="E1269" r:id="rId1177" display="https://www.genome.jp/entry/4.3.1.17" xr:uid="{4D71FABA-2D32-4D56-81D2-6C226514A7BE}"/>
    <hyperlink ref="E1267" r:id="rId1178" display="https://www.genome.jp/entry/4.3.1.17" xr:uid="{B7DBB6C4-5B64-4881-9B6B-500B234F97E4}"/>
    <hyperlink ref="E1266" r:id="rId1179" display="https://www.genome.jp/entry/4.3.1.17" xr:uid="{8DF04176-3715-4C55-BEFC-F97EF0A9EFE0}"/>
    <hyperlink ref="E1270" r:id="rId1180" display="https://www.genome.jp/entry/4.3.1.17" xr:uid="{7288D838-F1BF-4853-BD56-8A8CAF35C0F3}"/>
    <hyperlink ref="E1268" r:id="rId1181" display="https://www.genome.jp/entry/4.3.1.17" xr:uid="{DEF812A7-DC33-4942-AA1C-EADD05CE2E9F}"/>
    <hyperlink ref="I1272" r:id="rId1182" display="https://www.genome.jp/entry/C00188" xr:uid="{5C459D19-AEF0-4D9B-8E5A-49B6D892121B}"/>
    <hyperlink ref="I1278" r:id="rId1183" display="https://www.genome.jp/entry/C17234" xr:uid="{70CCD423-BC58-4E90-8776-D840D0B9D9CA}"/>
    <hyperlink ref="J1278" r:id="rId1184" display="https://www.genome.jp/entry/C20905" xr:uid="{99132515-FE85-44A6-8C53-13ED53A67881}"/>
    <hyperlink ref="I1273" r:id="rId1185" display="https://www.genome.jp/entry/C00188" xr:uid="{2815E608-AD86-41D7-A0C2-FC24977715EF}"/>
    <hyperlink ref="I1279" r:id="rId1186" display="https://www.genome.jp/entry/C17234" xr:uid="{65B9DAEB-40BE-423F-A2E2-6FBFD39399F6}"/>
    <hyperlink ref="J1279" r:id="rId1187" display="https://www.genome.jp/entry/C20905" xr:uid="{6D7292FC-DC3A-40EC-AEB0-47B2582BF675}"/>
    <hyperlink ref="I1274" r:id="rId1188" display="https://www.genome.jp/entry/C00188" xr:uid="{D7314E20-DAD7-45CA-8C87-3FD854E49E29}"/>
    <hyperlink ref="I1280" r:id="rId1189" display="https://www.genome.jp/entry/C17234" xr:uid="{FEFDC257-9CA8-4277-A968-729E59A4EC7C}"/>
    <hyperlink ref="J1280" r:id="rId1190" display="https://www.genome.jp/entry/C20905" xr:uid="{2C5980C2-FE57-429B-A23C-9763FF1EB785}"/>
    <hyperlink ref="E1278" r:id="rId1191" display="https://www.genome.jp/entry/4.3.1.19" xr:uid="{8699EF44-6752-4115-A00F-DE326A9DA22C}"/>
    <hyperlink ref="E1275" r:id="rId1192" display="https://www.genome.jp/entry/4.3.1.19" xr:uid="{F12FF195-25C3-49EF-8C0F-C5BDFEF74D04}"/>
    <hyperlink ref="E1279" r:id="rId1193" display="https://www.genome.jp/entry/4.3.1.19" xr:uid="{B50E2CA8-3E0B-49FA-ADF3-0FCA2F8E91AB}"/>
    <hyperlink ref="E1276" r:id="rId1194" display="https://www.genome.jp/entry/4.3.1.19" xr:uid="{A6A43563-E819-4AA4-97DF-A6479F44D726}"/>
    <hyperlink ref="E1280" r:id="rId1195" display="https://www.genome.jp/entry/4.3.1.19" xr:uid="{E7BBB4BD-1B68-451C-B16F-0745DC30C387}"/>
    <hyperlink ref="E1277" r:id="rId1196" display="https://www.genome.jp/entry/4.3.1.19" xr:uid="{7AFEB8C0-B540-4014-832C-F4478D12A150}"/>
    <hyperlink ref="E1282" r:id="rId1197" display="https://www.genome.jp/entry/4.3.2.10" xr:uid="{2755A553-30C0-4BCD-91F1-A76ED5562929}"/>
    <hyperlink ref="E1284" r:id="rId1198" display="https://www.genome.jp/entry/4.3.2.10" xr:uid="{15685745-D990-47AE-9153-CE01DD1F869C}"/>
    <hyperlink ref="E1286" r:id="rId1199" display="https://www.genome.jp/entry/4.3.2.2" xr:uid="{6CC266B6-D5A4-4FDC-B4CE-F65A7886D288}"/>
    <hyperlink ref="I1288" r:id="rId1200" display="https://www.genome.jp/entry/C00051" xr:uid="{FA360F22-545E-414D-A471-590C373E417A}"/>
    <hyperlink ref="E1289" r:id="rId1201" display="https://www.genome.jp/entry/4.3.3.6" xr:uid="{B658986C-63D7-45B0-9E32-239D01C90038}"/>
    <hyperlink ref="E1291" r:id="rId1202" display="https://www.genome.jp/entry/4.3.3.6" xr:uid="{5DCA1DC3-7AA9-4391-A387-FC7EEADA7D78}"/>
    <hyperlink ref="E1290" r:id="rId1203" display="https://www.genome.jp/entry/4.3.3.6" xr:uid="{C9FFA437-E563-4210-A92E-F0E29EAB9C66}"/>
    <hyperlink ref="E1292" r:id="rId1204" display="https://www.genome.jp/entry/4.3.3.6" xr:uid="{9D9B0BD5-3BBA-4278-84E6-40013601E3DE}"/>
    <hyperlink ref="E1296" r:id="rId1205" display="https://www.genome.jp/entry/4.4.1.1" xr:uid="{DF97831E-A3E7-4BA1-859B-24FD83385DF9}"/>
    <hyperlink ref="E1302" r:id="rId1206" display="https://www.genome.jp/entry/4.4.1.36" xr:uid="{949F27E0-D3D1-4D8D-AAAF-95AB62845E0A}"/>
    <hyperlink ref="E1304" r:id="rId1207" display="https://www.genome.jp/entry/4.4.1.36" xr:uid="{6C441E59-6D85-4166-BDAC-6AD9DEE660A3}"/>
    <hyperlink ref="E1303" r:id="rId1208" display="https://www.genome.jp/entry/4.4.1.36" xr:uid="{C3FDF3B3-1593-481F-A20A-3B6624334563}"/>
    <hyperlink ref="E1305" r:id="rId1209" display="https://www.genome.jp/entry/4.4.1.36" xr:uid="{C95FA527-843D-40C3-842B-534F7D6522B6}"/>
    <hyperlink ref="R1306" r:id="rId1210" xr:uid="{F7D37BB8-59CE-4BD5-9DD0-236DD4B6609C}"/>
    <hyperlink ref="I1321" r:id="rId1211" display="https://www.kegg.jp/entry/C00267" xr:uid="{47DA24D8-5CD0-472D-9824-2C1F74E82DDC}"/>
    <hyperlink ref="J1321" r:id="rId1212" display="https://www.kegg.jp/entry/C00221" xr:uid="{2BFF5396-E4F1-48CD-BF0C-D44902847076}"/>
    <hyperlink ref="I1323" r:id="rId1213" display="https://www.genome.jp/entry/C20483" xr:uid="{953EE332-322C-4568-9980-DDC95C37AA5B}"/>
    <hyperlink ref="J1323" r:id="rId1214" display="https://www.genome.jp/entry/C04899" xr:uid="{0507FB6F-FE53-4D92-A169-FFD93CBCDA0E}"/>
    <hyperlink ref="I1341" r:id="rId1215" display="https://www.genome.jp/entry/C04896" xr:uid="{2652F149-01AF-4C7F-84A4-15C67E5BB024}"/>
    <hyperlink ref="J1341" r:id="rId1216" display="https://www.genome.jp/entry/C04916" xr:uid="{92CD8BDF-F910-4AC9-B83E-9FA3ABB0E7B4}"/>
    <hyperlink ref="I1342" r:id="rId1217" display="https://www.genome.jp/entry/C04188" xr:uid="{BB0F117A-4280-43AD-A1DA-F72B2610A93F}"/>
    <hyperlink ref="J1342" r:id="rId1218" display="https://www.genome.jp/entry/C04582" xr:uid="{84DA372E-17E4-49D7-9D75-3DA02870E295}"/>
    <hyperlink ref="I1343" r:id="rId1219" display="https://www.genome.jp/entry/C04302" xr:uid="{47A6AA8D-C8A8-4EB1-B905-A11D60E236E1}"/>
    <hyperlink ref="J1343" r:id="rId1220" display="https://www.genome.jp/entry/C01302" xr:uid="{A83C669E-1741-41B1-B657-045353164CD9}"/>
    <hyperlink ref="I1344" r:id="rId1221" display="https://www.genome.jp/entry/C00117" xr:uid="{42F4E5A7-0D27-4C87-9174-44D433D1F50E}"/>
    <hyperlink ref="J1344" r:id="rId1222" display="https://www.genome.jp/entry/C00199" xr:uid="{44F01BE9-36E3-4964-A82F-279BE859F0C3}"/>
    <hyperlink ref="I1345" r:id="rId1223" display="https://www.genome.jp/entry/C00117" xr:uid="{FDE1DF80-58CE-4FD6-A4D4-E39E4ED29AC5}"/>
    <hyperlink ref="J1345" r:id="rId1224" display="https://www.genome.jp/entry/C00199" xr:uid="{897CCDC3-742F-402F-A85F-20A602E0ADE6}"/>
    <hyperlink ref="I1346" r:id="rId1225" display="https://www.genome.jp/entry/C00275" xr:uid="{2F3EDFA0-40FE-4874-A584-1513D07610DC}"/>
    <hyperlink ref="J1346" r:id="rId1226" display="https://www.genome.jp/entry/C00085" xr:uid="{63BB5879-7316-460A-B470-EB0599300758}"/>
    <hyperlink ref="I1348" r:id="rId1227" display="https://www.genome.jp/entry/C00129" xr:uid="{B05FA2A4-C3A3-4D41-B2BF-82C67ABD1199}"/>
    <hyperlink ref="J1348" r:id="rId1228" display="https://www.genome.jp/entry/C00235" xr:uid="{78B84689-C807-47A1-8B85-FB07D3E98B3F}"/>
    <hyperlink ref="I1350" r:id="rId1229" display="https://www.genome.jp/entry/C00631" xr:uid="{4E02F625-8CD8-48D5-8524-FC5D920F1F39}"/>
    <hyperlink ref="J1350" r:id="rId1230" display="https://www.genome.jp/entry/C00197" xr:uid="{0253A877-1878-4876-90AF-B39CB215ECD3}"/>
    <hyperlink ref="E1349" r:id="rId1231" display="https://www.kegg.jp/entry/5.4.2.11" xr:uid="{B326F42C-E880-45B4-8CA1-7E50EBFA5B08}"/>
    <hyperlink ref="I1351" r:id="rId1232" display="https://www.kegg.jp/entry/C00103" xr:uid="{FCD7E426-918F-4667-8099-15618A855C0B}"/>
    <hyperlink ref="J1351" r:id="rId1233" display="https://www.kegg.jp/entry/C00092" xr:uid="{ED07A0CA-824C-4C95-A87D-07A8A8F5AE49}"/>
    <hyperlink ref="I1352" r:id="rId1234" display="https://www.kegg.jp/entry/C00103" xr:uid="{BAB1F5CC-2F4B-4E1D-8740-4D470A657312}"/>
    <hyperlink ref="J1352" r:id="rId1235" display="https://www.kegg.jp/entry/C00092" xr:uid="{617DDBDA-97AC-4279-9A35-A46CAE7E1A63}"/>
    <hyperlink ref="I1353" r:id="rId1236" display="https://www.genome.jp/entry/C00357" xr:uid="{ACAEC577-36EC-4245-B5FD-BA4DF8BABF6B}"/>
    <hyperlink ref="J1353" r:id="rId1237" display="https://www.genome.jp/entry/C04501" xr:uid="{57673BD6-13A0-4E9F-BE7E-ABC0DCF532B8}"/>
    <hyperlink ref="I1354" r:id="rId1238" display="https://www.genome.jp/entry/C00275" xr:uid="{E23D8414-E1F7-469C-A977-6F8C3C7D0EE7}"/>
    <hyperlink ref="J1354" r:id="rId1239" display="https://www.genome.jp/entry/C00636" xr:uid="{C3B3376D-AD4D-4E1F-9E5F-5DE723E39C33}"/>
    <hyperlink ref="I1356" r:id="rId1240" display="https://www.genome.jp/entry/C00251" xr:uid="{6E201B62-937E-4369-AA76-57EAFD095A91}"/>
    <hyperlink ref="J1356" r:id="rId1241" display="https://www.genome.jp/entry/C00254" xr:uid="{729D5E6F-8674-49A8-B8C6-0CE946FD8866}"/>
    <hyperlink ref="I1358" r:id="rId1242" display="https://www.genome.jp/entry/C01054" xr:uid="{2CA7C158-9C4A-455B-91B6-102879FFF79B}"/>
    <hyperlink ref="I1357" r:id="rId1243" display="https://www.genome.jp/entry/C01054" xr:uid="{8A17A16D-5636-4D2C-8733-F27372581FD8}"/>
    <hyperlink ref="J1357" r:id="rId1244" display="https://www.genome.jp/entry/C01724" xr:uid="{BEBB2551-BD84-4694-A1BE-C59B6FA777AD}"/>
    <hyperlink ref="J1358" r:id="rId1245" display="https://www.genome.jp/entry/C04006" xr:uid="{73D880F8-F5A3-4D13-BA7E-DFF645B8B9FB}"/>
    <hyperlink ref="R1378" r:id="rId1246" xr:uid="{1E394948-DB64-45FD-89A3-42FCF1A198CA}"/>
    <hyperlink ref="R1379" r:id="rId1247" xr:uid="{3F44B65C-BE14-43D8-B64C-5D55E85AA918}"/>
    <hyperlink ref="R1380" r:id="rId1248" xr:uid="{54035835-8D6F-4D61-AC0B-72FF596E217E}"/>
    <hyperlink ref="R1384" r:id="rId1249" xr:uid="{04BB3A24-A072-4373-ADDA-9ECF9153B963}"/>
    <hyperlink ref="R1385" r:id="rId1250" xr:uid="{A77A5FCA-A015-4E46-985C-FFAC1DDCC896}"/>
    <hyperlink ref="R1386" r:id="rId1251" xr:uid="{5BE157E1-01D7-4D58-AA8F-D6F3BD1A69CE}"/>
    <hyperlink ref="R1387" r:id="rId1252" xr:uid="{06DF6116-8BBB-4168-8756-68A5F5DF213F}"/>
    <hyperlink ref="R1427" r:id="rId1253" xr:uid="{87942BC8-81D5-49D5-B6BC-D1C9FBC8CE0B}"/>
    <hyperlink ref="E1429" r:id="rId1254" display="https://www.genome.jp/entry/6.3.4.2" xr:uid="{527D4488-BA65-4DD7-A0B2-03E90051DC32}"/>
    <hyperlink ref="E1430" r:id="rId1255" display="https://www.genome.jp/entry/6.3.4.2" xr:uid="{95DC540E-7755-40F2-A986-338D979384DD}"/>
    <hyperlink ref="E1440" r:id="rId1256" display="https://www.genome.jp/entry/6.3.5.2" xr:uid="{9CA8730F-6CC9-46CA-AB4A-BA02459AD47A}"/>
    <hyperlink ref="E1441" r:id="rId1257" display="https://www.genome.jp/entry/6.3.5.2" xr:uid="{548694C0-AA8A-4F6E-92B4-CE5479ADCE3B}"/>
    <hyperlink ref="E1444" r:id="rId1258" display="https://www.genome.jp/entry/6.3.5.4" xr:uid="{8B89294D-7AFD-4100-A8AF-E8E449949C22}"/>
    <hyperlink ref="E1445" r:id="rId1259" display="https://www.genome.jp/entry/6.3.5.4" xr:uid="{A93E0379-93BA-4065-A5D9-062A8147AF7E}"/>
    <hyperlink ref="E1447" r:id="rId1260" display="https://www.genome.jp/entry/6.3.5.5" xr:uid="{828EB221-BACD-4D43-9C33-59C6729B6D1A}"/>
    <hyperlink ref="E1456" r:id="rId1261" display="https://www.genome.jp/entry/6.3.5.5" xr:uid="{84FBA813-26CE-4BB7-8CC5-0A208F4F627D}"/>
    <hyperlink ref="E1459" r:id="rId1262" display="https://www.genome.jp/entry/6.3.5.5" xr:uid="{B2E3922A-C3A2-4828-A880-1A2AA3DD4147}"/>
    <hyperlink ref="E1453" r:id="rId1263" display="https://www.genome.jp/entry/6.3.5.5" xr:uid="{0D026ADF-6C82-47D0-884B-2FE7C4BEBF87}"/>
    <hyperlink ref="E1448" r:id="rId1264" display="https://www.genome.jp/entry/6.3.5.5" xr:uid="{155FB864-A91D-4D5D-911D-747D23366D33}"/>
    <hyperlink ref="E1457" r:id="rId1265" display="https://www.genome.jp/entry/6.3.5.5" xr:uid="{411FC3FD-45AE-4D51-A1DF-877BC90D80DE}"/>
    <hyperlink ref="E1460" r:id="rId1266" display="https://www.genome.jp/entry/6.3.5.5" xr:uid="{26E8C50F-2D29-46E0-BBDD-AE00BA55D469}"/>
    <hyperlink ref="E1454" r:id="rId1267" display="https://www.genome.jp/entry/6.3.5.5" xr:uid="{E948A974-F66A-4131-BC03-E79509CFF6E7}"/>
    <hyperlink ref="E1449" r:id="rId1268" display="https://www.genome.jp/entry/6.3.5.5" xr:uid="{80AFA54C-28E0-4FBD-A87D-6C60420FC2A7}"/>
    <hyperlink ref="E1458" r:id="rId1269" display="https://www.genome.jp/entry/6.3.5.5" xr:uid="{17CBD142-7A5C-4A28-ABA9-227F87EB5266}"/>
    <hyperlink ref="E1461" r:id="rId1270" display="https://www.genome.jp/entry/6.3.5.5" xr:uid="{D5ACFAD1-F790-43A1-85F2-A7E7AFDADFF9}"/>
    <hyperlink ref="E1455" r:id="rId1271" display="https://www.genome.jp/entry/6.3.5.5" xr:uid="{554C7F7F-6D63-42FA-B2E1-4E764EA8D863}"/>
    <hyperlink ref="S859" r:id="rId1272" xr:uid="{35393B82-C3F2-4AFC-8926-A38E576DDA97}"/>
    <hyperlink ref="S858" r:id="rId1273" xr:uid="{31D683FE-E7ED-416B-A80F-E69CDFE2058E}"/>
    <hyperlink ref="S857" r:id="rId1274" xr:uid="{966511FB-E854-4496-8955-E37657BD981E}"/>
    <hyperlink ref="S856" r:id="rId1275" xr:uid="{EDEAD393-E6FD-4845-BDC1-EEDEA5D55C3F}"/>
    <hyperlink ref="S855" r:id="rId1276" xr:uid="{D9A1B8F1-1F52-4A67-B365-B0516DEDC7A3}"/>
    <hyperlink ref="S854" r:id="rId1277" xr:uid="{55845FC4-B5C3-4068-9DAD-A9426F09EEDE}"/>
    <hyperlink ref="S853" r:id="rId1278" xr:uid="{5989E03E-B0B8-427E-A47E-34792EED52ED}"/>
    <hyperlink ref="S844" r:id="rId1279" xr:uid="{255746B3-C3A7-4E68-9063-CE0757FC12D1}"/>
    <hyperlink ref="S345" r:id="rId1280" xr:uid="{E9D9D629-4E42-4AC1-847F-8E508BAF47E8}"/>
    <hyperlink ref="S342" r:id="rId1281" xr:uid="{57EC253E-A7EE-4D90-B1A8-434B91D64117}"/>
    <hyperlink ref="S217" r:id="rId1282" xr:uid="{AEB32CFB-24D1-49B2-B593-2D7D238FB677}"/>
    <hyperlink ref="S128" r:id="rId1283" xr:uid="{F5970A70-2CDC-4768-B5AD-C4FC3699B023}"/>
    <hyperlink ref="S15" r:id="rId1284" xr:uid="{01F62722-4496-457A-8A4F-01E97F3431F9}"/>
    <hyperlink ref="S16" r:id="rId1285" xr:uid="{686D7335-8A8C-4698-BAD9-0E2C1D0A31DD}"/>
    <hyperlink ref="S14" r:id="rId1286" xr:uid="{96C4329A-CC7A-45E5-8BBE-16BEA726521B}"/>
    <hyperlink ref="S13" r:id="rId1287" xr:uid="{0EDF619C-A3C6-4A5D-AD3A-8885397FF043}"/>
    <hyperlink ref="S7" r:id="rId1288" xr:uid="{21C11BB5-9D3B-4434-A9D8-3D260480D4BC}"/>
    <hyperlink ref="S12" r:id="rId1289" xr:uid="{A19C333C-1B38-44E0-BD6C-E8AF5F053B74}"/>
    <hyperlink ref="S6" r:id="rId1290" xr:uid="{B3AC2560-5C78-4405-A149-653C60DBFD03}"/>
    <hyperlink ref="S11" r:id="rId1291" xr:uid="{CF567E36-4DFD-43BA-A0B8-D0B4FADA9451}"/>
    <hyperlink ref="S5" r:id="rId1292" xr:uid="{0AB264BF-0D6A-4D3A-835D-D383C2CBAF67}"/>
    <hyperlink ref="S10" r:id="rId1293" xr:uid="{9D051E45-818C-49CA-BC89-0C4CD8F6BD21}"/>
    <hyperlink ref="S4" r:id="rId1294" xr:uid="{6F46D306-B793-428C-9B75-C1C1DB35EA40}"/>
    <hyperlink ref="S9" r:id="rId1295" xr:uid="{62C19186-1FC2-4DD9-B4EC-E513034E7E1F}"/>
    <hyperlink ref="S3" r:id="rId1296" xr:uid="{FDAC6223-8CAB-4F13-A32B-08C5CCBE3966}"/>
    <hyperlink ref="S8" r:id="rId1297" xr:uid="{A8396859-C41E-46A2-8B25-34F302E3D809}"/>
    <hyperlink ref="S2" r:id="rId1298" xr:uid="{332EEB40-FF11-47F0-968B-99A10FA5AC9B}"/>
    <hyperlink ref="S1433" r:id="rId1299" xr:uid="{1FC15FAF-3693-4D9E-954B-6CD87AD2D56A}"/>
    <hyperlink ref="G1222" r:id="rId1300" display="https://www.genome.jp/entry/C11355" xr:uid="{764A691E-27F2-4E5D-9B3C-8EE456D9CD57}"/>
    <hyperlink ref="G1223" r:id="rId1301" display="https://www.genome.jp/entry/C11355" xr:uid="{A8EB1076-779E-4782-9CA2-28D76A038B32}"/>
    <hyperlink ref="G1224" r:id="rId1302" display="https://www.genome.jp/entry/C00356" xr:uid="{0AC3B8AC-F63B-4BE4-8A9F-95B4045875E2}"/>
    <hyperlink ref="G1228" r:id="rId1303" display="https://www.genome.jp/entry/C00944" xr:uid="{E9166BDC-1888-4129-B84B-716767E378C9}"/>
    <hyperlink ref="G1238" r:id="rId1304" display="https://www.genome.jp/entry/C00149" xr:uid="{CC0AC628-411F-4144-B38D-E2F456C83BC1}"/>
    <hyperlink ref="G1240" r:id="rId1305" display="https://www.genome.jp/entry/C03506" xr:uid="{D4CED30D-4AE0-4DB1-BD17-2B52E9F58CE7}"/>
    <hyperlink ref="G1245" r:id="rId1306" display="https://www.genome.jp/entry/C00158" xr:uid="{BA56DD7A-DDA3-4C92-92DB-86131EFEE198}"/>
    <hyperlink ref="G1246" r:id="rId1307" display="https://www.genome.jp/entry/C00311" xr:uid="{41852BF8-A51E-439F-91B2-C4F222C725C6}"/>
    <hyperlink ref="G1247" r:id="rId1308" display="https://www.genome.jp/entry/C02504" xr:uid="{34A1FB42-B417-4FBB-9140-A8F72438DC8C}"/>
    <hyperlink ref="G1248" r:id="rId1309" display="https://www.genome.jp/entry/C04411" xr:uid="{FEA4CA77-C327-4551-BBE8-5B39F7A56859}"/>
    <hyperlink ref="G1249" r:id="rId1310" display="https://www.genome.jp/entry/C04411" xr:uid="{5E8CF097-EF72-4B47-8757-BC57B4C6EA52}"/>
    <hyperlink ref="G1263" r:id="rId1311" display="https://www.genome.jp/entry/C00065" xr:uid="{2A8CD03A-4E1A-4B0C-B426-3C04030B3755}"/>
    <hyperlink ref="G1264" r:id="rId1312" display="https://www.genome.jp/entry/C00065" xr:uid="{238FADAA-342C-492E-AF64-3B613D4B38A5}"/>
    <hyperlink ref="G1265" r:id="rId1313" display="https://www.genome.jp/entry/C00065" xr:uid="{117A995A-BB45-4E42-9A5C-18352159E7FD}"/>
    <hyperlink ref="G1266" r:id="rId1314" display="https://www.genome.jp/entry/C00065" xr:uid="{98DC8F53-405E-425F-A1B2-1754AFE35710}"/>
    <hyperlink ref="G1269" r:id="rId1315" display="https://www.genome.jp/entry/C02218" xr:uid="{9A77D158-1C66-43B5-B30C-4CCEE875626C}"/>
    <hyperlink ref="G1270" r:id="rId1316" display="https://www.genome.jp/entry/C02218" xr:uid="{56133A81-C0B8-4C82-977D-C041C045D1E2}"/>
    <hyperlink ref="G1272" r:id="rId1317" display="https://www.genome.jp/entry/C00188" xr:uid="{429698F9-6663-48D6-8903-CCC71AECEE3E}"/>
    <hyperlink ref="G1273" r:id="rId1318" display="https://www.genome.jp/entry/C00188" xr:uid="{69DC2788-BC9D-4355-A29F-A05A41905DAA}"/>
    <hyperlink ref="G1274" r:id="rId1319" display="https://www.genome.jp/entry/C00188" xr:uid="{F6282FFB-D098-46C2-927E-28AC2B4F06B8}"/>
    <hyperlink ref="G1278" r:id="rId1320" display="https://www.genome.jp/entry/C17234" xr:uid="{2E4398F0-095D-43E1-AA49-F54E4A4B1159}"/>
    <hyperlink ref="G1279" r:id="rId1321" display="https://www.genome.jp/entry/C17234" xr:uid="{3210A9B1-482C-4CE9-8F30-686D08C67936}"/>
    <hyperlink ref="G1280" r:id="rId1322" display="https://www.genome.jp/entry/C17234" xr:uid="{2B9B7683-EAD6-493A-8345-4846A4D754F9}"/>
    <hyperlink ref="G1288" r:id="rId1323" display="https://www.genome.jp/entry/C00051" xr:uid="{B83189A6-1A45-47E2-86C1-58F8BE3E7BFC}"/>
    <hyperlink ref="G1321" r:id="rId1324" display="https://www.kegg.jp/entry/C00267" xr:uid="{9BC57A68-A9F6-4723-A40F-27B9D7E02E3F}"/>
    <hyperlink ref="G1323" r:id="rId1325" display="https://www.genome.jp/entry/C20483" xr:uid="{FC11FDAC-C583-4F45-A3D5-FF5CBB3BD957}"/>
    <hyperlink ref="G1341" r:id="rId1326" display="https://www.genome.jp/entry/C04896" xr:uid="{DDE65748-72DB-411A-BAB3-7D26A3FF4DF4}"/>
    <hyperlink ref="G1342" r:id="rId1327" display="https://www.genome.jp/entry/C04188" xr:uid="{A1C42285-A5BF-4B8C-B164-0BB48E2A0750}"/>
    <hyperlink ref="G1343" r:id="rId1328" display="https://www.genome.jp/entry/C04302" xr:uid="{777FC1A6-FADB-47BD-82DF-D87FA12ACDBF}"/>
    <hyperlink ref="G1344" r:id="rId1329" display="https://www.genome.jp/entry/C00117" xr:uid="{FA826577-D1C3-4B69-9F79-89093698EA0E}"/>
    <hyperlink ref="G1345" r:id="rId1330" display="https://www.genome.jp/entry/C00117" xr:uid="{47422037-20AD-4A8D-9EA9-AA6E6930A302}"/>
    <hyperlink ref="G1346" r:id="rId1331" display="https://www.genome.jp/entry/C00275" xr:uid="{FABCA9F2-62A0-4CE6-A8D8-66D76D76AF49}"/>
    <hyperlink ref="G1348" r:id="rId1332" display="https://www.genome.jp/entry/C00129" xr:uid="{5804A0D9-C99E-4264-84AC-D3357F89D0C1}"/>
    <hyperlink ref="G1350" r:id="rId1333" display="https://www.genome.jp/entry/C00631" xr:uid="{CDFF4751-2376-4E63-A1A8-4BED132E7358}"/>
    <hyperlink ref="G1351" r:id="rId1334" display="https://www.kegg.jp/entry/C00103" xr:uid="{8B38F870-C511-4ADA-990E-CA581CB13315}"/>
    <hyperlink ref="G1352" r:id="rId1335" display="https://www.kegg.jp/entry/C00103" xr:uid="{4D2C3975-F395-43CD-A03F-E1D1A8816C05}"/>
    <hyperlink ref="G1353" r:id="rId1336" display="https://www.genome.jp/entry/C00357" xr:uid="{3D4D9699-9C1F-4B74-9209-61B63B5144D2}"/>
    <hyperlink ref="G1354" r:id="rId1337" display="https://www.genome.jp/entry/C00275" xr:uid="{5F83B2C9-048B-4AD4-AB20-B7D70DF57121}"/>
    <hyperlink ref="G1356" r:id="rId1338" display="https://www.genome.jp/entry/C00251" xr:uid="{DF961408-24B1-46F0-B8B0-59C9F76FF2AE}"/>
    <hyperlink ref="G1357" r:id="rId1339" display="https://www.genome.jp/entry/C01054" xr:uid="{2E4E9B01-D065-46B9-B41C-F77B8D27C422}"/>
    <hyperlink ref="G1358" r:id="rId1340" display="https://www.genome.jp/entry/C01054" xr:uid="{F1FECFC5-1BEA-4403-A2CB-F6996AF625DE}"/>
    <hyperlink ref="H330" r:id="rId1341" display="https://www.genome.jp/entry/C00021" xr:uid="{E89F7589-D3D3-4477-BBF2-B8D558EA7710}"/>
    <hyperlink ref="H1249" r:id="rId1342" display="https://www.genome.jp/entry/C02504" xr:uid="{61D2C19E-CE47-45B6-AA06-3037101C8B7F}"/>
    <hyperlink ref="H1269" r:id="rId1343" display="https://www.genome.jp/entry/C20904" xr:uid="{B61E6953-5BF2-440B-8EC2-A1DFEE7715BE}"/>
    <hyperlink ref="H1270" r:id="rId1344" display="https://www.genome.jp/entry/C20904" xr:uid="{0F3BE405-7DBF-4040-8E22-AC37BD701304}"/>
    <hyperlink ref="H1278" r:id="rId1345" display="https://www.genome.jp/entry/C20905" xr:uid="{5B5C5ADF-0BD1-414E-95E2-FBAADA51BC38}"/>
    <hyperlink ref="H1279" r:id="rId1346" display="https://www.genome.jp/entry/C20905" xr:uid="{CAAAAF52-AC50-46E3-87E1-BCBCE85AEE40}"/>
    <hyperlink ref="H1280" r:id="rId1347" display="https://www.genome.jp/entry/C20905" xr:uid="{1BA1DE71-92F3-476F-B97B-F3B99C9E2B6C}"/>
    <hyperlink ref="H1321" r:id="rId1348" display="https://www.kegg.jp/entry/C00221" xr:uid="{80F81481-E323-416C-B2A8-EA391CBA3BD8}"/>
    <hyperlink ref="H1323" r:id="rId1349" display="https://www.genome.jp/entry/C04899" xr:uid="{3784519C-583C-4991-9969-4245808513D3}"/>
    <hyperlink ref="H1341" r:id="rId1350" display="https://www.genome.jp/entry/C04916" xr:uid="{D3553705-DF00-4412-AEC0-963980A42B21}"/>
    <hyperlink ref="H1342" r:id="rId1351" display="https://www.genome.jp/entry/C04582" xr:uid="{8575FF1A-0D90-4DBF-8225-5965784E4213}"/>
    <hyperlink ref="H1343" r:id="rId1352" display="https://www.genome.jp/entry/C01302" xr:uid="{C2C28E66-E031-4000-8A2C-4782B6B8B03E}"/>
    <hyperlink ref="H1344" r:id="rId1353" display="https://www.genome.jp/entry/C00199" xr:uid="{8F5CA542-355D-44B0-B917-62A86C5F3C93}"/>
    <hyperlink ref="H1345" r:id="rId1354" display="https://www.genome.jp/entry/C00199" xr:uid="{6720CDAC-5097-405F-AA11-D3678C0617A6}"/>
    <hyperlink ref="H1346" r:id="rId1355" display="https://www.genome.jp/entry/C00085" xr:uid="{0B2467B9-39BA-43CB-9C1E-B6F0D4DC5CD8}"/>
    <hyperlink ref="H1348" r:id="rId1356" display="https://www.genome.jp/entry/C00235" xr:uid="{0F690BDE-3785-44B4-B81A-1EEEFAD2C3CD}"/>
    <hyperlink ref="H1350" r:id="rId1357" display="https://www.genome.jp/entry/C00197" xr:uid="{60DC3CAA-1826-4435-9194-0094E7F19E8E}"/>
    <hyperlink ref="H1351" r:id="rId1358" display="https://www.kegg.jp/entry/C00092" xr:uid="{E8A38888-1886-4492-9DA4-6B54A5584C12}"/>
    <hyperlink ref="H1352" r:id="rId1359" display="https://www.kegg.jp/entry/C00092" xr:uid="{358917DB-94A0-4C7E-B17A-D8D1712F2DCD}"/>
    <hyperlink ref="H1353" r:id="rId1360" display="https://www.genome.jp/entry/C04501" xr:uid="{814B7D23-1C41-4A23-8212-5A7937449740}"/>
    <hyperlink ref="H1354" r:id="rId1361" display="https://www.genome.jp/entry/C00636" xr:uid="{DEDA877C-0020-427F-B4E3-E4E72126B62F}"/>
    <hyperlink ref="H1356" r:id="rId1362" display="https://www.genome.jp/entry/C00254" xr:uid="{AF198F50-8E7C-4C8D-BAAF-81E356370D87}"/>
    <hyperlink ref="H1357" r:id="rId1363" display="https://www.genome.jp/entry/C01724" xr:uid="{CE694104-7499-434A-8074-7393BBCC3A3F}"/>
    <hyperlink ref="H1358" r:id="rId1364" display="https://www.genome.jp/entry/C04006" xr:uid="{78D6A39D-E6D7-4788-9171-73C912D7E326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ECAA4-8A03-4C2A-B886-C558774D22BE}">
  <dimension ref="A1:T1459"/>
  <sheetViews>
    <sheetView topLeftCell="K854" zoomScaleNormal="100" workbookViewId="0">
      <selection activeCell="Q863" sqref="Q863"/>
    </sheetView>
  </sheetViews>
  <sheetFormatPr defaultRowHeight="15.75" x14ac:dyDescent="0.25"/>
  <cols>
    <col min="1" max="1" width="5.7109375" style="7" customWidth="1"/>
    <col min="2" max="2" width="15.42578125" style="23" customWidth="1"/>
    <col min="3" max="3" width="19.28515625" style="7" customWidth="1"/>
    <col min="4" max="5" width="36.5703125" style="7" customWidth="1"/>
    <col min="6" max="7" width="38" style="7" customWidth="1"/>
    <col min="8" max="8" width="21.85546875" style="7" customWidth="1"/>
    <col min="9" max="10" width="83.28515625" style="7" customWidth="1"/>
    <col min="11" max="14" width="23.140625" style="7" customWidth="1"/>
    <col min="15" max="15" width="24.28515625" style="7" customWidth="1"/>
    <col min="16" max="16" width="21.85546875" style="7" customWidth="1"/>
    <col min="17" max="17" width="86.28515625" style="7" customWidth="1"/>
    <col min="18" max="18" width="94.85546875" style="7" customWidth="1"/>
    <col min="19" max="19" width="42.5703125" style="7" customWidth="1"/>
    <col min="20" max="20" width="38.7109375" style="7" customWidth="1"/>
    <col min="21" max="21" width="9.140625" style="7"/>
    <col min="22" max="22" width="58.42578125" style="7" customWidth="1"/>
    <col min="23" max="16384" width="9.140625" style="7"/>
  </cols>
  <sheetData>
    <row r="1" spans="1:20" ht="30" x14ac:dyDescent="0.25">
      <c r="A1" s="7" t="s">
        <v>44348</v>
      </c>
      <c r="B1" s="23" t="s">
        <v>26781</v>
      </c>
      <c r="C1" s="7" t="s">
        <v>41100</v>
      </c>
      <c r="D1" s="7" t="s">
        <v>41101</v>
      </c>
      <c r="E1" s="7" t="s">
        <v>41836</v>
      </c>
      <c r="F1" s="7" t="s">
        <v>42632</v>
      </c>
      <c r="G1" s="7" t="s">
        <v>42633</v>
      </c>
      <c r="H1" s="7" t="s">
        <v>41096</v>
      </c>
      <c r="I1" s="7" t="s">
        <v>42625</v>
      </c>
      <c r="J1" s="7" t="s">
        <v>42626</v>
      </c>
      <c r="K1" s="7" t="s">
        <v>45720</v>
      </c>
      <c r="L1" s="7" t="s">
        <v>45721</v>
      </c>
      <c r="M1" s="7" t="s">
        <v>44345</v>
      </c>
      <c r="N1" s="7" t="s">
        <v>44344</v>
      </c>
      <c r="O1" s="7" t="s">
        <v>41098</v>
      </c>
      <c r="P1" s="7" t="s">
        <v>41099</v>
      </c>
      <c r="Q1" s="7" t="s">
        <v>42624</v>
      </c>
      <c r="R1" s="7" t="s">
        <v>44349</v>
      </c>
      <c r="S1" s="7" t="s">
        <v>35338</v>
      </c>
      <c r="T1" s="7" t="s">
        <v>35337</v>
      </c>
    </row>
    <row r="2" spans="1:20" ht="45" x14ac:dyDescent="0.25">
      <c r="A2" s="7">
        <v>1</v>
      </c>
      <c r="B2" s="23" t="s">
        <v>38810</v>
      </c>
      <c r="C2" s="24"/>
      <c r="D2" t="s">
        <v>41102</v>
      </c>
      <c r="E2" t="s">
        <v>41838</v>
      </c>
      <c r="F2" s="25" t="s">
        <v>39574</v>
      </c>
      <c r="G2" s="25" t="s">
        <v>39575</v>
      </c>
      <c r="H2" s="25" t="str">
        <f t="shared" ref="H2:H65" si="0">CONCATENATE("E",B2)</f>
        <v>E1_1_1_1</v>
      </c>
      <c r="I2" s="25" t="str">
        <f>_xlfn.CONCAT("m",H2,": -&gt; ",H2,"_mRNA | 0.00292 - (0.0093 * ", H2,"_mRNA)")</f>
        <v>mE1_1_1_1: -&gt; E1_1_1_1_mRNA | 0.00292 - (0.0093 * E1_1_1_1_mRNA)</v>
      </c>
      <c r="J2" s="25" t="str">
        <f>_xlfn.CONCAT("p",H2,": -&gt; ",H2," | ","(0.278 * ",H2,"_mRNA) - (0.000000278 * ",H2,")")</f>
        <v>pE1_1_1_1: -&gt; E1_1_1_1 | (0.278 * E1_1_1_1_mRNA) - (0.000000278 * E1_1_1_1)</v>
      </c>
      <c r="K2" s="25" t="str">
        <f>CONCATENATE(H2,"_mRNA: ",H2,"_mRNA")</f>
        <v>E1_1_1_1_mRNA: E1_1_1_1_mRNA</v>
      </c>
      <c r="L2" s="25" t="str">
        <f>CONCATENATE(H2,": ", H2)</f>
        <v>E1_1_1_1: E1_1_1_1</v>
      </c>
      <c r="M2" s="25" t="str">
        <f>CONCATENATE(H2,"_mRNA: 0")</f>
        <v>E1_1_1_1_mRNA: 0</v>
      </c>
      <c r="N2" s="25" t="str">
        <f>CONCATENATE(H2,": 0")</f>
        <v>E1_1_1_1: 0</v>
      </c>
      <c r="O2" s="25" t="str">
        <f>CONCATENATE(H2,"_kcat")</f>
        <v>E1_1_1_1_kcat</v>
      </c>
      <c r="P2" s="25" t="str">
        <f>CONCATENATE(H2,"_Km")</f>
        <v>E1_1_1_1_Km</v>
      </c>
      <c r="Q2" s="25" t="str">
        <f>CONCATENATE("(${Variables:",O2,"} * ",H2," * ",F2,") / (","${Variables:",P2,"} + (",H2," * ",F2,"))")</f>
        <v>(${Variables:E1_1_1_1_kcat} * E1_1_1_1 * C00226*C00003) / (${Variables:E1_1_1_1_Km} + (E1_1_1_1 * C00226*C00003))</v>
      </c>
      <c r="R2" s="25" t="str">
        <f>_xlfn.CONCAT("r",A2,": ",D2," -&gt; ",E2, " | ",Q2)</f>
        <v>r1: C00226+C00003 -&gt; C00071+C00004+C00080 | (${Variables:E1_1_1_1_kcat} * E1_1_1_1 * C00226*C00003) / (${Variables:E1_1_1_1_Km} + (E1_1_1_1 * C00226*C00003))</v>
      </c>
      <c r="S2" s="7" t="s">
        <v>35569</v>
      </c>
      <c r="T2" s="7" t="s">
        <v>35343</v>
      </c>
    </row>
    <row r="3" spans="1:20" ht="45" x14ac:dyDescent="0.25">
      <c r="A3" s="7">
        <v>2</v>
      </c>
      <c r="B3" s="23" t="s">
        <v>38810</v>
      </c>
      <c r="C3" s="24"/>
      <c r="D3" t="s">
        <v>41103</v>
      </c>
      <c r="E3" t="s">
        <v>41839</v>
      </c>
      <c r="F3" s="25" t="s">
        <v>39576</v>
      </c>
      <c r="G3" s="25" t="s">
        <v>39577</v>
      </c>
      <c r="H3" s="25" t="str">
        <f t="shared" si="0"/>
        <v>E1_1_1_1</v>
      </c>
      <c r="I3" s="25" t="str">
        <f t="shared" ref="I3:I66" si="1">_xlfn.CONCAT("m",H3,": -&gt; ",H3,"_mRNA | 0.00292 - (0.0093 * ", H3,"_mRNA)")</f>
        <v>mE1_1_1_1: -&gt; E1_1_1_1_mRNA | 0.00292 - (0.0093 * E1_1_1_1_mRNA)</v>
      </c>
      <c r="J3" s="25" t="str">
        <f t="shared" ref="J3:J66" si="2">_xlfn.CONCAT("p",H3,": -&gt; ",H3," | ","(0.278 * ",H3,"_mRNA) - (0.000000278 * ",H3,")")</f>
        <v>pE1_1_1_1: -&gt; E1_1_1_1 | (0.278 * E1_1_1_1_mRNA) - (0.000000278 * E1_1_1_1)</v>
      </c>
      <c r="K3" s="25" t="str">
        <f t="shared" ref="K3:K66" si="3">CONCATENATE(H3,"_mRNA: ",H3,"_mRNA")</f>
        <v>E1_1_1_1_mRNA: E1_1_1_1_mRNA</v>
      </c>
      <c r="L3" s="25" t="str">
        <f t="shared" ref="L3:L66" si="4">CONCATENATE(H3,": ", H3)</f>
        <v>E1_1_1_1: E1_1_1_1</v>
      </c>
      <c r="M3" s="25" t="str">
        <f t="shared" ref="M3:M66" si="5">CONCATENATE(H3,"_mRNA: 0")</f>
        <v>E1_1_1_1_mRNA: 0</v>
      </c>
      <c r="N3" s="25" t="str">
        <f>CONCATENATE(H3,": 0")</f>
        <v>E1_1_1_1: 0</v>
      </c>
      <c r="O3" s="25" t="str">
        <f>CONCATENATE(H3,"_kcat")</f>
        <v>E1_1_1_1_kcat</v>
      </c>
      <c r="P3" s="25" t="str">
        <f>CONCATENATE(H3,"_Km")</f>
        <v>E1_1_1_1_Km</v>
      </c>
      <c r="Q3" s="25" t="str">
        <f>CONCATENATE("(${Variables:",O3,"} * ",H3," * ",F3,") / (","${Variables:",P3,"} + (",H3," * ",F3,"))")</f>
        <v>(${Variables:E1_1_1_1_kcat} * E1_1_1_1 * C01612*C00003) / (${Variables:E1_1_1_1_Km} + (E1_1_1_1 * C01612*C00003))</v>
      </c>
      <c r="R3" s="25" t="str">
        <f t="shared" ref="R3:R66" si="6">_xlfn.CONCAT("r",A3,": ",D3," -&gt; ",E3, " | ",Q3)</f>
        <v>r2: C01612+C00003 -&gt; C01450+C00004+C00080 | (${Variables:E1_1_1_1_kcat} * E1_1_1_1 * C01612*C00003) / (${Variables:E1_1_1_1_Km} + (E1_1_1_1 * C01612*C00003))</v>
      </c>
      <c r="S3" s="7" t="s">
        <v>35570</v>
      </c>
      <c r="T3" s="7" t="s">
        <v>35343</v>
      </c>
    </row>
    <row r="4" spans="1:20" ht="45" x14ac:dyDescent="0.25">
      <c r="A4" s="7">
        <v>3</v>
      </c>
      <c r="B4" s="23" t="s">
        <v>38811</v>
      </c>
      <c r="C4" s="24"/>
      <c r="D4" t="s">
        <v>41104</v>
      </c>
      <c r="E4" t="s">
        <v>41840</v>
      </c>
      <c r="F4" s="25" t="s">
        <v>39578</v>
      </c>
      <c r="G4" s="25" t="s">
        <v>39579</v>
      </c>
      <c r="H4" s="25" t="str">
        <f t="shared" si="0"/>
        <v>E1_1_1_100</v>
      </c>
      <c r="I4" s="25" t="str">
        <f t="shared" si="1"/>
        <v>mE1_1_1_100: -&gt; E1_1_1_100_mRNA | 0.00292 - (0.0093 * E1_1_1_100_mRNA)</v>
      </c>
      <c r="J4" s="25" t="str">
        <f t="shared" si="2"/>
        <v>pE1_1_1_100: -&gt; E1_1_1_100 | (0.278 * E1_1_1_100_mRNA) - (0.000000278 * E1_1_1_100)</v>
      </c>
      <c r="K4" s="25" t="str">
        <f t="shared" si="3"/>
        <v>E1_1_1_100_mRNA: E1_1_1_100_mRNA</v>
      </c>
      <c r="L4" s="25" t="str">
        <f t="shared" si="4"/>
        <v>E1_1_1_100: E1_1_1_100</v>
      </c>
      <c r="M4" s="25" t="str">
        <f t="shared" si="5"/>
        <v>E1_1_1_100_mRNA: 0</v>
      </c>
      <c r="N4" s="25" t="str">
        <f>CONCATENATE(H4,": 0")</f>
        <v>E1_1_1_100: 0</v>
      </c>
      <c r="O4" s="25" t="str">
        <f>CONCATENATE(H4,"_kcat")</f>
        <v>E1_1_1_100_kcat</v>
      </c>
      <c r="P4" s="25" t="str">
        <f>CONCATENATE(H4,"_Km")</f>
        <v>E1_1_1_100_Km</v>
      </c>
      <c r="Q4" s="25" t="str">
        <f>CONCATENATE("(${Variables:",O4,"} * ",H4," * ",F4,") / (","${Variables:",P4,"} + (",H4," * ",F4,"))")</f>
        <v>(${Variables:E1_1_1_100_kcat} * E1_1_1_100 * C01271*C00006) / (${Variables:E1_1_1_100_Km} + (E1_1_1_100 * C01271*C00006))</v>
      </c>
      <c r="R4" s="25" t="str">
        <f t="shared" si="6"/>
        <v>r3: C01271+C00006 -&gt; C00685+C00005+C00080 | (${Variables:E1_1_1_100_kcat} * E1_1_1_100 * C01271*C00006) / (${Variables:E1_1_1_100_Km} + (E1_1_1_100 * C01271*C00006))</v>
      </c>
      <c r="S4" s="7" t="s">
        <v>35574</v>
      </c>
      <c r="T4" s="7" t="s">
        <v>35573</v>
      </c>
    </row>
    <row r="5" spans="1:20" ht="45" x14ac:dyDescent="0.25">
      <c r="A5" s="7">
        <v>4</v>
      </c>
      <c r="B5" s="23" t="s">
        <v>38812</v>
      </c>
      <c r="C5" s="24"/>
      <c r="D5" t="s">
        <v>41105</v>
      </c>
      <c r="E5" t="s">
        <v>41841</v>
      </c>
      <c r="F5" s="25" t="s">
        <v>39580</v>
      </c>
      <c r="G5" s="25" t="s">
        <v>39581</v>
      </c>
      <c r="H5" s="25" t="str">
        <f t="shared" si="0"/>
        <v>E1_1_1_102</v>
      </c>
      <c r="I5" s="25" t="str">
        <f t="shared" si="1"/>
        <v>mE1_1_1_102: -&gt; E1_1_1_102_mRNA | 0.00292 - (0.0093 * E1_1_1_102_mRNA)</v>
      </c>
      <c r="J5" s="25" t="str">
        <f t="shared" si="2"/>
        <v>pE1_1_1_102: -&gt; E1_1_1_102 | (0.278 * E1_1_1_102_mRNA) - (0.000000278 * E1_1_1_102)</v>
      </c>
      <c r="K5" s="25" t="str">
        <f t="shared" si="3"/>
        <v>E1_1_1_102_mRNA: E1_1_1_102_mRNA</v>
      </c>
      <c r="L5" s="25" t="str">
        <f t="shared" si="4"/>
        <v>E1_1_1_102: E1_1_1_102</v>
      </c>
      <c r="M5" s="25" t="str">
        <f t="shared" si="5"/>
        <v>E1_1_1_102_mRNA: 0</v>
      </c>
      <c r="N5" s="25" t="str">
        <f>CONCATENATE(H5,": 0")</f>
        <v>E1_1_1_102: 0</v>
      </c>
      <c r="O5" s="25" t="str">
        <f>CONCATENATE(H5,"_kcat")</f>
        <v>E1_1_1_102_kcat</v>
      </c>
      <c r="P5" s="25" t="str">
        <f>CONCATENATE(H5,"_Km")</f>
        <v>E1_1_1_102_Km</v>
      </c>
      <c r="Q5" s="25" t="str">
        <f>CONCATENATE("(${Variables:",O5,"} * ",H5," * ",F5,") / (","${Variables:",P5,"} + (",H5," * ",F5,"))")</f>
        <v>(${Variables:E1_1_1_102_kcat} * E1_1_1_102 * C00836*C00006) / (${Variables:E1_1_1_102_Km} + (E1_1_1_102 * C00836*C00006))</v>
      </c>
      <c r="R5" s="25" t="str">
        <f t="shared" si="6"/>
        <v>r4: C00836+C00006 -&gt; C02934+C00005+C00080 | (${Variables:E1_1_1_102_kcat} * E1_1_1_102 * C00836*C00006) / (${Variables:E1_1_1_102_Km} + (E1_1_1_102 * C00836*C00006))</v>
      </c>
      <c r="S5" s="7" t="s">
        <v>35588</v>
      </c>
      <c r="T5" s="7" t="s">
        <v>35587</v>
      </c>
    </row>
    <row r="6" spans="1:20" ht="45" x14ac:dyDescent="0.25">
      <c r="A6" s="7">
        <v>5</v>
      </c>
      <c r="B6" s="23" t="s">
        <v>38813</v>
      </c>
      <c r="C6" s="24"/>
      <c r="D6" t="s">
        <v>41106</v>
      </c>
      <c r="E6" t="s">
        <v>41842</v>
      </c>
      <c r="F6" s="25" t="s">
        <v>39582</v>
      </c>
      <c r="G6" s="25" t="s">
        <v>39583</v>
      </c>
      <c r="H6" s="25" t="str">
        <f t="shared" si="0"/>
        <v>E1_1_1_116</v>
      </c>
      <c r="I6" s="25" t="str">
        <f t="shared" si="1"/>
        <v>mE1_1_1_116: -&gt; E1_1_1_116_mRNA | 0.00292 - (0.0093 * E1_1_1_116_mRNA)</v>
      </c>
      <c r="J6" s="25" t="str">
        <f t="shared" si="2"/>
        <v>pE1_1_1_116: -&gt; E1_1_1_116 | (0.278 * E1_1_1_116_mRNA) - (0.000000278 * E1_1_1_116)</v>
      </c>
      <c r="K6" s="25" t="str">
        <f t="shared" si="3"/>
        <v>E1_1_1_116_mRNA: E1_1_1_116_mRNA</v>
      </c>
      <c r="L6" s="25" t="str">
        <f t="shared" si="4"/>
        <v>E1_1_1_116: E1_1_1_116</v>
      </c>
      <c r="M6" s="25" t="str">
        <f t="shared" si="5"/>
        <v>E1_1_1_116_mRNA: 0</v>
      </c>
      <c r="N6" s="25" t="str">
        <f>CONCATENATE(H6,": 0")</f>
        <v>E1_1_1_116: 0</v>
      </c>
      <c r="O6" s="25" t="str">
        <f>CONCATENATE(H6,"_kcat")</f>
        <v>E1_1_1_116_kcat</v>
      </c>
      <c r="P6" s="25" t="str">
        <f>CONCATENATE(H6,"_Km")</f>
        <v>E1_1_1_116_Km</v>
      </c>
      <c r="Q6" s="25" t="str">
        <f>CONCATENATE("(${Variables:",O6,"} * ",H6," * ",F6,") / (","${Variables:",P6,"} + (",H6," * ",F6,"))")</f>
        <v>(${Variables:E1_1_1_116_kcat} * E1_1_1_116 * C00216*C00003) / (${Variables:E1_1_1_116_Km} + (E1_1_1_116 * C00216*C00003))</v>
      </c>
      <c r="R6" s="25" t="str">
        <f t="shared" si="6"/>
        <v>r5: C00216+C00003 -&gt; C00652+C00004+C00080 | (${Variables:E1_1_1_116_kcat} * E1_1_1_116 * C00216*C00003) / (${Variables:E1_1_1_116_Km} + (E1_1_1_116 * C00216*C00003))</v>
      </c>
      <c r="S6" s="7" t="s">
        <v>35584</v>
      </c>
      <c r="T6" s="7" t="s">
        <v>35577</v>
      </c>
    </row>
    <row r="7" spans="1:20" ht="45" x14ac:dyDescent="0.25">
      <c r="A7" s="7">
        <v>6</v>
      </c>
      <c r="B7" s="23" t="s">
        <v>38814</v>
      </c>
      <c r="C7" s="24"/>
      <c r="D7" t="s">
        <v>41107</v>
      </c>
      <c r="E7" t="s">
        <v>41843</v>
      </c>
      <c r="F7" s="25" t="s">
        <v>39584</v>
      </c>
      <c r="G7" s="25" t="s">
        <v>39585</v>
      </c>
      <c r="H7" s="25" t="str">
        <f t="shared" si="0"/>
        <v>E1_1_1_156</v>
      </c>
      <c r="I7" s="25" t="str">
        <f t="shared" si="1"/>
        <v>mE1_1_1_156: -&gt; E1_1_1_156_mRNA | 0.00292 - (0.0093 * E1_1_1_156_mRNA)</v>
      </c>
      <c r="J7" s="25" t="str">
        <f t="shared" si="2"/>
        <v>pE1_1_1_156: -&gt; E1_1_1_156 | (0.278 * E1_1_1_156_mRNA) - (0.000000278 * E1_1_1_156)</v>
      </c>
      <c r="K7" s="25" t="str">
        <f t="shared" si="3"/>
        <v>E1_1_1_156_mRNA: E1_1_1_156_mRNA</v>
      </c>
      <c r="L7" s="25" t="str">
        <f t="shared" si="4"/>
        <v>E1_1_1_156: E1_1_1_156</v>
      </c>
      <c r="M7" s="25" t="str">
        <f t="shared" si="5"/>
        <v>E1_1_1_156_mRNA: 0</v>
      </c>
      <c r="N7" s="25" t="str">
        <f>CONCATENATE(H7,": 0")</f>
        <v>E1_1_1_156: 0</v>
      </c>
      <c r="O7" s="25" t="str">
        <f>CONCATENATE(H7,"_kcat")</f>
        <v>E1_1_1_156_kcat</v>
      </c>
      <c r="P7" s="25" t="str">
        <f>CONCATENATE(H7,"_Km")</f>
        <v>E1_1_1_156_Km</v>
      </c>
      <c r="Q7" s="25" t="str">
        <f>CONCATENATE("(${Variables:",O7,"} * ",H7," * ",F7,") / (","${Variables:",P7,"} + (",H7," * ",F7,"))")</f>
        <v>(${Variables:E1_1_1_156_kcat} * E1_1_1_156 * C00116*C00006) / (${Variables:E1_1_1_156_Km} + (E1_1_1_156 * C00116*C00006))</v>
      </c>
      <c r="R7" s="25" t="str">
        <f t="shared" si="6"/>
        <v>r6: C00116+C00006 -&gt; C00184+C00005+C00080 | (${Variables:E1_1_1_156_kcat} * E1_1_1_156 * C00116*C00006) / (${Variables:E1_1_1_156_Km} + (E1_1_1_156 * C00116*C00006))</v>
      </c>
      <c r="S7" s="7" t="s">
        <v>35594</v>
      </c>
      <c r="T7" s="7" t="s">
        <v>35578</v>
      </c>
    </row>
    <row r="8" spans="1:20" ht="45" x14ac:dyDescent="0.25">
      <c r="A8" s="7">
        <v>7</v>
      </c>
      <c r="B8" s="23" t="s">
        <v>38815</v>
      </c>
      <c r="C8" s="24"/>
      <c r="D8" t="s">
        <v>41108</v>
      </c>
      <c r="E8" t="s">
        <v>41844</v>
      </c>
      <c r="F8" s="25" t="s">
        <v>39586</v>
      </c>
      <c r="G8" s="25" t="s">
        <v>39587</v>
      </c>
      <c r="H8" s="25" t="str">
        <f t="shared" si="0"/>
        <v>E1_1_1_157</v>
      </c>
      <c r="I8" s="25" t="str">
        <f t="shared" si="1"/>
        <v>mE1_1_1_157: -&gt; E1_1_1_157_mRNA | 0.00292 - (0.0093 * E1_1_1_157_mRNA)</v>
      </c>
      <c r="J8" s="25" t="str">
        <f t="shared" si="2"/>
        <v>pE1_1_1_157: -&gt; E1_1_1_157 | (0.278 * E1_1_1_157_mRNA) - (0.000000278 * E1_1_1_157)</v>
      </c>
      <c r="K8" s="25" t="str">
        <f t="shared" si="3"/>
        <v>E1_1_1_157_mRNA: E1_1_1_157_mRNA</v>
      </c>
      <c r="L8" s="25" t="str">
        <f t="shared" si="4"/>
        <v>E1_1_1_157: E1_1_1_157</v>
      </c>
      <c r="M8" s="25" t="str">
        <f t="shared" si="5"/>
        <v>E1_1_1_157_mRNA: 0</v>
      </c>
      <c r="N8" s="25" t="str">
        <f>CONCATENATE(H8,": 0")</f>
        <v>E1_1_1_157: 0</v>
      </c>
      <c r="O8" s="25" t="str">
        <f>CONCATENATE(H8,"_kcat")</f>
        <v>E1_1_1_157_kcat</v>
      </c>
      <c r="P8" s="25" t="str">
        <f>CONCATENATE(H8,"_Km")</f>
        <v>E1_1_1_157_Km</v>
      </c>
      <c r="Q8" s="25" t="str">
        <f>CONCATENATE("(${Variables:",O8,"} * ",H8," * ",F8,") / (","${Variables:",P8,"} + (",H8," * ",F8,"))")</f>
        <v>(${Variables:E1_1_1_157_kcat} * E1_1_1_157 * C01144*C00006) / (${Variables:E1_1_1_157_Km} + (E1_1_1_157 * C01144*C00006))</v>
      </c>
      <c r="R8" s="25" t="str">
        <f t="shared" si="6"/>
        <v>r7: C01144+C00006 -&gt; C00332+C00005+C00080 | (${Variables:E1_1_1_157_kcat} * E1_1_1_157 * C01144*C00006) / (${Variables:E1_1_1_157_Km} + (E1_1_1_157 * C01144*C00006))</v>
      </c>
      <c r="S8" s="7" t="s">
        <v>35597</v>
      </c>
      <c r="T8" s="7" t="s">
        <v>35579</v>
      </c>
    </row>
    <row r="9" spans="1:20" ht="45" x14ac:dyDescent="0.25">
      <c r="A9" s="7">
        <v>8</v>
      </c>
      <c r="B9" s="23" t="s">
        <v>38816</v>
      </c>
      <c r="C9" s="24"/>
      <c r="D9" t="s">
        <v>41109</v>
      </c>
      <c r="E9" t="s">
        <v>41845</v>
      </c>
      <c r="F9" s="25" t="s">
        <v>39588</v>
      </c>
      <c r="G9" s="25" t="s">
        <v>39589</v>
      </c>
      <c r="H9" s="25" t="str">
        <f t="shared" si="0"/>
        <v>E1_1_1_169</v>
      </c>
      <c r="I9" s="25" t="str">
        <f t="shared" si="1"/>
        <v>mE1_1_1_169: -&gt; E1_1_1_169_mRNA | 0.00292 - (0.0093 * E1_1_1_169_mRNA)</v>
      </c>
      <c r="J9" s="25" t="str">
        <f t="shared" si="2"/>
        <v>pE1_1_1_169: -&gt; E1_1_1_169 | (0.278 * E1_1_1_169_mRNA) - (0.000000278 * E1_1_1_169)</v>
      </c>
      <c r="K9" s="25" t="str">
        <f t="shared" si="3"/>
        <v>E1_1_1_169_mRNA: E1_1_1_169_mRNA</v>
      </c>
      <c r="L9" s="25" t="str">
        <f t="shared" si="4"/>
        <v>E1_1_1_169: E1_1_1_169</v>
      </c>
      <c r="M9" s="25" t="str">
        <f t="shared" si="5"/>
        <v>E1_1_1_169_mRNA: 0</v>
      </c>
      <c r="N9" s="25" t="str">
        <f>CONCATENATE(H9,": 0")</f>
        <v>E1_1_1_169: 0</v>
      </c>
      <c r="O9" s="25" t="str">
        <f>CONCATENATE(H9,"_kcat")</f>
        <v>E1_1_1_169_kcat</v>
      </c>
      <c r="P9" s="25" t="str">
        <f>CONCATENATE(H9,"_Km")</f>
        <v>E1_1_1_169_Km</v>
      </c>
      <c r="Q9" s="25" t="str">
        <f>CONCATENATE("(${Variables:",O9,"} * ",H9," * ",F9,") / (","${Variables:",P9,"} + (",H9," * ",F9,"))")</f>
        <v>(${Variables:E1_1_1_169_kcat} * E1_1_1_169 * C00522*C00006) / (${Variables:E1_1_1_169_Km} + (E1_1_1_169 * C00522*C00006))</v>
      </c>
      <c r="R9" s="25" t="str">
        <f t="shared" si="6"/>
        <v>r8: C00522+C00006 -&gt; C00966+C00005+C00080 | (${Variables:E1_1_1_169_kcat} * E1_1_1_169 * C00522*C00006) / (${Variables:E1_1_1_169_Km} + (E1_1_1_169 * C00522*C00006))</v>
      </c>
      <c r="S9" s="7" t="s">
        <v>35591</v>
      </c>
      <c r="T9" s="7" t="s">
        <v>35580</v>
      </c>
    </row>
    <row r="10" spans="1:20" ht="45" x14ac:dyDescent="0.25">
      <c r="A10" s="7">
        <v>9</v>
      </c>
      <c r="B10" s="23" t="s">
        <v>38817</v>
      </c>
      <c r="C10" s="24"/>
      <c r="D10" t="s">
        <v>41110</v>
      </c>
      <c r="E10" t="s">
        <v>41846</v>
      </c>
      <c r="F10" s="25" t="s">
        <v>39590</v>
      </c>
      <c r="G10" s="25" t="s">
        <v>39591</v>
      </c>
      <c r="H10" s="25" t="str">
        <f t="shared" si="0"/>
        <v>E1_1_1_170</v>
      </c>
      <c r="I10" s="25" t="str">
        <f t="shared" si="1"/>
        <v>mE1_1_1_170: -&gt; E1_1_1_170_mRNA | 0.00292 - (0.0093 * E1_1_1_170_mRNA)</v>
      </c>
      <c r="J10" s="25" t="str">
        <f t="shared" si="2"/>
        <v>pE1_1_1_170: -&gt; E1_1_1_170 | (0.278 * E1_1_1_170_mRNA) - (0.000000278 * E1_1_1_170)</v>
      </c>
      <c r="K10" s="25" t="str">
        <f t="shared" si="3"/>
        <v>E1_1_1_170_mRNA: E1_1_1_170_mRNA</v>
      </c>
      <c r="L10" s="25" t="str">
        <f t="shared" si="4"/>
        <v>E1_1_1_170: E1_1_1_170</v>
      </c>
      <c r="M10" s="25" t="str">
        <f t="shared" si="5"/>
        <v>E1_1_1_170_mRNA: 0</v>
      </c>
      <c r="N10" s="25" t="str">
        <f>CONCATENATE(H10,": 0")</f>
        <v>E1_1_1_170: 0</v>
      </c>
      <c r="O10" s="25" t="str">
        <f>CONCATENATE(H10,"_kcat")</f>
        <v>E1_1_1_170_kcat</v>
      </c>
      <c r="P10" s="25" t="str">
        <f>CONCATENATE(H10,"_Km")</f>
        <v>E1_1_1_170_Km</v>
      </c>
      <c r="Q10" s="25" t="str">
        <f>CONCATENATE("(${Variables:",O10,"} * ",H10," * ",F10,") / (","${Variables:",P10,"} + (",H10," * ",F10,"))")</f>
        <v>(${Variables:E1_1_1_170_kcat} * E1_1_1_170 * C22111*C00003) / (${Variables:E1_1_1_170_Km} + (E1_1_1_170 * C22111*C00003))</v>
      </c>
      <c r="R10" s="25" t="str">
        <f t="shared" si="6"/>
        <v>r9: C22111+C00003 -&gt; C01876+C00004+C00011+C00080 | (${Variables:E1_1_1_170_kcat} * E1_1_1_170 * C22111*C00003) / (${Variables:E1_1_1_170_Km} + (E1_1_1_170 * C22111*C00003))</v>
      </c>
      <c r="S10" s="7" t="s">
        <v>35600</v>
      </c>
      <c r="T10" s="7" t="s">
        <v>35581</v>
      </c>
    </row>
    <row r="11" spans="1:20" ht="45" x14ac:dyDescent="0.25">
      <c r="A11" s="7">
        <v>10</v>
      </c>
      <c r="B11" s="23" t="s">
        <v>38817</v>
      </c>
      <c r="C11" s="24"/>
      <c r="D11" t="s">
        <v>41111</v>
      </c>
      <c r="E11" t="s">
        <v>41847</v>
      </c>
      <c r="F11" s="25" t="s">
        <v>39592</v>
      </c>
      <c r="G11" s="25" t="s">
        <v>39593</v>
      </c>
      <c r="H11" s="25" t="str">
        <f t="shared" si="0"/>
        <v>E1_1_1_170</v>
      </c>
      <c r="I11" s="25" t="str">
        <f t="shared" si="1"/>
        <v>mE1_1_1_170: -&gt; E1_1_1_170_mRNA | 0.00292 - (0.0093 * E1_1_1_170_mRNA)</v>
      </c>
      <c r="J11" s="25" t="str">
        <f t="shared" si="2"/>
        <v>pE1_1_1_170: -&gt; E1_1_1_170 | (0.278 * E1_1_1_170_mRNA) - (0.000000278 * E1_1_1_170)</v>
      </c>
      <c r="K11" s="25" t="str">
        <f t="shared" si="3"/>
        <v>E1_1_1_170_mRNA: E1_1_1_170_mRNA</v>
      </c>
      <c r="L11" s="25" t="str">
        <f t="shared" si="4"/>
        <v>E1_1_1_170: E1_1_1_170</v>
      </c>
      <c r="M11" s="25" t="str">
        <f t="shared" si="5"/>
        <v>E1_1_1_170_mRNA: 0</v>
      </c>
      <c r="N11" s="25" t="str">
        <f>CONCATENATE(H11,": 0")</f>
        <v>E1_1_1_170: 0</v>
      </c>
      <c r="O11" s="25" t="str">
        <f>CONCATENATE(H11,"_kcat")</f>
        <v>E1_1_1_170_kcat</v>
      </c>
      <c r="P11" s="25" t="str">
        <f>CONCATENATE(H11,"_Km")</f>
        <v>E1_1_1_170_Km</v>
      </c>
      <c r="Q11" s="25" t="str">
        <f>CONCATENATE("(${Variables:",O11,"} * ",H11," * ",F11,") / (","${Variables:",P11,"} + (",H11," * ",F11,"))")</f>
        <v>(${Variables:E1_1_1_170_kcat} * E1_1_1_170 * C22111*C00006) / (${Variables:E1_1_1_170_Km} + (E1_1_1_170 * C22111*C00006))</v>
      </c>
      <c r="R11" s="25" t="str">
        <f t="shared" si="6"/>
        <v>r10: C22111+C00006 -&gt; C01876+C00011+C00005+C00080 | (${Variables:E1_1_1_170_kcat} * E1_1_1_170 * C22111*C00006) / (${Variables:E1_1_1_170_Km} + (E1_1_1_170 * C22111*C00006))</v>
      </c>
      <c r="S11" s="7" t="s">
        <v>35603</v>
      </c>
      <c r="T11" s="7" t="s">
        <v>35581</v>
      </c>
    </row>
    <row r="12" spans="1:20" ht="45" x14ac:dyDescent="0.25">
      <c r="A12" s="7">
        <v>11</v>
      </c>
      <c r="B12" s="23" t="s">
        <v>38818</v>
      </c>
      <c r="C12" s="24"/>
      <c r="D12" t="s">
        <v>41112</v>
      </c>
      <c r="E12" t="s">
        <v>41848</v>
      </c>
      <c r="F12" s="25" t="s">
        <v>39594</v>
      </c>
      <c r="G12" s="25" t="s">
        <v>39595</v>
      </c>
      <c r="H12" s="25" t="str">
        <f t="shared" si="0"/>
        <v>E1_1_1_205</v>
      </c>
      <c r="I12" s="25" t="str">
        <f t="shared" si="1"/>
        <v>mE1_1_1_205: -&gt; E1_1_1_205_mRNA | 0.00292 - (0.0093 * E1_1_1_205_mRNA)</v>
      </c>
      <c r="J12" s="25" t="str">
        <f t="shared" si="2"/>
        <v>pE1_1_1_205: -&gt; E1_1_1_205 | (0.278 * E1_1_1_205_mRNA) - (0.000000278 * E1_1_1_205)</v>
      </c>
      <c r="K12" s="25" t="str">
        <f t="shared" si="3"/>
        <v>E1_1_1_205_mRNA: E1_1_1_205_mRNA</v>
      </c>
      <c r="L12" s="25" t="str">
        <f t="shared" si="4"/>
        <v>E1_1_1_205: E1_1_1_205</v>
      </c>
      <c r="M12" s="25" t="str">
        <f t="shared" si="5"/>
        <v>E1_1_1_205_mRNA: 0</v>
      </c>
      <c r="N12" s="25" t="str">
        <f>CONCATENATE(H12,": 0")</f>
        <v>E1_1_1_205: 0</v>
      </c>
      <c r="O12" s="25" t="str">
        <f>CONCATENATE(H12,"_kcat")</f>
        <v>E1_1_1_205_kcat</v>
      </c>
      <c r="P12" s="25" t="str">
        <f>CONCATENATE(H12,"_Km")</f>
        <v>E1_1_1_205_Km</v>
      </c>
      <c r="Q12" s="25" t="str">
        <f>CONCATENATE("(${Variables:",O12,"} * ",H12," * ",F12,") / (","${Variables:",P12,"} + (",H12," * ",F12,"))")</f>
        <v>(${Variables:E1_1_1_205_kcat} * E1_1_1_205 * C00130*C00003*C00001) / (${Variables:E1_1_1_205_Km} + (E1_1_1_205 * C00130*C00003*C00001))</v>
      </c>
      <c r="R12" s="25" t="str">
        <f t="shared" si="6"/>
        <v>r11: C00130+C00003+C00001 -&gt; C00655+C00004+C00080 | (${Variables:E1_1_1_205_kcat} * E1_1_1_205 * C00130*C00003*C00001) / (${Variables:E1_1_1_205_Km} + (E1_1_1_205 * C00130*C00003*C00001))</v>
      </c>
      <c r="S12" s="7" t="s">
        <v>35606</v>
      </c>
      <c r="T12" s="7" t="s">
        <v>35582</v>
      </c>
    </row>
    <row r="13" spans="1:20" ht="45" x14ac:dyDescent="0.25">
      <c r="A13" s="7">
        <v>12</v>
      </c>
      <c r="B13" s="23" t="s">
        <v>38819</v>
      </c>
      <c r="C13" s="24"/>
      <c r="D13" t="s">
        <v>44350</v>
      </c>
      <c r="E13" t="s">
        <v>45012</v>
      </c>
      <c r="F13" s="25" t="s">
        <v>39596</v>
      </c>
      <c r="G13" s="25" t="s">
        <v>39597</v>
      </c>
      <c r="H13" s="25" t="str">
        <f t="shared" si="0"/>
        <v>E1_1_1_22</v>
      </c>
      <c r="I13" s="25" t="str">
        <f t="shared" si="1"/>
        <v>mE1_1_1_22: -&gt; E1_1_1_22_mRNA | 0.00292 - (0.0093 * E1_1_1_22_mRNA)</v>
      </c>
      <c r="J13" s="25" t="str">
        <f t="shared" si="2"/>
        <v>pE1_1_1_22: -&gt; E1_1_1_22 | (0.278 * E1_1_1_22_mRNA) - (0.000000278 * E1_1_1_22)</v>
      </c>
      <c r="K13" s="25" t="str">
        <f t="shared" si="3"/>
        <v>E1_1_1_22_mRNA: E1_1_1_22_mRNA</v>
      </c>
      <c r="L13" s="25" t="str">
        <f t="shared" si="4"/>
        <v>E1_1_1_22: E1_1_1_22</v>
      </c>
      <c r="M13" s="25" t="str">
        <f t="shared" si="5"/>
        <v>E1_1_1_22_mRNA: 0</v>
      </c>
      <c r="N13" s="25" t="str">
        <f>CONCATENATE(H13,": 0")</f>
        <v>E1_1_1_22: 0</v>
      </c>
      <c r="O13" s="25" t="str">
        <f>CONCATENATE(H13,"_kcat")</f>
        <v>E1_1_1_22_kcat</v>
      </c>
      <c r="P13" s="25" t="str">
        <f>CONCATENATE(H13,"_Km")</f>
        <v>E1_1_1_22_Km</v>
      </c>
      <c r="Q13" s="25" t="str">
        <f>CONCATENATE("(${Variables:",O13,"} * ",H13," * ",F13,") / (","${Variables:",P13,"} + (",H13," * ",F13,"))")</f>
        <v>(${Variables:E1_1_1_22_kcat} * E1_1_1_22 * C00029*C00001* C00003) / (${Variables:E1_1_1_22_Km} + (E1_1_1_22 * C00029*C00001* C00003))</v>
      </c>
      <c r="R13" s="25" t="str">
        <f t="shared" si="6"/>
        <v>r12: C00029+C00001+C00003 -&gt; C00167+C00004+C00080 | (${Variables:E1_1_1_22_kcat} * E1_1_1_22 * C00029*C00001* C00003) / (${Variables:E1_1_1_22_Km} + (E1_1_1_22 * C00029*C00001* C00003))</v>
      </c>
      <c r="S13" s="7" t="s">
        <v>35607</v>
      </c>
      <c r="T13" s="7" t="s">
        <v>35583</v>
      </c>
    </row>
    <row r="14" spans="1:20" ht="45" x14ac:dyDescent="0.25">
      <c r="A14" s="7">
        <v>13</v>
      </c>
      <c r="B14" s="23" t="s">
        <v>38820</v>
      </c>
      <c r="C14" s="24"/>
      <c r="D14" t="s">
        <v>44351</v>
      </c>
      <c r="E14" t="s">
        <v>45013</v>
      </c>
      <c r="F14" s="25" t="s">
        <v>39598</v>
      </c>
      <c r="G14" s="25" t="s">
        <v>39599</v>
      </c>
      <c r="H14" s="25" t="str">
        <f t="shared" si="0"/>
        <v>E1_1_1_23</v>
      </c>
      <c r="I14" s="25" t="str">
        <f t="shared" si="1"/>
        <v>mE1_1_1_23: -&gt; E1_1_1_23_mRNA | 0.00292 - (0.0093 * E1_1_1_23_mRNA)</v>
      </c>
      <c r="J14" s="25" t="str">
        <f t="shared" si="2"/>
        <v>pE1_1_1_23: -&gt; E1_1_1_23 | (0.278 * E1_1_1_23_mRNA) - (0.000000278 * E1_1_1_23)</v>
      </c>
      <c r="K14" s="25" t="str">
        <f t="shared" si="3"/>
        <v>E1_1_1_23_mRNA: E1_1_1_23_mRNA</v>
      </c>
      <c r="L14" s="25" t="str">
        <f t="shared" si="4"/>
        <v>E1_1_1_23: E1_1_1_23</v>
      </c>
      <c r="M14" s="25" t="str">
        <f t="shared" si="5"/>
        <v>E1_1_1_23_mRNA: 0</v>
      </c>
      <c r="N14" s="25" t="str">
        <f>CONCATENATE(H14,": 0")</f>
        <v>E1_1_1_23: 0</v>
      </c>
      <c r="O14" s="25" t="str">
        <f>CONCATENATE(H14,"_kcat")</f>
        <v>E1_1_1_23_kcat</v>
      </c>
      <c r="P14" s="25" t="str">
        <f>CONCATENATE(H14,"_Km")</f>
        <v>E1_1_1_23_Km</v>
      </c>
      <c r="Q14" s="25" t="str">
        <f>CONCATENATE("(${Variables:",O14,"} * ",H14," * ",F14,") / (","${Variables:",P14,"} + (",H14," * ",F14,"))")</f>
        <v>(${Variables:E1_1_1_23_kcat} * E1_1_1_23 * C00860 *  C00003 * C00001) / (${Variables:E1_1_1_23_Km} + (E1_1_1_23 * C00860 *  C00003 * C00001))</v>
      </c>
      <c r="R14" s="25" t="str">
        <f t="shared" si="6"/>
        <v>r13: C00860+ C00003+C00001 -&gt; C00135+ C00004+ C00080 | (${Variables:E1_1_1_23_kcat} * E1_1_1_23 * C00860 *  C00003 * C00001) / (${Variables:E1_1_1_23_Km} + (E1_1_1_23 * C00860 *  C00003 * C00001))</v>
      </c>
      <c r="S14" s="7" t="s">
        <v>35611</v>
      </c>
      <c r="T14" s="7" t="s">
        <v>35610</v>
      </c>
    </row>
    <row r="15" spans="1:20" ht="45" x14ac:dyDescent="0.25">
      <c r="A15" s="7">
        <v>14</v>
      </c>
      <c r="B15" s="23" t="s">
        <v>38821</v>
      </c>
      <c r="C15" s="24"/>
      <c r="D15" t="s">
        <v>44352</v>
      </c>
      <c r="E15" t="s">
        <v>45014</v>
      </c>
      <c r="F15" s="25" t="s">
        <v>39600</v>
      </c>
      <c r="G15" s="25" t="s">
        <v>39601</v>
      </c>
      <c r="H15" s="25" t="str">
        <f t="shared" si="0"/>
        <v>E1_1_1_25</v>
      </c>
      <c r="I15" s="25" t="str">
        <f t="shared" si="1"/>
        <v>mE1_1_1_25: -&gt; E1_1_1_25_mRNA | 0.00292 - (0.0093 * E1_1_1_25_mRNA)</v>
      </c>
      <c r="J15" s="25" t="str">
        <f t="shared" si="2"/>
        <v>pE1_1_1_25: -&gt; E1_1_1_25 | (0.278 * E1_1_1_25_mRNA) - (0.000000278 * E1_1_1_25)</v>
      </c>
      <c r="K15" s="25" t="str">
        <f t="shared" si="3"/>
        <v>E1_1_1_25_mRNA: E1_1_1_25_mRNA</v>
      </c>
      <c r="L15" s="25" t="str">
        <f t="shared" si="4"/>
        <v>E1_1_1_25: E1_1_1_25</v>
      </c>
      <c r="M15" s="25" t="str">
        <f t="shared" si="5"/>
        <v>E1_1_1_25_mRNA: 0</v>
      </c>
      <c r="N15" s="25" t="str">
        <f>CONCATENATE(H15,": 0")</f>
        <v>E1_1_1_25: 0</v>
      </c>
      <c r="O15" s="25" t="str">
        <f>CONCATENATE(H15,"_kcat")</f>
        <v>E1_1_1_25_kcat</v>
      </c>
      <c r="P15" s="25" t="str">
        <f>CONCATENATE(H15,"_Km")</f>
        <v>E1_1_1_25_Km</v>
      </c>
      <c r="Q15" s="25" t="str">
        <f>CONCATENATE("(${Variables:",O15,"} * ",H15," * ",F15,") / (","${Variables:",P15,"} + (",H15," * ",F15,"))")</f>
        <v>(${Variables:E1_1_1_25_kcat} * E1_1_1_25 * C00493 * C00006) / (${Variables:E1_1_1_25_Km} + (E1_1_1_25 * C00493 * C00006))</v>
      </c>
      <c r="R15" s="25" t="str">
        <f t="shared" si="6"/>
        <v>r14: C00493+C00006 -&gt; C02637+C00005+C00080 | (${Variables:E1_1_1_25_kcat} * E1_1_1_25 * C00493 * C00006) / (${Variables:E1_1_1_25_Km} + (E1_1_1_25 * C00493 * C00006))</v>
      </c>
      <c r="S15" s="7" t="s">
        <v>35613</v>
      </c>
      <c r="T15" s="7" t="s">
        <v>35612</v>
      </c>
    </row>
    <row r="16" spans="1:20" ht="45" x14ac:dyDescent="0.25">
      <c r="A16" s="7">
        <v>15</v>
      </c>
      <c r="B16" s="23" t="s">
        <v>38822</v>
      </c>
      <c r="C16" s="24"/>
      <c r="D16" t="s">
        <v>44353</v>
      </c>
      <c r="E16" t="s">
        <v>45015</v>
      </c>
      <c r="F16" s="25" t="s">
        <v>39602</v>
      </c>
      <c r="G16" s="25" t="s">
        <v>39603</v>
      </c>
      <c r="H16" s="25" t="str">
        <f t="shared" si="0"/>
        <v>E1_1_1_250</v>
      </c>
      <c r="I16" s="25" t="str">
        <f t="shared" si="1"/>
        <v>mE1_1_1_250: -&gt; E1_1_1_250_mRNA | 0.00292 - (0.0093 * E1_1_1_250_mRNA)</v>
      </c>
      <c r="J16" s="25" t="str">
        <f t="shared" si="2"/>
        <v>pE1_1_1_250: -&gt; E1_1_1_250 | (0.278 * E1_1_1_250_mRNA) - (0.000000278 * E1_1_1_250)</v>
      </c>
      <c r="K16" s="25" t="str">
        <f t="shared" si="3"/>
        <v>E1_1_1_250_mRNA: E1_1_1_250_mRNA</v>
      </c>
      <c r="L16" s="25" t="str">
        <f t="shared" si="4"/>
        <v>E1_1_1_250: E1_1_1_250</v>
      </c>
      <c r="M16" s="25" t="str">
        <f t="shared" si="5"/>
        <v>E1_1_1_250_mRNA: 0</v>
      </c>
      <c r="N16" s="25" t="str">
        <f>CONCATENATE(H16,": 0")</f>
        <v>E1_1_1_250: 0</v>
      </c>
      <c r="O16" s="25" t="str">
        <f>CONCATENATE(H16,"_kcat")</f>
        <v>E1_1_1_250_kcat</v>
      </c>
      <c r="P16" s="25" t="str">
        <f>CONCATENATE(H16,"_Km")</f>
        <v>E1_1_1_250_Km</v>
      </c>
      <c r="Q16" s="25" t="str">
        <f>CONCATENATE("(${Variables:",O16,"} * ",H16," * ",F16,") / (","${Variables:",P16,"} + (",H16," * ",F16,"))")</f>
        <v>(${Variables:E1_1_1_250_kcat} * E1_1_1_250 * C01904 * C00003) / (${Variables:E1_1_1_250_Km} + (E1_1_1_250 * C01904 * C00003))</v>
      </c>
      <c r="R16" s="25" t="str">
        <f t="shared" si="6"/>
        <v>r15: C01904+C00003 -&gt; C00309+C00004+C00080 | (${Variables:E1_1_1_250_kcat} * E1_1_1_250 * C01904 * C00003) / (${Variables:E1_1_1_250_Km} + (E1_1_1_250 * C01904 * C00003))</v>
      </c>
      <c r="S16" s="7" t="s">
        <v>35615</v>
      </c>
      <c r="T16" s="7" t="s">
        <v>35614</v>
      </c>
    </row>
    <row r="17" spans="1:20" ht="45" x14ac:dyDescent="0.25">
      <c r="A17" s="7">
        <v>16</v>
      </c>
      <c r="B17" s="23" t="s">
        <v>38823</v>
      </c>
      <c r="C17" s="24"/>
      <c r="D17" t="s">
        <v>44354</v>
      </c>
      <c r="E17" t="s">
        <v>45016</v>
      </c>
      <c r="F17" s="25" t="s">
        <v>39604</v>
      </c>
      <c r="G17" s="25" t="s">
        <v>39605</v>
      </c>
      <c r="H17" s="25" t="str">
        <f t="shared" si="0"/>
        <v>E1_1_1_26</v>
      </c>
      <c r="I17" s="25" t="str">
        <f t="shared" si="1"/>
        <v>mE1_1_1_26: -&gt; E1_1_1_26_mRNA | 0.00292 - (0.0093 * E1_1_1_26_mRNA)</v>
      </c>
      <c r="J17" s="25" t="str">
        <f t="shared" si="2"/>
        <v>pE1_1_1_26: -&gt; E1_1_1_26 | (0.278 * E1_1_1_26_mRNA) - (0.000000278 * E1_1_1_26)</v>
      </c>
      <c r="K17" s="25" t="str">
        <f t="shared" si="3"/>
        <v>E1_1_1_26_mRNA: E1_1_1_26_mRNA</v>
      </c>
      <c r="L17" s="25" t="str">
        <f t="shared" si="4"/>
        <v>E1_1_1_26: E1_1_1_26</v>
      </c>
      <c r="M17" s="25" t="str">
        <f t="shared" si="5"/>
        <v>E1_1_1_26_mRNA: 0</v>
      </c>
      <c r="N17" s="25" t="str">
        <f>CONCATENATE(H17,": 0")</f>
        <v>E1_1_1_26: 0</v>
      </c>
      <c r="O17" s="25" t="str">
        <f>CONCATENATE(H17,"_kcat")</f>
        <v>E1_1_1_26_kcat</v>
      </c>
      <c r="P17" s="25" t="str">
        <f>CONCATENATE(H17,"_Km")</f>
        <v>E1_1_1_26_Km</v>
      </c>
      <c r="Q17" s="25" t="str">
        <f>CONCATENATE("(${Variables:",O17,"} * ",H17," * ",F17,") / (","${Variables:",P17,"} + (",H17," * ",F17,"))")</f>
        <v>(${Variables:E1_1_1_26_kcat} * E1_1_1_26 * C00160 * C00003) / (${Variables:E1_1_1_26_Km} + (E1_1_1_26 * C00160 * C00003))</v>
      </c>
      <c r="R17" s="25" t="str">
        <f t="shared" si="6"/>
        <v>r16: C00160+C00003 -&gt; C00048+C00004+C00080 | (${Variables:E1_1_1_26_kcat} * E1_1_1_26 * C00160 * C00003) / (${Variables:E1_1_1_26_Km} + (E1_1_1_26 * C00160 * C00003))</v>
      </c>
      <c r="S17" s="7" t="s">
        <v>35621</v>
      </c>
      <c r="T17" s="7" t="s">
        <v>35620</v>
      </c>
    </row>
    <row r="18" spans="1:20" ht="45" x14ac:dyDescent="0.25">
      <c r="A18" s="7">
        <v>17</v>
      </c>
      <c r="B18" s="23" t="s">
        <v>38824</v>
      </c>
      <c r="C18" s="24"/>
      <c r="D18" t="s">
        <v>44355</v>
      </c>
      <c r="E18" t="s">
        <v>45017</v>
      </c>
      <c r="F18" s="25" t="s">
        <v>39606</v>
      </c>
      <c r="G18" s="25" t="s">
        <v>39607</v>
      </c>
      <c r="H18" s="25" t="str">
        <f t="shared" si="0"/>
        <v>E1_1_1_270</v>
      </c>
      <c r="I18" s="25" t="str">
        <f t="shared" si="1"/>
        <v>mE1_1_1_270: -&gt; E1_1_1_270_mRNA | 0.00292 - (0.0093 * E1_1_1_270_mRNA)</v>
      </c>
      <c r="J18" s="25" t="str">
        <f t="shared" si="2"/>
        <v>pE1_1_1_270: -&gt; E1_1_1_270 | (0.278 * E1_1_1_270_mRNA) - (0.000000278 * E1_1_1_270)</v>
      </c>
      <c r="K18" s="25" t="str">
        <f t="shared" si="3"/>
        <v>E1_1_1_270_mRNA: E1_1_1_270_mRNA</v>
      </c>
      <c r="L18" s="25" t="str">
        <f t="shared" si="4"/>
        <v>E1_1_1_270: E1_1_1_270</v>
      </c>
      <c r="M18" s="25" t="str">
        <f t="shared" si="5"/>
        <v>E1_1_1_270_mRNA: 0</v>
      </c>
      <c r="N18" s="25" t="str">
        <f>CONCATENATE(H18,": 0")</f>
        <v>E1_1_1_270: 0</v>
      </c>
      <c r="O18" s="25" t="str">
        <f>CONCATENATE(H18,"_kcat")</f>
        <v>E1_1_1_270_kcat</v>
      </c>
      <c r="P18" s="25" t="str">
        <f>CONCATENATE(H18,"_Km")</f>
        <v>E1_1_1_270_Km</v>
      </c>
      <c r="Q18" s="25" t="str">
        <f>CONCATENATE("(${Variables:",O18,"} * ",H18," * ",F18,") / (","${Variables:",P18,"} + (",H18," * ",F18,"))")</f>
        <v>(${Variables:E1_1_1_270_kcat} * E1_1_1_270 * C02945 * C00006) / (${Variables:E1_1_1_270_Km} + (E1_1_1_270 * C02945 * C00006))</v>
      </c>
      <c r="R18" s="25" t="str">
        <f t="shared" si="6"/>
        <v>r17: C02945+C00006 -&gt; C01876+C00005+C00080 | (${Variables:E1_1_1_270_kcat} * E1_1_1_270 * C02945 * C00006) / (${Variables:E1_1_1_270_Km} + (E1_1_1_270 * C02945 * C00006))</v>
      </c>
      <c r="S18" s="7" t="s">
        <v>35623</v>
      </c>
      <c r="T18" s="7" t="s">
        <v>35622</v>
      </c>
    </row>
    <row r="19" spans="1:20" ht="45" x14ac:dyDescent="0.25">
      <c r="A19" s="7">
        <v>18</v>
      </c>
      <c r="B19" s="23" t="s">
        <v>38825</v>
      </c>
      <c r="C19" s="24"/>
      <c r="D19" t="s">
        <v>44356</v>
      </c>
      <c r="E19" t="s">
        <v>45018</v>
      </c>
      <c r="F19" s="25" t="s">
        <v>39608</v>
      </c>
      <c r="G19" s="25" t="s">
        <v>39609</v>
      </c>
      <c r="H19" s="25" t="str">
        <f t="shared" si="0"/>
        <v>E1_1_1_283</v>
      </c>
      <c r="I19" s="25" t="str">
        <f t="shared" si="1"/>
        <v>mE1_1_1_283: -&gt; E1_1_1_283_mRNA | 0.00292 - (0.0093 * E1_1_1_283_mRNA)</v>
      </c>
      <c r="J19" s="25" t="str">
        <f t="shared" si="2"/>
        <v>pE1_1_1_283: -&gt; E1_1_1_283 | (0.278 * E1_1_1_283_mRNA) - (0.000000278 * E1_1_1_283)</v>
      </c>
      <c r="K19" s="25" t="str">
        <f t="shared" si="3"/>
        <v>E1_1_1_283_mRNA: E1_1_1_283_mRNA</v>
      </c>
      <c r="L19" s="25" t="str">
        <f t="shared" si="4"/>
        <v>E1_1_1_283: E1_1_1_283</v>
      </c>
      <c r="M19" s="25" t="str">
        <f t="shared" si="5"/>
        <v>E1_1_1_283_mRNA: 0</v>
      </c>
      <c r="N19" s="25" t="str">
        <f>CONCATENATE(H19,": 0")</f>
        <v>E1_1_1_283: 0</v>
      </c>
      <c r="O19" s="25" t="str">
        <f>CONCATENATE(H19,"_kcat")</f>
        <v>E1_1_1_283_kcat</v>
      </c>
      <c r="P19" s="25" t="str">
        <f>CONCATENATE(H19,"_Km")</f>
        <v>E1_1_1_283_Km</v>
      </c>
      <c r="Q19" s="25" t="str">
        <f>CONCATENATE("(${Variables:",O19,"} * ",H19," * ",F19,") / (","${Variables:",P19,"} + (",H19," * ",F19,"))")</f>
        <v>(${Variables:E1_1_1_283_kcat} * E1_1_1_283 * C00424 * C00006) / (${Variables:E1_1_1_283_Km} + (E1_1_1_283 * C00424 * C00006))</v>
      </c>
      <c r="R19" s="25" t="str">
        <f t="shared" si="6"/>
        <v>r18: C00424+C00006 -&gt; C00546+C00005+C00080 | (${Variables:E1_1_1_283_kcat} * E1_1_1_283 * C00424 * C00006) / (${Variables:E1_1_1_283_Km} + (E1_1_1_283 * C00424 * C00006))</v>
      </c>
      <c r="S19" s="7" t="s">
        <v>35625</v>
      </c>
      <c r="T19" s="7" t="s">
        <v>35624</v>
      </c>
    </row>
    <row r="20" spans="1:20" ht="45" x14ac:dyDescent="0.25">
      <c r="A20" s="7">
        <v>19</v>
      </c>
      <c r="B20" s="23" t="s">
        <v>38826</v>
      </c>
      <c r="C20" s="24"/>
      <c r="D20" t="s">
        <v>44357</v>
      </c>
      <c r="E20" t="s">
        <v>45019</v>
      </c>
      <c r="F20" s="25" t="s">
        <v>39610</v>
      </c>
      <c r="G20" s="25" t="s">
        <v>39611</v>
      </c>
      <c r="H20" s="25" t="str">
        <f t="shared" si="0"/>
        <v>E1_1_1_284</v>
      </c>
      <c r="I20" s="25" t="str">
        <f t="shared" si="1"/>
        <v>mE1_1_1_284: -&gt; E1_1_1_284_mRNA | 0.00292 - (0.0093 * E1_1_1_284_mRNA)</v>
      </c>
      <c r="J20" s="25" t="str">
        <f t="shared" si="2"/>
        <v>pE1_1_1_284: -&gt; E1_1_1_284 | (0.278 * E1_1_1_284_mRNA) - (0.000000278 * E1_1_1_284)</v>
      </c>
      <c r="K20" s="25" t="str">
        <f t="shared" si="3"/>
        <v>E1_1_1_284_mRNA: E1_1_1_284_mRNA</v>
      </c>
      <c r="L20" s="25" t="str">
        <f t="shared" si="4"/>
        <v>E1_1_1_284: E1_1_1_284</v>
      </c>
      <c r="M20" s="25" t="str">
        <f t="shared" si="5"/>
        <v>E1_1_1_284_mRNA: 0</v>
      </c>
      <c r="N20" s="25" t="str">
        <f>CONCATENATE(H20,": 0")</f>
        <v>E1_1_1_284: 0</v>
      </c>
      <c r="O20" s="25" t="str">
        <f>CONCATENATE(H20,"_kcat")</f>
        <v>E1_1_1_284_kcat</v>
      </c>
      <c r="P20" s="25" t="str">
        <f>CONCATENATE(H20,"_Km")</f>
        <v>E1_1_1_284_Km</v>
      </c>
      <c r="Q20" s="25" t="str">
        <f>CONCATENATE("(${Variables:",O20,"} * ",H20," * ",F20,") / (","${Variables:",P20,"} + (",H20," * ",F20,"))")</f>
        <v>(${Variables:E1_1_1_284_kcat} * E1_1_1_284 * C14180 * C00003) / (${Variables:E1_1_1_284_Km} + (E1_1_1_284 * C14180 * C00003))</v>
      </c>
      <c r="R20" s="25" t="str">
        <f t="shared" si="6"/>
        <v>r19: C14180+C00003 -&gt; C01031+C00004+C00080 | (${Variables:E1_1_1_284_kcat} * E1_1_1_284 * C14180 * C00003) / (${Variables:E1_1_1_284_Km} + (E1_1_1_284 * C14180 * C00003))</v>
      </c>
      <c r="S20" s="7" t="s">
        <v>35627</v>
      </c>
      <c r="T20" s="7" t="s">
        <v>35626</v>
      </c>
    </row>
    <row r="21" spans="1:20" ht="45" x14ac:dyDescent="0.25">
      <c r="A21" s="7">
        <v>20</v>
      </c>
      <c r="B21" s="23" t="s">
        <v>38826</v>
      </c>
      <c r="C21" s="24"/>
      <c r="D21" t="s">
        <v>44358</v>
      </c>
      <c r="E21" t="s">
        <v>45020</v>
      </c>
      <c r="F21" s="25" t="s">
        <v>39612</v>
      </c>
      <c r="G21" s="25" t="s">
        <v>39613</v>
      </c>
      <c r="H21" s="25" t="str">
        <f t="shared" si="0"/>
        <v>E1_1_1_284</v>
      </c>
      <c r="I21" s="25" t="str">
        <f t="shared" si="1"/>
        <v>mE1_1_1_284: -&gt; E1_1_1_284_mRNA | 0.00292 - (0.0093 * E1_1_1_284_mRNA)</v>
      </c>
      <c r="J21" s="25" t="str">
        <f t="shared" si="2"/>
        <v>pE1_1_1_284: -&gt; E1_1_1_284 | (0.278 * E1_1_1_284_mRNA) - (0.000000278 * E1_1_1_284)</v>
      </c>
      <c r="K21" s="25" t="str">
        <f t="shared" si="3"/>
        <v>E1_1_1_284_mRNA: E1_1_1_284_mRNA</v>
      </c>
      <c r="L21" s="25" t="str">
        <f t="shared" si="4"/>
        <v>E1_1_1_284: E1_1_1_284</v>
      </c>
      <c r="M21" s="25" t="str">
        <f t="shared" si="5"/>
        <v>E1_1_1_284_mRNA: 0</v>
      </c>
      <c r="N21" s="25" t="str">
        <f>CONCATENATE(H21,": 0")</f>
        <v>E1_1_1_284: 0</v>
      </c>
      <c r="O21" s="25" t="str">
        <f>CONCATENATE(H21,"_kcat")</f>
        <v>E1_1_1_284_kcat</v>
      </c>
      <c r="P21" s="25" t="str">
        <f>CONCATENATE(H21,"_Km")</f>
        <v>E1_1_1_284_Km</v>
      </c>
      <c r="Q21" s="25" t="str">
        <f>CONCATENATE("(${Variables:",O21,"} * ",H21," * ",F21,") / (","${Variables:",P21,"} + (",H21," * ",F21,"))")</f>
        <v>(${Variables:E1_1_1_284_kcat} * E1_1_1_284 * C14180 * C00006) / (${Variables:E1_1_1_284_Km} + (E1_1_1_284 * C14180 * C00006))</v>
      </c>
      <c r="R21" s="25" t="str">
        <f t="shared" si="6"/>
        <v>r20: C14180+C00006 -&gt; C01031+C00005+C00080 | (${Variables:E1_1_1_284_kcat} * E1_1_1_284 * C14180 * C00006) / (${Variables:E1_1_1_284_Km} + (E1_1_1_284 * C14180 * C00006))</v>
      </c>
      <c r="S21" s="7" t="s">
        <v>35628</v>
      </c>
      <c r="T21" s="7" t="s">
        <v>35626</v>
      </c>
    </row>
    <row r="22" spans="1:20" ht="45" x14ac:dyDescent="0.25">
      <c r="A22" s="7">
        <v>21</v>
      </c>
      <c r="B22" s="23" t="s">
        <v>38827</v>
      </c>
      <c r="C22" s="24"/>
      <c r="D22" t="s">
        <v>44359</v>
      </c>
      <c r="E22" t="s">
        <v>45021</v>
      </c>
      <c r="F22" s="25" t="s">
        <v>39614</v>
      </c>
      <c r="G22" s="25" t="s">
        <v>39615</v>
      </c>
      <c r="H22" s="25" t="str">
        <f t="shared" si="0"/>
        <v>E1_1_1_289</v>
      </c>
      <c r="I22" s="25" t="str">
        <f t="shared" si="1"/>
        <v>mE1_1_1_289: -&gt; E1_1_1_289_mRNA | 0.00292 - (0.0093 * E1_1_1_289_mRNA)</v>
      </c>
      <c r="J22" s="25" t="str">
        <f t="shared" si="2"/>
        <v>pE1_1_1_289: -&gt; E1_1_1_289 | (0.278 * E1_1_1_289_mRNA) - (0.000000278 * E1_1_1_289)</v>
      </c>
      <c r="K22" s="25" t="str">
        <f t="shared" si="3"/>
        <v>E1_1_1_289_mRNA: E1_1_1_289_mRNA</v>
      </c>
      <c r="L22" s="25" t="str">
        <f t="shared" si="4"/>
        <v>E1_1_1_289: E1_1_1_289</v>
      </c>
      <c r="M22" s="25" t="str">
        <f t="shared" si="5"/>
        <v>E1_1_1_289_mRNA: 0</v>
      </c>
      <c r="N22" s="25" t="str">
        <f>CONCATENATE(H22,": 0")</f>
        <v>E1_1_1_289: 0</v>
      </c>
      <c r="O22" s="25" t="str">
        <f>CONCATENATE(H22,"_kcat")</f>
        <v>E1_1_1_289_kcat</v>
      </c>
      <c r="P22" s="25" t="str">
        <f>CONCATENATE(H22,"_Km")</f>
        <v>E1_1_1_289_Km</v>
      </c>
      <c r="Q22" s="25" t="str">
        <f>CONCATENATE("(${Variables:",O22,"} * ",H22," * ",F22,") / (","${Variables:",P22,"} + (",H22," * ",F22,"))")</f>
        <v>(${Variables:E1_1_1_289_kcat} * E1_1_1_289 * C00794 * C00006) / (${Variables:E1_1_1_289_Km} + (E1_1_1_289 * C00794 * C00006))</v>
      </c>
      <c r="R22" s="25" t="str">
        <f t="shared" si="6"/>
        <v>r21: C00794+C00006 -&gt; C00247+C00005+C00080 | (${Variables:E1_1_1_289_kcat} * E1_1_1_289 * C00794 * C00006) / (${Variables:E1_1_1_289_Km} + (E1_1_1_289 * C00794 * C00006))</v>
      </c>
      <c r="S22" s="7" t="s">
        <v>35630</v>
      </c>
      <c r="T22" s="7" t="s">
        <v>35629</v>
      </c>
    </row>
    <row r="23" spans="1:20" ht="45" x14ac:dyDescent="0.25">
      <c r="A23" s="7">
        <v>22</v>
      </c>
      <c r="B23" s="23" t="s">
        <v>38828</v>
      </c>
      <c r="C23" s="24"/>
      <c r="D23" t="s">
        <v>44360</v>
      </c>
      <c r="E23" t="s">
        <v>45022</v>
      </c>
      <c r="F23" s="25" t="s">
        <v>39616</v>
      </c>
      <c r="G23" s="25" t="s">
        <v>39617</v>
      </c>
      <c r="H23" s="25" t="str">
        <f t="shared" si="0"/>
        <v>E1_1_1_3</v>
      </c>
      <c r="I23" s="25" t="str">
        <f t="shared" si="1"/>
        <v>mE1_1_1_3: -&gt; E1_1_1_3_mRNA | 0.00292 - (0.0093 * E1_1_1_3_mRNA)</v>
      </c>
      <c r="J23" s="25" t="str">
        <f t="shared" si="2"/>
        <v>pE1_1_1_3: -&gt; E1_1_1_3 | (0.278 * E1_1_1_3_mRNA) - (0.000000278 * E1_1_1_3)</v>
      </c>
      <c r="K23" s="25" t="str">
        <f t="shared" si="3"/>
        <v>E1_1_1_3_mRNA: E1_1_1_3_mRNA</v>
      </c>
      <c r="L23" s="25" t="str">
        <f t="shared" si="4"/>
        <v>E1_1_1_3: E1_1_1_3</v>
      </c>
      <c r="M23" s="25" t="str">
        <f t="shared" si="5"/>
        <v>E1_1_1_3_mRNA: 0</v>
      </c>
      <c r="N23" s="25" t="str">
        <f>CONCATENATE(H23,": 0")</f>
        <v>E1_1_1_3: 0</v>
      </c>
      <c r="O23" s="25" t="str">
        <f>CONCATENATE(H23,"_kcat")</f>
        <v>E1_1_1_3_kcat</v>
      </c>
      <c r="P23" s="25" t="str">
        <f>CONCATENATE(H23,"_Km")</f>
        <v>E1_1_1_3_Km</v>
      </c>
      <c r="Q23" s="25" t="str">
        <f>CONCATENATE("(${Variables:",O23,"} * ",H23," * ",F23,") / (","${Variables:",P23,"} + (",H23," * ",F23,"))")</f>
        <v>(${Variables:E1_1_1_3_kcat} * E1_1_1_3 * C00263 * C00003) / (${Variables:E1_1_1_3_Km} + (E1_1_1_3 * C00263 * C00003))</v>
      </c>
      <c r="R23" s="25" t="str">
        <f t="shared" si="6"/>
        <v>r22: C00263+C00003 -&gt; C00441+C00004+C00080 | (${Variables:E1_1_1_3_kcat} * E1_1_1_3 * C00263 * C00003) / (${Variables:E1_1_1_3_Km} + (E1_1_1_3 * C00263 * C00003))</v>
      </c>
      <c r="S23" s="7" t="s">
        <v>35632</v>
      </c>
      <c r="T23" s="7" t="s">
        <v>35631</v>
      </c>
    </row>
    <row r="24" spans="1:20" ht="45" x14ac:dyDescent="0.25">
      <c r="A24" s="7">
        <v>23</v>
      </c>
      <c r="B24" s="23" t="s">
        <v>38828</v>
      </c>
      <c r="C24" s="24"/>
      <c r="D24" t="s">
        <v>44361</v>
      </c>
      <c r="E24" t="s">
        <v>45023</v>
      </c>
      <c r="F24" s="25" t="s">
        <v>39618</v>
      </c>
      <c r="G24" s="25" t="s">
        <v>39619</v>
      </c>
      <c r="H24" s="25" t="str">
        <f t="shared" si="0"/>
        <v>E1_1_1_3</v>
      </c>
      <c r="I24" s="25" t="str">
        <f t="shared" si="1"/>
        <v>mE1_1_1_3: -&gt; E1_1_1_3_mRNA | 0.00292 - (0.0093 * E1_1_1_3_mRNA)</v>
      </c>
      <c r="J24" s="25" t="str">
        <f t="shared" si="2"/>
        <v>pE1_1_1_3: -&gt; E1_1_1_3 | (0.278 * E1_1_1_3_mRNA) - (0.000000278 * E1_1_1_3)</v>
      </c>
      <c r="K24" s="25" t="str">
        <f t="shared" si="3"/>
        <v>E1_1_1_3_mRNA: E1_1_1_3_mRNA</v>
      </c>
      <c r="L24" s="25" t="str">
        <f t="shared" si="4"/>
        <v>E1_1_1_3: E1_1_1_3</v>
      </c>
      <c r="M24" s="25" t="str">
        <f t="shared" si="5"/>
        <v>E1_1_1_3_mRNA: 0</v>
      </c>
      <c r="N24" s="25" t="str">
        <f>CONCATENATE(H24,": 0")</f>
        <v>E1_1_1_3: 0</v>
      </c>
      <c r="O24" s="25" t="str">
        <f>CONCATENATE(H24,"_kcat")</f>
        <v>E1_1_1_3_kcat</v>
      </c>
      <c r="P24" s="25" t="str">
        <f>CONCATENATE(H24,"_Km")</f>
        <v>E1_1_1_3_Km</v>
      </c>
      <c r="Q24" s="25" t="str">
        <f>CONCATENATE("(${Variables:",O24,"} * ",H24," * ",F24,") / (","${Variables:",P24,"} + (",H24," * ",F24,"))")</f>
        <v>(${Variables:E1_1_1_3_kcat} * E1_1_1_3 * C00263 * C00006) / (${Variables:E1_1_1_3_Km} + (E1_1_1_3 * C00263 * C00006))</v>
      </c>
      <c r="R24" s="25" t="str">
        <f t="shared" si="6"/>
        <v>r23: C00263+C00006 -&gt; C00441+C00005+C00080 | (${Variables:E1_1_1_3_kcat} * E1_1_1_3 * C00263 * C00006) / (${Variables:E1_1_1_3_Km} + (E1_1_1_3 * C00263 * C00006))</v>
      </c>
      <c r="S24" s="7" t="s">
        <v>35633</v>
      </c>
      <c r="T24" s="7" t="s">
        <v>35631</v>
      </c>
    </row>
    <row r="25" spans="1:20" ht="45" x14ac:dyDescent="0.25">
      <c r="A25" s="7">
        <v>24</v>
      </c>
      <c r="B25" s="23" t="s">
        <v>38829</v>
      </c>
      <c r="C25" s="24"/>
      <c r="D25" t="s">
        <v>44362</v>
      </c>
      <c r="E25" t="s">
        <v>45024</v>
      </c>
      <c r="F25" s="25" t="s">
        <v>39620</v>
      </c>
      <c r="G25" s="25" t="s">
        <v>39621</v>
      </c>
      <c r="H25" s="25" t="str">
        <f t="shared" si="0"/>
        <v>E1_1_1_302</v>
      </c>
      <c r="I25" s="25" t="str">
        <f t="shared" si="1"/>
        <v>mE1_1_1_302: -&gt; E1_1_1_302_mRNA | 0.00292 - (0.0093 * E1_1_1_302_mRNA)</v>
      </c>
      <c r="J25" s="25" t="str">
        <f t="shared" si="2"/>
        <v>pE1_1_1_302: -&gt; E1_1_1_302 | (0.278 * E1_1_1_302_mRNA) - (0.000000278 * E1_1_1_302)</v>
      </c>
      <c r="K25" s="25" t="str">
        <f t="shared" si="3"/>
        <v>E1_1_1_302_mRNA: E1_1_1_302_mRNA</v>
      </c>
      <c r="L25" s="25" t="str">
        <f t="shared" si="4"/>
        <v>E1_1_1_302: E1_1_1_302</v>
      </c>
      <c r="M25" s="25" t="str">
        <f t="shared" si="5"/>
        <v>E1_1_1_302_mRNA: 0</v>
      </c>
      <c r="N25" s="25" t="str">
        <f>CONCATENATE(H25,": 0")</f>
        <v>E1_1_1_302: 0</v>
      </c>
      <c r="O25" s="25" t="str">
        <f>CONCATENATE(H25,"_kcat")</f>
        <v>E1_1_1_302_kcat</v>
      </c>
      <c r="P25" s="25" t="str">
        <f>CONCATENATE(H25,"_Km")</f>
        <v>E1_1_1_302_Km</v>
      </c>
      <c r="Q25" s="25" t="str">
        <f>CONCATENATE("(${Variables:",O25,"} * ",H25," * ",F25,") / (","${Variables:",P25,"} + (",H25," * ",F25,"))")</f>
        <v>(${Variables:E1_1_1_302_kcat} * E1_1_1_302 * C01304 * C00004 * C00080) / (${Variables:E1_1_1_302_Km} + (E1_1_1_302 * C01304 * C00004 * C00080))</v>
      </c>
      <c r="R25" s="25" t="str">
        <f t="shared" si="6"/>
        <v>r24: C01304+C00004+C00080 -&gt; C18910+C00003 | (${Variables:E1_1_1_302_kcat} * E1_1_1_302 * C01304 * C00004 * C00080) / (${Variables:E1_1_1_302_Km} + (E1_1_1_302 * C01304 * C00004 * C00080))</v>
      </c>
      <c r="S25" s="7" t="s">
        <v>35635</v>
      </c>
      <c r="T25" s="7" t="s">
        <v>35634</v>
      </c>
    </row>
    <row r="26" spans="1:20" ht="45" x14ac:dyDescent="0.25">
      <c r="A26" s="7">
        <v>25</v>
      </c>
      <c r="B26" s="23" t="s">
        <v>38829</v>
      </c>
      <c r="C26" s="24"/>
      <c r="D26" t="s">
        <v>44363</v>
      </c>
      <c r="E26" t="s">
        <v>45025</v>
      </c>
      <c r="F26" s="25" t="s">
        <v>39622</v>
      </c>
      <c r="G26" s="25" t="s">
        <v>39623</v>
      </c>
      <c r="H26" s="25" t="str">
        <f t="shared" si="0"/>
        <v>E1_1_1_302</v>
      </c>
      <c r="I26" s="25" t="str">
        <f t="shared" si="1"/>
        <v>mE1_1_1_302: -&gt; E1_1_1_302_mRNA | 0.00292 - (0.0093 * E1_1_1_302_mRNA)</v>
      </c>
      <c r="J26" s="25" t="str">
        <f t="shared" si="2"/>
        <v>pE1_1_1_302: -&gt; E1_1_1_302 | (0.278 * E1_1_1_302_mRNA) - (0.000000278 * E1_1_1_302)</v>
      </c>
      <c r="K26" s="25" t="str">
        <f t="shared" si="3"/>
        <v>E1_1_1_302_mRNA: E1_1_1_302_mRNA</v>
      </c>
      <c r="L26" s="25" t="str">
        <f t="shared" si="4"/>
        <v>E1_1_1_302: E1_1_1_302</v>
      </c>
      <c r="M26" s="25" t="str">
        <f t="shared" si="5"/>
        <v>E1_1_1_302_mRNA: 0</v>
      </c>
      <c r="N26" s="25" t="str">
        <f>CONCATENATE(H26,": 0")</f>
        <v>E1_1_1_302: 0</v>
      </c>
      <c r="O26" s="25" t="str">
        <f>CONCATENATE(H26,"_kcat")</f>
        <v>E1_1_1_302_kcat</v>
      </c>
      <c r="P26" s="25" t="str">
        <f>CONCATENATE(H26,"_Km")</f>
        <v>E1_1_1_302_Km</v>
      </c>
      <c r="Q26" s="25" t="str">
        <f>CONCATENATE("(${Variables:",O26,"} * ",H26," * ",F26,") / (","${Variables:",P26,"} + (",H26," * ",F26,"))")</f>
        <v>(${Variables:E1_1_1_302_kcat} * E1_1_1_302 * C01304 * C00005 * C00080) / (${Variables:E1_1_1_302_Km} + (E1_1_1_302 * C01304 * C00005 * C00080))</v>
      </c>
      <c r="R26" s="25" t="str">
        <f t="shared" si="6"/>
        <v>r25: C01304+C00005+C00080 -&gt; C18910+C00006 | (${Variables:E1_1_1_302_kcat} * E1_1_1_302 * C01304 * C00005 * C00080) / (${Variables:E1_1_1_302_Km} + (E1_1_1_302 * C01304 * C00005 * C00080))</v>
      </c>
      <c r="S26" s="7" t="s">
        <v>35636</v>
      </c>
      <c r="T26" s="7" t="s">
        <v>35634</v>
      </c>
    </row>
    <row r="27" spans="1:20" ht="45" x14ac:dyDescent="0.25">
      <c r="A27" s="7">
        <v>26</v>
      </c>
      <c r="B27" s="23" t="s">
        <v>38830</v>
      </c>
      <c r="C27" s="24"/>
      <c r="D27" t="s">
        <v>44364</v>
      </c>
      <c r="E27" t="s">
        <v>45026</v>
      </c>
      <c r="F27" s="25" t="s">
        <v>39624</v>
      </c>
      <c r="G27" s="25" t="s">
        <v>39625</v>
      </c>
      <c r="H27" s="25" t="str">
        <f t="shared" si="0"/>
        <v>E1_1_1_307</v>
      </c>
      <c r="I27" s="25" t="str">
        <f t="shared" si="1"/>
        <v>mE1_1_1_307: -&gt; E1_1_1_307_mRNA | 0.00292 - (0.0093 * E1_1_1_307_mRNA)</v>
      </c>
      <c r="J27" s="25" t="str">
        <f t="shared" si="2"/>
        <v>pE1_1_1_307: -&gt; E1_1_1_307 | (0.278 * E1_1_1_307_mRNA) - (0.000000278 * E1_1_1_307)</v>
      </c>
      <c r="K27" s="25" t="str">
        <f t="shared" si="3"/>
        <v>E1_1_1_307_mRNA: E1_1_1_307_mRNA</v>
      </c>
      <c r="L27" s="25" t="str">
        <f t="shared" si="4"/>
        <v>E1_1_1_307: E1_1_1_307</v>
      </c>
      <c r="M27" s="25" t="str">
        <f t="shared" si="5"/>
        <v>E1_1_1_307_mRNA: 0</v>
      </c>
      <c r="N27" s="25" t="str">
        <f>CONCATENATE(H27,": 0")</f>
        <v>E1_1_1_307: 0</v>
      </c>
      <c r="O27" s="25" t="str">
        <f>CONCATENATE(H27,"_kcat")</f>
        <v>E1_1_1_307_kcat</v>
      </c>
      <c r="P27" s="25" t="str">
        <f>CONCATENATE(H27,"_Km")</f>
        <v>E1_1_1_307_Km</v>
      </c>
      <c r="Q27" s="25" t="str">
        <f>CONCATENATE("(${Variables:",O27,"} * ",H27," * ",F27,") / (","${Variables:",P27,"} + (",H27," * ",F27,"))")</f>
        <v>(${Variables:E1_1_1_307_kcat} * E1_1_1_307 * C00379 * C00006) / (${Variables:E1_1_1_307_Km} + (E1_1_1_307 * C00379 * C00006))</v>
      </c>
      <c r="R27" s="25" t="str">
        <f t="shared" si="6"/>
        <v>r26: C00379+C00006 -&gt; C00181+C00005+C00080 | (${Variables:E1_1_1_307_kcat} * E1_1_1_307 * C00379 * C00006) / (${Variables:E1_1_1_307_Km} + (E1_1_1_307 * C00379 * C00006))</v>
      </c>
      <c r="S27" s="7" t="s">
        <v>35638</v>
      </c>
      <c r="T27" s="7" t="s">
        <v>35637</v>
      </c>
    </row>
    <row r="28" spans="1:20" ht="45" x14ac:dyDescent="0.25">
      <c r="A28" s="7">
        <v>27</v>
      </c>
      <c r="B28" s="23" t="s">
        <v>38830</v>
      </c>
      <c r="C28" s="24"/>
      <c r="D28" t="s">
        <v>44365</v>
      </c>
      <c r="E28" t="s">
        <v>45027</v>
      </c>
      <c r="F28" s="25" t="s">
        <v>39626</v>
      </c>
      <c r="G28" s="25" t="s">
        <v>39627</v>
      </c>
      <c r="H28" s="25" t="str">
        <f t="shared" si="0"/>
        <v>E1_1_1_307</v>
      </c>
      <c r="I28" s="25" t="str">
        <f t="shared" si="1"/>
        <v>mE1_1_1_307: -&gt; E1_1_1_307_mRNA | 0.00292 - (0.0093 * E1_1_1_307_mRNA)</v>
      </c>
      <c r="J28" s="25" t="str">
        <f t="shared" si="2"/>
        <v>pE1_1_1_307: -&gt; E1_1_1_307 | (0.278 * E1_1_1_307_mRNA) - (0.000000278 * E1_1_1_307)</v>
      </c>
      <c r="K28" s="25" t="str">
        <f t="shared" si="3"/>
        <v>E1_1_1_307_mRNA: E1_1_1_307_mRNA</v>
      </c>
      <c r="L28" s="25" t="str">
        <f t="shared" si="4"/>
        <v>E1_1_1_307: E1_1_1_307</v>
      </c>
      <c r="M28" s="25" t="str">
        <f t="shared" si="5"/>
        <v>E1_1_1_307_mRNA: 0</v>
      </c>
      <c r="N28" s="25" t="str">
        <f>CONCATENATE(H28,": 0")</f>
        <v>E1_1_1_307: 0</v>
      </c>
      <c r="O28" s="25" t="str">
        <f>CONCATENATE(H28,"_kcat")</f>
        <v>E1_1_1_307_kcat</v>
      </c>
      <c r="P28" s="25" t="str">
        <f>CONCATENATE(H28,"_Km")</f>
        <v>E1_1_1_307_Km</v>
      </c>
      <c r="Q28" s="25" t="str">
        <f>CONCATENATE("(${Variables:",O28,"} * ",H28," * ",F28,") / (","${Variables:",P28,"} + (",H28," * ",F28,"))")</f>
        <v>(${Variables:E1_1_1_307_kcat} * E1_1_1_307 * C00379 * C00003) / (${Variables:E1_1_1_307_Km} + (E1_1_1_307 * C00379 * C00003))</v>
      </c>
      <c r="R28" s="25" t="str">
        <f t="shared" si="6"/>
        <v>r27: C00379+C00003 -&gt; C00181+C00004+C00080 | (${Variables:E1_1_1_307_kcat} * E1_1_1_307 * C00379 * C00003) / (${Variables:E1_1_1_307_Km} + (E1_1_1_307 * C00379 * C00003))</v>
      </c>
      <c r="S28" s="7" t="s">
        <v>35639</v>
      </c>
      <c r="T28" s="7" t="s">
        <v>35637</v>
      </c>
    </row>
    <row r="29" spans="1:20" ht="45" x14ac:dyDescent="0.25">
      <c r="A29" s="7">
        <v>28</v>
      </c>
      <c r="B29" s="23" t="s">
        <v>38831</v>
      </c>
      <c r="C29" s="24"/>
      <c r="D29" t="s">
        <v>44366</v>
      </c>
      <c r="E29" t="s">
        <v>45028</v>
      </c>
      <c r="F29" s="25" t="s">
        <v>39628</v>
      </c>
      <c r="G29" s="25" t="s">
        <v>39629</v>
      </c>
      <c r="H29" s="25" t="str">
        <f t="shared" si="0"/>
        <v>E1_1_1_31</v>
      </c>
      <c r="I29" s="25" t="str">
        <f t="shared" si="1"/>
        <v>mE1_1_1_31: -&gt; E1_1_1_31_mRNA | 0.00292 - (0.0093 * E1_1_1_31_mRNA)</v>
      </c>
      <c r="J29" s="25" t="str">
        <f t="shared" si="2"/>
        <v>pE1_1_1_31: -&gt; E1_1_1_31 | (0.278 * E1_1_1_31_mRNA) - (0.000000278 * E1_1_1_31)</v>
      </c>
      <c r="K29" s="25" t="str">
        <f t="shared" si="3"/>
        <v>E1_1_1_31_mRNA: E1_1_1_31_mRNA</v>
      </c>
      <c r="L29" s="25" t="str">
        <f t="shared" si="4"/>
        <v>E1_1_1_31: E1_1_1_31</v>
      </c>
      <c r="M29" s="25" t="str">
        <f t="shared" si="5"/>
        <v>E1_1_1_31_mRNA: 0</v>
      </c>
      <c r="N29" s="25" t="str">
        <f>CONCATENATE(H29,": 0")</f>
        <v>E1_1_1_31: 0</v>
      </c>
      <c r="O29" s="25" t="str">
        <f>CONCATENATE(H29,"_kcat")</f>
        <v>E1_1_1_31_kcat</v>
      </c>
      <c r="P29" s="25" t="str">
        <f>CONCATENATE(H29,"_Km")</f>
        <v>E1_1_1_31_Km</v>
      </c>
      <c r="Q29" s="25" t="str">
        <f>CONCATENATE("(${Variables:",O29,"} * ",H29," * ",F29,") / (","${Variables:",P29,"} + (",H29," * ",F29,"))")</f>
        <v>(${Variables:E1_1_1_31_kcat} * E1_1_1_31 * C01188 * C00003) / (${Variables:E1_1_1_31_Km} + (E1_1_1_31 * C01188 * C00003))</v>
      </c>
      <c r="R29" s="25" t="str">
        <f t="shared" si="6"/>
        <v>r28: C01188+C00003 -&gt; C00349+C00004+C00080 | (${Variables:E1_1_1_31_kcat} * E1_1_1_31 * C01188 * C00003) / (${Variables:E1_1_1_31_Km} + (E1_1_1_31 * C01188 * C00003))</v>
      </c>
      <c r="S29" s="7" t="s">
        <v>35641</v>
      </c>
      <c r="T29" s="7" t="s">
        <v>35640</v>
      </c>
    </row>
    <row r="30" spans="1:20" ht="45" x14ac:dyDescent="0.25">
      <c r="A30" s="7">
        <v>29</v>
      </c>
      <c r="B30" s="23" t="s">
        <v>38832</v>
      </c>
      <c r="C30" s="24"/>
      <c r="D30" t="s">
        <v>44367</v>
      </c>
      <c r="E30" t="s">
        <v>45029</v>
      </c>
      <c r="F30" s="25" t="s">
        <v>39630</v>
      </c>
      <c r="G30" s="25" t="s">
        <v>39631</v>
      </c>
      <c r="H30" s="25" t="str">
        <f t="shared" si="0"/>
        <v>E1_1_1_330</v>
      </c>
      <c r="I30" s="25" t="str">
        <f t="shared" si="1"/>
        <v>mE1_1_1_330: -&gt; E1_1_1_330_mRNA | 0.00292 - (0.0093 * E1_1_1_330_mRNA)</v>
      </c>
      <c r="J30" s="25" t="str">
        <f t="shared" si="2"/>
        <v>pE1_1_1_330: -&gt; E1_1_1_330 | (0.278 * E1_1_1_330_mRNA) - (0.000000278 * E1_1_1_330)</v>
      </c>
      <c r="K30" s="25" t="str">
        <f t="shared" si="3"/>
        <v>E1_1_1_330_mRNA: E1_1_1_330_mRNA</v>
      </c>
      <c r="L30" s="25" t="str">
        <f t="shared" si="4"/>
        <v>E1_1_1_330: E1_1_1_330</v>
      </c>
      <c r="M30" s="25" t="str">
        <f t="shared" si="5"/>
        <v>E1_1_1_330_mRNA: 0</v>
      </c>
      <c r="N30" s="25" t="str">
        <f>CONCATENATE(H30,": 0")</f>
        <v>E1_1_1_330: 0</v>
      </c>
      <c r="O30" s="25" t="str">
        <f>CONCATENATE(H30,"_kcat")</f>
        <v>E1_1_1_330_kcat</v>
      </c>
      <c r="P30" s="25" t="str">
        <f>CONCATENATE(H30,"_Km")</f>
        <v>E1_1_1_330_Km</v>
      </c>
      <c r="Q30" s="25" t="str">
        <f>CONCATENATE("(${Variables:",O30,"} * ",H30," * ",F30,") / (","${Variables:",P30,"} + (",H30," * ",F30,"))")</f>
        <v>(${Variables:E1_1_1_330_kcat} * E1_1_1_330 * C20878 * C00006) / (${Variables:E1_1_1_330_Km} + (E1_1_1_330 * C20878 * C00006))</v>
      </c>
      <c r="R30" s="25" t="str">
        <f t="shared" si="6"/>
        <v>r29: C20878+C00006 -&gt; C20877+C00005+C00080 | (${Variables:E1_1_1_330_kcat} * E1_1_1_330 * C20878 * C00006) / (${Variables:E1_1_1_330_Km} + (E1_1_1_330 * C20878 * C00006))</v>
      </c>
      <c r="S30" s="7" t="s">
        <v>35643</v>
      </c>
      <c r="T30" s="7" t="s">
        <v>35642</v>
      </c>
    </row>
    <row r="31" spans="1:20" ht="45" x14ac:dyDescent="0.25">
      <c r="A31" s="7">
        <v>30</v>
      </c>
      <c r="B31" s="23" t="s">
        <v>38833</v>
      </c>
      <c r="C31" s="24"/>
      <c r="D31" t="s">
        <v>44368</v>
      </c>
      <c r="E31" t="s">
        <v>45030</v>
      </c>
      <c r="F31" s="25" t="s">
        <v>39632</v>
      </c>
      <c r="G31" s="25" t="s">
        <v>39633</v>
      </c>
      <c r="H31" s="25" t="str">
        <f t="shared" si="0"/>
        <v>E1_1_1_34</v>
      </c>
      <c r="I31" s="25" t="str">
        <f t="shared" si="1"/>
        <v>mE1_1_1_34: -&gt; E1_1_1_34_mRNA | 0.00292 - (0.0093 * E1_1_1_34_mRNA)</v>
      </c>
      <c r="J31" s="25" t="str">
        <f t="shared" si="2"/>
        <v>pE1_1_1_34: -&gt; E1_1_1_34 | (0.278 * E1_1_1_34_mRNA) - (0.000000278 * E1_1_1_34)</v>
      </c>
      <c r="K31" s="25" t="str">
        <f t="shared" si="3"/>
        <v>E1_1_1_34_mRNA: E1_1_1_34_mRNA</v>
      </c>
      <c r="L31" s="25" t="str">
        <f t="shared" si="4"/>
        <v>E1_1_1_34: E1_1_1_34</v>
      </c>
      <c r="M31" s="25" t="str">
        <f t="shared" si="5"/>
        <v>E1_1_1_34_mRNA: 0</v>
      </c>
      <c r="N31" s="25" t="str">
        <f>CONCATENATE(H31,": 0")</f>
        <v>E1_1_1_34: 0</v>
      </c>
      <c r="O31" s="25" t="str">
        <f>CONCATENATE(H31,"_kcat")</f>
        <v>E1_1_1_34_kcat</v>
      </c>
      <c r="P31" s="25" t="str">
        <f>CONCATENATE(H31,"_Km")</f>
        <v>E1_1_1_34_Km</v>
      </c>
      <c r="Q31" s="25" t="str">
        <f>CONCATENATE("(${Variables:",O31,"} * ",H31," * ",F31,") / (","${Variables:",P31,"} + (",H31," * ",F31,"))")</f>
        <v>(${Variables:E1_1_1_34_kcat} * E1_1_1_34 * C00418 * C00010 *  C00006) / (${Variables:E1_1_1_34_Km} + (E1_1_1_34 * C00418 * C00010 *  C00006))</v>
      </c>
      <c r="R31" s="25" t="str">
        <f t="shared" si="6"/>
        <v>r30: C00418+C00010+ C00006 -&gt; C00356+ C00005+ C00080 | (${Variables:E1_1_1_34_kcat} * E1_1_1_34 * C00418 * C00010 *  C00006) / (${Variables:E1_1_1_34_Km} + (E1_1_1_34 * C00418 * C00010 *  C00006))</v>
      </c>
      <c r="S31" s="7" t="s">
        <v>35645</v>
      </c>
      <c r="T31" s="7" t="s">
        <v>35644</v>
      </c>
    </row>
    <row r="32" spans="1:20" ht="45" x14ac:dyDescent="0.25">
      <c r="A32" s="7">
        <v>31</v>
      </c>
      <c r="B32" s="23" t="s">
        <v>38834</v>
      </c>
      <c r="C32" s="24"/>
      <c r="D32" t="s">
        <v>44369</v>
      </c>
      <c r="E32" t="s">
        <v>45031</v>
      </c>
      <c r="F32" s="25" t="s">
        <v>39634</v>
      </c>
      <c r="G32" s="25" t="s">
        <v>39635</v>
      </c>
      <c r="H32" s="25" t="str">
        <f t="shared" si="0"/>
        <v>E1_1_1_343</v>
      </c>
      <c r="I32" s="25" t="str">
        <f t="shared" si="1"/>
        <v>mE1_1_1_343: -&gt; E1_1_1_343_mRNA | 0.00292 - (0.0093 * E1_1_1_343_mRNA)</v>
      </c>
      <c r="J32" s="25" t="str">
        <f t="shared" si="2"/>
        <v>pE1_1_1_343: -&gt; E1_1_1_343 | (0.278 * E1_1_1_343_mRNA) - (0.000000278 * E1_1_1_343)</v>
      </c>
      <c r="K32" s="25" t="str">
        <f t="shared" si="3"/>
        <v>E1_1_1_343_mRNA: E1_1_1_343_mRNA</v>
      </c>
      <c r="L32" s="25" t="str">
        <f t="shared" si="4"/>
        <v>E1_1_1_343: E1_1_1_343</v>
      </c>
      <c r="M32" s="25" t="str">
        <f t="shared" si="5"/>
        <v>E1_1_1_343_mRNA: 0</v>
      </c>
      <c r="N32" s="25" t="str">
        <f>CONCATENATE(H32,": 0")</f>
        <v>E1_1_1_343: 0</v>
      </c>
      <c r="O32" s="25" t="str">
        <f>CONCATENATE(H32,"_kcat")</f>
        <v>E1_1_1_343_kcat</v>
      </c>
      <c r="P32" s="25" t="str">
        <f>CONCATENATE(H32,"_Km")</f>
        <v>E1_1_1_343_Km</v>
      </c>
      <c r="Q32" s="25" t="str">
        <f>CONCATENATE("(${Variables:",O32,"} * ",H32," * ",F32,") / (","${Variables:",P32,"} + (",H32," * ",F32,"))")</f>
        <v>(${Variables:E1_1_1_343_kcat} * E1_1_1_343 * C00345 * C00003) / (${Variables:E1_1_1_343_Km} + (E1_1_1_343 * C00345 * C00003))</v>
      </c>
      <c r="R32" s="25" t="str">
        <f t="shared" si="6"/>
        <v>r31: C00345+C00003 -&gt; C00199+C00011+C00004+C00080 | (${Variables:E1_1_1_343_kcat} * E1_1_1_343 * C00345 * C00003) / (${Variables:E1_1_1_343_Km} + (E1_1_1_343 * C00345 * C00003))</v>
      </c>
      <c r="S32" s="7" t="s">
        <v>35647</v>
      </c>
      <c r="T32" s="7" t="s">
        <v>35646</v>
      </c>
    </row>
    <row r="33" spans="1:20" ht="45" x14ac:dyDescent="0.25">
      <c r="A33" s="7">
        <v>32</v>
      </c>
      <c r="B33" s="23" t="s">
        <v>38835</v>
      </c>
      <c r="C33" s="24"/>
      <c r="D33" t="s">
        <v>44370</v>
      </c>
      <c r="E33" t="s">
        <v>45032</v>
      </c>
      <c r="F33" s="25" t="s">
        <v>39636</v>
      </c>
      <c r="G33" s="25" t="s">
        <v>39637</v>
      </c>
      <c r="H33" s="25" t="str">
        <f t="shared" si="0"/>
        <v>E1_1_1_363</v>
      </c>
      <c r="I33" s="25" t="str">
        <f t="shared" si="1"/>
        <v>mE1_1_1_363: -&gt; E1_1_1_363_mRNA | 0.00292 - (0.0093 * E1_1_1_363_mRNA)</v>
      </c>
      <c r="J33" s="25" t="str">
        <f t="shared" si="2"/>
        <v>pE1_1_1_363: -&gt; E1_1_1_363 | (0.278 * E1_1_1_363_mRNA) - (0.000000278 * E1_1_1_363)</v>
      </c>
      <c r="K33" s="25" t="str">
        <f t="shared" si="3"/>
        <v>E1_1_1_363_mRNA: E1_1_1_363_mRNA</v>
      </c>
      <c r="L33" s="25" t="str">
        <f t="shared" si="4"/>
        <v>E1_1_1_363: E1_1_1_363</v>
      </c>
      <c r="M33" s="25" t="str">
        <f t="shared" si="5"/>
        <v>E1_1_1_363_mRNA: 0</v>
      </c>
      <c r="N33" s="25" t="str">
        <f>CONCATENATE(H33,": 0")</f>
        <v>E1_1_1_363: 0</v>
      </c>
      <c r="O33" s="25" t="str">
        <f>CONCATENATE(H33,"_kcat")</f>
        <v>E1_1_1_363_kcat</v>
      </c>
      <c r="P33" s="25" t="str">
        <f>CONCATENATE(H33,"_Km")</f>
        <v>E1_1_1_363_Km</v>
      </c>
      <c r="Q33" s="25" t="str">
        <f>CONCATENATE("(${Variables:",O33,"} * ",H33," * ",F33,") / (","${Variables:",P33,"} + (",H33," * ",F33,"))")</f>
        <v>(${Variables:E1_1_1_363_kcat} * E1_1_1_363 * C00092 * C00006) / (${Variables:E1_1_1_363_Km} + (E1_1_1_363 * C00092 * C00006))</v>
      </c>
      <c r="R33" s="25" t="str">
        <f t="shared" si="6"/>
        <v>r32: C00092+C00006 -&gt; C01236+C00005+C00080 | (${Variables:E1_1_1_363_kcat} * E1_1_1_363 * C00092 * C00006) / (${Variables:E1_1_1_363_Km} + (E1_1_1_363 * C00092 * C00006))</v>
      </c>
      <c r="S33" s="7" t="s">
        <v>35649</v>
      </c>
      <c r="T33" s="7" t="s">
        <v>35648</v>
      </c>
    </row>
    <row r="34" spans="1:20" ht="45" x14ac:dyDescent="0.25">
      <c r="A34" s="7">
        <v>33</v>
      </c>
      <c r="B34" s="23" t="s">
        <v>38835</v>
      </c>
      <c r="C34" s="24"/>
      <c r="D34" t="s">
        <v>44371</v>
      </c>
      <c r="E34" t="s">
        <v>45033</v>
      </c>
      <c r="F34" s="25" t="s">
        <v>39638</v>
      </c>
      <c r="G34" s="25" t="s">
        <v>39639</v>
      </c>
      <c r="H34" s="25" t="str">
        <f t="shared" si="0"/>
        <v>E1_1_1_363</v>
      </c>
      <c r="I34" s="25" t="str">
        <f t="shared" si="1"/>
        <v>mE1_1_1_363: -&gt; E1_1_1_363_mRNA | 0.00292 - (0.0093 * E1_1_1_363_mRNA)</v>
      </c>
      <c r="J34" s="25" t="str">
        <f t="shared" si="2"/>
        <v>pE1_1_1_363: -&gt; E1_1_1_363 | (0.278 * E1_1_1_363_mRNA) - (0.000000278 * E1_1_1_363)</v>
      </c>
      <c r="K34" s="25" t="str">
        <f t="shared" si="3"/>
        <v>E1_1_1_363_mRNA: E1_1_1_363_mRNA</v>
      </c>
      <c r="L34" s="25" t="str">
        <f t="shared" si="4"/>
        <v>E1_1_1_363: E1_1_1_363</v>
      </c>
      <c r="M34" s="25" t="str">
        <f t="shared" si="5"/>
        <v>E1_1_1_363_mRNA: 0</v>
      </c>
      <c r="N34" s="25" t="str">
        <f>CONCATENATE(H34,": 0")</f>
        <v>E1_1_1_363: 0</v>
      </c>
      <c r="O34" s="25" t="str">
        <f>CONCATENATE(H34,"_kcat")</f>
        <v>E1_1_1_363_kcat</v>
      </c>
      <c r="P34" s="25" t="str">
        <f>CONCATENATE(H34,"_Km")</f>
        <v>E1_1_1_363_Km</v>
      </c>
      <c r="Q34" s="25" t="str">
        <f>CONCATENATE("(${Variables:",O34,"} * ",H34," * ",F34,") / (","${Variables:",P34,"} + (",H34," * ",F34,"))")</f>
        <v>(${Variables:E1_1_1_363_kcat} * E1_1_1_363 * C00092 * C00003) / (${Variables:E1_1_1_363_Km} + (E1_1_1_363 * C00092 * C00003))</v>
      </c>
      <c r="R34" s="25" t="str">
        <f t="shared" si="6"/>
        <v>r33: C00092+C00003 -&gt; C01236+C00004+C00080 | (${Variables:E1_1_1_363_kcat} * E1_1_1_363 * C00092 * C00003) / (${Variables:E1_1_1_363_Km} + (E1_1_1_363 * C00092 * C00003))</v>
      </c>
      <c r="S34" s="7" t="s">
        <v>35650</v>
      </c>
      <c r="T34" s="7" t="s">
        <v>35648</v>
      </c>
    </row>
    <row r="35" spans="1:20" ht="45" x14ac:dyDescent="0.25">
      <c r="A35" s="7">
        <v>34</v>
      </c>
      <c r="B35" s="23" t="s">
        <v>38836</v>
      </c>
      <c r="C35" s="24"/>
      <c r="D35" t="s">
        <v>44372</v>
      </c>
      <c r="E35" t="s">
        <v>45034</v>
      </c>
      <c r="F35" s="25" t="s">
        <v>39640</v>
      </c>
      <c r="G35" s="25" t="s">
        <v>39641</v>
      </c>
      <c r="H35" s="25" t="str">
        <f t="shared" si="0"/>
        <v>E1_1_1_37</v>
      </c>
      <c r="I35" s="25" t="str">
        <f t="shared" si="1"/>
        <v>mE1_1_1_37: -&gt; E1_1_1_37_mRNA | 0.00292 - (0.0093 * E1_1_1_37_mRNA)</v>
      </c>
      <c r="J35" s="25" t="str">
        <f t="shared" si="2"/>
        <v>pE1_1_1_37: -&gt; E1_1_1_37 | (0.278 * E1_1_1_37_mRNA) - (0.000000278 * E1_1_1_37)</v>
      </c>
      <c r="K35" s="25" t="str">
        <f t="shared" si="3"/>
        <v>E1_1_1_37_mRNA: E1_1_1_37_mRNA</v>
      </c>
      <c r="L35" s="25" t="str">
        <f t="shared" si="4"/>
        <v>E1_1_1_37: E1_1_1_37</v>
      </c>
      <c r="M35" s="25" t="str">
        <f t="shared" si="5"/>
        <v>E1_1_1_37_mRNA: 0</v>
      </c>
      <c r="N35" s="25" t="str">
        <f>CONCATENATE(H35,": 0")</f>
        <v>E1_1_1_37: 0</v>
      </c>
      <c r="O35" s="25" t="str">
        <f>CONCATENATE(H35,"_kcat")</f>
        <v>E1_1_1_37_kcat</v>
      </c>
      <c r="P35" s="25" t="str">
        <f>CONCATENATE(H35,"_Km")</f>
        <v>E1_1_1_37_Km</v>
      </c>
      <c r="Q35" s="25" t="str">
        <f>CONCATENATE("(${Variables:",O35,"} * ",H35," * ",F35,") / (","${Variables:",P35,"} + (",H35," * ",F35,"))")</f>
        <v>(${Variables:E1_1_1_37_kcat} * E1_1_1_37 * C00149 * C00003) / (${Variables:E1_1_1_37_Km} + (E1_1_1_37 * C00149 * C00003))</v>
      </c>
      <c r="R35" s="25" t="str">
        <f t="shared" si="6"/>
        <v>r34: C00149+C00003 -&gt; C00036+C00004+C00080 | (${Variables:E1_1_1_37_kcat} * E1_1_1_37 * C00149 * C00003) / (${Variables:E1_1_1_37_Km} + (E1_1_1_37 * C00149 * C00003))</v>
      </c>
      <c r="S35" s="7" t="s">
        <v>35652</v>
      </c>
      <c r="T35" s="7" t="s">
        <v>35651</v>
      </c>
    </row>
    <row r="36" spans="1:20" ht="45" x14ac:dyDescent="0.25">
      <c r="A36" s="7">
        <v>35</v>
      </c>
      <c r="B36" s="23" t="s">
        <v>38837</v>
      </c>
      <c r="C36" s="24"/>
      <c r="D36" t="s">
        <v>44372</v>
      </c>
      <c r="E36" t="s">
        <v>45035</v>
      </c>
      <c r="F36" s="25" t="s">
        <v>39640</v>
      </c>
      <c r="G36" s="25" t="s">
        <v>39642</v>
      </c>
      <c r="H36" s="25" t="str">
        <f t="shared" si="0"/>
        <v>E1_1_1_38</v>
      </c>
      <c r="I36" s="25" t="str">
        <f t="shared" si="1"/>
        <v>mE1_1_1_38: -&gt; E1_1_1_38_mRNA | 0.00292 - (0.0093 * E1_1_1_38_mRNA)</v>
      </c>
      <c r="J36" s="25" t="str">
        <f t="shared" si="2"/>
        <v>pE1_1_1_38: -&gt; E1_1_1_38 | (0.278 * E1_1_1_38_mRNA) - (0.000000278 * E1_1_1_38)</v>
      </c>
      <c r="K36" s="25" t="str">
        <f t="shared" si="3"/>
        <v>E1_1_1_38_mRNA: E1_1_1_38_mRNA</v>
      </c>
      <c r="L36" s="25" t="str">
        <f t="shared" si="4"/>
        <v>E1_1_1_38: E1_1_1_38</v>
      </c>
      <c r="M36" s="25" t="str">
        <f t="shared" si="5"/>
        <v>E1_1_1_38_mRNA: 0</v>
      </c>
      <c r="N36" s="25" t="str">
        <f>CONCATENATE(H36,": 0")</f>
        <v>E1_1_1_38: 0</v>
      </c>
      <c r="O36" s="25" t="str">
        <f>CONCATENATE(H36,"_kcat")</f>
        <v>E1_1_1_38_kcat</v>
      </c>
      <c r="P36" s="25" t="str">
        <f>CONCATENATE(H36,"_Km")</f>
        <v>E1_1_1_38_Km</v>
      </c>
      <c r="Q36" s="25" t="str">
        <f>CONCATENATE("(${Variables:",O36,"} * ",H36," * ",F36,") / (","${Variables:",P36,"} + (",H36," * ",F36,"))")</f>
        <v>(${Variables:E1_1_1_38_kcat} * E1_1_1_38 * C00149 * C00003) / (${Variables:E1_1_1_38_Km} + (E1_1_1_38 * C00149 * C00003))</v>
      </c>
      <c r="R36" s="25" t="str">
        <f t="shared" si="6"/>
        <v>r35: C00149+C00003 -&gt; C00022+C00011+C00004+C00080 | (${Variables:E1_1_1_38_kcat} * E1_1_1_38 * C00149 * C00003) / (${Variables:E1_1_1_38_Km} + (E1_1_1_38 * C00149 * C00003))</v>
      </c>
      <c r="S36" s="7" t="s">
        <v>35654</v>
      </c>
      <c r="T36" s="7" t="s">
        <v>35653</v>
      </c>
    </row>
    <row r="37" spans="1:20" ht="30" x14ac:dyDescent="0.25">
      <c r="A37" s="7">
        <v>36</v>
      </c>
      <c r="B37" s="23" t="s">
        <v>38837</v>
      </c>
      <c r="C37" s="24"/>
      <c r="D37" t="s">
        <v>35656</v>
      </c>
      <c r="E37" t="s">
        <v>45036</v>
      </c>
      <c r="F37" s="25" t="s">
        <v>35656</v>
      </c>
      <c r="G37" s="25" t="s">
        <v>39643</v>
      </c>
      <c r="H37" s="25" t="str">
        <f t="shared" si="0"/>
        <v>E1_1_1_38</v>
      </c>
      <c r="I37" s="25" t="str">
        <f t="shared" si="1"/>
        <v>mE1_1_1_38: -&gt; E1_1_1_38_mRNA | 0.00292 - (0.0093 * E1_1_1_38_mRNA)</v>
      </c>
      <c r="J37" s="25" t="str">
        <f t="shared" si="2"/>
        <v>pE1_1_1_38: -&gt; E1_1_1_38 | (0.278 * E1_1_1_38_mRNA) - (0.000000278 * E1_1_1_38)</v>
      </c>
      <c r="K37" s="25" t="str">
        <f t="shared" si="3"/>
        <v>E1_1_1_38_mRNA: E1_1_1_38_mRNA</v>
      </c>
      <c r="L37" s="25" t="str">
        <f t="shared" si="4"/>
        <v>E1_1_1_38: E1_1_1_38</v>
      </c>
      <c r="M37" s="25" t="str">
        <f t="shared" si="5"/>
        <v>E1_1_1_38_mRNA: 0</v>
      </c>
      <c r="N37" s="25" t="str">
        <f>CONCATENATE(H37,": 0")</f>
        <v>E1_1_1_38: 0</v>
      </c>
      <c r="O37" s="25" t="str">
        <f>CONCATENATE(H37,"_kcat")</f>
        <v>E1_1_1_38_kcat</v>
      </c>
      <c r="P37" s="25" t="str">
        <f>CONCATENATE(H37,"_Km")</f>
        <v>E1_1_1_38_Km</v>
      </c>
      <c r="Q37" s="25" t="str">
        <f>CONCATENATE("(${Variables:",O37,"} * ",H37," * ",F37,") / (","${Variables:",P37,"} + (",H37," * ",F37,"))")</f>
        <v>(${Variables:E1_1_1_38_kcat} * E1_1_1_38 * C00036) / (${Variables:E1_1_1_38_Km} + (E1_1_1_38 * C00036))</v>
      </c>
      <c r="R37" s="25" t="str">
        <f t="shared" si="6"/>
        <v>r36: C00036 -&gt; C00022+C00011 | (${Variables:E1_1_1_38_kcat} * E1_1_1_38 * C00036) / (${Variables:E1_1_1_38_Km} + (E1_1_1_38 * C00036))</v>
      </c>
      <c r="S37" s="7" t="s">
        <v>35655</v>
      </c>
      <c r="T37" s="7" t="s">
        <v>35653</v>
      </c>
    </row>
    <row r="38" spans="1:20" ht="45" x14ac:dyDescent="0.25">
      <c r="A38" s="7">
        <v>37</v>
      </c>
      <c r="B38" s="23" t="s">
        <v>38838</v>
      </c>
      <c r="C38" s="24"/>
      <c r="D38" t="s">
        <v>44373</v>
      </c>
      <c r="E38" t="s">
        <v>35661</v>
      </c>
      <c r="F38" s="25" t="s">
        <v>39647</v>
      </c>
      <c r="G38" s="25" t="s">
        <v>35661</v>
      </c>
      <c r="H38" s="25" t="str">
        <f t="shared" si="0"/>
        <v>E1_1_1_381</v>
      </c>
      <c r="I38" s="25" t="str">
        <f t="shared" si="1"/>
        <v>mE1_1_1_381: -&gt; E1_1_1_381_mRNA | 0.00292 - (0.0093 * E1_1_1_381_mRNA)</v>
      </c>
      <c r="J38" s="25" t="str">
        <f t="shared" si="2"/>
        <v>pE1_1_1_381: -&gt; E1_1_1_381 | (0.278 * E1_1_1_381_mRNA) - (0.000000278 * E1_1_1_381)</v>
      </c>
      <c r="K38" s="25" t="str">
        <f t="shared" si="3"/>
        <v>E1_1_1_381_mRNA: E1_1_1_381_mRNA</v>
      </c>
      <c r="L38" s="25" t="str">
        <f t="shared" si="4"/>
        <v>E1_1_1_381: E1_1_1_381</v>
      </c>
      <c r="M38" s="25" t="str">
        <f t="shared" si="5"/>
        <v>E1_1_1_381_mRNA: 0</v>
      </c>
      <c r="N38" s="25" t="str">
        <f>CONCATENATE(H38,": 0")</f>
        <v>E1_1_1_381: 0</v>
      </c>
      <c r="O38" s="25" t="str">
        <f>CONCATENATE(H38,"_kcat")</f>
        <v>E1_1_1_381_kcat</v>
      </c>
      <c r="P38" s="25" t="str">
        <f>CONCATENATE(H38,"_Km")</f>
        <v>E1_1_1_381_Km</v>
      </c>
      <c r="Q38" s="25" t="str">
        <f>CONCATENATE("(${Variables:",O38,"} * ",H38," * ",F38,") / (","${Variables:",P38,"} + (",H38," * ",F38,"))")</f>
        <v>(${Variables:E1_1_1_381_kcat} * E1_1_1_381 * C01888 * C00011) / (${Variables:E1_1_1_381_Km} + (E1_1_1_381 * C01888 * C00011))</v>
      </c>
      <c r="R38" s="25" t="str">
        <f t="shared" si="6"/>
        <v>r37: C01888+C00011 -&gt; C03508 | (${Variables:E1_1_1_381_kcat} * E1_1_1_381 * C01888 * C00011) / (${Variables:E1_1_1_381_Km} + (E1_1_1_381 * C01888 * C00011))</v>
      </c>
      <c r="S38" s="7" t="s">
        <v>35660</v>
      </c>
      <c r="T38" s="7" t="s">
        <v>35657</v>
      </c>
    </row>
    <row r="39" spans="1:20" ht="45" x14ac:dyDescent="0.25">
      <c r="A39" s="7">
        <v>38</v>
      </c>
      <c r="B39" s="23" t="s">
        <v>38838</v>
      </c>
      <c r="C39" s="24"/>
      <c r="D39" t="s">
        <v>44374</v>
      </c>
      <c r="E39" t="s">
        <v>45037</v>
      </c>
      <c r="F39" s="25" t="s">
        <v>39644</v>
      </c>
      <c r="G39" s="25" t="s">
        <v>39646</v>
      </c>
      <c r="H39" s="25" t="str">
        <f t="shared" si="0"/>
        <v>E1_1_1_381</v>
      </c>
      <c r="I39" s="25" t="str">
        <f t="shared" si="1"/>
        <v>mE1_1_1_381: -&gt; E1_1_1_381_mRNA | 0.00292 - (0.0093 * E1_1_1_381_mRNA)</v>
      </c>
      <c r="J39" s="25" t="str">
        <f t="shared" si="2"/>
        <v>pE1_1_1_381: -&gt; E1_1_1_381 | (0.278 * E1_1_1_381_mRNA) - (0.000000278 * E1_1_1_381)</v>
      </c>
      <c r="K39" s="25" t="str">
        <f t="shared" si="3"/>
        <v>E1_1_1_381_mRNA: E1_1_1_381_mRNA</v>
      </c>
      <c r="L39" s="25" t="str">
        <f t="shared" si="4"/>
        <v>E1_1_1_381: E1_1_1_381</v>
      </c>
      <c r="M39" s="25" t="str">
        <f t="shared" si="5"/>
        <v>E1_1_1_381_mRNA: 0</v>
      </c>
      <c r="N39" s="25" t="str">
        <f>CONCATENATE(H39,": 0")</f>
        <v>E1_1_1_381: 0</v>
      </c>
      <c r="O39" s="25" t="str">
        <f>CONCATENATE(H39,"_kcat")</f>
        <v>E1_1_1_381_kcat</v>
      </c>
      <c r="P39" s="25" t="str">
        <f>CONCATENATE(H39,"_Km")</f>
        <v>E1_1_1_381_Km</v>
      </c>
      <c r="Q39" s="25" t="str">
        <f>CONCATENATE("(${Variables:",O39,"} * ",H39," * ",F39,") / (","${Variables:",P39,"} + (",H39," * ",F39,"))")</f>
        <v>(${Variables:E1_1_1_381_kcat} * E1_1_1_381 * C05519 * C00006) / (${Variables:E1_1_1_381_Km} + (E1_1_1_381 * C05519 * C00006))</v>
      </c>
      <c r="R39" s="25" t="str">
        <f t="shared" si="6"/>
        <v>r38: C05519+C00006 -&gt; C03508+C00005+C00080 | (${Variables:E1_1_1_381_kcat} * E1_1_1_381 * C05519 * C00006) / (${Variables:E1_1_1_381_Km} + (E1_1_1_381 * C05519 * C00006))</v>
      </c>
      <c r="S39" s="7" t="s">
        <v>35659</v>
      </c>
      <c r="T39" s="7" t="s">
        <v>35657</v>
      </c>
    </row>
    <row r="40" spans="1:20" ht="45" x14ac:dyDescent="0.25">
      <c r="A40" s="7">
        <v>39</v>
      </c>
      <c r="B40" s="23" t="s">
        <v>38838</v>
      </c>
      <c r="C40" s="24"/>
      <c r="D40" t="s">
        <v>44374</v>
      </c>
      <c r="E40" t="s">
        <v>45038</v>
      </c>
      <c r="F40" s="25" t="s">
        <v>39644</v>
      </c>
      <c r="G40" s="25" t="s">
        <v>39645</v>
      </c>
      <c r="H40" s="25" t="str">
        <f t="shared" si="0"/>
        <v>E1_1_1_381</v>
      </c>
      <c r="I40" s="25" t="str">
        <f t="shared" si="1"/>
        <v>mE1_1_1_381: -&gt; E1_1_1_381_mRNA | 0.00292 - (0.0093 * E1_1_1_381_mRNA)</v>
      </c>
      <c r="J40" s="25" t="str">
        <f t="shared" si="2"/>
        <v>pE1_1_1_381: -&gt; E1_1_1_381 | (0.278 * E1_1_1_381_mRNA) - (0.000000278 * E1_1_1_381)</v>
      </c>
      <c r="K40" s="25" t="str">
        <f t="shared" si="3"/>
        <v>E1_1_1_381_mRNA: E1_1_1_381_mRNA</v>
      </c>
      <c r="L40" s="25" t="str">
        <f t="shared" si="4"/>
        <v>E1_1_1_381: E1_1_1_381</v>
      </c>
      <c r="M40" s="25" t="str">
        <f t="shared" si="5"/>
        <v>E1_1_1_381_mRNA: 0</v>
      </c>
      <c r="N40" s="25" t="str">
        <f>CONCATENATE(H40,": 0")</f>
        <v>E1_1_1_381: 0</v>
      </c>
      <c r="O40" s="25" t="str">
        <f>CONCATENATE(H40,"_kcat")</f>
        <v>E1_1_1_381_kcat</v>
      </c>
      <c r="P40" s="25" t="str">
        <f>CONCATENATE(H40,"_Km")</f>
        <v>E1_1_1_381_Km</v>
      </c>
      <c r="Q40" s="25" t="str">
        <f>CONCATENATE("(${Variables:",O40,"} * ",H40," * ",F40,") / (","${Variables:",P40,"} + (",H40," * ",F40,"))")</f>
        <v>(${Variables:E1_1_1_381_kcat} * E1_1_1_381 * C05519 * C00006) / (${Variables:E1_1_1_381_Km} + (E1_1_1_381 * C05519 * C00006))</v>
      </c>
      <c r="R40" s="25" t="str">
        <f t="shared" si="6"/>
        <v>r39: C05519+C00006 -&gt; C01888+C00011+C00005+C00080 | (${Variables:E1_1_1_381_kcat} * E1_1_1_381 * C05519 * C00006) / (${Variables:E1_1_1_381_Km} + (E1_1_1_381 * C05519 * C00006))</v>
      </c>
      <c r="S40" s="7" t="s">
        <v>35658</v>
      </c>
      <c r="T40" s="7" t="s">
        <v>35657</v>
      </c>
    </row>
    <row r="41" spans="1:20" ht="45" x14ac:dyDescent="0.25">
      <c r="A41" s="7">
        <v>40</v>
      </c>
      <c r="B41" s="23" t="s">
        <v>38839</v>
      </c>
      <c r="C41" s="24"/>
      <c r="D41" t="s">
        <v>44375</v>
      </c>
      <c r="E41" t="s">
        <v>45039</v>
      </c>
      <c r="F41" s="25" t="s">
        <v>39648</v>
      </c>
      <c r="G41" s="25" t="s">
        <v>39649</v>
      </c>
      <c r="H41" s="25" t="str">
        <f t="shared" si="0"/>
        <v>E1_1_1_399</v>
      </c>
      <c r="I41" s="25" t="str">
        <f t="shared" si="1"/>
        <v>mE1_1_1_399: -&gt; E1_1_1_399_mRNA | 0.00292 - (0.0093 * E1_1_1_399_mRNA)</v>
      </c>
      <c r="J41" s="25" t="str">
        <f t="shared" si="2"/>
        <v>pE1_1_1_399: -&gt; E1_1_1_399 | (0.278 * E1_1_1_399_mRNA) - (0.000000278 * E1_1_1_399)</v>
      </c>
      <c r="K41" s="25" t="str">
        <f t="shared" si="3"/>
        <v>E1_1_1_399_mRNA: E1_1_1_399_mRNA</v>
      </c>
      <c r="L41" s="25" t="str">
        <f t="shared" si="4"/>
        <v>E1_1_1_399: E1_1_1_399</v>
      </c>
      <c r="M41" s="25" t="str">
        <f t="shared" si="5"/>
        <v>E1_1_1_399_mRNA: 0</v>
      </c>
      <c r="N41" s="25" t="str">
        <f>CONCATENATE(H41,": 0")</f>
        <v>E1_1_1_399: 0</v>
      </c>
      <c r="O41" s="25" t="str">
        <f>CONCATENATE(H41,"_kcat")</f>
        <v>E1_1_1_399_kcat</v>
      </c>
      <c r="P41" s="25" t="str">
        <f>CONCATENATE(H41,"_Km")</f>
        <v>E1_1_1_399_Km</v>
      </c>
      <c r="Q41" s="25" t="str">
        <f>CONCATENATE("(${Variables:",O41,"} * ",H41," * ",F41,") / (","${Variables:",P41,"} + (",H41," * ",F41,"))")</f>
        <v>(${Variables:E1_1_1_399_kcat} * E1_1_1_399 * C01087 * C00003) / (${Variables:E1_1_1_399_Km} + (E1_1_1_399 * C01087 * C00003))</v>
      </c>
      <c r="R41" s="25" t="str">
        <f t="shared" si="6"/>
        <v>r40: C01087+C00003 -&gt; C00026+C00004+C00080 | (${Variables:E1_1_1_399_kcat} * E1_1_1_399 * C01087 * C00003) / (${Variables:E1_1_1_399_Km} + (E1_1_1_399 * C01087 * C00003))</v>
      </c>
      <c r="S41" s="7" t="s">
        <v>35663</v>
      </c>
      <c r="T41" s="7" t="s">
        <v>35662</v>
      </c>
    </row>
    <row r="42" spans="1:20" ht="45" x14ac:dyDescent="0.25">
      <c r="A42" s="7">
        <v>41</v>
      </c>
      <c r="B42" s="23" t="s">
        <v>38840</v>
      </c>
      <c r="C42" s="24"/>
      <c r="D42" t="s">
        <v>44376</v>
      </c>
      <c r="E42" t="s">
        <v>45040</v>
      </c>
      <c r="F42" s="25" t="s">
        <v>39650</v>
      </c>
      <c r="G42" s="25" t="s">
        <v>39651</v>
      </c>
      <c r="H42" s="25" t="str">
        <f t="shared" si="0"/>
        <v>E1_1_1_41</v>
      </c>
      <c r="I42" s="25" t="str">
        <f t="shared" si="1"/>
        <v>mE1_1_1_41: -&gt; E1_1_1_41_mRNA | 0.00292 - (0.0093 * E1_1_1_41_mRNA)</v>
      </c>
      <c r="J42" s="25" t="str">
        <f t="shared" si="2"/>
        <v>pE1_1_1_41: -&gt; E1_1_1_41 | (0.278 * E1_1_1_41_mRNA) - (0.000000278 * E1_1_1_41)</v>
      </c>
      <c r="K42" s="25" t="str">
        <f t="shared" si="3"/>
        <v>E1_1_1_41_mRNA: E1_1_1_41_mRNA</v>
      </c>
      <c r="L42" s="25" t="str">
        <f t="shared" si="4"/>
        <v>E1_1_1_41: E1_1_1_41</v>
      </c>
      <c r="M42" s="25" t="str">
        <f t="shared" si="5"/>
        <v>E1_1_1_41_mRNA: 0</v>
      </c>
      <c r="N42" s="25" t="str">
        <f>CONCATENATE(H42,": 0")</f>
        <v>E1_1_1_41: 0</v>
      </c>
      <c r="O42" s="25" t="str">
        <f>CONCATENATE(H42,"_kcat")</f>
        <v>E1_1_1_41_kcat</v>
      </c>
      <c r="P42" s="25" t="str">
        <f>CONCATENATE(H42,"_Km")</f>
        <v>E1_1_1_41_Km</v>
      </c>
      <c r="Q42" s="25" t="str">
        <f>CONCATENATE("(${Variables:",O42,"} * ",H42," * ",F42,") / (","${Variables:",P42,"} + (",H42," * ",F42,"))")</f>
        <v>(${Variables:E1_1_1_41_kcat} * E1_1_1_41 * C00311 * C00003) / (${Variables:E1_1_1_41_Km} + (E1_1_1_41 * C00311 * C00003))</v>
      </c>
      <c r="R42" s="25" t="str">
        <f t="shared" si="6"/>
        <v>r41: C00311+C00003 -&gt; C00026+C00011+C00004+C00080 | (${Variables:E1_1_1_41_kcat} * E1_1_1_41 * C00311 * C00003) / (${Variables:E1_1_1_41_Km} + (E1_1_1_41 * C00311 * C00003))</v>
      </c>
      <c r="S42" s="7" t="s">
        <v>35665</v>
      </c>
      <c r="T42" s="7" t="s">
        <v>35664</v>
      </c>
    </row>
    <row r="43" spans="1:20" ht="45" x14ac:dyDescent="0.25">
      <c r="A43" s="7">
        <v>42</v>
      </c>
      <c r="B43" s="23" t="s">
        <v>38841</v>
      </c>
      <c r="C43" s="24"/>
      <c r="D43" t="s">
        <v>44377</v>
      </c>
      <c r="E43" t="s">
        <v>45041</v>
      </c>
      <c r="F43" s="25" t="s">
        <v>39652</v>
      </c>
      <c r="G43" s="25" t="s">
        <v>39653</v>
      </c>
      <c r="H43" s="25" t="str">
        <f t="shared" si="0"/>
        <v>E1_1_1_42</v>
      </c>
      <c r="I43" s="25" t="str">
        <f t="shared" si="1"/>
        <v>mE1_1_1_42: -&gt; E1_1_1_42_mRNA | 0.00292 - (0.0093 * E1_1_1_42_mRNA)</v>
      </c>
      <c r="J43" s="25" t="str">
        <f t="shared" si="2"/>
        <v>pE1_1_1_42: -&gt; E1_1_1_42 | (0.278 * E1_1_1_42_mRNA) - (0.000000278 * E1_1_1_42)</v>
      </c>
      <c r="K43" s="25" t="str">
        <f t="shared" si="3"/>
        <v>E1_1_1_42_mRNA: E1_1_1_42_mRNA</v>
      </c>
      <c r="L43" s="25" t="str">
        <f t="shared" si="4"/>
        <v>E1_1_1_42: E1_1_1_42</v>
      </c>
      <c r="M43" s="25" t="str">
        <f t="shared" si="5"/>
        <v>E1_1_1_42_mRNA: 0</v>
      </c>
      <c r="N43" s="25" t="str">
        <f>CONCATENATE(H43,": 0")</f>
        <v>E1_1_1_42: 0</v>
      </c>
      <c r="O43" s="25" t="str">
        <f>CONCATENATE(H43,"_kcat")</f>
        <v>E1_1_1_42_kcat</v>
      </c>
      <c r="P43" s="25" t="str">
        <f>CONCATENATE(H43,"_Km")</f>
        <v>E1_1_1_42_Km</v>
      </c>
      <c r="Q43" s="25" t="str">
        <f>CONCATENATE("(${Variables:",O43,"} * ",H43," * ",F43,") / (","${Variables:",P43,"} + (",H43," * ",F43,"))")</f>
        <v>(${Variables:E1_1_1_42_kcat} * E1_1_1_42 * C00311 * C00006) / (${Variables:E1_1_1_42_Km} + (E1_1_1_42 * C00311 * C00006))</v>
      </c>
      <c r="R43" s="25" t="str">
        <f t="shared" si="6"/>
        <v>r42: C00311+C00006 -&gt; C00026+C00011+C00005+C00080 | (${Variables:E1_1_1_42_kcat} * E1_1_1_42 * C00311 * C00006) / (${Variables:E1_1_1_42_Km} + (E1_1_1_42 * C00311 * C00006))</v>
      </c>
      <c r="S43" s="7" t="s">
        <v>35667</v>
      </c>
      <c r="T43" s="7" t="s">
        <v>35666</v>
      </c>
    </row>
    <row r="44" spans="1:20" ht="30" x14ac:dyDescent="0.25">
      <c r="A44" s="7">
        <v>43</v>
      </c>
      <c r="B44" s="23" t="s">
        <v>38841</v>
      </c>
      <c r="C44" s="24"/>
      <c r="D44" t="s">
        <v>35670</v>
      </c>
      <c r="E44" t="s">
        <v>45042</v>
      </c>
      <c r="F44" s="25" t="s">
        <v>35670</v>
      </c>
      <c r="G44" s="25" t="s">
        <v>39655</v>
      </c>
      <c r="H44" s="25" t="str">
        <f t="shared" si="0"/>
        <v>E1_1_1_42</v>
      </c>
      <c r="I44" s="25" t="str">
        <f t="shared" si="1"/>
        <v>mE1_1_1_42: -&gt; E1_1_1_42_mRNA | 0.00292 - (0.0093 * E1_1_1_42_mRNA)</v>
      </c>
      <c r="J44" s="25" t="str">
        <f t="shared" si="2"/>
        <v>pE1_1_1_42: -&gt; E1_1_1_42 | (0.278 * E1_1_1_42_mRNA) - (0.000000278 * E1_1_1_42)</v>
      </c>
      <c r="K44" s="25" t="str">
        <f t="shared" si="3"/>
        <v>E1_1_1_42_mRNA: E1_1_1_42_mRNA</v>
      </c>
      <c r="L44" s="25" t="str">
        <f t="shared" si="4"/>
        <v>E1_1_1_42: E1_1_1_42</v>
      </c>
      <c r="M44" s="25" t="str">
        <f t="shared" si="5"/>
        <v>E1_1_1_42_mRNA: 0</v>
      </c>
      <c r="N44" s="25" t="str">
        <f>CONCATENATE(H44,": 0")</f>
        <v>E1_1_1_42: 0</v>
      </c>
      <c r="O44" s="25" t="str">
        <f>CONCATENATE(H44,"_kcat")</f>
        <v>E1_1_1_42_kcat</v>
      </c>
      <c r="P44" s="25" t="str">
        <f>CONCATENATE(H44,"_Km")</f>
        <v>E1_1_1_42_Km</v>
      </c>
      <c r="Q44" s="25" t="str">
        <f>CONCATENATE("(${Variables:",O44,"} * ",H44," * ",F44,") / (","${Variables:",P44,"} + (",H44," * ",F44,"))")</f>
        <v>(${Variables:E1_1_1_42_kcat} * E1_1_1_42 * C05379) / (${Variables:E1_1_1_42_Km} + (E1_1_1_42 * C05379))</v>
      </c>
      <c r="R44" s="25" t="str">
        <f t="shared" si="6"/>
        <v>r43: C05379 -&gt; C00026+C00011 | (${Variables:E1_1_1_42_kcat} * E1_1_1_42 * C05379) / (${Variables:E1_1_1_42_Km} + (E1_1_1_42 * C05379))</v>
      </c>
      <c r="S44" s="7" t="s">
        <v>35669</v>
      </c>
      <c r="T44" s="7" t="s">
        <v>35666</v>
      </c>
    </row>
    <row r="45" spans="1:20" ht="45" x14ac:dyDescent="0.25">
      <c r="A45" s="7">
        <v>44</v>
      </c>
      <c r="B45" s="23" t="s">
        <v>38841</v>
      </c>
      <c r="C45" s="24"/>
      <c r="D45" t="s">
        <v>44377</v>
      </c>
      <c r="E45" t="s">
        <v>45043</v>
      </c>
      <c r="F45" s="25" t="s">
        <v>39652</v>
      </c>
      <c r="G45" s="25" t="s">
        <v>39654</v>
      </c>
      <c r="H45" s="25" t="str">
        <f t="shared" si="0"/>
        <v>E1_1_1_42</v>
      </c>
      <c r="I45" s="25" t="str">
        <f t="shared" si="1"/>
        <v>mE1_1_1_42: -&gt; E1_1_1_42_mRNA | 0.00292 - (0.0093 * E1_1_1_42_mRNA)</v>
      </c>
      <c r="J45" s="25" t="str">
        <f t="shared" si="2"/>
        <v>pE1_1_1_42: -&gt; E1_1_1_42 | (0.278 * E1_1_1_42_mRNA) - (0.000000278 * E1_1_1_42)</v>
      </c>
      <c r="K45" s="25" t="str">
        <f t="shared" si="3"/>
        <v>E1_1_1_42_mRNA: E1_1_1_42_mRNA</v>
      </c>
      <c r="L45" s="25" t="str">
        <f t="shared" si="4"/>
        <v>E1_1_1_42: E1_1_1_42</v>
      </c>
      <c r="M45" s="25" t="str">
        <f t="shared" si="5"/>
        <v>E1_1_1_42_mRNA: 0</v>
      </c>
      <c r="N45" s="25" t="str">
        <f>CONCATENATE(H45,": 0")</f>
        <v>E1_1_1_42: 0</v>
      </c>
      <c r="O45" s="25" t="str">
        <f>CONCATENATE(H45,"_kcat")</f>
        <v>E1_1_1_42_kcat</v>
      </c>
      <c r="P45" s="25" t="str">
        <f>CONCATENATE(H45,"_Km")</f>
        <v>E1_1_1_42_Km</v>
      </c>
      <c r="Q45" s="25" t="str">
        <f>CONCATENATE("(${Variables:",O45,"} * ",H45," * ",F45,") / (","${Variables:",P45,"} + (",H45," * ",F45,"))")</f>
        <v>(${Variables:E1_1_1_42_kcat} * E1_1_1_42 * C00311 * C00006) / (${Variables:E1_1_1_42_Km} + (E1_1_1_42 * C00311 * C00006))</v>
      </c>
      <c r="R45" s="25" t="str">
        <f t="shared" si="6"/>
        <v>r44: C00311+C00006 -&gt; C05379+C00005+C00080 | (${Variables:E1_1_1_42_kcat} * E1_1_1_42 * C00311 * C00006) / (${Variables:E1_1_1_42_Km} + (E1_1_1_42 * C00311 * C00006))</v>
      </c>
      <c r="S45" s="7" t="s">
        <v>35668</v>
      </c>
      <c r="T45" s="7" t="s">
        <v>35666</v>
      </c>
    </row>
    <row r="46" spans="1:20" ht="45" x14ac:dyDescent="0.25">
      <c r="A46" s="7">
        <v>45</v>
      </c>
      <c r="B46" s="23" t="s">
        <v>38842</v>
      </c>
      <c r="C46" s="24"/>
      <c r="D46" t="s">
        <v>44365</v>
      </c>
      <c r="E46" t="s">
        <v>45027</v>
      </c>
      <c r="F46" s="25" t="s">
        <v>39626</v>
      </c>
      <c r="G46" s="25" t="s">
        <v>39627</v>
      </c>
      <c r="H46" s="25" t="str">
        <f t="shared" si="0"/>
        <v>E1_1_1_430</v>
      </c>
      <c r="I46" s="25" t="str">
        <f t="shared" si="1"/>
        <v>mE1_1_1_430: -&gt; E1_1_1_430_mRNA | 0.00292 - (0.0093 * E1_1_1_430_mRNA)</v>
      </c>
      <c r="J46" s="25" t="str">
        <f t="shared" si="2"/>
        <v>pE1_1_1_430: -&gt; E1_1_1_430 | (0.278 * E1_1_1_430_mRNA) - (0.000000278 * E1_1_1_430)</v>
      </c>
      <c r="K46" s="25" t="str">
        <f t="shared" si="3"/>
        <v>E1_1_1_430_mRNA: E1_1_1_430_mRNA</v>
      </c>
      <c r="L46" s="25" t="str">
        <f t="shared" si="4"/>
        <v>E1_1_1_430: E1_1_1_430</v>
      </c>
      <c r="M46" s="25" t="str">
        <f t="shared" si="5"/>
        <v>E1_1_1_430_mRNA: 0</v>
      </c>
      <c r="N46" s="25" t="str">
        <f>CONCATENATE(H46,": 0")</f>
        <v>E1_1_1_430: 0</v>
      </c>
      <c r="O46" s="25" t="str">
        <f>CONCATENATE(H46,"_kcat")</f>
        <v>E1_1_1_430_kcat</v>
      </c>
      <c r="P46" s="25" t="str">
        <f>CONCATENATE(H46,"_Km")</f>
        <v>E1_1_1_430_Km</v>
      </c>
      <c r="Q46" s="25" t="str">
        <f>CONCATENATE("(${Variables:",O46,"} * ",H46," * ",F46,") / (","${Variables:",P46,"} + (",H46," * ",F46,"))")</f>
        <v>(${Variables:E1_1_1_430_kcat} * E1_1_1_430 * C00379 * C00003) / (${Variables:E1_1_1_430_Km} + (E1_1_1_430 * C00379 * C00003))</v>
      </c>
      <c r="R46" s="25" t="str">
        <f t="shared" si="6"/>
        <v>r45: C00379+C00003 -&gt; C00181+C00004+C00080 | (${Variables:E1_1_1_430_kcat} * E1_1_1_430 * C00379 * C00003) / (${Variables:E1_1_1_430_Km} + (E1_1_1_430 * C00379 * C00003))</v>
      </c>
      <c r="S46" s="7" t="s">
        <v>35639</v>
      </c>
      <c r="T46" s="7" t="s">
        <v>35671</v>
      </c>
    </row>
    <row r="47" spans="1:20" ht="45" x14ac:dyDescent="0.25">
      <c r="A47" s="7">
        <v>46</v>
      </c>
      <c r="B47" s="23" t="s">
        <v>38843</v>
      </c>
      <c r="C47" s="24"/>
      <c r="D47" t="s">
        <v>44364</v>
      </c>
      <c r="E47" t="s">
        <v>45026</v>
      </c>
      <c r="F47" s="25" t="s">
        <v>39624</v>
      </c>
      <c r="G47" s="25" t="s">
        <v>39625</v>
      </c>
      <c r="H47" s="25" t="str">
        <f t="shared" si="0"/>
        <v>E1_1_1_431</v>
      </c>
      <c r="I47" s="25" t="str">
        <f t="shared" si="1"/>
        <v>mE1_1_1_431: -&gt; E1_1_1_431_mRNA | 0.00292 - (0.0093 * E1_1_1_431_mRNA)</v>
      </c>
      <c r="J47" s="25" t="str">
        <f t="shared" si="2"/>
        <v>pE1_1_1_431: -&gt; E1_1_1_431 | (0.278 * E1_1_1_431_mRNA) - (0.000000278 * E1_1_1_431)</v>
      </c>
      <c r="K47" s="25" t="str">
        <f t="shared" si="3"/>
        <v>E1_1_1_431_mRNA: E1_1_1_431_mRNA</v>
      </c>
      <c r="L47" s="25" t="str">
        <f t="shared" si="4"/>
        <v>E1_1_1_431: E1_1_1_431</v>
      </c>
      <c r="M47" s="25" t="str">
        <f t="shared" si="5"/>
        <v>E1_1_1_431_mRNA: 0</v>
      </c>
      <c r="N47" s="25" t="str">
        <f>CONCATENATE(H47,": 0")</f>
        <v>E1_1_1_431: 0</v>
      </c>
      <c r="O47" s="25" t="str">
        <f>CONCATENATE(H47,"_kcat")</f>
        <v>E1_1_1_431_kcat</v>
      </c>
      <c r="P47" s="25" t="str">
        <f>CONCATENATE(H47,"_Km")</f>
        <v>E1_1_1_431_Km</v>
      </c>
      <c r="Q47" s="25" t="str">
        <f>CONCATENATE("(${Variables:",O47,"} * ",H47," * ",F47,") / (","${Variables:",P47,"} + (",H47," * ",F47,"))")</f>
        <v>(${Variables:E1_1_1_431_kcat} * E1_1_1_431 * C00379 * C00006) / (${Variables:E1_1_1_431_Km} + (E1_1_1_431 * C00379 * C00006))</v>
      </c>
      <c r="R47" s="25" t="str">
        <f t="shared" si="6"/>
        <v>r46: C00379+C00006 -&gt; C00181+C00005+C00080 | (${Variables:E1_1_1_431_kcat} * E1_1_1_431 * C00379 * C00006) / (${Variables:E1_1_1_431_Km} + (E1_1_1_431 * C00379 * C00006))</v>
      </c>
      <c r="S47" s="7" t="s">
        <v>35638</v>
      </c>
      <c r="T47" s="7" t="s">
        <v>35672</v>
      </c>
    </row>
    <row r="48" spans="1:20" ht="45" x14ac:dyDescent="0.25">
      <c r="A48" s="7">
        <v>47</v>
      </c>
      <c r="B48" s="23" t="s">
        <v>38844</v>
      </c>
      <c r="C48" s="24"/>
      <c r="D48" t="s">
        <v>44378</v>
      </c>
      <c r="E48" t="s">
        <v>45044</v>
      </c>
      <c r="F48" s="25" t="s">
        <v>39656</v>
      </c>
      <c r="G48" s="25" t="s">
        <v>39657</v>
      </c>
      <c r="H48" s="25" t="str">
        <f t="shared" si="0"/>
        <v>E1_1_1_44</v>
      </c>
      <c r="I48" s="25" t="str">
        <f t="shared" si="1"/>
        <v>mE1_1_1_44: -&gt; E1_1_1_44_mRNA | 0.00292 - (0.0093 * E1_1_1_44_mRNA)</v>
      </c>
      <c r="J48" s="25" t="str">
        <f t="shared" si="2"/>
        <v>pE1_1_1_44: -&gt; E1_1_1_44 | (0.278 * E1_1_1_44_mRNA) - (0.000000278 * E1_1_1_44)</v>
      </c>
      <c r="K48" s="25" t="str">
        <f t="shared" si="3"/>
        <v>E1_1_1_44_mRNA: E1_1_1_44_mRNA</v>
      </c>
      <c r="L48" s="25" t="str">
        <f t="shared" si="4"/>
        <v>E1_1_1_44: E1_1_1_44</v>
      </c>
      <c r="M48" s="25" t="str">
        <f t="shared" si="5"/>
        <v>E1_1_1_44_mRNA: 0</v>
      </c>
      <c r="N48" s="25" t="str">
        <f>CONCATENATE(H48,": 0")</f>
        <v>E1_1_1_44: 0</v>
      </c>
      <c r="O48" s="25" t="str">
        <f>CONCATENATE(H48,"_kcat")</f>
        <v>E1_1_1_44_kcat</v>
      </c>
      <c r="P48" s="25" t="str">
        <f>CONCATENATE(H48,"_Km")</f>
        <v>E1_1_1_44_Km</v>
      </c>
      <c r="Q48" s="25" t="str">
        <f>CONCATENATE("(${Variables:",O48,"} * ",H48," * ",F48,") / (","${Variables:",P48,"} + (",H48," * ",F48,"))")</f>
        <v>(${Variables:E1_1_1_44_kcat} * E1_1_1_44 * C00345 * C00006) / (${Variables:E1_1_1_44_Km} + (E1_1_1_44 * C00345 * C00006))</v>
      </c>
      <c r="R48" s="25" t="str">
        <f t="shared" si="6"/>
        <v>r47: C00345+C00006 -&gt; C00199+C00011+C00005+C00080 | (${Variables:E1_1_1_44_kcat} * E1_1_1_44 * C00345 * C00006) / (${Variables:E1_1_1_44_Km} + (E1_1_1_44 * C00345 * C00006))</v>
      </c>
      <c r="S48" s="7" t="s">
        <v>35674</v>
      </c>
      <c r="T48" s="7" t="s">
        <v>35673</v>
      </c>
    </row>
    <row r="49" spans="1:20" ht="45" x14ac:dyDescent="0.25">
      <c r="A49" s="7">
        <v>48</v>
      </c>
      <c r="B49" s="23" t="s">
        <v>38845</v>
      </c>
      <c r="C49" s="24"/>
      <c r="D49" t="s">
        <v>44370</v>
      </c>
      <c r="E49" t="s">
        <v>45032</v>
      </c>
      <c r="F49" s="25" t="s">
        <v>39636</v>
      </c>
      <c r="G49" s="25" t="s">
        <v>39637</v>
      </c>
      <c r="H49" s="25" t="str">
        <f t="shared" si="0"/>
        <v>E1_1_1_49</v>
      </c>
      <c r="I49" s="25" t="str">
        <f t="shared" si="1"/>
        <v>mE1_1_1_49: -&gt; E1_1_1_49_mRNA | 0.00292 - (0.0093 * E1_1_1_49_mRNA)</v>
      </c>
      <c r="J49" s="25" t="str">
        <f t="shared" si="2"/>
        <v>pE1_1_1_49: -&gt; E1_1_1_49 | (0.278 * E1_1_1_49_mRNA) - (0.000000278 * E1_1_1_49)</v>
      </c>
      <c r="K49" s="25" t="str">
        <f t="shared" si="3"/>
        <v>E1_1_1_49_mRNA: E1_1_1_49_mRNA</v>
      </c>
      <c r="L49" s="25" t="str">
        <f t="shared" si="4"/>
        <v>E1_1_1_49: E1_1_1_49</v>
      </c>
      <c r="M49" s="25" t="str">
        <f t="shared" si="5"/>
        <v>E1_1_1_49_mRNA: 0</v>
      </c>
      <c r="N49" s="25" t="str">
        <f>CONCATENATE(H49,": 0")</f>
        <v>E1_1_1_49: 0</v>
      </c>
      <c r="O49" s="25" t="str">
        <f>CONCATENATE(H49,"_kcat")</f>
        <v>E1_1_1_49_kcat</v>
      </c>
      <c r="P49" s="25" t="str">
        <f>CONCATENATE(H49,"_Km")</f>
        <v>E1_1_1_49_Km</v>
      </c>
      <c r="Q49" s="25" t="str">
        <f>CONCATENATE("(${Variables:",O49,"} * ",H49," * ",F49,") / (","${Variables:",P49,"} + (",H49," * ",F49,"))")</f>
        <v>(${Variables:E1_1_1_49_kcat} * E1_1_1_49 * C00092 * C00006) / (${Variables:E1_1_1_49_Km} + (E1_1_1_49 * C00092 * C00006))</v>
      </c>
      <c r="R49" s="25" t="str">
        <f t="shared" si="6"/>
        <v>r48: C00092+C00006 -&gt; C01236+C00005+C00080 | (${Variables:E1_1_1_49_kcat} * E1_1_1_49 * C00092 * C00006) / (${Variables:E1_1_1_49_Km} + (E1_1_1_49 * C00092 * C00006))</v>
      </c>
      <c r="S49" s="7" t="s">
        <v>35649</v>
      </c>
      <c r="T49" s="7" t="s">
        <v>35675</v>
      </c>
    </row>
    <row r="50" spans="1:20" ht="45" x14ac:dyDescent="0.25">
      <c r="A50" s="7">
        <v>49</v>
      </c>
      <c r="B50" s="23" t="s">
        <v>38846</v>
      </c>
      <c r="C50" s="24"/>
      <c r="D50" t="s">
        <v>44379</v>
      </c>
      <c r="E50" t="s">
        <v>45045</v>
      </c>
      <c r="F50" s="25" t="s">
        <v>39658</v>
      </c>
      <c r="G50" s="25" t="s">
        <v>39659</v>
      </c>
      <c r="H50" s="25" t="str">
        <f t="shared" si="0"/>
        <v>E1_1_1_59</v>
      </c>
      <c r="I50" s="25" t="str">
        <f t="shared" si="1"/>
        <v>mE1_1_1_59: -&gt; E1_1_1_59_mRNA | 0.00292 - (0.0093 * E1_1_1_59_mRNA)</v>
      </c>
      <c r="J50" s="25" t="str">
        <f t="shared" si="2"/>
        <v>pE1_1_1_59: -&gt; E1_1_1_59 | (0.278 * E1_1_1_59_mRNA) - (0.000000278 * E1_1_1_59)</v>
      </c>
      <c r="K50" s="25" t="str">
        <f t="shared" si="3"/>
        <v>E1_1_1_59_mRNA: E1_1_1_59_mRNA</v>
      </c>
      <c r="L50" s="25" t="str">
        <f t="shared" si="4"/>
        <v>E1_1_1_59: E1_1_1_59</v>
      </c>
      <c r="M50" s="25" t="str">
        <f t="shared" si="5"/>
        <v>E1_1_1_59_mRNA: 0</v>
      </c>
      <c r="N50" s="25" t="str">
        <f>CONCATENATE(H50,": 0")</f>
        <v>E1_1_1_59: 0</v>
      </c>
      <c r="O50" s="25" t="str">
        <f>CONCATENATE(H50,"_kcat")</f>
        <v>E1_1_1_59_kcat</v>
      </c>
      <c r="P50" s="25" t="str">
        <f>CONCATENATE(H50,"_Km")</f>
        <v>E1_1_1_59_Km</v>
      </c>
      <c r="Q50" s="25" t="str">
        <f>CONCATENATE("(${Variables:",O50,"} * ",H50," * ",F50,") / (","${Variables:",P50,"} + (",H50," * ",F50,"))")</f>
        <v>(${Variables:E1_1_1_59_kcat} * E1_1_1_59 * C01013 * C00003) / (${Variables:E1_1_1_59_Km} + (E1_1_1_59 * C01013 * C00003))</v>
      </c>
      <c r="R50" s="25" t="str">
        <f t="shared" si="6"/>
        <v>r49: C01013+C00003 -&gt; C00222+C00004+C00080 | (${Variables:E1_1_1_59_kcat} * E1_1_1_59 * C01013 * C00003) / (${Variables:E1_1_1_59_Km} + (E1_1_1_59 * C01013 * C00003))</v>
      </c>
      <c r="S50" s="7" t="s">
        <v>35677</v>
      </c>
      <c r="T50" s="7" t="s">
        <v>35676</v>
      </c>
    </row>
    <row r="51" spans="1:20" ht="45" x14ac:dyDescent="0.25">
      <c r="A51" s="7">
        <v>50</v>
      </c>
      <c r="B51" s="23" t="s">
        <v>38847</v>
      </c>
      <c r="C51" s="24"/>
      <c r="D51" t="s">
        <v>44380</v>
      </c>
      <c r="E51" t="s">
        <v>45046</v>
      </c>
      <c r="F51" s="25" t="s">
        <v>39660</v>
      </c>
      <c r="G51" s="25" t="s">
        <v>39661</v>
      </c>
      <c r="H51" s="25" t="str">
        <f t="shared" si="0"/>
        <v>E1_1_1_62</v>
      </c>
      <c r="I51" s="25" t="str">
        <f t="shared" si="1"/>
        <v>mE1_1_1_62: -&gt; E1_1_1_62_mRNA | 0.00292 - (0.0093 * E1_1_1_62_mRNA)</v>
      </c>
      <c r="J51" s="25" t="str">
        <f t="shared" si="2"/>
        <v>pE1_1_1_62: -&gt; E1_1_1_62 | (0.278 * E1_1_1_62_mRNA) - (0.000000278 * E1_1_1_62)</v>
      </c>
      <c r="K51" s="25" t="str">
        <f t="shared" si="3"/>
        <v>E1_1_1_62_mRNA: E1_1_1_62_mRNA</v>
      </c>
      <c r="L51" s="25" t="str">
        <f t="shared" si="4"/>
        <v>E1_1_1_62: E1_1_1_62</v>
      </c>
      <c r="M51" s="25" t="str">
        <f t="shared" si="5"/>
        <v>E1_1_1_62_mRNA: 0</v>
      </c>
      <c r="N51" s="25" t="str">
        <f>CONCATENATE(H51,": 0")</f>
        <v>E1_1_1_62: 0</v>
      </c>
      <c r="O51" s="25" t="str">
        <f>CONCATENATE(H51,"_kcat")</f>
        <v>E1_1_1_62_kcat</v>
      </c>
      <c r="P51" s="25" t="str">
        <f>CONCATENATE(H51,"_Km")</f>
        <v>E1_1_1_62_Km</v>
      </c>
      <c r="Q51" s="25" t="str">
        <f>CONCATENATE("(${Variables:",O51,"} * ",H51," * ",F51,") / (","${Variables:",P51,"} + (",H51," * ",F51,"))")</f>
        <v>(${Variables:E1_1_1_62_kcat} * E1_1_1_62 * C00951 * C00003) / (${Variables:E1_1_1_62_Km} + (E1_1_1_62 * C00951 * C00003))</v>
      </c>
      <c r="R51" s="25" t="str">
        <f t="shared" si="6"/>
        <v>r50: C00951+C00003 -&gt; C00468+C00004+C00080 | (${Variables:E1_1_1_62_kcat} * E1_1_1_62 * C00951 * C00003) / (${Variables:E1_1_1_62_Km} + (E1_1_1_62 * C00951 * C00003))</v>
      </c>
      <c r="S51" s="7" t="s">
        <v>35679</v>
      </c>
      <c r="T51" s="7" t="s">
        <v>35678</v>
      </c>
    </row>
    <row r="52" spans="1:20" ht="45" x14ac:dyDescent="0.25">
      <c r="A52" s="7">
        <v>51</v>
      </c>
      <c r="B52" s="23" t="s">
        <v>38847</v>
      </c>
      <c r="C52" s="24"/>
      <c r="D52" t="s">
        <v>44381</v>
      </c>
      <c r="E52" t="s">
        <v>45047</v>
      </c>
      <c r="F52" s="25" t="s">
        <v>39662</v>
      </c>
      <c r="G52" s="25" t="s">
        <v>39663</v>
      </c>
      <c r="H52" s="25" t="str">
        <f t="shared" si="0"/>
        <v>E1_1_1_62</v>
      </c>
      <c r="I52" s="25" t="str">
        <f t="shared" si="1"/>
        <v>mE1_1_1_62: -&gt; E1_1_1_62_mRNA | 0.00292 - (0.0093 * E1_1_1_62_mRNA)</v>
      </c>
      <c r="J52" s="25" t="str">
        <f t="shared" si="2"/>
        <v>pE1_1_1_62: -&gt; E1_1_1_62 | (0.278 * E1_1_1_62_mRNA) - (0.000000278 * E1_1_1_62)</v>
      </c>
      <c r="K52" s="25" t="str">
        <f t="shared" si="3"/>
        <v>E1_1_1_62_mRNA: E1_1_1_62_mRNA</v>
      </c>
      <c r="L52" s="25" t="str">
        <f t="shared" si="4"/>
        <v>E1_1_1_62: E1_1_1_62</v>
      </c>
      <c r="M52" s="25" t="str">
        <f t="shared" si="5"/>
        <v>E1_1_1_62_mRNA: 0</v>
      </c>
      <c r="N52" s="25" t="str">
        <f>CONCATENATE(H52,": 0")</f>
        <v>E1_1_1_62: 0</v>
      </c>
      <c r="O52" s="25" t="str">
        <f>CONCATENATE(H52,"_kcat")</f>
        <v>E1_1_1_62_kcat</v>
      </c>
      <c r="P52" s="25" t="str">
        <f>CONCATENATE(H52,"_Km")</f>
        <v>E1_1_1_62_Km</v>
      </c>
      <c r="Q52" s="25" t="str">
        <f>CONCATENATE("(${Variables:",O52,"} * ",H52," * ",F52,") / (","${Variables:",P52,"} + (",H52," * ",F52,"))")</f>
        <v>(${Variables:E1_1_1_62_kcat} * E1_1_1_62 * C00951 * C00006) / (${Variables:E1_1_1_62_Km} + (E1_1_1_62 * C00951 * C00006))</v>
      </c>
      <c r="R52" s="25" t="str">
        <f t="shared" si="6"/>
        <v>r51: C00951+C00006 -&gt; C00468+C00005+C00080 | (${Variables:E1_1_1_62_kcat} * E1_1_1_62 * C00951 * C00006) / (${Variables:E1_1_1_62_Km} + (E1_1_1_62 * C00951 * C00006))</v>
      </c>
      <c r="S52" s="7" t="s">
        <v>35680</v>
      </c>
      <c r="T52" s="7" t="s">
        <v>35678</v>
      </c>
    </row>
    <row r="53" spans="1:20" ht="45" x14ac:dyDescent="0.25">
      <c r="A53" s="7">
        <v>52</v>
      </c>
      <c r="B53" s="23" t="s">
        <v>38848</v>
      </c>
      <c r="C53" s="24"/>
      <c r="D53" t="s">
        <v>44382</v>
      </c>
      <c r="E53" t="s">
        <v>45048</v>
      </c>
      <c r="F53" s="25" t="s">
        <v>39664</v>
      </c>
      <c r="G53" s="25" t="s">
        <v>39665</v>
      </c>
      <c r="H53" s="25" t="str">
        <f t="shared" si="0"/>
        <v>E1_1_1_65</v>
      </c>
      <c r="I53" s="25" t="str">
        <f t="shared" si="1"/>
        <v>mE1_1_1_65: -&gt; E1_1_1_65_mRNA | 0.00292 - (0.0093 * E1_1_1_65_mRNA)</v>
      </c>
      <c r="J53" s="25" t="str">
        <f t="shared" si="2"/>
        <v>pE1_1_1_65: -&gt; E1_1_1_65 | (0.278 * E1_1_1_65_mRNA) - (0.000000278 * E1_1_1_65)</v>
      </c>
      <c r="K53" s="25" t="str">
        <f t="shared" si="3"/>
        <v>E1_1_1_65_mRNA: E1_1_1_65_mRNA</v>
      </c>
      <c r="L53" s="25" t="str">
        <f t="shared" si="4"/>
        <v>E1_1_1_65: E1_1_1_65</v>
      </c>
      <c r="M53" s="25" t="str">
        <f t="shared" si="5"/>
        <v>E1_1_1_65_mRNA: 0</v>
      </c>
      <c r="N53" s="25" t="str">
        <f>CONCATENATE(H53,": 0")</f>
        <v>E1_1_1_65: 0</v>
      </c>
      <c r="O53" s="25" t="str">
        <f>CONCATENATE(H53,"_kcat")</f>
        <v>E1_1_1_65_kcat</v>
      </c>
      <c r="P53" s="25" t="str">
        <f>CONCATENATE(H53,"_Km")</f>
        <v>E1_1_1_65_Km</v>
      </c>
      <c r="Q53" s="25" t="str">
        <f>CONCATENATE("(${Variables:",O53,"} * ",H53," * ",F53,") / (","${Variables:",P53,"} + (",H53," * ",F53,"))")</f>
        <v>(${Variables:E1_1_1_65_kcat} * E1_1_1_65 * C00314 * C00006) / (${Variables:E1_1_1_65_Km} + (E1_1_1_65 * C00314 * C00006))</v>
      </c>
      <c r="R53" s="25" t="str">
        <f t="shared" si="6"/>
        <v>r52: C00314+C00006 -&gt; C00250+C00005+C00080 | (${Variables:E1_1_1_65_kcat} * E1_1_1_65 * C00314 * C00006) / (${Variables:E1_1_1_65_Km} + (E1_1_1_65 * C00314 * C00006))</v>
      </c>
      <c r="S53" s="7" t="s">
        <v>35682</v>
      </c>
      <c r="T53" s="7" t="s">
        <v>35681</v>
      </c>
    </row>
    <row r="54" spans="1:20" ht="45" x14ac:dyDescent="0.25">
      <c r="A54" s="7">
        <v>53</v>
      </c>
      <c r="B54" s="23" t="s">
        <v>38849</v>
      </c>
      <c r="C54" s="24"/>
      <c r="D54" t="s">
        <v>44383</v>
      </c>
      <c r="E54" t="s">
        <v>45049</v>
      </c>
      <c r="F54" s="25" t="s">
        <v>39666</v>
      </c>
      <c r="G54" s="25" t="s">
        <v>39667</v>
      </c>
      <c r="H54" s="25" t="str">
        <f t="shared" si="0"/>
        <v>E1_1_1_8</v>
      </c>
      <c r="I54" s="25" t="str">
        <f t="shared" si="1"/>
        <v>mE1_1_1_8: -&gt; E1_1_1_8_mRNA | 0.00292 - (0.0093 * E1_1_1_8_mRNA)</v>
      </c>
      <c r="J54" s="25" t="str">
        <f t="shared" si="2"/>
        <v>pE1_1_1_8: -&gt; E1_1_1_8 | (0.278 * E1_1_1_8_mRNA) - (0.000000278 * E1_1_1_8)</v>
      </c>
      <c r="K54" s="25" t="str">
        <f t="shared" si="3"/>
        <v>E1_1_1_8_mRNA: E1_1_1_8_mRNA</v>
      </c>
      <c r="L54" s="25" t="str">
        <f t="shared" si="4"/>
        <v>E1_1_1_8: E1_1_1_8</v>
      </c>
      <c r="M54" s="25" t="str">
        <f t="shared" si="5"/>
        <v>E1_1_1_8_mRNA: 0</v>
      </c>
      <c r="N54" s="25" t="str">
        <f>CONCATENATE(H54,": 0")</f>
        <v>E1_1_1_8: 0</v>
      </c>
      <c r="O54" s="25" t="str">
        <f>CONCATENATE(H54,"_kcat")</f>
        <v>E1_1_1_8_kcat</v>
      </c>
      <c r="P54" s="25" t="str">
        <f>CONCATENATE(H54,"_Km")</f>
        <v>E1_1_1_8_Km</v>
      </c>
      <c r="Q54" s="25" t="str">
        <f>CONCATENATE("(${Variables:",O54,"} * ",H54," * ",F54,") / (","${Variables:",P54,"} + (",H54," * ",F54,"))")</f>
        <v>(${Variables:E1_1_1_8_kcat} * E1_1_1_8 * C00093 * C00003) / (${Variables:E1_1_1_8_Km} + (E1_1_1_8 * C00093 * C00003))</v>
      </c>
      <c r="R54" s="25" t="str">
        <f t="shared" si="6"/>
        <v>r53: C00093+C00003 -&gt; C00111+C00004+C00080 | (${Variables:E1_1_1_8_kcat} * E1_1_1_8 * C00093 * C00003) / (${Variables:E1_1_1_8_Km} + (E1_1_1_8 * C00093 * C00003))</v>
      </c>
      <c r="S54" s="7" t="s">
        <v>35684</v>
      </c>
      <c r="T54" s="7" t="s">
        <v>35683</v>
      </c>
    </row>
    <row r="55" spans="1:20" ht="30" x14ac:dyDescent="0.25">
      <c r="A55" s="7">
        <v>54</v>
      </c>
      <c r="B55" s="23" t="s">
        <v>38850</v>
      </c>
      <c r="C55" s="24"/>
      <c r="D55" t="s">
        <v>44384</v>
      </c>
      <c r="E55" t="s">
        <v>35689</v>
      </c>
      <c r="F55" s="25" t="s">
        <v>39671</v>
      </c>
      <c r="G55" s="25" t="s">
        <v>35689</v>
      </c>
      <c r="H55" s="25" t="str">
        <f t="shared" si="0"/>
        <v>E1_1_1_85</v>
      </c>
      <c r="I55" s="25" t="str">
        <f t="shared" si="1"/>
        <v>mE1_1_1_85: -&gt; E1_1_1_85_mRNA | 0.00292 - (0.0093 * E1_1_1_85_mRNA)</v>
      </c>
      <c r="J55" s="25" t="str">
        <f t="shared" si="2"/>
        <v>pE1_1_1_85: -&gt; E1_1_1_85 | (0.278 * E1_1_1_85_mRNA) - (0.000000278 * E1_1_1_85)</v>
      </c>
      <c r="K55" s="25" t="str">
        <f t="shared" si="3"/>
        <v>E1_1_1_85_mRNA: E1_1_1_85_mRNA</v>
      </c>
      <c r="L55" s="25" t="str">
        <f t="shared" si="4"/>
        <v>E1_1_1_85: E1_1_1_85</v>
      </c>
      <c r="M55" s="25" t="str">
        <f t="shared" si="5"/>
        <v>E1_1_1_85_mRNA: 0</v>
      </c>
      <c r="N55" s="25" t="str">
        <f>CONCATENATE(H55,": 0")</f>
        <v>E1_1_1_85: 0</v>
      </c>
      <c r="O55" s="25" t="str">
        <f>CONCATENATE(H55,"_kcat")</f>
        <v>E1_1_1_85_kcat</v>
      </c>
      <c r="P55" s="25" t="str">
        <f>CONCATENATE(H55,"_Km")</f>
        <v>E1_1_1_85_Km</v>
      </c>
      <c r="Q55" s="25" t="str">
        <f>CONCATENATE("(${Variables:",O55,"} * ",H55," * ",F55,") / (","${Variables:",P55,"} + (",H55," * ",F55,"))")</f>
        <v>(${Variables:E1_1_1_85_kcat} * E1_1_1_85 * C00233 * C00011) / (${Variables:E1_1_1_85_Km} + (E1_1_1_85 * C00233 * C00011))</v>
      </c>
      <c r="R55" s="25" t="str">
        <f t="shared" si="6"/>
        <v>r54: C00233+C00011 -&gt; C04236 | (${Variables:E1_1_1_85_kcat} * E1_1_1_85 * C00233 * C00011) / (${Variables:E1_1_1_85_Km} + (E1_1_1_85 * C00233 * C00011))</v>
      </c>
      <c r="S55" s="7" t="s">
        <v>35688</v>
      </c>
      <c r="T55" s="7" t="s">
        <v>35685</v>
      </c>
    </row>
    <row r="56" spans="1:20" ht="45" x14ac:dyDescent="0.25">
      <c r="A56" s="7">
        <v>55</v>
      </c>
      <c r="B56" s="23" t="s">
        <v>38850</v>
      </c>
      <c r="C56" s="24"/>
      <c r="D56" t="s">
        <v>44385</v>
      </c>
      <c r="E56" t="s">
        <v>45050</v>
      </c>
      <c r="F56" s="25" t="s">
        <v>39668</v>
      </c>
      <c r="G56" s="25" t="s">
        <v>39670</v>
      </c>
      <c r="H56" s="25" t="str">
        <f t="shared" si="0"/>
        <v>E1_1_1_85</v>
      </c>
      <c r="I56" s="25" t="str">
        <f t="shared" si="1"/>
        <v>mE1_1_1_85: -&gt; E1_1_1_85_mRNA | 0.00292 - (0.0093 * E1_1_1_85_mRNA)</v>
      </c>
      <c r="J56" s="25" t="str">
        <f t="shared" si="2"/>
        <v>pE1_1_1_85: -&gt; E1_1_1_85 | (0.278 * E1_1_1_85_mRNA) - (0.000000278 * E1_1_1_85)</v>
      </c>
      <c r="K56" s="25" t="str">
        <f t="shared" si="3"/>
        <v>E1_1_1_85_mRNA: E1_1_1_85_mRNA</v>
      </c>
      <c r="L56" s="25" t="str">
        <f t="shared" si="4"/>
        <v>E1_1_1_85: E1_1_1_85</v>
      </c>
      <c r="M56" s="25" t="str">
        <f t="shared" si="5"/>
        <v>E1_1_1_85_mRNA: 0</v>
      </c>
      <c r="N56" s="25" t="str">
        <f>CONCATENATE(H56,": 0")</f>
        <v>E1_1_1_85: 0</v>
      </c>
      <c r="O56" s="25" t="str">
        <f>CONCATENATE(H56,"_kcat")</f>
        <v>E1_1_1_85_kcat</v>
      </c>
      <c r="P56" s="25" t="str">
        <f>CONCATENATE(H56,"_Km")</f>
        <v>E1_1_1_85_Km</v>
      </c>
      <c r="Q56" s="25" t="str">
        <f>CONCATENATE("(${Variables:",O56,"} * ",H56," * ",F56,") / (","${Variables:",P56,"} + (",H56," * ",F56,"))")</f>
        <v>(${Variables:E1_1_1_85_kcat} * E1_1_1_85 * C04411 * C00003) / (${Variables:E1_1_1_85_Km} + (E1_1_1_85 * C04411 * C00003))</v>
      </c>
      <c r="R56" s="25" t="str">
        <f t="shared" si="6"/>
        <v>r55: C04411+C00003 -&gt; C04236+C00004+C00080 | (${Variables:E1_1_1_85_kcat} * E1_1_1_85 * C04411 * C00003) / (${Variables:E1_1_1_85_Km} + (E1_1_1_85 * C04411 * C00003))</v>
      </c>
      <c r="S56" s="7" t="s">
        <v>35687</v>
      </c>
      <c r="T56" s="7" t="s">
        <v>35685</v>
      </c>
    </row>
    <row r="57" spans="1:20" ht="45" x14ac:dyDescent="0.25">
      <c r="A57" s="7">
        <v>56</v>
      </c>
      <c r="B57" s="23" t="s">
        <v>38850</v>
      </c>
      <c r="C57" s="24"/>
      <c r="D57" t="s">
        <v>44385</v>
      </c>
      <c r="E57" t="s">
        <v>45051</v>
      </c>
      <c r="F57" s="25" t="s">
        <v>39668</v>
      </c>
      <c r="G57" s="25" t="s">
        <v>39669</v>
      </c>
      <c r="H57" s="25" t="str">
        <f t="shared" si="0"/>
        <v>E1_1_1_85</v>
      </c>
      <c r="I57" s="25" t="str">
        <f t="shared" si="1"/>
        <v>mE1_1_1_85: -&gt; E1_1_1_85_mRNA | 0.00292 - (0.0093 * E1_1_1_85_mRNA)</v>
      </c>
      <c r="J57" s="25" t="str">
        <f t="shared" si="2"/>
        <v>pE1_1_1_85: -&gt; E1_1_1_85 | (0.278 * E1_1_1_85_mRNA) - (0.000000278 * E1_1_1_85)</v>
      </c>
      <c r="K57" s="25" t="str">
        <f t="shared" si="3"/>
        <v>E1_1_1_85_mRNA: E1_1_1_85_mRNA</v>
      </c>
      <c r="L57" s="25" t="str">
        <f t="shared" si="4"/>
        <v>E1_1_1_85: E1_1_1_85</v>
      </c>
      <c r="M57" s="25" t="str">
        <f t="shared" si="5"/>
        <v>E1_1_1_85_mRNA: 0</v>
      </c>
      <c r="N57" s="25" t="str">
        <f>CONCATENATE(H57,": 0")</f>
        <v>E1_1_1_85: 0</v>
      </c>
      <c r="O57" s="25" t="str">
        <f>CONCATENATE(H57,"_kcat")</f>
        <v>E1_1_1_85_kcat</v>
      </c>
      <c r="P57" s="25" t="str">
        <f>CONCATENATE(H57,"_Km")</f>
        <v>E1_1_1_85_Km</v>
      </c>
      <c r="Q57" s="25" t="str">
        <f>CONCATENATE("(${Variables:",O57,"} * ",H57," * ",F57,") / (","${Variables:",P57,"} + (",H57," * ",F57,"))")</f>
        <v>(${Variables:E1_1_1_85_kcat} * E1_1_1_85 * C04411 * C00003) / (${Variables:E1_1_1_85_Km} + (E1_1_1_85 * C04411 * C00003))</v>
      </c>
      <c r="R57" s="25" t="str">
        <f t="shared" si="6"/>
        <v>r56: C04411+C00003 -&gt; C00233+C00011+C00004+C00080 | (${Variables:E1_1_1_85_kcat} * E1_1_1_85 * C04411 * C00003) / (${Variables:E1_1_1_85_Km} + (E1_1_1_85 * C04411 * C00003))</v>
      </c>
      <c r="S57" s="7" t="s">
        <v>35686</v>
      </c>
      <c r="T57" s="7" t="s">
        <v>35685</v>
      </c>
    </row>
    <row r="58" spans="1:20" ht="45" x14ac:dyDescent="0.25">
      <c r="A58" s="7">
        <v>57</v>
      </c>
      <c r="B58" s="23" t="s">
        <v>38851</v>
      </c>
      <c r="C58" s="24"/>
      <c r="D58" t="s">
        <v>44386</v>
      </c>
      <c r="E58" t="s">
        <v>45052</v>
      </c>
      <c r="F58" s="25" t="s">
        <v>39672</v>
      </c>
      <c r="G58" s="25" t="s">
        <v>39673</v>
      </c>
      <c r="H58" s="25" t="str">
        <f t="shared" si="0"/>
        <v>E1_1_1_86</v>
      </c>
      <c r="I58" s="25" t="str">
        <f t="shared" si="1"/>
        <v>mE1_1_1_86: -&gt; E1_1_1_86_mRNA | 0.00292 - (0.0093 * E1_1_1_86_mRNA)</v>
      </c>
      <c r="J58" s="25" t="str">
        <f t="shared" si="2"/>
        <v>pE1_1_1_86: -&gt; E1_1_1_86 | (0.278 * E1_1_1_86_mRNA) - (0.000000278 * E1_1_1_86)</v>
      </c>
      <c r="K58" s="25" t="str">
        <f t="shared" si="3"/>
        <v>E1_1_1_86_mRNA: E1_1_1_86_mRNA</v>
      </c>
      <c r="L58" s="25" t="str">
        <f t="shared" si="4"/>
        <v>E1_1_1_86: E1_1_1_86</v>
      </c>
      <c r="M58" s="25" t="str">
        <f t="shared" si="5"/>
        <v>E1_1_1_86_mRNA: 0</v>
      </c>
      <c r="N58" s="25" t="str">
        <f>CONCATENATE(H58,": 0")</f>
        <v>E1_1_1_86: 0</v>
      </c>
      <c r="O58" s="25" t="str">
        <f>CONCATENATE(H58,"_kcat")</f>
        <v>E1_1_1_86_kcat</v>
      </c>
      <c r="P58" s="25" t="str">
        <f>CONCATENATE(H58,"_Km")</f>
        <v>E1_1_1_86_Km</v>
      </c>
      <c r="Q58" s="25" t="str">
        <f>CONCATENATE("(${Variables:",O58,"} * ",H58," * ",F58,") / (","${Variables:",P58,"} + (",H58," * ",F58,"))")</f>
        <v>(${Variables:E1_1_1_86_kcat} * E1_1_1_86 * C04272 * C00006) / (${Variables:E1_1_1_86_Km} + (E1_1_1_86 * C04272 * C00006))</v>
      </c>
      <c r="R58" s="25" t="str">
        <f t="shared" si="6"/>
        <v>r57: C04272+C00006 -&gt; C06010+C00005+C00080 | (${Variables:E1_1_1_86_kcat} * E1_1_1_86 * C04272 * C00006) / (${Variables:E1_1_1_86_Km} + (E1_1_1_86 * C04272 * C00006))</v>
      </c>
      <c r="S58" s="7" t="s">
        <v>35691</v>
      </c>
      <c r="T58" s="7" t="s">
        <v>35690</v>
      </c>
    </row>
    <row r="59" spans="1:20" ht="45" x14ac:dyDescent="0.25">
      <c r="A59" s="7">
        <v>58</v>
      </c>
      <c r="B59" s="23" t="s">
        <v>38852</v>
      </c>
      <c r="C59" s="24"/>
      <c r="D59" t="s">
        <v>44387</v>
      </c>
      <c r="E59" t="s">
        <v>45053</v>
      </c>
      <c r="F59" s="25" t="s">
        <v>39674</v>
      </c>
      <c r="G59" s="25" t="s">
        <v>39675</v>
      </c>
      <c r="H59" s="25" t="str">
        <f t="shared" si="0"/>
        <v>E1_1_1_87</v>
      </c>
      <c r="I59" s="25" t="str">
        <f t="shared" si="1"/>
        <v>mE1_1_1_87: -&gt; E1_1_1_87_mRNA | 0.00292 - (0.0093 * E1_1_1_87_mRNA)</v>
      </c>
      <c r="J59" s="25" t="str">
        <f t="shared" si="2"/>
        <v>pE1_1_1_87: -&gt; E1_1_1_87 | (0.278 * E1_1_1_87_mRNA) - (0.000000278 * E1_1_1_87)</v>
      </c>
      <c r="K59" s="25" t="str">
        <f t="shared" si="3"/>
        <v>E1_1_1_87_mRNA: E1_1_1_87_mRNA</v>
      </c>
      <c r="L59" s="25" t="str">
        <f t="shared" si="4"/>
        <v>E1_1_1_87: E1_1_1_87</v>
      </c>
      <c r="M59" s="25" t="str">
        <f t="shared" si="5"/>
        <v>E1_1_1_87_mRNA: 0</v>
      </c>
      <c r="N59" s="25" t="str">
        <f>CONCATENATE(H59,": 0")</f>
        <v>E1_1_1_87: 0</v>
      </c>
      <c r="O59" s="25" t="str">
        <f>CONCATENATE(H59,"_kcat")</f>
        <v>E1_1_1_87_kcat</v>
      </c>
      <c r="P59" s="25" t="str">
        <f>CONCATENATE(H59,"_Km")</f>
        <v>E1_1_1_87_Km</v>
      </c>
      <c r="Q59" s="25" t="str">
        <f>CONCATENATE("(${Variables:",O59,"} * ",H59," * ",F59,") / (","${Variables:",P59,"} + (",H59," * ",F59,"))")</f>
        <v>(${Variables:E1_1_1_87_kcat} * E1_1_1_87 * C05662 * C00003) / (${Variables:E1_1_1_87_Km} + (E1_1_1_87 * C05662 * C00003))</v>
      </c>
      <c r="R59" s="25" t="str">
        <f t="shared" si="6"/>
        <v>r58: C05662+C00003 -&gt; C00322+C00011+C00004+C00080 | (${Variables:E1_1_1_87_kcat} * E1_1_1_87 * C05662 * C00003) / (${Variables:E1_1_1_87_Km} + (E1_1_1_87 * C05662 * C00003))</v>
      </c>
      <c r="S59" s="7" t="s">
        <v>35693</v>
      </c>
      <c r="T59" s="7" t="s">
        <v>35692</v>
      </c>
    </row>
    <row r="60" spans="1:20" ht="45" x14ac:dyDescent="0.25">
      <c r="A60" s="7">
        <v>59</v>
      </c>
      <c r="B60" s="23" t="s">
        <v>38853</v>
      </c>
      <c r="C60" s="24"/>
      <c r="D60" t="s">
        <v>44365</v>
      </c>
      <c r="E60" t="s">
        <v>45054</v>
      </c>
      <c r="F60" s="25" t="s">
        <v>39626</v>
      </c>
      <c r="G60" s="25" t="s">
        <v>39676</v>
      </c>
      <c r="H60" s="25" t="str">
        <f t="shared" si="0"/>
        <v>E1_1_1_9</v>
      </c>
      <c r="I60" s="25" t="str">
        <f t="shared" si="1"/>
        <v>mE1_1_1_9: -&gt; E1_1_1_9_mRNA | 0.00292 - (0.0093 * E1_1_1_9_mRNA)</v>
      </c>
      <c r="J60" s="25" t="str">
        <f t="shared" si="2"/>
        <v>pE1_1_1_9: -&gt; E1_1_1_9 | (0.278 * E1_1_1_9_mRNA) - (0.000000278 * E1_1_1_9)</v>
      </c>
      <c r="K60" s="25" t="str">
        <f t="shared" si="3"/>
        <v>E1_1_1_9_mRNA: E1_1_1_9_mRNA</v>
      </c>
      <c r="L60" s="25" t="str">
        <f t="shared" si="4"/>
        <v>E1_1_1_9: E1_1_1_9</v>
      </c>
      <c r="M60" s="25" t="str">
        <f t="shared" si="5"/>
        <v>E1_1_1_9_mRNA: 0</v>
      </c>
      <c r="N60" s="25" t="str">
        <f>CONCATENATE(H60,": 0")</f>
        <v>E1_1_1_9: 0</v>
      </c>
      <c r="O60" s="25" t="str">
        <f>CONCATENATE(H60,"_kcat")</f>
        <v>E1_1_1_9_kcat</v>
      </c>
      <c r="P60" s="25" t="str">
        <f>CONCATENATE(H60,"_Km")</f>
        <v>E1_1_1_9_Km</v>
      </c>
      <c r="Q60" s="25" t="str">
        <f>CONCATENATE("(${Variables:",O60,"} * ",H60," * ",F60,") / (","${Variables:",P60,"} + (",H60," * ",F60,"))")</f>
        <v>(${Variables:E1_1_1_9_kcat} * E1_1_1_9 * C00379 * C00003) / (${Variables:E1_1_1_9_Km} + (E1_1_1_9 * C00379 * C00003))</v>
      </c>
      <c r="R60" s="25" t="str">
        <f t="shared" si="6"/>
        <v>r59: C00379+C00003 -&gt; C00310+C00004+C00080 | (${Variables:E1_1_1_9_kcat} * E1_1_1_9 * C00379 * C00003) / (${Variables:E1_1_1_9_Km} + (E1_1_1_9 * C00379 * C00003))</v>
      </c>
      <c r="S60" s="7" t="s">
        <v>35695</v>
      </c>
      <c r="T60" s="7" t="s">
        <v>35694</v>
      </c>
    </row>
    <row r="61" spans="1:20" ht="45" x14ac:dyDescent="0.25">
      <c r="A61" s="7">
        <v>60</v>
      </c>
      <c r="B61" s="23" t="s">
        <v>38854</v>
      </c>
      <c r="C61" s="24"/>
      <c r="D61" t="s">
        <v>44388</v>
      </c>
      <c r="E61" t="s">
        <v>45055</v>
      </c>
      <c r="F61" s="25" t="s">
        <v>39677</v>
      </c>
      <c r="G61" s="25" t="s">
        <v>39678</v>
      </c>
      <c r="H61" s="25" t="str">
        <f t="shared" si="0"/>
        <v>E1_1_1_95</v>
      </c>
      <c r="I61" s="25" t="str">
        <f t="shared" si="1"/>
        <v>mE1_1_1_95: -&gt; E1_1_1_95_mRNA | 0.00292 - (0.0093 * E1_1_1_95_mRNA)</v>
      </c>
      <c r="J61" s="25" t="str">
        <f t="shared" si="2"/>
        <v>pE1_1_1_95: -&gt; E1_1_1_95 | (0.278 * E1_1_1_95_mRNA) - (0.000000278 * E1_1_1_95)</v>
      </c>
      <c r="K61" s="25" t="str">
        <f t="shared" si="3"/>
        <v>E1_1_1_95_mRNA: E1_1_1_95_mRNA</v>
      </c>
      <c r="L61" s="25" t="str">
        <f t="shared" si="4"/>
        <v>E1_1_1_95: E1_1_1_95</v>
      </c>
      <c r="M61" s="25" t="str">
        <f t="shared" si="5"/>
        <v>E1_1_1_95_mRNA: 0</v>
      </c>
      <c r="N61" s="25" t="str">
        <f>CONCATENATE(H61,": 0")</f>
        <v>E1_1_1_95: 0</v>
      </c>
      <c r="O61" s="25" t="str">
        <f>CONCATENATE(H61,"_kcat")</f>
        <v>E1_1_1_95_kcat</v>
      </c>
      <c r="P61" s="25" t="str">
        <f>CONCATENATE(H61,"_Km")</f>
        <v>E1_1_1_95_Km</v>
      </c>
      <c r="Q61" s="25" t="str">
        <f>CONCATENATE("(${Variables:",O61,"} * ",H61," * ",F61,") / (","${Variables:",P61,"} + (",H61," * ",F61,"))")</f>
        <v>(${Variables:E1_1_1_95_kcat} * E1_1_1_95 * C00197 * C00003) / (${Variables:E1_1_1_95_Km} + (E1_1_1_95 * C00197 * C00003))</v>
      </c>
      <c r="R61" s="25" t="str">
        <f t="shared" si="6"/>
        <v>r60: C00197+C00003 -&gt; C03232+C00004+C00080 | (${Variables:E1_1_1_95_kcat} * E1_1_1_95 * C00197 * C00003) / (${Variables:E1_1_1_95_Km} + (E1_1_1_95 * C00197 * C00003))</v>
      </c>
      <c r="S61" s="7" t="s">
        <v>35697</v>
      </c>
      <c r="T61" s="7" t="s">
        <v>35696</v>
      </c>
    </row>
    <row r="62" spans="1:20" ht="45" x14ac:dyDescent="0.25">
      <c r="A62" s="7">
        <v>61</v>
      </c>
      <c r="B62" s="23" t="s">
        <v>38855</v>
      </c>
      <c r="C62" s="24"/>
      <c r="D62" t="s">
        <v>44389</v>
      </c>
      <c r="E62" t="s">
        <v>45056</v>
      </c>
      <c r="F62" s="25" t="s">
        <v>39679</v>
      </c>
      <c r="G62" s="25" t="s">
        <v>39680</v>
      </c>
      <c r="H62" s="25" t="str">
        <f t="shared" si="0"/>
        <v>E1_1_2_3</v>
      </c>
      <c r="I62" s="25" t="str">
        <f t="shared" si="1"/>
        <v>mE1_1_2_3: -&gt; E1_1_2_3_mRNA | 0.00292 - (0.0093 * E1_1_2_3_mRNA)</v>
      </c>
      <c r="J62" s="25" t="str">
        <f t="shared" si="2"/>
        <v>pE1_1_2_3: -&gt; E1_1_2_3 | (0.278 * E1_1_2_3_mRNA) - (0.000000278 * E1_1_2_3)</v>
      </c>
      <c r="K62" s="25" t="str">
        <f t="shared" si="3"/>
        <v>E1_1_2_3_mRNA: E1_1_2_3_mRNA</v>
      </c>
      <c r="L62" s="25" t="str">
        <f t="shared" si="4"/>
        <v>E1_1_2_3: E1_1_2_3</v>
      </c>
      <c r="M62" s="25" t="str">
        <f t="shared" si="5"/>
        <v>E1_1_2_3_mRNA: 0</v>
      </c>
      <c r="N62" s="25" t="str">
        <f>CONCATENATE(H62,": 0")</f>
        <v>E1_1_2_3: 0</v>
      </c>
      <c r="O62" s="25" t="str">
        <f>CONCATENATE(H62,"_kcat")</f>
        <v>E1_1_2_3_kcat</v>
      </c>
      <c r="P62" s="25" t="str">
        <f>CONCATENATE(H62,"_Km")</f>
        <v>E1_1_2_3_Km</v>
      </c>
      <c r="Q62" s="25" t="str">
        <f>CONCATENATE("(${Variables:",O62,"} * ",H62," * ",F62,") / (","${Variables:",P62,"} + (",H62," * ",F62,"))")</f>
        <v>(${Variables:E1_1_2_3_kcat} * E1_1_2_3 * C00186 *  C00125) / (${Variables:E1_1_2_3_Km} + (E1_1_2_3 * C00186 *  C00125))</v>
      </c>
      <c r="R62" s="25" t="str">
        <f t="shared" si="6"/>
        <v>r61: C00186+ C00125 -&gt; C00022+ C00126+ C00080 | (${Variables:E1_1_2_3_kcat} * E1_1_2_3 * C00186 *  C00125) / (${Variables:E1_1_2_3_Km} + (E1_1_2_3 * C00186 *  C00125))</v>
      </c>
      <c r="S62" s="7" t="s">
        <v>35699</v>
      </c>
      <c r="T62" s="7" t="s">
        <v>35698</v>
      </c>
    </row>
    <row r="63" spans="1:20" ht="45" x14ac:dyDescent="0.25">
      <c r="A63" s="7">
        <v>62</v>
      </c>
      <c r="B63" s="23" t="s">
        <v>38856</v>
      </c>
      <c r="C63" s="24"/>
      <c r="D63" t="s">
        <v>44390</v>
      </c>
      <c r="E63" t="s">
        <v>45056</v>
      </c>
      <c r="F63" s="25" t="s">
        <v>39681</v>
      </c>
      <c r="G63" s="25" t="s">
        <v>39680</v>
      </c>
      <c r="H63" s="25" t="str">
        <f t="shared" si="0"/>
        <v>E1_1_2_4</v>
      </c>
      <c r="I63" s="25" t="str">
        <f t="shared" si="1"/>
        <v>mE1_1_2_4: -&gt; E1_1_2_4_mRNA | 0.00292 - (0.0093 * E1_1_2_4_mRNA)</v>
      </c>
      <c r="J63" s="25" t="str">
        <f t="shared" si="2"/>
        <v>pE1_1_2_4: -&gt; E1_1_2_4 | (0.278 * E1_1_2_4_mRNA) - (0.000000278 * E1_1_2_4)</v>
      </c>
      <c r="K63" s="25" t="str">
        <f t="shared" si="3"/>
        <v>E1_1_2_4_mRNA: E1_1_2_4_mRNA</v>
      </c>
      <c r="L63" s="25" t="str">
        <f t="shared" si="4"/>
        <v>E1_1_2_4: E1_1_2_4</v>
      </c>
      <c r="M63" s="25" t="str">
        <f t="shared" si="5"/>
        <v>E1_1_2_4_mRNA: 0</v>
      </c>
      <c r="N63" s="25" t="str">
        <f>CONCATENATE(H63,": 0")</f>
        <v>E1_1_2_4: 0</v>
      </c>
      <c r="O63" s="25" t="str">
        <f>CONCATENATE(H63,"_kcat")</f>
        <v>E1_1_2_4_kcat</v>
      </c>
      <c r="P63" s="25" t="str">
        <f>CONCATENATE(H63,"_Km")</f>
        <v>E1_1_2_4_Km</v>
      </c>
      <c r="Q63" s="25" t="str">
        <f>CONCATENATE("(${Variables:",O63,"} * ",H63," * ",F63,") / (","${Variables:",P63,"} + (",H63," * ",F63,"))")</f>
        <v>(${Variables:E1_1_2_4_kcat} * E1_1_2_4 * C00256 *  C00125) / (${Variables:E1_1_2_4_Km} + (E1_1_2_4 * C00256 *  C00125))</v>
      </c>
      <c r="R63" s="25" t="str">
        <f t="shared" si="6"/>
        <v>r62: C00256+ C00125 -&gt; C00022+ C00126+ C00080 | (${Variables:E1_1_2_4_kcat} * E1_1_2_4 * C00256 *  C00125) / (${Variables:E1_1_2_4_Km} + (E1_1_2_4 * C00256 *  C00125))</v>
      </c>
      <c r="S63" s="7" t="s">
        <v>35701</v>
      </c>
      <c r="T63" s="7" t="s">
        <v>35700</v>
      </c>
    </row>
    <row r="64" spans="1:20" ht="45" x14ac:dyDescent="0.25">
      <c r="A64" s="7">
        <v>63</v>
      </c>
      <c r="B64" s="23" t="s">
        <v>38857</v>
      </c>
      <c r="C64" s="24"/>
      <c r="D64" t="s">
        <v>44391</v>
      </c>
      <c r="E64" t="s">
        <v>45057</v>
      </c>
      <c r="F64" s="25" t="s">
        <v>39682</v>
      </c>
      <c r="G64" s="25" t="s">
        <v>39683</v>
      </c>
      <c r="H64" s="25" t="str">
        <f t="shared" si="0"/>
        <v>E1_1_3_15</v>
      </c>
      <c r="I64" s="25" t="str">
        <f t="shared" si="1"/>
        <v>mE1_1_3_15: -&gt; E1_1_3_15_mRNA | 0.00292 - (0.0093 * E1_1_3_15_mRNA)</v>
      </c>
      <c r="J64" s="25" t="str">
        <f t="shared" si="2"/>
        <v>pE1_1_3_15: -&gt; E1_1_3_15 | (0.278 * E1_1_3_15_mRNA) - (0.000000278 * E1_1_3_15)</v>
      </c>
      <c r="K64" s="25" t="str">
        <f t="shared" si="3"/>
        <v>E1_1_3_15_mRNA: E1_1_3_15_mRNA</v>
      </c>
      <c r="L64" s="25" t="str">
        <f t="shared" si="4"/>
        <v>E1_1_3_15: E1_1_3_15</v>
      </c>
      <c r="M64" s="25" t="str">
        <f t="shared" si="5"/>
        <v>E1_1_3_15_mRNA: 0</v>
      </c>
      <c r="N64" s="25" t="str">
        <f>CONCATENATE(H64,": 0")</f>
        <v>E1_1_3_15: 0</v>
      </c>
      <c r="O64" s="25" t="str">
        <f>CONCATENATE(H64,"_kcat")</f>
        <v>E1_1_3_15_kcat</v>
      </c>
      <c r="P64" s="25" t="str">
        <f>CONCATENATE(H64,"_Km")</f>
        <v>E1_1_3_15_Km</v>
      </c>
      <c r="Q64" s="25" t="str">
        <f>CONCATENATE("(${Variables:",O64,"} * ",H64," * ",F64,") / (","${Variables:",P64,"} + (",H64," * ",F64,"))")</f>
        <v>(${Variables:E1_1_3_15_kcat} * E1_1_3_15 * C15565 * C00007) / (${Variables:E1_1_3_15_Km} + (E1_1_3_15 * C15565 * C00007))</v>
      </c>
      <c r="R64" s="25" t="str">
        <f t="shared" si="6"/>
        <v>r63: C15565+C00007 -&gt; C00161+C00027 | (${Variables:E1_1_3_15_kcat} * E1_1_3_15 * C15565 * C00007) / (${Variables:E1_1_3_15_Km} + (E1_1_3_15 * C15565 * C00007))</v>
      </c>
      <c r="S64" s="7" t="s">
        <v>35703</v>
      </c>
      <c r="T64" s="7" t="s">
        <v>35702</v>
      </c>
    </row>
    <row r="65" spans="1:20" ht="45" x14ac:dyDescent="0.25">
      <c r="A65" s="7">
        <v>64</v>
      </c>
      <c r="B65" s="23" t="s">
        <v>38858</v>
      </c>
      <c r="C65" s="24"/>
      <c r="D65" t="s">
        <v>44392</v>
      </c>
      <c r="E65" t="s">
        <v>45058</v>
      </c>
      <c r="F65" s="25" t="s">
        <v>39684</v>
      </c>
      <c r="G65" s="25" t="s">
        <v>39685</v>
      </c>
      <c r="H65" s="25" t="str">
        <f t="shared" si="0"/>
        <v>E1_1_3_20</v>
      </c>
      <c r="I65" s="25" t="str">
        <f t="shared" si="1"/>
        <v>mE1_1_3_20: -&gt; E1_1_3_20_mRNA | 0.00292 - (0.0093 * E1_1_3_20_mRNA)</v>
      </c>
      <c r="J65" s="25" t="str">
        <f t="shared" si="2"/>
        <v>pE1_1_3_20: -&gt; E1_1_3_20 | (0.278 * E1_1_3_20_mRNA) - (0.000000278 * E1_1_3_20)</v>
      </c>
      <c r="K65" s="25" t="str">
        <f t="shared" si="3"/>
        <v>E1_1_3_20_mRNA: E1_1_3_20_mRNA</v>
      </c>
      <c r="L65" s="25" t="str">
        <f t="shared" si="4"/>
        <v>E1_1_3_20: E1_1_3_20</v>
      </c>
      <c r="M65" s="25" t="str">
        <f t="shared" si="5"/>
        <v>E1_1_3_20_mRNA: 0</v>
      </c>
      <c r="N65" s="25" t="str">
        <f>CONCATENATE(H65,": 0")</f>
        <v>E1_1_3_20: 0</v>
      </c>
      <c r="O65" s="25" t="str">
        <f>CONCATENATE(H65,"_kcat")</f>
        <v>E1_1_3_20_kcat</v>
      </c>
      <c r="P65" s="25" t="str">
        <f>CONCATENATE(H65,"_Km")</f>
        <v>E1_1_3_20_Km</v>
      </c>
      <c r="Q65" s="25" t="str">
        <f>CONCATENATE("(${Variables:",O65,"} * ",H65," * ",F65,") / (","${Variables:",P65,"} + (",H65," * ",F65,"))")</f>
        <v>(${Variables:E1_1_3_20_kcat} * E1_1_3_20 *  C00339 * C00007) / (${Variables:E1_1_3_20_Km} + (E1_1_3_20 *  C00339 * C00007))</v>
      </c>
      <c r="R65" s="25" t="str">
        <f t="shared" si="6"/>
        <v>r64: C00339+C00007 -&gt; C00609+ C00001 | (${Variables:E1_1_3_20_kcat} * E1_1_3_20 *  C00339 * C00007) / (${Variables:E1_1_3_20_Km} + (E1_1_3_20 *  C00339 * C00007))</v>
      </c>
      <c r="S65" s="7" t="s">
        <v>35705</v>
      </c>
      <c r="T65" s="7" t="s">
        <v>35704</v>
      </c>
    </row>
    <row r="66" spans="1:20" ht="45" x14ac:dyDescent="0.25">
      <c r="A66" s="7">
        <v>65</v>
      </c>
      <c r="B66" s="23" t="s">
        <v>38859</v>
      </c>
      <c r="C66" s="24"/>
      <c r="D66" t="s">
        <v>44393</v>
      </c>
      <c r="E66" t="s">
        <v>45059</v>
      </c>
      <c r="F66" s="25" t="s">
        <v>39686</v>
      </c>
      <c r="G66" s="25" t="s">
        <v>39687</v>
      </c>
      <c r="H66" s="25" t="str">
        <f t="shared" ref="H66:H127" si="7">CONCATENATE("E",B66)</f>
        <v>E1_1_3_37</v>
      </c>
      <c r="I66" s="25" t="str">
        <f t="shared" si="1"/>
        <v>mE1_1_3_37: -&gt; E1_1_3_37_mRNA | 0.00292 - (0.0093 * E1_1_3_37_mRNA)</v>
      </c>
      <c r="J66" s="25" t="str">
        <f t="shared" si="2"/>
        <v>pE1_1_3_37: -&gt; E1_1_3_37 | (0.278 * E1_1_3_37_mRNA) - (0.000000278 * E1_1_3_37)</v>
      </c>
      <c r="K66" s="25" t="str">
        <f t="shared" si="3"/>
        <v>E1_1_3_37_mRNA: E1_1_3_37_mRNA</v>
      </c>
      <c r="L66" s="25" t="str">
        <f t="shared" si="4"/>
        <v>E1_1_3_37: E1_1_3_37</v>
      </c>
      <c r="M66" s="25" t="str">
        <f t="shared" si="5"/>
        <v>E1_1_3_37_mRNA: 0</v>
      </c>
      <c r="N66" s="25" t="str">
        <f>CONCATENATE(H66,": 0")</f>
        <v>E1_1_3_37: 0</v>
      </c>
      <c r="O66" s="25" t="str">
        <f>CONCATENATE(H66,"_kcat")</f>
        <v>E1_1_3_37_kcat</v>
      </c>
      <c r="P66" s="25" t="str">
        <f>CONCATENATE(H66,"_Km")</f>
        <v>E1_1_3_37_Km</v>
      </c>
      <c r="Q66" s="25" t="str">
        <f>CONCATENATE("(${Variables:",O66,"} * ",H66," * ",F66,") / (","${Variables:",P66,"} + (",H66," * ",F66,"))")</f>
        <v>(${Variables:E1_1_3_37_kcat} * E1_1_3_37 * C00652 * C00007) / (${Variables:E1_1_3_37_Km} + (E1_1_3_37 * C00652 * C00007))</v>
      </c>
      <c r="R66" s="25" t="str">
        <f t="shared" si="6"/>
        <v>r65: C00652+C00007 -&gt; C06316+C00027 | (${Variables:E1_1_3_37_kcat} * E1_1_3_37 * C00652 * C00007) / (${Variables:E1_1_3_37_Km} + (E1_1_3_37 * C00652 * C00007))</v>
      </c>
      <c r="S66" s="7" t="s">
        <v>35707</v>
      </c>
      <c r="T66" s="7" t="s">
        <v>35706</v>
      </c>
    </row>
    <row r="67" spans="1:20" ht="30" x14ac:dyDescent="0.25">
      <c r="A67" s="7">
        <v>66</v>
      </c>
      <c r="B67" s="23" t="s">
        <v>38860</v>
      </c>
      <c r="C67" s="24"/>
      <c r="D67" t="s">
        <v>44394</v>
      </c>
      <c r="E67" t="s">
        <v>45060</v>
      </c>
      <c r="F67" s="25" t="s">
        <v>39688</v>
      </c>
      <c r="G67" s="25" t="s">
        <v>39689</v>
      </c>
      <c r="H67" s="25" t="str">
        <f t="shared" si="7"/>
        <v>E1_1_5_3</v>
      </c>
      <c r="I67" s="25" t="str">
        <f t="shared" ref="I67:I130" si="8">_xlfn.CONCAT("m",H67,": -&gt; ",H67,"_mRNA | 0.00292 - (0.0093 * ", H67,"_mRNA)")</f>
        <v>mE1_1_5_3: -&gt; E1_1_5_3_mRNA | 0.00292 - (0.0093 * E1_1_5_3_mRNA)</v>
      </c>
      <c r="J67" s="25" t="str">
        <f t="shared" ref="J67:J130" si="9">_xlfn.CONCAT("p",H67,": -&gt; ",H67," | ","(0.278 * ",H67,"_mRNA) - (0.000000278 * ",H67,")")</f>
        <v>pE1_1_5_3: -&gt; E1_1_5_3 | (0.278 * E1_1_5_3_mRNA) - (0.000000278 * E1_1_5_3)</v>
      </c>
      <c r="K67" s="25" t="str">
        <f t="shared" ref="K67:K130" si="10">CONCATENATE(H67,"_mRNA: ",H67,"_mRNA")</f>
        <v>E1_1_5_3_mRNA: E1_1_5_3_mRNA</v>
      </c>
      <c r="L67" s="25" t="str">
        <f t="shared" ref="L67:L130" si="11">CONCATENATE(H67,": ", H67)</f>
        <v>E1_1_5_3: E1_1_5_3</v>
      </c>
      <c r="M67" s="25" t="str">
        <f t="shared" ref="M67:M130" si="12">CONCATENATE(H67,"_mRNA: 0")</f>
        <v>E1_1_5_3_mRNA: 0</v>
      </c>
      <c r="N67" s="25" t="str">
        <f>CONCATENATE(H67,": 0")</f>
        <v>E1_1_5_3: 0</v>
      </c>
      <c r="O67" s="25" t="str">
        <f>CONCATENATE(H67,"_kcat")</f>
        <v>E1_1_5_3_kcat</v>
      </c>
      <c r="P67" s="25" t="str">
        <f>CONCATENATE(H67,"_Km")</f>
        <v>E1_1_5_3_Km</v>
      </c>
      <c r="Q67" s="25" t="str">
        <f>CONCATENATE("(${Variables:",O67,"} * ",H67," * ",F67,") / (","${Variables:",P67,"} + (",H67," * ",F67,"))")</f>
        <v>(${Variables:E1_1_5_3_kcat} * E1_1_5_3 * C00093 * C15602) / (${Variables:E1_1_5_3_Km} + (E1_1_5_3 * C00093 * C15602))</v>
      </c>
      <c r="R67" s="25" t="str">
        <f t="shared" ref="R67:R130" si="13">_xlfn.CONCAT("r",A67,": ",D67," -&gt; ",E67, " | ",Q67)</f>
        <v>r66: C00093+C15602 -&gt; C00111+C15603 | (${Variables:E1_1_5_3_kcat} * E1_1_5_3 * C00093 * C15602) / (${Variables:E1_1_5_3_Km} + (E1_1_5_3 * C00093 * C15602))</v>
      </c>
      <c r="S67" s="7" t="s">
        <v>35709</v>
      </c>
      <c r="T67" s="7" t="s">
        <v>35708</v>
      </c>
    </row>
    <row r="68" spans="1:20" ht="45" x14ac:dyDescent="0.25">
      <c r="A68" s="7">
        <v>67</v>
      </c>
      <c r="B68" s="23" t="s">
        <v>38861</v>
      </c>
      <c r="C68" s="24"/>
      <c r="D68" t="s">
        <v>44395</v>
      </c>
      <c r="E68" t="s">
        <v>45061</v>
      </c>
      <c r="F68" s="25" t="s">
        <v>39690</v>
      </c>
      <c r="G68" s="25" t="s">
        <v>39691</v>
      </c>
      <c r="H68" s="25" t="str">
        <f t="shared" si="7"/>
        <v>E1_1_99_2</v>
      </c>
      <c r="I68" s="25" t="str">
        <f t="shared" si="8"/>
        <v>mE1_1_99_2: -&gt; E1_1_99_2_mRNA | 0.00292 - (0.0093 * E1_1_99_2_mRNA)</v>
      </c>
      <c r="J68" s="25" t="str">
        <f t="shared" si="9"/>
        <v>pE1_1_99_2: -&gt; E1_1_99_2 | (0.278 * E1_1_99_2_mRNA) - (0.000000278 * E1_1_99_2)</v>
      </c>
      <c r="K68" s="25" t="str">
        <f t="shared" si="10"/>
        <v>E1_1_99_2_mRNA: E1_1_99_2_mRNA</v>
      </c>
      <c r="L68" s="25" t="str">
        <f t="shared" si="11"/>
        <v>E1_1_99_2: E1_1_99_2</v>
      </c>
      <c r="M68" s="25" t="str">
        <f t="shared" si="12"/>
        <v>E1_1_99_2_mRNA: 0</v>
      </c>
      <c r="N68" s="25" t="str">
        <f>CONCATENATE(H68,": 0")</f>
        <v>E1_1_99_2: 0</v>
      </c>
      <c r="O68" s="25" t="str">
        <f>CONCATENATE(H68,"_kcat")</f>
        <v>E1_1_99_2_kcat</v>
      </c>
      <c r="P68" s="25" t="str">
        <f>CONCATENATE(H68,"_Km")</f>
        <v>E1_1_99_2_Km</v>
      </c>
      <c r="Q68" s="25" t="str">
        <f>CONCATENATE("(${Variables:",O68,"} * ",H68," * ",F68,") / (","${Variables:",P68,"} + (",H68," * ",F68,"))")</f>
        <v>(${Variables:E1_1_99_2_kcat} * E1_1_99_2 * C03196 * C00028) / (${Variables:E1_1_99_2_Km} + (E1_1_99_2 * C03196 * C00028))</v>
      </c>
      <c r="R68" s="25" t="str">
        <f t="shared" si="13"/>
        <v>r67: C03196+C00028 -&gt; C00026+C00030 | (${Variables:E1_1_99_2_kcat} * E1_1_99_2 * C03196 * C00028) / (${Variables:E1_1_99_2_Km} + (E1_1_99_2 * C03196 * C00028))</v>
      </c>
      <c r="S68" s="7" t="s">
        <v>35711</v>
      </c>
      <c r="T68" s="7" t="s">
        <v>35710</v>
      </c>
    </row>
    <row r="69" spans="1:20" ht="45" x14ac:dyDescent="0.25">
      <c r="A69" s="7">
        <v>68</v>
      </c>
      <c r="B69" s="23" t="s">
        <v>38862</v>
      </c>
      <c r="C69" s="23"/>
      <c r="D69" t="s">
        <v>44396</v>
      </c>
      <c r="E69" t="s">
        <v>45062</v>
      </c>
      <c r="F69" s="25" t="s">
        <v>39692</v>
      </c>
      <c r="G69" s="25" t="s">
        <v>39693</v>
      </c>
      <c r="H69" s="25" t="str">
        <f t="shared" si="7"/>
        <v>E1_1_99_24</v>
      </c>
      <c r="I69" s="25" t="str">
        <f t="shared" si="8"/>
        <v>mE1_1_99_24: -&gt; E1_1_99_24_mRNA | 0.00292 - (0.0093 * E1_1_99_24_mRNA)</v>
      </c>
      <c r="J69" s="25" t="str">
        <f t="shared" si="9"/>
        <v>pE1_1_99_24: -&gt; E1_1_99_24 | (0.278 * E1_1_99_24_mRNA) - (0.000000278 * E1_1_99_24)</v>
      </c>
      <c r="K69" s="25" t="str">
        <f t="shared" si="10"/>
        <v>E1_1_99_24_mRNA: E1_1_99_24_mRNA</v>
      </c>
      <c r="L69" s="25" t="str">
        <f t="shared" si="11"/>
        <v>E1_1_99_24: E1_1_99_24</v>
      </c>
      <c r="M69" s="25" t="str">
        <f t="shared" si="12"/>
        <v>E1_1_99_24_mRNA: 0</v>
      </c>
      <c r="N69" s="25" t="str">
        <f>CONCATENATE(H69,": 0")</f>
        <v>E1_1_99_24: 0</v>
      </c>
      <c r="O69" s="25" t="str">
        <f>CONCATENATE(H69,"_kcat")</f>
        <v>E1_1_99_24_kcat</v>
      </c>
      <c r="P69" s="25" t="str">
        <f>CONCATENATE(H69,"_Km")</f>
        <v>E1_1_99_24_Km</v>
      </c>
      <c r="Q69" s="25" t="str">
        <f>CONCATENATE("(${Variables:",O69,"} * ",H69," * ",F69,") / (","${Variables:",P69,"} + (",H69," * ",F69,"))")</f>
        <v>(${Variables:E1_1_99_24_kcat} * E1_1_99_24 * C03197 * C00026) / (${Variables:E1_1_99_24_Km} + (E1_1_99_24 * C03197 * C00026))</v>
      </c>
      <c r="R69" s="25" t="str">
        <f t="shared" si="13"/>
        <v>r68: C03197+C00026 -&gt; C00164+C01087 | (${Variables:E1_1_99_24_kcat} * E1_1_99_24 * C03197 * C00026) / (${Variables:E1_1_99_24_Km} + (E1_1_99_24 * C03197 * C00026))</v>
      </c>
      <c r="S69" s="7" t="s">
        <v>35713</v>
      </c>
      <c r="T69" s="7" t="s">
        <v>35712</v>
      </c>
    </row>
    <row r="70" spans="1:20" ht="45" x14ac:dyDescent="0.25">
      <c r="A70" s="7">
        <v>69</v>
      </c>
      <c r="B70" s="23" t="s">
        <v>38863</v>
      </c>
      <c r="C70" s="24"/>
      <c r="D70" t="s">
        <v>44397</v>
      </c>
      <c r="E70" t="s">
        <v>45063</v>
      </c>
      <c r="F70" s="25" t="s">
        <v>39694</v>
      </c>
      <c r="G70" s="25" t="s">
        <v>39695</v>
      </c>
      <c r="H70" s="25" t="str">
        <f t="shared" si="7"/>
        <v>E1_1_99_40</v>
      </c>
      <c r="I70" s="25" t="str">
        <f t="shared" si="8"/>
        <v>mE1_1_99_40: -&gt; E1_1_99_40_mRNA | 0.00292 - (0.0093 * E1_1_99_40_mRNA)</v>
      </c>
      <c r="J70" s="25" t="str">
        <f t="shared" si="9"/>
        <v>pE1_1_99_40: -&gt; E1_1_99_40 | (0.278 * E1_1_99_40_mRNA) - (0.000000278 * E1_1_99_40)</v>
      </c>
      <c r="K70" s="25" t="str">
        <f t="shared" si="10"/>
        <v>E1_1_99_40_mRNA: E1_1_99_40_mRNA</v>
      </c>
      <c r="L70" s="25" t="str">
        <f t="shared" si="11"/>
        <v>E1_1_99_40: E1_1_99_40</v>
      </c>
      <c r="M70" s="25" t="str">
        <f t="shared" si="12"/>
        <v>E1_1_99_40_mRNA: 0</v>
      </c>
      <c r="N70" s="25" t="str">
        <f>CONCATENATE(H70,": 0")</f>
        <v>E1_1_99_40: 0</v>
      </c>
      <c r="O70" s="25" t="str">
        <f>CONCATENATE(H70,"_kcat")</f>
        <v>E1_1_99_40_kcat</v>
      </c>
      <c r="P70" s="25" t="str">
        <f>CONCATENATE(H70,"_Km")</f>
        <v>E1_1_99_40_Km</v>
      </c>
      <c r="Q70" s="25" t="str">
        <f>CONCATENATE("(${Variables:",O70,"} * ",H70," * ",F70,") / (","${Variables:",P70,"} + (",H70," * ",F70,"))")</f>
        <v>(${Variables:E1_1_99_40_kcat} * E1_1_99_40 * C00022 * C01087) / (${Variables:E1_1_99_40_Km} + (E1_1_99_40 * C00022 * C01087))</v>
      </c>
      <c r="R70" s="25" t="str">
        <f t="shared" si="13"/>
        <v>r69: C00022+C01087 -&gt; C00256+C00026 | (${Variables:E1_1_99_40_kcat} * E1_1_99_40 * C00022 * C01087) / (${Variables:E1_1_99_40_Km} + (E1_1_99_40 * C00022 * C01087))</v>
      </c>
      <c r="S70" s="7" t="s">
        <v>35715</v>
      </c>
      <c r="T70" s="7" t="s">
        <v>35714</v>
      </c>
    </row>
    <row r="71" spans="1:20" ht="45" x14ac:dyDescent="0.25">
      <c r="A71" s="7">
        <v>70</v>
      </c>
      <c r="B71" s="23" t="s">
        <v>38864</v>
      </c>
      <c r="C71" s="23"/>
      <c r="D71" t="s">
        <v>44398</v>
      </c>
      <c r="E71" t="s">
        <v>45064</v>
      </c>
      <c r="F71" s="25" t="s">
        <v>39696</v>
      </c>
      <c r="G71" s="25" t="s">
        <v>39697</v>
      </c>
      <c r="H71" s="25" t="str">
        <f t="shared" si="7"/>
        <v>E1_11_1_24</v>
      </c>
      <c r="I71" s="25" t="str">
        <f t="shared" si="8"/>
        <v>mE1_11_1_24: -&gt; E1_11_1_24_mRNA | 0.00292 - (0.0093 * E1_11_1_24_mRNA)</v>
      </c>
      <c r="J71" s="25" t="str">
        <f t="shared" si="9"/>
        <v>pE1_11_1_24: -&gt; E1_11_1_24 | (0.278 * E1_11_1_24_mRNA) - (0.000000278 * E1_11_1_24)</v>
      </c>
      <c r="K71" s="25" t="str">
        <f t="shared" si="10"/>
        <v>E1_11_1_24_mRNA: E1_11_1_24_mRNA</v>
      </c>
      <c r="L71" s="25" t="str">
        <f t="shared" si="11"/>
        <v>E1_11_1_24: E1_11_1_24</v>
      </c>
      <c r="M71" s="25" t="str">
        <f t="shared" si="12"/>
        <v>E1_11_1_24_mRNA: 0</v>
      </c>
      <c r="N71" s="25" t="str">
        <f>CONCATENATE(H71,": 0")</f>
        <v>E1_11_1_24: 0</v>
      </c>
      <c r="O71" s="25" t="str">
        <f>CONCATENATE(H71,"_kcat")</f>
        <v>E1_11_1_24_kcat</v>
      </c>
      <c r="P71" s="25" t="str">
        <f>CONCATENATE(H71,"_Km")</f>
        <v>E1_11_1_24_Km</v>
      </c>
      <c r="Q71" s="25" t="str">
        <f>CONCATENATE("(${Variables:",O71,"} * ",H71," * ",F71,") / (","${Variables:",P71,"} + (",H71," * ",F71,"))")</f>
        <v>(${Variables:E1_11_1_24_kcat} * E1_11_1_24 * C00342 * C15498) / (${Variables:E1_11_1_24_Km} + (E1_11_1_24 * C00342 * C15498))</v>
      </c>
      <c r="R71" s="25" t="str">
        <f t="shared" si="13"/>
        <v>r70: C00342+C15498 -&gt; C00343+C00001+C01335 | (${Variables:E1_11_1_24_kcat} * E1_11_1_24 * C00342 * C15498) / (${Variables:E1_11_1_24_Km} + (E1_11_1_24 * C00342 * C15498))</v>
      </c>
      <c r="S71" s="7" t="s">
        <v>35717</v>
      </c>
      <c r="T71" s="7" t="s">
        <v>35716</v>
      </c>
    </row>
    <row r="72" spans="1:20" ht="45" x14ac:dyDescent="0.25">
      <c r="A72" s="7">
        <v>71</v>
      </c>
      <c r="B72" s="23" t="s">
        <v>38865</v>
      </c>
      <c r="C72" s="23"/>
      <c r="D72" t="s">
        <v>44398</v>
      </c>
      <c r="E72" t="s">
        <v>45064</v>
      </c>
      <c r="F72" s="25" t="s">
        <v>39696</v>
      </c>
      <c r="G72" s="25" t="s">
        <v>39697</v>
      </c>
      <c r="H72" s="25" t="str">
        <f t="shared" si="7"/>
        <v>E1_11_1_24 </v>
      </c>
      <c r="I72" s="25" t="str">
        <f t="shared" si="8"/>
        <v>mE1_11_1_24 : -&gt; E1_11_1_24 _mRNA | 0.00292 - (0.0093 * E1_11_1_24 _mRNA)</v>
      </c>
      <c r="J72" s="25" t="str">
        <f t="shared" si="9"/>
        <v>pE1_11_1_24 : -&gt; E1_11_1_24  | (0.278 * E1_11_1_24 _mRNA) - (0.000000278 * E1_11_1_24 )</v>
      </c>
      <c r="K72" s="25" t="str">
        <f t="shared" si="10"/>
        <v>E1_11_1_24 _mRNA: E1_11_1_24 _mRNA</v>
      </c>
      <c r="L72" s="25" t="str">
        <f t="shared" si="11"/>
        <v>E1_11_1_24 : E1_11_1_24 </v>
      </c>
      <c r="M72" s="25" t="str">
        <f t="shared" si="12"/>
        <v>E1_11_1_24 _mRNA: 0</v>
      </c>
      <c r="N72" s="25" t="str">
        <f>CONCATENATE(H72,": 0")</f>
        <v>E1_11_1_24 : 0</v>
      </c>
      <c r="O72" s="25" t="str">
        <f>CONCATENATE(H72,"_kcat")</f>
        <v>E1_11_1_24 _kcat</v>
      </c>
      <c r="P72" s="25" t="str">
        <f>CONCATENATE(H72,"_Km")</f>
        <v>E1_11_1_24 _Km</v>
      </c>
      <c r="Q72" s="25" t="str">
        <f>CONCATENATE("(${Variables:",O72,"} * ",H72," * ",F72,") / (","${Variables:",P72,"} + (",H72," * ",F72,"))")</f>
        <v>(${Variables:E1_11_1_24 _kcat} * E1_11_1_24  * C00342 * C15498) / (${Variables:E1_11_1_24 _Km} + (E1_11_1_24  * C00342 * C15498))</v>
      </c>
      <c r="R72" s="25" t="str">
        <f t="shared" si="13"/>
        <v>r71: C00342+C15498 -&gt; C00343+C00001+C01335 | (${Variables:E1_11_1_24 _kcat} * E1_11_1_24  * C00342 * C15498) / (${Variables:E1_11_1_24 _Km} + (E1_11_1_24  * C00342 * C15498))</v>
      </c>
      <c r="S72" s="7" t="s">
        <v>35717</v>
      </c>
      <c r="T72" s="7" t="s">
        <v>35716</v>
      </c>
    </row>
    <row r="73" spans="1:20" ht="45" x14ac:dyDescent="0.25">
      <c r="A73" s="7">
        <v>72</v>
      </c>
      <c r="B73" s="23" t="s">
        <v>38866</v>
      </c>
      <c r="C73" s="24"/>
      <c r="D73" t="s">
        <v>44399</v>
      </c>
      <c r="E73" t="s">
        <v>45065</v>
      </c>
      <c r="F73" s="25" t="s">
        <v>39698</v>
      </c>
      <c r="G73" s="25" t="s">
        <v>39699</v>
      </c>
      <c r="H73" s="25" t="str">
        <f t="shared" si="7"/>
        <v>E1_11_1_25</v>
      </c>
      <c r="I73" s="25" t="str">
        <f t="shared" si="8"/>
        <v>mE1_11_1_25: -&gt; E1_11_1_25_mRNA | 0.00292 - (0.0093 * E1_11_1_25_mRNA)</v>
      </c>
      <c r="J73" s="25" t="str">
        <f t="shared" si="9"/>
        <v>pE1_11_1_25: -&gt; E1_11_1_25 | (0.278 * E1_11_1_25_mRNA) - (0.000000278 * E1_11_1_25)</v>
      </c>
      <c r="K73" s="25" t="str">
        <f t="shared" si="10"/>
        <v>E1_11_1_25_mRNA: E1_11_1_25_mRNA</v>
      </c>
      <c r="L73" s="25" t="str">
        <f t="shared" si="11"/>
        <v>E1_11_1_25: E1_11_1_25</v>
      </c>
      <c r="M73" s="25" t="str">
        <f t="shared" si="12"/>
        <v>E1_11_1_25_mRNA: 0</v>
      </c>
      <c r="N73" s="25" t="str">
        <f>CONCATENATE(H73,": 0")</f>
        <v>E1_11_1_25: 0</v>
      </c>
      <c r="O73" s="25" t="str">
        <f>CONCATENATE(H73,"_kcat")</f>
        <v>E1_11_1_25_kcat</v>
      </c>
      <c r="P73" s="25" t="str">
        <f>CONCATENATE(H73,"_Km")</f>
        <v>E1_11_1_25_Km</v>
      </c>
      <c r="Q73" s="25" t="str">
        <f>CONCATENATE("(${Variables:",O73,"} * ",H73," * ",F73,") / (","${Variables:",P73,"} + (",H73," * ",F73,"))")</f>
        <v>(${Variables:E1_11_1_25_kcat} * E1_11_1_25 * C07292 * C15498) / (${Variables:E1_11_1_25_Km} + (E1_11_1_25 * C07292 * C15498))</v>
      </c>
      <c r="R73" s="25" t="str">
        <f t="shared" si="13"/>
        <v>r72: C07292+C15498 -&gt; C07293+C00001+C01335 | (${Variables:E1_11_1_25_kcat} * E1_11_1_25 * C07292 * C15498) / (${Variables:E1_11_1_25_Km} + (E1_11_1_25 * C07292 * C15498))</v>
      </c>
      <c r="S73" s="7" t="s">
        <v>35719</v>
      </c>
      <c r="T73" s="7" t="s">
        <v>35718</v>
      </c>
    </row>
    <row r="74" spans="1:20" ht="45" x14ac:dyDescent="0.25">
      <c r="A74" s="7">
        <v>73</v>
      </c>
      <c r="B74" s="23" t="s">
        <v>38867</v>
      </c>
      <c r="C74" s="24"/>
      <c r="D74" t="s">
        <v>44400</v>
      </c>
      <c r="E74" t="s">
        <v>45066</v>
      </c>
      <c r="F74" s="25" t="s">
        <v>39700</v>
      </c>
      <c r="G74" s="25" t="s">
        <v>39701</v>
      </c>
      <c r="H74" s="25" t="str">
        <f t="shared" si="7"/>
        <v>E1_11_1_27</v>
      </c>
      <c r="I74" s="25" t="str">
        <f t="shared" si="8"/>
        <v>mE1_11_1_27: -&gt; E1_11_1_27_mRNA | 0.00292 - (0.0093 * E1_11_1_27_mRNA)</v>
      </c>
      <c r="J74" s="25" t="str">
        <f t="shared" si="9"/>
        <v>pE1_11_1_27: -&gt; E1_11_1_27 | (0.278 * E1_11_1_27_mRNA) - (0.000000278 * E1_11_1_27)</v>
      </c>
      <c r="K74" s="25" t="str">
        <f t="shared" si="10"/>
        <v>E1_11_1_27_mRNA: E1_11_1_27_mRNA</v>
      </c>
      <c r="L74" s="25" t="str">
        <f t="shared" si="11"/>
        <v>E1_11_1_27: E1_11_1_27</v>
      </c>
      <c r="M74" s="25" t="str">
        <f t="shared" si="12"/>
        <v>E1_11_1_27_mRNA: 0</v>
      </c>
      <c r="N74" s="25" t="str">
        <f>CONCATENATE(H74,": 0")</f>
        <v>E1_11_1_27: 0</v>
      </c>
      <c r="O74" s="25" t="str">
        <f>CONCATENATE(H74,"_kcat")</f>
        <v>E1_11_1_27_kcat</v>
      </c>
      <c r="P74" s="25" t="str">
        <f>CONCATENATE(H74,"_Km")</f>
        <v>E1_11_1_27_Km</v>
      </c>
      <c r="Q74" s="25" t="str">
        <f>CONCATENATE("(${Variables:",O74,"} * ",H74," * ",F74,") / (","${Variables:",P74,"} + (",H74," * ",F74,"))")</f>
        <v>(${Variables:E1_11_1_27_kcat} * E1_11_1_27 *  C00051 * C15498) / (${Variables:E1_11_1_27_Km} + (E1_11_1_27 *  C00051 * C15498))</v>
      </c>
      <c r="R74" s="25" t="str">
        <f t="shared" si="13"/>
        <v>r73: C00051+C15498 -&gt; C00127+C00001+C01335 | (${Variables:E1_11_1_27_kcat} * E1_11_1_27 *  C00051 * C15498) / (${Variables:E1_11_1_27_Km} + (E1_11_1_27 *  C00051 * C15498))</v>
      </c>
      <c r="S74" s="7" t="s">
        <v>35721</v>
      </c>
      <c r="T74" s="7" t="s">
        <v>35720</v>
      </c>
    </row>
    <row r="75" spans="1:20" ht="45" x14ac:dyDescent="0.25">
      <c r="A75" s="7">
        <v>74</v>
      </c>
      <c r="B75" s="23" t="s">
        <v>38868</v>
      </c>
      <c r="C75" s="23"/>
      <c r="D75" t="s">
        <v>44401</v>
      </c>
      <c r="E75" t="s">
        <v>45067</v>
      </c>
      <c r="F75" s="25" t="s">
        <v>39702</v>
      </c>
      <c r="G75" s="25" t="s">
        <v>39703</v>
      </c>
      <c r="H75" s="25" t="str">
        <f t="shared" si="7"/>
        <v>E1_11_1_5</v>
      </c>
      <c r="I75" s="25" t="str">
        <f t="shared" si="8"/>
        <v>mE1_11_1_5: -&gt; E1_11_1_5_mRNA | 0.00292 - (0.0093 * E1_11_1_5_mRNA)</v>
      </c>
      <c r="J75" s="25" t="str">
        <f t="shared" si="9"/>
        <v>pE1_11_1_5: -&gt; E1_11_1_5 | (0.278 * E1_11_1_5_mRNA) - (0.000000278 * E1_11_1_5)</v>
      </c>
      <c r="K75" s="25" t="str">
        <f t="shared" si="10"/>
        <v>E1_11_1_5_mRNA: E1_11_1_5_mRNA</v>
      </c>
      <c r="L75" s="25" t="str">
        <f t="shared" si="11"/>
        <v>E1_11_1_5: E1_11_1_5</v>
      </c>
      <c r="M75" s="25" t="str">
        <f t="shared" si="12"/>
        <v>E1_11_1_5_mRNA: 0</v>
      </c>
      <c r="N75" s="25" t="str">
        <f>CONCATENATE(H75,": 0")</f>
        <v>E1_11_1_5: 0</v>
      </c>
      <c r="O75" s="25" t="str">
        <f>CONCATENATE(H75,"_kcat")</f>
        <v>E1_11_1_5_kcat</v>
      </c>
      <c r="P75" s="25" t="str">
        <f>CONCATENATE(H75,"_Km")</f>
        <v>E1_11_1_5_Km</v>
      </c>
      <c r="Q75" s="25" t="str">
        <f>CONCATENATE("(${Variables:",O75,"} * ",H75," * ",F75,") / (","${Variables:",P75,"} + (",H75," * ",F75,"))")</f>
        <v>(${Variables:E1_11_1_5_kcat} * E1_11_1_5 * C00027 *  C00126) / (${Variables:E1_11_1_5_Km} + (E1_11_1_5 * C00027 *  C00126))</v>
      </c>
      <c r="R75" s="25" t="str">
        <f t="shared" si="13"/>
        <v>r74: C00027+ C00126 -&gt; C00125+ C00001 | (${Variables:E1_11_1_5_kcat} * E1_11_1_5 * C00027 *  C00126) / (${Variables:E1_11_1_5_Km} + (E1_11_1_5 * C00027 *  C00126))</v>
      </c>
      <c r="S75" s="7" t="s">
        <v>35723</v>
      </c>
      <c r="T75" s="7" t="s">
        <v>35722</v>
      </c>
    </row>
    <row r="76" spans="1:20" ht="30" x14ac:dyDescent="0.25">
      <c r="A76" s="7">
        <v>75</v>
      </c>
      <c r="B76" s="23" t="s">
        <v>38869</v>
      </c>
      <c r="C76" s="24"/>
      <c r="D76" t="s">
        <v>42867</v>
      </c>
      <c r="E76" t="s">
        <v>45068</v>
      </c>
      <c r="F76" s="25" t="s">
        <v>38681</v>
      </c>
      <c r="G76" s="25" t="s">
        <v>39704</v>
      </c>
      <c r="H76" s="25" t="str">
        <f t="shared" si="7"/>
        <v>E1_11_1_6</v>
      </c>
      <c r="I76" s="25" t="str">
        <f t="shared" si="8"/>
        <v>mE1_11_1_6: -&gt; E1_11_1_6_mRNA | 0.00292 - (0.0093 * E1_11_1_6_mRNA)</v>
      </c>
      <c r="J76" s="25" t="str">
        <f t="shared" si="9"/>
        <v>pE1_11_1_6: -&gt; E1_11_1_6 | (0.278 * E1_11_1_6_mRNA) - (0.000000278 * E1_11_1_6)</v>
      </c>
      <c r="K76" s="25" t="str">
        <f t="shared" si="10"/>
        <v>E1_11_1_6_mRNA: E1_11_1_6_mRNA</v>
      </c>
      <c r="L76" s="25" t="str">
        <f t="shared" si="11"/>
        <v>E1_11_1_6: E1_11_1_6</v>
      </c>
      <c r="M76" s="25" t="str">
        <f t="shared" si="12"/>
        <v>E1_11_1_6_mRNA: 0</v>
      </c>
      <c r="N76" s="25" t="str">
        <f>CONCATENATE(H76,": 0")</f>
        <v>E1_11_1_6: 0</v>
      </c>
      <c r="O76" s="25" t="str">
        <f>CONCATENATE(H76,"_kcat")</f>
        <v>E1_11_1_6_kcat</v>
      </c>
      <c r="P76" s="25" t="str">
        <f>CONCATENATE(H76,"_Km")</f>
        <v>E1_11_1_6_Km</v>
      </c>
      <c r="Q76" s="25" t="str">
        <f>CONCATENATE("(${Variables:",O76,"} * ",H76," * ",F76,") / (","${Variables:",P76,"} + (",H76," * ",F76,"))")</f>
        <v>(${Variables:E1_11_1_6_kcat} * E1_11_1_6 *  C00027) / (${Variables:E1_11_1_6_Km} + (E1_11_1_6 *  C00027))</v>
      </c>
      <c r="R76" s="25" t="str">
        <f t="shared" si="13"/>
        <v>r75: C00027 -&gt; C00007+ C00001 | (${Variables:E1_11_1_6_kcat} * E1_11_1_6 *  C00027) / (${Variables:E1_11_1_6_Km} + (E1_11_1_6 *  C00027))</v>
      </c>
      <c r="S76" s="7" t="s">
        <v>35725</v>
      </c>
      <c r="T76" s="7" t="s">
        <v>35724</v>
      </c>
    </row>
    <row r="77" spans="1:20" ht="45" x14ac:dyDescent="0.25">
      <c r="A77" s="7">
        <v>76</v>
      </c>
      <c r="B77" s="23" t="s">
        <v>38870</v>
      </c>
      <c r="C77" s="24"/>
      <c r="D77" t="s">
        <v>44402</v>
      </c>
      <c r="E77" t="s">
        <v>35728</v>
      </c>
      <c r="F77" s="25" t="s">
        <v>39705</v>
      </c>
      <c r="G77" s="25" t="s">
        <v>35728</v>
      </c>
      <c r="H77" s="25" t="str">
        <f t="shared" si="7"/>
        <v>E1_13_11_20</v>
      </c>
      <c r="I77" s="25" t="str">
        <f t="shared" si="8"/>
        <v>mE1_13_11_20: -&gt; E1_13_11_20_mRNA | 0.00292 - (0.0093 * E1_13_11_20_mRNA)</v>
      </c>
      <c r="J77" s="25" t="str">
        <f t="shared" si="9"/>
        <v>pE1_13_11_20: -&gt; E1_13_11_20 | (0.278 * E1_13_11_20_mRNA) - (0.000000278 * E1_13_11_20)</v>
      </c>
      <c r="K77" s="25" t="str">
        <f t="shared" si="10"/>
        <v>E1_13_11_20_mRNA: E1_13_11_20_mRNA</v>
      </c>
      <c r="L77" s="25" t="str">
        <f t="shared" si="11"/>
        <v>E1_13_11_20: E1_13_11_20</v>
      </c>
      <c r="M77" s="25" t="str">
        <f t="shared" si="12"/>
        <v>E1_13_11_20_mRNA: 0</v>
      </c>
      <c r="N77" s="25" t="str">
        <f>CONCATENATE(H77,": 0")</f>
        <v>E1_13_11_20: 0</v>
      </c>
      <c r="O77" s="25" t="str">
        <f>CONCATENATE(H77,"_kcat")</f>
        <v>E1_13_11_20_kcat</v>
      </c>
      <c r="P77" s="25" t="str">
        <f>CONCATENATE(H77,"_Km")</f>
        <v>E1_13_11_20_Km</v>
      </c>
      <c r="Q77" s="25" t="str">
        <f>CONCATENATE("(${Variables:",O77,"} * ",H77," * ",F77,") / (","${Variables:",P77,"} + (",H77," * ",F77,"))")</f>
        <v>(${Variables:E1_13_11_20_kcat} * E1_13_11_20 * C00097 * C00007) / (${Variables:E1_13_11_20_Km} + (E1_13_11_20 * C00097 * C00007))</v>
      </c>
      <c r="R77" s="25" t="str">
        <f t="shared" si="13"/>
        <v>r76: C00097+C00007 -&gt; C00606 | (${Variables:E1_13_11_20_kcat} * E1_13_11_20 * C00097 * C00007) / (${Variables:E1_13_11_20_Km} + (E1_13_11_20 * C00097 * C00007))</v>
      </c>
      <c r="S77" s="7" t="s">
        <v>35727</v>
      </c>
      <c r="T77" s="7" t="s">
        <v>35726</v>
      </c>
    </row>
    <row r="78" spans="1:20" ht="45" x14ac:dyDescent="0.25">
      <c r="A78" s="7">
        <v>77</v>
      </c>
      <c r="B78" s="23" t="s">
        <v>38871</v>
      </c>
      <c r="C78" s="24"/>
      <c r="D78" t="s">
        <v>44403</v>
      </c>
      <c r="E78" t="s">
        <v>45069</v>
      </c>
      <c r="F78" s="25" t="s">
        <v>39706</v>
      </c>
      <c r="G78" s="25" t="s">
        <v>39707</v>
      </c>
      <c r="H78" s="25" t="str">
        <f t="shared" si="7"/>
        <v>E1_13_11_27</v>
      </c>
      <c r="I78" s="25" t="str">
        <f t="shared" si="8"/>
        <v>mE1_13_11_27: -&gt; E1_13_11_27_mRNA | 0.00292 - (0.0093 * E1_13_11_27_mRNA)</v>
      </c>
      <c r="J78" s="25" t="str">
        <f t="shared" si="9"/>
        <v>pE1_13_11_27: -&gt; E1_13_11_27 | (0.278 * E1_13_11_27_mRNA) - (0.000000278 * E1_13_11_27)</v>
      </c>
      <c r="K78" s="25" t="str">
        <f t="shared" si="10"/>
        <v>E1_13_11_27_mRNA: E1_13_11_27_mRNA</v>
      </c>
      <c r="L78" s="25" t="str">
        <f t="shared" si="11"/>
        <v>E1_13_11_27: E1_13_11_27</v>
      </c>
      <c r="M78" s="25" t="str">
        <f t="shared" si="12"/>
        <v>E1_13_11_27_mRNA: 0</v>
      </c>
      <c r="N78" s="25" t="str">
        <f>CONCATENATE(H78,": 0")</f>
        <v>E1_13_11_27: 0</v>
      </c>
      <c r="O78" s="25" t="str">
        <f>CONCATENATE(H78,"_kcat")</f>
        <v>E1_13_11_27_kcat</v>
      </c>
      <c r="P78" s="25" t="str">
        <f>CONCATENATE(H78,"_Km")</f>
        <v>E1_13_11_27_Km</v>
      </c>
      <c r="Q78" s="25" t="str">
        <f>CONCATENATE("(${Variables:",O78,"} * ",H78," * ",F78,") / (","${Variables:",P78,"} + (",H78," * ",F78,"))")</f>
        <v>(${Variables:E1_13_11_27_kcat} * E1_13_11_27 * C01179 * C00007) / (${Variables:E1_13_11_27_Km} + (E1_13_11_27 * C01179 * C00007))</v>
      </c>
      <c r="R78" s="25" t="str">
        <f t="shared" si="13"/>
        <v>r77: C01179+C00007 -&gt; C00544+C00011 | (${Variables:E1_13_11_27_kcat} * E1_13_11_27 * C01179 * C00007) / (${Variables:E1_13_11_27_Km} + (E1_13_11_27 * C01179 * C00007))</v>
      </c>
      <c r="S78" s="7" t="s">
        <v>35730</v>
      </c>
      <c r="T78" s="7" t="s">
        <v>35729</v>
      </c>
    </row>
    <row r="79" spans="1:20" ht="45" x14ac:dyDescent="0.25">
      <c r="A79" s="7">
        <v>78</v>
      </c>
      <c r="B79" s="23" t="s">
        <v>38872</v>
      </c>
      <c r="C79" s="24"/>
      <c r="D79" t="s">
        <v>44404</v>
      </c>
      <c r="E79" t="s">
        <v>35735</v>
      </c>
      <c r="F79" s="25" t="s">
        <v>39709</v>
      </c>
      <c r="G79" s="25" t="s">
        <v>35735</v>
      </c>
      <c r="H79" s="25" t="str">
        <f t="shared" si="7"/>
        <v>E1_13_11_52</v>
      </c>
      <c r="I79" s="25" t="str">
        <f t="shared" si="8"/>
        <v>mE1_13_11_52: -&gt; E1_13_11_52_mRNA | 0.00292 - (0.0093 * E1_13_11_52_mRNA)</v>
      </c>
      <c r="J79" s="25" t="str">
        <f t="shared" si="9"/>
        <v>pE1_13_11_52: -&gt; E1_13_11_52 | (0.278 * E1_13_11_52_mRNA) - (0.000000278 * E1_13_11_52)</v>
      </c>
      <c r="K79" s="25" t="str">
        <f t="shared" si="10"/>
        <v>E1_13_11_52_mRNA: E1_13_11_52_mRNA</v>
      </c>
      <c r="L79" s="25" t="str">
        <f t="shared" si="11"/>
        <v>E1_13_11_52: E1_13_11_52</v>
      </c>
      <c r="M79" s="25" t="str">
        <f t="shared" si="12"/>
        <v>E1_13_11_52_mRNA: 0</v>
      </c>
      <c r="N79" s="25" t="str">
        <f>CONCATENATE(H79,": 0")</f>
        <v>E1_13_11_52: 0</v>
      </c>
      <c r="O79" s="25" t="str">
        <f>CONCATENATE(H79,"_kcat")</f>
        <v>E1_13_11_52_kcat</v>
      </c>
      <c r="P79" s="25" t="str">
        <f>CONCATENATE(H79,"_Km")</f>
        <v>E1_13_11_52_Km</v>
      </c>
      <c r="Q79" s="25" t="str">
        <f>CONCATENATE("(${Variables:",O79,"} * ",H79," * ",F79,") / (","${Variables:",P79,"} + (",H79," * ",F79,"))")</f>
        <v>(${Variables:E1_13_11_52_kcat} * E1_13_11_52 * C00078 * C00007) / (${Variables:E1_13_11_52_Km} + (E1_13_11_52 * C00078 * C00007))</v>
      </c>
      <c r="R79" s="25" t="str">
        <f t="shared" si="13"/>
        <v>r78: C00078+C00007 -&gt; C02700 | (${Variables:E1_13_11_52_kcat} * E1_13_11_52 * C00078 * C00007) / (${Variables:E1_13_11_52_Km} + (E1_13_11_52 * C00078 * C00007))</v>
      </c>
      <c r="S79" s="7" t="s">
        <v>35734</v>
      </c>
      <c r="T79" s="7" t="s">
        <v>35731</v>
      </c>
    </row>
    <row r="80" spans="1:20" ht="45" x14ac:dyDescent="0.25">
      <c r="A80" s="7">
        <v>79</v>
      </c>
      <c r="B80" s="23" t="s">
        <v>38872</v>
      </c>
      <c r="C80" s="24"/>
      <c r="D80" t="s">
        <v>44405</v>
      </c>
      <c r="E80" t="s">
        <v>35733</v>
      </c>
      <c r="F80" s="25" t="s">
        <v>39708</v>
      </c>
      <c r="G80" s="25" t="s">
        <v>35733</v>
      </c>
      <c r="H80" s="25" t="str">
        <f t="shared" si="7"/>
        <v>E1_13_11_52</v>
      </c>
      <c r="I80" s="25" t="str">
        <f t="shared" si="8"/>
        <v>mE1_13_11_52: -&gt; E1_13_11_52_mRNA | 0.00292 - (0.0093 * E1_13_11_52_mRNA)</v>
      </c>
      <c r="J80" s="25" t="str">
        <f t="shared" si="9"/>
        <v>pE1_13_11_52: -&gt; E1_13_11_52 | (0.278 * E1_13_11_52_mRNA) - (0.000000278 * E1_13_11_52)</v>
      </c>
      <c r="K80" s="25" t="str">
        <f t="shared" si="10"/>
        <v>E1_13_11_52_mRNA: E1_13_11_52_mRNA</v>
      </c>
      <c r="L80" s="25" t="str">
        <f t="shared" si="11"/>
        <v>E1_13_11_52: E1_13_11_52</v>
      </c>
      <c r="M80" s="25" t="str">
        <f t="shared" si="12"/>
        <v>E1_13_11_52_mRNA: 0</v>
      </c>
      <c r="N80" s="25" t="str">
        <f>CONCATENATE(H80,": 0")</f>
        <v>E1_13_11_52: 0</v>
      </c>
      <c r="O80" s="25" t="str">
        <f>CONCATENATE(H80,"_kcat")</f>
        <v>E1_13_11_52_kcat</v>
      </c>
      <c r="P80" s="25" t="str">
        <f>CONCATENATE(H80,"_Km")</f>
        <v>E1_13_11_52_Km</v>
      </c>
      <c r="Q80" s="25" t="str">
        <f>CONCATENATE("(${Variables:",O80,"} * ",H80," * ",F80,") / (","${Variables:",P80,"} + (",H80," * ",F80,"))")</f>
        <v>(${Variables:E1_13_11_52_kcat} * E1_13_11_52 * C00525 * C00007) / (${Variables:E1_13_11_52_Km} + (E1_13_11_52 * C00525 * C00007))</v>
      </c>
      <c r="R80" s="25" t="str">
        <f t="shared" si="13"/>
        <v>r79: C00525+C00007 -&gt; C15605 | (${Variables:E1_13_11_52_kcat} * E1_13_11_52 * C00525 * C00007) / (${Variables:E1_13_11_52_Km} + (E1_13_11_52 * C00525 * C00007))</v>
      </c>
      <c r="S80" s="7" t="s">
        <v>35732</v>
      </c>
      <c r="T80" s="7" t="s">
        <v>35731</v>
      </c>
    </row>
    <row r="81" spans="1:20" ht="45" x14ac:dyDescent="0.25">
      <c r="A81" s="7">
        <v>80</v>
      </c>
      <c r="B81" s="23" t="s">
        <v>38873</v>
      </c>
      <c r="C81" s="24"/>
      <c r="D81" t="s">
        <v>44406</v>
      </c>
      <c r="E81" t="s">
        <v>45070</v>
      </c>
      <c r="F81" s="25" t="s">
        <v>39710</v>
      </c>
      <c r="G81" s="25" t="s">
        <v>39711</v>
      </c>
      <c r="H81" s="25" t="str">
        <f t="shared" si="7"/>
        <v>E1_13_11_53</v>
      </c>
      <c r="I81" s="25" t="str">
        <f t="shared" si="8"/>
        <v>mE1_13_11_53: -&gt; E1_13_11_53_mRNA | 0.00292 - (0.0093 * E1_13_11_53_mRNA)</v>
      </c>
      <c r="J81" s="25" t="str">
        <f t="shared" si="9"/>
        <v>pE1_13_11_53: -&gt; E1_13_11_53 | (0.278 * E1_13_11_53_mRNA) - (0.000000278 * E1_13_11_53)</v>
      </c>
      <c r="K81" s="25" t="str">
        <f t="shared" si="10"/>
        <v>E1_13_11_53_mRNA: E1_13_11_53_mRNA</v>
      </c>
      <c r="L81" s="25" t="str">
        <f t="shared" si="11"/>
        <v>E1_13_11_53: E1_13_11_53</v>
      </c>
      <c r="M81" s="25" t="str">
        <f t="shared" si="12"/>
        <v>E1_13_11_53_mRNA: 0</v>
      </c>
      <c r="N81" s="25" t="str">
        <f>CONCATENATE(H81,": 0")</f>
        <v>E1_13_11_53: 0</v>
      </c>
      <c r="O81" s="25" t="str">
        <f>CONCATENATE(H81,"_kcat")</f>
        <v>E1_13_11_53_kcat</v>
      </c>
      <c r="P81" s="25" t="str">
        <f>CONCATENATE(H81,"_Km")</f>
        <v>E1_13_11_53_Km</v>
      </c>
      <c r="Q81" s="25" t="str">
        <f>CONCATENATE("(${Variables:",O81,"} * ",H81," * ",F81,") / (","${Variables:",P81,"} + (",H81," * ",F81,"))")</f>
        <v>(${Variables:E1_13_11_53_kcat} * E1_13_11_53 * C15606 * C00007) / (${Variables:E1_13_11_53_Km} + (E1_13_11_53 * C15606 * C00007))</v>
      </c>
      <c r="R81" s="25" t="str">
        <f t="shared" si="13"/>
        <v>r80: C15606+C00007 -&gt; C08276+C00058+C00237 | (${Variables:E1_13_11_53_kcat} * E1_13_11_53 * C15606 * C00007) / (${Variables:E1_13_11_53_Km} + (E1_13_11_53 * C15606 * C00007))</v>
      </c>
      <c r="S81" s="7" t="s">
        <v>35737</v>
      </c>
      <c r="T81" s="7" t="s">
        <v>35736</v>
      </c>
    </row>
    <row r="82" spans="1:20" ht="45" x14ac:dyDescent="0.25">
      <c r="A82" s="7">
        <v>81</v>
      </c>
      <c r="B82" s="23" t="s">
        <v>38874</v>
      </c>
      <c r="C82" s="24"/>
      <c r="D82" t="s">
        <v>44406</v>
      </c>
      <c r="E82" t="s">
        <v>45071</v>
      </c>
      <c r="F82" s="25" t="s">
        <v>39710</v>
      </c>
      <c r="G82" s="25" t="s">
        <v>39712</v>
      </c>
      <c r="H82" s="25" t="str">
        <f t="shared" si="7"/>
        <v>E1_13_11_54</v>
      </c>
      <c r="I82" s="25" t="str">
        <f t="shared" si="8"/>
        <v>mE1_13_11_54: -&gt; E1_13_11_54_mRNA | 0.00292 - (0.0093 * E1_13_11_54_mRNA)</v>
      </c>
      <c r="J82" s="25" t="str">
        <f t="shared" si="9"/>
        <v>pE1_13_11_54: -&gt; E1_13_11_54 | (0.278 * E1_13_11_54_mRNA) - (0.000000278 * E1_13_11_54)</v>
      </c>
      <c r="K82" s="25" t="str">
        <f t="shared" si="10"/>
        <v>E1_13_11_54_mRNA: E1_13_11_54_mRNA</v>
      </c>
      <c r="L82" s="25" t="str">
        <f t="shared" si="11"/>
        <v>E1_13_11_54: E1_13_11_54</v>
      </c>
      <c r="M82" s="25" t="str">
        <f t="shared" si="12"/>
        <v>E1_13_11_54_mRNA: 0</v>
      </c>
      <c r="N82" s="25" t="str">
        <f>CONCATENATE(H82,": 0")</f>
        <v>E1_13_11_54: 0</v>
      </c>
      <c r="O82" s="25" t="str">
        <f>CONCATENATE(H82,"_kcat")</f>
        <v>E1_13_11_54_kcat</v>
      </c>
      <c r="P82" s="25" t="str">
        <f>CONCATENATE(H82,"_Km")</f>
        <v>E1_13_11_54_Km</v>
      </c>
      <c r="Q82" s="25" t="str">
        <f>CONCATENATE("(${Variables:",O82,"} * ",H82," * ",F82,") / (","${Variables:",P82,"} + (",H82," * ",F82,"))")</f>
        <v>(${Variables:E1_13_11_54_kcat} * E1_13_11_54 * C15606 * C00007) / (${Variables:E1_13_11_54_Km} + (E1_13_11_54 * C15606 * C00007))</v>
      </c>
      <c r="R82" s="25" t="str">
        <f t="shared" si="13"/>
        <v>r81: C15606+C00007 -&gt; C01180+C00058 | (${Variables:E1_13_11_54_kcat} * E1_13_11_54 * C15606 * C00007) / (${Variables:E1_13_11_54_Km} + (E1_13_11_54 * C15606 * C00007))</v>
      </c>
      <c r="S82" s="7" t="s">
        <v>35739</v>
      </c>
      <c r="T82" s="7" t="s">
        <v>35738</v>
      </c>
    </row>
    <row r="83" spans="1:20" ht="45" x14ac:dyDescent="0.25">
      <c r="A83" s="7">
        <v>82</v>
      </c>
      <c r="B83" s="23" t="s">
        <v>38875</v>
      </c>
      <c r="C83" s="24"/>
      <c r="D83" t="s">
        <v>44407</v>
      </c>
      <c r="E83" t="s">
        <v>35742</v>
      </c>
      <c r="F83" s="25" t="s">
        <v>39713</v>
      </c>
      <c r="G83" s="25" t="s">
        <v>35742</v>
      </c>
      <c r="H83" s="25" t="str">
        <f t="shared" si="7"/>
        <v>E1_13_11_6</v>
      </c>
      <c r="I83" s="25" t="str">
        <f t="shared" si="8"/>
        <v>mE1_13_11_6: -&gt; E1_13_11_6_mRNA | 0.00292 - (0.0093 * E1_13_11_6_mRNA)</v>
      </c>
      <c r="J83" s="25" t="str">
        <f t="shared" si="9"/>
        <v>pE1_13_11_6: -&gt; E1_13_11_6 | (0.278 * E1_13_11_6_mRNA) - (0.000000278 * E1_13_11_6)</v>
      </c>
      <c r="K83" s="25" t="str">
        <f t="shared" si="10"/>
        <v>E1_13_11_6_mRNA: E1_13_11_6_mRNA</v>
      </c>
      <c r="L83" s="25" t="str">
        <f t="shared" si="11"/>
        <v>E1_13_11_6: E1_13_11_6</v>
      </c>
      <c r="M83" s="25" t="str">
        <f t="shared" si="12"/>
        <v>E1_13_11_6_mRNA: 0</v>
      </c>
      <c r="N83" s="25" t="str">
        <f>CONCATENATE(H83,": 0")</f>
        <v>E1_13_11_6: 0</v>
      </c>
      <c r="O83" s="25" t="str">
        <f>CONCATENATE(H83,"_kcat")</f>
        <v>E1_13_11_6_kcat</v>
      </c>
      <c r="P83" s="25" t="str">
        <f>CONCATENATE(H83,"_Km")</f>
        <v>E1_13_11_6_Km</v>
      </c>
      <c r="Q83" s="25" t="str">
        <f>CONCATENATE("(${Variables:",O83,"} * ",H83," * ",F83,") / (","${Variables:",P83,"} + (",H83," * ",F83,"))")</f>
        <v>(${Variables:E1_13_11_6_kcat} * E1_13_11_6 * C00632 * C00007) / (${Variables:E1_13_11_6_Km} + (E1_13_11_6 * C00632 * C00007))</v>
      </c>
      <c r="R83" s="25" t="str">
        <f t="shared" si="13"/>
        <v>r82: C00632+C00007 -&gt; C04409 | (${Variables:E1_13_11_6_kcat} * E1_13_11_6 * C00632 * C00007) / (${Variables:E1_13_11_6_Km} + (E1_13_11_6 * C00632 * C00007))</v>
      </c>
      <c r="S83" s="7" t="s">
        <v>35741</v>
      </c>
      <c r="T83" s="7" t="s">
        <v>35740</v>
      </c>
    </row>
    <row r="84" spans="1:20" ht="45" x14ac:dyDescent="0.25">
      <c r="A84" s="7">
        <v>83</v>
      </c>
      <c r="B84" s="23" t="s">
        <v>38876</v>
      </c>
      <c r="C84" s="23"/>
      <c r="D84" t="s">
        <v>44408</v>
      </c>
      <c r="E84" t="s">
        <v>45072</v>
      </c>
      <c r="F84" s="25" t="s">
        <v>39716</v>
      </c>
      <c r="G84" s="25" t="s">
        <v>39717</v>
      </c>
      <c r="H84" s="25" t="str">
        <f t="shared" si="7"/>
        <v>E1_14_11_27</v>
      </c>
      <c r="I84" s="25" t="str">
        <f t="shared" si="8"/>
        <v>mE1_14_11_27: -&gt; E1_14_11_27_mRNA | 0.00292 - (0.0093 * E1_14_11_27_mRNA)</v>
      </c>
      <c r="J84" s="25" t="str">
        <f t="shared" si="9"/>
        <v>pE1_14_11_27: -&gt; E1_14_11_27 | (0.278 * E1_14_11_27_mRNA) - (0.000000278 * E1_14_11_27)</v>
      </c>
      <c r="K84" s="25" t="str">
        <f t="shared" si="10"/>
        <v>E1_14_11_27_mRNA: E1_14_11_27_mRNA</v>
      </c>
      <c r="L84" s="25" t="str">
        <f t="shared" si="11"/>
        <v>E1_14_11_27: E1_14_11_27</v>
      </c>
      <c r="M84" s="25" t="str">
        <f t="shared" si="12"/>
        <v>E1_14_11_27_mRNA: 0</v>
      </c>
      <c r="N84" s="25" t="str">
        <f>CONCATENATE(H84,": 0")</f>
        <v>E1_14_11_27: 0</v>
      </c>
      <c r="O84" s="25" t="str">
        <f>CONCATENATE(H84,"_kcat")</f>
        <v>E1_14_11_27_kcat</v>
      </c>
      <c r="P84" s="25" t="str">
        <f>CONCATENATE(H84,"_Km")</f>
        <v>E1_14_11_27_Km</v>
      </c>
      <c r="Q84" s="25" t="str">
        <f>CONCATENATE("(${Variables:",O84,"} * ",H84," * ",F84,") / (","${Variables:",P84,"} + (",H84," * ",F84,"))")</f>
        <v>(${Variables:E1_14_11_27_kcat} * E1_14_11_27 * C05545 * C00026 * C00007) / (${Variables:E1_14_11_27_Km} + (E1_14_11_27 * C05545 * C00026 * C00007))</v>
      </c>
      <c r="R84" s="25" t="str">
        <f t="shared" si="13"/>
        <v>r83: C05545+C00026+C00007 -&gt; C05544+C00042+C00067+C00011 | (${Variables:E1_14_11_27_kcat} * E1_14_11_27 * C05545 * C00026 * C00007) / (${Variables:E1_14_11_27_Km} + (E1_14_11_27 * C05545 * C00026 * C00007))</v>
      </c>
      <c r="S84" s="7" t="s">
        <v>35745</v>
      </c>
      <c r="T84" s="7" t="s">
        <v>35743</v>
      </c>
    </row>
    <row r="85" spans="1:20" ht="45" x14ac:dyDescent="0.25">
      <c r="A85" s="7">
        <v>84</v>
      </c>
      <c r="B85" s="23" t="s">
        <v>38876</v>
      </c>
      <c r="C85" s="23"/>
      <c r="D85" t="s">
        <v>44409</v>
      </c>
      <c r="E85" t="s">
        <v>45073</v>
      </c>
      <c r="F85" s="25" t="s">
        <v>39718</v>
      </c>
      <c r="G85" s="25" t="s">
        <v>39719</v>
      </c>
      <c r="H85" s="25" t="str">
        <f t="shared" si="7"/>
        <v>E1_14_11_27</v>
      </c>
      <c r="I85" s="25" t="str">
        <f t="shared" si="8"/>
        <v>mE1_14_11_27: -&gt; E1_14_11_27_mRNA | 0.00292 - (0.0093 * E1_14_11_27_mRNA)</v>
      </c>
      <c r="J85" s="25" t="str">
        <f t="shared" si="9"/>
        <v>pE1_14_11_27: -&gt; E1_14_11_27 | (0.278 * E1_14_11_27_mRNA) - (0.000000278 * E1_14_11_27)</v>
      </c>
      <c r="K85" s="25" t="str">
        <f t="shared" si="10"/>
        <v>E1_14_11_27_mRNA: E1_14_11_27_mRNA</v>
      </c>
      <c r="L85" s="25" t="str">
        <f t="shared" si="11"/>
        <v>E1_14_11_27: E1_14_11_27</v>
      </c>
      <c r="M85" s="25" t="str">
        <f t="shared" si="12"/>
        <v>E1_14_11_27_mRNA: 0</v>
      </c>
      <c r="N85" s="25" t="str">
        <f>CONCATENATE(H85,": 0")</f>
        <v>E1_14_11_27: 0</v>
      </c>
      <c r="O85" s="25" t="str">
        <f>CONCATENATE(H85,"_kcat")</f>
        <v>E1_14_11_27_kcat</v>
      </c>
      <c r="P85" s="25" t="str">
        <f>CONCATENATE(H85,"_Km")</f>
        <v>E1_14_11_27_Km</v>
      </c>
      <c r="Q85" s="25" t="str">
        <f>CONCATENATE("(${Variables:",O85,"} * ",H85," * ",F85,") / (","${Variables:",P85,"} + (",H85," * ",F85,"))")</f>
        <v>(${Variables:E1_14_11_27_kcat} * E1_14_11_27 * C05544 * C00026 * C00007) / (${Variables:E1_14_11_27_Km} + (E1_14_11_27 * C05544 * C00026 * C00007))</v>
      </c>
      <c r="R85" s="25" t="str">
        <f t="shared" si="13"/>
        <v>r84: C05544+C00026+C00007 -&gt; C02188+C00042+C00067+C00011 | (${Variables:E1_14_11_27_kcat} * E1_14_11_27 * C05544 * C00026 * C00007) / (${Variables:E1_14_11_27_Km} + (E1_14_11_27 * C05544 * C00026 * C00007))</v>
      </c>
      <c r="S85" s="7" t="s">
        <v>35746</v>
      </c>
      <c r="T85" s="7" t="s">
        <v>35743</v>
      </c>
    </row>
    <row r="86" spans="1:20" ht="45" x14ac:dyDescent="0.25">
      <c r="A86" s="7">
        <v>85</v>
      </c>
      <c r="B86" s="23" t="s">
        <v>38876</v>
      </c>
      <c r="C86" s="23"/>
      <c r="D86" t="s">
        <v>44410</v>
      </c>
      <c r="E86" t="s">
        <v>45074</v>
      </c>
      <c r="F86" s="25" t="s">
        <v>39714</v>
      </c>
      <c r="G86" s="25" t="s">
        <v>39715</v>
      </c>
      <c r="H86" s="25" t="str">
        <f t="shared" si="7"/>
        <v>E1_14_11_27</v>
      </c>
      <c r="I86" s="25" t="str">
        <f t="shared" si="8"/>
        <v>mE1_14_11_27: -&gt; E1_14_11_27_mRNA | 0.00292 - (0.0093 * E1_14_11_27_mRNA)</v>
      </c>
      <c r="J86" s="25" t="str">
        <f t="shared" si="9"/>
        <v>pE1_14_11_27: -&gt; E1_14_11_27 | (0.278 * E1_14_11_27_mRNA) - (0.000000278 * E1_14_11_27)</v>
      </c>
      <c r="K86" s="25" t="str">
        <f t="shared" si="10"/>
        <v>E1_14_11_27_mRNA: E1_14_11_27_mRNA</v>
      </c>
      <c r="L86" s="25" t="str">
        <f t="shared" si="11"/>
        <v>E1_14_11_27: E1_14_11_27</v>
      </c>
      <c r="M86" s="25" t="str">
        <f t="shared" si="12"/>
        <v>E1_14_11_27_mRNA: 0</v>
      </c>
      <c r="N86" s="25" t="str">
        <f>CONCATENATE(H86,": 0")</f>
        <v>E1_14_11_27: 0</v>
      </c>
      <c r="O86" s="25" t="str">
        <f>CONCATENATE(H86,"_kcat")</f>
        <v>E1_14_11_27_kcat</v>
      </c>
      <c r="P86" s="25" t="str">
        <f>CONCATENATE(H86,"_Km")</f>
        <v>E1_14_11_27_Km</v>
      </c>
      <c r="Q86" s="25" t="str">
        <f>CONCATENATE("(${Variables:",O86,"} * ",H86," * ",F86,") / (","${Variables:",P86,"} + (",H86," * ",F86,"))")</f>
        <v>(${Variables:E1_14_11_27_kcat} * E1_14_11_27 * C05545 *  C00026 *  C00007 ) / (${Variables:E1_14_11_27_Km} + (E1_14_11_27 * C05545 *  C00026 *  C00007 ))</v>
      </c>
      <c r="R86" s="25" t="str">
        <f t="shared" si="13"/>
        <v>r85: C05545+ C00026+ C00007 -&gt; C02188+ C00042+ C00067+ C00011 | (${Variables:E1_14_11_27_kcat} * E1_14_11_27 * C05545 *  C00026 *  C00007 ) / (${Variables:E1_14_11_27_Km} + (E1_14_11_27 * C05545 *  C00026 *  C00007 ))</v>
      </c>
      <c r="S86" s="7" t="s">
        <v>35744</v>
      </c>
      <c r="T86" s="7" t="s">
        <v>35743</v>
      </c>
    </row>
    <row r="87" spans="1:20" ht="45" x14ac:dyDescent="0.25">
      <c r="A87" s="7">
        <v>86</v>
      </c>
      <c r="B87" s="23" t="s">
        <v>38877</v>
      </c>
      <c r="C87" s="23"/>
      <c r="D87" t="s">
        <v>44408</v>
      </c>
      <c r="E87" t="s">
        <v>45072</v>
      </c>
      <c r="F87" s="25" t="s">
        <v>39716</v>
      </c>
      <c r="G87" s="25" t="s">
        <v>39717</v>
      </c>
      <c r="H87" s="25" t="str">
        <f t="shared" si="7"/>
        <v>E1_14_11_66</v>
      </c>
      <c r="I87" s="25" t="str">
        <f t="shared" si="8"/>
        <v>mE1_14_11_66: -&gt; E1_14_11_66_mRNA | 0.00292 - (0.0093 * E1_14_11_66_mRNA)</v>
      </c>
      <c r="J87" s="25" t="str">
        <f t="shared" si="9"/>
        <v>pE1_14_11_66: -&gt; E1_14_11_66 | (0.278 * E1_14_11_66_mRNA) - (0.000000278 * E1_14_11_66)</v>
      </c>
      <c r="K87" s="25" t="str">
        <f t="shared" si="10"/>
        <v>E1_14_11_66_mRNA: E1_14_11_66_mRNA</v>
      </c>
      <c r="L87" s="25" t="str">
        <f t="shared" si="11"/>
        <v>E1_14_11_66: E1_14_11_66</v>
      </c>
      <c r="M87" s="25" t="str">
        <f t="shared" si="12"/>
        <v>E1_14_11_66_mRNA: 0</v>
      </c>
      <c r="N87" s="25" t="str">
        <f>CONCATENATE(H87,": 0")</f>
        <v>E1_14_11_66: 0</v>
      </c>
      <c r="O87" s="25" t="str">
        <f>CONCATENATE(H87,"_kcat")</f>
        <v>E1_14_11_66_kcat</v>
      </c>
      <c r="P87" s="25" t="str">
        <f>CONCATENATE(H87,"_Km")</f>
        <v>E1_14_11_66_Km</v>
      </c>
      <c r="Q87" s="25" t="str">
        <f>CONCATENATE("(${Variables:",O87,"} * ",H87," * ",F87,") / (","${Variables:",P87,"} + (",H87," * ",F87,"))")</f>
        <v>(${Variables:E1_14_11_66_kcat} * E1_14_11_66 * C05545 * C00026 * C00007) / (${Variables:E1_14_11_66_Km} + (E1_14_11_66 * C05545 * C00026 * C00007))</v>
      </c>
      <c r="R87" s="25" t="str">
        <f t="shared" si="13"/>
        <v>r86: C05545+C00026+C00007 -&gt; C05544+C00042+C00067+C00011 | (${Variables:E1_14_11_66_kcat} * E1_14_11_66 * C05545 * C00026 * C00007) / (${Variables:E1_14_11_66_Km} + (E1_14_11_66 * C05545 * C00026 * C00007))</v>
      </c>
      <c r="S87" s="7" t="s">
        <v>35745</v>
      </c>
      <c r="T87" s="7" t="s">
        <v>35747</v>
      </c>
    </row>
    <row r="88" spans="1:20" ht="45" x14ac:dyDescent="0.25">
      <c r="A88" s="7">
        <v>87</v>
      </c>
      <c r="B88" s="23" t="s">
        <v>38877</v>
      </c>
      <c r="C88" s="23"/>
      <c r="D88" t="s">
        <v>44411</v>
      </c>
      <c r="E88" t="s">
        <v>45075</v>
      </c>
      <c r="F88" s="25" t="s">
        <v>39720</v>
      </c>
      <c r="G88" s="25" t="s">
        <v>39721</v>
      </c>
      <c r="H88" s="25" t="str">
        <f t="shared" si="7"/>
        <v>E1_14_11_66</v>
      </c>
      <c r="I88" s="25" t="str">
        <f t="shared" si="8"/>
        <v>mE1_14_11_66: -&gt; E1_14_11_66_mRNA | 0.00292 - (0.0093 * E1_14_11_66_mRNA)</v>
      </c>
      <c r="J88" s="25" t="str">
        <f t="shared" si="9"/>
        <v>pE1_14_11_66: -&gt; E1_14_11_66 | (0.278 * E1_14_11_66_mRNA) - (0.000000278 * E1_14_11_66)</v>
      </c>
      <c r="K88" s="25" t="str">
        <f t="shared" si="10"/>
        <v>E1_14_11_66_mRNA: E1_14_11_66_mRNA</v>
      </c>
      <c r="L88" s="25" t="str">
        <f t="shared" si="11"/>
        <v>E1_14_11_66: E1_14_11_66</v>
      </c>
      <c r="M88" s="25" t="str">
        <f t="shared" si="12"/>
        <v>E1_14_11_66_mRNA: 0</v>
      </c>
      <c r="N88" s="25" t="str">
        <f>CONCATENATE(H88,": 0")</f>
        <v>E1_14_11_66: 0</v>
      </c>
      <c r="O88" s="25" t="str">
        <f>CONCATENATE(H88,"_kcat")</f>
        <v>E1_14_11_66_kcat</v>
      </c>
      <c r="P88" s="25" t="str">
        <f>CONCATENATE(H88,"_Km")</f>
        <v>E1_14_11_66_Km</v>
      </c>
      <c r="Q88" s="25" t="str">
        <f>CONCATENATE("(${Variables:",O88,"} * ",H88," * ",F88,") / (","${Variables:",P88,"} + (",H88," * ",F88,"))")</f>
        <v>(${Variables:E1_14_11_66_kcat} * E1_14_11_66 * C05546 *  C00026 *  C00007) / (${Variables:E1_14_11_66_Km} + (E1_14_11_66 * C05546 *  C00026 *  C00007))</v>
      </c>
      <c r="R88" s="25" t="str">
        <f t="shared" si="13"/>
        <v>r87: C05546+ C00026+ C00007 -&gt; C05544+ C00042+ C00067+ C00011 | (${Variables:E1_14_11_66_kcat} * E1_14_11_66 * C05546 *  C00026 *  C00007) / (${Variables:E1_14_11_66_Km} + (E1_14_11_66 * C05546 *  C00026 *  C00007))</v>
      </c>
      <c r="S88" s="7" t="s">
        <v>35748</v>
      </c>
      <c r="T88" s="7" t="s">
        <v>35747</v>
      </c>
    </row>
    <row r="89" spans="1:20" ht="45" x14ac:dyDescent="0.25">
      <c r="A89" s="7">
        <v>88</v>
      </c>
      <c r="B89" s="23" t="s">
        <v>38877</v>
      </c>
      <c r="C89" s="23"/>
      <c r="D89" t="s">
        <v>44412</v>
      </c>
      <c r="E89" t="s">
        <v>45076</v>
      </c>
      <c r="F89" s="25" t="s">
        <v>39722</v>
      </c>
      <c r="G89" s="25" t="s">
        <v>39723</v>
      </c>
      <c r="H89" s="25" t="str">
        <f t="shared" si="7"/>
        <v>E1_14_11_66</v>
      </c>
      <c r="I89" s="25" t="str">
        <f t="shared" si="8"/>
        <v>mE1_14_11_66: -&gt; E1_14_11_66_mRNA | 0.00292 - (0.0093 * E1_14_11_66_mRNA)</v>
      </c>
      <c r="J89" s="25" t="str">
        <f t="shared" si="9"/>
        <v>pE1_14_11_66: -&gt; E1_14_11_66 | (0.278 * E1_14_11_66_mRNA) - (0.000000278 * E1_14_11_66)</v>
      </c>
      <c r="K89" s="25" t="str">
        <f t="shared" si="10"/>
        <v>E1_14_11_66_mRNA: E1_14_11_66_mRNA</v>
      </c>
      <c r="L89" s="25" t="str">
        <f t="shared" si="11"/>
        <v>E1_14_11_66: E1_14_11_66</v>
      </c>
      <c r="M89" s="25" t="str">
        <f t="shared" si="12"/>
        <v>E1_14_11_66_mRNA: 0</v>
      </c>
      <c r="N89" s="25" t="str">
        <f>CONCATENATE(H89,": 0")</f>
        <v>E1_14_11_66: 0</v>
      </c>
      <c r="O89" s="25" t="str">
        <f>CONCATENATE(H89,"_kcat")</f>
        <v>E1_14_11_66_kcat</v>
      </c>
      <c r="P89" s="25" t="str">
        <f>CONCATENATE(H89,"_Km")</f>
        <v>E1_14_11_66_Km</v>
      </c>
      <c r="Q89" s="25" t="str">
        <f>CONCATENATE("(${Variables:",O89,"} * ",H89," * ",F89,") / (","${Variables:",P89,"} + (",H89," * ",F89,"))")</f>
        <v>(${Variables:E1_14_11_66_kcat} * E1_14_11_66 * C05546 * C00026 * C00007) / (${Variables:E1_14_11_66_Km} + (E1_14_11_66 * C05546 * C00026 * C00007))</v>
      </c>
      <c r="R89" s="25" t="str">
        <f t="shared" si="13"/>
        <v>r88: C05546+C00026+C00007 -&gt; C05545+C00042+C00067+C00011 | (${Variables:E1_14_11_66_kcat} * E1_14_11_66 * C05546 * C00026 * C00007) / (${Variables:E1_14_11_66_Km} + (E1_14_11_66 * C05546 * C00026 * C00007))</v>
      </c>
      <c r="S89" s="7" t="s">
        <v>35749</v>
      </c>
      <c r="T89" s="7" t="s">
        <v>35747</v>
      </c>
    </row>
    <row r="90" spans="1:20" ht="45" x14ac:dyDescent="0.25">
      <c r="A90" s="7">
        <v>89</v>
      </c>
      <c r="B90" s="23" t="s">
        <v>38878</v>
      </c>
      <c r="C90" s="23"/>
      <c r="D90" t="s">
        <v>44408</v>
      </c>
      <c r="E90" t="s">
        <v>45072</v>
      </c>
      <c r="F90" s="25" t="s">
        <v>39716</v>
      </c>
      <c r="G90" s="25" t="s">
        <v>39717</v>
      </c>
      <c r="H90" s="25" t="str">
        <f t="shared" si="7"/>
        <v>E1_14_11_67 </v>
      </c>
      <c r="I90" s="25" t="str">
        <f t="shared" si="8"/>
        <v>mE1_14_11_67 : -&gt; E1_14_11_67 _mRNA | 0.00292 - (0.0093 * E1_14_11_67 _mRNA)</v>
      </c>
      <c r="J90" s="25" t="str">
        <f t="shared" si="9"/>
        <v>pE1_14_11_67 : -&gt; E1_14_11_67  | (0.278 * E1_14_11_67 _mRNA) - (0.000000278 * E1_14_11_67 )</v>
      </c>
      <c r="K90" s="25" t="str">
        <f t="shared" si="10"/>
        <v>E1_14_11_67 _mRNA: E1_14_11_67 _mRNA</v>
      </c>
      <c r="L90" s="25" t="str">
        <f t="shared" si="11"/>
        <v>E1_14_11_67 : E1_14_11_67 </v>
      </c>
      <c r="M90" s="25" t="str">
        <f t="shared" si="12"/>
        <v>E1_14_11_67 _mRNA: 0</v>
      </c>
      <c r="N90" s="25" t="str">
        <f>CONCATENATE(H90,": 0")</f>
        <v>E1_14_11_67 : 0</v>
      </c>
      <c r="O90" s="25" t="str">
        <f>CONCATENATE(H90,"_kcat")</f>
        <v>E1_14_11_67 _kcat</v>
      </c>
      <c r="P90" s="25" t="str">
        <f>CONCATENATE(H90,"_Km")</f>
        <v>E1_14_11_67 _Km</v>
      </c>
      <c r="Q90" s="25" t="str">
        <f>CONCATENATE("(${Variables:",O90,"} * ",H90," * ",F90,") / (","${Variables:",P90,"} + (",H90," * ",F90,"))")</f>
        <v>(${Variables:E1_14_11_67 _kcat} * E1_14_11_67  * C05545 * C00026 * C00007) / (${Variables:E1_14_11_67 _Km} + (E1_14_11_67  * C05545 * C00026 * C00007))</v>
      </c>
      <c r="R90" s="25" t="str">
        <f t="shared" si="13"/>
        <v>r89: C05545+C00026+C00007 -&gt; C05544+C00042+C00067+C00011 | (${Variables:E1_14_11_67 _kcat} * E1_14_11_67  * C05545 * C00026 * C00007) / (${Variables:E1_14_11_67 _Km} + (E1_14_11_67  * C05545 * C00026 * C00007))</v>
      </c>
      <c r="S90" s="7" t="s">
        <v>35745</v>
      </c>
      <c r="T90" s="7" t="s">
        <v>35750</v>
      </c>
    </row>
    <row r="91" spans="1:20" ht="45" x14ac:dyDescent="0.25">
      <c r="A91" s="7">
        <v>90</v>
      </c>
      <c r="B91" s="23" t="s">
        <v>38878</v>
      </c>
      <c r="C91" s="23"/>
      <c r="D91" t="s">
        <v>44409</v>
      </c>
      <c r="E91" t="s">
        <v>45073</v>
      </c>
      <c r="F91" s="25" t="s">
        <v>39718</v>
      </c>
      <c r="G91" s="25" t="s">
        <v>39719</v>
      </c>
      <c r="H91" s="25" t="str">
        <f t="shared" si="7"/>
        <v>E1_14_11_67 </v>
      </c>
      <c r="I91" s="25" t="str">
        <f t="shared" si="8"/>
        <v>mE1_14_11_67 : -&gt; E1_14_11_67 _mRNA | 0.00292 - (0.0093 * E1_14_11_67 _mRNA)</v>
      </c>
      <c r="J91" s="25" t="str">
        <f t="shared" si="9"/>
        <v>pE1_14_11_67 : -&gt; E1_14_11_67  | (0.278 * E1_14_11_67 _mRNA) - (0.000000278 * E1_14_11_67 )</v>
      </c>
      <c r="K91" s="25" t="str">
        <f t="shared" si="10"/>
        <v>E1_14_11_67 _mRNA: E1_14_11_67 _mRNA</v>
      </c>
      <c r="L91" s="25" t="str">
        <f t="shared" si="11"/>
        <v>E1_14_11_67 : E1_14_11_67 </v>
      </c>
      <c r="M91" s="25" t="str">
        <f t="shared" si="12"/>
        <v>E1_14_11_67 _mRNA: 0</v>
      </c>
      <c r="N91" s="25" t="str">
        <f>CONCATENATE(H91,": 0")</f>
        <v>E1_14_11_67 : 0</v>
      </c>
      <c r="O91" s="25" t="str">
        <f>CONCATENATE(H91,"_kcat")</f>
        <v>E1_14_11_67 _kcat</v>
      </c>
      <c r="P91" s="25" t="str">
        <f>CONCATENATE(H91,"_Km")</f>
        <v>E1_14_11_67 _Km</v>
      </c>
      <c r="Q91" s="25" t="str">
        <f>CONCATENATE("(${Variables:",O91,"} * ",H91," * ",F91,") / (","${Variables:",P91,"} + (",H91," * ",F91,"))")</f>
        <v>(${Variables:E1_14_11_67 _kcat} * E1_14_11_67  * C05544 * C00026 * C00007) / (${Variables:E1_14_11_67 _Km} + (E1_14_11_67  * C05544 * C00026 * C00007))</v>
      </c>
      <c r="R91" s="25" t="str">
        <f t="shared" si="13"/>
        <v>r90: C05544+C00026+C00007 -&gt; C02188+C00042+C00067+C00011 | (${Variables:E1_14_11_67 _kcat} * E1_14_11_67  * C05544 * C00026 * C00007) / (${Variables:E1_14_11_67 _Km} + (E1_14_11_67  * C05544 * C00026 * C00007))</v>
      </c>
      <c r="S91" s="7" t="s">
        <v>35746</v>
      </c>
      <c r="T91" s="7" t="s">
        <v>35750</v>
      </c>
    </row>
    <row r="92" spans="1:20" ht="45" x14ac:dyDescent="0.25">
      <c r="A92" s="7">
        <v>91</v>
      </c>
      <c r="B92" s="23" t="s">
        <v>38878</v>
      </c>
      <c r="C92" s="23"/>
      <c r="D92" t="s">
        <v>44412</v>
      </c>
      <c r="E92" t="s">
        <v>45076</v>
      </c>
      <c r="F92" s="25" t="s">
        <v>39722</v>
      </c>
      <c r="G92" s="25" t="s">
        <v>39723</v>
      </c>
      <c r="H92" s="25" t="str">
        <f t="shared" si="7"/>
        <v>E1_14_11_67 </v>
      </c>
      <c r="I92" s="25" t="str">
        <f t="shared" si="8"/>
        <v>mE1_14_11_67 : -&gt; E1_14_11_67 _mRNA | 0.00292 - (0.0093 * E1_14_11_67 _mRNA)</v>
      </c>
      <c r="J92" s="25" t="str">
        <f t="shared" si="9"/>
        <v>pE1_14_11_67 : -&gt; E1_14_11_67  | (0.278 * E1_14_11_67 _mRNA) - (0.000000278 * E1_14_11_67 )</v>
      </c>
      <c r="K92" s="25" t="str">
        <f t="shared" si="10"/>
        <v>E1_14_11_67 _mRNA: E1_14_11_67 _mRNA</v>
      </c>
      <c r="L92" s="25" t="str">
        <f t="shared" si="11"/>
        <v>E1_14_11_67 : E1_14_11_67 </v>
      </c>
      <c r="M92" s="25" t="str">
        <f t="shared" si="12"/>
        <v>E1_14_11_67 _mRNA: 0</v>
      </c>
      <c r="N92" s="25" t="str">
        <f>CONCATENATE(H92,": 0")</f>
        <v>E1_14_11_67 : 0</v>
      </c>
      <c r="O92" s="25" t="str">
        <f>CONCATENATE(H92,"_kcat")</f>
        <v>E1_14_11_67 _kcat</v>
      </c>
      <c r="P92" s="25" t="str">
        <f>CONCATENATE(H92,"_Km")</f>
        <v>E1_14_11_67 _Km</v>
      </c>
      <c r="Q92" s="25" t="str">
        <f>CONCATENATE("(${Variables:",O92,"} * ",H92," * ",F92,") / (","${Variables:",P92,"} + (",H92," * ",F92,"))")</f>
        <v>(${Variables:E1_14_11_67 _kcat} * E1_14_11_67  * C05546 * C00026 * C00007) / (${Variables:E1_14_11_67 _Km} + (E1_14_11_67  * C05546 * C00026 * C00007))</v>
      </c>
      <c r="R92" s="25" t="str">
        <f t="shared" si="13"/>
        <v>r91: C05546+C00026+C00007 -&gt; C05545+C00042+C00067+C00011 | (${Variables:E1_14_11_67 _kcat} * E1_14_11_67  * C05546 * C00026 * C00007) / (${Variables:E1_14_11_67 _Km} + (E1_14_11_67  * C05546 * C00026 * C00007))</v>
      </c>
      <c r="S92" s="7" t="s">
        <v>35749</v>
      </c>
      <c r="T92" s="7" t="s">
        <v>35750</v>
      </c>
    </row>
    <row r="93" spans="1:20" ht="45" x14ac:dyDescent="0.25">
      <c r="A93" s="7">
        <v>92</v>
      </c>
      <c r="B93" s="23" t="s">
        <v>38878</v>
      </c>
      <c r="C93" s="23"/>
      <c r="D93" t="s">
        <v>44411</v>
      </c>
      <c r="E93" t="s">
        <v>45074</v>
      </c>
      <c r="F93" s="25" t="s">
        <v>39720</v>
      </c>
      <c r="G93" s="25" t="s">
        <v>39715</v>
      </c>
      <c r="H93" s="25" t="str">
        <f t="shared" si="7"/>
        <v>E1_14_11_67 </v>
      </c>
      <c r="I93" s="25" t="str">
        <f t="shared" si="8"/>
        <v>mE1_14_11_67 : -&gt; E1_14_11_67 _mRNA | 0.00292 - (0.0093 * E1_14_11_67 _mRNA)</v>
      </c>
      <c r="J93" s="25" t="str">
        <f t="shared" si="9"/>
        <v>pE1_14_11_67 : -&gt; E1_14_11_67  | (0.278 * E1_14_11_67 _mRNA) - (0.000000278 * E1_14_11_67 )</v>
      </c>
      <c r="K93" s="25" t="str">
        <f t="shared" si="10"/>
        <v>E1_14_11_67 _mRNA: E1_14_11_67 _mRNA</v>
      </c>
      <c r="L93" s="25" t="str">
        <f t="shared" si="11"/>
        <v>E1_14_11_67 : E1_14_11_67 </v>
      </c>
      <c r="M93" s="25" t="str">
        <f t="shared" si="12"/>
        <v>E1_14_11_67 _mRNA: 0</v>
      </c>
      <c r="N93" s="25" t="str">
        <f>CONCATENATE(H93,": 0")</f>
        <v>E1_14_11_67 : 0</v>
      </c>
      <c r="O93" s="25" t="str">
        <f>CONCATENATE(H93,"_kcat")</f>
        <v>E1_14_11_67 _kcat</v>
      </c>
      <c r="P93" s="25" t="str">
        <f>CONCATENATE(H93,"_Km")</f>
        <v>E1_14_11_67 _Km</v>
      </c>
      <c r="Q93" s="25" t="str">
        <f>CONCATENATE("(${Variables:",O93,"} * ",H93," * ",F93,") / (","${Variables:",P93,"} + (",H93," * ",F93,"))")</f>
        <v>(${Variables:E1_14_11_67 _kcat} * E1_14_11_67  * C05546 *  C00026 *  C00007) / (${Variables:E1_14_11_67 _Km} + (E1_14_11_67  * C05546 *  C00026 *  C00007))</v>
      </c>
      <c r="R93" s="25" t="str">
        <f t="shared" si="13"/>
        <v>r92: C05546+ C00026+ C00007 -&gt; C02188+ C00042+ C00067+ C00011 | (${Variables:E1_14_11_67 _kcat} * E1_14_11_67  * C05546 *  C00026 *  C00007) / (${Variables:E1_14_11_67 _Km} + (E1_14_11_67  * C05546 *  C00026 *  C00007))</v>
      </c>
      <c r="S93" s="7" t="s">
        <v>35751</v>
      </c>
      <c r="T93" s="7" t="s">
        <v>35750</v>
      </c>
    </row>
    <row r="94" spans="1:20" ht="45" x14ac:dyDescent="0.25">
      <c r="A94" s="7">
        <v>93</v>
      </c>
      <c r="B94" s="23" t="s">
        <v>38879</v>
      </c>
      <c r="C94" s="24"/>
      <c r="D94" t="s">
        <v>44413</v>
      </c>
      <c r="E94" t="s">
        <v>45077</v>
      </c>
      <c r="F94" s="25" t="s">
        <v>39724</v>
      </c>
      <c r="G94" s="25" t="s">
        <v>39725</v>
      </c>
      <c r="H94" s="25" t="str">
        <f t="shared" si="7"/>
        <v>E1_14_11_8</v>
      </c>
      <c r="I94" s="25" t="str">
        <f t="shared" si="8"/>
        <v>mE1_14_11_8: -&gt; E1_14_11_8_mRNA | 0.00292 - (0.0093 * E1_14_11_8_mRNA)</v>
      </c>
      <c r="J94" s="25" t="str">
        <f t="shared" si="9"/>
        <v>pE1_14_11_8: -&gt; E1_14_11_8 | (0.278 * E1_14_11_8_mRNA) - (0.000000278 * E1_14_11_8)</v>
      </c>
      <c r="K94" s="25" t="str">
        <f t="shared" si="10"/>
        <v>E1_14_11_8_mRNA: E1_14_11_8_mRNA</v>
      </c>
      <c r="L94" s="25" t="str">
        <f t="shared" si="11"/>
        <v>E1_14_11_8: E1_14_11_8</v>
      </c>
      <c r="M94" s="25" t="str">
        <f t="shared" si="12"/>
        <v>E1_14_11_8_mRNA: 0</v>
      </c>
      <c r="N94" s="25" t="str">
        <f>CONCATENATE(H94,": 0")</f>
        <v>E1_14_11_8: 0</v>
      </c>
      <c r="O94" s="25" t="str">
        <f>CONCATENATE(H94,"_kcat")</f>
        <v>E1_14_11_8_kcat</v>
      </c>
      <c r="P94" s="25" t="str">
        <f>CONCATENATE(H94,"_Km")</f>
        <v>E1_14_11_8_Km</v>
      </c>
      <c r="Q94" s="25" t="str">
        <f>CONCATENATE("(${Variables:",O94,"} * ",H94," * ",F94,") / (","${Variables:",P94,"} + (",H94," * ",F94,"))")</f>
        <v>(${Variables:E1_14_11_8_kcat} * E1_14_11_8 * C03793 * C00026 * C00007) / (${Variables:E1_14_11_8_Km} + (E1_14_11_8 * C03793 * C00026 * C00007))</v>
      </c>
      <c r="R94" s="25" t="str">
        <f t="shared" si="13"/>
        <v>r93: C03793+C00026+C00007 -&gt; C01259+C00042+C00011 | (${Variables:E1_14_11_8_kcat} * E1_14_11_8 * C03793 * C00026 * C00007) / (${Variables:E1_14_11_8_Km} + (E1_14_11_8 * C03793 * C00026 * C00007))</v>
      </c>
      <c r="S94" s="7" t="s">
        <v>35753</v>
      </c>
      <c r="T94" s="7" t="s">
        <v>35752</v>
      </c>
    </row>
    <row r="95" spans="1:20" ht="60" x14ac:dyDescent="0.25">
      <c r="A95" s="7">
        <v>94</v>
      </c>
      <c r="B95" s="23" t="s">
        <v>38880</v>
      </c>
      <c r="C95" s="23"/>
      <c r="D95" t="s">
        <v>44414</v>
      </c>
      <c r="E95" t="s">
        <v>45078</v>
      </c>
      <c r="F95" s="25" t="s">
        <v>39726</v>
      </c>
      <c r="G95" s="25" t="s">
        <v>39727</v>
      </c>
      <c r="H95" s="25" t="str">
        <f t="shared" si="7"/>
        <v>E1_14_12_17 </v>
      </c>
      <c r="I95" s="25" t="str">
        <f t="shared" si="8"/>
        <v>mE1_14_12_17 : -&gt; E1_14_12_17 _mRNA | 0.00292 - (0.0093 * E1_14_12_17 _mRNA)</v>
      </c>
      <c r="J95" s="25" t="str">
        <f t="shared" si="9"/>
        <v>pE1_14_12_17 : -&gt; E1_14_12_17  | (0.278 * E1_14_12_17 _mRNA) - (0.000000278 * E1_14_12_17 )</v>
      </c>
      <c r="K95" s="25" t="str">
        <f t="shared" si="10"/>
        <v>E1_14_12_17 _mRNA: E1_14_12_17 _mRNA</v>
      </c>
      <c r="L95" s="25" t="str">
        <f t="shared" si="11"/>
        <v>E1_14_12_17 : E1_14_12_17 </v>
      </c>
      <c r="M95" s="25" t="str">
        <f t="shared" si="12"/>
        <v>E1_14_12_17 _mRNA: 0</v>
      </c>
      <c r="N95" s="25" t="str">
        <f>CONCATENATE(H95,": 0")</f>
        <v>E1_14_12_17 : 0</v>
      </c>
      <c r="O95" s="25" t="str">
        <f>CONCATENATE(H95,"_kcat")</f>
        <v>E1_14_12_17 _kcat</v>
      </c>
      <c r="P95" s="25" t="str">
        <f>CONCATENATE(H95,"_Km")</f>
        <v>E1_14_12_17 _Km</v>
      </c>
      <c r="Q95" s="25" t="str">
        <f>CONCATENATE("(${Variables:",O95,"} * ",H95," * ",F95,") / (","${Variables:",P95,"} + (",H95," * ",F95,"))")</f>
        <v>(${Variables:E1_14_12_17 _kcat} * E1_14_12_17  *  C00533 *  C00007 * C00004 * C00080) / (${Variables:E1_14_12_17 _Km} + (E1_14_12_17  *  C00533 *  C00007 * C00004 * C00080))</v>
      </c>
      <c r="R95" s="25" t="str">
        <f t="shared" si="13"/>
        <v>r94: C00533+ C00007+C00004+C00080 -&gt; C00244+C00003 | (${Variables:E1_14_12_17 _kcat} * E1_14_12_17  *  C00533 *  C00007 * C00004 * C00080) / (${Variables:E1_14_12_17 _Km} + (E1_14_12_17  *  C00533 *  C00007 * C00004 * C00080))</v>
      </c>
      <c r="S95" s="7" t="s">
        <v>35755</v>
      </c>
      <c r="T95" s="7" t="s">
        <v>35754</v>
      </c>
    </row>
    <row r="96" spans="1:20" ht="60" x14ac:dyDescent="0.25">
      <c r="A96" s="7">
        <v>95</v>
      </c>
      <c r="B96" s="23" t="s">
        <v>38880</v>
      </c>
      <c r="C96" s="23"/>
      <c r="D96" t="s">
        <v>44415</v>
      </c>
      <c r="E96" t="s">
        <v>45079</v>
      </c>
      <c r="F96" s="25" t="s">
        <v>39728</v>
      </c>
      <c r="G96" s="25" t="s">
        <v>39729</v>
      </c>
      <c r="H96" s="25" t="str">
        <f t="shared" si="7"/>
        <v>E1_14_12_17 </v>
      </c>
      <c r="I96" s="25" t="str">
        <f t="shared" si="8"/>
        <v>mE1_14_12_17 : -&gt; E1_14_12_17 _mRNA | 0.00292 - (0.0093 * E1_14_12_17 _mRNA)</v>
      </c>
      <c r="J96" s="25" t="str">
        <f t="shared" si="9"/>
        <v>pE1_14_12_17 : -&gt; E1_14_12_17  | (0.278 * E1_14_12_17 _mRNA) - (0.000000278 * E1_14_12_17 )</v>
      </c>
      <c r="K96" s="25" t="str">
        <f t="shared" si="10"/>
        <v>E1_14_12_17 _mRNA: E1_14_12_17 _mRNA</v>
      </c>
      <c r="L96" s="25" t="str">
        <f t="shared" si="11"/>
        <v>E1_14_12_17 : E1_14_12_17 </v>
      </c>
      <c r="M96" s="25" t="str">
        <f t="shared" si="12"/>
        <v>E1_14_12_17 _mRNA: 0</v>
      </c>
      <c r="N96" s="25" t="str">
        <f>CONCATENATE(H96,": 0")</f>
        <v>E1_14_12_17 : 0</v>
      </c>
      <c r="O96" s="25" t="str">
        <f>CONCATENATE(H96,"_kcat")</f>
        <v>E1_14_12_17 _kcat</v>
      </c>
      <c r="P96" s="25" t="str">
        <f>CONCATENATE(H96,"_Km")</f>
        <v>E1_14_12_17 _Km</v>
      </c>
      <c r="Q96" s="25" t="str">
        <f>CONCATENATE("(${Variables:",O96,"} * ",H96," * ",F96,") / (","${Variables:",P96,"} + (",H96," * ",F96,"))")</f>
        <v>(${Variables:E1_14_12_17 _kcat} * E1_14_12_17  *  C00533 *  C00007 * C00005 * C00080) / (${Variables:E1_14_12_17 _Km} + (E1_14_12_17  *  C00533 *  C00007 * C00005 * C00080))</v>
      </c>
      <c r="R96" s="25" t="str">
        <f t="shared" si="13"/>
        <v>r95: C00533+ C00007+C00005+C00080 -&gt; C00244+C00006 | (${Variables:E1_14_12_17 _kcat} * E1_14_12_17  *  C00533 *  C00007 * C00005 * C00080) / (${Variables:E1_14_12_17 _Km} + (E1_14_12_17  *  C00533 *  C00007 * C00005 * C00080))</v>
      </c>
      <c r="S96" s="7" t="s">
        <v>35756</v>
      </c>
      <c r="T96" s="7" t="s">
        <v>35754</v>
      </c>
    </row>
    <row r="97" spans="1:20" ht="60" x14ac:dyDescent="0.25">
      <c r="A97" s="7">
        <v>96</v>
      </c>
      <c r="B97" s="23" t="s">
        <v>38881</v>
      </c>
      <c r="C97" s="24"/>
      <c r="D97" t="s">
        <v>44416</v>
      </c>
      <c r="E97" t="s">
        <v>45080</v>
      </c>
      <c r="F97" s="25" t="s">
        <v>39730</v>
      </c>
      <c r="G97" s="25" t="s">
        <v>39731</v>
      </c>
      <c r="H97" s="25" t="str">
        <f t="shared" si="7"/>
        <v>E1_14_13_9</v>
      </c>
      <c r="I97" s="25" t="str">
        <f t="shared" si="8"/>
        <v>mE1_14_13_9: -&gt; E1_14_13_9_mRNA | 0.00292 - (0.0093 * E1_14_13_9_mRNA)</v>
      </c>
      <c r="J97" s="25" t="str">
        <f t="shared" si="9"/>
        <v>pE1_14_13_9: -&gt; E1_14_13_9 | (0.278 * E1_14_13_9_mRNA) - (0.000000278 * E1_14_13_9)</v>
      </c>
      <c r="K97" s="25" t="str">
        <f t="shared" si="10"/>
        <v>E1_14_13_9_mRNA: E1_14_13_9_mRNA</v>
      </c>
      <c r="L97" s="25" t="str">
        <f t="shared" si="11"/>
        <v>E1_14_13_9: E1_14_13_9</v>
      </c>
      <c r="M97" s="25" t="str">
        <f t="shared" si="12"/>
        <v>E1_14_13_9_mRNA: 0</v>
      </c>
      <c r="N97" s="25" t="str">
        <f>CONCATENATE(H97,": 0")</f>
        <v>E1_14_13_9: 0</v>
      </c>
      <c r="O97" s="25" t="str">
        <f>CONCATENATE(H97,"_kcat")</f>
        <v>E1_14_13_9_kcat</v>
      </c>
      <c r="P97" s="25" t="str">
        <f>CONCATENATE(H97,"_Km")</f>
        <v>E1_14_13_9_Km</v>
      </c>
      <c r="Q97" s="25" t="str">
        <f>CONCATENATE("(${Variables:",O97,"} * ",H97," * ",F97,") / (","${Variables:",P97,"} + (",H97," * ",F97,"))")</f>
        <v>(${Variables:E1_14_13_9_kcat} * E1_14_13_9 * C00328 * C00007 * C00005 * C00080) / (${Variables:E1_14_13_9_Km} + (E1_14_13_9 * C00328 * C00007 * C00005 * C00080))</v>
      </c>
      <c r="R97" s="25" t="str">
        <f t="shared" si="13"/>
        <v>r96: C00328+C00007+C00005+C00080 -&gt; C03227+C00006+C00001 | (${Variables:E1_14_13_9_kcat} * E1_14_13_9 * C00328 * C00007 * C00005 * C00080) / (${Variables:E1_14_13_9_Km} + (E1_14_13_9 * C00328 * C00007 * C00005 * C00080))</v>
      </c>
      <c r="S97" s="7" t="s">
        <v>35865</v>
      </c>
      <c r="T97" s="7" t="s">
        <v>35864</v>
      </c>
    </row>
    <row r="98" spans="1:20" ht="45" x14ac:dyDescent="0.25">
      <c r="A98" s="7">
        <v>97</v>
      </c>
      <c r="B98" s="23" t="s">
        <v>38882</v>
      </c>
      <c r="C98" s="24"/>
      <c r="D98" t="s">
        <v>44417</v>
      </c>
      <c r="E98" t="s">
        <v>45081</v>
      </c>
      <c r="F98" s="25" t="s">
        <v>39732</v>
      </c>
      <c r="G98" s="25" t="s">
        <v>39733</v>
      </c>
      <c r="H98" s="25" t="str">
        <f t="shared" si="7"/>
        <v>E1_14_14_154</v>
      </c>
      <c r="I98" s="25" t="str">
        <f t="shared" si="8"/>
        <v>mE1_14_14_154: -&gt; E1_14_14_154_mRNA | 0.00292 - (0.0093 * E1_14_14_154_mRNA)</v>
      </c>
      <c r="J98" s="25" t="str">
        <f t="shared" si="9"/>
        <v>pE1_14_14_154: -&gt; E1_14_14_154 | (0.278 * E1_14_14_154_mRNA) - (0.000000278 * E1_14_14_154)</v>
      </c>
      <c r="K98" s="25" t="str">
        <f t="shared" si="10"/>
        <v>E1_14_14_154_mRNA: E1_14_14_154_mRNA</v>
      </c>
      <c r="L98" s="25" t="str">
        <f t="shared" si="11"/>
        <v>E1_14_14_154: E1_14_14_154</v>
      </c>
      <c r="M98" s="25" t="str">
        <f t="shared" si="12"/>
        <v>E1_14_14_154_mRNA: 0</v>
      </c>
      <c r="N98" s="25" t="str">
        <f>CONCATENATE(H98,": 0")</f>
        <v>E1_14_14_154: 0</v>
      </c>
      <c r="O98" s="25" t="str">
        <f>CONCATENATE(H98,"_kcat")</f>
        <v>E1_14_14_154_kcat</v>
      </c>
      <c r="P98" s="25" t="str">
        <f>CONCATENATE(H98,"_Km")</f>
        <v>E1_14_14_154_Km</v>
      </c>
      <c r="Q98" s="25" t="str">
        <f>CONCATENATE("(${Variables:",O98,"} * ",H98," * ",F98,") / (","${Variables:",P98,"} + (",H98," * ",F98,"))")</f>
        <v>(${Variables:E1_14_14_154_kcat} * E1_14_14_154 * C21918 *  C03024 *  C00007) / (${Variables:E1_14_14_154_Km} + (E1_14_14_154 * C21918 *  C03024 *  C00007))</v>
      </c>
      <c r="R98" s="25" t="str">
        <f t="shared" si="13"/>
        <v>r97: C21918+ C03024+ C00007 -&gt; C21919+C00058+ C03161+ C00001 | (${Variables:E1_14_14_154_kcat} * E1_14_14_154 * C21918 *  C03024 *  C00007) / (${Variables:E1_14_14_154_Km} + (E1_14_14_154 * C21918 *  C03024 *  C00007))</v>
      </c>
      <c r="S98" s="7" t="s">
        <v>35867</v>
      </c>
      <c r="T98" s="7" t="s">
        <v>35866</v>
      </c>
    </row>
    <row r="99" spans="1:20" ht="45" x14ac:dyDescent="0.25">
      <c r="A99" s="7">
        <v>98</v>
      </c>
      <c r="B99" s="23" t="s">
        <v>38882</v>
      </c>
      <c r="C99" s="24"/>
      <c r="D99" t="s">
        <v>44418</v>
      </c>
      <c r="E99" t="s">
        <v>45082</v>
      </c>
      <c r="F99" s="25" t="s">
        <v>39734</v>
      </c>
      <c r="G99" s="25" t="s">
        <v>39735</v>
      </c>
      <c r="H99" s="25" t="str">
        <f t="shared" si="7"/>
        <v>E1_14_14_154</v>
      </c>
      <c r="I99" s="25" t="str">
        <f t="shared" si="8"/>
        <v>mE1_14_14_154: -&gt; E1_14_14_154_mRNA | 0.00292 - (0.0093 * E1_14_14_154_mRNA)</v>
      </c>
      <c r="J99" s="25" t="str">
        <f t="shared" si="9"/>
        <v>pE1_14_14_154: -&gt; E1_14_14_154 | (0.278 * E1_14_14_154_mRNA) - (0.000000278 * E1_14_14_154)</v>
      </c>
      <c r="K99" s="25" t="str">
        <f t="shared" si="10"/>
        <v>E1_14_14_154_mRNA: E1_14_14_154_mRNA</v>
      </c>
      <c r="L99" s="25" t="str">
        <f t="shared" si="11"/>
        <v>E1_14_14_154: E1_14_14_154</v>
      </c>
      <c r="M99" s="25" t="str">
        <f t="shared" si="12"/>
        <v>E1_14_14_154_mRNA: 0</v>
      </c>
      <c r="N99" s="25" t="str">
        <f>CONCATENATE(H99,": 0")</f>
        <v>E1_14_14_154: 0</v>
      </c>
      <c r="O99" s="25" t="str">
        <f>CONCATENATE(H99,"_kcat")</f>
        <v>E1_14_14_154_kcat</v>
      </c>
      <c r="P99" s="25" t="str">
        <f>CONCATENATE(H99,"_Km")</f>
        <v>E1_14_14_154_Km</v>
      </c>
      <c r="Q99" s="25" t="str">
        <f>CONCATENATE("(${Variables:",O99,"} * ",H99," * ",F99,") / (","${Variables:",P99,"} + (",H99," * ",F99,"))")</f>
        <v>(${Variables:E1_14_14_154_kcat} * E1_14_14_154 * C21918 * C03024 * C00007) / (${Variables:E1_14_14_154_Km} + (E1_14_14_154 * C21918 * C03024 * C00007))</v>
      </c>
      <c r="R99" s="25" t="str">
        <f t="shared" si="13"/>
        <v>r98: C21918+C03024+C00007 -&gt; C21920+C03161+C00001 | (${Variables:E1_14_14_154_kcat} * E1_14_14_154 * C21918 * C03024 * C00007) / (${Variables:E1_14_14_154_Km} + (E1_14_14_154 * C21918 * C03024 * C00007))</v>
      </c>
      <c r="S99" s="7" t="s">
        <v>35868</v>
      </c>
      <c r="T99" s="7" t="s">
        <v>35866</v>
      </c>
    </row>
    <row r="100" spans="1:20" ht="45" x14ac:dyDescent="0.25">
      <c r="A100" s="7">
        <v>99</v>
      </c>
      <c r="B100" s="23" t="s">
        <v>38882</v>
      </c>
      <c r="C100" s="24"/>
      <c r="D100" t="s">
        <v>44419</v>
      </c>
      <c r="E100" t="s">
        <v>45083</v>
      </c>
      <c r="F100" s="25" t="s">
        <v>39736</v>
      </c>
      <c r="G100" s="25" t="s">
        <v>39737</v>
      </c>
      <c r="H100" s="25" t="str">
        <f t="shared" si="7"/>
        <v>E1_14_14_154</v>
      </c>
      <c r="I100" s="25" t="str">
        <f t="shared" si="8"/>
        <v>mE1_14_14_154: -&gt; E1_14_14_154_mRNA | 0.00292 - (0.0093 * E1_14_14_154_mRNA)</v>
      </c>
      <c r="J100" s="25" t="str">
        <f t="shared" si="9"/>
        <v>pE1_14_14_154: -&gt; E1_14_14_154 | (0.278 * E1_14_14_154_mRNA) - (0.000000278 * E1_14_14_154)</v>
      </c>
      <c r="K100" s="25" t="str">
        <f t="shared" si="10"/>
        <v>E1_14_14_154_mRNA: E1_14_14_154_mRNA</v>
      </c>
      <c r="L100" s="25" t="str">
        <f t="shared" si="11"/>
        <v>E1_14_14_154: E1_14_14_154</v>
      </c>
      <c r="M100" s="25" t="str">
        <f t="shared" si="12"/>
        <v>E1_14_14_154_mRNA: 0</v>
      </c>
      <c r="N100" s="25" t="str">
        <f>CONCATENATE(H100,": 0")</f>
        <v>E1_14_14_154: 0</v>
      </c>
      <c r="O100" s="25" t="str">
        <f>CONCATENATE(H100,"_kcat")</f>
        <v>E1_14_14_154_kcat</v>
      </c>
      <c r="P100" s="25" t="str">
        <f>CONCATENATE(H100,"_Km")</f>
        <v>E1_14_14_154_Km</v>
      </c>
      <c r="Q100" s="25" t="str">
        <f>CONCATENATE("(${Variables:",O100,"} * ",H100," * ",F100,") / (","${Variables:",P100,"} + (",H100," * ",F100,"))")</f>
        <v>(${Variables:E1_14_14_154_kcat} * E1_14_14_154 * C21920 * C03024 * C00007) / (${Variables:E1_14_14_154_Km} + (E1_14_14_154 * C21920 * C03024 * C00007))</v>
      </c>
      <c r="R100" s="25" t="str">
        <f t="shared" si="13"/>
        <v>r99: C21920+C03024+C00007 -&gt; C21921+C03161+ C00001 | (${Variables:E1_14_14_154_kcat} * E1_14_14_154 * C21920 * C03024 * C00007) / (${Variables:E1_14_14_154_Km} + (E1_14_14_154 * C21920 * C03024 * C00007))</v>
      </c>
      <c r="S100" s="7" t="s">
        <v>35869</v>
      </c>
      <c r="T100" s="7" t="s">
        <v>35866</v>
      </c>
    </row>
    <row r="101" spans="1:20" ht="45" x14ac:dyDescent="0.25">
      <c r="A101" s="7">
        <v>100</v>
      </c>
      <c r="B101" s="23" t="s">
        <v>38882</v>
      </c>
      <c r="C101" s="24"/>
      <c r="D101" t="s">
        <v>44420</v>
      </c>
      <c r="E101" t="s">
        <v>45084</v>
      </c>
      <c r="F101" s="25" t="s">
        <v>39738</v>
      </c>
      <c r="G101" s="25" t="s">
        <v>39739</v>
      </c>
      <c r="H101" s="25" t="str">
        <f t="shared" si="7"/>
        <v>E1_14_14_154</v>
      </c>
      <c r="I101" s="25" t="str">
        <f t="shared" si="8"/>
        <v>mE1_14_14_154: -&gt; E1_14_14_154_mRNA | 0.00292 - (0.0093 * E1_14_14_154_mRNA)</v>
      </c>
      <c r="J101" s="25" t="str">
        <f t="shared" si="9"/>
        <v>pE1_14_14_154: -&gt; E1_14_14_154 | (0.278 * E1_14_14_154_mRNA) - (0.000000278 * E1_14_14_154)</v>
      </c>
      <c r="K101" s="25" t="str">
        <f t="shared" si="10"/>
        <v>E1_14_14_154_mRNA: E1_14_14_154_mRNA</v>
      </c>
      <c r="L101" s="25" t="str">
        <f t="shared" si="11"/>
        <v>E1_14_14_154: E1_14_14_154</v>
      </c>
      <c r="M101" s="25" t="str">
        <f t="shared" si="12"/>
        <v>E1_14_14_154_mRNA: 0</v>
      </c>
      <c r="N101" s="25" t="str">
        <f>CONCATENATE(H101,": 0")</f>
        <v>E1_14_14_154: 0</v>
      </c>
      <c r="O101" s="25" t="str">
        <f>CONCATENATE(H101,"_kcat")</f>
        <v>E1_14_14_154_kcat</v>
      </c>
      <c r="P101" s="25" t="str">
        <f>CONCATENATE(H101,"_Km")</f>
        <v>E1_14_14_154_Km</v>
      </c>
      <c r="Q101" s="25" t="str">
        <f>CONCATENATE("(${Variables:",O101,"} * ",H101," * ",F101,") / (","${Variables:",P101,"} + (",H101," * ",F101,"))")</f>
        <v>(${Variables:E1_14_14_154_kcat} * E1_14_14_154 * C21921 * C03024 * C00007) / (${Variables:E1_14_14_154_Km} + (E1_14_14_154 * C21921 * C03024 * C00007))</v>
      </c>
      <c r="R101" s="25" t="str">
        <f t="shared" si="13"/>
        <v>r100: C21921+C03024+C00007 -&gt; C21919+C00058+C03161+C00001 | (${Variables:E1_14_14_154_kcat} * E1_14_14_154 * C21921 * C03024 * C00007) / (${Variables:E1_14_14_154_Km} + (E1_14_14_154 * C21921 * C03024 * C00007))</v>
      </c>
      <c r="S101" s="7" t="s">
        <v>35870</v>
      </c>
      <c r="T101" s="7" t="s">
        <v>35866</v>
      </c>
    </row>
    <row r="102" spans="1:20" ht="45" x14ac:dyDescent="0.25">
      <c r="A102" s="7">
        <v>101</v>
      </c>
      <c r="B102" s="23" t="s">
        <v>38883</v>
      </c>
      <c r="C102" s="24"/>
      <c r="D102" t="s">
        <v>44421</v>
      </c>
      <c r="E102" t="s">
        <v>45085</v>
      </c>
      <c r="F102" s="25" t="s">
        <v>39740</v>
      </c>
      <c r="G102" s="25" t="s">
        <v>39741</v>
      </c>
      <c r="H102" s="25" t="str">
        <f t="shared" si="7"/>
        <v>E1_14_14_17</v>
      </c>
      <c r="I102" s="25" t="str">
        <f t="shared" si="8"/>
        <v>mE1_14_14_17: -&gt; E1_14_14_17_mRNA | 0.00292 - (0.0093 * E1_14_14_17_mRNA)</v>
      </c>
      <c r="J102" s="25" t="str">
        <f t="shared" si="9"/>
        <v>pE1_14_14_17: -&gt; E1_14_14_17 | (0.278 * E1_14_14_17_mRNA) - (0.000000278 * E1_14_14_17)</v>
      </c>
      <c r="K102" s="25" t="str">
        <f t="shared" si="10"/>
        <v>E1_14_14_17_mRNA: E1_14_14_17_mRNA</v>
      </c>
      <c r="L102" s="25" t="str">
        <f t="shared" si="11"/>
        <v>E1_14_14_17: E1_14_14_17</v>
      </c>
      <c r="M102" s="25" t="str">
        <f t="shared" si="12"/>
        <v>E1_14_14_17_mRNA: 0</v>
      </c>
      <c r="N102" s="25" t="str">
        <f>CONCATENATE(H102,": 0")</f>
        <v>E1_14_14_17: 0</v>
      </c>
      <c r="O102" s="25" t="str">
        <f>CONCATENATE(H102,"_kcat")</f>
        <v>E1_14_14_17_kcat</v>
      </c>
      <c r="P102" s="25" t="str">
        <f>CONCATENATE(H102,"_Km")</f>
        <v>E1_14_14_17_Km</v>
      </c>
      <c r="Q102" s="25" t="str">
        <f>CONCATENATE("(${Variables:",O102,"} * ",H102," * ",F102,") / (","${Variables:",P102,"} + (",H102," * ",F102,"))")</f>
        <v>(${Variables:E1_14_14_17_kcat} * E1_14_14_17 * C00751 * C00007 * C03024) / (${Variables:E1_14_14_17_Km} + (E1_14_14_17 * C00751 * C00007 * C03024))</v>
      </c>
      <c r="R102" s="25" t="str">
        <f t="shared" si="13"/>
        <v>r101: C00751+C00007+C03024 -&gt; C01054+C03161+C00001 | (${Variables:E1_14_14_17_kcat} * E1_14_14_17 * C00751 * C00007 * C03024) / (${Variables:E1_14_14_17_Km} + (E1_14_14_17 * C00751 * C00007 * C03024))</v>
      </c>
      <c r="S102" s="7" t="s">
        <v>35872</v>
      </c>
      <c r="T102" s="7" t="s">
        <v>35871</v>
      </c>
    </row>
    <row r="103" spans="1:20" ht="45" x14ac:dyDescent="0.25">
      <c r="A103" s="7">
        <v>102</v>
      </c>
      <c r="B103" s="23" t="s">
        <v>38884</v>
      </c>
      <c r="C103" s="24"/>
      <c r="D103" t="s">
        <v>44422</v>
      </c>
      <c r="E103" t="s">
        <v>45086</v>
      </c>
      <c r="F103" s="25" t="s">
        <v>39742</v>
      </c>
      <c r="G103" s="25" t="s">
        <v>39743</v>
      </c>
      <c r="H103" s="25" t="str">
        <f t="shared" si="7"/>
        <v>E1_14_14_54</v>
      </c>
      <c r="I103" s="25" t="str">
        <f t="shared" si="8"/>
        <v>mE1_14_14_54: -&gt; E1_14_14_54_mRNA | 0.00292 - (0.0093 * E1_14_14_54_mRNA)</v>
      </c>
      <c r="J103" s="25" t="str">
        <f t="shared" si="9"/>
        <v>pE1_14_14_54: -&gt; E1_14_14_54 | (0.278 * E1_14_14_54_mRNA) - (0.000000278 * E1_14_14_54)</v>
      </c>
      <c r="K103" s="25" t="str">
        <f t="shared" si="10"/>
        <v>E1_14_14_54_mRNA: E1_14_14_54_mRNA</v>
      </c>
      <c r="L103" s="25" t="str">
        <f t="shared" si="11"/>
        <v>E1_14_14_54: E1_14_14_54</v>
      </c>
      <c r="M103" s="25" t="str">
        <f t="shared" si="12"/>
        <v>E1_14_14_54_mRNA: 0</v>
      </c>
      <c r="N103" s="25" t="str">
        <f>CONCATENATE(H103,": 0")</f>
        <v>E1_14_14_54: 0</v>
      </c>
      <c r="O103" s="25" t="str">
        <f>CONCATENATE(H103,"_kcat")</f>
        <v>E1_14_14_54_kcat</v>
      </c>
      <c r="P103" s="25" t="str">
        <f>CONCATENATE(H103,"_Km")</f>
        <v>E1_14_14_54_Km</v>
      </c>
      <c r="Q103" s="25" t="str">
        <f>CONCATENATE("(${Variables:",O103,"} * ",H103," * ",F103,") / (","${Variables:",P103,"} + (",H103," * ",F103,"))")</f>
        <v>(${Variables:E1_14_14_54_kcat} * E1_14_14_54 * C07086 * C03024 * C00007) / (${Variables:E1_14_14_54_Km} + (E1_14_14_54 * C07086 * C03024 * C00007))</v>
      </c>
      <c r="R103" s="25" t="str">
        <f t="shared" si="13"/>
        <v>r102: C07086+C03024+C00007 -&gt; C05852+C03161+C00001 | (${Variables:E1_14_14_54_kcat} * E1_14_14_54 * C07086 * C03024 * C00007) / (${Variables:E1_14_14_54_Km} + (E1_14_14_54 * C07086 * C03024 * C00007))</v>
      </c>
      <c r="S103" s="7" t="s">
        <v>35874</v>
      </c>
      <c r="T103" s="7" t="s">
        <v>35873</v>
      </c>
    </row>
    <row r="104" spans="1:20" ht="60" x14ac:dyDescent="0.25">
      <c r="A104" s="7">
        <v>103</v>
      </c>
      <c r="B104" s="23" t="s">
        <v>38885</v>
      </c>
      <c r="C104" s="24"/>
      <c r="D104" t="s">
        <v>44423</v>
      </c>
      <c r="E104" t="s">
        <v>45087</v>
      </c>
      <c r="F104" s="25" t="s">
        <v>39744</v>
      </c>
      <c r="G104" s="25" t="s">
        <v>39745</v>
      </c>
      <c r="H104" s="25" t="str">
        <f t="shared" si="7"/>
        <v>E1_14_15_36</v>
      </c>
      <c r="I104" s="25" t="str">
        <f t="shared" si="8"/>
        <v>mE1_14_15_36: -&gt; E1_14_15_36_mRNA | 0.00292 - (0.0093 * E1_14_15_36_mRNA)</v>
      </c>
      <c r="J104" s="25" t="str">
        <f t="shared" si="9"/>
        <v>pE1_14_15_36: -&gt; E1_14_15_36 | (0.278 * E1_14_15_36_mRNA) - (0.000000278 * E1_14_15_36)</v>
      </c>
      <c r="K104" s="25" t="str">
        <f t="shared" si="10"/>
        <v>E1_14_15_36_mRNA: E1_14_15_36_mRNA</v>
      </c>
      <c r="L104" s="25" t="str">
        <f t="shared" si="11"/>
        <v>E1_14_15_36: E1_14_15_36</v>
      </c>
      <c r="M104" s="25" t="str">
        <f t="shared" si="12"/>
        <v>E1_14_15_36_mRNA: 0</v>
      </c>
      <c r="N104" s="25" t="str">
        <f>CONCATENATE(H104,": 0")</f>
        <v>E1_14_15_36: 0</v>
      </c>
      <c r="O104" s="25" t="str">
        <f>CONCATENATE(H104,"_kcat")</f>
        <v>E1_14_15_36_kcat</v>
      </c>
      <c r="P104" s="25" t="str">
        <f>CONCATENATE(H104,"_Km")</f>
        <v>E1_14_15_36_Km</v>
      </c>
      <c r="Q104" s="25" t="str">
        <f>CONCATENATE("(${Variables:",O104,"} * ",H104," * ",F104,") / (","${Variables:",P104,"} + (",H104," * ",F104,"))")</f>
        <v>(${Variables:E1_14_15_36_kcat} * E1_14_15_36 * C21918 *  C00138 *  C00080 *  C00007) / (${Variables:E1_14_15_36_Km} + (E1_14_15_36 * C21918 *  C00138 *  C00080 *  C00007))</v>
      </c>
      <c r="R104" s="25" t="str">
        <f t="shared" si="13"/>
        <v>r103: C21918+ C00138+ C00080+ C00007 -&gt; C21919+C00058+ C00139+ C00001 | (${Variables:E1_14_15_36_kcat} * E1_14_15_36 * C21918 *  C00138 *  C00080 *  C00007) / (${Variables:E1_14_15_36_Km} + (E1_14_15_36 * C21918 *  C00138 *  C00080 *  C00007))</v>
      </c>
      <c r="S104" s="7" t="s">
        <v>35876</v>
      </c>
      <c r="T104" s="7" t="s">
        <v>35875</v>
      </c>
    </row>
    <row r="105" spans="1:20" ht="60" x14ac:dyDescent="0.25">
      <c r="A105" s="7">
        <v>104</v>
      </c>
      <c r="B105" s="23" t="s">
        <v>38885</v>
      </c>
      <c r="C105" s="24"/>
      <c r="D105" t="s">
        <v>44424</v>
      </c>
      <c r="E105" t="s">
        <v>45088</v>
      </c>
      <c r="F105" s="25" t="s">
        <v>39746</v>
      </c>
      <c r="G105" s="25" t="s">
        <v>39747</v>
      </c>
      <c r="H105" s="25" t="str">
        <f t="shared" si="7"/>
        <v>E1_14_15_36</v>
      </c>
      <c r="I105" s="25" t="str">
        <f t="shared" si="8"/>
        <v>mE1_14_15_36: -&gt; E1_14_15_36_mRNA | 0.00292 - (0.0093 * E1_14_15_36_mRNA)</v>
      </c>
      <c r="J105" s="25" t="str">
        <f t="shared" si="9"/>
        <v>pE1_14_15_36: -&gt; E1_14_15_36 | (0.278 * E1_14_15_36_mRNA) - (0.000000278 * E1_14_15_36)</v>
      </c>
      <c r="K105" s="25" t="str">
        <f t="shared" si="10"/>
        <v>E1_14_15_36_mRNA: E1_14_15_36_mRNA</v>
      </c>
      <c r="L105" s="25" t="str">
        <f t="shared" si="11"/>
        <v>E1_14_15_36: E1_14_15_36</v>
      </c>
      <c r="M105" s="25" t="str">
        <f t="shared" si="12"/>
        <v>E1_14_15_36_mRNA: 0</v>
      </c>
      <c r="N105" s="25" t="str">
        <f>CONCATENATE(H105,": 0")</f>
        <v>E1_14_15_36: 0</v>
      </c>
      <c r="O105" s="25" t="str">
        <f>CONCATENATE(H105,"_kcat")</f>
        <v>E1_14_15_36_kcat</v>
      </c>
      <c r="P105" s="25" t="str">
        <f>CONCATENATE(H105,"_Km")</f>
        <v>E1_14_15_36_Km</v>
      </c>
      <c r="Q105" s="25" t="str">
        <f>CONCATENATE("(${Variables:",O105,"} * ",H105," * ",F105,") / (","${Variables:",P105,"} + (",H105," * ",F105,"))")</f>
        <v>(${Variables:E1_14_15_36_kcat} * E1_14_15_36 * C21918 *  C00138 *  C00080 * C00007) / (${Variables:E1_14_15_36_Km} + (E1_14_15_36 * C21918 *  C00138 *  C00080 * C00007))</v>
      </c>
      <c r="R105" s="25" t="str">
        <f t="shared" si="13"/>
        <v>r104: C21918+ C00138+ C00080+C00007 -&gt; C21920+ C00139+C00001 | (${Variables:E1_14_15_36_kcat} * E1_14_15_36 * C21918 *  C00138 *  C00080 * C00007) / (${Variables:E1_14_15_36_Km} + (E1_14_15_36 * C21918 *  C00138 *  C00080 * C00007))</v>
      </c>
      <c r="S105" s="7" t="s">
        <v>35877</v>
      </c>
      <c r="T105" s="7" t="s">
        <v>35875</v>
      </c>
    </row>
    <row r="106" spans="1:20" ht="60" x14ac:dyDescent="0.25">
      <c r="A106" s="7">
        <v>105</v>
      </c>
      <c r="B106" s="23" t="s">
        <v>38885</v>
      </c>
      <c r="C106" s="24"/>
      <c r="D106" t="s">
        <v>44425</v>
      </c>
      <c r="E106" t="s">
        <v>45089</v>
      </c>
      <c r="F106" s="25" t="s">
        <v>39748</v>
      </c>
      <c r="G106" s="25" t="s">
        <v>39749</v>
      </c>
      <c r="H106" s="25" t="str">
        <f t="shared" si="7"/>
        <v>E1_14_15_36</v>
      </c>
      <c r="I106" s="25" t="str">
        <f t="shared" si="8"/>
        <v>mE1_14_15_36: -&gt; E1_14_15_36_mRNA | 0.00292 - (0.0093 * E1_14_15_36_mRNA)</v>
      </c>
      <c r="J106" s="25" t="str">
        <f t="shared" si="9"/>
        <v>pE1_14_15_36: -&gt; E1_14_15_36 | (0.278 * E1_14_15_36_mRNA) - (0.000000278 * E1_14_15_36)</v>
      </c>
      <c r="K106" s="25" t="str">
        <f t="shared" si="10"/>
        <v>E1_14_15_36_mRNA: E1_14_15_36_mRNA</v>
      </c>
      <c r="L106" s="25" t="str">
        <f t="shared" si="11"/>
        <v>E1_14_15_36: E1_14_15_36</v>
      </c>
      <c r="M106" s="25" t="str">
        <f t="shared" si="12"/>
        <v>E1_14_15_36_mRNA: 0</v>
      </c>
      <c r="N106" s="25" t="str">
        <f>CONCATENATE(H106,": 0")</f>
        <v>E1_14_15_36: 0</v>
      </c>
      <c r="O106" s="25" t="str">
        <f>CONCATENATE(H106,"_kcat")</f>
        <v>E1_14_15_36_kcat</v>
      </c>
      <c r="P106" s="25" t="str">
        <f>CONCATENATE(H106,"_Km")</f>
        <v>E1_14_15_36_Km</v>
      </c>
      <c r="Q106" s="25" t="str">
        <f>CONCATENATE("(${Variables:",O106,"} * ",H106," * ",F106,") / (","${Variables:",P106,"} + (",H106," * ",F106,"))")</f>
        <v>(${Variables:E1_14_15_36_kcat} * E1_14_15_36 * C21920 *  C00138 *  C00080 * C00007) / (${Variables:E1_14_15_36_Km} + (E1_14_15_36 * C21920 *  C00138 *  C00080 * C00007))</v>
      </c>
      <c r="R106" s="25" t="str">
        <f t="shared" si="13"/>
        <v>r105: C21920+ C00138+ C00080+C00007 -&gt; C21921+ C00139+ C00001 | (${Variables:E1_14_15_36_kcat} * E1_14_15_36 * C21920 *  C00138 *  C00080 * C00007) / (${Variables:E1_14_15_36_Km} + (E1_14_15_36 * C21920 *  C00138 *  C00080 * C00007))</v>
      </c>
      <c r="S106" s="7" t="s">
        <v>35878</v>
      </c>
      <c r="T106" s="7" t="s">
        <v>35875</v>
      </c>
    </row>
    <row r="107" spans="1:20" ht="60" x14ac:dyDescent="0.25">
      <c r="A107" s="7">
        <v>106</v>
      </c>
      <c r="B107" s="23" t="s">
        <v>38885</v>
      </c>
      <c r="C107" s="24"/>
      <c r="D107" t="s">
        <v>44426</v>
      </c>
      <c r="E107" t="s">
        <v>45090</v>
      </c>
      <c r="F107" s="25" t="s">
        <v>39750</v>
      </c>
      <c r="G107" s="25" t="s">
        <v>39751</v>
      </c>
      <c r="H107" s="25" t="str">
        <f t="shared" si="7"/>
        <v>E1_14_15_36</v>
      </c>
      <c r="I107" s="25" t="str">
        <f t="shared" si="8"/>
        <v>mE1_14_15_36: -&gt; E1_14_15_36_mRNA | 0.00292 - (0.0093 * E1_14_15_36_mRNA)</v>
      </c>
      <c r="J107" s="25" t="str">
        <f t="shared" si="9"/>
        <v>pE1_14_15_36: -&gt; E1_14_15_36 | (0.278 * E1_14_15_36_mRNA) - (0.000000278 * E1_14_15_36)</v>
      </c>
      <c r="K107" s="25" t="str">
        <f t="shared" si="10"/>
        <v>E1_14_15_36_mRNA: E1_14_15_36_mRNA</v>
      </c>
      <c r="L107" s="25" t="str">
        <f t="shared" si="11"/>
        <v>E1_14_15_36: E1_14_15_36</v>
      </c>
      <c r="M107" s="25" t="str">
        <f t="shared" si="12"/>
        <v>E1_14_15_36_mRNA: 0</v>
      </c>
      <c r="N107" s="25" t="str">
        <f>CONCATENATE(H107,": 0")</f>
        <v>E1_14_15_36: 0</v>
      </c>
      <c r="O107" s="25" t="str">
        <f>CONCATENATE(H107,"_kcat")</f>
        <v>E1_14_15_36_kcat</v>
      </c>
      <c r="P107" s="25" t="str">
        <f>CONCATENATE(H107,"_Km")</f>
        <v>E1_14_15_36_Km</v>
      </c>
      <c r="Q107" s="25" t="str">
        <f>CONCATENATE("(${Variables:",O107,"} * ",H107," * ",F107,") / (","${Variables:",P107,"} + (",H107," * ",F107,"))")</f>
        <v>(${Variables:E1_14_15_36_kcat} * E1_14_15_36 * C21921 *  C00138 *  C00080 * C00007) / (${Variables:E1_14_15_36_Km} + (E1_14_15_36 * C21921 *  C00138 *  C00080 * C00007))</v>
      </c>
      <c r="R107" s="25" t="str">
        <f t="shared" si="13"/>
        <v>r106: C21921+ C00138+ C00080+C00007 -&gt; C21919+C00058+ C00139+C00001 | (${Variables:E1_14_15_36_kcat} * E1_14_15_36 * C21921 *  C00138 *  C00080 * C00007) / (${Variables:E1_14_15_36_Km} + (E1_14_15_36 * C21921 *  C00138 *  C00080 * C00007))</v>
      </c>
      <c r="S107" s="7" t="s">
        <v>35879</v>
      </c>
      <c r="T107" s="7" t="s">
        <v>35875</v>
      </c>
    </row>
    <row r="108" spans="1:20" ht="60" x14ac:dyDescent="0.25">
      <c r="A108" s="7">
        <v>107</v>
      </c>
      <c r="B108" s="23" t="s">
        <v>38886</v>
      </c>
      <c r="C108" s="24"/>
      <c r="D108" t="s">
        <v>44427</v>
      </c>
      <c r="E108" t="s">
        <v>45091</v>
      </c>
      <c r="F108" s="25" t="s">
        <v>39752</v>
      </c>
      <c r="G108" s="25" t="s">
        <v>39753</v>
      </c>
      <c r="H108" s="25" t="str">
        <f t="shared" si="7"/>
        <v>E1_14_18_5</v>
      </c>
      <c r="I108" s="25" t="str">
        <f t="shared" si="8"/>
        <v>mE1_14_18_5: -&gt; E1_14_18_5_mRNA | 0.00292 - (0.0093 * E1_14_18_5_mRNA)</v>
      </c>
      <c r="J108" s="25" t="str">
        <f t="shared" si="9"/>
        <v>pE1_14_18_5: -&gt; E1_14_18_5 | (0.278 * E1_14_18_5_mRNA) - (0.000000278 * E1_14_18_5)</v>
      </c>
      <c r="K108" s="25" t="str">
        <f t="shared" si="10"/>
        <v>E1_14_18_5_mRNA: E1_14_18_5_mRNA</v>
      </c>
      <c r="L108" s="25" t="str">
        <f t="shared" si="11"/>
        <v>E1_14_18_5: E1_14_18_5</v>
      </c>
      <c r="M108" s="25" t="str">
        <f t="shared" si="12"/>
        <v>E1_14_18_5_mRNA: 0</v>
      </c>
      <c r="N108" s="25" t="str">
        <f>CONCATENATE(H108,": 0")</f>
        <v>E1_14_18_5: 0</v>
      </c>
      <c r="O108" s="25" t="str">
        <f>CONCATENATE(H108,"_kcat")</f>
        <v>E1_14_18_5_kcat</v>
      </c>
      <c r="P108" s="25" t="str">
        <f>CONCATENATE(H108,"_Km")</f>
        <v>E1_14_18_5_Km</v>
      </c>
      <c r="Q108" s="25" t="str">
        <f>CONCATENATE("(${Variables:",O108,"} * ",H108," * ",F108,") / (","${Variables:",P108,"} + (",H108," * ",F108,"))")</f>
        <v>(${Variables:E1_14_18_5_kcat} * E1_14_18_5 * C12126 *  C00999 * C00007 *  C00080) / (${Variables:E1_14_18_5_Km} + (E1_14_18_5 * C12126 *  C00999 * C00007 *  C00080))</v>
      </c>
      <c r="R108" s="25" t="str">
        <f t="shared" si="13"/>
        <v>r107: C12126+ C00999+C00007+ C00080 -&gt; C12145+ C00996+C00001 | (${Variables:E1_14_18_5_kcat} * E1_14_18_5 * C12126 *  C00999 * C00007 *  C00080) / (${Variables:E1_14_18_5_Km} + (E1_14_18_5 * C12126 *  C00999 * C00007 *  C00080))</v>
      </c>
      <c r="S108" s="7" t="s">
        <v>35881</v>
      </c>
      <c r="T108" s="7" t="s">
        <v>35880</v>
      </c>
    </row>
    <row r="109" spans="1:20" ht="60" x14ac:dyDescent="0.25">
      <c r="A109" s="7">
        <v>108</v>
      </c>
      <c r="B109" s="23" t="s">
        <v>38887</v>
      </c>
      <c r="C109" s="24"/>
      <c r="D109" t="s">
        <v>44428</v>
      </c>
      <c r="E109" t="s">
        <v>45092</v>
      </c>
      <c r="F109" s="25" t="s">
        <v>39754</v>
      </c>
      <c r="G109" s="25" t="s">
        <v>39755</v>
      </c>
      <c r="H109" s="25" t="str">
        <f t="shared" si="7"/>
        <v>E1_14_19_1</v>
      </c>
      <c r="I109" s="25" t="str">
        <f t="shared" si="8"/>
        <v>mE1_14_19_1: -&gt; E1_14_19_1_mRNA | 0.00292 - (0.0093 * E1_14_19_1_mRNA)</v>
      </c>
      <c r="J109" s="25" t="str">
        <f t="shared" si="9"/>
        <v>pE1_14_19_1: -&gt; E1_14_19_1 | (0.278 * E1_14_19_1_mRNA) - (0.000000278 * E1_14_19_1)</v>
      </c>
      <c r="K109" s="25" t="str">
        <f t="shared" si="10"/>
        <v>E1_14_19_1_mRNA: E1_14_19_1_mRNA</v>
      </c>
      <c r="L109" s="25" t="str">
        <f t="shared" si="11"/>
        <v>E1_14_19_1: E1_14_19_1</v>
      </c>
      <c r="M109" s="25" t="str">
        <f t="shared" si="12"/>
        <v>E1_14_19_1_mRNA: 0</v>
      </c>
      <c r="N109" s="25" t="str">
        <f>CONCATENATE(H109,": 0")</f>
        <v>E1_14_19_1: 0</v>
      </c>
      <c r="O109" s="25" t="str">
        <f>CONCATENATE(H109,"_kcat")</f>
        <v>E1_14_19_1_kcat</v>
      </c>
      <c r="P109" s="25" t="str">
        <f>CONCATENATE(H109,"_Km")</f>
        <v>E1_14_19_1_Km</v>
      </c>
      <c r="Q109" s="25" t="str">
        <f>CONCATENATE("(${Variables:",O109,"} * ",H109," * ",F109,") / (","${Variables:",P109,"} + (",H109," * ",F109,"))")</f>
        <v>(${Variables:E1_14_19_1_kcat} * E1_14_19_1 * C00412 *  C00999 * C00007 *  C00080) / (${Variables:E1_14_19_1_Km} + (E1_14_19_1 * C00412 *  C00999 * C00007 *  C00080))</v>
      </c>
      <c r="R109" s="25" t="str">
        <f t="shared" si="13"/>
        <v>r108: C00412+ C00999+C00007+ C00080 -&gt; C00510+ C00996+ C00001 | (${Variables:E1_14_19_1_kcat} * E1_14_19_1 * C00412 *  C00999 * C00007 *  C00080) / (${Variables:E1_14_19_1_Km} + (E1_14_19_1 * C00412 *  C00999 * C00007 *  C00080))</v>
      </c>
      <c r="S109" s="7" t="s">
        <v>35883</v>
      </c>
      <c r="T109" s="7" t="s">
        <v>35882</v>
      </c>
    </row>
    <row r="110" spans="1:20" ht="60" x14ac:dyDescent="0.25">
      <c r="A110" s="7">
        <v>109</v>
      </c>
      <c r="B110" s="23" t="s">
        <v>38888</v>
      </c>
      <c r="C110" s="24"/>
      <c r="D110" t="s">
        <v>44427</v>
      </c>
      <c r="E110" t="s">
        <v>45093</v>
      </c>
      <c r="F110" s="25" t="s">
        <v>39752</v>
      </c>
      <c r="G110" s="25" t="s">
        <v>39756</v>
      </c>
      <c r="H110" s="25" t="str">
        <f t="shared" si="7"/>
        <v>E1_14_19_17</v>
      </c>
      <c r="I110" s="25" t="str">
        <f t="shared" si="8"/>
        <v>mE1_14_19_17: -&gt; E1_14_19_17_mRNA | 0.00292 - (0.0093 * E1_14_19_17_mRNA)</v>
      </c>
      <c r="J110" s="25" t="str">
        <f t="shared" si="9"/>
        <v>pE1_14_19_17: -&gt; E1_14_19_17 | (0.278 * E1_14_19_17_mRNA) - (0.000000278 * E1_14_19_17)</v>
      </c>
      <c r="K110" s="25" t="str">
        <f t="shared" si="10"/>
        <v>E1_14_19_17_mRNA: E1_14_19_17_mRNA</v>
      </c>
      <c r="L110" s="25" t="str">
        <f t="shared" si="11"/>
        <v>E1_14_19_17: E1_14_19_17</v>
      </c>
      <c r="M110" s="25" t="str">
        <f t="shared" si="12"/>
        <v>E1_14_19_17_mRNA: 0</v>
      </c>
      <c r="N110" s="25" t="str">
        <f>CONCATENATE(H110,": 0")</f>
        <v>E1_14_19_17: 0</v>
      </c>
      <c r="O110" s="25" t="str">
        <f>CONCATENATE(H110,"_kcat")</f>
        <v>E1_14_19_17_kcat</v>
      </c>
      <c r="P110" s="25" t="str">
        <f>CONCATENATE(H110,"_Km")</f>
        <v>E1_14_19_17_Km</v>
      </c>
      <c r="Q110" s="25" t="str">
        <f>CONCATENATE("(${Variables:",O110,"} * ",H110," * ",F110,") / (","${Variables:",P110,"} + (",H110," * ",F110,"))")</f>
        <v>(${Variables:E1_14_19_17_kcat} * E1_14_19_17 * C12126 *  C00999 * C00007 *  C00080) / (${Variables:E1_14_19_17_Km} + (E1_14_19_17 * C12126 *  C00999 * C00007 *  C00080))</v>
      </c>
      <c r="R110" s="25" t="str">
        <f t="shared" si="13"/>
        <v>r109: C12126+ C00999+C00007+ C00080 -&gt; C00195+C00996+ C00001 | (${Variables:E1_14_19_17_kcat} * E1_14_19_17 * C12126 *  C00999 * C00007 *  C00080) / (${Variables:E1_14_19_17_Km} + (E1_14_19_17 * C12126 *  C00999 * C00007 *  C00080))</v>
      </c>
      <c r="S110" s="7" t="s">
        <v>35885</v>
      </c>
      <c r="T110" s="7" t="s">
        <v>35884</v>
      </c>
    </row>
    <row r="111" spans="1:20" ht="60" x14ac:dyDescent="0.25">
      <c r="A111" s="7">
        <v>110</v>
      </c>
      <c r="B111" s="23" t="s">
        <v>38889</v>
      </c>
      <c r="C111" s="23"/>
      <c r="D111" t="s">
        <v>44429</v>
      </c>
      <c r="E111" t="s">
        <v>45094</v>
      </c>
      <c r="F111" s="25" t="s">
        <v>39757</v>
      </c>
      <c r="G111" s="25" t="s">
        <v>39758</v>
      </c>
      <c r="H111" s="25" t="str">
        <f t="shared" si="7"/>
        <v>E1_14_19_18</v>
      </c>
      <c r="I111" s="25" t="str">
        <f t="shared" si="8"/>
        <v>mE1_14_19_18: -&gt; E1_14_19_18_mRNA | 0.00292 - (0.0093 * E1_14_19_18_mRNA)</v>
      </c>
      <c r="J111" s="25" t="str">
        <f t="shared" si="9"/>
        <v>pE1_14_19_18: -&gt; E1_14_19_18 | (0.278 * E1_14_19_18_mRNA) - (0.000000278 * E1_14_19_18)</v>
      </c>
      <c r="K111" s="25" t="str">
        <f t="shared" si="10"/>
        <v>E1_14_19_18_mRNA: E1_14_19_18_mRNA</v>
      </c>
      <c r="L111" s="25" t="str">
        <f t="shared" si="11"/>
        <v>E1_14_19_18: E1_14_19_18</v>
      </c>
      <c r="M111" s="25" t="str">
        <f t="shared" si="12"/>
        <v>E1_14_19_18_mRNA: 0</v>
      </c>
      <c r="N111" s="25" t="str">
        <f>CONCATENATE(H111,": 0")</f>
        <v>E1_14_19_18: 0</v>
      </c>
      <c r="O111" s="25" t="str">
        <f>CONCATENATE(H111,"_kcat")</f>
        <v>E1_14_19_18_kcat</v>
      </c>
      <c r="P111" s="25" t="str">
        <f>CONCATENATE(H111,"_Km")</f>
        <v>E1_14_19_18_Km</v>
      </c>
      <c r="Q111" s="25" t="str">
        <f>CONCATENATE("(${Variables:",O111,"} * ",H111," * ",F111,") / (","${Variables:",P111,"} + (",H111," * ",F111,"))")</f>
        <v>(${Variables:E1_14_19_18_kcat} * E1_14_19_18 * C00195 *  C00999 * C00007 *  C00080) / (${Variables:E1_14_19_18_Km} + (E1_14_19_18 * C00195 *  C00999 * C00007 *  C00080))</v>
      </c>
      <c r="R111" s="25" t="str">
        <f t="shared" si="13"/>
        <v>r110: C00195+ C00999+C00007+ C00080 -&gt; C21022+C00996+ C00001 | (${Variables:E1_14_19_18_kcat} * E1_14_19_18 * C00195 *  C00999 * C00007 *  C00080) / (${Variables:E1_14_19_18_Km} + (E1_14_19_18 * C00195 *  C00999 * C00007 *  C00080))</v>
      </c>
      <c r="S111" s="7" t="s">
        <v>35887</v>
      </c>
      <c r="T111" s="7" t="s">
        <v>35886</v>
      </c>
    </row>
    <row r="112" spans="1:20" ht="60" x14ac:dyDescent="0.25">
      <c r="A112" s="7">
        <v>111</v>
      </c>
      <c r="B112" s="23" t="s">
        <v>38892</v>
      </c>
      <c r="C112" s="24"/>
      <c r="D112" t="s">
        <v>44430</v>
      </c>
      <c r="E112" t="s">
        <v>45095</v>
      </c>
      <c r="F112" s="25" t="s">
        <v>39763</v>
      </c>
      <c r="G112" s="25" t="s">
        <v>39764</v>
      </c>
      <c r="H112" s="25" t="str">
        <f t="shared" si="7"/>
        <v>E1_14_19_41</v>
      </c>
      <c r="I112" s="25" t="str">
        <f t="shared" si="8"/>
        <v>mE1_14_19_41: -&gt; E1_14_19_41_mRNA | 0.00292 - (0.0093 * E1_14_19_41_mRNA)</v>
      </c>
      <c r="J112" s="25" t="str">
        <f t="shared" si="9"/>
        <v>pE1_14_19_41: -&gt; E1_14_19_41 | (0.278 * E1_14_19_41_mRNA) - (0.000000278 * E1_14_19_41)</v>
      </c>
      <c r="K112" s="25" t="str">
        <f t="shared" si="10"/>
        <v>E1_14_19_41_mRNA: E1_14_19_41_mRNA</v>
      </c>
      <c r="L112" s="25" t="str">
        <f t="shared" si="11"/>
        <v>E1_14_19_41: E1_14_19_41</v>
      </c>
      <c r="M112" s="25" t="str">
        <f t="shared" si="12"/>
        <v>E1_14_19_41_mRNA: 0</v>
      </c>
      <c r="N112" s="25" t="str">
        <f>CONCATENATE(H112,": 0")</f>
        <v>E1_14_19_41: 0</v>
      </c>
      <c r="O112" s="25" t="str">
        <f>CONCATENATE(H112,"_kcat")</f>
        <v>E1_14_19_41_kcat</v>
      </c>
      <c r="P112" s="25" t="str">
        <f>CONCATENATE(H112,"_Km")</f>
        <v>E1_14_19_41_Km</v>
      </c>
      <c r="Q112" s="25" t="str">
        <f>CONCATENATE("(${Variables:",O112,"} * ",H112," * ",F112,") / (","${Variables:",P112,"} + (",H112," * ",F112,"))")</f>
        <v>(${Variables:E1_14_19_41_kcat} * E1_14_19_41 * C15780 * C00005 * C00080 * C00007) / (${Variables:E1_14_19_41_Km} + (E1_14_19_41 * C15780 * C00005 * C00080 * C00007))</v>
      </c>
      <c r="R112" s="25" t="str">
        <f t="shared" si="13"/>
        <v>r111: C15780+C00005+C00080+C00007 -&gt; C05440+C00006+ C00001 | (${Variables:E1_14_19_41_kcat} * E1_14_19_41 * C15780 * C00005 * C00080 * C00007) / (${Variables:E1_14_19_41_Km} + (E1_14_19_41 * C15780 * C00005 * C00080 * C00007))</v>
      </c>
      <c r="S112" s="7" t="s">
        <v>35896</v>
      </c>
      <c r="T112" s="7" t="s">
        <v>35895</v>
      </c>
    </row>
    <row r="113" spans="1:20" ht="60" x14ac:dyDescent="0.25">
      <c r="A113" s="7">
        <v>112</v>
      </c>
      <c r="B113" s="23" t="s">
        <v>38893</v>
      </c>
      <c r="C113" s="24"/>
      <c r="D113" t="s">
        <v>44431</v>
      </c>
      <c r="E113" t="s">
        <v>45096</v>
      </c>
      <c r="F113" s="25" t="s">
        <v>39765</v>
      </c>
      <c r="G113" s="25" t="s">
        <v>39766</v>
      </c>
      <c r="H113" s="25" t="str">
        <f t="shared" si="7"/>
        <v>E1_14_19_6</v>
      </c>
      <c r="I113" s="25" t="str">
        <f t="shared" si="8"/>
        <v>mE1_14_19_6: -&gt; E1_14_19_6_mRNA | 0.00292 - (0.0093 * E1_14_19_6_mRNA)</v>
      </c>
      <c r="J113" s="25" t="str">
        <f t="shared" si="9"/>
        <v>pE1_14_19_6: -&gt; E1_14_19_6 | (0.278 * E1_14_19_6_mRNA) - (0.000000278 * E1_14_19_6)</v>
      </c>
      <c r="K113" s="25" t="str">
        <f t="shared" si="10"/>
        <v>E1_14_19_6_mRNA: E1_14_19_6_mRNA</v>
      </c>
      <c r="L113" s="25" t="str">
        <f t="shared" si="11"/>
        <v>E1_14_19_6: E1_14_19_6</v>
      </c>
      <c r="M113" s="25" t="str">
        <f t="shared" si="12"/>
        <v>E1_14_19_6_mRNA: 0</v>
      </c>
      <c r="N113" s="25" t="str">
        <f>CONCATENATE(H113,": 0")</f>
        <v>E1_14_19_6: 0</v>
      </c>
      <c r="O113" s="25" t="str">
        <f>CONCATENATE(H113,"_kcat")</f>
        <v>E1_14_19_6_kcat</v>
      </c>
      <c r="P113" s="25" t="str">
        <f>CONCATENATE(H113,"_Km")</f>
        <v>E1_14_19_6_Km</v>
      </c>
      <c r="Q113" s="25" t="str">
        <f>CONCATENATE("(${Variables:",O113,"} * ",H113," * ",F113,") / (","${Variables:",P113,"} + (",H113," * ",F113,"))")</f>
        <v>(${Variables:E1_14_19_6_kcat} * E1_14_19_6 * C00510 *  C00999 * C00007 *  C00080) / (${Variables:E1_14_19_6_Km} + (E1_14_19_6 * C00510 *  C00999 * C00007 *  C00080))</v>
      </c>
      <c r="R113" s="25" t="str">
        <f t="shared" si="13"/>
        <v>r112: C00510+ C00999+C00007+ C00080 -&gt; C02050+ C00996+ C00001 | (${Variables:E1_14_19_6_kcat} * E1_14_19_6 * C00510 *  C00999 * C00007 *  C00080) / (${Variables:E1_14_19_6_Km} + (E1_14_19_6 * C00510 *  C00999 * C00007 *  C00080))</v>
      </c>
      <c r="S113" s="7" t="s">
        <v>35898</v>
      </c>
      <c r="T113" s="7" t="s">
        <v>35897</v>
      </c>
    </row>
    <row r="114" spans="1:20" ht="60" x14ac:dyDescent="0.25">
      <c r="A114" s="7">
        <v>113</v>
      </c>
      <c r="B114" s="23" t="s">
        <v>38893</v>
      </c>
      <c r="C114" s="24"/>
      <c r="D114" t="s">
        <v>44432</v>
      </c>
      <c r="E114" t="s">
        <v>45097</v>
      </c>
      <c r="F114" s="25" t="s">
        <v>39767</v>
      </c>
      <c r="G114" s="25" t="s">
        <v>39768</v>
      </c>
      <c r="H114" s="25" t="str">
        <f t="shared" si="7"/>
        <v>E1_14_19_6</v>
      </c>
      <c r="I114" s="25" t="str">
        <f t="shared" si="8"/>
        <v>mE1_14_19_6: -&gt; E1_14_19_6_mRNA | 0.00292 - (0.0093 * E1_14_19_6_mRNA)</v>
      </c>
      <c r="J114" s="25" t="str">
        <f t="shared" si="9"/>
        <v>pE1_14_19_6: -&gt; E1_14_19_6 | (0.278 * E1_14_19_6_mRNA) - (0.000000278 * E1_14_19_6)</v>
      </c>
      <c r="K114" s="25" t="str">
        <f t="shared" si="10"/>
        <v>E1_14_19_6_mRNA: E1_14_19_6_mRNA</v>
      </c>
      <c r="L114" s="25" t="str">
        <f t="shared" si="11"/>
        <v>E1_14_19_6: E1_14_19_6</v>
      </c>
      <c r="M114" s="25" t="str">
        <f t="shared" si="12"/>
        <v>E1_14_19_6_mRNA: 0</v>
      </c>
      <c r="N114" s="25" t="str">
        <f>CONCATENATE(H114,": 0")</f>
        <v>E1_14_19_6: 0</v>
      </c>
      <c r="O114" s="25" t="str">
        <f>CONCATENATE(H114,"_kcat")</f>
        <v>E1_14_19_6_kcat</v>
      </c>
      <c r="P114" s="25" t="str">
        <f>CONCATENATE(H114,"_Km")</f>
        <v>E1_14_19_6_Km</v>
      </c>
      <c r="Q114" s="25" t="str">
        <f>CONCATENATE("(${Variables:",O114,"} * ",H114," * ",F114,") / (","${Variables:",P114,"} + (",H114," * ",F114,"))")</f>
        <v>(${Variables:E1_14_19_6_kcat} * E1_14_19_6 * C21072 *  C00999 * C00007 *  C00080) / (${Variables:E1_14_19_6_Km} + (E1_14_19_6 * C21072 *  C00999 * C00007 *  C00080))</v>
      </c>
      <c r="R114" s="25" t="str">
        <f t="shared" si="13"/>
        <v>r113: C21072+ C00999+C00007+ C00080 -&gt; C21000+ C00996+ C00001 | (${Variables:E1_14_19_6_kcat} * E1_14_19_6 * C21072 *  C00999 * C00007 *  C00080) / (${Variables:E1_14_19_6_Km} + (E1_14_19_6 * C21072 *  C00999 * C00007 *  C00080))</v>
      </c>
      <c r="S114" s="7" t="s">
        <v>35899</v>
      </c>
      <c r="T114" s="7" t="s">
        <v>35897</v>
      </c>
    </row>
    <row r="115" spans="1:20" ht="45" x14ac:dyDescent="0.25">
      <c r="A115" s="7">
        <v>114</v>
      </c>
      <c r="B115" s="23" t="s">
        <v>38894</v>
      </c>
      <c r="C115" s="23"/>
      <c r="D115" t="s">
        <v>44433</v>
      </c>
      <c r="E115" t="s">
        <v>45098</v>
      </c>
      <c r="F115" s="25" t="s">
        <v>39769</v>
      </c>
      <c r="G115" s="25" t="s">
        <v>39770</v>
      </c>
      <c r="H115" s="25" t="str">
        <f t="shared" si="7"/>
        <v>E1_14_99_29</v>
      </c>
      <c r="I115" s="25" t="str">
        <f t="shared" si="8"/>
        <v>mE1_14_99_29: -&gt; E1_14_99_29_mRNA | 0.00292 - (0.0093 * E1_14_99_29_mRNA)</v>
      </c>
      <c r="J115" s="25" t="str">
        <f t="shared" si="9"/>
        <v>pE1_14_99_29: -&gt; E1_14_99_29 | (0.278 * E1_14_99_29_mRNA) - (0.000000278 * E1_14_99_29)</v>
      </c>
      <c r="K115" s="25" t="str">
        <f t="shared" si="10"/>
        <v>E1_14_99_29_mRNA: E1_14_99_29_mRNA</v>
      </c>
      <c r="L115" s="25" t="str">
        <f t="shared" si="11"/>
        <v>E1_14_99_29: E1_14_99_29</v>
      </c>
      <c r="M115" s="25" t="str">
        <f t="shared" si="12"/>
        <v>E1_14_99_29_mRNA: 0</v>
      </c>
      <c r="N115" s="25" t="str">
        <f>CONCATENATE(H115,": 0")</f>
        <v>E1_14_99_29: 0</v>
      </c>
      <c r="O115" s="25" t="str">
        <f>CONCATENATE(H115,"_kcat")</f>
        <v>E1_14_99_29_kcat</v>
      </c>
      <c r="P115" s="25" t="str">
        <f>CONCATENATE(H115,"_Km")</f>
        <v>E1_14_99_29_Km</v>
      </c>
      <c r="Q115" s="25" t="str">
        <f>CONCATENATE("(${Variables:",O115,"} * ",H115," * ",F115,") / (","${Variables:",P115,"} + (",H115," * ",F115,"))")</f>
        <v>(${Variables:E1_14_99_29_kcat} * E1_14_99_29 * C07282 * C00030 * C00007) / (${Variables:E1_14_99_29_Km} + (E1_14_99_29 * C07282 * C00030 * C00007))</v>
      </c>
      <c r="R115" s="25" t="str">
        <f t="shared" si="13"/>
        <v>r114: C07282+C00030+C00007 -&gt; C04679+C00028+C00001 | (${Variables:E1_14_99_29_kcat} * E1_14_99_29 * C07282 * C00030 * C00007) / (${Variables:E1_14_99_29_Km} + (E1_14_99_29 * C07282 * C00030 * C00007))</v>
      </c>
      <c r="S115" s="7" t="s">
        <v>35901</v>
      </c>
      <c r="T115" s="7" t="s">
        <v>35900</v>
      </c>
    </row>
    <row r="116" spans="1:20" ht="45" x14ac:dyDescent="0.25">
      <c r="A116" s="7">
        <v>115</v>
      </c>
      <c r="B116" s="23" t="s">
        <v>38895</v>
      </c>
      <c r="C116" s="24"/>
      <c r="D116" t="s">
        <v>44434</v>
      </c>
      <c r="E116" t="s">
        <v>45099</v>
      </c>
      <c r="F116" s="25" t="s">
        <v>39771</v>
      </c>
      <c r="G116" s="25" t="s">
        <v>39772</v>
      </c>
      <c r="H116" s="25" t="str">
        <f t="shared" si="7"/>
        <v>E1_14_99_60</v>
      </c>
      <c r="I116" s="25" t="str">
        <f t="shared" si="8"/>
        <v>mE1_14_99_60: -&gt; E1_14_99_60_mRNA | 0.00292 - (0.0093 * E1_14_99_60_mRNA)</v>
      </c>
      <c r="J116" s="25" t="str">
        <f t="shared" si="9"/>
        <v>pE1_14_99_60: -&gt; E1_14_99_60 | (0.278 * E1_14_99_60_mRNA) - (0.000000278 * E1_14_99_60)</v>
      </c>
      <c r="K116" s="25" t="str">
        <f t="shared" si="10"/>
        <v>E1_14_99_60_mRNA: E1_14_99_60_mRNA</v>
      </c>
      <c r="L116" s="25" t="str">
        <f t="shared" si="11"/>
        <v>E1_14_99_60: E1_14_99_60</v>
      </c>
      <c r="M116" s="25" t="str">
        <f t="shared" si="12"/>
        <v>E1_14_99_60_mRNA: 0</v>
      </c>
      <c r="N116" s="25" t="str">
        <f>CONCATENATE(H116,": 0")</f>
        <v>E1_14_99_60: 0</v>
      </c>
      <c r="O116" s="25" t="str">
        <f>CONCATENATE(H116,"_kcat")</f>
        <v>E1_14_99_60_kcat</v>
      </c>
      <c r="P116" s="25" t="str">
        <f>CONCATENATE(H116,"_Km")</f>
        <v>E1_14_99_60_Km</v>
      </c>
      <c r="Q116" s="25" t="str">
        <f>CONCATENATE("(${Variables:",O116,"} * ",H116," * ",F116,") / (","${Variables:",P116,"} + (",H116," * ",F116,"))")</f>
        <v>(${Variables:E1_14_99_60_kcat} * E1_14_99_60 * C19859 * C00030 * C00007) / (${Variables:E1_14_99_60_Km} + (E1_14_99_60 * C19859 * C00030 * C00007))</v>
      </c>
      <c r="R116" s="25" t="str">
        <f t="shared" si="13"/>
        <v>r115: C19859+C00030+C00007 -&gt; C21860+C00028+C00001 | (${Variables:E1_14_99_60_kcat} * E1_14_99_60 * C19859 * C00030 * C00007) / (${Variables:E1_14_99_60_Km} + (E1_14_99_60 * C19859 * C00030 * C00007))</v>
      </c>
      <c r="S116" s="7" t="s">
        <v>35903</v>
      </c>
      <c r="T116" s="7" t="s">
        <v>35902</v>
      </c>
    </row>
    <row r="117" spans="1:20" ht="45" x14ac:dyDescent="0.25">
      <c r="A117" s="7">
        <v>116</v>
      </c>
      <c r="B117" s="23" t="s">
        <v>38896</v>
      </c>
      <c r="C117" s="23"/>
      <c r="D117" t="s">
        <v>44435</v>
      </c>
      <c r="E117" t="s">
        <v>45100</v>
      </c>
      <c r="F117" s="26" t="s">
        <v>39773</v>
      </c>
      <c r="G117" s="25" t="s">
        <v>39774</v>
      </c>
      <c r="H117" s="25" t="str">
        <f t="shared" si="7"/>
        <v>E1_15_1_1</v>
      </c>
      <c r="I117" s="25" t="str">
        <f t="shared" si="8"/>
        <v>mE1_15_1_1: -&gt; E1_15_1_1_mRNA | 0.00292 - (0.0093 * E1_15_1_1_mRNA)</v>
      </c>
      <c r="J117" s="25" t="str">
        <f t="shared" si="9"/>
        <v>pE1_15_1_1: -&gt; E1_15_1_1 | (0.278 * E1_15_1_1_mRNA) - (0.000000278 * E1_15_1_1)</v>
      </c>
      <c r="K117" s="25" t="str">
        <f t="shared" si="10"/>
        <v>E1_15_1_1_mRNA: E1_15_1_1_mRNA</v>
      </c>
      <c r="L117" s="25" t="str">
        <f t="shared" si="11"/>
        <v>E1_15_1_1: E1_15_1_1</v>
      </c>
      <c r="M117" s="25" t="str">
        <f t="shared" si="12"/>
        <v>E1_15_1_1_mRNA: 0</v>
      </c>
      <c r="N117" s="25" t="str">
        <f>CONCATENATE(H117,": 0")</f>
        <v>E1_15_1_1: 0</v>
      </c>
      <c r="O117" s="25" t="str">
        <f>CONCATENATE(H117,"_kcat")</f>
        <v>E1_15_1_1_kcat</v>
      </c>
      <c r="P117" s="25" t="str">
        <f>CONCATENATE(H117,"_Km")</f>
        <v>E1_15_1_1_Km</v>
      </c>
      <c r="Q117" s="25" t="str">
        <f>CONCATENATE("(${Variables:",O117,"} * ",H117," * ",F117,") / (","${Variables:",P117,"} + (",H117," * ",F117,"))")</f>
        <v>(${Variables:E1_15_1_1_kcat} * E1_15_1_1 *  C00704 *  C00080) / (${Variables:E1_15_1_1_Km} + (E1_15_1_1 *  C00704 *  C00080))</v>
      </c>
      <c r="R117" s="25" t="str">
        <f t="shared" si="13"/>
        <v>r116: C00704+ C00080 -&gt; C00027+C00007 | (${Variables:E1_15_1_1_kcat} * E1_15_1_1 *  C00704 *  C00080) / (${Variables:E1_15_1_1_Km} + (E1_15_1_1 *  C00704 *  C00080))</v>
      </c>
      <c r="S117" s="7" t="s">
        <v>35905</v>
      </c>
      <c r="T117" s="7" t="s">
        <v>35904</v>
      </c>
    </row>
    <row r="118" spans="1:20" ht="45" x14ac:dyDescent="0.25">
      <c r="A118" s="7">
        <v>117</v>
      </c>
      <c r="B118" s="23" t="s">
        <v>38897</v>
      </c>
      <c r="C118" s="23"/>
      <c r="D118" t="s">
        <v>44435</v>
      </c>
      <c r="E118" t="s">
        <v>45100</v>
      </c>
      <c r="F118" s="26" t="s">
        <v>39773</v>
      </c>
      <c r="G118" s="25" t="s">
        <v>39774</v>
      </c>
      <c r="H118" s="25" t="str">
        <f t="shared" si="7"/>
        <v>E1_15_1_1 </v>
      </c>
      <c r="I118" s="25" t="str">
        <f t="shared" si="8"/>
        <v>mE1_15_1_1 : -&gt; E1_15_1_1 _mRNA | 0.00292 - (0.0093 * E1_15_1_1 _mRNA)</v>
      </c>
      <c r="J118" s="25" t="str">
        <f t="shared" si="9"/>
        <v>pE1_15_1_1 : -&gt; E1_15_1_1  | (0.278 * E1_15_1_1 _mRNA) - (0.000000278 * E1_15_1_1 )</v>
      </c>
      <c r="K118" s="25" t="str">
        <f t="shared" si="10"/>
        <v>E1_15_1_1 _mRNA: E1_15_1_1 _mRNA</v>
      </c>
      <c r="L118" s="25" t="str">
        <f t="shared" si="11"/>
        <v>E1_15_1_1 : E1_15_1_1 </v>
      </c>
      <c r="M118" s="25" t="str">
        <f t="shared" si="12"/>
        <v>E1_15_1_1 _mRNA: 0</v>
      </c>
      <c r="N118" s="25" t="str">
        <f>CONCATENATE(H118,": 0")</f>
        <v>E1_15_1_1 : 0</v>
      </c>
      <c r="O118" s="25" t="str">
        <f>CONCATENATE(H118,"_kcat")</f>
        <v>E1_15_1_1 _kcat</v>
      </c>
      <c r="P118" s="25" t="str">
        <f>CONCATENATE(H118,"_Km")</f>
        <v>E1_15_1_1 _Km</v>
      </c>
      <c r="Q118" s="25" t="str">
        <f>CONCATENATE("(${Variables:",O118,"} * ",H118," * ",F118,") / (","${Variables:",P118,"} + (",H118," * ",F118,"))")</f>
        <v>(${Variables:E1_15_1_1 _kcat} * E1_15_1_1  *  C00704 *  C00080) / (${Variables:E1_15_1_1 _Km} + (E1_15_1_1  *  C00704 *  C00080))</v>
      </c>
      <c r="R118" s="25" t="str">
        <f t="shared" si="13"/>
        <v>r117: C00704+ C00080 -&gt; C00027+C00007 | (${Variables:E1_15_1_1 _kcat} * E1_15_1_1  *  C00704 *  C00080) / (${Variables:E1_15_1_1 _Km} + (E1_15_1_1  *  C00704 *  C00080))</v>
      </c>
      <c r="S118" s="7" t="s">
        <v>35905</v>
      </c>
      <c r="T118" s="7" t="s">
        <v>35904</v>
      </c>
    </row>
    <row r="119" spans="1:20" ht="45" x14ac:dyDescent="0.25">
      <c r="A119" s="7">
        <v>118</v>
      </c>
      <c r="B119" s="23" t="s">
        <v>38898</v>
      </c>
      <c r="C119" s="23"/>
      <c r="D119" t="s">
        <v>44436</v>
      </c>
      <c r="E119" t="s">
        <v>45101</v>
      </c>
      <c r="F119" s="26" t="s">
        <v>39775</v>
      </c>
      <c r="G119" s="26" t="s">
        <v>39776</v>
      </c>
      <c r="H119" s="25" t="str">
        <f t="shared" si="7"/>
        <v>E1_16_1_9</v>
      </c>
      <c r="I119" s="25" t="str">
        <f t="shared" si="8"/>
        <v>mE1_16_1_9: -&gt; E1_16_1_9_mRNA | 0.00292 - (0.0093 * E1_16_1_9_mRNA)</v>
      </c>
      <c r="J119" s="25" t="str">
        <f t="shared" si="9"/>
        <v>pE1_16_1_9: -&gt; E1_16_1_9 | (0.278 * E1_16_1_9_mRNA) - (0.000000278 * E1_16_1_9)</v>
      </c>
      <c r="K119" s="25" t="str">
        <f t="shared" si="10"/>
        <v>E1_16_1_9_mRNA: E1_16_1_9_mRNA</v>
      </c>
      <c r="L119" s="25" t="str">
        <f t="shared" si="11"/>
        <v>E1_16_1_9: E1_16_1_9</v>
      </c>
      <c r="M119" s="25" t="str">
        <f t="shared" si="12"/>
        <v>E1_16_1_9_mRNA: 0</v>
      </c>
      <c r="N119" s="25" t="str">
        <f>CONCATENATE(H119,": 0")</f>
        <v>E1_16_1_9: 0</v>
      </c>
      <c r="O119" s="25" t="str">
        <f>CONCATENATE(H119,"_kcat")</f>
        <v>E1_16_1_9_kcat</v>
      </c>
      <c r="P119" s="25" t="str">
        <f>CONCATENATE(H119,"_Km")</f>
        <v>E1_16_1_9_Km</v>
      </c>
      <c r="Q119" s="25" t="str">
        <f>CONCATENATE("(${Variables:",O119,"} * ",H119," * ",F119,") / (","${Variables:",P119,"} + (",H119," * ",F119,"))")</f>
        <v>(${Variables:E1_16_1_9_kcat} * E1_16_1_9 *  C14818 * C00006 * C00080) / (${Variables:E1_16_1_9_Km} + (E1_16_1_9 *  C14818 * C00006 * C00080))</v>
      </c>
      <c r="R119" s="25" t="str">
        <f t="shared" si="13"/>
        <v>r118: C14818+C00006+C00080 -&gt; C14819+C00005 | (${Variables:E1_16_1_9_kcat} * E1_16_1_9 *  C14818 * C00006 * C00080) / (${Variables:E1_16_1_9_Km} + (E1_16_1_9 *  C14818 * C00006 * C00080))</v>
      </c>
      <c r="S119" s="7" t="s">
        <v>35907</v>
      </c>
      <c r="T119" s="7" t="s">
        <v>35906</v>
      </c>
    </row>
    <row r="120" spans="1:20" ht="45" x14ac:dyDescent="0.25">
      <c r="A120" s="7">
        <v>119</v>
      </c>
      <c r="B120" s="23" t="s">
        <v>38899</v>
      </c>
      <c r="C120" s="23"/>
      <c r="D120" t="s">
        <v>44436</v>
      </c>
      <c r="E120" t="s">
        <v>45101</v>
      </c>
      <c r="F120" s="26" t="s">
        <v>39775</v>
      </c>
      <c r="G120" s="26" t="s">
        <v>39776</v>
      </c>
      <c r="H120" s="25" t="str">
        <f t="shared" si="7"/>
        <v>E1_16_1_9 </v>
      </c>
      <c r="I120" s="25" t="str">
        <f t="shared" si="8"/>
        <v>mE1_16_1_9 : -&gt; E1_16_1_9 _mRNA | 0.00292 - (0.0093 * E1_16_1_9 _mRNA)</v>
      </c>
      <c r="J120" s="25" t="str">
        <f t="shared" si="9"/>
        <v>pE1_16_1_9 : -&gt; E1_16_1_9  | (0.278 * E1_16_1_9 _mRNA) - (0.000000278 * E1_16_1_9 )</v>
      </c>
      <c r="K120" s="25" t="str">
        <f t="shared" si="10"/>
        <v>E1_16_1_9 _mRNA: E1_16_1_9 _mRNA</v>
      </c>
      <c r="L120" s="25" t="str">
        <f t="shared" si="11"/>
        <v>E1_16_1_9 : E1_16_1_9 </v>
      </c>
      <c r="M120" s="25" t="str">
        <f t="shared" si="12"/>
        <v>E1_16_1_9 _mRNA: 0</v>
      </c>
      <c r="N120" s="25" t="str">
        <f>CONCATENATE(H120,": 0")</f>
        <v>E1_16_1_9 : 0</v>
      </c>
      <c r="O120" s="25" t="str">
        <f>CONCATENATE(H120,"_kcat")</f>
        <v>E1_16_1_9 _kcat</v>
      </c>
      <c r="P120" s="25" t="str">
        <f>CONCATENATE(H120,"_Km")</f>
        <v>E1_16_1_9 _Km</v>
      </c>
      <c r="Q120" s="25" t="str">
        <f>CONCATENATE("(${Variables:",O120,"} * ",H120," * ",F120,") / (","${Variables:",P120,"} + (",H120," * ",F120,"))")</f>
        <v>(${Variables:E1_16_1_9 _kcat} * E1_16_1_9  *  C14818 * C00006 * C00080) / (${Variables:E1_16_1_9 _Km} + (E1_16_1_9  *  C14818 * C00006 * C00080))</v>
      </c>
      <c r="R120" s="25" t="str">
        <f t="shared" si="13"/>
        <v>r119: C14818+C00006+C00080 -&gt; C14819+C00005 | (${Variables:E1_16_1_9 _kcat} * E1_16_1_9  *  C14818 * C00006 * C00080) / (${Variables:E1_16_1_9 _Km} + (E1_16_1_9  *  C14818 * C00006 * C00080))</v>
      </c>
      <c r="S120" s="7" t="s">
        <v>35907</v>
      </c>
      <c r="T120" s="7" t="s">
        <v>35906</v>
      </c>
    </row>
    <row r="121" spans="1:20" ht="45" x14ac:dyDescent="0.25">
      <c r="A121" s="7">
        <v>120</v>
      </c>
      <c r="B121" s="23" t="s">
        <v>38900</v>
      </c>
      <c r="C121" s="24"/>
      <c r="D121" t="s">
        <v>44437</v>
      </c>
      <c r="E121" t="s">
        <v>45102</v>
      </c>
      <c r="F121" s="25" t="s">
        <v>39777</v>
      </c>
      <c r="G121" s="26" t="s">
        <v>39778</v>
      </c>
      <c r="H121" s="25" t="str">
        <f t="shared" si="7"/>
        <v>E1_16_3_1</v>
      </c>
      <c r="I121" s="25" t="str">
        <f t="shared" si="8"/>
        <v>mE1_16_3_1: -&gt; E1_16_3_1_mRNA | 0.00292 - (0.0093 * E1_16_3_1_mRNA)</v>
      </c>
      <c r="J121" s="25" t="str">
        <f t="shared" si="9"/>
        <v>pE1_16_3_1: -&gt; E1_16_3_1 | (0.278 * E1_16_3_1_mRNA) - (0.000000278 * E1_16_3_1)</v>
      </c>
      <c r="K121" s="25" t="str">
        <f t="shared" si="10"/>
        <v>E1_16_3_1_mRNA: E1_16_3_1_mRNA</v>
      </c>
      <c r="L121" s="25" t="str">
        <f t="shared" si="11"/>
        <v>E1_16_3_1: E1_16_3_1</v>
      </c>
      <c r="M121" s="25" t="str">
        <f t="shared" si="12"/>
        <v>E1_16_3_1_mRNA: 0</v>
      </c>
      <c r="N121" s="25" t="str">
        <f>CONCATENATE(H121,": 0")</f>
        <v>E1_16_3_1: 0</v>
      </c>
      <c r="O121" s="25" t="str">
        <f>CONCATENATE(H121,"_kcat")</f>
        <v>E1_16_3_1_kcat</v>
      </c>
      <c r="P121" s="25" t="str">
        <f>CONCATENATE(H121,"_Km")</f>
        <v>E1_16_3_1_Km</v>
      </c>
      <c r="Q121" s="25" t="str">
        <f>CONCATENATE("(${Variables:",O121,"} * ",H121," * ",F121,") / (","${Variables:",P121,"} + (",H121," * ",F121,"))")</f>
        <v>(${Variables:E1_16_3_1_kcat} * E1_16_3_1 * C00007 *  C14818 *  C00080) / (${Variables:E1_16_3_1_Km} + (E1_16_3_1 * C00007 *  C14818 *  C00080))</v>
      </c>
      <c r="R121" s="25" t="str">
        <f t="shared" si="13"/>
        <v>r120: C00007+ C14818+ C00080 -&gt; C14819+ C00001 | (${Variables:E1_16_3_1_kcat} * E1_16_3_1 * C00007 *  C14818 *  C00080) / (${Variables:E1_16_3_1_Km} + (E1_16_3_1 * C00007 *  C14818 *  C00080))</v>
      </c>
      <c r="S121" s="7" t="s">
        <v>35909</v>
      </c>
      <c r="T121" s="7" t="s">
        <v>35908</v>
      </c>
    </row>
    <row r="122" spans="1:20" ht="45" x14ac:dyDescent="0.25">
      <c r="A122" s="7">
        <v>121</v>
      </c>
      <c r="B122" s="23" t="s">
        <v>38901</v>
      </c>
      <c r="C122" s="24"/>
      <c r="D122" t="s">
        <v>44438</v>
      </c>
      <c r="E122" t="s">
        <v>45103</v>
      </c>
      <c r="F122" s="25" t="s">
        <v>39779</v>
      </c>
      <c r="G122" s="25" t="s">
        <v>39780</v>
      </c>
      <c r="H122" s="25" t="str">
        <f t="shared" si="7"/>
        <v>E1_17_1_9</v>
      </c>
      <c r="I122" s="25" t="str">
        <f t="shared" si="8"/>
        <v>mE1_17_1_9: -&gt; E1_17_1_9_mRNA | 0.00292 - (0.0093 * E1_17_1_9_mRNA)</v>
      </c>
      <c r="J122" s="25" t="str">
        <f t="shared" si="9"/>
        <v>pE1_17_1_9: -&gt; E1_17_1_9 | (0.278 * E1_17_1_9_mRNA) - (0.000000278 * E1_17_1_9)</v>
      </c>
      <c r="K122" s="25" t="str">
        <f t="shared" si="10"/>
        <v>E1_17_1_9_mRNA: E1_17_1_9_mRNA</v>
      </c>
      <c r="L122" s="25" t="str">
        <f t="shared" si="11"/>
        <v>E1_17_1_9: E1_17_1_9</v>
      </c>
      <c r="M122" s="25" t="str">
        <f t="shared" si="12"/>
        <v>E1_17_1_9_mRNA: 0</v>
      </c>
      <c r="N122" s="25" t="str">
        <f>CONCATENATE(H122,": 0")</f>
        <v>E1_17_1_9: 0</v>
      </c>
      <c r="O122" s="25" t="str">
        <f>CONCATENATE(H122,"_kcat")</f>
        <v>E1_17_1_9_kcat</v>
      </c>
      <c r="P122" s="25" t="str">
        <f>CONCATENATE(H122,"_Km")</f>
        <v>E1_17_1_9_Km</v>
      </c>
      <c r="Q122" s="25" t="str">
        <f>CONCATENATE("(${Variables:",O122,"} * ",H122," * ",F122,") / (","${Variables:",P122,"} + (",H122," * ",F122,"))")</f>
        <v>(${Variables:E1_17_1_9_kcat} * E1_17_1_9 * C00058 * C00003) / (${Variables:E1_17_1_9_Km} + (E1_17_1_9 * C00058 * C00003))</v>
      </c>
      <c r="R122" s="25" t="str">
        <f t="shared" si="13"/>
        <v>r121: C00058+C00003 -&gt; C00080+C00011+C00004 | (${Variables:E1_17_1_9_kcat} * E1_17_1_9 * C00058 * C00003) / (${Variables:E1_17_1_9_Km} + (E1_17_1_9 * C00058 * C00003))</v>
      </c>
      <c r="S122" s="7" t="s">
        <v>35911</v>
      </c>
      <c r="T122" s="7" t="s">
        <v>35910</v>
      </c>
    </row>
    <row r="123" spans="1:20" ht="45" x14ac:dyDescent="0.25">
      <c r="A123" s="7">
        <v>122</v>
      </c>
      <c r="B123" s="23" t="s">
        <v>38902</v>
      </c>
      <c r="C123" s="24"/>
      <c r="D123" t="s">
        <v>44439</v>
      </c>
      <c r="E123" t="s">
        <v>45104</v>
      </c>
      <c r="F123" s="25" t="s">
        <v>39781</v>
      </c>
      <c r="G123" s="25" t="s">
        <v>39782</v>
      </c>
      <c r="H123" s="25" t="str">
        <f t="shared" si="7"/>
        <v>E1_17_4_1</v>
      </c>
      <c r="I123" s="25" t="str">
        <f t="shared" si="8"/>
        <v>mE1_17_4_1: -&gt; E1_17_4_1_mRNA | 0.00292 - (0.0093 * E1_17_4_1_mRNA)</v>
      </c>
      <c r="J123" s="25" t="str">
        <f t="shared" si="9"/>
        <v>pE1_17_4_1: -&gt; E1_17_4_1 | (0.278 * E1_17_4_1_mRNA) - (0.000000278 * E1_17_4_1)</v>
      </c>
      <c r="K123" s="25" t="str">
        <f t="shared" si="10"/>
        <v>E1_17_4_1_mRNA: E1_17_4_1_mRNA</v>
      </c>
      <c r="L123" s="25" t="str">
        <f t="shared" si="11"/>
        <v>E1_17_4_1: E1_17_4_1</v>
      </c>
      <c r="M123" s="25" t="str">
        <f t="shared" si="12"/>
        <v>E1_17_4_1_mRNA: 0</v>
      </c>
      <c r="N123" s="25" t="str">
        <f>CONCATENATE(H123,": 0")</f>
        <v>E1_17_4_1: 0</v>
      </c>
      <c r="O123" s="25" t="str">
        <f>CONCATENATE(H123,"_kcat")</f>
        <v>E1_17_4_1_kcat</v>
      </c>
      <c r="P123" s="25" t="str">
        <f>CONCATENATE(H123,"_Km")</f>
        <v>E1_17_4_1_Km</v>
      </c>
      <c r="Q123" s="25" t="str">
        <f>CONCATENATE("(${Variables:",O123,"} * ",H123," * ",F123,") / (","${Variables:",P123,"} + (",H123," * ",F123,"))")</f>
        <v>(${Variables:E1_17_4_1_kcat} * E1_17_4_1 * C04232 * C00343 * C00001) / (${Variables:E1_17_4_1_Km} + (E1_17_4_1 * C04232 * C00343 * C00001))</v>
      </c>
      <c r="R123" s="25" t="str">
        <f t="shared" si="13"/>
        <v>r122: C04232+C00343+C00001 -&gt; C03723+C00342 | (${Variables:E1_17_4_1_kcat} * E1_17_4_1 * C04232 * C00343 * C00001) / (${Variables:E1_17_4_1_Km} + (E1_17_4_1 * C04232 * C00343 * C00001))</v>
      </c>
      <c r="S123" s="7" t="s">
        <v>35913</v>
      </c>
      <c r="T123" s="7" t="s">
        <v>35912</v>
      </c>
    </row>
    <row r="124" spans="1:20" ht="45" x14ac:dyDescent="0.25">
      <c r="A124" s="7">
        <v>123</v>
      </c>
      <c r="B124" s="23" t="s">
        <v>38903</v>
      </c>
      <c r="C124" s="24"/>
      <c r="D124" t="s">
        <v>44440</v>
      </c>
      <c r="E124" t="s">
        <v>45105</v>
      </c>
      <c r="F124" s="25" t="s">
        <v>39783</v>
      </c>
      <c r="G124" s="25" t="s">
        <v>39784</v>
      </c>
      <c r="H124" s="25" t="str">
        <f t="shared" si="7"/>
        <v>E1_17_99_9</v>
      </c>
      <c r="I124" s="25" t="str">
        <f t="shared" si="8"/>
        <v>mE1_17_99_9: -&gt; E1_17_99_9_mRNA | 0.00292 - (0.0093 * E1_17_99_9_mRNA)</v>
      </c>
      <c r="J124" s="25" t="str">
        <f t="shared" si="9"/>
        <v>pE1_17_99_9: -&gt; E1_17_99_9 | (0.278 * E1_17_99_9_mRNA) - (0.000000278 * E1_17_99_9)</v>
      </c>
      <c r="K124" s="25" t="str">
        <f t="shared" si="10"/>
        <v>E1_17_99_9_mRNA: E1_17_99_9_mRNA</v>
      </c>
      <c r="L124" s="25" t="str">
        <f t="shared" si="11"/>
        <v>E1_17_99_9: E1_17_99_9</v>
      </c>
      <c r="M124" s="25" t="str">
        <f t="shared" si="12"/>
        <v>E1_17_99_9_mRNA: 0</v>
      </c>
      <c r="N124" s="25" t="str">
        <f>CONCATENATE(H124,": 0")</f>
        <v>E1_17_99_9: 0</v>
      </c>
      <c r="O124" s="25" t="str">
        <f>CONCATENATE(H124,"_kcat")</f>
        <v>E1_17_99_9_kcat</v>
      </c>
      <c r="P124" s="25" t="str">
        <f>CONCATENATE(H124,"_Km")</f>
        <v>E1_17_99_9_Km</v>
      </c>
      <c r="Q124" s="25" t="str">
        <f>CONCATENATE("(${Variables:",O124,"} * ",H124," * ",F124,") / (","${Variables:",P124,"} + (",H124," * ",F124,"))")</f>
        <v>(${Variables:E1_17_99_9_kcat} * E1_17_99_9 * C15672 * C00001 *  C00028) / (${Variables:E1_17_99_9_Km} + (E1_17_99_9 * C15672 * C00001 *  C00028))</v>
      </c>
      <c r="R124" s="25" t="str">
        <f t="shared" si="13"/>
        <v>r123: C15672+C00001+ C00028 -&gt; C15670+ C00030 | (${Variables:E1_17_99_9_kcat} * E1_17_99_9 * C15672 * C00001 *  C00028) / (${Variables:E1_17_99_9_Km} + (E1_17_99_9 * C15672 * C00001 *  C00028))</v>
      </c>
      <c r="S124" s="7" t="s">
        <v>35915</v>
      </c>
      <c r="T124" s="7" t="s">
        <v>35914</v>
      </c>
    </row>
    <row r="125" spans="1:20" ht="45" x14ac:dyDescent="0.25">
      <c r="A125" s="7">
        <v>124</v>
      </c>
      <c r="B125" s="23" t="s">
        <v>38903</v>
      </c>
      <c r="C125" s="24"/>
      <c r="D125" t="s">
        <v>44441</v>
      </c>
      <c r="E125" t="s">
        <v>45106</v>
      </c>
      <c r="F125" s="25" t="s">
        <v>39785</v>
      </c>
      <c r="G125" s="25" t="s">
        <v>39786</v>
      </c>
      <c r="H125" s="25" t="str">
        <f t="shared" si="7"/>
        <v>E1_17_99_9</v>
      </c>
      <c r="I125" s="25" t="str">
        <f t="shared" si="8"/>
        <v>mE1_17_99_9: -&gt; E1_17_99_9_mRNA | 0.00292 - (0.0093 * E1_17_99_9_mRNA)</v>
      </c>
      <c r="J125" s="25" t="str">
        <f t="shared" si="9"/>
        <v>pE1_17_99_9: -&gt; E1_17_99_9 | (0.278 * E1_17_99_9_mRNA) - (0.000000278 * E1_17_99_9)</v>
      </c>
      <c r="K125" s="25" t="str">
        <f t="shared" si="10"/>
        <v>E1_17_99_9_mRNA: E1_17_99_9_mRNA</v>
      </c>
      <c r="L125" s="25" t="str">
        <f t="shared" si="11"/>
        <v>E1_17_99_9: E1_17_99_9</v>
      </c>
      <c r="M125" s="25" t="str">
        <f t="shared" si="12"/>
        <v>E1_17_99_9_mRNA: 0</v>
      </c>
      <c r="N125" s="25" t="str">
        <f>CONCATENATE(H125,": 0")</f>
        <v>E1_17_99_9: 0</v>
      </c>
      <c r="O125" s="25" t="str">
        <f>CONCATENATE(H125,"_kcat")</f>
        <v>E1_17_99_9_kcat</v>
      </c>
      <c r="P125" s="25" t="str">
        <f>CONCATENATE(H125,"_Km")</f>
        <v>E1_17_99_9_Km</v>
      </c>
      <c r="Q125" s="25" t="str">
        <f>CONCATENATE("(${Variables:",O125,"} * ",H125," * ",F125,") / (","${Variables:",P125,"} + (",H125," * ",F125,"))")</f>
        <v>(${Variables:E1_17_99_9_kcat} * E1_17_99_9 * C22328 * C00028 * C00001) / (${Variables:E1_17_99_9_Km} + (E1_17_99_9 * C22328 * C00028 * C00001))</v>
      </c>
      <c r="R125" s="25" t="str">
        <f t="shared" si="13"/>
        <v>r124: C22328+C00028+C00001 -&gt; C22329+C00030 | (${Variables:E1_17_99_9_kcat} * E1_17_99_9 * C22328 * C00028 * C00001) / (${Variables:E1_17_99_9_Km} + (E1_17_99_9 * C22328 * C00028 * C00001))</v>
      </c>
      <c r="S125" s="7" t="s">
        <v>35916</v>
      </c>
      <c r="T125" s="7" t="s">
        <v>35914</v>
      </c>
    </row>
    <row r="126" spans="1:20" ht="30" x14ac:dyDescent="0.25">
      <c r="A126" s="7">
        <v>125</v>
      </c>
      <c r="B126" s="23" t="s">
        <v>38903</v>
      </c>
      <c r="C126" s="24"/>
      <c r="D126" t="s">
        <v>35918</v>
      </c>
      <c r="E126" t="s">
        <v>45107</v>
      </c>
      <c r="F126" s="25" t="s">
        <v>35918</v>
      </c>
      <c r="G126" s="25" t="s">
        <v>39787</v>
      </c>
      <c r="H126" s="25" t="str">
        <f t="shared" si="7"/>
        <v>E1_17_99_9</v>
      </c>
      <c r="I126" s="25" t="str">
        <f t="shared" si="8"/>
        <v>mE1_17_99_9: -&gt; E1_17_99_9_mRNA | 0.00292 - (0.0093 * E1_17_99_9_mRNA)</v>
      </c>
      <c r="J126" s="25" t="str">
        <f t="shared" si="9"/>
        <v>pE1_17_99_9: -&gt; E1_17_99_9 | (0.278 * E1_17_99_9_mRNA) - (0.000000278 * E1_17_99_9)</v>
      </c>
      <c r="K126" s="25" t="str">
        <f t="shared" si="10"/>
        <v>E1_17_99_9_mRNA: E1_17_99_9_mRNA</v>
      </c>
      <c r="L126" s="25" t="str">
        <f t="shared" si="11"/>
        <v>E1_17_99_9: E1_17_99_9</v>
      </c>
      <c r="M126" s="25" t="str">
        <f t="shared" si="12"/>
        <v>E1_17_99_9_mRNA: 0</v>
      </c>
      <c r="N126" s="25" t="str">
        <f>CONCATENATE(H126,": 0")</f>
        <v>E1_17_99_9: 0</v>
      </c>
      <c r="O126" s="25" t="str">
        <f>CONCATENATE(H126,"_kcat")</f>
        <v>E1_17_99_9_kcat</v>
      </c>
      <c r="P126" s="25" t="str">
        <f>CONCATENATE(H126,"_Km")</f>
        <v>E1_17_99_9_Km</v>
      </c>
      <c r="Q126" s="25" t="str">
        <f>CONCATENATE("(${Variables:",O126,"} * ",H126," * ",F126,") / (","${Variables:",P126,"} + (",H126," * ",F126,"))")</f>
        <v>(${Variables:E1_17_99_9_kcat} * E1_17_99_9 * C22329) / (${Variables:E1_17_99_9_Km} + (E1_17_99_9 * C22329))</v>
      </c>
      <c r="R126" s="25" t="str">
        <f t="shared" si="13"/>
        <v>r125: C22329 -&gt; C15670+C00001 | (${Variables:E1_17_99_9_kcat} * E1_17_99_9 * C22329) / (${Variables:E1_17_99_9_Km} + (E1_17_99_9 * C22329))</v>
      </c>
      <c r="S126" s="7" t="s">
        <v>35917</v>
      </c>
      <c r="T126" s="7" t="s">
        <v>35914</v>
      </c>
    </row>
    <row r="127" spans="1:20" ht="45" x14ac:dyDescent="0.25">
      <c r="A127" s="7">
        <v>126</v>
      </c>
      <c r="B127" s="23" t="s">
        <v>38904</v>
      </c>
      <c r="C127" s="23"/>
      <c r="D127" t="s">
        <v>44442</v>
      </c>
      <c r="E127" t="s">
        <v>45108</v>
      </c>
      <c r="F127" s="26" t="s">
        <v>39788</v>
      </c>
      <c r="G127" s="26" t="s">
        <v>39789</v>
      </c>
      <c r="H127" s="25" t="str">
        <f t="shared" si="7"/>
        <v>E1_18_1_6</v>
      </c>
      <c r="I127" s="25" t="str">
        <f t="shared" si="8"/>
        <v>mE1_18_1_6: -&gt; E1_18_1_6_mRNA | 0.00292 - (0.0093 * E1_18_1_6_mRNA)</v>
      </c>
      <c r="J127" s="25" t="str">
        <f t="shared" si="9"/>
        <v>pE1_18_1_6: -&gt; E1_18_1_6 | (0.278 * E1_18_1_6_mRNA) - (0.000000278 * E1_18_1_6)</v>
      </c>
      <c r="K127" s="25" t="str">
        <f t="shared" si="10"/>
        <v>E1_18_1_6_mRNA: E1_18_1_6_mRNA</v>
      </c>
      <c r="L127" s="25" t="str">
        <f t="shared" si="11"/>
        <v>E1_18_1_6: E1_18_1_6</v>
      </c>
      <c r="M127" s="25" t="str">
        <f t="shared" si="12"/>
        <v>E1_18_1_6_mRNA: 0</v>
      </c>
      <c r="N127" s="25" t="str">
        <f>CONCATENATE(H127,": 0")</f>
        <v>E1_18_1_6: 0</v>
      </c>
      <c r="O127" s="25" t="str">
        <f>CONCATENATE(H127,"_kcat")</f>
        <v>E1_18_1_6_kcat</v>
      </c>
      <c r="P127" s="25" t="str">
        <f>CONCATENATE(H127,"_Km")</f>
        <v>E1_18_1_6_Km</v>
      </c>
      <c r="Q127" s="25" t="str">
        <f>CONCATENATE("(${Variables:",O127,"} * ",H127," * ",F127,") / (","${Variables:",P127,"} + (",H127," * ",F127,"))")</f>
        <v>(${Variables:E1_18_1_6_kcat} * E1_18_1_6 *  C00662 * C00006 * C00080) / (${Variables:E1_18_1_6_Km} + (E1_18_1_6 *  C00662 * C00006 * C00080))</v>
      </c>
      <c r="R127" s="25" t="str">
        <f t="shared" si="13"/>
        <v>r126: C00662+C00006+C00080 -&gt; C00667+C00005 | (${Variables:E1_18_1_6_kcat} * E1_18_1_6 *  C00662 * C00006 * C00080) / (${Variables:E1_18_1_6_Km} + (E1_18_1_6 *  C00662 * C00006 * C00080))</v>
      </c>
      <c r="S127" s="7" t="s">
        <v>35920</v>
      </c>
      <c r="T127" s="7" t="s">
        <v>35919</v>
      </c>
    </row>
    <row r="128" spans="1:20" ht="45" x14ac:dyDescent="0.25">
      <c r="A128" s="7">
        <v>127</v>
      </c>
      <c r="B128" s="23" t="s">
        <v>38905</v>
      </c>
      <c r="C128" s="24"/>
      <c r="D128" t="s">
        <v>44443</v>
      </c>
      <c r="E128" t="s">
        <v>45109</v>
      </c>
      <c r="F128" s="25" t="s">
        <v>39790</v>
      </c>
      <c r="G128" s="25" t="s">
        <v>39791</v>
      </c>
      <c r="H128" s="25" t="str">
        <f t="shared" ref="H128:H189" si="14">CONCATENATE("E",B128)</f>
        <v>E1_2_1_11</v>
      </c>
      <c r="I128" s="25" t="str">
        <f t="shared" si="8"/>
        <v>mE1_2_1_11: -&gt; E1_2_1_11_mRNA | 0.00292 - (0.0093 * E1_2_1_11_mRNA)</v>
      </c>
      <c r="J128" s="25" t="str">
        <f t="shared" si="9"/>
        <v>pE1_2_1_11: -&gt; E1_2_1_11 | (0.278 * E1_2_1_11_mRNA) - (0.000000278 * E1_2_1_11)</v>
      </c>
      <c r="K128" s="25" t="str">
        <f t="shared" si="10"/>
        <v>E1_2_1_11_mRNA: E1_2_1_11_mRNA</v>
      </c>
      <c r="L128" s="25" t="str">
        <f t="shared" si="11"/>
        <v>E1_2_1_11: E1_2_1_11</v>
      </c>
      <c r="M128" s="25" t="str">
        <f t="shared" si="12"/>
        <v>E1_2_1_11_mRNA: 0</v>
      </c>
      <c r="N128" s="25" t="str">
        <f>CONCATENATE(H128,": 0")</f>
        <v>E1_2_1_11: 0</v>
      </c>
      <c r="O128" s="25" t="str">
        <f>CONCATENATE(H128,"_kcat")</f>
        <v>E1_2_1_11_kcat</v>
      </c>
      <c r="P128" s="25" t="str">
        <f>CONCATENATE(H128,"_Km")</f>
        <v>E1_2_1_11_Km</v>
      </c>
      <c r="Q128" s="25" t="str">
        <f>CONCATENATE("(${Variables:",O128,"} * ",H128," * ",F128,") / (","${Variables:",P128,"} + (",H128," * ",F128,"))")</f>
        <v>(${Variables:E1_2_1_11_kcat} * E1_2_1_11 * C00441 * C00009 * C00006) / (${Variables:E1_2_1_11_Km} + (E1_2_1_11 * C00441 * C00009 * C00006))</v>
      </c>
      <c r="R128" s="25" t="str">
        <f t="shared" si="13"/>
        <v>r127: C00441+C00009+C00006 -&gt; C03082+C00005+C00080 | (${Variables:E1_2_1_11_kcat} * E1_2_1_11 * C00441 * C00009 * C00006) / (${Variables:E1_2_1_11_Km} + (E1_2_1_11 * C00441 * C00009 * C00006))</v>
      </c>
      <c r="S128" s="7" t="s">
        <v>35922</v>
      </c>
      <c r="T128" s="7" t="s">
        <v>35921</v>
      </c>
    </row>
    <row r="129" spans="1:20" ht="45" x14ac:dyDescent="0.25">
      <c r="A129" s="7">
        <v>128</v>
      </c>
      <c r="B129" s="23" t="s">
        <v>38906</v>
      </c>
      <c r="C129" s="24"/>
      <c r="D129" t="s">
        <v>44444</v>
      </c>
      <c r="E129" t="s">
        <v>45110</v>
      </c>
      <c r="F129" s="25" t="s">
        <v>39792</v>
      </c>
      <c r="G129" s="25" t="s">
        <v>39793</v>
      </c>
      <c r="H129" s="25" t="str">
        <f t="shared" si="14"/>
        <v>E1_2_1_12</v>
      </c>
      <c r="I129" s="25" t="str">
        <f t="shared" si="8"/>
        <v>mE1_2_1_12: -&gt; E1_2_1_12_mRNA | 0.00292 - (0.0093 * E1_2_1_12_mRNA)</v>
      </c>
      <c r="J129" s="25" t="str">
        <f t="shared" si="9"/>
        <v>pE1_2_1_12: -&gt; E1_2_1_12 | (0.278 * E1_2_1_12_mRNA) - (0.000000278 * E1_2_1_12)</v>
      </c>
      <c r="K129" s="25" t="str">
        <f t="shared" si="10"/>
        <v>E1_2_1_12_mRNA: E1_2_1_12_mRNA</v>
      </c>
      <c r="L129" s="25" t="str">
        <f t="shared" si="11"/>
        <v>E1_2_1_12: E1_2_1_12</v>
      </c>
      <c r="M129" s="25" t="str">
        <f t="shared" si="12"/>
        <v>E1_2_1_12_mRNA: 0</v>
      </c>
      <c r="N129" s="25" t="str">
        <f>CONCATENATE(H129,": 0")</f>
        <v>E1_2_1_12: 0</v>
      </c>
      <c r="O129" s="25" t="str">
        <f>CONCATENATE(H129,"_kcat")</f>
        <v>E1_2_1_12_kcat</v>
      </c>
      <c r="P129" s="25" t="str">
        <f>CONCATENATE(H129,"_Km")</f>
        <v>E1_2_1_12_Km</v>
      </c>
      <c r="Q129" s="25" t="str">
        <f>CONCATENATE("(${Variables:",O129,"} * ",H129," * ",F129,") / (","${Variables:",P129,"} + (",H129," * ",F129,"))")</f>
        <v>(${Variables:E1_2_1_12_kcat} * E1_2_1_12 * C00118 * C00009 * C00003) / (${Variables:E1_2_1_12_Km} + (E1_2_1_12 * C00118 * C00009 * C00003))</v>
      </c>
      <c r="R129" s="25" t="str">
        <f t="shared" si="13"/>
        <v>r128: C00118+C00009+C00003 -&gt; C00236+C00004+C00080 | (${Variables:E1_2_1_12_kcat} * E1_2_1_12 * C00118 * C00009 * C00003) / (${Variables:E1_2_1_12_Km} + (E1_2_1_12 * C00118 * C00009 * C00003))</v>
      </c>
      <c r="S129" s="7" t="s">
        <v>35924</v>
      </c>
      <c r="T129" s="7" t="s">
        <v>35923</v>
      </c>
    </row>
    <row r="130" spans="1:20" ht="45" x14ac:dyDescent="0.25">
      <c r="A130" s="7">
        <v>129</v>
      </c>
      <c r="B130" s="23" t="s">
        <v>38907</v>
      </c>
      <c r="C130" s="24"/>
      <c r="D130" t="s">
        <v>44445</v>
      </c>
      <c r="E130" t="s">
        <v>45111</v>
      </c>
      <c r="F130" s="25" t="s">
        <v>39794</v>
      </c>
      <c r="G130" s="25" t="s">
        <v>39795</v>
      </c>
      <c r="H130" s="25" t="str">
        <f t="shared" si="14"/>
        <v>E1_2_1_16</v>
      </c>
      <c r="I130" s="25" t="str">
        <f t="shared" si="8"/>
        <v>mE1_2_1_16: -&gt; E1_2_1_16_mRNA | 0.00292 - (0.0093 * E1_2_1_16_mRNA)</v>
      </c>
      <c r="J130" s="25" t="str">
        <f t="shared" si="9"/>
        <v>pE1_2_1_16: -&gt; E1_2_1_16 | (0.278 * E1_2_1_16_mRNA) - (0.000000278 * E1_2_1_16)</v>
      </c>
      <c r="K130" s="25" t="str">
        <f t="shared" si="10"/>
        <v>E1_2_1_16_mRNA: E1_2_1_16_mRNA</v>
      </c>
      <c r="L130" s="25" t="str">
        <f t="shared" si="11"/>
        <v>E1_2_1_16: E1_2_1_16</v>
      </c>
      <c r="M130" s="25" t="str">
        <f t="shared" si="12"/>
        <v>E1_2_1_16_mRNA: 0</v>
      </c>
      <c r="N130" s="25" t="str">
        <f>CONCATENATE(H130,": 0")</f>
        <v>E1_2_1_16: 0</v>
      </c>
      <c r="O130" s="25" t="str">
        <f>CONCATENATE(H130,"_kcat")</f>
        <v>E1_2_1_16_kcat</v>
      </c>
      <c r="P130" s="25" t="str">
        <f>CONCATENATE(H130,"_Km")</f>
        <v>E1_2_1_16_Km</v>
      </c>
      <c r="Q130" s="25" t="str">
        <f>CONCATENATE("(${Variables:",O130,"} * ",H130," * ",F130,") / (","${Variables:",P130,"} + (",H130," * ",F130,"))")</f>
        <v>(${Variables:E1_2_1_16_kcat} * E1_2_1_16 * C00232 * C00003 * C00001) / (${Variables:E1_2_1_16_Km} + (E1_2_1_16 * C00232 * C00003 * C00001))</v>
      </c>
      <c r="R130" s="25" t="str">
        <f t="shared" si="13"/>
        <v>r129: C00232+C00003+C00001 -&gt; C00042+C00004+C00080 | (${Variables:E1_2_1_16_kcat} * E1_2_1_16 * C00232 * C00003 * C00001) / (${Variables:E1_2_1_16_Km} + (E1_2_1_16 * C00232 * C00003 * C00001))</v>
      </c>
      <c r="S130" s="7" t="s">
        <v>35926</v>
      </c>
      <c r="T130" s="7" t="s">
        <v>35925</v>
      </c>
    </row>
    <row r="131" spans="1:20" ht="45" x14ac:dyDescent="0.25">
      <c r="A131" s="7">
        <v>130</v>
      </c>
      <c r="B131" s="23" t="s">
        <v>38907</v>
      </c>
      <c r="C131" s="24"/>
      <c r="D131" t="s">
        <v>44446</v>
      </c>
      <c r="E131" t="s">
        <v>45112</v>
      </c>
      <c r="F131" s="25" t="s">
        <v>39796</v>
      </c>
      <c r="G131" s="25" t="s">
        <v>39797</v>
      </c>
      <c r="H131" s="25" t="str">
        <f t="shared" si="14"/>
        <v>E1_2_1_16</v>
      </c>
      <c r="I131" s="25" t="str">
        <f t="shared" ref="I131:I194" si="15">_xlfn.CONCAT("m",H131,": -&gt; ",H131,"_mRNA | 0.00292 - (0.0093 * ", H131,"_mRNA)")</f>
        <v>mE1_2_1_16: -&gt; E1_2_1_16_mRNA | 0.00292 - (0.0093 * E1_2_1_16_mRNA)</v>
      </c>
      <c r="J131" s="25" t="str">
        <f t="shared" ref="J131:J194" si="16">_xlfn.CONCAT("p",H131,": -&gt; ",H131," | ","(0.278 * ",H131,"_mRNA) - (0.000000278 * ",H131,")")</f>
        <v>pE1_2_1_16: -&gt; E1_2_1_16 | (0.278 * E1_2_1_16_mRNA) - (0.000000278 * E1_2_1_16)</v>
      </c>
      <c r="K131" s="25" t="str">
        <f t="shared" ref="K131:K194" si="17">CONCATENATE(H131,"_mRNA: ",H131,"_mRNA")</f>
        <v>E1_2_1_16_mRNA: E1_2_1_16_mRNA</v>
      </c>
      <c r="L131" s="25" t="str">
        <f t="shared" ref="L131:L194" si="18">CONCATENATE(H131,": ", H131)</f>
        <v>E1_2_1_16: E1_2_1_16</v>
      </c>
      <c r="M131" s="25" t="str">
        <f t="shared" ref="M131:M194" si="19">CONCATENATE(H131,"_mRNA: 0")</f>
        <v>E1_2_1_16_mRNA: 0</v>
      </c>
      <c r="N131" s="25" t="str">
        <f>CONCATENATE(H131,": 0")</f>
        <v>E1_2_1_16: 0</v>
      </c>
      <c r="O131" s="25" t="str">
        <f>CONCATENATE(H131,"_kcat")</f>
        <v>E1_2_1_16_kcat</v>
      </c>
      <c r="P131" s="25" t="str">
        <f>CONCATENATE(H131,"_Km")</f>
        <v>E1_2_1_16_Km</v>
      </c>
      <c r="Q131" s="25" t="str">
        <f>CONCATENATE("(${Variables:",O131,"} * ",H131," * ",F131,") / (","${Variables:",P131,"} + (",H131," * ",F131,"))")</f>
        <v>(${Variables:E1_2_1_16_kcat} * E1_2_1_16 * C00232 * C00006 * C00001) / (${Variables:E1_2_1_16_Km} + (E1_2_1_16 * C00232 * C00006 * C00001))</v>
      </c>
      <c r="R131" s="25" t="str">
        <f t="shared" ref="R131:R194" si="20">_xlfn.CONCAT("r",A131,": ",D131," -&gt; ",E131, " | ",Q131)</f>
        <v>r130: C00232+C00006+C00001 -&gt; C00042+C00005+C00080 | (${Variables:E1_2_1_16_kcat} * E1_2_1_16 * C00232 * C00006 * C00001) / (${Variables:E1_2_1_16_Km} + (E1_2_1_16 * C00232 * C00006 * C00001))</v>
      </c>
      <c r="S131" s="7" t="s">
        <v>35927</v>
      </c>
      <c r="T131" s="7" t="s">
        <v>35925</v>
      </c>
    </row>
    <row r="132" spans="1:20" ht="45" x14ac:dyDescent="0.25">
      <c r="A132" s="7">
        <v>131</v>
      </c>
      <c r="B132" s="23" t="s">
        <v>38908</v>
      </c>
      <c r="C132" s="24"/>
      <c r="D132" t="s">
        <v>44447</v>
      </c>
      <c r="E132" t="s">
        <v>45113</v>
      </c>
      <c r="F132" s="25" t="s">
        <v>39798</v>
      </c>
      <c r="G132" s="25" t="s">
        <v>39799</v>
      </c>
      <c r="H132" s="25" t="str">
        <f t="shared" si="14"/>
        <v>E1_2_1_18</v>
      </c>
      <c r="I132" s="25" t="str">
        <f t="shared" si="15"/>
        <v>mE1_2_1_18: -&gt; E1_2_1_18_mRNA | 0.00292 - (0.0093 * E1_2_1_18_mRNA)</v>
      </c>
      <c r="J132" s="25" t="str">
        <f t="shared" si="16"/>
        <v>pE1_2_1_18: -&gt; E1_2_1_18 | (0.278 * E1_2_1_18_mRNA) - (0.000000278 * E1_2_1_18)</v>
      </c>
      <c r="K132" s="25" t="str">
        <f t="shared" si="17"/>
        <v>E1_2_1_18_mRNA: E1_2_1_18_mRNA</v>
      </c>
      <c r="L132" s="25" t="str">
        <f t="shared" si="18"/>
        <v>E1_2_1_18: E1_2_1_18</v>
      </c>
      <c r="M132" s="25" t="str">
        <f t="shared" si="19"/>
        <v>E1_2_1_18_mRNA: 0</v>
      </c>
      <c r="N132" s="25" t="str">
        <f>CONCATENATE(H132,": 0")</f>
        <v>E1_2_1_18: 0</v>
      </c>
      <c r="O132" s="25" t="str">
        <f>CONCATENATE(H132,"_kcat")</f>
        <v>E1_2_1_18_kcat</v>
      </c>
      <c r="P132" s="25" t="str">
        <f>CONCATENATE(H132,"_Km")</f>
        <v>E1_2_1_18_Km</v>
      </c>
      <c r="Q132" s="25" t="str">
        <f>CONCATENATE("(${Variables:",O132,"} * ",H132," * ",F132,") / (","${Variables:",P132,"} + (",H132," * ",F132,"))")</f>
        <v>(${Variables:E1_2_1_18_kcat} * E1_2_1_18 * C00222 * C00010 * C00003) / (${Variables:E1_2_1_18_Km} + (E1_2_1_18 * C00222 * C00010 * C00003))</v>
      </c>
      <c r="R132" s="25" t="str">
        <f t="shared" si="20"/>
        <v>r131: C00222+C00010+C00003 -&gt; C00024+C00011+C00004+C00080 | (${Variables:E1_2_1_18_kcat} * E1_2_1_18 * C00222 * C00010 * C00003) / (${Variables:E1_2_1_18_Km} + (E1_2_1_18 * C00222 * C00010 * C00003))</v>
      </c>
      <c r="S132" s="7" t="s">
        <v>35929</v>
      </c>
      <c r="T132" s="7" t="s">
        <v>35928</v>
      </c>
    </row>
    <row r="133" spans="1:20" ht="45" x14ac:dyDescent="0.25">
      <c r="A133" s="7">
        <v>132</v>
      </c>
      <c r="B133" s="23" t="s">
        <v>38908</v>
      </c>
      <c r="C133" s="24"/>
      <c r="D133" t="s">
        <v>44448</v>
      </c>
      <c r="E133" t="s">
        <v>45114</v>
      </c>
      <c r="F133" s="25" t="s">
        <v>39800</v>
      </c>
      <c r="G133" s="25" t="s">
        <v>39801</v>
      </c>
      <c r="H133" s="25" t="str">
        <f t="shared" si="14"/>
        <v>E1_2_1_18</v>
      </c>
      <c r="I133" s="25" t="str">
        <f t="shared" si="15"/>
        <v>mE1_2_1_18: -&gt; E1_2_1_18_mRNA | 0.00292 - (0.0093 * E1_2_1_18_mRNA)</v>
      </c>
      <c r="J133" s="25" t="str">
        <f t="shared" si="16"/>
        <v>pE1_2_1_18: -&gt; E1_2_1_18 | (0.278 * E1_2_1_18_mRNA) - (0.000000278 * E1_2_1_18)</v>
      </c>
      <c r="K133" s="25" t="str">
        <f t="shared" si="17"/>
        <v>E1_2_1_18_mRNA: E1_2_1_18_mRNA</v>
      </c>
      <c r="L133" s="25" t="str">
        <f t="shared" si="18"/>
        <v>E1_2_1_18: E1_2_1_18</v>
      </c>
      <c r="M133" s="25" t="str">
        <f t="shared" si="19"/>
        <v>E1_2_1_18_mRNA: 0</v>
      </c>
      <c r="N133" s="25" t="str">
        <f>CONCATENATE(H133,": 0")</f>
        <v>E1_2_1_18: 0</v>
      </c>
      <c r="O133" s="25" t="str">
        <f>CONCATENATE(H133,"_kcat")</f>
        <v>E1_2_1_18_kcat</v>
      </c>
      <c r="P133" s="25" t="str">
        <f>CONCATENATE(H133,"_Km")</f>
        <v>E1_2_1_18_Km</v>
      </c>
      <c r="Q133" s="25" t="str">
        <f>CONCATENATE("(${Variables:",O133,"} * ",H133," * ",F133,") / (","${Variables:",P133,"} + (",H133," * ",F133,"))")</f>
        <v>(${Variables:E1_2_1_18_kcat} * E1_2_1_18 * C00222 * C00010 * C00006) / (${Variables:E1_2_1_18_Km} + (E1_2_1_18 * C00222 * C00010 * C00006))</v>
      </c>
      <c r="R133" s="25" t="str">
        <f t="shared" si="20"/>
        <v>r132: C00222+C00010+C00006 -&gt; C00024+C00011+C00005+C00080 | (${Variables:E1_2_1_18_kcat} * E1_2_1_18 * C00222 * C00010 * C00006) / (${Variables:E1_2_1_18_Km} + (E1_2_1_18 * C00222 * C00010 * C00006))</v>
      </c>
      <c r="S133" s="7" t="s">
        <v>35930</v>
      </c>
      <c r="T133" s="7" t="s">
        <v>35928</v>
      </c>
    </row>
    <row r="134" spans="1:20" ht="45" x14ac:dyDescent="0.25">
      <c r="A134" s="7">
        <v>133</v>
      </c>
      <c r="B134" s="23" t="s">
        <v>38909</v>
      </c>
      <c r="C134" s="24"/>
      <c r="D134" t="s">
        <v>44449</v>
      </c>
      <c r="E134" t="s">
        <v>45115</v>
      </c>
      <c r="F134" s="25" t="s">
        <v>39802</v>
      </c>
      <c r="G134" s="25" t="s">
        <v>39803</v>
      </c>
      <c r="H134" s="25" t="str">
        <f t="shared" si="14"/>
        <v>E1_2_1_20</v>
      </c>
      <c r="I134" s="25" t="str">
        <f t="shared" si="15"/>
        <v>mE1_2_1_20: -&gt; E1_2_1_20_mRNA | 0.00292 - (0.0093 * E1_2_1_20_mRNA)</v>
      </c>
      <c r="J134" s="25" t="str">
        <f t="shared" si="16"/>
        <v>pE1_2_1_20: -&gt; E1_2_1_20 | (0.278 * E1_2_1_20_mRNA) - (0.000000278 * E1_2_1_20)</v>
      </c>
      <c r="K134" s="25" t="str">
        <f t="shared" si="17"/>
        <v>E1_2_1_20_mRNA: E1_2_1_20_mRNA</v>
      </c>
      <c r="L134" s="25" t="str">
        <f t="shared" si="18"/>
        <v>E1_2_1_20: E1_2_1_20</v>
      </c>
      <c r="M134" s="25" t="str">
        <f t="shared" si="19"/>
        <v>E1_2_1_20_mRNA: 0</v>
      </c>
      <c r="N134" s="25" t="str">
        <f>CONCATENATE(H134,": 0")</f>
        <v>E1_2_1_20: 0</v>
      </c>
      <c r="O134" s="25" t="str">
        <f>CONCATENATE(H134,"_kcat")</f>
        <v>E1_2_1_20_kcat</v>
      </c>
      <c r="P134" s="25" t="str">
        <f>CONCATENATE(H134,"_Km")</f>
        <v>E1_2_1_20_Km</v>
      </c>
      <c r="Q134" s="25" t="str">
        <f>CONCATENATE("(${Variables:",O134,"} * ",H134," * ",F134,") / (","${Variables:",P134,"} + (",H134," * ",F134,"))")</f>
        <v>(${Variables:E1_2_1_20_kcat} * E1_2_1_20 * C03273 * C00003 * C00001) / (${Variables:E1_2_1_20_Km} + (E1_2_1_20 * C03273 * C00003 * C00001))</v>
      </c>
      <c r="R134" s="25" t="str">
        <f t="shared" si="20"/>
        <v>r133: C03273+C00003+C00001 -&gt; C00489+C00004+C00080 | (${Variables:E1_2_1_20_kcat} * E1_2_1_20 * C03273 * C00003 * C00001) / (${Variables:E1_2_1_20_Km} + (E1_2_1_20 * C03273 * C00003 * C00001))</v>
      </c>
      <c r="S134" s="7" t="s">
        <v>35932</v>
      </c>
      <c r="T134" s="7" t="s">
        <v>35931</v>
      </c>
    </row>
    <row r="135" spans="1:20" ht="45" x14ac:dyDescent="0.25">
      <c r="A135" s="7">
        <v>134</v>
      </c>
      <c r="B135" s="23" t="s">
        <v>38910</v>
      </c>
      <c r="C135" s="24"/>
      <c r="D135" t="s">
        <v>44450</v>
      </c>
      <c r="E135" t="s">
        <v>45116</v>
      </c>
      <c r="F135" s="25" t="s">
        <v>39804</v>
      </c>
      <c r="G135" s="25" t="s">
        <v>39805</v>
      </c>
      <c r="H135" s="25" t="str">
        <f t="shared" si="14"/>
        <v>E1_2_1_27</v>
      </c>
      <c r="I135" s="25" t="str">
        <f t="shared" si="15"/>
        <v>mE1_2_1_27: -&gt; E1_2_1_27_mRNA | 0.00292 - (0.0093 * E1_2_1_27_mRNA)</v>
      </c>
      <c r="J135" s="25" t="str">
        <f t="shared" si="16"/>
        <v>pE1_2_1_27: -&gt; E1_2_1_27 | (0.278 * E1_2_1_27_mRNA) - (0.000000278 * E1_2_1_27)</v>
      </c>
      <c r="K135" s="25" t="str">
        <f t="shared" si="17"/>
        <v>E1_2_1_27_mRNA: E1_2_1_27_mRNA</v>
      </c>
      <c r="L135" s="25" t="str">
        <f t="shared" si="18"/>
        <v>E1_2_1_27: E1_2_1_27</v>
      </c>
      <c r="M135" s="25" t="str">
        <f t="shared" si="19"/>
        <v>E1_2_1_27_mRNA: 0</v>
      </c>
      <c r="N135" s="25" t="str">
        <f>CONCATENATE(H135,": 0")</f>
        <v>E1_2_1_27: 0</v>
      </c>
      <c r="O135" s="25" t="str">
        <f>CONCATENATE(H135,"_kcat")</f>
        <v>E1_2_1_27_kcat</v>
      </c>
      <c r="P135" s="25" t="str">
        <f>CONCATENATE(H135,"_Km")</f>
        <v>E1_2_1_27_Km</v>
      </c>
      <c r="Q135" s="25" t="str">
        <f>CONCATENATE("(${Variables:",O135,"} * ",H135," * ",F135,") / (","${Variables:",P135,"} + (",H135," * ",F135,"))")</f>
        <v>(${Variables:E1_2_1_27_kcat} * E1_2_1_27 * C00349 * C00010 * C00003) / (${Variables:E1_2_1_27_Km} + (E1_2_1_27 * C00349 * C00010 * C00003))</v>
      </c>
      <c r="R135" s="25" t="str">
        <f t="shared" si="20"/>
        <v>r134: C00349+C00010+C00003 -&gt; C00100+C00011+C00004+C00080 | (${Variables:E1_2_1_27_kcat} * E1_2_1_27 * C00349 * C00010 * C00003) / (${Variables:E1_2_1_27_Km} + (E1_2_1_27 * C00349 * C00010 * C00003))</v>
      </c>
      <c r="S135" s="7" t="s">
        <v>35934</v>
      </c>
      <c r="T135" s="7" t="s">
        <v>35933</v>
      </c>
    </row>
    <row r="136" spans="1:20" ht="45" x14ac:dyDescent="0.25">
      <c r="A136" s="7">
        <v>135</v>
      </c>
      <c r="B136" s="23" t="s">
        <v>38911</v>
      </c>
      <c r="C136" s="24"/>
      <c r="D136" t="s">
        <v>44451</v>
      </c>
      <c r="E136" t="s">
        <v>45117</v>
      </c>
      <c r="F136" s="25" t="s">
        <v>39806</v>
      </c>
      <c r="G136" s="25" t="s">
        <v>39807</v>
      </c>
      <c r="H136" s="25" t="str">
        <f t="shared" si="14"/>
        <v>E1_2_1_3</v>
      </c>
      <c r="I136" s="25" t="str">
        <f t="shared" si="15"/>
        <v>mE1_2_1_3: -&gt; E1_2_1_3_mRNA | 0.00292 - (0.0093 * E1_2_1_3_mRNA)</v>
      </c>
      <c r="J136" s="25" t="str">
        <f t="shared" si="16"/>
        <v>pE1_2_1_3: -&gt; E1_2_1_3 | (0.278 * E1_2_1_3_mRNA) - (0.000000278 * E1_2_1_3)</v>
      </c>
      <c r="K136" s="25" t="str">
        <f t="shared" si="17"/>
        <v>E1_2_1_3_mRNA: E1_2_1_3_mRNA</v>
      </c>
      <c r="L136" s="25" t="str">
        <f t="shared" si="18"/>
        <v>E1_2_1_3: E1_2_1_3</v>
      </c>
      <c r="M136" s="25" t="str">
        <f t="shared" si="19"/>
        <v>E1_2_1_3_mRNA: 0</v>
      </c>
      <c r="N136" s="25" t="str">
        <f>CONCATENATE(H136,": 0")</f>
        <v>E1_2_1_3: 0</v>
      </c>
      <c r="O136" s="25" t="str">
        <f>CONCATENATE(H136,"_kcat")</f>
        <v>E1_2_1_3_kcat</v>
      </c>
      <c r="P136" s="25" t="str">
        <f>CONCATENATE(H136,"_Km")</f>
        <v>E1_2_1_3_Km</v>
      </c>
      <c r="Q136" s="25" t="str">
        <f>CONCATENATE("(${Variables:",O136,"} * ",H136," * ",F136,") / (","${Variables:",P136,"} + (",H136," * ",F136,"))")</f>
        <v>(${Variables:E1_2_1_3_kcat} * E1_2_1_3 * C00071 * C00003 * C00001) / (${Variables:E1_2_1_3_Km} + (E1_2_1_3 * C00071 * C00003 * C00001))</v>
      </c>
      <c r="R136" s="25" t="str">
        <f t="shared" si="20"/>
        <v>r135: C00071+C00003+C00001 -&gt; C00060+C00004+C00080 | (${Variables:E1_2_1_3_kcat} * E1_2_1_3 * C00071 * C00003 * C00001) / (${Variables:E1_2_1_3_Km} + (E1_2_1_3 * C00071 * C00003 * C00001))</v>
      </c>
      <c r="S136" s="7" t="s">
        <v>35936</v>
      </c>
      <c r="T136" s="7" t="s">
        <v>35935</v>
      </c>
    </row>
    <row r="137" spans="1:20" ht="45" x14ac:dyDescent="0.25">
      <c r="A137" s="7">
        <v>136</v>
      </c>
      <c r="B137" s="23" t="s">
        <v>38912</v>
      </c>
      <c r="C137" s="24"/>
      <c r="D137" t="s">
        <v>44452</v>
      </c>
      <c r="E137" t="s">
        <v>45118</v>
      </c>
      <c r="F137" s="25" t="s">
        <v>39808</v>
      </c>
      <c r="G137" s="25" t="s">
        <v>39809</v>
      </c>
      <c r="H137" s="25" t="str">
        <f t="shared" si="14"/>
        <v>E1_2_1_38</v>
      </c>
      <c r="I137" s="25" t="str">
        <f t="shared" si="15"/>
        <v>mE1_2_1_38: -&gt; E1_2_1_38_mRNA | 0.00292 - (0.0093 * E1_2_1_38_mRNA)</v>
      </c>
      <c r="J137" s="25" t="str">
        <f t="shared" si="16"/>
        <v>pE1_2_1_38: -&gt; E1_2_1_38 | (0.278 * E1_2_1_38_mRNA) - (0.000000278 * E1_2_1_38)</v>
      </c>
      <c r="K137" s="25" t="str">
        <f t="shared" si="17"/>
        <v>E1_2_1_38_mRNA: E1_2_1_38_mRNA</v>
      </c>
      <c r="L137" s="25" t="str">
        <f t="shared" si="18"/>
        <v>E1_2_1_38: E1_2_1_38</v>
      </c>
      <c r="M137" s="25" t="str">
        <f t="shared" si="19"/>
        <v>E1_2_1_38_mRNA: 0</v>
      </c>
      <c r="N137" s="25" t="str">
        <f>CONCATENATE(H137,": 0")</f>
        <v>E1_2_1_38: 0</v>
      </c>
      <c r="O137" s="25" t="str">
        <f>CONCATENATE(H137,"_kcat")</f>
        <v>E1_2_1_38_kcat</v>
      </c>
      <c r="P137" s="25" t="str">
        <f>CONCATENATE(H137,"_Km")</f>
        <v>E1_2_1_38_Km</v>
      </c>
      <c r="Q137" s="25" t="str">
        <f>CONCATENATE("(${Variables:",O137,"} * ",H137," * ",F137,") / (","${Variables:",P137,"} + (",H137," * ",F137,"))")</f>
        <v>(${Variables:E1_2_1_38_kcat} * E1_2_1_38 * C01250 * C00009 * C00006) / (${Variables:E1_2_1_38_Km} + (E1_2_1_38 * C01250 * C00009 * C00006))</v>
      </c>
      <c r="R137" s="25" t="str">
        <f t="shared" si="20"/>
        <v>r136: C01250+C00009+C00006 -&gt; C04133+C00005+C00080 | (${Variables:E1_2_1_38_kcat} * E1_2_1_38 * C01250 * C00009 * C00006) / (${Variables:E1_2_1_38_Km} + (E1_2_1_38 * C01250 * C00009 * C00006))</v>
      </c>
      <c r="S137" s="7" t="s">
        <v>35938</v>
      </c>
      <c r="T137" s="7" t="s">
        <v>35937</v>
      </c>
    </row>
    <row r="138" spans="1:20" ht="45" x14ac:dyDescent="0.25">
      <c r="A138" s="7">
        <v>137</v>
      </c>
      <c r="B138" s="23" t="s">
        <v>38913</v>
      </c>
      <c r="C138" s="24"/>
      <c r="D138" t="s">
        <v>44453</v>
      </c>
      <c r="E138" t="s">
        <v>45119</v>
      </c>
      <c r="F138" s="25" t="s">
        <v>39810</v>
      </c>
      <c r="G138" s="25" t="s">
        <v>39811</v>
      </c>
      <c r="H138" s="25" t="str">
        <f t="shared" si="14"/>
        <v>E1_2_1_41</v>
      </c>
      <c r="I138" s="25" t="str">
        <f t="shared" si="15"/>
        <v>mE1_2_1_41: -&gt; E1_2_1_41_mRNA | 0.00292 - (0.0093 * E1_2_1_41_mRNA)</v>
      </c>
      <c r="J138" s="25" t="str">
        <f t="shared" si="16"/>
        <v>pE1_2_1_41: -&gt; E1_2_1_41 | (0.278 * E1_2_1_41_mRNA) - (0.000000278 * E1_2_1_41)</v>
      </c>
      <c r="K138" s="25" t="str">
        <f t="shared" si="17"/>
        <v>E1_2_1_41_mRNA: E1_2_1_41_mRNA</v>
      </c>
      <c r="L138" s="25" t="str">
        <f t="shared" si="18"/>
        <v>E1_2_1_41: E1_2_1_41</v>
      </c>
      <c r="M138" s="25" t="str">
        <f t="shared" si="19"/>
        <v>E1_2_1_41_mRNA: 0</v>
      </c>
      <c r="N138" s="25" t="str">
        <f>CONCATENATE(H138,": 0")</f>
        <v>E1_2_1_41: 0</v>
      </c>
      <c r="O138" s="25" t="str">
        <f>CONCATENATE(H138,"_kcat")</f>
        <v>E1_2_1_41_kcat</v>
      </c>
      <c r="P138" s="25" t="str">
        <f>CONCATENATE(H138,"_Km")</f>
        <v>E1_2_1_41_Km</v>
      </c>
      <c r="Q138" s="25" t="str">
        <f>CONCATENATE("(${Variables:",O138,"} * ",H138," * ",F138,") / (","${Variables:",P138,"} + (",H138," * ",F138,"))")</f>
        <v>(${Variables:E1_2_1_41_kcat} * E1_2_1_41 * C01165 * C00009 * C00006) / (${Variables:E1_2_1_41_Km} + (E1_2_1_41 * C01165 * C00009 * C00006))</v>
      </c>
      <c r="R138" s="25" t="str">
        <f t="shared" si="20"/>
        <v>r137: C01165+C00009+C00006 -&gt; C03287+C00005+C00080 | (${Variables:E1_2_1_41_kcat} * E1_2_1_41 * C01165 * C00009 * C00006) / (${Variables:E1_2_1_41_Km} + (E1_2_1_41 * C01165 * C00009 * C00006))</v>
      </c>
      <c r="S138" s="7" t="s">
        <v>35940</v>
      </c>
      <c r="T138" s="7" t="s">
        <v>35939</v>
      </c>
    </row>
    <row r="139" spans="1:20" ht="45" x14ac:dyDescent="0.25">
      <c r="A139" s="7">
        <v>138</v>
      </c>
      <c r="B139" s="23" t="s">
        <v>38914</v>
      </c>
      <c r="C139" s="24"/>
      <c r="D139" t="s">
        <v>44446</v>
      </c>
      <c r="E139" t="s">
        <v>45112</v>
      </c>
      <c r="F139" s="25" t="s">
        <v>39796</v>
      </c>
      <c r="G139" s="25" t="s">
        <v>39797</v>
      </c>
      <c r="H139" s="25" t="str">
        <f t="shared" si="14"/>
        <v>E1_2_1_79</v>
      </c>
      <c r="I139" s="25" t="str">
        <f t="shared" si="15"/>
        <v>mE1_2_1_79: -&gt; E1_2_1_79_mRNA | 0.00292 - (0.0093 * E1_2_1_79_mRNA)</v>
      </c>
      <c r="J139" s="25" t="str">
        <f t="shared" si="16"/>
        <v>pE1_2_1_79: -&gt; E1_2_1_79 | (0.278 * E1_2_1_79_mRNA) - (0.000000278 * E1_2_1_79)</v>
      </c>
      <c r="K139" s="25" t="str">
        <f t="shared" si="17"/>
        <v>E1_2_1_79_mRNA: E1_2_1_79_mRNA</v>
      </c>
      <c r="L139" s="25" t="str">
        <f t="shared" si="18"/>
        <v>E1_2_1_79: E1_2_1_79</v>
      </c>
      <c r="M139" s="25" t="str">
        <f t="shared" si="19"/>
        <v>E1_2_1_79_mRNA: 0</v>
      </c>
      <c r="N139" s="25" t="str">
        <f>CONCATENATE(H139,": 0")</f>
        <v>E1_2_1_79: 0</v>
      </c>
      <c r="O139" s="25" t="str">
        <f>CONCATENATE(H139,"_kcat")</f>
        <v>E1_2_1_79_kcat</v>
      </c>
      <c r="P139" s="25" t="str">
        <f>CONCATENATE(H139,"_Km")</f>
        <v>E1_2_1_79_Km</v>
      </c>
      <c r="Q139" s="25" t="str">
        <f>CONCATENATE("(${Variables:",O139,"} * ",H139," * ",F139,") / (","${Variables:",P139,"} + (",H139," * ",F139,"))")</f>
        <v>(${Variables:E1_2_1_79_kcat} * E1_2_1_79 * C00232 * C00006 * C00001) / (${Variables:E1_2_1_79_Km} + (E1_2_1_79 * C00232 * C00006 * C00001))</v>
      </c>
      <c r="R139" s="25" t="str">
        <f t="shared" si="20"/>
        <v>r138: C00232+C00006+C00001 -&gt; C00042+C00005+C00080 | (${Variables:E1_2_1_79_kcat} * E1_2_1_79 * C00232 * C00006 * C00001) / (${Variables:E1_2_1_79_Km} + (E1_2_1_79 * C00232 * C00006 * C00001))</v>
      </c>
      <c r="S139" s="7" t="s">
        <v>35927</v>
      </c>
      <c r="T139" s="7" t="s">
        <v>35941</v>
      </c>
    </row>
    <row r="140" spans="1:20" ht="45" x14ac:dyDescent="0.25">
      <c r="A140" s="7">
        <v>139</v>
      </c>
      <c r="B140" s="23" t="s">
        <v>38915</v>
      </c>
      <c r="C140" s="24"/>
      <c r="D140" t="s">
        <v>44454</v>
      </c>
      <c r="E140" t="s">
        <v>45120</v>
      </c>
      <c r="F140" s="25" t="s">
        <v>39812</v>
      </c>
      <c r="G140" s="25" t="s">
        <v>39813</v>
      </c>
      <c r="H140" s="25" t="str">
        <f t="shared" si="14"/>
        <v>E1_2_1_88</v>
      </c>
      <c r="I140" s="25" t="str">
        <f t="shared" si="15"/>
        <v>mE1_2_1_88: -&gt; E1_2_1_88_mRNA | 0.00292 - (0.0093 * E1_2_1_88_mRNA)</v>
      </c>
      <c r="J140" s="25" t="str">
        <f t="shared" si="16"/>
        <v>pE1_2_1_88: -&gt; E1_2_1_88 | (0.278 * E1_2_1_88_mRNA) - (0.000000278 * E1_2_1_88)</v>
      </c>
      <c r="K140" s="25" t="str">
        <f t="shared" si="17"/>
        <v>E1_2_1_88_mRNA: E1_2_1_88_mRNA</v>
      </c>
      <c r="L140" s="25" t="str">
        <f t="shared" si="18"/>
        <v>E1_2_1_88: E1_2_1_88</v>
      </c>
      <c r="M140" s="25" t="str">
        <f t="shared" si="19"/>
        <v>E1_2_1_88_mRNA: 0</v>
      </c>
      <c r="N140" s="25" t="str">
        <f>CONCATENATE(H140,": 0")</f>
        <v>E1_2_1_88: 0</v>
      </c>
      <c r="O140" s="25" t="str">
        <f>CONCATENATE(H140,"_kcat")</f>
        <v>E1_2_1_88_kcat</v>
      </c>
      <c r="P140" s="25" t="str">
        <f>CONCATENATE(H140,"_Km")</f>
        <v>E1_2_1_88_Km</v>
      </c>
      <c r="Q140" s="25" t="str">
        <f>CONCATENATE("(${Variables:",O140,"} * ",H140," * ",F140,") / (","${Variables:",P140,"} + (",H140," * ",F140,"))")</f>
        <v>(${Variables:E1_2_1_88_kcat} * E1_2_1_88 * C01165 * C00003 * C00001) / (${Variables:E1_2_1_88_Km} + (E1_2_1_88 * C01165 * C00003 * C00001))</v>
      </c>
      <c r="R140" s="25" t="str">
        <f t="shared" si="20"/>
        <v>r139: C01165+C00003+C00001 -&gt; C00025+C00004+C00080 | (${Variables:E1_2_1_88_kcat} * E1_2_1_88 * C01165 * C00003 * C00001) / (${Variables:E1_2_1_88_Km} + (E1_2_1_88 * C01165 * C00003 * C00001))</v>
      </c>
      <c r="S140" s="7" t="s">
        <v>35943</v>
      </c>
      <c r="T140" s="7" t="s">
        <v>35942</v>
      </c>
    </row>
    <row r="141" spans="1:20" ht="45" x14ac:dyDescent="0.25">
      <c r="A141" s="7">
        <v>140</v>
      </c>
      <c r="B141" s="23" t="s">
        <v>38916</v>
      </c>
      <c r="C141" s="24"/>
      <c r="D141" t="s">
        <v>44455</v>
      </c>
      <c r="E141" t="s">
        <v>45121</v>
      </c>
      <c r="F141" s="25" t="s">
        <v>39814</v>
      </c>
      <c r="G141" s="25" t="s">
        <v>39815</v>
      </c>
      <c r="H141" s="25" t="str">
        <f t="shared" si="14"/>
        <v>E1_2_1_95</v>
      </c>
      <c r="I141" s="25" t="str">
        <f t="shared" si="15"/>
        <v>mE1_2_1_95: -&gt; E1_2_1_95_mRNA | 0.00292 - (0.0093 * E1_2_1_95_mRNA)</v>
      </c>
      <c r="J141" s="25" t="str">
        <f t="shared" si="16"/>
        <v>pE1_2_1_95: -&gt; E1_2_1_95 | (0.278 * E1_2_1_95_mRNA) - (0.000000278 * E1_2_1_95)</v>
      </c>
      <c r="K141" s="25" t="str">
        <f t="shared" si="17"/>
        <v>E1_2_1_95_mRNA: E1_2_1_95_mRNA</v>
      </c>
      <c r="L141" s="25" t="str">
        <f t="shared" si="18"/>
        <v>E1_2_1_95: E1_2_1_95</v>
      </c>
      <c r="M141" s="25" t="str">
        <f t="shared" si="19"/>
        <v>E1_2_1_95_mRNA: 0</v>
      </c>
      <c r="N141" s="25" t="str">
        <f>CONCATENATE(H141,": 0")</f>
        <v>E1_2_1_95: 0</v>
      </c>
      <c r="O141" s="25" t="str">
        <f>CONCATENATE(H141,"_kcat")</f>
        <v>E1_2_1_95_kcat</v>
      </c>
      <c r="P141" s="25" t="str">
        <f>CONCATENATE(H141,"_Km")</f>
        <v>E1_2_1_95_Km</v>
      </c>
      <c r="Q141" s="25" t="str">
        <f>CONCATENATE("(${Variables:",O141,"} * ",H141," * ",F141,") / (","${Variables:",P141,"} + (",H141," * ",F141,"))")</f>
        <v>(${Variables:E1_2_1_95_kcat} * E1_2_1_95 * C04076 * C00006 * C00020 * C00013) / (${Variables:E1_2_1_95_Km} + (E1_2_1_95 * C04076 * C00006 * C00020 * C00013))</v>
      </c>
      <c r="R141" s="25" t="str">
        <f t="shared" si="20"/>
        <v>r140: C04076+C00006+C00020+C00013 -&gt; C00956+C00005+C00080+C00002 | (${Variables:E1_2_1_95_kcat} * E1_2_1_95 * C04076 * C00006 * C00020 * C00013) / (${Variables:E1_2_1_95_Km} + (E1_2_1_95 * C04076 * C00006 * C00020 * C00013))</v>
      </c>
      <c r="S141" s="7" t="s">
        <v>35945</v>
      </c>
      <c r="T141" s="7" t="s">
        <v>35944</v>
      </c>
    </row>
    <row r="142" spans="1:20" ht="30" x14ac:dyDescent="0.25">
      <c r="A142" s="7">
        <v>141</v>
      </c>
      <c r="B142" s="23" t="s">
        <v>38917</v>
      </c>
      <c r="C142" s="24"/>
      <c r="D142" t="s">
        <v>44456</v>
      </c>
      <c r="E142" t="s">
        <v>45122</v>
      </c>
      <c r="F142" s="25" t="s">
        <v>39816</v>
      </c>
      <c r="G142" s="25" t="s">
        <v>39817</v>
      </c>
      <c r="H142" s="25" t="str">
        <f t="shared" si="14"/>
        <v>E1_2_4_1</v>
      </c>
      <c r="I142" s="25" t="str">
        <f t="shared" si="15"/>
        <v>mE1_2_4_1: -&gt; E1_2_4_1_mRNA | 0.00292 - (0.0093 * E1_2_4_1_mRNA)</v>
      </c>
      <c r="J142" s="25" t="str">
        <f t="shared" si="16"/>
        <v>pE1_2_4_1: -&gt; E1_2_4_1 | (0.278 * E1_2_4_1_mRNA) - (0.000000278 * E1_2_4_1)</v>
      </c>
      <c r="K142" s="25" t="str">
        <f t="shared" si="17"/>
        <v>E1_2_4_1_mRNA: E1_2_4_1_mRNA</v>
      </c>
      <c r="L142" s="25" t="str">
        <f t="shared" si="18"/>
        <v>E1_2_4_1: E1_2_4_1</v>
      </c>
      <c r="M142" s="25" t="str">
        <f t="shared" si="19"/>
        <v>E1_2_4_1_mRNA: 0</v>
      </c>
      <c r="N142" s="25" t="str">
        <f>CONCATENATE(H142,": 0")</f>
        <v>E1_2_4_1: 0</v>
      </c>
      <c r="O142" s="25" t="str">
        <f>CONCATENATE(H142,"_kcat")</f>
        <v>E1_2_4_1_kcat</v>
      </c>
      <c r="P142" s="25" t="str">
        <f>CONCATENATE(H142,"_Km")</f>
        <v>E1_2_4_1_Km</v>
      </c>
      <c r="Q142" s="25" t="str">
        <f>CONCATENATE("(${Variables:",O142,"} * ",H142," * ",F142,") / (","${Variables:",P142,"} + (",H142," * ",F142,"))")</f>
        <v>(${Variables:E1_2_4_1_kcat} * E1_2_4_1 * C00022 * C15972) / (${Variables:E1_2_4_1_Km} + (E1_2_4_1 * C00022 * C15972))</v>
      </c>
      <c r="R142" s="25" t="str">
        <f t="shared" si="20"/>
        <v>r141: C00022+C15972 -&gt; C16255+C00011 | (${Variables:E1_2_4_1_kcat} * E1_2_4_1 * C00022 * C15972) / (${Variables:E1_2_4_1_Km} + (E1_2_4_1 * C00022 * C15972))</v>
      </c>
      <c r="S142" s="7" t="s">
        <v>35947</v>
      </c>
      <c r="T142" s="7" t="s">
        <v>35946</v>
      </c>
    </row>
    <row r="143" spans="1:20" ht="30" x14ac:dyDescent="0.25">
      <c r="A143" s="7">
        <v>142</v>
      </c>
      <c r="B143" s="23" t="s">
        <v>38918</v>
      </c>
      <c r="C143" s="24"/>
      <c r="D143" t="s">
        <v>44457</v>
      </c>
      <c r="E143" t="s">
        <v>45123</v>
      </c>
      <c r="F143" s="25" t="s">
        <v>39818</v>
      </c>
      <c r="G143" s="25" t="s">
        <v>39819</v>
      </c>
      <c r="H143" s="25" t="str">
        <f t="shared" si="14"/>
        <v>E1_2_4_2</v>
      </c>
      <c r="I143" s="25" t="str">
        <f t="shared" si="15"/>
        <v>mE1_2_4_2: -&gt; E1_2_4_2_mRNA | 0.00292 - (0.0093 * E1_2_4_2_mRNA)</v>
      </c>
      <c r="J143" s="25" t="str">
        <f t="shared" si="16"/>
        <v>pE1_2_4_2: -&gt; E1_2_4_2 | (0.278 * E1_2_4_2_mRNA) - (0.000000278 * E1_2_4_2)</v>
      </c>
      <c r="K143" s="25" t="str">
        <f t="shared" si="17"/>
        <v>E1_2_4_2_mRNA: E1_2_4_2_mRNA</v>
      </c>
      <c r="L143" s="25" t="str">
        <f t="shared" si="18"/>
        <v>E1_2_4_2: E1_2_4_2</v>
      </c>
      <c r="M143" s="25" t="str">
        <f t="shared" si="19"/>
        <v>E1_2_4_2_mRNA: 0</v>
      </c>
      <c r="N143" s="25" t="str">
        <f>CONCATENATE(H143,": 0")</f>
        <v>E1_2_4_2: 0</v>
      </c>
      <c r="O143" s="25" t="str">
        <f>CONCATENATE(H143,"_kcat")</f>
        <v>E1_2_4_2_kcat</v>
      </c>
      <c r="P143" s="25" t="str">
        <f>CONCATENATE(H143,"_Km")</f>
        <v>E1_2_4_2_Km</v>
      </c>
      <c r="Q143" s="25" t="str">
        <f>CONCATENATE("(${Variables:",O143,"} * ",H143," * ",F143,") / (","${Variables:",P143,"} + (",H143," * ",F143,"))")</f>
        <v>(${Variables:E1_2_4_2_kcat} * E1_2_4_2 * C00026 * C15972) / (${Variables:E1_2_4_2_Km} + (E1_2_4_2 * C00026 * C15972))</v>
      </c>
      <c r="R143" s="25" t="str">
        <f t="shared" si="20"/>
        <v>r142: C00026+C15972 -&gt; C16254+C00011 | (${Variables:E1_2_4_2_kcat} * E1_2_4_2 * C00026 * C15972) / (${Variables:E1_2_4_2_Km} + (E1_2_4_2 * C00026 * C15972))</v>
      </c>
      <c r="S143" s="7" t="s">
        <v>35949</v>
      </c>
      <c r="T143" s="7" t="s">
        <v>35948</v>
      </c>
    </row>
    <row r="144" spans="1:20" ht="30" x14ac:dyDescent="0.25">
      <c r="A144" s="7">
        <v>143</v>
      </c>
      <c r="B144" s="23" t="s">
        <v>38919</v>
      </c>
      <c r="C144" s="24"/>
      <c r="D144" t="s">
        <v>44458</v>
      </c>
      <c r="E144" t="s">
        <v>45124</v>
      </c>
      <c r="F144" s="25" t="s">
        <v>39820</v>
      </c>
      <c r="G144" s="25" t="s">
        <v>39821</v>
      </c>
      <c r="H144" s="25" t="str">
        <f t="shared" si="14"/>
        <v>E1_2_4_4</v>
      </c>
      <c r="I144" s="25" t="str">
        <f t="shared" si="15"/>
        <v>mE1_2_4_4: -&gt; E1_2_4_4_mRNA | 0.00292 - (0.0093 * E1_2_4_4_mRNA)</v>
      </c>
      <c r="J144" s="25" t="str">
        <f t="shared" si="16"/>
        <v>pE1_2_4_4: -&gt; E1_2_4_4 | (0.278 * E1_2_4_4_mRNA) - (0.000000278 * E1_2_4_4)</v>
      </c>
      <c r="K144" s="25" t="str">
        <f t="shared" si="17"/>
        <v>E1_2_4_4_mRNA: E1_2_4_4_mRNA</v>
      </c>
      <c r="L144" s="25" t="str">
        <f t="shared" si="18"/>
        <v>E1_2_4_4: E1_2_4_4</v>
      </c>
      <c r="M144" s="25" t="str">
        <f t="shared" si="19"/>
        <v>E1_2_4_4_mRNA: 0</v>
      </c>
      <c r="N144" s="25" t="str">
        <f>CONCATENATE(H144,": 0")</f>
        <v>E1_2_4_4: 0</v>
      </c>
      <c r="O144" s="25" t="str">
        <f>CONCATENATE(H144,"_kcat")</f>
        <v>E1_2_4_4_kcat</v>
      </c>
      <c r="P144" s="25" t="str">
        <f>CONCATENATE(H144,"_Km")</f>
        <v>E1_2_4_4_Km</v>
      </c>
      <c r="Q144" s="25" t="str">
        <f>CONCATENATE("(${Variables:",O144,"} * ",H144," * ",F144,") / (","${Variables:",P144,"} + (",H144," * ",F144,"))")</f>
        <v>(${Variables:E1_2_4_4_kcat} * E1_2_4_4 * C00141 * C15972) / (${Variables:E1_2_4_4_Km} + (E1_2_4_4 * C00141 * C15972))</v>
      </c>
      <c r="R144" s="25" t="str">
        <f t="shared" si="20"/>
        <v>r143: C00141+C15972 -&gt; C15977+C00011 | (${Variables:E1_2_4_4_kcat} * E1_2_4_4 * C00141 * C15972) / (${Variables:E1_2_4_4_Km} + (E1_2_4_4 * C00141 * C15972))</v>
      </c>
      <c r="S144" s="7" t="s">
        <v>35951</v>
      </c>
      <c r="T144" s="7" t="s">
        <v>35950</v>
      </c>
    </row>
    <row r="145" spans="1:20" ht="45" x14ac:dyDescent="0.25">
      <c r="A145" s="7">
        <v>144</v>
      </c>
      <c r="B145" s="23" t="s">
        <v>38920</v>
      </c>
      <c r="C145" s="23"/>
      <c r="D145" t="s">
        <v>44459</v>
      </c>
      <c r="E145" t="s">
        <v>45125</v>
      </c>
      <c r="F145" s="25" t="s">
        <v>39822</v>
      </c>
      <c r="G145" s="25" t="s">
        <v>39823</v>
      </c>
      <c r="H145" s="25" t="str">
        <f t="shared" si="14"/>
        <v>E1_3_1_124</v>
      </c>
      <c r="I145" s="25" t="str">
        <f t="shared" si="15"/>
        <v>mE1_3_1_124: -&gt; E1_3_1_124_mRNA | 0.00292 - (0.0093 * E1_3_1_124_mRNA)</v>
      </c>
      <c r="J145" s="25" t="str">
        <f t="shared" si="16"/>
        <v>pE1_3_1_124: -&gt; E1_3_1_124 | (0.278 * E1_3_1_124_mRNA) - (0.000000278 * E1_3_1_124)</v>
      </c>
      <c r="K145" s="25" t="str">
        <f t="shared" si="17"/>
        <v>E1_3_1_124_mRNA: E1_3_1_124_mRNA</v>
      </c>
      <c r="L145" s="25" t="str">
        <f t="shared" si="18"/>
        <v>E1_3_1_124: E1_3_1_124</v>
      </c>
      <c r="M145" s="25" t="str">
        <f t="shared" si="19"/>
        <v>E1_3_1_124_mRNA: 0</v>
      </c>
      <c r="N145" s="25" t="str">
        <f>CONCATENATE(H145,": 0")</f>
        <v>E1_3_1_124: 0</v>
      </c>
      <c r="O145" s="25" t="str">
        <f>CONCATENATE(H145,"_kcat")</f>
        <v>E1_3_1_124_kcat</v>
      </c>
      <c r="P145" s="25" t="str">
        <f>CONCATENATE(H145,"_Km")</f>
        <v>E1_3_1_124_Km</v>
      </c>
      <c r="Q145" s="25" t="str">
        <f>CONCATENATE("(${Variables:",O145,"} * ",H145," * ",F145,") / (","${Variables:",P145,"} + (",H145," * ",F145,"))")</f>
        <v>(${Variables:E1_3_1_124_kcat} * E1_3_1_124 * C05067 * C00006) / (${Variables:E1_3_1_124_Km} + (E1_3_1_124 * C05067 * C00006))</v>
      </c>
      <c r="R145" s="25" t="str">
        <f t="shared" si="20"/>
        <v>r144: C05067+C00006 -&gt; C04512+C00005+C00080 | (${Variables:E1_3_1_124_kcat} * E1_3_1_124 * C05067 * C00006) / (${Variables:E1_3_1_124_Km} + (E1_3_1_124 * C05067 * C00006))</v>
      </c>
      <c r="S145" s="7" t="s">
        <v>35953</v>
      </c>
      <c r="T145" s="7" t="s">
        <v>35952</v>
      </c>
    </row>
    <row r="146" spans="1:20" ht="45" x14ac:dyDescent="0.25">
      <c r="A146" s="7">
        <v>145</v>
      </c>
      <c r="B146" s="23" t="s">
        <v>38920</v>
      </c>
      <c r="C146" s="23"/>
      <c r="D146" t="s">
        <v>44459</v>
      </c>
      <c r="E146" t="s">
        <v>45126</v>
      </c>
      <c r="F146" s="25" t="s">
        <v>39822</v>
      </c>
      <c r="G146" s="25" t="s">
        <v>39824</v>
      </c>
      <c r="H146" s="25" t="str">
        <f t="shared" si="14"/>
        <v>E1_3_1_124</v>
      </c>
      <c r="I146" s="25" t="str">
        <f t="shared" si="15"/>
        <v>mE1_3_1_124: -&gt; E1_3_1_124_mRNA | 0.00292 - (0.0093 * E1_3_1_124_mRNA)</v>
      </c>
      <c r="J146" s="25" t="str">
        <f t="shared" si="16"/>
        <v>pE1_3_1_124: -&gt; E1_3_1_124 | (0.278 * E1_3_1_124_mRNA) - (0.000000278 * E1_3_1_124)</v>
      </c>
      <c r="K146" s="25" t="str">
        <f t="shared" si="17"/>
        <v>E1_3_1_124_mRNA: E1_3_1_124_mRNA</v>
      </c>
      <c r="L146" s="25" t="str">
        <f t="shared" si="18"/>
        <v>E1_3_1_124: E1_3_1_124</v>
      </c>
      <c r="M146" s="25" t="str">
        <f t="shared" si="19"/>
        <v>E1_3_1_124_mRNA: 0</v>
      </c>
      <c r="N146" s="25" t="str">
        <f>CONCATENATE(H146,": 0")</f>
        <v>E1_3_1_124: 0</v>
      </c>
      <c r="O146" s="25" t="str">
        <f>CONCATENATE(H146,"_kcat")</f>
        <v>E1_3_1_124_kcat</v>
      </c>
      <c r="P146" s="25" t="str">
        <f>CONCATENATE(H146,"_Km")</f>
        <v>E1_3_1_124_Km</v>
      </c>
      <c r="Q146" s="25" t="str">
        <f>CONCATENATE("(${Variables:",O146,"} * ",H146," * ",F146,") / (","${Variables:",P146,"} + (",H146," * ",F146,"))")</f>
        <v>(${Variables:E1_3_1_124_kcat} * E1_3_1_124 * C05067 * C00006) / (${Variables:E1_3_1_124_Km} + (E1_3_1_124 * C05067 * C00006))</v>
      </c>
      <c r="R146" s="25" t="str">
        <f t="shared" si="20"/>
        <v>r145: C05067+C00006 -&gt; C22258+C00005+C00080 | (${Variables:E1_3_1_124_kcat} * E1_3_1_124 * C05067 * C00006) / (${Variables:E1_3_1_124_Km} + (E1_3_1_124 * C05067 * C00006))</v>
      </c>
      <c r="S146" s="7" t="s">
        <v>35954</v>
      </c>
      <c r="T146" s="7" t="s">
        <v>35952</v>
      </c>
    </row>
    <row r="147" spans="1:20" ht="45" x14ac:dyDescent="0.25">
      <c r="A147" s="7">
        <v>146</v>
      </c>
      <c r="B147" s="23" t="s">
        <v>38921</v>
      </c>
      <c r="C147" s="23"/>
      <c r="D147" t="s">
        <v>44459</v>
      </c>
      <c r="E147" t="s">
        <v>45125</v>
      </c>
      <c r="F147" s="25" t="s">
        <v>39822</v>
      </c>
      <c r="G147" s="25" t="s">
        <v>39823</v>
      </c>
      <c r="H147" s="25" t="str">
        <f t="shared" si="14"/>
        <v>E1_3_1_124 </v>
      </c>
      <c r="I147" s="25" t="str">
        <f t="shared" si="15"/>
        <v>mE1_3_1_124 : -&gt; E1_3_1_124 _mRNA | 0.00292 - (0.0093 * E1_3_1_124 _mRNA)</v>
      </c>
      <c r="J147" s="25" t="str">
        <f t="shared" si="16"/>
        <v>pE1_3_1_124 : -&gt; E1_3_1_124  | (0.278 * E1_3_1_124 _mRNA) - (0.000000278 * E1_3_1_124 )</v>
      </c>
      <c r="K147" s="25" t="str">
        <f t="shared" si="17"/>
        <v>E1_3_1_124 _mRNA: E1_3_1_124 _mRNA</v>
      </c>
      <c r="L147" s="25" t="str">
        <f t="shared" si="18"/>
        <v>E1_3_1_124 : E1_3_1_124 </v>
      </c>
      <c r="M147" s="25" t="str">
        <f t="shared" si="19"/>
        <v>E1_3_1_124 _mRNA: 0</v>
      </c>
      <c r="N147" s="25" t="str">
        <f>CONCATENATE(H147,": 0")</f>
        <v>E1_3_1_124 : 0</v>
      </c>
      <c r="O147" s="25" t="str">
        <f>CONCATENATE(H147,"_kcat")</f>
        <v>E1_3_1_124 _kcat</v>
      </c>
      <c r="P147" s="25" t="str">
        <f>CONCATENATE(H147,"_Km")</f>
        <v>E1_3_1_124 _Km</v>
      </c>
      <c r="Q147" s="25" t="str">
        <f>CONCATENATE("(${Variables:",O147,"} * ",H147," * ",F147,") / (","${Variables:",P147,"} + (",H147," * ",F147,"))")</f>
        <v>(${Variables:E1_3_1_124 _kcat} * E1_3_1_124  * C05067 * C00006) / (${Variables:E1_3_1_124 _Km} + (E1_3_1_124  * C05067 * C00006))</v>
      </c>
      <c r="R147" s="25" t="str">
        <f t="shared" si="20"/>
        <v>r146: C05067+C00006 -&gt; C04512+C00005+C00080 | (${Variables:E1_3_1_124 _kcat} * E1_3_1_124  * C05067 * C00006) / (${Variables:E1_3_1_124 _Km} + (E1_3_1_124  * C05067 * C00006))</v>
      </c>
      <c r="S147" s="7" t="s">
        <v>35953</v>
      </c>
      <c r="T147" s="7" t="s">
        <v>35952</v>
      </c>
    </row>
    <row r="148" spans="1:20" ht="45" x14ac:dyDescent="0.25">
      <c r="A148" s="7">
        <v>147</v>
      </c>
      <c r="B148" s="23" t="s">
        <v>38921</v>
      </c>
      <c r="C148" s="23"/>
      <c r="D148" t="s">
        <v>44459</v>
      </c>
      <c r="E148" t="s">
        <v>45126</v>
      </c>
      <c r="F148" s="25" t="s">
        <v>39822</v>
      </c>
      <c r="G148" s="25" t="s">
        <v>39824</v>
      </c>
      <c r="H148" s="25" t="str">
        <f t="shared" si="14"/>
        <v>E1_3_1_124 </v>
      </c>
      <c r="I148" s="25" t="str">
        <f t="shared" si="15"/>
        <v>mE1_3_1_124 : -&gt; E1_3_1_124 _mRNA | 0.00292 - (0.0093 * E1_3_1_124 _mRNA)</v>
      </c>
      <c r="J148" s="25" t="str">
        <f t="shared" si="16"/>
        <v>pE1_3_1_124 : -&gt; E1_3_1_124  | (0.278 * E1_3_1_124 _mRNA) - (0.000000278 * E1_3_1_124 )</v>
      </c>
      <c r="K148" s="25" t="str">
        <f t="shared" si="17"/>
        <v>E1_3_1_124 _mRNA: E1_3_1_124 _mRNA</v>
      </c>
      <c r="L148" s="25" t="str">
        <f t="shared" si="18"/>
        <v>E1_3_1_124 : E1_3_1_124 </v>
      </c>
      <c r="M148" s="25" t="str">
        <f t="shared" si="19"/>
        <v>E1_3_1_124 _mRNA: 0</v>
      </c>
      <c r="N148" s="25" t="str">
        <f>CONCATENATE(H148,": 0")</f>
        <v>E1_3_1_124 : 0</v>
      </c>
      <c r="O148" s="25" t="str">
        <f>CONCATENATE(H148,"_kcat")</f>
        <v>E1_3_1_124 _kcat</v>
      </c>
      <c r="P148" s="25" t="str">
        <f>CONCATENATE(H148,"_Km")</f>
        <v>E1_3_1_124 _Km</v>
      </c>
      <c r="Q148" s="25" t="str">
        <f>CONCATENATE("(${Variables:",O148,"} * ",H148," * ",F148,") / (","${Variables:",P148,"} + (",H148," * ",F148,"))")</f>
        <v>(${Variables:E1_3_1_124 _kcat} * E1_3_1_124  * C05067 * C00006) / (${Variables:E1_3_1_124 _Km} + (E1_3_1_124  * C05067 * C00006))</v>
      </c>
      <c r="R148" s="25" t="str">
        <f t="shared" si="20"/>
        <v>r147: C05067+C00006 -&gt; C22258+C00005+C00080 | (${Variables:E1_3_1_124 _kcat} * E1_3_1_124  * C05067 * C00006) / (${Variables:E1_3_1_124 _Km} + (E1_3_1_124  * C05067 * C00006))</v>
      </c>
      <c r="S148" s="7" t="s">
        <v>35954</v>
      </c>
      <c r="T148" s="7" t="s">
        <v>35952</v>
      </c>
    </row>
    <row r="149" spans="1:20" ht="45" x14ac:dyDescent="0.25">
      <c r="A149" s="7">
        <v>148</v>
      </c>
      <c r="B149" s="23" t="s">
        <v>38922</v>
      </c>
      <c r="C149" s="24"/>
      <c r="D149" t="s">
        <v>44460</v>
      </c>
      <c r="E149" t="s">
        <v>45127</v>
      </c>
      <c r="F149" s="25" t="s">
        <v>39825</v>
      </c>
      <c r="G149" s="25" t="s">
        <v>39826</v>
      </c>
      <c r="H149" s="25" t="str">
        <f t="shared" si="14"/>
        <v>E1_3_1_13</v>
      </c>
      <c r="I149" s="25" t="str">
        <f t="shared" si="15"/>
        <v>mE1_3_1_13: -&gt; E1_3_1_13_mRNA | 0.00292 - (0.0093 * E1_3_1_13_mRNA)</v>
      </c>
      <c r="J149" s="25" t="str">
        <f t="shared" si="16"/>
        <v>pE1_3_1_13: -&gt; E1_3_1_13 | (0.278 * E1_3_1_13_mRNA) - (0.000000278 * E1_3_1_13)</v>
      </c>
      <c r="K149" s="25" t="str">
        <f t="shared" si="17"/>
        <v>E1_3_1_13_mRNA: E1_3_1_13_mRNA</v>
      </c>
      <c r="L149" s="25" t="str">
        <f t="shared" si="18"/>
        <v>E1_3_1_13: E1_3_1_13</v>
      </c>
      <c r="M149" s="25" t="str">
        <f t="shared" si="19"/>
        <v>E1_3_1_13_mRNA: 0</v>
      </c>
      <c r="N149" s="25" t="str">
        <f>CONCATENATE(H149,": 0")</f>
        <v>E1_3_1_13: 0</v>
      </c>
      <c r="O149" s="25" t="str">
        <f>CONCATENATE(H149,"_kcat")</f>
        <v>E1_3_1_13_kcat</v>
      </c>
      <c r="P149" s="25" t="str">
        <f>CONCATENATE(H149,"_Km")</f>
        <v>E1_3_1_13_Km</v>
      </c>
      <c r="Q149" s="25" t="str">
        <f>CONCATENATE("(${Variables:",O149,"} * ",H149," * ",F149,") / (","${Variables:",P149,"} + (",H149," * ",F149,"))")</f>
        <v>(${Variables:E1_3_1_13_kcat} * E1_3_1_13 * C00254 * C00006) / (${Variables:E1_3_1_13_Km} + (E1_3_1_13 * C00254 * C00006))</v>
      </c>
      <c r="R149" s="25" t="str">
        <f t="shared" si="20"/>
        <v>r148: C00254+C00006 -&gt; C01179+C00011+C00005+C00080 | (${Variables:E1_3_1_13_kcat} * E1_3_1_13 * C00254 * C00006) / (${Variables:E1_3_1_13_Km} + (E1_3_1_13 * C00254 * C00006))</v>
      </c>
      <c r="S149" s="7" t="s">
        <v>35956</v>
      </c>
      <c r="T149" s="7" t="s">
        <v>35955</v>
      </c>
    </row>
    <row r="150" spans="1:20" ht="45" x14ac:dyDescent="0.25">
      <c r="A150" s="7">
        <v>149</v>
      </c>
      <c r="B150" s="23" t="s">
        <v>38923</v>
      </c>
      <c r="C150" s="24"/>
      <c r="D150" t="s">
        <v>44461</v>
      </c>
      <c r="E150" t="s">
        <v>45128</v>
      </c>
      <c r="F150" s="25" t="s">
        <v>39827</v>
      </c>
      <c r="G150" s="25" t="s">
        <v>39828</v>
      </c>
      <c r="H150" s="25" t="str">
        <f t="shared" si="14"/>
        <v>E1_3_1_22</v>
      </c>
      <c r="I150" s="25" t="str">
        <f t="shared" si="15"/>
        <v>mE1_3_1_22: -&gt; E1_3_1_22_mRNA | 0.00292 - (0.0093 * E1_3_1_22_mRNA)</v>
      </c>
      <c r="J150" s="25" t="str">
        <f t="shared" si="16"/>
        <v>pE1_3_1_22: -&gt; E1_3_1_22 | (0.278 * E1_3_1_22_mRNA) - (0.000000278 * E1_3_1_22)</v>
      </c>
      <c r="K150" s="25" t="str">
        <f t="shared" si="17"/>
        <v>E1_3_1_22_mRNA: E1_3_1_22_mRNA</v>
      </c>
      <c r="L150" s="25" t="str">
        <f t="shared" si="18"/>
        <v>E1_3_1_22: E1_3_1_22</v>
      </c>
      <c r="M150" s="25" t="str">
        <f t="shared" si="19"/>
        <v>E1_3_1_22_mRNA: 0</v>
      </c>
      <c r="N150" s="25" t="str">
        <f>CONCATENATE(H150,": 0")</f>
        <v>E1_3_1_22: 0</v>
      </c>
      <c r="O150" s="25" t="str">
        <f>CONCATENATE(H150,"_kcat")</f>
        <v>E1_3_1_22_kcat</v>
      </c>
      <c r="P150" s="25" t="str">
        <f>CONCATENATE(H150,"_Km")</f>
        <v>E1_3_1_22_Km</v>
      </c>
      <c r="Q150" s="25" t="str">
        <f>CONCATENATE("(${Variables:",O150,"} * ",H150," * ",F150,") / (","${Variables:",P150,"} + (",H150," * ",F150,"))")</f>
        <v>(${Variables:E1_3_1_22_kcat} * E1_3_1_22 * C02940 * C00006) / (${Variables:E1_3_1_22_Km} + (E1_3_1_22 * C02940 * C00006))</v>
      </c>
      <c r="R150" s="25" t="str">
        <f t="shared" si="20"/>
        <v>r149: C02940+C00006 -&gt; C00619+C00005+C00080 | (${Variables:E1_3_1_22_kcat} * E1_3_1_22 * C02940 * C00006) / (${Variables:E1_3_1_22_Km} + (E1_3_1_22 * C02940 * C00006))</v>
      </c>
      <c r="S150" s="7" t="s">
        <v>35958</v>
      </c>
      <c r="T150" s="7" t="s">
        <v>35957</v>
      </c>
    </row>
    <row r="151" spans="1:20" ht="45" x14ac:dyDescent="0.25">
      <c r="A151" s="7">
        <v>150</v>
      </c>
      <c r="B151" s="23" t="s">
        <v>38924</v>
      </c>
      <c r="C151" s="24"/>
      <c r="D151" t="s">
        <v>44462</v>
      </c>
      <c r="E151" t="s">
        <v>45129</v>
      </c>
      <c r="F151" s="25" t="s">
        <v>39829</v>
      </c>
      <c r="G151" s="25" t="s">
        <v>39830</v>
      </c>
      <c r="H151" s="25" t="str">
        <f t="shared" si="14"/>
        <v>E1_3_1_38</v>
      </c>
      <c r="I151" s="25" t="str">
        <f t="shared" si="15"/>
        <v>mE1_3_1_38: -&gt; E1_3_1_38_mRNA | 0.00292 - (0.0093 * E1_3_1_38_mRNA)</v>
      </c>
      <c r="J151" s="25" t="str">
        <f t="shared" si="16"/>
        <v>pE1_3_1_38: -&gt; E1_3_1_38 | (0.278 * E1_3_1_38_mRNA) - (0.000000278 * E1_3_1_38)</v>
      </c>
      <c r="K151" s="25" t="str">
        <f t="shared" si="17"/>
        <v>E1_3_1_38_mRNA: E1_3_1_38_mRNA</v>
      </c>
      <c r="L151" s="25" t="str">
        <f t="shared" si="18"/>
        <v>E1_3_1_38: E1_3_1_38</v>
      </c>
      <c r="M151" s="25" t="str">
        <f t="shared" si="19"/>
        <v>E1_3_1_38_mRNA: 0</v>
      </c>
      <c r="N151" s="25" t="str">
        <f>CONCATENATE(H151,": 0")</f>
        <v>E1_3_1_38: 0</v>
      </c>
      <c r="O151" s="25" t="str">
        <f>CONCATENATE(H151,"_kcat")</f>
        <v>E1_3_1_38_kcat</v>
      </c>
      <c r="P151" s="25" t="str">
        <f>CONCATENATE(H151,"_Km")</f>
        <v>E1_3_1_38_Km</v>
      </c>
      <c r="Q151" s="25" t="str">
        <f>CONCATENATE("(${Variables:",O151,"} * ",H151," * ",F151,") / (","${Variables:",P151,"} + (",H151," * ",F151,"))")</f>
        <v>(${Variables:E1_3_1_38_kcat} * E1_3_1_38 * C00040 * C00006) / (${Variables:E1_3_1_38_Km} + (E1_3_1_38 * C00040 * C00006))</v>
      </c>
      <c r="R151" s="25" t="str">
        <f t="shared" si="20"/>
        <v>r150: C00040+C00006 -&gt; C00658+C00005+C00080 | (${Variables:E1_3_1_38_kcat} * E1_3_1_38 * C00040 * C00006) / (${Variables:E1_3_1_38_Km} + (E1_3_1_38 * C00040 * C00006))</v>
      </c>
      <c r="S151" s="7" t="s">
        <v>35960</v>
      </c>
      <c r="T151" s="7" t="s">
        <v>35959</v>
      </c>
    </row>
    <row r="152" spans="1:20" ht="45" x14ac:dyDescent="0.25">
      <c r="A152" s="7">
        <v>151</v>
      </c>
      <c r="B152" s="23" t="s">
        <v>38925</v>
      </c>
      <c r="C152" s="24"/>
      <c r="D152" t="s">
        <v>44463</v>
      </c>
      <c r="E152" t="s">
        <v>45130</v>
      </c>
      <c r="F152" s="25" t="s">
        <v>39831</v>
      </c>
      <c r="G152" s="25" t="s">
        <v>39832</v>
      </c>
      <c r="H152" s="25" t="str">
        <f t="shared" si="14"/>
        <v>E1_3_1_70</v>
      </c>
      <c r="I152" s="25" t="str">
        <f t="shared" si="15"/>
        <v>mE1_3_1_70: -&gt; E1_3_1_70_mRNA | 0.00292 - (0.0093 * E1_3_1_70_mRNA)</v>
      </c>
      <c r="J152" s="25" t="str">
        <f t="shared" si="16"/>
        <v>pE1_3_1_70: -&gt; E1_3_1_70 | (0.278 * E1_3_1_70_mRNA) - (0.000000278 * E1_3_1_70)</v>
      </c>
      <c r="K152" s="25" t="str">
        <f t="shared" si="17"/>
        <v>E1_3_1_70_mRNA: E1_3_1_70_mRNA</v>
      </c>
      <c r="L152" s="25" t="str">
        <f t="shared" si="18"/>
        <v>E1_3_1_70: E1_3_1_70</v>
      </c>
      <c r="M152" s="25" t="str">
        <f t="shared" si="19"/>
        <v>E1_3_1_70_mRNA: 0</v>
      </c>
      <c r="N152" s="25" t="str">
        <f>CONCATENATE(H152,": 0")</f>
        <v>E1_3_1_70: 0</v>
      </c>
      <c r="O152" s="25" t="str">
        <f>CONCATENATE(H152,"_kcat")</f>
        <v>E1_3_1_70_kcat</v>
      </c>
      <c r="P152" s="25" t="str">
        <f>CONCATENATE(H152,"_Km")</f>
        <v>E1_3_1_70_Km</v>
      </c>
      <c r="Q152" s="25" t="str">
        <f>CONCATENATE("(${Variables:",O152,"} * ",H152," * ",F152,") / (","${Variables:",P152,"} + (",H152," * ",F152,"))")</f>
        <v>(${Variables:E1_3_1_70_kcat} * E1_3_1_70 * C05108 * C00006) / (${Variables:E1_3_1_70_Km} + (E1_3_1_70 * C05108 * C00006))</v>
      </c>
      <c r="R152" s="25" t="str">
        <f t="shared" si="20"/>
        <v>r151: C05108+C00006 -&gt; C11455+C00005+C00080 | (${Variables:E1_3_1_70_kcat} * E1_3_1_70 * C05108 * C00006) / (${Variables:E1_3_1_70_Km} + (E1_3_1_70 * C05108 * C00006))</v>
      </c>
      <c r="S152" s="7" t="s">
        <v>35962</v>
      </c>
      <c r="T152" s="7" t="s">
        <v>35961</v>
      </c>
    </row>
    <row r="153" spans="1:20" ht="45" x14ac:dyDescent="0.25">
      <c r="A153" s="7">
        <v>152</v>
      </c>
      <c r="B153" s="23" t="s">
        <v>38926</v>
      </c>
      <c r="C153" s="24"/>
      <c r="D153" t="s">
        <v>44464</v>
      </c>
      <c r="E153" t="s">
        <v>45131</v>
      </c>
      <c r="F153" s="25" t="s">
        <v>39833</v>
      </c>
      <c r="G153" s="25" t="s">
        <v>39834</v>
      </c>
      <c r="H153" s="25" t="str">
        <f t="shared" si="14"/>
        <v>E1_3_1_71</v>
      </c>
      <c r="I153" s="25" t="str">
        <f t="shared" si="15"/>
        <v>mE1_3_1_71: -&gt; E1_3_1_71_mRNA | 0.00292 - (0.0093 * E1_3_1_71_mRNA)</v>
      </c>
      <c r="J153" s="25" t="str">
        <f t="shared" si="16"/>
        <v>pE1_3_1_71: -&gt; E1_3_1_71 | (0.278 * E1_3_1_71_mRNA) - (0.000000278 * E1_3_1_71)</v>
      </c>
      <c r="K153" s="25" t="str">
        <f t="shared" si="17"/>
        <v>E1_3_1_71_mRNA: E1_3_1_71_mRNA</v>
      </c>
      <c r="L153" s="25" t="str">
        <f t="shared" si="18"/>
        <v>E1_3_1_71: E1_3_1_71</v>
      </c>
      <c r="M153" s="25" t="str">
        <f t="shared" si="19"/>
        <v>E1_3_1_71_mRNA: 0</v>
      </c>
      <c r="N153" s="25" t="str">
        <f>CONCATENATE(H153,": 0")</f>
        <v>E1_3_1_71: 0</v>
      </c>
      <c r="O153" s="25" t="str">
        <f>CONCATENATE(H153,"_kcat")</f>
        <v>E1_3_1_71_kcat</v>
      </c>
      <c r="P153" s="25" t="str">
        <f>CONCATENATE(H153,"_Km")</f>
        <v>E1_3_1_71_Km</v>
      </c>
      <c r="Q153" s="25" t="str">
        <f>CONCATENATE("(${Variables:",O153,"} * ",H153," * ",F153,") / (","${Variables:",P153,"} + (",H153," * ",F153,"))")</f>
        <v>(${Variables:E1_3_1_71_kcat} * E1_3_1_71 * C01694 * C00006) / (${Variables:E1_3_1_71_Km} + (E1_3_1_71 * C01694 * C00006))</v>
      </c>
      <c r="R153" s="25" t="str">
        <f t="shared" si="20"/>
        <v>r152: C01694+C00006 -&gt; C05440+C00005+C00080 | (${Variables:E1_3_1_71_kcat} * E1_3_1_71 * C01694 * C00006) / (${Variables:E1_3_1_71_Km} + (E1_3_1_71 * C01694 * C00006))</v>
      </c>
      <c r="S153" s="7" t="s">
        <v>35964</v>
      </c>
      <c r="T153" s="7" t="s">
        <v>35963</v>
      </c>
    </row>
    <row r="154" spans="1:20" ht="45" x14ac:dyDescent="0.25">
      <c r="A154" s="7">
        <v>153</v>
      </c>
      <c r="B154" s="23" t="s">
        <v>38927</v>
      </c>
      <c r="C154" s="24"/>
      <c r="D154" t="s">
        <v>44465</v>
      </c>
      <c r="E154" t="s">
        <v>45132</v>
      </c>
      <c r="F154" s="25" t="s">
        <v>39835</v>
      </c>
      <c r="G154" s="25" t="s">
        <v>39836</v>
      </c>
      <c r="H154" s="25" t="str">
        <f t="shared" si="14"/>
        <v>E1_3_1_76</v>
      </c>
      <c r="I154" s="25" t="str">
        <f t="shared" si="15"/>
        <v>mE1_3_1_76: -&gt; E1_3_1_76_mRNA | 0.00292 - (0.0093 * E1_3_1_76_mRNA)</v>
      </c>
      <c r="J154" s="25" t="str">
        <f t="shared" si="16"/>
        <v>pE1_3_1_76: -&gt; E1_3_1_76 | (0.278 * E1_3_1_76_mRNA) - (0.000000278 * E1_3_1_76)</v>
      </c>
      <c r="K154" s="25" t="str">
        <f t="shared" si="17"/>
        <v>E1_3_1_76_mRNA: E1_3_1_76_mRNA</v>
      </c>
      <c r="L154" s="25" t="str">
        <f t="shared" si="18"/>
        <v>E1_3_1_76: E1_3_1_76</v>
      </c>
      <c r="M154" s="25" t="str">
        <f t="shared" si="19"/>
        <v>E1_3_1_76_mRNA: 0</v>
      </c>
      <c r="N154" s="25" t="str">
        <f>CONCATENATE(H154,": 0")</f>
        <v>E1_3_1_76: 0</v>
      </c>
      <c r="O154" s="25" t="str">
        <f>CONCATENATE(H154,"_kcat")</f>
        <v>E1_3_1_76_kcat</v>
      </c>
      <c r="P154" s="25" t="str">
        <f>CONCATENATE(H154,"_Km")</f>
        <v>E1_3_1_76_Km</v>
      </c>
      <c r="Q154" s="25" t="str">
        <f>CONCATENATE("(${Variables:",O154,"} * ",H154," * ",F154,") / (","${Variables:",P154,"} + (",H154," * ",F154,"))")</f>
        <v>(${Variables:E1_3_1_76_kcat} * E1_3_1_76 * C02463 * C00003) / (${Variables:E1_3_1_76_Km} + (E1_3_1_76 * C02463 * C00003))</v>
      </c>
      <c r="R154" s="25" t="str">
        <f t="shared" si="20"/>
        <v>r153: C02463+C00003 -&gt; C05778+C00004+C00080 | (${Variables:E1_3_1_76_kcat} * E1_3_1_76 * C02463 * C00003) / (${Variables:E1_3_1_76_Km} + (E1_3_1_76 * C02463 * C00003))</v>
      </c>
      <c r="S154" s="7" t="s">
        <v>35966</v>
      </c>
      <c r="T154" s="7" t="s">
        <v>35965</v>
      </c>
    </row>
    <row r="155" spans="1:20" ht="45" x14ac:dyDescent="0.25">
      <c r="A155" s="7">
        <v>154</v>
      </c>
      <c r="B155" s="23" t="s">
        <v>38930</v>
      </c>
      <c r="C155" s="24"/>
      <c r="D155" t="s">
        <v>44466</v>
      </c>
      <c r="E155" t="s">
        <v>45133</v>
      </c>
      <c r="F155" s="25" t="s">
        <v>39841</v>
      </c>
      <c r="G155" s="25" t="s">
        <v>39842</v>
      </c>
      <c r="H155" s="25" t="str">
        <f t="shared" si="14"/>
        <v>E1_3_1_93</v>
      </c>
      <c r="I155" s="25" t="str">
        <f t="shared" si="15"/>
        <v>mE1_3_1_93: -&gt; E1_3_1_93_mRNA | 0.00292 - (0.0093 * E1_3_1_93_mRNA)</v>
      </c>
      <c r="J155" s="25" t="str">
        <f t="shared" si="16"/>
        <v>pE1_3_1_93: -&gt; E1_3_1_93 | (0.278 * E1_3_1_93_mRNA) - (0.000000278 * E1_3_1_93)</v>
      </c>
      <c r="K155" s="25" t="str">
        <f t="shared" si="17"/>
        <v>E1_3_1_93_mRNA: E1_3_1_93_mRNA</v>
      </c>
      <c r="L155" s="25" t="str">
        <f t="shared" si="18"/>
        <v>E1_3_1_93: E1_3_1_93</v>
      </c>
      <c r="M155" s="25" t="str">
        <f t="shared" si="19"/>
        <v>E1_3_1_93_mRNA: 0</v>
      </c>
      <c r="N155" s="25" t="str">
        <f>CONCATENATE(H155,": 0")</f>
        <v>E1_3_1_93: 0</v>
      </c>
      <c r="O155" s="25" t="str">
        <f>CONCATENATE(H155,"_kcat")</f>
        <v>E1_3_1_93_kcat</v>
      </c>
      <c r="P155" s="25" t="str">
        <f>CONCATENATE(H155,"_Km")</f>
        <v>E1_3_1_93_Km</v>
      </c>
      <c r="Q155" s="25" t="str">
        <f>CONCATENATE("(${Variables:",O155,"} * ",H155," * ",F155,") / (","${Variables:",P155,"} + (",H155," * ",F155,"))")</f>
        <v>(${Variables:E1_3_1_93_kcat} * E1_3_1_93 * C20876 * C00006) / (${Variables:E1_3_1_93_Km} + (E1_3_1_93 * C20876 * C00006))</v>
      </c>
      <c r="R155" s="25" t="str">
        <f t="shared" si="20"/>
        <v>r154: C20876+C00006 -&gt; C20879+C00005+C00080 | (${Variables:E1_3_1_93_kcat} * E1_3_1_93 * C20876 * C00006) / (${Variables:E1_3_1_93_Km} + (E1_3_1_93 * C20876 * C00006))</v>
      </c>
      <c r="S155" s="7" t="s">
        <v>35974</v>
      </c>
      <c r="T155" s="7" t="s">
        <v>35973</v>
      </c>
    </row>
    <row r="156" spans="1:20" ht="45" x14ac:dyDescent="0.25">
      <c r="A156" s="7">
        <v>155</v>
      </c>
      <c r="B156" s="23" t="s">
        <v>38931</v>
      </c>
      <c r="C156" s="24"/>
      <c r="D156" t="s">
        <v>44467</v>
      </c>
      <c r="E156" t="s">
        <v>45134</v>
      </c>
      <c r="F156" s="25" t="s">
        <v>39843</v>
      </c>
      <c r="G156" s="25" t="s">
        <v>39844</v>
      </c>
      <c r="H156" s="25" t="str">
        <f t="shared" si="14"/>
        <v>E1_3_1_94</v>
      </c>
      <c r="I156" s="25" t="str">
        <f t="shared" si="15"/>
        <v>mE1_3_1_94: -&gt; E1_3_1_94_mRNA | 0.00292 - (0.0093 * E1_3_1_94_mRNA)</v>
      </c>
      <c r="J156" s="25" t="str">
        <f t="shared" si="16"/>
        <v>pE1_3_1_94: -&gt; E1_3_1_94 | (0.278 * E1_3_1_94_mRNA) - (0.000000278 * E1_3_1_94)</v>
      </c>
      <c r="K156" s="25" t="str">
        <f t="shared" si="17"/>
        <v>E1_3_1_94_mRNA: E1_3_1_94_mRNA</v>
      </c>
      <c r="L156" s="25" t="str">
        <f t="shared" si="18"/>
        <v>E1_3_1_94: E1_3_1_94</v>
      </c>
      <c r="M156" s="25" t="str">
        <f t="shared" si="19"/>
        <v>E1_3_1_94_mRNA: 0</v>
      </c>
      <c r="N156" s="25" t="str">
        <f>CONCATENATE(H156,": 0")</f>
        <v>E1_3_1_94: 0</v>
      </c>
      <c r="O156" s="25" t="str">
        <f>CONCATENATE(H156,"_kcat")</f>
        <v>E1_3_1_94_kcat</v>
      </c>
      <c r="P156" s="25" t="str">
        <f>CONCATENATE(H156,"_Km")</f>
        <v>E1_3_1_94_Km</v>
      </c>
      <c r="Q156" s="25" t="str">
        <f>CONCATENATE("(${Variables:",O156,"} * ",H156," * ",F156,") / (","${Variables:",P156,"} + (",H156," * ",F156,"))")</f>
        <v>(${Variables:E1_3_1_94_kcat} * E1_3_1_94 * C00381 * C00006) / (${Variables:E1_3_1_94_Km} + (E1_3_1_94 * C00381 * C00006))</v>
      </c>
      <c r="R156" s="25" t="str">
        <f t="shared" si="20"/>
        <v>r155: C00381+C00006 -&gt; C06081+C00005+C00080 | (${Variables:E1_3_1_94_kcat} * E1_3_1_94 * C00381 * C00006) / (${Variables:E1_3_1_94_Km} + (E1_3_1_94 * C00381 * C00006))</v>
      </c>
      <c r="S156" s="7" t="s">
        <v>35976</v>
      </c>
      <c r="T156" s="7" t="s">
        <v>35975</v>
      </c>
    </row>
    <row r="157" spans="1:20" ht="45" x14ac:dyDescent="0.25">
      <c r="A157" s="7">
        <v>156</v>
      </c>
      <c r="B157" s="23" t="s">
        <v>38932</v>
      </c>
      <c r="C157" s="24"/>
      <c r="D157" t="s">
        <v>44468</v>
      </c>
      <c r="E157" t="s">
        <v>45135</v>
      </c>
      <c r="F157" s="25" t="s">
        <v>39845</v>
      </c>
      <c r="G157" s="25" t="s">
        <v>39846</v>
      </c>
      <c r="H157" s="25" t="str">
        <f t="shared" si="14"/>
        <v>E1_3_3_15</v>
      </c>
      <c r="I157" s="25" t="str">
        <f t="shared" si="15"/>
        <v>mE1_3_3_15: -&gt; E1_3_3_15_mRNA | 0.00292 - (0.0093 * E1_3_3_15_mRNA)</v>
      </c>
      <c r="J157" s="25" t="str">
        <f t="shared" si="16"/>
        <v>pE1_3_3_15: -&gt; E1_3_3_15 | (0.278 * E1_3_3_15_mRNA) - (0.000000278 * E1_3_3_15)</v>
      </c>
      <c r="K157" s="25" t="str">
        <f t="shared" si="17"/>
        <v>E1_3_3_15_mRNA: E1_3_3_15_mRNA</v>
      </c>
      <c r="L157" s="25" t="str">
        <f t="shared" si="18"/>
        <v>E1_3_3_15: E1_3_3_15</v>
      </c>
      <c r="M157" s="25" t="str">
        <f t="shared" si="19"/>
        <v>E1_3_3_15_mRNA: 0</v>
      </c>
      <c r="N157" s="25" t="str">
        <f>CONCATENATE(H157,": 0")</f>
        <v>E1_3_3_15: 0</v>
      </c>
      <c r="O157" s="25" t="str">
        <f>CONCATENATE(H157,"_kcat")</f>
        <v>E1_3_3_15_kcat</v>
      </c>
      <c r="P157" s="25" t="str">
        <f>CONCATENATE(H157,"_Km")</f>
        <v>E1_3_3_15_Km</v>
      </c>
      <c r="Q157" s="25" t="str">
        <f>CONCATENATE("(${Variables:",O157,"} * ",H157," * ",F157,") / (","${Variables:",P157,"} + (",H157," * ",F157,"))")</f>
        <v>(${Variables:E1_3_3_15_kcat} * E1_3_3_15 * C03263 * C00007) / (${Variables:E1_3_3_15_Km} + (E1_3_3_15 * C03263 * C00007))</v>
      </c>
      <c r="R157" s="25" t="str">
        <f t="shared" si="20"/>
        <v>r156: C03263+ C00007 -&gt; C05770+ C00027 | (${Variables:E1_3_3_15_kcat} * E1_3_3_15 * C03263 * C00007) / (${Variables:E1_3_3_15_Km} + (E1_3_3_15 * C03263 * C00007))</v>
      </c>
      <c r="S157" s="7" t="s">
        <v>35978</v>
      </c>
      <c r="T157" s="7" t="s">
        <v>35977</v>
      </c>
    </row>
    <row r="158" spans="1:20" ht="45" x14ac:dyDescent="0.25">
      <c r="A158" s="7">
        <v>157</v>
      </c>
      <c r="B158" s="23" t="s">
        <v>38933</v>
      </c>
      <c r="C158" s="24"/>
      <c r="D158" t="s">
        <v>44469</v>
      </c>
      <c r="E158" t="s">
        <v>45136</v>
      </c>
      <c r="F158" s="25" t="s">
        <v>39847</v>
      </c>
      <c r="G158" s="25" t="s">
        <v>39848</v>
      </c>
      <c r="H158" s="25" t="str">
        <f t="shared" si="14"/>
        <v>E1_3_3_3</v>
      </c>
      <c r="I158" s="25" t="str">
        <f t="shared" si="15"/>
        <v>mE1_3_3_3: -&gt; E1_3_3_3_mRNA | 0.00292 - (0.0093 * E1_3_3_3_mRNA)</v>
      </c>
      <c r="J158" s="25" t="str">
        <f t="shared" si="16"/>
        <v>pE1_3_3_3: -&gt; E1_3_3_3 | (0.278 * E1_3_3_3_mRNA) - (0.000000278 * E1_3_3_3)</v>
      </c>
      <c r="K158" s="25" t="str">
        <f t="shared" si="17"/>
        <v>E1_3_3_3_mRNA: E1_3_3_3_mRNA</v>
      </c>
      <c r="L158" s="25" t="str">
        <f t="shared" si="18"/>
        <v>E1_3_3_3: E1_3_3_3</v>
      </c>
      <c r="M158" s="25" t="str">
        <f t="shared" si="19"/>
        <v>E1_3_3_3_mRNA: 0</v>
      </c>
      <c r="N158" s="25" t="str">
        <f>CONCATENATE(H158,": 0")</f>
        <v>E1_3_3_3: 0</v>
      </c>
      <c r="O158" s="25" t="str">
        <f>CONCATENATE(H158,"_kcat")</f>
        <v>E1_3_3_3_kcat</v>
      </c>
      <c r="P158" s="25" t="str">
        <f>CONCATENATE(H158,"_Km")</f>
        <v>E1_3_3_3_Km</v>
      </c>
      <c r="Q158" s="25" t="str">
        <f>CONCATENATE("(${Variables:",O158,"} * ",H158," * ",F158,") / (","${Variables:",P158,"} + (",H158," * ",F158,"))")</f>
        <v>(${Variables:E1_3_3_3_kcat} * E1_3_3_3 * C03263 * C00007) / (${Variables:E1_3_3_3_Km} + (E1_3_3_3 * C03263 * C00007))</v>
      </c>
      <c r="R158" s="25" t="str">
        <f t="shared" si="20"/>
        <v>r157: C03263+C00007 -&gt; C01079+ C00011+ C00001 | (${Variables:E1_3_3_3_kcat} * E1_3_3_3 * C03263 * C00007) / (${Variables:E1_3_3_3_Km} + (E1_3_3_3 * C03263 * C00007))</v>
      </c>
      <c r="S158" s="7" t="s">
        <v>35980</v>
      </c>
      <c r="T158" s="7" t="s">
        <v>35979</v>
      </c>
    </row>
    <row r="159" spans="1:20" ht="30" x14ac:dyDescent="0.25">
      <c r="A159" s="7">
        <v>158</v>
      </c>
      <c r="B159" s="23" t="s">
        <v>38934</v>
      </c>
      <c r="C159" s="24"/>
      <c r="D159" t="s">
        <v>44470</v>
      </c>
      <c r="E159" t="s">
        <v>45137</v>
      </c>
      <c r="F159" s="25" t="s">
        <v>39849</v>
      </c>
      <c r="G159" s="25" t="s">
        <v>39850</v>
      </c>
      <c r="H159" s="25" t="str">
        <f t="shared" si="14"/>
        <v>E1_3_3_4</v>
      </c>
      <c r="I159" s="25" t="str">
        <f t="shared" si="15"/>
        <v>mE1_3_3_4: -&gt; E1_3_3_4_mRNA | 0.00292 - (0.0093 * E1_3_3_4_mRNA)</v>
      </c>
      <c r="J159" s="25" t="str">
        <f t="shared" si="16"/>
        <v>pE1_3_3_4: -&gt; E1_3_3_4 | (0.278 * E1_3_3_4_mRNA) - (0.000000278 * E1_3_3_4)</v>
      </c>
      <c r="K159" s="25" t="str">
        <f t="shared" si="17"/>
        <v>E1_3_3_4_mRNA: E1_3_3_4_mRNA</v>
      </c>
      <c r="L159" s="25" t="str">
        <f t="shared" si="18"/>
        <v>E1_3_3_4: E1_3_3_4</v>
      </c>
      <c r="M159" s="25" t="str">
        <f t="shared" si="19"/>
        <v>E1_3_3_4_mRNA: 0</v>
      </c>
      <c r="N159" s="25" t="str">
        <f>CONCATENATE(H159,": 0")</f>
        <v>E1_3_3_4: 0</v>
      </c>
      <c r="O159" s="25" t="str">
        <f>CONCATENATE(H159,"_kcat")</f>
        <v>E1_3_3_4_kcat</v>
      </c>
      <c r="P159" s="25" t="str">
        <f>CONCATENATE(H159,"_Km")</f>
        <v>E1_3_3_4_Km</v>
      </c>
      <c r="Q159" s="25" t="str">
        <f>CONCATENATE("(${Variables:",O159,"} * ",H159," * ",F159,") / (","${Variables:",P159,"} + (",H159," * ",F159,"))")</f>
        <v>(${Variables:E1_3_3_4_kcat} * E1_3_3_4 * C01079 * C00007) / (${Variables:E1_3_3_4_Km} + (E1_3_3_4 * C01079 * C00007))</v>
      </c>
      <c r="R159" s="25" t="str">
        <f t="shared" si="20"/>
        <v>r158: C01079+C00007 -&gt; C02191+ C00027 | (${Variables:E1_3_3_4_kcat} * E1_3_3_4 * C01079 * C00007) / (${Variables:E1_3_3_4_Km} + (E1_3_3_4 * C01079 * C00007))</v>
      </c>
      <c r="S159" s="7" t="s">
        <v>35982</v>
      </c>
      <c r="T159" s="7" t="s">
        <v>35981</v>
      </c>
    </row>
    <row r="160" spans="1:20" ht="30" x14ac:dyDescent="0.25">
      <c r="A160" s="7">
        <v>159</v>
      </c>
      <c r="B160" s="23" t="s">
        <v>38935</v>
      </c>
      <c r="C160" s="24"/>
      <c r="D160" t="s">
        <v>44471</v>
      </c>
      <c r="E160" t="s">
        <v>45138</v>
      </c>
      <c r="F160" s="25" t="s">
        <v>39851</v>
      </c>
      <c r="G160" s="25" t="s">
        <v>39852</v>
      </c>
      <c r="H160" s="25" t="str">
        <f t="shared" si="14"/>
        <v>E1_3_3_6</v>
      </c>
      <c r="I160" s="25" t="str">
        <f t="shared" si="15"/>
        <v>mE1_3_3_6: -&gt; E1_3_3_6_mRNA | 0.00292 - (0.0093 * E1_3_3_6_mRNA)</v>
      </c>
      <c r="J160" s="25" t="str">
        <f t="shared" si="16"/>
        <v>pE1_3_3_6: -&gt; E1_3_3_6 | (0.278 * E1_3_3_6_mRNA) - (0.000000278 * E1_3_3_6)</v>
      </c>
      <c r="K160" s="25" t="str">
        <f t="shared" si="17"/>
        <v>E1_3_3_6_mRNA: E1_3_3_6_mRNA</v>
      </c>
      <c r="L160" s="25" t="str">
        <f t="shared" si="18"/>
        <v>E1_3_3_6: E1_3_3_6</v>
      </c>
      <c r="M160" s="25" t="str">
        <f t="shared" si="19"/>
        <v>E1_3_3_6_mRNA: 0</v>
      </c>
      <c r="N160" s="25" t="str">
        <f>CONCATENATE(H160,": 0")</f>
        <v>E1_3_3_6: 0</v>
      </c>
      <c r="O160" s="25" t="str">
        <f>CONCATENATE(H160,"_kcat")</f>
        <v>E1_3_3_6_kcat</v>
      </c>
      <c r="P160" s="25" t="str">
        <f>CONCATENATE(H160,"_Km")</f>
        <v>E1_3_3_6_Km</v>
      </c>
      <c r="Q160" s="25" t="str">
        <f>CONCATENATE("(${Variables:",O160,"} * ",H160," * ",F160,") / (","${Variables:",P160,"} + (",H160," * ",F160,"))")</f>
        <v>(${Variables:E1_3_3_6_kcat} * E1_3_3_6 * C00040 * C00007) / (${Variables:E1_3_3_6_Km} + (E1_3_3_6 * C00040 * C00007))</v>
      </c>
      <c r="R160" s="25" t="str">
        <f t="shared" si="20"/>
        <v>r159: C00040+C00007 -&gt; C00658+C00027 | (${Variables:E1_3_3_6_kcat} * E1_3_3_6 * C00040 * C00007) / (${Variables:E1_3_3_6_Km} + (E1_3_3_6 * C00040 * C00007))</v>
      </c>
      <c r="S160" s="7" t="s">
        <v>35984</v>
      </c>
      <c r="T160" s="7" t="s">
        <v>35983</v>
      </c>
    </row>
    <row r="161" spans="1:20" ht="30" x14ac:dyDescent="0.25">
      <c r="A161" s="7">
        <v>160</v>
      </c>
      <c r="B161" s="23" t="s">
        <v>38936</v>
      </c>
      <c r="C161" s="24"/>
      <c r="D161" t="s">
        <v>44472</v>
      </c>
      <c r="E161" t="s">
        <v>45139</v>
      </c>
      <c r="F161" s="25" t="s">
        <v>39853</v>
      </c>
      <c r="G161" s="25" t="s">
        <v>39854</v>
      </c>
      <c r="H161" s="25" t="str">
        <f t="shared" si="14"/>
        <v>E1_3_5_1</v>
      </c>
      <c r="I161" s="25" t="str">
        <f t="shared" si="15"/>
        <v>mE1_3_5_1: -&gt; E1_3_5_1_mRNA | 0.00292 - (0.0093 * E1_3_5_1_mRNA)</v>
      </c>
      <c r="J161" s="25" t="str">
        <f t="shared" si="16"/>
        <v>pE1_3_5_1: -&gt; E1_3_5_1 | (0.278 * E1_3_5_1_mRNA) - (0.000000278 * E1_3_5_1)</v>
      </c>
      <c r="K161" s="25" t="str">
        <f t="shared" si="17"/>
        <v>E1_3_5_1_mRNA: E1_3_5_1_mRNA</v>
      </c>
      <c r="L161" s="25" t="str">
        <f t="shared" si="18"/>
        <v>E1_3_5_1: E1_3_5_1</v>
      </c>
      <c r="M161" s="25" t="str">
        <f t="shared" si="19"/>
        <v>E1_3_5_1_mRNA: 0</v>
      </c>
      <c r="N161" s="25" t="str">
        <f>CONCATENATE(H161,": 0")</f>
        <v>E1_3_5_1: 0</v>
      </c>
      <c r="O161" s="25" t="str">
        <f>CONCATENATE(H161,"_kcat")</f>
        <v>E1_3_5_1_kcat</v>
      </c>
      <c r="P161" s="25" t="str">
        <f>CONCATENATE(H161,"_Km")</f>
        <v>E1_3_5_1_Km</v>
      </c>
      <c r="Q161" s="25" t="str">
        <f>CONCATENATE("(${Variables:",O161,"} * ",H161," * ",F161,") / (","${Variables:",P161,"} + (",H161," * ",F161,"))")</f>
        <v>(${Variables:E1_3_5_1_kcat} * E1_3_5_1 * C15602 * C00042) / (${Variables:E1_3_5_1_Km} + (E1_3_5_1 * C15602 * C00042))</v>
      </c>
      <c r="R161" s="25" t="str">
        <f t="shared" si="20"/>
        <v>r160: C15602+C00042 -&gt; C15603+C00122 | (${Variables:E1_3_5_1_kcat} * E1_3_5_1 * C15602 * C00042) / (${Variables:E1_3_5_1_Km} + (E1_3_5_1 * C15602 * C00042))</v>
      </c>
      <c r="S161" s="7" t="s">
        <v>35986</v>
      </c>
      <c r="T161" s="7" t="s">
        <v>35985</v>
      </c>
    </row>
    <row r="162" spans="1:20" ht="30" x14ac:dyDescent="0.25">
      <c r="A162" s="7">
        <v>161</v>
      </c>
      <c r="B162" s="23" t="s">
        <v>38937</v>
      </c>
      <c r="C162" s="24"/>
      <c r="D162" t="s">
        <v>44473</v>
      </c>
      <c r="E162" t="s">
        <v>45140</v>
      </c>
      <c r="F162" s="25" t="s">
        <v>39855</v>
      </c>
      <c r="G162" s="25" t="s">
        <v>39856</v>
      </c>
      <c r="H162" s="25" t="str">
        <f t="shared" si="14"/>
        <v>E1_3_5_2</v>
      </c>
      <c r="I162" s="25" t="str">
        <f t="shared" si="15"/>
        <v>mE1_3_5_2: -&gt; E1_3_5_2_mRNA | 0.00292 - (0.0093 * E1_3_5_2_mRNA)</v>
      </c>
      <c r="J162" s="25" t="str">
        <f t="shared" si="16"/>
        <v>pE1_3_5_2: -&gt; E1_3_5_2 | (0.278 * E1_3_5_2_mRNA) - (0.000000278 * E1_3_5_2)</v>
      </c>
      <c r="K162" s="25" t="str">
        <f t="shared" si="17"/>
        <v>E1_3_5_2_mRNA: E1_3_5_2_mRNA</v>
      </c>
      <c r="L162" s="25" t="str">
        <f t="shared" si="18"/>
        <v>E1_3_5_2: E1_3_5_2</v>
      </c>
      <c r="M162" s="25" t="str">
        <f t="shared" si="19"/>
        <v>E1_3_5_2_mRNA: 0</v>
      </c>
      <c r="N162" s="25" t="str">
        <f>CONCATENATE(H162,": 0")</f>
        <v>E1_3_5_2: 0</v>
      </c>
      <c r="O162" s="25" t="str">
        <f>CONCATENATE(H162,"_kcat")</f>
        <v>E1_3_5_2_kcat</v>
      </c>
      <c r="P162" s="25" t="str">
        <f>CONCATENATE(H162,"_Km")</f>
        <v>E1_3_5_2_Km</v>
      </c>
      <c r="Q162" s="25" t="str">
        <f>CONCATENATE("(${Variables:",O162,"} * ",H162," * ",F162,") / (","${Variables:",P162,"} + (",H162," * ",F162,"))")</f>
        <v>(${Variables:E1_3_5_2_kcat} * E1_3_5_2 * C00337 * C15602) / (${Variables:E1_3_5_2_Km} + (E1_3_5_2 * C00337 * C15602))</v>
      </c>
      <c r="R162" s="25" t="str">
        <f t="shared" si="20"/>
        <v>r161: C00337+C15602 -&gt; C00295+C15603 | (${Variables:E1_3_5_2_kcat} * E1_3_5_2 * C00337 * C15602) / (${Variables:E1_3_5_2_Km} + (E1_3_5_2 * C00337 * C15602))</v>
      </c>
      <c r="S162" s="7" t="s">
        <v>35988</v>
      </c>
      <c r="T162" s="7" t="s">
        <v>35987</v>
      </c>
    </row>
    <row r="163" spans="1:20" ht="30" x14ac:dyDescent="0.25">
      <c r="A163" s="7">
        <v>162</v>
      </c>
      <c r="B163" s="23" t="s">
        <v>38938</v>
      </c>
      <c r="C163" s="24"/>
      <c r="D163" t="s">
        <v>44474</v>
      </c>
      <c r="E163" t="s">
        <v>45141</v>
      </c>
      <c r="F163" s="25" t="s">
        <v>39857</v>
      </c>
      <c r="G163" s="25" t="s">
        <v>39858</v>
      </c>
      <c r="H163" s="25" t="str">
        <f t="shared" si="14"/>
        <v>E1_3_8_4</v>
      </c>
      <c r="I163" s="25" t="str">
        <f t="shared" si="15"/>
        <v>mE1_3_8_4: -&gt; E1_3_8_4_mRNA | 0.00292 - (0.0093 * E1_3_8_4_mRNA)</v>
      </c>
      <c r="J163" s="25" t="str">
        <f t="shared" si="16"/>
        <v>pE1_3_8_4: -&gt; E1_3_8_4 | (0.278 * E1_3_8_4_mRNA) - (0.000000278 * E1_3_8_4)</v>
      </c>
      <c r="K163" s="25" t="str">
        <f t="shared" si="17"/>
        <v>E1_3_8_4_mRNA: E1_3_8_4_mRNA</v>
      </c>
      <c r="L163" s="25" t="str">
        <f t="shared" si="18"/>
        <v>E1_3_8_4: E1_3_8_4</v>
      </c>
      <c r="M163" s="25" t="str">
        <f t="shared" si="19"/>
        <v>E1_3_8_4_mRNA: 0</v>
      </c>
      <c r="N163" s="25" t="str">
        <f>CONCATENATE(H163,": 0")</f>
        <v>E1_3_8_4: 0</v>
      </c>
      <c r="O163" s="25" t="str">
        <f>CONCATENATE(H163,"_kcat")</f>
        <v>E1_3_8_4_kcat</v>
      </c>
      <c r="P163" s="25" t="str">
        <f>CONCATENATE(H163,"_Km")</f>
        <v>E1_3_8_4_Km</v>
      </c>
      <c r="Q163" s="25" t="str">
        <f>CONCATENATE("(${Variables:",O163,"} * ",H163," * ",F163,") / (","${Variables:",P163,"} + (",H163," * ",F163,"))")</f>
        <v>(${Variables:E1_3_8_4_kcat} * E1_3_8_4 * C02939 * C04253) / (${Variables:E1_3_8_4_Km} + (E1_3_8_4 * C02939 * C04253))</v>
      </c>
      <c r="R163" s="25" t="str">
        <f t="shared" si="20"/>
        <v>r162: C02939+C04253 -&gt; C03069+C04570 | (${Variables:E1_3_8_4_kcat} * E1_3_8_4 * C02939 * C04253) / (${Variables:E1_3_8_4_Km} + (E1_3_8_4 * C02939 * C04253))</v>
      </c>
      <c r="S163" s="7" t="s">
        <v>35990</v>
      </c>
      <c r="T163" s="7" t="s">
        <v>35989</v>
      </c>
    </row>
    <row r="164" spans="1:20" ht="45" x14ac:dyDescent="0.25">
      <c r="A164" s="7">
        <v>163</v>
      </c>
      <c r="B164" s="23" t="s">
        <v>38939</v>
      </c>
      <c r="C164" s="24"/>
      <c r="D164" t="s">
        <v>44475</v>
      </c>
      <c r="E164" t="s">
        <v>45142</v>
      </c>
      <c r="F164" s="25" t="s">
        <v>39859</v>
      </c>
      <c r="G164" s="25" t="s">
        <v>39860</v>
      </c>
      <c r="H164" s="25" t="str">
        <f t="shared" si="14"/>
        <v>E1_3_8_5</v>
      </c>
      <c r="I164" s="25" t="str">
        <f t="shared" si="15"/>
        <v>mE1_3_8_5: -&gt; E1_3_8_5_mRNA | 0.00292 - (0.0093 * E1_3_8_5_mRNA)</v>
      </c>
      <c r="J164" s="25" t="str">
        <f t="shared" si="16"/>
        <v>pE1_3_8_5: -&gt; E1_3_8_5 | (0.278 * E1_3_8_5_mRNA) - (0.000000278 * E1_3_8_5)</v>
      </c>
      <c r="K164" s="25" t="str">
        <f t="shared" si="17"/>
        <v>E1_3_8_5_mRNA: E1_3_8_5_mRNA</v>
      </c>
      <c r="L164" s="25" t="str">
        <f t="shared" si="18"/>
        <v>E1_3_8_5: E1_3_8_5</v>
      </c>
      <c r="M164" s="25" t="str">
        <f t="shared" si="19"/>
        <v>E1_3_8_5_mRNA: 0</v>
      </c>
      <c r="N164" s="25" t="str">
        <f>CONCATENATE(H164,": 0")</f>
        <v>E1_3_8_5: 0</v>
      </c>
      <c r="O164" s="25" t="str">
        <f>CONCATENATE(H164,"_kcat")</f>
        <v>E1_3_8_5_kcat</v>
      </c>
      <c r="P164" s="25" t="str">
        <f>CONCATENATE(H164,"_Km")</f>
        <v>E1_3_8_5_Km</v>
      </c>
      <c r="Q164" s="25" t="str">
        <f>CONCATENATE("(${Variables:",O164,"} * ",H164," * ",F164,") / (","${Variables:",P164,"} + (",H164," * ",F164,"))")</f>
        <v>(${Variables:E1_3_8_5_kcat} * E1_3_8_5 * C01033 * C04253) / (${Variables:E1_3_8_5_Km} + (E1_3_8_5 * C01033 * C04253))</v>
      </c>
      <c r="R164" s="25" t="str">
        <f t="shared" si="20"/>
        <v>r163: C01033+C04253 -&gt; C03345+C04570+C00080 | (${Variables:E1_3_8_5_kcat} * E1_3_8_5 * C01033 * C04253) / (${Variables:E1_3_8_5_Km} + (E1_3_8_5 * C01033 * C04253))</v>
      </c>
      <c r="S164" s="7" t="s">
        <v>35992</v>
      </c>
      <c r="T164" s="7" t="s">
        <v>35991</v>
      </c>
    </row>
    <row r="165" spans="1:20" ht="45" x14ac:dyDescent="0.25">
      <c r="A165" s="7">
        <v>164</v>
      </c>
      <c r="B165" s="23" t="s">
        <v>38940</v>
      </c>
      <c r="C165" s="24"/>
      <c r="D165" t="s">
        <v>44476</v>
      </c>
      <c r="E165" t="s">
        <v>45143</v>
      </c>
      <c r="F165" s="25" t="s">
        <v>39861</v>
      </c>
      <c r="G165" s="25" t="s">
        <v>39862</v>
      </c>
      <c r="H165" s="25" t="str">
        <f t="shared" si="14"/>
        <v>E1_3_8_6</v>
      </c>
      <c r="I165" s="25" t="str">
        <f t="shared" si="15"/>
        <v>mE1_3_8_6: -&gt; E1_3_8_6_mRNA | 0.00292 - (0.0093 * E1_3_8_6_mRNA)</v>
      </c>
      <c r="J165" s="25" t="str">
        <f t="shared" si="16"/>
        <v>pE1_3_8_6: -&gt; E1_3_8_6 | (0.278 * E1_3_8_6_mRNA) - (0.000000278 * E1_3_8_6)</v>
      </c>
      <c r="K165" s="25" t="str">
        <f t="shared" si="17"/>
        <v>E1_3_8_6_mRNA: E1_3_8_6_mRNA</v>
      </c>
      <c r="L165" s="25" t="str">
        <f t="shared" si="18"/>
        <v>E1_3_8_6: E1_3_8_6</v>
      </c>
      <c r="M165" s="25" t="str">
        <f t="shared" si="19"/>
        <v>E1_3_8_6_mRNA: 0</v>
      </c>
      <c r="N165" s="25" t="str">
        <f>CONCATENATE(H165,": 0")</f>
        <v>E1_3_8_6: 0</v>
      </c>
      <c r="O165" s="25" t="str">
        <f>CONCATENATE(H165,"_kcat")</f>
        <v>E1_3_8_6_kcat</v>
      </c>
      <c r="P165" s="25" t="str">
        <f>CONCATENATE(H165,"_Km")</f>
        <v>E1_3_8_6_Km</v>
      </c>
      <c r="Q165" s="25" t="str">
        <f>CONCATENATE("(${Variables:",O165,"} * ",H165," * ",F165,") / (","${Variables:",P165,"} + (",H165," * ",F165,"))")</f>
        <v>(${Variables:E1_3_8_6_kcat} * E1_3_8_6 * C00527 * C04253) / (${Variables:E1_3_8_6_Km} + (E1_3_8_6 * C00527 * C04253))</v>
      </c>
      <c r="R165" s="25" t="str">
        <f t="shared" si="20"/>
        <v>r164: C00527+C04253 -&gt; C00877+C04570+C00011 | (${Variables:E1_3_8_6_kcat} * E1_3_8_6 * C00527 * C04253) / (${Variables:E1_3_8_6_Km} + (E1_3_8_6 * C00527 * C04253))</v>
      </c>
      <c r="S165" s="7" t="s">
        <v>35994</v>
      </c>
      <c r="T165" s="7" t="s">
        <v>35993</v>
      </c>
    </row>
    <row r="166" spans="1:20" ht="30" x14ac:dyDescent="0.25">
      <c r="A166" s="7">
        <v>165</v>
      </c>
      <c r="B166" s="23" t="s">
        <v>38940</v>
      </c>
      <c r="C166" s="24"/>
      <c r="D166" t="s">
        <v>35997</v>
      </c>
      <c r="E166" t="s">
        <v>45144</v>
      </c>
      <c r="F166" s="25" t="s">
        <v>35997</v>
      </c>
      <c r="G166" s="25" t="s">
        <v>39864</v>
      </c>
      <c r="H166" s="25" t="str">
        <f t="shared" si="14"/>
        <v>E1_3_8_6</v>
      </c>
      <c r="I166" s="25" t="str">
        <f t="shared" si="15"/>
        <v>mE1_3_8_6: -&gt; E1_3_8_6_mRNA | 0.00292 - (0.0093 * E1_3_8_6_mRNA)</v>
      </c>
      <c r="J166" s="25" t="str">
        <f t="shared" si="16"/>
        <v>pE1_3_8_6: -&gt; E1_3_8_6 | (0.278 * E1_3_8_6_mRNA) - (0.000000278 * E1_3_8_6)</v>
      </c>
      <c r="K166" s="25" t="str">
        <f t="shared" si="17"/>
        <v>E1_3_8_6_mRNA: E1_3_8_6_mRNA</v>
      </c>
      <c r="L166" s="25" t="str">
        <f t="shared" si="18"/>
        <v>E1_3_8_6: E1_3_8_6</v>
      </c>
      <c r="M166" s="25" t="str">
        <f t="shared" si="19"/>
        <v>E1_3_8_6_mRNA: 0</v>
      </c>
      <c r="N166" s="25" t="str">
        <f>CONCATENATE(H166,": 0")</f>
        <v>E1_3_8_6: 0</v>
      </c>
      <c r="O166" s="25" t="str">
        <f>CONCATENATE(H166,"_kcat")</f>
        <v>E1_3_8_6_kcat</v>
      </c>
      <c r="P166" s="25" t="str">
        <f>CONCATENATE(H166,"_Km")</f>
        <v>E1_3_8_6_Km</v>
      </c>
      <c r="Q166" s="25" t="str">
        <f>CONCATENATE("(${Variables:",O166,"} * ",H166," * ",F166,") / (","${Variables:",P166,"} + (",H166," * ",F166,"))")</f>
        <v>(${Variables:E1_3_8_6_kcat} * E1_3_8_6 * C02411) / (${Variables:E1_3_8_6_Km} + (E1_3_8_6 * C02411))</v>
      </c>
      <c r="R166" s="25" t="str">
        <f t="shared" si="20"/>
        <v>r165: C02411 -&gt; C00877+C00011 | (${Variables:E1_3_8_6_kcat} * E1_3_8_6 * C02411) / (${Variables:E1_3_8_6_Km} + (E1_3_8_6 * C02411))</v>
      </c>
      <c r="S166" s="7" t="s">
        <v>35996</v>
      </c>
      <c r="T166" s="7" t="s">
        <v>35993</v>
      </c>
    </row>
    <row r="167" spans="1:20" ht="30" x14ac:dyDescent="0.25">
      <c r="A167" s="7">
        <v>166</v>
      </c>
      <c r="B167" s="23" t="s">
        <v>38940</v>
      </c>
      <c r="C167" s="24"/>
      <c r="D167" t="s">
        <v>44476</v>
      </c>
      <c r="E167" t="s">
        <v>45145</v>
      </c>
      <c r="F167" s="25" t="s">
        <v>39861</v>
      </c>
      <c r="G167" s="25" t="s">
        <v>39863</v>
      </c>
      <c r="H167" s="25" t="str">
        <f t="shared" si="14"/>
        <v>E1_3_8_6</v>
      </c>
      <c r="I167" s="25" t="str">
        <f t="shared" si="15"/>
        <v>mE1_3_8_6: -&gt; E1_3_8_6_mRNA | 0.00292 - (0.0093 * E1_3_8_6_mRNA)</v>
      </c>
      <c r="J167" s="25" t="str">
        <f t="shared" si="16"/>
        <v>pE1_3_8_6: -&gt; E1_3_8_6 | (0.278 * E1_3_8_6_mRNA) - (0.000000278 * E1_3_8_6)</v>
      </c>
      <c r="K167" s="25" t="str">
        <f t="shared" si="17"/>
        <v>E1_3_8_6_mRNA: E1_3_8_6_mRNA</v>
      </c>
      <c r="L167" s="25" t="str">
        <f t="shared" si="18"/>
        <v>E1_3_8_6: E1_3_8_6</v>
      </c>
      <c r="M167" s="25" t="str">
        <f t="shared" si="19"/>
        <v>E1_3_8_6_mRNA: 0</v>
      </c>
      <c r="N167" s="25" t="str">
        <f>CONCATENATE(H167,": 0")</f>
        <v>E1_3_8_6: 0</v>
      </c>
      <c r="O167" s="25" t="str">
        <f>CONCATENATE(H167,"_kcat")</f>
        <v>E1_3_8_6_kcat</v>
      </c>
      <c r="P167" s="25" t="str">
        <f>CONCATENATE(H167,"_Km")</f>
        <v>E1_3_8_6_Km</v>
      </c>
      <c r="Q167" s="25" t="str">
        <f>CONCATENATE("(${Variables:",O167,"} * ",H167," * ",F167,") / (","${Variables:",P167,"} + (",H167," * ",F167,"))")</f>
        <v>(${Variables:E1_3_8_6_kcat} * E1_3_8_6 * C00527 * C04253) / (${Variables:E1_3_8_6_Km} + (E1_3_8_6 * C00527 * C04253))</v>
      </c>
      <c r="R167" s="25" t="str">
        <f t="shared" si="20"/>
        <v>r166: C00527+C04253 -&gt; C02411+C04570 | (${Variables:E1_3_8_6_kcat} * E1_3_8_6 * C00527 * C04253) / (${Variables:E1_3_8_6_Km} + (E1_3_8_6 * C00527 * C04253))</v>
      </c>
      <c r="S167" s="7" t="s">
        <v>35995</v>
      </c>
      <c r="T167" s="7" t="s">
        <v>35993</v>
      </c>
    </row>
    <row r="168" spans="1:20" ht="45" x14ac:dyDescent="0.25">
      <c r="A168" s="7">
        <v>167</v>
      </c>
      <c r="B168" s="23" t="s">
        <v>38941</v>
      </c>
      <c r="C168" s="24"/>
      <c r="D168" t="s">
        <v>44477</v>
      </c>
      <c r="E168" t="s">
        <v>45146</v>
      </c>
      <c r="F168" s="26" t="s">
        <v>39865</v>
      </c>
      <c r="G168" s="25" t="s">
        <v>39866</v>
      </c>
      <c r="H168" s="25" t="str">
        <f t="shared" si="14"/>
        <v>E1_4_1_14</v>
      </c>
      <c r="I168" s="25" t="str">
        <f t="shared" si="15"/>
        <v>mE1_4_1_14: -&gt; E1_4_1_14_mRNA | 0.00292 - (0.0093 * E1_4_1_14_mRNA)</v>
      </c>
      <c r="J168" s="25" t="str">
        <f t="shared" si="16"/>
        <v>pE1_4_1_14: -&gt; E1_4_1_14 | (0.278 * E1_4_1_14_mRNA) - (0.000000278 * E1_4_1_14)</v>
      </c>
      <c r="K168" s="25" t="str">
        <f t="shared" si="17"/>
        <v>E1_4_1_14_mRNA: E1_4_1_14_mRNA</v>
      </c>
      <c r="L168" s="25" t="str">
        <f t="shared" si="18"/>
        <v>E1_4_1_14: E1_4_1_14</v>
      </c>
      <c r="M168" s="25" t="str">
        <f t="shared" si="19"/>
        <v>E1_4_1_14_mRNA: 0</v>
      </c>
      <c r="N168" s="25" t="str">
        <f>CONCATENATE(H168,": 0")</f>
        <v>E1_4_1_14: 0</v>
      </c>
      <c r="O168" s="25" t="str">
        <f>CONCATENATE(H168,"_kcat")</f>
        <v>E1_4_1_14_kcat</v>
      </c>
      <c r="P168" s="25" t="str">
        <f>CONCATENATE(H168,"_Km")</f>
        <v>E1_4_1_14_Km</v>
      </c>
      <c r="Q168" s="25" t="str">
        <f>CONCATENATE("(${Variables:",O168,"} * ",H168," * ",F168,") / (","${Variables:",P168,"} + (",H168," * ",F168,"))")</f>
        <v>(${Variables:E1_4_1_14_kcat} * E1_4_1_14 *  C00025 * C00003) / (${Variables:E1_4_1_14_Km} + (E1_4_1_14 *  C00025 * C00003))</v>
      </c>
      <c r="R168" s="25" t="str">
        <f t="shared" si="20"/>
        <v>r167: C00025+C00003 -&gt; C00064+C00026+C00004+C00080 | (${Variables:E1_4_1_14_kcat} * E1_4_1_14 *  C00025 * C00003) / (${Variables:E1_4_1_14_Km} + (E1_4_1_14 *  C00025 * C00003))</v>
      </c>
      <c r="S168" s="7" t="s">
        <v>35999</v>
      </c>
      <c r="T168" s="7" t="s">
        <v>35998</v>
      </c>
    </row>
    <row r="169" spans="1:20" ht="45" x14ac:dyDescent="0.25">
      <c r="A169" s="7">
        <v>168</v>
      </c>
      <c r="B169" s="23" t="s">
        <v>38941</v>
      </c>
      <c r="C169" s="24"/>
      <c r="D169" t="s">
        <v>44478</v>
      </c>
      <c r="E169" t="s">
        <v>45147</v>
      </c>
      <c r="F169" s="25" t="s">
        <v>39869</v>
      </c>
      <c r="G169" s="25" t="s">
        <v>39870</v>
      </c>
      <c r="H169" s="25" t="str">
        <f t="shared" si="14"/>
        <v>E1_4_1_14</v>
      </c>
      <c r="I169" s="25" t="str">
        <f t="shared" si="15"/>
        <v>mE1_4_1_14: -&gt; E1_4_1_14_mRNA | 0.00292 - (0.0093 * E1_4_1_14_mRNA)</v>
      </c>
      <c r="J169" s="25" t="str">
        <f t="shared" si="16"/>
        <v>pE1_4_1_14: -&gt; E1_4_1_14 | (0.278 * E1_4_1_14_mRNA) - (0.000000278 * E1_4_1_14)</v>
      </c>
      <c r="K169" s="25" t="str">
        <f t="shared" si="17"/>
        <v>E1_4_1_14_mRNA: E1_4_1_14_mRNA</v>
      </c>
      <c r="L169" s="25" t="str">
        <f t="shared" si="18"/>
        <v>E1_4_1_14: E1_4_1_14</v>
      </c>
      <c r="M169" s="25" t="str">
        <f t="shared" si="19"/>
        <v>E1_4_1_14_mRNA: 0</v>
      </c>
      <c r="N169" s="25" t="str">
        <f>CONCATENATE(H169,": 0")</f>
        <v>E1_4_1_14: 0</v>
      </c>
      <c r="O169" s="25" t="str">
        <f>CONCATENATE(H169,"_kcat")</f>
        <v>E1_4_1_14_kcat</v>
      </c>
      <c r="P169" s="25" t="str">
        <f>CONCATENATE(H169,"_Km")</f>
        <v>E1_4_1_14_Km</v>
      </c>
      <c r="Q169" s="25" t="str">
        <f>CONCATENATE("(${Variables:",O169,"} * ",H169," * ",F169,") / (","${Variables:",P169,"} + (",H169," * ",F169,"))")</f>
        <v>(${Variables:E1_4_1_14_kcat} * E1_4_1_14 * C00025 * C00003 * C00001) / (${Variables:E1_4_1_14_Km} + (E1_4_1_14 * C00025 * C00003 * C00001))</v>
      </c>
      <c r="R169" s="25" t="str">
        <f t="shared" si="20"/>
        <v>r168: C00025+C00003+C00001 -&gt; C00026+C00014+C00004+C00080 | (${Variables:E1_4_1_14_kcat} * E1_4_1_14 * C00025 * C00003 * C00001) / (${Variables:E1_4_1_14_Km} + (E1_4_1_14 * C00025 * C00003 * C00001))</v>
      </c>
      <c r="S169" s="7" t="s">
        <v>36001</v>
      </c>
      <c r="T169" s="7" t="s">
        <v>35998</v>
      </c>
    </row>
    <row r="170" spans="1:20" ht="45" x14ac:dyDescent="0.25">
      <c r="A170" s="7">
        <v>169</v>
      </c>
      <c r="B170" s="23" t="s">
        <v>38941</v>
      </c>
      <c r="C170" s="24"/>
      <c r="D170" t="s">
        <v>44479</v>
      </c>
      <c r="E170" t="s">
        <v>45148</v>
      </c>
      <c r="F170" s="25" t="s">
        <v>39867</v>
      </c>
      <c r="G170" s="25" t="s">
        <v>39868</v>
      </c>
      <c r="H170" s="25" t="str">
        <f t="shared" si="14"/>
        <v>E1_4_1_14</v>
      </c>
      <c r="I170" s="25" t="str">
        <f t="shared" si="15"/>
        <v>mE1_4_1_14: -&gt; E1_4_1_14_mRNA | 0.00292 - (0.0093 * E1_4_1_14_mRNA)</v>
      </c>
      <c r="J170" s="25" t="str">
        <f t="shared" si="16"/>
        <v>pE1_4_1_14: -&gt; E1_4_1_14 | (0.278 * E1_4_1_14_mRNA) - (0.000000278 * E1_4_1_14)</v>
      </c>
      <c r="K170" s="25" t="str">
        <f t="shared" si="17"/>
        <v>E1_4_1_14_mRNA: E1_4_1_14_mRNA</v>
      </c>
      <c r="L170" s="25" t="str">
        <f t="shared" si="18"/>
        <v>E1_4_1_14: E1_4_1_14</v>
      </c>
      <c r="M170" s="25" t="str">
        <f t="shared" si="19"/>
        <v>E1_4_1_14_mRNA: 0</v>
      </c>
      <c r="N170" s="25" t="str">
        <f>CONCATENATE(H170,": 0")</f>
        <v>E1_4_1_14: 0</v>
      </c>
      <c r="O170" s="25" t="str">
        <f>CONCATENATE(H170,"_kcat")</f>
        <v>E1_4_1_14_kcat</v>
      </c>
      <c r="P170" s="25" t="str">
        <f>CONCATENATE(H170,"_Km")</f>
        <v>E1_4_1_14_Km</v>
      </c>
      <c r="Q170" s="25" t="str">
        <f>CONCATENATE("(${Variables:",O170,"} * ",H170," * ",F170,") / (","${Variables:",P170,"} + (",H170," * ",F170,"))")</f>
        <v>(${Variables:E1_4_1_14_kcat} * E1_4_1_14 * C00064 * C00001) / (${Variables:E1_4_1_14_Km} + (E1_4_1_14 * C00064 * C00001))</v>
      </c>
      <c r="R170" s="25" t="str">
        <f t="shared" si="20"/>
        <v>r169: C00064+C00001 -&gt; C00025+C00014 | (${Variables:E1_4_1_14_kcat} * E1_4_1_14 * C00064 * C00001) / (${Variables:E1_4_1_14_Km} + (E1_4_1_14 * C00064 * C00001))</v>
      </c>
      <c r="S170" s="7" t="s">
        <v>36000</v>
      </c>
      <c r="T170" s="7" t="s">
        <v>35998</v>
      </c>
    </row>
    <row r="171" spans="1:20" ht="45" x14ac:dyDescent="0.25">
      <c r="A171" s="7">
        <v>170</v>
      </c>
      <c r="B171" s="23" t="s">
        <v>38942</v>
      </c>
      <c r="C171" s="24"/>
      <c r="D171" t="s">
        <v>44478</v>
      </c>
      <c r="E171" t="s">
        <v>45147</v>
      </c>
      <c r="F171" s="25" t="s">
        <v>39869</v>
      </c>
      <c r="G171" s="25" t="s">
        <v>39870</v>
      </c>
      <c r="H171" s="25" t="str">
        <f t="shared" si="14"/>
        <v>E1_4_1_2</v>
      </c>
      <c r="I171" s="25" t="str">
        <f t="shared" si="15"/>
        <v>mE1_4_1_2: -&gt; E1_4_1_2_mRNA | 0.00292 - (0.0093 * E1_4_1_2_mRNA)</v>
      </c>
      <c r="J171" s="25" t="str">
        <f t="shared" si="16"/>
        <v>pE1_4_1_2: -&gt; E1_4_1_2 | (0.278 * E1_4_1_2_mRNA) - (0.000000278 * E1_4_1_2)</v>
      </c>
      <c r="K171" s="25" t="str">
        <f t="shared" si="17"/>
        <v>E1_4_1_2_mRNA: E1_4_1_2_mRNA</v>
      </c>
      <c r="L171" s="25" t="str">
        <f t="shared" si="18"/>
        <v>E1_4_1_2: E1_4_1_2</v>
      </c>
      <c r="M171" s="25" t="str">
        <f t="shared" si="19"/>
        <v>E1_4_1_2_mRNA: 0</v>
      </c>
      <c r="N171" s="25" t="str">
        <f>CONCATENATE(H171,": 0")</f>
        <v>E1_4_1_2: 0</v>
      </c>
      <c r="O171" s="25" t="str">
        <f>CONCATENATE(H171,"_kcat")</f>
        <v>E1_4_1_2_kcat</v>
      </c>
      <c r="P171" s="25" t="str">
        <f>CONCATENATE(H171,"_Km")</f>
        <v>E1_4_1_2_Km</v>
      </c>
      <c r="Q171" s="25" t="str">
        <f>CONCATENATE("(${Variables:",O171,"} * ",H171," * ",F171,") / (","${Variables:",P171,"} + (",H171," * ",F171,"))")</f>
        <v>(${Variables:E1_4_1_2_kcat} * E1_4_1_2 * C00025 * C00003 * C00001) / (${Variables:E1_4_1_2_Km} + (E1_4_1_2 * C00025 * C00003 * C00001))</v>
      </c>
      <c r="R171" s="25" t="str">
        <f t="shared" si="20"/>
        <v>r170: C00025+C00003+C00001 -&gt; C00026+C00014+C00004+C00080 | (${Variables:E1_4_1_2_kcat} * E1_4_1_2 * C00025 * C00003 * C00001) / (${Variables:E1_4_1_2_Km} + (E1_4_1_2 * C00025 * C00003 * C00001))</v>
      </c>
      <c r="S171" s="7" t="s">
        <v>36001</v>
      </c>
      <c r="T171" s="7" t="s">
        <v>36002</v>
      </c>
    </row>
    <row r="172" spans="1:20" ht="45" x14ac:dyDescent="0.25">
      <c r="A172" s="7">
        <v>171</v>
      </c>
      <c r="B172" s="23" t="s">
        <v>38943</v>
      </c>
      <c r="C172" s="24"/>
      <c r="D172" t="s">
        <v>44480</v>
      </c>
      <c r="E172" t="s">
        <v>45149</v>
      </c>
      <c r="F172" s="25" t="s">
        <v>39871</v>
      </c>
      <c r="G172" s="25" t="s">
        <v>39872</v>
      </c>
      <c r="H172" s="25" t="str">
        <f t="shared" si="14"/>
        <v>E1_4_1_4</v>
      </c>
      <c r="I172" s="25" t="str">
        <f t="shared" si="15"/>
        <v>mE1_4_1_4: -&gt; E1_4_1_4_mRNA | 0.00292 - (0.0093 * E1_4_1_4_mRNA)</v>
      </c>
      <c r="J172" s="25" t="str">
        <f t="shared" si="16"/>
        <v>pE1_4_1_4: -&gt; E1_4_1_4 | (0.278 * E1_4_1_4_mRNA) - (0.000000278 * E1_4_1_4)</v>
      </c>
      <c r="K172" s="25" t="str">
        <f t="shared" si="17"/>
        <v>E1_4_1_4_mRNA: E1_4_1_4_mRNA</v>
      </c>
      <c r="L172" s="25" t="str">
        <f t="shared" si="18"/>
        <v>E1_4_1_4: E1_4_1_4</v>
      </c>
      <c r="M172" s="25" t="str">
        <f t="shared" si="19"/>
        <v>E1_4_1_4_mRNA: 0</v>
      </c>
      <c r="N172" s="25" t="str">
        <f>CONCATENATE(H172,": 0")</f>
        <v>E1_4_1_4: 0</v>
      </c>
      <c r="O172" s="25" t="str">
        <f>CONCATENATE(H172,"_kcat")</f>
        <v>E1_4_1_4_kcat</v>
      </c>
      <c r="P172" s="25" t="str">
        <f>CONCATENATE(H172,"_Km")</f>
        <v>E1_4_1_4_Km</v>
      </c>
      <c r="Q172" s="25" t="str">
        <f>CONCATENATE("(${Variables:",O172,"} * ",H172," * ",F172,") / (","${Variables:",P172,"} + (",H172," * ",F172,"))")</f>
        <v>(${Variables:E1_4_1_4_kcat} * E1_4_1_4 * C00025 * C00006 * C00001) / (${Variables:E1_4_1_4_Km} + (E1_4_1_4 * C00025 * C00006 * C00001))</v>
      </c>
      <c r="R172" s="25" t="str">
        <f t="shared" si="20"/>
        <v>r171: C00025+C00006+C00001 -&gt; C00026+C00014+C00005+C00080 | (${Variables:E1_4_1_4_kcat} * E1_4_1_4 * C00025 * C00006 * C00001) / (${Variables:E1_4_1_4_Km} + (E1_4_1_4 * C00025 * C00006 * C00001))</v>
      </c>
      <c r="S172" s="7" t="s">
        <v>36004</v>
      </c>
      <c r="T172" s="7" t="s">
        <v>36003</v>
      </c>
    </row>
    <row r="173" spans="1:20" ht="45" x14ac:dyDescent="0.25">
      <c r="A173" s="7">
        <v>172</v>
      </c>
      <c r="B173" s="23" t="s">
        <v>38944</v>
      </c>
      <c r="C173" s="24"/>
      <c r="D173" t="s">
        <v>44481</v>
      </c>
      <c r="E173" t="s">
        <v>45150</v>
      </c>
      <c r="F173" s="25" t="s">
        <v>39873</v>
      </c>
      <c r="G173" s="25" t="s">
        <v>39874</v>
      </c>
      <c r="H173" s="25" t="str">
        <f t="shared" si="14"/>
        <v>E1_4_3_21</v>
      </c>
      <c r="I173" s="25" t="str">
        <f t="shared" si="15"/>
        <v>mE1_4_3_21: -&gt; E1_4_3_21_mRNA | 0.00292 - (0.0093 * E1_4_3_21_mRNA)</v>
      </c>
      <c r="J173" s="25" t="str">
        <f t="shared" si="16"/>
        <v>pE1_4_3_21: -&gt; E1_4_3_21 | (0.278 * E1_4_3_21_mRNA) - (0.000000278 * E1_4_3_21)</v>
      </c>
      <c r="K173" s="25" t="str">
        <f t="shared" si="17"/>
        <v>E1_4_3_21_mRNA: E1_4_3_21_mRNA</v>
      </c>
      <c r="L173" s="25" t="str">
        <f t="shared" si="18"/>
        <v>E1_4_3_21: E1_4_3_21</v>
      </c>
      <c r="M173" s="25" t="str">
        <f t="shared" si="19"/>
        <v>E1_4_3_21_mRNA: 0</v>
      </c>
      <c r="N173" s="25" t="str">
        <f>CONCATENATE(H173,": 0")</f>
        <v>E1_4_3_21: 0</v>
      </c>
      <c r="O173" s="25" t="str">
        <f>CONCATENATE(H173,"_kcat")</f>
        <v>E1_4_3_21_kcat</v>
      </c>
      <c r="P173" s="25" t="str">
        <f>CONCATENATE(H173,"_Km")</f>
        <v>E1_4_3_21_Km</v>
      </c>
      <c r="Q173" s="25" t="str">
        <f>CONCATENATE("(${Variables:",O173,"} * ",H173," * ",F173,") / (","${Variables:",P173,"} + (",H173," * ",F173,"))")</f>
        <v>(${Variables:E1_4_3_21_kcat} * E1_4_3_21 * C00375 * C00001 * C00007) / (${Variables:E1_4_3_21_Km} + (E1_4_3_21 * C00375 * C00001 * C00007))</v>
      </c>
      <c r="R173" s="25" t="str">
        <f t="shared" si="20"/>
        <v>r172: C00375+C00001+C00007 -&gt; C00071+C00014+C00027 | (${Variables:E1_4_3_21_kcat} * E1_4_3_21 * C00375 * C00001 * C00007) / (${Variables:E1_4_3_21_Km} + (E1_4_3_21 * C00375 * C00001 * C00007))</v>
      </c>
      <c r="S173" s="7" t="s">
        <v>36006</v>
      </c>
      <c r="T173" s="7" t="s">
        <v>36005</v>
      </c>
    </row>
    <row r="174" spans="1:20" ht="45" x14ac:dyDescent="0.25">
      <c r="A174" s="7">
        <v>173</v>
      </c>
      <c r="B174" s="23" t="s">
        <v>38945</v>
      </c>
      <c r="C174" s="24"/>
      <c r="D174" t="s">
        <v>44482</v>
      </c>
      <c r="E174" t="s">
        <v>45151</v>
      </c>
      <c r="F174" s="25" t="s">
        <v>39875</v>
      </c>
      <c r="G174" s="25" t="s">
        <v>39876</v>
      </c>
      <c r="H174" s="25" t="str">
        <f t="shared" si="14"/>
        <v>E1_4_3_3</v>
      </c>
      <c r="I174" s="25" t="str">
        <f t="shared" si="15"/>
        <v>mE1_4_3_3: -&gt; E1_4_3_3_mRNA | 0.00292 - (0.0093 * E1_4_3_3_mRNA)</v>
      </c>
      <c r="J174" s="25" t="str">
        <f t="shared" si="16"/>
        <v>pE1_4_3_3: -&gt; E1_4_3_3 | (0.278 * E1_4_3_3_mRNA) - (0.000000278 * E1_4_3_3)</v>
      </c>
      <c r="K174" s="25" t="str">
        <f t="shared" si="17"/>
        <v>E1_4_3_3_mRNA: E1_4_3_3_mRNA</v>
      </c>
      <c r="L174" s="25" t="str">
        <f t="shared" si="18"/>
        <v>E1_4_3_3: E1_4_3_3</v>
      </c>
      <c r="M174" s="25" t="str">
        <f t="shared" si="19"/>
        <v>E1_4_3_3_mRNA: 0</v>
      </c>
      <c r="N174" s="25" t="str">
        <f>CONCATENATE(H174,": 0")</f>
        <v>E1_4_3_3: 0</v>
      </c>
      <c r="O174" s="25" t="str">
        <f>CONCATENATE(H174,"_kcat")</f>
        <v>E1_4_3_3_kcat</v>
      </c>
      <c r="P174" s="25" t="str">
        <f>CONCATENATE(H174,"_Km")</f>
        <v>E1_4_3_3_Km</v>
      </c>
      <c r="Q174" s="25" t="str">
        <f>CONCATENATE("(${Variables:",O174,"} * ",H174," * ",F174,") / (","${Variables:",P174,"} + (",H174," * ",F174,"))")</f>
        <v>(${Variables:E1_4_3_3_kcat} * E1_4_3_3 * C00405 * C00001 * C00007) / (${Variables:E1_4_3_3_Km} + (E1_4_3_3 * C00405 * C00001 * C00007))</v>
      </c>
      <c r="R174" s="25" t="str">
        <f t="shared" si="20"/>
        <v>r173: C00405+C00001+C00007 -&gt; C00161+C00014+C00027 | (${Variables:E1_4_3_3_kcat} * E1_4_3_3 * C00405 * C00001 * C00007) / (${Variables:E1_4_3_3_Km} + (E1_4_3_3 * C00405 * C00001 * C00007))</v>
      </c>
      <c r="S174" s="7" t="s">
        <v>36008</v>
      </c>
      <c r="T174" s="7" t="s">
        <v>36007</v>
      </c>
    </row>
    <row r="175" spans="1:20" ht="45" x14ac:dyDescent="0.25">
      <c r="A175" s="7">
        <v>174</v>
      </c>
      <c r="B175" s="23" t="s">
        <v>38946</v>
      </c>
      <c r="C175" s="24"/>
      <c r="D175" t="s">
        <v>44483</v>
      </c>
      <c r="E175" t="s">
        <v>45152</v>
      </c>
      <c r="F175" s="25" t="s">
        <v>39877</v>
      </c>
      <c r="G175" s="25" t="s">
        <v>39878</v>
      </c>
      <c r="H175" s="25" t="str">
        <f t="shared" si="14"/>
        <v>E1_4_3_5</v>
      </c>
      <c r="I175" s="25" t="str">
        <f t="shared" si="15"/>
        <v>mE1_4_3_5: -&gt; E1_4_3_5_mRNA | 0.00292 - (0.0093 * E1_4_3_5_mRNA)</v>
      </c>
      <c r="J175" s="25" t="str">
        <f t="shared" si="16"/>
        <v>pE1_4_3_5: -&gt; E1_4_3_5 | (0.278 * E1_4_3_5_mRNA) - (0.000000278 * E1_4_3_5)</v>
      </c>
      <c r="K175" s="25" t="str">
        <f t="shared" si="17"/>
        <v>E1_4_3_5_mRNA: E1_4_3_5_mRNA</v>
      </c>
      <c r="L175" s="25" t="str">
        <f t="shared" si="18"/>
        <v>E1_4_3_5: E1_4_3_5</v>
      </c>
      <c r="M175" s="25" t="str">
        <f t="shared" si="19"/>
        <v>E1_4_3_5_mRNA: 0</v>
      </c>
      <c r="N175" s="25" t="str">
        <f>CONCATENATE(H175,": 0")</f>
        <v>E1_4_3_5: 0</v>
      </c>
      <c r="O175" s="25" t="str">
        <f>CONCATENATE(H175,"_kcat")</f>
        <v>E1_4_3_5_kcat</v>
      </c>
      <c r="P175" s="25" t="str">
        <f>CONCATENATE(H175,"_Km")</f>
        <v>E1_4_3_5_Km</v>
      </c>
      <c r="Q175" s="25" t="str">
        <f>CONCATENATE("(${Variables:",O175,"} * ",H175," * ",F175,") / (","${Variables:",P175,"} + (",H175," * ",F175,"))")</f>
        <v>(${Variables:E1_4_3_5_kcat} * E1_4_3_5 * C00647 * C00001 * C00007) / (${Variables:E1_4_3_5_Km} + (E1_4_3_5 * C00647 * C00001 * C00007))</v>
      </c>
      <c r="R175" s="25" t="str">
        <f t="shared" si="20"/>
        <v>r174: C00647+C00001+C00007 -&gt; C00018+C00014+C00027 | (${Variables:E1_4_3_5_kcat} * E1_4_3_5 * C00647 * C00001 * C00007) / (${Variables:E1_4_3_5_Km} + (E1_4_3_5 * C00647 * C00001 * C00007))</v>
      </c>
      <c r="S175" s="7" t="s">
        <v>36010</v>
      </c>
      <c r="T175" s="7" t="s">
        <v>36009</v>
      </c>
    </row>
    <row r="176" spans="1:20" ht="30" x14ac:dyDescent="0.25">
      <c r="A176" s="7">
        <v>175</v>
      </c>
      <c r="B176" s="23" t="s">
        <v>38946</v>
      </c>
      <c r="C176" s="24"/>
      <c r="D176" t="s">
        <v>44484</v>
      </c>
      <c r="E176" t="s">
        <v>45153</v>
      </c>
      <c r="F176" s="25" t="s">
        <v>39879</v>
      </c>
      <c r="G176" s="25" t="s">
        <v>39880</v>
      </c>
      <c r="H176" s="25" t="str">
        <f t="shared" si="14"/>
        <v>E1_4_3_5</v>
      </c>
      <c r="I176" s="25" t="str">
        <f t="shared" si="15"/>
        <v>mE1_4_3_5: -&gt; E1_4_3_5_mRNA | 0.00292 - (0.0093 * E1_4_3_5_mRNA)</v>
      </c>
      <c r="J176" s="25" t="str">
        <f t="shared" si="16"/>
        <v>pE1_4_3_5: -&gt; E1_4_3_5 | (0.278 * E1_4_3_5_mRNA) - (0.000000278 * E1_4_3_5)</v>
      </c>
      <c r="K176" s="25" t="str">
        <f t="shared" si="17"/>
        <v>E1_4_3_5_mRNA: E1_4_3_5_mRNA</v>
      </c>
      <c r="L176" s="25" t="str">
        <f t="shared" si="18"/>
        <v>E1_4_3_5: E1_4_3_5</v>
      </c>
      <c r="M176" s="25" t="str">
        <f t="shared" si="19"/>
        <v>E1_4_3_5_mRNA: 0</v>
      </c>
      <c r="N176" s="25" t="str">
        <f>CONCATENATE(H176,": 0")</f>
        <v>E1_4_3_5: 0</v>
      </c>
      <c r="O176" s="25" t="str">
        <f>CONCATENATE(H176,"_kcat")</f>
        <v>E1_4_3_5_kcat</v>
      </c>
      <c r="P176" s="25" t="str">
        <f>CONCATENATE(H176,"_Km")</f>
        <v>E1_4_3_5_Km</v>
      </c>
      <c r="Q176" s="25" t="str">
        <f>CONCATENATE("(${Variables:",O176,"} * ",H176," * ",F176,") / (","${Variables:",P176,"} + (",H176," * ",F176,"))")</f>
        <v>(${Variables:E1_4_3_5_kcat} * E1_4_3_5 * C00627 * C00007) / (${Variables:E1_4_3_5_Km} + (E1_4_3_5 * C00627 * C00007))</v>
      </c>
      <c r="R176" s="25" t="str">
        <f t="shared" si="20"/>
        <v>r175: C00627+C00007 -&gt; C00027+C00018 | (${Variables:E1_4_3_5_kcat} * E1_4_3_5 * C00627 * C00007) / (${Variables:E1_4_3_5_Km} + (E1_4_3_5 * C00627 * C00007))</v>
      </c>
      <c r="S176" s="7" t="s">
        <v>36011</v>
      </c>
      <c r="T176" s="7" t="s">
        <v>36009</v>
      </c>
    </row>
    <row r="177" spans="1:20" ht="30" x14ac:dyDescent="0.25">
      <c r="A177" s="7">
        <v>176</v>
      </c>
      <c r="B177" s="23" t="s">
        <v>38947</v>
      </c>
      <c r="C177" s="24"/>
      <c r="D177" t="s">
        <v>44485</v>
      </c>
      <c r="E177" t="s">
        <v>45154</v>
      </c>
      <c r="F177" s="25" t="s">
        <v>39881</v>
      </c>
      <c r="G177" s="25" t="s">
        <v>39882</v>
      </c>
      <c r="H177" s="25" t="str">
        <f t="shared" si="14"/>
        <v>E1_4_4_2</v>
      </c>
      <c r="I177" s="25" t="str">
        <f t="shared" si="15"/>
        <v>mE1_4_4_2: -&gt; E1_4_4_2_mRNA | 0.00292 - (0.0093 * E1_4_4_2_mRNA)</v>
      </c>
      <c r="J177" s="25" t="str">
        <f t="shared" si="16"/>
        <v>pE1_4_4_2: -&gt; E1_4_4_2 | (0.278 * E1_4_4_2_mRNA) - (0.000000278 * E1_4_4_2)</v>
      </c>
      <c r="K177" s="25" t="str">
        <f t="shared" si="17"/>
        <v>E1_4_4_2_mRNA: E1_4_4_2_mRNA</v>
      </c>
      <c r="L177" s="25" t="str">
        <f t="shared" si="18"/>
        <v>E1_4_4_2: E1_4_4_2</v>
      </c>
      <c r="M177" s="25" t="str">
        <f t="shared" si="19"/>
        <v>E1_4_4_2_mRNA: 0</v>
      </c>
      <c r="N177" s="25" t="str">
        <f>CONCATENATE(H177,": 0")</f>
        <v>E1_4_4_2: 0</v>
      </c>
      <c r="O177" s="25" t="str">
        <f>CONCATENATE(H177,"_kcat")</f>
        <v>E1_4_4_2_kcat</v>
      </c>
      <c r="P177" s="25" t="str">
        <f>CONCATENATE(H177,"_Km")</f>
        <v>E1_4_4_2_Km</v>
      </c>
      <c r="Q177" s="25" t="str">
        <f>CONCATENATE("(${Variables:",O177,"} * ",H177," * ",F177,") / (","${Variables:",P177,"} + (",H177," * ",F177,"))")</f>
        <v>(${Variables:E1_4_4_2_kcat} * E1_4_4_2 * C00037 * C02051) / (${Variables:E1_4_4_2_Km} + (E1_4_4_2 * C00037 * C02051))</v>
      </c>
      <c r="R177" s="25" t="str">
        <f t="shared" si="20"/>
        <v>r176: C00037+C02051 -&gt; C01242+C00011 | (${Variables:E1_4_4_2_kcat} * E1_4_4_2 * C00037 * C02051) / (${Variables:E1_4_4_2_Km} + (E1_4_4_2 * C00037 * C02051))</v>
      </c>
      <c r="S177" s="7" t="s">
        <v>36013</v>
      </c>
      <c r="T177" s="7" t="s">
        <v>36012</v>
      </c>
    </row>
    <row r="178" spans="1:20" ht="45" x14ac:dyDescent="0.25">
      <c r="A178" s="7">
        <v>177</v>
      </c>
      <c r="B178" s="23" t="s">
        <v>38948</v>
      </c>
      <c r="C178" s="24"/>
      <c r="D178" t="s">
        <v>44486</v>
      </c>
      <c r="E178" t="s">
        <v>45155</v>
      </c>
      <c r="F178" s="25" t="s">
        <v>39883</v>
      </c>
      <c r="G178" s="25" t="s">
        <v>39884</v>
      </c>
      <c r="H178" s="25" t="str">
        <f t="shared" si="14"/>
        <v>E1_5_1_10</v>
      </c>
      <c r="I178" s="25" t="str">
        <f t="shared" si="15"/>
        <v>mE1_5_1_10: -&gt; E1_5_1_10_mRNA | 0.00292 - (0.0093 * E1_5_1_10_mRNA)</v>
      </c>
      <c r="J178" s="25" t="str">
        <f t="shared" si="16"/>
        <v>pE1_5_1_10: -&gt; E1_5_1_10 | (0.278 * E1_5_1_10_mRNA) - (0.000000278 * E1_5_1_10)</v>
      </c>
      <c r="K178" s="25" t="str">
        <f t="shared" si="17"/>
        <v>E1_5_1_10_mRNA: E1_5_1_10_mRNA</v>
      </c>
      <c r="L178" s="25" t="str">
        <f t="shared" si="18"/>
        <v>E1_5_1_10: E1_5_1_10</v>
      </c>
      <c r="M178" s="25" t="str">
        <f t="shared" si="19"/>
        <v>E1_5_1_10_mRNA: 0</v>
      </c>
      <c r="N178" s="25" t="str">
        <f>CONCATENATE(H178,": 0")</f>
        <v>E1_5_1_10: 0</v>
      </c>
      <c r="O178" s="25" t="str">
        <f>CONCATENATE(H178,"_kcat")</f>
        <v>E1_5_1_10_kcat</v>
      </c>
      <c r="P178" s="25" t="str">
        <f>CONCATENATE(H178,"_Km")</f>
        <v>E1_5_1_10_Km</v>
      </c>
      <c r="Q178" s="25" t="str">
        <f>CONCATENATE("(${Variables:",O178,"} * ",H178," * ",F178,") / (","${Variables:",P178,"} + (",H178," * ",F178,"))")</f>
        <v>(${Variables:E1_5_1_10_kcat} * E1_5_1_10 * C00449 * C00006 * C00001) / (${Variables:E1_5_1_10_Km} + (E1_5_1_10 * C00449 * C00006 * C00001))</v>
      </c>
      <c r="R178" s="25" t="str">
        <f t="shared" si="20"/>
        <v>r177: C00449+C00006+C00001 -&gt; C00025+C04076+C00005+C00080 | (${Variables:E1_5_1_10_kcat} * E1_5_1_10 * C00449 * C00006 * C00001) / (${Variables:E1_5_1_10_Km} + (E1_5_1_10 * C00449 * C00006 * C00001))</v>
      </c>
      <c r="S178" s="7" t="s">
        <v>36015</v>
      </c>
      <c r="T178" s="7" t="s">
        <v>36014</v>
      </c>
    </row>
    <row r="179" spans="1:20" ht="45" x14ac:dyDescent="0.25">
      <c r="A179" s="7">
        <v>178</v>
      </c>
      <c r="B179" s="23" t="s">
        <v>38949</v>
      </c>
      <c r="C179" s="24"/>
      <c r="D179" t="s">
        <v>44487</v>
      </c>
      <c r="E179" t="s">
        <v>45156</v>
      </c>
      <c r="F179" s="25" t="s">
        <v>39885</v>
      </c>
      <c r="G179" s="25" t="s">
        <v>39886</v>
      </c>
      <c r="H179" s="25" t="str">
        <f t="shared" si="14"/>
        <v>E1_5_1_15</v>
      </c>
      <c r="I179" s="25" t="str">
        <f t="shared" si="15"/>
        <v>mE1_5_1_15: -&gt; E1_5_1_15_mRNA | 0.00292 - (0.0093 * E1_5_1_15_mRNA)</v>
      </c>
      <c r="J179" s="25" t="str">
        <f t="shared" si="16"/>
        <v>pE1_5_1_15: -&gt; E1_5_1_15 | (0.278 * E1_5_1_15_mRNA) - (0.000000278 * E1_5_1_15)</v>
      </c>
      <c r="K179" s="25" t="str">
        <f t="shared" si="17"/>
        <v>E1_5_1_15_mRNA: E1_5_1_15_mRNA</v>
      </c>
      <c r="L179" s="25" t="str">
        <f t="shared" si="18"/>
        <v>E1_5_1_15: E1_5_1_15</v>
      </c>
      <c r="M179" s="25" t="str">
        <f t="shared" si="19"/>
        <v>E1_5_1_15_mRNA: 0</v>
      </c>
      <c r="N179" s="25" t="str">
        <f>CONCATENATE(H179,": 0")</f>
        <v>E1_5_1_15: 0</v>
      </c>
      <c r="O179" s="25" t="str">
        <f>CONCATENATE(H179,"_kcat")</f>
        <v>E1_5_1_15_kcat</v>
      </c>
      <c r="P179" s="25" t="str">
        <f>CONCATENATE(H179,"_Km")</f>
        <v>E1_5_1_15_Km</v>
      </c>
      <c r="Q179" s="25" t="str">
        <f>CONCATENATE("(${Variables:",O179,"} * ",H179," * ",F179,") / (","${Variables:",P179,"} + (",H179," * ",F179,"))")</f>
        <v>(${Variables:E1_5_1_15_kcat} * E1_5_1_15 * C00143 * C00003) / (${Variables:E1_5_1_15_Km} + (E1_5_1_15 * C00143 * C00003))</v>
      </c>
      <c r="R179" s="25" t="str">
        <f t="shared" si="20"/>
        <v>r178: C00143+C00003 -&gt; C00445+C00004 | (${Variables:E1_5_1_15_kcat} * E1_5_1_15 * C00143 * C00003) / (${Variables:E1_5_1_15_Km} + (E1_5_1_15 * C00143 * C00003))</v>
      </c>
      <c r="S179" s="7" t="s">
        <v>36017</v>
      </c>
      <c r="T179" s="7" t="s">
        <v>36016</v>
      </c>
    </row>
    <row r="180" spans="1:20" ht="45" x14ac:dyDescent="0.25">
      <c r="A180" s="7">
        <v>179</v>
      </c>
      <c r="B180" s="23" t="s">
        <v>38950</v>
      </c>
      <c r="C180" s="24"/>
      <c r="D180" t="s">
        <v>44488</v>
      </c>
      <c r="E180" t="s">
        <v>45157</v>
      </c>
      <c r="F180" s="25" t="s">
        <v>39887</v>
      </c>
      <c r="G180" s="25" t="s">
        <v>39888</v>
      </c>
      <c r="H180" s="25" t="str">
        <f t="shared" si="14"/>
        <v>E1_5_1_2</v>
      </c>
      <c r="I180" s="25" t="str">
        <f t="shared" si="15"/>
        <v>mE1_5_1_2: -&gt; E1_5_1_2_mRNA | 0.00292 - (0.0093 * E1_5_1_2_mRNA)</v>
      </c>
      <c r="J180" s="25" t="str">
        <f t="shared" si="16"/>
        <v>pE1_5_1_2: -&gt; E1_5_1_2 | (0.278 * E1_5_1_2_mRNA) - (0.000000278 * E1_5_1_2)</v>
      </c>
      <c r="K180" s="25" t="str">
        <f t="shared" si="17"/>
        <v>E1_5_1_2_mRNA: E1_5_1_2_mRNA</v>
      </c>
      <c r="L180" s="25" t="str">
        <f t="shared" si="18"/>
        <v>E1_5_1_2: E1_5_1_2</v>
      </c>
      <c r="M180" s="25" t="str">
        <f t="shared" si="19"/>
        <v>E1_5_1_2_mRNA: 0</v>
      </c>
      <c r="N180" s="25" t="str">
        <f>CONCATENATE(H180,": 0")</f>
        <v>E1_5_1_2: 0</v>
      </c>
      <c r="O180" s="25" t="str">
        <f>CONCATENATE(H180,"_kcat")</f>
        <v>E1_5_1_2_kcat</v>
      </c>
      <c r="P180" s="25" t="str">
        <f>CONCATENATE(H180,"_Km")</f>
        <v>E1_5_1_2_Km</v>
      </c>
      <c r="Q180" s="25" t="str">
        <f>CONCATENATE("(${Variables:",O180,"} * ",H180," * ",F180,") / (","${Variables:",P180,"} + (",H180," * ",F180,"))")</f>
        <v>(${Variables:E1_5_1_2_kcat} * E1_5_1_2 * C00148 * C00003) / (${Variables:E1_5_1_2_Km} + (E1_5_1_2 * C00148 * C00003))</v>
      </c>
      <c r="R180" s="25" t="str">
        <f t="shared" si="20"/>
        <v>r179: C00148+C00003 -&gt; C03912+C00004+C00080 | (${Variables:E1_5_1_2_kcat} * E1_5_1_2 * C00148 * C00003) / (${Variables:E1_5_1_2_Km} + (E1_5_1_2 * C00148 * C00003))</v>
      </c>
      <c r="S180" s="7" t="s">
        <v>36019</v>
      </c>
      <c r="T180" s="7" t="s">
        <v>36018</v>
      </c>
    </row>
    <row r="181" spans="1:20" ht="45" x14ac:dyDescent="0.25">
      <c r="A181" s="7">
        <v>180</v>
      </c>
      <c r="B181" s="23" t="s">
        <v>38950</v>
      </c>
      <c r="C181" s="24"/>
      <c r="D181" t="s">
        <v>44489</v>
      </c>
      <c r="E181" t="s">
        <v>45158</v>
      </c>
      <c r="F181" s="25" t="s">
        <v>39889</v>
      </c>
      <c r="G181" s="25" t="s">
        <v>39890</v>
      </c>
      <c r="H181" s="25" t="str">
        <f t="shared" si="14"/>
        <v>E1_5_1_2</v>
      </c>
      <c r="I181" s="25" t="str">
        <f t="shared" si="15"/>
        <v>mE1_5_1_2: -&gt; E1_5_1_2_mRNA | 0.00292 - (0.0093 * E1_5_1_2_mRNA)</v>
      </c>
      <c r="J181" s="25" t="str">
        <f t="shared" si="16"/>
        <v>pE1_5_1_2: -&gt; E1_5_1_2 | (0.278 * E1_5_1_2_mRNA) - (0.000000278 * E1_5_1_2)</v>
      </c>
      <c r="K181" s="25" t="str">
        <f t="shared" si="17"/>
        <v>E1_5_1_2_mRNA: E1_5_1_2_mRNA</v>
      </c>
      <c r="L181" s="25" t="str">
        <f t="shared" si="18"/>
        <v>E1_5_1_2: E1_5_1_2</v>
      </c>
      <c r="M181" s="25" t="str">
        <f t="shared" si="19"/>
        <v>E1_5_1_2_mRNA: 0</v>
      </c>
      <c r="N181" s="25" t="str">
        <f>CONCATENATE(H181,": 0")</f>
        <v>E1_5_1_2: 0</v>
      </c>
      <c r="O181" s="25" t="str">
        <f>CONCATENATE(H181,"_kcat")</f>
        <v>E1_5_1_2_kcat</v>
      </c>
      <c r="P181" s="25" t="str">
        <f>CONCATENATE(H181,"_Km")</f>
        <v>E1_5_1_2_Km</v>
      </c>
      <c r="Q181" s="25" t="str">
        <f>CONCATENATE("(${Variables:",O181,"} * ",H181," * ",F181,") / (","${Variables:",P181,"} + (",H181," * ",F181,"))")</f>
        <v>(${Variables:E1_5_1_2_kcat} * E1_5_1_2 * C00148 * C00006) / (${Variables:E1_5_1_2_Km} + (E1_5_1_2 * C00148 * C00006))</v>
      </c>
      <c r="R181" s="25" t="str">
        <f t="shared" si="20"/>
        <v>r180: C00148+C00006 -&gt; C03912+C00005+C00080 | (${Variables:E1_5_1_2_kcat} * E1_5_1_2 * C00148 * C00006) / (${Variables:E1_5_1_2_Km} + (E1_5_1_2 * C00148 * C00006))</v>
      </c>
      <c r="S181" s="7" t="s">
        <v>36020</v>
      </c>
      <c r="T181" s="7" t="s">
        <v>36018</v>
      </c>
    </row>
    <row r="182" spans="1:20" ht="45" x14ac:dyDescent="0.25">
      <c r="A182" s="7">
        <v>181</v>
      </c>
      <c r="B182" s="23" t="s">
        <v>38951</v>
      </c>
      <c r="C182" s="24"/>
      <c r="D182" t="s">
        <v>44490</v>
      </c>
      <c r="E182" t="s">
        <v>45159</v>
      </c>
      <c r="F182" s="25" t="s">
        <v>39891</v>
      </c>
      <c r="G182" s="25" t="s">
        <v>39892</v>
      </c>
      <c r="H182" s="25" t="str">
        <f t="shared" si="14"/>
        <v>E1_5_1_3</v>
      </c>
      <c r="I182" s="25" t="str">
        <f t="shared" si="15"/>
        <v>mE1_5_1_3: -&gt; E1_5_1_3_mRNA | 0.00292 - (0.0093 * E1_5_1_3_mRNA)</v>
      </c>
      <c r="J182" s="25" t="str">
        <f t="shared" si="16"/>
        <v>pE1_5_1_3: -&gt; E1_5_1_3 | (0.278 * E1_5_1_3_mRNA) - (0.000000278 * E1_5_1_3)</v>
      </c>
      <c r="K182" s="25" t="str">
        <f t="shared" si="17"/>
        <v>E1_5_1_3_mRNA: E1_5_1_3_mRNA</v>
      </c>
      <c r="L182" s="25" t="str">
        <f t="shared" si="18"/>
        <v>E1_5_1_3: E1_5_1_3</v>
      </c>
      <c r="M182" s="25" t="str">
        <f t="shared" si="19"/>
        <v>E1_5_1_3_mRNA: 0</v>
      </c>
      <c r="N182" s="25" t="str">
        <f>CONCATENATE(H182,": 0")</f>
        <v>E1_5_1_3: 0</v>
      </c>
      <c r="O182" s="25" t="str">
        <f>CONCATENATE(H182,"_kcat")</f>
        <v>E1_5_1_3_kcat</v>
      </c>
      <c r="P182" s="25" t="str">
        <f>CONCATENATE(H182,"_Km")</f>
        <v>E1_5_1_3_Km</v>
      </c>
      <c r="Q182" s="25" t="str">
        <f>CONCATENATE("(${Variables:",O182,"} * ",H182," * ",F182,") / (","${Variables:",P182,"} + (",H182," * ",F182,"))")</f>
        <v>(${Variables:E1_5_1_3_kcat} * E1_5_1_3 * C00101 * C00006) / (${Variables:E1_5_1_3_Km} + (E1_5_1_3 * C00101 * C00006))</v>
      </c>
      <c r="R182" s="25" t="str">
        <f t="shared" si="20"/>
        <v>r181: C00101+C00006 -&gt; C00415+C00005+C00080 | (${Variables:E1_5_1_3_kcat} * E1_5_1_3 * C00101 * C00006) / (${Variables:E1_5_1_3_Km} + (E1_5_1_3 * C00101 * C00006))</v>
      </c>
      <c r="S182" s="7" t="s">
        <v>36022</v>
      </c>
      <c r="T182" s="7" t="s">
        <v>36021</v>
      </c>
    </row>
    <row r="183" spans="1:20" ht="30" x14ac:dyDescent="0.25">
      <c r="A183" s="7">
        <v>182</v>
      </c>
      <c r="B183" s="23" t="s">
        <v>38952</v>
      </c>
      <c r="C183" s="24"/>
      <c r="D183" t="s">
        <v>44491</v>
      </c>
      <c r="E183" t="s">
        <v>45160</v>
      </c>
      <c r="F183" s="25" t="s">
        <v>39893</v>
      </c>
      <c r="G183" s="25" t="s">
        <v>39894</v>
      </c>
      <c r="H183" s="25" t="str">
        <f t="shared" si="14"/>
        <v>E1_5_1_5</v>
      </c>
      <c r="I183" s="25" t="str">
        <f t="shared" si="15"/>
        <v>mE1_5_1_5: -&gt; E1_5_1_5_mRNA | 0.00292 - (0.0093 * E1_5_1_5_mRNA)</v>
      </c>
      <c r="J183" s="25" t="str">
        <f t="shared" si="16"/>
        <v>pE1_5_1_5: -&gt; E1_5_1_5 | (0.278 * E1_5_1_5_mRNA) - (0.000000278 * E1_5_1_5)</v>
      </c>
      <c r="K183" s="25" t="str">
        <f t="shared" si="17"/>
        <v>E1_5_1_5_mRNA: E1_5_1_5_mRNA</v>
      </c>
      <c r="L183" s="25" t="str">
        <f t="shared" si="18"/>
        <v>E1_5_1_5: E1_5_1_5</v>
      </c>
      <c r="M183" s="25" t="str">
        <f t="shared" si="19"/>
        <v>E1_5_1_5_mRNA: 0</v>
      </c>
      <c r="N183" s="25" t="str">
        <f>CONCATENATE(H183,": 0")</f>
        <v>E1_5_1_5: 0</v>
      </c>
      <c r="O183" s="25" t="str">
        <f>CONCATENATE(H183,"_kcat")</f>
        <v>E1_5_1_5_kcat</v>
      </c>
      <c r="P183" s="25" t="str">
        <f>CONCATENATE(H183,"_Km")</f>
        <v>E1_5_1_5_Km</v>
      </c>
      <c r="Q183" s="25" t="str">
        <f>CONCATENATE("(${Variables:",O183,"} * ",H183," * ",F183,") / (","${Variables:",P183,"} + (",H183," * ",F183,"))")</f>
        <v>(${Variables:E1_5_1_5_kcat} * E1_5_1_5 * C00143 * C00006) / (${Variables:E1_5_1_5_Km} + (E1_5_1_5 * C00143 * C00006))</v>
      </c>
      <c r="R183" s="25" t="str">
        <f t="shared" si="20"/>
        <v>r182: C00143+C00006 -&gt; C00445+C00005 | (${Variables:E1_5_1_5_kcat} * E1_5_1_5 * C00143 * C00006) / (${Variables:E1_5_1_5_Km} + (E1_5_1_5 * C00143 * C00006))</v>
      </c>
      <c r="S183" s="7" t="s">
        <v>36024</v>
      </c>
      <c r="T183" s="7" t="s">
        <v>36023</v>
      </c>
    </row>
    <row r="184" spans="1:20" ht="45" x14ac:dyDescent="0.25">
      <c r="A184" s="7">
        <v>183</v>
      </c>
      <c r="B184" s="23" t="s">
        <v>38953</v>
      </c>
      <c r="C184" s="24"/>
      <c r="D184" t="s">
        <v>44492</v>
      </c>
      <c r="E184" t="s">
        <v>45161</v>
      </c>
      <c r="F184" s="25" t="s">
        <v>39895</v>
      </c>
      <c r="G184" s="25" t="s">
        <v>39896</v>
      </c>
      <c r="H184" s="25" t="str">
        <f t="shared" si="14"/>
        <v>E1_5_1_53</v>
      </c>
      <c r="I184" s="25" t="str">
        <f t="shared" si="15"/>
        <v>mE1_5_1_53: -&gt; E1_5_1_53_mRNA | 0.00292 - (0.0093 * E1_5_1_53_mRNA)</v>
      </c>
      <c r="J184" s="25" t="str">
        <f t="shared" si="16"/>
        <v>pE1_5_1_53: -&gt; E1_5_1_53 | (0.278 * E1_5_1_53_mRNA) - (0.000000278 * E1_5_1_53)</v>
      </c>
      <c r="K184" s="25" t="str">
        <f t="shared" si="17"/>
        <v>E1_5_1_53_mRNA: E1_5_1_53_mRNA</v>
      </c>
      <c r="L184" s="25" t="str">
        <f t="shared" si="18"/>
        <v>E1_5_1_53: E1_5_1_53</v>
      </c>
      <c r="M184" s="25" t="str">
        <f t="shared" si="19"/>
        <v>E1_5_1_53_mRNA: 0</v>
      </c>
      <c r="N184" s="25" t="str">
        <f>CONCATENATE(H184,": 0")</f>
        <v>E1_5_1_53: 0</v>
      </c>
      <c r="O184" s="25" t="str">
        <f>CONCATENATE(H184,"_kcat")</f>
        <v>E1_5_1_53_kcat</v>
      </c>
      <c r="P184" s="25" t="str">
        <f>CONCATENATE(H184,"_Km")</f>
        <v>E1_5_1_53_Km</v>
      </c>
      <c r="Q184" s="25" t="str">
        <f>CONCATENATE("(${Variables:",O184,"} * ",H184," * ",F184,") / (","${Variables:",P184,"} + (",H184," * ",F184,"))")</f>
        <v>(${Variables:E1_5_1_53_kcat} * E1_5_1_53 * C00440 * C00006) / (${Variables:E1_5_1_53_Km} + (E1_5_1_53 * C00440 * C00006))</v>
      </c>
      <c r="R184" s="25" t="str">
        <f t="shared" si="20"/>
        <v>r183: C00440+C00006 -&gt; C00143+C00005+C00080 | (${Variables:E1_5_1_53_kcat} * E1_5_1_53 * C00440 * C00006) / (${Variables:E1_5_1_53_Km} + (E1_5_1_53 * C00440 * C00006))</v>
      </c>
      <c r="S184" s="7" t="s">
        <v>36026</v>
      </c>
      <c r="T184" s="7" t="s">
        <v>36025</v>
      </c>
    </row>
    <row r="185" spans="1:20" ht="45" x14ac:dyDescent="0.25">
      <c r="A185" s="7">
        <v>184</v>
      </c>
      <c r="B185" s="23" t="s">
        <v>38954</v>
      </c>
      <c r="C185" s="24"/>
      <c r="D185" t="s">
        <v>44493</v>
      </c>
      <c r="E185" t="s">
        <v>45162</v>
      </c>
      <c r="F185" s="25" t="s">
        <v>39897</v>
      </c>
      <c r="G185" s="25" t="s">
        <v>39898</v>
      </c>
      <c r="H185" s="25" t="str">
        <f t="shared" si="14"/>
        <v>E1_5_1_7</v>
      </c>
      <c r="I185" s="25" t="str">
        <f t="shared" si="15"/>
        <v>mE1_5_1_7: -&gt; E1_5_1_7_mRNA | 0.00292 - (0.0093 * E1_5_1_7_mRNA)</v>
      </c>
      <c r="J185" s="25" t="str">
        <f t="shared" si="16"/>
        <v>pE1_5_1_7: -&gt; E1_5_1_7 | (0.278 * E1_5_1_7_mRNA) - (0.000000278 * E1_5_1_7)</v>
      </c>
      <c r="K185" s="25" t="str">
        <f t="shared" si="17"/>
        <v>E1_5_1_7_mRNA: E1_5_1_7_mRNA</v>
      </c>
      <c r="L185" s="25" t="str">
        <f t="shared" si="18"/>
        <v>E1_5_1_7: E1_5_1_7</v>
      </c>
      <c r="M185" s="25" t="str">
        <f t="shared" si="19"/>
        <v>E1_5_1_7_mRNA: 0</v>
      </c>
      <c r="N185" s="25" t="str">
        <f>CONCATENATE(H185,": 0")</f>
        <v>E1_5_1_7: 0</v>
      </c>
      <c r="O185" s="25" t="str">
        <f>CONCATENATE(H185,"_kcat")</f>
        <v>E1_5_1_7_kcat</v>
      </c>
      <c r="P185" s="25" t="str">
        <f>CONCATENATE(H185,"_Km")</f>
        <v>E1_5_1_7_Km</v>
      </c>
      <c r="Q185" s="25" t="str">
        <f>CONCATENATE("(${Variables:",O185,"} * ",H185," * ",F185,") / (","${Variables:",P185,"} + (",H185," * ",F185,"))")</f>
        <v>(${Variables:E1_5_1_7_kcat} * E1_5_1_7 * C00449 * C00003 * C00001) / (${Variables:E1_5_1_7_Km} + (E1_5_1_7 * C00449 * C00003 * C00001))</v>
      </c>
      <c r="R185" s="25" t="str">
        <f t="shared" si="20"/>
        <v>r184: C00449+C00003+C00001 -&gt; C00047+C00026+C00004+C00080 | (${Variables:E1_5_1_7_kcat} * E1_5_1_7 * C00449 * C00003 * C00001) / (${Variables:E1_5_1_7_Km} + (E1_5_1_7 * C00449 * C00003 * C00001))</v>
      </c>
      <c r="S185" s="7" t="s">
        <v>36028</v>
      </c>
      <c r="T185" s="7" t="s">
        <v>36027</v>
      </c>
    </row>
    <row r="186" spans="1:20" ht="45" x14ac:dyDescent="0.25">
      <c r="A186" s="7">
        <v>185</v>
      </c>
      <c r="B186" s="23" t="s">
        <v>38955</v>
      </c>
      <c r="C186" s="24"/>
      <c r="D186" t="s">
        <v>44494</v>
      </c>
      <c r="E186" t="s">
        <v>45163</v>
      </c>
      <c r="F186" s="25" t="s">
        <v>39903</v>
      </c>
      <c r="G186" s="25" t="s">
        <v>39904</v>
      </c>
      <c r="H186" s="25" t="str">
        <f t="shared" si="14"/>
        <v>E1_5_3_17</v>
      </c>
      <c r="I186" s="25" t="str">
        <f t="shared" si="15"/>
        <v>mE1_5_3_17: -&gt; E1_5_3_17_mRNA | 0.00292 - (0.0093 * E1_5_3_17_mRNA)</v>
      </c>
      <c r="J186" s="25" t="str">
        <f t="shared" si="16"/>
        <v>pE1_5_3_17: -&gt; E1_5_3_17 | (0.278 * E1_5_3_17_mRNA) - (0.000000278 * E1_5_3_17)</v>
      </c>
      <c r="K186" s="25" t="str">
        <f t="shared" si="17"/>
        <v>E1_5_3_17_mRNA: E1_5_3_17_mRNA</v>
      </c>
      <c r="L186" s="25" t="str">
        <f t="shared" si="18"/>
        <v>E1_5_3_17: E1_5_3_17</v>
      </c>
      <c r="M186" s="25" t="str">
        <f t="shared" si="19"/>
        <v>E1_5_3_17_mRNA: 0</v>
      </c>
      <c r="N186" s="25" t="str">
        <f>CONCATENATE(H186,": 0")</f>
        <v>E1_5_3_17: 0</v>
      </c>
      <c r="O186" s="25" t="str">
        <f>CONCATENATE(H186,"_kcat")</f>
        <v>E1_5_3_17_kcat</v>
      </c>
      <c r="P186" s="25" t="str">
        <f>CONCATENATE(H186,"_Km")</f>
        <v>E1_5_3_17_Km</v>
      </c>
      <c r="Q186" s="25" t="str">
        <f>CONCATENATE("(${Variables:",O186,"} * ",H186," * ",F186,") / (","${Variables:",P186,"} + (",H186," * ",F186,"))")</f>
        <v>(${Variables:E1_5_3_17_kcat} * E1_5_3_17 * C02567 * C00007 * C00001) / (${Variables:E1_5_3_17_Km} + (E1_5_3_17 * C02567 * C00007 * C00001))</v>
      </c>
      <c r="R186" s="25" t="str">
        <f t="shared" si="20"/>
        <v>r185: C02567+C00007+C00001 -&gt; C00315+C18170+C00027 | (${Variables:E1_5_3_17_kcat} * E1_5_3_17 * C02567 * C00007 * C00001) / (${Variables:E1_5_3_17_Km} + (E1_5_3_17 * C02567 * C00007 * C00001))</v>
      </c>
      <c r="S186" s="7" t="s">
        <v>36032</v>
      </c>
      <c r="T186" s="7" t="s">
        <v>36029</v>
      </c>
    </row>
    <row r="187" spans="1:20" ht="45" x14ac:dyDescent="0.25">
      <c r="A187" s="7">
        <v>186</v>
      </c>
      <c r="B187" s="23" t="s">
        <v>38955</v>
      </c>
      <c r="C187" s="24"/>
      <c r="D187" t="s">
        <v>44495</v>
      </c>
      <c r="E187" t="s">
        <v>45164</v>
      </c>
      <c r="F187" s="25" t="s">
        <v>39905</v>
      </c>
      <c r="G187" s="25" t="s">
        <v>39906</v>
      </c>
      <c r="H187" s="25" t="str">
        <f t="shared" si="14"/>
        <v>E1_5_3_17</v>
      </c>
      <c r="I187" s="25" t="str">
        <f t="shared" si="15"/>
        <v>mE1_5_3_17: -&gt; E1_5_3_17_mRNA | 0.00292 - (0.0093 * E1_5_3_17_mRNA)</v>
      </c>
      <c r="J187" s="25" t="str">
        <f t="shared" si="16"/>
        <v>pE1_5_3_17: -&gt; E1_5_3_17 | (0.278 * E1_5_3_17_mRNA) - (0.000000278 * E1_5_3_17)</v>
      </c>
      <c r="K187" s="25" t="str">
        <f t="shared" si="17"/>
        <v>E1_5_3_17_mRNA: E1_5_3_17_mRNA</v>
      </c>
      <c r="L187" s="25" t="str">
        <f t="shared" si="18"/>
        <v>E1_5_3_17: E1_5_3_17</v>
      </c>
      <c r="M187" s="25" t="str">
        <f t="shared" si="19"/>
        <v>E1_5_3_17_mRNA: 0</v>
      </c>
      <c r="N187" s="25" t="str">
        <f>CONCATENATE(H187,": 0")</f>
        <v>E1_5_3_17: 0</v>
      </c>
      <c r="O187" s="25" t="str">
        <f>CONCATENATE(H187,"_kcat")</f>
        <v>E1_5_3_17_kcat</v>
      </c>
      <c r="P187" s="25" t="str">
        <f>CONCATENATE(H187,"_Km")</f>
        <v>E1_5_3_17_Km</v>
      </c>
      <c r="Q187" s="25" t="str">
        <f>CONCATENATE("(${Variables:",O187,"} * ",H187," * ",F187,") / (","${Variables:",P187,"} + (",H187," * ",F187,"))")</f>
        <v>(${Variables:E1_5_3_17_kcat} * E1_5_3_17 * C00612 * C00007 * C00001) / (${Variables:E1_5_3_17_Km} + (E1_5_3_17 * C00612 * C00007 * C00001))</v>
      </c>
      <c r="R187" s="25" t="str">
        <f t="shared" si="20"/>
        <v>r186: C00612+C00007+C00001 -&gt; C00134+C18170+C00027 | (${Variables:E1_5_3_17_kcat} * E1_5_3_17 * C00612 * C00007 * C00001) / (${Variables:E1_5_3_17_Km} + (E1_5_3_17 * C00612 * C00007 * C00001))</v>
      </c>
      <c r="S187" s="7" t="s">
        <v>36033</v>
      </c>
      <c r="T187" s="7" t="s">
        <v>36029</v>
      </c>
    </row>
    <row r="188" spans="1:20" ht="45" x14ac:dyDescent="0.25">
      <c r="A188" s="7">
        <v>187</v>
      </c>
      <c r="B188" s="23" t="s">
        <v>38955</v>
      </c>
      <c r="C188" s="24"/>
      <c r="D188" t="s">
        <v>44496</v>
      </c>
      <c r="E188" t="s">
        <v>45165</v>
      </c>
      <c r="F188" s="25" t="s">
        <v>39899</v>
      </c>
      <c r="G188" s="25" t="s">
        <v>39900</v>
      </c>
      <c r="H188" s="25" t="str">
        <f t="shared" si="14"/>
        <v>E1_5_3_17</v>
      </c>
      <c r="I188" s="25" t="str">
        <f t="shared" si="15"/>
        <v>mE1_5_3_17: -&gt; E1_5_3_17_mRNA | 0.00292 - (0.0093 * E1_5_3_17_mRNA)</v>
      </c>
      <c r="J188" s="25" t="str">
        <f t="shared" si="16"/>
        <v>pE1_5_3_17: -&gt; E1_5_3_17 | (0.278 * E1_5_3_17_mRNA) - (0.000000278 * E1_5_3_17)</v>
      </c>
      <c r="K188" s="25" t="str">
        <f t="shared" si="17"/>
        <v>E1_5_3_17_mRNA: E1_5_3_17_mRNA</v>
      </c>
      <c r="L188" s="25" t="str">
        <f t="shared" si="18"/>
        <v>E1_5_3_17: E1_5_3_17</v>
      </c>
      <c r="M188" s="25" t="str">
        <f t="shared" si="19"/>
        <v>E1_5_3_17_mRNA: 0</v>
      </c>
      <c r="N188" s="25" t="str">
        <f>CONCATENATE(H188,": 0")</f>
        <v>E1_5_3_17: 0</v>
      </c>
      <c r="O188" s="25" t="str">
        <f>CONCATENATE(H188,"_kcat")</f>
        <v>E1_5_3_17_kcat</v>
      </c>
      <c r="P188" s="25" t="str">
        <f>CONCATENATE(H188,"_Km")</f>
        <v>E1_5_3_17_Km</v>
      </c>
      <c r="Q188" s="25" t="str">
        <f>CONCATENATE("(${Variables:",O188,"} * ",H188," * ",F188,") / (","${Variables:",P188,"} + (",H188," * ",F188,"))")</f>
        <v>(${Variables:E1_5_3_17_kcat} * E1_5_3_17 * C00750 * C00007 * C00001) / (${Variables:E1_5_3_17_Km} + (E1_5_3_17 * C00750 * C00007 * C00001))</v>
      </c>
      <c r="R188" s="25" t="str">
        <f t="shared" si="20"/>
        <v>r187: C00750+C00007+C00001 -&gt; C00315+C05665+C00027 | (${Variables:E1_5_3_17_kcat} * E1_5_3_17 * C00750 * C00007 * C00001) / (${Variables:E1_5_3_17_Km} + (E1_5_3_17 * C00750 * C00007 * C00001))</v>
      </c>
      <c r="S188" s="7" t="s">
        <v>36030</v>
      </c>
      <c r="T188" s="7" t="s">
        <v>36029</v>
      </c>
    </row>
    <row r="189" spans="1:20" ht="45" x14ac:dyDescent="0.25">
      <c r="A189" s="7">
        <v>188</v>
      </c>
      <c r="B189" s="23" t="s">
        <v>38955</v>
      </c>
      <c r="C189" s="24"/>
      <c r="D189" t="s">
        <v>44497</v>
      </c>
      <c r="E189" t="s">
        <v>45166</v>
      </c>
      <c r="F189" s="25" t="s">
        <v>39901</v>
      </c>
      <c r="G189" s="25" t="s">
        <v>39902</v>
      </c>
      <c r="H189" s="25" t="str">
        <f t="shared" si="14"/>
        <v>E1_5_3_17</v>
      </c>
      <c r="I189" s="25" t="str">
        <f t="shared" si="15"/>
        <v>mE1_5_3_17: -&gt; E1_5_3_17_mRNA | 0.00292 - (0.0093 * E1_5_3_17_mRNA)</v>
      </c>
      <c r="J189" s="25" t="str">
        <f t="shared" si="16"/>
        <v>pE1_5_3_17: -&gt; E1_5_3_17 | (0.278 * E1_5_3_17_mRNA) - (0.000000278 * E1_5_3_17)</v>
      </c>
      <c r="K189" s="25" t="str">
        <f t="shared" si="17"/>
        <v>E1_5_3_17_mRNA: E1_5_3_17_mRNA</v>
      </c>
      <c r="L189" s="25" t="str">
        <f t="shared" si="18"/>
        <v>E1_5_3_17: E1_5_3_17</v>
      </c>
      <c r="M189" s="25" t="str">
        <f t="shared" si="19"/>
        <v>E1_5_3_17_mRNA: 0</v>
      </c>
      <c r="N189" s="25" t="str">
        <f>CONCATENATE(H189,": 0")</f>
        <v>E1_5_3_17: 0</v>
      </c>
      <c r="O189" s="25" t="str">
        <f>CONCATENATE(H189,"_kcat")</f>
        <v>E1_5_3_17_kcat</v>
      </c>
      <c r="P189" s="25" t="str">
        <f>CONCATENATE(H189,"_Km")</f>
        <v>E1_5_3_17_Km</v>
      </c>
      <c r="Q189" s="25" t="str">
        <f>CONCATENATE("(${Variables:",O189,"} * ",H189," * ",F189,") / (","${Variables:",P189,"} + (",H189," * ",F189,"))")</f>
        <v>(${Variables:E1_5_3_17_kcat} * E1_5_3_17 * C00315 * C00007 * C00001) / (${Variables:E1_5_3_17_Km} + (E1_5_3_17 * C00315 * C00007 * C00001))</v>
      </c>
      <c r="R189" s="25" t="str">
        <f t="shared" si="20"/>
        <v>r188: C00315+C00007+C00001 -&gt; C00134+C05665+C00027 | (${Variables:E1_5_3_17_kcat} * E1_5_3_17 * C00315 * C00007 * C00001) / (${Variables:E1_5_3_17_Km} + (E1_5_3_17 * C00315 * C00007 * C00001))</v>
      </c>
      <c r="S189" s="7" t="s">
        <v>36031</v>
      </c>
      <c r="T189" s="7" t="s">
        <v>36029</v>
      </c>
    </row>
    <row r="190" spans="1:20" ht="30" x14ac:dyDescent="0.25">
      <c r="A190" s="7">
        <v>189</v>
      </c>
      <c r="B190" s="23" t="s">
        <v>38956</v>
      </c>
      <c r="C190" s="23"/>
      <c r="D190" t="s">
        <v>44498</v>
      </c>
      <c r="E190" t="s">
        <v>45167</v>
      </c>
      <c r="F190" s="25" t="s">
        <v>39907</v>
      </c>
      <c r="G190" s="25" t="s">
        <v>39908</v>
      </c>
      <c r="H190" s="25" t="str">
        <f t="shared" ref="H190:H238" si="21">CONCATENATE("E",B190)</f>
        <v>E1_5_5_1</v>
      </c>
      <c r="I190" s="25" t="str">
        <f t="shared" si="15"/>
        <v>mE1_5_5_1: -&gt; E1_5_5_1_mRNA | 0.00292 - (0.0093 * E1_5_5_1_mRNA)</v>
      </c>
      <c r="J190" s="25" t="str">
        <f t="shared" si="16"/>
        <v>pE1_5_5_1: -&gt; E1_5_5_1 | (0.278 * E1_5_5_1_mRNA) - (0.000000278 * E1_5_5_1)</v>
      </c>
      <c r="K190" s="25" t="str">
        <f t="shared" si="17"/>
        <v>E1_5_5_1_mRNA: E1_5_5_1_mRNA</v>
      </c>
      <c r="L190" s="25" t="str">
        <f t="shared" si="18"/>
        <v>E1_5_5_1: E1_5_5_1</v>
      </c>
      <c r="M190" s="25" t="str">
        <f t="shared" si="19"/>
        <v>E1_5_5_1_mRNA: 0</v>
      </c>
      <c r="N190" s="25" t="str">
        <f>CONCATENATE(H190,": 0")</f>
        <v>E1_5_5_1: 0</v>
      </c>
      <c r="O190" s="25" t="str">
        <f>CONCATENATE(H190,"_kcat")</f>
        <v>E1_5_5_1_kcat</v>
      </c>
      <c r="P190" s="25" t="str">
        <f>CONCATENATE(H190,"_Km")</f>
        <v>E1_5_5_1_Km</v>
      </c>
      <c r="Q190" s="25" t="str">
        <f>CONCATENATE("(${Variables:",O190,"} * ",H190," * ",F190,") / (","${Variables:",P190,"} + (",H190," * ",F190,"))")</f>
        <v>(${Variables:E1_5_5_1_kcat} * E1_5_5_1 * C04570 * C00399) / (${Variables:E1_5_5_1_Km} + (E1_5_5_1 * C04570 * C00399))</v>
      </c>
      <c r="R190" s="25" t="str">
        <f t="shared" si="20"/>
        <v>r189: C04570+C00399 -&gt; C04253+C00390 | (${Variables:E1_5_5_1_kcat} * E1_5_5_1 * C04570 * C00399) / (${Variables:E1_5_5_1_Km} + (E1_5_5_1 * C04570 * C00399))</v>
      </c>
      <c r="S190" s="7" t="s">
        <v>36035</v>
      </c>
      <c r="T190" s="7" t="s">
        <v>36034</v>
      </c>
    </row>
    <row r="191" spans="1:20" ht="30" x14ac:dyDescent="0.25">
      <c r="A191" s="7">
        <v>190</v>
      </c>
      <c r="B191" s="23" t="s">
        <v>38957</v>
      </c>
      <c r="C191" s="24"/>
      <c r="D191" t="s">
        <v>44499</v>
      </c>
      <c r="E191" t="s">
        <v>45168</v>
      </c>
      <c r="F191" s="25" t="s">
        <v>39909</v>
      </c>
      <c r="G191" s="25" t="s">
        <v>39910</v>
      </c>
      <c r="H191" s="25" t="str">
        <f t="shared" si="21"/>
        <v>E1_5_5_2</v>
      </c>
      <c r="I191" s="25" t="str">
        <f t="shared" si="15"/>
        <v>mE1_5_5_2: -&gt; E1_5_5_2_mRNA | 0.00292 - (0.0093 * E1_5_5_2_mRNA)</v>
      </c>
      <c r="J191" s="25" t="str">
        <f t="shared" si="16"/>
        <v>pE1_5_5_2: -&gt; E1_5_5_2 | (0.278 * E1_5_5_2_mRNA) - (0.000000278 * E1_5_5_2)</v>
      </c>
      <c r="K191" s="25" t="str">
        <f t="shared" si="17"/>
        <v>E1_5_5_2_mRNA: E1_5_5_2_mRNA</v>
      </c>
      <c r="L191" s="25" t="str">
        <f t="shared" si="18"/>
        <v>E1_5_5_2: E1_5_5_2</v>
      </c>
      <c r="M191" s="25" t="str">
        <f t="shared" si="19"/>
        <v>E1_5_5_2_mRNA: 0</v>
      </c>
      <c r="N191" s="25" t="str">
        <f>CONCATENATE(H191,": 0")</f>
        <v>E1_5_5_2: 0</v>
      </c>
      <c r="O191" s="25" t="str">
        <f>CONCATENATE(H191,"_kcat")</f>
        <v>E1_5_5_2_kcat</v>
      </c>
      <c r="P191" s="25" t="str">
        <f>CONCATENATE(H191,"_Km")</f>
        <v>E1_5_5_2_Km</v>
      </c>
      <c r="Q191" s="25" t="str">
        <f>CONCATENATE("(${Variables:",O191,"} * ",H191," * ",F191,") / (","${Variables:",P191,"} + (",H191," * ",F191,"))")</f>
        <v>(${Variables:E1_5_5_2_kcat} * E1_5_5_2 * C00148 * C15602) / (${Variables:E1_5_5_2_Km} + (E1_5_5_2 * C00148 * C15602))</v>
      </c>
      <c r="R191" s="25" t="str">
        <f t="shared" si="20"/>
        <v>r190: C00148+C15602 -&gt; C03912+C15603 | (${Variables:E1_5_5_2_kcat} * E1_5_5_2 * C00148 * C15602) / (${Variables:E1_5_5_2_Km} + (E1_5_5_2 * C00148 * C15602))</v>
      </c>
      <c r="S191" s="7" t="s">
        <v>36037</v>
      </c>
      <c r="T191" s="7" t="s">
        <v>36036</v>
      </c>
    </row>
    <row r="192" spans="1:20" ht="45" x14ac:dyDescent="0.25">
      <c r="A192" s="7">
        <v>191</v>
      </c>
      <c r="B192" s="23" t="s">
        <v>38958</v>
      </c>
      <c r="C192" s="24"/>
      <c r="D192" t="s">
        <v>44500</v>
      </c>
      <c r="E192" t="s">
        <v>45169</v>
      </c>
      <c r="F192" s="25" t="s">
        <v>39911</v>
      </c>
      <c r="G192" s="25" t="s">
        <v>39912</v>
      </c>
      <c r="H192" s="25" t="str">
        <f t="shared" si="21"/>
        <v>E1_6_2_2</v>
      </c>
      <c r="I192" s="25" t="str">
        <f t="shared" si="15"/>
        <v>mE1_6_2_2: -&gt; E1_6_2_2_mRNA | 0.00292 - (0.0093 * E1_6_2_2_mRNA)</v>
      </c>
      <c r="J192" s="25" t="str">
        <f t="shared" si="16"/>
        <v>pE1_6_2_2: -&gt; E1_6_2_2 | (0.278 * E1_6_2_2_mRNA) - (0.000000278 * E1_6_2_2)</v>
      </c>
      <c r="K192" s="25" t="str">
        <f t="shared" si="17"/>
        <v>E1_6_2_2_mRNA: E1_6_2_2_mRNA</v>
      </c>
      <c r="L192" s="25" t="str">
        <f t="shared" si="18"/>
        <v>E1_6_2_2: E1_6_2_2</v>
      </c>
      <c r="M192" s="25" t="str">
        <f t="shared" si="19"/>
        <v>E1_6_2_2_mRNA: 0</v>
      </c>
      <c r="N192" s="25" t="str">
        <f>CONCATENATE(H192,": 0")</f>
        <v>E1_6_2_2: 0</v>
      </c>
      <c r="O192" s="25" t="str">
        <f>CONCATENATE(H192,"_kcat")</f>
        <v>E1_6_2_2_kcat</v>
      </c>
      <c r="P192" s="25" t="str">
        <f>CONCATENATE(H192,"_Km")</f>
        <v>E1_6_2_2_Km</v>
      </c>
      <c r="Q192" s="25" t="str">
        <f>CONCATENATE("(${Variables:",O192,"} * ",H192," * ",F192,") / (","${Variables:",P192,"} + (",H192," * ",F192,"))")</f>
        <v>(${Variables:E1_6_2_2_kcat} * E1_6_2_2 * C00004 *  C00996) / (${Variables:E1_6_2_2_Km} + (E1_6_2_2 * C00004 *  C00996))</v>
      </c>
      <c r="R192" s="25" t="str">
        <f t="shared" si="20"/>
        <v>r191: C00004+ C00996 -&gt; C00003+ C00999+C00080 | (${Variables:E1_6_2_2_kcat} * E1_6_2_2 * C00004 *  C00996) / (${Variables:E1_6_2_2_Km} + (E1_6_2_2 * C00004 *  C00996))</v>
      </c>
      <c r="S192" s="7" t="s">
        <v>36039</v>
      </c>
      <c r="T192" s="7" t="s">
        <v>36038</v>
      </c>
    </row>
    <row r="193" spans="1:20" ht="45" x14ac:dyDescent="0.25">
      <c r="A193" s="7">
        <v>192</v>
      </c>
      <c r="B193" s="23" t="s">
        <v>38960</v>
      </c>
      <c r="C193" s="24"/>
      <c r="D193" t="s">
        <v>44501</v>
      </c>
      <c r="E193" t="s">
        <v>45170</v>
      </c>
      <c r="F193" s="25" t="s">
        <v>39915</v>
      </c>
      <c r="G193" s="25" t="s">
        <v>39916</v>
      </c>
      <c r="H193" s="25" t="str">
        <f t="shared" si="21"/>
        <v>E1_6_5_2</v>
      </c>
      <c r="I193" s="25" t="str">
        <f t="shared" si="15"/>
        <v>mE1_6_5_2: -&gt; E1_6_5_2_mRNA | 0.00292 - (0.0093 * E1_6_5_2_mRNA)</v>
      </c>
      <c r="J193" s="25" t="str">
        <f t="shared" si="16"/>
        <v>pE1_6_5_2: -&gt; E1_6_5_2 | (0.278 * E1_6_5_2_mRNA) - (0.000000278 * E1_6_5_2)</v>
      </c>
      <c r="K193" s="25" t="str">
        <f t="shared" si="17"/>
        <v>E1_6_5_2_mRNA: E1_6_5_2_mRNA</v>
      </c>
      <c r="L193" s="25" t="str">
        <f t="shared" si="18"/>
        <v>E1_6_5_2: E1_6_5_2</v>
      </c>
      <c r="M193" s="25" t="str">
        <f t="shared" si="19"/>
        <v>E1_6_5_2_mRNA: 0</v>
      </c>
      <c r="N193" s="25" t="str">
        <f>CONCATENATE(H193,": 0")</f>
        <v>E1_6_5_2: 0</v>
      </c>
      <c r="O193" s="25" t="str">
        <f>CONCATENATE(H193,"_kcat")</f>
        <v>E1_6_5_2_kcat</v>
      </c>
      <c r="P193" s="25" t="str">
        <f>CONCATENATE(H193,"_Km")</f>
        <v>E1_6_5_2_Km</v>
      </c>
      <c r="Q193" s="25" t="str">
        <f>CONCATENATE("(${Variables:",O193,"} * ",H193," * ",F193,") / (","${Variables:",P193,"} + (",H193," * ",F193,"))")</f>
        <v>(${Variables:E1_6_5_2_kcat} * E1_6_5_2 * C00004 * C00080 * C15602) / (${Variables:E1_6_5_2_Km} + (E1_6_5_2 * C00004 * C00080 * C15602))</v>
      </c>
      <c r="R193" s="25" t="str">
        <f t="shared" si="20"/>
        <v>r192: C00004+C00080+C15602 -&gt; C00003+C15603 | (${Variables:E1_6_5_2_kcat} * E1_6_5_2 * C00004 * C00080 * C15602) / (${Variables:E1_6_5_2_Km} + (E1_6_5_2 * C00004 * C00080 * C15602))</v>
      </c>
      <c r="S193" s="7" t="s">
        <v>36044</v>
      </c>
      <c r="T193" s="7" t="s">
        <v>36043</v>
      </c>
    </row>
    <row r="194" spans="1:20" ht="45" x14ac:dyDescent="0.25">
      <c r="A194" s="7">
        <v>193</v>
      </c>
      <c r="B194" s="23" t="s">
        <v>38960</v>
      </c>
      <c r="C194" s="24"/>
      <c r="D194" t="s">
        <v>44502</v>
      </c>
      <c r="E194" t="s">
        <v>45171</v>
      </c>
      <c r="F194" s="25" t="s">
        <v>39917</v>
      </c>
      <c r="G194" s="25" t="s">
        <v>39918</v>
      </c>
      <c r="H194" s="25" t="str">
        <f t="shared" si="21"/>
        <v>E1_6_5_2</v>
      </c>
      <c r="I194" s="25" t="str">
        <f t="shared" si="15"/>
        <v>mE1_6_5_2: -&gt; E1_6_5_2_mRNA | 0.00292 - (0.0093 * E1_6_5_2_mRNA)</v>
      </c>
      <c r="J194" s="25" t="str">
        <f t="shared" si="16"/>
        <v>pE1_6_5_2: -&gt; E1_6_5_2 | (0.278 * E1_6_5_2_mRNA) - (0.000000278 * E1_6_5_2)</v>
      </c>
      <c r="K194" s="25" t="str">
        <f t="shared" si="17"/>
        <v>E1_6_5_2_mRNA: E1_6_5_2_mRNA</v>
      </c>
      <c r="L194" s="25" t="str">
        <f t="shared" si="18"/>
        <v>E1_6_5_2: E1_6_5_2</v>
      </c>
      <c r="M194" s="25" t="str">
        <f t="shared" si="19"/>
        <v>E1_6_5_2_mRNA: 0</v>
      </c>
      <c r="N194" s="25" t="str">
        <f>CONCATENATE(H194,": 0")</f>
        <v>E1_6_5_2: 0</v>
      </c>
      <c r="O194" s="25" t="str">
        <f>CONCATENATE(H194,"_kcat")</f>
        <v>E1_6_5_2_kcat</v>
      </c>
      <c r="P194" s="25" t="str">
        <f>CONCATENATE(H194,"_Km")</f>
        <v>E1_6_5_2_Km</v>
      </c>
      <c r="Q194" s="25" t="str">
        <f>CONCATENATE("(${Variables:",O194,"} * ",H194," * ",F194,") / (","${Variables:",P194,"} + (",H194," * ",F194,"))")</f>
        <v>(${Variables:E1_6_5_2_kcat} * E1_6_5_2 * C00005 * C00080 * C15602) / (${Variables:E1_6_5_2_Km} + (E1_6_5_2 * C00005 * C00080 * C15602))</v>
      </c>
      <c r="R194" s="25" t="str">
        <f t="shared" si="20"/>
        <v>r193: C00005+C00080+C15602 -&gt; C00006+C15603 | (${Variables:E1_6_5_2_kcat} * E1_6_5_2 * C00005 * C00080 * C15602) / (${Variables:E1_6_5_2_Km} + (E1_6_5_2 * C00005 * C00080 * C15602))</v>
      </c>
      <c r="S194" s="7" t="s">
        <v>36045</v>
      </c>
      <c r="T194" s="7" t="s">
        <v>36043</v>
      </c>
    </row>
    <row r="195" spans="1:20" ht="45" x14ac:dyDescent="0.25">
      <c r="A195" s="7">
        <v>194</v>
      </c>
      <c r="B195" s="23" t="s">
        <v>38961</v>
      </c>
      <c r="C195" s="24"/>
      <c r="D195" t="s">
        <v>44501</v>
      </c>
      <c r="E195" t="s">
        <v>45170</v>
      </c>
      <c r="F195" s="25" t="s">
        <v>39915</v>
      </c>
      <c r="G195" s="25" t="s">
        <v>39916</v>
      </c>
      <c r="H195" s="25" t="str">
        <f t="shared" si="21"/>
        <v>E1_6_5_9</v>
      </c>
      <c r="I195" s="25" t="str">
        <f t="shared" ref="I195:I258" si="22">_xlfn.CONCAT("m",H195,": -&gt; ",H195,"_mRNA | 0.00292 - (0.0093 * ", H195,"_mRNA)")</f>
        <v>mE1_6_5_9: -&gt; E1_6_5_9_mRNA | 0.00292 - (0.0093 * E1_6_5_9_mRNA)</v>
      </c>
      <c r="J195" s="25" t="str">
        <f t="shared" ref="J195:J258" si="23">_xlfn.CONCAT("p",H195,": -&gt; ",H195," | ","(0.278 * ",H195,"_mRNA) - (0.000000278 * ",H195,")")</f>
        <v>pE1_6_5_9: -&gt; E1_6_5_9 | (0.278 * E1_6_5_9_mRNA) - (0.000000278 * E1_6_5_9)</v>
      </c>
      <c r="K195" s="25" t="str">
        <f t="shared" ref="K195:K258" si="24">CONCATENATE(H195,"_mRNA: ",H195,"_mRNA")</f>
        <v>E1_6_5_9_mRNA: E1_6_5_9_mRNA</v>
      </c>
      <c r="L195" s="25" t="str">
        <f t="shared" ref="L195:L258" si="25">CONCATENATE(H195,": ", H195)</f>
        <v>E1_6_5_9: E1_6_5_9</v>
      </c>
      <c r="M195" s="25" t="str">
        <f t="shared" ref="M195:M258" si="26">CONCATENATE(H195,"_mRNA: 0")</f>
        <v>E1_6_5_9_mRNA: 0</v>
      </c>
      <c r="N195" s="25" t="str">
        <f>CONCATENATE(H195,": 0")</f>
        <v>E1_6_5_9: 0</v>
      </c>
      <c r="O195" s="25" t="str">
        <f>CONCATENATE(H195,"_kcat")</f>
        <v>E1_6_5_9_kcat</v>
      </c>
      <c r="P195" s="25" t="str">
        <f>CONCATENATE(H195,"_Km")</f>
        <v>E1_6_5_9_Km</v>
      </c>
      <c r="Q195" s="25" t="str">
        <f>CONCATENATE("(${Variables:",O195,"} * ",H195," * ",F195,") / (","${Variables:",P195,"} + (",H195," * ",F195,"))")</f>
        <v>(${Variables:E1_6_5_9_kcat} * E1_6_5_9 * C00004 * C00080 * C15602) / (${Variables:E1_6_5_9_Km} + (E1_6_5_9 * C00004 * C00080 * C15602))</v>
      </c>
      <c r="R195" s="25" t="str">
        <f t="shared" ref="R195:R258" si="27">_xlfn.CONCAT("r",A195,": ",D195," -&gt; ",E195, " | ",Q195)</f>
        <v>r194: C00004+C00080+C15602 -&gt; C00003+C15603 | (${Variables:E1_6_5_9_kcat} * E1_6_5_9 * C00004 * C00080 * C15602) / (${Variables:E1_6_5_9_Km} + (E1_6_5_9 * C00004 * C00080 * C15602))</v>
      </c>
      <c r="S195" s="7" t="s">
        <v>36044</v>
      </c>
      <c r="T195" s="7" t="s">
        <v>36046</v>
      </c>
    </row>
    <row r="196" spans="1:20" ht="45" x14ac:dyDescent="0.25">
      <c r="A196" s="7">
        <v>195</v>
      </c>
      <c r="B196" s="23" t="s">
        <v>38962</v>
      </c>
      <c r="C196" s="27"/>
      <c r="D196" t="s">
        <v>44503</v>
      </c>
      <c r="E196" t="s">
        <v>45172</v>
      </c>
      <c r="F196" s="25" t="s">
        <v>39919</v>
      </c>
      <c r="G196" s="25" t="s">
        <v>39920</v>
      </c>
      <c r="H196" s="25" t="str">
        <f t="shared" si="21"/>
        <v>E1_6_99_1</v>
      </c>
      <c r="I196" s="25" t="str">
        <f t="shared" si="22"/>
        <v>mE1_6_99_1: -&gt; E1_6_99_1_mRNA | 0.00292 - (0.0093 * E1_6_99_1_mRNA)</v>
      </c>
      <c r="J196" s="25" t="str">
        <f t="shared" si="23"/>
        <v>pE1_6_99_1: -&gt; E1_6_99_1 | (0.278 * E1_6_99_1_mRNA) - (0.000000278 * E1_6_99_1)</v>
      </c>
      <c r="K196" s="25" t="str">
        <f t="shared" si="24"/>
        <v>E1_6_99_1_mRNA: E1_6_99_1_mRNA</v>
      </c>
      <c r="L196" s="25" t="str">
        <f t="shared" si="25"/>
        <v>E1_6_99_1: E1_6_99_1</v>
      </c>
      <c r="M196" s="25" t="str">
        <f t="shared" si="26"/>
        <v>E1_6_99_1_mRNA: 0</v>
      </c>
      <c r="N196" s="25" t="str">
        <f>CONCATENATE(H196,": 0")</f>
        <v>E1_6_99_1: 0</v>
      </c>
      <c r="O196" s="25" t="str">
        <f>CONCATENATE(H196,"_kcat")</f>
        <v>E1_6_99_1_kcat</v>
      </c>
      <c r="P196" s="25" t="str">
        <f>CONCATENATE(H196,"_Km")</f>
        <v>E1_6_99_1_Km</v>
      </c>
      <c r="Q196" s="25" t="str">
        <f>CONCATENATE("(${Variables:",O196,"} * ",H196," * ",F196,") / (","${Variables:",P196,"} + (",H196," * ",F196,"))")</f>
        <v>(${Variables:E1_6_99_1_kcat} * E1_6_99_1 * C00028 * C00005 * C00080) / (${Variables:E1_6_99_1_Km} + (E1_6_99_1 * C00028 * C00005 * C00080))</v>
      </c>
      <c r="R196" s="25" t="str">
        <f t="shared" si="27"/>
        <v>r195: C00028+C00005+C00080 -&gt; C00030+C00006 | (${Variables:E1_6_99_1_kcat} * E1_6_99_1 * C00028 * C00005 * C00080) / (${Variables:E1_6_99_1_Km} + (E1_6_99_1 * C00028 * C00005 * C00080))</v>
      </c>
      <c r="S196" s="7" t="s">
        <v>36047</v>
      </c>
      <c r="T196" s="7" t="s">
        <v>36048</v>
      </c>
    </row>
    <row r="197" spans="1:20" ht="45" x14ac:dyDescent="0.25">
      <c r="A197" s="7">
        <v>196</v>
      </c>
      <c r="B197" s="23" t="s">
        <v>38963</v>
      </c>
      <c r="C197" s="24"/>
      <c r="D197" t="s">
        <v>44504</v>
      </c>
      <c r="E197" t="s">
        <v>45173</v>
      </c>
      <c r="F197" s="25" t="s">
        <v>39921</v>
      </c>
      <c r="G197" s="25" t="s">
        <v>39922</v>
      </c>
      <c r="H197" s="25" t="str">
        <f t="shared" si="21"/>
        <v>E1_7_3_3</v>
      </c>
      <c r="I197" s="25" t="str">
        <f t="shared" si="22"/>
        <v>mE1_7_3_3: -&gt; E1_7_3_3_mRNA | 0.00292 - (0.0093 * E1_7_3_3_mRNA)</v>
      </c>
      <c r="J197" s="25" t="str">
        <f t="shared" si="23"/>
        <v>pE1_7_3_3: -&gt; E1_7_3_3 | (0.278 * E1_7_3_3_mRNA) - (0.000000278 * E1_7_3_3)</v>
      </c>
      <c r="K197" s="25" t="str">
        <f t="shared" si="24"/>
        <v>E1_7_3_3_mRNA: E1_7_3_3_mRNA</v>
      </c>
      <c r="L197" s="25" t="str">
        <f t="shared" si="25"/>
        <v>E1_7_3_3: E1_7_3_3</v>
      </c>
      <c r="M197" s="25" t="str">
        <f t="shared" si="26"/>
        <v>E1_7_3_3_mRNA: 0</v>
      </c>
      <c r="N197" s="25" t="str">
        <f>CONCATENATE(H197,": 0")</f>
        <v>E1_7_3_3: 0</v>
      </c>
      <c r="O197" s="25" t="str">
        <f>CONCATENATE(H197,"_kcat")</f>
        <v>E1_7_3_3_kcat</v>
      </c>
      <c r="P197" s="25" t="str">
        <f>CONCATENATE(H197,"_Km")</f>
        <v>E1_7_3_3_Km</v>
      </c>
      <c r="Q197" s="25" t="str">
        <f>CONCATENATE("(${Variables:",O197,"} * ",H197," * ",F197,") / (","${Variables:",P197,"} + (",H197," * ",F197,"))")</f>
        <v>(${Variables:E1_7_3_3_kcat} * E1_7_3_3 * C00366 * C00007 * C00001) / (${Variables:E1_7_3_3_Km} + (E1_7_3_3 * C00366 * C00007 * C00001))</v>
      </c>
      <c r="R197" s="25" t="str">
        <f t="shared" si="27"/>
        <v>r196: C00366+C00007+C00001 -&gt; C11821+C00027 | (${Variables:E1_7_3_3_kcat} * E1_7_3_3 * C00366 * C00007 * C00001) / (${Variables:E1_7_3_3_Km} + (E1_7_3_3 * C00366 * C00007 * C00001))</v>
      </c>
      <c r="S197" s="7" t="s">
        <v>36050</v>
      </c>
      <c r="T197" s="7" t="s">
        <v>36049</v>
      </c>
    </row>
    <row r="198" spans="1:20" ht="45" x14ac:dyDescent="0.25">
      <c r="A198" s="7">
        <v>197</v>
      </c>
      <c r="B198" s="23" t="s">
        <v>38964</v>
      </c>
      <c r="C198" s="24"/>
      <c r="D198" t="s">
        <v>44505</v>
      </c>
      <c r="E198" t="s">
        <v>45174</v>
      </c>
      <c r="F198" s="25" t="s">
        <v>39923</v>
      </c>
      <c r="G198" s="25" t="s">
        <v>39924</v>
      </c>
      <c r="H198" s="25" t="str">
        <f t="shared" si="21"/>
        <v>E1_8_1_2</v>
      </c>
      <c r="I198" s="25" t="str">
        <f t="shared" si="22"/>
        <v>mE1_8_1_2: -&gt; E1_8_1_2_mRNA | 0.00292 - (0.0093 * E1_8_1_2_mRNA)</v>
      </c>
      <c r="J198" s="25" t="str">
        <f t="shared" si="23"/>
        <v>pE1_8_1_2: -&gt; E1_8_1_2 | (0.278 * E1_8_1_2_mRNA) - (0.000000278 * E1_8_1_2)</v>
      </c>
      <c r="K198" s="25" t="str">
        <f t="shared" si="24"/>
        <v>E1_8_1_2_mRNA: E1_8_1_2_mRNA</v>
      </c>
      <c r="L198" s="25" t="str">
        <f t="shared" si="25"/>
        <v>E1_8_1_2: E1_8_1_2</v>
      </c>
      <c r="M198" s="25" t="str">
        <f t="shared" si="26"/>
        <v>E1_8_1_2_mRNA: 0</v>
      </c>
      <c r="N198" s="25" t="str">
        <f>CONCATENATE(H198,": 0")</f>
        <v>E1_8_1_2: 0</v>
      </c>
      <c r="O198" s="25" t="str">
        <f>CONCATENATE(H198,"_kcat")</f>
        <v>E1_8_1_2_kcat</v>
      </c>
      <c r="P198" s="25" t="str">
        <f>CONCATENATE(H198,"_Km")</f>
        <v>E1_8_1_2_Km</v>
      </c>
      <c r="Q198" s="25" t="str">
        <f>CONCATENATE("(${Variables:",O198,"} * ",H198," * ",F198,") / (","${Variables:",P198,"} + (",H198," * ",F198,"))")</f>
        <v>(${Variables:E1_8_1_2_kcat} * E1_8_1_2 * C00283 *  C00006 *  C00001) / (${Variables:E1_8_1_2_Km} + (E1_8_1_2 * C00283 *  C00006 *  C00001))</v>
      </c>
      <c r="R198" s="25" t="str">
        <f t="shared" si="27"/>
        <v>r197: C00283+ C00006+ C00001 -&gt; C00094+ C00005+ C00080 | (${Variables:E1_8_1_2_kcat} * E1_8_1_2 * C00283 *  C00006 *  C00001) / (${Variables:E1_8_1_2_Km} + (E1_8_1_2 * C00283 *  C00006 *  C00001))</v>
      </c>
      <c r="S198" s="7" t="s">
        <v>36052</v>
      </c>
      <c r="T198" s="7" t="s">
        <v>36051</v>
      </c>
    </row>
    <row r="199" spans="1:20" ht="45" x14ac:dyDescent="0.25">
      <c r="A199" s="7">
        <v>198</v>
      </c>
      <c r="B199" s="23" t="s">
        <v>38965</v>
      </c>
      <c r="C199" s="24"/>
      <c r="D199" t="s">
        <v>44506</v>
      </c>
      <c r="E199" t="s">
        <v>45175</v>
      </c>
      <c r="F199" s="25" t="s">
        <v>39925</v>
      </c>
      <c r="G199" s="25" t="s">
        <v>39926</v>
      </c>
      <c r="H199" s="25" t="str">
        <f t="shared" si="21"/>
        <v>E1_8_1_4</v>
      </c>
      <c r="I199" s="25" t="str">
        <f t="shared" si="22"/>
        <v>mE1_8_1_4: -&gt; E1_8_1_4_mRNA | 0.00292 - (0.0093 * E1_8_1_4_mRNA)</v>
      </c>
      <c r="J199" s="25" t="str">
        <f t="shared" si="23"/>
        <v>pE1_8_1_4: -&gt; E1_8_1_4 | (0.278 * E1_8_1_4_mRNA) - (0.000000278 * E1_8_1_4)</v>
      </c>
      <c r="K199" s="25" t="str">
        <f t="shared" si="24"/>
        <v>E1_8_1_4_mRNA: E1_8_1_4_mRNA</v>
      </c>
      <c r="L199" s="25" t="str">
        <f t="shared" si="25"/>
        <v>E1_8_1_4: E1_8_1_4</v>
      </c>
      <c r="M199" s="25" t="str">
        <f t="shared" si="26"/>
        <v>E1_8_1_4_mRNA: 0</v>
      </c>
      <c r="N199" s="25" t="str">
        <f>CONCATENATE(H199,": 0")</f>
        <v>E1_8_1_4: 0</v>
      </c>
      <c r="O199" s="25" t="str">
        <f>CONCATENATE(H199,"_kcat")</f>
        <v>E1_8_1_4_kcat</v>
      </c>
      <c r="P199" s="25" t="str">
        <f>CONCATENATE(H199,"_Km")</f>
        <v>E1_8_1_4_Km</v>
      </c>
      <c r="Q199" s="25" t="str">
        <f>CONCATENATE("(${Variables:",O199,"} * ",H199," * ",F199,") / (","${Variables:",P199,"} + (",H199," * ",F199,"))")</f>
        <v>(${Variables:E1_8_1_4_kcat} * E1_8_1_4 * C16832 * C00003) / (${Variables:E1_8_1_4_Km} + (E1_8_1_4 * C16832 * C00003))</v>
      </c>
      <c r="R199" s="25" t="str">
        <f t="shared" si="27"/>
        <v>r198: C16832+C00003 -&gt; C16237+C00004+C00080 | (${Variables:E1_8_1_4_kcat} * E1_8_1_4 * C16832 * C00003) / (${Variables:E1_8_1_4_Km} + (E1_8_1_4 * C16832 * C00003))</v>
      </c>
      <c r="S199" s="7" t="s">
        <v>36054</v>
      </c>
      <c r="T199" s="7" t="s">
        <v>36053</v>
      </c>
    </row>
    <row r="200" spans="1:20" ht="45" x14ac:dyDescent="0.25">
      <c r="A200" s="7">
        <v>199</v>
      </c>
      <c r="B200" s="23" t="s">
        <v>38966</v>
      </c>
      <c r="C200" s="24"/>
      <c r="D200" t="s">
        <v>44507</v>
      </c>
      <c r="E200" t="s">
        <v>45176</v>
      </c>
      <c r="F200" s="26" t="s">
        <v>39927</v>
      </c>
      <c r="G200" s="25" t="s">
        <v>39928</v>
      </c>
      <c r="H200" s="25" t="str">
        <f t="shared" si="21"/>
        <v>E1_8_1_7</v>
      </c>
      <c r="I200" s="25" t="str">
        <f t="shared" si="22"/>
        <v>mE1_8_1_7: -&gt; E1_8_1_7_mRNA | 0.00292 - (0.0093 * E1_8_1_7_mRNA)</v>
      </c>
      <c r="J200" s="25" t="str">
        <f t="shared" si="23"/>
        <v>pE1_8_1_7: -&gt; E1_8_1_7 | (0.278 * E1_8_1_7_mRNA) - (0.000000278 * E1_8_1_7)</v>
      </c>
      <c r="K200" s="25" t="str">
        <f t="shared" si="24"/>
        <v>E1_8_1_7_mRNA: E1_8_1_7_mRNA</v>
      </c>
      <c r="L200" s="25" t="str">
        <f t="shared" si="25"/>
        <v>E1_8_1_7: E1_8_1_7</v>
      </c>
      <c r="M200" s="25" t="str">
        <f t="shared" si="26"/>
        <v>E1_8_1_7_mRNA: 0</v>
      </c>
      <c r="N200" s="25" t="str">
        <f>CONCATENATE(H200,": 0")</f>
        <v>E1_8_1_7: 0</v>
      </c>
      <c r="O200" s="25" t="str">
        <f>CONCATENATE(H200,"_kcat")</f>
        <v>E1_8_1_7_kcat</v>
      </c>
      <c r="P200" s="25" t="str">
        <f>CONCATENATE(H200,"_Km")</f>
        <v>E1_8_1_7_Km</v>
      </c>
      <c r="Q200" s="25" t="str">
        <f>CONCATENATE("(${Variables:",O200,"} * ",H200," * ",F200,") / (","${Variables:",P200,"} + (",H200," * ",F200,"))")</f>
        <v>(${Variables:E1_8_1_7_kcat} * E1_8_1_7 *  C00051 * C00006) / (${Variables:E1_8_1_7_Km} + (E1_8_1_7 *  C00051 * C00006))</v>
      </c>
      <c r="R200" s="25" t="str">
        <f t="shared" si="27"/>
        <v>r199: C00051+C00006 -&gt; C00127+C00005+C00080 | (${Variables:E1_8_1_7_kcat} * E1_8_1_7 *  C00051 * C00006) / (${Variables:E1_8_1_7_Km} + (E1_8_1_7 *  C00051 * C00006))</v>
      </c>
      <c r="S200" s="7" t="s">
        <v>36056</v>
      </c>
      <c r="T200" s="7" t="s">
        <v>36055</v>
      </c>
    </row>
    <row r="201" spans="1:20" ht="45" x14ac:dyDescent="0.25">
      <c r="A201" s="7">
        <v>200</v>
      </c>
      <c r="B201" s="23" t="s">
        <v>38967</v>
      </c>
      <c r="C201" s="24"/>
      <c r="D201" t="s">
        <v>44508</v>
      </c>
      <c r="E201" t="s">
        <v>45177</v>
      </c>
      <c r="F201" s="25" t="s">
        <v>39929</v>
      </c>
      <c r="G201" s="25" t="s">
        <v>39930</v>
      </c>
      <c r="H201" s="25" t="str">
        <f t="shared" si="21"/>
        <v>E1_8_1_9</v>
      </c>
      <c r="I201" s="25" t="str">
        <f t="shared" si="22"/>
        <v>mE1_8_1_9: -&gt; E1_8_1_9_mRNA | 0.00292 - (0.0093 * E1_8_1_9_mRNA)</v>
      </c>
      <c r="J201" s="25" t="str">
        <f t="shared" si="23"/>
        <v>pE1_8_1_9: -&gt; E1_8_1_9 | (0.278 * E1_8_1_9_mRNA) - (0.000000278 * E1_8_1_9)</v>
      </c>
      <c r="K201" s="25" t="str">
        <f t="shared" si="24"/>
        <v>E1_8_1_9_mRNA: E1_8_1_9_mRNA</v>
      </c>
      <c r="L201" s="25" t="str">
        <f t="shared" si="25"/>
        <v>E1_8_1_9: E1_8_1_9</v>
      </c>
      <c r="M201" s="25" t="str">
        <f t="shared" si="26"/>
        <v>E1_8_1_9_mRNA: 0</v>
      </c>
      <c r="N201" s="25" t="str">
        <f>CONCATENATE(H201,": 0")</f>
        <v>E1_8_1_9: 0</v>
      </c>
      <c r="O201" s="25" t="str">
        <f>CONCATENATE(H201,"_kcat")</f>
        <v>E1_8_1_9_kcat</v>
      </c>
      <c r="P201" s="25" t="str">
        <f>CONCATENATE(H201,"_Km")</f>
        <v>E1_8_1_9_Km</v>
      </c>
      <c r="Q201" s="25" t="str">
        <f>CONCATENATE("(${Variables:",O201,"} * ",H201," * ",F201,") / (","${Variables:",P201,"} + (",H201," * ",F201,"))")</f>
        <v>(${Variables:E1_8_1_9_kcat} * E1_8_1_9 * C00342 * C00006) / (${Variables:E1_8_1_9_Km} + (E1_8_1_9 * C00342 * C00006))</v>
      </c>
      <c r="R201" s="25" t="str">
        <f t="shared" si="27"/>
        <v>r200: C00342+C00006 -&gt; C00343+C00005+C00080 | (${Variables:E1_8_1_9_kcat} * E1_8_1_9 * C00342 * C00006) / (${Variables:E1_8_1_9_Km} + (E1_8_1_9 * C00342 * C00006))</v>
      </c>
      <c r="S201" s="7" t="s">
        <v>36058</v>
      </c>
      <c r="T201" s="7" t="s">
        <v>36057</v>
      </c>
    </row>
    <row r="202" spans="1:20" ht="45" x14ac:dyDescent="0.25">
      <c r="A202" s="7">
        <v>201</v>
      </c>
      <c r="B202" s="23" t="s">
        <v>38968</v>
      </c>
      <c r="C202" s="23"/>
      <c r="D202" t="s">
        <v>44509</v>
      </c>
      <c r="E202" t="s">
        <v>45178</v>
      </c>
      <c r="F202" s="25" t="s">
        <v>39931</v>
      </c>
      <c r="G202" s="25" t="s">
        <v>39932</v>
      </c>
      <c r="H202" s="25" t="str">
        <f t="shared" si="21"/>
        <v>E1_8_3_2</v>
      </c>
      <c r="I202" s="25" t="str">
        <f t="shared" si="22"/>
        <v>mE1_8_3_2: -&gt; E1_8_3_2_mRNA | 0.00292 - (0.0093 * E1_8_3_2_mRNA)</v>
      </c>
      <c r="J202" s="25" t="str">
        <f t="shared" si="23"/>
        <v>pE1_8_3_2: -&gt; E1_8_3_2 | (0.278 * E1_8_3_2_mRNA) - (0.000000278 * E1_8_3_2)</v>
      </c>
      <c r="K202" s="25" t="str">
        <f t="shared" si="24"/>
        <v>E1_8_3_2_mRNA: E1_8_3_2_mRNA</v>
      </c>
      <c r="L202" s="25" t="str">
        <f t="shared" si="25"/>
        <v>E1_8_3_2: E1_8_3_2</v>
      </c>
      <c r="M202" s="25" t="str">
        <f t="shared" si="26"/>
        <v>E1_8_3_2_mRNA: 0</v>
      </c>
      <c r="N202" s="25" t="str">
        <f>CONCATENATE(H202,": 0")</f>
        <v>E1_8_3_2: 0</v>
      </c>
      <c r="O202" s="25" t="str">
        <f>CONCATENATE(H202,"_kcat")</f>
        <v>E1_8_3_2_kcat</v>
      </c>
      <c r="P202" s="25" t="str">
        <f>CONCATENATE(H202,"_Km")</f>
        <v>E1_8_3_2_Km</v>
      </c>
      <c r="Q202" s="25" t="str">
        <f>CONCATENATE("(${Variables:",O202,"} * ",H202," * ",F202,") / (","${Variables:",P202,"} + (",H202," * ",F202,"))")</f>
        <v>(${Variables:E1_8_3_2_kcat} * E1_8_3_2 * C00007 *  C01525) / (${Variables:E1_8_3_2_Km} + (E1_8_3_2 * C00007 *  C01525))</v>
      </c>
      <c r="R202" s="25" t="str">
        <f t="shared" si="27"/>
        <v>r201: C00007+ C01525 -&gt; C02318+C00027 | (${Variables:E1_8_3_2_kcat} * E1_8_3_2 * C00007 *  C01525) / (${Variables:E1_8_3_2_Km} + (E1_8_3_2 * C00007 *  C01525))</v>
      </c>
      <c r="S202" s="7" t="s">
        <v>36060</v>
      </c>
      <c r="T202" s="7" t="s">
        <v>36059</v>
      </c>
    </row>
    <row r="203" spans="1:20" ht="45" x14ac:dyDescent="0.25">
      <c r="A203" s="7">
        <v>202</v>
      </c>
      <c r="B203" s="23" t="s">
        <v>38969</v>
      </c>
      <c r="C203" s="24"/>
      <c r="D203" t="s">
        <v>44510</v>
      </c>
      <c r="E203" t="s">
        <v>45179</v>
      </c>
      <c r="F203" s="25" t="s">
        <v>39933</v>
      </c>
      <c r="G203" s="25" t="s">
        <v>39934</v>
      </c>
      <c r="H203" s="25" t="str">
        <f t="shared" si="21"/>
        <v>E1_8_4_10</v>
      </c>
      <c r="I203" s="25" t="str">
        <f t="shared" si="22"/>
        <v>mE1_8_4_10: -&gt; E1_8_4_10_mRNA | 0.00292 - (0.0093 * E1_8_4_10_mRNA)</v>
      </c>
      <c r="J203" s="25" t="str">
        <f t="shared" si="23"/>
        <v>pE1_8_4_10: -&gt; E1_8_4_10 | (0.278 * E1_8_4_10_mRNA) - (0.000000278 * E1_8_4_10)</v>
      </c>
      <c r="K203" s="25" t="str">
        <f t="shared" si="24"/>
        <v>E1_8_4_10_mRNA: E1_8_4_10_mRNA</v>
      </c>
      <c r="L203" s="25" t="str">
        <f t="shared" si="25"/>
        <v>E1_8_4_10: E1_8_4_10</v>
      </c>
      <c r="M203" s="25" t="str">
        <f t="shared" si="26"/>
        <v>E1_8_4_10_mRNA: 0</v>
      </c>
      <c r="N203" s="25" t="str">
        <f>CONCATENATE(H203,": 0")</f>
        <v>E1_8_4_10: 0</v>
      </c>
      <c r="O203" s="25" t="str">
        <f>CONCATENATE(H203,"_kcat")</f>
        <v>E1_8_4_10_kcat</v>
      </c>
      <c r="P203" s="25" t="str">
        <f>CONCATENATE(H203,"_Km")</f>
        <v>E1_8_4_10_Km</v>
      </c>
      <c r="Q203" s="25" t="str">
        <f>CONCATENATE("(${Variables:",O203,"} * ",H203," * ",F203,") / (","${Variables:",P203,"} + (",H203," * ",F203,"))")</f>
        <v>(${Variables:E1_8_4_10_kcat} * E1_8_4_10 * C00020 * C00094 * C00343) / (${Variables:E1_8_4_10_Km} + (E1_8_4_10 * C00020 * C00094 * C00343))</v>
      </c>
      <c r="R203" s="25" t="str">
        <f t="shared" si="27"/>
        <v>r202: C00020+C00094+C00343 -&gt; C00224+C00342 | (${Variables:E1_8_4_10_kcat} * E1_8_4_10 * C00020 * C00094 * C00343) / (${Variables:E1_8_4_10_Km} + (E1_8_4_10 * C00020 * C00094 * C00343))</v>
      </c>
      <c r="S203" s="7" t="s">
        <v>36062</v>
      </c>
      <c r="T203" s="7" t="s">
        <v>36061</v>
      </c>
    </row>
    <row r="204" spans="1:20" ht="45" x14ac:dyDescent="0.25">
      <c r="A204" s="7">
        <v>203</v>
      </c>
      <c r="B204" s="23" t="s">
        <v>38970</v>
      </c>
      <c r="C204" s="23"/>
      <c r="D204" t="s">
        <v>44511</v>
      </c>
      <c r="E204" t="s">
        <v>45180</v>
      </c>
      <c r="F204" s="25" t="s">
        <v>39935</v>
      </c>
      <c r="G204" s="25" t="s">
        <v>39936</v>
      </c>
      <c r="H204" s="25" t="str">
        <f t="shared" si="21"/>
        <v>E1_8_4_11</v>
      </c>
      <c r="I204" s="25" t="str">
        <f t="shared" si="22"/>
        <v>mE1_8_4_11: -&gt; E1_8_4_11_mRNA | 0.00292 - (0.0093 * E1_8_4_11_mRNA)</v>
      </c>
      <c r="J204" s="25" t="str">
        <f t="shared" si="23"/>
        <v>pE1_8_4_11: -&gt; E1_8_4_11 | (0.278 * E1_8_4_11_mRNA) - (0.000000278 * E1_8_4_11)</v>
      </c>
      <c r="K204" s="25" t="str">
        <f t="shared" si="24"/>
        <v>E1_8_4_11_mRNA: E1_8_4_11_mRNA</v>
      </c>
      <c r="L204" s="25" t="str">
        <f t="shared" si="25"/>
        <v>E1_8_4_11: E1_8_4_11</v>
      </c>
      <c r="M204" s="25" t="str">
        <f t="shared" si="26"/>
        <v>E1_8_4_11_mRNA: 0</v>
      </c>
      <c r="N204" s="25" t="str">
        <f>CONCATENATE(H204,": 0")</f>
        <v>E1_8_4_11: 0</v>
      </c>
      <c r="O204" s="25" t="str">
        <f>CONCATENATE(H204,"_kcat")</f>
        <v>E1_8_4_11_kcat</v>
      </c>
      <c r="P204" s="25" t="str">
        <f>CONCATENATE(H204,"_Km")</f>
        <v>E1_8_4_11_Km</v>
      </c>
      <c r="Q204" s="25" t="str">
        <f>CONCATENATE("(${Variables:",O204,"} * ",H204," * ",F204,") / (","${Variables:",P204,"} + (",H204," * ",F204,"))")</f>
        <v>(${Variables:E1_8_4_11_kcat} * E1_8_4_11 * C03023 * C00343 * C00001) / (${Variables:E1_8_4_11_Km} + (E1_8_4_11 * C03023 * C00343 * C00001))</v>
      </c>
      <c r="R204" s="25" t="str">
        <f t="shared" si="27"/>
        <v>r203: C03023+C00343+C00001 -&gt; C03895+C00342 | (${Variables:E1_8_4_11_kcat} * E1_8_4_11 * C03023 * C00343 * C00001) / (${Variables:E1_8_4_11_Km} + (E1_8_4_11 * C03023 * C00343 * C00001))</v>
      </c>
      <c r="S204" s="7" t="s">
        <v>36064</v>
      </c>
      <c r="T204" s="7" t="s">
        <v>36063</v>
      </c>
    </row>
    <row r="205" spans="1:20" ht="45" x14ac:dyDescent="0.25">
      <c r="A205" s="7">
        <v>204</v>
      </c>
      <c r="B205" s="23" t="s">
        <v>38970</v>
      </c>
      <c r="C205" s="23"/>
      <c r="D205" t="s">
        <v>44512</v>
      </c>
      <c r="E205" t="s">
        <v>45181</v>
      </c>
      <c r="F205" s="25" t="s">
        <v>39937</v>
      </c>
      <c r="G205" s="25" t="s">
        <v>39938</v>
      </c>
      <c r="H205" s="25" t="str">
        <f t="shared" si="21"/>
        <v>E1_8_4_11</v>
      </c>
      <c r="I205" s="25" t="str">
        <f t="shared" si="22"/>
        <v>mE1_8_4_11: -&gt; E1_8_4_11_mRNA | 0.00292 - (0.0093 * E1_8_4_11_mRNA)</v>
      </c>
      <c r="J205" s="25" t="str">
        <f t="shared" si="23"/>
        <v>pE1_8_4_11: -&gt; E1_8_4_11 | (0.278 * E1_8_4_11_mRNA) - (0.000000278 * E1_8_4_11)</v>
      </c>
      <c r="K205" s="25" t="str">
        <f t="shared" si="24"/>
        <v>E1_8_4_11_mRNA: E1_8_4_11_mRNA</v>
      </c>
      <c r="L205" s="25" t="str">
        <f t="shared" si="25"/>
        <v>E1_8_4_11: E1_8_4_11</v>
      </c>
      <c r="M205" s="25" t="str">
        <f t="shared" si="26"/>
        <v>E1_8_4_11_mRNA: 0</v>
      </c>
      <c r="N205" s="25" t="str">
        <f>CONCATENATE(H205,": 0")</f>
        <v>E1_8_4_11: 0</v>
      </c>
      <c r="O205" s="25" t="str">
        <f>CONCATENATE(H205,"_kcat")</f>
        <v>E1_8_4_11_kcat</v>
      </c>
      <c r="P205" s="25" t="str">
        <f>CONCATENATE(H205,"_Km")</f>
        <v>E1_8_4_11_Km</v>
      </c>
      <c r="Q205" s="25" t="str">
        <f>CONCATENATE("(${Variables:",O205,"} * ",H205," * ",F205,") / (","${Variables:",P205,"} + (",H205," * ",F205,"))")</f>
        <v>(${Variables:E1_8_4_11_kcat} * E1_8_4_11 * C00073 * C00343 * C00001) / (${Variables:E1_8_4_11_Km} + (E1_8_4_11 * C00073 * C00343 * C00001))</v>
      </c>
      <c r="R205" s="25" t="str">
        <f t="shared" si="27"/>
        <v>r204: C00073+C00343+C00001 -&gt; C15999+C00342 | (${Variables:E1_8_4_11_kcat} * E1_8_4_11 * C00073 * C00343 * C00001) / (${Variables:E1_8_4_11_Km} + (E1_8_4_11 * C00073 * C00343 * C00001))</v>
      </c>
      <c r="S205" s="7" t="s">
        <v>36065</v>
      </c>
      <c r="T205" s="7" t="s">
        <v>36063</v>
      </c>
    </row>
    <row r="206" spans="1:20" ht="45" x14ac:dyDescent="0.25">
      <c r="A206" s="7">
        <v>205</v>
      </c>
      <c r="B206" s="23" t="s">
        <v>38971</v>
      </c>
      <c r="C206" s="23"/>
      <c r="D206" t="s">
        <v>44511</v>
      </c>
      <c r="E206" t="s">
        <v>45180</v>
      </c>
      <c r="F206" s="25" t="s">
        <v>39935</v>
      </c>
      <c r="G206" s="25" t="s">
        <v>39936</v>
      </c>
      <c r="H206" s="25" t="str">
        <f t="shared" si="21"/>
        <v>E1_8_4_11 </v>
      </c>
      <c r="I206" s="25" t="str">
        <f t="shared" si="22"/>
        <v>mE1_8_4_11 : -&gt; E1_8_4_11 _mRNA | 0.00292 - (0.0093 * E1_8_4_11 _mRNA)</v>
      </c>
      <c r="J206" s="25" t="str">
        <f t="shared" si="23"/>
        <v>pE1_8_4_11 : -&gt; E1_8_4_11  | (0.278 * E1_8_4_11 _mRNA) - (0.000000278 * E1_8_4_11 )</v>
      </c>
      <c r="K206" s="25" t="str">
        <f t="shared" si="24"/>
        <v>E1_8_4_11 _mRNA: E1_8_4_11 _mRNA</v>
      </c>
      <c r="L206" s="25" t="str">
        <f t="shared" si="25"/>
        <v>E1_8_4_11 : E1_8_4_11 </v>
      </c>
      <c r="M206" s="25" t="str">
        <f t="shared" si="26"/>
        <v>E1_8_4_11 _mRNA: 0</v>
      </c>
      <c r="N206" s="25" t="str">
        <f>CONCATENATE(H206,": 0")</f>
        <v>E1_8_4_11 : 0</v>
      </c>
      <c r="O206" s="25" t="str">
        <f>CONCATENATE(H206,"_kcat")</f>
        <v>E1_8_4_11 _kcat</v>
      </c>
      <c r="P206" s="25" t="str">
        <f>CONCATENATE(H206,"_Km")</f>
        <v>E1_8_4_11 _Km</v>
      </c>
      <c r="Q206" s="25" t="str">
        <f>CONCATENATE("(${Variables:",O206,"} * ",H206," * ",F206,") / (","${Variables:",P206,"} + (",H206," * ",F206,"))")</f>
        <v>(${Variables:E1_8_4_11 _kcat} * E1_8_4_11  * C03023 * C00343 * C00001) / (${Variables:E1_8_4_11 _Km} + (E1_8_4_11  * C03023 * C00343 * C00001))</v>
      </c>
      <c r="R206" s="25" t="str">
        <f t="shared" si="27"/>
        <v>r205: C03023+C00343+C00001 -&gt; C03895+C00342 | (${Variables:E1_8_4_11 _kcat} * E1_8_4_11  * C03023 * C00343 * C00001) / (${Variables:E1_8_4_11 _Km} + (E1_8_4_11  * C03023 * C00343 * C00001))</v>
      </c>
      <c r="S206" s="7" t="s">
        <v>36064</v>
      </c>
      <c r="T206" s="7" t="s">
        <v>36063</v>
      </c>
    </row>
    <row r="207" spans="1:20" ht="45" x14ac:dyDescent="0.25">
      <c r="A207" s="7">
        <v>206</v>
      </c>
      <c r="B207" s="23" t="s">
        <v>38971</v>
      </c>
      <c r="C207" s="23"/>
      <c r="D207" t="s">
        <v>44512</v>
      </c>
      <c r="E207" t="s">
        <v>45181</v>
      </c>
      <c r="F207" s="25" t="s">
        <v>39937</v>
      </c>
      <c r="G207" s="25" t="s">
        <v>39938</v>
      </c>
      <c r="H207" s="25" t="str">
        <f t="shared" si="21"/>
        <v>E1_8_4_11 </v>
      </c>
      <c r="I207" s="25" t="str">
        <f t="shared" si="22"/>
        <v>mE1_8_4_11 : -&gt; E1_8_4_11 _mRNA | 0.00292 - (0.0093 * E1_8_4_11 _mRNA)</v>
      </c>
      <c r="J207" s="25" t="str">
        <f t="shared" si="23"/>
        <v>pE1_8_4_11 : -&gt; E1_8_4_11  | (0.278 * E1_8_4_11 _mRNA) - (0.000000278 * E1_8_4_11 )</v>
      </c>
      <c r="K207" s="25" t="str">
        <f t="shared" si="24"/>
        <v>E1_8_4_11 _mRNA: E1_8_4_11 _mRNA</v>
      </c>
      <c r="L207" s="25" t="str">
        <f t="shared" si="25"/>
        <v>E1_8_4_11 : E1_8_4_11 </v>
      </c>
      <c r="M207" s="25" t="str">
        <f t="shared" si="26"/>
        <v>E1_8_4_11 _mRNA: 0</v>
      </c>
      <c r="N207" s="25" t="str">
        <f>CONCATENATE(H207,": 0")</f>
        <v>E1_8_4_11 : 0</v>
      </c>
      <c r="O207" s="25" t="str">
        <f>CONCATENATE(H207,"_kcat")</f>
        <v>E1_8_4_11 _kcat</v>
      </c>
      <c r="P207" s="25" t="str">
        <f>CONCATENATE(H207,"_Km")</f>
        <v>E1_8_4_11 _Km</v>
      </c>
      <c r="Q207" s="25" t="str">
        <f>CONCATENATE("(${Variables:",O207,"} * ",H207," * ",F207,") / (","${Variables:",P207,"} + (",H207," * ",F207,"))")</f>
        <v>(${Variables:E1_8_4_11 _kcat} * E1_8_4_11  * C00073 * C00343 * C00001) / (${Variables:E1_8_4_11 _Km} + (E1_8_4_11  * C00073 * C00343 * C00001))</v>
      </c>
      <c r="R207" s="25" t="str">
        <f t="shared" si="27"/>
        <v>r206: C00073+C00343+C00001 -&gt; C15999+C00342 | (${Variables:E1_8_4_11 _kcat} * E1_8_4_11  * C00073 * C00343 * C00001) / (${Variables:E1_8_4_11 _Km} + (E1_8_4_11  * C00073 * C00343 * C00001))</v>
      </c>
      <c r="S207" s="7" t="s">
        <v>36065</v>
      </c>
      <c r="T207" s="7" t="s">
        <v>36063</v>
      </c>
    </row>
    <row r="208" spans="1:20" ht="45" x14ac:dyDescent="0.25">
      <c r="A208" s="7">
        <v>207</v>
      </c>
      <c r="B208" s="23" t="s">
        <v>38972</v>
      </c>
      <c r="C208" s="23"/>
      <c r="D208" t="s">
        <v>44511</v>
      </c>
      <c r="E208" t="s">
        <v>45182</v>
      </c>
      <c r="F208" s="25" t="s">
        <v>39935</v>
      </c>
      <c r="G208" s="25" t="s">
        <v>39939</v>
      </c>
      <c r="H208" s="25" t="str">
        <f t="shared" si="21"/>
        <v>E1_8_4_12 </v>
      </c>
      <c r="I208" s="25" t="str">
        <f t="shared" si="22"/>
        <v>mE1_8_4_12 : -&gt; E1_8_4_12 _mRNA | 0.00292 - (0.0093 * E1_8_4_12 _mRNA)</v>
      </c>
      <c r="J208" s="25" t="str">
        <f t="shared" si="23"/>
        <v>pE1_8_4_12 : -&gt; E1_8_4_12  | (0.278 * E1_8_4_12 _mRNA) - (0.000000278 * E1_8_4_12 )</v>
      </c>
      <c r="K208" s="25" t="str">
        <f t="shared" si="24"/>
        <v>E1_8_4_12 _mRNA: E1_8_4_12 _mRNA</v>
      </c>
      <c r="L208" s="25" t="str">
        <f t="shared" si="25"/>
        <v>E1_8_4_12 : E1_8_4_12 </v>
      </c>
      <c r="M208" s="25" t="str">
        <f t="shared" si="26"/>
        <v>E1_8_4_12 _mRNA: 0</v>
      </c>
      <c r="N208" s="25" t="str">
        <f>CONCATENATE(H208,": 0")</f>
        <v>E1_8_4_12 : 0</v>
      </c>
      <c r="O208" s="25" t="str">
        <f>CONCATENATE(H208,"_kcat")</f>
        <v>E1_8_4_12 _kcat</v>
      </c>
      <c r="P208" s="25" t="str">
        <f>CONCATENATE(H208,"_Km")</f>
        <v>E1_8_4_12 _Km</v>
      </c>
      <c r="Q208" s="25" t="str">
        <f>CONCATENATE("(${Variables:",O208,"} * ",H208," * ",F208,") / (","${Variables:",P208,"} + (",H208," * ",F208,"))")</f>
        <v>(${Variables:E1_8_4_12 _kcat} * E1_8_4_12  * C03023 * C00343 * C00001) / (${Variables:E1_8_4_12 _Km} + (E1_8_4_12  * C03023 * C00343 * C00001))</v>
      </c>
      <c r="R208" s="25" t="str">
        <f t="shared" si="27"/>
        <v>r207: C03023+C00343+C00001 -&gt; C15653+C00342 | (${Variables:E1_8_4_12 _kcat} * E1_8_4_12  * C03023 * C00343 * C00001) / (${Variables:E1_8_4_12 _Km} + (E1_8_4_12  * C03023 * C00343 * C00001))</v>
      </c>
      <c r="S208" s="7" t="s">
        <v>36067</v>
      </c>
      <c r="T208" s="7" t="s">
        <v>36066</v>
      </c>
    </row>
    <row r="209" spans="1:20" ht="45" x14ac:dyDescent="0.25">
      <c r="A209" s="7">
        <v>208</v>
      </c>
      <c r="B209" s="23" t="s">
        <v>38973</v>
      </c>
      <c r="C209" s="24"/>
      <c r="D209" t="s">
        <v>44512</v>
      </c>
      <c r="E209" t="s">
        <v>45183</v>
      </c>
      <c r="F209" s="25" t="s">
        <v>39937</v>
      </c>
      <c r="G209" s="25" t="s">
        <v>39940</v>
      </c>
      <c r="H209" s="25" t="str">
        <f t="shared" si="21"/>
        <v>E1_8_4_14</v>
      </c>
      <c r="I209" s="25" t="str">
        <f t="shared" si="22"/>
        <v>mE1_8_4_14: -&gt; E1_8_4_14_mRNA | 0.00292 - (0.0093 * E1_8_4_14_mRNA)</v>
      </c>
      <c r="J209" s="25" t="str">
        <f t="shared" si="23"/>
        <v>pE1_8_4_14: -&gt; E1_8_4_14 | (0.278 * E1_8_4_14_mRNA) - (0.000000278 * E1_8_4_14)</v>
      </c>
      <c r="K209" s="25" t="str">
        <f t="shared" si="24"/>
        <v>E1_8_4_14_mRNA: E1_8_4_14_mRNA</v>
      </c>
      <c r="L209" s="25" t="str">
        <f t="shared" si="25"/>
        <v>E1_8_4_14: E1_8_4_14</v>
      </c>
      <c r="M209" s="25" t="str">
        <f t="shared" si="26"/>
        <v>E1_8_4_14_mRNA: 0</v>
      </c>
      <c r="N209" s="25" t="str">
        <f>CONCATENATE(H209,": 0")</f>
        <v>E1_8_4_14: 0</v>
      </c>
      <c r="O209" s="25" t="str">
        <f>CONCATENATE(H209,"_kcat")</f>
        <v>E1_8_4_14_kcat</v>
      </c>
      <c r="P209" s="25" t="str">
        <f>CONCATENATE(H209,"_Km")</f>
        <v>E1_8_4_14_Km</v>
      </c>
      <c r="Q209" s="25" t="str">
        <f>CONCATENATE("(${Variables:",O209,"} * ",H209," * ",F209,") / (","${Variables:",P209,"} + (",H209," * ",F209,"))")</f>
        <v>(${Variables:E1_8_4_14_kcat} * E1_8_4_14 * C00073 * C00343 * C00001) / (${Variables:E1_8_4_14_Km} + (E1_8_4_14 * C00073 * C00343 * C00001))</v>
      </c>
      <c r="R209" s="25" t="str">
        <f t="shared" si="27"/>
        <v>r208: C00073+C00343+C00001 -&gt; C15998+C00342 | (${Variables:E1_8_4_14_kcat} * E1_8_4_14 * C00073 * C00343 * C00001) / (${Variables:E1_8_4_14_Km} + (E1_8_4_14 * C00073 * C00343 * C00001))</v>
      </c>
      <c r="S209" s="7" t="s">
        <v>36069</v>
      </c>
      <c r="T209" s="7" t="s">
        <v>36068</v>
      </c>
    </row>
    <row r="210" spans="1:20" ht="45" x14ac:dyDescent="0.25">
      <c r="A210" s="7">
        <v>209</v>
      </c>
      <c r="B210" s="23" t="s">
        <v>38974</v>
      </c>
      <c r="C210" s="24"/>
      <c r="D210" t="s">
        <v>44513</v>
      </c>
      <c r="E210" t="s">
        <v>45184</v>
      </c>
      <c r="F210" s="25" t="s">
        <v>39941</v>
      </c>
      <c r="G210" s="25" t="s">
        <v>39942</v>
      </c>
      <c r="H210" s="25" t="str">
        <f t="shared" si="21"/>
        <v>E1_8_4_8</v>
      </c>
      <c r="I210" s="25" t="str">
        <f t="shared" si="22"/>
        <v>mE1_8_4_8: -&gt; E1_8_4_8_mRNA | 0.00292 - (0.0093 * E1_8_4_8_mRNA)</v>
      </c>
      <c r="J210" s="25" t="str">
        <f t="shared" si="23"/>
        <v>pE1_8_4_8: -&gt; E1_8_4_8 | (0.278 * E1_8_4_8_mRNA) - (0.000000278 * E1_8_4_8)</v>
      </c>
      <c r="K210" s="25" t="str">
        <f t="shared" si="24"/>
        <v>E1_8_4_8_mRNA: E1_8_4_8_mRNA</v>
      </c>
      <c r="L210" s="25" t="str">
        <f t="shared" si="25"/>
        <v>E1_8_4_8: E1_8_4_8</v>
      </c>
      <c r="M210" s="25" t="str">
        <f t="shared" si="26"/>
        <v>E1_8_4_8_mRNA: 0</v>
      </c>
      <c r="N210" s="25" t="str">
        <f>CONCATENATE(H210,": 0")</f>
        <v>E1_8_4_8: 0</v>
      </c>
      <c r="O210" s="25" t="str">
        <f>CONCATENATE(H210,"_kcat")</f>
        <v>E1_8_4_8_kcat</v>
      </c>
      <c r="P210" s="25" t="str">
        <f>CONCATENATE(H210,"_Km")</f>
        <v>E1_8_4_8_Km</v>
      </c>
      <c r="Q210" s="25" t="str">
        <f>CONCATENATE("(${Variables:",O210,"} * ",H210," * ",F210,") / (","${Variables:",P210,"} + (",H210," * ",F210,"))")</f>
        <v>(${Variables:E1_8_4_8_kcat} * E1_8_4_8 * C00342 * C00053) / (${Variables:E1_8_4_8_Km} + (E1_8_4_8 * C00342 * C00053))</v>
      </c>
      <c r="R210" s="25" t="str">
        <f t="shared" si="27"/>
        <v>r209: C00342+C00053 -&gt; C00343+C00094+C00054 | (${Variables:E1_8_4_8_kcat} * E1_8_4_8 * C00342 * C00053) / (${Variables:E1_8_4_8_Km} + (E1_8_4_8 * C00342 * C00053))</v>
      </c>
      <c r="S210" s="7" t="s">
        <v>36071</v>
      </c>
      <c r="T210" s="7" t="s">
        <v>36070</v>
      </c>
    </row>
    <row r="211" spans="1:20" ht="45" x14ac:dyDescent="0.25">
      <c r="A211" s="7">
        <v>210</v>
      </c>
      <c r="B211" s="23" t="s">
        <v>38976</v>
      </c>
      <c r="C211" s="24"/>
      <c r="D211" t="s">
        <v>44514</v>
      </c>
      <c r="E211" t="s">
        <v>45185</v>
      </c>
      <c r="F211" s="25" t="s">
        <v>39945</v>
      </c>
      <c r="G211" s="25" t="s">
        <v>39946</v>
      </c>
      <c r="H211" s="25" t="str">
        <f t="shared" si="21"/>
        <v>E2_1_1_100</v>
      </c>
      <c r="I211" s="25" t="str">
        <f t="shared" si="22"/>
        <v>mE2_1_1_100: -&gt; E2_1_1_100_mRNA | 0.00292 - (0.0093 * E2_1_1_100_mRNA)</v>
      </c>
      <c r="J211" s="25" t="str">
        <f t="shared" si="23"/>
        <v>pE2_1_1_100: -&gt; E2_1_1_100 | (0.278 * E2_1_1_100_mRNA) - (0.000000278 * E2_1_1_100)</v>
      </c>
      <c r="K211" s="25" t="str">
        <f t="shared" si="24"/>
        <v>E2_1_1_100_mRNA: E2_1_1_100_mRNA</v>
      </c>
      <c r="L211" s="25" t="str">
        <f t="shared" si="25"/>
        <v>E2_1_1_100: E2_1_1_100</v>
      </c>
      <c r="M211" s="25" t="str">
        <f t="shared" si="26"/>
        <v>E2_1_1_100_mRNA: 0</v>
      </c>
      <c r="N211" s="25" t="str">
        <f>CONCATENATE(H211,": 0")</f>
        <v>E2_1_1_100: 0</v>
      </c>
      <c r="O211" s="25" t="str">
        <f>CONCATENATE(H211,"_kcat")</f>
        <v>E2_1_1_100_kcat</v>
      </c>
      <c r="P211" s="25" t="str">
        <f>CONCATENATE(H211,"_Km")</f>
        <v>E2_1_1_100_Km</v>
      </c>
      <c r="Q211" s="25" t="str">
        <f>CONCATENATE("(${Variables:",O211,"} * ",H211," * ",F211,") / (","${Variables:",P211,"} + (",H211," * ",F211,"))")</f>
        <v>(${Variables:E2_1_1_100_kcat} * E2_1_1_100 * C00019 * C04506) / (${Variables:E2_1_1_100_Km} + (E2_1_1_100 * C00019 * C04506))</v>
      </c>
      <c r="R211" s="25" t="str">
        <f t="shared" si="27"/>
        <v>r210: C00019+C04506 -&gt; C00021+C04748 | (${Variables:E2_1_1_100_kcat} * E2_1_1_100 * C00019 * C04506) / (${Variables:E2_1_1_100_Km} + (E2_1_1_100 * C00019 * C04506))</v>
      </c>
      <c r="S211" s="7" t="s">
        <v>36076</v>
      </c>
      <c r="T211" s="7" t="s">
        <v>36075</v>
      </c>
    </row>
    <row r="212" spans="1:20" ht="45" x14ac:dyDescent="0.25">
      <c r="A212" s="7">
        <v>211</v>
      </c>
      <c r="B212" s="23" t="s">
        <v>38977</v>
      </c>
      <c r="C212" s="24"/>
      <c r="D212" t="s">
        <v>44515</v>
      </c>
      <c r="E212" t="s">
        <v>45186</v>
      </c>
      <c r="F212" s="26" t="s">
        <v>39947</v>
      </c>
      <c r="G212" s="26" t="s">
        <v>39948</v>
      </c>
      <c r="H212" s="25" t="str">
        <f t="shared" si="21"/>
        <v>E2_1_1_107</v>
      </c>
      <c r="I212" s="25" t="str">
        <f t="shared" si="22"/>
        <v>mE2_1_1_107: -&gt; E2_1_1_107_mRNA | 0.00292 - (0.0093 * E2_1_1_107_mRNA)</v>
      </c>
      <c r="J212" s="25" t="str">
        <f t="shared" si="23"/>
        <v>pE2_1_1_107: -&gt; E2_1_1_107 | (0.278 * E2_1_1_107_mRNA) - (0.000000278 * E2_1_1_107)</v>
      </c>
      <c r="K212" s="25" t="str">
        <f t="shared" si="24"/>
        <v>E2_1_1_107_mRNA: E2_1_1_107_mRNA</v>
      </c>
      <c r="L212" s="25" t="str">
        <f t="shared" si="25"/>
        <v>E2_1_1_107: E2_1_1_107</v>
      </c>
      <c r="M212" s="25" t="str">
        <f t="shared" si="26"/>
        <v>E2_1_1_107_mRNA: 0</v>
      </c>
      <c r="N212" s="25" t="str">
        <f>CONCATENATE(H212,": 0")</f>
        <v>E2_1_1_107: 0</v>
      </c>
      <c r="O212" s="25" t="str">
        <f>CONCATENATE(H212,"_kcat")</f>
        <v>E2_1_1_107_kcat</v>
      </c>
      <c r="P212" s="25" t="str">
        <f>CONCATENATE(H212,"_Km")</f>
        <v>E2_1_1_107_Km</v>
      </c>
      <c r="Q212" s="25" t="str">
        <f>CONCATENATE("(${Variables:",O212,"} * ",H212," * ",F212,") / (","${Variables:",P212,"} + (",H212," * ",F212,"))")</f>
        <v>(${Variables:E2_1_1_107_kcat} * E2_1_1_107 *  C00019 * C01051) / (${Variables:E2_1_1_107_Km} + (E2_1_1_107 *  C00019 * C01051))</v>
      </c>
      <c r="R212" s="25" t="str">
        <f t="shared" si="27"/>
        <v>r211: C00019+C01051 -&gt; C00021+C02463 | (${Variables:E2_1_1_107_kcat} * E2_1_1_107 *  C00019 * C01051) / (${Variables:E2_1_1_107_Km} + (E2_1_1_107 *  C00019 * C01051))</v>
      </c>
      <c r="S212" s="7" t="s">
        <v>36078</v>
      </c>
      <c r="T212" s="7" t="s">
        <v>36077</v>
      </c>
    </row>
    <row r="213" spans="1:20" ht="45" x14ac:dyDescent="0.25">
      <c r="A213" s="7">
        <v>212</v>
      </c>
      <c r="B213" s="23" t="s">
        <v>38977</v>
      </c>
      <c r="C213" s="24"/>
      <c r="D213" t="s">
        <v>44515</v>
      </c>
      <c r="E213" t="s">
        <v>45187</v>
      </c>
      <c r="F213" s="25" t="s">
        <v>39949</v>
      </c>
      <c r="G213" s="25" t="s">
        <v>39950</v>
      </c>
      <c r="H213" s="25" t="str">
        <f t="shared" si="21"/>
        <v>E2_1_1_107</v>
      </c>
      <c r="I213" s="25" t="str">
        <f t="shared" si="22"/>
        <v>mE2_1_1_107: -&gt; E2_1_1_107_mRNA | 0.00292 - (0.0093 * E2_1_1_107_mRNA)</v>
      </c>
      <c r="J213" s="25" t="str">
        <f t="shared" si="23"/>
        <v>pE2_1_1_107: -&gt; E2_1_1_107 | (0.278 * E2_1_1_107_mRNA) - (0.000000278 * E2_1_1_107)</v>
      </c>
      <c r="K213" s="25" t="str">
        <f t="shared" si="24"/>
        <v>E2_1_1_107_mRNA: E2_1_1_107_mRNA</v>
      </c>
      <c r="L213" s="25" t="str">
        <f t="shared" si="25"/>
        <v>E2_1_1_107: E2_1_1_107</v>
      </c>
      <c r="M213" s="25" t="str">
        <f t="shared" si="26"/>
        <v>E2_1_1_107_mRNA: 0</v>
      </c>
      <c r="N213" s="25" t="str">
        <f>CONCATENATE(H213,": 0")</f>
        <v>E2_1_1_107: 0</v>
      </c>
      <c r="O213" s="25" t="str">
        <f>CONCATENATE(H213,"_kcat")</f>
        <v>E2_1_1_107_kcat</v>
      </c>
      <c r="P213" s="25" t="str">
        <f>CONCATENATE(H213,"_Km")</f>
        <v>E2_1_1_107_Km</v>
      </c>
      <c r="Q213" s="25" t="str">
        <f>CONCATENATE("(${Variables:",O213,"} * ",H213," * ",F213,") / (","${Variables:",P213,"} + (",H213," * ",F213,"))")</f>
        <v>(${Variables:E2_1_1_107_kcat} * E2_1_1_107 * C00019 * C01051) / (${Variables:E2_1_1_107_Km} + (E2_1_1_107 * C00019 * C01051))</v>
      </c>
      <c r="R213" s="25" t="str">
        <f t="shared" si="27"/>
        <v>r212: C00019+C01051 -&gt; C00021+C15527 | (${Variables:E2_1_1_107_kcat} * E2_1_1_107 * C00019 * C01051) / (${Variables:E2_1_1_107_Km} + (E2_1_1_107 * C00019 * C01051))</v>
      </c>
      <c r="S213" s="7" t="s">
        <v>36079</v>
      </c>
      <c r="T213" s="7" t="s">
        <v>36077</v>
      </c>
    </row>
    <row r="214" spans="1:20" ht="45" x14ac:dyDescent="0.25">
      <c r="A214" s="7">
        <v>213</v>
      </c>
      <c r="B214" s="23" t="s">
        <v>38977</v>
      </c>
      <c r="C214" s="24"/>
      <c r="D214" t="s">
        <v>44516</v>
      </c>
      <c r="E214" t="s">
        <v>45186</v>
      </c>
      <c r="F214" s="25" t="s">
        <v>39951</v>
      </c>
      <c r="G214" s="25" t="s">
        <v>39952</v>
      </c>
      <c r="H214" s="25" t="str">
        <f t="shared" si="21"/>
        <v>E2_1_1_107</v>
      </c>
      <c r="I214" s="25" t="str">
        <f t="shared" si="22"/>
        <v>mE2_1_1_107: -&gt; E2_1_1_107_mRNA | 0.00292 - (0.0093 * E2_1_1_107_mRNA)</v>
      </c>
      <c r="J214" s="25" t="str">
        <f t="shared" si="23"/>
        <v>pE2_1_1_107: -&gt; E2_1_1_107 | (0.278 * E2_1_1_107_mRNA) - (0.000000278 * E2_1_1_107)</v>
      </c>
      <c r="K214" s="25" t="str">
        <f t="shared" si="24"/>
        <v>E2_1_1_107_mRNA: E2_1_1_107_mRNA</v>
      </c>
      <c r="L214" s="25" t="str">
        <f t="shared" si="25"/>
        <v>E2_1_1_107: E2_1_1_107</v>
      </c>
      <c r="M214" s="25" t="str">
        <f t="shared" si="26"/>
        <v>E2_1_1_107_mRNA: 0</v>
      </c>
      <c r="N214" s="25" t="str">
        <f>CONCATENATE(H214,": 0")</f>
        <v>E2_1_1_107: 0</v>
      </c>
      <c r="O214" s="25" t="str">
        <f>CONCATENATE(H214,"_kcat")</f>
        <v>E2_1_1_107_kcat</v>
      </c>
      <c r="P214" s="25" t="str">
        <f>CONCATENATE(H214,"_Km")</f>
        <v>E2_1_1_107_Km</v>
      </c>
      <c r="Q214" s="25" t="str">
        <f>CONCATENATE("(${Variables:",O214,"} * ",H214," * ",F214,") / (","${Variables:",P214,"} + (",H214," * ",F214,"))")</f>
        <v>(${Variables:E2_1_1_107_kcat} * E2_1_1_107 * C00019 * C15527) / (${Variables:E2_1_1_107_Km} + (E2_1_1_107 * C00019 * C15527))</v>
      </c>
      <c r="R214" s="25" t="str">
        <f t="shared" si="27"/>
        <v>r213: C00019+C15527 -&gt; C00021+C02463 | (${Variables:E2_1_1_107_kcat} * E2_1_1_107 * C00019 * C15527) / (${Variables:E2_1_1_107_Km} + (E2_1_1_107 * C00019 * C15527))</v>
      </c>
      <c r="S214" s="7" t="s">
        <v>36080</v>
      </c>
      <c r="T214" s="7" t="s">
        <v>36077</v>
      </c>
    </row>
    <row r="215" spans="1:20" ht="45" x14ac:dyDescent="0.25">
      <c r="A215" s="7">
        <v>214</v>
      </c>
      <c r="B215" s="23" t="s">
        <v>38978</v>
      </c>
      <c r="C215" s="24"/>
      <c r="D215" t="s">
        <v>44517</v>
      </c>
      <c r="E215" t="s">
        <v>45188</v>
      </c>
      <c r="F215" s="25" t="s">
        <v>39953</v>
      </c>
      <c r="G215" s="25" t="s">
        <v>39954</v>
      </c>
      <c r="H215" s="25" t="str">
        <f t="shared" si="21"/>
        <v>E2_1_1_114</v>
      </c>
      <c r="I215" s="25" t="str">
        <f t="shared" si="22"/>
        <v>mE2_1_1_114: -&gt; E2_1_1_114_mRNA | 0.00292 - (0.0093 * E2_1_1_114_mRNA)</v>
      </c>
      <c r="J215" s="25" t="str">
        <f t="shared" si="23"/>
        <v>pE2_1_1_114: -&gt; E2_1_1_114 | (0.278 * E2_1_1_114_mRNA) - (0.000000278 * E2_1_1_114)</v>
      </c>
      <c r="K215" s="25" t="str">
        <f t="shared" si="24"/>
        <v>E2_1_1_114_mRNA: E2_1_1_114_mRNA</v>
      </c>
      <c r="L215" s="25" t="str">
        <f t="shared" si="25"/>
        <v>E2_1_1_114: E2_1_1_114</v>
      </c>
      <c r="M215" s="25" t="str">
        <f t="shared" si="26"/>
        <v>E2_1_1_114_mRNA: 0</v>
      </c>
      <c r="N215" s="25" t="str">
        <f>CONCATENATE(H215,": 0")</f>
        <v>E2_1_1_114: 0</v>
      </c>
      <c r="O215" s="25" t="str">
        <f>CONCATENATE(H215,"_kcat")</f>
        <v>E2_1_1_114_kcat</v>
      </c>
      <c r="P215" s="25" t="str">
        <f>CONCATENATE(H215,"_Km")</f>
        <v>E2_1_1_114_Km</v>
      </c>
      <c r="Q215" s="25" t="str">
        <f>CONCATENATE("(${Variables:",O215,"} * ",H215," * ",F215,") / (","${Variables:",P215,"} + (",H215," * ",F215,"))")</f>
        <v>(${Variables:E2_1_1_114_kcat} * E2_1_1_114 * C17554 * C00019) / (${Variables:E2_1_1_114_Km} + (E2_1_1_114 * C17554 * C00019))</v>
      </c>
      <c r="R215" s="25" t="str">
        <f t="shared" si="27"/>
        <v>r214: C17554+C00019 -&gt; C17559+C00021 | (${Variables:E2_1_1_114_kcat} * E2_1_1_114 * C17554 * C00019) / (${Variables:E2_1_1_114_Km} + (E2_1_1_114 * C17554 * C00019))</v>
      </c>
      <c r="S215" s="7" t="s">
        <v>36082</v>
      </c>
      <c r="T215" s="7" t="s">
        <v>36081</v>
      </c>
    </row>
    <row r="216" spans="1:20" ht="45" x14ac:dyDescent="0.25">
      <c r="A216" s="7">
        <v>215</v>
      </c>
      <c r="B216" s="23" t="s">
        <v>38979</v>
      </c>
      <c r="C216" s="24"/>
      <c r="D216" t="s">
        <v>44518</v>
      </c>
      <c r="E216" t="s">
        <v>45189</v>
      </c>
      <c r="F216" s="25" t="s">
        <v>39955</v>
      </c>
      <c r="G216" s="25" t="s">
        <v>39956</v>
      </c>
      <c r="H216" s="25" t="str">
        <f t="shared" si="21"/>
        <v>E2_1_1_14</v>
      </c>
      <c r="I216" s="25" t="str">
        <f t="shared" si="22"/>
        <v>mE2_1_1_14: -&gt; E2_1_1_14_mRNA | 0.00292 - (0.0093 * E2_1_1_14_mRNA)</v>
      </c>
      <c r="J216" s="25" t="str">
        <f t="shared" si="23"/>
        <v>pE2_1_1_14: -&gt; E2_1_1_14 | (0.278 * E2_1_1_14_mRNA) - (0.000000278 * E2_1_1_14)</v>
      </c>
      <c r="K216" s="25" t="str">
        <f t="shared" si="24"/>
        <v>E2_1_1_14_mRNA: E2_1_1_14_mRNA</v>
      </c>
      <c r="L216" s="25" t="str">
        <f t="shared" si="25"/>
        <v>E2_1_1_14: E2_1_1_14</v>
      </c>
      <c r="M216" s="25" t="str">
        <f t="shared" si="26"/>
        <v>E2_1_1_14_mRNA: 0</v>
      </c>
      <c r="N216" s="25" t="str">
        <f>CONCATENATE(H216,": 0")</f>
        <v>E2_1_1_14: 0</v>
      </c>
      <c r="O216" s="25" t="str">
        <f>CONCATENATE(H216,"_kcat")</f>
        <v>E2_1_1_14_kcat</v>
      </c>
      <c r="P216" s="25" t="str">
        <f>CONCATENATE(H216,"_Km")</f>
        <v>E2_1_1_14_Km</v>
      </c>
      <c r="Q216" s="25" t="str">
        <f>CONCATENATE("(${Variables:",O216,"} * ",H216," * ",F216,") / (","${Variables:",P216,"} + (",H216," * ",F216,"))")</f>
        <v>(${Variables:E2_1_1_14_kcat} * E2_1_1_14 * C04489 * C00155) / (${Variables:E2_1_1_14_Km} + (E2_1_1_14 * C04489 * C00155))</v>
      </c>
      <c r="R216" s="25" t="str">
        <f t="shared" si="27"/>
        <v>r215: C04489+C00155 -&gt; C04144+C00073 | (${Variables:E2_1_1_14_kcat} * E2_1_1_14 * C04489 * C00155) / (${Variables:E2_1_1_14_Km} + (E2_1_1_14 * C04489 * C00155))</v>
      </c>
      <c r="S216" s="7" t="s">
        <v>36084</v>
      </c>
      <c r="T216" s="7" t="s">
        <v>36083</v>
      </c>
    </row>
    <row r="217" spans="1:20" ht="45" x14ac:dyDescent="0.25">
      <c r="A217" s="7">
        <v>216</v>
      </c>
      <c r="B217" s="23" t="s">
        <v>38980</v>
      </c>
      <c r="C217" s="24"/>
      <c r="D217" t="s">
        <v>44519</v>
      </c>
      <c r="E217" t="s">
        <v>45190</v>
      </c>
      <c r="F217" s="25" t="s">
        <v>39957</v>
      </c>
      <c r="G217" s="25" t="s">
        <v>39958</v>
      </c>
      <c r="H217" s="25" t="str">
        <f t="shared" si="21"/>
        <v>E2_1_1_17</v>
      </c>
      <c r="I217" s="25" t="str">
        <f t="shared" si="22"/>
        <v>mE2_1_1_17: -&gt; E2_1_1_17_mRNA | 0.00292 - (0.0093 * E2_1_1_17_mRNA)</v>
      </c>
      <c r="J217" s="25" t="str">
        <f t="shared" si="23"/>
        <v>pE2_1_1_17: -&gt; E2_1_1_17 | (0.278 * E2_1_1_17_mRNA) - (0.000000278 * E2_1_1_17)</v>
      </c>
      <c r="K217" s="25" t="str">
        <f t="shared" si="24"/>
        <v>E2_1_1_17_mRNA: E2_1_1_17_mRNA</v>
      </c>
      <c r="L217" s="25" t="str">
        <f t="shared" si="25"/>
        <v>E2_1_1_17: E2_1_1_17</v>
      </c>
      <c r="M217" s="25" t="str">
        <f t="shared" si="26"/>
        <v>E2_1_1_17_mRNA: 0</v>
      </c>
      <c r="N217" s="25" t="str">
        <f>CONCATENATE(H217,": 0")</f>
        <v>E2_1_1_17: 0</v>
      </c>
      <c r="O217" s="25" t="str">
        <f>CONCATENATE(H217,"_kcat")</f>
        <v>E2_1_1_17_kcat</v>
      </c>
      <c r="P217" s="25" t="str">
        <f>CONCATENATE(H217,"_Km")</f>
        <v>E2_1_1_17_Km</v>
      </c>
      <c r="Q217" s="25" t="str">
        <f>CONCATENATE("(${Variables:",O217,"} * ",H217," * ",F217,") / (","${Variables:",P217,"} + (",H217," * ",F217,"))")</f>
        <v>(${Variables:E2_1_1_17_kcat} * E2_1_1_17 * C00019 * C00350) / (${Variables:E2_1_1_17_Km} + (E2_1_1_17 * C00019 * C00350))</v>
      </c>
      <c r="R217" s="25" t="str">
        <f t="shared" si="27"/>
        <v>r216: C00019+C00350 -&gt; C00021+C01241 | (${Variables:E2_1_1_17_kcat} * E2_1_1_17 * C00019 * C00350) / (${Variables:E2_1_1_17_Km} + (E2_1_1_17 * C00019 * C00350))</v>
      </c>
      <c r="S217" s="7" t="s">
        <v>36086</v>
      </c>
      <c r="T217" s="7" t="s">
        <v>36085</v>
      </c>
    </row>
    <row r="218" spans="1:20" ht="45" x14ac:dyDescent="0.25">
      <c r="A218" s="7">
        <v>217</v>
      </c>
      <c r="B218" s="23" t="s">
        <v>38982</v>
      </c>
      <c r="C218" s="24"/>
      <c r="D218" t="s">
        <v>44520</v>
      </c>
      <c r="E218" t="s">
        <v>45191</v>
      </c>
      <c r="F218" s="25" t="s">
        <v>39961</v>
      </c>
      <c r="G218" s="25" t="s">
        <v>39962</v>
      </c>
      <c r="H218" s="25" t="str">
        <f t="shared" si="21"/>
        <v>E2_1_1_201</v>
      </c>
      <c r="I218" s="25" t="str">
        <f t="shared" si="22"/>
        <v>mE2_1_1_201: -&gt; E2_1_1_201_mRNA | 0.00292 - (0.0093 * E2_1_1_201_mRNA)</v>
      </c>
      <c r="J218" s="25" t="str">
        <f t="shared" si="23"/>
        <v>pE2_1_1_201: -&gt; E2_1_1_201 | (0.278 * E2_1_1_201_mRNA) - (0.000000278 * E2_1_1_201)</v>
      </c>
      <c r="K218" s="25" t="str">
        <f t="shared" si="24"/>
        <v>E2_1_1_201_mRNA: E2_1_1_201_mRNA</v>
      </c>
      <c r="L218" s="25" t="str">
        <f t="shared" si="25"/>
        <v>E2_1_1_201: E2_1_1_201</v>
      </c>
      <c r="M218" s="25" t="str">
        <f t="shared" si="26"/>
        <v>E2_1_1_201_mRNA: 0</v>
      </c>
      <c r="N218" s="25" t="str">
        <f>CONCATENATE(H218,": 0")</f>
        <v>E2_1_1_201: 0</v>
      </c>
      <c r="O218" s="25" t="str">
        <f>CONCATENATE(H218,"_kcat")</f>
        <v>E2_1_1_201_kcat</v>
      </c>
      <c r="P218" s="25" t="str">
        <f>CONCATENATE(H218,"_Km")</f>
        <v>E2_1_1_201_Km</v>
      </c>
      <c r="Q218" s="25" t="str">
        <f>CONCATENATE("(${Variables:",O218,"} * ",H218," * ",F218,") / (","${Variables:",P218,"} + (",H218," * ",F218,"))")</f>
        <v>(${Variables:E2_1_1_201_kcat} * E2_1_1_201 * C00019 * C19858) / (${Variables:E2_1_1_201_Km} + (E2_1_1_201 * C00019 * C19858))</v>
      </c>
      <c r="R218" s="25" t="str">
        <f t="shared" si="27"/>
        <v>r217: C00019+C19858 -&gt; C00021+C19859 | (${Variables:E2_1_1_201_kcat} * E2_1_1_201 * C00019 * C19858) / (${Variables:E2_1_1_201_Km} + (E2_1_1_201 * C00019 * C19858))</v>
      </c>
      <c r="S218" s="7" t="s">
        <v>36091</v>
      </c>
      <c r="T218" s="7" t="s">
        <v>36090</v>
      </c>
    </row>
    <row r="219" spans="1:20" ht="45" x14ac:dyDescent="0.25">
      <c r="A219" s="7">
        <v>218</v>
      </c>
      <c r="B219" s="23" t="s">
        <v>38986</v>
      </c>
      <c r="C219" s="24"/>
      <c r="D219" t="s">
        <v>44521</v>
      </c>
      <c r="E219" t="s">
        <v>45192</v>
      </c>
      <c r="F219" s="25" t="s">
        <v>39969</v>
      </c>
      <c r="G219" s="25" t="s">
        <v>39970</v>
      </c>
      <c r="H219" s="25" t="str">
        <f t="shared" si="21"/>
        <v>E2_1_1_22</v>
      </c>
      <c r="I219" s="25" t="str">
        <f t="shared" si="22"/>
        <v>mE2_1_1_22: -&gt; E2_1_1_22_mRNA | 0.00292 - (0.0093 * E2_1_1_22_mRNA)</v>
      </c>
      <c r="J219" s="25" t="str">
        <f t="shared" si="23"/>
        <v>pE2_1_1_22: -&gt; E2_1_1_22 | (0.278 * E2_1_1_22_mRNA) - (0.000000278 * E2_1_1_22)</v>
      </c>
      <c r="K219" s="25" t="str">
        <f t="shared" si="24"/>
        <v>E2_1_1_22_mRNA: E2_1_1_22_mRNA</v>
      </c>
      <c r="L219" s="25" t="str">
        <f t="shared" si="25"/>
        <v>E2_1_1_22: E2_1_1_22</v>
      </c>
      <c r="M219" s="25" t="str">
        <f t="shared" si="26"/>
        <v>E2_1_1_22_mRNA: 0</v>
      </c>
      <c r="N219" s="25" t="str">
        <f>CONCATENATE(H219,": 0")</f>
        <v>E2_1_1_22: 0</v>
      </c>
      <c r="O219" s="25" t="str">
        <f>CONCATENATE(H219,"_kcat")</f>
        <v>E2_1_1_22_kcat</v>
      </c>
      <c r="P219" s="25" t="str">
        <f>CONCATENATE(H219,"_Km")</f>
        <v>E2_1_1_22_Km</v>
      </c>
      <c r="Q219" s="25" t="str">
        <f>CONCATENATE("(${Variables:",O219,"} * ",H219," * ",F219,") / (","${Variables:",P219,"} + (",H219," * ",F219,"))")</f>
        <v>(${Variables:E2_1_1_22_kcat} * E2_1_1_22 * C00019 * C00386) / (${Variables:E2_1_1_22_Km} + (E2_1_1_22 * C00019 * C00386))</v>
      </c>
      <c r="R219" s="25" t="str">
        <f t="shared" si="27"/>
        <v>r218: C00019+C00386 -&gt; C00021+C01262 | (${Variables:E2_1_1_22_kcat} * E2_1_1_22 * C00019 * C00386) / (${Variables:E2_1_1_22_Km} + (E2_1_1_22 * C00019 * C00386))</v>
      </c>
      <c r="S219" s="7" t="s">
        <v>36098</v>
      </c>
      <c r="T219" s="7" t="s">
        <v>36097</v>
      </c>
    </row>
    <row r="220" spans="1:20" ht="45" x14ac:dyDescent="0.25">
      <c r="A220" s="7">
        <v>219</v>
      </c>
      <c r="B220" s="23" t="s">
        <v>38990</v>
      </c>
      <c r="C220" s="23"/>
      <c r="D220" t="s">
        <v>44522</v>
      </c>
      <c r="E220" t="s">
        <v>45193</v>
      </c>
      <c r="F220" s="25" t="s">
        <v>39977</v>
      </c>
      <c r="G220" s="25" t="s">
        <v>39978</v>
      </c>
      <c r="H220" s="25" t="str">
        <f t="shared" si="21"/>
        <v>E2_1_1_228</v>
      </c>
      <c r="I220" s="25" t="str">
        <f t="shared" si="22"/>
        <v>mE2_1_1_228: -&gt; E2_1_1_228_mRNA | 0.00292 - (0.0093 * E2_1_1_228_mRNA)</v>
      </c>
      <c r="J220" s="25" t="str">
        <f t="shared" si="23"/>
        <v>pE2_1_1_228: -&gt; E2_1_1_228 | (0.278 * E2_1_1_228_mRNA) - (0.000000278 * E2_1_1_228)</v>
      </c>
      <c r="K220" s="25" t="str">
        <f t="shared" si="24"/>
        <v>E2_1_1_228_mRNA: E2_1_1_228_mRNA</v>
      </c>
      <c r="L220" s="25" t="str">
        <f t="shared" si="25"/>
        <v>E2_1_1_228: E2_1_1_228</v>
      </c>
      <c r="M220" s="25" t="str">
        <f t="shared" si="26"/>
        <v>E2_1_1_228_mRNA: 0</v>
      </c>
      <c r="N220" s="25" t="str">
        <f>CONCATENATE(H220,": 0")</f>
        <v>E2_1_1_228: 0</v>
      </c>
      <c r="O220" s="25" t="str">
        <f>CONCATENATE(H220,"_kcat")</f>
        <v>E2_1_1_228_kcat</v>
      </c>
      <c r="P220" s="25" t="str">
        <f>CONCATENATE(H220,"_Km")</f>
        <v>E2_1_1_228_Km</v>
      </c>
      <c r="Q220" s="25" t="str">
        <f>CONCATENATE("(${Variables:",O220,"} * ",H220," * ",F220,") / (","${Variables:",P220,"} + (",H220," * ",F220,"))")</f>
        <v>(${Variables:E2_1_1_228_kcat} * E2_1_1_228 * C00019 * C01977) / (${Variables:E2_1_1_228_Km} + (E2_1_1_228 * C00019 * C01977))</v>
      </c>
      <c r="R220" s="25" t="str">
        <f t="shared" si="27"/>
        <v>r219: C00019+C01977 -&gt; C00021+C04157 | (${Variables:E2_1_1_228_kcat} * E2_1_1_228 * C00019 * C01977) / (${Variables:E2_1_1_228_Km} + (E2_1_1_228 * C00019 * C01977))</v>
      </c>
      <c r="S220" s="7" t="s">
        <v>36113</v>
      </c>
      <c r="T220" s="7" t="s">
        <v>36112</v>
      </c>
    </row>
    <row r="221" spans="1:20" ht="45" x14ac:dyDescent="0.25">
      <c r="A221" s="7">
        <v>220</v>
      </c>
      <c r="B221" s="23" t="s">
        <v>38993</v>
      </c>
      <c r="C221" s="23"/>
      <c r="D221" t="s">
        <v>44523</v>
      </c>
      <c r="E221" t="s">
        <v>45194</v>
      </c>
      <c r="F221" s="25" t="s">
        <v>39982</v>
      </c>
      <c r="G221" s="25" t="s">
        <v>39983</v>
      </c>
      <c r="H221" s="25" t="str">
        <f t="shared" si="21"/>
        <v>E2_1_1_282</v>
      </c>
      <c r="I221" s="25" t="str">
        <f t="shared" si="22"/>
        <v>mE2_1_1_282: -&gt; E2_1_1_282_mRNA | 0.00292 - (0.0093 * E2_1_1_282_mRNA)</v>
      </c>
      <c r="J221" s="25" t="str">
        <f t="shared" si="23"/>
        <v>pE2_1_1_282: -&gt; E2_1_1_282 | (0.278 * E2_1_1_282_mRNA) - (0.000000278 * E2_1_1_282)</v>
      </c>
      <c r="K221" s="25" t="str">
        <f t="shared" si="24"/>
        <v>E2_1_1_282_mRNA: E2_1_1_282_mRNA</v>
      </c>
      <c r="L221" s="25" t="str">
        <f t="shared" si="25"/>
        <v>E2_1_1_282: E2_1_1_282</v>
      </c>
      <c r="M221" s="25" t="str">
        <f t="shared" si="26"/>
        <v>E2_1_1_282_mRNA: 0</v>
      </c>
      <c r="N221" s="25" t="str">
        <f>CONCATENATE(H221,": 0")</f>
        <v>E2_1_1_282: 0</v>
      </c>
      <c r="O221" s="25" t="str">
        <f>CONCATENATE(H221,"_kcat")</f>
        <v>E2_1_1_282_kcat</v>
      </c>
      <c r="P221" s="25" t="str">
        <f>CONCATENATE(H221,"_Km")</f>
        <v>E2_1_1_282_Km</v>
      </c>
      <c r="Q221" s="25" t="str">
        <f>CONCATENATE("(${Variables:",O221,"} * ",H221," * ",F221,") / (","${Variables:",P221,"} + (",H221," * ",F221,"))")</f>
        <v>(${Variables:E2_1_1_282_kcat} * E2_1_1_282 * C00019 * C20652) / (${Variables:E2_1_1_282_Km} + (E2_1_1_282 * C00019 * C20652))</v>
      </c>
      <c r="R221" s="25" t="str">
        <f t="shared" si="27"/>
        <v>r220: C00019+C20652 -&gt; C00021+C20649 | (${Variables:E2_1_1_282_kcat} * E2_1_1_282 * C00019 * C20652) / (${Variables:E2_1_1_282_Km} + (E2_1_1_282 * C00019 * C20652))</v>
      </c>
      <c r="S221" s="7" t="s">
        <v>36120</v>
      </c>
      <c r="T221" s="7" t="s">
        <v>36119</v>
      </c>
    </row>
    <row r="222" spans="1:20" ht="45" x14ac:dyDescent="0.25">
      <c r="A222" s="7">
        <v>221</v>
      </c>
      <c r="B222" s="23" t="s">
        <v>38994</v>
      </c>
      <c r="C222" s="23"/>
      <c r="D222" t="s">
        <v>44524</v>
      </c>
      <c r="E222" t="s">
        <v>45195</v>
      </c>
      <c r="F222" s="25" t="s">
        <v>39984</v>
      </c>
      <c r="G222" s="25" t="s">
        <v>39985</v>
      </c>
      <c r="H222" s="25" t="str">
        <f t="shared" si="21"/>
        <v>E2_1_1_290</v>
      </c>
      <c r="I222" s="25" t="str">
        <f t="shared" si="22"/>
        <v>mE2_1_1_290: -&gt; E2_1_1_290_mRNA | 0.00292 - (0.0093 * E2_1_1_290_mRNA)</v>
      </c>
      <c r="J222" s="25" t="str">
        <f t="shared" si="23"/>
        <v>pE2_1_1_290: -&gt; E2_1_1_290 | (0.278 * E2_1_1_290_mRNA) - (0.000000278 * E2_1_1_290)</v>
      </c>
      <c r="K222" s="25" t="str">
        <f t="shared" si="24"/>
        <v>E2_1_1_290_mRNA: E2_1_1_290_mRNA</v>
      </c>
      <c r="L222" s="25" t="str">
        <f t="shared" si="25"/>
        <v>E2_1_1_290: E2_1_1_290</v>
      </c>
      <c r="M222" s="25" t="str">
        <f t="shared" si="26"/>
        <v>E2_1_1_290_mRNA: 0</v>
      </c>
      <c r="N222" s="25" t="str">
        <f>CONCATENATE(H222,": 0")</f>
        <v>E2_1_1_290: 0</v>
      </c>
      <c r="O222" s="25" t="str">
        <f>CONCATENATE(H222,"_kcat")</f>
        <v>E2_1_1_290_kcat</v>
      </c>
      <c r="P222" s="25" t="str">
        <f>CONCATENATE(H222,"_Km")</f>
        <v>E2_1_1_290_Km</v>
      </c>
      <c r="Q222" s="25" t="str">
        <f>CONCATENATE("(${Variables:",O222,"} * ",H222," * ",F222,") / (","${Variables:",P222,"} + (",H222," * ",F222,"))")</f>
        <v>(${Variables:E2_1_1_290_kcat} * E2_1_1_290 * C20649 * C00019) / (${Variables:E2_1_1_290_Km} + (E2_1_1_290 * C20649 * C00019))</v>
      </c>
      <c r="R222" s="25" t="str">
        <f t="shared" si="27"/>
        <v>r221: C20649+C00019 -&gt; C20659+C00021 | (${Variables:E2_1_1_290_kcat} * E2_1_1_290 * C20649 * C00019) / (${Variables:E2_1_1_290_Km} + (E2_1_1_290 * C20649 * C00019))</v>
      </c>
      <c r="S222" s="7" t="s">
        <v>36122</v>
      </c>
      <c r="T222" s="7" t="s">
        <v>36121</v>
      </c>
    </row>
    <row r="223" spans="1:20" ht="45" x14ac:dyDescent="0.25">
      <c r="A223" s="7">
        <v>222</v>
      </c>
      <c r="B223" s="23" t="s">
        <v>38995</v>
      </c>
      <c r="C223" s="23"/>
      <c r="D223" t="s">
        <v>44525</v>
      </c>
      <c r="E223" t="s">
        <v>45196</v>
      </c>
      <c r="F223" s="26" t="s">
        <v>39986</v>
      </c>
      <c r="G223" s="26" t="s">
        <v>39987</v>
      </c>
      <c r="H223" s="25" t="str">
        <f t="shared" si="21"/>
        <v>E2_1_1_314</v>
      </c>
      <c r="I223" s="25" t="str">
        <f t="shared" si="22"/>
        <v>mE2_1_1_314: -&gt; E2_1_1_314_mRNA | 0.00292 - (0.0093 * E2_1_1_314_mRNA)</v>
      </c>
      <c r="J223" s="25" t="str">
        <f t="shared" si="23"/>
        <v>pE2_1_1_314: -&gt; E2_1_1_314 | (0.278 * E2_1_1_314_mRNA) - (0.000000278 * E2_1_1_314)</v>
      </c>
      <c r="K223" s="25" t="str">
        <f t="shared" si="24"/>
        <v>E2_1_1_314_mRNA: E2_1_1_314_mRNA</v>
      </c>
      <c r="L223" s="25" t="str">
        <f t="shared" si="25"/>
        <v>E2_1_1_314: E2_1_1_314</v>
      </c>
      <c r="M223" s="25" t="str">
        <f t="shared" si="26"/>
        <v>E2_1_1_314_mRNA: 0</v>
      </c>
      <c r="N223" s="25" t="str">
        <f>CONCATENATE(H223,": 0")</f>
        <v>E2_1_1_314: 0</v>
      </c>
      <c r="O223" s="25" t="str">
        <f>CONCATENATE(H223,"_kcat")</f>
        <v>E2_1_1_314_kcat</v>
      </c>
      <c r="P223" s="25" t="str">
        <f>CONCATENATE(H223,"_Km")</f>
        <v>E2_1_1_314_Km</v>
      </c>
      <c r="Q223" s="25" t="str">
        <f>CONCATENATE("(${Variables:",O223,"} * ",H223," * ",F223,") / (","${Variables:",P223,"} + (",H223," * ",F223,"))")</f>
        <v>(${Variables:E2_1_1_314_kcat} * E2_1_1_314 *  C00019 * C04441) / (${Variables:E2_1_1_314_Km} + (E2_1_1_314 *  C00019 * C04441))</v>
      </c>
      <c r="R223" s="25" t="str">
        <f t="shared" si="27"/>
        <v>r222: C00019+C04441 -&gt; C00021+C21151 | (${Variables:E2_1_1_314_kcat} * E2_1_1_314 *  C00019 * C04441) / (${Variables:E2_1_1_314_Km} + (E2_1_1_314 *  C00019 * C04441))</v>
      </c>
      <c r="S223" s="7" t="s">
        <v>36124</v>
      </c>
      <c r="T223" s="7" t="s">
        <v>36123</v>
      </c>
    </row>
    <row r="224" spans="1:20" ht="45" x14ac:dyDescent="0.25">
      <c r="A224" s="7">
        <v>223</v>
      </c>
      <c r="B224" s="23" t="s">
        <v>38996</v>
      </c>
      <c r="C224" s="23"/>
      <c r="D224" t="s">
        <v>44526</v>
      </c>
      <c r="E224" t="s">
        <v>45197</v>
      </c>
      <c r="F224" s="25" t="s">
        <v>39988</v>
      </c>
      <c r="G224" s="25" t="s">
        <v>39989</v>
      </c>
      <c r="H224" s="25" t="str">
        <f t="shared" si="21"/>
        <v>E2_1_1_317 </v>
      </c>
      <c r="I224" s="25" t="str">
        <f t="shared" si="22"/>
        <v>mE2_1_1_317 : -&gt; E2_1_1_317 _mRNA | 0.00292 - (0.0093 * E2_1_1_317 _mRNA)</v>
      </c>
      <c r="J224" s="25" t="str">
        <f t="shared" si="23"/>
        <v>pE2_1_1_317 : -&gt; E2_1_1_317  | (0.278 * E2_1_1_317 _mRNA) - (0.000000278 * E2_1_1_317 )</v>
      </c>
      <c r="K224" s="25" t="str">
        <f t="shared" si="24"/>
        <v>E2_1_1_317 _mRNA: E2_1_1_317 _mRNA</v>
      </c>
      <c r="L224" s="25" t="str">
        <f t="shared" si="25"/>
        <v>E2_1_1_317 : E2_1_1_317 </v>
      </c>
      <c r="M224" s="25" t="str">
        <f t="shared" si="26"/>
        <v>E2_1_1_317 _mRNA: 0</v>
      </c>
      <c r="N224" s="25" t="str">
        <f>CONCATENATE(H224,": 0")</f>
        <v>E2_1_1_317 : 0</v>
      </c>
      <c r="O224" s="25" t="str">
        <f>CONCATENATE(H224,"_kcat")</f>
        <v>E2_1_1_317 _kcat</v>
      </c>
      <c r="P224" s="25" t="str">
        <f>CONCATENATE(H224,"_Km")</f>
        <v>E2_1_1_317 _Km</v>
      </c>
      <c r="Q224" s="25" t="str">
        <f>CONCATENATE("(${Variables:",O224,"} * ",H224," * ",F224,") / (","${Variables:",P224,"} + (",H224," * ",F224,"))")</f>
        <v>(${Variables:E2_1_1_317 _kcat} * E2_1_1_317  * C00019 * C21022) / (${Variables:E2_1_1_317 _Km} + (E2_1_1_317  * C00019 * C21022))</v>
      </c>
      <c r="R224" s="25" t="str">
        <f t="shared" si="27"/>
        <v>r223: C00019+C21022 -&gt; C00021+C21165 | (${Variables:E2_1_1_317 _kcat} * E2_1_1_317  * C00019 * C21022) / (${Variables:E2_1_1_317 _Km} + (E2_1_1_317  * C00019 * C21022))</v>
      </c>
      <c r="S224" s="7" t="s">
        <v>36125</v>
      </c>
      <c r="T224" s="7" t="s">
        <v>36126</v>
      </c>
    </row>
    <row r="225" spans="1:20" ht="45" x14ac:dyDescent="0.25">
      <c r="A225" s="7">
        <v>224</v>
      </c>
      <c r="B225" s="23" t="s">
        <v>38997</v>
      </c>
      <c r="C225" s="23"/>
      <c r="D225" t="s">
        <v>44527</v>
      </c>
      <c r="E225" t="s">
        <v>45198</v>
      </c>
      <c r="F225" s="25" t="s">
        <v>39992</v>
      </c>
      <c r="G225" s="25" t="s">
        <v>39993</v>
      </c>
      <c r="H225" s="25" t="str">
        <f t="shared" si="21"/>
        <v>E2_1_1_320</v>
      </c>
      <c r="I225" s="25" t="str">
        <f t="shared" si="22"/>
        <v>mE2_1_1_320: -&gt; E2_1_1_320_mRNA | 0.00292 - (0.0093 * E2_1_1_320_mRNA)</v>
      </c>
      <c r="J225" s="25" t="str">
        <f t="shared" si="23"/>
        <v>pE2_1_1_320: -&gt; E2_1_1_320 | (0.278 * E2_1_1_320_mRNA) - (0.000000278 * E2_1_1_320)</v>
      </c>
      <c r="K225" s="25" t="str">
        <f t="shared" si="24"/>
        <v>E2_1_1_320_mRNA: E2_1_1_320_mRNA</v>
      </c>
      <c r="L225" s="25" t="str">
        <f t="shared" si="25"/>
        <v>E2_1_1_320: E2_1_1_320</v>
      </c>
      <c r="M225" s="25" t="str">
        <f t="shared" si="26"/>
        <v>E2_1_1_320_mRNA: 0</v>
      </c>
      <c r="N225" s="25" t="str">
        <f>CONCATENATE(H225,": 0")</f>
        <v>E2_1_1_320: 0</v>
      </c>
      <c r="O225" s="25" t="str">
        <f>CONCATENATE(H225,"_kcat")</f>
        <v>E2_1_1_320_kcat</v>
      </c>
      <c r="P225" s="25" t="str">
        <f>CONCATENATE(H225,"_Km")</f>
        <v>E2_1_1_320_Km</v>
      </c>
      <c r="Q225" s="25" t="str">
        <f>CONCATENATE("(${Variables:",O225,"} * ",H225," * ",F225,") / (","${Variables:",P225,"} + (",H225," * ",F225,"))")</f>
        <v>(${Variables:E2_1_1_320_kcat} * E2_1_1_320 * C00019 * C00613) / (${Variables:E2_1_1_320_Km} + (E2_1_1_320 * C00019 * C00613))</v>
      </c>
      <c r="R225" s="25" t="str">
        <f t="shared" si="27"/>
        <v>r224: C00019+C00613 -&gt; C00021+C04143 | (${Variables:E2_1_1_320_kcat} * E2_1_1_320 * C00019 * C00613) / (${Variables:E2_1_1_320_Km} + (E2_1_1_320 * C00019 * C00613))</v>
      </c>
      <c r="S225" s="7" t="s">
        <v>36129</v>
      </c>
      <c r="T225" s="7" t="s">
        <v>36127</v>
      </c>
    </row>
    <row r="226" spans="1:20" ht="45" x14ac:dyDescent="0.25">
      <c r="A226" s="7">
        <v>225</v>
      </c>
      <c r="B226" s="23" t="s">
        <v>38997</v>
      </c>
      <c r="C226" s="23"/>
      <c r="D226" t="s">
        <v>44528</v>
      </c>
      <c r="E226" t="s">
        <v>45199</v>
      </c>
      <c r="F226" s="25" t="s">
        <v>39994</v>
      </c>
      <c r="G226" s="25" t="s">
        <v>39995</v>
      </c>
      <c r="H226" s="25" t="str">
        <f t="shared" si="21"/>
        <v>E2_1_1_320</v>
      </c>
      <c r="I226" s="25" t="str">
        <f t="shared" si="22"/>
        <v>mE2_1_1_320: -&gt; E2_1_1_320_mRNA | 0.00292 - (0.0093 * E2_1_1_320_mRNA)</v>
      </c>
      <c r="J226" s="25" t="str">
        <f t="shared" si="23"/>
        <v>pE2_1_1_320: -&gt; E2_1_1_320 | (0.278 * E2_1_1_320_mRNA) - (0.000000278 * E2_1_1_320)</v>
      </c>
      <c r="K226" s="25" t="str">
        <f t="shared" si="24"/>
        <v>E2_1_1_320_mRNA: E2_1_1_320_mRNA</v>
      </c>
      <c r="L226" s="25" t="str">
        <f t="shared" si="25"/>
        <v>E2_1_1_320: E2_1_1_320</v>
      </c>
      <c r="M226" s="25" t="str">
        <f t="shared" si="26"/>
        <v>E2_1_1_320_mRNA: 0</v>
      </c>
      <c r="N226" s="25" t="str">
        <f>CONCATENATE(H226,": 0")</f>
        <v>E2_1_1_320: 0</v>
      </c>
      <c r="O226" s="25" t="str">
        <f>CONCATENATE(H226,"_kcat")</f>
        <v>E2_1_1_320_kcat</v>
      </c>
      <c r="P226" s="25" t="str">
        <f>CONCATENATE(H226,"_Km")</f>
        <v>E2_1_1_320_Km</v>
      </c>
      <c r="Q226" s="25" t="str">
        <f>CONCATENATE("(${Variables:",O226,"} * ",H226," * ",F226,") / (","${Variables:",P226,"} + (",H226," * ",F226,"))")</f>
        <v>(${Variables:E2_1_1_320_kcat} * E2_1_1_320 * C00019 * C04143) / (${Variables:E2_1_1_320_Km} + (E2_1_1_320 * C00019 * C04143))</v>
      </c>
      <c r="R226" s="25" t="str">
        <f t="shared" si="27"/>
        <v>r225: C00019+C04143 -&gt; C00021+C21189 | (${Variables:E2_1_1_320_kcat} * E2_1_1_320 * C00019 * C04143) / (${Variables:E2_1_1_320_Km} + (E2_1_1_320 * C00019 * C04143))</v>
      </c>
      <c r="S226" s="7" t="s">
        <v>36130</v>
      </c>
      <c r="T226" s="7" t="s">
        <v>36127</v>
      </c>
    </row>
    <row r="227" spans="1:20" ht="45" x14ac:dyDescent="0.25">
      <c r="A227" s="7">
        <v>226</v>
      </c>
      <c r="B227" s="23" t="s">
        <v>38997</v>
      </c>
      <c r="C227" s="23"/>
      <c r="D227" t="s">
        <v>44527</v>
      </c>
      <c r="E227" t="s">
        <v>45199</v>
      </c>
      <c r="F227" s="26" t="s">
        <v>39990</v>
      </c>
      <c r="G227" s="26" t="s">
        <v>39991</v>
      </c>
      <c r="H227" s="25" t="str">
        <f t="shared" si="21"/>
        <v>E2_1_1_320</v>
      </c>
      <c r="I227" s="25" t="str">
        <f t="shared" si="22"/>
        <v>mE2_1_1_320: -&gt; E2_1_1_320_mRNA | 0.00292 - (0.0093 * E2_1_1_320_mRNA)</v>
      </c>
      <c r="J227" s="25" t="str">
        <f t="shared" si="23"/>
        <v>pE2_1_1_320: -&gt; E2_1_1_320 | (0.278 * E2_1_1_320_mRNA) - (0.000000278 * E2_1_1_320)</v>
      </c>
      <c r="K227" s="25" t="str">
        <f t="shared" si="24"/>
        <v>E2_1_1_320_mRNA: E2_1_1_320_mRNA</v>
      </c>
      <c r="L227" s="25" t="str">
        <f t="shared" si="25"/>
        <v>E2_1_1_320: E2_1_1_320</v>
      </c>
      <c r="M227" s="25" t="str">
        <f t="shared" si="26"/>
        <v>E2_1_1_320_mRNA: 0</v>
      </c>
      <c r="N227" s="25" t="str">
        <f>CONCATENATE(H227,": 0")</f>
        <v>E2_1_1_320: 0</v>
      </c>
      <c r="O227" s="25" t="str">
        <f>CONCATENATE(H227,"_kcat")</f>
        <v>E2_1_1_320_kcat</v>
      </c>
      <c r="P227" s="25" t="str">
        <f>CONCATENATE(H227,"_Km")</f>
        <v>E2_1_1_320_Km</v>
      </c>
      <c r="Q227" s="25" t="str">
        <f>CONCATENATE("(${Variables:",O227,"} * ",H227," * ",F227,") / (","${Variables:",P227,"} + (",H227," * ",F227,"))")</f>
        <v>(${Variables:E2_1_1_320_kcat} * E2_1_1_320 *  C00019 * C00613) / (${Variables:E2_1_1_320_Km} + (E2_1_1_320 *  C00019 * C00613))</v>
      </c>
      <c r="R227" s="25" t="str">
        <f t="shared" si="27"/>
        <v>r226: C00019+C00613 -&gt; C00021+C21189 | (${Variables:E2_1_1_320_kcat} * E2_1_1_320 *  C00019 * C00613) / (${Variables:E2_1_1_320_Km} + (E2_1_1_320 *  C00019 * C00613))</v>
      </c>
      <c r="S227" s="7" t="s">
        <v>36128</v>
      </c>
      <c r="T227" s="7" t="s">
        <v>36127</v>
      </c>
    </row>
    <row r="228" spans="1:20" ht="45" x14ac:dyDescent="0.25">
      <c r="A228" s="7">
        <v>227</v>
      </c>
      <c r="B228" s="23" t="s">
        <v>38998</v>
      </c>
      <c r="C228" s="23"/>
      <c r="D228" t="s">
        <v>44522</v>
      </c>
      <c r="E228" t="s">
        <v>45200</v>
      </c>
      <c r="F228" s="25" t="s">
        <v>39977</v>
      </c>
      <c r="G228" s="25" t="s">
        <v>39996</v>
      </c>
      <c r="H228" s="25" t="str">
        <f t="shared" si="21"/>
        <v>E2_1_1_33</v>
      </c>
      <c r="I228" s="25" t="str">
        <f t="shared" si="22"/>
        <v>mE2_1_1_33: -&gt; E2_1_1_33_mRNA | 0.00292 - (0.0093 * E2_1_1_33_mRNA)</v>
      </c>
      <c r="J228" s="25" t="str">
        <f t="shared" si="23"/>
        <v>pE2_1_1_33: -&gt; E2_1_1_33 | (0.278 * E2_1_1_33_mRNA) - (0.000000278 * E2_1_1_33)</v>
      </c>
      <c r="K228" s="25" t="str">
        <f t="shared" si="24"/>
        <v>E2_1_1_33_mRNA: E2_1_1_33_mRNA</v>
      </c>
      <c r="L228" s="25" t="str">
        <f t="shared" si="25"/>
        <v>E2_1_1_33: E2_1_1_33</v>
      </c>
      <c r="M228" s="25" t="str">
        <f t="shared" si="26"/>
        <v>E2_1_1_33_mRNA: 0</v>
      </c>
      <c r="N228" s="25" t="str">
        <f>CONCATENATE(H228,": 0")</f>
        <v>E2_1_1_33: 0</v>
      </c>
      <c r="O228" s="25" t="str">
        <f>CONCATENATE(H228,"_kcat")</f>
        <v>E2_1_1_33_kcat</v>
      </c>
      <c r="P228" s="25" t="str">
        <f>CONCATENATE(H228,"_Km")</f>
        <v>E2_1_1_33_Km</v>
      </c>
      <c r="Q228" s="25" t="str">
        <f>CONCATENATE("(${Variables:",O228,"} * ",H228," * ",F228,") / (","${Variables:",P228,"} + (",H228," * ",F228,"))")</f>
        <v>(${Variables:E2_1_1_33_kcat} * E2_1_1_33 * C00019 * C01977) / (${Variables:E2_1_1_33_Km} + (E2_1_1_33 * C00019 * C01977))</v>
      </c>
      <c r="R228" s="25" t="str">
        <f t="shared" si="27"/>
        <v>r227: C00019+C01977 -&gt; C00021+C04160 | (${Variables:E2_1_1_33_kcat} * E2_1_1_33 * C00019 * C01977) / (${Variables:E2_1_1_33_Km} + (E2_1_1_33 * C00019 * C01977))</v>
      </c>
      <c r="S228" s="7" t="s">
        <v>36132</v>
      </c>
      <c r="T228" s="7" t="s">
        <v>36131</v>
      </c>
    </row>
    <row r="229" spans="1:20" ht="45" x14ac:dyDescent="0.25">
      <c r="A229" s="7">
        <v>228</v>
      </c>
      <c r="B229" s="23" t="s">
        <v>38999</v>
      </c>
      <c r="C229" s="23"/>
      <c r="D229" t="s">
        <v>44529</v>
      </c>
      <c r="E229" t="s">
        <v>45201</v>
      </c>
      <c r="F229" s="25" t="s">
        <v>39997</v>
      </c>
      <c r="G229" s="25" t="s">
        <v>39998</v>
      </c>
      <c r="H229" s="25" t="str">
        <f t="shared" si="21"/>
        <v>E2_1_1_348 </v>
      </c>
      <c r="I229" s="25" t="str">
        <f t="shared" si="22"/>
        <v>mE2_1_1_348 : -&gt; E2_1_1_348 _mRNA | 0.00292 - (0.0093 * E2_1_1_348 _mRNA)</v>
      </c>
      <c r="J229" s="25" t="str">
        <f t="shared" si="23"/>
        <v>pE2_1_1_348 : -&gt; E2_1_1_348  | (0.278 * E2_1_1_348 _mRNA) - (0.000000278 * E2_1_1_348 )</v>
      </c>
      <c r="K229" s="25" t="str">
        <f t="shared" si="24"/>
        <v>E2_1_1_348 _mRNA: E2_1_1_348 _mRNA</v>
      </c>
      <c r="L229" s="25" t="str">
        <f t="shared" si="25"/>
        <v>E2_1_1_348 : E2_1_1_348 </v>
      </c>
      <c r="M229" s="25" t="str">
        <f t="shared" si="26"/>
        <v>E2_1_1_348 _mRNA: 0</v>
      </c>
      <c r="N229" s="25" t="str">
        <f>CONCATENATE(H229,": 0")</f>
        <v>E2_1_1_348 : 0</v>
      </c>
      <c r="O229" s="25" t="str">
        <f>CONCATENATE(H229,"_kcat")</f>
        <v>E2_1_1_348 _kcat</v>
      </c>
      <c r="P229" s="25" t="str">
        <f>CONCATENATE(H229,"_Km")</f>
        <v>E2_1_1_348 _Km</v>
      </c>
      <c r="Q229" s="25" t="str">
        <f>CONCATENATE("(${Variables:",O229,"} * ",H229," * ",F229,") / (","${Variables:",P229,"} + (",H229," * ",F229,"))")</f>
        <v>(${Variables:E2_1_1_348 _kcat} * E2_1_1_348  * C00019 * C21844) / (${Variables:E2_1_1_348 _Km} + (E2_1_1_348  * C00019 * C21844))</v>
      </c>
      <c r="R229" s="25" t="str">
        <f t="shared" si="27"/>
        <v>r228: C00019+C21844 -&gt; C00021+C21845 | (${Variables:E2_1_1_348 _kcat} * E2_1_1_348  * C00019 * C21844) / (${Variables:E2_1_1_348 _Km} + (E2_1_1_348  * C00019 * C21844))</v>
      </c>
      <c r="S229" s="7" t="s">
        <v>36134</v>
      </c>
      <c r="T229" s="7" t="s">
        <v>36133</v>
      </c>
    </row>
    <row r="230" spans="1:20" ht="45" x14ac:dyDescent="0.25">
      <c r="A230" s="7">
        <v>229</v>
      </c>
      <c r="B230" s="23" t="s">
        <v>39004</v>
      </c>
      <c r="C230" s="24"/>
      <c r="D230" t="s">
        <v>44530</v>
      </c>
      <c r="E230" t="s">
        <v>45202</v>
      </c>
      <c r="F230" s="25" t="s">
        <v>40007</v>
      </c>
      <c r="G230" s="25" t="s">
        <v>40008</v>
      </c>
      <c r="H230" s="25" t="str">
        <f t="shared" si="21"/>
        <v>E2_1_1_41</v>
      </c>
      <c r="I230" s="25" t="str">
        <f t="shared" si="22"/>
        <v>mE2_1_1_41: -&gt; E2_1_1_41_mRNA | 0.00292 - (0.0093 * E2_1_1_41_mRNA)</v>
      </c>
      <c r="J230" s="25" t="str">
        <f t="shared" si="23"/>
        <v>pE2_1_1_41: -&gt; E2_1_1_41 | (0.278 * E2_1_1_41_mRNA) - (0.000000278 * E2_1_1_41)</v>
      </c>
      <c r="K230" s="25" t="str">
        <f t="shared" si="24"/>
        <v>E2_1_1_41_mRNA: E2_1_1_41_mRNA</v>
      </c>
      <c r="L230" s="25" t="str">
        <f t="shared" si="25"/>
        <v>E2_1_1_41: E2_1_1_41</v>
      </c>
      <c r="M230" s="25" t="str">
        <f t="shared" si="26"/>
        <v>E2_1_1_41_mRNA: 0</v>
      </c>
      <c r="N230" s="25" t="str">
        <f>CONCATENATE(H230,": 0")</f>
        <v>E2_1_1_41: 0</v>
      </c>
      <c r="O230" s="25" t="str">
        <f>CONCATENATE(H230,"_kcat")</f>
        <v>E2_1_1_41_kcat</v>
      </c>
      <c r="P230" s="25" t="str">
        <f>CONCATENATE(H230,"_Km")</f>
        <v>E2_1_1_41_Km</v>
      </c>
      <c r="Q230" s="25" t="str">
        <f>CONCATENATE("(${Variables:",O230,"} * ",H230," * ",F230,") / (","${Variables:",P230,"} + (",H230," * ",F230,"))")</f>
        <v>(${Variables:E2_1_1_41_kcat} * E2_1_1_41 * C00019 * C05437) / (${Variables:E2_1_1_41_Km} + (E2_1_1_41 * C00019 * C05437))</v>
      </c>
      <c r="R230" s="25" t="str">
        <f t="shared" si="27"/>
        <v>r229: C00019+C05437 -&gt; C00021+C04525 | (${Variables:E2_1_1_41_kcat} * E2_1_1_41 * C00019 * C05437) / (${Variables:E2_1_1_41_Km} + (E2_1_1_41 * C00019 * C05437))</v>
      </c>
      <c r="S230" s="7" t="s">
        <v>36148</v>
      </c>
      <c r="T230" s="7" t="s">
        <v>36147</v>
      </c>
    </row>
    <row r="231" spans="1:20" ht="45" x14ac:dyDescent="0.25">
      <c r="A231" s="7">
        <v>230</v>
      </c>
      <c r="B231" s="23" t="s">
        <v>39005</v>
      </c>
      <c r="C231" s="24"/>
      <c r="D231" t="s">
        <v>44531</v>
      </c>
      <c r="E231" t="s">
        <v>45203</v>
      </c>
      <c r="F231" s="25" t="s">
        <v>40009</v>
      </c>
      <c r="G231" s="25" t="s">
        <v>40010</v>
      </c>
      <c r="H231" s="25" t="str">
        <f t="shared" si="21"/>
        <v>E2_1_1_45</v>
      </c>
      <c r="I231" s="25" t="str">
        <f t="shared" si="22"/>
        <v>mE2_1_1_45: -&gt; E2_1_1_45_mRNA | 0.00292 - (0.0093 * E2_1_1_45_mRNA)</v>
      </c>
      <c r="J231" s="25" t="str">
        <f t="shared" si="23"/>
        <v>pE2_1_1_45: -&gt; E2_1_1_45 | (0.278 * E2_1_1_45_mRNA) - (0.000000278 * E2_1_1_45)</v>
      </c>
      <c r="K231" s="25" t="str">
        <f t="shared" si="24"/>
        <v>E2_1_1_45_mRNA: E2_1_1_45_mRNA</v>
      </c>
      <c r="L231" s="25" t="str">
        <f t="shared" si="25"/>
        <v>E2_1_1_45: E2_1_1_45</v>
      </c>
      <c r="M231" s="25" t="str">
        <f t="shared" si="26"/>
        <v>E2_1_1_45_mRNA: 0</v>
      </c>
      <c r="N231" s="25" t="str">
        <f>CONCATENATE(H231,": 0")</f>
        <v>E2_1_1_45: 0</v>
      </c>
      <c r="O231" s="25" t="str">
        <f>CONCATENATE(H231,"_kcat")</f>
        <v>E2_1_1_45_kcat</v>
      </c>
      <c r="P231" s="25" t="str">
        <f>CONCATENATE(H231,"_Km")</f>
        <v>E2_1_1_45_Km</v>
      </c>
      <c r="Q231" s="25" t="str">
        <f>CONCATENATE("(${Variables:",O231,"} * ",H231," * ",F231,") / (","${Variables:",P231,"} + (",H231," * ",F231,"))")</f>
        <v>(${Variables:E2_1_1_45_kcat} * E2_1_1_45 * C00365 * C00143) / (${Variables:E2_1_1_45_Km} + (E2_1_1_45 * C00365 * C00143))</v>
      </c>
      <c r="R231" s="25" t="str">
        <f t="shared" si="27"/>
        <v>r230: C00365+C00143 -&gt; C00415+C00364 | (${Variables:E2_1_1_45_kcat} * E2_1_1_45 * C00365 * C00143) / (${Variables:E2_1_1_45_Km} + (E2_1_1_45 * C00365 * C00143))</v>
      </c>
      <c r="S231" s="7" t="s">
        <v>36150</v>
      </c>
      <c r="T231" s="7" t="s">
        <v>36149</v>
      </c>
    </row>
    <row r="232" spans="1:20" ht="45" x14ac:dyDescent="0.25">
      <c r="A232" s="7">
        <v>231</v>
      </c>
      <c r="B232" s="23" t="s">
        <v>39006</v>
      </c>
      <c r="C232" s="23"/>
      <c r="D232" t="s">
        <v>44532</v>
      </c>
      <c r="E232" t="s">
        <v>45204</v>
      </c>
      <c r="F232" s="25" t="s">
        <v>40011</v>
      </c>
      <c r="G232" s="25" t="s">
        <v>40012</v>
      </c>
      <c r="H232" s="25" t="str">
        <f t="shared" si="21"/>
        <v>E2_1_1_56 </v>
      </c>
      <c r="I232" s="25" t="str">
        <f t="shared" si="22"/>
        <v>mE2_1_1_56 : -&gt; E2_1_1_56 _mRNA | 0.00292 - (0.0093 * E2_1_1_56 _mRNA)</v>
      </c>
      <c r="J232" s="25" t="str">
        <f t="shared" si="23"/>
        <v>pE2_1_1_56 : -&gt; E2_1_1_56  | (0.278 * E2_1_1_56 _mRNA) - (0.000000278 * E2_1_1_56 )</v>
      </c>
      <c r="K232" s="25" t="str">
        <f t="shared" si="24"/>
        <v>E2_1_1_56 _mRNA: E2_1_1_56 _mRNA</v>
      </c>
      <c r="L232" s="25" t="str">
        <f t="shared" si="25"/>
        <v>E2_1_1_56 : E2_1_1_56 </v>
      </c>
      <c r="M232" s="25" t="str">
        <f t="shared" si="26"/>
        <v>E2_1_1_56 _mRNA: 0</v>
      </c>
      <c r="N232" s="25" t="str">
        <f>CONCATENATE(H232,": 0")</f>
        <v>E2_1_1_56 : 0</v>
      </c>
      <c r="O232" s="25" t="str">
        <f>CONCATENATE(H232,"_kcat")</f>
        <v>E2_1_1_56 _kcat</v>
      </c>
      <c r="P232" s="25" t="str">
        <f>CONCATENATE(H232,"_Km")</f>
        <v>E2_1_1_56 _Km</v>
      </c>
      <c r="Q232" s="25" t="str">
        <f>CONCATENATE("(${Variables:",O232,"} * ",H232," * ",F232,") / (","${Variables:",P232,"} + (",H232," * ",F232,"))")</f>
        <v>(${Variables:E2_1_1_56 _kcat} * E2_1_1_56  * C00019 * C02031 * C00080) / (${Variables:E2_1_1_56 _Km} + (E2_1_1_56  * C00019 * C02031 * C00080))</v>
      </c>
      <c r="R232" s="25" t="str">
        <f t="shared" si="27"/>
        <v>r231: C00019+C02031+C00080 -&gt; C00021+C02339 | (${Variables:E2_1_1_56 _kcat} * E2_1_1_56  * C00019 * C02031 * C00080) / (${Variables:E2_1_1_56 _Km} + (E2_1_1_56  * C00019 * C02031 * C00080))</v>
      </c>
      <c r="S232" s="7" t="s">
        <v>36152</v>
      </c>
      <c r="T232" s="7" t="s">
        <v>36151</v>
      </c>
    </row>
    <row r="233" spans="1:20" ht="30" x14ac:dyDescent="0.25">
      <c r="A233" s="7">
        <v>232</v>
      </c>
      <c r="B233" s="23" t="s">
        <v>39007</v>
      </c>
      <c r="C233" s="24"/>
      <c r="D233" t="s">
        <v>44533</v>
      </c>
      <c r="E233" t="s">
        <v>45205</v>
      </c>
      <c r="F233" s="25" t="s">
        <v>40013</v>
      </c>
      <c r="G233" s="25" t="s">
        <v>40014</v>
      </c>
      <c r="H233" s="25" t="str">
        <f t="shared" si="21"/>
        <v>E2_1_1_6</v>
      </c>
      <c r="I233" s="25" t="str">
        <f t="shared" si="22"/>
        <v>mE2_1_1_6: -&gt; E2_1_1_6_mRNA | 0.00292 - (0.0093 * E2_1_1_6_mRNA)</v>
      </c>
      <c r="J233" s="25" t="str">
        <f t="shared" si="23"/>
        <v>pE2_1_1_6: -&gt; E2_1_1_6 | (0.278 * E2_1_1_6_mRNA) - (0.000000278 * E2_1_1_6)</v>
      </c>
      <c r="K233" s="25" t="str">
        <f t="shared" si="24"/>
        <v>E2_1_1_6_mRNA: E2_1_1_6_mRNA</v>
      </c>
      <c r="L233" s="25" t="str">
        <f t="shared" si="25"/>
        <v>E2_1_1_6: E2_1_1_6</v>
      </c>
      <c r="M233" s="25" t="str">
        <f t="shared" si="26"/>
        <v>E2_1_1_6_mRNA: 0</v>
      </c>
      <c r="N233" s="25" t="str">
        <f>CONCATENATE(H233,": 0")</f>
        <v>E2_1_1_6: 0</v>
      </c>
      <c r="O233" s="25" t="str">
        <f>CONCATENATE(H233,"_kcat")</f>
        <v>E2_1_1_6_kcat</v>
      </c>
      <c r="P233" s="25" t="str">
        <f>CONCATENATE(H233,"_Km")</f>
        <v>E2_1_1_6_Km</v>
      </c>
      <c r="Q233" s="25" t="str">
        <f>CONCATENATE("(${Variables:",O233,"} * ",H233," * ",F233,") / (","${Variables:",P233,"} + (",H233," * ",F233,"))")</f>
        <v>(${Variables:E2_1_1_6_kcat} * E2_1_1_6 * C00019 * C15571) / (${Variables:E2_1_1_6_Km} + (E2_1_1_6 * C00019 * C15571))</v>
      </c>
      <c r="R233" s="25" t="str">
        <f t="shared" si="27"/>
        <v>r232: C00019+C15571 -&gt; C00021+C15572 | (${Variables:E2_1_1_6_kcat} * E2_1_1_6 * C00019 * C15571) / (${Variables:E2_1_1_6_Km} + (E2_1_1_6 * C00019 * C15571))</v>
      </c>
      <c r="S233" s="7" t="s">
        <v>36154</v>
      </c>
      <c r="T233" s="7" t="s">
        <v>36153</v>
      </c>
    </row>
    <row r="234" spans="1:20" ht="45" x14ac:dyDescent="0.25">
      <c r="A234" s="7">
        <v>233</v>
      </c>
      <c r="B234" s="23" t="s">
        <v>39008</v>
      </c>
      <c r="C234" s="24"/>
      <c r="D234" t="s">
        <v>44534</v>
      </c>
      <c r="E234" t="s">
        <v>45206</v>
      </c>
      <c r="F234" s="25" t="s">
        <v>40015</v>
      </c>
      <c r="G234" s="25" t="s">
        <v>40016</v>
      </c>
      <c r="H234" s="25" t="str">
        <f t="shared" si="21"/>
        <v>E2_1_1_64</v>
      </c>
      <c r="I234" s="25" t="str">
        <f t="shared" si="22"/>
        <v>mE2_1_1_64: -&gt; E2_1_1_64_mRNA | 0.00292 - (0.0093 * E2_1_1_64_mRNA)</v>
      </c>
      <c r="J234" s="25" t="str">
        <f t="shared" si="23"/>
        <v>pE2_1_1_64: -&gt; E2_1_1_64 | (0.278 * E2_1_1_64_mRNA) - (0.000000278 * E2_1_1_64)</v>
      </c>
      <c r="K234" s="25" t="str">
        <f t="shared" si="24"/>
        <v>E2_1_1_64_mRNA: E2_1_1_64_mRNA</v>
      </c>
      <c r="L234" s="25" t="str">
        <f t="shared" si="25"/>
        <v>E2_1_1_64: E2_1_1_64</v>
      </c>
      <c r="M234" s="25" t="str">
        <f t="shared" si="26"/>
        <v>E2_1_1_64_mRNA: 0</v>
      </c>
      <c r="N234" s="25" t="str">
        <f>CONCATENATE(H234,": 0")</f>
        <v>E2_1_1_64: 0</v>
      </c>
      <c r="O234" s="25" t="str">
        <f>CONCATENATE(H234,"_kcat")</f>
        <v>E2_1_1_64_kcat</v>
      </c>
      <c r="P234" s="25" t="str">
        <f>CONCATENATE(H234,"_Km")</f>
        <v>E2_1_1_64_Km</v>
      </c>
      <c r="Q234" s="25" t="str">
        <f>CONCATENATE("(${Variables:",O234,"} * ",H234," * ",F234,") / (","${Variables:",P234,"} + (",H234," * ",F234,"))")</f>
        <v>(${Variables:E2_1_1_64_kcat} * E2_1_1_64 * C00019 * C21860) / (${Variables:E2_1_1_64_Km} + (E2_1_1_64 * C00019 * C21860))</v>
      </c>
      <c r="R234" s="25" t="str">
        <f t="shared" si="27"/>
        <v>r233: C00019+C21860 -&gt; C00021+C00390 | (${Variables:E2_1_1_64_kcat} * E2_1_1_64 * C00019 * C21860) / (${Variables:E2_1_1_64_Km} + (E2_1_1_64 * C00019 * C21860))</v>
      </c>
      <c r="S234" s="7" t="s">
        <v>36156</v>
      </c>
      <c r="T234" s="7" t="s">
        <v>36155</v>
      </c>
    </row>
    <row r="235" spans="1:20" ht="45" x14ac:dyDescent="0.25">
      <c r="A235" s="7">
        <v>234</v>
      </c>
      <c r="B235" s="23" t="s">
        <v>39009</v>
      </c>
      <c r="C235" s="23"/>
      <c r="D235" t="s">
        <v>44535</v>
      </c>
      <c r="E235" t="s">
        <v>45207</v>
      </c>
      <c r="F235" s="25" t="s">
        <v>40017</v>
      </c>
      <c r="G235" s="25" t="s">
        <v>40018</v>
      </c>
      <c r="H235" s="25" t="str">
        <f t="shared" si="21"/>
        <v>E2_1_1_67</v>
      </c>
      <c r="I235" s="25" t="str">
        <f t="shared" si="22"/>
        <v>mE2_1_1_67: -&gt; E2_1_1_67_mRNA | 0.00292 - (0.0093 * E2_1_1_67_mRNA)</v>
      </c>
      <c r="J235" s="25" t="str">
        <f t="shared" si="23"/>
        <v>pE2_1_1_67: -&gt; E2_1_1_67 | (0.278 * E2_1_1_67_mRNA) - (0.000000278 * E2_1_1_67)</v>
      </c>
      <c r="K235" s="25" t="str">
        <f t="shared" si="24"/>
        <v>E2_1_1_67_mRNA: E2_1_1_67_mRNA</v>
      </c>
      <c r="L235" s="25" t="str">
        <f t="shared" si="25"/>
        <v>E2_1_1_67: E2_1_1_67</v>
      </c>
      <c r="M235" s="25" t="str">
        <f t="shared" si="26"/>
        <v>E2_1_1_67_mRNA: 0</v>
      </c>
      <c r="N235" s="25" t="str">
        <f>CONCATENATE(H235,": 0")</f>
        <v>E2_1_1_67: 0</v>
      </c>
      <c r="O235" s="25" t="str">
        <f>CONCATENATE(H235,"_kcat")</f>
        <v>E2_1_1_67_kcat</v>
      </c>
      <c r="P235" s="25" t="str">
        <f>CONCATENATE(H235,"_Km")</f>
        <v>E2_1_1_67_Km</v>
      </c>
      <c r="Q235" s="25" t="str">
        <f>CONCATENATE("(${Variables:",O235,"} * ",H235," * ",F235,") / (","${Variables:",P235,"} + (",H235," * ",F235,"))")</f>
        <v>(${Variables:E2_1_1_67_kcat} * E2_1_1_67 * C00019 * C01756) / (${Variables:E2_1_1_67_Km} + (E2_1_1_67 * C00019 * C01756))</v>
      </c>
      <c r="R235" s="25" t="str">
        <f t="shared" si="27"/>
        <v>r234: C00019+C01756 -&gt; C00021+C16614 | (${Variables:E2_1_1_67_kcat} * E2_1_1_67 * C00019 * C01756) / (${Variables:E2_1_1_67_Km} + (E2_1_1_67 * C00019 * C01756))</v>
      </c>
      <c r="S235" s="7" t="s">
        <v>36158</v>
      </c>
      <c r="T235" s="7" t="s">
        <v>36157</v>
      </c>
    </row>
    <row r="236" spans="1:20" ht="45" x14ac:dyDescent="0.25">
      <c r="A236" s="7">
        <v>235</v>
      </c>
      <c r="B236" s="23" t="s">
        <v>39010</v>
      </c>
      <c r="C236" s="24"/>
      <c r="D236" t="s">
        <v>44536</v>
      </c>
      <c r="E236" t="s">
        <v>45208</v>
      </c>
      <c r="F236" s="25" t="s">
        <v>40019</v>
      </c>
      <c r="G236" s="25" t="s">
        <v>40020</v>
      </c>
      <c r="H236" s="25" t="str">
        <f t="shared" si="21"/>
        <v>E2_1_1_71</v>
      </c>
      <c r="I236" s="25" t="str">
        <f t="shared" si="22"/>
        <v>mE2_1_1_71: -&gt; E2_1_1_71_mRNA | 0.00292 - (0.0093 * E2_1_1_71_mRNA)</v>
      </c>
      <c r="J236" s="25" t="str">
        <f t="shared" si="23"/>
        <v>pE2_1_1_71: -&gt; E2_1_1_71 | (0.278 * E2_1_1_71_mRNA) - (0.000000278 * E2_1_1_71)</v>
      </c>
      <c r="K236" s="25" t="str">
        <f t="shared" si="24"/>
        <v>E2_1_1_71_mRNA: E2_1_1_71_mRNA</v>
      </c>
      <c r="L236" s="25" t="str">
        <f t="shared" si="25"/>
        <v>E2_1_1_71: E2_1_1_71</v>
      </c>
      <c r="M236" s="25" t="str">
        <f t="shared" si="26"/>
        <v>E2_1_1_71_mRNA: 0</v>
      </c>
      <c r="N236" s="25" t="str">
        <f>CONCATENATE(H236,": 0")</f>
        <v>E2_1_1_71: 0</v>
      </c>
      <c r="O236" s="25" t="str">
        <f>CONCATENATE(H236,"_kcat")</f>
        <v>E2_1_1_71_kcat</v>
      </c>
      <c r="P236" s="25" t="str">
        <f>CONCATENATE(H236,"_Km")</f>
        <v>E2_1_1_71_Km</v>
      </c>
      <c r="Q236" s="25" t="str">
        <f>CONCATENATE("(${Variables:",O236,"} * ",H236," * ",F236,") / (","${Variables:",P236,"} + (",H236," * ",F236,"))")</f>
        <v>(${Variables:E2_1_1_71_kcat} * E2_1_1_71 * C00019 * C01241) / (${Variables:E2_1_1_71_Km} + (E2_1_1_71 * C00019 * C01241))</v>
      </c>
      <c r="R236" s="25" t="str">
        <f t="shared" si="27"/>
        <v>r235: C00019+C01241 -&gt; C00021+C04308 | (${Variables:E2_1_1_71_kcat} * E2_1_1_71 * C00019 * C01241) / (${Variables:E2_1_1_71_Km} + (E2_1_1_71 * C00019 * C01241))</v>
      </c>
      <c r="S236" s="7" t="s">
        <v>36160</v>
      </c>
      <c r="T236" s="7" t="s">
        <v>36159</v>
      </c>
    </row>
    <row r="237" spans="1:20" ht="45" x14ac:dyDescent="0.25">
      <c r="A237" s="7">
        <v>236</v>
      </c>
      <c r="B237" s="23" t="s">
        <v>39011</v>
      </c>
      <c r="C237" s="23"/>
      <c r="D237" t="s">
        <v>44537</v>
      </c>
      <c r="E237" t="s">
        <v>45209</v>
      </c>
      <c r="F237" s="25" t="s">
        <v>40021</v>
      </c>
      <c r="G237" s="25" t="s">
        <v>40022</v>
      </c>
      <c r="H237" s="25" t="str">
        <f t="shared" si="21"/>
        <v>E2_1_1_85</v>
      </c>
      <c r="I237" s="25" t="str">
        <f t="shared" si="22"/>
        <v>mE2_1_1_85: -&gt; E2_1_1_85_mRNA | 0.00292 - (0.0093 * E2_1_1_85_mRNA)</v>
      </c>
      <c r="J237" s="25" t="str">
        <f t="shared" si="23"/>
        <v>pE2_1_1_85: -&gt; E2_1_1_85 | (0.278 * E2_1_1_85_mRNA) - (0.000000278 * E2_1_1_85)</v>
      </c>
      <c r="K237" s="25" t="str">
        <f t="shared" si="24"/>
        <v>E2_1_1_85_mRNA: E2_1_1_85_mRNA</v>
      </c>
      <c r="L237" s="25" t="str">
        <f t="shared" si="25"/>
        <v>E2_1_1_85: E2_1_1_85</v>
      </c>
      <c r="M237" s="25" t="str">
        <f t="shared" si="26"/>
        <v>E2_1_1_85_mRNA: 0</v>
      </c>
      <c r="N237" s="25" t="str">
        <f>CONCATENATE(H237,": 0")</f>
        <v>E2_1_1_85: 0</v>
      </c>
      <c r="O237" s="25" t="str">
        <f>CONCATENATE(H237,"_kcat")</f>
        <v>E2_1_1_85_kcat</v>
      </c>
      <c r="P237" s="25" t="str">
        <f>CONCATENATE(H237,"_Km")</f>
        <v>E2_1_1_85_Km</v>
      </c>
      <c r="Q237" s="25" t="str">
        <f>CONCATENATE("(${Variables:",O237,"} * ",H237," * ",F237,") / (","${Variables:",P237,"} + (",H237," * ",F237,"))")</f>
        <v>(${Variables:E2_1_1_85_kcat} * E2_1_1_85 * C00019 * C00615) / (${Variables:E2_1_1_85_Km} + (E2_1_1_85 * C00019 * C00615))</v>
      </c>
      <c r="R237" s="25" t="str">
        <f t="shared" si="27"/>
        <v>r236: C00019+C00615 -&gt; C00021+C04087 | (${Variables:E2_1_1_85_kcat} * E2_1_1_85 * C00019 * C00615) / (${Variables:E2_1_1_85_Km} + (E2_1_1_85 * C00019 * C00615))</v>
      </c>
      <c r="S237" s="7" t="s">
        <v>36162</v>
      </c>
      <c r="T237" s="7" t="s">
        <v>36161</v>
      </c>
    </row>
    <row r="238" spans="1:20" ht="45" x14ac:dyDescent="0.25">
      <c r="A238" s="7">
        <v>237</v>
      </c>
      <c r="B238" s="23" t="s">
        <v>39012</v>
      </c>
      <c r="C238" s="24"/>
      <c r="D238" t="s">
        <v>44538</v>
      </c>
      <c r="E238" t="s">
        <v>45210</v>
      </c>
      <c r="F238" s="25" t="s">
        <v>40023</v>
      </c>
      <c r="G238" s="25" t="s">
        <v>40024</v>
      </c>
      <c r="H238" s="25" t="str">
        <f t="shared" si="21"/>
        <v>E2_1_2_1</v>
      </c>
      <c r="I238" s="25" t="str">
        <f t="shared" si="22"/>
        <v>mE2_1_2_1: -&gt; E2_1_2_1_mRNA | 0.00292 - (0.0093 * E2_1_2_1_mRNA)</v>
      </c>
      <c r="J238" s="25" t="str">
        <f t="shared" si="23"/>
        <v>pE2_1_2_1: -&gt; E2_1_2_1 | (0.278 * E2_1_2_1_mRNA) - (0.000000278 * E2_1_2_1)</v>
      </c>
      <c r="K238" s="25" t="str">
        <f t="shared" si="24"/>
        <v>E2_1_2_1_mRNA: E2_1_2_1_mRNA</v>
      </c>
      <c r="L238" s="25" t="str">
        <f t="shared" si="25"/>
        <v>E2_1_2_1: E2_1_2_1</v>
      </c>
      <c r="M238" s="25" t="str">
        <f t="shared" si="26"/>
        <v>E2_1_2_1_mRNA: 0</v>
      </c>
      <c r="N238" s="25" t="str">
        <f>CONCATENATE(H238,": 0")</f>
        <v>E2_1_2_1: 0</v>
      </c>
      <c r="O238" s="25" t="str">
        <f>CONCATENATE(H238,"_kcat")</f>
        <v>E2_1_2_1_kcat</v>
      </c>
      <c r="P238" s="25" t="str">
        <f>CONCATENATE(H238,"_Km")</f>
        <v>E2_1_2_1_Km</v>
      </c>
      <c r="Q238" s="25" t="str">
        <f>CONCATENATE("(${Variables:",O238,"} * ",H238," * ",F238,") / (","${Variables:",P238,"} + (",H238," * ",F238,"))")</f>
        <v>(${Variables:E2_1_2_1_kcat} * E2_1_2_1 * C00143 * C00037 * C00001) / (${Variables:E2_1_2_1_Km} + (E2_1_2_1 * C00143 * C00037 * C00001))</v>
      </c>
      <c r="R238" s="25" t="str">
        <f t="shared" si="27"/>
        <v>r237: C00143+C00037+C00001 -&gt; C00101+C00065 | (${Variables:E2_1_2_1_kcat} * E2_1_2_1 * C00143 * C00037 * C00001) / (${Variables:E2_1_2_1_Km} + (E2_1_2_1 * C00143 * C00037 * C00001))</v>
      </c>
      <c r="S238" s="7" t="s">
        <v>36164</v>
      </c>
      <c r="T238" s="7" t="s">
        <v>36163</v>
      </c>
    </row>
    <row r="239" spans="1:20" ht="45" x14ac:dyDescent="0.25">
      <c r="A239" s="7">
        <v>238</v>
      </c>
      <c r="B239" s="23" t="s">
        <v>39013</v>
      </c>
      <c r="C239" s="24"/>
      <c r="D239" t="s">
        <v>44539</v>
      </c>
      <c r="E239" t="s">
        <v>45211</v>
      </c>
      <c r="F239" s="25" t="s">
        <v>40025</v>
      </c>
      <c r="G239" s="25" t="s">
        <v>40026</v>
      </c>
      <c r="H239" s="25" t="str">
        <f t="shared" ref="H239:H290" si="28">CONCATENATE("E",B239)</f>
        <v>E2_1_2_10</v>
      </c>
      <c r="I239" s="25" t="str">
        <f t="shared" si="22"/>
        <v>mE2_1_2_10: -&gt; E2_1_2_10_mRNA | 0.00292 - (0.0093 * E2_1_2_10_mRNA)</v>
      </c>
      <c r="J239" s="25" t="str">
        <f t="shared" si="23"/>
        <v>pE2_1_2_10: -&gt; E2_1_2_10 | (0.278 * E2_1_2_10_mRNA) - (0.000000278 * E2_1_2_10)</v>
      </c>
      <c r="K239" s="25" t="str">
        <f t="shared" si="24"/>
        <v>E2_1_2_10_mRNA: E2_1_2_10_mRNA</v>
      </c>
      <c r="L239" s="25" t="str">
        <f t="shared" si="25"/>
        <v>E2_1_2_10: E2_1_2_10</v>
      </c>
      <c r="M239" s="25" t="str">
        <f t="shared" si="26"/>
        <v>E2_1_2_10_mRNA: 0</v>
      </c>
      <c r="N239" s="25" t="str">
        <f>CONCATENATE(H239,": 0")</f>
        <v>E2_1_2_10: 0</v>
      </c>
      <c r="O239" s="25" t="str">
        <f>CONCATENATE(H239,"_kcat")</f>
        <v>E2_1_2_10_kcat</v>
      </c>
      <c r="P239" s="25" t="str">
        <f>CONCATENATE(H239,"_Km")</f>
        <v>E2_1_2_10_Km</v>
      </c>
      <c r="Q239" s="25" t="str">
        <f>CONCATENATE("(${Variables:",O239,"} * ",H239," * ",F239,") / (","${Variables:",P239,"} + (",H239," * ",F239,"))")</f>
        <v>(${Variables:E2_1_2_10_kcat} * E2_1_2_10 * C01242 * C00101) / (${Variables:E2_1_2_10_Km} + (E2_1_2_10 * C01242 * C00101))</v>
      </c>
      <c r="R239" s="25" t="str">
        <f t="shared" si="27"/>
        <v>r238: C01242+C00101 -&gt; C02972+C00143+C00014 | (${Variables:E2_1_2_10_kcat} * E2_1_2_10 * C01242 * C00101) / (${Variables:E2_1_2_10_Km} + (E2_1_2_10 * C01242 * C00101))</v>
      </c>
      <c r="S239" s="7" t="s">
        <v>36166</v>
      </c>
      <c r="T239" s="7" t="s">
        <v>36165</v>
      </c>
    </row>
    <row r="240" spans="1:20" ht="45" x14ac:dyDescent="0.25">
      <c r="A240" s="7">
        <v>239</v>
      </c>
      <c r="B240" s="23" t="s">
        <v>39014</v>
      </c>
      <c r="C240" s="24"/>
      <c r="D240" t="s">
        <v>44540</v>
      </c>
      <c r="E240" t="s">
        <v>45212</v>
      </c>
      <c r="F240" s="25" t="s">
        <v>40027</v>
      </c>
      <c r="G240" s="25" t="s">
        <v>40028</v>
      </c>
      <c r="H240" s="25" t="str">
        <f t="shared" si="28"/>
        <v>E2_1_2_11</v>
      </c>
      <c r="I240" s="25" t="str">
        <f t="shared" si="22"/>
        <v>mE2_1_2_11: -&gt; E2_1_2_11_mRNA | 0.00292 - (0.0093 * E2_1_2_11_mRNA)</v>
      </c>
      <c r="J240" s="25" t="str">
        <f t="shared" si="23"/>
        <v>pE2_1_2_11: -&gt; E2_1_2_11 | (0.278 * E2_1_2_11_mRNA) - (0.000000278 * E2_1_2_11)</v>
      </c>
      <c r="K240" s="25" t="str">
        <f t="shared" si="24"/>
        <v>E2_1_2_11_mRNA: E2_1_2_11_mRNA</v>
      </c>
      <c r="L240" s="25" t="str">
        <f t="shared" si="25"/>
        <v>E2_1_2_11: E2_1_2_11</v>
      </c>
      <c r="M240" s="25" t="str">
        <f t="shared" si="26"/>
        <v>E2_1_2_11_mRNA: 0</v>
      </c>
      <c r="N240" s="25" t="str">
        <f>CONCATENATE(H240,": 0")</f>
        <v>E2_1_2_11: 0</v>
      </c>
      <c r="O240" s="25" t="str">
        <f>CONCATENATE(H240,"_kcat")</f>
        <v>E2_1_2_11_kcat</v>
      </c>
      <c r="P240" s="25" t="str">
        <f>CONCATENATE(H240,"_Km")</f>
        <v>E2_1_2_11_Km</v>
      </c>
      <c r="Q240" s="25" t="str">
        <f>CONCATENATE("(${Variables:",O240,"} * ",H240," * ",F240,") / (","${Variables:",P240,"} + (",H240," * ",F240,"))")</f>
        <v>(${Variables:E2_1_2_11_kcat} * E2_1_2_11 * C00143 * C00141 * C00001) / (${Variables:E2_1_2_11_Km} + (E2_1_2_11 * C00143 * C00141 * C00001))</v>
      </c>
      <c r="R240" s="25" t="str">
        <f t="shared" si="27"/>
        <v>r239: C00143+C00141+C00001 -&gt; C00101+C00966 | (${Variables:E2_1_2_11_kcat} * E2_1_2_11 * C00143 * C00141 * C00001) / (${Variables:E2_1_2_11_Km} + (E2_1_2_11 * C00143 * C00141 * C00001))</v>
      </c>
      <c r="S240" s="7" t="s">
        <v>36378</v>
      </c>
      <c r="T240" s="7" t="s">
        <v>36377</v>
      </c>
    </row>
    <row r="241" spans="1:20" ht="30" x14ac:dyDescent="0.25">
      <c r="A241" s="7">
        <v>240</v>
      </c>
      <c r="B241" s="23" t="s">
        <v>39015</v>
      </c>
      <c r="C241" s="24"/>
      <c r="D241" t="s">
        <v>44541</v>
      </c>
      <c r="E241" t="s">
        <v>45213</v>
      </c>
      <c r="F241" s="25" t="s">
        <v>40029</v>
      </c>
      <c r="G241" s="25" t="s">
        <v>40030</v>
      </c>
      <c r="H241" s="25" t="str">
        <f t="shared" si="28"/>
        <v>E2_1_2_2</v>
      </c>
      <c r="I241" s="25" t="str">
        <f t="shared" si="22"/>
        <v>mE2_1_2_2: -&gt; E2_1_2_2_mRNA | 0.00292 - (0.0093 * E2_1_2_2_mRNA)</v>
      </c>
      <c r="J241" s="25" t="str">
        <f t="shared" si="23"/>
        <v>pE2_1_2_2: -&gt; E2_1_2_2 | (0.278 * E2_1_2_2_mRNA) - (0.000000278 * E2_1_2_2)</v>
      </c>
      <c r="K241" s="25" t="str">
        <f t="shared" si="24"/>
        <v>E2_1_2_2_mRNA: E2_1_2_2_mRNA</v>
      </c>
      <c r="L241" s="25" t="str">
        <f t="shared" si="25"/>
        <v>E2_1_2_2: E2_1_2_2</v>
      </c>
      <c r="M241" s="25" t="str">
        <f t="shared" si="26"/>
        <v>E2_1_2_2_mRNA: 0</v>
      </c>
      <c r="N241" s="25" t="str">
        <f>CONCATENATE(H241,": 0")</f>
        <v>E2_1_2_2: 0</v>
      </c>
      <c r="O241" s="25" t="str">
        <f>CONCATENATE(H241,"_kcat")</f>
        <v>E2_1_2_2_kcat</v>
      </c>
      <c r="P241" s="25" t="str">
        <f>CONCATENATE(H241,"_Km")</f>
        <v>E2_1_2_2_Km</v>
      </c>
      <c r="Q241" s="25" t="str">
        <f>CONCATENATE("(${Variables:",O241,"} * ",H241," * ",F241,") / (","${Variables:",P241,"} + (",H241," * ",F241,"))")</f>
        <v>(${Variables:E2_1_2_2_kcat} * E2_1_2_2 * C00234 * C03838) / (${Variables:E2_1_2_2_Km} + (E2_1_2_2 * C00234 * C03838))</v>
      </c>
      <c r="R241" s="25" t="str">
        <f t="shared" si="27"/>
        <v>r240: C00234+C03838 -&gt; C00101+C04376 | (${Variables:E2_1_2_2_kcat} * E2_1_2_2 * C00234 * C03838) / (${Variables:E2_1_2_2_Km} + (E2_1_2_2 * C00234 * C03838))</v>
      </c>
      <c r="S241" s="7" t="s">
        <v>36380</v>
      </c>
      <c r="T241" s="7" t="s">
        <v>36379</v>
      </c>
    </row>
    <row r="242" spans="1:20" ht="30" x14ac:dyDescent="0.25">
      <c r="A242" s="7">
        <v>241</v>
      </c>
      <c r="B242" s="23" t="s">
        <v>39016</v>
      </c>
      <c r="C242" s="24"/>
      <c r="D242" t="s">
        <v>44542</v>
      </c>
      <c r="E242" t="s">
        <v>45214</v>
      </c>
      <c r="F242" s="25" t="s">
        <v>40031</v>
      </c>
      <c r="G242" s="25" t="s">
        <v>40032</v>
      </c>
      <c r="H242" s="25" t="str">
        <f t="shared" si="28"/>
        <v>E2_1_2_3</v>
      </c>
      <c r="I242" s="25" t="str">
        <f t="shared" si="22"/>
        <v>mE2_1_2_3: -&gt; E2_1_2_3_mRNA | 0.00292 - (0.0093 * E2_1_2_3_mRNA)</v>
      </c>
      <c r="J242" s="25" t="str">
        <f t="shared" si="23"/>
        <v>pE2_1_2_3: -&gt; E2_1_2_3 | (0.278 * E2_1_2_3_mRNA) - (0.000000278 * E2_1_2_3)</v>
      </c>
      <c r="K242" s="25" t="str">
        <f t="shared" si="24"/>
        <v>E2_1_2_3_mRNA: E2_1_2_3_mRNA</v>
      </c>
      <c r="L242" s="25" t="str">
        <f t="shared" si="25"/>
        <v>E2_1_2_3: E2_1_2_3</v>
      </c>
      <c r="M242" s="25" t="str">
        <f t="shared" si="26"/>
        <v>E2_1_2_3_mRNA: 0</v>
      </c>
      <c r="N242" s="25" t="str">
        <f>CONCATENATE(H242,": 0")</f>
        <v>E2_1_2_3: 0</v>
      </c>
      <c r="O242" s="25" t="str">
        <f>CONCATENATE(H242,"_kcat")</f>
        <v>E2_1_2_3_kcat</v>
      </c>
      <c r="P242" s="25" t="str">
        <f>CONCATENATE(H242,"_Km")</f>
        <v>E2_1_2_3_Km</v>
      </c>
      <c r="Q242" s="25" t="str">
        <f>CONCATENATE("(${Variables:",O242,"} * ",H242," * ",F242,") / (","${Variables:",P242,"} + (",H242," * ",F242,"))")</f>
        <v>(${Variables:E2_1_2_3_kcat} * E2_1_2_3 * C00234 * C04677) / (${Variables:E2_1_2_3_Km} + (E2_1_2_3 * C00234 * C04677))</v>
      </c>
      <c r="R242" s="25" t="str">
        <f t="shared" si="27"/>
        <v>r241: C00234+C04677 -&gt; C00101+C04734 | (${Variables:E2_1_2_3_kcat} * E2_1_2_3 * C00234 * C04677) / (${Variables:E2_1_2_3_Km} + (E2_1_2_3 * C00234 * C04677))</v>
      </c>
      <c r="S242" s="7" t="s">
        <v>36382</v>
      </c>
      <c r="T242" s="7" t="s">
        <v>36381</v>
      </c>
    </row>
    <row r="243" spans="1:20" ht="30" x14ac:dyDescent="0.25">
      <c r="A243" s="7">
        <v>242</v>
      </c>
      <c r="B243" s="23" t="s">
        <v>39017</v>
      </c>
      <c r="C243" s="24"/>
      <c r="D243" t="s">
        <v>44543</v>
      </c>
      <c r="E243" t="s">
        <v>45215</v>
      </c>
      <c r="F243" s="25" t="s">
        <v>40033</v>
      </c>
      <c r="G243" s="25" t="s">
        <v>40034</v>
      </c>
      <c r="H243" s="25" t="str">
        <f t="shared" si="28"/>
        <v>E2_1_2_9</v>
      </c>
      <c r="I243" s="25" t="str">
        <f t="shared" si="22"/>
        <v>mE2_1_2_9: -&gt; E2_1_2_9_mRNA | 0.00292 - (0.0093 * E2_1_2_9_mRNA)</v>
      </c>
      <c r="J243" s="25" t="str">
        <f t="shared" si="23"/>
        <v>pE2_1_2_9: -&gt; E2_1_2_9 | (0.278 * E2_1_2_9_mRNA) - (0.000000278 * E2_1_2_9)</v>
      </c>
      <c r="K243" s="25" t="str">
        <f t="shared" si="24"/>
        <v>E2_1_2_9_mRNA: E2_1_2_9_mRNA</v>
      </c>
      <c r="L243" s="25" t="str">
        <f t="shared" si="25"/>
        <v>E2_1_2_9: E2_1_2_9</v>
      </c>
      <c r="M243" s="25" t="str">
        <f t="shared" si="26"/>
        <v>E2_1_2_9_mRNA: 0</v>
      </c>
      <c r="N243" s="25" t="str">
        <f>CONCATENATE(H243,": 0")</f>
        <v>E2_1_2_9: 0</v>
      </c>
      <c r="O243" s="25" t="str">
        <f>CONCATENATE(H243,"_kcat")</f>
        <v>E2_1_2_9_kcat</v>
      </c>
      <c r="P243" s="25" t="str">
        <f>CONCATENATE(H243,"_Km")</f>
        <v>E2_1_2_9_Km</v>
      </c>
      <c r="Q243" s="25" t="str">
        <f>CONCATENATE("(${Variables:",O243,"} * ",H243," * ",F243,") / (","${Variables:",P243,"} + (",H243," * ",F243,"))")</f>
        <v>(${Variables:E2_1_2_9_kcat} * E2_1_2_9 * C02430 * C00234) / (${Variables:E2_1_2_9_Km} + (E2_1_2_9 * C02430 * C00234))</v>
      </c>
      <c r="R243" s="25" t="str">
        <f t="shared" si="27"/>
        <v>r242: C02430+C00234 -&gt; C00101+C03294 | (${Variables:E2_1_2_9_kcat} * E2_1_2_9 * C02430 * C00234) / (${Variables:E2_1_2_9_Km} + (E2_1_2_9 * C02430 * C00234))</v>
      </c>
      <c r="S243" s="7" t="s">
        <v>36384</v>
      </c>
      <c r="T243" s="7" t="s">
        <v>36383</v>
      </c>
    </row>
    <row r="244" spans="1:20" ht="45" x14ac:dyDescent="0.25">
      <c r="A244" s="7">
        <v>243</v>
      </c>
      <c r="B244" s="23" t="s">
        <v>39018</v>
      </c>
      <c r="C244" s="24"/>
      <c r="D244" t="s">
        <v>44544</v>
      </c>
      <c r="E244" t="s">
        <v>45216</v>
      </c>
      <c r="F244" s="25" t="s">
        <v>40035</v>
      </c>
      <c r="G244" s="25" t="s">
        <v>40036</v>
      </c>
      <c r="H244" s="25" t="str">
        <f t="shared" si="28"/>
        <v>E2_1_3_15</v>
      </c>
      <c r="I244" s="25" t="str">
        <f t="shared" si="22"/>
        <v>mE2_1_3_15: -&gt; E2_1_3_15_mRNA | 0.00292 - (0.0093 * E2_1_3_15_mRNA)</v>
      </c>
      <c r="J244" s="25" t="str">
        <f t="shared" si="23"/>
        <v>pE2_1_3_15: -&gt; E2_1_3_15 | (0.278 * E2_1_3_15_mRNA) - (0.000000278 * E2_1_3_15)</v>
      </c>
      <c r="K244" s="25" t="str">
        <f t="shared" si="24"/>
        <v>E2_1_3_15_mRNA: E2_1_3_15_mRNA</v>
      </c>
      <c r="L244" s="25" t="str">
        <f t="shared" si="25"/>
        <v>E2_1_3_15: E2_1_3_15</v>
      </c>
      <c r="M244" s="25" t="str">
        <f t="shared" si="26"/>
        <v>E2_1_3_15_mRNA: 0</v>
      </c>
      <c r="N244" s="25" t="str">
        <f>CONCATENATE(H244,": 0")</f>
        <v>E2_1_3_15: 0</v>
      </c>
      <c r="O244" s="25" t="str">
        <f>CONCATENATE(H244,"_kcat")</f>
        <v>E2_1_3_15_kcat</v>
      </c>
      <c r="P244" s="25" t="str">
        <f>CONCATENATE(H244,"_Km")</f>
        <v>E2_1_3_15_Km</v>
      </c>
      <c r="Q244" s="25" t="str">
        <f>CONCATENATE("(${Variables:",O244,"} * ",H244," * ",F244,") / (","${Variables:",P244,"} + (",H244," * ",F244,"))")</f>
        <v>(${Variables:E2_1_3_15_kcat} * E2_1_3_15 * C00024 * C04419) / (${Variables:E2_1_3_15_Km} + (E2_1_3_15 * C00024 * C04419))</v>
      </c>
      <c r="R244" s="25" t="str">
        <f t="shared" si="27"/>
        <v>r243: C00024+C04419 -&gt; C00083+C06250 | (${Variables:E2_1_3_15_kcat} * E2_1_3_15 * C00024 * C04419) / (${Variables:E2_1_3_15_Km} + (E2_1_3_15 * C00024 * C04419))</v>
      </c>
      <c r="S244" s="7" t="s">
        <v>36386</v>
      </c>
      <c r="T244" s="7" t="s">
        <v>36385</v>
      </c>
    </row>
    <row r="245" spans="1:20" ht="30" x14ac:dyDescent="0.25">
      <c r="A245" s="7">
        <v>244</v>
      </c>
      <c r="B245" s="23" t="s">
        <v>39019</v>
      </c>
      <c r="C245" s="24"/>
      <c r="D245" t="s">
        <v>44545</v>
      </c>
      <c r="E245" t="s">
        <v>45217</v>
      </c>
      <c r="F245" s="25" t="s">
        <v>40037</v>
      </c>
      <c r="G245" s="25" t="s">
        <v>40038</v>
      </c>
      <c r="H245" s="25" t="str">
        <f t="shared" si="28"/>
        <v>E2_1_3_2</v>
      </c>
      <c r="I245" s="25" t="str">
        <f t="shared" si="22"/>
        <v>mE2_1_3_2: -&gt; E2_1_3_2_mRNA | 0.00292 - (0.0093 * E2_1_3_2_mRNA)</v>
      </c>
      <c r="J245" s="25" t="str">
        <f t="shared" si="23"/>
        <v>pE2_1_3_2: -&gt; E2_1_3_2 | (0.278 * E2_1_3_2_mRNA) - (0.000000278 * E2_1_3_2)</v>
      </c>
      <c r="K245" s="25" t="str">
        <f t="shared" si="24"/>
        <v>E2_1_3_2_mRNA: E2_1_3_2_mRNA</v>
      </c>
      <c r="L245" s="25" t="str">
        <f t="shared" si="25"/>
        <v>E2_1_3_2: E2_1_3_2</v>
      </c>
      <c r="M245" s="25" t="str">
        <f t="shared" si="26"/>
        <v>E2_1_3_2_mRNA: 0</v>
      </c>
      <c r="N245" s="25" t="str">
        <f>CONCATENATE(H245,": 0")</f>
        <v>E2_1_3_2: 0</v>
      </c>
      <c r="O245" s="25" t="str">
        <f>CONCATENATE(H245,"_kcat")</f>
        <v>E2_1_3_2_kcat</v>
      </c>
      <c r="P245" s="25" t="str">
        <f>CONCATENATE(H245,"_Km")</f>
        <v>E2_1_3_2_Km</v>
      </c>
      <c r="Q245" s="25" t="str">
        <f>CONCATENATE("(${Variables:",O245,"} * ",H245," * ",F245,") / (","${Variables:",P245,"} + (",H245," * ",F245,"))")</f>
        <v>(${Variables:E2_1_3_2_kcat} * E2_1_3_2 * C00169 * C00049) / (${Variables:E2_1_3_2_Km} + (E2_1_3_2 * C00169 * C00049))</v>
      </c>
      <c r="R245" s="25" t="str">
        <f t="shared" si="27"/>
        <v>r244: C00169+C00049 -&gt; C00009+C00438 | (${Variables:E2_1_3_2_kcat} * E2_1_3_2 * C00169 * C00049) / (${Variables:E2_1_3_2_Km} + (E2_1_3_2 * C00169 * C00049))</v>
      </c>
      <c r="S245" s="7" t="s">
        <v>36388</v>
      </c>
      <c r="T245" s="7" t="s">
        <v>36387</v>
      </c>
    </row>
    <row r="246" spans="1:20" ht="30" x14ac:dyDescent="0.25">
      <c r="A246" s="7">
        <v>245</v>
      </c>
      <c r="B246" s="23" t="s">
        <v>39020</v>
      </c>
      <c r="C246" s="24"/>
      <c r="D246" t="s">
        <v>44546</v>
      </c>
      <c r="E246" t="s">
        <v>45218</v>
      </c>
      <c r="F246" s="25" t="s">
        <v>40039</v>
      </c>
      <c r="G246" s="25" t="s">
        <v>40040</v>
      </c>
      <c r="H246" s="25" t="str">
        <f t="shared" si="28"/>
        <v>E2_1_3_3</v>
      </c>
      <c r="I246" s="25" t="str">
        <f t="shared" si="22"/>
        <v>mE2_1_3_3: -&gt; E2_1_3_3_mRNA | 0.00292 - (0.0093 * E2_1_3_3_mRNA)</v>
      </c>
      <c r="J246" s="25" t="str">
        <f t="shared" si="23"/>
        <v>pE2_1_3_3: -&gt; E2_1_3_3 | (0.278 * E2_1_3_3_mRNA) - (0.000000278 * E2_1_3_3)</v>
      </c>
      <c r="K246" s="25" t="str">
        <f t="shared" si="24"/>
        <v>E2_1_3_3_mRNA: E2_1_3_3_mRNA</v>
      </c>
      <c r="L246" s="25" t="str">
        <f t="shared" si="25"/>
        <v>E2_1_3_3: E2_1_3_3</v>
      </c>
      <c r="M246" s="25" t="str">
        <f t="shared" si="26"/>
        <v>E2_1_3_3_mRNA: 0</v>
      </c>
      <c r="N246" s="25" t="str">
        <f>CONCATENATE(H246,": 0")</f>
        <v>E2_1_3_3: 0</v>
      </c>
      <c r="O246" s="25" t="str">
        <f>CONCATENATE(H246,"_kcat")</f>
        <v>E2_1_3_3_kcat</v>
      </c>
      <c r="P246" s="25" t="str">
        <f>CONCATENATE(H246,"_Km")</f>
        <v>E2_1_3_3_Km</v>
      </c>
      <c r="Q246" s="25" t="str">
        <f>CONCATENATE("(${Variables:",O246,"} * ",H246," * ",F246,") / (","${Variables:",P246,"} + (",H246," * ",F246,"))")</f>
        <v>(${Variables:E2_1_3_3_kcat} * E2_1_3_3 * C00169 * C00077) / (${Variables:E2_1_3_3_Km} + (E2_1_3_3 * C00169 * C00077))</v>
      </c>
      <c r="R246" s="25" t="str">
        <f t="shared" si="27"/>
        <v>r245: C00169+C00077 -&gt; C00009+C00327 | (${Variables:E2_1_3_3_kcat} * E2_1_3_3 * C00169 * C00077) / (${Variables:E2_1_3_3_Km} + (E2_1_3_3 * C00169 * C00077))</v>
      </c>
      <c r="S246" s="7" t="s">
        <v>36390</v>
      </c>
      <c r="T246" s="7" t="s">
        <v>36389</v>
      </c>
    </row>
    <row r="247" spans="1:20" ht="30" x14ac:dyDescent="0.25">
      <c r="A247" s="7">
        <v>246</v>
      </c>
      <c r="B247" s="23" t="s">
        <v>39021</v>
      </c>
      <c r="C247" s="24"/>
      <c r="D247" t="s">
        <v>44547</v>
      </c>
      <c r="E247" t="s">
        <v>45219</v>
      </c>
      <c r="F247" s="25" t="s">
        <v>40041</v>
      </c>
      <c r="G247" s="25" t="s">
        <v>40042</v>
      </c>
      <c r="H247" s="25" t="str">
        <f t="shared" si="28"/>
        <v>E2_2_1_1</v>
      </c>
      <c r="I247" s="25" t="str">
        <f t="shared" si="22"/>
        <v>mE2_2_1_1: -&gt; E2_2_1_1_mRNA | 0.00292 - (0.0093 * E2_2_1_1_mRNA)</v>
      </c>
      <c r="J247" s="25" t="str">
        <f t="shared" si="23"/>
        <v>pE2_2_1_1: -&gt; E2_2_1_1 | (0.278 * E2_2_1_1_mRNA) - (0.000000278 * E2_2_1_1)</v>
      </c>
      <c r="K247" s="25" t="str">
        <f t="shared" si="24"/>
        <v>E2_2_1_1_mRNA: E2_2_1_1_mRNA</v>
      </c>
      <c r="L247" s="25" t="str">
        <f t="shared" si="25"/>
        <v>E2_2_1_1: E2_2_1_1</v>
      </c>
      <c r="M247" s="25" t="str">
        <f t="shared" si="26"/>
        <v>E2_2_1_1_mRNA: 0</v>
      </c>
      <c r="N247" s="25" t="str">
        <f>CONCATENATE(H247,": 0")</f>
        <v>E2_2_1_1: 0</v>
      </c>
      <c r="O247" s="25" t="str">
        <f>CONCATENATE(H247,"_kcat")</f>
        <v>E2_2_1_1_kcat</v>
      </c>
      <c r="P247" s="25" t="str">
        <f>CONCATENATE(H247,"_Km")</f>
        <v>E2_2_1_1_Km</v>
      </c>
      <c r="Q247" s="25" t="str">
        <f>CONCATENATE("(${Variables:",O247,"} * ",H247," * ",F247,") / (","${Variables:",P247,"} + (",H247," * ",F247,"))")</f>
        <v>(${Variables:E2_2_1_1_kcat} * E2_2_1_1 * C05382 * C00118) / (${Variables:E2_2_1_1_Km} + (E2_2_1_1 * C05382 * C00118))</v>
      </c>
      <c r="R247" s="25" t="str">
        <f t="shared" si="27"/>
        <v>r246: C05382+C00118 -&gt; C00117+C00231 | (${Variables:E2_2_1_1_kcat} * E2_2_1_1 * C05382 * C00118) / (${Variables:E2_2_1_1_Km} + (E2_2_1_1 * C05382 * C00118))</v>
      </c>
      <c r="S247" s="7" t="s">
        <v>36392</v>
      </c>
      <c r="T247" s="7" t="s">
        <v>36391</v>
      </c>
    </row>
    <row r="248" spans="1:20" ht="30" x14ac:dyDescent="0.25">
      <c r="A248" s="7">
        <v>247</v>
      </c>
      <c r="B248" s="23" t="s">
        <v>39022</v>
      </c>
      <c r="C248" s="24"/>
      <c r="D248" t="s">
        <v>44547</v>
      </c>
      <c r="E248" t="s">
        <v>45220</v>
      </c>
      <c r="F248" s="25" t="s">
        <v>40041</v>
      </c>
      <c r="G248" s="25" t="s">
        <v>40043</v>
      </c>
      <c r="H248" s="25" t="str">
        <f t="shared" si="28"/>
        <v>E2_2_1_2</v>
      </c>
      <c r="I248" s="25" t="str">
        <f t="shared" si="22"/>
        <v>mE2_2_1_2: -&gt; E2_2_1_2_mRNA | 0.00292 - (0.0093 * E2_2_1_2_mRNA)</v>
      </c>
      <c r="J248" s="25" t="str">
        <f t="shared" si="23"/>
        <v>pE2_2_1_2: -&gt; E2_2_1_2 | (0.278 * E2_2_1_2_mRNA) - (0.000000278 * E2_2_1_2)</v>
      </c>
      <c r="K248" s="25" t="str">
        <f t="shared" si="24"/>
        <v>E2_2_1_2_mRNA: E2_2_1_2_mRNA</v>
      </c>
      <c r="L248" s="25" t="str">
        <f t="shared" si="25"/>
        <v>E2_2_1_2: E2_2_1_2</v>
      </c>
      <c r="M248" s="25" t="str">
        <f t="shared" si="26"/>
        <v>E2_2_1_2_mRNA: 0</v>
      </c>
      <c r="N248" s="25" t="str">
        <f>CONCATENATE(H248,": 0")</f>
        <v>E2_2_1_2: 0</v>
      </c>
      <c r="O248" s="25" t="str">
        <f>CONCATENATE(H248,"_kcat")</f>
        <v>E2_2_1_2_kcat</v>
      </c>
      <c r="P248" s="25" t="str">
        <f>CONCATENATE(H248,"_Km")</f>
        <v>E2_2_1_2_Km</v>
      </c>
      <c r="Q248" s="25" t="str">
        <f>CONCATENATE("(${Variables:",O248,"} * ",H248," * ",F248,") / (","${Variables:",P248,"} + (",H248," * ",F248,"))")</f>
        <v>(${Variables:E2_2_1_2_kcat} * E2_2_1_2 * C05382 * C00118) / (${Variables:E2_2_1_2_Km} + (E2_2_1_2 * C05382 * C00118))</v>
      </c>
      <c r="R248" s="25" t="str">
        <f t="shared" si="27"/>
        <v>r247: C05382+C00118 -&gt; C00279+C00085 | (${Variables:E2_2_1_2_kcat} * E2_2_1_2 * C05382 * C00118) / (${Variables:E2_2_1_2_Km} + (E2_2_1_2 * C05382 * C00118))</v>
      </c>
      <c r="S248" s="7" t="s">
        <v>36394</v>
      </c>
      <c r="T248" s="7" t="s">
        <v>36393</v>
      </c>
    </row>
    <row r="249" spans="1:20" ht="30" x14ac:dyDescent="0.25">
      <c r="A249" s="7">
        <v>248</v>
      </c>
      <c r="B249" s="23" t="s">
        <v>39023</v>
      </c>
      <c r="C249" s="24"/>
      <c r="D249" t="s">
        <v>44548</v>
      </c>
      <c r="E249" t="s">
        <v>42722</v>
      </c>
      <c r="F249" s="25" t="s">
        <v>40044</v>
      </c>
      <c r="G249" s="25" t="s">
        <v>38740</v>
      </c>
      <c r="H249" s="25" t="str">
        <f t="shared" si="28"/>
        <v>E2_2_1_6</v>
      </c>
      <c r="I249" s="25" t="str">
        <f t="shared" si="22"/>
        <v>mE2_2_1_6: -&gt; E2_2_1_6_mRNA | 0.00292 - (0.0093 * E2_2_1_6_mRNA)</v>
      </c>
      <c r="J249" s="25" t="str">
        <f t="shared" si="23"/>
        <v>pE2_2_1_6: -&gt; E2_2_1_6 | (0.278 * E2_2_1_6_mRNA) - (0.000000278 * E2_2_1_6)</v>
      </c>
      <c r="K249" s="25" t="str">
        <f t="shared" si="24"/>
        <v>E2_2_1_6_mRNA: E2_2_1_6_mRNA</v>
      </c>
      <c r="L249" s="25" t="str">
        <f t="shared" si="25"/>
        <v>E2_2_1_6: E2_2_1_6</v>
      </c>
      <c r="M249" s="25" t="str">
        <f t="shared" si="26"/>
        <v>E2_2_1_6_mRNA: 0</v>
      </c>
      <c r="N249" s="25" t="str">
        <f>CONCATENATE(H249,": 0")</f>
        <v>E2_2_1_6: 0</v>
      </c>
      <c r="O249" s="25" t="str">
        <f>CONCATENATE(H249,"_kcat")</f>
        <v>E2_2_1_6_kcat</v>
      </c>
      <c r="P249" s="25" t="str">
        <f>CONCATENATE(H249,"_Km")</f>
        <v>E2_2_1_6_Km</v>
      </c>
      <c r="Q249" s="25" t="str">
        <f>CONCATENATE("(${Variables:",O249,"} * ",H249," * ",F249,") / (","${Variables:",P249,"} + (",H249," * ",F249,"))")</f>
        <v>(${Variables:E2_2_1_6_kcat} * E2_2_1_6 * C00900 * C00011) / (${Variables:E2_2_1_6_Km} + (E2_2_1_6 * C00900 * C00011))</v>
      </c>
      <c r="R249" s="25" t="str">
        <f t="shared" si="27"/>
        <v>r248: C00900+C00011 -&gt; C00022 | (${Variables:E2_2_1_6_kcat} * E2_2_1_6 * C00900 * C00011) / (${Variables:E2_2_1_6_Km} + (E2_2_1_6 * C00900 * C00011))</v>
      </c>
      <c r="S249" s="7" t="s">
        <v>36396</v>
      </c>
      <c r="T249" s="7" t="s">
        <v>36395</v>
      </c>
    </row>
    <row r="250" spans="1:20" ht="30" x14ac:dyDescent="0.25">
      <c r="A250" s="7">
        <v>249</v>
      </c>
      <c r="B250" s="23" t="s">
        <v>39024</v>
      </c>
      <c r="C250" s="24"/>
      <c r="D250" t="s">
        <v>44549</v>
      </c>
      <c r="E250" t="s">
        <v>45221</v>
      </c>
      <c r="F250" s="25" t="s">
        <v>40045</v>
      </c>
      <c r="G250" s="25" t="s">
        <v>40046</v>
      </c>
      <c r="H250" s="25" t="str">
        <f t="shared" si="28"/>
        <v>E2_3_1_1</v>
      </c>
      <c r="I250" s="25" t="str">
        <f t="shared" si="22"/>
        <v>mE2_3_1_1: -&gt; E2_3_1_1_mRNA | 0.00292 - (0.0093 * E2_3_1_1_mRNA)</v>
      </c>
      <c r="J250" s="25" t="str">
        <f t="shared" si="23"/>
        <v>pE2_3_1_1: -&gt; E2_3_1_1 | (0.278 * E2_3_1_1_mRNA) - (0.000000278 * E2_3_1_1)</v>
      </c>
      <c r="K250" s="25" t="str">
        <f t="shared" si="24"/>
        <v>E2_3_1_1_mRNA: E2_3_1_1_mRNA</v>
      </c>
      <c r="L250" s="25" t="str">
        <f t="shared" si="25"/>
        <v>E2_3_1_1: E2_3_1_1</v>
      </c>
      <c r="M250" s="25" t="str">
        <f t="shared" si="26"/>
        <v>E2_3_1_1_mRNA: 0</v>
      </c>
      <c r="N250" s="25" t="str">
        <f>CONCATENATE(H250,": 0")</f>
        <v>E2_3_1_1: 0</v>
      </c>
      <c r="O250" s="25" t="str">
        <f>CONCATENATE(H250,"_kcat")</f>
        <v>E2_3_1_1_kcat</v>
      </c>
      <c r="P250" s="25" t="str">
        <f>CONCATENATE(H250,"_Km")</f>
        <v>E2_3_1_1_Km</v>
      </c>
      <c r="Q250" s="25" t="str">
        <f>CONCATENATE("(${Variables:",O250,"} * ",H250," * ",F250,") / (","${Variables:",P250,"} + (",H250," * ",F250,"))")</f>
        <v>(${Variables:E2_3_1_1_kcat} * E2_3_1_1 * C00024 * C00025) / (${Variables:E2_3_1_1_Km} + (E2_3_1_1 * C00024 * C00025))</v>
      </c>
      <c r="R250" s="25" t="str">
        <f t="shared" si="27"/>
        <v>r249: C00024+C00025 -&gt; C00010+C00624 | (${Variables:E2_3_1_1_kcat} * E2_3_1_1 * C00024 * C00025) / (${Variables:E2_3_1_1_Km} + (E2_3_1_1 * C00024 * C00025))</v>
      </c>
      <c r="S250" s="7" t="s">
        <v>36398</v>
      </c>
      <c r="T250" s="7" t="s">
        <v>36397</v>
      </c>
    </row>
    <row r="251" spans="1:20" ht="45" x14ac:dyDescent="0.25">
      <c r="A251" s="7">
        <v>250</v>
      </c>
      <c r="B251" s="23" t="s">
        <v>39025</v>
      </c>
      <c r="C251" s="24"/>
      <c r="D251" t="s">
        <v>44550</v>
      </c>
      <c r="E251" t="s">
        <v>45222</v>
      </c>
      <c r="F251" s="25" t="s">
        <v>40047</v>
      </c>
      <c r="G251" s="25" t="s">
        <v>40048</v>
      </c>
      <c r="H251" s="25" t="str">
        <f t="shared" si="28"/>
        <v>E2_3_1_12</v>
      </c>
      <c r="I251" s="25" t="str">
        <f t="shared" si="22"/>
        <v>mE2_3_1_12: -&gt; E2_3_1_12_mRNA | 0.00292 - (0.0093 * E2_3_1_12_mRNA)</v>
      </c>
      <c r="J251" s="25" t="str">
        <f t="shared" si="23"/>
        <v>pE2_3_1_12: -&gt; E2_3_1_12 | (0.278 * E2_3_1_12_mRNA) - (0.000000278 * E2_3_1_12)</v>
      </c>
      <c r="K251" s="25" t="str">
        <f t="shared" si="24"/>
        <v>E2_3_1_12_mRNA: E2_3_1_12_mRNA</v>
      </c>
      <c r="L251" s="25" t="str">
        <f t="shared" si="25"/>
        <v>E2_3_1_12: E2_3_1_12</v>
      </c>
      <c r="M251" s="25" t="str">
        <f t="shared" si="26"/>
        <v>E2_3_1_12_mRNA: 0</v>
      </c>
      <c r="N251" s="25" t="str">
        <f>CONCATENATE(H251,": 0")</f>
        <v>E2_3_1_12: 0</v>
      </c>
      <c r="O251" s="25" t="str">
        <f>CONCATENATE(H251,"_kcat")</f>
        <v>E2_3_1_12_kcat</v>
      </c>
      <c r="P251" s="25" t="str">
        <f>CONCATENATE(H251,"_Km")</f>
        <v>E2_3_1_12_Km</v>
      </c>
      <c r="Q251" s="25" t="str">
        <f>CONCATENATE("(${Variables:",O251,"} * ",H251," * ",F251,") / (","${Variables:",P251,"} + (",H251," * ",F251,"))")</f>
        <v>(${Variables:E2_3_1_12_kcat} * E2_3_1_12 * C00024 * C15973) / (${Variables:E2_3_1_12_Km} + (E2_3_1_12 * C00024 * C15973))</v>
      </c>
      <c r="R251" s="25" t="str">
        <f t="shared" si="27"/>
        <v>r250: C00024+C15973 -&gt; C00010+C16255 | (${Variables:E2_3_1_12_kcat} * E2_3_1_12 * C00024 * C15973) / (${Variables:E2_3_1_12_Km} + (E2_3_1_12 * C00024 * C15973))</v>
      </c>
      <c r="S251" s="7" t="s">
        <v>36400</v>
      </c>
      <c r="T251" s="7" t="s">
        <v>36399</v>
      </c>
    </row>
    <row r="252" spans="1:20" ht="45" x14ac:dyDescent="0.25">
      <c r="A252" s="7">
        <v>251</v>
      </c>
      <c r="B252" s="23" t="s">
        <v>39026</v>
      </c>
      <c r="C252" s="24"/>
      <c r="D252" t="s">
        <v>44551</v>
      </c>
      <c r="E252" t="s">
        <v>45223</v>
      </c>
      <c r="F252" s="25" t="s">
        <v>40049</v>
      </c>
      <c r="G252" s="25" t="s">
        <v>40050</v>
      </c>
      <c r="H252" s="25" t="str">
        <f t="shared" si="28"/>
        <v>E2_3_1_15</v>
      </c>
      <c r="I252" s="25" t="str">
        <f t="shared" si="22"/>
        <v>mE2_3_1_15: -&gt; E2_3_1_15_mRNA | 0.00292 - (0.0093 * E2_3_1_15_mRNA)</v>
      </c>
      <c r="J252" s="25" t="str">
        <f t="shared" si="23"/>
        <v>pE2_3_1_15: -&gt; E2_3_1_15 | (0.278 * E2_3_1_15_mRNA) - (0.000000278 * E2_3_1_15)</v>
      </c>
      <c r="K252" s="25" t="str">
        <f t="shared" si="24"/>
        <v>E2_3_1_15_mRNA: E2_3_1_15_mRNA</v>
      </c>
      <c r="L252" s="25" t="str">
        <f t="shared" si="25"/>
        <v>E2_3_1_15: E2_3_1_15</v>
      </c>
      <c r="M252" s="25" t="str">
        <f t="shared" si="26"/>
        <v>E2_3_1_15_mRNA: 0</v>
      </c>
      <c r="N252" s="25" t="str">
        <f>CONCATENATE(H252,": 0")</f>
        <v>E2_3_1_15: 0</v>
      </c>
      <c r="O252" s="25" t="str">
        <f>CONCATENATE(H252,"_kcat")</f>
        <v>E2_3_1_15_kcat</v>
      </c>
      <c r="P252" s="25" t="str">
        <f>CONCATENATE(H252,"_Km")</f>
        <v>E2_3_1_15_Km</v>
      </c>
      <c r="Q252" s="25" t="str">
        <f>CONCATENATE("(${Variables:",O252,"} * ",H252," * ",F252,") / (","${Variables:",P252,"} + (",H252," * ",F252,"))")</f>
        <v>(${Variables:E2_3_1_15_kcat} * E2_3_1_15 * C00093 * C00040) / (${Variables:E2_3_1_15_Km} + (E2_3_1_15 * C00093 * C00040))</v>
      </c>
      <c r="R252" s="25" t="str">
        <f t="shared" si="27"/>
        <v>r251: C00093+C00040 -&gt; C00681+C00010 | (${Variables:E2_3_1_15_kcat} * E2_3_1_15 * C00093 * C00040) / (${Variables:E2_3_1_15_Km} + (E2_3_1_15 * C00093 * C00040))</v>
      </c>
      <c r="S252" s="7" t="s">
        <v>36402</v>
      </c>
      <c r="T252" s="7" t="s">
        <v>36401</v>
      </c>
    </row>
    <row r="253" spans="1:20" ht="45" x14ac:dyDescent="0.25">
      <c r="A253" s="7">
        <v>252</v>
      </c>
      <c r="B253" s="23" t="s">
        <v>39027</v>
      </c>
      <c r="C253" s="24"/>
      <c r="D253" t="s">
        <v>44552</v>
      </c>
      <c r="E253" t="s">
        <v>45224</v>
      </c>
      <c r="F253" s="25" t="s">
        <v>40051</v>
      </c>
      <c r="G253" s="25" t="s">
        <v>40052</v>
      </c>
      <c r="H253" s="25" t="str">
        <f t="shared" si="28"/>
        <v>E2_3_1_158</v>
      </c>
      <c r="I253" s="25" t="str">
        <f t="shared" si="22"/>
        <v>mE2_3_1_158: -&gt; E2_3_1_158_mRNA | 0.00292 - (0.0093 * E2_3_1_158_mRNA)</v>
      </c>
      <c r="J253" s="25" t="str">
        <f t="shared" si="23"/>
        <v>pE2_3_1_158: -&gt; E2_3_1_158 | (0.278 * E2_3_1_158_mRNA) - (0.000000278 * E2_3_1_158)</v>
      </c>
      <c r="K253" s="25" t="str">
        <f t="shared" si="24"/>
        <v>E2_3_1_158_mRNA: E2_3_1_158_mRNA</v>
      </c>
      <c r="L253" s="25" t="str">
        <f t="shared" si="25"/>
        <v>E2_3_1_158: E2_3_1_158</v>
      </c>
      <c r="M253" s="25" t="str">
        <f t="shared" si="26"/>
        <v>E2_3_1_158_mRNA: 0</v>
      </c>
      <c r="N253" s="25" t="str">
        <f>CONCATENATE(H253,": 0")</f>
        <v>E2_3_1_158: 0</v>
      </c>
      <c r="O253" s="25" t="str">
        <f>CONCATENATE(H253,"_kcat")</f>
        <v>E2_3_1_158_kcat</v>
      </c>
      <c r="P253" s="25" t="str">
        <f>CONCATENATE(H253,"_Km")</f>
        <v>E2_3_1_158_Km</v>
      </c>
      <c r="Q253" s="25" t="str">
        <f>CONCATENATE("(${Variables:",O253,"} * ",H253," * ",F253,") / (","${Variables:",P253,"} + (",H253," * ",F253,"))")</f>
        <v>(${Variables:E2_3_1_158_kcat} * E2_3_1_158 * C00865 * C00641) / (${Variables:E2_3_1_158_Km} + (E2_3_1_158 * C00865 * C00641))</v>
      </c>
      <c r="R253" s="25" t="str">
        <f t="shared" si="27"/>
        <v>r252: C00865+C00641 -&gt; C06254+C00422 | (${Variables:E2_3_1_158_kcat} * E2_3_1_158 * C00865 * C00641) / (${Variables:E2_3_1_158_Km} + (E2_3_1_158 * C00865 * C00641))</v>
      </c>
      <c r="S253" s="7" t="s">
        <v>36404</v>
      </c>
      <c r="T253" s="7" t="s">
        <v>36403</v>
      </c>
    </row>
    <row r="254" spans="1:20" ht="45" x14ac:dyDescent="0.25">
      <c r="A254" s="7">
        <v>253</v>
      </c>
      <c r="B254" s="23" t="s">
        <v>39028</v>
      </c>
      <c r="C254" s="24"/>
      <c r="D254" t="s">
        <v>44553</v>
      </c>
      <c r="E254" t="s">
        <v>45225</v>
      </c>
      <c r="F254" s="25" t="s">
        <v>40053</v>
      </c>
      <c r="G254" s="25" t="s">
        <v>40054</v>
      </c>
      <c r="H254" s="25" t="str">
        <f t="shared" si="28"/>
        <v>E2_3_1_16</v>
      </c>
      <c r="I254" s="25" t="str">
        <f t="shared" si="22"/>
        <v>mE2_3_1_16: -&gt; E2_3_1_16_mRNA | 0.00292 - (0.0093 * E2_3_1_16_mRNA)</v>
      </c>
      <c r="J254" s="25" t="str">
        <f t="shared" si="23"/>
        <v>pE2_3_1_16: -&gt; E2_3_1_16 | (0.278 * E2_3_1_16_mRNA) - (0.000000278 * E2_3_1_16)</v>
      </c>
      <c r="K254" s="25" t="str">
        <f t="shared" si="24"/>
        <v>E2_3_1_16_mRNA: E2_3_1_16_mRNA</v>
      </c>
      <c r="L254" s="25" t="str">
        <f t="shared" si="25"/>
        <v>E2_3_1_16: E2_3_1_16</v>
      </c>
      <c r="M254" s="25" t="str">
        <f t="shared" si="26"/>
        <v>E2_3_1_16_mRNA: 0</v>
      </c>
      <c r="N254" s="25" t="str">
        <f>CONCATENATE(H254,": 0")</f>
        <v>E2_3_1_16: 0</v>
      </c>
      <c r="O254" s="25" t="str">
        <f>CONCATENATE(H254,"_kcat")</f>
        <v>E2_3_1_16_kcat</v>
      </c>
      <c r="P254" s="25" t="str">
        <f>CONCATENATE(H254,"_Km")</f>
        <v>E2_3_1_16_Km</v>
      </c>
      <c r="Q254" s="25" t="str">
        <f>CONCATENATE("(${Variables:",O254,"} * ",H254," * ",F254,") / (","${Variables:",P254,"} + (",H254," * ",F254,"))")</f>
        <v>(${Variables:E2_3_1_16_kcat} * E2_3_1_16 * C00040 * C00024) / (${Variables:E2_3_1_16_Km} + (E2_3_1_16 * C00040 * C00024))</v>
      </c>
      <c r="R254" s="25" t="str">
        <f t="shared" si="27"/>
        <v>r253: C00040+C00024 -&gt; C00010+C00264 | (${Variables:E2_3_1_16_kcat} * E2_3_1_16 * C00040 * C00024) / (${Variables:E2_3_1_16_Km} + (E2_3_1_16 * C00040 * C00024))</v>
      </c>
      <c r="S254" s="7" t="s">
        <v>36406</v>
      </c>
      <c r="T254" s="7" t="s">
        <v>36405</v>
      </c>
    </row>
    <row r="255" spans="1:20" ht="45" x14ac:dyDescent="0.25">
      <c r="A255" s="7">
        <v>254</v>
      </c>
      <c r="B255" s="23" t="s">
        <v>39029</v>
      </c>
      <c r="C255" s="24"/>
      <c r="D255" t="s">
        <v>44554</v>
      </c>
      <c r="E255" t="s">
        <v>45226</v>
      </c>
      <c r="F255" s="25" t="s">
        <v>40055</v>
      </c>
      <c r="G255" s="25" t="s">
        <v>40056</v>
      </c>
      <c r="H255" s="25" t="str">
        <f t="shared" si="28"/>
        <v>E2_3_1_168</v>
      </c>
      <c r="I255" s="25" t="str">
        <f t="shared" si="22"/>
        <v>mE2_3_1_168: -&gt; E2_3_1_168_mRNA | 0.00292 - (0.0093 * E2_3_1_168_mRNA)</v>
      </c>
      <c r="J255" s="25" t="str">
        <f t="shared" si="23"/>
        <v>pE2_3_1_168: -&gt; E2_3_1_168 | (0.278 * E2_3_1_168_mRNA) - (0.000000278 * E2_3_1_168)</v>
      </c>
      <c r="K255" s="25" t="str">
        <f t="shared" si="24"/>
        <v>E2_3_1_168_mRNA: E2_3_1_168_mRNA</v>
      </c>
      <c r="L255" s="25" t="str">
        <f t="shared" si="25"/>
        <v>E2_3_1_168: E2_3_1_168</v>
      </c>
      <c r="M255" s="25" t="str">
        <f t="shared" si="26"/>
        <v>E2_3_1_168_mRNA: 0</v>
      </c>
      <c r="N255" s="25" t="str">
        <f>CONCATENATE(H255,": 0")</f>
        <v>E2_3_1_168: 0</v>
      </c>
      <c r="O255" s="25" t="str">
        <f>CONCATENATE(H255,"_kcat")</f>
        <v>E2_3_1_168_kcat</v>
      </c>
      <c r="P255" s="25" t="str">
        <f>CONCATENATE(H255,"_Km")</f>
        <v>E2_3_1_168_Km</v>
      </c>
      <c r="Q255" s="25" t="str">
        <f>CONCATENATE("(${Variables:",O255,"} * ",H255," * ",F255,") / (","${Variables:",P255,"} + (",H255," * ",F255,"))")</f>
        <v>(${Variables:E2_3_1_168_kcat} * E2_3_1_168 * C00630 * C15973) / (${Variables:E2_3_1_168_Km} + (E2_3_1_168 * C00630 * C15973))</v>
      </c>
      <c r="R255" s="25" t="str">
        <f t="shared" si="27"/>
        <v>r254: C00630+C15973 -&gt; C00010+C15977 | (${Variables:E2_3_1_168_kcat} * E2_3_1_168 * C00630 * C15973) / (${Variables:E2_3_1_168_Km} + (E2_3_1_168 * C00630 * C15973))</v>
      </c>
      <c r="S255" s="7" t="s">
        <v>36408</v>
      </c>
      <c r="T255" s="7" t="s">
        <v>36407</v>
      </c>
    </row>
    <row r="256" spans="1:20" ht="45" x14ac:dyDescent="0.25">
      <c r="A256" s="7">
        <v>255</v>
      </c>
      <c r="B256" s="23" t="s">
        <v>39030</v>
      </c>
      <c r="C256" s="24"/>
      <c r="D256" t="s">
        <v>44555</v>
      </c>
      <c r="E256" t="s">
        <v>45227</v>
      </c>
      <c r="F256" s="25" t="s">
        <v>40057</v>
      </c>
      <c r="G256" s="25" t="s">
        <v>40058</v>
      </c>
      <c r="H256" s="25" t="str">
        <f t="shared" si="28"/>
        <v>E2_3_1_176</v>
      </c>
      <c r="I256" s="25" t="str">
        <f t="shared" si="22"/>
        <v>mE2_3_1_176: -&gt; E2_3_1_176_mRNA | 0.00292 - (0.0093 * E2_3_1_176_mRNA)</v>
      </c>
      <c r="J256" s="25" t="str">
        <f t="shared" si="23"/>
        <v>pE2_3_1_176: -&gt; E2_3_1_176 | (0.278 * E2_3_1_176_mRNA) - (0.000000278 * E2_3_1_176)</v>
      </c>
      <c r="K256" s="25" t="str">
        <f t="shared" si="24"/>
        <v>E2_3_1_176_mRNA: E2_3_1_176_mRNA</v>
      </c>
      <c r="L256" s="25" t="str">
        <f t="shared" si="25"/>
        <v>E2_3_1_176: E2_3_1_176</v>
      </c>
      <c r="M256" s="25" t="str">
        <f t="shared" si="26"/>
        <v>E2_3_1_176_mRNA: 0</v>
      </c>
      <c r="N256" s="25" t="str">
        <f>CONCATENATE(H256,": 0")</f>
        <v>E2_3_1_176: 0</v>
      </c>
      <c r="O256" s="25" t="str">
        <f>CONCATENATE(H256,"_kcat")</f>
        <v>E2_3_1_176_kcat</v>
      </c>
      <c r="P256" s="25" t="str">
        <f>CONCATENATE(H256,"_Km")</f>
        <v>E2_3_1_176_Km</v>
      </c>
      <c r="Q256" s="25" t="str">
        <f>CONCATENATE("(${Variables:",O256,"} * ",H256," * ",F256,") / (","${Variables:",P256,"} + (",H256," * ",F256,"))")</f>
        <v>(${Variables:E2_3_1_176_kcat} * E2_3_1_176 * C00100 * C01794) / (${Variables:E2_3_1_176_Km} + (E2_3_1_176 * C00100 * C01794))</v>
      </c>
      <c r="R256" s="25" t="str">
        <f t="shared" si="27"/>
        <v>r255: C00100+C01794 -&gt; C00010+C05467 | (${Variables:E2_3_1_176_kcat} * E2_3_1_176 * C00100 * C01794) / (${Variables:E2_3_1_176_Km} + (E2_3_1_176 * C00100 * C01794))</v>
      </c>
      <c r="S256" s="7" t="s">
        <v>36410</v>
      </c>
      <c r="T256" s="7" t="s">
        <v>36409</v>
      </c>
    </row>
    <row r="257" spans="1:20" ht="45" x14ac:dyDescent="0.25">
      <c r="A257" s="7">
        <v>256</v>
      </c>
      <c r="B257" s="23" t="s">
        <v>39032</v>
      </c>
      <c r="C257" s="24"/>
      <c r="D257" t="s">
        <v>44556</v>
      </c>
      <c r="E257" t="s">
        <v>45228</v>
      </c>
      <c r="F257" s="25" t="s">
        <v>40061</v>
      </c>
      <c r="G257" s="25" t="s">
        <v>40062</v>
      </c>
      <c r="H257" s="25" t="str">
        <f t="shared" si="28"/>
        <v>E2_3_1_181</v>
      </c>
      <c r="I257" s="25" t="str">
        <f t="shared" si="22"/>
        <v>mE2_3_1_181: -&gt; E2_3_1_181_mRNA | 0.00292 - (0.0093 * E2_3_1_181_mRNA)</v>
      </c>
      <c r="J257" s="25" t="str">
        <f t="shared" si="23"/>
        <v>pE2_3_1_181: -&gt; E2_3_1_181 | (0.278 * E2_3_1_181_mRNA) - (0.000000278 * E2_3_1_181)</v>
      </c>
      <c r="K257" s="25" t="str">
        <f t="shared" si="24"/>
        <v>E2_3_1_181_mRNA: E2_3_1_181_mRNA</v>
      </c>
      <c r="L257" s="25" t="str">
        <f t="shared" si="25"/>
        <v>E2_3_1_181: E2_3_1_181</v>
      </c>
      <c r="M257" s="25" t="str">
        <f t="shared" si="26"/>
        <v>E2_3_1_181_mRNA: 0</v>
      </c>
      <c r="N257" s="25" t="str">
        <f>CONCATENATE(H257,": 0")</f>
        <v>E2_3_1_181: 0</v>
      </c>
      <c r="O257" s="25" t="str">
        <f>CONCATENATE(H257,"_kcat")</f>
        <v>E2_3_1_181_kcat</v>
      </c>
      <c r="P257" s="25" t="str">
        <f>CONCATENATE(H257,"_Km")</f>
        <v>E2_3_1_181_Km</v>
      </c>
      <c r="Q257" s="25" t="str">
        <f>CONCATENATE("(${Variables:",O257,"} * ",H257," * ",F257,") / (","${Variables:",P257,"} + (",H257," * ",F257,"))")</f>
        <v>(${Variables:E2_3_1_181_kcat} * E2_3_1_181 * C05752 * C16240) / (${Variables:E2_3_1_181_Km} + (E2_3_1_181 * C05752 * C16240))</v>
      </c>
      <c r="R257" s="25" t="str">
        <f t="shared" si="27"/>
        <v>r256: C05752+C16240 -&gt; C16236+C00229 | (${Variables:E2_3_1_181_kcat} * E2_3_1_181 * C05752 * C16240) / (${Variables:E2_3_1_181_Km} + (E2_3_1_181 * C05752 * C16240))</v>
      </c>
      <c r="S257" s="7" t="s">
        <v>36415</v>
      </c>
      <c r="T257" s="7" t="s">
        <v>36414</v>
      </c>
    </row>
    <row r="258" spans="1:20" ht="45" x14ac:dyDescent="0.25">
      <c r="A258" s="7">
        <v>257</v>
      </c>
      <c r="B258" s="23" t="s">
        <v>39033</v>
      </c>
      <c r="C258" s="24"/>
      <c r="D258" t="s">
        <v>44557</v>
      </c>
      <c r="E258" t="s">
        <v>45229</v>
      </c>
      <c r="F258" s="25" t="s">
        <v>40063</v>
      </c>
      <c r="G258" s="25" t="s">
        <v>40064</v>
      </c>
      <c r="H258" s="25" t="str">
        <f t="shared" si="28"/>
        <v>E2_3_1_199</v>
      </c>
      <c r="I258" s="25" t="str">
        <f t="shared" si="22"/>
        <v>mE2_3_1_199: -&gt; E2_3_1_199_mRNA | 0.00292 - (0.0093 * E2_3_1_199_mRNA)</v>
      </c>
      <c r="J258" s="25" t="str">
        <f t="shared" si="23"/>
        <v>pE2_3_1_199: -&gt; E2_3_1_199 | (0.278 * E2_3_1_199_mRNA) - (0.000000278 * E2_3_1_199)</v>
      </c>
      <c r="K258" s="25" t="str">
        <f t="shared" si="24"/>
        <v>E2_3_1_199_mRNA: E2_3_1_199_mRNA</v>
      </c>
      <c r="L258" s="25" t="str">
        <f t="shared" si="25"/>
        <v>E2_3_1_199: E2_3_1_199</v>
      </c>
      <c r="M258" s="25" t="str">
        <f t="shared" si="26"/>
        <v>E2_3_1_199_mRNA: 0</v>
      </c>
      <c r="N258" s="25" t="str">
        <f>CONCATENATE(H258,": 0")</f>
        <v>E2_3_1_199: 0</v>
      </c>
      <c r="O258" s="25" t="str">
        <f>CONCATENATE(H258,"_kcat")</f>
        <v>E2_3_1_199_kcat</v>
      </c>
      <c r="P258" s="25" t="str">
        <f>CONCATENATE(H258,"_Km")</f>
        <v>E2_3_1_199_Km</v>
      </c>
      <c r="Q258" s="25" t="str">
        <f>CONCATENATE("(${Variables:",O258,"} * ",H258," * ",F258,") / (","${Variables:",P258,"} + (",H258," * ",F258,"))")</f>
        <v>(${Variables:E2_3_1_199_kcat} * E2_3_1_199 * C20876 * C00083) / (${Variables:E2_3_1_199_Km} + (E2_3_1_199 * C20876 * C00083))</v>
      </c>
      <c r="R258" s="25" t="str">
        <f t="shared" si="27"/>
        <v>r257: C20876+C00083 -&gt; C20877+C00011+C00010 | (${Variables:E2_3_1_199_kcat} * E2_3_1_199 * C20876 * C00083) / (${Variables:E2_3_1_199_Km} + (E2_3_1_199 * C20876 * C00083))</v>
      </c>
      <c r="S258" s="7" t="s">
        <v>36417</v>
      </c>
      <c r="T258" s="7" t="s">
        <v>36416</v>
      </c>
    </row>
    <row r="259" spans="1:20" ht="45" x14ac:dyDescent="0.25">
      <c r="A259" s="7">
        <v>258</v>
      </c>
      <c r="B259" s="23" t="s">
        <v>39034</v>
      </c>
      <c r="C259" s="24"/>
      <c r="D259" t="s">
        <v>44558</v>
      </c>
      <c r="E259" t="s">
        <v>45230</v>
      </c>
      <c r="F259" s="25" t="s">
        <v>40065</v>
      </c>
      <c r="G259" s="25" t="s">
        <v>40066</v>
      </c>
      <c r="H259" s="25" t="str">
        <f t="shared" si="28"/>
        <v>E2_3_1_20</v>
      </c>
      <c r="I259" s="25" t="str">
        <f t="shared" ref="I259:I322" si="29">_xlfn.CONCAT("m",H259,": -&gt; ",H259,"_mRNA | 0.00292 - (0.0093 * ", H259,"_mRNA)")</f>
        <v>mE2_3_1_20: -&gt; E2_3_1_20_mRNA | 0.00292 - (0.0093 * E2_3_1_20_mRNA)</v>
      </c>
      <c r="J259" s="25" t="str">
        <f t="shared" ref="J259:J322" si="30">_xlfn.CONCAT("p",H259,": -&gt; ",H259," | ","(0.278 * ",H259,"_mRNA) - (0.000000278 * ",H259,")")</f>
        <v>pE2_3_1_20: -&gt; E2_3_1_20 | (0.278 * E2_3_1_20_mRNA) - (0.000000278 * E2_3_1_20)</v>
      </c>
      <c r="K259" s="25" t="str">
        <f t="shared" ref="K259:K322" si="31">CONCATENATE(H259,"_mRNA: ",H259,"_mRNA")</f>
        <v>E2_3_1_20_mRNA: E2_3_1_20_mRNA</v>
      </c>
      <c r="L259" s="25" t="str">
        <f t="shared" ref="L259:L322" si="32">CONCATENATE(H259,": ", H259)</f>
        <v>E2_3_1_20: E2_3_1_20</v>
      </c>
      <c r="M259" s="25" t="str">
        <f t="shared" ref="M259:M322" si="33">CONCATENATE(H259,"_mRNA: 0")</f>
        <v>E2_3_1_20_mRNA: 0</v>
      </c>
      <c r="N259" s="25" t="str">
        <f>CONCATENATE(H259,": 0")</f>
        <v>E2_3_1_20: 0</v>
      </c>
      <c r="O259" s="25" t="str">
        <f>CONCATENATE(H259,"_kcat")</f>
        <v>E2_3_1_20_kcat</v>
      </c>
      <c r="P259" s="25" t="str">
        <f>CONCATENATE(H259,"_Km")</f>
        <v>E2_3_1_20_Km</v>
      </c>
      <c r="Q259" s="25" t="str">
        <f>CONCATENATE("(${Variables:",O259,"} * ",H259," * ",F259,") / (","${Variables:",P259,"} + (",H259," * ",F259,"))")</f>
        <v>(${Variables:E2_3_1_20_kcat} * E2_3_1_20 * C00422 * C00010) / (${Variables:E2_3_1_20_Km} + (E2_3_1_20 * C00422 * C00010))</v>
      </c>
      <c r="R259" s="25" t="str">
        <f t="shared" ref="R259:R322" si="34">_xlfn.CONCAT("r",A259,": ",D259," -&gt; ",E259, " | ",Q259)</f>
        <v>r258: C00422+C00010 -&gt; C00641+C00040 | (${Variables:E2_3_1_20_kcat} * E2_3_1_20 * C00422 * C00010) / (${Variables:E2_3_1_20_Km} + (E2_3_1_20 * C00422 * C00010))</v>
      </c>
      <c r="S259" s="7" t="s">
        <v>36419</v>
      </c>
      <c r="T259" s="7" t="s">
        <v>36418</v>
      </c>
    </row>
    <row r="260" spans="1:20" ht="45" x14ac:dyDescent="0.25">
      <c r="A260" s="7">
        <v>259</v>
      </c>
      <c r="B260" s="23" t="s">
        <v>39035</v>
      </c>
      <c r="C260" s="23"/>
      <c r="D260" t="s">
        <v>44559</v>
      </c>
      <c r="E260" t="s">
        <v>45231</v>
      </c>
      <c r="F260" s="25" t="s">
        <v>40067</v>
      </c>
      <c r="G260" s="25" t="s">
        <v>40068</v>
      </c>
      <c r="H260" s="25" t="str">
        <f t="shared" si="28"/>
        <v>E2_3_1_225</v>
      </c>
      <c r="I260" s="25" t="str">
        <f t="shared" si="29"/>
        <v>mE2_3_1_225: -&gt; E2_3_1_225_mRNA | 0.00292 - (0.0093 * E2_3_1_225_mRNA)</v>
      </c>
      <c r="J260" s="25" t="str">
        <f t="shared" si="30"/>
        <v>pE2_3_1_225: -&gt; E2_3_1_225 | (0.278 * E2_3_1_225_mRNA) - (0.000000278 * E2_3_1_225)</v>
      </c>
      <c r="K260" s="25" t="str">
        <f t="shared" si="31"/>
        <v>E2_3_1_225_mRNA: E2_3_1_225_mRNA</v>
      </c>
      <c r="L260" s="25" t="str">
        <f t="shared" si="32"/>
        <v>E2_3_1_225: E2_3_1_225</v>
      </c>
      <c r="M260" s="25" t="str">
        <f t="shared" si="33"/>
        <v>E2_3_1_225_mRNA: 0</v>
      </c>
      <c r="N260" s="25" t="str">
        <f>CONCATENATE(H260,": 0")</f>
        <v>E2_3_1_225: 0</v>
      </c>
      <c r="O260" s="25" t="str">
        <f>CONCATENATE(H260,"_kcat")</f>
        <v>E2_3_1_225_kcat</v>
      </c>
      <c r="P260" s="25" t="str">
        <f>CONCATENATE(H260,"_Km")</f>
        <v>E2_3_1_225_Km</v>
      </c>
      <c r="Q260" s="25" t="str">
        <f>CONCATENATE("(${Variables:",O260,"} * ",H260," * ",F260,") / (","${Variables:",P260,"} + (",H260," * ",F260,"))")</f>
        <v>(${Variables:E2_3_1_225_kcat} * E2_3_1_225 * C00154 * C02743) / (${Variables:E2_3_1_225_Km} + (E2_3_1_225 * C00154 * C02743))</v>
      </c>
      <c r="R260" s="25" t="str">
        <f t="shared" si="34"/>
        <v>r259: C00154+C02743 -&gt; C17202+C00010 | (${Variables:E2_3_1_225_kcat} * E2_3_1_225 * C00154 * C02743) / (${Variables:E2_3_1_225_Km} + (E2_3_1_225 * C00154 * C02743))</v>
      </c>
      <c r="S260" s="7" t="s">
        <v>36421</v>
      </c>
      <c r="T260" s="7" t="s">
        <v>36420</v>
      </c>
    </row>
    <row r="261" spans="1:20" ht="45" x14ac:dyDescent="0.25">
      <c r="A261" s="7">
        <v>260</v>
      </c>
      <c r="B261" s="23" t="s">
        <v>39036</v>
      </c>
      <c r="C261" s="24"/>
      <c r="D261" t="s">
        <v>44560</v>
      </c>
      <c r="E261" t="s">
        <v>45232</v>
      </c>
      <c r="F261" s="25" t="s">
        <v>40069</v>
      </c>
      <c r="G261" s="25" t="s">
        <v>40070</v>
      </c>
      <c r="H261" s="25" t="str">
        <f t="shared" si="28"/>
        <v>E2_3_1_23</v>
      </c>
      <c r="I261" s="25" t="str">
        <f t="shared" si="29"/>
        <v>mE2_3_1_23: -&gt; E2_3_1_23_mRNA | 0.00292 - (0.0093 * E2_3_1_23_mRNA)</v>
      </c>
      <c r="J261" s="25" t="str">
        <f t="shared" si="30"/>
        <v>pE2_3_1_23: -&gt; E2_3_1_23 | (0.278 * E2_3_1_23_mRNA) - (0.000000278 * E2_3_1_23)</v>
      </c>
      <c r="K261" s="25" t="str">
        <f t="shared" si="31"/>
        <v>E2_3_1_23_mRNA: E2_3_1_23_mRNA</v>
      </c>
      <c r="L261" s="25" t="str">
        <f t="shared" si="32"/>
        <v>E2_3_1_23: E2_3_1_23</v>
      </c>
      <c r="M261" s="25" t="str">
        <f t="shared" si="33"/>
        <v>E2_3_1_23_mRNA: 0</v>
      </c>
      <c r="N261" s="25" t="str">
        <f>CONCATENATE(H261,": 0")</f>
        <v>E2_3_1_23: 0</v>
      </c>
      <c r="O261" s="25" t="str">
        <f>CONCATENATE(H261,"_kcat")</f>
        <v>E2_3_1_23_kcat</v>
      </c>
      <c r="P261" s="25" t="str">
        <f>CONCATENATE(H261,"_Km")</f>
        <v>E2_3_1_23_Km</v>
      </c>
      <c r="Q261" s="25" t="str">
        <f>CONCATENATE("(${Variables:",O261,"} * ",H261," * ",F261,") / (","${Variables:",P261,"} + (",H261," * ",F261,"))")</f>
        <v>(${Variables:E2_3_1_23_kcat} * E2_3_1_23 * C00040 * C04230) / (${Variables:E2_3_1_23_Km} + (E2_3_1_23 * C00040 * C04230))</v>
      </c>
      <c r="R261" s="25" t="str">
        <f t="shared" si="34"/>
        <v>r260: C00040+C04230 -&gt; C00010+C00157 | (${Variables:E2_3_1_23_kcat} * E2_3_1_23 * C00040 * C04230) / (${Variables:E2_3_1_23_Km} + (E2_3_1_23 * C00040 * C04230))</v>
      </c>
      <c r="S261" s="7" t="s">
        <v>36423</v>
      </c>
      <c r="T261" s="7" t="s">
        <v>36422</v>
      </c>
    </row>
    <row r="262" spans="1:20" ht="45" x14ac:dyDescent="0.25">
      <c r="A262" s="7">
        <v>261</v>
      </c>
      <c r="B262" s="23" t="s">
        <v>39037</v>
      </c>
      <c r="C262" s="23"/>
      <c r="D262" t="s">
        <v>44561</v>
      </c>
      <c r="E262" t="s">
        <v>45233</v>
      </c>
      <c r="F262" s="25" t="s">
        <v>40071</v>
      </c>
      <c r="G262" s="25" t="s">
        <v>40072</v>
      </c>
      <c r="H262" s="25" t="str">
        <f t="shared" si="28"/>
        <v>E2_3_1_231</v>
      </c>
      <c r="I262" s="25" t="str">
        <f t="shared" si="29"/>
        <v>mE2_3_1_231: -&gt; E2_3_1_231_mRNA | 0.00292 - (0.0093 * E2_3_1_231_mRNA)</v>
      </c>
      <c r="J262" s="25" t="str">
        <f t="shared" si="30"/>
        <v>pE2_3_1_231: -&gt; E2_3_1_231 | (0.278 * E2_3_1_231_mRNA) - (0.000000278 * E2_3_1_231)</v>
      </c>
      <c r="K262" s="25" t="str">
        <f t="shared" si="31"/>
        <v>E2_3_1_231_mRNA: E2_3_1_231_mRNA</v>
      </c>
      <c r="L262" s="25" t="str">
        <f t="shared" si="32"/>
        <v>E2_3_1_231: E2_3_1_231</v>
      </c>
      <c r="M262" s="25" t="str">
        <f t="shared" si="33"/>
        <v>E2_3_1_231_mRNA: 0</v>
      </c>
      <c r="N262" s="25" t="str">
        <f>CONCATENATE(H262,": 0")</f>
        <v>E2_3_1_231: 0</v>
      </c>
      <c r="O262" s="25" t="str">
        <f>CONCATENATE(H262,"_kcat")</f>
        <v>E2_3_1_231_kcat</v>
      </c>
      <c r="P262" s="25" t="str">
        <f>CONCATENATE(H262,"_Km")</f>
        <v>E2_3_1_231_Km</v>
      </c>
      <c r="Q262" s="25" t="str">
        <f>CONCATENATE("(${Variables:",O262,"} * ",H262," * ",F262,") / (","${Variables:",P262,"} + (",H262," * ",F262,"))")</f>
        <v>(${Variables:E2_3_1_231_kcat} * E2_3_1_231 * C20659 * C00019 * C00011) / (${Variables:E2_3_1_231_Km} + (E2_3_1_231 * C20659 * C00019 * C00011))</v>
      </c>
      <c r="R262" s="25" t="str">
        <f t="shared" si="34"/>
        <v>r261: C20659+C00019+C00011 -&gt; C20660+C00021 | (${Variables:E2_3_1_231_kcat} * E2_3_1_231 * C20659 * C00019 * C00011) / (${Variables:E2_3_1_231_Km} + (E2_3_1_231 * C20659 * C00019 * C00011))</v>
      </c>
      <c r="S262" s="7" t="s">
        <v>36425</v>
      </c>
      <c r="T262" s="7" t="s">
        <v>36424</v>
      </c>
    </row>
    <row r="263" spans="1:20" ht="45" x14ac:dyDescent="0.25">
      <c r="A263" s="7">
        <v>262</v>
      </c>
      <c r="B263" s="23" t="s">
        <v>39038</v>
      </c>
      <c r="C263" s="23"/>
      <c r="D263" t="s">
        <v>44562</v>
      </c>
      <c r="E263" t="s">
        <v>45234</v>
      </c>
      <c r="F263" s="25" t="s">
        <v>40073</v>
      </c>
      <c r="G263" s="25" t="s">
        <v>40074</v>
      </c>
      <c r="H263" s="25" t="str">
        <f t="shared" si="28"/>
        <v>E2_3_1_234</v>
      </c>
      <c r="I263" s="25" t="str">
        <f t="shared" si="29"/>
        <v>mE2_3_1_234: -&gt; E2_3_1_234_mRNA | 0.00292 - (0.0093 * E2_3_1_234_mRNA)</v>
      </c>
      <c r="J263" s="25" t="str">
        <f t="shared" si="30"/>
        <v>pE2_3_1_234: -&gt; E2_3_1_234 | (0.278 * E2_3_1_234_mRNA) - (0.000000278 * E2_3_1_234)</v>
      </c>
      <c r="K263" s="25" t="str">
        <f t="shared" si="31"/>
        <v>E2_3_1_234_mRNA: E2_3_1_234_mRNA</v>
      </c>
      <c r="L263" s="25" t="str">
        <f t="shared" si="32"/>
        <v>E2_3_1_234: E2_3_1_234</v>
      </c>
      <c r="M263" s="25" t="str">
        <f t="shared" si="33"/>
        <v>E2_3_1_234_mRNA: 0</v>
      </c>
      <c r="N263" s="25" t="str">
        <f>CONCATENATE(H263,": 0")</f>
        <v>E2_3_1_234: 0</v>
      </c>
      <c r="O263" s="25" t="str">
        <f>CONCATENATE(H263,"_kcat")</f>
        <v>E2_3_1_234_kcat</v>
      </c>
      <c r="P263" s="25" t="str">
        <f>CONCATENATE(H263,"_Km")</f>
        <v>E2_3_1_234_Km</v>
      </c>
      <c r="Q263" s="25" t="str">
        <f>CONCATENATE("(${Variables:",O263,"} * ",H263," * ",F263,") / (","${Variables:",P263,"} + (",H263," * ",F263,"))")</f>
        <v>(${Variables:E2_3_1_234_kcat} * E2_3_1_234 * C20641 * C17324) / (${Variables:E2_3_1_234_Km} + (E2_3_1_234 * C20641 * C17324))</v>
      </c>
      <c r="R263" s="25" t="str">
        <f t="shared" si="34"/>
        <v>r262: C20641+C17324 -&gt; C00020+C20751 | (${Variables:E2_3_1_234_kcat} * E2_3_1_234 * C20641 * C17324) / (${Variables:E2_3_1_234_Km} + (E2_3_1_234 * C20641 * C17324))</v>
      </c>
      <c r="S263" s="7" t="s">
        <v>36427</v>
      </c>
      <c r="T263" s="7" t="s">
        <v>36426</v>
      </c>
    </row>
    <row r="264" spans="1:20" ht="45" x14ac:dyDescent="0.25">
      <c r="A264" s="7">
        <v>263</v>
      </c>
      <c r="B264" s="23" t="s">
        <v>39040</v>
      </c>
      <c r="C264" s="24"/>
      <c r="D264" t="s">
        <v>44563</v>
      </c>
      <c r="E264" t="s">
        <v>45235</v>
      </c>
      <c r="F264" s="25" t="s">
        <v>40077</v>
      </c>
      <c r="G264" s="25" t="s">
        <v>40078</v>
      </c>
      <c r="H264" s="25" t="str">
        <f t="shared" si="28"/>
        <v>E2_3_1_26</v>
      </c>
      <c r="I264" s="25" t="str">
        <f t="shared" si="29"/>
        <v>mE2_3_1_26: -&gt; E2_3_1_26_mRNA | 0.00292 - (0.0093 * E2_3_1_26_mRNA)</v>
      </c>
      <c r="J264" s="25" t="str">
        <f t="shared" si="30"/>
        <v>pE2_3_1_26: -&gt; E2_3_1_26 | (0.278 * E2_3_1_26_mRNA) - (0.000000278 * E2_3_1_26)</v>
      </c>
      <c r="K264" s="25" t="str">
        <f t="shared" si="31"/>
        <v>E2_3_1_26_mRNA: E2_3_1_26_mRNA</v>
      </c>
      <c r="L264" s="25" t="str">
        <f t="shared" si="32"/>
        <v>E2_3_1_26: E2_3_1_26</v>
      </c>
      <c r="M264" s="25" t="str">
        <f t="shared" si="33"/>
        <v>E2_3_1_26_mRNA: 0</v>
      </c>
      <c r="N264" s="25" t="str">
        <f>CONCATENATE(H264,": 0")</f>
        <v>E2_3_1_26: 0</v>
      </c>
      <c r="O264" s="25" t="str">
        <f>CONCATENATE(H264,"_kcat")</f>
        <v>E2_3_1_26_kcat</v>
      </c>
      <c r="P264" s="25" t="str">
        <f>CONCATENATE(H264,"_Km")</f>
        <v>E2_3_1_26_Km</v>
      </c>
      <c r="Q264" s="25" t="str">
        <f>CONCATENATE("(${Variables:",O264,"} * ",H264," * ",F264,") / (","${Variables:",P264,"} + (",H264," * ",F264,"))")</f>
        <v>(${Variables:E2_3_1_26_kcat} * E2_3_1_26 * C02843 * C00370) / (${Variables:E2_3_1_26_Km} + (E2_3_1_26 * C02843 * C00370))</v>
      </c>
      <c r="R264" s="25" t="str">
        <f t="shared" si="34"/>
        <v>r263: C02843+C00370 -&gt; C00010+C22215 | (${Variables:E2_3_1_26_kcat} * E2_3_1_26 * C02843 * C00370) / (${Variables:E2_3_1_26_Km} + (E2_3_1_26 * C02843 * C00370))</v>
      </c>
      <c r="S264" s="7" t="s">
        <v>36432</v>
      </c>
      <c r="T264" s="7" t="s">
        <v>36431</v>
      </c>
    </row>
    <row r="265" spans="1:20" ht="45" x14ac:dyDescent="0.25">
      <c r="A265" s="7">
        <v>264</v>
      </c>
      <c r="B265" s="23" t="s">
        <v>39041</v>
      </c>
      <c r="C265" s="24"/>
      <c r="D265" t="s">
        <v>44564</v>
      </c>
      <c r="E265" t="s">
        <v>45236</v>
      </c>
      <c r="F265" s="25" t="s">
        <v>40079</v>
      </c>
      <c r="G265" s="25" t="s">
        <v>40080</v>
      </c>
      <c r="H265" s="25" t="str">
        <f t="shared" si="28"/>
        <v>E2_3_1_271</v>
      </c>
      <c r="I265" s="25" t="str">
        <f t="shared" si="29"/>
        <v>mE2_3_1_271: -&gt; E2_3_1_271_mRNA | 0.00292 - (0.0093 * E2_3_1_271_mRNA)</v>
      </c>
      <c r="J265" s="25" t="str">
        <f t="shared" si="30"/>
        <v>pE2_3_1_271: -&gt; E2_3_1_271 | (0.278 * E2_3_1_271_mRNA) - (0.000000278 * E2_3_1_271)</v>
      </c>
      <c r="K265" s="25" t="str">
        <f t="shared" si="31"/>
        <v>E2_3_1_271_mRNA: E2_3_1_271_mRNA</v>
      </c>
      <c r="L265" s="25" t="str">
        <f t="shared" si="32"/>
        <v>E2_3_1_271: E2_3_1_271</v>
      </c>
      <c r="M265" s="25" t="str">
        <f t="shared" si="33"/>
        <v>E2_3_1_271_mRNA: 0</v>
      </c>
      <c r="N265" s="25" t="str">
        <f>CONCATENATE(H265,": 0")</f>
        <v>E2_3_1_271: 0</v>
      </c>
      <c r="O265" s="25" t="str">
        <f>CONCATENATE(H265,"_kcat")</f>
        <v>E2_3_1_271_kcat</v>
      </c>
      <c r="P265" s="25" t="str">
        <f>CONCATENATE(H265,"_Km")</f>
        <v>E2_3_1_271_Km</v>
      </c>
      <c r="Q265" s="25" t="str">
        <f>CONCATENATE("(${Variables:",O265,"} * ",H265," * ",F265,") / (","${Variables:",P265,"} + (",H265," * ",F265,"))")</f>
        <v>(${Variables:E2_3_1_271_kcat} * E2_3_1_271 * C00024 * C01165) / (${Variables:E2_3_1_271_Km} + (E2_3_1_271 * C00024 * C01165))</v>
      </c>
      <c r="R265" s="25" t="str">
        <f t="shared" si="34"/>
        <v>r264: C00024+C01165 -&gt; C00010+C01250 | (${Variables:E2_3_1_271_kcat} * E2_3_1_271 * C00024 * C01165) / (${Variables:E2_3_1_271_Km} + (E2_3_1_271 * C00024 * C01165))</v>
      </c>
      <c r="S265" s="7" t="s">
        <v>36434</v>
      </c>
      <c r="T265" s="7" t="s">
        <v>36433</v>
      </c>
    </row>
    <row r="266" spans="1:20" ht="45" x14ac:dyDescent="0.25">
      <c r="A266" s="7">
        <v>265</v>
      </c>
      <c r="B266" s="23" t="s">
        <v>39042</v>
      </c>
      <c r="C266" s="24"/>
      <c r="D266" t="s">
        <v>44565</v>
      </c>
      <c r="E266" t="s">
        <v>45237</v>
      </c>
      <c r="F266" s="25" t="s">
        <v>40081</v>
      </c>
      <c r="G266" s="25" t="s">
        <v>40082</v>
      </c>
      <c r="H266" s="25" t="str">
        <f t="shared" si="28"/>
        <v>E2_3_1_286</v>
      </c>
      <c r="I266" s="25" t="str">
        <f t="shared" si="29"/>
        <v>mE2_3_1_286: -&gt; E2_3_1_286_mRNA | 0.00292 - (0.0093 * E2_3_1_286_mRNA)</v>
      </c>
      <c r="J266" s="25" t="str">
        <f t="shared" si="30"/>
        <v>pE2_3_1_286: -&gt; E2_3_1_286 | (0.278 * E2_3_1_286_mRNA) - (0.000000278 * E2_3_1_286)</v>
      </c>
      <c r="K266" s="25" t="str">
        <f t="shared" si="31"/>
        <v>E2_3_1_286_mRNA: E2_3_1_286_mRNA</v>
      </c>
      <c r="L266" s="25" t="str">
        <f t="shared" si="32"/>
        <v>E2_3_1_286: E2_3_1_286</v>
      </c>
      <c r="M266" s="25" t="str">
        <f t="shared" si="33"/>
        <v>E2_3_1_286_mRNA: 0</v>
      </c>
      <c r="N266" s="25" t="str">
        <f>CONCATENATE(H266,": 0")</f>
        <v>E2_3_1_286: 0</v>
      </c>
      <c r="O266" s="25" t="str">
        <f>CONCATENATE(H266,"_kcat")</f>
        <v>E2_3_1_286_kcat</v>
      </c>
      <c r="P266" s="25" t="str">
        <f>CONCATENATE(H266,"_Km")</f>
        <v>E2_3_1_286_Km</v>
      </c>
      <c r="Q266" s="25" t="str">
        <f>CONCATENATE("(${Variables:",O266,"} * ",H266," * ",F266,") / (","${Variables:",P266,"} + (",H266," * ",F266,"))")</f>
        <v>(${Variables:E2_3_1_286_kcat} * E2_3_1_286 * C00003 * C20743 * C00001) / (${Variables:E2_3_1_286_Km} + (E2_3_1_286 * C00003 * C20743 * C00001))</v>
      </c>
      <c r="R266" s="25" t="str">
        <f t="shared" si="34"/>
        <v>r265: C00003+C20743+C00001 -&gt; C00153+C02188+C20658+C00080 | (${Variables:E2_3_1_286_kcat} * E2_3_1_286 * C00003 * C20743 * C00001) / (${Variables:E2_3_1_286_Km} + (E2_3_1_286 * C00003 * C20743 * C00001))</v>
      </c>
      <c r="S266" s="7" t="s">
        <v>36436</v>
      </c>
      <c r="T266" s="7" t="s">
        <v>36435</v>
      </c>
    </row>
    <row r="267" spans="1:20" ht="45" x14ac:dyDescent="0.25">
      <c r="A267" s="7">
        <v>266</v>
      </c>
      <c r="B267" s="23" t="s">
        <v>39044</v>
      </c>
      <c r="C267" s="24"/>
      <c r="D267" t="s">
        <v>44566</v>
      </c>
      <c r="E267" t="s">
        <v>45238</v>
      </c>
      <c r="F267" s="25" t="s">
        <v>40085</v>
      </c>
      <c r="G267" s="25" t="s">
        <v>40086</v>
      </c>
      <c r="H267" s="25" t="str">
        <f t="shared" si="28"/>
        <v>E2_3_1_306</v>
      </c>
      <c r="I267" s="25" t="str">
        <f t="shared" si="29"/>
        <v>mE2_3_1_306: -&gt; E2_3_1_306_mRNA | 0.00292 - (0.0093 * E2_3_1_306_mRNA)</v>
      </c>
      <c r="J267" s="25" t="str">
        <f t="shared" si="30"/>
        <v>pE2_3_1_306: -&gt; E2_3_1_306 | (0.278 * E2_3_1_306_mRNA) - (0.000000278 * E2_3_1_306)</v>
      </c>
      <c r="K267" s="25" t="str">
        <f t="shared" si="31"/>
        <v>E2_3_1_306_mRNA: E2_3_1_306_mRNA</v>
      </c>
      <c r="L267" s="25" t="str">
        <f t="shared" si="32"/>
        <v>E2_3_1_306: E2_3_1_306</v>
      </c>
      <c r="M267" s="25" t="str">
        <f t="shared" si="33"/>
        <v>E2_3_1_306_mRNA: 0</v>
      </c>
      <c r="N267" s="25" t="str">
        <f>CONCATENATE(H267,": 0")</f>
        <v>E2_3_1_306: 0</v>
      </c>
      <c r="O267" s="25" t="str">
        <f>CONCATENATE(H267,"_kcat")</f>
        <v>E2_3_1_306_kcat</v>
      </c>
      <c r="P267" s="25" t="str">
        <f>CONCATENATE(H267,"_Km")</f>
        <v>E2_3_1_306_Km</v>
      </c>
      <c r="Q267" s="25" t="str">
        <f>CONCATENATE("(${Variables:",O267,"} * ",H267," * ",F267,") / (","${Variables:",P267,"} + (",H267," * ",F267,"))")</f>
        <v>(${Variables:E2_3_1_306_kcat} * E2_3_1_306 * C00047 * C00024) / (${Variables:E2_3_1_306_Km} + (E2_3_1_306 * C00047 * C00024))</v>
      </c>
      <c r="R267" s="25" t="str">
        <f t="shared" si="34"/>
        <v>r266: C00047+C00024 -&gt; C02727+C00010 | (${Variables:E2_3_1_306_kcat} * E2_3_1_306 * C00047 * C00024) / (${Variables:E2_3_1_306_Km} + (E2_3_1_306 * C00047 * C00024))</v>
      </c>
      <c r="S267" s="7" t="s">
        <v>36441</v>
      </c>
      <c r="T267" s="7" t="s">
        <v>36440</v>
      </c>
    </row>
    <row r="268" spans="1:20" ht="45" x14ac:dyDescent="0.25">
      <c r="A268" s="7">
        <v>267</v>
      </c>
      <c r="B268" s="23" t="s">
        <v>39045</v>
      </c>
      <c r="C268" s="24"/>
      <c r="D268" t="s">
        <v>44567</v>
      </c>
      <c r="E268" t="s">
        <v>45239</v>
      </c>
      <c r="F268" s="25" t="s">
        <v>40087</v>
      </c>
      <c r="G268" s="25" t="s">
        <v>40088</v>
      </c>
      <c r="H268" s="25" t="str">
        <f t="shared" si="28"/>
        <v>E2_3_1_31</v>
      </c>
      <c r="I268" s="25" t="str">
        <f t="shared" si="29"/>
        <v>mE2_3_1_31: -&gt; E2_3_1_31_mRNA | 0.00292 - (0.0093 * E2_3_1_31_mRNA)</v>
      </c>
      <c r="J268" s="25" t="str">
        <f t="shared" si="30"/>
        <v>pE2_3_1_31: -&gt; E2_3_1_31 | (0.278 * E2_3_1_31_mRNA) - (0.000000278 * E2_3_1_31)</v>
      </c>
      <c r="K268" s="25" t="str">
        <f t="shared" si="31"/>
        <v>E2_3_1_31_mRNA: E2_3_1_31_mRNA</v>
      </c>
      <c r="L268" s="25" t="str">
        <f t="shared" si="32"/>
        <v>E2_3_1_31: E2_3_1_31</v>
      </c>
      <c r="M268" s="25" t="str">
        <f t="shared" si="33"/>
        <v>E2_3_1_31_mRNA: 0</v>
      </c>
      <c r="N268" s="25" t="str">
        <f>CONCATENATE(H268,": 0")</f>
        <v>E2_3_1_31: 0</v>
      </c>
      <c r="O268" s="25" t="str">
        <f>CONCATENATE(H268,"_kcat")</f>
        <v>E2_3_1_31_kcat</v>
      </c>
      <c r="P268" s="25" t="str">
        <f>CONCATENATE(H268,"_Km")</f>
        <v>E2_3_1_31_Km</v>
      </c>
      <c r="Q268" s="25" t="str">
        <f>CONCATENATE("(${Variables:",O268,"} * ",H268," * ",F268,") / (","${Variables:",P268,"} + (",H268," * ",F268,"))")</f>
        <v>(${Variables:E2_3_1_31_kcat} * E2_3_1_31 * C00024 * C00263) / (${Variables:E2_3_1_31_Km} + (E2_3_1_31 * C00024 * C00263))</v>
      </c>
      <c r="R268" s="25" t="str">
        <f t="shared" si="34"/>
        <v>r267: C00024+C00263 -&gt; C00010+C01077 | (${Variables:E2_3_1_31_kcat} * E2_3_1_31 * C00024 * C00263) / (${Variables:E2_3_1_31_Km} + (E2_3_1_31 * C00024 * C00263))</v>
      </c>
      <c r="S268" s="7" t="s">
        <v>36443</v>
      </c>
      <c r="T268" s="7" t="s">
        <v>36442</v>
      </c>
    </row>
    <row r="269" spans="1:20" ht="45" x14ac:dyDescent="0.25">
      <c r="A269" s="7">
        <v>268</v>
      </c>
      <c r="B269" s="23" t="s">
        <v>39047</v>
      </c>
      <c r="C269" s="24"/>
      <c r="D269" t="s">
        <v>44568</v>
      </c>
      <c r="E269" t="s">
        <v>45240</v>
      </c>
      <c r="F269" s="25" t="s">
        <v>40091</v>
      </c>
      <c r="G269" s="25" t="s">
        <v>40092</v>
      </c>
      <c r="H269" s="25" t="str">
        <f t="shared" si="28"/>
        <v>E2_3_1_313</v>
      </c>
      <c r="I269" s="25" t="str">
        <f t="shared" si="29"/>
        <v>mE2_3_1_313: -&gt; E2_3_1_313_mRNA | 0.00292 - (0.0093 * E2_3_1_313_mRNA)</v>
      </c>
      <c r="J269" s="25" t="str">
        <f t="shared" si="30"/>
        <v>pE2_3_1_313: -&gt; E2_3_1_313 | (0.278 * E2_3_1_313_mRNA) - (0.000000278 * E2_3_1_313)</v>
      </c>
      <c r="K269" s="25" t="str">
        <f t="shared" si="31"/>
        <v>E2_3_1_313_mRNA: E2_3_1_313_mRNA</v>
      </c>
      <c r="L269" s="25" t="str">
        <f t="shared" si="32"/>
        <v>E2_3_1_313: E2_3_1_313</v>
      </c>
      <c r="M269" s="25" t="str">
        <f t="shared" si="33"/>
        <v>E2_3_1_313_mRNA: 0</v>
      </c>
      <c r="N269" s="25" t="str">
        <f>CONCATENATE(H269,": 0")</f>
        <v>E2_3_1_313: 0</v>
      </c>
      <c r="O269" s="25" t="str">
        <f>CONCATENATE(H269,"_kcat")</f>
        <v>E2_3_1_313_kcat</v>
      </c>
      <c r="P269" s="25" t="str">
        <f>CONCATENATE(H269,"_Km")</f>
        <v>E2_3_1_313_Km</v>
      </c>
      <c r="Q269" s="25" t="str">
        <f>CONCATENATE("(${Variables:",O269,"} * ",H269," * ",F269,") / (","${Variables:",P269,"} + (",H269," * ",F269,"))")</f>
        <v>(${Variables:E2_3_1_313_kcat} * E2_3_1_313 * C15972 * C00003 * C00001) / (${Variables:E2_3_1_313_Km} + (E2_3_1_313 * C15972 * C00003 * C00001))</v>
      </c>
      <c r="R269" s="25" t="str">
        <f t="shared" si="34"/>
        <v>r268: C15972+C00003+C00001 -&gt; C16240+C22690+C00153 | (${Variables:E2_3_1_313_kcat} * E2_3_1_313 * C15972 * C00003 * C00001) / (${Variables:E2_3_1_313_Km} + (E2_3_1_313 * C15972 * C00003 * C00001))</v>
      </c>
      <c r="S269" s="7" t="s">
        <v>36448</v>
      </c>
      <c r="T269" s="7" t="s">
        <v>36447</v>
      </c>
    </row>
    <row r="270" spans="1:20" ht="45" x14ac:dyDescent="0.25">
      <c r="A270" s="7">
        <v>269</v>
      </c>
      <c r="B270" s="23" t="s">
        <v>39048</v>
      </c>
      <c r="C270" s="24"/>
      <c r="D270" t="s">
        <v>44569</v>
      </c>
      <c r="E270" t="s">
        <v>45241</v>
      </c>
      <c r="F270" s="25" t="s">
        <v>40093</v>
      </c>
      <c r="G270" s="25" t="s">
        <v>40094</v>
      </c>
      <c r="H270" s="25" t="str">
        <f t="shared" si="28"/>
        <v>E2_3_1_35</v>
      </c>
      <c r="I270" s="25" t="str">
        <f t="shared" si="29"/>
        <v>mE2_3_1_35: -&gt; E2_3_1_35_mRNA | 0.00292 - (0.0093 * E2_3_1_35_mRNA)</v>
      </c>
      <c r="J270" s="25" t="str">
        <f t="shared" si="30"/>
        <v>pE2_3_1_35: -&gt; E2_3_1_35 | (0.278 * E2_3_1_35_mRNA) - (0.000000278 * E2_3_1_35)</v>
      </c>
      <c r="K270" s="25" t="str">
        <f t="shared" si="31"/>
        <v>E2_3_1_35_mRNA: E2_3_1_35_mRNA</v>
      </c>
      <c r="L270" s="25" t="str">
        <f t="shared" si="32"/>
        <v>E2_3_1_35: E2_3_1_35</v>
      </c>
      <c r="M270" s="25" t="str">
        <f t="shared" si="33"/>
        <v>E2_3_1_35_mRNA: 0</v>
      </c>
      <c r="N270" s="25" t="str">
        <f>CONCATENATE(H270,": 0")</f>
        <v>E2_3_1_35: 0</v>
      </c>
      <c r="O270" s="25" t="str">
        <f>CONCATENATE(H270,"_kcat")</f>
        <v>E2_3_1_35_kcat</v>
      </c>
      <c r="P270" s="25" t="str">
        <f>CONCATENATE(H270,"_Km")</f>
        <v>E2_3_1_35_Km</v>
      </c>
      <c r="Q270" s="25" t="str">
        <f>CONCATENATE("(${Variables:",O270,"} * ",H270," * ",F270,") / (","${Variables:",P270,"} + (",H270," * ",F270,"))")</f>
        <v>(${Variables:E2_3_1_35_kcat} * E2_3_1_35 * C00437 * C00025) / (${Variables:E2_3_1_35_Km} + (E2_3_1_35 * C00437 * C00025))</v>
      </c>
      <c r="R270" s="25" t="str">
        <f t="shared" si="34"/>
        <v>r269: C00437+C00025 -&gt; C00077+C00624 | (${Variables:E2_3_1_35_kcat} * E2_3_1_35 * C00437 * C00025) / (${Variables:E2_3_1_35_Km} + (E2_3_1_35 * C00437 * C00025))</v>
      </c>
      <c r="S270" s="7" t="s">
        <v>36450</v>
      </c>
      <c r="T270" s="7" t="s">
        <v>36449</v>
      </c>
    </row>
    <row r="271" spans="1:20" ht="45" x14ac:dyDescent="0.25">
      <c r="A271" s="7">
        <v>270</v>
      </c>
      <c r="B271" s="23" t="s">
        <v>39049</v>
      </c>
      <c r="C271" s="24"/>
      <c r="D271" t="s">
        <v>44570</v>
      </c>
      <c r="E271" t="s">
        <v>45242</v>
      </c>
      <c r="F271" s="25" t="s">
        <v>40095</v>
      </c>
      <c r="G271" s="25" t="s">
        <v>40096</v>
      </c>
      <c r="H271" s="25" t="str">
        <f t="shared" si="28"/>
        <v>E2_3_1_36</v>
      </c>
      <c r="I271" s="25" t="str">
        <f t="shared" si="29"/>
        <v>mE2_3_1_36: -&gt; E2_3_1_36_mRNA | 0.00292 - (0.0093 * E2_3_1_36_mRNA)</v>
      </c>
      <c r="J271" s="25" t="str">
        <f t="shared" si="30"/>
        <v>pE2_3_1_36: -&gt; E2_3_1_36 | (0.278 * E2_3_1_36_mRNA) - (0.000000278 * E2_3_1_36)</v>
      </c>
      <c r="K271" s="25" t="str">
        <f t="shared" si="31"/>
        <v>E2_3_1_36_mRNA: E2_3_1_36_mRNA</v>
      </c>
      <c r="L271" s="25" t="str">
        <f t="shared" si="32"/>
        <v>E2_3_1_36: E2_3_1_36</v>
      </c>
      <c r="M271" s="25" t="str">
        <f t="shared" si="33"/>
        <v>E2_3_1_36_mRNA: 0</v>
      </c>
      <c r="N271" s="25" t="str">
        <f>CONCATENATE(H271,": 0")</f>
        <v>E2_3_1_36: 0</v>
      </c>
      <c r="O271" s="25" t="str">
        <f>CONCATENATE(H271,"_kcat")</f>
        <v>E2_3_1_36_kcat</v>
      </c>
      <c r="P271" s="25" t="str">
        <f>CONCATENATE(H271,"_Km")</f>
        <v>E2_3_1_36_Km</v>
      </c>
      <c r="Q271" s="25" t="str">
        <f>CONCATENATE("(${Variables:",O271,"} * ",H271," * ",F271,") / (","${Variables:",P271,"} + (",H271," * ",F271,"))")</f>
        <v>(${Variables:E2_3_1_36_kcat} * E2_3_1_36 * C00024 * C00405) / (${Variables:E2_3_1_36_Km} + (E2_3_1_36 * C00024 * C00405))</v>
      </c>
      <c r="R271" s="25" t="str">
        <f t="shared" si="34"/>
        <v>r270: C00024+C00405 -&gt; C00010+C03135 | (${Variables:E2_3_1_36_kcat} * E2_3_1_36 * C00024 * C00405) / (${Variables:E2_3_1_36_Km} + (E2_3_1_36 * C00024 * C00405))</v>
      </c>
      <c r="S271" s="7" t="s">
        <v>36452</v>
      </c>
      <c r="T271" s="7" t="s">
        <v>36451</v>
      </c>
    </row>
    <row r="272" spans="1:20" ht="45" x14ac:dyDescent="0.25">
      <c r="A272" s="7">
        <v>271</v>
      </c>
      <c r="B272" s="23" t="s">
        <v>39050</v>
      </c>
      <c r="C272" s="24"/>
      <c r="D272" t="s">
        <v>44571</v>
      </c>
      <c r="E272" t="s">
        <v>45243</v>
      </c>
      <c r="F272" s="25" t="s">
        <v>40097</v>
      </c>
      <c r="G272" s="25" t="s">
        <v>40098</v>
      </c>
      <c r="H272" s="25" t="str">
        <f t="shared" si="28"/>
        <v>E2_3_1_37</v>
      </c>
      <c r="I272" s="25" t="str">
        <f t="shared" si="29"/>
        <v>mE2_3_1_37: -&gt; E2_3_1_37_mRNA | 0.00292 - (0.0093 * E2_3_1_37_mRNA)</v>
      </c>
      <c r="J272" s="25" t="str">
        <f t="shared" si="30"/>
        <v>pE2_3_1_37: -&gt; E2_3_1_37 | (0.278 * E2_3_1_37_mRNA) - (0.000000278 * E2_3_1_37)</v>
      </c>
      <c r="K272" s="25" t="str">
        <f t="shared" si="31"/>
        <v>E2_3_1_37_mRNA: E2_3_1_37_mRNA</v>
      </c>
      <c r="L272" s="25" t="str">
        <f t="shared" si="32"/>
        <v>E2_3_1_37: E2_3_1_37</v>
      </c>
      <c r="M272" s="25" t="str">
        <f t="shared" si="33"/>
        <v>E2_3_1_37_mRNA: 0</v>
      </c>
      <c r="N272" s="25" t="str">
        <f>CONCATENATE(H272,": 0")</f>
        <v>E2_3_1_37: 0</v>
      </c>
      <c r="O272" s="25" t="str">
        <f>CONCATENATE(H272,"_kcat")</f>
        <v>E2_3_1_37_kcat</v>
      </c>
      <c r="P272" s="25" t="str">
        <f>CONCATENATE(H272,"_Km")</f>
        <v>E2_3_1_37_Km</v>
      </c>
      <c r="Q272" s="25" t="str">
        <f>CONCATENATE("(${Variables:",O272,"} * ",H272," * ",F272,") / (","${Variables:",P272,"} + (",H272," * ",F272,"))")</f>
        <v>(${Variables:E2_3_1_37_kcat} * E2_3_1_37 * C00091 * C00037) / (${Variables:E2_3_1_37_Km} + (E2_3_1_37 * C00091 * C00037))</v>
      </c>
      <c r="R272" s="25" t="str">
        <f t="shared" si="34"/>
        <v>r271: C00091+C00037 -&gt; C00430+C00010+C00011 | (${Variables:E2_3_1_37_kcat} * E2_3_1_37 * C00091 * C00037) / (${Variables:E2_3_1_37_Km} + (E2_3_1_37 * C00091 * C00037))</v>
      </c>
      <c r="S272" s="7" t="s">
        <v>36454</v>
      </c>
      <c r="T272" s="7" t="s">
        <v>36453</v>
      </c>
    </row>
    <row r="273" spans="1:20" ht="45" x14ac:dyDescent="0.25">
      <c r="A273" s="7">
        <v>272</v>
      </c>
      <c r="B273" s="23" t="s">
        <v>39051</v>
      </c>
      <c r="C273" s="24"/>
      <c r="D273" t="s">
        <v>44572</v>
      </c>
      <c r="E273" t="s">
        <v>45244</v>
      </c>
      <c r="F273" s="25" t="s">
        <v>40099</v>
      </c>
      <c r="G273" s="25" t="s">
        <v>40100</v>
      </c>
      <c r="H273" s="25" t="str">
        <f t="shared" si="28"/>
        <v>E2_3_1_39</v>
      </c>
      <c r="I273" s="25" t="str">
        <f t="shared" si="29"/>
        <v>mE2_3_1_39: -&gt; E2_3_1_39_mRNA | 0.00292 - (0.0093 * E2_3_1_39_mRNA)</v>
      </c>
      <c r="J273" s="25" t="str">
        <f t="shared" si="30"/>
        <v>pE2_3_1_39: -&gt; E2_3_1_39 | (0.278 * E2_3_1_39_mRNA) - (0.000000278 * E2_3_1_39)</v>
      </c>
      <c r="K273" s="25" t="str">
        <f t="shared" si="31"/>
        <v>E2_3_1_39_mRNA: E2_3_1_39_mRNA</v>
      </c>
      <c r="L273" s="25" t="str">
        <f t="shared" si="32"/>
        <v>E2_3_1_39: E2_3_1_39</v>
      </c>
      <c r="M273" s="25" t="str">
        <f t="shared" si="33"/>
        <v>E2_3_1_39_mRNA: 0</v>
      </c>
      <c r="N273" s="25" t="str">
        <f>CONCATENATE(H273,": 0")</f>
        <v>E2_3_1_39: 0</v>
      </c>
      <c r="O273" s="25" t="str">
        <f>CONCATENATE(H273,"_kcat")</f>
        <v>E2_3_1_39_kcat</v>
      </c>
      <c r="P273" s="25" t="str">
        <f>CONCATENATE(H273,"_Km")</f>
        <v>E2_3_1_39_Km</v>
      </c>
      <c r="Q273" s="25" t="str">
        <f>CONCATENATE("(${Variables:",O273,"} * ",H273," * ",F273,") / (","${Variables:",P273,"} + (",H273," * ",F273,"))")</f>
        <v>(${Variables:E2_3_1_39_kcat} * E2_3_1_39 * C00083 * C00229) / (${Variables:E2_3_1_39_Km} + (E2_3_1_39 * C00083 * C00229))</v>
      </c>
      <c r="R273" s="25" t="str">
        <f t="shared" si="34"/>
        <v>r272: C00083+C00229 -&gt; C00010+C01209 | (${Variables:E2_3_1_39_kcat} * E2_3_1_39 * C00083 * C00229) / (${Variables:E2_3_1_39_Km} + (E2_3_1_39 * C00083 * C00229))</v>
      </c>
      <c r="S273" s="7" t="s">
        <v>36456</v>
      </c>
      <c r="T273" s="7" t="s">
        <v>36455</v>
      </c>
    </row>
    <row r="274" spans="1:20" ht="30" x14ac:dyDescent="0.25">
      <c r="A274" s="7">
        <v>273</v>
      </c>
      <c r="B274" s="23" t="s">
        <v>39052</v>
      </c>
      <c r="C274" s="24"/>
      <c r="D274" t="s">
        <v>44573</v>
      </c>
      <c r="E274" t="s">
        <v>45245</v>
      </c>
      <c r="F274" s="25" t="s">
        <v>40101</v>
      </c>
      <c r="G274" s="25" t="s">
        <v>40102</v>
      </c>
      <c r="H274" s="25" t="str">
        <f t="shared" si="28"/>
        <v>E2_3_1_4</v>
      </c>
      <c r="I274" s="25" t="str">
        <f t="shared" si="29"/>
        <v>mE2_3_1_4: -&gt; E2_3_1_4_mRNA | 0.00292 - (0.0093 * E2_3_1_4_mRNA)</v>
      </c>
      <c r="J274" s="25" t="str">
        <f t="shared" si="30"/>
        <v>pE2_3_1_4: -&gt; E2_3_1_4 | (0.278 * E2_3_1_4_mRNA) - (0.000000278 * E2_3_1_4)</v>
      </c>
      <c r="K274" s="25" t="str">
        <f t="shared" si="31"/>
        <v>E2_3_1_4_mRNA: E2_3_1_4_mRNA</v>
      </c>
      <c r="L274" s="25" t="str">
        <f t="shared" si="32"/>
        <v>E2_3_1_4: E2_3_1_4</v>
      </c>
      <c r="M274" s="25" t="str">
        <f t="shared" si="33"/>
        <v>E2_3_1_4_mRNA: 0</v>
      </c>
      <c r="N274" s="25" t="str">
        <f>CONCATENATE(H274,": 0")</f>
        <v>E2_3_1_4: 0</v>
      </c>
      <c r="O274" s="25" t="str">
        <f>CONCATENATE(H274,"_kcat")</f>
        <v>E2_3_1_4_kcat</v>
      </c>
      <c r="P274" s="25" t="str">
        <f>CONCATENATE(H274,"_Km")</f>
        <v>E2_3_1_4_Km</v>
      </c>
      <c r="Q274" s="25" t="str">
        <f>CONCATENATE("(${Variables:",O274,"} * ",H274," * ",F274,") / (","${Variables:",P274,"} + (",H274," * ",F274,"))")</f>
        <v>(${Variables:E2_3_1_4_kcat} * E2_3_1_4 * C00024 * C00352) / (${Variables:E2_3_1_4_Km} + (E2_3_1_4 * C00024 * C00352))</v>
      </c>
      <c r="R274" s="25" t="str">
        <f t="shared" si="34"/>
        <v>r273: C00024+C00352 -&gt; C00010+C00357 | (${Variables:E2_3_1_4_kcat} * E2_3_1_4 * C00024 * C00352) / (${Variables:E2_3_1_4_Km} + (E2_3_1_4 * C00024 * C00352))</v>
      </c>
      <c r="S274" s="7" t="s">
        <v>36458</v>
      </c>
      <c r="T274" s="7" t="s">
        <v>36457</v>
      </c>
    </row>
    <row r="275" spans="1:20" ht="45" x14ac:dyDescent="0.25">
      <c r="A275" s="7">
        <v>274</v>
      </c>
      <c r="B275" s="23" t="s">
        <v>39053</v>
      </c>
      <c r="C275" s="24"/>
      <c r="D275" t="s">
        <v>44574</v>
      </c>
      <c r="E275" t="s">
        <v>45246</v>
      </c>
      <c r="F275" s="25" t="s">
        <v>40103</v>
      </c>
      <c r="G275" s="25" t="s">
        <v>40104</v>
      </c>
      <c r="H275" s="25" t="str">
        <f t="shared" si="28"/>
        <v>E2_3_1_42</v>
      </c>
      <c r="I275" s="25" t="str">
        <f t="shared" si="29"/>
        <v>mE2_3_1_42: -&gt; E2_3_1_42_mRNA | 0.00292 - (0.0093 * E2_3_1_42_mRNA)</v>
      </c>
      <c r="J275" s="25" t="str">
        <f t="shared" si="30"/>
        <v>pE2_3_1_42: -&gt; E2_3_1_42 | (0.278 * E2_3_1_42_mRNA) - (0.000000278 * E2_3_1_42)</v>
      </c>
      <c r="K275" s="25" t="str">
        <f t="shared" si="31"/>
        <v>E2_3_1_42_mRNA: E2_3_1_42_mRNA</v>
      </c>
      <c r="L275" s="25" t="str">
        <f t="shared" si="32"/>
        <v>E2_3_1_42: E2_3_1_42</v>
      </c>
      <c r="M275" s="25" t="str">
        <f t="shared" si="33"/>
        <v>E2_3_1_42_mRNA: 0</v>
      </c>
      <c r="N275" s="25" t="str">
        <f>CONCATENATE(H275,": 0")</f>
        <v>E2_3_1_42: 0</v>
      </c>
      <c r="O275" s="25" t="str">
        <f>CONCATENATE(H275,"_kcat")</f>
        <v>E2_3_1_42_kcat</v>
      </c>
      <c r="P275" s="25" t="str">
        <f>CONCATENATE(H275,"_Km")</f>
        <v>E2_3_1_42_Km</v>
      </c>
      <c r="Q275" s="25" t="str">
        <f>CONCATENATE("(${Variables:",O275,"} * ",H275," * ",F275,") / (","${Variables:",P275,"} + (",H275," * ",F275,"))")</f>
        <v>(${Variables:E2_3_1_42_kcat} * E2_3_1_42 * C00040 * C00111) / (${Variables:E2_3_1_42_Km} + (E2_3_1_42 * C00040 * C00111))</v>
      </c>
      <c r="R275" s="25" t="str">
        <f t="shared" si="34"/>
        <v>r274: C00040+C00111 -&gt; C00010+C03372 | (${Variables:E2_3_1_42_kcat} * E2_3_1_42 * C00040 * C00111) / (${Variables:E2_3_1_42_Km} + (E2_3_1_42 * C00040 * C00111))</v>
      </c>
      <c r="S275" s="7" t="s">
        <v>36460</v>
      </c>
      <c r="T275" s="7" t="s">
        <v>36459</v>
      </c>
    </row>
    <row r="276" spans="1:20" ht="45" x14ac:dyDescent="0.25">
      <c r="A276" s="7">
        <v>275</v>
      </c>
      <c r="B276" s="23" t="s">
        <v>39054</v>
      </c>
      <c r="C276" s="24"/>
      <c r="D276" t="s">
        <v>44575</v>
      </c>
      <c r="E276" t="s">
        <v>45247</v>
      </c>
      <c r="F276" s="25" t="s">
        <v>40105</v>
      </c>
      <c r="G276" s="25" t="s">
        <v>40106</v>
      </c>
      <c r="H276" s="25" t="str">
        <f t="shared" si="28"/>
        <v>E2_3_1_46</v>
      </c>
      <c r="I276" s="25" t="str">
        <f t="shared" si="29"/>
        <v>mE2_3_1_46: -&gt; E2_3_1_46_mRNA | 0.00292 - (0.0093 * E2_3_1_46_mRNA)</v>
      </c>
      <c r="J276" s="25" t="str">
        <f t="shared" si="30"/>
        <v>pE2_3_1_46: -&gt; E2_3_1_46 | (0.278 * E2_3_1_46_mRNA) - (0.000000278 * E2_3_1_46)</v>
      </c>
      <c r="K276" s="25" t="str">
        <f t="shared" si="31"/>
        <v>E2_3_1_46_mRNA: E2_3_1_46_mRNA</v>
      </c>
      <c r="L276" s="25" t="str">
        <f t="shared" si="32"/>
        <v>E2_3_1_46: E2_3_1_46</v>
      </c>
      <c r="M276" s="25" t="str">
        <f t="shared" si="33"/>
        <v>E2_3_1_46_mRNA: 0</v>
      </c>
      <c r="N276" s="25" t="str">
        <f>CONCATENATE(H276,": 0")</f>
        <v>E2_3_1_46: 0</v>
      </c>
      <c r="O276" s="25" t="str">
        <f>CONCATENATE(H276,"_kcat")</f>
        <v>E2_3_1_46_kcat</v>
      </c>
      <c r="P276" s="25" t="str">
        <f>CONCATENATE(H276,"_Km")</f>
        <v>E2_3_1_46_Km</v>
      </c>
      <c r="Q276" s="25" t="str">
        <f>CONCATENATE("(${Variables:",O276,"} * ",H276," * ",F276,") / (","${Variables:",P276,"} + (",H276," * ",F276,"))")</f>
        <v>(${Variables:E2_3_1_46_kcat} * E2_3_1_46 * C00091 * C00263) / (${Variables:E2_3_1_46_Km} + (E2_3_1_46 * C00091 * C00263))</v>
      </c>
      <c r="R276" s="25" t="str">
        <f t="shared" si="34"/>
        <v>r275: C00091+C00263 -&gt; C00010+C01118 | (${Variables:E2_3_1_46_kcat} * E2_3_1_46 * C00091 * C00263) / (${Variables:E2_3_1_46_Km} + (E2_3_1_46 * C00091 * C00263))</v>
      </c>
      <c r="S276" s="7" t="s">
        <v>36462</v>
      </c>
      <c r="T276" s="7" t="s">
        <v>36461</v>
      </c>
    </row>
    <row r="277" spans="1:20" ht="45" x14ac:dyDescent="0.25">
      <c r="A277" s="7">
        <v>276</v>
      </c>
      <c r="B277" s="23" t="s">
        <v>39055</v>
      </c>
      <c r="C277" s="24"/>
      <c r="D277" t="s">
        <v>44576</v>
      </c>
      <c r="E277" t="s">
        <v>45248</v>
      </c>
      <c r="F277" s="25" t="s">
        <v>40107</v>
      </c>
      <c r="G277" s="25" t="s">
        <v>40108</v>
      </c>
      <c r="H277" s="25" t="str">
        <f t="shared" si="28"/>
        <v>E2_3_1_47</v>
      </c>
      <c r="I277" s="25" t="str">
        <f t="shared" si="29"/>
        <v>mE2_3_1_47: -&gt; E2_3_1_47_mRNA | 0.00292 - (0.0093 * E2_3_1_47_mRNA)</v>
      </c>
      <c r="J277" s="25" t="str">
        <f t="shared" si="30"/>
        <v>pE2_3_1_47: -&gt; E2_3_1_47 | (0.278 * E2_3_1_47_mRNA) - (0.000000278 * E2_3_1_47)</v>
      </c>
      <c r="K277" s="25" t="str">
        <f t="shared" si="31"/>
        <v>E2_3_1_47_mRNA: E2_3_1_47_mRNA</v>
      </c>
      <c r="L277" s="25" t="str">
        <f t="shared" si="32"/>
        <v>E2_3_1_47: E2_3_1_47</v>
      </c>
      <c r="M277" s="25" t="str">
        <f t="shared" si="33"/>
        <v>E2_3_1_47_mRNA: 0</v>
      </c>
      <c r="N277" s="25" t="str">
        <f>CONCATENATE(H277,": 0")</f>
        <v>E2_3_1_47: 0</v>
      </c>
      <c r="O277" s="25" t="str">
        <f>CONCATENATE(H277,"_kcat")</f>
        <v>E2_3_1_47_kcat</v>
      </c>
      <c r="P277" s="25" t="str">
        <f>CONCATENATE(H277,"_Km")</f>
        <v>E2_3_1_47_Km</v>
      </c>
      <c r="Q277" s="25" t="str">
        <f>CONCATENATE("(${Variables:",O277,"} * ",H277," * ",F277,") / (","${Variables:",P277,"} + (",H277," * ",F277,"))")</f>
        <v>(${Variables:E2_3_1_47_kcat} * E2_3_1_47 * C01063 * C00041) / (${Variables:E2_3_1_47_Km} + (E2_3_1_47 * C01063 * C00041))</v>
      </c>
      <c r="R277" s="25" t="str">
        <f t="shared" si="34"/>
        <v>r276: C01063+C00041 -&gt; C01092+C00010+C00011 | (${Variables:E2_3_1_47_kcat} * E2_3_1_47 * C01063 * C00041) / (${Variables:E2_3_1_47_Km} + (E2_3_1_47 * C01063 * C00041))</v>
      </c>
      <c r="S277" s="7" t="s">
        <v>36464</v>
      </c>
      <c r="T277" s="7" t="s">
        <v>36463</v>
      </c>
    </row>
    <row r="278" spans="1:20" ht="30" x14ac:dyDescent="0.25">
      <c r="A278" s="7">
        <v>277</v>
      </c>
      <c r="B278" s="23" t="s">
        <v>39056</v>
      </c>
      <c r="C278" s="23"/>
      <c r="D278" t="s">
        <v>41364</v>
      </c>
      <c r="E278" t="s">
        <v>42110</v>
      </c>
      <c r="F278" s="7" t="s">
        <v>40109</v>
      </c>
      <c r="G278" s="25" t="s">
        <v>40110</v>
      </c>
      <c r="H278" s="25" t="str">
        <f t="shared" si="28"/>
        <v>E2_3_1_48</v>
      </c>
      <c r="I278" s="25" t="str">
        <f t="shared" si="29"/>
        <v>mE2_3_1_48: -&gt; E2_3_1_48_mRNA | 0.00292 - (0.0093 * E2_3_1_48_mRNA)</v>
      </c>
      <c r="J278" s="25" t="str">
        <f t="shared" si="30"/>
        <v>pE2_3_1_48: -&gt; E2_3_1_48 | (0.278 * E2_3_1_48_mRNA) - (0.000000278 * E2_3_1_48)</v>
      </c>
      <c r="K278" s="25" t="str">
        <f t="shared" si="31"/>
        <v>E2_3_1_48_mRNA: E2_3_1_48_mRNA</v>
      </c>
      <c r="L278" s="25" t="str">
        <f t="shared" si="32"/>
        <v>E2_3_1_48: E2_3_1_48</v>
      </c>
      <c r="M278" s="25" t="str">
        <f t="shared" si="33"/>
        <v>E2_3_1_48_mRNA: 0</v>
      </c>
      <c r="N278" s="25" t="str">
        <f>CONCATENATE(H278,": 0")</f>
        <v>E2_3_1_48: 0</v>
      </c>
      <c r="O278" s="25" t="str">
        <f>CONCATENATE(H278,"_kcat")</f>
        <v>E2_3_1_48_kcat</v>
      </c>
      <c r="P278" s="25" t="str">
        <f>CONCATENATE(H278,"_Km")</f>
        <v>E2_3_1_48_Km</v>
      </c>
      <c r="Q278" s="25" t="str">
        <f>CONCATENATE("(${Variables:",O278,"} * ",H278," * ",F278,") / (","${Variables:",P278,"} + (",H278," * ",F278,"))")</f>
        <v>(${Variables:E2_3_1_48_kcat} * E2_3_1_48 * C00024*C02188) / (${Variables:E2_3_1_48_Km} + (E2_3_1_48 * C00024*C02188))</v>
      </c>
      <c r="R278" s="25" t="str">
        <f t="shared" si="34"/>
        <v>r277: C00024+C02188 -&gt; C00010+C20743 | (${Variables:E2_3_1_48_kcat} * E2_3_1_48 * C00024*C02188) / (${Variables:E2_3_1_48_Km} + (E2_3_1_48 * C00024*C02188))</v>
      </c>
      <c r="T278" s="7" t="s">
        <v>36465</v>
      </c>
    </row>
    <row r="279" spans="1:20" ht="45" x14ac:dyDescent="0.25">
      <c r="A279" s="7">
        <v>278</v>
      </c>
      <c r="B279" s="23" t="s">
        <v>39057</v>
      </c>
      <c r="C279" s="23"/>
      <c r="D279" t="s">
        <v>41364</v>
      </c>
      <c r="E279" t="s">
        <v>42110</v>
      </c>
      <c r="F279" s="7" t="s">
        <v>40109</v>
      </c>
      <c r="G279" s="25" t="s">
        <v>40110</v>
      </c>
      <c r="H279" s="25" t="str">
        <f t="shared" si="28"/>
        <v>E2_3_1_48 </v>
      </c>
      <c r="I279" s="25" t="str">
        <f t="shared" si="29"/>
        <v>mE2_3_1_48 : -&gt; E2_3_1_48 _mRNA | 0.00292 - (0.0093 * E2_3_1_48 _mRNA)</v>
      </c>
      <c r="J279" s="25" t="str">
        <f t="shared" si="30"/>
        <v>pE2_3_1_48 : -&gt; E2_3_1_48  | (0.278 * E2_3_1_48 _mRNA) - (0.000000278 * E2_3_1_48 )</v>
      </c>
      <c r="K279" s="25" t="str">
        <f t="shared" si="31"/>
        <v>E2_3_1_48 _mRNA: E2_3_1_48 _mRNA</v>
      </c>
      <c r="L279" s="25" t="str">
        <f t="shared" si="32"/>
        <v>E2_3_1_48 : E2_3_1_48 </v>
      </c>
      <c r="M279" s="25" t="str">
        <f t="shared" si="33"/>
        <v>E2_3_1_48 _mRNA: 0</v>
      </c>
      <c r="N279" s="25" t="str">
        <f>CONCATENATE(H279,": 0")</f>
        <v>E2_3_1_48 : 0</v>
      </c>
      <c r="O279" s="25" t="str">
        <f>CONCATENATE(H279,"_kcat")</f>
        <v>E2_3_1_48 _kcat</v>
      </c>
      <c r="P279" s="25" t="str">
        <f>CONCATENATE(H279,"_Km")</f>
        <v>E2_3_1_48 _Km</v>
      </c>
      <c r="Q279" s="25" t="str">
        <f>CONCATENATE("(${Variables:",O279,"} * ",H279," * ",F279,") / (","${Variables:",P279,"} + (",H279," * ",F279,"))")</f>
        <v>(${Variables:E2_3_1_48 _kcat} * E2_3_1_48  * C00024*C02188) / (${Variables:E2_3_1_48 _Km} + (E2_3_1_48  * C00024*C02188))</v>
      </c>
      <c r="R279" s="25" t="str">
        <f t="shared" si="34"/>
        <v>r278: C00024+C02188 -&gt; C00010+C20743 | (${Variables:E2_3_1_48 _kcat} * E2_3_1_48  * C00024*C02188) / (${Variables:E2_3_1_48 _Km} + (E2_3_1_48  * C00024*C02188))</v>
      </c>
      <c r="T279" s="7" t="s">
        <v>36465</v>
      </c>
    </row>
    <row r="280" spans="1:20" ht="45" x14ac:dyDescent="0.25">
      <c r="A280" s="7">
        <v>279</v>
      </c>
      <c r="B280" s="23" t="s">
        <v>39058</v>
      </c>
      <c r="C280" s="24"/>
      <c r="D280" t="s">
        <v>44577</v>
      </c>
      <c r="E280" t="s">
        <v>45249</v>
      </c>
      <c r="F280" s="25" t="s">
        <v>40111</v>
      </c>
      <c r="G280" s="25" t="s">
        <v>40112</v>
      </c>
      <c r="H280" s="25" t="str">
        <f t="shared" si="28"/>
        <v>E2_3_1_50</v>
      </c>
      <c r="I280" s="25" t="str">
        <f t="shared" si="29"/>
        <v>mE2_3_1_50: -&gt; E2_3_1_50_mRNA | 0.00292 - (0.0093 * E2_3_1_50_mRNA)</v>
      </c>
      <c r="J280" s="25" t="str">
        <f t="shared" si="30"/>
        <v>pE2_3_1_50: -&gt; E2_3_1_50 | (0.278 * E2_3_1_50_mRNA) - (0.000000278 * E2_3_1_50)</v>
      </c>
      <c r="K280" s="25" t="str">
        <f t="shared" si="31"/>
        <v>E2_3_1_50_mRNA: E2_3_1_50_mRNA</v>
      </c>
      <c r="L280" s="25" t="str">
        <f t="shared" si="32"/>
        <v>E2_3_1_50: E2_3_1_50</v>
      </c>
      <c r="M280" s="25" t="str">
        <f t="shared" si="33"/>
        <v>E2_3_1_50_mRNA: 0</v>
      </c>
      <c r="N280" s="25" t="str">
        <f>CONCATENATE(H280,": 0")</f>
        <v>E2_3_1_50: 0</v>
      </c>
      <c r="O280" s="25" t="str">
        <f>CONCATENATE(H280,"_kcat")</f>
        <v>E2_3_1_50_kcat</v>
      </c>
      <c r="P280" s="25" t="str">
        <f>CONCATENATE(H280,"_Km")</f>
        <v>E2_3_1_50_Km</v>
      </c>
      <c r="Q280" s="25" t="str">
        <f>CONCATENATE("(${Variables:",O280,"} * ",H280," * ",F280,") / (","${Variables:",P280,"} + (",H280," * ",F280,"))")</f>
        <v>(${Variables:E2_3_1_50_kcat} * E2_3_1_50 * C00154 * C00065) / (${Variables:E2_3_1_50_Km} + (E2_3_1_50 * C00154 * C00065))</v>
      </c>
      <c r="R280" s="25" t="str">
        <f t="shared" si="34"/>
        <v>r279: C00154+C00065 -&gt; C02934+C00010+C00011 | (${Variables:E2_3_1_50_kcat} * E2_3_1_50 * C00154 * C00065) / (${Variables:E2_3_1_50_Km} + (E2_3_1_50 * C00154 * C00065))</v>
      </c>
      <c r="S280" s="7" t="s">
        <v>36469</v>
      </c>
      <c r="T280" s="7" t="s">
        <v>36468</v>
      </c>
    </row>
    <row r="281" spans="1:20" ht="45" x14ac:dyDescent="0.25">
      <c r="A281" s="7">
        <v>280</v>
      </c>
      <c r="B281" s="23" t="s">
        <v>39059</v>
      </c>
      <c r="C281" s="24"/>
      <c r="D281" t="s">
        <v>44578</v>
      </c>
      <c r="E281" t="s">
        <v>45250</v>
      </c>
      <c r="F281" s="25" t="s">
        <v>40113</v>
      </c>
      <c r="G281" s="25" t="s">
        <v>40114</v>
      </c>
      <c r="H281" s="25" t="str">
        <f t="shared" si="28"/>
        <v>E2_3_1_51</v>
      </c>
      <c r="I281" s="25" t="str">
        <f t="shared" si="29"/>
        <v>mE2_3_1_51: -&gt; E2_3_1_51_mRNA | 0.00292 - (0.0093 * E2_3_1_51_mRNA)</v>
      </c>
      <c r="J281" s="25" t="str">
        <f t="shared" si="30"/>
        <v>pE2_3_1_51: -&gt; E2_3_1_51 | (0.278 * E2_3_1_51_mRNA) - (0.000000278 * E2_3_1_51)</v>
      </c>
      <c r="K281" s="25" t="str">
        <f t="shared" si="31"/>
        <v>E2_3_1_51_mRNA: E2_3_1_51_mRNA</v>
      </c>
      <c r="L281" s="25" t="str">
        <f t="shared" si="32"/>
        <v>E2_3_1_51: E2_3_1_51</v>
      </c>
      <c r="M281" s="25" t="str">
        <f t="shared" si="33"/>
        <v>E2_3_1_51_mRNA: 0</v>
      </c>
      <c r="N281" s="25" t="str">
        <f>CONCATENATE(H281,": 0")</f>
        <v>E2_3_1_51: 0</v>
      </c>
      <c r="O281" s="25" t="str">
        <f>CONCATENATE(H281,"_kcat")</f>
        <v>E2_3_1_51_kcat</v>
      </c>
      <c r="P281" s="25" t="str">
        <f>CONCATENATE(H281,"_Km")</f>
        <v>E2_3_1_51_Km</v>
      </c>
      <c r="Q281" s="25" t="str">
        <f>CONCATENATE("(${Variables:",O281,"} * ",H281," * ",F281,") / (","${Variables:",P281,"} + (",H281," * ",F281,"))")</f>
        <v>(${Variables:E2_3_1_51_kcat} * E2_3_1_51 * C00416 * C00010) / (${Variables:E2_3_1_51_Km} + (E2_3_1_51 * C00416 * C00010))</v>
      </c>
      <c r="R281" s="25" t="str">
        <f t="shared" si="34"/>
        <v>r280: C00416+C00010 -&gt; C00681+C00040 | (${Variables:E2_3_1_51_kcat} * E2_3_1_51 * C00416 * C00010) / (${Variables:E2_3_1_51_Km} + (E2_3_1_51 * C00416 * C00010))</v>
      </c>
      <c r="S281" s="7" t="s">
        <v>36471</v>
      </c>
      <c r="T281" s="7" t="s">
        <v>36470</v>
      </c>
    </row>
    <row r="282" spans="1:20" ht="45" x14ac:dyDescent="0.25">
      <c r="A282" s="7">
        <v>281</v>
      </c>
      <c r="B282" s="23" t="s">
        <v>39060</v>
      </c>
      <c r="C282" s="24"/>
      <c r="D282" t="s">
        <v>44579</v>
      </c>
      <c r="E282" t="s">
        <v>45251</v>
      </c>
      <c r="F282" s="25" t="s">
        <v>40115</v>
      </c>
      <c r="G282" s="25" t="s">
        <v>40116</v>
      </c>
      <c r="H282" s="25" t="str">
        <f t="shared" si="28"/>
        <v>E2_3_1_61</v>
      </c>
      <c r="I282" s="25" t="str">
        <f t="shared" si="29"/>
        <v>mE2_3_1_61: -&gt; E2_3_1_61_mRNA | 0.00292 - (0.0093 * E2_3_1_61_mRNA)</v>
      </c>
      <c r="J282" s="25" t="str">
        <f t="shared" si="30"/>
        <v>pE2_3_1_61: -&gt; E2_3_1_61 | (0.278 * E2_3_1_61_mRNA) - (0.000000278 * E2_3_1_61)</v>
      </c>
      <c r="K282" s="25" t="str">
        <f t="shared" si="31"/>
        <v>E2_3_1_61_mRNA: E2_3_1_61_mRNA</v>
      </c>
      <c r="L282" s="25" t="str">
        <f t="shared" si="32"/>
        <v>E2_3_1_61: E2_3_1_61</v>
      </c>
      <c r="M282" s="25" t="str">
        <f t="shared" si="33"/>
        <v>E2_3_1_61_mRNA: 0</v>
      </c>
      <c r="N282" s="25" t="str">
        <f>CONCATENATE(H282,": 0")</f>
        <v>E2_3_1_61: 0</v>
      </c>
      <c r="O282" s="25" t="str">
        <f>CONCATENATE(H282,"_kcat")</f>
        <v>E2_3_1_61_kcat</v>
      </c>
      <c r="P282" s="25" t="str">
        <f>CONCATENATE(H282,"_Km")</f>
        <v>E2_3_1_61_Km</v>
      </c>
      <c r="Q282" s="25" t="str">
        <f>CONCATENATE("(${Variables:",O282,"} * ",H282," * ",F282,") / (","${Variables:",P282,"} + (",H282," * ",F282,"))")</f>
        <v>(${Variables:E2_3_1_61_kcat} * E2_3_1_61 * C00091 * C15973) / (${Variables:E2_3_1_61_Km} + (E2_3_1_61 * C00091 * C15973))</v>
      </c>
      <c r="R282" s="25" t="str">
        <f t="shared" si="34"/>
        <v>r281: C00091+C15973 -&gt; C00010+C16254 | (${Variables:E2_3_1_61_kcat} * E2_3_1_61 * C00091 * C15973) / (${Variables:E2_3_1_61_Km} + (E2_3_1_61 * C00091 * C15973))</v>
      </c>
      <c r="S282" s="7" t="s">
        <v>36473</v>
      </c>
      <c r="T282" s="7" t="s">
        <v>36472</v>
      </c>
    </row>
    <row r="283" spans="1:20" ht="45" x14ac:dyDescent="0.25">
      <c r="A283" s="7">
        <v>282</v>
      </c>
      <c r="B283" s="23" t="s">
        <v>39061</v>
      </c>
      <c r="C283" s="24"/>
      <c r="D283" t="s">
        <v>44580</v>
      </c>
      <c r="E283" t="s">
        <v>45252</v>
      </c>
      <c r="F283" s="25" t="s">
        <v>40117</v>
      </c>
      <c r="G283" s="25" t="s">
        <v>40118</v>
      </c>
      <c r="H283" s="25" t="str">
        <f t="shared" si="28"/>
        <v>E2_3_1_75</v>
      </c>
      <c r="I283" s="25" t="str">
        <f t="shared" si="29"/>
        <v>mE2_3_1_75: -&gt; E2_3_1_75_mRNA | 0.00292 - (0.0093 * E2_3_1_75_mRNA)</v>
      </c>
      <c r="J283" s="25" t="str">
        <f t="shared" si="30"/>
        <v>pE2_3_1_75: -&gt; E2_3_1_75 | (0.278 * E2_3_1_75_mRNA) - (0.000000278 * E2_3_1_75)</v>
      </c>
      <c r="K283" s="25" t="str">
        <f t="shared" si="31"/>
        <v>E2_3_1_75_mRNA: E2_3_1_75_mRNA</v>
      </c>
      <c r="L283" s="25" t="str">
        <f t="shared" si="32"/>
        <v>E2_3_1_75: E2_3_1_75</v>
      </c>
      <c r="M283" s="25" t="str">
        <f t="shared" si="33"/>
        <v>E2_3_1_75_mRNA: 0</v>
      </c>
      <c r="N283" s="25" t="str">
        <f>CONCATENATE(H283,": 0")</f>
        <v>E2_3_1_75: 0</v>
      </c>
      <c r="O283" s="25" t="str">
        <f>CONCATENATE(H283,"_kcat")</f>
        <v>E2_3_1_75_kcat</v>
      </c>
      <c r="P283" s="25" t="str">
        <f>CONCATENATE(H283,"_Km")</f>
        <v>E2_3_1_75_Km</v>
      </c>
      <c r="Q283" s="25" t="str">
        <f>CONCATENATE("(${Variables:",O283,"} * ",H283," * ",F283,") / (","${Variables:",P283,"} + (",H283," * ",F283,"))")</f>
        <v>(${Variables:E2_3_1_75_kcat} * E2_3_1_75 * C00040 * C00339) / (${Variables:E2_3_1_75_Km} + (E2_3_1_75 * C00040 * C00339))</v>
      </c>
      <c r="R283" s="25" t="str">
        <f t="shared" si="34"/>
        <v>r282: C00040+C00339 -&gt; C00010+C02434 | (${Variables:E2_3_1_75_kcat} * E2_3_1_75 * C00040 * C00339) / (${Variables:E2_3_1_75_Km} + (E2_3_1_75 * C00040 * C00339))</v>
      </c>
      <c r="S283" s="7" t="s">
        <v>36475</v>
      </c>
      <c r="T283" s="7" t="s">
        <v>36474</v>
      </c>
    </row>
    <row r="284" spans="1:20" ht="45" x14ac:dyDescent="0.25">
      <c r="A284" s="7">
        <v>283</v>
      </c>
      <c r="B284" s="23" t="s">
        <v>39062</v>
      </c>
      <c r="C284" s="24"/>
      <c r="D284" t="s">
        <v>44581</v>
      </c>
      <c r="E284" t="s">
        <v>45253</v>
      </c>
      <c r="F284" s="25" t="s">
        <v>40119</v>
      </c>
      <c r="G284" s="25" t="s">
        <v>40120</v>
      </c>
      <c r="H284" s="25" t="str">
        <f t="shared" si="28"/>
        <v>E2_3_1_76</v>
      </c>
      <c r="I284" s="25" t="str">
        <f t="shared" si="29"/>
        <v>mE2_3_1_76: -&gt; E2_3_1_76_mRNA | 0.00292 - (0.0093 * E2_3_1_76_mRNA)</v>
      </c>
      <c r="J284" s="25" t="str">
        <f t="shared" si="30"/>
        <v>pE2_3_1_76: -&gt; E2_3_1_76 | (0.278 * E2_3_1_76_mRNA) - (0.000000278 * E2_3_1_76)</v>
      </c>
      <c r="K284" s="25" t="str">
        <f t="shared" si="31"/>
        <v>E2_3_1_76_mRNA: E2_3_1_76_mRNA</v>
      </c>
      <c r="L284" s="25" t="str">
        <f t="shared" si="32"/>
        <v>E2_3_1_76: E2_3_1_76</v>
      </c>
      <c r="M284" s="25" t="str">
        <f t="shared" si="33"/>
        <v>E2_3_1_76_mRNA: 0</v>
      </c>
      <c r="N284" s="25" t="str">
        <f>CONCATENATE(H284,": 0")</f>
        <v>E2_3_1_76: 0</v>
      </c>
      <c r="O284" s="25" t="str">
        <f>CONCATENATE(H284,"_kcat")</f>
        <v>E2_3_1_76_kcat</v>
      </c>
      <c r="P284" s="25" t="str">
        <f>CONCATENATE(H284,"_Km")</f>
        <v>E2_3_1_76_Km</v>
      </c>
      <c r="Q284" s="25" t="str">
        <f>CONCATENATE("(${Variables:",O284,"} * ",H284," * ",F284,") / (","${Variables:",P284,"} + (",H284," * ",F284,"))")</f>
        <v>(${Variables:E2_3_1_76_kcat} * E2_3_1_76 * C00040 * C00473) / (${Variables:E2_3_1_76_Km} + (E2_3_1_76 * C00040 * C00473))</v>
      </c>
      <c r="R284" s="25" t="str">
        <f t="shared" si="34"/>
        <v>r283: C00040+C00473 -&gt; C00010+C02075 | (${Variables:E2_3_1_76_kcat} * E2_3_1_76 * C00040 * C00473) / (${Variables:E2_3_1_76_Km} + (E2_3_1_76 * C00040 * C00473))</v>
      </c>
      <c r="S284" s="7" t="s">
        <v>36477</v>
      </c>
      <c r="T284" s="7" t="s">
        <v>36476</v>
      </c>
    </row>
    <row r="285" spans="1:20" ht="60" x14ac:dyDescent="0.25">
      <c r="A285" s="7">
        <v>284</v>
      </c>
      <c r="B285" s="23" t="s">
        <v>39063</v>
      </c>
      <c r="C285" s="24"/>
      <c r="D285" t="s">
        <v>44582</v>
      </c>
      <c r="E285" t="s">
        <v>45254</v>
      </c>
      <c r="F285" s="25" t="s">
        <v>40121</v>
      </c>
      <c r="G285" s="25" t="s">
        <v>40122</v>
      </c>
      <c r="H285" s="25" t="str">
        <f t="shared" si="28"/>
        <v>E2_3_1_86</v>
      </c>
      <c r="I285" s="25" t="str">
        <f t="shared" si="29"/>
        <v>mE2_3_1_86: -&gt; E2_3_1_86_mRNA | 0.00292 - (0.0093 * E2_3_1_86_mRNA)</v>
      </c>
      <c r="J285" s="25" t="str">
        <f t="shared" si="30"/>
        <v>pE2_3_1_86: -&gt; E2_3_1_86 | (0.278 * E2_3_1_86_mRNA) - (0.000000278 * E2_3_1_86)</v>
      </c>
      <c r="K285" s="25" t="str">
        <f t="shared" si="31"/>
        <v>E2_3_1_86_mRNA: E2_3_1_86_mRNA</v>
      </c>
      <c r="L285" s="25" t="str">
        <f t="shared" si="32"/>
        <v>E2_3_1_86: E2_3_1_86</v>
      </c>
      <c r="M285" s="25" t="str">
        <f t="shared" si="33"/>
        <v>E2_3_1_86_mRNA: 0</v>
      </c>
      <c r="N285" s="25" t="str">
        <f>CONCATENATE(H285,": 0")</f>
        <v>E2_3_1_86: 0</v>
      </c>
      <c r="O285" s="25" t="str">
        <f>CONCATENATE(H285,"_kcat")</f>
        <v>E2_3_1_86_kcat</v>
      </c>
      <c r="P285" s="25" t="str">
        <f>CONCATENATE(H285,"_Km")</f>
        <v>E2_3_1_86_Km</v>
      </c>
      <c r="Q285" s="25" t="str">
        <f>CONCATENATE("(${Variables:",O285,"} * ",H285," * ",F285,") / (","${Variables:",P285,"} + (",H285," * ",F285,"))")</f>
        <v>(${Variables:E2_3_1_86_kcat} * E2_3_1_86 * C00024 *  C00083 *  C00005 *  C00080) / (${Variables:E2_3_1_86_Km} + (E2_3_1_86 * C00024 *  C00083 *  C00005 *  C00080))</v>
      </c>
      <c r="R285" s="25" t="str">
        <f t="shared" si="34"/>
        <v>r284: C00024+ C00083+ C00005+ C00080 -&gt; C02843+ C00010+ C00011+ C00006+ C00001 | (${Variables:E2_3_1_86_kcat} * E2_3_1_86 * C00024 *  C00083 *  C00005 *  C00080) / (${Variables:E2_3_1_86_Km} + (E2_3_1_86 * C00024 *  C00083 *  C00005 *  C00080))</v>
      </c>
      <c r="S285" s="7" t="s">
        <v>36479</v>
      </c>
      <c r="T285" s="7" t="s">
        <v>36478</v>
      </c>
    </row>
    <row r="286" spans="1:20" ht="30" x14ac:dyDescent="0.25">
      <c r="A286" s="7">
        <v>285</v>
      </c>
      <c r="B286" s="23" t="s">
        <v>39064</v>
      </c>
      <c r="C286" s="24"/>
      <c r="D286" t="s">
        <v>38741</v>
      </c>
      <c r="E286" t="s">
        <v>45255</v>
      </c>
      <c r="F286" s="7" t="s">
        <v>38741</v>
      </c>
      <c r="G286" s="25" t="s">
        <v>40123</v>
      </c>
      <c r="H286" s="25" t="str">
        <f t="shared" si="28"/>
        <v>E2_3_1_9</v>
      </c>
      <c r="I286" s="25" t="str">
        <f t="shared" si="29"/>
        <v>mE2_3_1_9: -&gt; E2_3_1_9_mRNA | 0.00292 - (0.0093 * E2_3_1_9_mRNA)</v>
      </c>
      <c r="J286" s="25" t="str">
        <f t="shared" si="30"/>
        <v>pE2_3_1_9: -&gt; E2_3_1_9 | (0.278 * E2_3_1_9_mRNA) - (0.000000278 * E2_3_1_9)</v>
      </c>
      <c r="K286" s="25" t="str">
        <f t="shared" si="31"/>
        <v>E2_3_1_9_mRNA: E2_3_1_9_mRNA</v>
      </c>
      <c r="L286" s="25" t="str">
        <f t="shared" si="32"/>
        <v>E2_3_1_9: E2_3_1_9</v>
      </c>
      <c r="M286" s="25" t="str">
        <f t="shared" si="33"/>
        <v>E2_3_1_9_mRNA: 0</v>
      </c>
      <c r="N286" s="25" t="str">
        <f>CONCATENATE(H286,": 0")</f>
        <v>E2_3_1_9: 0</v>
      </c>
      <c r="O286" s="25" t="str">
        <f>CONCATENATE(H286,"_kcat")</f>
        <v>E2_3_1_9_kcat</v>
      </c>
      <c r="P286" s="25" t="str">
        <f>CONCATENATE(H286,"_Km")</f>
        <v>E2_3_1_9_Km</v>
      </c>
      <c r="Q286" s="25" t="str">
        <f>CONCATENATE("(${Variables:",O286,"} * ",H286," * ",F286,") / (","${Variables:",P286,"} + (",H286," * ",F286,"))")</f>
        <v>(${Variables:E2_3_1_9_kcat} * E2_3_1_9 * C00024) / (${Variables:E2_3_1_9_Km} + (E2_3_1_9 * C00024))</v>
      </c>
      <c r="R286" s="25" t="str">
        <f t="shared" si="34"/>
        <v>r285: C00024 -&gt; C00010+C00332 | (${Variables:E2_3_1_9_kcat} * E2_3_1_9 * C00024) / (${Variables:E2_3_1_9_Km} + (E2_3_1_9 * C00024))</v>
      </c>
      <c r="S286" s="7" t="s">
        <v>36481</v>
      </c>
      <c r="T286" s="7" t="s">
        <v>36480</v>
      </c>
    </row>
    <row r="287" spans="1:20" ht="45" x14ac:dyDescent="0.25">
      <c r="A287" s="7">
        <v>286</v>
      </c>
      <c r="B287" s="23" t="s">
        <v>39065</v>
      </c>
      <c r="C287" s="23"/>
      <c r="D287" t="s">
        <v>44583</v>
      </c>
      <c r="E287" t="s">
        <v>45256</v>
      </c>
      <c r="F287" s="25" t="s">
        <v>40124</v>
      </c>
      <c r="G287" s="25" t="s">
        <v>40125</v>
      </c>
      <c r="H287" s="25" t="str">
        <f t="shared" si="28"/>
        <v>E2_3_1_97</v>
      </c>
      <c r="I287" s="25" t="str">
        <f t="shared" si="29"/>
        <v>mE2_3_1_97: -&gt; E2_3_1_97_mRNA | 0.00292 - (0.0093 * E2_3_1_97_mRNA)</v>
      </c>
      <c r="J287" s="25" t="str">
        <f t="shared" si="30"/>
        <v>pE2_3_1_97: -&gt; E2_3_1_97 | (0.278 * E2_3_1_97_mRNA) - (0.000000278 * E2_3_1_97)</v>
      </c>
      <c r="K287" s="25" t="str">
        <f t="shared" si="31"/>
        <v>E2_3_1_97_mRNA: E2_3_1_97_mRNA</v>
      </c>
      <c r="L287" s="25" t="str">
        <f t="shared" si="32"/>
        <v>E2_3_1_97: E2_3_1_97</v>
      </c>
      <c r="M287" s="25" t="str">
        <f t="shared" si="33"/>
        <v>E2_3_1_97_mRNA: 0</v>
      </c>
      <c r="N287" s="25" t="str">
        <f>CONCATENATE(H287,": 0")</f>
        <v>E2_3_1_97: 0</v>
      </c>
      <c r="O287" s="25" t="str">
        <f>CONCATENATE(H287,"_kcat")</f>
        <v>E2_3_1_97_kcat</v>
      </c>
      <c r="P287" s="25" t="str">
        <f>CONCATENATE(H287,"_Km")</f>
        <v>E2_3_1_97_Km</v>
      </c>
      <c r="Q287" s="25" t="str">
        <f>CONCATENATE("(${Variables:",O287,"} * ",H287," * ",F287,") / (","${Variables:",P287,"} + (",H287," * ",F287,"))")</f>
        <v>(${Variables:E2_3_1_97_kcat} * E2_3_1_97 * C02593 * C02038) / (${Variables:E2_3_1_97_Km} + (E2_3_1_97 * C02593 * C02038))</v>
      </c>
      <c r="R287" s="25" t="str">
        <f t="shared" si="34"/>
        <v>r286: C02593+C02038 -&gt; C00010+C03881 | (${Variables:E2_3_1_97_kcat} * E2_3_1_97 * C02593 * C02038) / (${Variables:E2_3_1_97_Km} + (E2_3_1_97 * C02593 * C02038))</v>
      </c>
      <c r="S287" s="7" t="s">
        <v>36483</v>
      </c>
      <c r="T287" s="7" t="s">
        <v>36482</v>
      </c>
    </row>
    <row r="288" spans="1:20" ht="30" x14ac:dyDescent="0.25">
      <c r="A288" s="7">
        <v>287</v>
      </c>
      <c r="B288" s="23" t="s">
        <v>39066</v>
      </c>
      <c r="C288" s="24"/>
      <c r="D288" t="s">
        <v>44584</v>
      </c>
      <c r="E288" t="s">
        <v>45257</v>
      </c>
      <c r="F288" s="25" t="s">
        <v>40126</v>
      </c>
      <c r="G288" s="25" t="s">
        <v>40127</v>
      </c>
      <c r="H288" s="25" t="str">
        <f t="shared" si="28"/>
        <v>E2_3_2_2</v>
      </c>
      <c r="I288" s="25" t="str">
        <f t="shared" si="29"/>
        <v>mE2_3_2_2: -&gt; E2_3_2_2_mRNA | 0.00292 - (0.0093 * E2_3_2_2_mRNA)</v>
      </c>
      <c r="J288" s="25" t="str">
        <f t="shared" si="30"/>
        <v>pE2_3_2_2: -&gt; E2_3_2_2 | (0.278 * E2_3_2_2_mRNA) - (0.000000278 * E2_3_2_2)</v>
      </c>
      <c r="K288" s="25" t="str">
        <f t="shared" si="31"/>
        <v>E2_3_2_2_mRNA: E2_3_2_2_mRNA</v>
      </c>
      <c r="L288" s="25" t="str">
        <f t="shared" si="32"/>
        <v>E2_3_2_2: E2_3_2_2</v>
      </c>
      <c r="M288" s="25" t="str">
        <f t="shared" si="33"/>
        <v>E2_3_2_2_mRNA: 0</v>
      </c>
      <c r="N288" s="25" t="str">
        <f>CONCATENATE(H288,": 0")</f>
        <v>E2_3_2_2: 0</v>
      </c>
      <c r="O288" s="25" t="str">
        <f>CONCATENATE(H288,"_kcat")</f>
        <v>E2_3_2_2_kcat</v>
      </c>
      <c r="P288" s="25" t="str">
        <f>CONCATENATE(H288,"_Km")</f>
        <v>E2_3_2_2_Km</v>
      </c>
      <c r="Q288" s="25" t="str">
        <f>CONCATENATE("(${Variables:",O288,"} * ",H288," * ",F288,") / (","${Variables:",P288,"} + (",H288," * ",F288,"))")</f>
        <v>(${Variables:E2_3_2_2_kcat} * E2_3_2_2 * C03193 * C00045) / (${Variables:E2_3_2_2_Km} + (E2_3_2_2 * C03193 * C00045))</v>
      </c>
      <c r="R288" s="25" t="str">
        <f t="shared" si="34"/>
        <v>r287: C03193+C00045 -&gt; C00012+C03363 | (${Variables:E2_3_2_2_kcat} * E2_3_2_2 * C03193 * C00045) / (${Variables:E2_3_2_2_Km} + (E2_3_2_2 * C03193 * C00045))</v>
      </c>
      <c r="S288" s="7" t="s">
        <v>36485</v>
      </c>
      <c r="T288" s="7" t="s">
        <v>36484</v>
      </c>
    </row>
    <row r="289" spans="1:20" ht="30" x14ac:dyDescent="0.25">
      <c r="A289" s="7">
        <v>288</v>
      </c>
      <c r="B289" s="23" t="s">
        <v>39075</v>
      </c>
      <c r="C289" s="23"/>
      <c r="D289" t="s">
        <v>44585</v>
      </c>
      <c r="E289" t="s">
        <v>45258</v>
      </c>
      <c r="F289" s="25" t="s">
        <v>40142</v>
      </c>
      <c r="G289" s="25" t="s">
        <v>40143</v>
      </c>
      <c r="H289" s="25" t="str">
        <f t="shared" si="28"/>
        <v>E2_3_2_8</v>
      </c>
      <c r="I289" s="25" t="str">
        <f t="shared" si="29"/>
        <v>mE2_3_2_8: -&gt; E2_3_2_8_mRNA | 0.00292 - (0.0093 * E2_3_2_8_mRNA)</v>
      </c>
      <c r="J289" s="25" t="str">
        <f t="shared" si="30"/>
        <v>pE2_3_2_8: -&gt; E2_3_2_8 | (0.278 * E2_3_2_8_mRNA) - (0.000000278 * E2_3_2_8)</v>
      </c>
      <c r="K289" s="25" t="str">
        <f t="shared" si="31"/>
        <v>E2_3_2_8_mRNA: E2_3_2_8_mRNA</v>
      </c>
      <c r="L289" s="25" t="str">
        <f t="shared" si="32"/>
        <v>E2_3_2_8: E2_3_2_8</v>
      </c>
      <c r="M289" s="25" t="str">
        <f t="shared" si="33"/>
        <v>E2_3_2_8_mRNA: 0</v>
      </c>
      <c r="N289" s="25" t="str">
        <f>CONCATENATE(H289,": 0")</f>
        <v>E2_3_2_8: 0</v>
      </c>
      <c r="O289" s="25" t="str">
        <f>CONCATENATE(H289,"_kcat")</f>
        <v>E2_3_2_8_kcat</v>
      </c>
      <c r="P289" s="25" t="str">
        <f>CONCATENATE(H289,"_Km")</f>
        <v>E2_3_2_8_Km</v>
      </c>
      <c r="Q289" s="25" t="str">
        <f>CONCATENATE("(${Variables:",O289,"} * ",H289," * ",F289,") / (","${Variables:",P289,"} + (",H289," * ",F289,"))")</f>
        <v>(${Variables:E2_3_2_8_kcat} * E2_3_2_8 * C02163 * C00017) / (${Variables:E2_3_2_8_Km} + (E2_3_2_8 * C02163 * C00017))</v>
      </c>
      <c r="R289" s="25" t="str">
        <f t="shared" si="34"/>
        <v>r288: C02163+C00017 -&gt; C01636+C16739 | (${Variables:E2_3_2_8_kcat} * E2_3_2_8 * C02163 * C00017) / (${Variables:E2_3_2_8_Km} + (E2_3_2_8 * C02163 * C00017))</v>
      </c>
      <c r="S289" s="7" t="s">
        <v>36508</v>
      </c>
      <c r="T289" s="7" t="s">
        <v>36507</v>
      </c>
    </row>
    <row r="290" spans="1:20" ht="45" x14ac:dyDescent="0.25">
      <c r="A290" s="7">
        <v>289</v>
      </c>
      <c r="B290" s="23" t="s">
        <v>39076</v>
      </c>
      <c r="C290" s="24"/>
      <c r="D290" t="s">
        <v>44586</v>
      </c>
      <c r="E290" t="s">
        <v>45259</v>
      </c>
      <c r="F290" s="25" t="s">
        <v>40144</v>
      </c>
      <c r="G290" s="25" t="s">
        <v>40145</v>
      </c>
      <c r="H290" s="25" t="str">
        <f t="shared" si="28"/>
        <v>E2_3_3_1</v>
      </c>
      <c r="I290" s="25" t="str">
        <f t="shared" si="29"/>
        <v>mE2_3_3_1: -&gt; E2_3_3_1_mRNA | 0.00292 - (0.0093 * E2_3_3_1_mRNA)</v>
      </c>
      <c r="J290" s="25" t="str">
        <f t="shared" si="30"/>
        <v>pE2_3_3_1: -&gt; E2_3_3_1 | (0.278 * E2_3_3_1_mRNA) - (0.000000278 * E2_3_3_1)</v>
      </c>
      <c r="K290" s="25" t="str">
        <f t="shared" si="31"/>
        <v>E2_3_3_1_mRNA: E2_3_3_1_mRNA</v>
      </c>
      <c r="L290" s="25" t="str">
        <f t="shared" si="32"/>
        <v>E2_3_3_1: E2_3_3_1</v>
      </c>
      <c r="M290" s="25" t="str">
        <f t="shared" si="33"/>
        <v>E2_3_3_1_mRNA: 0</v>
      </c>
      <c r="N290" s="25" t="str">
        <f>CONCATENATE(H290,": 0")</f>
        <v>E2_3_3_1: 0</v>
      </c>
      <c r="O290" s="25" t="str">
        <f>CONCATENATE(H290,"_kcat")</f>
        <v>E2_3_3_1_kcat</v>
      </c>
      <c r="P290" s="25" t="str">
        <f>CONCATENATE(H290,"_Km")</f>
        <v>E2_3_3_1_Km</v>
      </c>
      <c r="Q290" s="25" t="str">
        <f>CONCATENATE("(${Variables:",O290,"} * ",H290," * ",F290,") / (","${Variables:",P290,"} + (",H290," * ",F290,"))")</f>
        <v>(${Variables:E2_3_3_1_kcat} * E2_3_3_1 * C00158 * C00010) / (${Variables:E2_3_3_1_Km} + (E2_3_3_1 * C00158 * C00010))</v>
      </c>
      <c r="R290" s="25" t="str">
        <f t="shared" si="34"/>
        <v>r289: C00158+C00010 -&gt; C00024+C00001+C00036 | (${Variables:E2_3_3_1_kcat} * E2_3_3_1 * C00158 * C00010) / (${Variables:E2_3_3_1_Km} + (E2_3_3_1 * C00158 * C00010))</v>
      </c>
      <c r="S290" s="7" t="s">
        <v>36510</v>
      </c>
      <c r="T290" s="7" t="s">
        <v>36509</v>
      </c>
    </row>
    <row r="291" spans="1:20" ht="45" x14ac:dyDescent="0.25">
      <c r="A291" s="7">
        <v>290</v>
      </c>
      <c r="B291" s="23" t="s">
        <v>39077</v>
      </c>
      <c r="C291" s="24"/>
      <c r="D291" t="s">
        <v>44587</v>
      </c>
      <c r="E291" t="s">
        <v>45260</v>
      </c>
      <c r="F291" s="25" t="s">
        <v>40146</v>
      </c>
      <c r="G291" s="25" t="s">
        <v>40147</v>
      </c>
      <c r="H291" s="25" t="str">
        <f t="shared" ref="H291:H354" si="35">CONCATENATE("E",B291)</f>
        <v>E2_3_3_10</v>
      </c>
      <c r="I291" s="25" t="str">
        <f t="shared" si="29"/>
        <v>mE2_3_3_10: -&gt; E2_3_3_10_mRNA | 0.00292 - (0.0093 * E2_3_3_10_mRNA)</v>
      </c>
      <c r="J291" s="25" t="str">
        <f t="shared" si="30"/>
        <v>pE2_3_3_10: -&gt; E2_3_3_10 | (0.278 * E2_3_3_10_mRNA) - (0.000000278 * E2_3_3_10)</v>
      </c>
      <c r="K291" s="25" t="str">
        <f t="shared" si="31"/>
        <v>E2_3_3_10_mRNA: E2_3_3_10_mRNA</v>
      </c>
      <c r="L291" s="25" t="str">
        <f t="shared" si="32"/>
        <v>E2_3_3_10: E2_3_3_10</v>
      </c>
      <c r="M291" s="25" t="str">
        <f t="shared" si="33"/>
        <v>E2_3_3_10_mRNA: 0</v>
      </c>
      <c r="N291" s="25" t="str">
        <f>CONCATENATE(H291,": 0")</f>
        <v>E2_3_3_10: 0</v>
      </c>
      <c r="O291" s="25" t="str">
        <f>CONCATENATE(H291,"_kcat")</f>
        <v>E2_3_3_10_kcat</v>
      </c>
      <c r="P291" s="25" t="str">
        <f>CONCATENATE(H291,"_Km")</f>
        <v>E2_3_3_10_Km</v>
      </c>
      <c r="Q291" s="25" t="str">
        <f>CONCATENATE("(${Variables:",O291,"} * ",H291," * ",F291,") / (","${Variables:",P291,"} + (",H291," * ",F291,"))")</f>
        <v>(${Variables:E2_3_3_10_kcat} * E2_3_3_10 * C00356 * C00010) / (${Variables:E2_3_3_10_Km} + (E2_3_3_10 * C00356 * C00010))</v>
      </c>
      <c r="R291" s="25" t="str">
        <f t="shared" si="34"/>
        <v>r290: C00356+C00010 -&gt; C00024+C00001+C00332 | (${Variables:E2_3_3_10_kcat} * E2_3_3_10 * C00356 * C00010) / (${Variables:E2_3_3_10_Km} + (E2_3_3_10 * C00356 * C00010))</v>
      </c>
      <c r="S291" s="7" t="s">
        <v>36512</v>
      </c>
      <c r="T291" s="7" t="s">
        <v>36511</v>
      </c>
    </row>
    <row r="292" spans="1:20" ht="45" x14ac:dyDescent="0.25">
      <c r="A292" s="7">
        <v>291</v>
      </c>
      <c r="B292" s="23" t="s">
        <v>39078</v>
      </c>
      <c r="C292" s="24"/>
      <c r="D292" t="s">
        <v>44588</v>
      </c>
      <c r="E292" t="s">
        <v>45261</v>
      </c>
      <c r="F292" s="25" t="s">
        <v>40148</v>
      </c>
      <c r="G292" s="25" t="s">
        <v>40149</v>
      </c>
      <c r="H292" s="25" t="str">
        <f t="shared" si="35"/>
        <v>E2_3_3_13</v>
      </c>
      <c r="I292" s="25" t="str">
        <f t="shared" si="29"/>
        <v>mE2_3_3_13: -&gt; E2_3_3_13_mRNA | 0.00292 - (0.0093 * E2_3_3_13_mRNA)</v>
      </c>
      <c r="J292" s="25" t="str">
        <f t="shared" si="30"/>
        <v>pE2_3_3_13: -&gt; E2_3_3_13 | (0.278 * E2_3_3_13_mRNA) - (0.000000278 * E2_3_3_13)</v>
      </c>
      <c r="K292" s="25" t="str">
        <f t="shared" si="31"/>
        <v>E2_3_3_13_mRNA: E2_3_3_13_mRNA</v>
      </c>
      <c r="L292" s="25" t="str">
        <f t="shared" si="32"/>
        <v>E2_3_3_13: E2_3_3_13</v>
      </c>
      <c r="M292" s="25" t="str">
        <f t="shared" si="33"/>
        <v>E2_3_3_13_mRNA: 0</v>
      </c>
      <c r="N292" s="25" t="str">
        <f>CONCATENATE(H292,": 0")</f>
        <v>E2_3_3_13: 0</v>
      </c>
      <c r="O292" s="25" t="str">
        <f>CONCATENATE(H292,"_kcat")</f>
        <v>E2_3_3_13_kcat</v>
      </c>
      <c r="P292" s="25" t="str">
        <f>CONCATENATE(H292,"_Km")</f>
        <v>E2_3_3_13_Km</v>
      </c>
      <c r="Q292" s="25" t="str">
        <f>CONCATENATE("(${Variables:",O292,"} * ",H292," * ",F292,") / (","${Variables:",P292,"} + (",H292," * ",F292,"))")</f>
        <v>(${Variables:E2_3_3_13_kcat} * E2_3_3_13 * C02504 * C00010) / (${Variables:E2_3_3_13_Km} + (E2_3_3_13 * C02504 * C00010))</v>
      </c>
      <c r="R292" s="25" t="str">
        <f t="shared" si="34"/>
        <v>r291: C02504+C00010 -&gt; C00024+C00141+C00001 | (${Variables:E2_3_3_13_kcat} * E2_3_3_13 * C02504 * C00010) / (${Variables:E2_3_3_13_Km} + (E2_3_3_13 * C02504 * C00010))</v>
      </c>
      <c r="S292" s="7" t="s">
        <v>36514</v>
      </c>
      <c r="T292" s="7" t="s">
        <v>36513</v>
      </c>
    </row>
    <row r="293" spans="1:20" ht="45" x14ac:dyDescent="0.25">
      <c r="A293" s="7">
        <v>292</v>
      </c>
      <c r="B293" s="23" t="s">
        <v>39079</v>
      </c>
      <c r="C293" s="24"/>
      <c r="D293" t="s">
        <v>44589</v>
      </c>
      <c r="E293" t="s">
        <v>45262</v>
      </c>
      <c r="F293" s="25" t="s">
        <v>40150</v>
      </c>
      <c r="G293" s="25" t="s">
        <v>40151</v>
      </c>
      <c r="H293" s="25" t="str">
        <f t="shared" si="35"/>
        <v>E2_3_3_14</v>
      </c>
      <c r="I293" s="25" t="str">
        <f t="shared" si="29"/>
        <v>mE2_3_3_14: -&gt; E2_3_3_14_mRNA | 0.00292 - (0.0093 * E2_3_3_14_mRNA)</v>
      </c>
      <c r="J293" s="25" t="str">
        <f t="shared" si="30"/>
        <v>pE2_3_3_14: -&gt; E2_3_3_14 | (0.278 * E2_3_3_14_mRNA) - (0.000000278 * E2_3_3_14)</v>
      </c>
      <c r="K293" s="25" t="str">
        <f t="shared" si="31"/>
        <v>E2_3_3_14_mRNA: E2_3_3_14_mRNA</v>
      </c>
      <c r="L293" s="25" t="str">
        <f t="shared" si="32"/>
        <v>E2_3_3_14: E2_3_3_14</v>
      </c>
      <c r="M293" s="25" t="str">
        <f t="shared" si="33"/>
        <v>E2_3_3_14_mRNA: 0</v>
      </c>
      <c r="N293" s="25" t="str">
        <f>CONCATENATE(H293,": 0")</f>
        <v>E2_3_3_14: 0</v>
      </c>
      <c r="O293" s="25" t="str">
        <f>CONCATENATE(H293,"_kcat")</f>
        <v>E2_3_3_14_kcat</v>
      </c>
      <c r="P293" s="25" t="str">
        <f>CONCATENATE(H293,"_Km")</f>
        <v>E2_3_3_14_Km</v>
      </c>
      <c r="Q293" s="25" t="str">
        <f>CONCATENATE("(${Variables:",O293,"} * ",H293," * ",F293,") / (","${Variables:",P293,"} + (",H293," * ",F293,"))")</f>
        <v>(${Variables:E2_3_3_14_kcat} * E2_3_3_14 * C00024 * C00001 * C00026) / (${Variables:E2_3_3_14_Km} + (E2_3_3_14 * C00024 * C00001 * C00026))</v>
      </c>
      <c r="R293" s="25" t="str">
        <f t="shared" si="34"/>
        <v>r292: C00024+C00001+C00026 -&gt; C01251+C00010 | (${Variables:E2_3_3_14_kcat} * E2_3_3_14 * C00024 * C00001 * C00026) / (${Variables:E2_3_3_14_Km} + (E2_3_3_14 * C00024 * C00001 * C00026))</v>
      </c>
      <c r="S293" s="7" t="s">
        <v>36516</v>
      </c>
      <c r="T293" s="7" t="s">
        <v>36515</v>
      </c>
    </row>
    <row r="294" spans="1:20" ht="45" x14ac:dyDescent="0.25">
      <c r="A294" s="7">
        <v>293</v>
      </c>
      <c r="B294" s="23" t="s">
        <v>39080</v>
      </c>
      <c r="C294" s="24"/>
      <c r="D294" t="s">
        <v>44590</v>
      </c>
      <c r="E294" t="s">
        <v>45263</v>
      </c>
      <c r="F294" s="25" t="s">
        <v>40152</v>
      </c>
      <c r="G294" s="25" t="s">
        <v>40153</v>
      </c>
      <c r="H294" s="25" t="str">
        <f t="shared" si="35"/>
        <v>E2_3_3_8</v>
      </c>
      <c r="I294" s="25" t="str">
        <f t="shared" si="29"/>
        <v>mE2_3_3_8: -&gt; E2_3_3_8_mRNA | 0.00292 - (0.0093 * E2_3_3_8_mRNA)</v>
      </c>
      <c r="J294" s="25" t="str">
        <f t="shared" si="30"/>
        <v>pE2_3_3_8: -&gt; E2_3_3_8 | (0.278 * E2_3_3_8_mRNA) - (0.000000278 * E2_3_3_8)</v>
      </c>
      <c r="K294" s="25" t="str">
        <f t="shared" si="31"/>
        <v>E2_3_3_8_mRNA: E2_3_3_8_mRNA</v>
      </c>
      <c r="L294" s="25" t="str">
        <f t="shared" si="32"/>
        <v>E2_3_3_8: E2_3_3_8</v>
      </c>
      <c r="M294" s="25" t="str">
        <f t="shared" si="33"/>
        <v>E2_3_3_8_mRNA: 0</v>
      </c>
      <c r="N294" s="25" t="str">
        <f>CONCATENATE(H294,": 0")</f>
        <v>E2_3_3_8: 0</v>
      </c>
      <c r="O294" s="25" t="str">
        <f>CONCATENATE(H294,"_kcat")</f>
        <v>E2_3_3_8_kcat</v>
      </c>
      <c r="P294" s="25" t="str">
        <f>CONCATENATE(H294,"_Km")</f>
        <v>E2_3_3_8_Km</v>
      </c>
      <c r="Q294" s="25" t="str">
        <f>CONCATENATE("(${Variables:",O294,"} * ",H294," * ",F294,") / (","${Variables:",P294,"} + (",H294," * ",F294,"))")</f>
        <v>(${Variables:E2_3_3_8_kcat} * E2_3_3_8 * C00002 * C00158 * C00010) / (${Variables:E2_3_3_8_Km} + (E2_3_3_8 * C00002 * C00158 * C00010))</v>
      </c>
      <c r="R294" s="25" t="str">
        <f t="shared" si="34"/>
        <v>r293: C00002+C00158+C00010 -&gt; C00008+C00009+C00024+C00036 | (${Variables:E2_3_3_8_kcat} * E2_3_3_8 * C00002 * C00158 * C00010) / (${Variables:E2_3_3_8_Km} + (E2_3_3_8 * C00002 * C00158 * C00010))</v>
      </c>
      <c r="S294" s="7" t="s">
        <v>36518</v>
      </c>
      <c r="T294" s="7" t="s">
        <v>36517</v>
      </c>
    </row>
    <row r="295" spans="1:20" ht="45" x14ac:dyDescent="0.25">
      <c r="A295" s="7">
        <v>294</v>
      </c>
      <c r="B295" s="23" t="s">
        <v>39081</v>
      </c>
      <c r="C295" s="24"/>
      <c r="D295" t="s">
        <v>44591</v>
      </c>
      <c r="E295" t="s">
        <v>45264</v>
      </c>
      <c r="F295" s="25" t="s">
        <v>40154</v>
      </c>
      <c r="G295" s="25" t="s">
        <v>40155</v>
      </c>
      <c r="H295" s="25" t="str">
        <f t="shared" si="35"/>
        <v>E2_3_3_9</v>
      </c>
      <c r="I295" s="25" t="str">
        <f t="shared" si="29"/>
        <v>mE2_3_3_9: -&gt; E2_3_3_9_mRNA | 0.00292 - (0.0093 * E2_3_3_9_mRNA)</v>
      </c>
      <c r="J295" s="25" t="str">
        <f t="shared" si="30"/>
        <v>pE2_3_3_9: -&gt; E2_3_3_9 | (0.278 * E2_3_3_9_mRNA) - (0.000000278 * E2_3_3_9)</v>
      </c>
      <c r="K295" s="25" t="str">
        <f t="shared" si="31"/>
        <v>E2_3_3_9_mRNA: E2_3_3_9_mRNA</v>
      </c>
      <c r="L295" s="25" t="str">
        <f t="shared" si="32"/>
        <v>E2_3_3_9: E2_3_3_9</v>
      </c>
      <c r="M295" s="25" t="str">
        <f t="shared" si="33"/>
        <v>E2_3_3_9_mRNA: 0</v>
      </c>
      <c r="N295" s="25" t="str">
        <f>CONCATENATE(H295,": 0")</f>
        <v>E2_3_3_9: 0</v>
      </c>
      <c r="O295" s="25" t="str">
        <f>CONCATENATE(H295,"_kcat")</f>
        <v>E2_3_3_9_kcat</v>
      </c>
      <c r="P295" s="25" t="str">
        <f>CONCATENATE(H295,"_Km")</f>
        <v>E2_3_3_9_Km</v>
      </c>
      <c r="Q295" s="25" t="str">
        <f>CONCATENATE("(${Variables:",O295,"} * ",H295," * ",F295,") / (","${Variables:",P295,"} + (",H295," * ",F295,"))")</f>
        <v>(${Variables:E2_3_3_9_kcat} * E2_3_3_9 * C00149 * C00010) / (${Variables:E2_3_3_9_Km} + (E2_3_3_9 * C00149 * C00010))</v>
      </c>
      <c r="R295" s="25" t="str">
        <f t="shared" si="34"/>
        <v>r294: C00149+C00010 -&gt; C00024+C00001+C00048 | (${Variables:E2_3_3_9_kcat} * E2_3_3_9 * C00149 * C00010) / (${Variables:E2_3_3_9_Km} + (E2_3_3_9 * C00149 * C00010))</v>
      </c>
      <c r="S295" s="7" t="s">
        <v>36520</v>
      </c>
      <c r="T295" s="7" t="s">
        <v>36519</v>
      </c>
    </row>
    <row r="296" spans="1:20" ht="30" x14ac:dyDescent="0.25">
      <c r="A296" s="7">
        <v>295</v>
      </c>
      <c r="B296" s="23" t="s">
        <v>39082</v>
      </c>
      <c r="C296" s="24"/>
      <c r="D296" t="s">
        <v>44592</v>
      </c>
      <c r="E296" t="s">
        <v>45265</v>
      </c>
      <c r="F296" s="25" t="s">
        <v>40156</v>
      </c>
      <c r="G296" s="25" t="s">
        <v>40157</v>
      </c>
      <c r="H296" s="25" t="str">
        <f t="shared" si="35"/>
        <v>E2_4_1_1</v>
      </c>
      <c r="I296" s="25" t="str">
        <f t="shared" si="29"/>
        <v>mE2_4_1_1: -&gt; E2_4_1_1_mRNA | 0.00292 - (0.0093 * E2_4_1_1_mRNA)</v>
      </c>
      <c r="J296" s="25" t="str">
        <f t="shared" si="30"/>
        <v>pE2_4_1_1: -&gt; E2_4_1_1 | (0.278 * E2_4_1_1_mRNA) - (0.000000278 * E2_4_1_1)</v>
      </c>
      <c r="K296" s="25" t="str">
        <f t="shared" si="31"/>
        <v>E2_4_1_1_mRNA: E2_4_1_1_mRNA</v>
      </c>
      <c r="L296" s="25" t="str">
        <f t="shared" si="32"/>
        <v>E2_4_1_1: E2_4_1_1</v>
      </c>
      <c r="M296" s="25" t="str">
        <f t="shared" si="33"/>
        <v>E2_4_1_1_mRNA: 0</v>
      </c>
      <c r="N296" s="25" t="str">
        <f>CONCATENATE(H296,": 0")</f>
        <v>E2_4_1_1: 0</v>
      </c>
      <c r="O296" s="25" t="str">
        <f>CONCATENATE(H296,"_kcat")</f>
        <v>E2_4_1_1_kcat</v>
      </c>
      <c r="P296" s="25" t="str">
        <f>CONCATENATE(H296,"_Km")</f>
        <v>E2_4_1_1_Km</v>
      </c>
      <c r="Q296" s="25" t="str">
        <f>CONCATENATE("(${Variables:",O296,"} * ",H296," * ",F296,") / (","${Variables:",P296,"} + (",H296," * ",F296,"))")</f>
        <v>(${Variables:E2_4_1_1_kcat} * E2_4_1_1 * C00718 * C00009) / (${Variables:E2_4_1_1_Km} + (E2_4_1_1 * C00718 * C00009))</v>
      </c>
      <c r="R296" s="25" t="str">
        <f t="shared" si="34"/>
        <v>r295: C00718+C00009 -&gt; C00718+C00103 | (${Variables:E2_4_1_1_kcat} * E2_4_1_1 * C00718 * C00009) / (${Variables:E2_4_1_1_Km} + (E2_4_1_1 * C00718 * C00009))</v>
      </c>
      <c r="S296" s="7" t="s">
        <v>36522</v>
      </c>
      <c r="T296" s="7" t="s">
        <v>36521</v>
      </c>
    </row>
    <row r="297" spans="1:20" ht="30" x14ac:dyDescent="0.25">
      <c r="A297" s="7">
        <v>296</v>
      </c>
      <c r="B297" s="23" t="s">
        <v>39082</v>
      </c>
      <c r="C297" s="24"/>
      <c r="D297" t="s">
        <v>44593</v>
      </c>
      <c r="E297" t="s">
        <v>45266</v>
      </c>
      <c r="F297" s="25" t="s">
        <v>40158</v>
      </c>
      <c r="G297" s="25" t="s">
        <v>40159</v>
      </c>
      <c r="H297" s="25" t="str">
        <f t="shared" si="35"/>
        <v>E2_4_1_1</v>
      </c>
      <c r="I297" s="25" t="str">
        <f t="shared" si="29"/>
        <v>mE2_4_1_1: -&gt; E2_4_1_1_mRNA | 0.00292 - (0.0093 * E2_4_1_1_mRNA)</v>
      </c>
      <c r="J297" s="25" t="str">
        <f t="shared" si="30"/>
        <v>pE2_4_1_1: -&gt; E2_4_1_1 | (0.278 * E2_4_1_1_mRNA) - (0.000000278 * E2_4_1_1)</v>
      </c>
      <c r="K297" s="25" t="str">
        <f t="shared" si="31"/>
        <v>E2_4_1_1_mRNA: E2_4_1_1_mRNA</v>
      </c>
      <c r="L297" s="25" t="str">
        <f t="shared" si="32"/>
        <v>E2_4_1_1: E2_4_1_1</v>
      </c>
      <c r="M297" s="25" t="str">
        <f t="shared" si="33"/>
        <v>E2_4_1_1_mRNA: 0</v>
      </c>
      <c r="N297" s="25" t="str">
        <f>CONCATENATE(H297,": 0")</f>
        <v>E2_4_1_1: 0</v>
      </c>
      <c r="O297" s="25" t="str">
        <f>CONCATENATE(H297,"_kcat")</f>
        <v>E2_4_1_1_kcat</v>
      </c>
      <c r="P297" s="25" t="str">
        <f>CONCATENATE(H297,"_Km")</f>
        <v>E2_4_1_1_Km</v>
      </c>
      <c r="Q297" s="25" t="str">
        <f>CONCATENATE("(${Variables:",O297,"} * ",H297," * ",F297,") / (","${Variables:",P297,"} + (",H297," * ",F297,"))")</f>
        <v>(${Variables:E2_4_1_1_kcat} * E2_4_1_1 * G10495 * C00009) / (${Variables:E2_4_1_1_Km} + (E2_4_1_1 * G10495 * C00009))</v>
      </c>
      <c r="R297" s="25" t="str">
        <f t="shared" si="34"/>
        <v>r296: G10495 +C00009 -&gt; G10495 +C00103 | (${Variables:E2_4_1_1_kcat} * E2_4_1_1 * G10495 * C00009) / (${Variables:E2_4_1_1_Km} + (E2_4_1_1 * G10495 * C00009))</v>
      </c>
      <c r="S297" s="7" t="s">
        <v>36523</v>
      </c>
      <c r="T297" s="7" t="s">
        <v>36521</v>
      </c>
    </row>
    <row r="298" spans="1:20" ht="45" x14ac:dyDescent="0.25">
      <c r="A298" s="7">
        <v>297</v>
      </c>
      <c r="B298" s="23" t="s">
        <v>39083</v>
      </c>
      <c r="C298" s="24"/>
      <c r="D298" t="s">
        <v>44594</v>
      </c>
      <c r="E298" t="s">
        <v>45267</v>
      </c>
      <c r="F298" s="25" t="s">
        <v>40162</v>
      </c>
      <c r="G298" s="25" t="s">
        <v>40163</v>
      </c>
      <c r="H298" s="25" t="str">
        <f t="shared" si="35"/>
        <v>E2_4_1_109</v>
      </c>
      <c r="I298" s="25" t="str">
        <f t="shared" si="29"/>
        <v>mE2_4_1_109: -&gt; E2_4_1_109_mRNA | 0.00292 - (0.0093 * E2_4_1_109_mRNA)</v>
      </c>
      <c r="J298" s="25" t="str">
        <f t="shared" si="30"/>
        <v>pE2_4_1_109: -&gt; E2_4_1_109 | (0.278 * E2_4_1_109_mRNA) - (0.000000278 * E2_4_1_109)</v>
      </c>
      <c r="K298" s="25" t="str">
        <f t="shared" si="31"/>
        <v>E2_4_1_109_mRNA: E2_4_1_109_mRNA</v>
      </c>
      <c r="L298" s="25" t="str">
        <f t="shared" si="32"/>
        <v>E2_4_1_109: E2_4_1_109</v>
      </c>
      <c r="M298" s="25" t="str">
        <f t="shared" si="33"/>
        <v>E2_4_1_109_mRNA: 0</v>
      </c>
      <c r="N298" s="25" t="str">
        <f>CONCATENATE(H298,": 0")</f>
        <v>E2_4_1_109: 0</v>
      </c>
      <c r="O298" s="25" t="str">
        <f>CONCATENATE(H298,"_kcat")</f>
        <v>E2_4_1_109_kcat</v>
      </c>
      <c r="P298" s="25" t="str">
        <f>CONCATENATE(H298,"_Km")</f>
        <v>E2_4_1_109_Km</v>
      </c>
      <c r="Q298" s="25" t="str">
        <f>CONCATENATE("(${Variables:",O298,"} * ",H298," * ",F298,") / (","${Variables:",P298,"} + (",H298," * ",F298,"))")</f>
        <v>(${Variables:E2_4_1_109_kcat} * E2_4_1_109 * C03862 * C02189) / (${Variables:E2_4_1_109_Km} + (E2_4_1_109 * C03862 * C02189))</v>
      </c>
      <c r="R298" s="25" t="str">
        <f t="shared" si="34"/>
        <v>r297: C03862+C02189 -&gt; C00110+C02863 | (${Variables:E2_4_1_109_kcat} * E2_4_1_109 * C03862 * C02189) / (${Variables:E2_4_1_109_Km} + (E2_4_1_109 * C03862 * C02189))</v>
      </c>
      <c r="S298" s="7" t="s">
        <v>36526</v>
      </c>
      <c r="T298" s="7" t="s">
        <v>36524</v>
      </c>
    </row>
    <row r="299" spans="1:20" ht="45" x14ac:dyDescent="0.25">
      <c r="A299" s="7">
        <v>298</v>
      </c>
      <c r="B299" s="23" t="s">
        <v>39083</v>
      </c>
      <c r="C299" s="24"/>
      <c r="D299" t="s">
        <v>44595</v>
      </c>
      <c r="E299" t="s">
        <v>45268</v>
      </c>
      <c r="F299" s="25" t="s">
        <v>40164</v>
      </c>
      <c r="G299" s="25" t="s">
        <v>40165</v>
      </c>
      <c r="H299" s="25" t="str">
        <f t="shared" si="35"/>
        <v>E2_4_1_109</v>
      </c>
      <c r="I299" s="25" t="str">
        <f t="shared" si="29"/>
        <v>mE2_4_1_109: -&gt; E2_4_1_109_mRNA | 0.00292 - (0.0093 * E2_4_1_109_mRNA)</v>
      </c>
      <c r="J299" s="25" t="str">
        <f t="shared" si="30"/>
        <v>pE2_4_1_109: -&gt; E2_4_1_109 | (0.278 * E2_4_1_109_mRNA) - (0.000000278 * E2_4_1_109)</v>
      </c>
      <c r="K299" s="25" t="str">
        <f t="shared" si="31"/>
        <v>E2_4_1_109_mRNA: E2_4_1_109_mRNA</v>
      </c>
      <c r="L299" s="25" t="str">
        <f t="shared" si="32"/>
        <v>E2_4_1_109: E2_4_1_109</v>
      </c>
      <c r="M299" s="25" t="str">
        <f t="shared" si="33"/>
        <v>E2_4_1_109_mRNA: 0</v>
      </c>
      <c r="N299" s="25" t="str">
        <f>CONCATENATE(H299,": 0")</f>
        <v>E2_4_1_109: 0</v>
      </c>
      <c r="O299" s="25" t="str">
        <f>CONCATENATE(H299,"_kcat")</f>
        <v>E2_4_1_109_kcat</v>
      </c>
      <c r="P299" s="25" t="str">
        <f>CONCATENATE(H299,"_Km")</f>
        <v>E2_4_1_109_Km</v>
      </c>
      <c r="Q299" s="25" t="str">
        <f>CONCATENATE("(${Variables:",O299,"} * ",H299," * ",F299,") / (","${Variables:",P299,"} + (",H299," * ",F299,"))")</f>
        <v>(${Variables:E2_4_1_109_kcat} * E2_4_1_109 * G10617 * C02189) / (${Variables:E2_4_1_109_Km} + (E2_4_1_109 * G10617 * C02189))</v>
      </c>
      <c r="R299" s="25" t="str">
        <f t="shared" si="34"/>
        <v>r298: G10617+C02189 -&gt; G10622+G13027 | (${Variables:E2_4_1_109_kcat} * E2_4_1_109 * G10617 * C02189) / (${Variables:E2_4_1_109_Km} + (E2_4_1_109 * G10617 * C02189))</v>
      </c>
      <c r="S299" s="7" t="s">
        <v>36527</v>
      </c>
      <c r="T299" s="7" t="s">
        <v>36524</v>
      </c>
    </row>
    <row r="300" spans="1:20" ht="45" x14ac:dyDescent="0.25">
      <c r="A300" s="7">
        <v>299</v>
      </c>
      <c r="B300" s="23" t="s">
        <v>39083</v>
      </c>
      <c r="C300" s="24"/>
      <c r="D300" t="s">
        <v>44596</v>
      </c>
      <c r="E300" t="s">
        <v>45269</v>
      </c>
      <c r="F300" s="25" t="s">
        <v>40160</v>
      </c>
      <c r="G300" s="25" t="s">
        <v>40161</v>
      </c>
      <c r="H300" s="25" t="str">
        <f t="shared" si="35"/>
        <v>E2_4_1_109</v>
      </c>
      <c r="I300" s="25" t="str">
        <f t="shared" si="29"/>
        <v>mE2_4_1_109: -&gt; E2_4_1_109_mRNA | 0.00292 - (0.0093 * E2_4_1_109_mRNA)</v>
      </c>
      <c r="J300" s="25" t="str">
        <f t="shared" si="30"/>
        <v>pE2_4_1_109: -&gt; E2_4_1_109 | (0.278 * E2_4_1_109_mRNA) - (0.000000278 * E2_4_1_109)</v>
      </c>
      <c r="K300" s="25" t="str">
        <f t="shared" si="31"/>
        <v>E2_4_1_109_mRNA: E2_4_1_109_mRNA</v>
      </c>
      <c r="L300" s="25" t="str">
        <f t="shared" si="32"/>
        <v>E2_4_1_109: E2_4_1_109</v>
      </c>
      <c r="M300" s="25" t="str">
        <f t="shared" si="33"/>
        <v>E2_4_1_109_mRNA: 0</v>
      </c>
      <c r="N300" s="25" t="str">
        <f>CONCATENATE(H300,": 0")</f>
        <v>E2_4_1_109: 0</v>
      </c>
      <c r="O300" s="25" t="str">
        <f>CONCATENATE(H300,"_kcat")</f>
        <v>E2_4_1_109_kcat</v>
      </c>
      <c r="P300" s="25" t="str">
        <f>CONCATENATE(H300,"_Km")</f>
        <v>E2_4_1_109_Km</v>
      </c>
      <c r="Q300" s="25" t="str">
        <f>CONCATENATE("(${Variables:",O300,"} * ",H300," * ",F300,") / (","${Variables:",P300,"} + (",H300," * ",F300,"))")</f>
        <v>(${Variables:E2_4_1_109_kcat} * E2_4_1_109 * C03862 * C19803) / (${Variables:E2_4_1_109_Km} + (E2_4_1_109 * C03862 * C19803))</v>
      </c>
      <c r="R300" s="25" t="str">
        <f t="shared" si="34"/>
        <v>r299: C03862+C19803 -&gt; C00110+C20722 | (${Variables:E2_4_1_109_kcat} * E2_4_1_109 * C03862 * C19803) / (${Variables:E2_4_1_109_Km} + (E2_4_1_109 * C03862 * C19803))</v>
      </c>
      <c r="S300" s="7" t="s">
        <v>36525</v>
      </c>
      <c r="T300" s="7" t="s">
        <v>36524</v>
      </c>
    </row>
    <row r="301" spans="1:20" ht="45" x14ac:dyDescent="0.25">
      <c r="A301" s="7">
        <v>300</v>
      </c>
      <c r="B301" s="23" t="s">
        <v>39084</v>
      </c>
      <c r="C301" s="24"/>
      <c r="D301" t="s">
        <v>44597</v>
      </c>
      <c r="E301" t="s">
        <v>45270</v>
      </c>
      <c r="F301" s="25" t="s">
        <v>40166</v>
      </c>
      <c r="G301" s="25" t="s">
        <v>40167</v>
      </c>
      <c r="H301" s="25" t="str">
        <f t="shared" si="35"/>
        <v>E2_4_1_11</v>
      </c>
      <c r="I301" s="25" t="str">
        <f t="shared" si="29"/>
        <v>mE2_4_1_11: -&gt; E2_4_1_11_mRNA | 0.00292 - (0.0093 * E2_4_1_11_mRNA)</v>
      </c>
      <c r="J301" s="25" t="str">
        <f t="shared" si="30"/>
        <v>pE2_4_1_11: -&gt; E2_4_1_11 | (0.278 * E2_4_1_11_mRNA) - (0.000000278 * E2_4_1_11)</v>
      </c>
      <c r="K301" s="25" t="str">
        <f t="shared" si="31"/>
        <v>E2_4_1_11_mRNA: E2_4_1_11_mRNA</v>
      </c>
      <c r="L301" s="25" t="str">
        <f t="shared" si="32"/>
        <v>E2_4_1_11: E2_4_1_11</v>
      </c>
      <c r="M301" s="25" t="str">
        <f t="shared" si="33"/>
        <v>E2_4_1_11_mRNA: 0</v>
      </c>
      <c r="N301" s="25" t="str">
        <f>CONCATENATE(H301,": 0")</f>
        <v>E2_4_1_11: 0</v>
      </c>
      <c r="O301" s="25" t="str">
        <f>CONCATENATE(H301,"_kcat")</f>
        <v>E2_4_1_11_kcat</v>
      </c>
      <c r="P301" s="25" t="str">
        <f>CONCATENATE(H301,"_Km")</f>
        <v>E2_4_1_11_Km</v>
      </c>
      <c r="Q301" s="25" t="str">
        <f>CONCATENATE("(${Variables:",O301,"} * ",H301," * ",F301,") / (","${Variables:",P301,"} + (",H301," * ",F301,"))")</f>
        <v>(${Variables:E2_4_1_11_kcat} * E2_4_1_11 * C00029 * C00718) / (${Variables:E2_4_1_11_Km} + (E2_4_1_11 * C00029 * C00718))</v>
      </c>
      <c r="R301" s="25" t="str">
        <f t="shared" si="34"/>
        <v>r300: C00029+C00718 -&gt; C00015+C00718 | (${Variables:E2_4_1_11_kcat} * E2_4_1_11 * C00029 * C00718) / (${Variables:E2_4_1_11_Km} + (E2_4_1_11 * C00029 * C00718))</v>
      </c>
      <c r="S301" s="7" t="s">
        <v>36529</v>
      </c>
      <c r="T301" s="7" t="s">
        <v>36528</v>
      </c>
    </row>
    <row r="302" spans="1:20" ht="45" x14ac:dyDescent="0.25">
      <c r="A302" s="7">
        <v>301</v>
      </c>
      <c r="B302" s="23" t="s">
        <v>39084</v>
      </c>
      <c r="C302" s="24"/>
      <c r="D302" t="s">
        <v>44598</v>
      </c>
      <c r="E302" t="s">
        <v>45271</v>
      </c>
      <c r="F302" s="25" t="s">
        <v>40168</v>
      </c>
      <c r="G302" s="25" t="s">
        <v>40169</v>
      </c>
      <c r="H302" s="25" t="str">
        <f t="shared" si="35"/>
        <v>E2_4_1_11</v>
      </c>
      <c r="I302" s="25" t="str">
        <f t="shared" si="29"/>
        <v>mE2_4_1_11: -&gt; E2_4_1_11_mRNA | 0.00292 - (0.0093 * E2_4_1_11_mRNA)</v>
      </c>
      <c r="J302" s="25" t="str">
        <f t="shared" si="30"/>
        <v>pE2_4_1_11: -&gt; E2_4_1_11 | (0.278 * E2_4_1_11_mRNA) - (0.000000278 * E2_4_1_11)</v>
      </c>
      <c r="K302" s="25" t="str">
        <f t="shared" si="31"/>
        <v>E2_4_1_11_mRNA: E2_4_1_11_mRNA</v>
      </c>
      <c r="L302" s="25" t="str">
        <f t="shared" si="32"/>
        <v>E2_4_1_11: E2_4_1_11</v>
      </c>
      <c r="M302" s="25" t="str">
        <f t="shared" si="33"/>
        <v>E2_4_1_11_mRNA: 0</v>
      </c>
      <c r="N302" s="25" t="str">
        <f>CONCATENATE(H302,": 0")</f>
        <v>E2_4_1_11: 0</v>
      </c>
      <c r="O302" s="25" t="str">
        <f>CONCATENATE(H302,"_kcat")</f>
        <v>E2_4_1_11_kcat</v>
      </c>
      <c r="P302" s="25" t="str">
        <f>CONCATENATE(H302,"_Km")</f>
        <v>E2_4_1_11_Km</v>
      </c>
      <c r="Q302" s="25" t="str">
        <f>CONCATENATE("(${Variables:",O302,"} * ",H302," * ",F302,") / (","${Variables:",P302,"} + (",H302," * ",F302,"))")</f>
        <v>(${Variables:E2_4_1_11_kcat} * E2_4_1_11 * G10495 * G10608) / (${Variables:E2_4_1_11_Km} + (E2_4_1_11 * G10495 * G10608))</v>
      </c>
      <c r="R302" s="25" t="str">
        <f t="shared" si="34"/>
        <v>r301: G10495 +G10608 -&gt; G10495 +G10619 | (${Variables:E2_4_1_11_kcat} * E2_4_1_11 * G10495 * G10608) / (${Variables:E2_4_1_11_Km} + (E2_4_1_11 * G10495 * G10608))</v>
      </c>
      <c r="S302" s="7" t="s">
        <v>36530</v>
      </c>
      <c r="T302" s="7" t="s">
        <v>36528</v>
      </c>
    </row>
    <row r="303" spans="1:20" ht="45" x14ac:dyDescent="0.25">
      <c r="A303" s="7">
        <v>302</v>
      </c>
      <c r="B303" s="23" t="s">
        <v>39085</v>
      </c>
      <c r="C303" s="24"/>
      <c r="D303" t="s">
        <v>44599</v>
      </c>
      <c r="E303" t="s">
        <v>45272</v>
      </c>
      <c r="F303" s="25" t="s">
        <v>40170</v>
      </c>
      <c r="G303" s="25" t="s">
        <v>40171</v>
      </c>
      <c r="H303" s="25" t="str">
        <f t="shared" si="35"/>
        <v>E2_4_1_117</v>
      </c>
      <c r="I303" s="25" t="str">
        <f t="shared" si="29"/>
        <v>mE2_4_1_117: -&gt; E2_4_1_117_mRNA | 0.00292 - (0.0093 * E2_4_1_117_mRNA)</v>
      </c>
      <c r="J303" s="25" t="str">
        <f t="shared" si="30"/>
        <v>pE2_4_1_117: -&gt; E2_4_1_117 | (0.278 * E2_4_1_117_mRNA) - (0.000000278 * E2_4_1_117)</v>
      </c>
      <c r="K303" s="25" t="str">
        <f t="shared" si="31"/>
        <v>E2_4_1_117_mRNA: E2_4_1_117_mRNA</v>
      </c>
      <c r="L303" s="25" t="str">
        <f t="shared" si="32"/>
        <v>E2_4_1_117: E2_4_1_117</v>
      </c>
      <c r="M303" s="25" t="str">
        <f t="shared" si="33"/>
        <v>E2_4_1_117_mRNA: 0</v>
      </c>
      <c r="N303" s="25" t="str">
        <f>CONCATENATE(H303,": 0")</f>
        <v>E2_4_1_117: 0</v>
      </c>
      <c r="O303" s="25" t="str">
        <f>CONCATENATE(H303,"_kcat")</f>
        <v>E2_4_1_117_kcat</v>
      </c>
      <c r="P303" s="25" t="str">
        <f>CONCATENATE(H303,"_Km")</f>
        <v>E2_4_1_117_Km</v>
      </c>
      <c r="Q303" s="25" t="str">
        <f>CONCATENATE("(${Variables:",O303,"} * ",H303," * ",F303,") / (","${Variables:",P303,"} + (",H303," * ",F303,"))")</f>
        <v>(${Variables:E2_4_1_117_kcat} * E2_4_1_117 * C00029 * C00110) / (${Variables:E2_4_1_117_Km} + (E2_4_1_117 * C00029 * C00110))</v>
      </c>
      <c r="R303" s="25" t="str">
        <f t="shared" si="34"/>
        <v>r302: C00029+C00110 -&gt; C00015+C01246 | (${Variables:E2_4_1_117_kcat} * E2_4_1_117 * C00029 * C00110) / (${Variables:E2_4_1_117_Km} + (E2_4_1_117 * C00029 * C00110))</v>
      </c>
      <c r="S303" s="7" t="s">
        <v>36645</v>
      </c>
      <c r="T303" s="7" t="s">
        <v>36644</v>
      </c>
    </row>
    <row r="304" spans="1:20" ht="45" x14ac:dyDescent="0.25">
      <c r="A304" s="7">
        <v>303</v>
      </c>
      <c r="B304" s="23" t="s">
        <v>39086</v>
      </c>
      <c r="C304" s="23"/>
      <c r="D304" t="s">
        <v>44600</v>
      </c>
      <c r="E304" t="s">
        <v>45273</v>
      </c>
      <c r="F304" s="25" t="s">
        <v>40172</v>
      </c>
      <c r="G304" s="25" t="s">
        <v>40173</v>
      </c>
      <c r="H304" s="25" t="str">
        <f t="shared" si="35"/>
        <v>E2_4_1_122</v>
      </c>
      <c r="I304" s="25" t="str">
        <f t="shared" si="29"/>
        <v>mE2_4_1_122: -&gt; E2_4_1_122_mRNA | 0.00292 - (0.0093 * E2_4_1_122_mRNA)</v>
      </c>
      <c r="J304" s="25" t="str">
        <f t="shared" si="30"/>
        <v>pE2_4_1_122: -&gt; E2_4_1_122 | (0.278 * E2_4_1_122_mRNA) - (0.000000278 * E2_4_1_122)</v>
      </c>
      <c r="K304" s="25" t="str">
        <f t="shared" si="31"/>
        <v>E2_4_1_122_mRNA: E2_4_1_122_mRNA</v>
      </c>
      <c r="L304" s="25" t="str">
        <f t="shared" si="32"/>
        <v>E2_4_1_122: E2_4_1_122</v>
      </c>
      <c r="M304" s="25" t="str">
        <f t="shared" si="33"/>
        <v>E2_4_1_122_mRNA: 0</v>
      </c>
      <c r="N304" s="25" t="str">
        <f>CONCATENATE(H304,": 0")</f>
        <v>E2_4_1_122: 0</v>
      </c>
      <c r="O304" s="25" t="str">
        <f>CONCATENATE(H304,"_kcat")</f>
        <v>E2_4_1_122_kcat</v>
      </c>
      <c r="P304" s="25" t="str">
        <f>CONCATENATE(H304,"_Km")</f>
        <v>E2_4_1_122_Km</v>
      </c>
      <c r="Q304" s="25" t="str">
        <f>CONCATENATE("(${Variables:",O304,"} * ",H304," * ",F304,") / (","${Variables:",P304,"} + (",H304," * ",F304,"))")</f>
        <v>(${Variables:E2_4_1_122_kcat} * E2_4_1_122 * G10609 * G00023) / (${Variables:E2_4_1_122_Km} + (E2_4_1_122 * G10609 * G00023))</v>
      </c>
      <c r="R304" s="25" t="str">
        <f t="shared" si="34"/>
        <v>r303: G10609+G00023 -&gt; G10619+G00024 | (${Variables:E2_4_1_122_kcat} * E2_4_1_122 * G10609 * G00023) / (${Variables:E2_4_1_122_Km} + (E2_4_1_122 * G10609 * G00023))</v>
      </c>
      <c r="S304" s="7" t="s">
        <v>36647</v>
      </c>
      <c r="T304" s="7" t="s">
        <v>36646</v>
      </c>
    </row>
    <row r="305" spans="1:20" ht="45" x14ac:dyDescent="0.25">
      <c r="A305" s="7">
        <v>304</v>
      </c>
      <c r="B305" s="23" t="s">
        <v>39087</v>
      </c>
      <c r="C305" s="24"/>
      <c r="D305" t="s">
        <v>44601</v>
      </c>
      <c r="E305" t="s">
        <v>45274</v>
      </c>
      <c r="F305" s="25" t="s">
        <v>40174</v>
      </c>
      <c r="G305" s="25" t="s">
        <v>40175</v>
      </c>
      <c r="H305" s="25" t="str">
        <f t="shared" si="35"/>
        <v>E2_4_1_123</v>
      </c>
      <c r="I305" s="25" t="str">
        <f t="shared" si="29"/>
        <v>mE2_4_1_123: -&gt; E2_4_1_123_mRNA | 0.00292 - (0.0093 * E2_4_1_123_mRNA)</v>
      </c>
      <c r="J305" s="25" t="str">
        <f t="shared" si="30"/>
        <v>pE2_4_1_123: -&gt; E2_4_1_123 | (0.278 * E2_4_1_123_mRNA) - (0.000000278 * E2_4_1_123)</v>
      </c>
      <c r="K305" s="25" t="str">
        <f t="shared" si="31"/>
        <v>E2_4_1_123_mRNA: E2_4_1_123_mRNA</v>
      </c>
      <c r="L305" s="25" t="str">
        <f t="shared" si="32"/>
        <v>E2_4_1_123: E2_4_1_123</v>
      </c>
      <c r="M305" s="25" t="str">
        <f t="shared" si="33"/>
        <v>E2_4_1_123_mRNA: 0</v>
      </c>
      <c r="N305" s="25" t="str">
        <f>CONCATENATE(H305,": 0")</f>
        <v>E2_4_1_123: 0</v>
      </c>
      <c r="O305" s="25" t="str">
        <f>CONCATENATE(H305,"_kcat")</f>
        <v>E2_4_1_123_kcat</v>
      </c>
      <c r="P305" s="25" t="str">
        <f>CONCATENATE(H305,"_Km")</f>
        <v>E2_4_1_123_Km</v>
      </c>
      <c r="Q305" s="25" t="str">
        <f>CONCATENATE("(${Variables:",O305,"} * ",H305," * ",F305,") / (","${Variables:",P305,"} + (",H305," * ",F305,"))")</f>
        <v>(${Variables:E2_4_1_123_kcat} * E2_4_1_123 * C00052 * C00137) / (${Variables:E2_4_1_123_Km} + (E2_4_1_123 * C00052 * C00137))</v>
      </c>
      <c r="R305" s="25" t="str">
        <f t="shared" si="34"/>
        <v>r304: C00052+C00137 -&gt; C00015+C01235 | (${Variables:E2_4_1_123_kcat} * E2_4_1_123 * C00052 * C00137) / (${Variables:E2_4_1_123_Km} + (E2_4_1_123 * C00052 * C00137))</v>
      </c>
      <c r="S305" s="7" t="s">
        <v>36649</v>
      </c>
      <c r="T305" s="7" t="s">
        <v>36648</v>
      </c>
    </row>
    <row r="306" spans="1:20" ht="45" x14ac:dyDescent="0.25">
      <c r="A306" s="7">
        <v>305</v>
      </c>
      <c r="B306" s="23" t="s">
        <v>39087</v>
      </c>
      <c r="C306" s="24"/>
      <c r="D306" t="s">
        <v>44602</v>
      </c>
      <c r="E306" t="s">
        <v>45275</v>
      </c>
      <c r="F306" s="25" t="s">
        <v>40176</v>
      </c>
      <c r="G306" s="25" t="s">
        <v>40177</v>
      </c>
      <c r="H306" s="25" t="str">
        <f t="shared" si="35"/>
        <v>E2_4_1_123</v>
      </c>
      <c r="I306" s="25" t="str">
        <f t="shared" si="29"/>
        <v>mE2_4_1_123: -&gt; E2_4_1_123_mRNA | 0.00292 - (0.0093 * E2_4_1_123_mRNA)</v>
      </c>
      <c r="J306" s="25" t="str">
        <f t="shared" si="30"/>
        <v>pE2_4_1_123: -&gt; E2_4_1_123 | (0.278 * E2_4_1_123_mRNA) - (0.000000278 * E2_4_1_123)</v>
      </c>
      <c r="K306" s="25" t="str">
        <f t="shared" si="31"/>
        <v>E2_4_1_123_mRNA: E2_4_1_123_mRNA</v>
      </c>
      <c r="L306" s="25" t="str">
        <f t="shared" si="32"/>
        <v>E2_4_1_123: E2_4_1_123</v>
      </c>
      <c r="M306" s="25" t="str">
        <f t="shared" si="33"/>
        <v>E2_4_1_123_mRNA: 0</v>
      </c>
      <c r="N306" s="25" t="str">
        <f>CONCATENATE(H306,": 0")</f>
        <v>E2_4_1_123: 0</v>
      </c>
      <c r="O306" s="25" t="str">
        <f>CONCATENATE(H306,"_kcat")</f>
        <v>E2_4_1_123_kcat</v>
      </c>
      <c r="P306" s="25" t="str">
        <f>CONCATENATE(H306,"_Km")</f>
        <v>E2_4_1_123_Km</v>
      </c>
      <c r="Q306" s="25" t="str">
        <f>CONCATENATE("(${Variables:",O306,"} * ",H306," * ",F306,") / (","${Variables:",P306,"} + (",H306," * ",F306,"))")</f>
        <v>(${Variables:E2_4_1_123_kcat} * E2_4_1_123 * G10609 * C00137) / (${Variables:E2_4_1_123_Km} + (E2_4_1_123 * G10609 * C00137))</v>
      </c>
      <c r="R306" s="25" t="str">
        <f t="shared" si="34"/>
        <v>r305: G10609+C00137 -&gt; G10619+G10488 | (${Variables:E2_4_1_123_kcat} * E2_4_1_123 * G10609 * C00137) / (${Variables:E2_4_1_123_Km} + (E2_4_1_123 * G10609 * C00137))</v>
      </c>
      <c r="S306" s="7" t="s">
        <v>36650</v>
      </c>
      <c r="T306" s="7" t="s">
        <v>36648</v>
      </c>
    </row>
    <row r="307" spans="1:20" ht="45" x14ac:dyDescent="0.25">
      <c r="A307" s="7">
        <v>306</v>
      </c>
      <c r="B307" s="23" t="s">
        <v>39088</v>
      </c>
      <c r="C307" s="24"/>
      <c r="D307" t="s">
        <v>44603</v>
      </c>
      <c r="E307" t="s">
        <v>45276</v>
      </c>
      <c r="F307" s="25" t="s">
        <v>40178</v>
      </c>
      <c r="G307" s="25" t="s">
        <v>40179</v>
      </c>
      <c r="H307" s="25" t="str">
        <f t="shared" si="35"/>
        <v>E2_4_1_131</v>
      </c>
      <c r="I307" s="25" t="str">
        <f t="shared" si="29"/>
        <v>mE2_4_1_131: -&gt; E2_4_1_131_mRNA | 0.00292 - (0.0093 * E2_4_1_131_mRNA)</v>
      </c>
      <c r="J307" s="25" t="str">
        <f t="shared" si="30"/>
        <v>pE2_4_1_131: -&gt; E2_4_1_131 | (0.278 * E2_4_1_131_mRNA) - (0.000000278 * E2_4_1_131)</v>
      </c>
      <c r="K307" s="25" t="str">
        <f t="shared" si="31"/>
        <v>E2_4_1_131_mRNA: E2_4_1_131_mRNA</v>
      </c>
      <c r="L307" s="25" t="str">
        <f t="shared" si="32"/>
        <v>E2_4_1_131: E2_4_1_131</v>
      </c>
      <c r="M307" s="25" t="str">
        <f t="shared" si="33"/>
        <v>E2_4_1_131_mRNA: 0</v>
      </c>
      <c r="N307" s="25" t="str">
        <f>CONCATENATE(H307,": 0")</f>
        <v>E2_4_1_131: 0</v>
      </c>
      <c r="O307" s="25" t="str">
        <f>CONCATENATE(H307,"_kcat")</f>
        <v>E2_4_1_131_kcat</v>
      </c>
      <c r="P307" s="25" t="str">
        <f>CONCATENATE(H307,"_Km")</f>
        <v>E2_4_1_131_Km</v>
      </c>
      <c r="Q307" s="25" t="str">
        <f>CONCATENATE("(${Variables:",O307,"} * ",H307," * ",F307,") / (","${Variables:",P307,"} + (",H307," * ",F307,"))")</f>
        <v>(${Variables:E2_4_1_131_kcat} * E2_4_1_131 * G00005 * G10614) / (${Variables:E2_4_1_131_Km} + (E2_4_1_131 * G00005 * G10614))</v>
      </c>
      <c r="R307" s="25" t="str">
        <f t="shared" si="34"/>
        <v>r306: G00005+G10614 -&gt; G10526+G10620 | (${Variables:E2_4_1_131_kcat} * E2_4_1_131 * G00005 * G10614) / (${Variables:E2_4_1_131_Km} + (E2_4_1_131 * G00005 * G10614))</v>
      </c>
      <c r="S307" s="7" t="s">
        <v>36660</v>
      </c>
      <c r="T307" s="7" t="s">
        <v>36651</v>
      </c>
    </row>
    <row r="308" spans="1:20" ht="45" x14ac:dyDescent="0.25">
      <c r="A308" s="7">
        <v>307</v>
      </c>
      <c r="B308" s="23" t="s">
        <v>39088</v>
      </c>
      <c r="C308" s="24"/>
      <c r="D308" t="s">
        <v>44604</v>
      </c>
      <c r="E308" t="s">
        <v>45277</v>
      </c>
      <c r="F308" s="25" t="s">
        <v>40180</v>
      </c>
      <c r="G308" s="25" t="s">
        <v>40181</v>
      </c>
      <c r="H308" s="25" t="str">
        <f t="shared" si="35"/>
        <v>E2_4_1_131</v>
      </c>
      <c r="I308" s="25" t="str">
        <f t="shared" si="29"/>
        <v>mE2_4_1_131: -&gt; E2_4_1_131_mRNA | 0.00292 - (0.0093 * E2_4_1_131_mRNA)</v>
      </c>
      <c r="J308" s="25" t="str">
        <f t="shared" si="30"/>
        <v>pE2_4_1_131: -&gt; E2_4_1_131 | (0.278 * E2_4_1_131_mRNA) - (0.000000278 * E2_4_1_131)</v>
      </c>
      <c r="K308" s="25" t="str">
        <f t="shared" si="31"/>
        <v>E2_4_1_131_mRNA: E2_4_1_131_mRNA</v>
      </c>
      <c r="L308" s="25" t="str">
        <f t="shared" si="32"/>
        <v>E2_4_1_131: E2_4_1_131</v>
      </c>
      <c r="M308" s="25" t="str">
        <f t="shared" si="33"/>
        <v>E2_4_1_131_mRNA: 0</v>
      </c>
      <c r="N308" s="25" t="str">
        <f>CONCATENATE(H308,": 0")</f>
        <v>E2_4_1_131: 0</v>
      </c>
      <c r="O308" s="25" t="str">
        <f>CONCATENATE(H308,"_kcat")</f>
        <v>E2_4_1_131_kcat</v>
      </c>
      <c r="P308" s="25" t="str">
        <f>CONCATENATE(H308,"_Km")</f>
        <v>E2_4_1_131_Km</v>
      </c>
      <c r="Q308" s="25" t="str">
        <f>CONCATENATE("(${Variables:",O308,"} * ",H308," * ",F308,") / (","${Variables:",P308,"} + (",H308," * ",F308,"))")</f>
        <v>(${Variables:E2_4_1_131_kcat} * E2_4_1_131 * G10526 * G10614) / (${Variables:E2_4_1_131_Km} + (E2_4_1_131 * G10526 * G10614))</v>
      </c>
      <c r="R308" s="25" t="str">
        <f t="shared" si="34"/>
        <v>r307: G10526+G10614 -&gt; G00006+G10620 | (${Variables:E2_4_1_131_kcat} * E2_4_1_131 * G10526 * G10614) / (${Variables:E2_4_1_131_Km} + (E2_4_1_131 * G10526 * G10614))</v>
      </c>
      <c r="S308" s="7" t="s">
        <v>36661</v>
      </c>
      <c r="T308" s="7" t="s">
        <v>36651</v>
      </c>
    </row>
    <row r="309" spans="1:20" ht="45" x14ac:dyDescent="0.25">
      <c r="A309" s="7">
        <v>308</v>
      </c>
      <c r="B309" s="23" t="s">
        <v>39089</v>
      </c>
      <c r="C309" s="24"/>
      <c r="D309" t="s">
        <v>44605</v>
      </c>
      <c r="E309" t="s">
        <v>45278</v>
      </c>
      <c r="F309" s="25" t="s">
        <v>40182</v>
      </c>
      <c r="G309" s="25" t="s">
        <v>40183</v>
      </c>
      <c r="H309" s="25" t="str">
        <f t="shared" si="35"/>
        <v>E2_4_1_132</v>
      </c>
      <c r="I309" s="25" t="str">
        <f t="shared" si="29"/>
        <v>mE2_4_1_132: -&gt; E2_4_1_132_mRNA | 0.00292 - (0.0093 * E2_4_1_132_mRNA)</v>
      </c>
      <c r="J309" s="25" t="str">
        <f t="shared" si="30"/>
        <v>pE2_4_1_132: -&gt; E2_4_1_132 | (0.278 * E2_4_1_132_mRNA) - (0.000000278 * E2_4_1_132)</v>
      </c>
      <c r="K309" s="25" t="str">
        <f t="shared" si="31"/>
        <v>E2_4_1_132_mRNA: E2_4_1_132_mRNA</v>
      </c>
      <c r="L309" s="25" t="str">
        <f t="shared" si="32"/>
        <v>E2_4_1_132: E2_4_1_132</v>
      </c>
      <c r="M309" s="25" t="str">
        <f t="shared" si="33"/>
        <v>E2_4_1_132_mRNA: 0</v>
      </c>
      <c r="N309" s="25" t="str">
        <f>CONCATENATE(H309,": 0")</f>
        <v>E2_4_1_132: 0</v>
      </c>
      <c r="O309" s="25" t="str">
        <f>CONCATENATE(H309,"_kcat")</f>
        <v>E2_4_1_132_kcat</v>
      </c>
      <c r="P309" s="25" t="str">
        <f>CONCATENATE(H309,"_Km")</f>
        <v>E2_4_1_132_Km</v>
      </c>
      <c r="Q309" s="25" t="str">
        <f>CONCATENATE("(${Variables:",O309,"} * ",H309," * ",F309,") / (","${Variables:",P309,"} + (",H309," * ",F309,"))")</f>
        <v>(${Variables:E2_4_1_132_kcat} * E2_4_1_132 * C00096 * C05860) / (${Variables:E2_4_1_132_Km} + (E2_4_1_132 * C00096 * C05860))</v>
      </c>
      <c r="R309" s="25" t="str">
        <f t="shared" si="34"/>
        <v>r308: C00096+C05860 -&gt; C00035+C05861 | (${Variables:E2_4_1_132_kcat} * E2_4_1_132 * C00096 * C05860) / (${Variables:E2_4_1_132_Km} + (E2_4_1_132 * C00096 * C05860))</v>
      </c>
      <c r="S309" s="7" t="s">
        <v>36663</v>
      </c>
      <c r="T309" s="7" t="s">
        <v>36662</v>
      </c>
    </row>
    <row r="310" spans="1:20" ht="45" x14ac:dyDescent="0.25">
      <c r="A310" s="7">
        <v>309</v>
      </c>
      <c r="B310" s="23" t="s">
        <v>39089</v>
      </c>
      <c r="C310" s="24"/>
      <c r="D310" t="s">
        <v>44606</v>
      </c>
      <c r="E310" t="s">
        <v>45279</v>
      </c>
      <c r="F310" s="25" t="s">
        <v>40184</v>
      </c>
      <c r="G310" s="25" t="s">
        <v>40185</v>
      </c>
      <c r="H310" s="25" t="str">
        <f t="shared" si="35"/>
        <v>E2_4_1_132</v>
      </c>
      <c r="I310" s="25" t="str">
        <f t="shared" si="29"/>
        <v>mE2_4_1_132: -&gt; E2_4_1_132_mRNA | 0.00292 - (0.0093 * E2_4_1_132_mRNA)</v>
      </c>
      <c r="J310" s="25" t="str">
        <f t="shared" si="30"/>
        <v>pE2_4_1_132: -&gt; E2_4_1_132 | (0.278 * E2_4_1_132_mRNA) - (0.000000278 * E2_4_1_132)</v>
      </c>
      <c r="K310" s="25" t="str">
        <f t="shared" si="31"/>
        <v>E2_4_1_132_mRNA: E2_4_1_132_mRNA</v>
      </c>
      <c r="L310" s="25" t="str">
        <f t="shared" si="32"/>
        <v>E2_4_1_132: E2_4_1_132</v>
      </c>
      <c r="M310" s="25" t="str">
        <f t="shared" si="33"/>
        <v>E2_4_1_132_mRNA: 0</v>
      </c>
      <c r="N310" s="25" t="str">
        <f>CONCATENATE(H310,": 0")</f>
        <v>E2_4_1_132: 0</v>
      </c>
      <c r="O310" s="25" t="str">
        <f>CONCATENATE(H310,"_kcat")</f>
        <v>E2_4_1_132_kcat</v>
      </c>
      <c r="P310" s="25" t="str">
        <f>CONCATENATE(H310,"_Km")</f>
        <v>E2_4_1_132_Km</v>
      </c>
      <c r="Q310" s="25" t="str">
        <f>CONCATENATE("(${Variables:",O310,"} * ",H310," * ",F310,") / (","${Variables:",P310,"} + (",H310," * ",F310,"))")</f>
        <v>(${Variables:E2_4_1_132_kcat} * E2_4_1_132 * G10614 * G00003) / (${Variables:E2_4_1_132_Km} + (E2_4_1_132 * G10614 * G00003))</v>
      </c>
      <c r="R310" s="25" t="str">
        <f t="shared" si="34"/>
        <v>r309: G10614+G00003 -&gt; G10620+G00004 | (${Variables:E2_4_1_132_kcat} * E2_4_1_132 * G10614 * G00003) / (${Variables:E2_4_1_132_Km} + (E2_4_1_132 * G10614 * G00003))</v>
      </c>
      <c r="S310" s="7" t="s">
        <v>36664</v>
      </c>
      <c r="T310" s="7" t="s">
        <v>36662</v>
      </c>
    </row>
    <row r="311" spans="1:20" ht="45" x14ac:dyDescent="0.25">
      <c r="A311" s="7">
        <v>310</v>
      </c>
      <c r="B311" s="23" t="s">
        <v>39090</v>
      </c>
      <c r="C311" s="24"/>
      <c r="D311" t="s">
        <v>44607</v>
      </c>
      <c r="E311" t="s">
        <v>45280</v>
      </c>
      <c r="F311" s="25" t="s">
        <v>40186</v>
      </c>
      <c r="G311" s="25" t="s">
        <v>40187</v>
      </c>
      <c r="H311" s="25" t="str">
        <f t="shared" si="35"/>
        <v>E2_4_1_141</v>
      </c>
      <c r="I311" s="25" t="str">
        <f t="shared" si="29"/>
        <v>mE2_4_1_141: -&gt; E2_4_1_141_mRNA | 0.00292 - (0.0093 * E2_4_1_141_mRNA)</v>
      </c>
      <c r="J311" s="25" t="str">
        <f t="shared" si="30"/>
        <v>pE2_4_1_141: -&gt; E2_4_1_141 | (0.278 * E2_4_1_141_mRNA) - (0.000000278 * E2_4_1_141)</v>
      </c>
      <c r="K311" s="25" t="str">
        <f t="shared" si="31"/>
        <v>E2_4_1_141_mRNA: E2_4_1_141_mRNA</v>
      </c>
      <c r="L311" s="25" t="str">
        <f t="shared" si="32"/>
        <v>E2_4_1_141: E2_4_1_141</v>
      </c>
      <c r="M311" s="25" t="str">
        <f t="shared" si="33"/>
        <v>E2_4_1_141_mRNA: 0</v>
      </c>
      <c r="N311" s="25" t="str">
        <f>CONCATENATE(H311,": 0")</f>
        <v>E2_4_1_141: 0</v>
      </c>
      <c r="O311" s="25" t="str">
        <f>CONCATENATE(H311,"_kcat")</f>
        <v>E2_4_1_141_kcat</v>
      </c>
      <c r="P311" s="25" t="str">
        <f>CONCATENATE(H311,"_Km")</f>
        <v>E2_4_1_141_Km</v>
      </c>
      <c r="Q311" s="25" t="str">
        <f>CONCATENATE("(${Variables:",O311,"} * ",H311," * ",F311,") / (","${Variables:",P311,"} + (",H311," * ",F311,"))")</f>
        <v>(${Variables:E2_4_1_141_kcat} * E2_4_1_141 * C00043 * C04500) / (${Variables:E2_4_1_141_Km} + (E2_4_1_141 * C00043 * C04500))</v>
      </c>
      <c r="R311" s="25" t="str">
        <f t="shared" si="34"/>
        <v>r310: C00043+C04500 -&gt; C00015+C04537 | (${Variables:E2_4_1_141_kcat} * E2_4_1_141 * C00043 * C04500) / (${Variables:E2_4_1_141_Km} + (E2_4_1_141 * C00043 * C04500))</v>
      </c>
      <c r="S311" s="7" t="s">
        <v>36666</v>
      </c>
      <c r="T311" s="7" t="s">
        <v>36665</v>
      </c>
    </row>
    <row r="312" spans="1:20" ht="45" x14ac:dyDescent="0.25">
      <c r="A312" s="7">
        <v>311</v>
      </c>
      <c r="B312" s="23" t="s">
        <v>39090</v>
      </c>
      <c r="C312" s="24"/>
      <c r="D312" t="s">
        <v>44608</v>
      </c>
      <c r="E312" t="s">
        <v>45281</v>
      </c>
      <c r="F312" s="25" t="s">
        <v>40188</v>
      </c>
      <c r="G312" s="25" t="s">
        <v>40189</v>
      </c>
      <c r="H312" s="25" t="str">
        <f t="shared" si="35"/>
        <v>E2_4_1_141</v>
      </c>
      <c r="I312" s="25" t="str">
        <f t="shared" si="29"/>
        <v>mE2_4_1_141: -&gt; E2_4_1_141_mRNA | 0.00292 - (0.0093 * E2_4_1_141_mRNA)</v>
      </c>
      <c r="J312" s="25" t="str">
        <f t="shared" si="30"/>
        <v>pE2_4_1_141: -&gt; E2_4_1_141 | (0.278 * E2_4_1_141_mRNA) - (0.000000278 * E2_4_1_141)</v>
      </c>
      <c r="K312" s="25" t="str">
        <f t="shared" si="31"/>
        <v>E2_4_1_141_mRNA: E2_4_1_141_mRNA</v>
      </c>
      <c r="L312" s="25" t="str">
        <f t="shared" si="32"/>
        <v>E2_4_1_141: E2_4_1_141</v>
      </c>
      <c r="M312" s="25" t="str">
        <f t="shared" si="33"/>
        <v>E2_4_1_141_mRNA: 0</v>
      </c>
      <c r="N312" s="25" t="str">
        <f>CONCATENATE(H312,": 0")</f>
        <v>E2_4_1_141: 0</v>
      </c>
      <c r="O312" s="25" t="str">
        <f>CONCATENATE(H312,"_kcat")</f>
        <v>E2_4_1_141_kcat</v>
      </c>
      <c r="P312" s="25" t="str">
        <f>CONCATENATE(H312,"_Km")</f>
        <v>E2_4_1_141_Km</v>
      </c>
      <c r="Q312" s="25" t="str">
        <f>CONCATENATE("(${Variables:",O312,"} * ",H312," * ",F312,") / (","${Variables:",P312,"} + (",H312," * ",F312,"))")</f>
        <v>(${Variables:E2_4_1_141_kcat} * E2_4_1_141 * G10610 * G00001) / (${Variables:E2_4_1_141_Km} + (E2_4_1_141 * G10610 * G00001))</v>
      </c>
      <c r="R312" s="25" t="str">
        <f t="shared" si="34"/>
        <v>r311: G10610+G00001 -&gt; G10619+G00002 | (${Variables:E2_4_1_141_kcat} * E2_4_1_141 * G10610 * G00001) / (${Variables:E2_4_1_141_Km} + (E2_4_1_141 * G10610 * G00001))</v>
      </c>
      <c r="S312" s="7" t="s">
        <v>36667</v>
      </c>
      <c r="T312" s="7" t="s">
        <v>36665</v>
      </c>
    </row>
    <row r="313" spans="1:20" ht="45" x14ac:dyDescent="0.25">
      <c r="A313" s="7">
        <v>312</v>
      </c>
      <c r="B313" s="23" t="s">
        <v>39091</v>
      </c>
      <c r="C313" s="24"/>
      <c r="D313" t="s">
        <v>44609</v>
      </c>
      <c r="E313" t="s">
        <v>45282</v>
      </c>
      <c r="F313" s="25" t="s">
        <v>40190</v>
      </c>
      <c r="G313" s="25" t="s">
        <v>40191</v>
      </c>
      <c r="H313" s="25" t="str">
        <f t="shared" si="35"/>
        <v>E2_4_1_142</v>
      </c>
      <c r="I313" s="25" t="str">
        <f t="shared" si="29"/>
        <v>mE2_4_1_142: -&gt; E2_4_1_142_mRNA | 0.00292 - (0.0093 * E2_4_1_142_mRNA)</v>
      </c>
      <c r="J313" s="25" t="str">
        <f t="shared" si="30"/>
        <v>pE2_4_1_142: -&gt; E2_4_1_142 | (0.278 * E2_4_1_142_mRNA) - (0.000000278 * E2_4_1_142)</v>
      </c>
      <c r="K313" s="25" t="str">
        <f t="shared" si="31"/>
        <v>E2_4_1_142_mRNA: E2_4_1_142_mRNA</v>
      </c>
      <c r="L313" s="25" t="str">
        <f t="shared" si="32"/>
        <v>E2_4_1_142: E2_4_1_142</v>
      </c>
      <c r="M313" s="25" t="str">
        <f t="shared" si="33"/>
        <v>E2_4_1_142_mRNA: 0</v>
      </c>
      <c r="N313" s="25" t="str">
        <f>CONCATENATE(H313,": 0")</f>
        <v>E2_4_1_142: 0</v>
      </c>
      <c r="O313" s="25" t="str">
        <f>CONCATENATE(H313,"_kcat")</f>
        <v>E2_4_1_142_kcat</v>
      </c>
      <c r="P313" s="25" t="str">
        <f>CONCATENATE(H313,"_Km")</f>
        <v>E2_4_1_142_Km</v>
      </c>
      <c r="Q313" s="25" t="str">
        <f>CONCATENATE("(${Variables:",O313,"} * ",H313," * ",F313,") / (","${Variables:",P313,"} + (",H313," * ",F313,"))")</f>
        <v>(${Variables:E2_4_1_142_kcat} * E2_4_1_142 * C00096 * C04537) / (${Variables:E2_4_1_142_Km} + (E2_4_1_142 * C00096 * C04537))</v>
      </c>
      <c r="R313" s="25" t="str">
        <f t="shared" si="34"/>
        <v>r312: C00096+C04537 -&gt; C00035+C05860 | (${Variables:E2_4_1_142_kcat} * E2_4_1_142 * C00096 * C04537) / (${Variables:E2_4_1_142_Km} + (E2_4_1_142 * C00096 * C04537))</v>
      </c>
      <c r="S313" s="7" t="s">
        <v>36668</v>
      </c>
      <c r="T313" s="7" t="s">
        <v>36670</v>
      </c>
    </row>
    <row r="314" spans="1:20" ht="45" x14ac:dyDescent="0.25">
      <c r="A314" s="7">
        <v>313</v>
      </c>
      <c r="B314" s="23" t="s">
        <v>39091</v>
      </c>
      <c r="C314" s="24"/>
      <c r="D314" t="s">
        <v>44610</v>
      </c>
      <c r="E314" t="s">
        <v>45283</v>
      </c>
      <c r="F314" s="25" t="s">
        <v>40192</v>
      </c>
      <c r="G314" s="25" t="s">
        <v>40193</v>
      </c>
      <c r="H314" s="25" t="str">
        <f t="shared" si="35"/>
        <v>E2_4_1_142</v>
      </c>
      <c r="I314" s="25" t="str">
        <f t="shared" si="29"/>
        <v>mE2_4_1_142: -&gt; E2_4_1_142_mRNA | 0.00292 - (0.0093 * E2_4_1_142_mRNA)</v>
      </c>
      <c r="J314" s="25" t="str">
        <f t="shared" si="30"/>
        <v>pE2_4_1_142: -&gt; E2_4_1_142 | (0.278 * E2_4_1_142_mRNA) - (0.000000278 * E2_4_1_142)</v>
      </c>
      <c r="K314" s="25" t="str">
        <f t="shared" si="31"/>
        <v>E2_4_1_142_mRNA: E2_4_1_142_mRNA</v>
      </c>
      <c r="L314" s="25" t="str">
        <f t="shared" si="32"/>
        <v>E2_4_1_142: E2_4_1_142</v>
      </c>
      <c r="M314" s="25" t="str">
        <f t="shared" si="33"/>
        <v>E2_4_1_142_mRNA: 0</v>
      </c>
      <c r="N314" s="25" t="str">
        <f>CONCATENATE(H314,": 0")</f>
        <v>E2_4_1_142: 0</v>
      </c>
      <c r="O314" s="25" t="str">
        <f>CONCATENATE(H314,"_kcat")</f>
        <v>E2_4_1_142_kcat</v>
      </c>
      <c r="P314" s="25" t="str">
        <f>CONCATENATE(H314,"_Km")</f>
        <v>E2_4_1_142_Km</v>
      </c>
      <c r="Q314" s="25" t="str">
        <f>CONCATENATE("(${Variables:",O314,"} * ",H314," * ",F314,") / (","${Variables:",P314,"} + (",H314," * ",F314,"))")</f>
        <v>(${Variables:E2_4_1_142_kcat} * E2_4_1_142 * G10614 * G00002) / (${Variables:E2_4_1_142_Km} + (E2_4_1_142 * G10614 * G00002))</v>
      </c>
      <c r="R314" s="25" t="str">
        <f t="shared" si="34"/>
        <v>r313: G10614+G00002 -&gt; G10620+G00003 | (${Variables:E2_4_1_142_kcat} * E2_4_1_142 * G10614 * G00002) / (${Variables:E2_4_1_142_Km} + (E2_4_1_142 * G10614 * G00002))</v>
      </c>
      <c r="S314" s="7" t="s">
        <v>36669</v>
      </c>
      <c r="T314" s="7" t="s">
        <v>36670</v>
      </c>
    </row>
    <row r="315" spans="1:20" ht="45" x14ac:dyDescent="0.25">
      <c r="A315" s="7">
        <v>314</v>
      </c>
      <c r="B315" s="23" t="s">
        <v>39092</v>
      </c>
      <c r="C315" s="24"/>
      <c r="D315" t="s">
        <v>44611</v>
      </c>
      <c r="E315" t="s">
        <v>45284</v>
      </c>
      <c r="F315" s="25" t="s">
        <v>40194</v>
      </c>
      <c r="G315" s="25" t="s">
        <v>40195</v>
      </c>
      <c r="H315" s="25" t="str">
        <f t="shared" si="35"/>
        <v>E2_4_1_15</v>
      </c>
      <c r="I315" s="25" t="str">
        <f t="shared" si="29"/>
        <v>mE2_4_1_15: -&gt; E2_4_1_15_mRNA | 0.00292 - (0.0093 * E2_4_1_15_mRNA)</v>
      </c>
      <c r="J315" s="25" t="str">
        <f t="shared" si="30"/>
        <v>pE2_4_1_15: -&gt; E2_4_1_15 | (0.278 * E2_4_1_15_mRNA) - (0.000000278 * E2_4_1_15)</v>
      </c>
      <c r="K315" s="25" t="str">
        <f t="shared" si="31"/>
        <v>E2_4_1_15_mRNA: E2_4_1_15_mRNA</v>
      </c>
      <c r="L315" s="25" t="str">
        <f t="shared" si="32"/>
        <v>E2_4_1_15: E2_4_1_15</v>
      </c>
      <c r="M315" s="25" t="str">
        <f t="shared" si="33"/>
        <v>E2_4_1_15_mRNA: 0</v>
      </c>
      <c r="N315" s="25" t="str">
        <f>CONCATENATE(H315,": 0")</f>
        <v>E2_4_1_15: 0</v>
      </c>
      <c r="O315" s="25" t="str">
        <f>CONCATENATE(H315,"_kcat")</f>
        <v>E2_4_1_15_kcat</v>
      </c>
      <c r="P315" s="25" t="str">
        <f>CONCATENATE(H315,"_Km")</f>
        <v>E2_4_1_15_Km</v>
      </c>
      <c r="Q315" s="25" t="str">
        <f>CONCATENATE("(${Variables:",O315,"} * ",H315," * ",F315,") / (","${Variables:",P315,"} + (",H315," * ",F315,"))")</f>
        <v>(${Variables:E2_4_1_15_kcat} * E2_4_1_15 * C00029 * C00092) / (${Variables:E2_4_1_15_Km} + (E2_4_1_15 * C00029 * C00092))</v>
      </c>
      <c r="R315" s="25" t="str">
        <f t="shared" si="34"/>
        <v>r314: C00029+C00092 -&gt; C00015+C00689 | (${Variables:E2_4_1_15_kcat} * E2_4_1_15 * C00029 * C00092) / (${Variables:E2_4_1_15_Km} + (E2_4_1_15 * C00029 * C00092))</v>
      </c>
      <c r="S315" s="7" t="s">
        <v>36672</v>
      </c>
      <c r="T315" s="7" t="s">
        <v>36671</v>
      </c>
    </row>
    <row r="316" spans="1:20" ht="45" x14ac:dyDescent="0.25">
      <c r="A316" s="7">
        <v>315</v>
      </c>
      <c r="B316" s="23" t="s">
        <v>39092</v>
      </c>
      <c r="C316" s="24"/>
      <c r="D316" t="s">
        <v>44612</v>
      </c>
      <c r="E316" t="s">
        <v>45285</v>
      </c>
      <c r="F316" s="25" t="s">
        <v>40196</v>
      </c>
      <c r="G316" s="25" t="s">
        <v>40197</v>
      </c>
      <c r="H316" s="25" t="str">
        <f t="shared" si="35"/>
        <v>E2_4_1_15</v>
      </c>
      <c r="I316" s="25" t="str">
        <f t="shared" si="29"/>
        <v>mE2_4_1_15: -&gt; E2_4_1_15_mRNA | 0.00292 - (0.0093 * E2_4_1_15_mRNA)</v>
      </c>
      <c r="J316" s="25" t="str">
        <f t="shared" si="30"/>
        <v>pE2_4_1_15: -&gt; E2_4_1_15 | (0.278 * E2_4_1_15_mRNA) - (0.000000278 * E2_4_1_15)</v>
      </c>
      <c r="K316" s="25" t="str">
        <f t="shared" si="31"/>
        <v>E2_4_1_15_mRNA: E2_4_1_15_mRNA</v>
      </c>
      <c r="L316" s="25" t="str">
        <f t="shared" si="32"/>
        <v>E2_4_1_15: E2_4_1_15</v>
      </c>
      <c r="M316" s="25" t="str">
        <f t="shared" si="33"/>
        <v>E2_4_1_15_mRNA: 0</v>
      </c>
      <c r="N316" s="25" t="str">
        <f>CONCATENATE(H316,": 0")</f>
        <v>E2_4_1_15: 0</v>
      </c>
      <c r="O316" s="25" t="str">
        <f>CONCATENATE(H316,"_kcat")</f>
        <v>E2_4_1_15_kcat</v>
      </c>
      <c r="P316" s="25" t="str">
        <f>CONCATENATE(H316,"_Km")</f>
        <v>E2_4_1_15_Km</v>
      </c>
      <c r="Q316" s="25" t="str">
        <f>CONCATENATE("(${Variables:",O316,"} * ",H316," * ",F316,") / (","${Variables:",P316,"} + (",H316," * ",F316,"))")</f>
        <v>(${Variables:E2_4_1_15_kcat} * E2_4_1_15 * G10608 * C00092) / (${Variables:E2_4_1_15_Km} + (E2_4_1_15 * G10608 * C00092))</v>
      </c>
      <c r="R316" s="25" t="str">
        <f t="shared" si="34"/>
        <v>r315: G10608+C00092 -&gt; G10619+G09795 | (${Variables:E2_4_1_15_kcat} * E2_4_1_15 * G10608 * C00092) / (${Variables:E2_4_1_15_Km} + (E2_4_1_15 * G10608 * C00092))</v>
      </c>
      <c r="S316" s="7" t="s">
        <v>36673</v>
      </c>
      <c r="T316" s="7" t="s">
        <v>36671</v>
      </c>
    </row>
    <row r="317" spans="1:20" ht="45" x14ac:dyDescent="0.25">
      <c r="A317" s="7">
        <v>316</v>
      </c>
      <c r="B317" s="23" t="s">
        <v>39093</v>
      </c>
      <c r="C317" s="24"/>
      <c r="D317" t="s">
        <v>44613</v>
      </c>
      <c r="E317" t="s">
        <v>45286</v>
      </c>
      <c r="F317" s="25" t="s">
        <v>40198</v>
      </c>
      <c r="G317" s="25" t="s">
        <v>40199</v>
      </c>
      <c r="H317" s="25" t="str">
        <f t="shared" si="35"/>
        <v>E2_4_1_16</v>
      </c>
      <c r="I317" s="25" t="str">
        <f t="shared" si="29"/>
        <v>mE2_4_1_16: -&gt; E2_4_1_16_mRNA | 0.00292 - (0.0093 * E2_4_1_16_mRNA)</v>
      </c>
      <c r="J317" s="25" t="str">
        <f t="shared" si="30"/>
        <v>pE2_4_1_16: -&gt; E2_4_1_16 | (0.278 * E2_4_1_16_mRNA) - (0.000000278 * E2_4_1_16)</v>
      </c>
      <c r="K317" s="25" t="str">
        <f t="shared" si="31"/>
        <v>E2_4_1_16_mRNA: E2_4_1_16_mRNA</v>
      </c>
      <c r="L317" s="25" t="str">
        <f t="shared" si="32"/>
        <v>E2_4_1_16: E2_4_1_16</v>
      </c>
      <c r="M317" s="25" t="str">
        <f t="shared" si="33"/>
        <v>E2_4_1_16_mRNA: 0</v>
      </c>
      <c r="N317" s="25" t="str">
        <f>CONCATENATE(H317,": 0")</f>
        <v>E2_4_1_16: 0</v>
      </c>
      <c r="O317" s="25" t="str">
        <f>CONCATENATE(H317,"_kcat")</f>
        <v>E2_4_1_16_kcat</v>
      </c>
      <c r="P317" s="25" t="str">
        <f>CONCATENATE(H317,"_Km")</f>
        <v>E2_4_1_16_Km</v>
      </c>
      <c r="Q317" s="25" t="str">
        <f>CONCATENATE("(${Variables:",O317,"} * ",H317," * ",F317,") / (","${Variables:",P317,"} + (",H317," * ",F317,"))")</f>
        <v>(${Variables:E2_4_1_16_kcat} * E2_4_1_16 * C00043 * C00461) / (${Variables:E2_4_1_16_Km} + (E2_4_1_16 * C00043 * C00461))</v>
      </c>
      <c r="R317" s="25" t="str">
        <f t="shared" si="34"/>
        <v>r316: C00043+C00461 -&gt; C00015+C00461 | (${Variables:E2_4_1_16_kcat} * E2_4_1_16 * C00043 * C00461) / (${Variables:E2_4_1_16_Km} + (E2_4_1_16 * C00043 * C00461))</v>
      </c>
      <c r="S317" s="7" t="s">
        <v>36675</v>
      </c>
      <c r="T317" s="7" t="s">
        <v>36674</v>
      </c>
    </row>
    <row r="318" spans="1:20" ht="45" x14ac:dyDescent="0.25">
      <c r="A318" s="7">
        <v>317</v>
      </c>
      <c r="B318" s="23" t="s">
        <v>39093</v>
      </c>
      <c r="C318" s="24"/>
      <c r="D318" t="s">
        <v>44614</v>
      </c>
      <c r="E318" t="s">
        <v>45287</v>
      </c>
      <c r="F318" s="25" t="s">
        <v>40200</v>
      </c>
      <c r="G318" s="25" t="s">
        <v>40201</v>
      </c>
      <c r="H318" s="25" t="str">
        <f t="shared" si="35"/>
        <v>E2_4_1_16</v>
      </c>
      <c r="I318" s="25" t="str">
        <f t="shared" si="29"/>
        <v>mE2_4_1_16: -&gt; E2_4_1_16_mRNA | 0.00292 - (0.0093 * E2_4_1_16_mRNA)</v>
      </c>
      <c r="J318" s="25" t="str">
        <f t="shared" si="30"/>
        <v>pE2_4_1_16: -&gt; E2_4_1_16 | (0.278 * E2_4_1_16_mRNA) - (0.000000278 * E2_4_1_16)</v>
      </c>
      <c r="K318" s="25" t="str">
        <f t="shared" si="31"/>
        <v>E2_4_1_16_mRNA: E2_4_1_16_mRNA</v>
      </c>
      <c r="L318" s="25" t="str">
        <f t="shared" si="32"/>
        <v>E2_4_1_16: E2_4_1_16</v>
      </c>
      <c r="M318" s="25" t="str">
        <f t="shared" si="33"/>
        <v>E2_4_1_16_mRNA: 0</v>
      </c>
      <c r="N318" s="25" t="str">
        <f>CONCATENATE(H318,": 0")</f>
        <v>E2_4_1_16: 0</v>
      </c>
      <c r="O318" s="25" t="str">
        <f>CONCATENATE(H318,"_kcat")</f>
        <v>E2_4_1_16_kcat</v>
      </c>
      <c r="P318" s="25" t="str">
        <f>CONCATENATE(H318,"_Km")</f>
        <v>E2_4_1_16_Km</v>
      </c>
      <c r="Q318" s="25" t="str">
        <f>CONCATENATE("(${Variables:",O318,"} * ",H318," * ",F318,") / (","${Variables:",P318,"} + (",H318," * ",F318,"))")</f>
        <v>(${Variables:E2_4_1_16_kcat} * E2_4_1_16 * G10483 * G10610) / (${Variables:E2_4_1_16_Km} + (E2_4_1_16 * G10483 * G10610))</v>
      </c>
      <c r="R318" s="25" t="str">
        <f t="shared" si="34"/>
        <v>r317: G10483 +G10610 -&gt; G10483 +G10619 | (${Variables:E2_4_1_16_kcat} * E2_4_1_16 * G10483 * G10610) / (${Variables:E2_4_1_16_Km} + (E2_4_1_16 * G10483 * G10610))</v>
      </c>
      <c r="S318" s="7" t="s">
        <v>36676</v>
      </c>
      <c r="T318" s="7" t="s">
        <v>36674</v>
      </c>
    </row>
    <row r="319" spans="1:20" ht="45" x14ac:dyDescent="0.25">
      <c r="A319" s="7">
        <v>318</v>
      </c>
      <c r="B319" s="23" t="s">
        <v>39094</v>
      </c>
      <c r="C319" s="23"/>
      <c r="D319" t="s">
        <v>44615</v>
      </c>
      <c r="E319" t="s">
        <v>45288</v>
      </c>
      <c r="F319" s="25" t="s">
        <v>40202</v>
      </c>
      <c r="G319" s="25" t="s">
        <v>40203</v>
      </c>
      <c r="H319" s="25" t="str">
        <f t="shared" si="35"/>
        <v>E2_4_1_173</v>
      </c>
      <c r="I319" s="25" t="str">
        <f t="shared" si="29"/>
        <v>mE2_4_1_173: -&gt; E2_4_1_173_mRNA | 0.00292 - (0.0093 * E2_4_1_173_mRNA)</v>
      </c>
      <c r="J319" s="25" t="str">
        <f t="shared" si="30"/>
        <v>pE2_4_1_173: -&gt; E2_4_1_173 | (0.278 * E2_4_1_173_mRNA) - (0.000000278 * E2_4_1_173)</v>
      </c>
      <c r="K319" s="25" t="str">
        <f t="shared" si="31"/>
        <v>E2_4_1_173_mRNA: E2_4_1_173_mRNA</v>
      </c>
      <c r="L319" s="25" t="str">
        <f t="shared" si="32"/>
        <v>E2_4_1_173: E2_4_1_173</v>
      </c>
      <c r="M319" s="25" t="str">
        <f t="shared" si="33"/>
        <v>E2_4_1_173_mRNA: 0</v>
      </c>
      <c r="N319" s="25" t="str">
        <f>CONCATENATE(H319,": 0")</f>
        <v>E2_4_1_173: 0</v>
      </c>
      <c r="O319" s="25" t="str">
        <f>CONCATENATE(H319,"_kcat")</f>
        <v>E2_4_1_173_kcat</v>
      </c>
      <c r="P319" s="25" t="str">
        <f>CONCATENATE(H319,"_Km")</f>
        <v>E2_4_1_173_Km</v>
      </c>
      <c r="Q319" s="25" t="str">
        <f>CONCATENATE("(${Variables:",O319,"} * ",H319," * ",F319,") / (","${Variables:",P319,"} + (",H319," * ",F319,"))")</f>
        <v>(${Variables:E2_4_1_173_kcat} * E2_4_1_173 * C00029 * C00370) / (${Variables:E2_4_1_173_Km} + (E2_4_1_173 * C00029 * C00370))</v>
      </c>
      <c r="R319" s="25" t="str">
        <f t="shared" si="34"/>
        <v>r318: C00029+C00370 -&gt; C00015+C03641 | (${Variables:E2_4_1_173_kcat} * E2_4_1_173 * C00029 * C00370) / (${Variables:E2_4_1_173_Km} + (E2_4_1_173 * C00029 * C00370))</v>
      </c>
      <c r="S319" s="7" t="s">
        <v>36699</v>
      </c>
      <c r="T319" s="7" t="s">
        <v>36700</v>
      </c>
    </row>
    <row r="320" spans="1:20" ht="30" x14ac:dyDescent="0.25">
      <c r="A320" s="7">
        <v>319</v>
      </c>
      <c r="B320" s="23" t="s">
        <v>39095</v>
      </c>
      <c r="C320" s="24"/>
      <c r="D320" t="s">
        <v>36703</v>
      </c>
      <c r="E320" t="s">
        <v>36704</v>
      </c>
      <c r="F320" s="7" t="s">
        <v>36703</v>
      </c>
      <c r="G320" s="7" t="s">
        <v>36704</v>
      </c>
      <c r="H320" s="25" t="str">
        <f t="shared" si="35"/>
        <v>E2_4_1_18</v>
      </c>
      <c r="I320" s="25" t="str">
        <f t="shared" si="29"/>
        <v>mE2_4_1_18: -&gt; E2_4_1_18_mRNA | 0.00292 - (0.0093 * E2_4_1_18_mRNA)</v>
      </c>
      <c r="J320" s="25" t="str">
        <f t="shared" si="30"/>
        <v>pE2_4_1_18: -&gt; E2_4_1_18 | (0.278 * E2_4_1_18_mRNA) - (0.000000278 * E2_4_1_18)</v>
      </c>
      <c r="K320" s="25" t="str">
        <f t="shared" si="31"/>
        <v>E2_4_1_18_mRNA: E2_4_1_18_mRNA</v>
      </c>
      <c r="L320" s="25" t="str">
        <f t="shared" si="32"/>
        <v>E2_4_1_18: E2_4_1_18</v>
      </c>
      <c r="M320" s="25" t="str">
        <f t="shared" si="33"/>
        <v>E2_4_1_18_mRNA: 0</v>
      </c>
      <c r="N320" s="25" t="str">
        <f>CONCATENATE(H320,": 0")</f>
        <v>E2_4_1_18: 0</v>
      </c>
      <c r="O320" s="25" t="str">
        <f>CONCATENATE(H320,"_kcat")</f>
        <v>E2_4_1_18_kcat</v>
      </c>
      <c r="P320" s="25" t="str">
        <f>CONCATENATE(H320,"_Km")</f>
        <v>E2_4_1_18_Km</v>
      </c>
      <c r="Q320" s="25" t="str">
        <f>CONCATENATE("(${Variables:",O320,"} * ",H320," * ",F320,") / (","${Variables:",P320,"} + (",H320," * ",F320,"))")</f>
        <v>(${Variables:E2_4_1_18_kcat} * E2_4_1_18 * C00718) / (${Variables:E2_4_1_18_Km} + (E2_4_1_18 * C00718))</v>
      </c>
      <c r="R320" s="25" t="str">
        <f t="shared" si="34"/>
        <v>r319: C00718 -&gt; C00369 | (${Variables:E2_4_1_18_kcat} * E2_4_1_18 * C00718) / (${Variables:E2_4_1_18_Km} + (E2_4_1_18 * C00718))</v>
      </c>
      <c r="S320" s="7" t="s">
        <v>36702</v>
      </c>
      <c r="T320" s="7" t="s">
        <v>36701</v>
      </c>
    </row>
    <row r="321" spans="1:20" ht="30" x14ac:dyDescent="0.25">
      <c r="A321" s="7">
        <v>320</v>
      </c>
      <c r="B321" s="23" t="s">
        <v>39095</v>
      </c>
      <c r="C321" s="24"/>
      <c r="D321" t="s">
        <v>36706</v>
      </c>
      <c r="E321" t="s">
        <v>36707</v>
      </c>
      <c r="F321" s="7" t="s">
        <v>36706</v>
      </c>
      <c r="G321" s="7" t="s">
        <v>36707</v>
      </c>
      <c r="H321" s="25" t="str">
        <f t="shared" si="35"/>
        <v>E2_4_1_18</v>
      </c>
      <c r="I321" s="25" t="str">
        <f t="shared" si="29"/>
        <v>mE2_4_1_18: -&gt; E2_4_1_18_mRNA | 0.00292 - (0.0093 * E2_4_1_18_mRNA)</v>
      </c>
      <c r="J321" s="25" t="str">
        <f t="shared" si="30"/>
        <v>pE2_4_1_18: -&gt; E2_4_1_18 | (0.278 * E2_4_1_18_mRNA) - (0.000000278 * E2_4_1_18)</v>
      </c>
      <c r="K321" s="25" t="str">
        <f t="shared" si="31"/>
        <v>E2_4_1_18_mRNA: E2_4_1_18_mRNA</v>
      </c>
      <c r="L321" s="25" t="str">
        <f t="shared" si="32"/>
        <v>E2_4_1_18: E2_4_1_18</v>
      </c>
      <c r="M321" s="25" t="str">
        <f t="shared" si="33"/>
        <v>E2_4_1_18_mRNA: 0</v>
      </c>
      <c r="N321" s="25" t="str">
        <f>CONCATENATE(H321,": 0")</f>
        <v>E2_4_1_18: 0</v>
      </c>
      <c r="O321" s="25" t="str">
        <f>CONCATENATE(H321,"_kcat")</f>
        <v>E2_4_1_18_kcat</v>
      </c>
      <c r="P321" s="25" t="str">
        <f>CONCATENATE(H321,"_Km")</f>
        <v>E2_4_1_18_Km</v>
      </c>
      <c r="Q321" s="25" t="str">
        <f>CONCATENATE("(${Variables:",O321,"} * ",H321," * ",F321,") / (","${Variables:",P321,"} + (",H321," * ",F321,"))")</f>
        <v>(${Variables:E2_4_1_18_kcat} * E2_4_1_18 * G10495) / (${Variables:E2_4_1_18_Km} + (E2_4_1_18 * G10495))</v>
      </c>
      <c r="R321" s="25" t="str">
        <f t="shared" si="34"/>
        <v>r320: G10495 -&gt; G10545 | (${Variables:E2_4_1_18_kcat} * E2_4_1_18 * G10495) / (${Variables:E2_4_1_18_Km} + (E2_4_1_18 * G10495))</v>
      </c>
      <c r="S321" s="7" t="s">
        <v>36705</v>
      </c>
      <c r="T321" s="7" t="s">
        <v>36701</v>
      </c>
    </row>
    <row r="322" spans="1:20" ht="45" x14ac:dyDescent="0.25">
      <c r="A322" s="7">
        <v>321</v>
      </c>
      <c r="B322" s="23" t="s">
        <v>39096</v>
      </c>
      <c r="C322" s="24"/>
      <c r="D322" t="s">
        <v>44616</v>
      </c>
      <c r="E322" t="s">
        <v>45289</v>
      </c>
      <c r="F322" s="25" t="s">
        <v>40204</v>
      </c>
      <c r="G322" s="25" t="s">
        <v>40205</v>
      </c>
      <c r="H322" s="25" t="str">
        <f t="shared" si="35"/>
        <v>E2_4_1_186</v>
      </c>
      <c r="I322" s="25" t="str">
        <f t="shared" si="29"/>
        <v>mE2_4_1_186: -&gt; E2_4_1_186_mRNA | 0.00292 - (0.0093 * E2_4_1_186_mRNA)</v>
      </c>
      <c r="J322" s="25" t="str">
        <f t="shared" si="30"/>
        <v>pE2_4_1_186: -&gt; E2_4_1_186 | (0.278 * E2_4_1_186_mRNA) - (0.000000278 * E2_4_1_186)</v>
      </c>
      <c r="K322" s="25" t="str">
        <f t="shared" si="31"/>
        <v>E2_4_1_186_mRNA: E2_4_1_186_mRNA</v>
      </c>
      <c r="L322" s="25" t="str">
        <f t="shared" si="32"/>
        <v>E2_4_1_186: E2_4_1_186</v>
      </c>
      <c r="M322" s="25" t="str">
        <f t="shared" si="33"/>
        <v>E2_4_1_186_mRNA: 0</v>
      </c>
      <c r="N322" s="25" t="str">
        <f>CONCATENATE(H322,": 0")</f>
        <v>E2_4_1_186: 0</v>
      </c>
      <c r="O322" s="25" t="str">
        <f>CONCATENATE(H322,"_kcat")</f>
        <v>E2_4_1_186_kcat</v>
      </c>
      <c r="P322" s="25" t="str">
        <f>CONCATENATE(H322,"_Km")</f>
        <v>E2_4_1_186_Km</v>
      </c>
      <c r="Q322" s="25" t="str">
        <f>CONCATENATE("(${Variables:",O322,"} * ",H322," * ",F322,") / (","${Variables:",P322,"} + (",H322," * ",F322,"))")</f>
        <v>(${Variables:E2_4_1_186_kcat} * E2_4_1_186 * C00029 * C01702) / (${Variables:E2_4_1_186_Km} + (E2_4_1_186 * C00029 * C01702))</v>
      </c>
      <c r="R322" s="25" t="str">
        <f t="shared" si="34"/>
        <v>r321: C00029+C01702 -&gt; C00015+C02687 | (${Variables:E2_4_1_186_kcat} * E2_4_1_186 * C00029 * C01702) / (${Variables:E2_4_1_186_Km} + (E2_4_1_186 * C00029 * C01702))</v>
      </c>
      <c r="S322" s="7" t="s">
        <v>36709</v>
      </c>
      <c r="T322" s="7" t="s">
        <v>36708</v>
      </c>
    </row>
    <row r="323" spans="1:20" ht="45" x14ac:dyDescent="0.25">
      <c r="A323" s="7">
        <v>322</v>
      </c>
      <c r="B323" s="23" t="s">
        <v>39097</v>
      </c>
      <c r="C323" s="24"/>
      <c r="D323" t="s">
        <v>44617</v>
      </c>
      <c r="E323" t="s">
        <v>45290</v>
      </c>
      <c r="F323" s="25" t="s">
        <v>40206</v>
      </c>
      <c r="G323" s="25" t="s">
        <v>40207</v>
      </c>
      <c r="H323" s="25" t="str">
        <f t="shared" si="35"/>
        <v>E2_4_1_198</v>
      </c>
      <c r="I323" s="25" t="str">
        <f t="shared" ref="I323:I386" si="36">_xlfn.CONCAT("m",H323,": -&gt; ",H323,"_mRNA | 0.00292 - (0.0093 * ", H323,"_mRNA)")</f>
        <v>mE2_4_1_198: -&gt; E2_4_1_198_mRNA | 0.00292 - (0.0093 * E2_4_1_198_mRNA)</v>
      </c>
      <c r="J323" s="25" t="str">
        <f t="shared" ref="J323:J386" si="37">_xlfn.CONCAT("p",H323,": -&gt; ",H323," | ","(0.278 * ",H323,"_mRNA) - (0.000000278 * ",H323,")")</f>
        <v>pE2_4_1_198: -&gt; E2_4_1_198 | (0.278 * E2_4_1_198_mRNA) - (0.000000278 * E2_4_1_198)</v>
      </c>
      <c r="K323" s="25" t="str">
        <f t="shared" ref="K323:K386" si="38">CONCATENATE(H323,"_mRNA: ",H323,"_mRNA")</f>
        <v>E2_4_1_198_mRNA: E2_4_1_198_mRNA</v>
      </c>
      <c r="L323" s="25" t="str">
        <f t="shared" ref="L323:L386" si="39">CONCATENATE(H323,": ", H323)</f>
        <v>E2_4_1_198: E2_4_1_198</v>
      </c>
      <c r="M323" s="25" t="str">
        <f t="shared" ref="M323:M386" si="40">CONCATENATE(H323,"_mRNA: 0")</f>
        <v>E2_4_1_198_mRNA: 0</v>
      </c>
      <c r="N323" s="25" t="str">
        <f>CONCATENATE(H323,": 0")</f>
        <v>E2_4_1_198: 0</v>
      </c>
      <c r="O323" s="25" t="str">
        <f>CONCATENATE(H323,"_kcat")</f>
        <v>E2_4_1_198_kcat</v>
      </c>
      <c r="P323" s="25" t="str">
        <f>CONCATENATE(H323,"_Km")</f>
        <v>E2_4_1_198_Km</v>
      </c>
      <c r="Q323" s="25" t="str">
        <f>CONCATENATE("(${Variables:",O323,"} * ",H323," * ",F323,") / (","${Variables:",P323,"} + (",H323," * ",F323,"))")</f>
        <v>(${Variables:E2_4_1_198_kcat} * E2_4_1_198 * C00043 * C01194) / (${Variables:E2_4_1_198_Km} + (E2_4_1_198 * C00043 * C01194))</v>
      </c>
      <c r="R323" s="25" t="str">
        <f t="shared" ref="R323:R386" si="41">_xlfn.CONCAT("r",A323,": ",D323," -&gt; ",E323, " | ",Q323)</f>
        <v>r322: C00043+C01194 -&gt; C00015+C01288 | (${Variables:E2_4_1_198_kcat} * E2_4_1_198 * C00043 * C01194) / (${Variables:E2_4_1_198_Km} + (E2_4_1_198 * C00043 * C01194))</v>
      </c>
      <c r="S323" s="7" t="s">
        <v>36711</v>
      </c>
      <c r="T323" s="7" t="s">
        <v>36710</v>
      </c>
    </row>
    <row r="324" spans="1:20" ht="45" x14ac:dyDescent="0.25">
      <c r="A324" s="7">
        <v>323</v>
      </c>
      <c r="B324" s="23" t="s">
        <v>39097</v>
      </c>
      <c r="C324" s="24"/>
      <c r="D324" t="s">
        <v>44618</v>
      </c>
      <c r="E324" t="s">
        <v>45291</v>
      </c>
      <c r="F324" s="25" t="s">
        <v>40208</v>
      </c>
      <c r="G324" s="25" t="s">
        <v>40209</v>
      </c>
      <c r="H324" s="25" t="str">
        <f t="shared" si="35"/>
        <v>E2_4_1_198</v>
      </c>
      <c r="I324" s="25" t="str">
        <f t="shared" si="36"/>
        <v>mE2_4_1_198: -&gt; E2_4_1_198_mRNA | 0.00292 - (0.0093 * E2_4_1_198_mRNA)</v>
      </c>
      <c r="J324" s="25" t="str">
        <f t="shared" si="37"/>
        <v>pE2_4_1_198: -&gt; E2_4_1_198 | (0.278 * E2_4_1_198_mRNA) - (0.000000278 * E2_4_1_198)</v>
      </c>
      <c r="K324" s="25" t="str">
        <f t="shared" si="38"/>
        <v>E2_4_1_198_mRNA: E2_4_1_198_mRNA</v>
      </c>
      <c r="L324" s="25" t="str">
        <f t="shared" si="39"/>
        <v>E2_4_1_198: E2_4_1_198</v>
      </c>
      <c r="M324" s="25" t="str">
        <f t="shared" si="40"/>
        <v>E2_4_1_198_mRNA: 0</v>
      </c>
      <c r="N324" s="25" t="str">
        <f>CONCATENATE(H324,": 0")</f>
        <v>E2_4_1_198: 0</v>
      </c>
      <c r="O324" s="25" t="str">
        <f>CONCATENATE(H324,"_kcat")</f>
        <v>E2_4_1_198_kcat</v>
      </c>
      <c r="P324" s="25" t="str">
        <f>CONCATENATE(H324,"_Km")</f>
        <v>E2_4_1_198_Km</v>
      </c>
      <c r="Q324" s="25" t="str">
        <f>CONCATENATE("(${Variables:",O324,"} * ",H324," * ",F324,") / (","${Variables:",P324,"} + (",H324," * ",F324,"))")</f>
        <v>(${Variables:E2_4_1_198_kcat} * E2_4_1_198 * G10610 * C01194) / (${Variables:E2_4_1_198_Km} + (E2_4_1_198 * G10610 * C01194))</v>
      </c>
      <c r="R324" s="25" t="str">
        <f t="shared" si="41"/>
        <v>r323: G10610+C01194 -&gt; G10619+G00143 | (${Variables:E2_4_1_198_kcat} * E2_4_1_198 * G10610 * C01194) / (${Variables:E2_4_1_198_Km} + (E2_4_1_198 * G10610 * C01194))</v>
      </c>
      <c r="S324" s="7" t="s">
        <v>36712</v>
      </c>
      <c r="T324" s="7" t="s">
        <v>36710</v>
      </c>
    </row>
    <row r="325" spans="1:20" ht="45" x14ac:dyDescent="0.25">
      <c r="A325" s="7">
        <v>324</v>
      </c>
      <c r="B325" s="23" t="s">
        <v>39098</v>
      </c>
      <c r="C325" s="24"/>
      <c r="D325" t="s">
        <v>44619</v>
      </c>
      <c r="E325" t="s">
        <v>45292</v>
      </c>
      <c r="F325" s="25" t="s">
        <v>40210</v>
      </c>
      <c r="G325" s="25" t="s">
        <v>40211</v>
      </c>
      <c r="H325" s="25" t="str">
        <f t="shared" si="35"/>
        <v>E2_4_1_232</v>
      </c>
      <c r="I325" s="25" t="str">
        <f t="shared" si="36"/>
        <v>mE2_4_1_232: -&gt; E2_4_1_232_mRNA | 0.00292 - (0.0093 * E2_4_1_232_mRNA)</v>
      </c>
      <c r="J325" s="25" t="str">
        <f t="shared" si="37"/>
        <v>pE2_4_1_232: -&gt; E2_4_1_232 | (0.278 * E2_4_1_232_mRNA) - (0.000000278 * E2_4_1_232)</v>
      </c>
      <c r="K325" s="25" t="str">
        <f t="shared" si="38"/>
        <v>E2_4_1_232_mRNA: E2_4_1_232_mRNA</v>
      </c>
      <c r="L325" s="25" t="str">
        <f t="shared" si="39"/>
        <v>E2_4_1_232: E2_4_1_232</v>
      </c>
      <c r="M325" s="25" t="str">
        <f t="shared" si="40"/>
        <v>E2_4_1_232_mRNA: 0</v>
      </c>
      <c r="N325" s="25" t="str">
        <f>CONCATENATE(H325,": 0")</f>
        <v>E2_4_1_232: 0</v>
      </c>
      <c r="O325" s="25" t="str">
        <f>CONCATENATE(H325,"_kcat")</f>
        <v>E2_4_1_232_kcat</v>
      </c>
      <c r="P325" s="25" t="str">
        <f>CONCATENATE(H325,"_Km")</f>
        <v>E2_4_1_232_Km</v>
      </c>
      <c r="Q325" s="25" t="str">
        <f>CONCATENATE("(${Variables:",O325,"} * ",H325," * ",F325,") / (","${Variables:",P325,"} + (",H325," * ",F325,"))")</f>
        <v>(${Variables:E2_4_1_232_kcat} * E2_4_1_232 * G10614 * G00011) / (${Variables:E2_4_1_232_Km} + (E2_4_1_232 * G10614 * G00011))</v>
      </c>
      <c r="R325" s="25" t="str">
        <f t="shared" si="41"/>
        <v>r324: G10614+G00011 -&gt; G10620+G10694 | (${Variables:E2_4_1_232_kcat} * E2_4_1_232 * G10614 * G00011) / (${Variables:E2_4_1_232_Km} + (E2_4_1_232 * G10614 * G00011))</v>
      </c>
      <c r="S325" s="7" t="s">
        <v>36714</v>
      </c>
      <c r="T325" s="7" t="s">
        <v>36713</v>
      </c>
    </row>
    <row r="326" spans="1:20" ht="45" x14ac:dyDescent="0.25">
      <c r="A326" s="7">
        <v>325</v>
      </c>
      <c r="B326" s="23" t="s">
        <v>39098</v>
      </c>
      <c r="C326" s="24"/>
      <c r="D326" t="s">
        <v>44620</v>
      </c>
      <c r="E326" t="s">
        <v>45293</v>
      </c>
      <c r="F326" s="25" t="s">
        <v>40212</v>
      </c>
      <c r="G326" s="25" t="s">
        <v>40213</v>
      </c>
      <c r="H326" s="25" t="str">
        <f t="shared" si="35"/>
        <v>E2_4_1_232</v>
      </c>
      <c r="I326" s="25" t="str">
        <f t="shared" si="36"/>
        <v>mE2_4_1_232: -&gt; E2_4_1_232_mRNA | 0.00292 - (0.0093 * E2_4_1_232_mRNA)</v>
      </c>
      <c r="J326" s="25" t="str">
        <f t="shared" si="37"/>
        <v>pE2_4_1_232: -&gt; E2_4_1_232 | (0.278 * E2_4_1_232_mRNA) - (0.000000278 * E2_4_1_232)</v>
      </c>
      <c r="K326" s="25" t="str">
        <f t="shared" si="38"/>
        <v>E2_4_1_232_mRNA: E2_4_1_232_mRNA</v>
      </c>
      <c r="L326" s="25" t="str">
        <f t="shared" si="39"/>
        <v>E2_4_1_232: E2_4_1_232</v>
      </c>
      <c r="M326" s="25" t="str">
        <f t="shared" si="40"/>
        <v>E2_4_1_232_mRNA: 0</v>
      </c>
      <c r="N326" s="25" t="str">
        <f>CONCATENATE(H326,": 0")</f>
        <v>E2_4_1_232: 0</v>
      </c>
      <c r="O326" s="25" t="str">
        <f>CONCATENATE(H326,"_kcat")</f>
        <v>E2_4_1_232_kcat</v>
      </c>
      <c r="P326" s="25" t="str">
        <f>CONCATENATE(H326,"_Km")</f>
        <v>E2_4_1_232_Km</v>
      </c>
      <c r="Q326" s="25" t="str">
        <f>CONCATENATE("(${Variables:",O326,"} * ",H326," * ",F326,") / (","${Variables:",P326,"} + (",H326," * ",F326,"))")</f>
        <v>(${Variables:E2_4_1_232_kcat} * E2_4_1_232 * G10614 * G10694) / (${Variables:E2_4_1_232_Km} + (E2_4_1_232 * G10614 * G10694))</v>
      </c>
      <c r="R326" s="25" t="str">
        <f t="shared" si="41"/>
        <v>r325: G10614+G10694 -&gt; G10620+G01813 | (${Variables:E2_4_1_232_kcat} * E2_4_1_232 * G10614 * G10694) / (${Variables:E2_4_1_232_Km} + (E2_4_1_232 * G10614 * G10694))</v>
      </c>
      <c r="S326" s="7" t="s">
        <v>36715</v>
      </c>
      <c r="T326" s="7" t="s">
        <v>36713</v>
      </c>
    </row>
    <row r="327" spans="1:20" ht="30" x14ac:dyDescent="0.25">
      <c r="A327" s="7">
        <v>326</v>
      </c>
      <c r="B327" s="23" t="s">
        <v>39099</v>
      </c>
      <c r="C327" s="24"/>
      <c r="D327" t="s">
        <v>44621</v>
      </c>
      <c r="E327" t="s">
        <v>38750</v>
      </c>
      <c r="F327" s="25" t="s">
        <v>40214</v>
      </c>
      <c r="G327" s="7" t="s">
        <v>38750</v>
      </c>
      <c r="H327" s="25" t="str">
        <f t="shared" si="35"/>
        <v>E2_4_1_25</v>
      </c>
      <c r="I327" s="25" t="str">
        <f t="shared" si="36"/>
        <v>mE2_4_1_25: -&gt; E2_4_1_25_mRNA | 0.00292 - (0.0093 * E2_4_1_25_mRNA)</v>
      </c>
      <c r="J327" s="25" t="str">
        <f t="shared" si="37"/>
        <v>pE2_4_1_25: -&gt; E2_4_1_25 | (0.278 * E2_4_1_25_mRNA) - (0.000000278 * E2_4_1_25)</v>
      </c>
      <c r="K327" s="25" t="str">
        <f t="shared" si="38"/>
        <v>E2_4_1_25_mRNA: E2_4_1_25_mRNA</v>
      </c>
      <c r="L327" s="25" t="str">
        <f t="shared" si="39"/>
        <v>E2_4_1_25: E2_4_1_25</v>
      </c>
      <c r="M327" s="25" t="str">
        <f t="shared" si="40"/>
        <v>E2_4_1_25_mRNA: 0</v>
      </c>
      <c r="N327" s="25" t="str">
        <f>CONCATENATE(H327,": 0")</f>
        <v>E2_4_1_25: 0</v>
      </c>
      <c r="O327" s="25" t="str">
        <f>CONCATENATE(H327,"_kcat")</f>
        <v>E2_4_1_25_kcat</v>
      </c>
      <c r="P327" s="25" t="str">
        <f>CONCATENATE(H327,"_Km")</f>
        <v>E2_4_1_25_Km</v>
      </c>
      <c r="Q327" s="25" t="str">
        <f>CONCATENATE("(${Variables:",O327,"} * ",H327," * ",F327,") / (","${Variables:",P327,"} + (",H327," * ",F327,"))")</f>
        <v>(${Variables:E2_4_1_25_kcat} * E2_4_1_25 * C00718 * C00031) / (${Variables:E2_4_1_25_Km} + (E2_4_1_25 * C00718 * C00031))</v>
      </c>
      <c r="R327" s="25" t="str">
        <f t="shared" si="41"/>
        <v>r326: C00718+C00031 -&gt; C00208 | (${Variables:E2_4_1_25_kcat} * E2_4_1_25 * C00718 * C00031) / (${Variables:E2_4_1_25_Km} + (E2_4_1_25 * C00718 * C00031))</v>
      </c>
      <c r="S327" s="7" t="s">
        <v>36716</v>
      </c>
      <c r="T327" s="7" t="s">
        <v>36717</v>
      </c>
    </row>
    <row r="328" spans="1:20" ht="45" x14ac:dyDescent="0.25">
      <c r="A328" s="7">
        <v>327</v>
      </c>
      <c r="B328" s="23" t="s">
        <v>39099</v>
      </c>
      <c r="C328" s="24"/>
      <c r="D328" t="s">
        <v>44622</v>
      </c>
      <c r="E328" t="s">
        <v>43192</v>
      </c>
      <c r="F328" s="25" t="s">
        <v>40215</v>
      </c>
      <c r="G328" s="7" t="s">
        <v>38755</v>
      </c>
      <c r="H328" s="25" t="str">
        <f t="shared" si="35"/>
        <v>E2_4_1_25</v>
      </c>
      <c r="I328" s="25" t="str">
        <f t="shared" si="36"/>
        <v>mE2_4_1_25: -&gt; E2_4_1_25_mRNA | 0.00292 - (0.0093 * E2_4_1_25_mRNA)</v>
      </c>
      <c r="J328" s="25" t="str">
        <f t="shared" si="37"/>
        <v>pE2_4_1_25: -&gt; E2_4_1_25 | (0.278 * E2_4_1_25_mRNA) - (0.000000278 * E2_4_1_25)</v>
      </c>
      <c r="K328" s="25" t="str">
        <f t="shared" si="38"/>
        <v>E2_4_1_25_mRNA: E2_4_1_25_mRNA</v>
      </c>
      <c r="L328" s="25" t="str">
        <f t="shared" si="39"/>
        <v>E2_4_1_25: E2_4_1_25</v>
      </c>
      <c r="M328" s="25" t="str">
        <f t="shared" si="40"/>
        <v>E2_4_1_25_mRNA: 0</v>
      </c>
      <c r="N328" s="25" t="str">
        <f>CONCATENATE(H328,": 0")</f>
        <v>E2_4_1_25: 0</v>
      </c>
      <c r="O328" s="25" t="str">
        <f>CONCATENATE(H328,"_kcat")</f>
        <v>E2_4_1_25_kcat</v>
      </c>
      <c r="P328" s="25" t="str">
        <f>CONCATENATE(H328,"_Km")</f>
        <v>E2_4_1_25_Km</v>
      </c>
      <c r="Q328" s="25" t="str">
        <f>CONCATENATE("(${Variables:",O328,"} * ",H328," * ",F328,") / (","${Variables:",P328,"} + (",H328," * ",F328,"))")</f>
        <v>(${Variables:E2_4_1_25_kcat} * E2_4_1_25 * G10495 *  C00031) / (${Variables:E2_4_1_25_Km} + (E2_4_1_25 * G10495 *  C00031))</v>
      </c>
      <c r="R328" s="25" t="str">
        <f t="shared" si="41"/>
        <v>r327: G10495+ C00031 -&gt; G00275 | (${Variables:E2_4_1_25_kcat} * E2_4_1_25 * G10495 *  C00031) / (${Variables:E2_4_1_25_Km} + (E2_4_1_25 * G10495 *  C00031))</v>
      </c>
      <c r="S328" s="7" t="s">
        <v>36718</v>
      </c>
      <c r="T328" s="7" t="s">
        <v>36717</v>
      </c>
    </row>
    <row r="329" spans="1:20" ht="45" x14ac:dyDescent="0.25">
      <c r="A329" s="7">
        <v>328</v>
      </c>
      <c r="B329" s="23" t="s">
        <v>39100</v>
      </c>
      <c r="C329" s="23"/>
      <c r="D329" t="s">
        <v>44623</v>
      </c>
      <c r="E329" t="s">
        <v>45294</v>
      </c>
      <c r="F329" s="25" t="s">
        <v>40216</v>
      </c>
      <c r="G329" s="25" t="s">
        <v>40217</v>
      </c>
      <c r="H329" s="25" t="str">
        <f t="shared" si="35"/>
        <v>E2_4_1_255</v>
      </c>
      <c r="I329" s="25" t="str">
        <f t="shared" si="36"/>
        <v>mE2_4_1_255: -&gt; E2_4_1_255_mRNA | 0.00292 - (0.0093 * E2_4_1_255_mRNA)</v>
      </c>
      <c r="J329" s="25" t="str">
        <f t="shared" si="37"/>
        <v>pE2_4_1_255: -&gt; E2_4_1_255 | (0.278 * E2_4_1_255_mRNA) - (0.000000278 * E2_4_1_255)</v>
      </c>
      <c r="K329" s="25" t="str">
        <f t="shared" si="38"/>
        <v>E2_4_1_255_mRNA: E2_4_1_255_mRNA</v>
      </c>
      <c r="L329" s="25" t="str">
        <f t="shared" si="39"/>
        <v>E2_4_1_255: E2_4_1_255</v>
      </c>
      <c r="M329" s="25" t="str">
        <f t="shared" si="40"/>
        <v>E2_4_1_255_mRNA: 0</v>
      </c>
      <c r="N329" s="25" t="str">
        <f>CONCATENATE(H329,": 0")</f>
        <v>E2_4_1_255: 0</v>
      </c>
      <c r="O329" s="25" t="str">
        <f>CONCATENATE(H329,"_kcat")</f>
        <v>E2_4_1_255_kcat</v>
      </c>
      <c r="P329" s="25" t="str">
        <f>CONCATENATE(H329,"_Km")</f>
        <v>E2_4_1_255_Km</v>
      </c>
      <c r="Q329" s="25" t="str">
        <f>CONCATENATE("(${Variables:",O329,"} * ",H329," * ",F329,") / (","${Variables:",P329,"} + (",H329," * ",F329,"))")</f>
        <v>(${Variables:E2_4_1_255_kcat} * E2_4_1_255 * G10610 * C02189) / (${Variables:E2_4_1_255_Km} + (E2_4_1_255 * G10610 * C02189))</v>
      </c>
      <c r="R329" s="25" t="str">
        <f t="shared" si="41"/>
        <v>r328: G10610+C02189 -&gt; G10619+G12573 | (${Variables:E2_4_1_255_kcat} * E2_4_1_255 * G10610 * C02189) / (${Variables:E2_4_1_255_Km} + (E2_4_1_255 * G10610 * C02189))</v>
      </c>
      <c r="S329" s="7" t="s">
        <v>36720</v>
      </c>
      <c r="T329" s="7" t="s">
        <v>36719</v>
      </c>
    </row>
    <row r="330" spans="1:20" ht="45" x14ac:dyDescent="0.25">
      <c r="A330" s="7">
        <v>329</v>
      </c>
      <c r="B330" s="23" t="s">
        <v>39100</v>
      </c>
      <c r="C330" s="23"/>
      <c r="D330" t="s">
        <v>44624</v>
      </c>
      <c r="E330" t="s">
        <v>45295</v>
      </c>
      <c r="F330" s="25" t="s">
        <v>40218</v>
      </c>
      <c r="G330" s="25" t="s">
        <v>40219</v>
      </c>
      <c r="H330" s="25" t="str">
        <f t="shared" si="35"/>
        <v>E2_4_1_255</v>
      </c>
      <c r="I330" s="25" t="str">
        <f t="shared" si="36"/>
        <v>mE2_4_1_255: -&gt; E2_4_1_255_mRNA | 0.00292 - (0.0093 * E2_4_1_255_mRNA)</v>
      </c>
      <c r="J330" s="25" t="str">
        <f t="shared" si="37"/>
        <v>pE2_4_1_255: -&gt; E2_4_1_255 | (0.278 * E2_4_1_255_mRNA) - (0.000000278 * E2_4_1_255)</v>
      </c>
      <c r="K330" s="25" t="str">
        <f t="shared" si="38"/>
        <v>E2_4_1_255_mRNA: E2_4_1_255_mRNA</v>
      </c>
      <c r="L330" s="25" t="str">
        <f t="shared" si="39"/>
        <v>E2_4_1_255: E2_4_1_255</v>
      </c>
      <c r="M330" s="25" t="str">
        <f t="shared" si="40"/>
        <v>E2_4_1_255_mRNA: 0</v>
      </c>
      <c r="N330" s="25" t="str">
        <f>CONCATENATE(H330,": 0")</f>
        <v>E2_4_1_255: 0</v>
      </c>
      <c r="O330" s="25" t="str">
        <f>CONCATENATE(H330,"_kcat")</f>
        <v>E2_4_1_255_kcat</v>
      </c>
      <c r="P330" s="25" t="str">
        <f>CONCATENATE(H330,"_Km")</f>
        <v>E2_4_1_255_Km</v>
      </c>
      <c r="Q330" s="25" t="str">
        <f>CONCATENATE("(${Variables:",O330,"} * ",H330," * ",F330,") / (","${Variables:",P330,"} + (",H330," * ",F330,"))")</f>
        <v>(${Variables:E2_4_1_255_kcat} * E2_4_1_255 * C00043 * C02189) / (${Variables:E2_4_1_255_Km} + (E2_4_1_255 * C00043 * C02189))</v>
      </c>
      <c r="R330" s="25" t="str">
        <f t="shared" si="41"/>
        <v>r329: C00043+C02189 -&gt; C00015+C19802 | (${Variables:E2_4_1_255_kcat} * E2_4_1_255 * C00043 * C02189) / (${Variables:E2_4_1_255_Km} + (E2_4_1_255 * C00043 * C02189))</v>
      </c>
      <c r="S330" s="7" t="s">
        <v>36721</v>
      </c>
      <c r="T330" s="7" t="s">
        <v>36719</v>
      </c>
    </row>
    <row r="331" spans="1:20" ht="45" x14ac:dyDescent="0.25">
      <c r="A331" s="7">
        <v>330</v>
      </c>
      <c r="B331" s="23" t="s">
        <v>39100</v>
      </c>
      <c r="C331" s="23"/>
      <c r="D331" t="s">
        <v>44625</v>
      </c>
      <c r="E331" t="s">
        <v>45296</v>
      </c>
      <c r="F331" s="25" t="s">
        <v>40220</v>
      </c>
      <c r="G331" s="25" t="s">
        <v>40221</v>
      </c>
      <c r="H331" s="25" t="str">
        <f t="shared" si="35"/>
        <v>E2_4_1_255</v>
      </c>
      <c r="I331" s="25" t="str">
        <f t="shared" si="36"/>
        <v>mE2_4_1_255: -&gt; E2_4_1_255_mRNA | 0.00292 - (0.0093 * E2_4_1_255_mRNA)</v>
      </c>
      <c r="J331" s="25" t="str">
        <f t="shared" si="37"/>
        <v>pE2_4_1_255: -&gt; E2_4_1_255 | (0.278 * E2_4_1_255_mRNA) - (0.000000278 * E2_4_1_255)</v>
      </c>
      <c r="K331" s="25" t="str">
        <f t="shared" si="38"/>
        <v>E2_4_1_255_mRNA: E2_4_1_255_mRNA</v>
      </c>
      <c r="L331" s="25" t="str">
        <f t="shared" si="39"/>
        <v>E2_4_1_255: E2_4_1_255</v>
      </c>
      <c r="M331" s="25" t="str">
        <f t="shared" si="40"/>
        <v>E2_4_1_255_mRNA: 0</v>
      </c>
      <c r="N331" s="25" t="str">
        <f>CONCATENATE(H331,": 0")</f>
        <v>E2_4_1_255: 0</v>
      </c>
      <c r="O331" s="25" t="str">
        <f>CONCATENATE(H331,"_kcat")</f>
        <v>E2_4_1_255_kcat</v>
      </c>
      <c r="P331" s="25" t="str">
        <f>CONCATENATE(H331,"_Km")</f>
        <v>E2_4_1_255_Km</v>
      </c>
      <c r="Q331" s="25" t="str">
        <f>CONCATENATE("(${Variables:",O331,"} * ",H331," * ",F331,") / (","${Variables:",P331,"} + (",H331," * ",F331,"))")</f>
        <v>(${Variables:E2_4_1_255_kcat} * E2_4_1_255 * C00043 * C19803) / (${Variables:E2_4_1_255_Km} + (E2_4_1_255 * C00043 * C19803))</v>
      </c>
      <c r="R331" s="25" t="str">
        <f t="shared" si="41"/>
        <v>r330: C00043+C19803 -&gt; C00015+C19804 | (${Variables:E2_4_1_255_kcat} * E2_4_1_255 * C00043 * C19803) / (${Variables:E2_4_1_255_Km} + (E2_4_1_255 * C00043 * C19803))</v>
      </c>
      <c r="S331" s="7" t="s">
        <v>36722</v>
      </c>
      <c r="T331" s="7" t="s">
        <v>36719</v>
      </c>
    </row>
    <row r="332" spans="1:20" ht="45" x14ac:dyDescent="0.25">
      <c r="A332" s="7">
        <v>331</v>
      </c>
      <c r="B332" s="23" t="s">
        <v>39101</v>
      </c>
      <c r="C332" s="24"/>
      <c r="D332" t="s">
        <v>44626</v>
      </c>
      <c r="E332" t="s">
        <v>45297</v>
      </c>
      <c r="F332" s="25" t="s">
        <v>40222</v>
      </c>
      <c r="G332" s="25" t="s">
        <v>40223</v>
      </c>
      <c r="H332" s="25" t="str">
        <f t="shared" si="35"/>
        <v>E2_4_1_256</v>
      </c>
      <c r="I332" s="25" t="str">
        <f t="shared" si="36"/>
        <v>mE2_4_1_256: -&gt; E2_4_1_256_mRNA | 0.00292 - (0.0093 * E2_4_1_256_mRNA)</v>
      </c>
      <c r="J332" s="25" t="str">
        <f t="shared" si="37"/>
        <v>pE2_4_1_256: -&gt; E2_4_1_256 | (0.278 * E2_4_1_256_mRNA) - (0.000000278 * E2_4_1_256)</v>
      </c>
      <c r="K332" s="25" t="str">
        <f t="shared" si="38"/>
        <v>E2_4_1_256_mRNA: E2_4_1_256_mRNA</v>
      </c>
      <c r="L332" s="25" t="str">
        <f t="shared" si="39"/>
        <v>E2_4_1_256: E2_4_1_256</v>
      </c>
      <c r="M332" s="25" t="str">
        <f t="shared" si="40"/>
        <v>E2_4_1_256_mRNA: 0</v>
      </c>
      <c r="N332" s="25" t="str">
        <f>CONCATENATE(H332,": 0")</f>
        <v>E2_4_1_256: 0</v>
      </c>
      <c r="O332" s="25" t="str">
        <f>CONCATENATE(H332,"_kcat")</f>
        <v>E2_4_1_256_kcat</v>
      </c>
      <c r="P332" s="25" t="str">
        <f>CONCATENATE(H332,"_Km")</f>
        <v>E2_4_1_256_Km</v>
      </c>
      <c r="Q332" s="25" t="str">
        <f>CONCATENATE("(${Variables:",O332,"} * ",H332," * ",F332,") / (","${Variables:",P332,"} + (",H332," * ",F332,"))")</f>
        <v>(${Variables:E2_4_1_256_kcat} * E2_4_1_256 * G10618 * G10599) / (${Variables:E2_4_1_256_Km} + (E2_4_1_256 * G10618 * G10599))</v>
      </c>
      <c r="R332" s="25" t="str">
        <f t="shared" si="41"/>
        <v>r331: G10618+G10599 -&gt; G10622+G00008 | (${Variables:E2_4_1_256_kcat} * E2_4_1_256 * G10618 * G10599) / (${Variables:E2_4_1_256_Km} + (E2_4_1_256 * G10618 * G10599))</v>
      </c>
      <c r="S332" s="7" t="s">
        <v>36724</v>
      </c>
      <c r="T332" s="7" t="s">
        <v>36723</v>
      </c>
    </row>
    <row r="333" spans="1:20" ht="45" x14ac:dyDescent="0.25">
      <c r="A333" s="7">
        <v>332</v>
      </c>
      <c r="B333" s="23" t="s">
        <v>39102</v>
      </c>
      <c r="C333" s="24"/>
      <c r="D333" t="s">
        <v>44627</v>
      </c>
      <c r="E333" t="s">
        <v>45298</v>
      </c>
      <c r="F333" s="25" t="s">
        <v>40224</v>
      </c>
      <c r="G333" s="25" t="s">
        <v>40225</v>
      </c>
      <c r="H333" s="25" t="str">
        <f t="shared" si="35"/>
        <v>E2_4_1_257</v>
      </c>
      <c r="I333" s="25" t="str">
        <f t="shared" si="36"/>
        <v>mE2_4_1_257: -&gt; E2_4_1_257_mRNA | 0.00292 - (0.0093 * E2_4_1_257_mRNA)</v>
      </c>
      <c r="J333" s="25" t="str">
        <f t="shared" si="37"/>
        <v>pE2_4_1_257: -&gt; E2_4_1_257 | (0.278 * E2_4_1_257_mRNA) - (0.000000278 * E2_4_1_257)</v>
      </c>
      <c r="K333" s="25" t="str">
        <f t="shared" si="38"/>
        <v>E2_4_1_257_mRNA: E2_4_1_257_mRNA</v>
      </c>
      <c r="L333" s="25" t="str">
        <f t="shared" si="39"/>
        <v>E2_4_1_257: E2_4_1_257</v>
      </c>
      <c r="M333" s="25" t="str">
        <f t="shared" si="40"/>
        <v>E2_4_1_257_mRNA: 0</v>
      </c>
      <c r="N333" s="25" t="str">
        <f>CONCATENATE(H333,": 0")</f>
        <v>E2_4_1_257: 0</v>
      </c>
      <c r="O333" s="25" t="str">
        <f>CONCATENATE(H333,"_kcat")</f>
        <v>E2_4_1_257_kcat</v>
      </c>
      <c r="P333" s="25" t="str">
        <f>CONCATENATE(H333,"_Km")</f>
        <v>E2_4_1_257_Km</v>
      </c>
      <c r="Q333" s="25" t="str">
        <f>CONCATENATE("(${Variables:",O333,"} * ",H333," * ",F333,") / (","${Variables:",P333,"} + (",H333," * ",F333,"))")</f>
        <v>(${Variables:E2_4_1_257_kcat} * E2_4_1_257 * G10614 * G00004) / (${Variables:E2_4_1_257_Km} + (E2_4_1_257 * G10614 * G00004))</v>
      </c>
      <c r="R333" s="25" t="str">
        <f t="shared" si="41"/>
        <v>r332: G10614+G00004 -&gt; G10620+G00005 | (${Variables:E2_4_1_257_kcat} * E2_4_1_257 * G10614 * G00004) / (${Variables:E2_4_1_257_Km} + (E2_4_1_257 * G10614 * G00004))</v>
      </c>
      <c r="S333" s="7" t="s">
        <v>36726</v>
      </c>
      <c r="T333" s="7" t="s">
        <v>36725</v>
      </c>
    </row>
    <row r="334" spans="1:20" ht="45" x14ac:dyDescent="0.25">
      <c r="A334" s="7">
        <v>333</v>
      </c>
      <c r="B334" s="23" t="s">
        <v>39103</v>
      </c>
      <c r="C334" s="24"/>
      <c r="D334" t="s">
        <v>44628</v>
      </c>
      <c r="E334" t="s">
        <v>45299</v>
      </c>
      <c r="F334" s="25" t="s">
        <v>40226</v>
      </c>
      <c r="G334" s="25" t="s">
        <v>40227</v>
      </c>
      <c r="H334" s="25" t="str">
        <f t="shared" si="35"/>
        <v>E2_4_1_258</v>
      </c>
      <c r="I334" s="25" t="str">
        <f t="shared" si="36"/>
        <v>mE2_4_1_258: -&gt; E2_4_1_258_mRNA | 0.00292 - (0.0093 * E2_4_1_258_mRNA)</v>
      </c>
      <c r="J334" s="25" t="str">
        <f t="shared" si="37"/>
        <v>pE2_4_1_258: -&gt; E2_4_1_258 | (0.278 * E2_4_1_258_mRNA) - (0.000000278 * E2_4_1_258)</v>
      </c>
      <c r="K334" s="25" t="str">
        <f t="shared" si="38"/>
        <v>E2_4_1_258_mRNA: E2_4_1_258_mRNA</v>
      </c>
      <c r="L334" s="25" t="str">
        <f t="shared" si="39"/>
        <v>E2_4_1_258: E2_4_1_258</v>
      </c>
      <c r="M334" s="25" t="str">
        <f t="shared" si="40"/>
        <v>E2_4_1_258_mRNA: 0</v>
      </c>
      <c r="N334" s="25" t="str">
        <f>CONCATENATE(H334,": 0")</f>
        <v>E2_4_1_258: 0</v>
      </c>
      <c r="O334" s="25" t="str">
        <f>CONCATENATE(H334,"_kcat")</f>
        <v>E2_4_1_258_kcat</v>
      </c>
      <c r="P334" s="25" t="str">
        <f>CONCATENATE(H334,"_Km")</f>
        <v>E2_4_1_258_Km</v>
      </c>
      <c r="Q334" s="25" t="str">
        <f>CONCATENATE("(${Variables:",O334,"} * ",H334," * ",F334,") / (","${Variables:",P334,"} + (",H334," * ",F334,"))")</f>
        <v>(${Variables:E2_4_1_258_kcat} * E2_4_1_258 * G10617 * G00006) / (${Variables:E2_4_1_258_Km} + (E2_4_1_258 * G10617 * G00006))</v>
      </c>
      <c r="R334" s="25" t="str">
        <f t="shared" si="41"/>
        <v>r333: G10617+G00006 -&gt; G10622+G10595 | (${Variables:E2_4_1_258_kcat} * E2_4_1_258 * G10617 * G00006) / (${Variables:E2_4_1_258_Km} + (E2_4_1_258 * G10617 * G00006))</v>
      </c>
      <c r="S334" s="7" t="s">
        <v>36728</v>
      </c>
      <c r="T334" s="7" t="s">
        <v>36727</v>
      </c>
    </row>
    <row r="335" spans="1:20" ht="45" x14ac:dyDescent="0.25">
      <c r="A335" s="7">
        <v>334</v>
      </c>
      <c r="B335" s="23" t="s">
        <v>39104</v>
      </c>
      <c r="C335" s="24"/>
      <c r="D335" t="s">
        <v>44629</v>
      </c>
      <c r="E335" t="s">
        <v>45300</v>
      </c>
      <c r="F335" s="25" t="s">
        <v>40228</v>
      </c>
      <c r="G335" s="25" t="s">
        <v>40229</v>
      </c>
      <c r="H335" s="25" t="str">
        <f t="shared" si="35"/>
        <v>E2_4_1_259</v>
      </c>
      <c r="I335" s="25" t="str">
        <f t="shared" si="36"/>
        <v>mE2_4_1_259: -&gt; E2_4_1_259_mRNA | 0.00292 - (0.0093 * E2_4_1_259_mRNA)</v>
      </c>
      <c r="J335" s="25" t="str">
        <f t="shared" si="37"/>
        <v>pE2_4_1_259: -&gt; E2_4_1_259 | (0.278 * E2_4_1_259_mRNA) - (0.000000278 * E2_4_1_259)</v>
      </c>
      <c r="K335" s="25" t="str">
        <f t="shared" si="38"/>
        <v>E2_4_1_259_mRNA: E2_4_1_259_mRNA</v>
      </c>
      <c r="L335" s="25" t="str">
        <f t="shared" si="39"/>
        <v>E2_4_1_259: E2_4_1_259</v>
      </c>
      <c r="M335" s="25" t="str">
        <f t="shared" si="40"/>
        <v>E2_4_1_259_mRNA: 0</v>
      </c>
      <c r="N335" s="25" t="str">
        <f>CONCATENATE(H335,": 0")</f>
        <v>E2_4_1_259: 0</v>
      </c>
      <c r="O335" s="25" t="str">
        <f>CONCATENATE(H335,"_kcat")</f>
        <v>E2_4_1_259_kcat</v>
      </c>
      <c r="P335" s="25" t="str">
        <f>CONCATENATE(H335,"_Km")</f>
        <v>E2_4_1_259_Km</v>
      </c>
      <c r="Q335" s="25" t="str">
        <f>CONCATENATE("(${Variables:",O335,"} * ",H335," * ",F335,") / (","${Variables:",P335,"} + (",H335," * ",F335,"))")</f>
        <v>(${Variables:E2_4_1_259_kcat} * E2_4_1_259 * G10617 * G10595) / (${Variables:E2_4_1_259_Km} + (E2_4_1_259 * G10617 * G10595))</v>
      </c>
      <c r="R335" s="25" t="str">
        <f t="shared" si="41"/>
        <v>r334: G10617+G10595 -&gt; G10622+G10596 | (${Variables:E2_4_1_259_kcat} * E2_4_1_259 * G10617 * G10595) / (${Variables:E2_4_1_259_Km} + (E2_4_1_259 * G10617 * G10595))</v>
      </c>
      <c r="S335" s="7" t="s">
        <v>36730</v>
      </c>
      <c r="T335" s="7" t="s">
        <v>36729</v>
      </c>
    </row>
    <row r="336" spans="1:20" ht="45" x14ac:dyDescent="0.25">
      <c r="A336" s="7">
        <v>335</v>
      </c>
      <c r="B336" s="23" t="s">
        <v>39105</v>
      </c>
      <c r="C336" s="24"/>
      <c r="D336" t="s">
        <v>44630</v>
      </c>
      <c r="E336" t="s">
        <v>45301</v>
      </c>
      <c r="F336" s="25" t="s">
        <v>40230</v>
      </c>
      <c r="G336" s="25" t="s">
        <v>40231</v>
      </c>
      <c r="H336" s="25" t="str">
        <f t="shared" si="35"/>
        <v>E2_4_1_260</v>
      </c>
      <c r="I336" s="25" t="str">
        <f t="shared" si="36"/>
        <v>mE2_4_1_260: -&gt; E2_4_1_260_mRNA | 0.00292 - (0.0093 * E2_4_1_260_mRNA)</v>
      </c>
      <c r="J336" s="25" t="str">
        <f t="shared" si="37"/>
        <v>pE2_4_1_260: -&gt; E2_4_1_260 | (0.278 * E2_4_1_260_mRNA) - (0.000000278 * E2_4_1_260)</v>
      </c>
      <c r="K336" s="25" t="str">
        <f t="shared" si="38"/>
        <v>E2_4_1_260_mRNA: E2_4_1_260_mRNA</v>
      </c>
      <c r="L336" s="25" t="str">
        <f t="shared" si="39"/>
        <v>E2_4_1_260: E2_4_1_260</v>
      </c>
      <c r="M336" s="25" t="str">
        <f t="shared" si="40"/>
        <v>E2_4_1_260_mRNA: 0</v>
      </c>
      <c r="N336" s="25" t="str">
        <f>CONCATENATE(H336,": 0")</f>
        <v>E2_4_1_260: 0</v>
      </c>
      <c r="O336" s="25" t="str">
        <f>CONCATENATE(H336,"_kcat")</f>
        <v>E2_4_1_260_kcat</v>
      </c>
      <c r="P336" s="25" t="str">
        <f>CONCATENATE(H336,"_Km")</f>
        <v>E2_4_1_260_Km</v>
      </c>
      <c r="Q336" s="25" t="str">
        <f>CONCATENATE("(${Variables:",O336,"} * ",H336," * ",F336,") / (","${Variables:",P336,"} + (",H336," * ",F336,"))")</f>
        <v>(${Variables:E2_4_1_260_kcat} * E2_4_1_260 * G10617 * G10596) / (${Variables:E2_4_1_260_Km} + (E2_4_1_260 * G10617 * G10596))</v>
      </c>
      <c r="R336" s="25" t="str">
        <f t="shared" si="41"/>
        <v>r335: G10617+G10596 -&gt; G10622+G10597 | (${Variables:E2_4_1_260_kcat} * E2_4_1_260 * G10617 * G10596) / (${Variables:E2_4_1_260_Km} + (E2_4_1_260 * G10617 * G10596))</v>
      </c>
      <c r="S336" s="7" t="s">
        <v>36732</v>
      </c>
      <c r="T336" s="7" t="s">
        <v>36731</v>
      </c>
    </row>
    <row r="337" spans="1:20" ht="45" x14ac:dyDescent="0.25">
      <c r="A337" s="7">
        <v>336</v>
      </c>
      <c r="B337" s="23" t="s">
        <v>39106</v>
      </c>
      <c r="C337" s="24"/>
      <c r="D337" t="s">
        <v>44631</v>
      </c>
      <c r="E337" t="s">
        <v>45302</v>
      </c>
      <c r="F337" s="25" t="s">
        <v>40232</v>
      </c>
      <c r="G337" s="25" t="s">
        <v>40233</v>
      </c>
      <c r="H337" s="25" t="str">
        <f t="shared" si="35"/>
        <v>E2_4_1_261</v>
      </c>
      <c r="I337" s="25" t="str">
        <f t="shared" si="36"/>
        <v>mE2_4_1_261: -&gt; E2_4_1_261_mRNA | 0.00292 - (0.0093 * E2_4_1_261_mRNA)</v>
      </c>
      <c r="J337" s="25" t="str">
        <f t="shared" si="37"/>
        <v>pE2_4_1_261: -&gt; E2_4_1_261 | (0.278 * E2_4_1_261_mRNA) - (0.000000278 * E2_4_1_261)</v>
      </c>
      <c r="K337" s="25" t="str">
        <f t="shared" si="38"/>
        <v>E2_4_1_261_mRNA: E2_4_1_261_mRNA</v>
      </c>
      <c r="L337" s="25" t="str">
        <f t="shared" si="39"/>
        <v>E2_4_1_261: E2_4_1_261</v>
      </c>
      <c r="M337" s="25" t="str">
        <f t="shared" si="40"/>
        <v>E2_4_1_261_mRNA: 0</v>
      </c>
      <c r="N337" s="25" t="str">
        <f>CONCATENATE(H337,": 0")</f>
        <v>E2_4_1_261: 0</v>
      </c>
      <c r="O337" s="25" t="str">
        <f>CONCATENATE(H337,"_kcat")</f>
        <v>E2_4_1_261_kcat</v>
      </c>
      <c r="P337" s="25" t="str">
        <f>CONCATENATE(H337,"_Km")</f>
        <v>E2_4_1_261_Km</v>
      </c>
      <c r="Q337" s="25" t="str">
        <f>CONCATENATE("(${Variables:",O337,"} * ",H337," * ",F337,") / (","${Variables:",P337,"} + (",H337," * ",F337,"))")</f>
        <v>(${Variables:E2_4_1_261_kcat} * E2_4_1_261 * G10617 * G10597) / (${Variables:E2_4_1_261_Km} + (E2_4_1_261 * G10617 * G10597))</v>
      </c>
      <c r="R337" s="25" t="str">
        <f t="shared" si="41"/>
        <v>r336: G10617+G10597 -&gt; G10622+G00007 | (${Variables:E2_4_1_261_kcat} * E2_4_1_261 * G10617 * G10597) / (${Variables:E2_4_1_261_Km} + (E2_4_1_261 * G10617 * G10597))</v>
      </c>
      <c r="S337" s="7" t="s">
        <v>36734</v>
      </c>
      <c r="T337" s="7" t="s">
        <v>36733</v>
      </c>
    </row>
    <row r="338" spans="1:20" ht="45" x14ac:dyDescent="0.25">
      <c r="A338" s="7">
        <v>337</v>
      </c>
      <c r="B338" s="23" t="s">
        <v>39107</v>
      </c>
      <c r="C338" s="24"/>
      <c r="D338" t="s">
        <v>44632</v>
      </c>
      <c r="E338" t="s">
        <v>45303</v>
      </c>
      <c r="F338" s="25" t="s">
        <v>40234</v>
      </c>
      <c r="G338" s="25" t="s">
        <v>40235</v>
      </c>
      <c r="H338" s="25" t="str">
        <f t="shared" si="35"/>
        <v>E2_4_1_265</v>
      </c>
      <c r="I338" s="25" t="str">
        <f t="shared" si="36"/>
        <v>mE2_4_1_265: -&gt; E2_4_1_265_mRNA | 0.00292 - (0.0093 * E2_4_1_265_mRNA)</v>
      </c>
      <c r="J338" s="25" t="str">
        <f t="shared" si="37"/>
        <v>pE2_4_1_265: -&gt; E2_4_1_265 | (0.278 * E2_4_1_265_mRNA) - (0.000000278 * E2_4_1_265)</v>
      </c>
      <c r="K338" s="25" t="str">
        <f t="shared" si="38"/>
        <v>E2_4_1_265_mRNA: E2_4_1_265_mRNA</v>
      </c>
      <c r="L338" s="25" t="str">
        <f t="shared" si="39"/>
        <v>E2_4_1_265: E2_4_1_265</v>
      </c>
      <c r="M338" s="25" t="str">
        <f t="shared" si="40"/>
        <v>E2_4_1_265_mRNA: 0</v>
      </c>
      <c r="N338" s="25" t="str">
        <f>CONCATENATE(H338,": 0")</f>
        <v>E2_4_1_265: 0</v>
      </c>
      <c r="O338" s="25" t="str">
        <f>CONCATENATE(H338,"_kcat")</f>
        <v>E2_4_1_265_kcat</v>
      </c>
      <c r="P338" s="25" t="str">
        <f>CONCATENATE(H338,"_Km")</f>
        <v>E2_4_1_265_Km</v>
      </c>
      <c r="Q338" s="25" t="str">
        <f>CONCATENATE("(${Variables:",O338,"} * ",H338," * ",F338,") / (","${Variables:",P338,"} + (",H338," * ",F338,"))")</f>
        <v>(${Variables:E2_4_1_265_kcat} * E2_4_1_265 * G10618 * G10598) / (${Variables:E2_4_1_265_Km} + (E2_4_1_265 * G10618 * G10598))</v>
      </c>
      <c r="R338" s="25" t="str">
        <f t="shared" si="41"/>
        <v>r337: G10618+G10598 -&gt; G10622+G10599 | (${Variables:E2_4_1_265_kcat} * E2_4_1_265 * G10618 * G10598) / (${Variables:E2_4_1_265_Km} + (E2_4_1_265 * G10618 * G10598))</v>
      </c>
      <c r="S338" s="7" t="s">
        <v>36736</v>
      </c>
      <c r="T338" s="7" t="s">
        <v>36735</v>
      </c>
    </row>
    <row r="339" spans="1:20" ht="45" x14ac:dyDescent="0.25">
      <c r="A339" s="7">
        <v>338</v>
      </c>
      <c r="B339" s="23" t="s">
        <v>39108</v>
      </c>
      <c r="C339" s="24"/>
      <c r="D339" t="s">
        <v>44633</v>
      </c>
      <c r="E339" t="s">
        <v>45304</v>
      </c>
      <c r="F339" s="25" t="s">
        <v>40236</v>
      </c>
      <c r="G339" s="25" t="s">
        <v>40237</v>
      </c>
      <c r="H339" s="25" t="str">
        <f t="shared" si="35"/>
        <v>E2_4_1_267</v>
      </c>
      <c r="I339" s="25" t="str">
        <f t="shared" si="36"/>
        <v>mE2_4_1_267: -&gt; E2_4_1_267_mRNA | 0.00292 - (0.0093 * E2_4_1_267_mRNA)</v>
      </c>
      <c r="J339" s="25" t="str">
        <f t="shared" si="37"/>
        <v>pE2_4_1_267: -&gt; E2_4_1_267 | (0.278 * E2_4_1_267_mRNA) - (0.000000278 * E2_4_1_267)</v>
      </c>
      <c r="K339" s="25" t="str">
        <f t="shared" si="38"/>
        <v>E2_4_1_267_mRNA: E2_4_1_267_mRNA</v>
      </c>
      <c r="L339" s="25" t="str">
        <f t="shared" si="39"/>
        <v>E2_4_1_267: E2_4_1_267</v>
      </c>
      <c r="M339" s="25" t="str">
        <f t="shared" si="40"/>
        <v>E2_4_1_267_mRNA: 0</v>
      </c>
      <c r="N339" s="25" t="str">
        <f>CONCATENATE(H339,": 0")</f>
        <v>E2_4_1_267: 0</v>
      </c>
      <c r="O339" s="25" t="str">
        <f>CONCATENATE(H339,"_kcat")</f>
        <v>E2_4_1_267_kcat</v>
      </c>
      <c r="P339" s="25" t="str">
        <f>CONCATENATE(H339,"_Km")</f>
        <v>E2_4_1_267_Km</v>
      </c>
      <c r="Q339" s="25" t="str">
        <f>CONCATENATE("(${Variables:",O339,"} * ",H339," * ",F339,") / (","${Variables:",P339,"} + (",H339," * ",F339,"))")</f>
        <v>(${Variables:E2_4_1_267_kcat} * E2_4_1_267 * G10618 * G00007) / (${Variables:E2_4_1_267_Km} + (E2_4_1_267 * G10618 * G00007))</v>
      </c>
      <c r="R339" s="25" t="str">
        <f t="shared" si="41"/>
        <v>r338: G10618+G00007 -&gt; G10622+G10598 | (${Variables:E2_4_1_267_kcat} * E2_4_1_267 * G10618 * G00007) / (${Variables:E2_4_1_267_Km} + (E2_4_1_267 * G10618 * G00007))</v>
      </c>
      <c r="S339" s="7" t="s">
        <v>36738</v>
      </c>
      <c r="T339" s="7" t="s">
        <v>36737</v>
      </c>
    </row>
    <row r="340" spans="1:20" ht="45" x14ac:dyDescent="0.25">
      <c r="A340" s="7">
        <v>339</v>
      </c>
      <c r="B340" s="23" t="s">
        <v>39109</v>
      </c>
      <c r="C340" s="24"/>
      <c r="D340" t="s">
        <v>44634</v>
      </c>
      <c r="E340" t="s">
        <v>45305</v>
      </c>
      <c r="F340" s="25" t="s">
        <v>40238</v>
      </c>
      <c r="G340" s="25" t="s">
        <v>40239</v>
      </c>
      <c r="H340" s="25" t="str">
        <f t="shared" si="35"/>
        <v>E2_4_1_34</v>
      </c>
      <c r="I340" s="25" t="str">
        <f t="shared" si="36"/>
        <v>mE2_4_1_34: -&gt; E2_4_1_34_mRNA | 0.00292 - (0.0093 * E2_4_1_34_mRNA)</v>
      </c>
      <c r="J340" s="25" t="str">
        <f t="shared" si="37"/>
        <v>pE2_4_1_34: -&gt; E2_4_1_34 | (0.278 * E2_4_1_34_mRNA) - (0.000000278 * E2_4_1_34)</v>
      </c>
      <c r="K340" s="25" t="str">
        <f t="shared" si="38"/>
        <v>E2_4_1_34_mRNA: E2_4_1_34_mRNA</v>
      </c>
      <c r="L340" s="25" t="str">
        <f t="shared" si="39"/>
        <v>E2_4_1_34: E2_4_1_34</v>
      </c>
      <c r="M340" s="25" t="str">
        <f t="shared" si="40"/>
        <v>E2_4_1_34_mRNA: 0</v>
      </c>
      <c r="N340" s="25" t="str">
        <f>CONCATENATE(H340,": 0")</f>
        <v>E2_4_1_34: 0</v>
      </c>
      <c r="O340" s="25" t="str">
        <f>CONCATENATE(H340,"_kcat")</f>
        <v>E2_4_1_34_kcat</v>
      </c>
      <c r="P340" s="25" t="str">
        <f>CONCATENATE(H340,"_Km")</f>
        <v>E2_4_1_34_Km</v>
      </c>
      <c r="Q340" s="25" t="str">
        <f>CONCATENATE("(${Variables:",O340,"} * ",H340," * ",F340,") / (","${Variables:",P340,"} + (",H340," * ",F340,"))")</f>
        <v>(${Variables:E2_4_1_34_kcat} * E2_4_1_34 * C00029 * C00965) / (${Variables:E2_4_1_34_Km} + (E2_4_1_34 * C00029 * C00965))</v>
      </c>
      <c r="R340" s="25" t="str">
        <f t="shared" si="41"/>
        <v>r339: C00029+C00965 -&gt; C00015+C00965 | (${Variables:E2_4_1_34_kcat} * E2_4_1_34 * C00029 * C00965) / (${Variables:E2_4_1_34_Km} + (E2_4_1_34 * C00029 * C00965))</v>
      </c>
      <c r="S340" s="7" t="s">
        <v>36740</v>
      </c>
      <c r="T340" s="7" t="s">
        <v>36739</v>
      </c>
    </row>
    <row r="341" spans="1:20" ht="45" x14ac:dyDescent="0.25">
      <c r="A341" s="7">
        <v>340</v>
      </c>
      <c r="B341" s="23" t="s">
        <v>39109</v>
      </c>
      <c r="C341" s="24"/>
      <c r="D341" t="s">
        <v>44635</v>
      </c>
      <c r="E341" t="s">
        <v>45306</v>
      </c>
      <c r="F341" s="25" t="s">
        <v>40240</v>
      </c>
      <c r="G341" s="25" t="s">
        <v>40241</v>
      </c>
      <c r="H341" s="25" t="str">
        <f t="shared" si="35"/>
        <v>E2_4_1_34</v>
      </c>
      <c r="I341" s="25" t="str">
        <f t="shared" si="36"/>
        <v>mE2_4_1_34: -&gt; E2_4_1_34_mRNA | 0.00292 - (0.0093 * E2_4_1_34_mRNA)</v>
      </c>
      <c r="J341" s="25" t="str">
        <f t="shared" si="37"/>
        <v>pE2_4_1_34: -&gt; E2_4_1_34 | (0.278 * E2_4_1_34_mRNA) - (0.000000278 * E2_4_1_34)</v>
      </c>
      <c r="K341" s="25" t="str">
        <f t="shared" si="38"/>
        <v>E2_4_1_34_mRNA: E2_4_1_34_mRNA</v>
      </c>
      <c r="L341" s="25" t="str">
        <f t="shared" si="39"/>
        <v>E2_4_1_34: E2_4_1_34</v>
      </c>
      <c r="M341" s="25" t="str">
        <f t="shared" si="40"/>
        <v>E2_4_1_34_mRNA: 0</v>
      </c>
      <c r="N341" s="25" t="str">
        <f>CONCATENATE(H341,": 0")</f>
        <v>E2_4_1_34: 0</v>
      </c>
      <c r="O341" s="25" t="str">
        <f>CONCATENATE(H341,"_kcat")</f>
        <v>E2_4_1_34_kcat</v>
      </c>
      <c r="P341" s="25" t="str">
        <f>CONCATENATE(H341,"_Km")</f>
        <v>E2_4_1_34_Km</v>
      </c>
      <c r="Q341" s="25" t="str">
        <f>CONCATENATE("(${Variables:",O341,"} * ",H341," * ",F341,") / (","${Variables:",P341,"} + (",H341," * ",F341,"))")</f>
        <v>(${Variables:E2_4_1_34_kcat} * E2_4_1_34 * G10477 * G10608) / (${Variables:E2_4_1_34_Km} + (E2_4_1_34 * G10477 * G10608))</v>
      </c>
      <c r="R341" s="25" t="str">
        <f t="shared" si="41"/>
        <v>r340: G10477 +G10608 -&gt; G10477 +G10619 | (${Variables:E2_4_1_34_kcat} * E2_4_1_34 * G10477 * G10608) / (${Variables:E2_4_1_34_Km} + (E2_4_1_34 * G10477 * G10608))</v>
      </c>
      <c r="S341" s="7" t="s">
        <v>36741</v>
      </c>
      <c r="T341" s="7" t="s">
        <v>36739</v>
      </c>
    </row>
    <row r="342" spans="1:20" ht="45" x14ac:dyDescent="0.25">
      <c r="A342" s="7">
        <v>341</v>
      </c>
      <c r="B342" s="23" t="s">
        <v>39110</v>
      </c>
      <c r="C342" s="24"/>
      <c r="D342" t="s">
        <v>44636</v>
      </c>
      <c r="E342" t="s">
        <v>45307</v>
      </c>
      <c r="F342" s="25" t="s">
        <v>40242</v>
      </c>
      <c r="G342" s="25" t="s">
        <v>40243</v>
      </c>
      <c r="H342" s="25" t="str">
        <f t="shared" si="35"/>
        <v>E2_4_1_347</v>
      </c>
      <c r="I342" s="25" t="str">
        <f t="shared" si="36"/>
        <v>mE2_4_1_347: -&gt; E2_4_1_347_mRNA | 0.00292 - (0.0093 * E2_4_1_347_mRNA)</v>
      </c>
      <c r="J342" s="25" t="str">
        <f t="shared" si="37"/>
        <v>pE2_4_1_347: -&gt; E2_4_1_347 | (0.278 * E2_4_1_347_mRNA) - (0.000000278 * E2_4_1_347)</v>
      </c>
      <c r="K342" s="25" t="str">
        <f t="shared" si="38"/>
        <v>E2_4_1_347_mRNA: E2_4_1_347_mRNA</v>
      </c>
      <c r="L342" s="25" t="str">
        <f t="shared" si="39"/>
        <v>E2_4_1_347: E2_4_1_347</v>
      </c>
      <c r="M342" s="25" t="str">
        <f t="shared" si="40"/>
        <v>E2_4_1_347_mRNA: 0</v>
      </c>
      <c r="N342" s="25" t="str">
        <f>CONCATENATE(H342,": 0")</f>
        <v>E2_4_1_347: 0</v>
      </c>
      <c r="O342" s="25" t="str">
        <f>CONCATENATE(H342,"_kcat")</f>
        <v>E2_4_1_347_kcat</v>
      </c>
      <c r="P342" s="25" t="str">
        <f>CONCATENATE(H342,"_Km")</f>
        <v>E2_4_1_347_Km</v>
      </c>
      <c r="Q342" s="25" t="str">
        <f>CONCATENATE("(${Variables:",O342,"} * ",H342," * ",F342,") / (","${Variables:",P342,"} + (",H342," * ",F342,"))")</f>
        <v>(${Variables:E2_4_1_347_kcat} * E2_4_1_347 * C00498 * C00092) / (${Variables:E2_4_1_347_Km} + (E2_4_1_347 * C00498 * C00092))</v>
      </c>
      <c r="R342" s="25" t="str">
        <f t="shared" si="41"/>
        <v>r341: C00498+C00092 -&gt; C00008+C00689 | (${Variables:E2_4_1_347_kcat} * E2_4_1_347 * C00498 * C00092) / (${Variables:E2_4_1_347_Km} + (E2_4_1_347 * C00498 * C00092))</v>
      </c>
      <c r="S342" s="7" t="s">
        <v>36779</v>
      </c>
      <c r="T342" s="7" t="s">
        <v>36778</v>
      </c>
    </row>
    <row r="343" spans="1:20" ht="45" x14ac:dyDescent="0.25">
      <c r="A343" s="7">
        <v>342</v>
      </c>
      <c r="B343" s="23" t="s">
        <v>39111</v>
      </c>
      <c r="C343" s="24"/>
      <c r="D343" t="s">
        <v>44637</v>
      </c>
      <c r="E343" t="s">
        <v>45308</v>
      </c>
      <c r="F343" s="25" t="s">
        <v>40244</v>
      </c>
      <c r="G343" s="25" t="s">
        <v>40245</v>
      </c>
      <c r="H343" s="25" t="str">
        <f t="shared" si="35"/>
        <v>E2_4_1_80</v>
      </c>
      <c r="I343" s="25" t="str">
        <f t="shared" si="36"/>
        <v>mE2_4_1_80: -&gt; E2_4_1_80_mRNA | 0.00292 - (0.0093 * E2_4_1_80_mRNA)</v>
      </c>
      <c r="J343" s="25" t="str">
        <f t="shared" si="37"/>
        <v>pE2_4_1_80: -&gt; E2_4_1_80 | (0.278 * E2_4_1_80_mRNA) - (0.000000278 * E2_4_1_80)</v>
      </c>
      <c r="K343" s="25" t="str">
        <f t="shared" si="38"/>
        <v>E2_4_1_80_mRNA: E2_4_1_80_mRNA</v>
      </c>
      <c r="L343" s="25" t="str">
        <f t="shared" si="39"/>
        <v>E2_4_1_80: E2_4_1_80</v>
      </c>
      <c r="M343" s="25" t="str">
        <f t="shared" si="40"/>
        <v>E2_4_1_80_mRNA: 0</v>
      </c>
      <c r="N343" s="25" t="str">
        <f>CONCATENATE(H343,": 0")</f>
        <v>E2_4_1_80: 0</v>
      </c>
      <c r="O343" s="25" t="str">
        <f>CONCATENATE(H343,"_kcat")</f>
        <v>E2_4_1_80_kcat</v>
      </c>
      <c r="P343" s="25" t="str">
        <f>CONCATENATE(H343,"_Km")</f>
        <v>E2_4_1_80_Km</v>
      </c>
      <c r="Q343" s="25" t="str">
        <f>CONCATENATE("(${Variables:",O343,"} * ",H343," * ",F343,") / (","${Variables:",P343,"} + (",H343," * ",F343,"))")</f>
        <v>(${Variables:E2_4_1_80_kcat} * E2_4_1_80 * C00029 * C00195) / (${Variables:E2_4_1_80_Km} + (E2_4_1_80 * C00029 * C00195))</v>
      </c>
      <c r="R343" s="25" t="str">
        <f t="shared" si="41"/>
        <v>r342: C00029+C00195 -&gt; C00015+C01190 | (${Variables:E2_4_1_80_kcat} * E2_4_1_80 * C00029 * C00195) / (${Variables:E2_4_1_80_Km} + (E2_4_1_80 * C00029 * C00195))</v>
      </c>
      <c r="S343" s="7" t="s">
        <v>36781</v>
      </c>
      <c r="T343" s="7" t="s">
        <v>36780</v>
      </c>
    </row>
    <row r="344" spans="1:20" ht="45" x14ac:dyDescent="0.25">
      <c r="A344" s="7">
        <v>343</v>
      </c>
      <c r="B344" s="23" t="s">
        <v>39111</v>
      </c>
      <c r="C344" s="24"/>
      <c r="D344" t="s">
        <v>44638</v>
      </c>
      <c r="E344" t="s">
        <v>45309</v>
      </c>
      <c r="F344" s="25" t="s">
        <v>40246</v>
      </c>
      <c r="G344" s="25" t="s">
        <v>40247</v>
      </c>
      <c r="H344" s="25" t="str">
        <f t="shared" si="35"/>
        <v>E2_4_1_80</v>
      </c>
      <c r="I344" s="25" t="str">
        <f t="shared" si="36"/>
        <v>mE2_4_1_80: -&gt; E2_4_1_80_mRNA | 0.00292 - (0.0093 * E2_4_1_80_mRNA)</v>
      </c>
      <c r="J344" s="25" t="str">
        <f t="shared" si="37"/>
        <v>pE2_4_1_80: -&gt; E2_4_1_80 | (0.278 * E2_4_1_80_mRNA) - (0.000000278 * E2_4_1_80)</v>
      </c>
      <c r="K344" s="25" t="str">
        <f t="shared" si="38"/>
        <v>E2_4_1_80_mRNA: E2_4_1_80_mRNA</v>
      </c>
      <c r="L344" s="25" t="str">
        <f t="shared" si="39"/>
        <v>E2_4_1_80: E2_4_1_80</v>
      </c>
      <c r="M344" s="25" t="str">
        <f t="shared" si="40"/>
        <v>E2_4_1_80_mRNA: 0</v>
      </c>
      <c r="N344" s="25" t="str">
        <f>CONCATENATE(H344,": 0")</f>
        <v>E2_4_1_80: 0</v>
      </c>
      <c r="O344" s="25" t="str">
        <f>CONCATENATE(H344,"_kcat")</f>
        <v>E2_4_1_80_kcat</v>
      </c>
      <c r="P344" s="25" t="str">
        <f>CONCATENATE(H344,"_Km")</f>
        <v>E2_4_1_80_Km</v>
      </c>
      <c r="Q344" s="25" t="str">
        <f>CONCATENATE("(${Variables:",O344,"} * ",H344," * ",F344,") / (","${Variables:",P344,"} + (",H344," * ",F344,"))")</f>
        <v>(${Variables:E2_4_1_80_kcat} * E2_4_1_80 * G10608 * C00195) / (${Variables:E2_4_1_80_Km} + (E2_4_1_80 * G10608 * C00195))</v>
      </c>
      <c r="R344" s="25" t="str">
        <f t="shared" si="41"/>
        <v>r343: G10608+C00195 -&gt; G10619+G10238 | (${Variables:E2_4_1_80_kcat} * E2_4_1_80 * G10608 * C00195) / (${Variables:E2_4_1_80_Km} + (E2_4_1_80 * G10608 * C00195))</v>
      </c>
      <c r="S344" s="7" t="s">
        <v>36782</v>
      </c>
      <c r="T344" s="7" t="s">
        <v>36780</v>
      </c>
    </row>
    <row r="345" spans="1:20" ht="45" x14ac:dyDescent="0.25">
      <c r="A345" s="7">
        <v>344</v>
      </c>
      <c r="B345" s="23" t="s">
        <v>39112</v>
      </c>
      <c r="C345" s="24"/>
      <c r="D345" t="s">
        <v>44639</v>
      </c>
      <c r="E345" t="s">
        <v>45310</v>
      </c>
      <c r="F345" s="25" t="s">
        <v>40248</v>
      </c>
      <c r="G345" s="25" t="s">
        <v>40249</v>
      </c>
      <c r="H345" s="25" t="str">
        <f t="shared" si="35"/>
        <v>E2_4_1_83</v>
      </c>
      <c r="I345" s="25" t="str">
        <f t="shared" si="36"/>
        <v>mE2_4_1_83: -&gt; E2_4_1_83_mRNA | 0.00292 - (0.0093 * E2_4_1_83_mRNA)</v>
      </c>
      <c r="J345" s="25" t="str">
        <f t="shared" si="37"/>
        <v>pE2_4_1_83: -&gt; E2_4_1_83 | (0.278 * E2_4_1_83_mRNA) - (0.000000278 * E2_4_1_83)</v>
      </c>
      <c r="K345" s="25" t="str">
        <f t="shared" si="38"/>
        <v>E2_4_1_83_mRNA: E2_4_1_83_mRNA</v>
      </c>
      <c r="L345" s="25" t="str">
        <f t="shared" si="39"/>
        <v>E2_4_1_83: E2_4_1_83</v>
      </c>
      <c r="M345" s="25" t="str">
        <f t="shared" si="40"/>
        <v>E2_4_1_83_mRNA: 0</v>
      </c>
      <c r="N345" s="25" t="str">
        <f>CONCATENATE(H345,": 0")</f>
        <v>E2_4_1_83: 0</v>
      </c>
      <c r="O345" s="25" t="str">
        <f>CONCATENATE(H345,"_kcat")</f>
        <v>E2_4_1_83_kcat</v>
      </c>
      <c r="P345" s="25" t="str">
        <f>CONCATENATE(H345,"_Km")</f>
        <v>E2_4_1_83_Km</v>
      </c>
      <c r="Q345" s="25" t="str">
        <f>CONCATENATE("(${Variables:",O345,"} * ",H345," * ",F345,") / (","${Variables:",P345,"} + (",H345," * ",F345,"))")</f>
        <v>(${Variables:E2_4_1_83_kcat} * E2_4_1_83 * C00096 * C00110) / (${Variables:E2_4_1_83_Km} + (E2_4_1_83 * C00096 * C00110))</v>
      </c>
      <c r="R345" s="25" t="str">
        <f t="shared" si="41"/>
        <v>r344: C00096+C00110 -&gt; C00035+C03862 | (${Variables:E2_4_1_83_kcat} * E2_4_1_83 * C00096 * C00110) / (${Variables:E2_4_1_83_Km} + (E2_4_1_83 * C00096 * C00110))</v>
      </c>
      <c r="S345" s="7" t="s">
        <v>36784</v>
      </c>
      <c r="T345" s="7" t="s">
        <v>36783</v>
      </c>
    </row>
    <row r="346" spans="1:20" ht="30" x14ac:dyDescent="0.25">
      <c r="A346" s="7">
        <v>345</v>
      </c>
      <c r="B346" s="23" t="s">
        <v>39113</v>
      </c>
      <c r="C346" s="24"/>
      <c r="D346" t="s">
        <v>44640</v>
      </c>
      <c r="E346" t="s">
        <v>45311</v>
      </c>
      <c r="F346" s="25" t="s">
        <v>40250</v>
      </c>
      <c r="G346" s="25" t="s">
        <v>40251</v>
      </c>
      <c r="H346" s="25" t="str">
        <f t="shared" si="35"/>
        <v>E2_4_2_1</v>
      </c>
      <c r="I346" s="25" t="str">
        <f t="shared" si="36"/>
        <v>mE2_4_2_1: -&gt; E2_4_2_1_mRNA | 0.00292 - (0.0093 * E2_4_2_1_mRNA)</v>
      </c>
      <c r="J346" s="25" t="str">
        <f t="shared" si="37"/>
        <v>pE2_4_2_1: -&gt; E2_4_2_1 | (0.278 * E2_4_2_1_mRNA) - (0.000000278 * E2_4_2_1)</v>
      </c>
      <c r="K346" s="25" t="str">
        <f t="shared" si="38"/>
        <v>E2_4_2_1_mRNA: E2_4_2_1_mRNA</v>
      </c>
      <c r="L346" s="25" t="str">
        <f t="shared" si="39"/>
        <v>E2_4_2_1: E2_4_2_1</v>
      </c>
      <c r="M346" s="25" t="str">
        <f t="shared" si="40"/>
        <v>E2_4_2_1_mRNA: 0</v>
      </c>
      <c r="N346" s="25" t="str">
        <f>CONCATENATE(H346,": 0")</f>
        <v>E2_4_2_1: 0</v>
      </c>
      <c r="O346" s="25" t="str">
        <f>CONCATENATE(H346,"_kcat")</f>
        <v>E2_4_2_1_kcat</v>
      </c>
      <c r="P346" s="25" t="str">
        <f>CONCATENATE(H346,"_Km")</f>
        <v>E2_4_2_1_Km</v>
      </c>
      <c r="Q346" s="25" t="str">
        <f>CONCATENATE("(${Variables:",O346,"} * ",H346," * ",F346,") / (","${Variables:",P346,"} + (",H346," * ",F346,"))")</f>
        <v>(${Variables:E2_4_2_1_kcat} * E2_4_2_1 * C15586 * C00009) / (${Variables:E2_4_2_1_Km} + (E2_4_2_1 * C15586 * C00009))</v>
      </c>
      <c r="R346" s="25" t="str">
        <f t="shared" si="41"/>
        <v>r345: C15586+C00009 -&gt; C15587+C00620 | (${Variables:E2_4_2_1_kcat} * E2_4_2_1 * C15586 * C00009) / (${Variables:E2_4_2_1_Km} + (E2_4_2_1 * C15586 * C00009))</v>
      </c>
      <c r="S346" s="7" t="s">
        <v>36786</v>
      </c>
      <c r="T346" s="7" t="s">
        <v>36785</v>
      </c>
    </row>
    <row r="347" spans="1:20" ht="30" x14ac:dyDescent="0.25">
      <c r="A347" s="7">
        <v>346</v>
      </c>
      <c r="B347" s="23" t="s">
        <v>39113</v>
      </c>
      <c r="C347" s="24"/>
      <c r="D347" t="s">
        <v>44641</v>
      </c>
      <c r="E347" t="s">
        <v>45312</v>
      </c>
      <c r="F347" s="25" t="s">
        <v>40252</v>
      </c>
      <c r="G347" s="25" t="s">
        <v>40253</v>
      </c>
      <c r="H347" s="25" t="str">
        <f t="shared" si="35"/>
        <v>E2_4_2_1</v>
      </c>
      <c r="I347" s="25" t="str">
        <f t="shared" si="36"/>
        <v>mE2_4_2_1: -&gt; E2_4_2_1_mRNA | 0.00292 - (0.0093 * E2_4_2_1_mRNA)</v>
      </c>
      <c r="J347" s="25" t="str">
        <f t="shared" si="37"/>
        <v>pE2_4_2_1: -&gt; E2_4_2_1 | (0.278 * E2_4_2_1_mRNA) - (0.000000278 * E2_4_2_1)</v>
      </c>
      <c r="K347" s="25" t="str">
        <f t="shared" si="38"/>
        <v>E2_4_2_1_mRNA: E2_4_2_1_mRNA</v>
      </c>
      <c r="L347" s="25" t="str">
        <f t="shared" si="39"/>
        <v>E2_4_2_1: E2_4_2_1</v>
      </c>
      <c r="M347" s="25" t="str">
        <f t="shared" si="40"/>
        <v>E2_4_2_1_mRNA: 0</v>
      </c>
      <c r="N347" s="25" t="str">
        <f>CONCATENATE(H347,": 0")</f>
        <v>E2_4_2_1: 0</v>
      </c>
      <c r="O347" s="25" t="str">
        <f>CONCATENATE(H347,"_kcat")</f>
        <v>E2_4_2_1_kcat</v>
      </c>
      <c r="P347" s="25" t="str">
        <f>CONCATENATE(H347,"_Km")</f>
        <v>E2_4_2_1_Km</v>
      </c>
      <c r="Q347" s="25" t="str">
        <f>CONCATENATE("(${Variables:",O347,"} * ",H347," * ",F347,") / (","${Variables:",P347,"} + (",H347," * ",F347,"))")</f>
        <v>(${Variables:E2_4_2_1_kcat} * E2_4_2_1 * C20463 * C00009) / (${Variables:E2_4_2_1_Km} + (E2_4_2_1 * C20463 * C00009))</v>
      </c>
      <c r="R347" s="25" t="str">
        <f t="shared" si="41"/>
        <v>r346: C20463+C00009 -&gt; C15587+C00672 | (${Variables:E2_4_2_1_kcat} * E2_4_2_1 * C20463 * C00009) / (${Variables:E2_4_2_1_Km} + (E2_4_2_1 * C20463 * C00009))</v>
      </c>
      <c r="S347" s="7" t="s">
        <v>36787</v>
      </c>
      <c r="T347" s="7" t="s">
        <v>36785</v>
      </c>
    </row>
    <row r="348" spans="1:20" ht="45" x14ac:dyDescent="0.25">
      <c r="A348" s="7">
        <v>347</v>
      </c>
      <c r="B348" s="23" t="s">
        <v>39114</v>
      </c>
      <c r="C348" s="24"/>
      <c r="D348" t="s">
        <v>44642</v>
      </c>
      <c r="E348" t="s">
        <v>45313</v>
      </c>
      <c r="F348" s="25" t="s">
        <v>40254</v>
      </c>
      <c r="G348" s="25" t="s">
        <v>40255</v>
      </c>
      <c r="H348" s="25" t="str">
        <f t="shared" si="35"/>
        <v>E2_4_2_10</v>
      </c>
      <c r="I348" s="25" t="str">
        <f t="shared" si="36"/>
        <v>mE2_4_2_10: -&gt; E2_4_2_10_mRNA | 0.00292 - (0.0093 * E2_4_2_10_mRNA)</v>
      </c>
      <c r="J348" s="25" t="str">
        <f t="shared" si="37"/>
        <v>pE2_4_2_10: -&gt; E2_4_2_10 | (0.278 * E2_4_2_10_mRNA) - (0.000000278 * E2_4_2_10)</v>
      </c>
      <c r="K348" s="25" t="str">
        <f t="shared" si="38"/>
        <v>E2_4_2_10_mRNA: E2_4_2_10_mRNA</v>
      </c>
      <c r="L348" s="25" t="str">
        <f t="shared" si="39"/>
        <v>E2_4_2_10: E2_4_2_10</v>
      </c>
      <c r="M348" s="25" t="str">
        <f t="shared" si="40"/>
        <v>E2_4_2_10_mRNA: 0</v>
      </c>
      <c r="N348" s="25" t="str">
        <f>CONCATENATE(H348,": 0")</f>
        <v>E2_4_2_10: 0</v>
      </c>
      <c r="O348" s="25" t="str">
        <f>CONCATENATE(H348,"_kcat")</f>
        <v>E2_4_2_10_kcat</v>
      </c>
      <c r="P348" s="25" t="str">
        <f>CONCATENATE(H348,"_Km")</f>
        <v>E2_4_2_10_Km</v>
      </c>
      <c r="Q348" s="25" t="str">
        <f>CONCATENATE("(${Variables:",O348,"} * ",H348," * ",F348,") / (","${Variables:",P348,"} + (",H348," * ",F348,"))")</f>
        <v>(${Variables:E2_4_2_10_kcat} * E2_4_2_10 * C01103 * C00013) / (${Variables:E2_4_2_10_Km} + (E2_4_2_10 * C01103 * C00013))</v>
      </c>
      <c r="R348" s="25" t="str">
        <f t="shared" si="41"/>
        <v>r347: C01103+C00013 -&gt; C00295+C00119 | (${Variables:E2_4_2_10_kcat} * E2_4_2_10 * C01103 * C00013) / (${Variables:E2_4_2_10_Km} + (E2_4_2_10 * C01103 * C00013))</v>
      </c>
      <c r="S348" s="7" t="s">
        <v>36789</v>
      </c>
      <c r="T348" s="7" t="s">
        <v>36788</v>
      </c>
    </row>
    <row r="349" spans="1:20" ht="45" x14ac:dyDescent="0.25">
      <c r="A349" s="7">
        <v>348</v>
      </c>
      <c r="B349" s="23" t="s">
        <v>39115</v>
      </c>
      <c r="C349" s="24"/>
      <c r="D349" t="s">
        <v>44643</v>
      </c>
      <c r="E349" t="s">
        <v>45314</v>
      </c>
      <c r="F349" s="25" t="s">
        <v>40256</v>
      </c>
      <c r="G349" s="25" t="s">
        <v>40257</v>
      </c>
      <c r="H349" s="25" t="str">
        <f t="shared" si="35"/>
        <v>E2_4_2_14</v>
      </c>
      <c r="I349" s="25" t="str">
        <f t="shared" si="36"/>
        <v>mE2_4_2_14: -&gt; E2_4_2_14_mRNA | 0.00292 - (0.0093 * E2_4_2_14_mRNA)</v>
      </c>
      <c r="J349" s="25" t="str">
        <f t="shared" si="37"/>
        <v>pE2_4_2_14: -&gt; E2_4_2_14 | (0.278 * E2_4_2_14_mRNA) - (0.000000278 * E2_4_2_14)</v>
      </c>
      <c r="K349" s="25" t="str">
        <f t="shared" si="38"/>
        <v>E2_4_2_14_mRNA: E2_4_2_14_mRNA</v>
      </c>
      <c r="L349" s="25" t="str">
        <f t="shared" si="39"/>
        <v>E2_4_2_14: E2_4_2_14</v>
      </c>
      <c r="M349" s="25" t="str">
        <f t="shared" si="40"/>
        <v>E2_4_2_14_mRNA: 0</v>
      </c>
      <c r="N349" s="25" t="str">
        <f>CONCATENATE(H349,": 0")</f>
        <v>E2_4_2_14: 0</v>
      </c>
      <c r="O349" s="25" t="str">
        <f>CONCATENATE(H349,"_kcat")</f>
        <v>E2_4_2_14_kcat</v>
      </c>
      <c r="P349" s="25" t="str">
        <f>CONCATENATE(H349,"_Km")</f>
        <v>E2_4_2_14_Km</v>
      </c>
      <c r="Q349" s="25" t="str">
        <f>CONCATENATE("(${Variables:",O349,"} * ",H349," * ",F349,") / (","${Variables:",P349,"} + (",H349," * ",F349,"))")</f>
        <v>(${Variables:E2_4_2_14_kcat} * E2_4_2_14 * C03090 * C00013 * C00025) / (${Variables:E2_4_2_14_Km} + (E2_4_2_14 * C03090 * C00013 * C00025))</v>
      </c>
      <c r="R349" s="25" t="str">
        <f t="shared" si="41"/>
        <v>r348: C03090+C00013+C00025 -&gt; C00064+C00119+C00001 | (${Variables:E2_4_2_14_kcat} * E2_4_2_14 * C03090 * C00013 * C00025) / (${Variables:E2_4_2_14_Km} + (E2_4_2_14 * C03090 * C00013 * C00025))</v>
      </c>
      <c r="S349" s="7" t="s">
        <v>36791</v>
      </c>
      <c r="T349" s="7" t="s">
        <v>36790</v>
      </c>
    </row>
    <row r="350" spans="1:20" ht="45" x14ac:dyDescent="0.25">
      <c r="A350" s="7">
        <v>349</v>
      </c>
      <c r="B350" s="23" t="s">
        <v>39116</v>
      </c>
      <c r="C350" s="24"/>
      <c r="D350" t="s">
        <v>44644</v>
      </c>
      <c r="E350" t="s">
        <v>45315</v>
      </c>
      <c r="F350" s="25" t="s">
        <v>40258</v>
      </c>
      <c r="G350" s="25" t="s">
        <v>40259</v>
      </c>
      <c r="H350" s="25" t="str">
        <f t="shared" si="35"/>
        <v>E2_4_2_17</v>
      </c>
      <c r="I350" s="25" t="str">
        <f t="shared" si="36"/>
        <v>mE2_4_2_17: -&gt; E2_4_2_17_mRNA | 0.00292 - (0.0093 * E2_4_2_17_mRNA)</v>
      </c>
      <c r="J350" s="25" t="str">
        <f t="shared" si="37"/>
        <v>pE2_4_2_17: -&gt; E2_4_2_17 | (0.278 * E2_4_2_17_mRNA) - (0.000000278 * E2_4_2_17)</v>
      </c>
      <c r="K350" s="25" t="str">
        <f t="shared" si="38"/>
        <v>E2_4_2_17_mRNA: E2_4_2_17_mRNA</v>
      </c>
      <c r="L350" s="25" t="str">
        <f t="shared" si="39"/>
        <v>E2_4_2_17: E2_4_2_17</v>
      </c>
      <c r="M350" s="25" t="str">
        <f t="shared" si="40"/>
        <v>E2_4_2_17_mRNA: 0</v>
      </c>
      <c r="N350" s="25" t="str">
        <f>CONCATENATE(H350,": 0")</f>
        <v>E2_4_2_17: 0</v>
      </c>
      <c r="O350" s="25" t="str">
        <f>CONCATENATE(H350,"_kcat")</f>
        <v>E2_4_2_17_kcat</v>
      </c>
      <c r="P350" s="25" t="str">
        <f>CONCATENATE(H350,"_Km")</f>
        <v>E2_4_2_17_Km</v>
      </c>
      <c r="Q350" s="25" t="str">
        <f>CONCATENATE("(${Variables:",O350,"} * ",H350," * ",F350,") / (","${Variables:",P350,"} + (",H350," * ",F350,"))")</f>
        <v>(${Variables:E2_4_2_17_kcat} * E2_4_2_17 * C02739 * C00013) / (${Variables:E2_4_2_17_Km} + (E2_4_2_17 * C02739 * C00013))</v>
      </c>
      <c r="R350" s="25" t="str">
        <f t="shared" si="41"/>
        <v>r349: C02739+C00013 -&gt; C00002+C00119 | (${Variables:E2_4_2_17_kcat} * E2_4_2_17 * C02739 * C00013) / (${Variables:E2_4_2_17_Km} + (E2_4_2_17 * C02739 * C00013))</v>
      </c>
      <c r="S350" s="7" t="s">
        <v>36793</v>
      </c>
      <c r="T350" s="7" t="s">
        <v>36792</v>
      </c>
    </row>
    <row r="351" spans="1:20" ht="45" x14ac:dyDescent="0.25">
      <c r="A351" s="7">
        <v>350</v>
      </c>
      <c r="B351" s="23" t="s">
        <v>39117</v>
      </c>
      <c r="C351" s="24"/>
      <c r="D351" t="s">
        <v>44645</v>
      </c>
      <c r="E351" t="s">
        <v>45316</v>
      </c>
      <c r="F351" s="25" t="s">
        <v>40260</v>
      </c>
      <c r="G351" s="25" t="s">
        <v>40261</v>
      </c>
      <c r="H351" s="25" t="str">
        <f t="shared" si="35"/>
        <v>E2_4_2_18</v>
      </c>
      <c r="I351" s="25" t="str">
        <f t="shared" si="36"/>
        <v>mE2_4_2_18: -&gt; E2_4_2_18_mRNA | 0.00292 - (0.0093 * E2_4_2_18_mRNA)</v>
      </c>
      <c r="J351" s="25" t="str">
        <f t="shared" si="37"/>
        <v>pE2_4_2_18: -&gt; E2_4_2_18 | (0.278 * E2_4_2_18_mRNA) - (0.000000278 * E2_4_2_18)</v>
      </c>
      <c r="K351" s="25" t="str">
        <f t="shared" si="38"/>
        <v>E2_4_2_18_mRNA: E2_4_2_18_mRNA</v>
      </c>
      <c r="L351" s="25" t="str">
        <f t="shared" si="39"/>
        <v>E2_4_2_18: E2_4_2_18</v>
      </c>
      <c r="M351" s="25" t="str">
        <f t="shared" si="40"/>
        <v>E2_4_2_18_mRNA: 0</v>
      </c>
      <c r="N351" s="25" t="str">
        <f>CONCATENATE(H351,": 0")</f>
        <v>E2_4_2_18: 0</v>
      </c>
      <c r="O351" s="25" t="str">
        <f>CONCATENATE(H351,"_kcat")</f>
        <v>E2_4_2_18_kcat</v>
      </c>
      <c r="P351" s="25" t="str">
        <f>CONCATENATE(H351,"_Km")</f>
        <v>E2_4_2_18_Km</v>
      </c>
      <c r="Q351" s="25" t="str">
        <f>CONCATENATE("(${Variables:",O351,"} * ",H351," * ",F351,") / (","${Variables:",P351,"} + (",H351," * ",F351,"))")</f>
        <v>(${Variables:E2_4_2_18_kcat} * E2_4_2_18 * C04302 * C00013) / (${Variables:E2_4_2_18_Km} + (E2_4_2_18 * C04302 * C00013))</v>
      </c>
      <c r="R351" s="25" t="str">
        <f t="shared" si="41"/>
        <v>r350: C04302+C00013 -&gt; C00108+C00119 | (${Variables:E2_4_2_18_kcat} * E2_4_2_18 * C04302 * C00013) / (${Variables:E2_4_2_18_Km} + (E2_4_2_18 * C04302 * C00013))</v>
      </c>
      <c r="S351" s="7" t="s">
        <v>36795</v>
      </c>
      <c r="T351" s="7" t="s">
        <v>36794</v>
      </c>
    </row>
    <row r="352" spans="1:20" ht="45" x14ac:dyDescent="0.25">
      <c r="A352" s="7">
        <v>351</v>
      </c>
      <c r="B352" s="23" t="s">
        <v>39118</v>
      </c>
      <c r="C352" s="24"/>
      <c r="D352" t="s">
        <v>44646</v>
      </c>
      <c r="E352" t="s">
        <v>45317</v>
      </c>
      <c r="F352" s="25" t="s">
        <v>40262</v>
      </c>
      <c r="G352" s="25" t="s">
        <v>40263</v>
      </c>
      <c r="H352" s="25" t="str">
        <f t="shared" si="35"/>
        <v>E2_4_2_19</v>
      </c>
      <c r="I352" s="25" t="str">
        <f t="shared" si="36"/>
        <v>mE2_4_2_19: -&gt; E2_4_2_19_mRNA | 0.00292 - (0.0093 * E2_4_2_19_mRNA)</v>
      </c>
      <c r="J352" s="25" t="str">
        <f t="shared" si="37"/>
        <v>pE2_4_2_19: -&gt; E2_4_2_19 | (0.278 * E2_4_2_19_mRNA) - (0.000000278 * E2_4_2_19)</v>
      </c>
      <c r="K352" s="25" t="str">
        <f t="shared" si="38"/>
        <v>E2_4_2_19_mRNA: E2_4_2_19_mRNA</v>
      </c>
      <c r="L352" s="25" t="str">
        <f t="shared" si="39"/>
        <v>E2_4_2_19: E2_4_2_19</v>
      </c>
      <c r="M352" s="25" t="str">
        <f t="shared" si="40"/>
        <v>E2_4_2_19_mRNA: 0</v>
      </c>
      <c r="N352" s="25" t="str">
        <f>CONCATENATE(H352,": 0")</f>
        <v>E2_4_2_19: 0</v>
      </c>
      <c r="O352" s="25" t="str">
        <f>CONCATENATE(H352,"_kcat")</f>
        <v>E2_4_2_19_kcat</v>
      </c>
      <c r="P352" s="25" t="str">
        <f>CONCATENATE(H352,"_Km")</f>
        <v>E2_4_2_19_Km</v>
      </c>
      <c r="Q352" s="25" t="str">
        <f>CONCATENATE("(${Variables:",O352,"} * ",H352," * ",F352,") / (","${Variables:",P352,"} + (",H352," * ",F352,"))")</f>
        <v>(${Variables:E2_4_2_19_kcat} * E2_4_2_19 * C01185 * C00013 * C00011) / (${Variables:E2_4_2_19_Km} + (E2_4_2_19 * C01185 * C00013 * C00011))</v>
      </c>
      <c r="R352" s="25" t="str">
        <f t="shared" si="41"/>
        <v>r351: C01185+C00013+C00011 -&gt; C03722+C00119 | (${Variables:E2_4_2_19_kcat} * E2_4_2_19 * C01185 * C00013 * C00011) / (${Variables:E2_4_2_19_Km} + (E2_4_2_19 * C01185 * C00013 * C00011))</v>
      </c>
      <c r="S352" s="7" t="s">
        <v>36797</v>
      </c>
      <c r="T352" s="7" t="s">
        <v>36796</v>
      </c>
    </row>
    <row r="353" spans="1:20" ht="45" x14ac:dyDescent="0.25">
      <c r="A353" s="7">
        <v>352</v>
      </c>
      <c r="B353" s="23" t="s">
        <v>39119</v>
      </c>
      <c r="C353" s="24"/>
      <c r="D353" t="s">
        <v>44647</v>
      </c>
      <c r="E353" t="s">
        <v>45318</v>
      </c>
      <c r="F353" s="25" t="s">
        <v>40264</v>
      </c>
      <c r="G353" s="25" t="s">
        <v>40265</v>
      </c>
      <c r="H353" s="25" t="str">
        <f t="shared" si="35"/>
        <v>E2_4_2_28</v>
      </c>
      <c r="I353" s="25" t="str">
        <f t="shared" si="36"/>
        <v>mE2_4_2_28: -&gt; E2_4_2_28_mRNA | 0.00292 - (0.0093 * E2_4_2_28_mRNA)</v>
      </c>
      <c r="J353" s="25" t="str">
        <f t="shared" si="37"/>
        <v>pE2_4_2_28: -&gt; E2_4_2_28 | (0.278 * E2_4_2_28_mRNA) - (0.000000278 * E2_4_2_28)</v>
      </c>
      <c r="K353" s="25" t="str">
        <f t="shared" si="38"/>
        <v>E2_4_2_28_mRNA: E2_4_2_28_mRNA</v>
      </c>
      <c r="L353" s="25" t="str">
        <f t="shared" si="39"/>
        <v>E2_4_2_28: E2_4_2_28</v>
      </c>
      <c r="M353" s="25" t="str">
        <f t="shared" si="40"/>
        <v>E2_4_2_28_mRNA: 0</v>
      </c>
      <c r="N353" s="25" t="str">
        <f>CONCATENATE(H353,": 0")</f>
        <v>E2_4_2_28: 0</v>
      </c>
      <c r="O353" s="25" t="str">
        <f>CONCATENATE(H353,"_kcat")</f>
        <v>E2_4_2_28_kcat</v>
      </c>
      <c r="P353" s="25" t="str">
        <f>CONCATENATE(H353,"_Km")</f>
        <v>E2_4_2_28_Km</v>
      </c>
      <c r="Q353" s="25" t="str">
        <f>CONCATENATE("(${Variables:",O353,"} * ",H353," * ",F353,") / (","${Variables:",P353,"} + (",H353," * ",F353,"))")</f>
        <v>(${Variables:E2_4_2_28_kcat} * E2_4_2_28 * C00170 * C00009) / (${Variables:E2_4_2_28_Km} + (E2_4_2_28 * C00170 * C00009))</v>
      </c>
      <c r="R353" s="25" t="str">
        <f t="shared" si="41"/>
        <v>r352: C00170+C00009 -&gt; C00147+C04188 | (${Variables:E2_4_2_28_kcat} * E2_4_2_28 * C00170 * C00009) / (${Variables:E2_4_2_28_Km} + (E2_4_2_28 * C00170 * C00009))</v>
      </c>
      <c r="S353" s="7" t="s">
        <v>36821</v>
      </c>
      <c r="T353" s="7" t="s">
        <v>36820</v>
      </c>
    </row>
    <row r="354" spans="1:20" ht="45" x14ac:dyDescent="0.25">
      <c r="A354" s="7">
        <v>353</v>
      </c>
      <c r="B354" s="23" t="s">
        <v>39120</v>
      </c>
      <c r="C354" s="23"/>
      <c r="D354" t="s">
        <v>44648</v>
      </c>
      <c r="E354" t="s">
        <v>45319</v>
      </c>
      <c r="F354" s="25" t="s">
        <v>40266</v>
      </c>
      <c r="G354" s="25" t="s">
        <v>40267</v>
      </c>
      <c r="H354" s="25" t="str">
        <f t="shared" si="35"/>
        <v>E2_4_2_30</v>
      </c>
      <c r="I354" s="25" t="str">
        <f t="shared" si="36"/>
        <v>mE2_4_2_30: -&gt; E2_4_2_30_mRNA | 0.00292 - (0.0093 * E2_4_2_30_mRNA)</v>
      </c>
      <c r="J354" s="25" t="str">
        <f t="shared" si="37"/>
        <v>pE2_4_2_30: -&gt; E2_4_2_30 | (0.278 * E2_4_2_30_mRNA) - (0.000000278 * E2_4_2_30)</v>
      </c>
      <c r="K354" s="25" t="str">
        <f t="shared" si="38"/>
        <v>E2_4_2_30_mRNA: E2_4_2_30_mRNA</v>
      </c>
      <c r="L354" s="25" t="str">
        <f t="shared" si="39"/>
        <v>E2_4_2_30: E2_4_2_30</v>
      </c>
      <c r="M354" s="25" t="str">
        <f t="shared" si="40"/>
        <v>E2_4_2_30_mRNA: 0</v>
      </c>
      <c r="N354" s="25" t="str">
        <f>CONCATENATE(H354,": 0")</f>
        <v>E2_4_2_30: 0</v>
      </c>
      <c r="O354" s="25" t="str">
        <f>CONCATENATE(H354,"_kcat")</f>
        <v>E2_4_2_30_kcat</v>
      </c>
      <c r="P354" s="25" t="str">
        <f>CONCATENATE(H354,"_Km")</f>
        <v>E2_4_2_30_Km</v>
      </c>
      <c r="Q354" s="25" t="str">
        <f>CONCATENATE("(${Variables:",O354,"} * ",H354," * ",F354,") / (","${Variables:",P354,"} + (",H354," * ",F354,"))")</f>
        <v>(${Variables:E2_4_2_30_kcat} * E2_4_2_30 * C00003 * C03245) / (${Variables:E2_4_2_30_Km} + (E2_4_2_30 * C00003 * C03245))</v>
      </c>
      <c r="R354" s="25" t="str">
        <f t="shared" si="41"/>
        <v>r353: C00003+C03245 -&gt; C00153+C03245+C00080 | (${Variables:E2_4_2_30_kcat} * E2_4_2_30 * C00003 * C03245) / (${Variables:E2_4_2_30_Km} + (E2_4_2_30 * C00003 * C03245))</v>
      </c>
      <c r="S354" s="7" t="s">
        <v>36823</v>
      </c>
      <c r="T354" s="7" t="s">
        <v>36822</v>
      </c>
    </row>
    <row r="355" spans="1:20" ht="45" x14ac:dyDescent="0.25">
      <c r="A355" s="7">
        <v>354</v>
      </c>
      <c r="B355" s="23" t="s">
        <v>39121</v>
      </c>
      <c r="C355" s="24"/>
      <c r="D355" t="s">
        <v>44649</v>
      </c>
      <c r="E355" t="s">
        <v>45320</v>
      </c>
      <c r="F355" s="25" t="s">
        <v>40268</v>
      </c>
      <c r="G355" s="25" t="s">
        <v>40269</v>
      </c>
      <c r="H355" s="25" t="str">
        <f t="shared" ref="H355:H415" si="42">CONCATENATE("E",B355)</f>
        <v>E2_4_2_60</v>
      </c>
      <c r="I355" s="25" t="str">
        <f t="shared" si="36"/>
        <v>mE2_4_2_60: -&gt; E2_4_2_60_mRNA | 0.00292 - (0.0093 * E2_4_2_60_mRNA)</v>
      </c>
      <c r="J355" s="25" t="str">
        <f t="shared" si="37"/>
        <v>pE2_4_2_60: -&gt; E2_4_2_60 | (0.278 * E2_4_2_60_mRNA) - (0.000000278 * E2_4_2_60)</v>
      </c>
      <c r="K355" s="25" t="str">
        <f t="shared" si="38"/>
        <v>E2_4_2_60_mRNA: E2_4_2_60_mRNA</v>
      </c>
      <c r="L355" s="25" t="str">
        <f t="shared" si="39"/>
        <v>E2_4_2_60: E2_4_2_60</v>
      </c>
      <c r="M355" s="25" t="str">
        <f t="shared" si="40"/>
        <v>E2_4_2_60_mRNA: 0</v>
      </c>
      <c r="N355" s="25" t="str">
        <f>CONCATENATE(H355,": 0")</f>
        <v>E2_4_2_60: 0</v>
      </c>
      <c r="O355" s="25" t="str">
        <f>CONCATENATE(H355,"_kcat")</f>
        <v>E2_4_2_60_kcat</v>
      </c>
      <c r="P355" s="25" t="str">
        <f>CONCATENATE(H355,"_Km")</f>
        <v>E2_4_2_60_Km</v>
      </c>
      <c r="Q355" s="25" t="str">
        <f>CONCATENATE("(${Variables:",O355,"} * ",H355," * ",F355,") / (","${Variables:",P355,"} + (",H355," * ",F355,"))")</f>
        <v>(${Variables:E2_4_2_60_kcat} * E2_4_2_60 * C00003 * C00037 * C02743) / (${Variables:E2_4_2_60_Km} + (E2_4_2_60 * C00003 * C00037 * C02743))</v>
      </c>
      <c r="R355" s="25" t="str">
        <f t="shared" si="41"/>
        <v>r354: C00003+C00037+C02743 -&gt; C20784+C00153+C21861+C00001 | (${Variables:E2_4_2_60_kcat} * E2_4_2_60 * C00003 * C00037 * C02743) / (${Variables:E2_4_2_60_Km} + (E2_4_2_60 * C00003 * C00037 * C02743))</v>
      </c>
      <c r="S355" s="7" t="s">
        <v>36825</v>
      </c>
      <c r="T355" s="7" t="s">
        <v>36824</v>
      </c>
    </row>
    <row r="356" spans="1:20" ht="45" x14ac:dyDescent="0.25">
      <c r="A356" s="7">
        <v>355</v>
      </c>
      <c r="B356" s="23" t="s">
        <v>39122</v>
      </c>
      <c r="C356" s="23"/>
      <c r="D356" t="s">
        <v>44650</v>
      </c>
      <c r="E356" t="s">
        <v>45321</v>
      </c>
      <c r="F356" s="25" t="s">
        <v>40270</v>
      </c>
      <c r="G356" s="25" t="s">
        <v>40271</v>
      </c>
      <c r="H356" s="25" t="str">
        <f t="shared" si="42"/>
        <v>E2_4_2_64</v>
      </c>
      <c r="I356" s="25" t="str">
        <f t="shared" si="36"/>
        <v>mE2_4_2_64: -&gt; E2_4_2_64_mRNA | 0.00292 - (0.0093 * E2_4_2_64_mRNA)</v>
      </c>
      <c r="J356" s="25" t="str">
        <f t="shared" si="37"/>
        <v>pE2_4_2_64: -&gt; E2_4_2_64 | (0.278 * E2_4_2_64_mRNA) - (0.000000278 * E2_4_2_64)</v>
      </c>
      <c r="K356" s="25" t="str">
        <f t="shared" si="38"/>
        <v>E2_4_2_64_mRNA: E2_4_2_64_mRNA</v>
      </c>
      <c r="L356" s="25" t="str">
        <f t="shared" si="39"/>
        <v>E2_4_2_64: E2_4_2_64</v>
      </c>
      <c r="M356" s="25" t="str">
        <f t="shared" si="40"/>
        <v>E2_4_2_64_mRNA: 0</v>
      </c>
      <c r="N356" s="25" t="str">
        <f>CONCATENATE(H356,": 0")</f>
        <v>E2_4_2_64: 0</v>
      </c>
      <c r="O356" s="25" t="str">
        <f>CONCATENATE(H356,"_kcat")</f>
        <v>E2_4_2_64_kcat</v>
      </c>
      <c r="P356" s="25" t="str">
        <f>CONCATENATE(H356,"_Km")</f>
        <v>E2_4_2_64_Km</v>
      </c>
      <c r="Q356" s="25" t="str">
        <f>CONCATENATE("(${Variables:",O356,"} * ",H356," * ",F356,") / (","${Variables:",P356,"} + (",H356," * ",F356,"))")</f>
        <v>(${Variables:E2_4_2_64_kcat} * E2_4_2_64 * C01977 * C01449) / (${Variables:E2_4_2_64_Km} + (E2_4_2_64 * C01977 * C01449))</v>
      </c>
      <c r="R356" s="25" t="str">
        <f t="shared" si="41"/>
        <v>r355: C01977+C01449 -&gt; C01978+C00242 | (${Variables:E2_4_2_64_kcat} * E2_4_2_64 * C01977 * C01449) / (${Variables:E2_4_2_64_Km} + (E2_4_2_64 * C01977 * C01449))</v>
      </c>
      <c r="S356" s="7" t="s">
        <v>36827</v>
      </c>
      <c r="T356" s="7" t="s">
        <v>36826</v>
      </c>
    </row>
    <row r="357" spans="1:20" ht="30" x14ac:dyDescent="0.25">
      <c r="A357" s="7">
        <v>356</v>
      </c>
      <c r="B357" s="23" t="s">
        <v>39123</v>
      </c>
      <c r="C357" s="24"/>
      <c r="D357" t="s">
        <v>44651</v>
      </c>
      <c r="E357" t="s">
        <v>45322</v>
      </c>
      <c r="F357" s="25" t="s">
        <v>40272</v>
      </c>
      <c r="G357" s="25" t="s">
        <v>40273</v>
      </c>
      <c r="H357" s="25" t="str">
        <f t="shared" si="42"/>
        <v>E2_4_2_7</v>
      </c>
      <c r="I357" s="25" t="str">
        <f t="shared" si="36"/>
        <v>mE2_4_2_7: -&gt; E2_4_2_7_mRNA | 0.00292 - (0.0093 * E2_4_2_7_mRNA)</v>
      </c>
      <c r="J357" s="25" t="str">
        <f t="shared" si="37"/>
        <v>pE2_4_2_7: -&gt; E2_4_2_7 | (0.278 * E2_4_2_7_mRNA) - (0.000000278 * E2_4_2_7)</v>
      </c>
      <c r="K357" s="25" t="str">
        <f t="shared" si="38"/>
        <v>E2_4_2_7_mRNA: E2_4_2_7_mRNA</v>
      </c>
      <c r="L357" s="25" t="str">
        <f t="shared" si="39"/>
        <v>E2_4_2_7: E2_4_2_7</v>
      </c>
      <c r="M357" s="25" t="str">
        <f t="shared" si="40"/>
        <v>E2_4_2_7_mRNA: 0</v>
      </c>
      <c r="N357" s="25" t="str">
        <f>CONCATENATE(H357,": 0")</f>
        <v>E2_4_2_7: 0</v>
      </c>
      <c r="O357" s="25" t="str">
        <f>CONCATENATE(H357,"_kcat")</f>
        <v>E2_4_2_7_kcat</v>
      </c>
      <c r="P357" s="25" t="str">
        <f>CONCATENATE(H357,"_Km")</f>
        <v>E2_4_2_7_Km</v>
      </c>
      <c r="Q357" s="25" t="str">
        <f>CONCATENATE("(${Variables:",O357,"} * ",H357," * ",F357,") / (","${Variables:",P357,"} + (",H357," * ",F357,"))")</f>
        <v>(${Variables:E2_4_2_7_kcat} * E2_4_2_7 * C00020 * C00013) / (${Variables:E2_4_2_7_Km} + (E2_4_2_7 * C00020 * C00013))</v>
      </c>
      <c r="R357" s="25" t="str">
        <f t="shared" si="41"/>
        <v>r356: C00020+C00013 -&gt; C00147+C00119 | (${Variables:E2_4_2_7_kcat} * E2_4_2_7 * C00020 * C00013) / (${Variables:E2_4_2_7_Km} + (E2_4_2_7 * C00020 * C00013))</v>
      </c>
      <c r="S357" s="7" t="s">
        <v>36829</v>
      </c>
      <c r="T357" s="7" t="s">
        <v>36828</v>
      </c>
    </row>
    <row r="358" spans="1:20" ht="30" x14ac:dyDescent="0.25">
      <c r="A358" s="7">
        <v>357</v>
      </c>
      <c r="B358" s="23" t="s">
        <v>39124</v>
      </c>
      <c r="C358" s="24"/>
      <c r="D358" t="s">
        <v>44652</v>
      </c>
      <c r="E358" t="s">
        <v>45323</v>
      </c>
      <c r="F358" s="25" t="s">
        <v>40274</v>
      </c>
      <c r="G358" s="25" t="s">
        <v>40275</v>
      </c>
      <c r="H358" s="25" t="str">
        <f t="shared" si="42"/>
        <v>E2_4_2_9</v>
      </c>
      <c r="I358" s="25" t="str">
        <f t="shared" si="36"/>
        <v>mE2_4_2_9: -&gt; E2_4_2_9_mRNA | 0.00292 - (0.0093 * E2_4_2_9_mRNA)</v>
      </c>
      <c r="J358" s="25" t="str">
        <f t="shared" si="37"/>
        <v>pE2_4_2_9: -&gt; E2_4_2_9 | (0.278 * E2_4_2_9_mRNA) - (0.000000278 * E2_4_2_9)</v>
      </c>
      <c r="K358" s="25" t="str">
        <f t="shared" si="38"/>
        <v>E2_4_2_9_mRNA: E2_4_2_9_mRNA</v>
      </c>
      <c r="L358" s="25" t="str">
        <f t="shared" si="39"/>
        <v>E2_4_2_9: E2_4_2_9</v>
      </c>
      <c r="M358" s="25" t="str">
        <f t="shared" si="40"/>
        <v>E2_4_2_9_mRNA: 0</v>
      </c>
      <c r="N358" s="25" t="str">
        <f>CONCATENATE(H358,": 0")</f>
        <v>E2_4_2_9: 0</v>
      </c>
      <c r="O358" s="25" t="str">
        <f>CONCATENATE(H358,"_kcat")</f>
        <v>E2_4_2_9_kcat</v>
      </c>
      <c r="P358" s="25" t="str">
        <f>CONCATENATE(H358,"_Km")</f>
        <v>E2_4_2_9_Km</v>
      </c>
      <c r="Q358" s="25" t="str">
        <f>CONCATENATE("(${Variables:",O358,"} * ",H358," * ",F358,") / (","${Variables:",P358,"} + (",H358," * ",F358,"))")</f>
        <v>(${Variables:E2_4_2_9_kcat} * E2_4_2_9 * C00105 * C00013) / (${Variables:E2_4_2_9_Km} + (E2_4_2_9 * C00105 * C00013))</v>
      </c>
      <c r="R358" s="25" t="str">
        <f t="shared" si="41"/>
        <v>r357: C00105+C00013 -&gt; C00106+C00119 | (${Variables:E2_4_2_9_kcat} * E2_4_2_9 * C00105 * C00013) / (${Variables:E2_4_2_9_Km} + (E2_4_2_9 * C00105 * C00013))</v>
      </c>
      <c r="S358" s="7" t="s">
        <v>36831</v>
      </c>
      <c r="T358" s="7" t="s">
        <v>36830</v>
      </c>
    </row>
    <row r="359" spans="1:20" ht="45" x14ac:dyDescent="0.25">
      <c r="A359" s="7">
        <v>358</v>
      </c>
      <c r="B359" s="23" t="s">
        <v>39125</v>
      </c>
      <c r="C359" s="24"/>
      <c r="D359" t="s">
        <v>44653</v>
      </c>
      <c r="E359" t="s">
        <v>45324</v>
      </c>
      <c r="F359" s="25" t="s">
        <v>40276</v>
      </c>
      <c r="G359" s="25" t="s">
        <v>40277</v>
      </c>
      <c r="H359" s="25" t="str">
        <f t="shared" si="42"/>
        <v>E2_4_99_18</v>
      </c>
      <c r="I359" s="25" t="str">
        <f t="shared" si="36"/>
        <v>mE2_4_99_18: -&gt; E2_4_99_18_mRNA | 0.00292 - (0.0093 * E2_4_99_18_mRNA)</v>
      </c>
      <c r="J359" s="25" t="str">
        <f t="shared" si="37"/>
        <v>pE2_4_99_18: -&gt; E2_4_99_18 | (0.278 * E2_4_99_18_mRNA) - (0.000000278 * E2_4_99_18)</v>
      </c>
      <c r="K359" s="25" t="str">
        <f t="shared" si="38"/>
        <v>E2_4_99_18_mRNA: E2_4_99_18_mRNA</v>
      </c>
      <c r="L359" s="25" t="str">
        <f t="shared" si="39"/>
        <v>E2_4_99_18: E2_4_99_18</v>
      </c>
      <c r="M359" s="25" t="str">
        <f t="shared" si="40"/>
        <v>E2_4_99_18_mRNA: 0</v>
      </c>
      <c r="N359" s="25" t="str">
        <f>CONCATENATE(H359,": 0")</f>
        <v>E2_4_99_18: 0</v>
      </c>
      <c r="O359" s="25" t="str">
        <f>CONCATENATE(H359,"_kcat")</f>
        <v>E2_4_99_18_kcat</v>
      </c>
      <c r="P359" s="25" t="str">
        <f>CONCATENATE(H359,"_Km")</f>
        <v>E2_4_99_18_Km</v>
      </c>
      <c r="Q359" s="25" t="str">
        <f>CONCATENATE("(${Variables:",O359,"} * ",H359," * ",F359,") / (","${Variables:",P359,"} + (",H359," * ",F359,"))")</f>
        <v>(${Variables:E2_4_99_18_kcat} * E2_4_99_18 * C04213 * C03021) / (${Variables:E2_4_99_18_Km} + (E2_4_99_18 * C04213 * C03021))</v>
      </c>
      <c r="R359" s="25" t="str">
        <f t="shared" si="41"/>
        <v>r358: C04213+C03021 -&gt; C00621+C11572 | (${Variables:E2_4_99_18_kcat} * E2_4_99_18 * C04213 * C03021) / (${Variables:E2_4_99_18_Km} + (E2_4_99_18 * C04213 * C03021))</v>
      </c>
      <c r="S359" s="7" t="s">
        <v>36833</v>
      </c>
      <c r="T359" s="7" t="s">
        <v>36832</v>
      </c>
    </row>
    <row r="360" spans="1:20" ht="30" x14ac:dyDescent="0.25">
      <c r="A360" s="7">
        <v>359</v>
      </c>
      <c r="B360" s="23" t="s">
        <v>39126</v>
      </c>
      <c r="C360" s="24"/>
      <c r="D360" t="s">
        <v>44654</v>
      </c>
      <c r="E360" t="s">
        <v>45325</v>
      </c>
      <c r="F360" s="25" t="s">
        <v>40278</v>
      </c>
      <c r="G360" s="25" t="s">
        <v>40279</v>
      </c>
      <c r="H360" s="25" t="str">
        <f t="shared" si="42"/>
        <v>E2_5_1_1</v>
      </c>
      <c r="I360" s="25" t="str">
        <f t="shared" si="36"/>
        <v>mE2_5_1_1: -&gt; E2_5_1_1_mRNA | 0.00292 - (0.0093 * E2_5_1_1_mRNA)</v>
      </c>
      <c r="J360" s="25" t="str">
        <f t="shared" si="37"/>
        <v>pE2_5_1_1: -&gt; E2_5_1_1 | (0.278 * E2_5_1_1_mRNA) - (0.000000278 * E2_5_1_1)</v>
      </c>
      <c r="K360" s="25" t="str">
        <f t="shared" si="38"/>
        <v>E2_5_1_1_mRNA: E2_5_1_1_mRNA</v>
      </c>
      <c r="L360" s="25" t="str">
        <f t="shared" si="39"/>
        <v>E2_5_1_1: E2_5_1_1</v>
      </c>
      <c r="M360" s="25" t="str">
        <f t="shared" si="40"/>
        <v>E2_5_1_1_mRNA: 0</v>
      </c>
      <c r="N360" s="25" t="str">
        <f>CONCATENATE(H360,": 0")</f>
        <v>E2_5_1_1: 0</v>
      </c>
      <c r="O360" s="25" t="str">
        <f>CONCATENATE(H360,"_kcat")</f>
        <v>E2_5_1_1_kcat</v>
      </c>
      <c r="P360" s="25" t="str">
        <f>CONCATENATE(H360,"_Km")</f>
        <v>E2_5_1_1_Km</v>
      </c>
      <c r="Q360" s="25" t="str">
        <f>CONCATENATE("(${Variables:",O360,"} * ",H360," * ",F360,") / (","${Variables:",P360,"} + (",H360," * ",F360,"))")</f>
        <v>(${Variables:E2_5_1_1_kcat} * E2_5_1_1 * C00235 * C00129) / (${Variables:E2_5_1_1_Km} + (E2_5_1_1 * C00235 * C00129))</v>
      </c>
      <c r="R360" s="25" t="str">
        <f t="shared" si="41"/>
        <v>r359: C00235+C00129 -&gt; C00013+C00341 | (${Variables:E2_5_1_1_kcat} * E2_5_1_1 * C00235 * C00129) / (${Variables:E2_5_1_1_Km} + (E2_5_1_1 * C00235 * C00129))</v>
      </c>
      <c r="S360" s="7" t="s">
        <v>36835</v>
      </c>
      <c r="T360" s="7" t="s">
        <v>36834</v>
      </c>
    </row>
    <row r="361" spans="1:20" ht="45" x14ac:dyDescent="0.25">
      <c r="A361" s="7">
        <v>360</v>
      </c>
      <c r="B361" s="23" t="s">
        <v>39127</v>
      </c>
      <c r="C361" s="24"/>
      <c r="D361" t="s">
        <v>44655</v>
      </c>
      <c r="E361" t="s">
        <v>45326</v>
      </c>
      <c r="F361" s="25" t="s">
        <v>40280</v>
      </c>
      <c r="G361" s="25" t="s">
        <v>40281</v>
      </c>
      <c r="H361" s="25" t="str">
        <f t="shared" si="42"/>
        <v>E2_5_1_10</v>
      </c>
      <c r="I361" s="25" t="str">
        <f t="shared" si="36"/>
        <v>mE2_5_1_10: -&gt; E2_5_1_10_mRNA | 0.00292 - (0.0093 * E2_5_1_10_mRNA)</v>
      </c>
      <c r="J361" s="25" t="str">
        <f t="shared" si="37"/>
        <v>pE2_5_1_10: -&gt; E2_5_1_10 | (0.278 * E2_5_1_10_mRNA) - (0.000000278 * E2_5_1_10)</v>
      </c>
      <c r="K361" s="25" t="str">
        <f t="shared" si="38"/>
        <v>E2_5_1_10_mRNA: E2_5_1_10_mRNA</v>
      </c>
      <c r="L361" s="25" t="str">
        <f t="shared" si="39"/>
        <v>E2_5_1_10: E2_5_1_10</v>
      </c>
      <c r="M361" s="25" t="str">
        <f t="shared" si="40"/>
        <v>E2_5_1_10_mRNA: 0</v>
      </c>
      <c r="N361" s="25" t="str">
        <f>CONCATENATE(H361,": 0")</f>
        <v>E2_5_1_10: 0</v>
      </c>
      <c r="O361" s="25" t="str">
        <f>CONCATENATE(H361,"_kcat")</f>
        <v>E2_5_1_10_kcat</v>
      </c>
      <c r="P361" s="25" t="str">
        <f>CONCATENATE(H361,"_Km")</f>
        <v>E2_5_1_10_Km</v>
      </c>
      <c r="Q361" s="25" t="str">
        <f>CONCATENATE("(${Variables:",O361,"} * ",H361," * ",F361,") / (","${Variables:",P361,"} + (",H361," * ",F361,"))")</f>
        <v>(${Variables:E2_5_1_10_kcat} * E2_5_1_10 * C00341 * C00129) / (${Variables:E2_5_1_10_Km} + (E2_5_1_10 * C00341 * C00129))</v>
      </c>
      <c r="R361" s="25" t="str">
        <f t="shared" si="41"/>
        <v>r360: C00341+C00129 -&gt; C00013+C00448 | (${Variables:E2_5_1_10_kcat} * E2_5_1_10 * C00341 * C00129) / (${Variables:E2_5_1_10_Km} + (E2_5_1_10 * C00341 * C00129))</v>
      </c>
      <c r="S361" s="7" t="s">
        <v>36837</v>
      </c>
      <c r="T361" s="7" t="s">
        <v>36836</v>
      </c>
    </row>
    <row r="362" spans="1:20" ht="45" x14ac:dyDescent="0.25">
      <c r="A362" s="7">
        <v>361</v>
      </c>
      <c r="B362" s="23" t="s">
        <v>39128</v>
      </c>
      <c r="C362" s="23"/>
      <c r="D362" t="s">
        <v>44656</v>
      </c>
      <c r="E362" t="s">
        <v>45327</v>
      </c>
      <c r="F362" s="25" t="s">
        <v>40282</v>
      </c>
      <c r="G362" s="25" t="s">
        <v>40283</v>
      </c>
      <c r="H362" s="25" t="str">
        <f t="shared" si="42"/>
        <v>E2_5_1_108</v>
      </c>
      <c r="I362" s="25" t="str">
        <f t="shared" si="36"/>
        <v>mE2_5_1_108: -&gt; E2_5_1_108_mRNA | 0.00292 - (0.0093 * E2_5_1_108_mRNA)</v>
      </c>
      <c r="J362" s="25" t="str">
        <f t="shared" si="37"/>
        <v>pE2_5_1_108: -&gt; E2_5_1_108 | (0.278 * E2_5_1_108_mRNA) - (0.000000278 * E2_5_1_108)</v>
      </c>
      <c r="K362" s="25" t="str">
        <f t="shared" si="38"/>
        <v>E2_5_1_108_mRNA: E2_5_1_108_mRNA</v>
      </c>
      <c r="L362" s="25" t="str">
        <f t="shared" si="39"/>
        <v>E2_5_1_108: E2_5_1_108</v>
      </c>
      <c r="M362" s="25" t="str">
        <f t="shared" si="40"/>
        <v>E2_5_1_108_mRNA: 0</v>
      </c>
      <c r="N362" s="25" t="str">
        <f>CONCATENATE(H362,": 0")</f>
        <v>E2_5_1_108: 0</v>
      </c>
      <c r="O362" s="25" t="str">
        <f>CONCATENATE(H362,"_kcat")</f>
        <v>E2_5_1_108_kcat</v>
      </c>
      <c r="P362" s="25" t="str">
        <f>CONCATENATE(H362,"_Km")</f>
        <v>E2_5_1_108_Km</v>
      </c>
      <c r="Q362" s="25" t="str">
        <f>CONCATENATE("(${Variables:",O362,"} * ",H362," * ",F362,") / (","${Variables:",P362,"} + (",H362," * ",F362,"))")</f>
        <v>(${Variables:E2_5_1_108_kcat} * E2_5_1_108 * C00019 * C20663) / (${Variables:E2_5_1_108_Km} + (E2_5_1_108 * C00019 * C20663))</v>
      </c>
      <c r="R362" s="25" t="str">
        <f t="shared" si="41"/>
        <v>r361: C00019+C20663 -&gt; C00170+C04441 | (${Variables:E2_5_1_108_kcat} * E2_5_1_108 * C00019 * C20663) / (${Variables:E2_5_1_108_Km} + (E2_5_1_108 * C00019 * C20663))</v>
      </c>
      <c r="S362" s="7" t="s">
        <v>36839</v>
      </c>
      <c r="T362" s="7" t="s">
        <v>36838</v>
      </c>
    </row>
    <row r="363" spans="1:20" ht="45" x14ac:dyDescent="0.25">
      <c r="A363" s="7">
        <v>362</v>
      </c>
      <c r="B363" s="23" t="s">
        <v>39129</v>
      </c>
      <c r="C363" s="23"/>
      <c r="D363" t="s">
        <v>44657</v>
      </c>
      <c r="E363" t="s">
        <v>45328</v>
      </c>
      <c r="F363" s="25" t="s">
        <v>40284</v>
      </c>
      <c r="G363" s="25" t="s">
        <v>40285</v>
      </c>
      <c r="H363" s="25" t="str">
        <f t="shared" si="42"/>
        <v>E2_5_1_114</v>
      </c>
      <c r="I363" s="25" t="str">
        <f t="shared" si="36"/>
        <v>mE2_5_1_114: -&gt; E2_5_1_114_mRNA | 0.00292 - (0.0093 * E2_5_1_114_mRNA)</v>
      </c>
      <c r="J363" s="25" t="str">
        <f t="shared" si="37"/>
        <v>pE2_5_1_114: -&gt; E2_5_1_114 | (0.278 * E2_5_1_114_mRNA) - (0.000000278 * E2_5_1_114)</v>
      </c>
      <c r="K363" s="25" t="str">
        <f t="shared" si="38"/>
        <v>E2_5_1_114_mRNA: E2_5_1_114_mRNA</v>
      </c>
      <c r="L363" s="25" t="str">
        <f t="shared" si="39"/>
        <v>E2_5_1_114: E2_5_1_114</v>
      </c>
      <c r="M363" s="25" t="str">
        <f t="shared" si="40"/>
        <v>E2_5_1_114_mRNA: 0</v>
      </c>
      <c r="N363" s="25" t="str">
        <f>CONCATENATE(H363,": 0")</f>
        <v>E2_5_1_114: 0</v>
      </c>
      <c r="O363" s="25" t="str">
        <f>CONCATENATE(H363,"_kcat")</f>
        <v>E2_5_1_114_kcat</v>
      </c>
      <c r="P363" s="25" t="str">
        <f>CONCATENATE(H363,"_Km")</f>
        <v>E2_5_1_114_Km</v>
      </c>
      <c r="Q363" s="25" t="str">
        <f>CONCATENATE("(${Variables:",O363,"} * ",H363," * ",F363,") / (","${Variables:",P363,"} + (",H363," * ",F363,"))")</f>
        <v>(${Variables:E2_5_1_114_kcat} * E2_5_1_114 * C00019 * C20691) / (${Variables:E2_5_1_114_Km} + (E2_5_1_114 * C00019 * C20691))</v>
      </c>
      <c r="R363" s="25" t="str">
        <f t="shared" si="41"/>
        <v>r362: C00019+C20691 -&gt; C00170+C20652 | (${Variables:E2_5_1_114_kcat} * E2_5_1_114 * C00019 * C20691) / (${Variables:E2_5_1_114_Km} + (E2_5_1_114 * C00019 * C20691))</v>
      </c>
      <c r="S363" s="7" t="s">
        <v>36841</v>
      </c>
      <c r="T363" s="7" t="s">
        <v>36840</v>
      </c>
    </row>
    <row r="364" spans="1:20" ht="45" x14ac:dyDescent="0.25">
      <c r="A364" s="7">
        <v>363</v>
      </c>
      <c r="B364" s="23" t="s">
        <v>39130</v>
      </c>
      <c r="C364" s="24"/>
      <c r="D364" t="s">
        <v>44658</v>
      </c>
      <c r="E364" t="s">
        <v>45329</v>
      </c>
      <c r="F364" s="25" t="s">
        <v>40286</v>
      </c>
      <c r="G364" s="25" t="s">
        <v>40287</v>
      </c>
      <c r="H364" s="25" t="str">
        <f t="shared" si="42"/>
        <v>E2_5_1_141</v>
      </c>
      <c r="I364" s="25" t="str">
        <f t="shared" si="36"/>
        <v>mE2_5_1_141: -&gt; E2_5_1_141_mRNA | 0.00292 - (0.0093 * E2_5_1_141_mRNA)</v>
      </c>
      <c r="J364" s="25" t="str">
        <f t="shared" si="37"/>
        <v>pE2_5_1_141: -&gt; E2_5_1_141 | (0.278 * E2_5_1_141_mRNA) - (0.000000278 * E2_5_1_141)</v>
      </c>
      <c r="K364" s="25" t="str">
        <f t="shared" si="38"/>
        <v>E2_5_1_141_mRNA: E2_5_1_141_mRNA</v>
      </c>
      <c r="L364" s="25" t="str">
        <f t="shared" si="39"/>
        <v>E2_5_1_141: E2_5_1_141</v>
      </c>
      <c r="M364" s="25" t="str">
        <f t="shared" si="40"/>
        <v>E2_5_1_141_mRNA: 0</v>
      </c>
      <c r="N364" s="25" t="str">
        <f>CONCATENATE(H364,": 0")</f>
        <v>E2_5_1_141: 0</v>
      </c>
      <c r="O364" s="25" t="str">
        <f>CONCATENATE(H364,"_kcat")</f>
        <v>E2_5_1_141_kcat</v>
      </c>
      <c r="P364" s="25" t="str">
        <f>CONCATENATE(H364,"_Km")</f>
        <v>E2_5_1_141_Km</v>
      </c>
      <c r="Q364" s="25" t="str">
        <f>CONCATENATE("(${Variables:",O364,"} * ",H364," * ",F364,") / (","${Variables:",P364,"} + (",H364," * ",F364,"))")</f>
        <v>(${Variables:E2_5_1_141_kcat} * E2_5_1_141 * C00032 * C00001 * C00448) / (${Variables:E2_5_1_141_Km} + (E2_5_1_141 * C00032 * C00001 * C00448))</v>
      </c>
      <c r="R364" s="25" t="str">
        <f t="shared" si="41"/>
        <v>r363: C00032+C00001+C00448 -&gt; C15672+C00013 | (${Variables:E2_5_1_141_kcat} * E2_5_1_141 * C00032 * C00001 * C00448) / (${Variables:E2_5_1_141_Km} + (E2_5_1_141 * C00032 * C00001 * C00448))</v>
      </c>
      <c r="S364" s="7" t="s">
        <v>36843</v>
      </c>
      <c r="T364" s="7" t="s">
        <v>36842</v>
      </c>
    </row>
    <row r="365" spans="1:20" ht="45" x14ac:dyDescent="0.25">
      <c r="A365" s="7">
        <v>364</v>
      </c>
      <c r="B365" s="23" t="s">
        <v>39131</v>
      </c>
      <c r="C365" s="24"/>
      <c r="D365" t="s">
        <v>44659</v>
      </c>
      <c r="E365" t="s">
        <v>45330</v>
      </c>
      <c r="F365" s="25" t="s">
        <v>40288</v>
      </c>
      <c r="G365" s="25" t="s">
        <v>40289</v>
      </c>
      <c r="H365" s="25" t="str">
        <f t="shared" si="42"/>
        <v>E2_5_1_15</v>
      </c>
      <c r="I365" s="25" t="str">
        <f t="shared" si="36"/>
        <v>mE2_5_1_15: -&gt; E2_5_1_15_mRNA | 0.00292 - (0.0093 * E2_5_1_15_mRNA)</v>
      </c>
      <c r="J365" s="25" t="str">
        <f t="shared" si="37"/>
        <v>pE2_5_1_15: -&gt; E2_5_1_15 | (0.278 * E2_5_1_15_mRNA) - (0.000000278 * E2_5_1_15)</v>
      </c>
      <c r="K365" s="25" t="str">
        <f t="shared" si="38"/>
        <v>E2_5_1_15_mRNA: E2_5_1_15_mRNA</v>
      </c>
      <c r="L365" s="25" t="str">
        <f t="shared" si="39"/>
        <v>E2_5_1_15: E2_5_1_15</v>
      </c>
      <c r="M365" s="25" t="str">
        <f t="shared" si="40"/>
        <v>E2_5_1_15_mRNA: 0</v>
      </c>
      <c r="N365" s="25" t="str">
        <f>CONCATENATE(H365,": 0")</f>
        <v>E2_5_1_15: 0</v>
      </c>
      <c r="O365" s="25" t="str">
        <f>CONCATENATE(H365,"_kcat")</f>
        <v>E2_5_1_15_kcat</v>
      </c>
      <c r="P365" s="25" t="str">
        <f>CONCATENATE(H365,"_Km")</f>
        <v>E2_5_1_15_Km</v>
      </c>
      <c r="Q365" s="25" t="str">
        <f>CONCATENATE("(${Variables:",O365,"} * ",H365," * ",F365,") / (","${Variables:",P365,"} + (",H365," * ",F365,"))")</f>
        <v>(${Variables:E2_5_1_15_kcat} * E2_5_1_15 * C04807 * C00568) / (${Variables:E2_5_1_15_Km} + (E2_5_1_15 * C04807 * C00568))</v>
      </c>
      <c r="R365" s="25" t="str">
        <f t="shared" si="41"/>
        <v>r364: C04807+C00568 -&gt; C00013+C00921 | (${Variables:E2_5_1_15_kcat} * E2_5_1_15 * C04807 * C00568) / (${Variables:E2_5_1_15_Km} + (E2_5_1_15 * C04807 * C00568))</v>
      </c>
      <c r="S365" s="7" t="s">
        <v>36845</v>
      </c>
      <c r="T365" s="7" t="s">
        <v>36844</v>
      </c>
    </row>
    <row r="366" spans="1:20" ht="45" x14ac:dyDescent="0.25">
      <c r="A366" s="7">
        <v>365</v>
      </c>
      <c r="B366" s="23" t="s">
        <v>39133</v>
      </c>
      <c r="C366" s="24"/>
      <c r="D366" t="s">
        <v>44660</v>
      </c>
      <c r="E366" t="s">
        <v>45331</v>
      </c>
      <c r="F366" s="25" t="s">
        <v>40292</v>
      </c>
      <c r="G366" s="25" t="s">
        <v>40293</v>
      </c>
      <c r="H366" s="25" t="str">
        <f t="shared" si="42"/>
        <v>E2_5_1_16</v>
      </c>
      <c r="I366" s="25" t="str">
        <f t="shared" si="36"/>
        <v>mE2_5_1_16: -&gt; E2_5_1_16_mRNA | 0.00292 - (0.0093 * E2_5_1_16_mRNA)</v>
      </c>
      <c r="J366" s="25" t="str">
        <f t="shared" si="37"/>
        <v>pE2_5_1_16: -&gt; E2_5_1_16 | (0.278 * E2_5_1_16_mRNA) - (0.000000278 * E2_5_1_16)</v>
      </c>
      <c r="K366" s="25" t="str">
        <f t="shared" si="38"/>
        <v>E2_5_1_16_mRNA: E2_5_1_16_mRNA</v>
      </c>
      <c r="L366" s="25" t="str">
        <f t="shared" si="39"/>
        <v>E2_5_1_16: E2_5_1_16</v>
      </c>
      <c r="M366" s="25" t="str">
        <f t="shared" si="40"/>
        <v>E2_5_1_16_mRNA: 0</v>
      </c>
      <c r="N366" s="25" t="str">
        <f>CONCATENATE(H366,": 0")</f>
        <v>E2_5_1_16: 0</v>
      </c>
      <c r="O366" s="25" t="str">
        <f>CONCATENATE(H366,"_kcat")</f>
        <v>E2_5_1_16_kcat</v>
      </c>
      <c r="P366" s="25" t="str">
        <f>CONCATENATE(H366,"_Km")</f>
        <v>E2_5_1_16_Km</v>
      </c>
      <c r="Q366" s="25" t="str">
        <f>CONCATENATE("(${Variables:",O366,"} * ",H366," * ",F366,") / (","${Variables:",P366,"} + (",H366," * ",F366,"))")</f>
        <v>(${Variables:E2_5_1_16_kcat} * E2_5_1_16 * C01137 * C00134) / (${Variables:E2_5_1_16_Km} + (E2_5_1_16 * C01137 * C00134))</v>
      </c>
      <c r="R366" s="25" t="str">
        <f t="shared" si="41"/>
        <v>r365: C01137+C00134 -&gt; C00170+C00315 | (${Variables:E2_5_1_16_kcat} * E2_5_1_16 * C01137 * C00134) / (${Variables:E2_5_1_16_Km} + (E2_5_1_16 * C01137 * C00134))</v>
      </c>
      <c r="S366" s="7" t="s">
        <v>36850</v>
      </c>
      <c r="T366" s="7" t="s">
        <v>36849</v>
      </c>
    </row>
    <row r="367" spans="1:20" ht="45" x14ac:dyDescent="0.25">
      <c r="A367" s="7">
        <v>366</v>
      </c>
      <c r="B367" s="23" t="s">
        <v>39134</v>
      </c>
      <c r="C367" s="24"/>
      <c r="D367" t="s">
        <v>44661</v>
      </c>
      <c r="E367" t="s">
        <v>45332</v>
      </c>
      <c r="F367" s="25" t="s">
        <v>40294</v>
      </c>
      <c r="G367" s="25" t="s">
        <v>40295</v>
      </c>
      <c r="H367" s="25" t="str">
        <f t="shared" si="42"/>
        <v>E2_5_1_18</v>
      </c>
      <c r="I367" s="25" t="str">
        <f t="shared" si="36"/>
        <v>mE2_5_1_18: -&gt; E2_5_1_18_mRNA | 0.00292 - (0.0093 * E2_5_1_18_mRNA)</v>
      </c>
      <c r="J367" s="25" t="str">
        <f t="shared" si="37"/>
        <v>pE2_5_1_18: -&gt; E2_5_1_18 | (0.278 * E2_5_1_18_mRNA) - (0.000000278 * E2_5_1_18)</v>
      </c>
      <c r="K367" s="25" t="str">
        <f t="shared" si="38"/>
        <v>E2_5_1_18_mRNA: E2_5_1_18_mRNA</v>
      </c>
      <c r="L367" s="25" t="str">
        <f t="shared" si="39"/>
        <v>E2_5_1_18: E2_5_1_18</v>
      </c>
      <c r="M367" s="25" t="str">
        <f t="shared" si="40"/>
        <v>E2_5_1_18_mRNA: 0</v>
      </c>
      <c r="N367" s="25" t="str">
        <f>CONCATENATE(H367,": 0")</f>
        <v>E2_5_1_18: 0</v>
      </c>
      <c r="O367" s="25" t="str">
        <f>CONCATENATE(H367,"_kcat")</f>
        <v>E2_5_1_18_kcat</v>
      </c>
      <c r="P367" s="25" t="str">
        <f>CONCATENATE(H367,"_Km")</f>
        <v>E2_5_1_18_Km</v>
      </c>
      <c r="Q367" s="25" t="str">
        <f>CONCATENATE("(${Variables:",O367,"} * ",H367," * ",F367,") / (","${Variables:",P367,"} + (",H367," * ",F367,"))")</f>
        <v>(${Variables:E2_5_1_18_kcat} * E2_5_1_18 * C01322 * C00051) / (${Variables:E2_5_1_18_Km} + (E2_5_1_18 * C01322 * C00051))</v>
      </c>
      <c r="R367" s="25" t="str">
        <f t="shared" si="41"/>
        <v>r366: C01322+C00051 -&gt; C00462+C02320 | (${Variables:E2_5_1_18_kcat} * E2_5_1_18 * C01322 * C00051) / (${Variables:E2_5_1_18_Km} + (E2_5_1_18 * C01322 * C00051))</v>
      </c>
      <c r="S367" s="7" t="s">
        <v>36852</v>
      </c>
      <c r="T367" s="7" t="s">
        <v>36851</v>
      </c>
    </row>
    <row r="368" spans="1:20" ht="45" x14ac:dyDescent="0.25">
      <c r="A368" s="7">
        <v>367</v>
      </c>
      <c r="B368" s="23" t="s">
        <v>39134</v>
      </c>
      <c r="C368" s="24"/>
      <c r="D368" t="s">
        <v>44662</v>
      </c>
      <c r="E368" t="s">
        <v>45333</v>
      </c>
      <c r="F368" s="25" t="s">
        <v>40296</v>
      </c>
      <c r="G368" s="25" t="s">
        <v>40297</v>
      </c>
      <c r="H368" s="25" t="str">
        <f t="shared" si="42"/>
        <v>E2_5_1_18</v>
      </c>
      <c r="I368" s="25" t="str">
        <f t="shared" si="36"/>
        <v>mE2_5_1_18: -&gt; E2_5_1_18_mRNA | 0.00292 - (0.0093 * E2_5_1_18_mRNA)</v>
      </c>
      <c r="J368" s="25" t="str">
        <f t="shared" si="37"/>
        <v>pE2_5_1_18: -&gt; E2_5_1_18 | (0.278 * E2_5_1_18_mRNA) - (0.000000278 * E2_5_1_18)</v>
      </c>
      <c r="K368" s="25" t="str">
        <f t="shared" si="38"/>
        <v>E2_5_1_18_mRNA: E2_5_1_18_mRNA</v>
      </c>
      <c r="L368" s="25" t="str">
        <f t="shared" si="39"/>
        <v>E2_5_1_18: E2_5_1_18</v>
      </c>
      <c r="M368" s="25" t="str">
        <f t="shared" si="40"/>
        <v>E2_5_1_18_mRNA: 0</v>
      </c>
      <c r="N368" s="25" t="str">
        <f>CONCATENATE(H368,": 0")</f>
        <v>E2_5_1_18: 0</v>
      </c>
      <c r="O368" s="25" t="str">
        <f>CONCATENATE(H368,"_kcat")</f>
        <v>E2_5_1_18_kcat</v>
      </c>
      <c r="P368" s="25" t="str">
        <f>CONCATENATE(H368,"_Km")</f>
        <v>E2_5_1_18_Km</v>
      </c>
      <c r="Q368" s="25" t="str">
        <f>CONCATENATE("(${Variables:",O368,"} * ",H368," * ",F368,") / (","${Variables:",P368,"} + (",H368," * ",F368,"))")</f>
        <v>(${Variables:E2_5_1_18_kcat} * E2_5_1_18 * C00726 * C00051) / (${Variables:E2_5_1_18_Km} + (E2_5_1_18 * C00726 * C00051))</v>
      </c>
      <c r="R368" s="25" t="str">
        <f t="shared" si="41"/>
        <v>r367: C00726+C00051 -&gt; C01326+C02320 | (${Variables:E2_5_1_18_kcat} * E2_5_1_18 * C00726 * C00051) / (${Variables:E2_5_1_18_Km} + (E2_5_1_18 * C00726 * C00051))</v>
      </c>
      <c r="S368" s="7" t="s">
        <v>36853</v>
      </c>
      <c r="T368" s="7" t="s">
        <v>36851</v>
      </c>
    </row>
    <row r="369" spans="1:20" ht="45" x14ac:dyDescent="0.25">
      <c r="A369" s="7">
        <v>368</v>
      </c>
      <c r="B369" s="23" t="s">
        <v>39134</v>
      </c>
      <c r="C369" s="24"/>
      <c r="D369" t="s">
        <v>44663</v>
      </c>
      <c r="E369" t="s">
        <v>45334</v>
      </c>
      <c r="F369" s="25" t="s">
        <v>40298</v>
      </c>
      <c r="G369" s="25" t="s">
        <v>40299</v>
      </c>
      <c r="H369" s="25" t="str">
        <f t="shared" si="42"/>
        <v>E2_5_1_18</v>
      </c>
      <c r="I369" s="25" t="str">
        <f t="shared" si="36"/>
        <v>mE2_5_1_18: -&gt; E2_5_1_18_mRNA | 0.00292 - (0.0093 * E2_5_1_18_mRNA)</v>
      </c>
      <c r="J369" s="25" t="str">
        <f t="shared" si="37"/>
        <v>pE2_5_1_18: -&gt; E2_5_1_18 | (0.278 * E2_5_1_18_mRNA) - (0.000000278 * E2_5_1_18)</v>
      </c>
      <c r="K369" s="25" t="str">
        <f t="shared" si="38"/>
        <v>E2_5_1_18_mRNA: E2_5_1_18_mRNA</v>
      </c>
      <c r="L369" s="25" t="str">
        <f t="shared" si="39"/>
        <v>E2_5_1_18: E2_5_1_18</v>
      </c>
      <c r="M369" s="25" t="str">
        <f t="shared" si="40"/>
        <v>E2_5_1_18_mRNA: 0</v>
      </c>
      <c r="N369" s="25" t="str">
        <f>CONCATENATE(H369,": 0")</f>
        <v>E2_5_1_18: 0</v>
      </c>
      <c r="O369" s="25" t="str">
        <f>CONCATENATE(H369,"_kcat")</f>
        <v>E2_5_1_18_kcat</v>
      </c>
      <c r="P369" s="25" t="str">
        <f>CONCATENATE(H369,"_Km")</f>
        <v>E2_5_1_18_Km</v>
      </c>
      <c r="Q369" s="25" t="str">
        <f>CONCATENATE("(${Variables:",O369,"} * ",H369," * ",F369,") / (","${Variables:",P369,"} + (",H369," * ",F369,"))")</f>
        <v>(${Variables:E2_5_1_18_kcat} * E2_5_1_18 * C16738 * C00051) / (${Variables:E2_5_1_18_Km} + (E2_5_1_18 * C16738 * C00051))</v>
      </c>
      <c r="R369" s="25" t="str">
        <f t="shared" si="41"/>
        <v>r368: C16738+C00051 -&gt; C00059+C02320 | (${Variables:E2_5_1_18_kcat} * E2_5_1_18 * C16738 * C00051) / (${Variables:E2_5_1_18_Km} + (E2_5_1_18 * C16738 * C00051))</v>
      </c>
      <c r="S369" s="7" t="s">
        <v>36854</v>
      </c>
      <c r="T369" s="7" t="s">
        <v>36851</v>
      </c>
    </row>
    <row r="370" spans="1:20" ht="45" x14ac:dyDescent="0.25">
      <c r="A370" s="7">
        <v>369</v>
      </c>
      <c r="B370" s="23" t="s">
        <v>39135</v>
      </c>
      <c r="C370" s="24"/>
      <c r="D370" t="s">
        <v>44664</v>
      </c>
      <c r="E370" t="s">
        <v>45335</v>
      </c>
      <c r="F370" s="25" t="s">
        <v>40300</v>
      </c>
      <c r="G370" s="25" t="s">
        <v>40301</v>
      </c>
      <c r="H370" s="25" t="str">
        <f t="shared" si="42"/>
        <v>E2_5_1_19</v>
      </c>
      <c r="I370" s="25" t="str">
        <f t="shared" si="36"/>
        <v>mE2_5_1_19: -&gt; E2_5_1_19_mRNA | 0.00292 - (0.0093 * E2_5_1_19_mRNA)</v>
      </c>
      <c r="J370" s="25" t="str">
        <f t="shared" si="37"/>
        <v>pE2_5_1_19: -&gt; E2_5_1_19 | (0.278 * E2_5_1_19_mRNA) - (0.000000278 * E2_5_1_19)</v>
      </c>
      <c r="K370" s="25" t="str">
        <f t="shared" si="38"/>
        <v>E2_5_1_19_mRNA: E2_5_1_19_mRNA</v>
      </c>
      <c r="L370" s="25" t="str">
        <f t="shared" si="39"/>
        <v>E2_5_1_19: E2_5_1_19</v>
      </c>
      <c r="M370" s="25" t="str">
        <f t="shared" si="40"/>
        <v>E2_5_1_19_mRNA: 0</v>
      </c>
      <c r="N370" s="25" t="str">
        <f>CONCATENATE(H370,": 0")</f>
        <v>E2_5_1_19: 0</v>
      </c>
      <c r="O370" s="25" t="str">
        <f>CONCATENATE(H370,"_kcat")</f>
        <v>E2_5_1_19_kcat</v>
      </c>
      <c r="P370" s="25" t="str">
        <f>CONCATENATE(H370,"_Km")</f>
        <v>E2_5_1_19_Km</v>
      </c>
      <c r="Q370" s="25" t="str">
        <f>CONCATENATE("(${Variables:",O370,"} * ",H370," * ",F370,") / (","${Variables:",P370,"} + (",H370," * ",F370,"))")</f>
        <v>(${Variables:E2_5_1_19_kcat} * E2_5_1_19 * C00074 * C03175) / (${Variables:E2_5_1_19_Km} + (E2_5_1_19 * C00074 * C03175))</v>
      </c>
      <c r="R370" s="25" t="str">
        <f t="shared" si="41"/>
        <v>r369: C00074+C03175 -&gt; C00009+C01269 | (${Variables:E2_5_1_19_kcat} * E2_5_1_19 * C00074 * C03175) / (${Variables:E2_5_1_19_Km} + (E2_5_1_19 * C00074 * C03175))</v>
      </c>
      <c r="S370" s="7" t="s">
        <v>36856</v>
      </c>
      <c r="T370" s="7" t="s">
        <v>36855</v>
      </c>
    </row>
    <row r="371" spans="1:20" ht="30" x14ac:dyDescent="0.25">
      <c r="A371" s="7">
        <v>370</v>
      </c>
      <c r="B371" s="23" t="s">
        <v>39136</v>
      </c>
      <c r="C371" s="24"/>
      <c r="D371" t="s">
        <v>42826</v>
      </c>
      <c r="E371" t="s">
        <v>45336</v>
      </c>
      <c r="F371" s="7" t="s">
        <v>38759</v>
      </c>
      <c r="G371" s="25" t="s">
        <v>40304</v>
      </c>
      <c r="H371" s="25" t="str">
        <f t="shared" si="42"/>
        <v>E2_5_1_21</v>
      </c>
      <c r="I371" s="25" t="str">
        <f t="shared" si="36"/>
        <v>mE2_5_1_21: -&gt; E2_5_1_21_mRNA | 0.00292 - (0.0093 * E2_5_1_21_mRNA)</v>
      </c>
      <c r="J371" s="25" t="str">
        <f t="shared" si="37"/>
        <v>pE2_5_1_21: -&gt; E2_5_1_21 | (0.278 * E2_5_1_21_mRNA) - (0.000000278 * E2_5_1_21)</v>
      </c>
      <c r="K371" s="25" t="str">
        <f t="shared" si="38"/>
        <v>E2_5_1_21_mRNA: E2_5_1_21_mRNA</v>
      </c>
      <c r="L371" s="25" t="str">
        <f t="shared" si="39"/>
        <v>E2_5_1_21: E2_5_1_21</v>
      </c>
      <c r="M371" s="25" t="str">
        <f t="shared" si="40"/>
        <v>E2_5_1_21_mRNA: 0</v>
      </c>
      <c r="N371" s="25" t="str">
        <f>CONCATENATE(H371,": 0")</f>
        <v>E2_5_1_21: 0</v>
      </c>
      <c r="O371" s="25" t="str">
        <f>CONCATENATE(H371,"_kcat")</f>
        <v>E2_5_1_21_kcat</v>
      </c>
      <c r="P371" s="25" t="str">
        <f>CONCATENATE(H371,"_Km")</f>
        <v>E2_5_1_21_Km</v>
      </c>
      <c r="Q371" s="25" t="str">
        <f>CONCATENATE("(${Variables:",O371,"} * ",H371," * ",F371,") / (","${Variables:",P371,"} + (",H371," * ",F371,"))")</f>
        <v>(${Variables:E2_5_1_21_kcat} * E2_5_1_21 *  C00448) / (${Variables:E2_5_1_21_Km} + (E2_5_1_21 *  C00448))</v>
      </c>
      <c r="R371" s="25" t="str">
        <f t="shared" si="41"/>
        <v>r370: C00448 -&gt; C00013+C03428 | (${Variables:E2_5_1_21_kcat} * E2_5_1_21 *  C00448) / (${Variables:E2_5_1_21_Km} + (E2_5_1_21 *  C00448))</v>
      </c>
      <c r="S371" s="7" t="s">
        <v>36859</v>
      </c>
      <c r="T371" s="7" t="s">
        <v>36857</v>
      </c>
    </row>
    <row r="372" spans="1:20" ht="45" x14ac:dyDescent="0.25">
      <c r="A372" s="7">
        <v>371</v>
      </c>
      <c r="B372" s="23" t="s">
        <v>39136</v>
      </c>
      <c r="C372" s="24"/>
      <c r="D372" t="s">
        <v>44665</v>
      </c>
      <c r="E372" t="s">
        <v>45337</v>
      </c>
      <c r="F372" s="25" t="s">
        <v>40305</v>
      </c>
      <c r="G372" s="25" t="s">
        <v>40306</v>
      </c>
      <c r="H372" s="25" t="str">
        <f t="shared" si="42"/>
        <v>E2_5_1_21</v>
      </c>
      <c r="I372" s="25" t="str">
        <f t="shared" si="36"/>
        <v>mE2_5_1_21: -&gt; E2_5_1_21_mRNA | 0.00292 - (0.0093 * E2_5_1_21_mRNA)</v>
      </c>
      <c r="J372" s="25" t="str">
        <f t="shared" si="37"/>
        <v>pE2_5_1_21: -&gt; E2_5_1_21 | (0.278 * E2_5_1_21_mRNA) - (0.000000278 * E2_5_1_21)</v>
      </c>
      <c r="K372" s="25" t="str">
        <f t="shared" si="38"/>
        <v>E2_5_1_21_mRNA: E2_5_1_21_mRNA</v>
      </c>
      <c r="L372" s="25" t="str">
        <f t="shared" si="39"/>
        <v>E2_5_1_21: E2_5_1_21</v>
      </c>
      <c r="M372" s="25" t="str">
        <f t="shared" si="40"/>
        <v>E2_5_1_21_mRNA: 0</v>
      </c>
      <c r="N372" s="25" t="str">
        <f>CONCATENATE(H372,": 0")</f>
        <v>E2_5_1_21: 0</v>
      </c>
      <c r="O372" s="25" t="str">
        <f>CONCATENATE(H372,"_kcat")</f>
        <v>E2_5_1_21_kcat</v>
      </c>
      <c r="P372" s="25" t="str">
        <f>CONCATENATE(H372,"_Km")</f>
        <v>E2_5_1_21_Km</v>
      </c>
      <c r="Q372" s="25" t="str">
        <f>CONCATENATE("(${Variables:",O372,"} * ",H372," * ",F372,") / (","${Variables:",P372,"} + (",H372," * ",F372,"))")</f>
        <v>(${Variables:E2_5_1_21_kcat} * E2_5_1_21 * C03428 * C00005 * C00080) / (${Variables:E2_5_1_21_Km} + (E2_5_1_21 * C03428 * C00005 * C00080))</v>
      </c>
      <c r="R372" s="25" t="str">
        <f t="shared" si="41"/>
        <v>r371: C03428+C00005+C00080 -&gt; C00013+C00751+C00006 | (${Variables:E2_5_1_21_kcat} * E2_5_1_21 * C03428 * C00005 * C00080) / (${Variables:E2_5_1_21_Km} + (E2_5_1_21 * C03428 * C00005 * C00080))</v>
      </c>
      <c r="S372" s="7" t="s">
        <v>36860</v>
      </c>
      <c r="T372" s="7" t="s">
        <v>36857</v>
      </c>
    </row>
    <row r="373" spans="1:20" ht="45" x14ac:dyDescent="0.25">
      <c r="A373" s="7">
        <v>372</v>
      </c>
      <c r="B373" s="23" t="s">
        <v>39136</v>
      </c>
      <c r="C373" s="24"/>
      <c r="D373" t="s">
        <v>44666</v>
      </c>
      <c r="E373" t="s">
        <v>45338</v>
      </c>
      <c r="F373" s="26" t="s">
        <v>40302</v>
      </c>
      <c r="G373" s="25" t="s">
        <v>40303</v>
      </c>
      <c r="H373" s="25" t="str">
        <f t="shared" si="42"/>
        <v>E2_5_1_21</v>
      </c>
      <c r="I373" s="25" t="str">
        <f t="shared" si="36"/>
        <v>mE2_5_1_21: -&gt; E2_5_1_21_mRNA | 0.00292 - (0.0093 * E2_5_1_21_mRNA)</v>
      </c>
      <c r="J373" s="25" t="str">
        <f t="shared" si="37"/>
        <v>pE2_5_1_21: -&gt; E2_5_1_21 | (0.278 * E2_5_1_21_mRNA) - (0.000000278 * E2_5_1_21)</v>
      </c>
      <c r="K373" s="25" t="str">
        <f t="shared" si="38"/>
        <v>E2_5_1_21_mRNA: E2_5_1_21_mRNA</v>
      </c>
      <c r="L373" s="25" t="str">
        <f t="shared" si="39"/>
        <v>E2_5_1_21: E2_5_1_21</v>
      </c>
      <c r="M373" s="25" t="str">
        <f t="shared" si="40"/>
        <v>E2_5_1_21_mRNA: 0</v>
      </c>
      <c r="N373" s="25" t="str">
        <f>CONCATENATE(H373,": 0")</f>
        <v>E2_5_1_21: 0</v>
      </c>
      <c r="O373" s="25" t="str">
        <f>CONCATENATE(H373,"_kcat")</f>
        <v>E2_5_1_21_kcat</v>
      </c>
      <c r="P373" s="25" t="str">
        <f>CONCATENATE(H373,"_Km")</f>
        <v>E2_5_1_21_Km</v>
      </c>
      <c r="Q373" s="25" t="str">
        <f>CONCATENATE("(${Variables:",O373,"} * ",H373," * ",F373,") / (","${Variables:",P373,"} + (",H373," * ",F373,"))")</f>
        <v>(${Variables:E2_5_1_21_kcat} * E2_5_1_21 *  C00448 * C00005 * C00080) / (${Variables:E2_5_1_21_Km} + (E2_5_1_21 *  C00448 * C00005 * C00080))</v>
      </c>
      <c r="R373" s="25" t="str">
        <f t="shared" si="41"/>
        <v>r372: C00448+C00005+C00080 -&gt; C00751+ C00013+C00006 | (${Variables:E2_5_1_21_kcat} * E2_5_1_21 *  C00448 * C00005 * C00080) / (${Variables:E2_5_1_21_Km} + (E2_5_1_21 *  C00448 * C00005 * C00080))</v>
      </c>
      <c r="S373" s="7" t="s">
        <v>36858</v>
      </c>
      <c r="T373" s="7" t="s">
        <v>36857</v>
      </c>
    </row>
    <row r="374" spans="1:20" ht="45" x14ac:dyDescent="0.25">
      <c r="A374" s="7">
        <v>373</v>
      </c>
      <c r="B374" s="23" t="s">
        <v>39137</v>
      </c>
      <c r="C374" s="24"/>
      <c r="D374" t="s">
        <v>44667</v>
      </c>
      <c r="E374" t="s">
        <v>45339</v>
      </c>
      <c r="F374" s="25" t="s">
        <v>40307</v>
      </c>
      <c r="G374" s="25" t="s">
        <v>40308</v>
      </c>
      <c r="H374" s="25" t="str">
        <f t="shared" si="42"/>
        <v>E2_5_1_29</v>
      </c>
      <c r="I374" s="25" t="str">
        <f t="shared" si="36"/>
        <v>mE2_5_1_29: -&gt; E2_5_1_29_mRNA | 0.00292 - (0.0093 * E2_5_1_29_mRNA)</v>
      </c>
      <c r="J374" s="25" t="str">
        <f t="shared" si="37"/>
        <v>pE2_5_1_29: -&gt; E2_5_1_29 | (0.278 * E2_5_1_29_mRNA) - (0.000000278 * E2_5_1_29)</v>
      </c>
      <c r="K374" s="25" t="str">
        <f t="shared" si="38"/>
        <v>E2_5_1_29_mRNA: E2_5_1_29_mRNA</v>
      </c>
      <c r="L374" s="25" t="str">
        <f t="shared" si="39"/>
        <v>E2_5_1_29: E2_5_1_29</v>
      </c>
      <c r="M374" s="25" t="str">
        <f t="shared" si="40"/>
        <v>E2_5_1_29_mRNA: 0</v>
      </c>
      <c r="N374" s="25" t="str">
        <f>CONCATENATE(H374,": 0")</f>
        <v>E2_5_1_29: 0</v>
      </c>
      <c r="O374" s="25" t="str">
        <f>CONCATENATE(H374,"_kcat")</f>
        <v>E2_5_1_29_kcat</v>
      </c>
      <c r="P374" s="25" t="str">
        <f>CONCATENATE(H374,"_Km")</f>
        <v>E2_5_1_29_Km</v>
      </c>
      <c r="Q374" s="25" t="str">
        <f>CONCATENATE("(${Variables:",O374,"} * ",H374," * ",F374,") / (","${Variables:",P374,"} + (",H374," * ",F374,"))")</f>
        <v>(${Variables:E2_5_1_29_kcat} * E2_5_1_29 * C00448 * C00129) / (${Variables:E2_5_1_29_Km} + (E2_5_1_29 * C00448 * C00129))</v>
      </c>
      <c r="R374" s="25" t="str">
        <f t="shared" si="41"/>
        <v>r373: C00448+C00129 -&gt; C00013+C00353 | (${Variables:E2_5_1_29_kcat} * E2_5_1_29 * C00448 * C00129) / (${Variables:E2_5_1_29_Km} + (E2_5_1_29 * C00448 * C00129))</v>
      </c>
      <c r="S374" s="7" t="s">
        <v>36862</v>
      </c>
      <c r="T374" s="7" t="s">
        <v>36861</v>
      </c>
    </row>
    <row r="375" spans="1:20" ht="30" x14ac:dyDescent="0.25">
      <c r="A375" s="7">
        <v>374</v>
      </c>
      <c r="B375" s="23" t="s">
        <v>39138</v>
      </c>
      <c r="C375" s="24"/>
      <c r="D375" t="s">
        <v>44668</v>
      </c>
      <c r="E375" t="s">
        <v>45340</v>
      </c>
      <c r="F375" s="25" t="s">
        <v>40313</v>
      </c>
      <c r="G375" s="25" t="s">
        <v>40314</v>
      </c>
      <c r="H375" s="25" t="str">
        <f t="shared" si="42"/>
        <v>E2_5_1_3</v>
      </c>
      <c r="I375" s="25" t="str">
        <f t="shared" si="36"/>
        <v>mE2_5_1_3: -&gt; E2_5_1_3_mRNA | 0.00292 - (0.0093 * E2_5_1_3_mRNA)</v>
      </c>
      <c r="J375" s="25" t="str">
        <f t="shared" si="37"/>
        <v>pE2_5_1_3: -&gt; E2_5_1_3 | (0.278 * E2_5_1_3_mRNA) - (0.000000278 * E2_5_1_3)</v>
      </c>
      <c r="K375" s="25" t="str">
        <f t="shared" si="38"/>
        <v>E2_5_1_3_mRNA: E2_5_1_3_mRNA</v>
      </c>
      <c r="L375" s="25" t="str">
        <f t="shared" si="39"/>
        <v>E2_5_1_3: E2_5_1_3</v>
      </c>
      <c r="M375" s="25" t="str">
        <f t="shared" si="40"/>
        <v>E2_5_1_3_mRNA: 0</v>
      </c>
      <c r="N375" s="25" t="str">
        <f>CONCATENATE(H375,": 0")</f>
        <v>E2_5_1_3: 0</v>
      </c>
      <c r="O375" s="25" t="str">
        <f>CONCATENATE(H375,"_kcat")</f>
        <v>E2_5_1_3_kcat</v>
      </c>
      <c r="P375" s="25" t="str">
        <f>CONCATENATE(H375,"_Km")</f>
        <v>E2_5_1_3_Km</v>
      </c>
      <c r="Q375" s="25" t="str">
        <f>CONCATENATE("(${Variables:",O375,"} * ",H375," * ",F375,") / (","${Variables:",P375,"} + (",H375," * ",F375,"))")</f>
        <v>(${Variables:E2_5_1_3_kcat} * E2_5_1_3 * C04752 * C04327) / (${Variables:E2_5_1_3_Km} + (E2_5_1_3 * C04752 * C04327))</v>
      </c>
      <c r="R375" s="25" t="str">
        <f t="shared" si="41"/>
        <v>r374: C04752+C04327 -&gt; C00013+C01081 | (${Variables:E2_5_1_3_kcat} * E2_5_1_3 * C04752 * C04327) / (${Variables:E2_5_1_3_Km} + (E2_5_1_3 * C04752 * C04327))</v>
      </c>
      <c r="S375" s="7" t="s">
        <v>36866</v>
      </c>
      <c r="T375" s="7" t="s">
        <v>36863</v>
      </c>
    </row>
    <row r="376" spans="1:20" ht="45" x14ac:dyDescent="0.25">
      <c r="A376" s="7">
        <v>375</v>
      </c>
      <c r="B376" s="23" t="s">
        <v>39138</v>
      </c>
      <c r="C376" s="24"/>
      <c r="D376" t="s">
        <v>44669</v>
      </c>
      <c r="E376" t="s">
        <v>45341</v>
      </c>
      <c r="F376" s="25" t="s">
        <v>40311</v>
      </c>
      <c r="G376" s="25" t="s">
        <v>40312</v>
      </c>
      <c r="H376" s="25" t="str">
        <f t="shared" si="42"/>
        <v>E2_5_1_3</v>
      </c>
      <c r="I376" s="25" t="str">
        <f t="shared" si="36"/>
        <v>mE2_5_1_3: -&gt; E2_5_1_3_mRNA | 0.00292 - (0.0093 * E2_5_1_3_mRNA)</v>
      </c>
      <c r="J376" s="25" t="str">
        <f t="shared" si="37"/>
        <v>pE2_5_1_3: -&gt; E2_5_1_3 | (0.278 * E2_5_1_3_mRNA) - (0.000000278 * E2_5_1_3)</v>
      </c>
      <c r="K376" s="25" t="str">
        <f t="shared" si="38"/>
        <v>E2_5_1_3_mRNA: E2_5_1_3_mRNA</v>
      </c>
      <c r="L376" s="25" t="str">
        <f t="shared" si="39"/>
        <v>E2_5_1_3: E2_5_1_3</v>
      </c>
      <c r="M376" s="25" t="str">
        <f t="shared" si="40"/>
        <v>E2_5_1_3_mRNA: 0</v>
      </c>
      <c r="N376" s="25" t="str">
        <f>CONCATENATE(H376,": 0")</f>
        <v>E2_5_1_3: 0</v>
      </c>
      <c r="O376" s="25" t="str">
        <f>CONCATENATE(H376,"_kcat")</f>
        <v>E2_5_1_3_kcat</v>
      </c>
      <c r="P376" s="25" t="str">
        <f>CONCATENATE(H376,"_Km")</f>
        <v>E2_5_1_3_Km</v>
      </c>
      <c r="Q376" s="25" t="str">
        <f>CONCATENATE("(${Variables:",O376,"} * ",H376," * ",F376,") / (","${Variables:",P376,"} + (",H376," * ",F376,"))")</f>
        <v>(${Variables:E2_5_1_3_kcat} * E2_5_1_3 * C04752 * C20247) / (${Variables:E2_5_1_3_Km} + (E2_5_1_3 * C04752 * C20247))</v>
      </c>
      <c r="R376" s="25" t="str">
        <f t="shared" si="41"/>
        <v>r375: C04752+C20247 -&gt; C01081+C00013+C00011 | (${Variables:E2_5_1_3_kcat} * E2_5_1_3 * C04752 * C20247) / (${Variables:E2_5_1_3_Km} + (E2_5_1_3 * C04752 * C20247))</v>
      </c>
      <c r="S376" s="7" t="s">
        <v>36865</v>
      </c>
      <c r="T376" s="7" t="s">
        <v>36863</v>
      </c>
    </row>
    <row r="377" spans="1:20" ht="45" x14ac:dyDescent="0.25">
      <c r="A377" s="7">
        <v>376</v>
      </c>
      <c r="B377" s="23" t="s">
        <v>39138</v>
      </c>
      <c r="C377" s="24"/>
      <c r="D377" t="s">
        <v>44670</v>
      </c>
      <c r="E377" t="s">
        <v>45342</v>
      </c>
      <c r="F377" s="25" t="s">
        <v>40309</v>
      </c>
      <c r="G377" s="25" t="s">
        <v>40310</v>
      </c>
      <c r="H377" s="25" t="str">
        <f t="shared" si="42"/>
        <v>E2_5_1_3</v>
      </c>
      <c r="I377" s="25" t="str">
        <f t="shared" si="36"/>
        <v>mE2_5_1_3: -&gt; E2_5_1_3_mRNA | 0.00292 - (0.0093 * E2_5_1_3_mRNA)</v>
      </c>
      <c r="J377" s="25" t="str">
        <f t="shared" si="37"/>
        <v>pE2_5_1_3: -&gt; E2_5_1_3 | (0.278 * E2_5_1_3_mRNA) - (0.000000278 * E2_5_1_3)</v>
      </c>
      <c r="K377" s="25" t="str">
        <f t="shared" si="38"/>
        <v>E2_5_1_3_mRNA: E2_5_1_3_mRNA</v>
      </c>
      <c r="L377" s="25" t="str">
        <f t="shared" si="39"/>
        <v>E2_5_1_3: E2_5_1_3</v>
      </c>
      <c r="M377" s="25" t="str">
        <f t="shared" si="40"/>
        <v>E2_5_1_3_mRNA: 0</v>
      </c>
      <c r="N377" s="25" t="str">
        <f>CONCATENATE(H377,": 0")</f>
        <v>E2_5_1_3: 0</v>
      </c>
      <c r="O377" s="25" t="str">
        <f>CONCATENATE(H377,"_kcat")</f>
        <v>E2_5_1_3_kcat</v>
      </c>
      <c r="P377" s="25" t="str">
        <f>CONCATENATE(H377,"_Km")</f>
        <v>E2_5_1_3_Km</v>
      </c>
      <c r="Q377" s="25" t="str">
        <f>CONCATENATE("(${Variables:",O377,"} * ",H377," * ",F377,") / (","${Variables:",P377,"} + (",H377," * ",F377,"))")</f>
        <v>(${Variables:E2_5_1_3_kcat} * E2_5_1_3 * C04752 * C20246) / (${Variables:E2_5_1_3_Km} + (E2_5_1_3 * C04752 * C20246))</v>
      </c>
      <c r="R377" s="25" t="str">
        <f t="shared" si="41"/>
        <v>r376: C04752+C20246 -&gt; C00013+C01081+C00011 | (${Variables:E2_5_1_3_kcat} * E2_5_1_3 * C04752 * C20246) / (${Variables:E2_5_1_3_Km} + (E2_5_1_3 * C04752 * C20246))</v>
      </c>
      <c r="S377" s="7" t="s">
        <v>36864</v>
      </c>
      <c r="T377" s="7" t="s">
        <v>36863</v>
      </c>
    </row>
    <row r="378" spans="1:20" ht="45" x14ac:dyDescent="0.25">
      <c r="A378" s="7">
        <v>377</v>
      </c>
      <c r="B378" s="23" t="s">
        <v>39139</v>
      </c>
      <c r="C378" s="24"/>
      <c r="D378" t="s">
        <v>44671</v>
      </c>
      <c r="E378" t="s">
        <v>45343</v>
      </c>
      <c r="F378" s="25" t="s">
        <v>40315</v>
      </c>
      <c r="G378" s="25" t="s">
        <v>40316</v>
      </c>
      <c r="H378" s="25" t="str">
        <f t="shared" si="42"/>
        <v>E2_5_1_39</v>
      </c>
      <c r="I378" s="25" t="str">
        <f t="shared" si="36"/>
        <v>mE2_5_1_39: -&gt; E2_5_1_39_mRNA | 0.00292 - (0.0093 * E2_5_1_39_mRNA)</v>
      </c>
      <c r="J378" s="25" t="str">
        <f t="shared" si="37"/>
        <v>pE2_5_1_39: -&gt; E2_5_1_39 | (0.278 * E2_5_1_39_mRNA) - (0.000000278 * E2_5_1_39)</v>
      </c>
      <c r="K378" s="25" t="str">
        <f t="shared" si="38"/>
        <v>E2_5_1_39_mRNA: E2_5_1_39_mRNA</v>
      </c>
      <c r="L378" s="25" t="str">
        <f t="shared" si="39"/>
        <v>E2_5_1_39: E2_5_1_39</v>
      </c>
      <c r="M378" s="25" t="str">
        <f t="shared" si="40"/>
        <v>E2_5_1_39_mRNA: 0</v>
      </c>
      <c r="N378" s="25" t="str">
        <f>CONCATENATE(H378,": 0")</f>
        <v>E2_5_1_39: 0</v>
      </c>
      <c r="O378" s="25" t="str">
        <f>CONCATENATE(H378,"_kcat")</f>
        <v>E2_5_1_39_kcat</v>
      </c>
      <c r="P378" s="25" t="str">
        <f>CONCATENATE(H378,"_Km")</f>
        <v>E2_5_1_39_Km</v>
      </c>
      <c r="Q378" s="25" t="str">
        <f>CONCATENATE("(${Variables:",O378,"} * ",H378," * ",F378,") / (","${Variables:",P378,"} + (",H378," * ",F378,"))")</f>
        <v>(${Variables:E2_5_1_39_kcat} * E2_5_1_39 * C05847 * C00156) / (${Variables:E2_5_1_39_Km} + (E2_5_1_39 * C05847 * C00156))</v>
      </c>
      <c r="R378" s="25" t="str">
        <f t="shared" si="41"/>
        <v>r377: C05847+C00156 -&gt; C05848+C00013 | (${Variables:E2_5_1_39_kcat} * E2_5_1_39 * C05847 * C00156) / (${Variables:E2_5_1_39_Km} + (E2_5_1_39 * C05847 * C00156))</v>
      </c>
      <c r="S378" s="7" t="s">
        <v>36868</v>
      </c>
      <c r="T378" s="7" t="s">
        <v>36867</v>
      </c>
    </row>
    <row r="379" spans="1:20" ht="45" x14ac:dyDescent="0.25">
      <c r="A379" s="7">
        <v>378</v>
      </c>
      <c r="B379" s="23" t="s">
        <v>39140</v>
      </c>
      <c r="C379" s="23"/>
      <c r="D379" t="s">
        <v>44672</v>
      </c>
      <c r="E379" t="s">
        <v>45344</v>
      </c>
      <c r="F379" s="25" t="s">
        <v>40317</v>
      </c>
      <c r="G379" s="25" t="s">
        <v>40318</v>
      </c>
      <c r="H379" s="25" t="str">
        <f t="shared" si="42"/>
        <v>E2_5_1_46</v>
      </c>
      <c r="I379" s="25" t="str">
        <f t="shared" si="36"/>
        <v>mE2_5_1_46: -&gt; E2_5_1_46_mRNA | 0.00292 - (0.0093 * E2_5_1_46_mRNA)</v>
      </c>
      <c r="J379" s="25" t="str">
        <f t="shared" si="37"/>
        <v>pE2_5_1_46: -&gt; E2_5_1_46 | (0.278 * E2_5_1_46_mRNA) - (0.000000278 * E2_5_1_46)</v>
      </c>
      <c r="K379" s="25" t="str">
        <f t="shared" si="38"/>
        <v>E2_5_1_46_mRNA: E2_5_1_46_mRNA</v>
      </c>
      <c r="L379" s="25" t="str">
        <f t="shared" si="39"/>
        <v>E2_5_1_46: E2_5_1_46</v>
      </c>
      <c r="M379" s="25" t="str">
        <f t="shared" si="40"/>
        <v>E2_5_1_46_mRNA: 0</v>
      </c>
      <c r="N379" s="25" t="str">
        <f>CONCATENATE(H379,": 0")</f>
        <v>E2_5_1_46: 0</v>
      </c>
      <c r="O379" s="25" t="str">
        <f>CONCATENATE(H379,"_kcat")</f>
        <v>E2_5_1_46_kcat</v>
      </c>
      <c r="P379" s="25" t="str">
        <f>CONCATENATE(H379,"_Km")</f>
        <v>E2_5_1_46_Km</v>
      </c>
      <c r="Q379" s="25" t="str">
        <f>CONCATENATE("(${Variables:",O379,"} * ",H379," * ",F379,") / (","${Variables:",P379,"} + (",H379," * ",F379,"))")</f>
        <v>(${Variables:E2_5_1_46_kcat} * E2_5_1_46 * C07281 * C00315) / (${Variables:E2_5_1_46_Km} + (E2_5_1_46 * C07281 * C00315))</v>
      </c>
      <c r="R379" s="25" t="str">
        <f t="shared" si="41"/>
        <v>r378: C07281+C00315 -&gt; C07282+C00986 | (${Variables:E2_5_1_46_kcat} * E2_5_1_46 * C07281 * C00315) / (${Variables:E2_5_1_46_Km} + (E2_5_1_46 * C07281 * C00315))</v>
      </c>
      <c r="S379" s="7" t="s">
        <v>36870</v>
      </c>
      <c r="T379" s="7" t="s">
        <v>36869</v>
      </c>
    </row>
    <row r="380" spans="1:20" ht="45" x14ac:dyDescent="0.25">
      <c r="A380" s="7">
        <v>379</v>
      </c>
      <c r="B380" s="23" t="s">
        <v>39140</v>
      </c>
      <c r="C380" s="23"/>
      <c r="D380" t="s">
        <v>44673</v>
      </c>
      <c r="E380" t="s">
        <v>45345</v>
      </c>
      <c r="F380" s="25" t="s">
        <v>40319</v>
      </c>
      <c r="G380" s="25" t="s">
        <v>40320</v>
      </c>
      <c r="H380" s="25" t="str">
        <f t="shared" si="42"/>
        <v>E2_5_1_46</v>
      </c>
      <c r="I380" s="25" t="str">
        <f t="shared" si="36"/>
        <v>mE2_5_1_46: -&gt; E2_5_1_46_mRNA | 0.00292 - (0.0093 * E2_5_1_46_mRNA)</v>
      </c>
      <c r="J380" s="25" t="str">
        <f t="shared" si="37"/>
        <v>pE2_5_1_46: -&gt; E2_5_1_46 | (0.278 * E2_5_1_46_mRNA) - (0.000000278 * E2_5_1_46)</v>
      </c>
      <c r="K380" s="25" t="str">
        <f t="shared" si="38"/>
        <v>E2_5_1_46_mRNA: E2_5_1_46_mRNA</v>
      </c>
      <c r="L380" s="25" t="str">
        <f t="shared" si="39"/>
        <v>E2_5_1_46: E2_5_1_46</v>
      </c>
      <c r="M380" s="25" t="str">
        <f t="shared" si="40"/>
        <v>E2_5_1_46_mRNA: 0</v>
      </c>
      <c r="N380" s="25" t="str">
        <f>CONCATENATE(H380,": 0")</f>
        <v>E2_5_1_46: 0</v>
      </c>
      <c r="O380" s="25" t="str">
        <f>CONCATENATE(H380,"_kcat")</f>
        <v>E2_5_1_46_kcat</v>
      </c>
      <c r="P380" s="25" t="str">
        <f>CONCATENATE(H380,"_Km")</f>
        <v>E2_5_1_46_Km</v>
      </c>
      <c r="Q380" s="25" t="str">
        <f>CONCATENATE("(${Variables:",O380,"} * ",H380," * ",F380,") / (","${Variables:",P380,"} + (",H380," * ",F380,"))")</f>
        <v>(${Variables:E2_5_1_46_kcat} * E2_5_1_46 * C00315 * C00003) / (${Variables:E2_5_1_46_Km} + (E2_5_1_46 * C00315 * C00003))</v>
      </c>
      <c r="R380" s="25" t="str">
        <f t="shared" si="41"/>
        <v>r379: C00315+C00003 -&gt; C15853+C00004+C00080 | (${Variables:E2_5_1_46_kcat} * E2_5_1_46 * C00315 * C00003) / (${Variables:E2_5_1_46_Km} + (E2_5_1_46 * C00315 * C00003))</v>
      </c>
      <c r="S380" s="7" t="s">
        <v>36871</v>
      </c>
      <c r="T380" s="7" t="s">
        <v>36869</v>
      </c>
    </row>
    <row r="381" spans="1:20" ht="45" x14ac:dyDescent="0.25">
      <c r="A381" s="7">
        <v>380</v>
      </c>
      <c r="B381" s="23" t="s">
        <v>39140</v>
      </c>
      <c r="C381" s="23"/>
      <c r="D381" t="s">
        <v>44674</v>
      </c>
      <c r="E381" t="s">
        <v>45346</v>
      </c>
      <c r="F381" s="25" t="s">
        <v>40324</v>
      </c>
      <c r="G381" s="25" t="s">
        <v>40325</v>
      </c>
      <c r="H381" s="25" t="str">
        <f t="shared" si="42"/>
        <v>E2_5_1_46</v>
      </c>
      <c r="I381" s="25" t="str">
        <f t="shared" si="36"/>
        <v>mE2_5_1_46: -&gt; E2_5_1_46_mRNA | 0.00292 - (0.0093 * E2_5_1_46_mRNA)</v>
      </c>
      <c r="J381" s="25" t="str">
        <f t="shared" si="37"/>
        <v>pE2_5_1_46: -&gt; E2_5_1_46 | (0.278 * E2_5_1_46_mRNA) - (0.000000278 * E2_5_1_46)</v>
      </c>
      <c r="K381" s="25" t="str">
        <f t="shared" si="38"/>
        <v>E2_5_1_46_mRNA: E2_5_1_46_mRNA</v>
      </c>
      <c r="L381" s="25" t="str">
        <f t="shared" si="39"/>
        <v>E2_5_1_46: E2_5_1_46</v>
      </c>
      <c r="M381" s="25" t="str">
        <f t="shared" si="40"/>
        <v>E2_5_1_46_mRNA: 0</v>
      </c>
      <c r="N381" s="25" t="str">
        <f>CONCATENATE(H381,": 0")</f>
        <v>E2_5_1_46: 0</v>
      </c>
      <c r="O381" s="25" t="str">
        <f>CONCATENATE(H381,"_kcat")</f>
        <v>E2_5_1_46_kcat</v>
      </c>
      <c r="P381" s="25" t="str">
        <f>CONCATENATE(H381,"_Km")</f>
        <v>E2_5_1_46_Km</v>
      </c>
      <c r="Q381" s="25" t="str">
        <f>CONCATENATE("(${Variables:",O381,"} * ",H381," * ",F381,") / (","${Variables:",P381,"} + (",H381," * ",F381,"))")</f>
        <v>(${Variables:E2_5_1_46_kcat} * E2_5_1_46 * C15854 * C00004 * C00080) / (${Variables:E2_5_1_46_Km} + (E2_5_1_46 * C15854 * C00004 * C00080))</v>
      </c>
      <c r="R381" s="25" t="str">
        <f t="shared" si="41"/>
        <v>r380: C15854+C00004+C00080 -&gt; C07282+C00003 | (${Variables:E2_5_1_46_kcat} * E2_5_1_46 * C15854 * C00004 * C00080) / (${Variables:E2_5_1_46_Km} + (E2_5_1_46 * C15854 * C00004 * C00080))</v>
      </c>
      <c r="S381" s="7" t="s">
        <v>36874</v>
      </c>
      <c r="T381" s="7" t="s">
        <v>36869</v>
      </c>
    </row>
    <row r="382" spans="1:20" ht="45" x14ac:dyDescent="0.25">
      <c r="A382" s="7">
        <v>381</v>
      </c>
      <c r="B382" s="23" t="s">
        <v>39140</v>
      </c>
      <c r="C382" s="23"/>
      <c r="D382" t="s">
        <v>44675</v>
      </c>
      <c r="E382" t="s">
        <v>45347</v>
      </c>
      <c r="F382" s="25" t="s">
        <v>40321</v>
      </c>
      <c r="G382" s="25" t="s">
        <v>40322</v>
      </c>
      <c r="H382" s="25" t="str">
        <f t="shared" si="42"/>
        <v>E2_5_1_46</v>
      </c>
      <c r="I382" s="25" t="str">
        <f t="shared" si="36"/>
        <v>mE2_5_1_46: -&gt; E2_5_1_46_mRNA | 0.00292 - (0.0093 * E2_5_1_46_mRNA)</v>
      </c>
      <c r="J382" s="25" t="str">
        <f t="shared" si="37"/>
        <v>pE2_5_1_46: -&gt; E2_5_1_46 | (0.278 * E2_5_1_46_mRNA) - (0.000000278 * E2_5_1_46)</v>
      </c>
      <c r="K382" s="25" t="str">
        <f t="shared" si="38"/>
        <v>E2_5_1_46_mRNA: E2_5_1_46_mRNA</v>
      </c>
      <c r="L382" s="25" t="str">
        <f t="shared" si="39"/>
        <v>E2_5_1_46: E2_5_1_46</v>
      </c>
      <c r="M382" s="25" t="str">
        <f t="shared" si="40"/>
        <v>E2_5_1_46_mRNA: 0</v>
      </c>
      <c r="N382" s="25" t="str">
        <f>CONCATENATE(H382,": 0")</f>
        <v>E2_5_1_46: 0</v>
      </c>
      <c r="O382" s="25" t="str">
        <f>CONCATENATE(H382,"_kcat")</f>
        <v>E2_5_1_46_kcat</v>
      </c>
      <c r="P382" s="25" t="str">
        <f>CONCATENATE(H382,"_Km")</f>
        <v>E2_5_1_46_Km</v>
      </c>
      <c r="Q382" s="25" t="str">
        <f>CONCATENATE("(${Variables:",O382,"} * ",H382," * ",F382,") / (","${Variables:",P382,"} + (",H382," * ",F382,"))")</f>
        <v>(${Variables:E2_5_1_46_kcat} * E2_5_1_46 * C15853 * C07281) / (${Variables:E2_5_1_46_Km} + (E2_5_1_46 * C15853 * C07281))</v>
      </c>
      <c r="R382" s="25" t="str">
        <f t="shared" si="41"/>
        <v>r381: C15853+C07281 -&gt; C15854+C00986 | (${Variables:E2_5_1_46_kcat} * E2_5_1_46 * C15853 * C07281) / (${Variables:E2_5_1_46_Km} + (E2_5_1_46 * C15853 * C07281))</v>
      </c>
      <c r="S382" s="7" t="s">
        <v>36872</v>
      </c>
      <c r="T382" s="7" t="s">
        <v>36869</v>
      </c>
    </row>
    <row r="383" spans="1:20" ht="45" x14ac:dyDescent="0.25">
      <c r="A383" s="7">
        <v>382</v>
      </c>
      <c r="B383" s="23" t="s">
        <v>39140</v>
      </c>
      <c r="C383" s="23"/>
      <c r="D383" t="s">
        <v>44676</v>
      </c>
      <c r="E383" t="s">
        <v>44676</v>
      </c>
      <c r="F383" s="25" t="s">
        <v>40323</v>
      </c>
      <c r="G383" s="25" t="s">
        <v>40323</v>
      </c>
      <c r="H383" s="25" t="str">
        <f t="shared" si="42"/>
        <v>E2_5_1_46</v>
      </c>
      <c r="I383" s="25" t="str">
        <f t="shared" si="36"/>
        <v>mE2_5_1_46: -&gt; E2_5_1_46_mRNA | 0.00292 - (0.0093 * E2_5_1_46_mRNA)</v>
      </c>
      <c r="J383" s="25" t="str">
        <f t="shared" si="37"/>
        <v>pE2_5_1_46: -&gt; E2_5_1_46 | (0.278 * E2_5_1_46_mRNA) - (0.000000278 * E2_5_1_46)</v>
      </c>
      <c r="K383" s="25" t="str">
        <f t="shared" si="38"/>
        <v>E2_5_1_46_mRNA: E2_5_1_46_mRNA</v>
      </c>
      <c r="L383" s="25" t="str">
        <f t="shared" si="39"/>
        <v>E2_5_1_46: E2_5_1_46</v>
      </c>
      <c r="M383" s="25" t="str">
        <f t="shared" si="40"/>
        <v>E2_5_1_46_mRNA: 0</v>
      </c>
      <c r="N383" s="25" t="str">
        <f>CONCATENATE(H383,": 0")</f>
        <v>E2_5_1_46: 0</v>
      </c>
      <c r="O383" s="25" t="str">
        <f>CONCATENATE(H383,"_kcat")</f>
        <v>E2_5_1_46_kcat</v>
      </c>
      <c r="P383" s="25" t="str">
        <f>CONCATENATE(H383,"_Km")</f>
        <v>E2_5_1_46_Km</v>
      </c>
      <c r="Q383" s="25" t="str">
        <f>CONCATENATE("(${Variables:",O383,"} * ",H383," * ",F383,") / (","${Variables:",P383,"} + (",H383," * ",F383,"))")</f>
        <v>(${Variables:E2_5_1_46_kcat} * E2_5_1_46 * C15854 * C07281) / (${Variables:E2_5_1_46_Km} + (E2_5_1_46 * C15854 * C07281))</v>
      </c>
      <c r="R383" s="25" t="str">
        <f t="shared" si="41"/>
        <v>r382: C15854+C07281 -&gt; C15854+C07281 | (${Variables:E2_5_1_46_kcat} * E2_5_1_46 * C15854 * C07281) / (${Variables:E2_5_1_46_Km} + (E2_5_1_46 * C15854 * C07281))</v>
      </c>
      <c r="S383" s="7" t="s">
        <v>36873</v>
      </c>
      <c r="T383" s="7" t="s">
        <v>36869</v>
      </c>
    </row>
    <row r="384" spans="1:20" ht="45" x14ac:dyDescent="0.25">
      <c r="A384" s="7">
        <v>383</v>
      </c>
      <c r="B384" s="23" t="s">
        <v>39141</v>
      </c>
      <c r="C384" s="24"/>
      <c r="D384" t="s">
        <v>44677</v>
      </c>
      <c r="E384" t="s">
        <v>45348</v>
      </c>
      <c r="F384" s="25" t="s">
        <v>40326</v>
      </c>
      <c r="G384" s="25" t="s">
        <v>40327</v>
      </c>
      <c r="H384" s="25" t="str">
        <f t="shared" si="42"/>
        <v>E2_5_1_47</v>
      </c>
      <c r="I384" s="25" t="str">
        <f t="shared" si="36"/>
        <v>mE2_5_1_47: -&gt; E2_5_1_47_mRNA | 0.00292 - (0.0093 * E2_5_1_47_mRNA)</v>
      </c>
      <c r="J384" s="25" t="str">
        <f t="shared" si="37"/>
        <v>pE2_5_1_47: -&gt; E2_5_1_47 | (0.278 * E2_5_1_47_mRNA) - (0.000000278 * E2_5_1_47)</v>
      </c>
      <c r="K384" s="25" t="str">
        <f t="shared" si="38"/>
        <v>E2_5_1_47_mRNA: E2_5_1_47_mRNA</v>
      </c>
      <c r="L384" s="25" t="str">
        <f t="shared" si="39"/>
        <v>E2_5_1_47: E2_5_1_47</v>
      </c>
      <c r="M384" s="25" t="str">
        <f t="shared" si="40"/>
        <v>E2_5_1_47_mRNA: 0</v>
      </c>
      <c r="N384" s="25" t="str">
        <f>CONCATENATE(H384,": 0")</f>
        <v>E2_5_1_47: 0</v>
      </c>
      <c r="O384" s="25" t="str">
        <f>CONCATENATE(H384,"_kcat")</f>
        <v>E2_5_1_47_kcat</v>
      </c>
      <c r="P384" s="25" t="str">
        <f>CONCATENATE(H384,"_Km")</f>
        <v>E2_5_1_47_Km</v>
      </c>
      <c r="Q384" s="25" t="str">
        <f>CONCATENATE("(${Variables:",O384,"} * ",H384," * ",F384,") / (","${Variables:",P384,"} + (",H384," * ",F384,"))")</f>
        <v>(${Variables:E2_5_1_47_kcat} * E2_5_1_47 * C00979 * C00283) / (${Variables:E2_5_1_47_Km} + (E2_5_1_47 * C00979 * C00283))</v>
      </c>
      <c r="R384" s="25" t="str">
        <f t="shared" si="41"/>
        <v>r383: C00979+C00283 -&gt; C00097+C00033 | (${Variables:E2_5_1_47_kcat} * E2_5_1_47 * C00979 * C00283) / (${Variables:E2_5_1_47_Km} + (E2_5_1_47 * C00979 * C00283))</v>
      </c>
      <c r="S384" s="7" t="s">
        <v>36876</v>
      </c>
      <c r="T384" s="7" t="s">
        <v>36875</v>
      </c>
    </row>
    <row r="385" spans="1:20" ht="45" x14ac:dyDescent="0.25">
      <c r="A385" s="7">
        <v>384</v>
      </c>
      <c r="B385" s="23" t="s">
        <v>39142</v>
      </c>
      <c r="C385" s="24"/>
      <c r="D385" t="s">
        <v>44678</v>
      </c>
      <c r="E385" t="s">
        <v>45349</v>
      </c>
      <c r="F385" s="25" t="s">
        <v>40328</v>
      </c>
      <c r="G385" s="25" t="s">
        <v>40329</v>
      </c>
      <c r="H385" s="25" t="str">
        <f t="shared" si="42"/>
        <v>E2_5_1_48</v>
      </c>
      <c r="I385" s="25" t="str">
        <f t="shared" si="36"/>
        <v>mE2_5_1_48: -&gt; E2_5_1_48_mRNA | 0.00292 - (0.0093 * E2_5_1_48_mRNA)</v>
      </c>
      <c r="J385" s="25" t="str">
        <f t="shared" si="37"/>
        <v>pE2_5_1_48: -&gt; E2_5_1_48 | (0.278 * E2_5_1_48_mRNA) - (0.000000278 * E2_5_1_48)</v>
      </c>
      <c r="K385" s="25" t="str">
        <f t="shared" si="38"/>
        <v>E2_5_1_48_mRNA: E2_5_1_48_mRNA</v>
      </c>
      <c r="L385" s="25" t="str">
        <f t="shared" si="39"/>
        <v>E2_5_1_48: E2_5_1_48</v>
      </c>
      <c r="M385" s="25" t="str">
        <f t="shared" si="40"/>
        <v>E2_5_1_48_mRNA: 0</v>
      </c>
      <c r="N385" s="25" t="str">
        <f>CONCATENATE(H385,": 0")</f>
        <v>E2_5_1_48: 0</v>
      </c>
      <c r="O385" s="25" t="str">
        <f>CONCATENATE(H385,"_kcat")</f>
        <v>E2_5_1_48_kcat</v>
      </c>
      <c r="P385" s="25" t="str">
        <f>CONCATENATE(H385,"_Km")</f>
        <v>E2_5_1_48_Km</v>
      </c>
      <c r="Q385" s="25" t="str">
        <f>CONCATENATE("(${Variables:",O385,"} * ",H385," * ",F385,") / (","${Variables:",P385,"} + (",H385," * ",F385,"))")</f>
        <v>(${Variables:E2_5_1_48_kcat} * E2_5_1_48 * C01118 * C00097) / (${Variables:E2_5_1_48_Km} + (E2_5_1_48 * C01118 * C00097))</v>
      </c>
      <c r="R385" s="25" t="str">
        <f t="shared" si="41"/>
        <v>r384: C01118+C00097 -&gt; C02291+C00042 | (${Variables:E2_5_1_48_kcat} * E2_5_1_48 * C01118 * C00097) / (${Variables:E2_5_1_48_Km} + (E2_5_1_48 * C01118 * C00097))</v>
      </c>
      <c r="S385" s="7" t="s">
        <v>36878</v>
      </c>
      <c r="T385" s="7" t="s">
        <v>36877</v>
      </c>
    </row>
    <row r="386" spans="1:20" ht="45" x14ac:dyDescent="0.25">
      <c r="A386" s="7">
        <v>385</v>
      </c>
      <c r="B386" s="23" t="s">
        <v>39143</v>
      </c>
      <c r="C386" s="24"/>
      <c r="D386" t="s">
        <v>44679</v>
      </c>
      <c r="E386" t="s">
        <v>45350</v>
      </c>
      <c r="F386" s="25" t="s">
        <v>40330</v>
      </c>
      <c r="G386" s="25" t="s">
        <v>40331</v>
      </c>
      <c r="H386" s="25" t="str">
        <f t="shared" si="42"/>
        <v>E2_5_1_49</v>
      </c>
      <c r="I386" s="25" t="str">
        <f t="shared" si="36"/>
        <v>mE2_5_1_49: -&gt; E2_5_1_49_mRNA | 0.00292 - (0.0093 * E2_5_1_49_mRNA)</v>
      </c>
      <c r="J386" s="25" t="str">
        <f t="shared" si="37"/>
        <v>pE2_5_1_49: -&gt; E2_5_1_49 | (0.278 * E2_5_1_49_mRNA) - (0.000000278 * E2_5_1_49)</v>
      </c>
      <c r="K386" s="25" t="str">
        <f t="shared" si="38"/>
        <v>E2_5_1_49_mRNA: E2_5_1_49_mRNA</v>
      </c>
      <c r="L386" s="25" t="str">
        <f t="shared" si="39"/>
        <v>E2_5_1_49: E2_5_1_49</v>
      </c>
      <c r="M386" s="25" t="str">
        <f t="shared" si="40"/>
        <v>E2_5_1_49_mRNA: 0</v>
      </c>
      <c r="N386" s="25" t="str">
        <f>CONCATENATE(H386,": 0")</f>
        <v>E2_5_1_49: 0</v>
      </c>
      <c r="O386" s="25" t="str">
        <f>CONCATENATE(H386,"_kcat")</f>
        <v>E2_5_1_49_kcat</v>
      </c>
      <c r="P386" s="25" t="str">
        <f>CONCATENATE(H386,"_Km")</f>
        <v>E2_5_1_49_Km</v>
      </c>
      <c r="Q386" s="25" t="str">
        <f>CONCATENATE("(${Variables:",O386,"} * ",H386," * ",F386,") / (","${Variables:",P386,"} + (",H386," * ",F386,"))")</f>
        <v>(${Variables:E2_5_1_49_kcat} * E2_5_1_49 * C01077 * C00409) / (${Variables:E2_5_1_49_Km} + (E2_5_1_49 * C01077 * C00409))</v>
      </c>
      <c r="R386" s="25" t="str">
        <f t="shared" si="41"/>
        <v>r385: C01077+C00409 -&gt; C00073+C00033 | (${Variables:E2_5_1_49_kcat} * E2_5_1_49 * C01077 * C00409) / (${Variables:E2_5_1_49_Km} + (E2_5_1_49 * C01077 * C00409))</v>
      </c>
      <c r="S386" s="7" t="s">
        <v>36880</v>
      </c>
      <c r="T386" s="7" t="s">
        <v>36879</v>
      </c>
    </row>
    <row r="387" spans="1:20" ht="45" x14ac:dyDescent="0.25">
      <c r="A387" s="7">
        <v>386</v>
      </c>
      <c r="B387" s="23" t="s">
        <v>39144</v>
      </c>
      <c r="C387" s="24"/>
      <c r="D387" t="s">
        <v>44680</v>
      </c>
      <c r="E387" t="s">
        <v>45351</v>
      </c>
      <c r="F387" s="25" t="s">
        <v>40332</v>
      </c>
      <c r="G387" s="25" t="s">
        <v>40333</v>
      </c>
      <c r="H387" s="25" t="str">
        <f t="shared" si="42"/>
        <v>E2_5_1_54</v>
      </c>
      <c r="I387" s="25" t="str">
        <f t="shared" ref="I387:I450" si="43">_xlfn.CONCAT("m",H387,": -&gt; ",H387,"_mRNA | 0.00292 - (0.0093 * ", H387,"_mRNA)")</f>
        <v>mE2_5_1_54: -&gt; E2_5_1_54_mRNA | 0.00292 - (0.0093 * E2_5_1_54_mRNA)</v>
      </c>
      <c r="J387" s="25" t="str">
        <f t="shared" ref="J387:J450" si="44">_xlfn.CONCAT("p",H387,": -&gt; ",H387," | ","(0.278 * ",H387,"_mRNA) - (0.000000278 * ",H387,")")</f>
        <v>pE2_5_1_54: -&gt; E2_5_1_54 | (0.278 * E2_5_1_54_mRNA) - (0.000000278 * E2_5_1_54)</v>
      </c>
      <c r="K387" s="25" t="str">
        <f t="shared" ref="K387:K450" si="45">CONCATENATE(H387,"_mRNA: ",H387,"_mRNA")</f>
        <v>E2_5_1_54_mRNA: E2_5_1_54_mRNA</v>
      </c>
      <c r="L387" s="25" t="str">
        <f t="shared" ref="L387:L450" si="46">CONCATENATE(H387,": ", H387)</f>
        <v>E2_5_1_54: E2_5_1_54</v>
      </c>
      <c r="M387" s="25" t="str">
        <f t="shared" ref="M387:M450" si="47">CONCATENATE(H387,"_mRNA: 0")</f>
        <v>E2_5_1_54_mRNA: 0</v>
      </c>
      <c r="N387" s="25" t="str">
        <f>CONCATENATE(H387,": 0")</f>
        <v>E2_5_1_54: 0</v>
      </c>
      <c r="O387" s="25" t="str">
        <f>CONCATENATE(H387,"_kcat")</f>
        <v>E2_5_1_54_kcat</v>
      </c>
      <c r="P387" s="25" t="str">
        <f>CONCATENATE(H387,"_Km")</f>
        <v>E2_5_1_54_Km</v>
      </c>
      <c r="Q387" s="25" t="str">
        <f>CONCATENATE("(${Variables:",O387,"} * ",H387," * ",F387,") / (","${Variables:",P387,"} + (",H387," * ",F387,"))")</f>
        <v>(${Variables:E2_5_1_54_kcat} * E2_5_1_54 * C00074 * C00279 * C00001) / (${Variables:E2_5_1_54_Km} + (E2_5_1_54 * C00074 * C00279 * C00001))</v>
      </c>
      <c r="R387" s="25" t="str">
        <f t="shared" ref="R387:R450" si="48">_xlfn.CONCAT("r",A387,": ",D387," -&gt; ",E387, " | ",Q387)</f>
        <v>r386: C00074+C00279+C00001 -&gt; C04691+C00009 | (${Variables:E2_5_1_54_kcat} * E2_5_1_54 * C00074 * C00279 * C00001) / (${Variables:E2_5_1_54_Km} + (E2_5_1_54 * C00074 * C00279 * C00001))</v>
      </c>
      <c r="S387" s="7" t="s">
        <v>36882</v>
      </c>
      <c r="T387" s="7" t="s">
        <v>36881</v>
      </c>
    </row>
    <row r="388" spans="1:20" ht="45" x14ac:dyDescent="0.25">
      <c r="A388" s="7">
        <v>387</v>
      </c>
      <c r="B388" s="23" t="s">
        <v>39145</v>
      </c>
      <c r="C388" s="24"/>
      <c r="D388" t="s">
        <v>44681</v>
      </c>
      <c r="E388" t="s">
        <v>45352</v>
      </c>
      <c r="F388" s="25" t="s">
        <v>40334</v>
      </c>
      <c r="G388" s="25" t="s">
        <v>40335</v>
      </c>
      <c r="H388" s="25" t="str">
        <f t="shared" si="42"/>
        <v>E2_5_1_58</v>
      </c>
      <c r="I388" s="25" t="str">
        <f t="shared" si="43"/>
        <v>mE2_5_1_58: -&gt; E2_5_1_58_mRNA | 0.00292 - (0.0093 * E2_5_1_58_mRNA)</v>
      </c>
      <c r="J388" s="25" t="str">
        <f t="shared" si="44"/>
        <v>pE2_5_1_58: -&gt; E2_5_1_58 | (0.278 * E2_5_1_58_mRNA) - (0.000000278 * E2_5_1_58)</v>
      </c>
      <c r="K388" s="25" t="str">
        <f t="shared" si="45"/>
        <v>E2_5_1_58_mRNA: E2_5_1_58_mRNA</v>
      </c>
      <c r="L388" s="25" t="str">
        <f t="shared" si="46"/>
        <v>E2_5_1_58: E2_5_1_58</v>
      </c>
      <c r="M388" s="25" t="str">
        <f t="shared" si="47"/>
        <v>E2_5_1_58_mRNA: 0</v>
      </c>
      <c r="N388" s="25" t="str">
        <f>CONCATENATE(H388,": 0")</f>
        <v>E2_5_1_58: 0</v>
      </c>
      <c r="O388" s="25" t="str">
        <f>CONCATENATE(H388,"_kcat")</f>
        <v>E2_5_1_58_kcat</v>
      </c>
      <c r="P388" s="25" t="str">
        <f>CONCATENATE(H388,"_Km")</f>
        <v>E2_5_1_58_Km</v>
      </c>
      <c r="Q388" s="25" t="str">
        <f>CONCATENATE("(${Variables:",O388,"} * ",H388," * ",F388,") / (","${Variables:",P388,"} + (",H388," * ",F388,"))")</f>
        <v>(${Variables:E2_5_1_58_kcat} * E2_5_1_58 * C00448 * C20119) / (${Variables:E2_5_1_58_Km} + (E2_5_1_58 * C00448 * C20119))</v>
      </c>
      <c r="R388" s="25" t="str">
        <f t="shared" si="48"/>
        <v>r387: C00448+C20119 -&gt; C20120+C00013 | (${Variables:E2_5_1_58_kcat} * E2_5_1_58 * C00448 * C20119) / (${Variables:E2_5_1_58_Km} + (E2_5_1_58 * C00448 * C20119))</v>
      </c>
      <c r="S388" s="7" t="s">
        <v>36884</v>
      </c>
      <c r="T388" s="7" t="s">
        <v>36883</v>
      </c>
    </row>
    <row r="389" spans="1:20" ht="45" x14ac:dyDescent="0.25">
      <c r="A389" s="7">
        <v>388</v>
      </c>
      <c r="B389" s="23" t="s">
        <v>39147</v>
      </c>
      <c r="C389" s="24"/>
      <c r="D389" t="s">
        <v>44682</v>
      </c>
      <c r="E389" t="s">
        <v>45353</v>
      </c>
      <c r="F389" s="25" t="s">
        <v>40338</v>
      </c>
      <c r="G389" s="25" t="s">
        <v>40339</v>
      </c>
      <c r="H389" s="25" t="str">
        <f t="shared" si="42"/>
        <v>E2_5_1_6</v>
      </c>
      <c r="I389" s="25" t="str">
        <f t="shared" si="43"/>
        <v>mE2_5_1_6: -&gt; E2_5_1_6_mRNA | 0.00292 - (0.0093 * E2_5_1_6_mRNA)</v>
      </c>
      <c r="J389" s="25" t="str">
        <f t="shared" si="44"/>
        <v>pE2_5_1_6: -&gt; E2_5_1_6 | (0.278 * E2_5_1_6_mRNA) - (0.000000278 * E2_5_1_6)</v>
      </c>
      <c r="K389" s="25" t="str">
        <f t="shared" si="45"/>
        <v>E2_5_1_6_mRNA: E2_5_1_6_mRNA</v>
      </c>
      <c r="L389" s="25" t="str">
        <f t="shared" si="46"/>
        <v>E2_5_1_6: E2_5_1_6</v>
      </c>
      <c r="M389" s="25" t="str">
        <f t="shared" si="47"/>
        <v>E2_5_1_6_mRNA: 0</v>
      </c>
      <c r="N389" s="25" t="str">
        <f>CONCATENATE(H389,": 0")</f>
        <v>E2_5_1_6: 0</v>
      </c>
      <c r="O389" s="25" t="str">
        <f>CONCATENATE(H389,"_kcat")</f>
        <v>E2_5_1_6_kcat</v>
      </c>
      <c r="P389" s="25" t="str">
        <f>CONCATENATE(H389,"_Km")</f>
        <v>E2_5_1_6_Km</v>
      </c>
      <c r="Q389" s="25" t="str">
        <f>CONCATENATE("(${Variables:",O389,"} * ",H389," * ",F389,") / (","${Variables:",P389,"} + (",H389," * ",F389,"))")</f>
        <v>(${Variables:E2_5_1_6_kcat} * E2_5_1_6 * C00009 * C00013 * C00019) / (${Variables:E2_5_1_6_Km} + (E2_5_1_6 * C00009 * C00013 * C00019))</v>
      </c>
      <c r="R389" s="25" t="str">
        <f t="shared" si="48"/>
        <v>r388: C00009+C00013+C00019 -&gt; C00002+C00073+C00001 | (${Variables:E2_5_1_6_kcat} * E2_5_1_6 * C00009 * C00013 * C00019) / (${Variables:E2_5_1_6_Km} + (E2_5_1_6 * C00009 * C00013 * C00019))</v>
      </c>
      <c r="S389" s="7" t="s">
        <v>36889</v>
      </c>
      <c r="T389" s="7" t="s">
        <v>36888</v>
      </c>
    </row>
    <row r="390" spans="1:20" ht="45" x14ac:dyDescent="0.25">
      <c r="A390" s="7">
        <v>389</v>
      </c>
      <c r="B390" s="23" t="s">
        <v>39149</v>
      </c>
      <c r="C390" s="24"/>
      <c r="D390" t="s">
        <v>44683</v>
      </c>
      <c r="E390" t="s">
        <v>45354</v>
      </c>
      <c r="F390" s="26" t="s">
        <v>40340</v>
      </c>
      <c r="G390" s="25" t="s">
        <v>40341</v>
      </c>
      <c r="H390" s="25" t="str">
        <f t="shared" si="42"/>
        <v>E2_5_1_61</v>
      </c>
      <c r="I390" s="25" t="str">
        <f t="shared" si="43"/>
        <v>mE2_5_1_61: -&gt; E2_5_1_61_mRNA | 0.00292 - (0.0093 * E2_5_1_61_mRNA)</v>
      </c>
      <c r="J390" s="25" t="str">
        <f t="shared" si="44"/>
        <v>pE2_5_1_61: -&gt; E2_5_1_61 | (0.278 * E2_5_1_61_mRNA) - (0.000000278 * E2_5_1_61)</v>
      </c>
      <c r="K390" s="25" t="str">
        <f t="shared" si="45"/>
        <v>E2_5_1_61_mRNA: E2_5_1_61_mRNA</v>
      </c>
      <c r="L390" s="25" t="str">
        <f t="shared" si="46"/>
        <v>E2_5_1_61: E2_5_1_61</v>
      </c>
      <c r="M390" s="25" t="str">
        <f t="shared" si="47"/>
        <v>E2_5_1_61_mRNA: 0</v>
      </c>
      <c r="N390" s="25" t="str">
        <f>CONCATENATE(H390,": 0")</f>
        <v>E2_5_1_61: 0</v>
      </c>
      <c r="O390" s="25" t="str">
        <f>CONCATENATE(H390,"_kcat")</f>
        <v>E2_5_1_61_kcat</v>
      </c>
      <c r="P390" s="25" t="str">
        <f>CONCATENATE(H390,"_Km")</f>
        <v>E2_5_1_61_Km</v>
      </c>
      <c r="Q390" s="25" t="str">
        <f>CONCATENATE("(${Variables:",O390,"} * ",H390," * ",F390,") / (","${Variables:",P390,"} + (",H390," * ",F390,"))")</f>
        <v>(${Variables:E2_5_1_61_kcat} * E2_5_1_61 *  C00931 * C00001) / (${Variables:E2_5_1_61_Km} + (E2_5_1_61 *  C00931 * C00001))</v>
      </c>
      <c r="R390" s="25" t="str">
        <f t="shared" si="48"/>
        <v>r389: C00931+C00001 -&gt; C01024+ C00014 | (${Variables:E2_5_1_61_kcat} * E2_5_1_61 *  C00931 * C00001) / (${Variables:E2_5_1_61_Km} + (E2_5_1_61 *  C00931 * C00001))</v>
      </c>
      <c r="S390" s="7" t="s">
        <v>36892</v>
      </c>
      <c r="T390" s="7" t="s">
        <v>36891</v>
      </c>
    </row>
    <row r="391" spans="1:20" ht="45" x14ac:dyDescent="0.25">
      <c r="A391" s="7">
        <v>390</v>
      </c>
      <c r="B391" s="23" t="s">
        <v>39150</v>
      </c>
      <c r="C391" s="24"/>
      <c r="D391" t="s">
        <v>44684</v>
      </c>
      <c r="E391" t="s">
        <v>45355</v>
      </c>
      <c r="F391" s="25" t="s">
        <v>40342</v>
      </c>
      <c r="G391" s="25" t="s">
        <v>40343</v>
      </c>
      <c r="H391" s="25" t="str">
        <f t="shared" si="42"/>
        <v>E2_5_1_78</v>
      </c>
      <c r="I391" s="25" t="str">
        <f t="shared" si="43"/>
        <v>mE2_5_1_78: -&gt; E2_5_1_78_mRNA | 0.00292 - (0.0093 * E2_5_1_78_mRNA)</v>
      </c>
      <c r="J391" s="25" t="str">
        <f t="shared" si="44"/>
        <v>pE2_5_1_78: -&gt; E2_5_1_78 | (0.278 * E2_5_1_78_mRNA) - (0.000000278 * E2_5_1_78)</v>
      </c>
      <c r="K391" s="25" t="str">
        <f t="shared" si="45"/>
        <v>E2_5_1_78_mRNA: E2_5_1_78_mRNA</v>
      </c>
      <c r="L391" s="25" t="str">
        <f t="shared" si="46"/>
        <v>E2_5_1_78: E2_5_1_78</v>
      </c>
      <c r="M391" s="25" t="str">
        <f t="shared" si="47"/>
        <v>E2_5_1_78_mRNA: 0</v>
      </c>
      <c r="N391" s="25" t="str">
        <f>CONCATENATE(H391,": 0")</f>
        <v>E2_5_1_78: 0</v>
      </c>
      <c r="O391" s="25" t="str">
        <f>CONCATENATE(H391,"_kcat")</f>
        <v>E2_5_1_78_kcat</v>
      </c>
      <c r="P391" s="25" t="str">
        <f>CONCATENATE(H391,"_Km")</f>
        <v>E2_5_1_78_Km</v>
      </c>
      <c r="Q391" s="25" t="str">
        <f>CONCATENATE("(${Variables:",O391,"} * ",H391," * ",F391,") / (","${Variables:",P391,"} + (",H391," * ",F391,"))")</f>
        <v>(${Variables:E2_5_1_78_kcat} * E2_5_1_78 * C04732 * C15556) / (${Variables:E2_5_1_78_Km} + (E2_5_1_78 * C04732 * C15556))</v>
      </c>
      <c r="R391" s="25" t="str">
        <f t="shared" si="48"/>
        <v>r390: C04732+C15556 -&gt; C04332+ C00001+C00009 | (${Variables:E2_5_1_78_kcat} * E2_5_1_78 * C04732 * C15556) / (${Variables:E2_5_1_78_Km} + (E2_5_1_78 * C04732 * C15556))</v>
      </c>
      <c r="S391" s="7" t="s">
        <v>36894</v>
      </c>
      <c r="T391" s="7" t="s">
        <v>36893</v>
      </c>
    </row>
    <row r="392" spans="1:20" ht="45" x14ac:dyDescent="0.25">
      <c r="A392" s="7">
        <v>391</v>
      </c>
      <c r="B392" s="23" t="s">
        <v>39151</v>
      </c>
      <c r="C392" s="24"/>
      <c r="D392" t="s">
        <v>44685</v>
      </c>
      <c r="E392" t="s">
        <v>45356</v>
      </c>
      <c r="F392" s="25" t="s">
        <v>40344</v>
      </c>
      <c r="G392" s="25" t="s">
        <v>40345</v>
      </c>
      <c r="H392" s="25" t="str">
        <f t="shared" si="42"/>
        <v>E2_5_1_82</v>
      </c>
      <c r="I392" s="25" t="str">
        <f t="shared" si="43"/>
        <v>mE2_5_1_82: -&gt; E2_5_1_82_mRNA | 0.00292 - (0.0093 * E2_5_1_82_mRNA)</v>
      </c>
      <c r="J392" s="25" t="str">
        <f t="shared" si="44"/>
        <v>pE2_5_1_82: -&gt; E2_5_1_82 | (0.278 * E2_5_1_82_mRNA) - (0.000000278 * E2_5_1_82)</v>
      </c>
      <c r="K392" s="25" t="str">
        <f t="shared" si="45"/>
        <v>E2_5_1_82_mRNA: E2_5_1_82_mRNA</v>
      </c>
      <c r="L392" s="25" t="str">
        <f t="shared" si="46"/>
        <v>E2_5_1_82: E2_5_1_82</v>
      </c>
      <c r="M392" s="25" t="str">
        <f t="shared" si="47"/>
        <v>E2_5_1_82_mRNA: 0</v>
      </c>
      <c r="N392" s="25" t="str">
        <f>CONCATENATE(H392,": 0")</f>
        <v>E2_5_1_82: 0</v>
      </c>
      <c r="O392" s="25" t="str">
        <f>CONCATENATE(H392,"_kcat")</f>
        <v>E2_5_1_82_kcat</v>
      </c>
      <c r="P392" s="25" t="str">
        <f>CONCATENATE(H392,"_Km")</f>
        <v>E2_5_1_82_Km</v>
      </c>
      <c r="Q392" s="25" t="str">
        <f>CONCATENATE("(${Variables:",O392,"} * ",H392," * ",F392,") / (","${Variables:",P392,"} + (",H392," * ",F392,"))")</f>
        <v>(${Variables:E2_5_1_82_kcat} * E2_5_1_82 * C00353 *  C00129) / (${Variables:E2_5_1_82_Km} + (E2_5_1_82 * C00353 *  C00129))</v>
      </c>
      <c r="R392" s="25" t="str">
        <f t="shared" si="48"/>
        <v>r391: C00353+ C00129 -&gt; C01230+ C00013 | (${Variables:E2_5_1_82_kcat} * E2_5_1_82 * C00353 *  C00129) / (${Variables:E2_5_1_82_Km} + (E2_5_1_82 * C00353 *  C00129))</v>
      </c>
      <c r="S392" s="7" t="s">
        <v>36896</v>
      </c>
      <c r="T392" s="7" t="s">
        <v>36895</v>
      </c>
    </row>
    <row r="393" spans="1:20" ht="45" x14ac:dyDescent="0.25">
      <c r="A393" s="7">
        <v>392</v>
      </c>
      <c r="B393" s="23" t="s">
        <v>39152</v>
      </c>
      <c r="C393" s="24"/>
      <c r="D393" t="s">
        <v>44686</v>
      </c>
      <c r="E393" t="s">
        <v>45356</v>
      </c>
      <c r="F393" s="25" t="s">
        <v>40346</v>
      </c>
      <c r="G393" s="25" t="s">
        <v>40345</v>
      </c>
      <c r="H393" s="25" t="str">
        <f t="shared" si="42"/>
        <v>E2_5_1_83</v>
      </c>
      <c r="I393" s="25" t="str">
        <f t="shared" si="43"/>
        <v>mE2_5_1_83: -&gt; E2_5_1_83_mRNA | 0.00292 - (0.0093 * E2_5_1_83_mRNA)</v>
      </c>
      <c r="J393" s="25" t="str">
        <f t="shared" si="44"/>
        <v>pE2_5_1_83: -&gt; E2_5_1_83 | (0.278 * E2_5_1_83_mRNA) - (0.000000278 * E2_5_1_83)</v>
      </c>
      <c r="K393" s="25" t="str">
        <f t="shared" si="45"/>
        <v>E2_5_1_83_mRNA: E2_5_1_83_mRNA</v>
      </c>
      <c r="L393" s="25" t="str">
        <f t="shared" si="46"/>
        <v>E2_5_1_83: E2_5_1_83</v>
      </c>
      <c r="M393" s="25" t="str">
        <f t="shared" si="47"/>
        <v>E2_5_1_83_mRNA: 0</v>
      </c>
      <c r="N393" s="25" t="str">
        <f>CONCATENATE(H393,": 0")</f>
        <v>E2_5_1_83: 0</v>
      </c>
      <c r="O393" s="25" t="str">
        <f>CONCATENATE(H393,"_kcat")</f>
        <v>E2_5_1_83_kcat</v>
      </c>
      <c r="P393" s="25" t="str">
        <f>CONCATENATE(H393,"_Km")</f>
        <v>E2_5_1_83_Km</v>
      </c>
      <c r="Q393" s="25" t="str">
        <f>CONCATENATE("(${Variables:",O393,"} * ",H393," * ",F393,") / (","${Variables:",P393,"} + (",H393," * ",F393,"))")</f>
        <v>(${Variables:E2_5_1_83_kcat} * E2_5_1_83 * C00448 *  C00129) / (${Variables:E2_5_1_83_Km} + (E2_5_1_83 * C00448 *  C00129))</v>
      </c>
      <c r="R393" s="25" t="str">
        <f t="shared" si="48"/>
        <v>r392: C00448+ C00129 -&gt; C01230+ C00013 | (${Variables:E2_5_1_83_kcat} * E2_5_1_83 * C00448 *  C00129) / (${Variables:E2_5_1_83_Km} + (E2_5_1_83 * C00448 *  C00129))</v>
      </c>
      <c r="S393" s="7" t="s">
        <v>36898</v>
      </c>
      <c r="T393" s="7" t="s">
        <v>36897</v>
      </c>
    </row>
    <row r="394" spans="1:20" ht="45" x14ac:dyDescent="0.25">
      <c r="A394" s="7">
        <v>393</v>
      </c>
      <c r="B394" s="23" t="s">
        <v>39153</v>
      </c>
      <c r="C394" s="24"/>
      <c r="D394" t="s">
        <v>44686</v>
      </c>
      <c r="E394" t="s">
        <v>45357</v>
      </c>
      <c r="F394" s="25" t="s">
        <v>40346</v>
      </c>
      <c r="G394" s="25" t="s">
        <v>40347</v>
      </c>
      <c r="H394" s="25" t="str">
        <f t="shared" si="42"/>
        <v>E2_5_1_87</v>
      </c>
      <c r="I394" s="25" t="str">
        <f t="shared" si="43"/>
        <v>mE2_5_1_87: -&gt; E2_5_1_87_mRNA | 0.00292 - (0.0093 * E2_5_1_87_mRNA)</v>
      </c>
      <c r="J394" s="25" t="str">
        <f t="shared" si="44"/>
        <v>pE2_5_1_87: -&gt; E2_5_1_87 | (0.278 * E2_5_1_87_mRNA) - (0.000000278 * E2_5_1_87)</v>
      </c>
      <c r="K394" s="25" t="str">
        <f t="shared" si="45"/>
        <v>E2_5_1_87_mRNA: E2_5_1_87_mRNA</v>
      </c>
      <c r="L394" s="25" t="str">
        <f t="shared" si="46"/>
        <v>E2_5_1_87: E2_5_1_87</v>
      </c>
      <c r="M394" s="25" t="str">
        <f t="shared" si="47"/>
        <v>E2_5_1_87_mRNA: 0</v>
      </c>
      <c r="N394" s="25" t="str">
        <f>CONCATENATE(H394,": 0")</f>
        <v>E2_5_1_87: 0</v>
      </c>
      <c r="O394" s="25" t="str">
        <f>CONCATENATE(H394,"_kcat")</f>
        <v>E2_5_1_87_kcat</v>
      </c>
      <c r="P394" s="25" t="str">
        <f>CONCATENATE(H394,"_Km")</f>
        <v>E2_5_1_87_Km</v>
      </c>
      <c r="Q394" s="25" t="str">
        <f>CONCATENATE("(${Variables:",O394,"} * ",H394," * ",F394,") / (","${Variables:",P394,"} + (",H394," * ",F394,"))")</f>
        <v>(${Variables:E2_5_1_87_kcat} * E2_5_1_87 * C00448 *  C00129) / (${Variables:E2_5_1_87_Km} + (E2_5_1_87 * C00448 *  C00129))</v>
      </c>
      <c r="R394" s="25" t="str">
        <f t="shared" si="48"/>
        <v>r393: C00448+ C00129 -&gt; C05859+ C00013 | (${Variables:E2_5_1_87_kcat} * E2_5_1_87 * C00448 *  C00129) / (${Variables:E2_5_1_87_Km} + (E2_5_1_87 * C00448 *  C00129))</v>
      </c>
      <c r="S394" s="7" t="s">
        <v>36900</v>
      </c>
      <c r="T394" s="7" t="s">
        <v>36899</v>
      </c>
    </row>
    <row r="395" spans="1:20" ht="30" x14ac:dyDescent="0.25">
      <c r="A395" s="7">
        <v>394</v>
      </c>
      <c r="B395" s="23" t="s">
        <v>39154</v>
      </c>
      <c r="C395" s="24"/>
      <c r="D395" t="s">
        <v>42787</v>
      </c>
      <c r="E395" t="s">
        <v>45358</v>
      </c>
      <c r="F395" s="7" t="s">
        <v>38768</v>
      </c>
      <c r="G395" s="25" t="s">
        <v>40348</v>
      </c>
      <c r="H395" s="25" t="str">
        <f t="shared" si="42"/>
        <v>E2_5_1_9</v>
      </c>
      <c r="I395" s="25" t="str">
        <f t="shared" si="43"/>
        <v>mE2_5_1_9: -&gt; E2_5_1_9_mRNA | 0.00292 - (0.0093 * E2_5_1_9_mRNA)</v>
      </c>
      <c r="J395" s="25" t="str">
        <f t="shared" si="44"/>
        <v>pE2_5_1_9: -&gt; E2_5_1_9 | (0.278 * E2_5_1_9_mRNA) - (0.000000278 * E2_5_1_9)</v>
      </c>
      <c r="K395" s="25" t="str">
        <f t="shared" si="45"/>
        <v>E2_5_1_9_mRNA: E2_5_1_9_mRNA</v>
      </c>
      <c r="L395" s="25" t="str">
        <f t="shared" si="46"/>
        <v>E2_5_1_9: E2_5_1_9</v>
      </c>
      <c r="M395" s="25" t="str">
        <f t="shared" si="47"/>
        <v>E2_5_1_9_mRNA: 0</v>
      </c>
      <c r="N395" s="25" t="str">
        <f>CONCATENATE(H395,": 0")</f>
        <v>E2_5_1_9: 0</v>
      </c>
      <c r="O395" s="25" t="str">
        <f>CONCATENATE(H395,"_kcat")</f>
        <v>E2_5_1_9_kcat</v>
      </c>
      <c r="P395" s="25" t="str">
        <f>CONCATENATE(H395,"_Km")</f>
        <v>E2_5_1_9_Km</v>
      </c>
      <c r="Q395" s="25" t="str">
        <f>CONCATENATE("(${Variables:",O395,"} * ",H395," * ",F395,") / (","${Variables:",P395,"} + (",H395," * ",F395,"))")</f>
        <v>(${Variables:E2_5_1_9_kcat} * E2_5_1_9 *  C04332) / (${Variables:E2_5_1_9_Km} + (E2_5_1_9 *  C04332))</v>
      </c>
      <c r="R395" s="25" t="str">
        <f t="shared" si="48"/>
        <v>r394: C04332 -&gt; C00255+C04732 | (${Variables:E2_5_1_9_kcat} * E2_5_1_9 *  C04332) / (${Variables:E2_5_1_9_Km} + (E2_5_1_9 *  C04332))</v>
      </c>
      <c r="S395" s="7" t="s">
        <v>36902</v>
      </c>
      <c r="T395" s="7" t="s">
        <v>36901</v>
      </c>
    </row>
    <row r="396" spans="1:20" ht="30" x14ac:dyDescent="0.25">
      <c r="A396" s="7">
        <v>395</v>
      </c>
      <c r="B396" s="23" t="s">
        <v>39155</v>
      </c>
      <c r="C396" s="24"/>
      <c r="D396" t="s">
        <v>44687</v>
      </c>
      <c r="E396" t="s">
        <v>45359</v>
      </c>
      <c r="F396" s="25" t="s">
        <v>40349</v>
      </c>
      <c r="G396" s="25" t="s">
        <v>40350</v>
      </c>
      <c r="H396" s="25" t="str">
        <f t="shared" si="42"/>
        <v>E2_6_1_1</v>
      </c>
      <c r="I396" s="25" t="str">
        <f t="shared" si="43"/>
        <v>mE2_6_1_1: -&gt; E2_6_1_1_mRNA | 0.00292 - (0.0093 * E2_6_1_1_mRNA)</v>
      </c>
      <c r="J396" s="25" t="str">
        <f t="shared" si="44"/>
        <v>pE2_6_1_1: -&gt; E2_6_1_1 | (0.278 * E2_6_1_1_mRNA) - (0.000000278 * E2_6_1_1)</v>
      </c>
      <c r="K396" s="25" t="str">
        <f t="shared" si="45"/>
        <v>E2_6_1_1_mRNA: E2_6_1_1_mRNA</v>
      </c>
      <c r="L396" s="25" t="str">
        <f t="shared" si="46"/>
        <v>E2_6_1_1: E2_6_1_1</v>
      </c>
      <c r="M396" s="25" t="str">
        <f t="shared" si="47"/>
        <v>E2_6_1_1_mRNA: 0</v>
      </c>
      <c r="N396" s="25" t="str">
        <f>CONCATENATE(H396,": 0")</f>
        <v>E2_6_1_1: 0</v>
      </c>
      <c r="O396" s="25" t="str">
        <f>CONCATENATE(H396,"_kcat")</f>
        <v>E2_6_1_1_kcat</v>
      </c>
      <c r="P396" s="25" t="str">
        <f>CONCATENATE(H396,"_Km")</f>
        <v>E2_6_1_1_Km</v>
      </c>
      <c r="Q396" s="25" t="str">
        <f>CONCATENATE("(${Variables:",O396,"} * ",H396," * ",F396,") / (","${Variables:",P396,"} + (",H396," * ",F396,"))")</f>
        <v>(${Variables:E2_6_1_1_kcat} * E2_6_1_1 * C00049 * C00026) / (${Variables:E2_6_1_1_Km} + (E2_6_1_1 * C00049 * C00026))</v>
      </c>
      <c r="R396" s="25" t="str">
        <f t="shared" si="48"/>
        <v>r395: C00049+C00026 -&gt; C00036+C00025 | (${Variables:E2_6_1_1_kcat} * E2_6_1_1 * C00049 * C00026) / (${Variables:E2_6_1_1_Km} + (E2_6_1_1 * C00049 * C00026))</v>
      </c>
      <c r="S396" s="7" t="s">
        <v>36904</v>
      </c>
      <c r="T396" s="7" t="s">
        <v>36903</v>
      </c>
    </row>
    <row r="397" spans="1:20" ht="45" x14ac:dyDescent="0.25">
      <c r="A397" s="7">
        <v>396</v>
      </c>
      <c r="B397" s="23" t="s">
        <v>39156</v>
      </c>
      <c r="C397" s="24"/>
      <c r="D397" t="s">
        <v>44688</v>
      </c>
      <c r="E397" t="s">
        <v>45360</v>
      </c>
      <c r="F397" s="25" t="s">
        <v>40351</v>
      </c>
      <c r="G397" s="25" t="s">
        <v>40352</v>
      </c>
      <c r="H397" s="25" t="str">
        <f t="shared" si="42"/>
        <v>E2_6_1_11</v>
      </c>
      <c r="I397" s="25" t="str">
        <f t="shared" si="43"/>
        <v>mE2_6_1_11: -&gt; E2_6_1_11_mRNA | 0.00292 - (0.0093 * E2_6_1_11_mRNA)</v>
      </c>
      <c r="J397" s="25" t="str">
        <f t="shared" si="44"/>
        <v>pE2_6_1_11: -&gt; E2_6_1_11 | (0.278 * E2_6_1_11_mRNA) - (0.000000278 * E2_6_1_11)</v>
      </c>
      <c r="K397" s="25" t="str">
        <f t="shared" si="45"/>
        <v>E2_6_1_11_mRNA: E2_6_1_11_mRNA</v>
      </c>
      <c r="L397" s="25" t="str">
        <f t="shared" si="46"/>
        <v>E2_6_1_11: E2_6_1_11</v>
      </c>
      <c r="M397" s="25" t="str">
        <f t="shared" si="47"/>
        <v>E2_6_1_11_mRNA: 0</v>
      </c>
      <c r="N397" s="25" t="str">
        <f>CONCATENATE(H397,": 0")</f>
        <v>E2_6_1_11: 0</v>
      </c>
      <c r="O397" s="25" t="str">
        <f>CONCATENATE(H397,"_kcat")</f>
        <v>E2_6_1_11_kcat</v>
      </c>
      <c r="P397" s="25" t="str">
        <f>CONCATENATE(H397,"_Km")</f>
        <v>E2_6_1_11_Km</v>
      </c>
      <c r="Q397" s="25" t="str">
        <f>CONCATENATE("(${Variables:",O397,"} * ",H397," * ",F397,") / (","${Variables:",P397,"} + (",H397," * ",F397,"))")</f>
        <v>(${Variables:E2_6_1_11_kcat} * E2_6_1_11 * C00437 * C00026) / (${Variables:E2_6_1_11_Km} + (E2_6_1_11 * C00437 * C00026))</v>
      </c>
      <c r="R397" s="25" t="str">
        <f t="shared" si="48"/>
        <v>r396: C00437+C00026 -&gt; C01250+C00025 | (${Variables:E2_6_1_11_kcat} * E2_6_1_11 * C00437 * C00026) / (${Variables:E2_6_1_11_Km} + (E2_6_1_11 * C00437 * C00026))</v>
      </c>
      <c r="S397" s="7" t="s">
        <v>36906</v>
      </c>
      <c r="T397" s="7" t="s">
        <v>36905</v>
      </c>
    </row>
    <row r="398" spans="1:20" ht="45" x14ac:dyDescent="0.25">
      <c r="A398" s="7">
        <v>397</v>
      </c>
      <c r="B398" s="23" t="s">
        <v>39157</v>
      </c>
      <c r="C398" s="24"/>
      <c r="D398" t="s">
        <v>44689</v>
      </c>
      <c r="E398" t="s">
        <v>45361</v>
      </c>
      <c r="F398" s="25" t="s">
        <v>40353</v>
      </c>
      <c r="G398" s="25" t="s">
        <v>40354</v>
      </c>
      <c r="H398" s="25" t="str">
        <f t="shared" si="42"/>
        <v>E2_6_1_13</v>
      </c>
      <c r="I398" s="25" t="str">
        <f t="shared" si="43"/>
        <v>mE2_6_1_13: -&gt; E2_6_1_13_mRNA | 0.00292 - (0.0093 * E2_6_1_13_mRNA)</v>
      </c>
      <c r="J398" s="25" t="str">
        <f t="shared" si="44"/>
        <v>pE2_6_1_13: -&gt; E2_6_1_13 | (0.278 * E2_6_1_13_mRNA) - (0.000000278 * E2_6_1_13)</v>
      </c>
      <c r="K398" s="25" t="str">
        <f t="shared" si="45"/>
        <v>E2_6_1_13_mRNA: E2_6_1_13_mRNA</v>
      </c>
      <c r="L398" s="25" t="str">
        <f t="shared" si="46"/>
        <v>E2_6_1_13: E2_6_1_13</v>
      </c>
      <c r="M398" s="25" t="str">
        <f t="shared" si="47"/>
        <v>E2_6_1_13_mRNA: 0</v>
      </c>
      <c r="N398" s="25" t="str">
        <f>CONCATENATE(H398,": 0")</f>
        <v>E2_6_1_13: 0</v>
      </c>
      <c r="O398" s="25" t="str">
        <f>CONCATENATE(H398,"_kcat")</f>
        <v>E2_6_1_13_kcat</v>
      </c>
      <c r="P398" s="25" t="str">
        <f>CONCATENATE(H398,"_Km")</f>
        <v>E2_6_1_13_Km</v>
      </c>
      <c r="Q398" s="25" t="str">
        <f>CONCATENATE("(${Variables:",O398,"} * ",H398," * ",F398,") / (","${Variables:",P398,"} + (",H398," * ",F398,"))")</f>
        <v>(${Variables:E2_6_1_13_kcat} * E2_6_1_13 * C00077 * C00161) / (${Variables:E2_6_1_13_Km} + (E2_6_1_13 * C00077 * C00161))</v>
      </c>
      <c r="R398" s="25" t="str">
        <f t="shared" si="48"/>
        <v>r397: C00077+C00161 -&gt; C01165+C00151 | (${Variables:E2_6_1_13_kcat} * E2_6_1_13 * C00077 * C00161) / (${Variables:E2_6_1_13_Km} + (E2_6_1_13 * C00077 * C00161))</v>
      </c>
      <c r="S398" s="7" t="s">
        <v>36908</v>
      </c>
      <c r="T398" s="7" t="s">
        <v>36907</v>
      </c>
    </row>
    <row r="399" spans="1:20" ht="45" x14ac:dyDescent="0.25">
      <c r="A399" s="7">
        <v>398</v>
      </c>
      <c r="B399" s="23" t="s">
        <v>39158</v>
      </c>
      <c r="C399" s="24"/>
      <c r="D399" t="s">
        <v>44690</v>
      </c>
      <c r="E399" t="s">
        <v>45362</v>
      </c>
      <c r="F399" s="25" t="s">
        <v>40355</v>
      </c>
      <c r="G399" s="25" t="s">
        <v>40356</v>
      </c>
      <c r="H399" s="25" t="str">
        <f t="shared" si="42"/>
        <v>E2_6_1_16</v>
      </c>
      <c r="I399" s="25" t="str">
        <f t="shared" si="43"/>
        <v>mE2_6_1_16: -&gt; E2_6_1_16_mRNA | 0.00292 - (0.0093 * E2_6_1_16_mRNA)</v>
      </c>
      <c r="J399" s="25" t="str">
        <f t="shared" si="44"/>
        <v>pE2_6_1_16: -&gt; E2_6_1_16 | (0.278 * E2_6_1_16_mRNA) - (0.000000278 * E2_6_1_16)</v>
      </c>
      <c r="K399" s="25" t="str">
        <f t="shared" si="45"/>
        <v>E2_6_1_16_mRNA: E2_6_1_16_mRNA</v>
      </c>
      <c r="L399" s="25" t="str">
        <f t="shared" si="46"/>
        <v>E2_6_1_16: E2_6_1_16</v>
      </c>
      <c r="M399" s="25" t="str">
        <f t="shared" si="47"/>
        <v>E2_6_1_16_mRNA: 0</v>
      </c>
      <c r="N399" s="25" t="str">
        <f>CONCATENATE(H399,": 0")</f>
        <v>E2_6_1_16: 0</v>
      </c>
      <c r="O399" s="25" t="str">
        <f>CONCATENATE(H399,"_kcat")</f>
        <v>E2_6_1_16_kcat</v>
      </c>
      <c r="P399" s="25" t="str">
        <f>CONCATENATE(H399,"_Km")</f>
        <v>E2_6_1_16_Km</v>
      </c>
      <c r="Q399" s="25" t="str">
        <f>CONCATENATE("(${Variables:",O399,"} * ",H399," * ",F399,") / (","${Variables:",P399,"} + (",H399," * ",F399,"))")</f>
        <v>(${Variables:E2_6_1_16_kcat} * E2_6_1_16 * C00064 * C00085) / (${Variables:E2_6_1_16_Km} + (E2_6_1_16 * C00064 * C00085))</v>
      </c>
      <c r="R399" s="25" t="str">
        <f t="shared" si="48"/>
        <v>r398: C00064+C00085 -&gt; C00025+C00352 | (${Variables:E2_6_1_16_kcat} * E2_6_1_16 * C00064 * C00085) / (${Variables:E2_6_1_16_Km} + (E2_6_1_16 * C00064 * C00085))</v>
      </c>
      <c r="S399" s="7" t="s">
        <v>36910</v>
      </c>
      <c r="T399" s="7" t="s">
        <v>36909</v>
      </c>
    </row>
    <row r="400" spans="1:20" ht="45" x14ac:dyDescent="0.25">
      <c r="A400" s="7">
        <v>399</v>
      </c>
      <c r="B400" s="23" t="s">
        <v>39159</v>
      </c>
      <c r="C400" s="24"/>
      <c r="D400" t="s">
        <v>44691</v>
      </c>
      <c r="E400" t="s">
        <v>45363</v>
      </c>
      <c r="F400" s="25" t="s">
        <v>40357</v>
      </c>
      <c r="G400" s="25" t="s">
        <v>40358</v>
      </c>
      <c r="H400" s="25" t="str">
        <f t="shared" si="42"/>
        <v>E2_6_1_19</v>
      </c>
      <c r="I400" s="25" t="str">
        <f t="shared" si="43"/>
        <v>mE2_6_1_19: -&gt; E2_6_1_19_mRNA | 0.00292 - (0.0093 * E2_6_1_19_mRNA)</v>
      </c>
      <c r="J400" s="25" t="str">
        <f t="shared" si="44"/>
        <v>pE2_6_1_19: -&gt; E2_6_1_19 | (0.278 * E2_6_1_19_mRNA) - (0.000000278 * E2_6_1_19)</v>
      </c>
      <c r="K400" s="25" t="str">
        <f t="shared" si="45"/>
        <v>E2_6_1_19_mRNA: E2_6_1_19_mRNA</v>
      </c>
      <c r="L400" s="25" t="str">
        <f t="shared" si="46"/>
        <v>E2_6_1_19: E2_6_1_19</v>
      </c>
      <c r="M400" s="25" t="str">
        <f t="shared" si="47"/>
        <v>E2_6_1_19_mRNA: 0</v>
      </c>
      <c r="N400" s="25" t="str">
        <f>CONCATENATE(H400,": 0")</f>
        <v>E2_6_1_19: 0</v>
      </c>
      <c r="O400" s="25" t="str">
        <f>CONCATENATE(H400,"_kcat")</f>
        <v>E2_6_1_19_kcat</v>
      </c>
      <c r="P400" s="25" t="str">
        <f>CONCATENATE(H400,"_Km")</f>
        <v>E2_6_1_19_Km</v>
      </c>
      <c r="Q400" s="25" t="str">
        <f>CONCATENATE("(${Variables:",O400,"} * ",H400," * ",F400,") / (","${Variables:",P400,"} + (",H400," * ",F400,"))")</f>
        <v>(${Variables:E2_6_1_19_kcat} * E2_6_1_19 * C00334 * C00026) / (${Variables:E2_6_1_19_Km} + (E2_6_1_19 * C00334 * C00026))</v>
      </c>
      <c r="R400" s="25" t="str">
        <f t="shared" si="48"/>
        <v>r399: C00334+C00026 -&gt; C00232+C00025 | (${Variables:E2_6_1_19_kcat} * E2_6_1_19 * C00334 * C00026) / (${Variables:E2_6_1_19_Km} + (E2_6_1_19 * C00334 * C00026))</v>
      </c>
      <c r="S400" s="7" t="s">
        <v>36912</v>
      </c>
      <c r="T400" s="7" t="s">
        <v>36911</v>
      </c>
    </row>
    <row r="401" spans="1:20" ht="30" x14ac:dyDescent="0.25">
      <c r="A401" s="7">
        <v>400</v>
      </c>
      <c r="B401" s="23" t="s">
        <v>39160</v>
      </c>
      <c r="C401" s="24"/>
      <c r="D401" t="s">
        <v>44692</v>
      </c>
      <c r="E401" t="s">
        <v>45364</v>
      </c>
      <c r="F401" s="25" t="s">
        <v>40359</v>
      </c>
      <c r="G401" s="25" t="s">
        <v>40360</v>
      </c>
      <c r="H401" s="25" t="str">
        <f t="shared" si="42"/>
        <v>E2_6_1_2</v>
      </c>
      <c r="I401" s="25" t="str">
        <f t="shared" si="43"/>
        <v>mE2_6_1_2: -&gt; E2_6_1_2_mRNA | 0.00292 - (0.0093 * E2_6_1_2_mRNA)</v>
      </c>
      <c r="J401" s="25" t="str">
        <f t="shared" si="44"/>
        <v>pE2_6_1_2: -&gt; E2_6_1_2 | (0.278 * E2_6_1_2_mRNA) - (0.000000278 * E2_6_1_2)</v>
      </c>
      <c r="K401" s="25" t="str">
        <f t="shared" si="45"/>
        <v>E2_6_1_2_mRNA: E2_6_1_2_mRNA</v>
      </c>
      <c r="L401" s="25" t="str">
        <f t="shared" si="46"/>
        <v>E2_6_1_2: E2_6_1_2</v>
      </c>
      <c r="M401" s="25" t="str">
        <f t="shared" si="47"/>
        <v>E2_6_1_2_mRNA: 0</v>
      </c>
      <c r="N401" s="25" t="str">
        <f>CONCATENATE(H401,": 0")</f>
        <v>E2_6_1_2: 0</v>
      </c>
      <c r="O401" s="25" t="str">
        <f>CONCATENATE(H401,"_kcat")</f>
        <v>E2_6_1_2_kcat</v>
      </c>
      <c r="P401" s="25" t="str">
        <f>CONCATENATE(H401,"_Km")</f>
        <v>E2_6_1_2_Km</v>
      </c>
      <c r="Q401" s="25" t="str">
        <f>CONCATENATE("(${Variables:",O401,"} * ",H401," * ",F401,") / (","${Variables:",P401,"} + (",H401," * ",F401,"))")</f>
        <v>(${Variables:E2_6_1_2_kcat} * E2_6_1_2 * C00041 * C00026) / (${Variables:E2_6_1_2_Km} + (E2_6_1_2 * C00041 * C00026))</v>
      </c>
      <c r="R401" s="25" t="str">
        <f t="shared" si="48"/>
        <v>r400: C00041+C00026 -&gt; C00022+C00025 | (${Variables:E2_6_1_2_kcat} * E2_6_1_2 * C00041 * C00026) / (${Variables:E2_6_1_2_Km} + (E2_6_1_2 * C00041 * C00026))</v>
      </c>
      <c r="S401" s="7" t="s">
        <v>36914</v>
      </c>
      <c r="T401" s="7" t="s">
        <v>36913</v>
      </c>
    </row>
    <row r="402" spans="1:20" ht="30" x14ac:dyDescent="0.25">
      <c r="A402" s="7">
        <v>401</v>
      </c>
      <c r="B402" s="23" t="s">
        <v>39161</v>
      </c>
      <c r="C402" s="24"/>
      <c r="D402" t="s">
        <v>41490</v>
      </c>
      <c r="E402" t="s">
        <v>42236</v>
      </c>
      <c r="F402" s="7" t="s">
        <v>40361</v>
      </c>
      <c r="G402" s="25" t="s">
        <v>40362</v>
      </c>
      <c r="H402" s="25" t="str">
        <f t="shared" si="42"/>
        <v>E2_6_1_22</v>
      </c>
      <c r="I402" s="25" t="str">
        <f t="shared" si="43"/>
        <v>mE2_6_1_22: -&gt; E2_6_1_22_mRNA | 0.00292 - (0.0093 * E2_6_1_22_mRNA)</v>
      </c>
      <c r="J402" s="25" t="str">
        <f t="shared" si="44"/>
        <v>pE2_6_1_22: -&gt; E2_6_1_22 | (0.278 * E2_6_1_22_mRNA) - (0.000000278 * E2_6_1_22)</v>
      </c>
      <c r="K402" s="25" t="str">
        <f t="shared" si="45"/>
        <v>E2_6_1_22_mRNA: E2_6_1_22_mRNA</v>
      </c>
      <c r="L402" s="25" t="str">
        <f t="shared" si="46"/>
        <v>E2_6_1_22: E2_6_1_22</v>
      </c>
      <c r="M402" s="25" t="str">
        <f t="shared" si="47"/>
        <v>E2_6_1_22_mRNA: 0</v>
      </c>
      <c r="N402" s="25" t="str">
        <f>CONCATENATE(H402,": 0")</f>
        <v>E2_6_1_22: 0</v>
      </c>
      <c r="O402" s="25" t="str">
        <f>CONCATENATE(H402,"_kcat")</f>
        <v>E2_6_1_22_kcat</v>
      </c>
      <c r="P402" s="25" t="str">
        <f>CONCATENATE(H402,"_Km")</f>
        <v>E2_6_1_22_Km</v>
      </c>
      <c r="Q402" s="25" t="str">
        <f>CONCATENATE("(${Variables:",O402,"} * ",H402," * ",F402,") / (","${Variables:",P402,"} + (",H402," * ",F402,"))")</f>
        <v>(${Variables:E2_6_1_22_kcat} * E2_6_1_22 * C03284*C00026) / (${Variables:E2_6_1_22_Km} + (E2_6_1_22 * C03284*C00026))</v>
      </c>
      <c r="R402" s="25" t="str">
        <f t="shared" si="48"/>
        <v>r401: C03284+C00026 -&gt; C00349+C00025 | (${Variables:E2_6_1_22_kcat} * E2_6_1_22 * C03284*C00026) / (${Variables:E2_6_1_22_Km} + (E2_6_1_22 * C03284*C00026))</v>
      </c>
      <c r="T402" s="7" t="s">
        <v>36915</v>
      </c>
    </row>
    <row r="403" spans="1:20" ht="45" x14ac:dyDescent="0.25">
      <c r="A403" s="7">
        <v>402</v>
      </c>
      <c r="B403" s="23" t="s">
        <v>39162</v>
      </c>
      <c r="C403" s="24"/>
      <c r="D403" t="s">
        <v>44693</v>
      </c>
      <c r="E403" t="s">
        <v>45365</v>
      </c>
      <c r="F403" s="25" t="s">
        <v>40363</v>
      </c>
      <c r="G403" s="25" t="s">
        <v>40364</v>
      </c>
      <c r="H403" s="25" t="str">
        <f t="shared" si="42"/>
        <v>E2_6_1_27</v>
      </c>
      <c r="I403" s="25" t="str">
        <f t="shared" si="43"/>
        <v>mE2_6_1_27: -&gt; E2_6_1_27_mRNA | 0.00292 - (0.0093 * E2_6_1_27_mRNA)</v>
      </c>
      <c r="J403" s="25" t="str">
        <f t="shared" si="44"/>
        <v>pE2_6_1_27: -&gt; E2_6_1_27 | (0.278 * E2_6_1_27_mRNA) - (0.000000278 * E2_6_1_27)</v>
      </c>
      <c r="K403" s="25" t="str">
        <f t="shared" si="45"/>
        <v>E2_6_1_27_mRNA: E2_6_1_27_mRNA</v>
      </c>
      <c r="L403" s="25" t="str">
        <f t="shared" si="46"/>
        <v>E2_6_1_27: E2_6_1_27</v>
      </c>
      <c r="M403" s="25" t="str">
        <f t="shared" si="47"/>
        <v>E2_6_1_27_mRNA: 0</v>
      </c>
      <c r="N403" s="25" t="str">
        <f>CONCATENATE(H403,": 0")</f>
        <v>E2_6_1_27: 0</v>
      </c>
      <c r="O403" s="25" t="str">
        <f>CONCATENATE(H403,"_kcat")</f>
        <v>E2_6_1_27_kcat</v>
      </c>
      <c r="P403" s="25" t="str">
        <f>CONCATENATE(H403,"_Km")</f>
        <v>E2_6_1_27_Km</v>
      </c>
      <c r="Q403" s="25" t="str">
        <f>CONCATENATE("(${Variables:",O403,"} * ",H403," * ",F403,") / (","${Variables:",P403,"} + (",H403," * ",F403,"))")</f>
        <v>(${Variables:E2_6_1_27_kcat} * E2_6_1_27 * C00078 * C00026) / (${Variables:E2_6_1_27_Km} + (E2_6_1_27 * C00078 * C00026))</v>
      </c>
      <c r="R403" s="25" t="str">
        <f t="shared" si="48"/>
        <v>r402: C00078+C00026 -&gt; C00331+C00025 | (${Variables:E2_6_1_27_kcat} * E2_6_1_27 * C00078 * C00026) / (${Variables:E2_6_1_27_Km} + (E2_6_1_27 * C00078 * C00026))</v>
      </c>
      <c r="S403" s="7" t="s">
        <v>36919</v>
      </c>
      <c r="T403" s="7" t="s">
        <v>36918</v>
      </c>
    </row>
    <row r="404" spans="1:20" ht="45" x14ac:dyDescent="0.25">
      <c r="A404" s="7">
        <v>403</v>
      </c>
      <c r="B404" s="23" t="s">
        <v>39163</v>
      </c>
      <c r="C404" s="24"/>
      <c r="D404" t="s">
        <v>44694</v>
      </c>
      <c r="E404" t="s">
        <v>45366</v>
      </c>
      <c r="F404" s="25" t="s">
        <v>40365</v>
      </c>
      <c r="G404" s="25" t="s">
        <v>40366</v>
      </c>
      <c r="H404" s="25" t="str">
        <f t="shared" si="42"/>
        <v>E2_6_1_28</v>
      </c>
      <c r="I404" s="25" t="str">
        <f t="shared" si="43"/>
        <v>mE2_6_1_28: -&gt; E2_6_1_28_mRNA | 0.00292 - (0.0093 * E2_6_1_28_mRNA)</v>
      </c>
      <c r="J404" s="25" t="str">
        <f t="shared" si="44"/>
        <v>pE2_6_1_28: -&gt; E2_6_1_28 | (0.278 * E2_6_1_28_mRNA) - (0.000000278 * E2_6_1_28)</v>
      </c>
      <c r="K404" s="25" t="str">
        <f t="shared" si="45"/>
        <v>E2_6_1_28_mRNA: E2_6_1_28_mRNA</v>
      </c>
      <c r="L404" s="25" t="str">
        <f t="shared" si="46"/>
        <v>E2_6_1_28: E2_6_1_28</v>
      </c>
      <c r="M404" s="25" t="str">
        <f t="shared" si="47"/>
        <v>E2_6_1_28_mRNA: 0</v>
      </c>
      <c r="N404" s="25" t="str">
        <f>CONCATENATE(H404,": 0")</f>
        <v>E2_6_1_28: 0</v>
      </c>
      <c r="O404" s="25" t="str">
        <f>CONCATENATE(H404,"_kcat")</f>
        <v>E2_6_1_28_kcat</v>
      </c>
      <c r="P404" s="25" t="str">
        <f>CONCATENATE(H404,"_Km")</f>
        <v>E2_6_1_28_Km</v>
      </c>
      <c r="Q404" s="25" t="str">
        <f>CONCATENATE("(${Variables:",O404,"} * ",H404," * ",F404,") / (","${Variables:",P404,"} + (",H404," * ",F404,"))")</f>
        <v>(${Variables:E2_6_1_28_kcat} * E2_6_1_28 * C00078 * C00166) / (${Variables:E2_6_1_28_Km} + (E2_6_1_28 * C00078 * C00166))</v>
      </c>
      <c r="R404" s="25" t="str">
        <f t="shared" si="48"/>
        <v>r403: C00078+C00166 -&gt; C00331+C00079 | (${Variables:E2_6_1_28_kcat} * E2_6_1_28 * C00078 * C00166) / (${Variables:E2_6_1_28_Km} + (E2_6_1_28 * C00078 * C00166))</v>
      </c>
      <c r="S404" s="7" t="s">
        <v>36921</v>
      </c>
      <c r="T404" s="7" t="s">
        <v>36920</v>
      </c>
    </row>
    <row r="405" spans="1:20" ht="45" x14ac:dyDescent="0.25">
      <c r="A405" s="7">
        <v>404</v>
      </c>
      <c r="B405" s="23" t="s">
        <v>39164</v>
      </c>
      <c r="C405" s="24"/>
      <c r="D405" t="s">
        <v>44695</v>
      </c>
      <c r="E405" t="s">
        <v>45367</v>
      </c>
      <c r="F405" s="25" t="s">
        <v>40367</v>
      </c>
      <c r="G405" s="25" t="s">
        <v>40368</v>
      </c>
      <c r="H405" s="25" t="str">
        <f t="shared" si="42"/>
        <v>E2_6_1_39</v>
      </c>
      <c r="I405" s="25" t="str">
        <f t="shared" si="43"/>
        <v>mE2_6_1_39: -&gt; E2_6_1_39_mRNA | 0.00292 - (0.0093 * E2_6_1_39_mRNA)</v>
      </c>
      <c r="J405" s="25" t="str">
        <f t="shared" si="44"/>
        <v>pE2_6_1_39: -&gt; E2_6_1_39 | (0.278 * E2_6_1_39_mRNA) - (0.000000278 * E2_6_1_39)</v>
      </c>
      <c r="K405" s="25" t="str">
        <f t="shared" si="45"/>
        <v>E2_6_1_39_mRNA: E2_6_1_39_mRNA</v>
      </c>
      <c r="L405" s="25" t="str">
        <f t="shared" si="46"/>
        <v>E2_6_1_39: E2_6_1_39</v>
      </c>
      <c r="M405" s="25" t="str">
        <f t="shared" si="47"/>
        <v>E2_6_1_39_mRNA: 0</v>
      </c>
      <c r="N405" s="25" t="str">
        <f>CONCATENATE(H405,": 0")</f>
        <v>E2_6_1_39: 0</v>
      </c>
      <c r="O405" s="25" t="str">
        <f>CONCATENATE(H405,"_kcat")</f>
        <v>E2_6_1_39_kcat</v>
      </c>
      <c r="P405" s="25" t="str">
        <f>CONCATENATE(H405,"_Km")</f>
        <v>E2_6_1_39_Km</v>
      </c>
      <c r="Q405" s="25" t="str">
        <f>CONCATENATE("(${Variables:",O405,"} * ",H405," * ",F405,") / (","${Variables:",P405,"} + (",H405," * ",F405,"))")</f>
        <v>(${Variables:E2_6_1_39_kcat} * E2_6_1_39 * C00956 * C00026) / (${Variables:E2_6_1_39_Km} + (E2_6_1_39 * C00956 * C00026))</v>
      </c>
      <c r="R405" s="25" t="str">
        <f t="shared" si="48"/>
        <v>r404: C00956+C00026 -&gt; C00322+C00025 | (${Variables:E2_6_1_39_kcat} * E2_6_1_39 * C00956 * C00026) / (${Variables:E2_6_1_39_Km} + (E2_6_1_39 * C00956 * C00026))</v>
      </c>
      <c r="S405" s="7" t="s">
        <v>36923</v>
      </c>
      <c r="T405" s="7" t="s">
        <v>36922</v>
      </c>
    </row>
    <row r="406" spans="1:20" ht="45" x14ac:dyDescent="0.25">
      <c r="A406" s="7">
        <v>405</v>
      </c>
      <c r="B406" s="23" t="s">
        <v>39165</v>
      </c>
      <c r="C406" s="24"/>
      <c r="D406" t="s">
        <v>44696</v>
      </c>
      <c r="E406" t="s">
        <v>45368</v>
      </c>
      <c r="F406" s="25" t="s">
        <v>40369</v>
      </c>
      <c r="G406" s="25" t="s">
        <v>40370</v>
      </c>
      <c r="H406" s="25" t="str">
        <f t="shared" si="42"/>
        <v>E2_6_1_42</v>
      </c>
      <c r="I406" s="25" t="str">
        <f t="shared" si="43"/>
        <v>mE2_6_1_42: -&gt; E2_6_1_42_mRNA | 0.00292 - (0.0093 * E2_6_1_42_mRNA)</v>
      </c>
      <c r="J406" s="25" t="str">
        <f t="shared" si="44"/>
        <v>pE2_6_1_42: -&gt; E2_6_1_42 | (0.278 * E2_6_1_42_mRNA) - (0.000000278 * E2_6_1_42)</v>
      </c>
      <c r="K406" s="25" t="str">
        <f t="shared" si="45"/>
        <v>E2_6_1_42_mRNA: E2_6_1_42_mRNA</v>
      </c>
      <c r="L406" s="25" t="str">
        <f t="shared" si="46"/>
        <v>E2_6_1_42: E2_6_1_42</v>
      </c>
      <c r="M406" s="25" t="str">
        <f t="shared" si="47"/>
        <v>E2_6_1_42_mRNA: 0</v>
      </c>
      <c r="N406" s="25" t="str">
        <f>CONCATENATE(H406,": 0")</f>
        <v>E2_6_1_42: 0</v>
      </c>
      <c r="O406" s="25" t="str">
        <f>CONCATENATE(H406,"_kcat")</f>
        <v>E2_6_1_42_kcat</v>
      </c>
      <c r="P406" s="25" t="str">
        <f>CONCATENATE(H406,"_Km")</f>
        <v>E2_6_1_42_Km</v>
      </c>
      <c r="Q406" s="25" t="str">
        <f>CONCATENATE("(${Variables:",O406,"} * ",H406," * ",F406,") / (","${Variables:",P406,"} + (",H406," * ",F406,"))")</f>
        <v>(${Variables:E2_6_1_42_kcat} * E2_6_1_42 * C00123 * C00026) / (${Variables:E2_6_1_42_Km} + (E2_6_1_42 * C00123 * C00026))</v>
      </c>
      <c r="R406" s="25" t="str">
        <f t="shared" si="48"/>
        <v>r405: C00123+C00026 -&gt; C00233+C00025 | (${Variables:E2_6_1_42_kcat} * E2_6_1_42 * C00123 * C00026) / (${Variables:E2_6_1_42_Km} + (E2_6_1_42 * C00123 * C00026))</v>
      </c>
      <c r="S406" s="7" t="s">
        <v>36925</v>
      </c>
      <c r="T406" s="7" t="s">
        <v>36924</v>
      </c>
    </row>
    <row r="407" spans="1:20" ht="45" x14ac:dyDescent="0.25">
      <c r="A407" s="7">
        <v>406</v>
      </c>
      <c r="B407" s="23" t="s">
        <v>39166</v>
      </c>
      <c r="C407" s="24"/>
      <c r="D407" t="s">
        <v>44697</v>
      </c>
      <c r="E407" t="s">
        <v>45369</v>
      </c>
      <c r="F407" s="25" t="s">
        <v>40371</v>
      </c>
      <c r="G407" s="25" t="s">
        <v>40372</v>
      </c>
      <c r="H407" s="25" t="str">
        <f t="shared" si="42"/>
        <v>E2_6_1_44</v>
      </c>
      <c r="I407" s="25" t="str">
        <f t="shared" si="43"/>
        <v>mE2_6_1_44: -&gt; E2_6_1_44_mRNA | 0.00292 - (0.0093 * E2_6_1_44_mRNA)</v>
      </c>
      <c r="J407" s="25" t="str">
        <f t="shared" si="44"/>
        <v>pE2_6_1_44: -&gt; E2_6_1_44 | (0.278 * E2_6_1_44_mRNA) - (0.000000278 * E2_6_1_44)</v>
      </c>
      <c r="K407" s="25" t="str">
        <f t="shared" si="45"/>
        <v>E2_6_1_44_mRNA: E2_6_1_44_mRNA</v>
      </c>
      <c r="L407" s="25" t="str">
        <f t="shared" si="46"/>
        <v>E2_6_1_44: E2_6_1_44</v>
      </c>
      <c r="M407" s="25" t="str">
        <f t="shared" si="47"/>
        <v>E2_6_1_44_mRNA: 0</v>
      </c>
      <c r="N407" s="25" t="str">
        <f>CONCATENATE(H407,": 0")</f>
        <v>E2_6_1_44: 0</v>
      </c>
      <c r="O407" s="25" t="str">
        <f>CONCATENATE(H407,"_kcat")</f>
        <v>E2_6_1_44_kcat</v>
      </c>
      <c r="P407" s="25" t="str">
        <f>CONCATENATE(H407,"_Km")</f>
        <v>E2_6_1_44_Km</v>
      </c>
      <c r="Q407" s="25" t="str">
        <f>CONCATENATE("(${Variables:",O407,"} * ",H407," * ",F407,") / (","${Variables:",P407,"} + (",H407," * ",F407,"))")</f>
        <v>(${Variables:E2_6_1_44_kcat} * E2_6_1_44 * C00041 * C00048) / (${Variables:E2_6_1_44_Km} + (E2_6_1_44 * C00041 * C00048))</v>
      </c>
      <c r="R407" s="25" t="str">
        <f t="shared" si="48"/>
        <v>r406: C00041+C00048 -&gt; C00022+C00037 | (${Variables:E2_6_1_44_kcat} * E2_6_1_44 * C00041 * C00048) / (${Variables:E2_6_1_44_Km} + (E2_6_1_44 * C00041 * C00048))</v>
      </c>
      <c r="S407" s="7" t="s">
        <v>36927</v>
      </c>
      <c r="T407" s="7" t="s">
        <v>36926</v>
      </c>
    </row>
    <row r="408" spans="1:20" ht="45" x14ac:dyDescent="0.25">
      <c r="A408" s="7">
        <v>407</v>
      </c>
      <c r="B408" s="23" t="s">
        <v>39167</v>
      </c>
      <c r="C408" s="24"/>
      <c r="D408" t="s">
        <v>44698</v>
      </c>
      <c r="E408" t="s">
        <v>45370</v>
      </c>
      <c r="F408" s="25" t="s">
        <v>40373</v>
      </c>
      <c r="G408" s="25" t="s">
        <v>40374</v>
      </c>
      <c r="H408" s="25" t="str">
        <f t="shared" si="42"/>
        <v>E2_6_1_45</v>
      </c>
      <c r="I408" s="25" t="str">
        <f t="shared" si="43"/>
        <v>mE2_6_1_45: -&gt; E2_6_1_45_mRNA | 0.00292 - (0.0093 * E2_6_1_45_mRNA)</v>
      </c>
      <c r="J408" s="25" t="str">
        <f t="shared" si="44"/>
        <v>pE2_6_1_45: -&gt; E2_6_1_45 | (0.278 * E2_6_1_45_mRNA) - (0.000000278 * E2_6_1_45)</v>
      </c>
      <c r="K408" s="25" t="str">
        <f t="shared" si="45"/>
        <v>E2_6_1_45_mRNA: E2_6_1_45_mRNA</v>
      </c>
      <c r="L408" s="25" t="str">
        <f t="shared" si="46"/>
        <v>E2_6_1_45: E2_6_1_45</v>
      </c>
      <c r="M408" s="25" t="str">
        <f t="shared" si="47"/>
        <v>E2_6_1_45_mRNA: 0</v>
      </c>
      <c r="N408" s="25" t="str">
        <f>CONCATENATE(H408,": 0")</f>
        <v>E2_6_1_45: 0</v>
      </c>
      <c r="O408" s="25" t="str">
        <f>CONCATENATE(H408,"_kcat")</f>
        <v>E2_6_1_45_kcat</v>
      </c>
      <c r="P408" s="25" t="str">
        <f>CONCATENATE(H408,"_Km")</f>
        <v>E2_6_1_45_Km</v>
      </c>
      <c r="Q408" s="25" t="str">
        <f>CONCATENATE("(${Variables:",O408,"} * ",H408," * ",F408,") / (","${Variables:",P408,"} + (",H408," * ",F408,"))")</f>
        <v>(${Variables:E2_6_1_45_kcat} * E2_6_1_45 * C00065 * C00048) / (${Variables:E2_6_1_45_Km} + (E2_6_1_45 * C00065 * C00048))</v>
      </c>
      <c r="R408" s="25" t="str">
        <f t="shared" si="48"/>
        <v>r407: C00065+C00048 -&gt; C00168+C00037 | (${Variables:E2_6_1_45_kcat} * E2_6_1_45 * C00065 * C00048) / (${Variables:E2_6_1_45_Km} + (E2_6_1_45 * C00065 * C00048))</v>
      </c>
      <c r="S408" s="7" t="s">
        <v>36929</v>
      </c>
      <c r="T408" s="7" t="s">
        <v>36928</v>
      </c>
    </row>
    <row r="409" spans="1:20" ht="30" x14ac:dyDescent="0.25">
      <c r="A409" s="7">
        <v>408</v>
      </c>
      <c r="B409" s="23" t="s">
        <v>39168</v>
      </c>
      <c r="C409" s="24"/>
      <c r="D409" t="s">
        <v>44699</v>
      </c>
      <c r="E409" t="s">
        <v>45371</v>
      </c>
      <c r="F409" s="25" t="s">
        <v>40375</v>
      </c>
      <c r="G409" s="25" t="s">
        <v>40376</v>
      </c>
      <c r="H409" s="25" t="str">
        <f t="shared" si="42"/>
        <v>E2_6_1_5</v>
      </c>
      <c r="I409" s="25" t="str">
        <f t="shared" si="43"/>
        <v>mE2_6_1_5: -&gt; E2_6_1_5_mRNA | 0.00292 - (0.0093 * E2_6_1_5_mRNA)</v>
      </c>
      <c r="J409" s="25" t="str">
        <f t="shared" si="44"/>
        <v>pE2_6_1_5: -&gt; E2_6_1_5 | (0.278 * E2_6_1_5_mRNA) - (0.000000278 * E2_6_1_5)</v>
      </c>
      <c r="K409" s="25" t="str">
        <f t="shared" si="45"/>
        <v>E2_6_1_5_mRNA: E2_6_1_5_mRNA</v>
      </c>
      <c r="L409" s="25" t="str">
        <f t="shared" si="46"/>
        <v>E2_6_1_5: E2_6_1_5</v>
      </c>
      <c r="M409" s="25" t="str">
        <f t="shared" si="47"/>
        <v>E2_6_1_5_mRNA: 0</v>
      </c>
      <c r="N409" s="25" t="str">
        <f>CONCATENATE(H409,": 0")</f>
        <v>E2_6_1_5: 0</v>
      </c>
      <c r="O409" s="25" t="str">
        <f>CONCATENATE(H409,"_kcat")</f>
        <v>E2_6_1_5_kcat</v>
      </c>
      <c r="P409" s="25" t="str">
        <f>CONCATENATE(H409,"_Km")</f>
        <v>E2_6_1_5_Km</v>
      </c>
      <c r="Q409" s="25" t="str">
        <f>CONCATENATE("(${Variables:",O409,"} * ",H409," * ",F409,") / (","${Variables:",P409,"} + (",H409," * ",F409,"))")</f>
        <v>(${Variables:E2_6_1_5_kcat} * E2_6_1_5 * C00082 * C00026) / (${Variables:E2_6_1_5_Km} + (E2_6_1_5 * C00082 * C00026))</v>
      </c>
      <c r="R409" s="25" t="str">
        <f t="shared" si="48"/>
        <v>r408: C00082+C00026 -&gt; C01179+C00025 | (${Variables:E2_6_1_5_kcat} * E2_6_1_5 * C00082 * C00026) / (${Variables:E2_6_1_5_Km} + (E2_6_1_5 * C00082 * C00026))</v>
      </c>
      <c r="S409" s="7" t="s">
        <v>36931</v>
      </c>
      <c r="T409" s="7" t="s">
        <v>36930</v>
      </c>
    </row>
    <row r="410" spans="1:20" ht="45" x14ac:dyDescent="0.25">
      <c r="A410" s="7">
        <v>409</v>
      </c>
      <c r="B410" s="23" t="s">
        <v>39169</v>
      </c>
      <c r="C410" s="24"/>
      <c r="D410" t="s">
        <v>44700</v>
      </c>
      <c r="E410" t="s">
        <v>45372</v>
      </c>
      <c r="F410" s="25" t="s">
        <v>40377</v>
      </c>
      <c r="G410" s="25" t="s">
        <v>40378</v>
      </c>
      <c r="H410" s="25" t="str">
        <f t="shared" si="42"/>
        <v>E2_6_1_51</v>
      </c>
      <c r="I410" s="25" t="str">
        <f t="shared" si="43"/>
        <v>mE2_6_1_51: -&gt; E2_6_1_51_mRNA | 0.00292 - (0.0093 * E2_6_1_51_mRNA)</v>
      </c>
      <c r="J410" s="25" t="str">
        <f t="shared" si="44"/>
        <v>pE2_6_1_51: -&gt; E2_6_1_51 | (0.278 * E2_6_1_51_mRNA) - (0.000000278 * E2_6_1_51)</v>
      </c>
      <c r="K410" s="25" t="str">
        <f t="shared" si="45"/>
        <v>E2_6_1_51_mRNA: E2_6_1_51_mRNA</v>
      </c>
      <c r="L410" s="25" t="str">
        <f t="shared" si="46"/>
        <v>E2_6_1_51: E2_6_1_51</v>
      </c>
      <c r="M410" s="25" t="str">
        <f t="shared" si="47"/>
        <v>E2_6_1_51_mRNA: 0</v>
      </c>
      <c r="N410" s="25" t="str">
        <f>CONCATENATE(H410,": 0")</f>
        <v>E2_6_1_51: 0</v>
      </c>
      <c r="O410" s="25" t="str">
        <f>CONCATENATE(H410,"_kcat")</f>
        <v>E2_6_1_51_kcat</v>
      </c>
      <c r="P410" s="25" t="str">
        <f>CONCATENATE(H410,"_Km")</f>
        <v>E2_6_1_51_Km</v>
      </c>
      <c r="Q410" s="25" t="str">
        <f>CONCATENATE("(${Variables:",O410,"} * ",H410," * ",F410,") / (","${Variables:",P410,"} + (",H410," * ",F410,"))")</f>
        <v>(${Variables:E2_6_1_51_kcat} * E2_6_1_51 * C00065 * C00022) / (${Variables:E2_6_1_51_Km} + (E2_6_1_51 * C00065 * C00022))</v>
      </c>
      <c r="R410" s="25" t="str">
        <f t="shared" si="48"/>
        <v>r409: C00065+C00022 -&gt; C00168+C00041 | (${Variables:E2_6_1_51_kcat} * E2_6_1_51 * C00065 * C00022) / (${Variables:E2_6_1_51_Km} + (E2_6_1_51 * C00065 * C00022))</v>
      </c>
      <c r="S410" s="7" t="s">
        <v>36933</v>
      </c>
      <c r="T410" s="7" t="s">
        <v>36932</v>
      </c>
    </row>
    <row r="411" spans="1:20" ht="45" x14ac:dyDescent="0.25">
      <c r="A411" s="7">
        <v>410</v>
      </c>
      <c r="B411" s="23" t="s">
        <v>39170</v>
      </c>
      <c r="C411" s="24"/>
      <c r="D411" t="s">
        <v>44701</v>
      </c>
      <c r="E411" t="s">
        <v>45373</v>
      </c>
      <c r="F411" s="25" t="s">
        <v>40379</v>
      </c>
      <c r="G411" s="25" t="s">
        <v>40380</v>
      </c>
      <c r="H411" s="25" t="str">
        <f t="shared" si="42"/>
        <v>E2_6_1_52</v>
      </c>
      <c r="I411" s="25" t="str">
        <f t="shared" si="43"/>
        <v>mE2_6_1_52: -&gt; E2_6_1_52_mRNA | 0.00292 - (0.0093 * E2_6_1_52_mRNA)</v>
      </c>
      <c r="J411" s="25" t="str">
        <f t="shared" si="44"/>
        <v>pE2_6_1_52: -&gt; E2_6_1_52 | (0.278 * E2_6_1_52_mRNA) - (0.000000278 * E2_6_1_52)</v>
      </c>
      <c r="K411" s="25" t="str">
        <f t="shared" si="45"/>
        <v>E2_6_1_52_mRNA: E2_6_1_52_mRNA</v>
      </c>
      <c r="L411" s="25" t="str">
        <f t="shared" si="46"/>
        <v>E2_6_1_52: E2_6_1_52</v>
      </c>
      <c r="M411" s="25" t="str">
        <f t="shared" si="47"/>
        <v>E2_6_1_52_mRNA: 0</v>
      </c>
      <c r="N411" s="25" t="str">
        <f>CONCATENATE(H411,": 0")</f>
        <v>E2_6_1_52: 0</v>
      </c>
      <c r="O411" s="25" t="str">
        <f>CONCATENATE(H411,"_kcat")</f>
        <v>E2_6_1_52_kcat</v>
      </c>
      <c r="P411" s="25" t="str">
        <f>CONCATENATE(H411,"_Km")</f>
        <v>E2_6_1_52_Km</v>
      </c>
      <c r="Q411" s="25" t="str">
        <f>CONCATENATE("(${Variables:",O411,"} * ",H411," * ",F411,") / (","${Variables:",P411,"} + (",H411," * ",F411,"))")</f>
        <v>(${Variables:E2_6_1_52_kcat} * E2_6_1_52 * C01005 * C00026) / (${Variables:E2_6_1_52_Km} + (E2_6_1_52 * C01005 * C00026))</v>
      </c>
      <c r="R411" s="25" t="str">
        <f t="shared" si="48"/>
        <v>r410: C01005+C00026 -&gt; C03232+C00025 | (${Variables:E2_6_1_52_kcat} * E2_6_1_52 * C01005 * C00026) / (${Variables:E2_6_1_52_Km} + (E2_6_1_52 * C01005 * C00026))</v>
      </c>
      <c r="S411" s="7" t="s">
        <v>36935</v>
      </c>
      <c r="T411" s="7" t="s">
        <v>36934</v>
      </c>
    </row>
    <row r="412" spans="1:20" ht="45" x14ac:dyDescent="0.25">
      <c r="A412" s="7">
        <v>411</v>
      </c>
      <c r="B412" s="23" t="s">
        <v>39170</v>
      </c>
      <c r="C412" s="24"/>
      <c r="D412" t="s">
        <v>44702</v>
      </c>
      <c r="E412" t="s">
        <v>45374</v>
      </c>
      <c r="F412" s="25" t="s">
        <v>40381</v>
      </c>
      <c r="G412" s="25" t="s">
        <v>40382</v>
      </c>
      <c r="H412" s="25" t="str">
        <f t="shared" si="42"/>
        <v>E2_6_1_52</v>
      </c>
      <c r="I412" s="25" t="str">
        <f t="shared" si="43"/>
        <v>mE2_6_1_52: -&gt; E2_6_1_52_mRNA | 0.00292 - (0.0093 * E2_6_1_52_mRNA)</v>
      </c>
      <c r="J412" s="25" t="str">
        <f t="shared" si="44"/>
        <v>pE2_6_1_52: -&gt; E2_6_1_52 | (0.278 * E2_6_1_52_mRNA) - (0.000000278 * E2_6_1_52)</v>
      </c>
      <c r="K412" s="25" t="str">
        <f t="shared" si="45"/>
        <v>E2_6_1_52_mRNA: E2_6_1_52_mRNA</v>
      </c>
      <c r="L412" s="25" t="str">
        <f t="shared" si="46"/>
        <v>E2_6_1_52: E2_6_1_52</v>
      </c>
      <c r="M412" s="25" t="str">
        <f t="shared" si="47"/>
        <v>E2_6_1_52_mRNA: 0</v>
      </c>
      <c r="N412" s="25" t="str">
        <f>CONCATENATE(H412,": 0")</f>
        <v>E2_6_1_52: 0</v>
      </c>
      <c r="O412" s="25" t="str">
        <f>CONCATENATE(H412,"_kcat")</f>
        <v>E2_6_1_52_kcat</v>
      </c>
      <c r="P412" s="25" t="str">
        <f>CONCATENATE(H412,"_Km")</f>
        <v>E2_6_1_52_Km</v>
      </c>
      <c r="Q412" s="25" t="str">
        <f>CONCATENATE("(${Variables:",O412,"} * ",H412," * ",F412,") / (","${Variables:",P412,"} + (",H412," * ",F412,"))")</f>
        <v>(${Variables:E2_6_1_52_kcat} * E2_6_1_52 * C06055 * C00026) / (${Variables:E2_6_1_52_Km} + (E2_6_1_52 * C06055 * C00026))</v>
      </c>
      <c r="R412" s="25" t="str">
        <f t="shared" si="48"/>
        <v>r411: C06055+C00026 -&gt; C06054+C00025 | (${Variables:E2_6_1_52_kcat} * E2_6_1_52 * C06055 * C00026) / (${Variables:E2_6_1_52_Km} + (E2_6_1_52 * C06055 * C00026))</v>
      </c>
      <c r="S412" s="7" t="s">
        <v>36936</v>
      </c>
      <c r="T412" s="7" t="s">
        <v>36934</v>
      </c>
    </row>
    <row r="413" spans="1:20" ht="45" x14ac:dyDescent="0.25">
      <c r="A413" s="7">
        <v>412</v>
      </c>
      <c r="B413" s="23" t="s">
        <v>39171</v>
      </c>
      <c r="C413" s="24"/>
      <c r="D413" t="s">
        <v>44703</v>
      </c>
      <c r="E413" t="s">
        <v>45375</v>
      </c>
      <c r="F413" s="25" t="s">
        <v>40383</v>
      </c>
      <c r="G413" s="25" t="s">
        <v>40384</v>
      </c>
      <c r="H413" s="25" t="str">
        <f t="shared" si="42"/>
        <v>E2_6_1_57</v>
      </c>
      <c r="I413" s="25" t="str">
        <f t="shared" si="43"/>
        <v>mE2_6_1_57: -&gt; E2_6_1_57_mRNA | 0.00292 - (0.0093 * E2_6_1_57_mRNA)</v>
      </c>
      <c r="J413" s="25" t="str">
        <f t="shared" si="44"/>
        <v>pE2_6_1_57: -&gt; E2_6_1_57 | (0.278 * E2_6_1_57_mRNA) - (0.000000278 * E2_6_1_57)</v>
      </c>
      <c r="K413" s="25" t="str">
        <f t="shared" si="45"/>
        <v>E2_6_1_57_mRNA: E2_6_1_57_mRNA</v>
      </c>
      <c r="L413" s="25" t="str">
        <f t="shared" si="46"/>
        <v>E2_6_1_57: E2_6_1_57</v>
      </c>
      <c r="M413" s="25" t="str">
        <f t="shared" si="47"/>
        <v>E2_6_1_57_mRNA: 0</v>
      </c>
      <c r="N413" s="25" t="str">
        <f>CONCATENATE(H413,": 0")</f>
        <v>E2_6_1_57: 0</v>
      </c>
      <c r="O413" s="25" t="str">
        <f>CONCATENATE(H413,"_kcat")</f>
        <v>E2_6_1_57_kcat</v>
      </c>
      <c r="P413" s="25" t="str">
        <f>CONCATENATE(H413,"_Km")</f>
        <v>E2_6_1_57_Km</v>
      </c>
      <c r="Q413" s="25" t="str">
        <f>CONCATENATE("(${Variables:",O413,"} * ",H413," * ",F413,") / (","${Variables:",P413,"} + (",H413," * ",F413,"))")</f>
        <v>(${Variables:E2_6_1_57_kcat} * E2_6_1_57 * C01021 * C00026) / (${Variables:E2_6_1_57_Km} + (E2_6_1_57 * C01021 * C00026))</v>
      </c>
      <c r="R413" s="25" t="str">
        <f t="shared" si="48"/>
        <v>r412: C01021+C00026 -&gt; C00972+C00025 | (${Variables:E2_6_1_57_kcat} * E2_6_1_57 * C01021 * C00026) / (${Variables:E2_6_1_57_Km} + (E2_6_1_57 * C01021 * C00026))</v>
      </c>
      <c r="S413" s="7" t="s">
        <v>36937</v>
      </c>
      <c r="T413" s="7" t="s">
        <v>36938</v>
      </c>
    </row>
    <row r="414" spans="1:20" ht="45" x14ac:dyDescent="0.25">
      <c r="A414" s="7">
        <v>413</v>
      </c>
      <c r="B414" s="23" t="s">
        <v>39172</v>
      </c>
      <c r="C414" s="24"/>
      <c r="D414" t="s">
        <v>44704</v>
      </c>
      <c r="E414" t="s">
        <v>45376</v>
      </c>
      <c r="F414" s="25" t="s">
        <v>40385</v>
      </c>
      <c r="G414" s="25" t="s">
        <v>40386</v>
      </c>
      <c r="H414" s="25" t="str">
        <f t="shared" si="42"/>
        <v>E2_6_1_58</v>
      </c>
      <c r="I414" s="25" t="str">
        <f t="shared" si="43"/>
        <v>mE2_6_1_58: -&gt; E2_6_1_58_mRNA | 0.00292 - (0.0093 * E2_6_1_58_mRNA)</v>
      </c>
      <c r="J414" s="25" t="str">
        <f t="shared" si="44"/>
        <v>pE2_6_1_58: -&gt; E2_6_1_58 | (0.278 * E2_6_1_58_mRNA) - (0.000000278 * E2_6_1_58)</v>
      </c>
      <c r="K414" s="25" t="str">
        <f t="shared" si="45"/>
        <v>E2_6_1_58_mRNA: E2_6_1_58_mRNA</v>
      </c>
      <c r="L414" s="25" t="str">
        <f t="shared" si="46"/>
        <v>E2_6_1_58: E2_6_1_58</v>
      </c>
      <c r="M414" s="25" t="str">
        <f t="shared" si="47"/>
        <v>E2_6_1_58_mRNA: 0</v>
      </c>
      <c r="N414" s="25" t="str">
        <f>CONCATENATE(H414,": 0")</f>
        <v>E2_6_1_58: 0</v>
      </c>
      <c r="O414" s="25" t="str">
        <f>CONCATENATE(H414,"_kcat")</f>
        <v>E2_6_1_58_kcat</v>
      </c>
      <c r="P414" s="25" t="str">
        <f>CONCATENATE(H414,"_Km")</f>
        <v>E2_6_1_58_Km</v>
      </c>
      <c r="Q414" s="25" t="str">
        <f>CONCATENATE("(${Variables:",O414,"} * ",H414," * ",F414,") / (","${Variables:",P414,"} + (",H414," * ",F414,"))")</f>
        <v>(${Variables:E2_6_1_58_kcat} * E2_6_1_58 * C00079 * C00022) / (${Variables:E2_6_1_58_Km} + (E2_6_1_58 * C00079 * C00022))</v>
      </c>
      <c r="R414" s="25" t="str">
        <f t="shared" si="48"/>
        <v>r413: C00079+C00022 -&gt; C00166+C00041 | (${Variables:E2_6_1_58_kcat} * E2_6_1_58 * C00079 * C00022) / (${Variables:E2_6_1_58_Km} + (E2_6_1_58 * C00079 * C00022))</v>
      </c>
      <c r="S414" s="7" t="s">
        <v>36940</v>
      </c>
      <c r="T414" s="7" t="s">
        <v>36939</v>
      </c>
    </row>
    <row r="415" spans="1:20" ht="45" x14ac:dyDescent="0.25">
      <c r="A415" s="7">
        <v>414</v>
      </c>
      <c r="B415" s="23" t="s">
        <v>39173</v>
      </c>
      <c r="C415" s="24"/>
      <c r="D415" t="s">
        <v>44705</v>
      </c>
      <c r="E415" t="s">
        <v>45377</v>
      </c>
      <c r="F415" s="25" t="s">
        <v>40387</v>
      </c>
      <c r="G415" s="25" t="s">
        <v>40388</v>
      </c>
      <c r="H415" s="25" t="str">
        <f t="shared" si="42"/>
        <v>E2_6_1_62</v>
      </c>
      <c r="I415" s="25" t="str">
        <f t="shared" si="43"/>
        <v>mE2_6_1_62: -&gt; E2_6_1_62_mRNA | 0.00292 - (0.0093 * E2_6_1_62_mRNA)</v>
      </c>
      <c r="J415" s="25" t="str">
        <f t="shared" si="44"/>
        <v>pE2_6_1_62: -&gt; E2_6_1_62 | (0.278 * E2_6_1_62_mRNA) - (0.000000278 * E2_6_1_62)</v>
      </c>
      <c r="K415" s="25" t="str">
        <f t="shared" si="45"/>
        <v>E2_6_1_62_mRNA: E2_6_1_62_mRNA</v>
      </c>
      <c r="L415" s="25" t="str">
        <f t="shared" si="46"/>
        <v>E2_6_1_62: E2_6_1_62</v>
      </c>
      <c r="M415" s="25" t="str">
        <f t="shared" si="47"/>
        <v>E2_6_1_62_mRNA: 0</v>
      </c>
      <c r="N415" s="25" t="str">
        <f>CONCATENATE(H415,": 0")</f>
        <v>E2_6_1_62: 0</v>
      </c>
      <c r="O415" s="25" t="str">
        <f>CONCATENATE(H415,"_kcat")</f>
        <v>E2_6_1_62_kcat</v>
      </c>
      <c r="P415" s="25" t="str">
        <f>CONCATENATE(H415,"_Km")</f>
        <v>E2_6_1_62_Km</v>
      </c>
      <c r="Q415" s="25" t="str">
        <f>CONCATENATE("(${Variables:",O415,"} * ",H415," * ",F415,") / (","${Variables:",P415,"} + (",H415," * ",F415,"))")</f>
        <v>(${Variables:E2_6_1_62_kcat} * E2_6_1_62 * C00019 * C01092) / (${Variables:E2_6_1_62_Km} + (E2_6_1_62 * C00019 * C01092))</v>
      </c>
      <c r="R415" s="25" t="str">
        <f t="shared" si="48"/>
        <v>r414: C00019+C01092 -&gt; C04425+C01037 | (${Variables:E2_6_1_62_kcat} * E2_6_1_62 * C00019 * C01092) / (${Variables:E2_6_1_62_Km} + (E2_6_1_62 * C00019 * C01092))</v>
      </c>
      <c r="S415" s="7" t="s">
        <v>36942</v>
      </c>
      <c r="T415" s="7" t="s">
        <v>36941</v>
      </c>
    </row>
    <row r="416" spans="1:20" ht="30" x14ac:dyDescent="0.25">
      <c r="A416" s="7">
        <v>415</v>
      </c>
      <c r="B416" s="23" t="s">
        <v>39174</v>
      </c>
      <c r="C416" s="24"/>
      <c r="D416" t="s">
        <v>44706</v>
      </c>
      <c r="E416" t="s">
        <v>45378</v>
      </c>
      <c r="F416" s="25" t="s">
        <v>40389</v>
      </c>
      <c r="G416" s="25" t="s">
        <v>40391</v>
      </c>
      <c r="H416" s="25" t="str">
        <f t="shared" ref="H416:H477" si="49">CONCATENATE("E",B416)</f>
        <v>E2_6_1_7</v>
      </c>
      <c r="I416" s="25" t="str">
        <f t="shared" si="43"/>
        <v>mE2_6_1_7: -&gt; E2_6_1_7_mRNA | 0.00292 - (0.0093 * E2_6_1_7_mRNA)</v>
      </c>
      <c r="J416" s="25" t="str">
        <f t="shared" si="44"/>
        <v>pE2_6_1_7: -&gt; E2_6_1_7 | (0.278 * E2_6_1_7_mRNA) - (0.000000278 * E2_6_1_7)</v>
      </c>
      <c r="K416" s="25" t="str">
        <f t="shared" si="45"/>
        <v>E2_6_1_7_mRNA: E2_6_1_7_mRNA</v>
      </c>
      <c r="L416" s="25" t="str">
        <f t="shared" si="46"/>
        <v>E2_6_1_7: E2_6_1_7</v>
      </c>
      <c r="M416" s="25" t="str">
        <f t="shared" si="47"/>
        <v>E2_6_1_7_mRNA: 0</v>
      </c>
      <c r="N416" s="25" t="str">
        <f>CONCATENATE(H416,": 0")</f>
        <v>E2_6_1_7: 0</v>
      </c>
      <c r="O416" s="25" t="str">
        <f>CONCATENATE(H416,"_kcat")</f>
        <v>E2_6_1_7_kcat</v>
      </c>
      <c r="P416" s="25" t="str">
        <f>CONCATENATE(H416,"_Km")</f>
        <v>E2_6_1_7_Km</v>
      </c>
      <c r="Q416" s="25" t="str">
        <f>CONCATENATE("(${Variables:",O416,"} * ",H416," * ",F416,") / (","${Variables:",P416,"} + (",H416," * ",F416,"))")</f>
        <v>(${Variables:E2_6_1_7_kcat} * E2_6_1_7 * C00328 * C00026) / (${Variables:E2_6_1_7_Km} + (E2_6_1_7 * C00328 * C00026))</v>
      </c>
      <c r="R416" s="25" t="str">
        <f t="shared" si="48"/>
        <v>r415: C00328+C00026 -&gt; C01252+C00025 | (${Variables:E2_6_1_7_kcat} * E2_6_1_7 * C00328 * C00026) / (${Variables:E2_6_1_7_Km} + (E2_6_1_7 * C00328 * C00026))</v>
      </c>
      <c r="S416" s="7" t="s">
        <v>36945</v>
      </c>
      <c r="T416" s="7" t="s">
        <v>36943</v>
      </c>
    </row>
    <row r="417" spans="1:20" ht="30" x14ac:dyDescent="0.25">
      <c r="A417" s="7">
        <v>416</v>
      </c>
      <c r="B417" s="23" t="s">
        <v>39174</v>
      </c>
      <c r="C417" s="24"/>
      <c r="D417" t="s">
        <v>36947</v>
      </c>
      <c r="E417" t="s">
        <v>45379</v>
      </c>
      <c r="F417" s="7" t="s">
        <v>36947</v>
      </c>
      <c r="G417" s="25" t="s">
        <v>40392</v>
      </c>
      <c r="H417" s="25" t="str">
        <f t="shared" si="49"/>
        <v>E2_6_1_7</v>
      </c>
      <c r="I417" s="25" t="str">
        <f t="shared" si="43"/>
        <v>mE2_6_1_7: -&gt; E2_6_1_7_mRNA | 0.00292 - (0.0093 * E2_6_1_7_mRNA)</v>
      </c>
      <c r="J417" s="25" t="str">
        <f t="shared" si="44"/>
        <v>pE2_6_1_7: -&gt; E2_6_1_7 | (0.278 * E2_6_1_7_mRNA) - (0.000000278 * E2_6_1_7)</v>
      </c>
      <c r="K417" s="25" t="str">
        <f t="shared" si="45"/>
        <v>E2_6_1_7_mRNA: E2_6_1_7_mRNA</v>
      </c>
      <c r="L417" s="25" t="str">
        <f t="shared" si="46"/>
        <v>E2_6_1_7: E2_6_1_7</v>
      </c>
      <c r="M417" s="25" t="str">
        <f t="shared" si="47"/>
        <v>E2_6_1_7_mRNA: 0</v>
      </c>
      <c r="N417" s="25" t="str">
        <f>CONCATENATE(H417,": 0")</f>
        <v>E2_6_1_7: 0</v>
      </c>
      <c r="O417" s="25" t="str">
        <f>CONCATENATE(H417,"_kcat")</f>
        <v>E2_6_1_7_kcat</v>
      </c>
      <c r="P417" s="25" t="str">
        <f>CONCATENATE(H417,"_Km")</f>
        <v>E2_6_1_7_Km</v>
      </c>
      <c r="Q417" s="25" t="str">
        <f>CONCATENATE("(${Variables:",O417,"} * ",H417," * ",F417,") / (","${Variables:",P417,"} + (",H417," * ",F417,"))")</f>
        <v>(${Variables:E2_6_1_7_kcat} * E2_6_1_7 * C01252) / (${Variables:E2_6_1_7_Km} + (E2_6_1_7 * C01252))</v>
      </c>
      <c r="R417" s="25" t="str">
        <f t="shared" si="48"/>
        <v>r416: C01252 -&gt; C01717+C00001 | (${Variables:E2_6_1_7_kcat} * E2_6_1_7 * C01252) / (${Variables:E2_6_1_7_Km} + (E2_6_1_7 * C01252))</v>
      </c>
      <c r="S417" s="7" t="s">
        <v>36946</v>
      </c>
      <c r="T417" s="7" t="s">
        <v>36943</v>
      </c>
    </row>
    <row r="418" spans="1:20" ht="45" x14ac:dyDescent="0.25">
      <c r="A418" s="7">
        <v>417</v>
      </c>
      <c r="B418" s="23" t="s">
        <v>39174</v>
      </c>
      <c r="C418" s="24"/>
      <c r="D418" t="s">
        <v>44706</v>
      </c>
      <c r="E418" t="s">
        <v>45380</v>
      </c>
      <c r="F418" s="25" t="s">
        <v>40389</v>
      </c>
      <c r="G418" s="25" t="s">
        <v>40390</v>
      </c>
      <c r="H418" s="25" t="str">
        <f t="shared" si="49"/>
        <v>E2_6_1_7</v>
      </c>
      <c r="I418" s="25" t="str">
        <f t="shared" si="43"/>
        <v>mE2_6_1_7: -&gt; E2_6_1_7_mRNA | 0.00292 - (0.0093 * E2_6_1_7_mRNA)</v>
      </c>
      <c r="J418" s="25" t="str">
        <f t="shared" si="44"/>
        <v>pE2_6_1_7: -&gt; E2_6_1_7 | (0.278 * E2_6_1_7_mRNA) - (0.000000278 * E2_6_1_7)</v>
      </c>
      <c r="K418" s="25" t="str">
        <f t="shared" si="45"/>
        <v>E2_6_1_7_mRNA: E2_6_1_7_mRNA</v>
      </c>
      <c r="L418" s="25" t="str">
        <f t="shared" si="46"/>
        <v>E2_6_1_7: E2_6_1_7</v>
      </c>
      <c r="M418" s="25" t="str">
        <f t="shared" si="47"/>
        <v>E2_6_1_7_mRNA: 0</v>
      </c>
      <c r="N418" s="25" t="str">
        <f>CONCATENATE(H418,": 0")</f>
        <v>E2_6_1_7: 0</v>
      </c>
      <c r="O418" s="25" t="str">
        <f>CONCATENATE(H418,"_kcat")</f>
        <v>E2_6_1_7_kcat</v>
      </c>
      <c r="P418" s="25" t="str">
        <f>CONCATENATE(H418,"_Km")</f>
        <v>E2_6_1_7_Km</v>
      </c>
      <c r="Q418" s="25" t="str">
        <f>CONCATENATE("(${Variables:",O418,"} * ",H418," * ",F418,") / (","${Variables:",P418,"} + (",H418," * ",F418,"))")</f>
        <v>(${Variables:E2_6_1_7_kcat} * E2_6_1_7 * C00328 * C00026) / (${Variables:E2_6_1_7_Km} + (E2_6_1_7 * C00328 * C00026))</v>
      </c>
      <c r="R418" s="25" t="str">
        <f t="shared" si="48"/>
        <v>r417: C00328+C00026 -&gt; C01717+C00025+C00001 | (${Variables:E2_6_1_7_kcat} * E2_6_1_7 * C00328 * C00026) / (${Variables:E2_6_1_7_Km} + (E2_6_1_7 * C00328 * C00026))</v>
      </c>
      <c r="S418" s="7" t="s">
        <v>36944</v>
      </c>
      <c r="T418" s="7" t="s">
        <v>36943</v>
      </c>
    </row>
    <row r="419" spans="1:20" ht="45" x14ac:dyDescent="0.25">
      <c r="A419" s="7">
        <v>418</v>
      </c>
      <c r="B419" s="23" t="s">
        <v>39175</v>
      </c>
      <c r="C419" s="24"/>
      <c r="D419" t="s">
        <v>44479</v>
      </c>
      <c r="E419" t="s">
        <v>45148</v>
      </c>
      <c r="F419" s="25" t="s">
        <v>39867</v>
      </c>
      <c r="G419" s="25" t="s">
        <v>39868</v>
      </c>
      <c r="H419" s="25" t="str">
        <f t="shared" si="49"/>
        <v>E2_6_1_85</v>
      </c>
      <c r="I419" s="25" t="str">
        <f t="shared" si="43"/>
        <v>mE2_6_1_85: -&gt; E2_6_1_85_mRNA | 0.00292 - (0.0093 * E2_6_1_85_mRNA)</v>
      </c>
      <c r="J419" s="25" t="str">
        <f t="shared" si="44"/>
        <v>pE2_6_1_85: -&gt; E2_6_1_85 | (0.278 * E2_6_1_85_mRNA) - (0.000000278 * E2_6_1_85)</v>
      </c>
      <c r="K419" s="25" t="str">
        <f t="shared" si="45"/>
        <v>E2_6_1_85_mRNA: E2_6_1_85_mRNA</v>
      </c>
      <c r="L419" s="25" t="str">
        <f t="shared" si="46"/>
        <v>E2_6_1_85: E2_6_1_85</v>
      </c>
      <c r="M419" s="25" t="str">
        <f t="shared" si="47"/>
        <v>E2_6_1_85_mRNA: 0</v>
      </c>
      <c r="N419" s="25" t="str">
        <f>CONCATENATE(H419,": 0")</f>
        <v>E2_6_1_85: 0</v>
      </c>
      <c r="O419" s="25" t="str">
        <f>CONCATENATE(H419,"_kcat")</f>
        <v>E2_6_1_85_kcat</v>
      </c>
      <c r="P419" s="25" t="str">
        <f>CONCATENATE(H419,"_Km")</f>
        <v>E2_6_1_85_Km</v>
      </c>
      <c r="Q419" s="25" t="str">
        <f>CONCATENATE("(${Variables:",O419,"} * ",H419," * ",F419,") / (","${Variables:",P419,"} + (",H419," * ",F419,"))")</f>
        <v>(${Variables:E2_6_1_85_kcat} * E2_6_1_85 * C00064 * C00001) / (${Variables:E2_6_1_85_Km} + (E2_6_1_85 * C00064 * C00001))</v>
      </c>
      <c r="R419" s="25" t="str">
        <f t="shared" si="48"/>
        <v>r418: C00064+C00001 -&gt; C00025+C00014 | (${Variables:E2_6_1_85_kcat} * E2_6_1_85 * C00064 * C00001) / (${Variables:E2_6_1_85_Km} + (E2_6_1_85 * C00064 * C00001))</v>
      </c>
      <c r="S419" s="7" t="s">
        <v>36000</v>
      </c>
      <c r="T419" s="7" t="s">
        <v>36948</v>
      </c>
    </row>
    <row r="420" spans="1:20" ht="45" x14ac:dyDescent="0.25">
      <c r="A420" s="7">
        <v>419</v>
      </c>
      <c r="B420" s="23" t="s">
        <v>39175</v>
      </c>
      <c r="C420" s="24"/>
      <c r="D420" t="s">
        <v>44707</v>
      </c>
      <c r="E420" t="s">
        <v>45381</v>
      </c>
      <c r="F420" s="25" t="s">
        <v>40393</v>
      </c>
      <c r="G420" s="25" t="s">
        <v>40394</v>
      </c>
      <c r="H420" s="25" t="str">
        <f t="shared" si="49"/>
        <v>E2_6_1_85</v>
      </c>
      <c r="I420" s="25" t="str">
        <f t="shared" si="43"/>
        <v>mE2_6_1_85: -&gt; E2_6_1_85_mRNA | 0.00292 - (0.0093 * E2_6_1_85_mRNA)</v>
      </c>
      <c r="J420" s="25" t="str">
        <f t="shared" si="44"/>
        <v>pE2_6_1_85: -&gt; E2_6_1_85 | (0.278 * E2_6_1_85_mRNA) - (0.000000278 * E2_6_1_85)</v>
      </c>
      <c r="K420" s="25" t="str">
        <f t="shared" si="45"/>
        <v>E2_6_1_85_mRNA: E2_6_1_85_mRNA</v>
      </c>
      <c r="L420" s="25" t="str">
        <f t="shared" si="46"/>
        <v>E2_6_1_85: E2_6_1_85</v>
      </c>
      <c r="M420" s="25" t="str">
        <f t="shared" si="47"/>
        <v>E2_6_1_85_mRNA: 0</v>
      </c>
      <c r="N420" s="25" t="str">
        <f>CONCATENATE(H420,": 0")</f>
        <v>E2_6_1_85: 0</v>
      </c>
      <c r="O420" s="25" t="str">
        <f>CONCATENATE(H420,"_kcat")</f>
        <v>E2_6_1_85_kcat</v>
      </c>
      <c r="P420" s="25" t="str">
        <f>CONCATENATE(H420,"_Km")</f>
        <v>E2_6_1_85_Km</v>
      </c>
      <c r="Q420" s="25" t="str">
        <f>CONCATENATE("(${Variables:",O420,"} * ",H420," * ",F420,") / (","${Variables:",P420,"} + (",H420," * ",F420,"))")</f>
        <v>(${Variables:E2_6_1_85_kcat} * E2_6_1_85 * C00251 * C00064) / (${Variables:E2_6_1_85_Km} + (E2_6_1_85 * C00251 * C00064))</v>
      </c>
      <c r="R420" s="25" t="str">
        <f t="shared" si="48"/>
        <v>r419: C00251+C00064 -&gt; C11355+C00025 | (${Variables:E2_6_1_85_kcat} * E2_6_1_85 * C00251 * C00064) / (${Variables:E2_6_1_85_Km} + (E2_6_1_85 * C00251 * C00064))</v>
      </c>
      <c r="S420" s="7" t="s">
        <v>36949</v>
      </c>
      <c r="T420" s="7" t="s">
        <v>36948</v>
      </c>
    </row>
    <row r="421" spans="1:20" ht="45" x14ac:dyDescent="0.25">
      <c r="A421" s="7">
        <v>420</v>
      </c>
      <c r="B421" s="23" t="s">
        <v>39175</v>
      </c>
      <c r="C421" s="24"/>
      <c r="D421" t="s">
        <v>44708</v>
      </c>
      <c r="E421" t="s">
        <v>45382</v>
      </c>
      <c r="F421" s="25" t="s">
        <v>40395</v>
      </c>
      <c r="G421" s="25" t="s">
        <v>40396</v>
      </c>
      <c r="H421" s="25" t="str">
        <f t="shared" si="49"/>
        <v>E2_6_1_85</v>
      </c>
      <c r="I421" s="25" t="str">
        <f t="shared" si="43"/>
        <v>mE2_6_1_85: -&gt; E2_6_1_85_mRNA | 0.00292 - (0.0093 * E2_6_1_85_mRNA)</v>
      </c>
      <c r="J421" s="25" t="str">
        <f t="shared" si="44"/>
        <v>pE2_6_1_85: -&gt; E2_6_1_85 | (0.278 * E2_6_1_85_mRNA) - (0.000000278 * E2_6_1_85)</v>
      </c>
      <c r="K421" s="25" t="str">
        <f t="shared" si="45"/>
        <v>E2_6_1_85_mRNA: E2_6_1_85_mRNA</v>
      </c>
      <c r="L421" s="25" t="str">
        <f t="shared" si="46"/>
        <v>E2_6_1_85: E2_6_1_85</v>
      </c>
      <c r="M421" s="25" t="str">
        <f t="shared" si="47"/>
        <v>E2_6_1_85_mRNA: 0</v>
      </c>
      <c r="N421" s="25" t="str">
        <f>CONCATENATE(H421,": 0")</f>
        <v>E2_6_1_85: 0</v>
      </c>
      <c r="O421" s="25" t="str">
        <f>CONCATENATE(H421,"_kcat")</f>
        <v>E2_6_1_85_kcat</v>
      </c>
      <c r="P421" s="25" t="str">
        <f>CONCATENATE(H421,"_Km")</f>
        <v>E2_6_1_85_Km</v>
      </c>
      <c r="Q421" s="25" t="str">
        <f>CONCATENATE("(${Variables:",O421,"} * ",H421," * ",F421,") / (","${Variables:",P421,"} + (",H421," * ",F421,"))")</f>
        <v>(${Variables:E2_6_1_85_kcat} * E2_6_1_85 * C00251 * C00014) / (${Variables:E2_6_1_85_Km} + (E2_6_1_85 * C00251 * C00014))</v>
      </c>
      <c r="R421" s="25" t="str">
        <f t="shared" si="48"/>
        <v>r420: C00251+C00014 -&gt; C11355+C00001 | (${Variables:E2_6_1_85_kcat} * E2_6_1_85 * C00251 * C00014) / (${Variables:E2_6_1_85_Km} + (E2_6_1_85 * C00251 * C00014))</v>
      </c>
      <c r="S421" s="7" t="s">
        <v>36950</v>
      </c>
      <c r="T421" s="7" t="s">
        <v>36948</v>
      </c>
    </row>
    <row r="422" spans="1:20" ht="30" x14ac:dyDescent="0.25">
      <c r="A422" s="7">
        <v>421</v>
      </c>
      <c r="B422" s="23" t="s">
        <v>39176</v>
      </c>
      <c r="C422" s="24"/>
      <c r="D422" t="s">
        <v>44709</v>
      </c>
      <c r="E422" t="s">
        <v>45383</v>
      </c>
      <c r="F422" s="25" t="s">
        <v>40397</v>
      </c>
      <c r="G422" s="25" t="s">
        <v>40398</v>
      </c>
      <c r="H422" s="25" t="str">
        <f t="shared" si="49"/>
        <v>E2_6_1_9</v>
      </c>
      <c r="I422" s="25" t="str">
        <f t="shared" si="43"/>
        <v>mE2_6_1_9: -&gt; E2_6_1_9_mRNA | 0.00292 - (0.0093 * E2_6_1_9_mRNA)</v>
      </c>
      <c r="J422" s="25" t="str">
        <f t="shared" si="44"/>
        <v>pE2_6_1_9: -&gt; E2_6_1_9 | (0.278 * E2_6_1_9_mRNA) - (0.000000278 * E2_6_1_9)</v>
      </c>
      <c r="K422" s="25" t="str">
        <f t="shared" si="45"/>
        <v>E2_6_1_9_mRNA: E2_6_1_9_mRNA</v>
      </c>
      <c r="L422" s="25" t="str">
        <f t="shared" si="46"/>
        <v>E2_6_1_9: E2_6_1_9</v>
      </c>
      <c r="M422" s="25" t="str">
        <f t="shared" si="47"/>
        <v>E2_6_1_9_mRNA: 0</v>
      </c>
      <c r="N422" s="25" t="str">
        <f>CONCATENATE(H422,": 0")</f>
        <v>E2_6_1_9: 0</v>
      </c>
      <c r="O422" s="25" t="str">
        <f>CONCATENATE(H422,"_kcat")</f>
        <v>E2_6_1_9_kcat</v>
      </c>
      <c r="P422" s="25" t="str">
        <f>CONCATENATE(H422,"_Km")</f>
        <v>E2_6_1_9_Km</v>
      </c>
      <c r="Q422" s="25" t="str">
        <f>CONCATENATE("(${Variables:",O422,"} * ",H422," * ",F422,") / (","${Variables:",P422,"} + (",H422," * ",F422,"))")</f>
        <v>(${Variables:E2_6_1_9_kcat} * E2_6_1_9 * C01100 * C00026) / (${Variables:E2_6_1_9_Km} + (E2_6_1_9 * C01100 * C00026))</v>
      </c>
      <c r="R422" s="25" t="str">
        <f t="shared" si="48"/>
        <v>r421: C01100+C00026 -&gt; C01267+C00025 | (${Variables:E2_6_1_9_kcat} * E2_6_1_9 * C01100 * C00026) / (${Variables:E2_6_1_9_Km} + (E2_6_1_9 * C01100 * C00026))</v>
      </c>
      <c r="S422" s="7" t="s">
        <v>36952</v>
      </c>
      <c r="T422" s="7" t="s">
        <v>36951</v>
      </c>
    </row>
    <row r="423" spans="1:20" ht="30" x14ac:dyDescent="0.25">
      <c r="A423" s="7">
        <v>422</v>
      </c>
      <c r="B423" s="23" t="s">
        <v>39177</v>
      </c>
      <c r="C423" s="24"/>
      <c r="D423" t="s">
        <v>44710</v>
      </c>
      <c r="E423" t="s">
        <v>45384</v>
      </c>
      <c r="F423" s="25" t="s">
        <v>40399</v>
      </c>
      <c r="G423" s="25" t="s">
        <v>40400</v>
      </c>
      <c r="H423" s="25" t="str">
        <f t="shared" si="49"/>
        <v>E2_7_1_1</v>
      </c>
      <c r="I423" s="25" t="str">
        <f t="shared" si="43"/>
        <v>mE2_7_1_1: -&gt; E2_7_1_1_mRNA | 0.00292 - (0.0093 * E2_7_1_1_mRNA)</v>
      </c>
      <c r="J423" s="25" t="str">
        <f t="shared" si="44"/>
        <v>pE2_7_1_1: -&gt; E2_7_1_1 | (0.278 * E2_7_1_1_mRNA) - (0.000000278 * E2_7_1_1)</v>
      </c>
      <c r="K423" s="25" t="str">
        <f t="shared" si="45"/>
        <v>E2_7_1_1_mRNA: E2_7_1_1_mRNA</v>
      </c>
      <c r="L423" s="25" t="str">
        <f t="shared" si="46"/>
        <v>E2_7_1_1: E2_7_1_1</v>
      </c>
      <c r="M423" s="25" t="str">
        <f t="shared" si="47"/>
        <v>E2_7_1_1_mRNA: 0</v>
      </c>
      <c r="N423" s="25" t="str">
        <f>CONCATENATE(H423,": 0")</f>
        <v>E2_7_1_1: 0</v>
      </c>
      <c r="O423" s="25" t="str">
        <f>CONCATENATE(H423,"_kcat")</f>
        <v>E2_7_1_1_kcat</v>
      </c>
      <c r="P423" s="25" t="str">
        <f>CONCATENATE(H423,"_Km")</f>
        <v>E2_7_1_1_Km</v>
      </c>
      <c r="Q423" s="25" t="str">
        <f>CONCATENATE("(${Variables:",O423,"} * ",H423," * ",F423,") / (","${Variables:",P423,"} + (",H423," * ",F423,"))")</f>
        <v>(${Variables:E2_7_1_1_kcat} * E2_7_1_1 * C00002 * C00738) / (${Variables:E2_7_1_1_Km} + (E2_7_1_1 * C00002 * C00738))</v>
      </c>
      <c r="R423" s="25" t="str">
        <f t="shared" si="48"/>
        <v>r422: C00002+C00738 -&gt; C00008+C02965 | (${Variables:E2_7_1_1_kcat} * E2_7_1_1 * C00002 * C00738) / (${Variables:E2_7_1_1_Km} + (E2_7_1_1 * C00002 * C00738))</v>
      </c>
      <c r="S423" s="7" t="s">
        <v>36954</v>
      </c>
      <c r="T423" s="7" t="s">
        <v>36953</v>
      </c>
    </row>
    <row r="424" spans="1:20" ht="45" x14ac:dyDescent="0.25">
      <c r="A424" s="7">
        <v>423</v>
      </c>
      <c r="B424" s="23" t="s">
        <v>39178</v>
      </c>
      <c r="C424" s="24"/>
      <c r="D424" t="s">
        <v>44711</v>
      </c>
      <c r="E424" t="s">
        <v>45385</v>
      </c>
      <c r="F424" s="25" t="s">
        <v>40401</v>
      </c>
      <c r="G424" s="25" t="s">
        <v>40402</v>
      </c>
      <c r="H424" s="25" t="str">
        <f t="shared" si="49"/>
        <v>E2_7_1_105</v>
      </c>
      <c r="I424" s="25" t="str">
        <f t="shared" si="43"/>
        <v>mE2_7_1_105: -&gt; E2_7_1_105_mRNA | 0.00292 - (0.0093 * E2_7_1_105_mRNA)</v>
      </c>
      <c r="J424" s="25" t="str">
        <f t="shared" si="44"/>
        <v>pE2_7_1_105: -&gt; E2_7_1_105 | (0.278 * E2_7_1_105_mRNA) - (0.000000278 * E2_7_1_105)</v>
      </c>
      <c r="K424" s="25" t="str">
        <f t="shared" si="45"/>
        <v>E2_7_1_105_mRNA: E2_7_1_105_mRNA</v>
      </c>
      <c r="L424" s="25" t="str">
        <f t="shared" si="46"/>
        <v>E2_7_1_105: E2_7_1_105</v>
      </c>
      <c r="M424" s="25" t="str">
        <f t="shared" si="47"/>
        <v>E2_7_1_105_mRNA: 0</v>
      </c>
      <c r="N424" s="25" t="str">
        <f>CONCATENATE(H424,": 0")</f>
        <v>E2_7_1_105: 0</v>
      </c>
      <c r="O424" s="25" t="str">
        <f>CONCATENATE(H424,"_kcat")</f>
        <v>E2_7_1_105_kcat</v>
      </c>
      <c r="P424" s="25" t="str">
        <f>CONCATENATE(H424,"_Km")</f>
        <v>E2_7_1_105_Km</v>
      </c>
      <c r="Q424" s="25" t="str">
        <f>CONCATENATE("(${Variables:",O424,"} * ",H424," * ",F424,") / (","${Variables:",P424,"} + (",H424," * ",F424,"))")</f>
        <v>(${Variables:E2_7_1_105_kcat} * E2_7_1_105 * C00002 * C05345) / (${Variables:E2_7_1_105_Km} + (E2_7_1_105 * C00002 * C05345))</v>
      </c>
      <c r="R424" s="25" t="str">
        <f t="shared" si="48"/>
        <v>r423: C00002+C05345 -&gt; C00008+C00665 | (${Variables:E2_7_1_105_kcat} * E2_7_1_105 * C00002 * C05345) / (${Variables:E2_7_1_105_Km} + (E2_7_1_105 * C00002 * C05345))</v>
      </c>
      <c r="S424" s="7" t="s">
        <v>36956</v>
      </c>
      <c r="T424" s="7" t="s">
        <v>36955</v>
      </c>
    </row>
    <row r="425" spans="1:20" ht="45" x14ac:dyDescent="0.25">
      <c r="A425" s="7">
        <v>424</v>
      </c>
      <c r="B425" s="23" t="s">
        <v>39179</v>
      </c>
      <c r="C425" s="24"/>
      <c r="D425" t="s">
        <v>44712</v>
      </c>
      <c r="E425" t="s">
        <v>45386</v>
      </c>
      <c r="F425" s="25" t="s">
        <v>40403</v>
      </c>
      <c r="G425" s="25" t="s">
        <v>40404</v>
      </c>
      <c r="H425" s="25" t="str">
        <f t="shared" si="49"/>
        <v>E2_7_1_108</v>
      </c>
      <c r="I425" s="25" t="str">
        <f t="shared" si="43"/>
        <v>mE2_7_1_108: -&gt; E2_7_1_108_mRNA | 0.00292 - (0.0093 * E2_7_1_108_mRNA)</v>
      </c>
      <c r="J425" s="25" t="str">
        <f t="shared" si="44"/>
        <v>pE2_7_1_108: -&gt; E2_7_1_108 | (0.278 * E2_7_1_108_mRNA) - (0.000000278 * E2_7_1_108)</v>
      </c>
      <c r="K425" s="25" t="str">
        <f t="shared" si="45"/>
        <v>E2_7_1_108_mRNA: E2_7_1_108_mRNA</v>
      </c>
      <c r="L425" s="25" t="str">
        <f t="shared" si="46"/>
        <v>E2_7_1_108: E2_7_1_108</v>
      </c>
      <c r="M425" s="25" t="str">
        <f t="shared" si="47"/>
        <v>E2_7_1_108_mRNA: 0</v>
      </c>
      <c r="N425" s="25" t="str">
        <f>CONCATENATE(H425,": 0")</f>
        <v>E2_7_1_108: 0</v>
      </c>
      <c r="O425" s="25" t="str">
        <f>CONCATENATE(H425,"_kcat")</f>
        <v>E2_7_1_108_kcat</v>
      </c>
      <c r="P425" s="25" t="str">
        <f>CONCATENATE(H425,"_Km")</f>
        <v>E2_7_1_108_Km</v>
      </c>
      <c r="Q425" s="25" t="str">
        <f>CONCATENATE("(${Variables:",O425,"} * ",H425," * ",F425,") / (","${Variables:",P425,"} + (",H425," * ",F425,"))")</f>
        <v>(${Variables:E2_7_1_108_kcat} * E2_7_1_108 * C00063 * C00381) / (${Variables:E2_7_1_108_Km} + (E2_7_1_108 * C00063 * C00381))</v>
      </c>
      <c r="R425" s="25" t="str">
        <f t="shared" si="48"/>
        <v>r424: C00063+C00381 -&gt; C00112+C00110 | (${Variables:E2_7_1_108_kcat} * E2_7_1_108 * C00063 * C00381) / (${Variables:E2_7_1_108_Km} + (E2_7_1_108 * C00063 * C00381))</v>
      </c>
      <c r="S425" s="7" t="s">
        <v>36958</v>
      </c>
      <c r="T425" s="7" t="s">
        <v>36957</v>
      </c>
    </row>
    <row r="426" spans="1:20" ht="45" x14ac:dyDescent="0.25">
      <c r="A426" s="7">
        <v>425</v>
      </c>
      <c r="B426" s="23" t="s">
        <v>39180</v>
      </c>
      <c r="C426" s="24"/>
      <c r="D426" t="s">
        <v>44711</v>
      </c>
      <c r="E426" t="s">
        <v>45387</v>
      </c>
      <c r="F426" s="25" t="s">
        <v>40401</v>
      </c>
      <c r="G426" s="25" t="s">
        <v>40405</v>
      </c>
      <c r="H426" s="25" t="str">
        <f t="shared" si="49"/>
        <v>E2_7_1_11</v>
      </c>
      <c r="I426" s="25" t="str">
        <f t="shared" si="43"/>
        <v>mE2_7_1_11: -&gt; E2_7_1_11_mRNA | 0.00292 - (0.0093 * E2_7_1_11_mRNA)</v>
      </c>
      <c r="J426" s="25" t="str">
        <f t="shared" si="44"/>
        <v>pE2_7_1_11: -&gt; E2_7_1_11 | (0.278 * E2_7_1_11_mRNA) - (0.000000278 * E2_7_1_11)</v>
      </c>
      <c r="K426" s="25" t="str">
        <f t="shared" si="45"/>
        <v>E2_7_1_11_mRNA: E2_7_1_11_mRNA</v>
      </c>
      <c r="L426" s="25" t="str">
        <f t="shared" si="46"/>
        <v>E2_7_1_11: E2_7_1_11</v>
      </c>
      <c r="M426" s="25" t="str">
        <f t="shared" si="47"/>
        <v>E2_7_1_11_mRNA: 0</v>
      </c>
      <c r="N426" s="25" t="str">
        <f>CONCATENATE(H426,": 0")</f>
        <v>E2_7_1_11: 0</v>
      </c>
      <c r="O426" s="25" t="str">
        <f>CONCATENATE(H426,"_kcat")</f>
        <v>E2_7_1_11_kcat</v>
      </c>
      <c r="P426" s="25" t="str">
        <f>CONCATENATE(H426,"_Km")</f>
        <v>E2_7_1_11_Km</v>
      </c>
      <c r="Q426" s="25" t="str">
        <f>CONCATENATE("(${Variables:",O426,"} * ",H426," * ",F426,") / (","${Variables:",P426,"} + (",H426," * ",F426,"))")</f>
        <v>(${Variables:E2_7_1_11_kcat} * E2_7_1_11 * C00002 * C05345) / (${Variables:E2_7_1_11_Km} + (E2_7_1_11 * C00002 * C05345))</v>
      </c>
      <c r="R426" s="25" t="str">
        <f t="shared" si="48"/>
        <v>r425: C00002+C05345 -&gt; C00008+C05378 | (${Variables:E2_7_1_11_kcat} * E2_7_1_11 * C00002 * C05345) / (${Variables:E2_7_1_11_Km} + (E2_7_1_11 * C00002 * C05345))</v>
      </c>
      <c r="S426" s="7" t="s">
        <v>36960</v>
      </c>
      <c r="T426" s="7" t="s">
        <v>36959</v>
      </c>
    </row>
    <row r="427" spans="1:20" ht="45" x14ac:dyDescent="0.25">
      <c r="A427" s="7">
        <v>426</v>
      </c>
      <c r="B427" s="23" t="s">
        <v>39181</v>
      </c>
      <c r="C427" s="24"/>
      <c r="D427" t="s">
        <v>44713</v>
      </c>
      <c r="E427" t="s">
        <v>45388</v>
      </c>
      <c r="F427" s="25" t="s">
        <v>40406</v>
      </c>
      <c r="G427" s="25" t="s">
        <v>40407</v>
      </c>
      <c r="H427" s="25" t="str">
        <f t="shared" si="49"/>
        <v>E2_7_1_12</v>
      </c>
      <c r="I427" s="25" t="str">
        <f t="shared" si="43"/>
        <v>mE2_7_1_12: -&gt; E2_7_1_12_mRNA | 0.00292 - (0.0093 * E2_7_1_12_mRNA)</v>
      </c>
      <c r="J427" s="25" t="str">
        <f t="shared" si="44"/>
        <v>pE2_7_1_12: -&gt; E2_7_1_12 | (0.278 * E2_7_1_12_mRNA) - (0.000000278 * E2_7_1_12)</v>
      </c>
      <c r="K427" s="25" t="str">
        <f t="shared" si="45"/>
        <v>E2_7_1_12_mRNA: E2_7_1_12_mRNA</v>
      </c>
      <c r="L427" s="25" t="str">
        <f t="shared" si="46"/>
        <v>E2_7_1_12: E2_7_1_12</v>
      </c>
      <c r="M427" s="25" t="str">
        <f t="shared" si="47"/>
        <v>E2_7_1_12_mRNA: 0</v>
      </c>
      <c r="N427" s="25" t="str">
        <f>CONCATENATE(H427,": 0")</f>
        <v>E2_7_1_12: 0</v>
      </c>
      <c r="O427" s="25" t="str">
        <f>CONCATENATE(H427,"_kcat")</f>
        <v>E2_7_1_12_kcat</v>
      </c>
      <c r="P427" s="25" t="str">
        <f>CONCATENATE(H427,"_Km")</f>
        <v>E2_7_1_12_Km</v>
      </c>
      <c r="Q427" s="25" t="str">
        <f>CONCATENATE("(${Variables:",O427,"} * ",H427," * ",F427,") / (","${Variables:",P427,"} + (",H427," * ",F427,"))")</f>
        <v>(${Variables:E2_7_1_12_kcat} * E2_7_1_12 * C00002 * C00257) / (${Variables:E2_7_1_12_Km} + (E2_7_1_12 * C00002 * C00257))</v>
      </c>
      <c r="R427" s="25" t="str">
        <f t="shared" si="48"/>
        <v>r426: C00002+C00257 -&gt; C00008+C00345 | (${Variables:E2_7_1_12_kcat} * E2_7_1_12 * C00002 * C00257) / (${Variables:E2_7_1_12_Km} + (E2_7_1_12 * C00002 * C00257))</v>
      </c>
      <c r="S427" s="7" t="s">
        <v>36962</v>
      </c>
      <c r="T427" s="7" t="s">
        <v>36961</v>
      </c>
    </row>
    <row r="428" spans="1:20" ht="45" x14ac:dyDescent="0.25">
      <c r="A428" s="7">
        <v>427</v>
      </c>
      <c r="B428" s="23" t="s">
        <v>39182</v>
      </c>
      <c r="C428" s="24"/>
      <c r="D428" t="s">
        <v>44714</v>
      </c>
      <c r="E428" t="s">
        <v>45389</v>
      </c>
      <c r="F428" s="25" t="s">
        <v>40408</v>
      </c>
      <c r="G428" s="25" t="s">
        <v>40409</v>
      </c>
      <c r="H428" s="25" t="str">
        <f t="shared" si="49"/>
        <v>E2_7_1_137</v>
      </c>
      <c r="I428" s="25" t="str">
        <f t="shared" si="43"/>
        <v>mE2_7_1_137: -&gt; E2_7_1_137_mRNA | 0.00292 - (0.0093 * E2_7_1_137_mRNA)</v>
      </c>
      <c r="J428" s="25" t="str">
        <f t="shared" si="44"/>
        <v>pE2_7_1_137: -&gt; E2_7_1_137 | (0.278 * E2_7_1_137_mRNA) - (0.000000278 * E2_7_1_137)</v>
      </c>
      <c r="K428" s="25" t="str">
        <f t="shared" si="45"/>
        <v>E2_7_1_137_mRNA: E2_7_1_137_mRNA</v>
      </c>
      <c r="L428" s="25" t="str">
        <f t="shared" si="46"/>
        <v>E2_7_1_137: E2_7_1_137</v>
      </c>
      <c r="M428" s="25" t="str">
        <f t="shared" si="47"/>
        <v>E2_7_1_137_mRNA: 0</v>
      </c>
      <c r="N428" s="25" t="str">
        <f>CONCATENATE(H428,": 0")</f>
        <v>E2_7_1_137: 0</v>
      </c>
      <c r="O428" s="25" t="str">
        <f>CONCATENATE(H428,"_kcat")</f>
        <v>E2_7_1_137_kcat</v>
      </c>
      <c r="P428" s="25" t="str">
        <f>CONCATENATE(H428,"_Km")</f>
        <v>E2_7_1_137_Km</v>
      </c>
      <c r="Q428" s="25" t="str">
        <f>CONCATENATE("(${Variables:",O428,"} * ",H428," * ",F428,") / (","${Variables:",P428,"} + (",H428," * ",F428,"))")</f>
        <v>(${Variables:E2_7_1_137_kcat} * E2_7_1_137 * C00002 * C01194) / (${Variables:E2_7_1_137_Km} + (E2_7_1_137 * C00002 * C01194))</v>
      </c>
      <c r="R428" s="25" t="str">
        <f t="shared" si="48"/>
        <v>r427: C00002+C01194 -&gt; C00008+C04549 | (${Variables:E2_7_1_137_kcat} * E2_7_1_137 * C00002 * C01194) / (${Variables:E2_7_1_137_Km} + (E2_7_1_137 * C00002 * C01194))</v>
      </c>
      <c r="S428" s="7" t="s">
        <v>36964</v>
      </c>
      <c r="T428" s="7" t="s">
        <v>36963</v>
      </c>
    </row>
    <row r="429" spans="1:20" ht="45" x14ac:dyDescent="0.25">
      <c r="A429" s="7">
        <v>428</v>
      </c>
      <c r="B429" s="23" t="s">
        <v>39183</v>
      </c>
      <c r="C429" s="24"/>
      <c r="D429" t="s">
        <v>44715</v>
      </c>
      <c r="E429" t="s">
        <v>45390</v>
      </c>
      <c r="F429" s="25" t="s">
        <v>40410</v>
      </c>
      <c r="G429" s="25" t="s">
        <v>40411</v>
      </c>
      <c r="H429" s="25" t="str">
        <f t="shared" si="49"/>
        <v>E2_7_1_140</v>
      </c>
      <c r="I429" s="25" t="str">
        <f t="shared" si="43"/>
        <v>mE2_7_1_140: -&gt; E2_7_1_140_mRNA | 0.00292 - (0.0093 * E2_7_1_140_mRNA)</v>
      </c>
      <c r="J429" s="25" t="str">
        <f t="shared" si="44"/>
        <v>pE2_7_1_140: -&gt; E2_7_1_140 | (0.278 * E2_7_1_140_mRNA) - (0.000000278 * E2_7_1_140)</v>
      </c>
      <c r="K429" s="25" t="str">
        <f t="shared" si="45"/>
        <v>E2_7_1_140_mRNA: E2_7_1_140_mRNA</v>
      </c>
      <c r="L429" s="25" t="str">
        <f t="shared" si="46"/>
        <v>E2_7_1_140: E2_7_1_140</v>
      </c>
      <c r="M429" s="25" t="str">
        <f t="shared" si="47"/>
        <v>E2_7_1_140_mRNA: 0</v>
      </c>
      <c r="N429" s="25" t="str">
        <f>CONCATENATE(H429,": 0")</f>
        <v>E2_7_1_140: 0</v>
      </c>
      <c r="O429" s="25" t="str">
        <f>CONCATENATE(H429,"_kcat")</f>
        <v>E2_7_1_140_kcat</v>
      </c>
      <c r="P429" s="25" t="str">
        <f>CONCATENATE(H429,"_Km")</f>
        <v>E2_7_1_140_Km</v>
      </c>
      <c r="Q429" s="25" t="str">
        <f>CONCATENATE("(${Variables:",O429,"} * ",H429," * ",F429,") / (","${Variables:",P429,"} + (",H429," * ",F429,"))")</f>
        <v>(${Variables:E2_7_1_140_kcat} * E2_7_1_140 * C00002 * C04477) / (${Variables:E2_7_1_140_Km} + (E2_7_1_140 * C00002 * C04477))</v>
      </c>
      <c r="R429" s="25" t="str">
        <f t="shared" si="48"/>
        <v>r428: C00002+C04477 -&gt; C00008+C01284 | (${Variables:E2_7_1_140_kcat} * E2_7_1_140 * C00002 * C04477) / (${Variables:E2_7_1_140_Km} + (E2_7_1_140 * C00002 * C04477))</v>
      </c>
      <c r="S429" s="7" t="s">
        <v>36966</v>
      </c>
      <c r="T429" s="7" t="s">
        <v>36965</v>
      </c>
    </row>
    <row r="430" spans="1:20" ht="45" x14ac:dyDescent="0.25">
      <c r="A430" s="7">
        <v>429</v>
      </c>
      <c r="B430" s="23" t="s">
        <v>39184</v>
      </c>
      <c r="C430" s="24"/>
      <c r="D430" t="s">
        <v>44716</v>
      </c>
      <c r="E430" t="s">
        <v>45391</v>
      </c>
      <c r="F430" s="25" t="s">
        <v>40412</v>
      </c>
      <c r="G430" s="25" t="s">
        <v>40413</v>
      </c>
      <c r="H430" s="25" t="str">
        <f t="shared" si="49"/>
        <v>E2_7_1_15</v>
      </c>
      <c r="I430" s="25" t="str">
        <f t="shared" si="43"/>
        <v>mE2_7_1_15: -&gt; E2_7_1_15_mRNA | 0.00292 - (0.0093 * E2_7_1_15_mRNA)</v>
      </c>
      <c r="J430" s="25" t="str">
        <f t="shared" si="44"/>
        <v>pE2_7_1_15: -&gt; E2_7_1_15 | (0.278 * E2_7_1_15_mRNA) - (0.000000278 * E2_7_1_15)</v>
      </c>
      <c r="K430" s="25" t="str">
        <f t="shared" si="45"/>
        <v>E2_7_1_15_mRNA: E2_7_1_15_mRNA</v>
      </c>
      <c r="L430" s="25" t="str">
        <f t="shared" si="46"/>
        <v>E2_7_1_15: E2_7_1_15</v>
      </c>
      <c r="M430" s="25" t="str">
        <f t="shared" si="47"/>
        <v>E2_7_1_15_mRNA: 0</v>
      </c>
      <c r="N430" s="25" t="str">
        <f>CONCATENATE(H430,": 0")</f>
        <v>E2_7_1_15: 0</v>
      </c>
      <c r="O430" s="25" t="str">
        <f>CONCATENATE(H430,"_kcat")</f>
        <v>E2_7_1_15_kcat</v>
      </c>
      <c r="P430" s="25" t="str">
        <f>CONCATENATE(H430,"_Km")</f>
        <v>E2_7_1_15_Km</v>
      </c>
      <c r="Q430" s="25" t="str">
        <f>CONCATENATE("(${Variables:",O430,"} * ",H430," * ",F430,") / (","${Variables:",P430,"} + (",H430," * ",F430,"))")</f>
        <v>(${Variables:E2_7_1_15_kcat} * E2_7_1_15 * C00002 * C00121) / (${Variables:E2_7_1_15_Km} + (E2_7_1_15 * C00002 * C00121))</v>
      </c>
      <c r="R430" s="25" t="str">
        <f t="shared" si="48"/>
        <v>r429: C00002+C00121 -&gt; C00008+C00117 | (${Variables:E2_7_1_15_kcat} * E2_7_1_15 * C00002 * C00121) / (${Variables:E2_7_1_15_Km} + (E2_7_1_15 * C00002 * C00121))</v>
      </c>
      <c r="S430" s="7" t="s">
        <v>36968</v>
      </c>
      <c r="T430" s="7" t="s">
        <v>36967</v>
      </c>
    </row>
    <row r="431" spans="1:20" ht="45" x14ac:dyDescent="0.25">
      <c r="A431" s="7">
        <v>430</v>
      </c>
      <c r="B431" s="23" t="s">
        <v>39185</v>
      </c>
      <c r="C431" s="24"/>
      <c r="D431" t="s">
        <v>44717</v>
      </c>
      <c r="E431" t="s">
        <v>45392</v>
      </c>
      <c r="F431" s="25" t="s">
        <v>40414</v>
      </c>
      <c r="G431" s="25" t="s">
        <v>40415</v>
      </c>
      <c r="H431" s="25" t="str">
        <f t="shared" si="49"/>
        <v>E2_7_1_150</v>
      </c>
      <c r="I431" s="25" t="str">
        <f t="shared" si="43"/>
        <v>mE2_7_1_150: -&gt; E2_7_1_150_mRNA | 0.00292 - (0.0093 * E2_7_1_150_mRNA)</v>
      </c>
      <c r="J431" s="25" t="str">
        <f t="shared" si="44"/>
        <v>pE2_7_1_150: -&gt; E2_7_1_150 | (0.278 * E2_7_1_150_mRNA) - (0.000000278 * E2_7_1_150)</v>
      </c>
      <c r="K431" s="25" t="str">
        <f t="shared" si="45"/>
        <v>E2_7_1_150_mRNA: E2_7_1_150_mRNA</v>
      </c>
      <c r="L431" s="25" t="str">
        <f t="shared" si="46"/>
        <v>E2_7_1_150: E2_7_1_150</v>
      </c>
      <c r="M431" s="25" t="str">
        <f t="shared" si="47"/>
        <v>E2_7_1_150_mRNA: 0</v>
      </c>
      <c r="N431" s="25" t="str">
        <f>CONCATENATE(H431,": 0")</f>
        <v>E2_7_1_150: 0</v>
      </c>
      <c r="O431" s="25" t="str">
        <f>CONCATENATE(H431,"_kcat")</f>
        <v>E2_7_1_150_kcat</v>
      </c>
      <c r="P431" s="25" t="str">
        <f>CONCATENATE(H431,"_Km")</f>
        <v>E2_7_1_150_Km</v>
      </c>
      <c r="Q431" s="25" t="str">
        <f>CONCATENATE("(${Variables:",O431,"} * ",H431," * ",F431,") / (","${Variables:",P431,"} + (",H431," * ",F431,"))")</f>
        <v>(${Variables:E2_7_1_150_kcat} * E2_7_1_150 * C00002 * C04549) / (${Variables:E2_7_1_150_Km} + (E2_7_1_150 * C00002 * C04549))</v>
      </c>
      <c r="R431" s="25" t="str">
        <f t="shared" si="48"/>
        <v>r430: C00002+C04549 -&gt; C00008+C11556 | (${Variables:E2_7_1_150_kcat} * E2_7_1_150 * C00002 * C04549) / (${Variables:E2_7_1_150_Km} + (E2_7_1_150 * C00002 * C04549))</v>
      </c>
      <c r="S431" s="7" t="s">
        <v>36970</v>
      </c>
      <c r="T431" s="7" t="s">
        <v>36969</v>
      </c>
    </row>
    <row r="432" spans="1:20" ht="45" x14ac:dyDescent="0.25">
      <c r="A432" s="7">
        <v>431</v>
      </c>
      <c r="B432" s="23" t="s">
        <v>39186</v>
      </c>
      <c r="C432" s="24"/>
      <c r="D432" t="s">
        <v>44718</v>
      </c>
      <c r="E432" t="s">
        <v>45393</v>
      </c>
      <c r="F432" s="25" t="s">
        <v>40418</v>
      </c>
      <c r="G432" s="25" t="s">
        <v>40419</v>
      </c>
      <c r="H432" s="25" t="str">
        <f t="shared" si="49"/>
        <v>E2_7_1_151</v>
      </c>
      <c r="I432" s="25" t="str">
        <f t="shared" si="43"/>
        <v>mE2_7_1_151: -&gt; E2_7_1_151_mRNA | 0.00292 - (0.0093 * E2_7_1_151_mRNA)</v>
      </c>
      <c r="J432" s="25" t="str">
        <f t="shared" si="44"/>
        <v>pE2_7_1_151: -&gt; E2_7_1_151 | (0.278 * E2_7_1_151_mRNA) - (0.000000278 * E2_7_1_151)</v>
      </c>
      <c r="K432" s="25" t="str">
        <f t="shared" si="45"/>
        <v>E2_7_1_151_mRNA: E2_7_1_151_mRNA</v>
      </c>
      <c r="L432" s="25" t="str">
        <f t="shared" si="46"/>
        <v>E2_7_1_151: E2_7_1_151</v>
      </c>
      <c r="M432" s="25" t="str">
        <f t="shared" si="47"/>
        <v>E2_7_1_151_mRNA: 0</v>
      </c>
      <c r="N432" s="25" t="str">
        <f>CONCATENATE(H432,": 0")</f>
        <v>E2_7_1_151: 0</v>
      </c>
      <c r="O432" s="25" t="str">
        <f>CONCATENATE(H432,"_kcat")</f>
        <v>E2_7_1_151_kcat</v>
      </c>
      <c r="P432" s="25" t="str">
        <f>CONCATENATE(H432,"_Km")</f>
        <v>E2_7_1_151_Km</v>
      </c>
      <c r="Q432" s="25" t="str">
        <f>CONCATENATE("(${Variables:",O432,"} * ",H432," * ",F432,") / (","${Variables:",P432,"} + (",H432," * ",F432,"))")</f>
        <v>(${Variables:E2_7_1_151_kcat} * E2_7_1_151 * C00002 * C01245) / (${Variables:E2_7_1_151_Km} + (E2_7_1_151 * C00002 * C01245))</v>
      </c>
      <c r="R432" s="25" t="str">
        <f t="shared" si="48"/>
        <v>r431: C00002+C01245 -&gt; C00008+C11555 | (${Variables:E2_7_1_151_kcat} * E2_7_1_151 * C00002 * C01245) / (${Variables:E2_7_1_151_Km} + (E2_7_1_151 * C00002 * C01245))</v>
      </c>
      <c r="S432" s="7" t="s">
        <v>36973</v>
      </c>
      <c r="T432" s="7" t="s">
        <v>36971</v>
      </c>
    </row>
    <row r="433" spans="1:20" ht="45" x14ac:dyDescent="0.25">
      <c r="A433" s="7">
        <v>432</v>
      </c>
      <c r="B433" s="23" t="s">
        <v>39186</v>
      </c>
      <c r="C433" s="24"/>
      <c r="D433" t="s">
        <v>44719</v>
      </c>
      <c r="E433" t="s">
        <v>45390</v>
      </c>
      <c r="F433" s="25" t="s">
        <v>40420</v>
      </c>
      <c r="G433" s="25" t="s">
        <v>40411</v>
      </c>
      <c r="H433" s="25" t="str">
        <f t="shared" si="49"/>
        <v>E2_7_1_151</v>
      </c>
      <c r="I433" s="25" t="str">
        <f t="shared" si="43"/>
        <v>mE2_7_1_151: -&gt; E2_7_1_151_mRNA | 0.00292 - (0.0093 * E2_7_1_151_mRNA)</v>
      </c>
      <c r="J433" s="25" t="str">
        <f t="shared" si="44"/>
        <v>pE2_7_1_151: -&gt; E2_7_1_151 | (0.278 * E2_7_1_151_mRNA) - (0.000000278 * E2_7_1_151)</v>
      </c>
      <c r="K433" s="25" t="str">
        <f t="shared" si="45"/>
        <v>E2_7_1_151_mRNA: E2_7_1_151_mRNA</v>
      </c>
      <c r="L433" s="25" t="str">
        <f t="shared" si="46"/>
        <v>E2_7_1_151: E2_7_1_151</v>
      </c>
      <c r="M433" s="25" t="str">
        <f t="shared" si="47"/>
        <v>E2_7_1_151_mRNA: 0</v>
      </c>
      <c r="N433" s="25" t="str">
        <f>CONCATENATE(H433,": 0")</f>
        <v>E2_7_1_151: 0</v>
      </c>
      <c r="O433" s="25" t="str">
        <f>CONCATENATE(H433,"_kcat")</f>
        <v>E2_7_1_151_kcat</v>
      </c>
      <c r="P433" s="25" t="str">
        <f>CONCATENATE(H433,"_Km")</f>
        <v>E2_7_1_151_Km</v>
      </c>
      <c r="Q433" s="25" t="str">
        <f>CONCATENATE("(${Variables:",O433,"} * ",H433," * ",F433,") / (","${Variables:",P433,"} + (",H433," * ",F433,"))")</f>
        <v>(${Variables:E2_7_1_151_kcat} * E2_7_1_151 * C00002 * C11555) / (${Variables:E2_7_1_151_Km} + (E2_7_1_151 * C00002 * C11555))</v>
      </c>
      <c r="R433" s="25" t="str">
        <f t="shared" si="48"/>
        <v>r432: C00002+C11555 -&gt; C00008+C01284 | (${Variables:E2_7_1_151_kcat} * E2_7_1_151 * C00002 * C11555) / (${Variables:E2_7_1_151_Km} + (E2_7_1_151 * C00002 * C11555))</v>
      </c>
      <c r="S433" s="7" t="s">
        <v>36974</v>
      </c>
      <c r="T433" s="7" t="s">
        <v>36971</v>
      </c>
    </row>
    <row r="434" spans="1:20" ht="45" x14ac:dyDescent="0.25">
      <c r="A434" s="7">
        <v>433</v>
      </c>
      <c r="B434" s="23" t="s">
        <v>39186</v>
      </c>
      <c r="C434" s="24"/>
      <c r="D434" t="s">
        <v>44718</v>
      </c>
      <c r="E434" t="s">
        <v>45390</v>
      </c>
      <c r="F434" s="26" t="s">
        <v>40416</v>
      </c>
      <c r="G434" s="26" t="s">
        <v>40417</v>
      </c>
      <c r="H434" s="25" t="str">
        <f t="shared" si="49"/>
        <v>E2_7_1_151</v>
      </c>
      <c r="I434" s="25" t="str">
        <f t="shared" si="43"/>
        <v>mE2_7_1_151: -&gt; E2_7_1_151_mRNA | 0.00292 - (0.0093 * E2_7_1_151_mRNA)</v>
      </c>
      <c r="J434" s="25" t="str">
        <f t="shared" si="44"/>
        <v>pE2_7_1_151: -&gt; E2_7_1_151 | (0.278 * E2_7_1_151_mRNA) - (0.000000278 * E2_7_1_151)</v>
      </c>
      <c r="K434" s="25" t="str">
        <f t="shared" si="45"/>
        <v>E2_7_1_151_mRNA: E2_7_1_151_mRNA</v>
      </c>
      <c r="L434" s="25" t="str">
        <f t="shared" si="46"/>
        <v>E2_7_1_151: E2_7_1_151</v>
      </c>
      <c r="M434" s="25" t="str">
        <f t="shared" si="47"/>
        <v>E2_7_1_151_mRNA: 0</v>
      </c>
      <c r="N434" s="25" t="str">
        <f>CONCATENATE(H434,": 0")</f>
        <v>E2_7_1_151: 0</v>
      </c>
      <c r="O434" s="25" t="str">
        <f>CONCATENATE(H434,"_kcat")</f>
        <v>E2_7_1_151_kcat</v>
      </c>
      <c r="P434" s="25" t="str">
        <f>CONCATENATE(H434,"_Km")</f>
        <v>E2_7_1_151_Km</v>
      </c>
      <c r="Q434" s="25" t="str">
        <f>CONCATENATE("(${Variables:",O434,"} * ",H434," * ",F434,") / (","${Variables:",P434,"} + (",H434," * ",F434,"))")</f>
        <v>(${Variables:E2_7_1_151_kcat} * E2_7_1_151 *  C00002 * C01245) / (${Variables:E2_7_1_151_Km} + (E2_7_1_151 *  C00002 * C01245))</v>
      </c>
      <c r="R434" s="25" t="str">
        <f t="shared" si="48"/>
        <v>r433: C00002+C01245 -&gt; C00008+C01284 | (${Variables:E2_7_1_151_kcat} * E2_7_1_151 *  C00002 * C01245) / (${Variables:E2_7_1_151_Km} + (E2_7_1_151 *  C00002 * C01245))</v>
      </c>
      <c r="S434" s="7" t="s">
        <v>36972</v>
      </c>
      <c r="T434" s="7" t="s">
        <v>36971</v>
      </c>
    </row>
    <row r="435" spans="1:20" ht="45" x14ac:dyDescent="0.25">
      <c r="A435" s="7">
        <v>434</v>
      </c>
      <c r="B435" s="23" t="s">
        <v>39187</v>
      </c>
      <c r="C435" s="24"/>
      <c r="D435" t="s">
        <v>44720</v>
      </c>
      <c r="E435" t="s">
        <v>45394</v>
      </c>
      <c r="F435" s="25" t="s">
        <v>40421</v>
      </c>
      <c r="G435" s="25" t="s">
        <v>40422</v>
      </c>
      <c r="H435" s="25" t="str">
        <f t="shared" si="49"/>
        <v>E2_7_1_158</v>
      </c>
      <c r="I435" s="25" t="str">
        <f t="shared" si="43"/>
        <v>mE2_7_1_158: -&gt; E2_7_1_158_mRNA | 0.00292 - (0.0093 * E2_7_1_158_mRNA)</v>
      </c>
      <c r="J435" s="25" t="str">
        <f t="shared" si="44"/>
        <v>pE2_7_1_158: -&gt; E2_7_1_158 | (0.278 * E2_7_1_158_mRNA) - (0.000000278 * E2_7_1_158)</v>
      </c>
      <c r="K435" s="25" t="str">
        <f t="shared" si="45"/>
        <v>E2_7_1_158_mRNA: E2_7_1_158_mRNA</v>
      </c>
      <c r="L435" s="25" t="str">
        <f t="shared" si="46"/>
        <v>E2_7_1_158: E2_7_1_158</v>
      </c>
      <c r="M435" s="25" t="str">
        <f t="shared" si="47"/>
        <v>E2_7_1_158_mRNA: 0</v>
      </c>
      <c r="N435" s="25" t="str">
        <f>CONCATENATE(H435,": 0")</f>
        <v>E2_7_1_158: 0</v>
      </c>
      <c r="O435" s="25" t="str">
        <f>CONCATENATE(H435,"_kcat")</f>
        <v>E2_7_1_158_kcat</v>
      </c>
      <c r="P435" s="25" t="str">
        <f>CONCATENATE(H435,"_Km")</f>
        <v>E2_7_1_158_Km</v>
      </c>
      <c r="Q435" s="25" t="str">
        <f>CONCATENATE("(${Variables:",O435,"} * ",H435," * ",F435,") / (","${Variables:",P435,"} + (",H435," * ",F435,"))")</f>
        <v>(${Variables:E2_7_1_158_kcat} * E2_7_1_158 * C01204 * C00008) / (${Variables:E2_7_1_158_Km} + (E2_7_1_158 * C01204 * C00008))</v>
      </c>
      <c r="R435" s="25" t="str">
        <f t="shared" si="48"/>
        <v>r434: C01204+C00008 -&gt; C01284+C00002 | (${Variables:E2_7_1_158_kcat} * E2_7_1_158 * C01204 * C00008) / (${Variables:E2_7_1_158_Km} + (E2_7_1_158 * C01204 * C00008))</v>
      </c>
      <c r="S435" s="7" t="s">
        <v>36976</v>
      </c>
      <c r="T435" s="7" t="s">
        <v>36975</v>
      </c>
    </row>
    <row r="436" spans="1:20" ht="45" x14ac:dyDescent="0.25">
      <c r="A436" s="7">
        <v>435</v>
      </c>
      <c r="B436" s="23" t="s">
        <v>39189</v>
      </c>
      <c r="C436" s="24"/>
      <c r="D436" t="s">
        <v>44721</v>
      </c>
      <c r="E436" t="s">
        <v>45395</v>
      </c>
      <c r="F436" s="25" t="s">
        <v>40425</v>
      </c>
      <c r="G436" s="25" t="s">
        <v>40426</v>
      </c>
      <c r="H436" s="25" t="str">
        <f t="shared" si="49"/>
        <v>E2_7_1_17</v>
      </c>
      <c r="I436" s="25" t="str">
        <f t="shared" si="43"/>
        <v>mE2_7_1_17: -&gt; E2_7_1_17_mRNA | 0.00292 - (0.0093 * E2_7_1_17_mRNA)</v>
      </c>
      <c r="J436" s="25" t="str">
        <f t="shared" si="44"/>
        <v>pE2_7_1_17: -&gt; E2_7_1_17 | (0.278 * E2_7_1_17_mRNA) - (0.000000278 * E2_7_1_17)</v>
      </c>
      <c r="K436" s="25" t="str">
        <f t="shared" si="45"/>
        <v>E2_7_1_17_mRNA: E2_7_1_17_mRNA</v>
      </c>
      <c r="L436" s="25" t="str">
        <f t="shared" si="46"/>
        <v>E2_7_1_17: E2_7_1_17</v>
      </c>
      <c r="M436" s="25" t="str">
        <f t="shared" si="47"/>
        <v>E2_7_1_17_mRNA: 0</v>
      </c>
      <c r="N436" s="25" t="str">
        <f>CONCATENATE(H436,": 0")</f>
        <v>E2_7_1_17: 0</v>
      </c>
      <c r="O436" s="25" t="str">
        <f>CONCATENATE(H436,"_kcat")</f>
        <v>E2_7_1_17_kcat</v>
      </c>
      <c r="P436" s="25" t="str">
        <f>CONCATENATE(H436,"_Km")</f>
        <v>E2_7_1_17_Km</v>
      </c>
      <c r="Q436" s="25" t="str">
        <f>CONCATENATE("(${Variables:",O436,"} * ",H436," * ",F436,") / (","${Variables:",P436,"} + (",H436," * ",F436,"))")</f>
        <v>(${Variables:E2_7_1_17_kcat} * E2_7_1_17 * C00002 * C00310) / (${Variables:E2_7_1_17_Km} + (E2_7_1_17 * C00002 * C00310))</v>
      </c>
      <c r="R436" s="25" t="str">
        <f t="shared" si="48"/>
        <v>r435: C00002+C00310 -&gt; C00008+C00231 | (${Variables:E2_7_1_17_kcat} * E2_7_1_17 * C00002 * C00310) / (${Variables:E2_7_1_17_Km} + (E2_7_1_17 * C00002 * C00310))</v>
      </c>
      <c r="S436" s="7" t="s">
        <v>36981</v>
      </c>
      <c r="T436" s="7" t="s">
        <v>36980</v>
      </c>
    </row>
    <row r="437" spans="1:20" ht="45" x14ac:dyDescent="0.25">
      <c r="A437" s="7">
        <v>436</v>
      </c>
      <c r="B437" s="23" t="s">
        <v>39190</v>
      </c>
      <c r="C437" s="24"/>
      <c r="D437" t="s">
        <v>44722</v>
      </c>
      <c r="E437" t="s">
        <v>45396</v>
      </c>
      <c r="F437" s="25" t="s">
        <v>40427</v>
      </c>
      <c r="G437" s="25" t="s">
        <v>40428</v>
      </c>
      <c r="H437" s="25" t="str">
        <f t="shared" si="49"/>
        <v>E2_7_1_173</v>
      </c>
      <c r="I437" s="25" t="str">
        <f t="shared" si="43"/>
        <v>mE2_7_1_173: -&gt; E2_7_1_173_mRNA | 0.00292 - (0.0093 * E2_7_1_173_mRNA)</v>
      </c>
      <c r="J437" s="25" t="str">
        <f t="shared" si="44"/>
        <v>pE2_7_1_173: -&gt; E2_7_1_173 | (0.278 * E2_7_1_173_mRNA) - (0.000000278 * E2_7_1_173)</v>
      </c>
      <c r="K437" s="25" t="str">
        <f t="shared" si="45"/>
        <v>E2_7_1_173_mRNA: E2_7_1_173_mRNA</v>
      </c>
      <c r="L437" s="25" t="str">
        <f t="shared" si="46"/>
        <v>E2_7_1_173: E2_7_1_173</v>
      </c>
      <c r="M437" s="25" t="str">
        <f t="shared" si="47"/>
        <v>E2_7_1_173_mRNA: 0</v>
      </c>
      <c r="N437" s="25" t="str">
        <f>CONCATENATE(H437,": 0")</f>
        <v>E2_7_1_173: 0</v>
      </c>
      <c r="O437" s="25" t="str">
        <f>CONCATENATE(H437,"_kcat")</f>
        <v>E2_7_1_173_kcat</v>
      </c>
      <c r="P437" s="25" t="str">
        <f>CONCATENATE(H437,"_Km")</f>
        <v>E2_7_1_173_Km</v>
      </c>
      <c r="Q437" s="25" t="str">
        <f>CONCATENATE("(${Variables:",O437,"} * ",H437," * ",F437,") / (","${Variables:",P437,"} + (",H437," * ",F437,"))")</f>
        <v>(${Variables:E2_7_1_173_kcat} * E2_7_1_173 * C01185 * C00008) / (${Variables:E2_7_1_173_Km} + (E2_7_1_173 * C01185 * C00008))</v>
      </c>
      <c r="R437" s="25" t="str">
        <f t="shared" si="48"/>
        <v>r436: C01185+C00008 -&gt; C05841+C00002 | (${Variables:E2_7_1_173_kcat} * E2_7_1_173 * C01185 * C00008) / (${Variables:E2_7_1_173_Km} + (E2_7_1_173 * C01185 * C00008))</v>
      </c>
      <c r="S437" s="7" t="s">
        <v>36983</v>
      </c>
      <c r="T437" s="7" t="s">
        <v>36982</v>
      </c>
    </row>
    <row r="438" spans="1:20" ht="45" x14ac:dyDescent="0.25">
      <c r="A438" s="7">
        <v>437</v>
      </c>
      <c r="B438" s="23" t="s">
        <v>39191</v>
      </c>
      <c r="C438" s="24"/>
      <c r="D438" t="s">
        <v>44723</v>
      </c>
      <c r="E438" t="s">
        <v>45397</v>
      </c>
      <c r="F438" s="25" t="s">
        <v>40429</v>
      </c>
      <c r="G438" s="25" t="s">
        <v>40430</v>
      </c>
      <c r="H438" s="25" t="str">
        <f t="shared" si="49"/>
        <v>E2_7_1_174</v>
      </c>
      <c r="I438" s="25" t="str">
        <f t="shared" si="43"/>
        <v>mE2_7_1_174: -&gt; E2_7_1_174_mRNA | 0.00292 - (0.0093 * E2_7_1_174_mRNA)</v>
      </c>
      <c r="J438" s="25" t="str">
        <f t="shared" si="44"/>
        <v>pE2_7_1_174: -&gt; E2_7_1_174 | (0.278 * E2_7_1_174_mRNA) - (0.000000278 * E2_7_1_174)</v>
      </c>
      <c r="K438" s="25" t="str">
        <f t="shared" si="45"/>
        <v>E2_7_1_174_mRNA: E2_7_1_174_mRNA</v>
      </c>
      <c r="L438" s="25" t="str">
        <f t="shared" si="46"/>
        <v>E2_7_1_174: E2_7_1_174</v>
      </c>
      <c r="M438" s="25" t="str">
        <f t="shared" si="47"/>
        <v>E2_7_1_174_mRNA: 0</v>
      </c>
      <c r="N438" s="25" t="str">
        <f>CONCATENATE(H438,": 0")</f>
        <v>E2_7_1_174: 0</v>
      </c>
      <c r="O438" s="25" t="str">
        <f>CONCATENATE(H438,"_kcat")</f>
        <v>E2_7_1_174_kcat</v>
      </c>
      <c r="P438" s="25" t="str">
        <f>CONCATENATE(H438,"_Km")</f>
        <v>E2_7_1_174_Km</v>
      </c>
      <c r="Q438" s="25" t="str">
        <f>CONCATENATE("(${Variables:",O438,"} * ",H438," * ",F438,") / (","${Variables:",P438,"} + (",H438," * ",F438,"))")</f>
        <v>(${Variables:E2_7_1_174_kcat} * E2_7_1_174 * C00063 * C00641) / (${Variables:E2_7_1_174_Km} + (E2_7_1_174 * C00063 * C00641))</v>
      </c>
      <c r="R438" s="25" t="str">
        <f t="shared" si="48"/>
        <v>r437: C00063+C00641 -&gt; C00112+C00416 | (${Variables:E2_7_1_174_kcat} * E2_7_1_174 * C00063 * C00641) / (${Variables:E2_7_1_174_Km} + (E2_7_1_174 * C00063 * C00641))</v>
      </c>
      <c r="S438" s="7" t="s">
        <v>36985</v>
      </c>
      <c r="T438" s="7" t="s">
        <v>36984</v>
      </c>
    </row>
    <row r="439" spans="1:20" ht="45" x14ac:dyDescent="0.25">
      <c r="A439" s="7">
        <v>438</v>
      </c>
      <c r="B439" s="23" t="s">
        <v>39192</v>
      </c>
      <c r="C439" s="24"/>
      <c r="D439" t="s">
        <v>44724</v>
      </c>
      <c r="E439" t="s">
        <v>45398</v>
      </c>
      <c r="F439" s="25" t="s">
        <v>40431</v>
      </c>
      <c r="G439" s="25" t="s">
        <v>40432</v>
      </c>
      <c r="H439" s="25" t="str">
        <f t="shared" si="49"/>
        <v>E2_7_1_20</v>
      </c>
      <c r="I439" s="25" t="str">
        <f t="shared" si="43"/>
        <v>mE2_7_1_20: -&gt; E2_7_1_20_mRNA | 0.00292 - (0.0093 * E2_7_1_20_mRNA)</v>
      </c>
      <c r="J439" s="25" t="str">
        <f t="shared" si="44"/>
        <v>pE2_7_1_20: -&gt; E2_7_1_20 | (0.278 * E2_7_1_20_mRNA) - (0.000000278 * E2_7_1_20)</v>
      </c>
      <c r="K439" s="25" t="str">
        <f t="shared" si="45"/>
        <v>E2_7_1_20_mRNA: E2_7_1_20_mRNA</v>
      </c>
      <c r="L439" s="25" t="str">
        <f t="shared" si="46"/>
        <v>E2_7_1_20: E2_7_1_20</v>
      </c>
      <c r="M439" s="25" t="str">
        <f t="shared" si="47"/>
        <v>E2_7_1_20_mRNA: 0</v>
      </c>
      <c r="N439" s="25" t="str">
        <f>CONCATENATE(H439,": 0")</f>
        <v>E2_7_1_20: 0</v>
      </c>
      <c r="O439" s="25" t="str">
        <f>CONCATENATE(H439,"_kcat")</f>
        <v>E2_7_1_20_kcat</v>
      </c>
      <c r="P439" s="25" t="str">
        <f>CONCATENATE(H439,"_Km")</f>
        <v>E2_7_1_20_Km</v>
      </c>
      <c r="Q439" s="25" t="str">
        <f>CONCATENATE("(${Variables:",O439,"} * ",H439," * ",F439,") / (","${Variables:",P439,"} + (",H439," * ",F439,"))")</f>
        <v>(${Variables:E2_7_1_20_kcat} * E2_7_1_20 * C00002 * C00212) / (${Variables:E2_7_1_20_Km} + (E2_7_1_20 * C00002 * C00212))</v>
      </c>
      <c r="R439" s="25" t="str">
        <f t="shared" si="48"/>
        <v>r438: C00002+C00212 -&gt; C00008+C00020 | (${Variables:E2_7_1_20_kcat} * E2_7_1_20 * C00002 * C00212) / (${Variables:E2_7_1_20_Km} + (E2_7_1_20 * C00002 * C00212))</v>
      </c>
      <c r="S439" s="7" t="s">
        <v>36987</v>
      </c>
      <c r="T439" s="7" t="s">
        <v>36986</v>
      </c>
    </row>
    <row r="440" spans="1:20" ht="45" x14ac:dyDescent="0.25">
      <c r="A440" s="7">
        <v>439</v>
      </c>
      <c r="B440" s="23" t="s">
        <v>39193</v>
      </c>
      <c r="C440" s="24"/>
      <c r="D440" t="s">
        <v>44725</v>
      </c>
      <c r="E440" t="s">
        <v>45399</v>
      </c>
      <c r="F440" s="25" t="s">
        <v>40433</v>
      </c>
      <c r="G440" s="25" t="s">
        <v>40434</v>
      </c>
      <c r="H440" s="25" t="str">
        <f t="shared" si="49"/>
        <v>E2_7_1_22</v>
      </c>
      <c r="I440" s="25" t="str">
        <f t="shared" si="43"/>
        <v>mE2_7_1_22: -&gt; E2_7_1_22_mRNA | 0.00292 - (0.0093 * E2_7_1_22_mRNA)</v>
      </c>
      <c r="J440" s="25" t="str">
        <f t="shared" si="44"/>
        <v>pE2_7_1_22: -&gt; E2_7_1_22 | (0.278 * E2_7_1_22_mRNA) - (0.000000278 * E2_7_1_22)</v>
      </c>
      <c r="K440" s="25" t="str">
        <f t="shared" si="45"/>
        <v>E2_7_1_22_mRNA: E2_7_1_22_mRNA</v>
      </c>
      <c r="L440" s="25" t="str">
        <f t="shared" si="46"/>
        <v>E2_7_1_22: E2_7_1_22</v>
      </c>
      <c r="M440" s="25" t="str">
        <f t="shared" si="47"/>
        <v>E2_7_1_22_mRNA: 0</v>
      </c>
      <c r="N440" s="25" t="str">
        <f>CONCATENATE(H440,": 0")</f>
        <v>E2_7_1_22: 0</v>
      </c>
      <c r="O440" s="25" t="str">
        <f>CONCATENATE(H440,"_kcat")</f>
        <v>E2_7_1_22_kcat</v>
      </c>
      <c r="P440" s="25" t="str">
        <f>CONCATENATE(H440,"_Km")</f>
        <v>E2_7_1_22_Km</v>
      </c>
      <c r="Q440" s="25" t="str">
        <f>CONCATENATE("(${Variables:",O440,"} * ",H440," * ",F440,") / (","${Variables:",P440,"} + (",H440," * ",F440,"))")</f>
        <v>(${Variables:E2_7_1_22_kcat} * E2_7_1_22 * C00002 * C03150) / (${Variables:E2_7_1_22_Km} + (E2_7_1_22 * C00002 * C03150))</v>
      </c>
      <c r="R440" s="25" t="str">
        <f t="shared" si="48"/>
        <v>r439: C00002+C03150 -&gt; C00008+C00455 | (${Variables:E2_7_1_22_kcat} * E2_7_1_22 * C00002 * C03150) / (${Variables:E2_7_1_22_Km} + (E2_7_1_22 * C00002 * C03150))</v>
      </c>
      <c r="S440" s="7" t="s">
        <v>36989</v>
      </c>
      <c r="T440" s="7" t="s">
        <v>36988</v>
      </c>
    </row>
    <row r="441" spans="1:20" ht="45" x14ac:dyDescent="0.25">
      <c r="A441" s="7">
        <v>440</v>
      </c>
      <c r="B441" s="23" t="s">
        <v>39194</v>
      </c>
      <c r="C441" s="24"/>
      <c r="D441" t="s">
        <v>44726</v>
      </c>
      <c r="E441" t="s">
        <v>45400</v>
      </c>
      <c r="F441" s="25" t="s">
        <v>40435</v>
      </c>
      <c r="G441" s="25" t="s">
        <v>40436</v>
      </c>
      <c r="H441" s="25" t="str">
        <f t="shared" si="49"/>
        <v>E2_7_1_23</v>
      </c>
      <c r="I441" s="25" t="str">
        <f t="shared" si="43"/>
        <v>mE2_7_1_23: -&gt; E2_7_1_23_mRNA | 0.00292 - (0.0093 * E2_7_1_23_mRNA)</v>
      </c>
      <c r="J441" s="25" t="str">
        <f t="shared" si="44"/>
        <v>pE2_7_1_23: -&gt; E2_7_1_23 | (0.278 * E2_7_1_23_mRNA) - (0.000000278 * E2_7_1_23)</v>
      </c>
      <c r="K441" s="25" t="str">
        <f t="shared" si="45"/>
        <v>E2_7_1_23_mRNA: E2_7_1_23_mRNA</v>
      </c>
      <c r="L441" s="25" t="str">
        <f t="shared" si="46"/>
        <v>E2_7_1_23: E2_7_1_23</v>
      </c>
      <c r="M441" s="25" t="str">
        <f t="shared" si="47"/>
        <v>E2_7_1_23_mRNA: 0</v>
      </c>
      <c r="N441" s="25" t="str">
        <f>CONCATENATE(H441,": 0")</f>
        <v>E2_7_1_23: 0</v>
      </c>
      <c r="O441" s="25" t="str">
        <f>CONCATENATE(H441,"_kcat")</f>
        <v>E2_7_1_23_kcat</v>
      </c>
      <c r="P441" s="25" t="str">
        <f>CONCATENATE(H441,"_Km")</f>
        <v>E2_7_1_23_Km</v>
      </c>
      <c r="Q441" s="25" t="str">
        <f>CONCATENATE("(${Variables:",O441,"} * ",H441," * ",F441,") / (","${Variables:",P441,"} + (",H441," * ",F441,"))")</f>
        <v>(${Variables:E2_7_1_23_kcat} * E2_7_1_23 * C00002 * C00003) / (${Variables:E2_7_1_23_Km} + (E2_7_1_23 * C00002 * C00003))</v>
      </c>
      <c r="R441" s="25" t="str">
        <f t="shared" si="48"/>
        <v>r440: C00002+C00003 -&gt; C00008+C00006 | (${Variables:E2_7_1_23_kcat} * E2_7_1_23 * C00002 * C00003) / (${Variables:E2_7_1_23_Km} + (E2_7_1_23 * C00002 * C00003))</v>
      </c>
      <c r="S441" s="7" t="s">
        <v>36991</v>
      </c>
      <c r="T441" s="7" t="s">
        <v>36990</v>
      </c>
    </row>
    <row r="442" spans="1:20" ht="45" x14ac:dyDescent="0.25">
      <c r="A442" s="7">
        <v>441</v>
      </c>
      <c r="B442" s="23" t="s">
        <v>39195</v>
      </c>
      <c r="C442" s="24"/>
      <c r="D442" t="s">
        <v>44727</v>
      </c>
      <c r="E442" t="s">
        <v>45401</v>
      </c>
      <c r="F442" s="25" t="s">
        <v>40437</v>
      </c>
      <c r="G442" s="25" t="s">
        <v>40438</v>
      </c>
      <c r="H442" s="25" t="str">
        <f t="shared" si="49"/>
        <v>E2_7_1_24</v>
      </c>
      <c r="I442" s="25" t="str">
        <f t="shared" si="43"/>
        <v>mE2_7_1_24: -&gt; E2_7_1_24_mRNA | 0.00292 - (0.0093 * E2_7_1_24_mRNA)</v>
      </c>
      <c r="J442" s="25" t="str">
        <f t="shared" si="44"/>
        <v>pE2_7_1_24: -&gt; E2_7_1_24 | (0.278 * E2_7_1_24_mRNA) - (0.000000278 * E2_7_1_24)</v>
      </c>
      <c r="K442" s="25" t="str">
        <f t="shared" si="45"/>
        <v>E2_7_1_24_mRNA: E2_7_1_24_mRNA</v>
      </c>
      <c r="L442" s="25" t="str">
        <f t="shared" si="46"/>
        <v>E2_7_1_24: E2_7_1_24</v>
      </c>
      <c r="M442" s="25" t="str">
        <f t="shared" si="47"/>
        <v>E2_7_1_24_mRNA: 0</v>
      </c>
      <c r="N442" s="25" t="str">
        <f>CONCATENATE(H442,": 0")</f>
        <v>E2_7_1_24: 0</v>
      </c>
      <c r="O442" s="25" t="str">
        <f>CONCATENATE(H442,"_kcat")</f>
        <v>E2_7_1_24_kcat</v>
      </c>
      <c r="P442" s="25" t="str">
        <f>CONCATENATE(H442,"_Km")</f>
        <v>E2_7_1_24_Km</v>
      </c>
      <c r="Q442" s="25" t="str">
        <f>CONCATENATE("(${Variables:",O442,"} * ",H442," * ",F442,") / (","${Variables:",P442,"} + (",H442," * ",F442,"))")</f>
        <v>(${Variables:E2_7_1_24_kcat} * E2_7_1_24 * C00002 * C00882) / (${Variables:E2_7_1_24_Km} + (E2_7_1_24 * C00002 * C00882))</v>
      </c>
      <c r="R442" s="25" t="str">
        <f t="shared" si="48"/>
        <v>r441: C00002+C00882 -&gt; C00008+C00010 | (${Variables:E2_7_1_24_kcat} * E2_7_1_24 * C00002 * C00882) / (${Variables:E2_7_1_24_Km} + (E2_7_1_24 * C00002 * C00882))</v>
      </c>
      <c r="S442" s="7" t="s">
        <v>36993</v>
      </c>
      <c r="T442" s="7" t="s">
        <v>36992</v>
      </c>
    </row>
    <row r="443" spans="1:20" ht="45" x14ac:dyDescent="0.25">
      <c r="A443" s="7">
        <v>442</v>
      </c>
      <c r="B443" s="23" t="s">
        <v>39196</v>
      </c>
      <c r="C443" s="24"/>
      <c r="D443" t="s">
        <v>44728</v>
      </c>
      <c r="E443" t="s">
        <v>45402</v>
      </c>
      <c r="F443" s="25" t="s">
        <v>40439</v>
      </c>
      <c r="G443" s="25" t="s">
        <v>40440</v>
      </c>
      <c r="H443" s="25" t="str">
        <f t="shared" si="49"/>
        <v>E2_7_1_25</v>
      </c>
      <c r="I443" s="25" t="str">
        <f t="shared" si="43"/>
        <v>mE2_7_1_25: -&gt; E2_7_1_25_mRNA | 0.00292 - (0.0093 * E2_7_1_25_mRNA)</v>
      </c>
      <c r="J443" s="25" t="str">
        <f t="shared" si="44"/>
        <v>pE2_7_1_25: -&gt; E2_7_1_25 | (0.278 * E2_7_1_25_mRNA) - (0.000000278 * E2_7_1_25)</v>
      </c>
      <c r="K443" s="25" t="str">
        <f t="shared" si="45"/>
        <v>E2_7_1_25_mRNA: E2_7_1_25_mRNA</v>
      </c>
      <c r="L443" s="25" t="str">
        <f t="shared" si="46"/>
        <v>E2_7_1_25: E2_7_1_25</v>
      </c>
      <c r="M443" s="25" t="str">
        <f t="shared" si="47"/>
        <v>E2_7_1_25_mRNA: 0</v>
      </c>
      <c r="N443" s="25" t="str">
        <f>CONCATENATE(H443,": 0")</f>
        <v>E2_7_1_25: 0</v>
      </c>
      <c r="O443" s="25" t="str">
        <f>CONCATENATE(H443,"_kcat")</f>
        <v>E2_7_1_25_kcat</v>
      </c>
      <c r="P443" s="25" t="str">
        <f>CONCATENATE(H443,"_Km")</f>
        <v>E2_7_1_25_Km</v>
      </c>
      <c r="Q443" s="25" t="str">
        <f>CONCATENATE("(${Variables:",O443,"} * ",H443," * ",F443,") / (","${Variables:",P443,"} + (",H443," * ",F443,"))")</f>
        <v>(${Variables:E2_7_1_25_kcat} * E2_7_1_25 * C00002 * C00224) / (${Variables:E2_7_1_25_Km} + (E2_7_1_25 * C00002 * C00224))</v>
      </c>
      <c r="R443" s="25" t="str">
        <f t="shared" si="48"/>
        <v>r442: C00002+C00224 -&gt; C00008+C00053 | (${Variables:E2_7_1_25_kcat} * E2_7_1_25 * C00002 * C00224) / (${Variables:E2_7_1_25_Km} + (E2_7_1_25 * C00002 * C00224))</v>
      </c>
      <c r="S443" s="7" t="s">
        <v>36995</v>
      </c>
      <c r="T443" s="7" t="s">
        <v>36994</v>
      </c>
    </row>
    <row r="444" spans="1:20" ht="45" x14ac:dyDescent="0.25">
      <c r="A444" s="7">
        <v>443</v>
      </c>
      <c r="B444" s="23" t="s">
        <v>39197</v>
      </c>
      <c r="C444" s="24"/>
      <c r="D444" t="s">
        <v>44729</v>
      </c>
      <c r="E444" t="s">
        <v>45403</v>
      </c>
      <c r="F444" s="25" t="s">
        <v>40441</v>
      </c>
      <c r="G444" s="25" t="s">
        <v>40442</v>
      </c>
      <c r="H444" s="25" t="str">
        <f t="shared" si="49"/>
        <v>E2_7_1_26</v>
      </c>
      <c r="I444" s="25" t="str">
        <f t="shared" si="43"/>
        <v>mE2_7_1_26: -&gt; E2_7_1_26_mRNA | 0.00292 - (0.0093 * E2_7_1_26_mRNA)</v>
      </c>
      <c r="J444" s="25" t="str">
        <f t="shared" si="44"/>
        <v>pE2_7_1_26: -&gt; E2_7_1_26 | (0.278 * E2_7_1_26_mRNA) - (0.000000278 * E2_7_1_26)</v>
      </c>
      <c r="K444" s="25" t="str">
        <f t="shared" si="45"/>
        <v>E2_7_1_26_mRNA: E2_7_1_26_mRNA</v>
      </c>
      <c r="L444" s="25" t="str">
        <f t="shared" si="46"/>
        <v>E2_7_1_26: E2_7_1_26</v>
      </c>
      <c r="M444" s="25" t="str">
        <f t="shared" si="47"/>
        <v>E2_7_1_26_mRNA: 0</v>
      </c>
      <c r="N444" s="25" t="str">
        <f>CONCATENATE(H444,": 0")</f>
        <v>E2_7_1_26: 0</v>
      </c>
      <c r="O444" s="25" t="str">
        <f>CONCATENATE(H444,"_kcat")</f>
        <v>E2_7_1_26_kcat</v>
      </c>
      <c r="P444" s="25" t="str">
        <f>CONCATENATE(H444,"_Km")</f>
        <v>E2_7_1_26_Km</v>
      </c>
      <c r="Q444" s="25" t="str">
        <f>CONCATENATE("(${Variables:",O444,"} * ",H444," * ",F444,") / (","${Variables:",P444,"} + (",H444," * ",F444,"))")</f>
        <v>(${Variables:E2_7_1_26_kcat} * E2_7_1_26 * C00002 * C00255) / (${Variables:E2_7_1_26_Km} + (E2_7_1_26 * C00002 * C00255))</v>
      </c>
      <c r="R444" s="25" t="str">
        <f t="shared" si="48"/>
        <v>r443: C00002+C00255 -&gt; C00008+C00061 | (${Variables:E2_7_1_26_kcat} * E2_7_1_26 * C00002 * C00255) / (${Variables:E2_7_1_26_Km} + (E2_7_1_26 * C00002 * C00255))</v>
      </c>
      <c r="S444" s="7" t="s">
        <v>36997</v>
      </c>
      <c r="T444" s="7" t="s">
        <v>36996</v>
      </c>
    </row>
    <row r="445" spans="1:20" ht="45" x14ac:dyDescent="0.25">
      <c r="A445" s="7">
        <v>444</v>
      </c>
      <c r="B445" s="23" t="s">
        <v>39198</v>
      </c>
      <c r="C445" s="23"/>
      <c r="D445" t="s">
        <v>44730</v>
      </c>
      <c r="E445" t="s">
        <v>45404</v>
      </c>
      <c r="F445" s="25" t="s">
        <v>40443</v>
      </c>
      <c r="G445" s="25" t="s">
        <v>40444</v>
      </c>
      <c r="H445" s="25" t="str">
        <f t="shared" si="49"/>
        <v>E2_7_1_28</v>
      </c>
      <c r="I445" s="25" t="str">
        <f t="shared" si="43"/>
        <v>mE2_7_1_28: -&gt; E2_7_1_28_mRNA | 0.00292 - (0.0093 * E2_7_1_28_mRNA)</v>
      </c>
      <c r="J445" s="25" t="str">
        <f t="shared" si="44"/>
        <v>pE2_7_1_28: -&gt; E2_7_1_28 | (0.278 * E2_7_1_28_mRNA) - (0.000000278 * E2_7_1_28)</v>
      </c>
      <c r="K445" s="25" t="str">
        <f t="shared" si="45"/>
        <v>E2_7_1_28_mRNA: E2_7_1_28_mRNA</v>
      </c>
      <c r="L445" s="25" t="str">
        <f t="shared" si="46"/>
        <v>E2_7_1_28: E2_7_1_28</v>
      </c>
      <c r="M445" s="25" t="str">
        <f t="shared" si="47"/>
        <v>E2_7_1_28_mRNA: 0</v>
      </c>
      <c r="N445" s="25" t="str">
        <f>CONCATENATE(H445,": 0")</f>
        <v>E2_7_1_28: 0</v>
      </c>
      <c r="O445" s="25" t="str">
        <f>CONCATENATE(H445,"_kcat")</f>
        <v>E2_7_1_28_kcat</v>
      </c>
      <c r="P445" s="25" t="str">
        <f>CONCATENATE(H445,"_Km")</f>
        <v>E2_7_1_28_Km</v>
      </c>
      <c r="Q445" s="25" t="str">
        <f>CONCATENATE("(${Variables:",O445,"} * ",H445," * ",F445,") / (","${Variables:",P445,"} + (",H445," * ",F445,"))")</f>
        <v>(${Variables:E2_7_1_28_kcat} * E2_7_1_28 * C00002 * C00577) / (${Variables:E2_7_1_28_Km} + (E2_7_1_28 * C00002 * C00577))</v>
      </c>
      <c r="R445" s="25" t="str">
        <f t="shared" si="48"/>
        <v>r444: C00002+C00577 -&gt; C00008+C00118 | (${Variables:E2_7_1_28_kcat} * E2_7_1_28 * C00002 * C00577) / (${Variables:E2_7_1_28_Km} + (E2_7_1_28 * C00002 * C00577))</v>
      </c>
      <c r="S445" s="7" t="s">
        <v>36999</v>
      </c>
      <c r="T445" s="7" t="s">
        <v>36998</v>
      </c>
    </row>
    <row r="446" spans="1:20" ht="45" x14ac:dyDescent="0.25">
      <c r="A446" s="7">
        <v>445</v>
      </c>
      <c r="B446" s="23" t="s">
        <v>39199</v>
      </c>
      <c r="C446" s="23"/>
      <c r="D446" t="s">
        <v>44731</v>
      </c>
      <c r="E446" t="s">
        <v>45405</v>
      </c>
      <c r="F446" s="25" t="s">
        <v>40445</v>
      </c>
      <c r="G446" s="25" t="s">
        <v>40446</v>
      </c>
      <c r="H446" s="25" t="str">
        <f t="shared" si="49"/>
        <v>E2_7_1_29</v>
      </c>
      <c r="I446" s="25" t="str">
        <f t="shared" si="43"/>
        <v>mE2_7_1_29: -&gt; E2_7_1_29_mRNA | 0.00292 - (0.0093 * E2_7_1_29_mRNA)</v>
      </c>
      <c r="J446" s="25" t="str">
        <f t="shared" si="44"/>
        <v>pE2_7_1_29: -&gt; E2_7_1_29 | (0.278 * E2_7_1_29_mRNA) - (0.000000278 * E2_7_1_29)</v>
      </c>
      <c r="K446" s="25" t="str">
        <f t="shared" si="45"/>
        <v>E2_7_1_29_mRNA: E2_7_1_29_mRNA</v>
      </c>
      <c r="L446" s="25" t="str">
        <f t="shared" si="46"/>
        <v>E2_7_1_29: E2_7_1_29</v>
      </c>
      <c r="M446" s="25" t="str">
        <f t="shared" si="47"/>
        <v>E2_7_1_29_mRNA: 0</v>
      </c>
      <c r="N446" s="25" t="str">
        <f>CONCATENATE(H446,": 0")</f>
        <v>E2_7_1_29: 0</v>
      </c>
      <c r="O446" s="25" t="str">
        <f>CONCATENATE(H446,"_kcat")</f>
        <v>E2_7_1_29_kcat</v>
      </c>
      <c r="P446" s="25" t="str">
        <f>CONCATENATE(H446,"_Km")</f>
        <v>E2_7_1_29_Km</v>
      </c>
      <c r="Q446" s="25" t="str">
        <f>CONCATENATE("(${Variables:",O446,"} * ",H446," * ",F446,") / (","${Variables:",P446,"} + (",H446," * ",F446,"))")</f>
        <v>(${Variables:E2_7_1_29_kcat} * E2_7_1_29 * C00002 * C00184) / (${Variables:E2_7_1_29_Km} + (E2_7_1_29 * C00002 * C00184))</v>
      </c>
      <c r="R446" s="25" t="str">
        <f t="shared" si="48"/>
        <v>r445: C00002+C00184 -&gt; C00008+C00111 | (${Variables:E2_7_1_29_kcat} * E2_7_1_29 * C00002 * C00184) / (${Variables:E2_7_1_29_Km} + (E2_7_1_29 * C00002 * C00184))</v>
      </c>
      <c r="S446" s="7" t="s">
        <v>37001</v>
      </c>
      <c r="T446" s="7" t="s">
        <v>37000</v>
      </c>
    </row>
    <row r="447" spans="1:20" ht="45" x14ac:dyDescent="0.25">
      <c r="A447" s="7">
        <v>446</v>
      </c>
      <c r="B447" s="23" t="s">
        <v>39200</v>
      </c>
      <c r="C447" s="24"/>
      <c r="D447" t="s">
        <v>44732</v>
      </c>
      <c r="E447" t="s">
        <v>45406</v>
      </c>
      <c r="F447" s="25" t="s">
        <v>40447</v>
      </c>
      <c r="G447" s="25" t="s">
        <v>40448</v>
      </c>
      <c r="H447" s="25" t="str">
        <f t="shared" si="49"/>
        <v>E2_7_1_30</v>
      </c>
      <c r="I447" s="25" t="str">
        <f t="shared" si="43"/>
        <v>mE2_7_1_30: -&gt; E2_7_1_30_mRNA | 0.00292 - (0.0093 * E2_7_1_30_mRNA)</v>
      </c>
      <c r="J447" s="25" t="str">
        <f t="shared" si="44"/>
        <v>pE2_7_1_30: -&gt; E2_7_1_30 | (0.278 * E2_7_1_30_mRNA) - (0.000000278 * E2_7_1_30)</v>
      </c>
      <c r="K447" s="25" t="str">
        <f t="shared" si="45"/>
        <v>E2_7_1_30_mRNA: E2_7_1_30_mRNA</v>
      </c>
      <c r="L447" s="25" t="str">
        <f t="shared" si="46"/>
        <v>E2_7_1_30: E2_7_1_30</v>
      </c>
      <c r="M447" s="25" t="str">
        <f t="shared" si="47"/>
        <v>E2_7_1_30_mRNA: 0</v>
      </c>
      <c r="N447" s="25" t="str">
        <f>CONCATENATE(H447,": 0")</f>
        <v>E2_7_1_30: 0</v>
      </c>
      <c r="O447" s="25" t="str">
        <f>CONCATENATE(H447,"_kcat")</f>
        <v>E2_7_1_30_kcat</v>
      </c>
      <c r="P447" s="25" t="str">
        <f>CONCATENATE(H447,"_Km")</f>
        <v>E2_7_1_30_Km</v>
      </c>
      <c r="Q447" s="25" t="str">
        <f>CONCATENATE("(${Variables:",O447,"} * ",H447," * ",F447,") / (","${Variables:",P447,"} + (",H447," * ",F447,"))")</f>
        <v>(${Variables:E2_7_1_30_kcat} * E2_7_1_30 * C00002 * C00116) / (${Variables:E2_7_1_30_Km} + (E2_7_1_30 * C00002 * C00116))</v>
      </c>
      <c r="R447" s="25" t="str">
        <f t="shared" si="48"/>
        <v>r446: C00002+C00116 -&gt; C00008+C00093 | (${Variables:E2_7_1_30_kcat} * E2_7_1_30 * C00002 * C00116) / (${Variables:E2_7_1_30_Km} + (E2_7_1_30 * C00002 * C00116))</v>
      </c>
      <c r="S447" s="7" t="s">
        <v>37003</v>
      </c>
      <c r="T447" s="7" t="s">
        <v>37002</v>
      </c>
    </row>
    <row r="448" spans="1:20" ht="45" x14ac:dyDescent="0.25">
      <c r="A448" s="7">
        <v>447</v>
      </c>
      <c r="B448" s="23" t="s">
        <v>39201</v>
      </c>
      <c r="C448" s="24"/>
      <c r="D448" t="s">
        <v>44733</v>
      </c>
      <c r="E448" t="s">
        <v>45407</v>
      </c>
      <c r="F448" s="25" t="s">
        <v>40449</v>
      </c>
      <c r="G448" s="25" t="s">
        <v>40450</v>
      </c>
      <c r="H448" s="25" t="str">
        <f t="shared" si="49"/>
        <v>E2_7_1_31</v>
      </c>
      <c r="I448" s="25" t="str">
        <f t="shared" si="43"/>
        <v>mE2_7_1_31: -&gt; E2_7_1_31_mRNA | 0.00292 - (0.0093 * E2_7_1_31_mRNA)</v>
      </c>
      <c r="J448" s="25" t="str">
        <f t="shared" si="44"/>
        <v>pE2_7_1_31: -&gt; E2_7_1_31 | (0.278 * E2_7_1_31_mRNA) - (0.000000278 * E2_7_1_31)</v>
      </c>
      <c r="K448" s="25" t="str">
        <f t="shared" si="45"/>
        <v>E2_7_1_31_mRNA: E2_7_1_31_mRNA</v>
      </c>
      <c r="L448" s="25" t="str">
        <f t="shared" si="46"/>
        <v>E2_7_1_31: E2_7_1_31</v>
      </c>
      <c r="M448" s="25" t="str">
        <f t="shared" si="47"/>
        <v>E2_7_1_31_mRNA: 0</v>
      </c>
      <c r="N448" s="25" t="str">
        <f>CONCATENATE(H448,": 0")</f>
        <v>E2_7_1_31: 0</v>
      </c>
      <c r="O448" s="25" t="str">
        <f>CONCATENATE(H448,"_kcat")</f>
        <v>E2_7_1_31_kcat</v>
      </c>
      <c r="P448" s="25" t="str">
        <f>CONCATENATE(H448,"_Km")</f>
        <v>E2_7_1_31_Km</v>
      </c>
      <c r="Q448" s="25" t="str">
        <f>CONCATENATE("(${Variables:",O448,"} * ",H448," * ",F448,") / (","${Variables:",P448,"} + (",H448," * ",F448,"))")</f>
        <v>(${Variables:E2_7_1_31_kcat} * E2_7_1_31 * C00002 * C00258) / (${Variables:E2_7_1_31_Km} + (E2_7_1_31 * C00002 * C00258))</v>
      </c>
      <c r="R448" s="25" t="str">
        <f t="shared" si="48"/>
        <v>r447: C00002+C00258 -&gt; C00008+C00197 | (${Variables:E2_7_1_31_kcat} * E2_7_1_31 * C00002 * C00258) / (${Variables:E2_7_1_31_Km} + (E2_7_1_31 * C00002 * C00258))</v>
      </c>
      <c r="S448" s="7" t="s">
        <v>37005</v>
      </c>
      <c r="T448" s="7" t="s">
        <v>37004</v>
      </c>
    </row>
    <row r="449" spans="1:20" ht="45" x14ac:dyDescent="0.25">
      <c r="A449" s="7">
        <v>448</v>
      </c>
      <c r="B449" s="23" t="s">
        <v>39202</v>
      </c>
      <c r="C449" s="24"/>
      <c r="D449" t="s">
        <v>44734</v>
      </c>
      <c r="E449" t="s">
        <v>45408</v>
      </c>
      <c r="F449" s="25" t="s">
        <v>40451</v>
      </c>
      <c r="G449" s="25" t="s">
        <v>40452</v>
      </c>
      <c r="H449" s="25" t="str">
        <f t="shared" si="49"/>
        <v>E2_7_1_32</v>
      </c>
      <c r="I449" s="25" t="str">
        <f t="shared" si="43"/>
        <v>mE2_7_1_32: -&gt; E2_7_1_32_mRNA | 0.00292 - (0.0093 * E2_7_1_32_mRNA)</v>
      </c>
      <c r="J449" s="25" t="str">
        <f t="shared" si="44"/>
        <v>pE2_7_1_32: -&gt; E2_7_1_32 | (0.278 * E2_7_1_32_mRNA) - (0.000000278 * E2_7_1_32)</v>
      </c>
      <c r="K449" s="25" t="str">
        <f t="shared" si="45"/>
        <v>E2_7_1_32_mRNA: E2_7_1_32_mRNA</v>
      </c>
      <c r="L449" s="25" t="str">
        <f t="shared" si="46"/>
        <v>E2_7_1_32: E2_7_1_32</v>
      </c>
      <c r="M449" s="25" t="str">
        <f t="shared" si="47"/>
        <v>E2_7_1_32_mRNA: 0</v>
      </c>
      <c r="N449" s="25" t="str">
        <f>CONCATENATE(H449,": 0")</f>
        <v>E2_7_1_32: 0</v>
      </c>
      <c r="O449" s="25" t="str">
        <f>CONCATENATE(H449,"_kcat")</f>
        <v>E2_7_1_32_kcat</v>
      </c>
      <c r="P449" s="25" t="str">
        <f>CONCATENATE(H449,"_Km")</f>
        <v>E2_7_1_32_Km</v>
      </c>
      <c r="Q449" s="25" t="str">
        <f>CONCATENATE("(${Variables:",O449,"} * ",H449," * ",F449,") / (","${Variables:",P449,"} + (",H449," * ",F449,"))")</f>
        <v>(${Variables:E2_7_1_32_kcat} * E2_7_1_32 * C00002 * C00114) / (${Variables:E2_7_1_32_Km} + (E2_7_1_32 * C00002 * C00114))</v>
      </c>
      <c r="R449" s="25" t="str">
        <f t="shared" si="48"/>
        <v>r448: C00002+C00114 -&gt; C00008+C00588 | (${Variables:E2_7_1_32_kcat} * E2_7_1_32 * C00002 * C00114) / (${Variables:E2_7_1_32_Km} + (E2_7_1_32 * C00002 * C00114))</v>
      </c>
      <c r="S449" s="7" t="s">
        <v>37007</v>
      </c>
      <c r="T449" s="7" t="s">
        <v>37006</v>
      </c>
    </row>
    <row r="450" spans="1:20" ht="45" x14ac:dyDescent="0.25">
      <c r="A450" s="7">
        <v>449</v>
      </c>
      <c r="B450" s="23" t="s">
        <v>39203</v>
      </c>
      <c r="C450" s="24"/>
      <c r="D450" t="s">
        <v>44735</v>
      </c>
      <c r="E450" t="s">
        <v>45409</v>
      </c>
      <c r="F450" s="25" t="s">
        <v>40453</v>
      </c>
      <c r="G450" s="25" t="s">
        <v>40454</v>
      </c>
      <c r="H450" s="25" t="str">
        <f t="shared" si="49"/>
        <v>E2_7_1_33</v>
      </c>
      <c r="I450" s="25" t="str">
        <f t="shared" si="43"/>
        <v>mE2_7_1_33: -&gt; E2_7_1_33_mRNA | 0.00292 - (0.0093 * E2_7_1_33_mRNA)</v>
      </c>
      <c r="J450" s="25" t="str">
        <f t="shared" si="44"/>
        <v>pE2_7_1_33: -&gt; E2_7_1_33 | (0.278 * E2_7_1_33_mRNA) - (0.000000278 * E2_7_1_33)</v>
      </c>
      <c r="K450" s="25" t="str">
        <f t="shared" si="45"/>
        <v>E2_7_1_33_mRNA: E2_7_1_33_mRNA</v>
      </c>
      <c r="L450" s="25" t="str">
        <f t="shared" si="46"/>
        <v>E2_7_1_33: E2_7_1_33</v>
      </c>
      <c r="M450" s="25" t="str">
        <f t="shared" si="47"/>
        <v>E2_7_1_33_mRNA: 0</v>
      </c>
      <c r="N450" s="25" t="str">
        <f>CONCATENATE(H450,": 0")</f>
        <v>E2_7_1_33: 0</v>
      </c>
      <c r="O450" s="25" t="str">
        <f>CONCATENATE(H450,"_kcat")</f>
        <v>E2_7_1_33_kcat</v>
      </c>
      <c r="P450" s="25" t="str">
        <f>CONCATENATE(H450,"_Km")</f>
        <v>E2_7_1_33_Km</v>
      </c>
      <c r="Q450" s="25" t="str">
        <f>CONCATENATE("(${Variables:",O450,"} * ",H450," * ",F450,") / (","${Variables:",P450,"} + (",H450," * ",F450,"))")</f>
        <v>(${Variables:E2_7_1_33_kcat} * E2_7_1_33 * C00002 * C00864) / (${Variables:E2_7_1_33_Km} + (E2_7_1_33 * C00002 * C00864))</v>
      </c>
      <c r="R450" s="25" t="str">
        <f t="shared" si="48"/>
        <v>r449: C00002+C00864 -&gt; C00008+C03492 | (${Variables:E2_7_1_33_kcat} * E2_7_1_33 * C00002 * C00864) / (${Variables:E2_7_1_33_Km} + (E2_7_1_33 * C00002 * C00864))</v>
      </c>
      <c r="S450" s="7" t="s">
        <v>37009</v>
      </c>
      <c r="T450" s="7" t="s">
        <v>37008</v>
      </c>
    </row>
    <row r="451" spans="1:20" ht="45" x14ac:dyDescent="0.25">
      <c r="A451" s="7">
        <v>450</v>
      </c>
      <c r="B451" s="23" t="s">
        <v>39204</v>
      </c>
      <c r="C451" s="24"/>
      <c r="D451" t="s">
        <v>44736</v>
      </c>
      <c r="E451" t="s">
        <v>45410</v>
      </c>
      <c r="F451" s="25" t="s">
        <v>40455</v>
      </c>
      <c r="G451" s="25" t="s">
        <v>40456</v>
      </c>
      <c r="H451" s="25" t="str">
        <f t="shared" si="49"/>
        <v>E2_7_1_35</v>
      </c>
      <c r="I451" s="25" t="str">
        <f t="shared" ref="I451:I514" si="50">_xlfn.CONCAT("m",H451,": -&gt; ",H451,"_mRNA | 0.00292 - (0.0093 * ", H451,"_mRNA)")</f>
        <v>mE2_7_1_35: -&gt; E2_7_1_35_mRNA | 0.00292 - (0.0093 * E2_7_1_35_mRNA)</v>
      </c>
      <c r="J451" s="25" t="str">
        <f t="shared" ref="J451:J514" si="51">_xlfn.CONCAT("p",H451,": -&gt; ",H451," | ","(0.278 * ",H451,"_mRNA) - (0.000000278 * ",H451,")")</f>
        <v>pE2_7_1_35: -&gt; E2_7_1_35 | (0.278 * E2_7_1_35_mRNA) - (0.000000278 * E2_7_1_35)</v>
      </c>
      <c r="K451" s="25" t="str">
        <f t="shared" ref="K451:K514" si="52">CONCATENATE(H451,"_mRNA: ",H451,"_mRNA")</f>
        <v>E2_7_1_35_mRNA: E2_7_1_35_mRNA</v>
      </c>
      <c r="L451" s="25" t="str">
        <f t="shared" ref="L451:L514" si="53">CONCATENATE(H451,": ", H451)</f>
        <v>E2_7_1_35: E2_7_1_35</v>
      </c>
      <c r="M451" s="25" t="str">
        <f t="shared" ref="M451:M514" si="54">CONCATENATE(H451,"_mRNA: 0")</f>
        <v>E2_7_1_35_mRNA: 0</v>
      </c>
      <c r="N451" s="25" t="str">
        <f>CONCATENATE(H451,": 0")</f>
        <v>E2_7_1_35: 0</v>
      </c>
      <c r="O451" s="25" t="str">
        <f>CONCATENATE(H451,"_kcat")</f>
        <v>E2_7_1_35_kcat</v>
      </c>
      <c r="P451" s="25" t="str">
        <f>CONCATENATE(H451,"_Km")</f>
        <v>E2_7_1_35_Km</v>
      </c>
      <c r="Q451" s="25" t="str">
        <f>CONCATENATE("(${Variables:",O451,"} * ",H451," * ",F451,") / (","${Variables:",P451,"} + (",H451," * ",F451,"))")</f>
        <v>(${Variables:E2_7_1_35_kcat} * E2_7_1_35 * C00002 * C00250) / (${Variables:E2_7_1_35_Km} + (E2_7_1_35 * C00002 * C00250))</v>
      </c>
      <c r="R451" s="25" t="str">
        <f t="shared" ref="R451:R514" si="55">_xlfn.CONCAT("r",A451,": ",D451," -&gt; ",E451, " | ",Q451)</f>
        <v>r450: C00002+C00250 -&gt; C00008+C00018 | (${Variables:E2_7_1_35_kcat} * E2_7_1_35 * C00002 * C00250) / (${Variables:E2_7_1_35_Km} + (E2_7_1_35 * C00002 * C00250))</v>
      </c>
      <c r="S451" s="7" t="s">
        <v>37011</v>
      </c>
      <c r="T451" s="7" t="s">
        <v>37010</v>
      </c>
    </row>
    <row r="452" spans="1:20" ht="45" x14ac:dyDescent="0.25">
      <c r="A452" s="7">
        <v>451</v>
      </c>
      <c r="B452" s="23" t="s">
        <v>39205</v>
      </c>
      <c r="C452" s="24"/>
      <c r="D452" t="s">
        <v>44737</v>
      </c>
      <c r="E452" t="s">
        <v>45411</v>
      </c>
      <c r="F452" s="25" t="s">
        <v>40457</v>
      </c>
      <c r="G452" s="25" t="s">
        <v>40458</v>
      </c>
      <c r="H452" s="25" t="str">
        <f t="shared" si="49"/>
        <v>E2_7_1_36</v>
      </c>
      <c r="I452" s="25" t="str">
        <f t="shared" si="50"/>
        <v>mE2_7_1_36: -&gt; E2_7_1_36_mRNA | 0.00292 - (0.0093 * E2_7_1_36_mRNA)</v>
      </c>
      <c r="J452" s="25" t="str">
        <f t="shared" si="51"/>
        <v>pE2_7_1_36: -&gt; E2_7_1_36 | (0.278 * E2_7_1_36_mRNA) - (0.000000278 * E2_7_1_36)</v>
      </c>
      <c r="K452" s="25" t="str">
        <f t="shared" si="52"/>
        <v>E2_7_1_36_mRNA: E2_7_1_36_mRNA</v>
      </c>
      <c r="L452" s="25" t="str">
        <f t="shared" si="53"/>
        <v>E2_7_1_36: E2_7_1_36</v>
      </c>
      <c r="M452" s="25" t="str">
        <f t="shared" si="54"/>
        <v>E2_7_1_36_mRNA: 0</v>
      </c>
      <c r="N452" s="25" t="str">
        <f>CONCATENATE(H452,": 0")</f>
        <v>E2_7_1_36: 0</v>
      </c>
      <c r="O452" s="25" t="str">
        <f>CONCATENATE(H452,"_kcat")</f>
        <v>E2_7_1_36_kcat</v>
      </c>
      <c r="P452" s="25" t="str">
        <f>CONCATENATE(H452,"_Km")</f>
        <v>E2_7_1_36_Km</v>
      </c>
      <c r="Q452" s="25" t="str">
        <f>CONCATENATE("(${Variables:",O452,"} * ",H452," * ",F452,") / (","${Variables:",P452,"} + (",H452," * ",F452,"))")</f>
        <v>(${Variables:E2_7_1_36_kcat} * E2_7_1_36 * C00002 * C00418) / (${Variables:E2_7_1_36_Km} + (E2_7_1_36 * C00002 * C00418))</v>
      </c>
      <c r="R452" s="25" t="str">
        <f t="shared" si="55"/>
        <v>r451: C00002+C00418 -&gt; C00008+C01107 | (${Variables:E2_7_1_36_kcat} * E2_7_1_36 * C00002 * C00418) / (${Variables:E2_7_1_36_Km} + (E2_7_1_36 * C00002 * C00418))</v>
      </c>
      <c r="S452" s="7" t="s">
        <v>37013</v>
      </c>
      <c r="T452" s="7" t="s">
        <v>37012</v>
      </c>
    </row>
    <row r="453" spans="1:20" ht="45" x14ac:dyDescent="0.25">
      <c r="A453" s="7">
        <v>452</v>
      </c>
      <c r="B453" s="23" t="s">
        <v>39206</v>
      </c>
      <c r="C453" s="24"/>
      <c r="D453" t="s">
        <v>44738</v>
      </c>
      <c r="E453" t="s">
        <v>45412</v>
      </c>
      <c r="F453" s="25" t="s">
        <v>40459</v>
      </c>
      <c r="G453" s="25" t="s">
        <v>40460</v>
      </c>
      <c r="H453" s="25" t="str">
        <f t="shared" si="49"/>
        <v>E2_7_1_39</v>
      </c>
      <c r="I453" s="25" t="str">
        <f t="shared" si="50"/>
        <v>mE2_7_1_39: -&gt; E2_7_1_39_mRNA | 0.00292 - (0.0093 * E2_7_1_39_mRNA)</v>
      </c>
      <c r="J453" s="25" t="str">
        <f t="shared" si="51"/>
        <v>pE2_7_1_39: -&gt; E2_7_1_39 | (0.278 * E2_7_1_39_mRNA) - (0.000000278 * E2_7_1_39)</v>
      </c>
      <c r="K453" s="25" t="str">
        <f t="shared" si="52"/>
        <v>E2_7_1_39_mRNA: E2_7_1_39_mRNA</v>
      </c>
      <c r="L453" s="25" t="str">
        <f t="shared" si="53"/>
        <v>E2_7_1_39: E2_7_1_39</v>
      </c>
      <c r="M453" s="25" t="str">
        <f t="shared" si="54"/>
        <v>E2_7_1_39_mRNA: 0</v>
      </c>
      <c r="N453" s="25" t="str">
        <f>CONCATENATE(H453,": 0")</f>
        <v>E2_7_1_39: 0</v>
      </c>
      <c r="O453" s="25" t="str">
        <f>CONCATENATE(H453,"_kcat")</f>
        <v>E2_7_1_39_kcat</v>
      </c>
      <c r="P453" s="25" t="str">
        <f>CONCATENATE(H453,"_Km")</f>
        <v>E2_7_1_39_Km</v>
      </c>
      <c r="Q453" s="25" t="str">
        <f>CONCATENATE("(${Variables:",O453,"} * ",H453," * ",F453,") / (","${Variables:",P453,"} + (",H453," * ",F453,"))")</f>
        <v>(${Variables:E2_7_1_39_kcat} * E2_7_1_39 * C00002 * C00263) / (${Variables:E2_7_1_39_Km} + (E2_7_1_39 * C00002 * C00263))</v>
      </c>
      <c r="R453" s="25" t="str">
        <f t="shared" si="55"/>
        <v>r452: C00002+C00263 -&gt; C00008+C01102 | (${Variables:E2_7_1_39_kcat} * E2_7_1_39 * C00002 * C00263) / (${Variables:E2_7_1_39_Km} + (E2_7_1_39 * C00002 * C00263))</v>
      </c>
      <c r="S453" s="7" t="s">
        <v>37015</v>
      </c>
      <c r="T453" s="7" t="s">
        <v>37014</v>
      </c>
    </row>
    <row r="454" spans="1:20" ht="45" x14ac:dyDescent="0.25">
      <c r="A454" s="7">
        <v>453</v>
      </c>
      <c r="B454" s="23" t="s">
        <v>39207</v>
      </c>
      <c r="C454" s="24"/>
      <c r="D454" t="s">
        <v>44739</v>
      </c>
      <c r="E454" t="s">
        <v>45413</v>
      </c>
      <c r="F454" s="25" t="s">
        <v>40461</v>
      </c>
      <c r="G454" s="25" t="s">
        <v>40462</v>
      </c>
      <c r="H454" s="25" t="str">
        <f t="shared" si="49"/>
        <v>E2_7_1_40</v>
      </c>
      <c r="I454" s="25" t="str">
        <f t="shared" si="50"/>
        <v>mE2_7_1_40: -&gt; E2_7_1_40_mRNA | 0.00292 - (0.0093 * E2_7_1_40_mRNA)</v>
      </c>
      <c r="J454" s="25" t="str">
        <f t="shared" si="51"/>
        <v>pE2_7_1_40: -&gt; E2_7_1_40 | (0.278 * E2_7_1_40_mRNA) - (0.000000278 * E2_7_1_40)</v>
      </c>
      <c r="K454" s="25" t="str">
        <f t="shared" si="52"/>
        <v>E2_7_1_40_mRNA: E2_7_1_40_mRNA</v>
      </c>
      <c r="L454" s="25" t="str">
        <f t="shared" si="53"/>
        <v>E2_7_1_40: E2_7_1_40</v>
      </c>
      <c r="M454" s="25" t="str">
        <f t="shared" si="54"/>
        <v>E2_7_1_40_mRNA: 0</v>
      </c>
      <c r="N454" s="25" t="str">
        <f>CONCATENATE(H454,": 0")</f>
        <v>E2_7_1_40: 0</v>
      </c>
      <c r="O454" s="25" t="str">
        <f>CONCATENATE(H454,"_kcat")</f>
        <v>E2_7_1_40_kcat</v>
      </c>
      <c r="P454" s="25" t="str">
        <f>CONCATENATE(H454,"_Km")</f>
        <v>E2_7_1_40_Km</v>
      </c>
      <c r="Q454" s="25" t="str">
        <f>CONCATENATE("(${Variables:",O454,"} * ",H454," * ",F454,") / (","${Variables:",P454,"} + (",H454," * ",F454,"))")</f>
        <v>(${Variables:E2_7_1_40_kcat} * E2_7_1_40 * C00002 * C00022) / (${Variables:E2_7_1_40_Km} + (E2_7_1_40 * C00002 * C00022))</v>
      </c>
      <c r="R454" s="25" t="str">
        <f t="shared" si="55"/>
        <v>r453: C00002+C00022 -&gt; C00008+C00074 | (${Variables:E2_7_1_40_kcat} * E2_7_1_40 * C00002 * C00022) / (${Variables:E2_7_1_40_Km} + (E2_7_1_40 * C00002 * C00022))</v>
      </c>
      <c r="S454" s="7" t="s">
        <v>37017</v>
      </c>
      <c r="T454" s="7" t="s">
        <v>37016</v>
      </c>
    </row>
    <row r="455" spans="1:20" ht="45" x14ac:dyDescent="0.25">
      <c r="A455" s="7">
        <v>454</v>
      </c>
      <c r="B455" s="23" t="s">
        <v>39208</v>
      </c>
      <c r="C455" s="24"/>
      <c r="D455" t="s">
        <v>44740</v>
      </c>
      <c r="E455" t="s">
        <v>45414</v>
      </c>
      <c r="F455" s="25" t="s">
        <v>40463</v>
      </c>
      <c r="G455" s="25" t="s">
        <v>40464</v>
      </c>
      <c r="H455" s="25" t="str">
        <f t="shared" si="49"/>
        <v>E2_7_1_47</v>
      </c>
      <c r="I455" s="25" t="str">
        <f t="shared" si="50"/>
        <v>mE2_7_1_47: -&gt; E2_7_1_47_mRNA | 0.00292 - (0.0093 * E2_7_1_47_mRNA)</v>
      </c>
      <c r="J455" s="25" t="str">
        <f t="shared" si="51"/>
        <v>pE2_7_1_47: -&gt; E2_7_1_47 | (0.278 * E2_7_1_47_mRNA) - (0.000000278 * E2_7_1_47)</v>
      </c>
      <c r="K455" s="25" t="str">
        <f t="shared" si="52"/>
        <v>E2_7_1_47_mRNA: E2_7_1_47_mRNA</v>
      </c>
      <c r="L455" s="25" t="str">
        <f t="shared" si="53"/>
        <v>E2_7_1_47: E2_7_1_47</v>
      </c>
      <c r="M455" s="25" t="str">
        <f t="shared" si="54"/>
        <v>E2_7_1_47_mRNA: 0</v>
      </c>
      <c r="N455" s="25" t="str">
        <f>CONCATENATE(H455,": 0")</f>
        <v>E2_7_1_47: 0</v>
      </c>
      <c r="O455" s="25" t="str">
        <f>CONCATENATE(H455,"_kcat")</f>
        <v>E2_7_1_47_kcat</v>
      </c>
      <c r="P455" s="25" t="str">
        <f>CONCATENATE(H455,"_Km")</f>
        <v>E2_7_1_47_Km</v>
      </c>
      <c r="Q455" s="25" t="str">
        <f>CONCATENATE("(${Variables:",O455,"} * ",H455," * ",F455,") / (","${Variables:",P455,"} + (",H455," * ",F455,"))")</f>
        <v>(${Variables:E2_7_1_47_kcat} * E2_7_1_47 * C00002 * C00309) / (${Variables:E2_7_1_47_Km} + (E2_7_1_47 * C00002 * C00309))</v>
      </c>
      <c r="R455" s="25" t="str">
        <f t="shared" si="55"/>
        <v>r454: C00002+C00309 -&gt; C00008+C00199 | (${Variables:E2_7_1_47_kcat} * E2_7_1_47 * C00002 * C00309) / (${Variables:E2_7_1_47_Km} + (E2_7_1_47 * C00002 * C00309))</v>
      </c>
      <c r="S455" s="7" t="s">
        <v>37019</v>
      </c>
      <c r="T455" s="7" t="s">
        <v>37018</v>
      </c>
    </row>
    <row r="456" spans="1:20" ht="45" x14ac:dyDescent="0.25">
      <c r="A456" s="7">
        <v>455</v>
      </c>
      <c r="B456" s="23" t="s">
        <v>39209</v>
      </c>
      <c r="C456" s="24"/>
      <c r="D456" t="s">
        <v>44741</v>
      </c>
      <c r="E456" t="s">
        <v>45415</v>
      </c>
      <c r="F456" s="25" t="s">
        <v>40467</v>
      </c>
      <c r="G456" s="25" t="s">
        <v>40468</v>
      </c>
      <c r="H456" s="25" t="str">
        <f t="shared" si="49"/>
        <v>E2_7_1_48</v>
      </c>
      <c r="I456" s="25" t="str">
        <f t="shared" si="50"/>
        <v>mE2_7_1_48: -&gt; E2_7_1_48_mRNA | 0.00292 - (0.0093 * E2_7_1_48_mRNA)</v>
      </c>
      <c r="J456" s="25" t="str">
        <f t="shared" si="51"/>
        <v>pE2_7_1_48: -&gt; E2_7_1_48 | (0.278 * E2_7_1_48_mRNA) - (0.000000278 * E2_7_1_48)</v>
      </c>
      <c r="K456" s="25" t="str">
        <f t="shared" si="52"/>
        <v>E2_7_1_48_mRNA: E2_7_1_48_mRNA</v>
      </c>
      <c r="L456" s="25" t="str">
        <f t="shared" si="53"/>
        <v>E2_7_1_48: E2_7_1_48</v>
      </c>
      <c r="M456" s="25" t="str">
        <f t="shared" si="54"/>
        <v>E2_7_1_48_mRNA: 0</v>
      </c>
      <c r="N456" s="25" t="str">
        <f>CONCATENATE(H456,": 0")</f>
        <v>E2_7_1_48: 0</v>
      </c>
      <c r="O456" s="25" t="str">
        <f>CONCATENATE(H456,"_kcat")</f>
        <v>E2_7_1_48_kcat</v>
      </c>
      <c r="P456" s="25" t="str">
        <f>CONCATENATE(H456,"_Km")</f>
        <v>E2_7_1_48_Km</v>
      </c>
      <c r="Q456" s="25" t="str">
        <f>CONCATENATE("(${Variables:",O456,"} * ",H456," * ",F456,") / (","${Variables:",P456,"} + (",H456," * ",F456,"))")</f>
        <v>(${Variables:E2_7_1_48_kcat} * E2_7_1_48 * C00002 * C00475) / (${Variables:E2_7_1_48_Km} + (E2_7_1_48 * C00002 * C00475))</v>
      </c>
      <c r="R456" s="25" t="str">
        <f t="shared" si="55"/>
        <v>r455: C00002+C00475 -&gt; C00008+C00055 | (${Variables:E2_7_1_48_kcat} * E2_7_1_48 * C00002 * C00475) / (${Variables:E2_7_1_48_Km} + (E2_7_1_48 * C00002 * C00475))</v>
      </c>
      <c r="S456" s="7" t="s">
        <v>37022</v>
      </c>
      <c r="T456" s="7" t="s">
        <v>37020</v>
      </c>
    </row>
    <row r="457" spans="1:20" ht="45" x14ac:dyDescent="0.25">
      <c r="A457" s="7">
        <v>456</v>
      </c>
      <c r="B457" s="23" t="s">
        <v>39209</v>
      </c>
      <c r="C457" s="24"/>
      <c r="D457" t="s">
        <v>44742</v>
      </c>
      <c r="E457" t="s">
        <v>45416</v>
      </c>
      <c r="F457" s="25" t="s">
        <v>40465</v>
      </c>
      <c r="G457" s="25" t="s">
        <v>40466</v>
      </c>
      <c r="H457" s="25" t="str">
        <f t="shared" si="49"/>
        <v>E2_7_1_48</v>
      </c>
      <c r="I457" s="25" t="str">
        <f t="shared" si="50"/>
        <v>mE2_7_1_48: -&gt; E2_7_1_48_mRNA | 0.00292 - (0.0093 * E2_7_1_48_mRNA)</v>
      </c>
      <c r="J457" s="25" t="str">
        <f t="shared" si="51"/>
        <v>pE2_7_1_48: -&gt; E2_7_1_48 | (0.278 * E2_7_1_48_mRNA) - (0.000000278 * E2_7_1_48)</v>
      </c>
      <c r="K457" s="25" t="str">
        <f t="shared" si="52"/>
        <v>E2_7_1_48_mRNA: E2_7_1_48_mRNA</v>
      </c>
      <c r="L457" s="25" t="str">
        <f t="shared" si="53"/>
        <v>E2_7_1_48: E2_7_1_48</v>
      </c>
      <c r="M457" s="25" t="str">
        <f t="shared" si="54"/>
        <v>E2_7_1_48_mRNA: 0</v>
      </c>
      <c r="N457" s="25" t="str">
        <f>CONCATENATE(H457,": 0")</f>
        <v>E2_7_1_48: 0</v>
      </c>
      <c r="O457" s="25" t="str">
        <f>CONCATENATE(H457,"_kcat")</f>
        <v>E2_7_1_48_kcat</v>
      </c>
      <c r="P457" s="25" t="str">
        <f>CONCATENATE(H457,"_Km")</f>
        <v>E2_7_1_48_Km</v>
      </c>
      <c r="Q457" s="25" t="str">
        <f>CONCATENATE("(${Variables:",O457,"} * ",H457," * ",F457,") / (","${Variables:",P457,"} + (",H457," * ",F457,"))")</f>
        <v>(${Variables:E2_7_1_48_kcat} * E2_7_1_48 * C00002 * C00299) / (${Variables:E2_7_1_48_Km} + (E2_7_1_48 * C00002 * C00299))</v>
      </c>
      <c r="R457" s="25" t="str">
        <f t="shared" si="55"/>
        <v>r456: C00002+C00299 -&gt; C00008+C00105 | (${Variables:E2_7_1_48_kcat} * E2_7_1_48 * C00002 * C00299) / (${Variables:E2_7_1_48_Km} + (E2_7_1_48 * C00002 * C00299))</v>
      </c>
      <c r="S457" s="7" t="s">
        <v>37021</v>
      </c>
      <c r="T457" s="7" t="s">
        <v>37020</v>
      </c>
    </row>
    <row r="458" spans="1:20" ht="45" x14ac:dyDescent="0.25">
      <c r="A458" s="7">
        <v>457</v>
      </c>
      <c r="B458" s="23" t="s">
        <v>39210</v>
      </c>
      <c r="C458" s="24"/>
      <c r="D458" t="s">
        <v>44743</v>
      </c>
      <c r="E458" t="s">
        <v>45417</v>
      </c>
      <c r="F458" s="25" t="s">
        <v>40469</v>
      </c>
      <c r="G458" s="25" t="s">
        <v>40470</v>
      </c>
      <c r="H458" s="25" t="str">
        <f t="shared" si="49"/>
        <v>E2_7_1_49</v>
      </c>
      <c r="I458" s="25" t="str">
        <f t="shared" si="50"/>
        <v>mE2_7_1_49: -&gt; E2_7_1_49_mRNA | 0.00292 - (0.0093 * E2_7_1_49_mRNA)</v>
      </c>
      <c r="J458" s="25" t="str">
        <f t="shared" si="51"/>
        <v>pE2_7_1_49: -&gt; E2_7_1_49 | (0.278 * E2_7_1_49_mRNA) - (0.000000278 * E2_7_1_49)</v>
      </c>
      <c r="K458" s="25" t="str">
        <f t="shared" si="52"/>
        <v>E2_7_1_49_mRNA: E2_7_1_49_mRNA</v>
      </c>
      <c r="L458" s="25" t="str">
        <f t="shared" si="53"/>
        <v>E2_7_1_49: E2_7_1_49</v>
      </c>
      <c r="M458" s="25" t="str">
        <f t="shared" si="54"/>
        <v>E2_7_1_49_mRNA: 0</v>
      </c>
      <c r="N458" s="25" t="str">
        <f>CONCATENATE(H458,": 0")</f>
        <v>E2_7_1_49: 0</v>
      </c>
      <c r="O458" s="25" t="str">
        <f>CONCATENATE(H458,"_kcat")</f>
        <v>E2_7_1_49_kcat</v>
      </c>
      <c r="P458" s="25" t="str">
        <f>CONCATENATE(H458,"_Km")</f>
        <v>E2_7_1_49_Km</v>
      </c>
      <c r="Q458" s="25" t="str">
        <f>CONCATENATE("(${Variables:",O458,"} * ",H458," * ",F458,") / (","${Variables:",P458,"} + (",H458," * ",F458,"))")</f>
        <v>(${Variables:E2_7_1_49_kcat} * E2_7_1_49 * C00002 * C01279) / (${Variables:E2_7_1_49_Km} + (E2_7_1_49 * C00002 * C01279))</v>
      </c>
      <c r="R458" s="25" t="str">
        <f t="shared" si="55"/>
        <v>r457: C00002+C01279 -&gt; C00008+C04556 | (${Variables:E2_7_1_49_kcat} * E2_7_1_49 * C00002 * C01279) / (${Variables:E2_7_1_49_Km} + (E2_7_1_49 * C00002 * C01279))</v>
      </c>
      <c r="S458" s="7" t="s">
        <v>37024</v>
      </c>
      <c r="T458" s="7" t="s">
        <v>37023</v>
      </c>
    </row>
    <row r="459" spans="1:20" ht="45" x14ac:dyDescent="0.25">
      <c r="A459" s="7">
        <v>458</v>
      </c>
      <c r="B459" s="23" t="s">
        <v>39211</v>
      </c>
      <c r="C459" s="24"/>
      <c r="D459" t="s">
        <v>44744</v>
      </c>
      <c r="E459" t="s">
        <v>45418</v>
      </c>
      <c r="F459" s="25" t="s">
        <v>40471</v>
      </c>
      <c r="G459" s="25" t="s">
        <v>40472</v>
      </c>
      <c r="H459" s="25" t="str">
        <f t="shared" si="49"/>
        <v>E2_7_1_50</v>
      </c>
      <c r="I459" s="25" t="str">
        <f t="shared" si="50"/>
        <v>mE2_7_1_50: -&gt; E2_7_1_50_mRNA | 0.00292 - (0.0093 * E2_7_1_50_mRNA)</v>
      </c>
      <c r="J459" s="25" t="str">
        <f t="shared" si="51"/>
        <v>pE2_7_1_50: -&gt; E2_7_1_50 | (0.278 * E2_7_1_50_mRNA) - (0.000000278 * E2_7_1_50)</v>
      </c>
      <c r="K459" s="25" t="str">
        <f t="shared" si="52"/>
        <v>E2_7_1_50_mRNA: E2_7_1_50_mRNA</v>
      </c>
      <c r="L459" s="25" t="str">
        <f t="shared" si="53"/>
        <v>E2_7_1_50: E2_7_1_50</v>
      </c>
      <c r="M459" s="25" t="str">
        <f t="shared" si="54"/>
        <v>E2_7_1_50_mRNA: 0</v>
      </c>
      <c r="N459" s="25" t="str">
        <f>CONCATENATE(H459,": 0")</f>
        <v>E2_7_1_50: 0</v>
      </c>
      <c r="O459" s="25" t="str">
        <f>CONCATENATE(H459,"_kcat")</f>
        <v>E2_7_1_50_kcat</v>
      </c>
      <c r="P459" s="25" t="str">
        <f>CONCATENATE(H459,"_Km")</f>
        <v>E2_7_1_50_Km</v>
      </c>
      <c r="Q459" s="25" t="str">
        <f>CONCATENATE("(${Variables:",O459,"} * ",H459," * ",F459,") / (","${Variables:",P459,"} + (",H459," * ",F459,"))")</f>
        <v>(${Variables:E2_7_1_50_kcat} * E2_7_1_50 * C00002 * C04294) / (${Variables:E2_7_1_50_Km} + (E2_7_1_50 * C00002 * C04294))</v>
      </c>
      <c r="R459" s="25" t="str">
        <f t="shared" si="55"/>
        <v>r458: C00002+C04294 -&gt; C00008+C04327 | (${Variables:E2_7_1_50_kcat} * E2_7_1_50 * C00002 * C04294) / (${Variables:E2_7_1_50_Km} + (E2_7_1_50 * C00002 * C04294))</v>
      </c>
      <c r="S459" s="7" t="s">
        <v>37026</v>
      </c>
      <c r="T459" s="7" t="s">
        <v>37025</v>
      </c>
    </row>
    <row r="460" spans="1:20" ht="30" x14ac:dyDescent="0.25">
      <c r="A460" s="7">
        <v>459</v>
      </c>
      <c r="B460" s="23" t="s">
        <v>39212</v>
      </c>
      <c r="C460" s="24"/>
      <c r="D460" t="s">
        <v>44745</v>
      </c>
      <c r="E460" t="s">
        <v>45419</v>
      </c>
      <c r="F460" s="25" t="s">
        <v>40473</v>
      </c>
      <c r="G460" s="25" t="s">
        <v>40474</v>
      </c>
      <c r="H460" s="25" t="str">
        <f t="shared" si="49"/>
        <v>E2_7_1_6</v>
      </c>
      <c r="I460" s="25" t="str">
        <f t="shared" si="50"/>
        <v>mE2_7_1_6: -&gt; E2_7_1_6_mRNA | 0.00292 - (0.0093 * E2_7_1_6_mRNA)</v>
      </c>
      <c r="J460" s="25" t="str">
        <f t="shared" si="51"/>
        <v>pE2_7_1_6: -&gt; E2_7_1_6 | (0.278 * E2_7_1_6_mRNA) - (0.000000278 * E2_7_1_6)</v>
      </c>
      <c r="K460" s="25" t="str">
        <f t="shared" si="52"/>
        <v>E2_7_1_6_mRNA: E2_7_1_6_mRNA</v>
      </c>
      <c r="L460" s="25" t="str">
        <f t="shared" si="53"/>
        <v>E2_7_1_6: E2_7_1_6</v>
      </c>
      <c r="M460" s="25" t="str">
        <f t="shared" si="54"/>
        <v>E2_7_1_6_mRNA: 0</v>
      </c>
      <c r="N460" s="25" t="str">
        <f>CONCATENATE(H460,": 0")</f>
        <v>E2_7_1_6: 0</v>
      </c>
      <c r="O460" s="25" t="str">
        <f>CONCATENATE(H460,"_kcat")</f>
        <v>E2_7_1_6_kcat</v>
      </c>
      <c r="P460" s="25" t="str">
        <f>CONCATENATE(H460,"_Km")</f>
        <v>E2_7_1_6_Km</v>
      </c>
      <c r="Q460" s="25" t="str">
        <f>CONCATENATE("(${Variables:",O460,"} * ",H460," * ",F460,") / (","${Variables:",P460,"} + (",H460," * ",F460,"))")</f>
        <v>(${Variables:E2_7_1_6_kcat} * E2_7_1_6 * C00002 * C00984) / (${Variables:E2_7_1_6_Km} + (E2_7_1_6 * C00002 * C00984))</v>
      </c>
      <c r="R460" s="25" t="str">
        <f t="shared" si="55"/>
        <v>r459: C00002+C00984 -&gt; C00008+C00446 | (${Variables:E2_7_1_6_kcat} * E2_7_1_6 * C00002 * C00984) / (${Variables:E2_7_1_6_Km} + (E2_7_1_6 * C00002 * C00984))</v>
      </c>
      <c r="S460" s="7" t="s">
        <v>37028</v>
      </c>
      <c r="T460" s="7" t="s">
        <v>37027</v>
      </c>
    </row>
    <row r="461" spans="1:20" ht="45" x14ac:dyDescent="0.25">
      <c r="A461" s="7">
        <v>460</v>
      </c>
      <c r="B461" s="23" t="s">
        <v>39213</v>
      </c>
      <c r="C461" s="24"/>
      <c r="D461" t="s">
        <v>44714</v>
      </c>
      <c r="E461" t="s">
        <v>45420</v>
      </c>
      <c r="F461" s="25" t="s">
        <v>40408</v>
      </c>
      <c r="G461" s="25" t="s">
        <v>40475</v>
      </c>
      <c r="H461" s="25" t="str">
        <f t="shared" si="49"/>
        <v>E2_7_1_67</v>
      </c>
      <c r="I461" s="25" t="str">
        <f t="shared" si="50"/>
        <v>mE2_7_1_67: -&gt; E2_7_1_67_mRNA | 0.00292 - (0.0093 * E2_7_1_67_mRNA)</v>
      </c>
      <c r="J461" s="25" t="str">
        <f t="shared" si="51"/>
        <v>pE2_7_1_67: -&gt; E2_7_1_67 | (0.278 * E2_7_1_67_mRNA) - (0.000000278 * E2_7_1_67)</v>
      </c>
      <c r="K461" s="25" t="str">
        <f t="shared" si="52"/>
        <v>E2_7_1_67_mRNA: E2_7_1_67_mRNA</v>
      </c>
      <c r="L461" s="25" t="str">
        <f t="shared" si="53"/>
        <v>E2_7_1_67: E2_7_1_67</v>
      </c>
      <c r="M461" s="25" t="str">
        <f t="shared" si="54"/>
        <v>E2_7_1_67_mRNA: 0</v>
      </c>
      <c r="N461" s="25" t="str">
        <f>CONCATENATE(H461,": 0")</f>
        <v>E2_7_1_67: 0</v>
      </c>
      <c r="O461" s="25" t="str">
        <f>CONCATENATE(H461,"_kcat")</f>
        <v>E2_7_1_67_kcat</v>
      </c>
      <c r="P461" s="25" t="str">
        <f>CONCATENATE(H461,"_Km")</f>
        <v>E2_7_1_67_Km</v>
      </c>
      <c r="Q461" s="25" t="str">
        <f>CONCATENATE("(${Variables:",O461,"} * ",H461," * ",F461,") / (","${Variables:",P461,"} + (",H461," * ",F461,"))")</f>
        <v>(${Variables:E2_7_1_67_kcat} * E2_7_1_67 * C00002 * C01194) / (${Variables:E2_7_1_67_Km} + (E2_7_1_67 * C00002 * C01194))</v>
      </c>
      <c r="R461" s="25" t="str">
        <f t="shared" si="55"/>
        <v>r460: C00002+C01194 -&gt; C00008+C01277 | (${Variables:E2_7_1_67_kcat} * E2_7_1_67 * C00002 * C01194) / (${Variables:E2_7_1_67_Km} + (E2_7_1_67 * C00002 * C01194))</v>
      </c>
      <c r="S461" s="7" t="s">
        <v>37030</v>
      </c>
      <c r="T461" s="7" t="s">
        <v>37029</v>
      </c>
    </row>
    <row r="462" spans="1:20" ht="45" x14ac:dyDescent="0.25">
      <c r="A462" s="7">
        <v>461</v>
      </c>
      <c r="B462" s="23" t="s">
        <v>39214</v>
      </c>
      <c r="C462" s="24"/>
      <c r="D462" t="s">
        <v>44746</v>
      </c>
      <c r="E462" t="s">
        <v>45421</v>
      </c>
      <c r="F462" s="25" t="s">
        <v>40476</v>
      </c>
      <c r="G462" s="25" t="s">
        <v>40477</v>
      </c>
      <c r="H462" s="25" t="str">
        <f t="shared" si="49"/>
        <v>E2_7_1_68</v>
      </c>
      <c r="I462" s="25" t="str">
        <f t="shared" si="50"/>
        <v>mE2_7_1_68: -&gt; E2_7_1_68_mRNA | 0.00292 - (0.0093 * E2_7_1_68_mRNA)</v>
      </c>
      <c r="J462" s="25" t="str">
        <f t="shared" si="51"/>
        <v>pE2_7_1_68: -&gt; E2_7_1_68 | (0.278 * E2_7_1_68_mRNA) - (0.000000278 * E2_7_1_68)</v>
      </c>
      <c r="K462" s="25" t="str">
        <f t="shared" si="52"/>
        <v>E2_7_1_68_mRNA: E2_7_1_68_mRNA</v>
      </c>
      <c r="L462" s="25" t="str">
        <f t="shared" si="53"/>
        <v>E2_7_1_68: E2_7_1_68</v>
      </c>
      <c r="M462" s="25" t="str">
        <f t="shared" si="54"/>
        <v>E2_7_1_68_mRNA: 0</v>
      </c>
      <c r="N462" s="25" t="str">
        <f>CONCATENATE(H462,": 0")</f>
        <v>E2_7_1_68: 0</v>
      </c>
      <c r="O462" s="25" t="str">
        <f>CONCATENATE(H462,"_kcat")</f>
        <v>E2_7_1_68_kcat</v>
      </c>
      <c r="P462" s="25" t="str">
        <f>CONCATENATE(H462,"_Km")</f>
        <v>E2_7_1_68_Km</v>
      </c>
      <c r="Q462" s="25" t="str">
        <f>CONCATENATE("(${Variables:",O462,"} * ",H462," * ",F462,") / (","${Variables:",P462,"} + (",H462," * ",F462,"))")</f>
        <v>(${Variables:E2_7_1_68_kcat} * E2_7_1_68 * C00002 * C01277) / (${Variables:E2_7_1_68_Km} + (E2_7_1_68 * C00002 * C01277))</v>
      </c>
      <c r="R462" s="25" t="str">
        <f t="shared" si="55"/>
        <v>r461: C00002+C01277 -&gt; C00008+C04637 | (${Variables:E2_7_1_68_kcat} * E2_7_1_68 * C00002 * C01277) / (${Variables:E2_7_1_68_Km} + (E2_7_1_68 * C00002 * C01277))</v>
      </c>
      <c r="S462" s="7" t="s">
        <v>37032</v>
      </c>
      <c r="T462" s="7" t="s">
        <v>37031</v>
      </c>
    </row>
    <row r="463" spans="1:20" ht="45" x14ac:dyDescent="0.25">
      <c r="A463" s="7">
        <v>462</v>
      </c>
      <c r="B463" s="23" t="s">
        <v>39215</v>
      </c>
      <c r="C463" s="24"/>
      <c r="D463" t="s">
        <v>44747</v>
      </c>
      <c r="E463" t="s">
        <v>45422</v>
      </c>
      <c r="F463" s="25" t="s">
        <v>40478</v>
      </c>
      <c r="G463" s="25" t="s">
        <v>40479</v>
      </c>
      <c r="H463" s="25" t="str">
        <f t="shared" si="49"/>
        <v>E2_7_1_71</v>
      </c>
      <c r="I463" s="25" t="str">
        <f t="shared" si="50"/>
        <v>mE2_7_1_71: -&gt; E2_7_1_71_mRNA | 0.00292 - (0.0093 * E2_7_1_71_mRNA)</v>
      </c>
      <c r="J463" s="25" t="str">
        <f t="shared" si="51"/>
        <v>pE2_7_1_71: -&gt; E2_7_1_71 | (0.278 * E2_7_1_71_mRNA) - (0.000000278 * E2_7_1_71)</v>
      </c>
      <c r="K463" s="25" t="str">
        <f t="shared" si="52"/>
        <v>E2_7_1_71_mRNA: E2_7_1_71_mRNA</v>
      </c>
      <c r="L463" s="25" t="str">
        <f t="shared" si="53"/>
        <v>E2_7_1_71: E2_7_1_71</v>
      </c>
      <c r="M463" s="25" t="str">
        <f t="shared" si="54"/>
        <v>E2_7_1_71_mRNA: 0</v>
      </c>
      <c r="N463" s="25" t="str">
        <f>CONCATENATE(H463,": 0")</f>
        <v>E2_7_1_71: 0</v>
      </c>
      <c r="O463" s="25" t="str">
        <f>CONCATENATE(H463,"_kcat")</f>
        <v>E2_7_1_71_kcat</v>
      </c>
      <c r="P463" s="25" t="str">
        <f>CONCATENATE(H463,"_Km")</f>
        <v>E2_7_1_71_Km</v>
      </c>
      <c r="Q463" s="25" t="str">
        <f>CONCATENATE("(${Variables:",O463,"} * ",H463," * ",F463,") / (","${Variables:",P463,"} + (",H463," * ",F463,"))")</f>
        <v>(${Variables:E2_7_1_71_kcat} * E2_7_1_71 * C00002 * C00493) / (${Variables:E2_7_1_71_Km} + (E2_7_1_71 * C00002 * C00493))</v>
      </c>
      <c r="R463" s="25" t="str">
        <f t="shared" si="55"/>
        <v>r462: C00002+C00493 -&gt; C00008+C03175 | (${Variables:E2_7_1_71_kcat} * E2_7_1_71 * C00002 * C00493) / (${Variables:E2_7_1_71_Km} + (E2_7_1_71 * C00002 * C00493))</v>
      </c>
      <c r="S463" s="7" t="s">
        <v>37034</v>
      </c>
      <c r="T463" s="7" t="s">
        <v>37033</v>
      </c>
    </row>
    <row r="464" spans="1:20" ht="45" x14ac:dyDescent="0.25">
      <c r="A464" s="7">
        <v>463</v>
      </c>
      <c r="B464" s="23" t="s">
        <v>39216</v>
      </c>
      <c r="C464" s="24"/>
      <c r="D464" t="s">
        <v>44748</v>
      </c>
      <c r="E464" t="s">
        <v>45423</v>
      </c>
      <c r="F464" s="25" t="s">
        <v>40480</v>
      </c>
      <c r="G464" s="25" t="s">
        <v>40481</v>
      </c>
      <c r="H464" s="25" t="str">
        <f t="shared" si="49"/>
        <v>E2_7_1_82</v>
      </c>
      <c r="I464" s="25" t="str">
        <f t="shared" si="50"/>
        <v>mE2_7_1_82: -&gt; E2_7_1_82_mRNA | 0.00292 - (0.0093 * E2_7_1_82_mRNA)</v>
      </c>
      <c r="J464" s="25" t="str">
        <f t="shared" si="51"/>
        <v>pE2_7_1_82: -&gt; E2_7_1_82 | (0.278 * E2_7_1_82_mRNA) - (0.000000278 * E2_7_1_82)</v>
      </c>
      <c r="K464" s="25" t="str">
        <f t="shared" si="52"/>
        <v>E2_7_1_82_mRNA: E2_7_1_82_mRNA</v>
      </c>
      <c r="L464" s="25" t="str">
        <f t="shared" si="53"/>
        <v>E2_7_1_82: E2_7_1_82</v>
      </c>
      <c r="M464" s="25" t="str">
        <f t="shared" si="54"/>
        <v>E2_7_1_82_mRNA: 0</v>
      </c>
      <c r="N464" s="25" t="str">
        <f>CONCATENATE(H464,": 0")</f>
        <v>E2_7_1_82: 0</v>
      </c>
      <c r="O464" s="25" t="str">
        <f>CONCATENATE(H464,"_kcat")</f>
        <v>E2_7_1_82_kcat</v>
      </c>
      <c r="P464" s="25" t="str">
        <f>CONCATENATE(H464,"_Km")</f>
        <v>E2_7_1_82_Km</v>
      </c>
      <c r="Q464" s="25" t="str">
        <f>CONCATENATE("(${Variables:",O464,"} * ",H464," * ",F464,") / (","${Variables:",P464,"} + (",H464," * ",F464,"))")</f>
        <v>(${Variables:E2_7_1_82_kcat} * E2_7_1_82 * C00002 * C00189) / (${Variables:E2_7_1_82_Km} + (E2_7_1_82 * C00002 * C00189))</v>
      </c>
      <c r="R464" s="25" t="str">
        <f t="shared" si="55"/>
        <v>r463: C00002+C00189 -&gt; C00008+C00346 | (${Variables:E2_7_1_82_kcat} * E2_7_1_82 * C00002 * C00189) / (${Variables:E2_7_1_82_Km} + (E2_7_1_82 * C00002 * C00189))</v>
      </c>
      <c r="S464" s="7" t="s">
        <v>37036</v>
      </c>
      <c r="T464" s="7" t="s">
        <v>37035</v>
      </c>
    </row>
    <row r="465" spans="1:20" ht="45" x14ac:dyDescent="0.25">
      <c r="A465" s="7">
        <v>464</v>
      </c>
      <c r="B465" s="23" t="s">
        <v>39217</v>
      </c>
      <c r="C465" s="24"/>
      <c r="D465" t="s">
        <v>44749</v>
      </c>
      <c r="E465" t="s">
        <v>45424</v>
      </c>
      <c r="F465" s="25" t="s">
        <v>40482</v>
      </c>
      <c r="G465" s="25" t="s">
        <v>40483</v>
      </c>
      <c r="H465" s="25" t="str">
        <f t="shared" si="49"/>
        <v>E2_7_1_83</v>
      </c>
      <c r="I465" s="25" t="str">
        <f t="shared" si="50"/>
        <v>mE2_7_1_83: -&gt; E2_7_1_83_mRNA | 0.00292 - (0.0093 * E2_7_1_83_mRNA)</v>
      </c>
      <c r="J465" s="25" t="str">
        <f t="shared" si="51"/>
        <v>pE2_7_1_83: -&gt; E2_7_1_83 | (0.278 * E2_7_1_83_mRNA) - (0.000000278 * E2_7_1_83)</v>
      </c>
      <c r="K465" s="25" t="str">
        <f t="shared" si="52"/>
        <v>E2_7_1_83_mRNA: E2_7_1_83_mRNA</v>
      </c>
      <c r="L465" s="25" t="str">
        <f t="shared" si="53"/>
        <v>E2_7_1_83: E2_7_1_83</v>
      </c>
      <c r="M465" s="25" t="str">
        <f t="shared" si="54"/>
        <v>E2_7_1_83_mRNA: 0</v>
      </c>
      <c r="N465" s="25" t="str">
        <f>CONCATENATE(H465,": 0")</f>
        <v>E2_7_1_83: 0</v>
      </c>
      <c r="O465" s="25" t="str">
        <f>CONCATENATE(H465,"_kcat")</f>
        <v>E2_7_1_83_kcat</v>
      </c>
      <c r="P465" s="25" t="str">
        <f>CONCATENATE(H465,"_Km")</f>
        <v>E2_7_1_83_Km</v>
      </c>
      <c r="Q465" s="25" t="str">
        <f>CONCATENATE("(${Variables:",O465,"} * ",H465," * ",F465,") / (","${Variables:",P465,"} + (",H465," * ",F465,"))")</f>
        <v>(${Variables:E2_7_1_83_kcat} * E2_7_1_83 * C00002 * C02067) / (${Variables:E2_7_1_83_Km} + (E2_7_1_83 * C00002 * C02067))</v>
      </c>
      <c r="R465" s="25" t="str">
        <f t="shared" si="55"/>
        <v>r464: C00002+C02067 -&gt; C00008+C01168 | (${Variables:E2_7_1_83_kcat} * E2_7_1_83 * C00002 * C02067) / (${Variables:E2_7_1_83_Km} + (E2_7_1_83 * C00002 * C02067))</v>
      </c>
      <c r="S465" s="7" t="s">
        <v>37038</v>
      </c>
      <c r="T465" s="7" t="s">
        <v>37037</v>
      </c>
    </row>
    <row r="466" spans="1:20" ht="45" x14ac:dyDescent="0.25">
      <c r="A466" s="7">
        <v>465</v>
      </c>
      <c r="B466" s="23" t="s">
        <v>39219</v>
      </c>
      <c r="C466" s="23"/>
      <c r="D466" t="s">
        <v>44750</v>
      </c>
      <c r="E466" t="s">
        <v>45425</v>
      </c>
      <c r="F466" s="25" t="s">
        <v>40486</v>
      </c>
      <c r="G466" s="25" t="s">
        <v>40487</v>
      </c>
      <c r="H466" s="25" t="str">
        <f t="shared" si="49"/>
        <v>E2_7_11_1</v>
      </c>
      <c r="I466" s="25" t="str">
        <f t="shared" si="50"/>
        <v>mE2_7_11_1: -&gt; E2_7_11_1_mRNA | 0.00292 - (0.0093 * E2_7_11_1_mRNA)</v>
      </c>
      <c r="J466" s="25" t="str">
        <f t="shared" si="51"/>
        <v>pE2_7_11_1: -&gt; E2_7_11_1 | (0.278 * E2_7_11_1_mRNA) - (0.000000278 * E2_7_11_1)</v>
      </c>
      <c r="K466" s="25" t="str">
        <f t="shared" si="52"/>
        <v>E2_7_11_1_mRNA: E2_7_11_1_mRNA</v>
      </c>
      <c r="L466" s="25" t="str">
        <f t="shared" si="53"/>
        <v>E2_7_11_1: E2_7_11_1</v>
      </c>
      <c r="M466" s="25" t="str">
        <f t="shared" si="54"/>
        <v>E2_7_11_1_mRNA: 0</v>
      </c>
      <c r="N466" s="25" t="str">
        <f>CONCATENATE(H466,": 0")</f>
        <v>E2_7_11_1: 0</v>
      </c>
      <c r="O466" s="25" t="str">
        <f>CONCATENATE(H466,"_kcat")</f>
        <v>E2_7_11_1_kcat</v>
      </c>
      <c r="P466" s="25" t="str">
        <f>CONCATENATE(H466,"_Km")</f>
        <v>E2_7_11_1_Km</v>
      </c>
      <c r="Q466" s="25" t="str">
        <f>CONCATENATE("(${Variables:",O466,"} * ",H466," * ",F466,") / (","${Variables:",P466,"} + (",H466," * ",F466,"))")</f>
        <v>(${Variables:E2_7_11_1_kcat} * E2_7_11_1 * C00002 * C00017) / (${Variables:E2_7_11_1_Km} + (E2_7_11_1 * C00002 * C00017))</v>
      </c>
      <c r="R466" s="25" t="str">
        <f t="shared" si="55"/>
        <v>r465: C00002+C00017 -&gt; C00008+C00562 | (${Variables:E2_7_11_1_kcat} * E2_7_11_1 * C00002 * C00017) / (${Variables:E2_7_11_1_Km} + (E2_7_11_1 * C00002 * C00017))</v>
      </c>
      <c r="S466" s="7" t="s">
        <v>37043</v>
      </c>
      <c r="T466" s="7" t="s">
        <v>37042</v>
      </c>
    </row>
    <row r="467" spans="1:20" ht="45" x14ac:dyDescent="0.25">
      <c r="A467" s="7">
        <v>466</v>
      </c>
      <c r="B467" s="23" t="s">
        <v>39220</v>
      </c>
      <c r="C467" s="23"/>
      <c r="D467" t="s">
        <v>44750</v>
      </c>
      <c r="E467" t="s">
        <v>45425</v>
      </c>
      <c r="F467" s="25" t="s">
        <v>40486</v>
      </c>
      <c r="G467" s="25" t="s">
        <v>40487</v>
      </c>
      <c r="H467" s="25" t="str">
        <f t="shared" si="49"/>
        <v>E2_7_11_1 </v>
      </c>
      <c r="I467" s="25" t="str">
        <f t="shared" si="50"/>
        <v>mE2_7_11_1 : -&gt; E2_7_11_1 _mRNA | 0.00292 - (0.0093 * E2_7_11_1 _mRNA)</v>
      </c>
      <c r="J467" s="25" t="str">
        <f t="shared" si="51"/>
        <v>pE2_7_11_1 : -&gt; E2_7_11_1  | (0.278 * E2_7_11_1 _mRNA) - (0.000000278 * E2_7_11_1 )</v>
      </c>
      <c r="K467" s="25" t="str">
        <f t="shared" si="52"/>
        <v>E2_7_11_1 _mRNA: E2_7_11_1 _mRNA</v>
      </c>
      <c r="L467" s="25" t="str">
        <f t="shared" si="53"/>
        <v>E2_7_11_1 : E2_7_11_1 </v>
      </c>
      <c r="M467" s="25" t="str">
        <f t="shared" si="54"/>
        <v>E2_7_11_1 _mRNA: 0</v>
      </c>
      <c r="N467" s="25" t="str">
        <f>CONCATENATE(H467,": 0")</f>
        <v>E2_7_11_1 : 0</v>
      </c>
      <c r="O467" s="25" t="str">
        <f>CONCATENATE(H467,"_kcat")</f>
        <v>E2_7_11_1 _kcat</v>
      </c>
      <c r="P467" s="25" t="str">
        <f>CONCATENATE(H467,"_Km")</f>
        <v>E2_7_11_1 _Km</v>
      </c>
      <c r="Q467" s="25" t="str">
        <f>CONCATENATE("(${Variables:",O467,"} * ",H467," * ",F467,") / (","${Variables:",P467,"} + (",H467," * ",F467,"))")</f>
        <v>(${Variables:E2_7_11_1 _kcat} * E2_7_11_1  * C00002 * C00017) / (${Variables:E2_7_11_1 _Km} + (E2_7_11_1  * C00002 * C00017))</v>
      </c>
      <c r="R467" s="25" t="str">
        <f t="shared" si="55"/>
        <v>r466: C00002+C00017 -&gt; C00008+C00562 | (${Variables:E2_7_11_1 _kcat} * E2_7_11_1  * C00002 * C00017) / (${Variables:E2_7_11_1 _Km} + (E2_7_11_1  * C00002 * C00017))</v>
      </c>
      <c r="S467" s="7" t="s">
        <v>37043</v>
      </c>
      <c r="T467" s="7" t="s">
        <v>37042</v>
      </c>
    </row>
    <row r="468" spans="1:20" ht="45" x14ac:dyDescent="0.25">
      <c r="A468" s="7">
        <v>467</v>
      </c>
      <c r="B468" s="23" t="s">
        <v>39221</v>
      </c>
      <c r="C468" s="23"/>
      <c r="D468" t="s">
        <v>44750</v>
      </c>
      <c r="E468" t="s">
        <v>45425</v>
      </c>
      <c r="F468" s="25" t="s">
        <v>40486</v>
      </c>
      <c r="G468" s="25" t="s">
        <v>40487</v>
      </c>
      <c r="H468" s="25" t="str">
        <f t="shared" si="49"/>
        <v>E2_7_11_13</v>
      </c>
      <c r="I468" s="25" t="str">
        <f t="shared" si="50"/>
        <v>mE2_7_11_13: -&gt; E2_7_11_13_mRNA | 0.00292 - (0.0093 * E2_7_11_13_mRNA)</v>
      </c>
      <c r="J468" s="25" t="str">
        <f t="shared" si="51"/>
        <v>pE2_7_11_13: -&gt; E2_7_11_13 | (0.278 * E2_7_11_13_mRNA) - (0.000000278 * E2_7_11_13)</v>
      </c>
      <c r="K468" s="25" t="str">
        <f t="shared" si="52"/>
        <v>E2_7_11_13_mRNA: E2_7_11_13_mRNA</v>
      </c>
      <c r="L468" s="25" t="str">
        <f t="shared" si="53"/>
        <v>E2_7_11_13: E2_7_11_13</v>
      </c>
      <c r="M468" s="25" t="str">
        <f t="shared" si="54"/>
        <v>E2_7_11_13_mRNA: 0</v>
      </c>
      <c r="N468" s="25" t="str">
        <f>CONCATENATE(H468,": 0")</f>
        <v>E2_7_11_13: 0</v>
      </c>
      <c r="O468" s="25" t="str">
        <f>CONCATENATE(H468,"_kcat")</f>
        <v>E2_7_11_13_kcat</v>
      </c>
      <c r="P468" s="25" t="str">
        <f>CONCATENATE(H468,"_Km")</f>
        <v>E2_7_11_13_Km</v>
      </c>
      <c r="Q468" s="25" t="str">
        <f>CONCATENATE("(${Variables:",O468,"} * ",H468," * ",F468,") / (","${Variables:",P468,"} + (",H468," * ",F468,"))")</f>
        <v>(${Variables:E2_7_11_13_kcat} * E2_7_11_13 * C00002 * C00017) / (${Variables:E2_7_11_13_Km} + (E2_7_11_13 * C00002 * C00017))</v>
      </c>
      <c r="R468" s="25" t="str">
        <f t="shared" si="55"/>
        <v>r467: C00002+C00017 -&gt; C00008+C00562 | (${Variables:E2_7_11_13_kcat} * E2_7_11_13 * C00002 * C00017) / (${Variables:E2_7_11_13_Km} + (E2_7_11_13 * C00002 * C00017))</v>
      </c>
      <c r="S468" s="7" t="s">
        <v>37043</v>
      </c>
      <c r="T468" s="7" t="s">
        <v>37044</v>
      </c>
    </row>
    <row r="469" spans="1:20" ht="45" x14ac:dyDescent="0.25">
      <c r="A469" s="7">
        <v>468</v>
      </c>
      <c r="B469" s="23" t="s">
        <v>39222</v>
      </c>
      <c r="C469" s="23"/>
      <c r="D469" t="s">
        <v>44751</v>
      </c>
      <c r="E469" t="s">
        <v>45426</v>
      </c>
      <c r="F469" s="25" t="s">
        <v>40488</v>
      </c>
      <c r="G469" s="25" t="s">
        <v>40489</v>
      </c>
      <c r="H469" s="25" t="str">
        <f t="shared" si="49"/>
        <v>E2_7_11_2</v>
      </c>
      <c r="I469" s="25" t="str">
        <f t="shared" si="50"/>
        <v>mE2_7_11_2: -&gt; E2_7_11_2_mRNA | 0.00292 - (0.0093 * E2_7_11_2_mRNA)</v>
      </c>
      <c r="J469" s="25" t="str">
        <f t="shared" si="51"/>
        <v>pE2_7_11_2: -&gt; E2_7_11_2 | (0.278 * E2_7_11_2_mRNA) - (0.000000278 * E2_7_11_2)</v>
      </c>
      <c r="K469" s="25" t="str">
        <f t="shared" si="52"/>
        <v>E2_7_11_2_mRNA: E2_7_11_2_mRNA</v>
      </c>
      <c r="L469" s="25" t="str">
        <f t="shared" si="53"/>
        <v>E2_7_11_2: E2_7_11_2</v>
      </c>
      <c r="M469" s="25" t="str">
        <f t="shared" si="54"/>
        <v>E2_7_11_2_mRNA: 0</v>
      </c>
      <c r="N469" s="25" t="str">
        <f>CONCATENATE(H469,": 0")</f>
        <v>E2_7_11_2: 0</v>
      </c>
      <c r="O469" s="25" t="str">
        <f>CONCATENATE(H469,"_kcat")</f>
        <v>E2_7_11_2_kcat</v>
      </c>
      <c r="P469" s="25" t="str">
        <f>CONCATENATE(H469,"_Km")</f>
        <v>E2_7_11_2_Km</v>
      </c>
      <c r="Q469" s="25" t="str">
        <f>CONCATENATE("(${Variables:",O469,"} * ",H469," * ",F469,") / (","${Variables:",P469,"} + (",H469," * ",F469,"))")</f>
        <v>(${Variables:E2_7_11_2_kcat} * E2_7_11_2 * C00002 * C01256) / (${Variables:E2_7_11_2_Km} + (E2_7_11_2 * C00002 * C01256))</v>
      </c>
      <c r="R469" s="25" t="str">
        <f t="shared" si="55"/>
        <v>r468: C00002+C01256 -&gt; C00008+C01293 | (${Variables:E2_7_11_2_kcat} * E2_7_11_2 * C00002 * C01256) / (${Variables:E2_7_11_2_Km} + (E2_7_11_2 * C00002 * C01256))</v>
      </c>
      <c r="S469" s="7" t="s">
        <v>37046</v>
      </c>
      <c r="T469" s="7" t="s">
        <v>37045</v>
      </c>
    </row>
    <row r="470" spans="1:20" ht="45" x14ac:dyDescent="0.25">
      <c r="A470" s="7">
        <v>469</v>
      </c>
      <c r="B470" s="23" t="s">
        <v>39223</v>
      </c>
      <c r="C470" s="23"/>
      <c r="D470" t="s">
        <v>44750</v>
      </c>
      <c r="E470" t="s">
        <v>45425</v>
      </c>
      <c r="F470" s="25" t="s">
        <v>40486</v>
      </c>
      <c r="G470" s="25" t="s">
        <v>40487</v>
      </c>
      <c r="H470" s="25" t="str">
        <f t="shared" si="49"/>
        <v>E2_7_11_21</v>
      </c>
      <c r="I470" s="25" t="str">
        <f t="shared" si="50"/>
        <v>mE2_7_11_21: -&gt; E2_7_11_21_mRNA | 0.00292 - (0.0093 * E2_7_11_21_mRNA)</v>
      </c>
      <c r="J470" s="25" t="str">
        <f t="shared" si="51"/>
        <v>pE2_7_11_21: -&gt; E2_7_11_21 | (0.278 * E2_7_11_21_mRNA) - (0.000000278 * E2_7_11_21)</v>
      </c>
      <c r="K470" s="25" t="str">
        <f t="shared" si="52"/>
        <v>E2_7_11_21_mRNA: E2_7_11_21_mRNA</v>
      </c>
      <c r="L470" s="25" t="str">
        <f t="shared" si="53"/>
        <v>E2_7_11_21: E2_7_11_21</v>
      </c>
      <c r="M470" s="25" t="str">
        <f t="shared" si="54"/>
        <v>E2_7_11_21_mRNA: 0</v>
      </c>
      <c r="N470" s="25" t="str">
        <f>CONCATENATE(H470,": 0")</f>
        <v>E2_7_11_21: 0</v>
      </c>
      <c r="O470" s="25" t="str">
        <f>CONCATENATE(H470,"_kcat")</f>
        <v>E2_7_11_21_kcat</v>
      </c>
      <c r="P470" s="25" t="str">
        <f>CONCATENATE(H470,"_Km")</f>
        <v>E2_7_11_21_Km</v>
      </c>
      <c r="Q470" s="25" t="str">
        <f>CONCATENATE("(${Variables:",O470,"} * ",H470," * ",F470,") / (","${Variables:",P470,"} + (",H470," * ",F470,"))")</f>
        <v>(${Variables:E2_7_11_21_kcat} * E2_7_11_21 * C00002 * C00017) / (${Variables:E2_7_11_21_Km} + (E2_7_11_21 * C00002 * C00017))</v>
      </c>
      <c r="R470" s="25" t="str">
        <f t="shared" si="55"/>
        <v>r469: C00002+C00017 -&gt; C00008+C00562 | (${Variables:E2_7_11_21_kcat} * E2_7_11_21 * C00002 * C00017) / (${Variables:E2_7_11_21_Km} + (E2_7_11_21 * C00002 * C00017))</v>
      </c>
      <c r="S470" s="7" t="s">
        <v>37043</v>
      </c>
      <c r="T470" s="7" t="s">
        <v>37047</v>
      </c>
    </row>
    <row r="471" spans="1:20" ht="45" x14ac:dyDescent="0.25">
      <c r="A471" s="7">
        <v>470</v>
      </c>
      <c r="B471" s="23" t="s">
        <v>39224</v>
      </c>
      <c r="C471" s="23"/>
      <c r="D471" t="s">
        <v>44750</v>
      </c>
      <c r="E471" t="s">
        <v>45425</v>
      </c>
      <c r="F471" s="25" t="s">
        <v>40486</v>
      </c>
      <c r="G471" s="25" t="s">
        <v>40487</v>
      </c>
      <c r="H471" s="25" t="str">
        <f t="shared" si="49"/>
        <v>E2_7_11_22</v>
      </c>
      <c r="I471" s="25" t="str">
        <f t="shared" si="50"/>
        <v>mE2_7_11_22: -&gt; E2_7_11_22_mRNA | 0.00292 - (0.0093 * E2_7_11_22_mRNA)</v>
      </c>
      <c r="J471" s="25" t="str">
        <f t="shared" si="51"/>
        <v>pE2_7_11_22: -&gt; E2_7_11_22 | (0.278 * E2_7_11_22_mRNA) - (0.000000278 * E2_7_11_22)</v>
      </c>
      <c r="K471" s="25" t="str">
        <f t="shared" si="52"/>
        <v>E2_7_11_22_mRNA: E2_7_11_22_mRNA</v>
      </c>
      <c r="L471" s="25" t="str">
        <f t="shared" si="53"/>
        <v>E2_7_11_22: E2_7_11_22</v>
      </c>
      <c r="M471" s="25" t="str">
        <f t="shared" si="54"/>
        <v>E2_7_11_22_mRNA: 0</v>
      </c>
      <c r="N471" s="25" t="str">
        <f>CONCATENATE(H471,": 0")</f>
        <v>E2_7_11_22: 0</v>
      </c>
      <c r="O471" s="25" t="str">
        <f>CONCATENATE(H471,"_kcat")</f>
        <v>E2_7_11_22_kcat</v>
      </c>
      <c r="P471" s="25" t="str">
        <f>CONCATENATE(H471,"_Km")</f>
        <v>E2_7_11_22_Km</v>
      </c>
      <c r="Q471" s="25" t="str">
        <f>CONCATENATE("(${Variables:",O471,"} * ",H471," * ",F471,") / (","${Variables:",P471,"} + (",H471," * ",F471,"))")</f>
        <v>(${Variables:E2_7_11_22_kcat} * E2_7_11_22 * C00002 * C00017) / (${Variables:E2_7_11_22_Km} + (E2_7_11_22 * C00002 * C00017))</v>
      </c>
      <c r="R471" s="25" t="str">
        <f t="shared" si="55"/>
        <v>r470: C00002+C00017 -&gt; C00008+C00562 | (${Variables:E2_7_11_22_kcat} * E2_7_11_22 * C00002 * C00017) / (${Variables:E2_7_11_22_Km} + (E2_7_11_22 * C00002 * C00017))</v>
      </c>
      <c r="S471" s="7" t="s">
        <v>37043</v>
      </c>
      <c r="T471" s="7" t="s">
        <v>37048</v>
      </c>
    </row>
    <row r="472" spans="1:20" ht="45" x14ac:dyDescent="0.25">
      <c r="A472" s="7">
        <v>471</v>
      </c>
      <c r="B472" s="23" t="s">
        <v>39225</v>
      </c>
      <c r="C472" s="23"/>
      <c r="D472" t="s">
        <v>44750</v>
      </c>
      <c r="E472" t="s">
        <v>45425</v>
      </c>
      <c r="F472" s="25" t="s">
        <v>40486</v>
      </c>
      <c r="G472" s="25" t="s">
        <v>40487</v>
      </c>
      <c r="H472" s="25" t="str">
        <f t="shared" si="49"/>
        <v>E2_7_11_22 </v>
      </c>
      <c r="I472" s="25" t="str">
        <f t="shared" si="50"/>
        <v>mE2_7_11_22 : -&gt; E2_7_11_22 _mRNA | 0.00292 - (0.0093 * E2_7_11_22 _mRNA)</v>
      </c>
      <c r="J472" s="25" t="str">
        <f t="shared" si="51"/>
        <v>pE2_7_11_22 : -&gt; E2_7_11_22  | (0.278 * E2_7_11_22 _mRNA) - (0.000000278 * E2_7_11_22 )</v>
      </c>
      <c r="K472" s="25" t="str">
        <f t="shared" si="52"/>
        <v>E2_7_11_22 _mRNA: E2_7_11_22 _mRNA</v>
      </c>
      <c r="L472" s="25" t="str">
        <f t="shared" si="53"/>
        <v>E2_7_11_22 : E2_7_11_22 </v>
      </c>
      <c r="M472" s="25" t="str">
        <f t="shared" si="54"/>
        <v>E2_7_11_22 _mRNA: 0</v>
      </c>
      <c r="N472" s="25" t="str">
        <f>CONCATENATE(H472,": 0")</f>
        <v>E2_7_11_22 : 0</v>
      </c>
      <c r="O472" s="25" t="str">
        <f>CONCATENATE(H472,"_kcat")</f>
        <v>E2_7_11_22 _kcat</v>
      </c>
      <c r="P472" s="25" t="str">
        <f>CONCATENATE(H472,"_Km")</f>
        <v>E2_7_11_22 _Km</v>
      </c>
      <c r="Q472" s="25" t="str">
        <f>CONCATENATE("(${Variables:",O472,"} * ",H472," * ",F472,") / (","${Variables:",P472,"} + (",H472," * ",F472,"))")</f>
        <v>(${Variables:E2_7_11_22 _kcat} * E2_7_11_22  * C00002 * C00017) / (${Variables:E2_7_11_22 _Km} + (E2_7_11_22  * C00002 * C00017))</v>
      </c>
      <c r="R472" s="25" t="str">
        <f t="shared" si="55"/>
        <v>r471: C00002+C00017 -&gt; C00008+C00562 | (${Variables:E2_7_11_22 _kcat} * E2_7_11_22  * C00002 * C00017) / (${Variables:E2_7_11_22 _Km} + (E2_7_11_22  * C00002 * C00017))</v>
      </c>
      <c r="S472" s="7" t="s">
        <v>37043</v>
      </c>
      <c r="T472" s="7" t="s">
        <v>37048</v>
      </c>
    </row>
    <row r="473" spans="1:20" ht="45" x14ac:dyDescent="0.25">
      <c r="A473" s="7">
        <v>472</v>
      </c>
      <c r="B473" s="23" t="s">
        <v>39226</v>
      </c>
      <c r="C473" s="23"/>
      <c r="D473" t="s">
        <v>44752</v>
      </c>
      <c r="E473" t="s">
        <v>45427</v>
      </c>
      <c r="F473" s="25" t="s">
        <v>40490</v>
      </c>
      <c r="G473" s="25" t="s">
        <v>40491</v>
      </c>
      <c r="H473" s="25" t="str">
        <f t="shared" si="49"/>
        <v>E2_7_11_23</v>
      </c>
      <c r="I473" s="25" t="str">
        <f t="shared" si="50"/>
        <v>mE2_7_11_23: -&gt; E2_7_11_23_mRNA | 0.00292 - (0.0093 * E2_7_11_23_mRNA)</v>
      </c>
      <c r="J473" s="25" t="str">
        <f t="shared" si="51"/>
        <v>pE2_7_11_23: -&gt; E2_7_11_23 | (0.278 * E2_7_11_23_mRNA) - (0.000000278 * E2_7_11_23)</v>
      </c>
      <c r="K473" s="25" t="str">
        <f t="shared" si="52"/>
        <v>E2_7_11_23_mRNA: E2_7_11_23_mRNA</v>
      </c>
      <c r="L473" s="25" t="str">
        <f t="shared" si="53"/>
        <v>E2_7_11_23: E2_7_11_23</v>
      </c>
      <c r="M473" s="25" t="str">
        <f t="shared" si="54"/>
        <v>E2_7_11_23_mRNA: 0</v>
      </c>
      <c r="N473" s="25" t="str">
        <f>CONCATENATE(H473,": 0")</f>
        <v>E2_7_11_23: 0</v>
      </c>
      <c r="O473" s="25" t="str">
        <f>CONCATENATE(H473,"_kcat")</f>
        <v>E2_7_11_23_kcat</v>
      </c>
      <c r="P473" s="25" t="str">
        <f>CONCATENATE(H473,"_Km")</f>
        <v>E2_7_11_23_Km</v>
      </c>
      <c r="Q473" s="25" t="str">
        <f>CONCATENATE("(${Variables:",O473,"} * ",H473," * ",F473,") / (","${Variables:",P473,"} + (",H473," * ",F473,"))")</f>
        <v>(${Variables:E2_7_11_23_kcat} * E2_7_11_23 * C00002 * C03959) / (${Variables:E2_7_11_23_Km} + (E2_7_11_23 * C00002 * C03959))</v>
      </c>
      <c r="R473" s="25" t="str">
        <f t="shared" si="55"/>
        <v>r472: C00002+C03959 -&gt; C00008+C04395 | (${Variables:E2_7_11_23_kcat} * E2_7_11_23 * C00002 * C03959) / (${Variables:E2_7_11_23_Km} + (E2_7_11_23 * C00002 * C03959))</v>
      </c>
      <c r="S473" s="7" t="s">
        <v>37050</v>
      </c>
      <c r="T473" s="7" t="s">
        <v>37049</v>
      </c>
    </row>
    <row r="474" spans="1:20" ht="45" x14ac:dyDescent="0.25">
      <c r="A474" s="7">
        <v>473</v>
      </c>
      <c r="B474" s="23" t="s">
        <v>39227</v>
      </c>
      <c r="C474" s="23"/>
      <c r="D474" t="s">
        <v>44752</v>
      </c>
      <c r="E474" t="s">
        <v>45427</v>
      </c>
      <c r="F474" s="25" t="s">
        <v>40490</v>
      </c>
      <c r="G474" s="25" t="s">
        <v>40491</v>
      </c>
      <c r="H474" s="25" t="str">
        <f t="shared" si="49"/>
        <v>E2_7_11_23 </v>
      </c>
      <c r="I474" s="25" t="str">
        <f t="shared" si="50"/>
        <v>mE2_7_11_23 : -&gt; E2_7_11_23 _mRNA | 0.00292 - (0.0093 * E2_7_11_23 _mRNA)</v>
      </c>
      <c r="J474" s="25" t="str">
        <f t="shared" si="51"/>
        <v>pE2_7_11_23 : -&gt; E2_7_11_23  | (0.278 * E2_7_11_23 _mRNA) - (0.000000278 * E2_7_11_23 )</v>
      </c>
      <c r="K474" s="25" t="str">
        <f t="shared" si="52"/>
        <v>E2_7_11_23 _mRNA: E2_7_11_23 _mRNA</v>
      </c>
      <c r="L474" s="25" t="str">
        <f t="shared" si="53"/>
        <v>E2_7_11_23 : E2_7_11_23 </v>
      </c>
      <c r="M474" s="25" t="str">
        <f t="shared" si="54"/>
        <v>E2_7_11_23 _mRNA: 0</v>
      </c>
      <c r="N474" s="25" t="str">
        <f>CONCATENATE(H474,": 0")</f>
        <v>E2_7_11_23 : 0</v>
      </c>
      <c r="O474" s="25" t="str">
        <f>CONCATENATE(H474,"_kcat")</f>
        <v>E2_7_11_23 _kcat</v>
      </c>
      <c r="P474" s="25" t="str">
        <f>CONCATENATE(H474,"_Km")</f>
        <v>E2_7_11_23 _Km</v>
      </c>
      <c r="Q474" s="25" t="str">
        <f>CONCATENATE("(${Variables:",O474,"} * ",H474," * ",F474,") / (","${Variables:",P474,"} + (",H474," * ",F474,"))")</f>
        <v>(${Variables:E2_7_11_23 _kcat} * E2_7_11_23  * C00002 * C03959) / (${Variables:E2_7_11_23 _Km} + (E2_7_11_23  * C00002 * C03959))</v>
      </c>
      <c r="R474" s="25" t="str">
        <f t="shared" si="55"/>
        <v>r473: C00002+C03959 -&gt; C00008+C04395 | (${Variables:E2_7_11_23 _kcat} * E2_7_11_23  * C00002 * C03959) / (${Variables:E2_7_11_23 _Km} + (E2_7_11_23  * C00002 * C03959))</v>
      </c>
      <c r="S474" s="7" t="s">
        <v>37050</v>
      </c>
      <c r="T474" s="7" t="s">
        <v>37049</v>
      </c>
    </row>
    <row r="475" spans="1:20" ht="45" x14ac:dyDescent="0.25">
      <c r="A475" s="7">
        <v>474</v>
      </c>
      <c r="B475" s="23" t="s">
        <v>39228</v>
      </c>
      <c r="C475" s="23"/>
      <c r="D475" t="s">
        <v>44750</v>
      </c>
      <c r="E475" t="s">
        <v>45425</v>
      </c>
      <c r="F475" s="25" t="s">
        <v>40486</v>
      </c>
      <c r="G475" s="25" t="s">
        <v>40487</v>
      </c>
      <c r="H475" s="25" t="str">
        <f t="shared" si="49"/>
        <v>E2_7_11_24</v>
      </c>
      <c r="I475" s="25" t="str">
        <f t="shared" si="50"/>
        <v>mE2_7_11_24: -&gt; E2_7_11_24_mRNA | 0.00292 - (0.0093 * E2_7_11_24_mRNA)</v>
      </c>
      <c r="J475" s="25" t="str">
        <f t="shared" si="51"/>
        <v>pE2_7_11_24: -&gt; E2_7_11_24 | (0.278 * E2_7_11_24_mRNA) - (0.000000278 * E2_7_11_24)</v>
      </c>
      <c r="K475" s="25" t="str">
        <f t="shared" si="52"/>
        <v>E2_7_11_24_mRNA: E2_7_11_24_mRNA</v>
      </c>
      <c r="L475" s="25" t="str">
        <f t="shared" si="53"/>
        <v>E2_7_11_24: E2_7_11_24</v>
      </c>
      <c r="M475" s="25" t="str">
        <f t="shared" si="54"/>
        <v>E2_7_11_24_mRNA: 0</v>
      </c>
      <c r="N475" s="25" t="str">
        <f>CONCATENATE(H475,": 0")</f>
        <v>E2_7_11_24: 0</v>
      </c>
      <c r="O475" s="25" t="str">
        <f>CONCATENATE(H475,"_kcat")</f>
        <v>E2_7_11_24_kcat</v>
      </c>
      <c r="P475" s="25" t="str">
        <f>CONCATENATE(H475,"_Km")</f>
        <v>E2_7_11_24_Km</v>
      </c>
      <c r="Q475" s="25" t="str">
        <f>CONCATENATE("(${Variables:",O475,"} * ",H475," * ",F475,") / (","${Variables:",P475,"} + (",H475," * ",F475,"))")</f>
        <v>(${Variables:E2_7_11_24_kcat} * E2_7_11_24 * C00002 * C00017) / (${Variables:E2_7_11_24_Km} + (E2_7_11_24 * C00002 * C00017))</v>
      </c>
      <c r="R475" s="25" t="str">
        <f t="shared" si="55"/>
        <v>r474: C00002+C00017 -&gt; C00008+C00562 | (${Variables:E2_7_11_24_kcat} * E2_7_11_24 * C00002 * C00017) / (${Variables:E2_7_11_24_Km} + (E2_7_11_24 * C00002 * C00017))</v>
      </c>
      <c r="S475" s="7" t="s">
        <v>37043</v>
      </c>
      <c r="T475" s="7" t="s">
        <v>37051</v>
      </c>
    </row>
    <row r="476" spans="1:20" ht="45" x14ac:dyDescent="0.25">
      <c r="A476" s="7">
        <v>475</v>
      </c>
      <c r="B476" s="23" t="s">
        <v>39229</v>
      </c>
      <c r="C476" s="23"/>
      <c r="D476" t="s">
        <v>44750</v>
      </c>
      <c r="E476" t="s">
        <v>45425</v>
      </c>
      <c r="F476" s="25" t="s">
        <v>40486</v>
      </c>
      <c r="G476" s="25" t="s">
        <v>40487</v>
      </c>
      <c r="H476" s="25" t="str">
        <f t="shared" si="49"/>
        <v>E2_7_11_25</v>
      </c>
      <c r="I476" s="25" t="str">
        <f t="shared" si="50"/>
        <v>mE2_7_11_25: -&gt; E2_7_11_25_mRNA | 0.00292 - (0.0093 * E2_7_11_25_mRNA)</v>
      </c>
      <c r="J476" s="25" t="str">
        <f t="shared" si="51"/>
        <v>pE2_7_11_25: -&gt; E2_7_11_25 | (0.278 * E2_7_11_25_mRNA) - (0.000000278 * E2_7_11_25)</v>
      </c>
      <c r="K476" s="25" t="str">
        <f t="shared" si="52"/>
        <v>E2_7_11_25_mRNA: E2_7_11_25_mRNA</v>
      </c>
      <c r="L476" s="25" t="str">
        <f t="shared" si="53"/>
        <v>E2_7_11_25: E2_7_11_25</v>
      </c>
      <c r="M476" s="25" t="str">
        <f t="shared" si="54"/>
        <v>E2_7_11_25_mRNA: 0</v>
      </c>
      <c r="N476" s="25" t="str">
        <f>CONCATENATE(H476,": 0")</f>
        <v>E2_7_11_25: 0</v>
      </c>
      <c r="O476" s="25" t="str">
        <f>CONCATENATE(H476,"_kcat")</f>
        <v>E2_7_11_25_kcat</v>
      </c>
      <c r="P476" s="25" t="str">
        <f>CONCATENATE(H476,"_Km")</f>
        <v>E2_7_11_25_Km</v>
      </c>
      <c r="Q476" s="25" t="str">
        <f>CONCATENATE("(${Variables:",O476,"} * ",H476," * ",F476,") / (","${Variables:",P476,"} + (",H476," * ",F476,"))")</f>
        <v>(${Variables:E2_7_11_25_kcat} * E2_7_11_25 * C00002 * C00017) / (${Variables:E2_7_11_25_Km} + (E2_7_11_25 * C00002 * C00017))</v>
      </c>
      <c r="R476" s="25" t="str">
        <f t="shared" si="55"/>
        <v>r475: C00002+C00017 -&gt; C00008+C00562 | (${Variables:E2_7_11_25_kcat} * E2_7_11_25 * C00002 * C00017) / (${Variables:E2_7_11_25_Km} + (E2_7_11_25 * C00002 * C00017))</v>
      </c>
      <c r="S476" s="7" t="s">
        <v>37043</v>
      </c>
      <c r="T476" s="7" t="s">
        <v>37052</v>
      </c>
    </row>
    <row r="477" spans="1:20" ht="45" x14ac:dyDescent="0.25">
      <c r="A477" s="7">
        <v>476</v>
      </c>
      <c r="B477" s="23" t="s">
        <v>39230</v>
      </c>
      <c r="C477" s="23"/>
      <c r="D477" t="s">
        <v>44750</v>
      </c>
      <c r="E477" t="s">
        <v>45425</v>
      </c>
      <c r="F477" s="25" t="s">
        <v>40486</v>
      </c>
      <c r="G477" s="25" t="s">
        <v>40487</v>
      </c>
      <c r="H477" s="25" t="str">
        <f t="shared" si="49"/>
        <v>E2_7_12_1</v>
      </c>
      <c r="I477" s="25" t="str">
        <f t="shared" si="50"/>
        <v>mE2_7_12_1: -&gt; E2_7_12_1_mRNA | 0.00292 - (0.0093 * E2_7_12_1_mRNA)</v>
      </c>
      <c r="J477" s="25" t="str">
        <f t="shared" si="51"/>
        <v>pE2_7_12_1: -&gt; E2_7_12_1 | (0.278 * E2_7_12_1_mRNA) - (0.000000278 * E2_7_12_1)</v>
      </c>
      <c r="K477" s="25" t="str">
        <f t="shared" si="52"/>
        <v>E2_7_12_1_mRNA: E2_7_12_1_mRNA</v>
      </c>
      <c r="L477" s="25" t="str">
        <f t="shared" si="53"/>
        <v>E2_7_12_1: E2_7_12_1</v>
      </c>
      <c r="M477" s="25" t="str">
        <f t="shared" si="54"/>
        <v>E2_7_12_1_mRNA: 0</v>
      </c>
      <c r="N477" s="25" t="str">
        <f>CONCATENATE(H477,": 0")</f>
        <v>E2_7_12_1: 0</v>
      </c>
      <c r="O477" s="25" t="str">
        <f>CONCATENATE(H477,"_kcat")</f>
        <v>E2_7_12_1_kcat</v>
      </c>
      <c r="P477" s="25" t="str">
        <f>CONCATENATE(H477,"_Km")</f>
        <v>E2_7_12_1_Km</v>
      </c>
      <c r="Q477" s="25" t="str">
        <f>CONCATENATE("(${Variables:",O477,"} * ",H477," * ",F477,") / (","${Variables:",P477,"} + (",H477," * ",F477,"))")</f>
        <v>(${Variables:E2_7_12_1_kcat} * E2_7_12_1 * C00002 * C00017) / (${Variables:E2_7_12_1_Km} + (E2_7_12_1 * C00002 * C00017))</v>
      </c>
      <c r="R477" s="25" t="str">
        <f t="shared" si="55"/>
        <v>r476: C00002+C00017 -&gt; C00008+C00562 | (${Variables:E2_7_12_1_kcat} * E2_7_12_1 * C00002 * C00017) / (${Variables:E2_7_12_1_Km} + (E2_7_12_1 * C00002 * C00017))</v>
      </c>
      <c r="S477" s="7" t="s">
        <v>37043</v>
      </c>
      <c r="T477" s="7" t="s">
        <v>37053</v>
      </c>
    </row>
    <row r="478" spans="1:20" ht="45" x14ac:dyDescent="0.25">
      <c r="A478" s="7">
        <v>477</v>
      </c>
      <c r="B478" s="23" t="s">
        <v>39231</v>
      </c>
      <c r="C478" s="23"/>
      <c r="D478" t="s">
        <v>44750</v>
      </c>
      <c r="E478" t="s">
        <v>45425</v>
      </c>
      <c r="F478" s="25" t="s">
        <v>40486</v>
      </c>
      <c r="G478" s="25" t="s">
        <v>40487</v>
      </c>
      <c r="H478" s="25" t="str">
        <f t="shared" ref="H478:H537" si="56">CONCATENATE("E",B478)</f>
        <v>E2_7_12_2</v>
      </c>
      <c r="I478" s="25" t="str">
        <f t="shared" si="50"/>
        <v>mE2_7_12_2: -&gt; E2_7_12_2_mRNA | 0.00292 - (0.0093 * E2_7_12_2_mRNA)</v>
      </c>
      <c r="J478" s="25" t="str">
        <f t="shared" si="51"/>
        <v>pE2_7_12_2: -&gt; E2_7_12_2 | (0.278 * E2_7_12_2_mRNA) - (0.000000278 * E2_7_12_2)</v>
      </c>
      <c r="K478" s="25" t="str">
        <f t="shared" si="52"/>
        <v>E2_7_12_2_mRNA: E2_7_12_2_mRNA</v>
      </c>
      <c r="L478" s="25" t="str">
        <f t="shared" si="53"/>
        <v>E2_7_12_2: E2_7_12_2</v>
      </c>
      <c r="M478" s="25" t="str">
        <f t="shared" si="54"/>
        <v>E2_7_12_2_mRNA: 0</v>
      </c>
      <c r="N478" s="25" t="str">
        <f>CONCATENATE(H478,": 0")</f>
        <v>E2_7_12_2: 0</v>
      </c>
      <c r="O478" s="25" t="str">
        <f>CONCATENATE(H478,"_kcat")</f>
        <v>E2_7_12_2_kcat</v>
      </c>
      <c r="P478" s="25" t="str">
        <f>CONCATENATE(H478,"_Km")</f>
        <v>E2_7_12_2_Km</v>
      </c>
      <c r="Q478" s="25" t="str">
        <f>CONCATENATE("(${Variables:",O478,"} * ",H478," * ",F478,") / (","${Variables:",P478,"} + (",H478," * ",F478,"))")</f>
        <v>(${Variables:E2_7_12_2_kcat} * E2_7_12_2 * C00002 * C00017) / (${Variables:E2_7_12_2_Km} + (E2_7_12_2 * C00002 * C00017))</v>
      </c>
      <c r="R478" s="25" t="str">
        <f t="shared" si="55"/>
        <v>r477: C00002+C00017 -&gt; C00008+C00562 | (${Variables:E2_7_12_2_kcat} * E2_7_12_2 * C00002 * C00017) / (${Variables:E2_7_12_2_Km} + (E2_7_12_2 * C00002 * C00017))</v>
      </c>
      <c r="S478" s="7" t="s">
        <v>37043</v>
      </c>
      <c r="T478" s="7" t="s">
        <v>37054</v>
      </c>
    </row>
    <row r="479" spans="1:20" ht="45" x14ac:dyDescent="0.25">
      <c r="A479" s="7">
        <v>478</v>
      </c>
      <c r="B479" s="23" t="s">
        <v>39234</v>
      </c>
      <c r="C479" s="24"/>
      <c r="D479" t="s">
        <v>44753</v>
      </c>
      <c r="E479" t="s">
        <v>45428</v>
      </c>
      <c r="F479" s="25" t="s">
        <v>40494</v>
      </c>
      <c r="G479" s="25" t="s">
        <v>40495</v>
      </c>
      <c r="H479" s="25" t="str">
        <f t="shared" si="56"/>
        <v>E2_7_2_11</v>
      </c>
      <c r="I479" s="25" t="str">
        <f t="shared" si="50"/>
        <v>mE2_7_2_11: -&gt; E2_7_2_11_mRNA | 0.00292 - (0.0093 * E2_7_2_11_mRNA)</v>
      </c>
      <c r="J479" s="25" t="str">
        <f t="shared" si="51"/>
        <v>pE2_7_2_11: -&gt; E2_7_2_11 | (0.278 * E2_7_2_11_mRNA) - (0.000000278 * E2_7_2_11)</v>
      </c>
      <c r="K479" s="25" t="str">
        <f t="shared" si="52"/>
        <v>E2_7_2_11_mRNA: E2_7_2_11_mRNA</v>
      </c>
      <c r="L479" s="25" t="str">
        <f t="shared" si="53"/>
        <v>E2_7_2_11: E2_7_2_11</v>
      </c>
      <c r="M479" s="25" t="str">
        <f t="shared" si="54"/>
        <v>E2_7_2_11_mRNA: 0</v>
      </c>
      <c r="N479" s="25" t="str">
        <f>CONCATENATE(H479,": 0")</f>
        <v>E2_7_2_11: 0</v>
      </c>
      <c r="O479" s="25" t="str">
        <f>CONCATENATE(H479,"_kcat")</f>
        <v>E2_7_2_11_kcat</v>
      </c>
      <c r="P479" s="25" t="str">
        <f>CONCATENATE(H479,"_Km")</f>
        <v>E2_7_2_11_Km</v>
      </c>
      <c r="Q479" s="25" t="str">
        <f>CONCATENATE("(${Variables:",O479,"} * ",H479," * ",F479,") / (","${Variables:",P479,"} + (",H479," * ",F479,"))")</f>
        <v>(${Variables:E2_7_2_11_kcat} * E2_7_2_11 * C00002 * C00025) / (${Variables:E2_7_2_11_Km} + (E2_7_2_11 * C00002 * C00025))</v>
      </c>
      <c r="R479" s="25" t="str">
        <f t="shared" si="55"/>
        <v>r478: C00002+C00025 -&gt; C00008+C03287 | (${Variables:E2_7_2_11_kcat} * E2_7_2_11 * C00002 * C00025) / (${Variables:E2_7_2_11_Km} + (E2_7_2_11 * C00002 * C00025))</v>
      </c>
      <c r="S479" s="7" t="s">
        <v>37059</v>
      </c>
      <c r="T479" s="7" t="s">
        <v>37058</v>
      </c>
    </row>
    <row r="480" spans="1:20" ht="30" x14ac:dyDescent="0.25">
      <c r="A480" s="7">
        <v>479</v>
      </c>
      <c r="B480" s="23" t="s">
        <v>39235</v>
      </c>
      <c r="C480" s="24"/>
      <c r="D480" t="s">
        <v>44754</v>
      </c>
      <c r="E480" t="s">
        <v>45429</v>
      </c>
      <c r="F480" s="25" t="s">
        <v>40496</v>
      </c>
      <c r="G480" s="25" t="s">
        <v>40497</v>
      </c>
      <c r="H480" s="25" t="str">
        <f t="shared" si="56"/>
        <v>E2_7_2_3</v>
      </c>
      <c r="I480" s="25" t="str">
        <f t="shared" si="50"/>
        <v>mE2_7_2_3: -&gt; E2_7_2_3_mRNA | 0.00292 - (0.0093 * E2_7_2_3_mRNA)</v>
      </c>
      <c r="J480" s="25" t="str">
        <f t="shared" si="51"/>
        <v>pE2_7_2_3: -&gt; E2_7_2_3 | (0.278 * E2_7_2_3_mRNA) - (0.000000278 * E2_7_2_3)</v>
      </c>
      <c r="K480" s="25" t="str">
        <f t="shared" si="52"/>
        <v>E2_7_2_3_mRNA: E2_7_2_3_mRNA</v>
      </c>
      <c r="L480" s="25" t="str">
        <f t="shared" si="53"/>
        <v>E2_7_2_3: E2_7_2_3</v>
      </c>
      <c r="M480" s="25" t="str">
        <f t="shared" si="54"/>
        <v>E2_7_2_3_mRNA: 0</v>
      </c>
      <c r="N480" s="25" t="str">
        <f>CONCATENATE(H480,": 0")</f>
        <v>E2_7_2_3: 0</v>
      </c>
      <c r="O480" s="25" t="str">
        <f>CONCATENATE(H480,"_kcat")</f>
        <v>E2_7_2_3_kcat</v>
      </c>
      <c r="P480" s="25" t="str">
        <f>CONCATENATE(H480,"_Km")</f>
        <v>E2_7_2_3_Km</v>
      </c>
      <c r="Q480" s="25" t="str">
        <f>CONCATENATE("(${Variables:",O480,"} * ",H480," * ",F480,") / (","${Variables:",P480,"} + (",H480," * ",F480,"))")</f>
        <v>(${Variables:E2_7_2_3_kcat} * E2_7_2_3 * C00002 * C00197) / (${Variables:E2_7_2_3_Km} + (E2_7_2_3 * C00002 * C00197))</v>
      </c>
      <c r="R480" s="25" t="str">
        <f t="shared" si="55"/>
        <v>r479: C00002+C00197 -&gt; C00008+C00236 | (${Variables:E2_7_2_3_kcat} * E2_7_2_3 * C00002 * C00197) / (${Variables:E2_7_2_3_Km} + (E2_7_2_3 * C00002 * C00197))</v>
      </c>
      <c r="S480" s="7" t="s">
        <v>37061</v>
      </c>
      <c r="T480" s="7" t="s">
        <v>37060</v>
      </c>
    </row>
    <row r="481" spans="1:20" ht="30" x14ac:dyDescent="0.25">
      <c r="A481" s="7">
        <v>480</v>
      </c>
      <c r="B481" s="23" t="s">
        <v>39236</v>
      </c>
      <c r="C481" s="24"/>
      <c r="D481" t="s">
        <v>44755</v>
      </c>
      <c r="E481" t="s">
        <v>45430</v>
      </c>
      <c r="F481" s="25" t="s">
        <v>40498</v>
      </c>
      <c r="G481" s="25" t="s">
        <v>40499</v>
      </c>
      <c r="H481" s="25" t="str">
        <f t="shared" si="56"/>
        <v>E2_7_2_4</v>
      </c>
      <c r="I481" s="25" t="str">
        <f t="shared" si="50"/>
        <v>mE2_7_2_4: -&gt; E2_7_2_4_mRNA | 0.00292 - (0.0093 * E2_7_2_4_mRNA)</v>
      </c>
      <c r="J481" s="25" t="str">
        <f t="shared" si="51"/>
        <v>pE2_7_2_4: -&gt; E2_7_2_4 | (0.278 * E2_7_2_4_mRNA) - (0.000000278 * E2_7_2_4)</v>
      </c>
      <c r="K481" s="25" t="str">
        <f t="shared" si="52"/>
        <v>E2_7_2_4_mRNA: E2_7_2_4_mRNA</v>
      </c>
      <c r="L481" s="25" t="str">
        <f t="shared" si="53"/>
        <v>E2_7_2_4: E2_7_2_4</v>
      </c>
      <c r="M481" s="25" t="str">
        <f t="shared" si="54"/>
        <v>E2_7_2_4_mRNA: 0</v>
      </c>
      <c r="N481" s="25" t="str">
        <f>CONCATENATE(H481,": 0")</f>
        <v>E2_7_2_4: 0</v>
      </c>
      <c r="O481" s="25" t="str">
        <f>CONCATENATE(H481,"_kcat")</f>
        <v>E2_7_2_4_kcat</v>
      </c>
      <c r="P481" s="25" t="str">
        <f>CONCATENATE(H481,"_Km")</f>
        <v>E2_7_2_4_Km</v>
      </c>
      <c r="Q481" s="25" t="str">
        <f>CONCATENATE("(${Variables:",O481,"} * ",H481," * ",F481,") / (","${Variables:",P481,"} + (",H481," * ",F481,"))")</f>
        <v>(${Variables:E2_7_2_4_kcat} * E2_7_2_4 * C00002 * C00049) / (${Variables:E2_7_2_4_Km} + (E2_7_2_4 * C00002 * C00049))</v>
      </c>
      <c r="R481" s="25" t="str">
        <f t="shared" si="55"/>
        <v>r480: C00002+C00049 -&gt; C00008+C03082 | (${Variables:E2_7_2_4_kcat} * E2_7_2_4 * C00002 * C00049) / (${Variables:E2_7_2_4_Km} + (E2_7_2_4 * C00002 * C00049))</v>
      </c>
      <c r="S481" s="7" t="s">
        <v>37063</v>
      </c>
      <c r="T481" s="7" t="s">
        <v>37062</v>
      </c>
    </row>
    <row r="482" spans="1:20" ht="30" x14ac:dyDescent="0.25">
      <c r="A482" s="7">
        <v>481</v>
      </c>
      <c r="B482" s="23" t="s">
        <v>39237</v>
      </c>
      <c r="C482" s="24"/>
      <c r="D482" t="s">
        <v>44756</v>
      </c>
      <c r="E482" t="s">
        <v>45431</v>
      </c>
      <c r="F482" s="25" t="s">
        <v>40500</v>
      </c>
      <c r="G482" s="25" t="s">
        <v>40501</v>
      </c>
      <c r="H482" s="25" t="str">
        <f t="shared" si="56"/>
        <v>E2_7_2_8</v>
      </c>
      <c r="I482" s="25" t="str">
        <f t="shared" si="50"/>
        <v>mE2_7_2_8: -&gt; E2_7_2_8_mRNA | 0.00292 - (0.0093 * E2_7_2_8_mRNA)</v>
      </c>
      <c r="J482" s="25" t="str">
        <f t="shared" si="51"/>
        <v>pE2_7_2_8: -&gt; E2_7_2_8 | (0.278 * E2_7_2_8_mRNA) - (0.000000278 * E2_7_2_8)</v>
      </c>
      <c r="K482" s="25" t="str">
        <f t="shared" si="52"/>
        <v>E2_7_2_8_mRNA: E2_7_2_8_mRNA</v>
      </c>
      <c r="L482" s="25" t="str">
        <f t="shared" si="53"/>
        <v>E2_7_2_8: E2_7_2_8</v>
      </c>
      <c r="M482" s="25" t="str">
        <f t="shared" si="54"/>
        <v>E2_7_2_8_mRNA: 0</v>
      </c>
      <c r="N482" s="25" t="str">
        <f>CONCATENATE(H482,": 0")</f>
        <v>E2_7_2_8: 0</v>
      </c>
      <c r="O482" s="25" t="str">
        <f>CONCATENATE(H482,"_kcat")</f>
        <v>E2_7_2_8_kcat</v>
      </c>
      <c r="P482" s="25" t="str">
        <f>CONCATENATE(H482,"_Km")</f>
        <v>E2_7_2_8_Km</v>
      </c>
      <c r="Q482" s="25" t="str">
        <f>CONCATENATE("(${Variables:",O482,"} * ",H482," * ",F482,") / (","${Variables:",P482,"} + (",H482," * ",F482,"))")</f>
        <v>(${Variables:E2_7_2_8_kcat} * E2_7_2_8 * C00002 * C00624) / (${Variables:E2_7_2_8_Km} + (E2_7_2_8 * C00002 * C00624))</v>
      </c>
      <c r="R482" s="25" t="str">
        <f t="shared" si="55"/>
        <v>r481: C00002+C00624 -&gt; C00008+C04133 | (${Variables:E2_7_2_8_kcat} * E2_7_2_8 * C00002 * C00624) / (${Variables:E2_7_2_8_Km} + (E2_7_2_8 * C00002 * C00624))</v>
      </c>
      <c r="S482" s="7" t="s">
        <v>37065</v>
      </c>
      <c r="T482" s="7" t="s">
        <v>37064</v>
      </c>
    </row>
    <row r="483" spans="1:20" ht="45" x14ac:dyDescent="0.25">
      <c r="A483" s="7">
        <v>482</v>
      </c>
      <c r="B483" s="23" t="s">
        <v>39238</v>
      </c>
      <c r="C483" s="24"/>
      <c r="D483" t="s">
        <v>44757</v>
      </c>
      <c r="E483" t="s">
        <v>45432</v>
      </c>
      <c r="F483" s="25" t="s">
        <v>40502</v>
      </c>
      <c r="G483" s="25" t="s">
        <v>40503</v>
      </c>
      <c r="H483" s="25" t="str">
        <f t="shared" si="56"/>
        <v>E2_7_4_10</v>
      </c>
      <c r="I483" s="25" t="str">
        <f t="shared" si="50"/>
        <v>mE2_7_4_10: -&gt; E2_7_4_10_mRNA | 0.00292 - (0.0093 * E2_7_4_10_mRNA)</v>
      </c>
      <c r="J483" s="25" t="str">
        <f t="shared" si="51"/>
        <v>pE2_7_4_10: -&gt; E2_7_4_10 | (0.278 * E2_7_4_10_mRNA) - (0.000000278 * E2_7_4_10)</v>
      </c>
      <c r="K483" s="25" t="str">
        <f t="shared" si="52"/>
        <v>E2_7_4_10_mRNA: E2_7_4_10_mRNA</v>
      </c>
      <c r="L483" s="25" t="str">
        <f t="shared" si="53"/>
        <v>E2_7_4_10: E2_7_4_10</v>
      </c>
      <c r="M483" s="25" t="str">
        <f t="shared" si="54"/>
        <v>E2_7_4_10_mRNA: 0</v>
      </c>
      <c r="N483" s="25" t="str">
        <f>CONCATENATE(H483,": 0")</f>
        <v>E2_7_4_10: 0</v>
      </c>
      <c r="O483" s="25" t="str">
        <f>CONCATENATE(H483,"_kcat")</f>
        <v>E2_7_4_10_kcat</v>
      </c>
      <c r="P483" s="25" t="str">
        <f>CONCATENATE(H483,"_Km")</f>
        <v>E2_7_4_10_Km</v>
      </c>
      <c r="Q483" s="25" t="str">
        <f>CONCATENATE("(${Variables:",O483,"} * ",H483," * ",F483,") / (","${Variables:",P483,"} + (",H483," * ",F483,"))")</f>
        <v>(${Variables:E2_7_4_10_kcat} * E2_7_4_10 * C00201 * C00020) / (${Variables:E2_7_4_10_Km} + (E2_7_4_10 * C00201 * C00020))</v>
      </c>
      <c r="R483" s="25" t="str">
        <f t="shared" si="55"/>
        <v>r482: C00201+C00020 -&gt; C00454+C00008 | (${Variables:E2_7_4_10_kcat} * E2_7_4_10 * C00201 * C00020) / (${Variables:E2_7_4_10_Km} + (E2_7_4_10 * C00201 * C00020))</v>
      </c>
      <c r="S483" s="7" t="s">
        <v>37067</v>
      </c>
      <c r="T483" s="7" t="s">
        <v>37066</v>
      </c>
    </row>
    <row r="484" spans="1:20" ht="45" x14ac:dyDescent="0.25">
      <c r="A484" s="7">
        <v>483</v>
      </c>
      <c r="B484" s="23" t="s">
        <v>39239</v>
      </c>
      <c r="C484" s="24"/>
      <c r="D484" t="s">
        <v>44758</v>
      </c>
      <c r="E484" t="s">
        <v>45433</v>
      </c>
      <c r="F484" s="25" t="s">
        <v>40508</v>
      </c>
      <c r="G484" s="25" t="s">
        <v>40509</v>
      </c>
      <c r="H484" s="25" t="str">
        <f t="shared" si="56"/>
        <v>E2_7_4_14</v>
      </c>
      <c r="I484" s="25" t="str">
        <f t="shared" si="50"/>
        <v>mE2_7_4_14: -&gt; E2_7_4_14_mRNA | 0.00292 - (0.0093 * E2_7_4_14_mRNA)</v>
      </c>
      <c r="J484" s="25" t="str">
        <f t="shared" si="51"/>
        <v>pE2_7_4_14: -&gt; E2_7_4_14 | (0.278 * E2_7_4_14_mRNA) - (0.000000278 * E2_7_4_14)</v>
      </c>
      <c r="K484" s="25" t="str">
        <f t="shared" si="52"/>
        <v>E2_7_4_14_mRNA: E2_7_4_14_mRNA</v>
      </c>
      <c r="L484" s="25" t="str">
        <f t="shared" si="53"/>
        <v>E2_7_4_14: E2_7_4_14</v>
      </c>
      <c r="M484" s="25" t="str">
        <f t="shared" si="54"/>
        <v>E2_7_4_14_mRNA: 0</v>
      </c>
      <c r="N484" s="25" t="str">
        <f>CONCATENATE(H484,": 0")</f>
        <v>E2_7_4_14: 0</v>
      </c>
      <c r="O484" s="25" t="str">
        <f>CONCATENATE(H484,"_kcat")</f>
        <v>E2_7_4_14_kcat</v>
      </c>
      <c r="P484" s="25" t="str">
        <f>CONCATENATE(H484,"_Km")</f>
        <v>E2_7_4_14_Km</v>
      </c>
      <c r="Q484" s="25" t="str">
        <f>CONCATENATE("(${Variables:",O484,"} * ",H484," * ",F484,") / (","${Variables:",P484,"} + (",H484," * ",F484,"))")</f>
        <v>(${Variables:E2_7_4_14_kcat} * E2_7_4_14 * C00002 * C00105) / (${Variables:E2_7_4_14_Km} + (E2_7_4_14 * C00002 * C00105))</v>
      </c>
      <c r="R484" s="25" t="str">
        <f t="shared" si="55"/>
        <v>r483: C00002+C00105 -&gt; C00008+C00015 | (${Variables:E2_7_4_14_kcat} * E2_7_4_14 * C00002 * C00105) / (${Variables:E2_7_4_14_Km} + (E2_7_4_14 * C00002 * C00105))</v>
      </c>
      <c r="S484" s="7" t="s">
        <v>37071</v>
      </c>
      <c r="T484" s="7" t="s">
        <v>37068</v>
      </c>
    </row>
    <row r="485" spans="1:20" ht="45" x14ac:dyDescent="0.25">
      <c r="A485" s="7">
        <v>484</v>
      </c>
      <c r="B485" s="23" t="s">
        <v>39239</v>
      </c>
      <c r="C485" s="24"/>
      <c r="D485" t="s">
        <v>44759</v>
      </c>
      <c r="E485" t="s">
        <v>45434</v>
      </c>
      <c r="F485" s="25" t="s">
        <v>40504</v>
      </c>
      <c r="G485" s="25" t="s">
        <v>40505</v>
      </c>
      <c r="H485" s="25" t="str">
        <f t="shared" si="56"/>
        <v>E2_7_4_14</v>
      </c>
      <c r="I485" s="25" t="str">
        <f t="shared" si="50"/>
        <v>mE2_7_4_14: -&gt; E2_7_4_14_mRNA | 0.00292 - (0.0093 * E2_7_4_14_mRNA)</v>
      </c>
      <c r="J485" s="25" t="str">
        <f t="shared" si="51"/>
        <v>pE2_7_4_14: -&gt; E2_7_4_14 | (0.278 * E2_7_4_14_mRNA) - (0.000000278 * E2_7_4_14)</v>
      </c>
      <c r="K485" s="25" t="str">
        <f t="shared" si="52"/>
        <v>E2_7_4_14_mRNA: E2_7_4_14_mRNA</v>
      </c>
      <c r="L485" s="25" t="str">
        <f t="shared" si="53"/>
        <v>E2_7_4_14: E2_7_4_14</v>
      </c>
      <c r="M485" s="25" t="str">
        <f t="shared" si="54"/>
        <v>E2_7_4_14_mRNA: 0</v>
      </c>
      <c r="N485" s="25" t="str">
        <f>CONCATENATE(H485,": 0")</f>
        <v>E2_7_4_14: 0</v>
      </c>
      <c r="O485" s="25" t="str">
        <f>CONCATENATE(H485,"_kcat")</f>
        <v>E2_7_4_14_kcat</v>
      </c>
      <c r="P485" s="25" t="str">
        <f>CONCATENATE(H485,"_Km")</f>
        <v>E2_7_4_14_Km</v>
      </c>
      <c r="Q485" s="25" t="str">
        <f>CONCATENATE("(${Variables:",O485,"} * ",H485," * ",F485,") / (","${Variables:",P485,"} + (",H485," * ",F485,"))")</f>
        <v>(${Variables:E2_7_4_14_kcat} * E2_7_4_14 * C00002 * C00055) / (${Variables:E2_7_4_14_Km} + (E2_7_4_14 * C00002 * C00055))</v>
      </c>
      <c r="R485" s="25" t="str">
        <f t="shared" si="55"/>
        <v>r484: C00002+C00055 -&gt; C00008+C00112 | (${Variables:E2_7_4_14_kcat} * E2_7_4_14 * C00002 * C00055) / (${Variables:E2_7_4_14_Km} + (E2_7_4_14 * C00002 * C00055))</v>
      </c>
      <c r="S485" s="7" t="s">
        <v>37069</v>
      </c>
      <c r="T485" s="7" t="s">
        <v>37068</v>
      </c>
    </row>
    <row r="486" spans="1:20" ht="45" x14ac:dyDescent="0.25">
      <c r="A486" s="7">
        <v>485</v>
      </c>
      <c r="B486" s="23" t="s">
        <v>39239</v>
      </c>
      <c r="C486" s="24"/>
      <c r="D486" t="s">
        <v>44760</v>
      </c>
      <c r="E486" t="s">
        <v>45435</v>
      </c>
      <c r="F486" s="25" t="s">
        <v>40506</v>
      </c>
      <c r="G486" s="25" t="s">
        <v>40507</v>
      </c>
      <c r="H486" s="25" t="str">
        <f t="shared" si="56"/>
        <v>E2_7_4_14</v>
      </c>
      <c r="I486" s="25" t="str">
        <f t="shared" si="50"/>
        <v>mE2_7_4_14: -&gt; E2_7_4_14_mRNA | 0.00292 - (0.0093 * E2_7_4_14_mRNA)</v>
      </c>
      <c r="J486" s="25" t="str">
        <f t="shared" si="51"/>
        <v>pE2_7_4_14: -&gt; E2_7_4_14 | (0.278 * E2_7_4_14_mRNA) - (0.000000278 * E2_7_4_14)</v>
      </c>
      <c r="K486" s="25" t="str">
        <f t="shared" si="52"/>
        <v>E2_7_4_14_mRNA: E2_7_4_14_mRNA</v>
      </c>
      <c r="L486" s="25" t="str">
        <f t="shared" si="53"/>
        <v>E2_7_4_14: E2_7_4_14</v>
      </c>
      <c r="M486" s="25" t="str">
        <f t="shared" si="54"/>
        <v>E2_7_4_14_mRNA: 0</v>
      </c>
      <c r="N486" s="25" t="str">
        <f>CONCATENATE(H486,": 0")</f>
        <v>E2_7_4_14: 0</v>
      </c>
      <c r="O486" s="25" t="str">
        <f>CONCATENATE(H486,"_kcat")</f>
        <v>E2_7_4_14_kcat</v>
      </c>
      <c r="P486" s="25" t="str">
        <f>CONCATENATE(H486,"_Km")</f>
        <v>E2_7_4_14_Km</v>
      </c>
      <c r="Q486" s="25" t="str">
        <f>CONCATENATE("(${Variables:",O486,"} * ",H486," * ",F486,") / (","${Variables:",P486,"} + (",H486," * ",F486,"))")</f>
        <v>(${Variables:E2_7_4_14_kcat} * E2_7_4_14 * C00002 * C00239) / (${Variables:E2_7_4_14_Km} + (E2_7_4_14 * C00002 * C00239))</v>
      </c>
      <c r="R486" s="25" t="str">
        <f t="shared" si="55"/>
        <v>r485: C00002+C00239 -&gt; C00008+C00705 | (${Variables:E2_7_4_14_kcat} * E2_7_4_14 * C00002 * C00239) / (${Variables:E2_7_4_14_Km} + (E2_7_4_14 * C00002 * C00239))</v>
      </c>
      <c r="S486" s="7" t="s">
        <v>37070</v>
      </c>
      <c r="T486" s="7" t="s">
        <v>37068</v>
      </c>
    </row>
    <row r="487" spans="1:20" ht="30" x14ac:dyDescent="0.25">
      <c r="A487" s="7">
        <v>486</v>
      </c>
      <c r="B487" s="23" t="s">
        <v>39240</v>
      </c>
      <c r="C487" s="24"/>
      <c r="D487" t="s">
        <v>44761</v>
      </c>
      <c r="E487" t="s">
        <v>45436</v>
      </c>
      <c r="F487" s="25" t="s">
        <v>40510</v>
      </c>
      <c r="G487" s="25" t="s">
        <v>40511</v>
      </c>
      <c r="H487" s="25" t="str">
        <f t="shared" si="56"/>
        <v>E2_7_4_2</v>
      </c>
      <c r="I487" s="25" t="str">
        <f t="shared" si="50"/>
        <v>mE2_7_4_2: -&gt; E2_7_4_2_mRNA | 0.00292 - (0.0093 * E2_7_4_2_mRNA)</v>
      </c>
      <c r="J487" s="25" t="str">
        <f t="shared" si="51"/>
        <v>pE2_7_4_2: -&gt; E2_7_4_2 | (0.278 * E2_7_4_2_mRNA) - (0.000000278 * E2_7_4_2)</v>
      </c>
      <c r="K487" s="25" t="str">
        <f t="shared" si="52"/>
        <v>E2_7_4_2_mRNA: E2_7_4_2_mRNA</v>
      </c>
      <c r="L487" s="25" t="str">
        <f t="shared" si="53"/>
        <v>E2_7_4_2: E2_7_4_2</v>
      </c>
      <c r="M487" s="25" t="str">
        <f t="shared" si="54"/>
        <v>E2_7_4_2_mRNA: 0</v>
      </c>
      <c r="N487" s="25" t="str">
        <f>CONCATENATE(H487,": 0")</f>
        <v>E2_7_4_2: 0</v>
      </c>
      <c r="O487" s="25" t="str">
        <f>CONCATENATE(H487,"_kcat")</f>
        <v>E2_7_4_2_kcat</v>
      </c>
      <c r="P487" s="25" t="str">
        <f>CONCATENATE(H487,"_Km")</f>
        <v>E2_7_4_2_Km</v>
      </c>
      <c r="Q487" s="25" t="str">
        <f>CONCATENATE("(${Variables:",O487,"} * ",H487," * ",F487,") / (","${Variables:",P487,"} + (",H487," * ",F487,"))")</f>
        <v>(${Variables:E2_7_4_2_kcat} * E2_7_4_2 * C00002 * C01107) / (${Variables:E2_7_4_2_Km} + (E2_7_4_2 * C00002 * C01107))</v>
      </c>
      <c r="R487" s="25" t="str">
        <f t="shared" si="55"/>
        <v>r486: C00002+C01107 -&gt; C00008+C01143 | (${Variables:E2_7_4_2_kcat} * E2_7_4_2 * C00002 * C01107) / (${Variables:E2_7_4_2_Km} + (E2_7_4_2 * C00002 * C01107))</v>
      </c>
      <c r="S487" s="7" t="s">
        <v>37073</v>
      </c>
      <c r="T487" s="7" t="s">
        <v>37072</v>
      </c>
    </row>
    <row r="488" spans="1:20" ht="45" x14ac:dyDescent="0.25">
      <c r="A488" s="7">
        <v>487</v>
      </c>
      <c r="B488" s="23" t="s">
        <v>39241</v>
      </c>
      <c r="C488" s="23"/>
      <c r="D488" t="s">
        <v>44762</v>
      </c>
      <c r="E488" t="s">
        <v>45437</v>
      </c>
      <c r="F488" s="25" t="s">
        <v>40514</v>
      </c>
      <c r="G488" s="25" t="s">
        <v>40515</v>
      </c>
      <c r="H488" s="25" t="str">
        <f t="shared" si="56"/>
        <v>E2_7_4_24</v>
      </c>
      <c r="I488" s="25" t="str">
        <f t="shared" si="50"/>
        <v>mE2_7_4_24: -&gt; E2_7_4_24_mRNA | 0.00292 - (0.0093 * E2_7_4_24_mRNA)</v>
      </c>
      <c r="J488" s="25" t="str">
        <f t="shared" si="51"/>
        <v>pE2_7_4_24: -&gt; E2_7_4_24 | (0.278 * E2_7_4_24_mRNA) - (0.000000278 * E2_7_4_24)</v>
      </c>
      <c r="K488" s="25" t="str">
        <f t="shared" si="52"/>
        <v>E2_7_4_24_mRNA: E2_7_4_24_mRNA</v>
      </c>
      <c r="L488" s="25" t="str">
        <f t="shared" si="53"/>
        <v>E2_7_4_24: E2_7_4_24</v>
      </c>
      <c r="M488" s="25" t="str">
        <f t="shared" si="54"/>
        <v>E2_7_4_24_mRNA: 0</v>
      </c>
      <c r="N488" s="25" t="str">
        <f>CONCATENATE(H488,": 0")</f>
        <v>E2_7_4_24: 0</v>
      </c>
      <c r="O488" s="25" t="str">
        <f>CONCATENATE(H488,"_kcat")</f>
        <v>E2_7_4_24_kcat</v>
      </c>
      <c r="P488" s="25" t="str">
        <f>CONCATENATE(H488,"_Km")</f>
        <v>E2_7_4_24_Km</v>
      </c>
      <c r="Q488" s="25" t="str">
        <f>CONCATENATE("(${Variables:",O488,"} * ",H488," * ",F488,") / (","${Variables:",P488,"} + (",H488," * ",F488,"))")</f>
        <v>(${Variables:E2_7_4_24_kcat} * E2_7_4_24 * C00002 * C01204) / (${Variables:E2_7_4_24_Km} + (E2_7_4_24 * C00002 * C01204))</v>
      </c>
      <c r="R488" s="25" t="str">
        <f t="shared" si="55"/>
        <v>r487: C00002+C01204 -&gt; C00008+C11174 | (${Variables:E2_7_4_24_kcat} * E2_7_4_24 * C00002 * C01204) / (${Variables:E2_7_4_24_Km} + (E2_7_4_24 * C00002 * C01204))</v>
      </c>
      <c r="S488" s="7" t="s">
        <v>37076</v>
      </c>
      <c r="T488" s="7" t="s">
        <v>37074</v>
      </c>
    </row>
    <row r="489" spans="1:20" ht="45" x14ac:dyDescent="0.25">
      <c r="A489" s="7">
        <v>488</v>
      </c>
      <c r="B489" s="23" t="s">
        <v>39241</v>
      </c>
      <c r="C489" s="23"/>
      <c r="D489" t="s">
        <v>44763</v>
      </c>
      <c r="E489" t="s">
        <v>45438</v>
      </c>
      <c r="F489" s="25" t="s">
        <v>40512</v>
      </c>
      <c r="G489" s="25" t="s">
        <v>40513</v>
      </c>
      <c r="H489" s="25" t="str">
        <f t="shared" si="56"/>
        <v>E2_7_4_24</v>
      </c>
      <c r="I489" s="25" t="str">
        <f t="shared" si="50"/>
        <v>mE2_7_4_24: -&gt; E2_7_4_24_mRNA | 0.00292 - (0.0093 * E2_7_4_24_mRNA)</v>
      </c>
      <c r="J489" s="25" t="str">
        <f t="shared" si="51"/>
        <v>pE2_7_4_24: -&gt; E2_7_4_24 | (0.278 * E2_7_4_24_mRNA) - (0.000000278 * E2_7_4_24)</v>
      </c>
      <c r="K489" s="25" t="str">
        <f t="shared" si="52"/>
        <v>E2_7_4_24_mRNA: E2_7_4_24_mRNA</v>
      </c>
      <c r="L489" s="25" t="str">
        <f t="shared" si="53"/>
        <v>E2_7_4_24: E2_7_4_24</v>
      </c>
      <c r="M489" s="25" t="str">
        <f t="shared" si="54"/>
        <v>E2_7_4_24_mRNA: 0</v>
      </c>
      <c r="N489" s="25" t="str">
        <f>CONCATENATE(H489,": 0")</f>
        <v>E2_7_4_24: 0</v>
      </c>
      <c r="O489" s="25" t="str">
        <f>CONCATENATE(H489,"_kcat")</f>
        <v>E2_7_4_24_kcat</v>
      </c>
      <c r="P489" s="25" t="str">
        <f>CONCATENATE(H489,"_Km")</f>
        <v>E2_7_4_24_Km</v>
      </c>
      <c r="Q489" s="25" t="str">
        <f>CONCATENATE("(${Variables:",O489,"} * ",H489," * ",F489,") / (","${Variables:",P489,"} + (",H489," * ",F489,"))")</f>
        <v>(${Variables:E2_7_4_24_kcat} * E2_7_4_24 * C00002 * C11526) / (${Variables:E2_7_4_24_Km} + (E2_7_4_24 * C00002 * C11526))</v>
      </c>
      <c r="R489" s="25" t="str">
        <f t="shared" si="55"/>
        <v>r488: C00002+C11526 -&gt; C00008+C20690 | (${Variables:E2_7_4_24_kcat} * E2_7_4_24 * C00002 * C11526) / (${Variables:E2_7_4_24_Km} + (E2_7_4_24 * C00002 * C11526))</v>
      </c>
      <c r="S489" s="7" t="s">
        <v>37075</v>
      </c>
      <c r="T489" s="7" t="s">
        <v>37074</v>
      </c>
    </row>
    <row r="490" spans="1:20" ht="30" x14ac:dyDescent="0.25">
      <c r="A490" s="7">
        <v>489</v>
      </c>
      <c r="B490" s="23" t="s">
        <v>39242</v>
      </c>
      <c r="C490" s="24"/>
      <c r="D490" t="s">
        <v>44764</v>
      </c>
      <c r="E490" t="s">
        <v>42690</v>
      </c>
      <c r="F490" s="25" t="s">
        <v>40516</v>
      </c>
      <c r="G490" s="7" t="s">
        <v>38771</v>
      </c>
      <c r="H490" s="25" t="str">
        <f t="shared" si="56"/>
        <v>E2_7_4_3</v>
      </c>
      <c r="I490" s="25" t="str">
        <f t="shared" si="50"/>
        <v>mE2_7_4_3: -&gt; E2_7_4_3_mRNA | 0.00292 - (0.0093 * E2_7_4_3_mRNA)</v>
      </c>
      <c r="J490" s="25" t="str">
        <f t="shared" si="51"/>
        <v>pE2_7_4_3: -&gt; E2_7_4_3 | (0.278 * E2_7_4_3_mRNA) - (0.000000278 * E2_7_4_3)</v>
      </c>
      <c r="K490" s="25" t="str">
        <f t="shared" si="52"/>
        <v>E2_7_4_3_mRNA: E2_7_4_3_mRNA</v>
      </c>
      <c r="L490" s="25" t="str">
        <f t="shared" si="53"/>
        <v>E2_7_4_3: E2_7_4_3</v>
      </c>
      <c r="M490" s="25" t="str">
        <f t="shared" si="54"/>
        <v>E2_7_4_3_mRNA: 0</v>
      </c>
      <c r="N490" s="25" t="str">
        <f>CONCATENATE(H490,": 0")</f>
        <v>E2_7_4_3: 0</v>
      </c>
      <c r="O490" s="25" t="str">
        <f>CONCATENATE(H490,"_kcat")</f>
        <v>E2_7_4_3_kcat</v>
      </c>
      <c r="P490" s="25" t="str">
        <f>CONCATENATE(H490,"_Km")</f>
        <v>E2_7_4_3_Km</v>
      </c>
      <c r="Q490" s="25" t="str">
        <f>CONCATENATE("(${Variables:",O490,"} * ",H490," * ",F490,") / (","${Variables:",P490,"} + (",H490," * ",F490,"))")</f>
        <v>(${Variables:E2_7_4_3_kcat} * E2_7_4_3 * C00002 * C00020) / (${Variables:E2_7_4_3_Km} + (E2_7_4_3 * C00002 * C00020))</v>
      </c>
      <c r="R490" s="25" t="str">
        <f t="shared" si="55"/>
        <v>r489: C00002+C00020 -&gt; C00008 | (${Variables:E2_7_4_3_kcat} * E2_7_4_3 * C00002 * C00020) / (${Variables:E2_7_4_3_Km} + (E2_7_4_3 * C00002 * C00020))</v>
      </c>
      <c r="S490" s="7" t="s">
        <v>37078</v>
      </c>
      <c r="T490" s="7" t="s">
        <v>37077</v>
      </c>
    </row>
    <row r="491" spans="1:20" ht="30" x14ac:dyDescent="0.25">
      <c r="A491" s="7">
        <v>490</v>
      </c>
      <c r="B491" s="23" t="s">
        <v>39243</v>
      </c>
      <c r="C491" s="24"/>
      <c r="D491" t="s">
        <v>44765</v>
      </c>
      <c r="E491" t="s">
        <v>45439</v>
      </c>
      <c r="F491" s="25" t="s">
        <v>40517</v>
      </c>
      <c r="G491" s="25" t="s">
        <v>40518</v>
      </c>
      <c r="H491" s="25" t="str">
        <f t="shared" si="56"/>
        <v>E2_7_4_6</v>
      </c>
      <c r="I491" s="25" t="str">
        <f t="shared" si="50"/>
        <v>mE2_7_4_6: -&gt; E2_7_4_6_mRNA | 0.00292 - (0.0093 * E2_7_4_6_mRNA)</v>
      </c>
      <c r="J491" s="25" t="str">
        <f t="shared" si="51"/>
        <v>pE2_7_4_6: -&gt; E2_7_4_6 | (0.278 * E2_7_4_6_mRNA) - (0.000000278 * E2_7_4_6)</v>
      </c>
      <c r="K491" s="25" t="str">
        <f t="shared" si="52"/>
        <v>E2_7_4_6_mRNA: E2_7_4_6_mRNA</v>
      </c>
      <c r="L491" s="25" t="str">
        <f t="shared" si="53"/>
        <v>E2_7_4_6: E2_7_4_6</v>
      </c>
      <c r="M491" s="25" t="str">
        <f t="shared" si="54"/>
        <v>E2_7_4_6_mRNA: 0</v>
      </c>
      <c r="N491" s="25" t="str">
        <f>CONCATENATE(H491,": 0")</f>
        <v>E2_7_4_6: 0</v>
      </c>
      <c r="O491" s="25" t="str">
        <f>CONCATENATE(H491,"_kcat")</f>
        <v>E2_7_4_6_kcat</v>
      </c>
      <c r="P491" s="25" t="str">
        <f>CONCATENATE(H491,"_Km")</f>
        <v>E2_7_4_6_Km</v>
      </c>
      <c r="Q491" s="25" t="str">
        <f>CONCATENATE("(${Variables:",O491,"} * ",H491," * ",F491,") / (","${Variables:",P491,"} + (",H491," * ",F491,"))")</f>
        <v>(${Variables:E2_7_4_6_kcat} * E2_7_4_6 * C00002 * C00454) / (${Variables:E2_7_4_6_Km} + (E2_7_4_6 * C00002 * C00454))</v>
      </c>
      <c r="R491" s="25" t="str">
        <f t="shared" si="55"/>
        <v>r490: C00002+C00454 -&gt; C00008+C00201 | (${Variables:E2_7_4_6_kcat} * E2_7_4_6 * C00002 * C00454) / (${Variables:E2_7_4_6_Km} + (E2_7_4_6 * C00002 * C00454))</v>
      </c>
      <c r="S491" s="7" t="s">
        <v>37307</v>
      </c>
      <c r="T491" s="7" t="s">
        <v>37306</v>
      </c>
    </row>
    <row r="492" spans="1:20" ht="30" x14ac:dyDescent="0.25">
      <c r="A492" s="7">
        <v>491</v>
      </c>
      <c r="B492" s="23" t="s">
        <v>39244</v>
      </c>
      <c r="C492" s="24"/>
      <c r="D492" t="s">
        <v>44766</v>
      </c>
      <c r="E492" t="s">
        <v>42316</v>
      </c>
      <c r="F492" s="25" t="s">
        <v>40519</v>
      </c>
      <c r="G492" s="25" t="s">
        <v>40520</v>
      </c>
      <c r="H492" s="25" t="str">
        <f t="shared" si="56"/>
        <v>E2_7_4_7</v>
      </c>
      <c r="I492" s="25" t="str">
        <f t="shared" si="50"/>
        <v>mE2_7_4_7: -&gt; E2_7_4_7_mRNA | 0.00292 - (0.0093 * E2_7_4_7_mRNA)</v>
      </c>
      <c r="J492" s="25" t="str">
        <f t="shared" si="51"/>
        <v>pE2_7_4_7: -&gt; E2_7_4_7 | (0.278 * E2_7_4_7_mRNA) - (0.000000278 * E2_7_4_7)</v>
      </c>
      <c r="K492" s="25" t="str">
        <f t="shared" si="52"/>
        <v>E2_7_4_7_mRNA: E2_7_4_7_mRNA</v>
      </c>
      <c r="L492" s="25" t="str">
        <f t="shared" si="53"/>
        <v>E2_7_4_7: E2_7_4_7</v>
      </c>
      <c r="M492" s="25" t="str">
        <f t="shared" si="54"/>
        <v>E2_7_4_7_mRNA: 0</v>
      </c>
      <c r="N492" s="25" t="str">
        <f>CONCATENATE(H492,": 0")</f>
        <v>E2_7_4_7: 0</v>
      </c>
      <c r="O492" s="25" t="str">
        <f>CONCATENATE(H492,"_kcat")</f>
        <v>E2_7_4_7_kcat</v>
      </c>
      <c r="P492" s="25" t="str">
        <f>CONCATENATE(H492,"_Km")</f>
        <v>E2_7_4_7_Km</v>
      </c>
      <c r="Q492" s="25" t="str">
        <f>CONCATENATE("(${Variables:",O492,"} * ",H492," * ",F492,") / (","${Variables:",P492,"} + (",H492," * ",F492,"))")</f>
        <v>(${Variables:E2_7_4_7_kcat} * E2_7_4_7 * C00002 * C04556) / (${Variables:E2_7_4_7_Km} + (E2_7_4_7 * C00002 * C04556))</v>
      </c>
      <c r="R492" s="25" t="str">
        <f t="shared" si="55"/>
        <v>r491: C00002+C04556 -&gt; C00008 + C04752 | (${Variables:E2_7_4_7_kcat} * E2_7_4_7 * C00002 * C04556) / (${Variables:E2_7_4_7_Km} + (E2_7_4_7 * C00002 * C04556))</v>
      </c>
      <c r="S492" s="7" t="s">
        <v>37309</v>
      </c>
      <c r="T492" s="7" t="s">
        <v>37308</v>
      </c>
    </row>
    <row r="493" spans="1:20" ht="30" x14ac:dyDescent="0.25">
      <c r="A493" s="7">
        <v>492</v>
      </c>
      <c r="B493" s="23" t="s">
        <v>39245</v>
      </c>
      <c r="C493" s="24"/>
      <c r="D493" t="s">
        <v>44767</v>
      </c>
      <c r="E493" t="s">
        <v>45440</v>
      </c>
      <c r="F493" s="25" t="s">
        <v>40521</v>
      </c>
      <c r="G493" s="25" t="s">
        <v>40522</v>
      </c>
      <c r="H493" s="25" t="str">
        <f t="shared" si="56"/>
        <v>E2_7_4_8</v>
      </c>
      <c r="I493" s="25" t="str">
        <f t="shared" si="50"/>
        <v>mE2_7_4_8: -&gt; E2_7_4_8_mRNA | 0.00292 - (0.0093 * E2_7_4_8_mRNA)</v>
      </c>
      <c r="J493" s="25" t="str">
        <f t="shared" si="51"/>
        <v>pE2_7_4_8: -&gt; E2_7_4_8 | (0.278 * E2_7_4_8_mRNA) - (0.000000278 * E2_7_4_8)</v>
      </c>
      <c r="K493" s="25" t="str">
        <f t="shared" si="52"/>
        <v>E2_7_4_8_mRNA: E2_7_4_8_mRNA</v>
      </c>
      <c r="L493" s="25" t="str">
        <f t="shared" si="53"/>
        <v>E2_7_4_8: E2_7_4_8</v>
      </c>
      <c r="M493" s="25" t="str">
        <f t="shared" si="54"/>
        <v>E2_7_4_8_mRNA: 0</v>
      </c>
      <c r="N493" s="25" t="str">
        <f>CONCATENATE(H493,": 0")</f>
        <v>E2_7_4_8: 0</v>
      </c>
      <c r="O493" s="25" t="str">
        <f>CONCATENATE(H493,"_kcat")</f>
        <v>E2_7_4_8_kcat</v>
      </c>
      <c r="P493" s="25" t="str">
        <f>CONCATENATE(H493,"_Km")</f>
        <v>E2_7_4_8_Km</v>
      </c>
      <c r="Q493" s="25" t="str">
        <f>CONCATENATE("(${Variables:",O493,"} * ",H493," * ",F493,") / (","${Variables:",P493,"} + (",H493," * ",F493,"))")</f>
        <v>(${Variables:E2_7_4_8_kcat} * E2_7_4_8 * C00002 * C00144) / (${Variables:E2_7_4_8_Km} + (E2_7_4_8 * C00002 * C00144))</v>
      </c>
      <c r="R493" s="25" t="str">
        <f t="shared" si="55"/>
        <v>r492: C00002+C00144 -&gt; C00008+C00035 | (${Variables:E2_7_4_8_kcat} * E2_7_4_8 * C00002 * C00144) / (${Variables:E2_7_4_8_Km} + (E2_7_4_8 * C00002 * C00144))</v>
      </c>
      <c r="S493" s="7" t="s">
        <v>37311</v>
      </c>
      <c r="T493" s="7" t="s">
        <v>37310</v>
      </c>
    </row>
    <row r="494" spans="1:20" ht="30" x14ac:dyDescent="0.25">
      <c r="A494" s="7">
        <v>493</v>
      </c>
      <c r="B494" s="23" t="s">
        <v>39246</v>
      </c>
      <c r="C494" s="24"/>
      <c r="D494" t="s">
        <v>44768</v>
      </c>
      <c r="E494" t="s">
        <v>45441</v>
      </c>
      <c r="F494" s="25" t="s">
        <v>40523</v>
      </c>
      <c r="G494" s="25" t="s">
        <v>40524</v>
      </c>
      <c r="H494" s="25" t="str">
        <f t="shared" si="56"/>
        <v>E2_7_4_9</v>
      </c>
      <c r="I494" s="25" t="str">
        <f t="shared" si="50"/>
        <v>mE2_7_4_9: -&gt; E2_7_4_9_mRNA | 0.00292 - (0.0093 * E2_7_4_9_mRNA)</v>
      </c>
      <c r="J494" s="25" t="str">
        <f t="shared" si="51"/>
        <v>pE2_7_4_9: -&gt; E2_7_4_9 | (0.278 * E2_7_4_9_mRNA) - (0.000000278 * E2_7_4_9)</v>
      </c>
      <c r="K494" s="25" t="str">
        <f t="shared" si="52"/>
        <v>E2_7_4_9_mRNA: E2_7_4_9_mRNA</v>
      </c>
      <c r="L494" s="25" t="str">
        <f t="shared" si="53"/>
        <v>E2_7_4_9: E2_7_4_9</v>
      </c>
      <c r="M494" s="25" t="str">
        <f t="shared" si="54"/>
        <v>E2_7_4_9_mRNA: 0</v>
      </c>
      <c r="N494" s="25" t="str">
        <f>CONCATENATE(H494,": 0")</f>
        <v>E2_7_4_9: 0</v>
      </c>
      <c r="O494" s="25" t="str">
        <f>CONCATENATE(H494,"_kcat")</f>
        <v>E2_7_4_9_kcat</v>
      </c>
      <c r="P494" s="25" t="str">
        <f>CONCATENATE(H494,"_Km")</f>
        <v>E2_7_4_9_Km</v>
      </c>
      <c r="Q494" s="25" t="str">
        <f>CONCATENATE("(${Variables:",O494,"} * ",H494," * ",F494,") / (","${Variables:",P494,"} + (",H494," * ",F494,"))")</f>
        <v>(${Variables:E2_7_4_9_kcat} * E2_7_4_9 * C00002 * C00364) / (${Variables:E2_7_4_9_Km} + (E2_7_4_9 * C00002 * C00364))</v>
      </c>
      <c r="R494" s="25" t="str">
        <f t="shared" si="55"/>
        <v>r493: C00002+C00364 -&gt; C00008+C00363 | (${Variables:E2_7_4_9_kcat} * E2_7_4_9 * C00002 * C00364) / (${Variables:E2_7_4_9_Km} + (E2_7_4_9 * C00002 * C00364))</v>
      </c>
      <c r="S494" s="7" t="s">
        <v>37313</v>
      </c>
      <c r="T494" s="7" t="s">
        <v>37312</v>
      </c>
    </row>
    <row r="495" spans="1:20" ht="30" x14ac:dyDescent="0.25">
      <c r="A495" s="7">
        <v>494</v>
      </c>
      <c r="B495" s="23" t="s">
        <v>39247</v>
      </c>
      <c r="C495" s="24"/>
      <c r="D495" t="s">
        <v>44769</v>
      </c>
      <c r="E495" t="s">
        <v>45442</v>
      </c>
      <c r="F495" s="25" t="s">
        <v>40525</v>
      </c>
      <c r="G495" s="25" t="s">
        <v>40526</v>
      </c>
      <c r="H495" s="25" t="str">
        <f t="shared" si="56"/>
        <v>E2_7_6_1</v>
      </c>
      <c r="I495" s="25" t="str">
        <f t="shared" si="50"/>
        <v>mE2_7_6_1: -&gt; E2_7_6_1_mRNA | 0.00292 - (0.0093 * E2_7_6_1_mRNA)</v>
      </c>
      <c r="J495" s="25" t="str">
        <f t="shared" si="51"/>
        <v>pE2_7_6_1: -&gt; E2_7_6_1 | (0.278 * E2_7_6_1_mRNA) - (0.000000278 * E2_7_6_1)</v>
      </c>
      <c r="K495" s="25" t="str">
        <f t="shared" si="52"/>
        <v>E2_7_6_1_mRNA: E2_7_6_1_mRNA</v>
      </c>
      <c r="L495" s="25" t="str">
        <f t="shared" si="53"/>
        <v>E2_7_6_1: E2_7_6_1</v>
      </c>
      <c r="M495" s="25" t="str">
        <f t="shared" si="54"/>
        <v>E2_7_6_1_mRNA: 0</v>
      </c>
      <c r="N495" s="25" t="str">
        <f>CONCATENATE(H495,": 0")</f>
        <v>E2_7_6_1: 0</v>
      </c>
      <c r="O495" s="25" t="str">
        <f>CONCATENATE(H495,"_kcat")</f>
        <v>E2_7_6_1_kcat</v>
      </c>
      <c r="P495" s="25" t="str">
        <f>CONCATENATE(H495,"_Km")</f>
        <v>E2_7_6_1_Km</v>
      </c>
      <c r="Q495" s="25" t="str">
        <f>CONCATENATE("(${Variables:",O495,"} * ",H495," * ",F495,") / (","${Variables:",P495,"} + (",H495," * ",F495,"))")</f>
        <v>(${Variables:E2_7_6_1_kcat} * E2_7_6_1 * C00002 * C00117) / (${Variables:E2_7_6_1_Km} + (E2_7_6_1 * C00002 * C00117))</v>
      </c>
      <c r="R495" s="25" t="str">
        <f t="shared" si="55"/>
        <v>r494: C00002+C00117 -&gt; C00020+C00119 | (${Variables:E2_7_6_1_kcat} * E2_7_6_1 * C00002 * C00117) / (${Variables:E2_7_6_1_Km} + (E2_7_6_1 * C00002 * C00117))</v>
      </c>
      <c r="S495" s="7" t="s">
        <v>37315</v>
      </c>
      <c r="T495" s="7" t="s">
        <v>37314</v>
      </c>
    </row>
    <row r="496" spans="1:20" ht="30" x14ac:dyDescent="0.25">
      <c r="A496" s="7">
        <v>495</v>
      </c>
      <c r="B496" s="23" t="s">
        <v>39248</v>
      </c>
      <c r="C496" s="24"/>
      <c r="D496" t="s">
        <v>44770</v>
      </c>
      <c r="E496" t="s">
        <v>45443</v>
      </c>
      <c r="F496" s="25" t="s">
        <v>40527</v>
      </c>
      <c r="G496" s="25" t="s">
        <v>40528</v>
      </c>
      <c r="H496" s="25" t="str">
        <f t="shared" si="56"/>
        <v>E2_7_6_2</v>
      </c>
      <c r="I496" s="25" t="str">
        <f t="shared" si="50"/>
        <v>mE2_7_6_2: -&gt; E2_7_6_2_mRNA | 0.00292 - (0.0093 * E2_7_6_2_mRNA)</v>
      </c>
      <c r="J496" s="25" t="str">
        <f t="shared" si="51"/>
        <v>pE2_7_6_2: -&gt; E2_7_6_2 | (0.278 * E2_7_6_2_mRNA) - (0.000000278 * E2_7_6_2)</v>
      </c>
      <c r="K496" s="25" t="str">
        <f t="shared" si="52"/>
        <v>E2_7_6_2_mRNA: E2_7_6_2_mRNA</v>
      </c>
      <c r="L496" s="25" t="str">
        <f t="shared" si="53"/>
        <v>E2_7_6_2: E2_7_6_2</v>
      </c>
      <c r="M496" s="25" t="str">
        <f t="shared" si="54"/>
        <v>E2_7_6_2_mRNA: 0</v>
      </c>
      <c r="N496" s="25" t="str">
        <f>CONCATENATE(H496,": 0")</f>
        <v>E2_7_6_2: 0</v>
      </c>
      <c r="O496" s="25" t="str">
        <f>CONCATENATE(H496,"_kcat")</f>
        <v>E2_7_6_2_kcat</v>
      </c>
      <c r="P496" s="25" t="str">
        <f>CONCATENATE(H496,"_Km")</f>
        <v>E2_7_6_2_Km</v>
      </c>
      <c r="Q496" s="25" t="str">
        <f>CONCATENATE("(${Variables:",O496,"} * ",H496," * ",F496,") / (","${Variables:",P496,"} + (",H496," * ",F496,"))")</f>
        <v>(${Variables:E2_7_6_2_kcat} * E2_7_6_2 * C00002 * C00378) / (${Variables:E2_7_6_2_Km} + (E2_7_6_2 * C00002 * C00378))</v>
      </c>
      <c r="R496" s="25" t="str">
        <f t="shared" si="55"/>
        <v>r495: C00002+C00378 -&gt; C00020+C00068 | (${Variables:E2_7_6_2_kcat} * E2_7_6_2 * C00002 * C00378) / (${Variables:E2_7_6_2_Km} + (E2_7_6_2 * C00002 * C00378))</v>
      </c>
      <c r="S496" s="7" t="s">
        <v>37317</v>
      </c>
      <c r="T496" s="7" t="s">
        <v>37316</v>
      </c>
    </row>
    <row r="497" spans="1:20" ht="30" x14ac:dyDescent="0.25">
      <c r="A497" s="7">
        <v>496</v>
      </c>
      <c r="B497" s="23" t="s">
        <v>39249</v>
      </c>
      <c r="C497" s="24"/>
      <c r="D497" t="s">
        <v>44771</v>
      </c>
      <c r="E497" t="s">
        <v>45444</v>
      </c>
      <c r="F497" s="25" t="s">
        <v>40529</v>
      </c>
      <c r="G497" s="25" t="s">
        <v>40530</v>
      </c>
      <c r="H497" s="25" t="str">
        <f t="shared" si="56"/>
        <v>E2_7_6_3</v>
      </c>
      <c r="I497" s="25" t="str">
        <f t="shared" si="50"/>
        <v>mE2_7_6_3: -&gt; E2_7_6_3_mRNA | 0.00292 - (0.0093 * E2_7_6_3_mRNA)</v>
      </c>
      <c r="J497" s="25" t="str">
        <f t="shared" si="51"/>
        <v>pE2_7_6_3: -&gt; E2_7_6_3 | (0.278 * E2_7_6_3_mRNA) - (0.000000278 * E2_7_6_3)</v>
      </c>
      <c r="K497" s="25" t="str">
        <f t="shared" si="52"/>
        <v>E2_7_6_3_mRNA: E2_7_6_3_mRNA</v>
      </c>
      <c r="L497" s="25" t="str">
        <f t="shared" si="53"/>
        <v>E2_7_6_3: E2_7_6_3</v>
      </c>
      <c r="M497" s="25" t="str">
        <f t="shared" si="54"/>
        <v>E2_7_6_3_mRNA: 0</v>
      </c>
      <c r="N497" s="25" t="str">
        <f>CONCATENATE(H497,": 0")</f>
        <v>E2_7_6_3: 0</v>
      </c>
      <c r="O497" s="25" t="str">
        <f>CONCATENATE(H497,"_kcat")</f>
        <v>E2_7_6_3_kcat</v>
      </c>
      <c r="P497" s="25" t="str">
        <f>CONCATENATE(H497,"_Km")</f>
        <v>E2_7_6_3_Km</v>
      </c>
      <c r="Q497" s="25" t="str">
        <f>CONCATENATE("(${Variables:",O497,"} * ",H497," * ",F497,") / (","${Variables:",P497,"} + (",H497," * ",F497,"))")</f>
        <v>(${Variables:E2_7_6_3_kcat} * E2_7_6_3 * C00002 * C01300) / (${Variables:E2_7_6_3_Km} + (E2_7_6_3 * C00002 * C01300))</v>
      </c>
      <c r="R497" s="25" t="str">
        <f t="shared" si="55"/>
        <v>r496: C00002+C01300 -&gt; C00020+C04807 | (${Variables:E2_7_6_3_kcat} * E2_7_6_3 * C00002 * C01300) / (${Variables:E2_7_6_3_Km} + (E2_7_6_3 * C00002 * C01300))</v>
      </c>
      <c r="S497" s="7" t="s">
        <v>37319</v>
      </c>
      <c r="T497" s="7" t="s">
        <v>37318</v>
      </c>
    </row>
    <row r="498" spans="1:20" ht="30" x14ac:dyDescent="0.25">
      <c r="A498" s="7">
        <v>497</v>
      </c>
      <c r="B498" s="23" t="s">
        <v>39250</v>
      </c>
      <c r="C498" s="24"/>
      <c r="D498" t="s">
        <v>44772</v>
      </c>
      <c r="E498" t="s">
        <v>45445</v>
      </c>
      <c r="F498" s="25" t="s">
        <v>40531</v>
      </c>
      <c r="G498" s="25" t="s">
        <v>40532</v>
      </c>
      <c r="H498" s="25" t="str">
        <f t="shared" si="56"/>
        <v>E2_7_7_1</v>
      </c>
      <c r="I498" s="25" t="str">
        <f t="shared" si="50"/>
        <v>mE2_7_7_1: -&gt; E2_7_7_1_mRNA | 0.00292 - (0.0093 * E2_7_7_1_mRNA)</v>
      </c>
      <c r="J498" s="25" t="str">
        <f t="shared" si="51"/>
        <v>pE2_7_7_1: -&gt; E2_7_7_1 | (0.278 * E2_7_7_1_mRNA) - (0.000000278 * E2_7_7_1)</v>
      </c>
      <c r="K498" s="25" t="str">
        <f t="shared" si="52"/>
        <v>E2_7_7_1_mRNA: E2_7_7_1_mRNA</v>
      </c>
      <c r="L498" s="25" t="str">
        <f t="shared" si="53"/>
        <v>E2_7_7_1: E2_7_7_1</v>
      </c>
      <c r="M498" s="25" t="str">
        <f t="shared" si="54"/>
        <v>E2_7_7_1_mRNA: 0</v>
      </c>
      <c r="N498" s="25" t="str">
        <f>CONCATENATE(H498,": 0")</f>
        <v>E2_7_7_1: 0</v>
      </c>
      <c r="O498" s="25" t="str">
        <f>CONCATENATE(H498,"_kcat")</f>
        <v>E2_7_7_1_kcat</v>
      </c>
      <c r="P498" s="25" t="str">
        <f>CONCATENATE(H498,"_Km")</f>
        <v>E2_7_7_1_Km</v>
      </c>
      <c r="Q498" s="25" t="str">
        <f>CONCATENATE("(${Variables:",O498,"} * ",H498," * ",F498,") / (","${Variables:",P498,"} + (",H498," * ",F498,"))")</f>
        <v>(${Variables:E2_7_7_1_kcat} * E2_7_7_1 * C00002 * C00455) / (${Variables:E2_7_7_1_Km} + (E2_7_7_1 * C00002 * C00455))</v>
      </c>
      <c r="R498" s="25" t="str">
        <f t="shared" si="55"/>
        <v>r497: C00002+C00455 -&gt; C00013+C00003 | (${Variables:E2_7_7_1_kcat} * E2_7_7_1 * C00002 * C00455) / (${Variables:E2_7_7_1_Km} + (E2_7_7_1 * C00002 * C00455))</v>
      </c>
      <c r="S498" s="7" t="s">
        <v>37321</v>
      </c>
      <c r="T498" s="7" t="s">
        <v>37320</v>
      </c>
    </row>
    <row r="499" spans="1:20" ht="45" x14ac:dyDescent="0.25">
      <c r="A499" s="7">
        <v>498</v>
      </c>
      <c r="B499" s="23" t="s">
        <v>39251</v>
      </c>
      <c r="C499" s="24"/>
      <c r="D499" t="s">
        <v>44773</v>
      </c>
      <c r="E499" t="s">
        <v>45446</v>
      </c>
      <c r="F499" s="25" t="s">
        <v>40533</v>
      </c>
      <c r="G499" s="25" t="s">
        <v>40534</v>
      </c>
      <c r="H499" s="25" t="str">
        <f t="shared" si="56"/>
        <v>E2_7_7_12</v>
      </c>
      <c r="I499" s="25" t="str">
        <f t="shared" si="50"/>
        <v>mE2_7_7_12: -&gt; E2_7_7_12_mRNA | 0.00292 - (0.0093 * E2_7_7_12_mRNA)</v>
      </c>
      <c r="J499" s="25" t="str">
        <f t="shared" si="51"/>
        <v>pE2_7_7_12: -&gt; E2_7_7_12 | (0.278 * E2_7_7_12_mRNA) - (0.000000278 * E2_7_7_12)</v>
      </c>
      <c r="K499" s="25" t="str">
        <f t="shared" si="52"/>
        <v>E2_7_7_12_mRNA: E2_7_7_12_mRNA</v>
      </c>
      <c r="L499" s="25" t="str">
        <f t="shared" si="53"/>
        <v>E2_7_7_12: E2_7_7_12</v>
      </c>
      <c r="M499" s="25" t="str">
        <f t="shared" si="54"/>
        <v>E2_7_7_12_mRNA: 0</v>
      </c>
      <c r="N499" s="25" t="str">
        <f>CONCATENATE(H499,": 0")</f>
        <v>E2_7_7_12: 0</v>
      </c>
      <c r="O499" s="25" t="str">
        <f>CONCATENATE(H499,"_kcat")</f>
        <v>E2_7_7_12_kcat</v>
      </c>
      <c r="P499" s="25" t="str">
        <f>CONCATENATE(H499,"_Km")</f>
        <v>E2_7_7_12_Km</v>
      </c>
      <c r="Q499" s="25" t="str">
        <f>CONCATENATE("(${Variables:",O499,"} * ",H499," * ",F499,") / (","${Variables:",P499,"} + (",H499," * ",F499,"))")</f>
        <v>(${Variables:E2_7_7_12_kcat} * E2_7_7_12 * C00029 * C00446) / (${Variables:E2_7_7_12_Km} + (E2_7_7_12 * C00029 * C00446))</v>
      </c>
      <c r="R499" s="25" t="str">
        <f t="shared" si="55"/>
        <v>r498: C00029+C00446 -&gt; C00103+C00052 | (${Variables:E2_7_7_12_kcat} * E2_7_7_12 * C00029 * C00446) / (${Variables:E2_7_7_12_Km} + (E2_7_7_12 * C00029 * C00446))</v>
      </c>
      <c r="S499" s="7" t="s">
        <v>37323</v>
      </c>
      <c r="T499" s="7" t="s">
        <v>37322</v>
      </c>
    </row>
    <row r="500" spans="1:20" ht="45" x14ac:dyDescent="0.25">
      <c r="A500" s="7">
        <v>499</v>
      </c>
      <c r="B500" s="23" t="s">
        <v>39252</v>
      </c>
      <c r="C500" s="24"/>
      <c r="D500" t="s">
        <v>44774</v>
      </c>
      <c r="E500" t="s">
        <v>45447</v>
      </c>
      <c r="F500" s="25" t="s">
        <v>40535</v>
      </c>
      <c r="G500" s="25" t="s">
        <v>40536</v>
      </c>
      <c r="H500" s="25" t="str">
        <f t="shared" si="56"/>
        <v>E2_7_7_13</v>
      </c>
      <c r="I500" s="25" t="str">
        <f t="shared" si="50"/>
        <v>mE2_7_7_13: -&gt; E2_7_7_13_mRNA | 0.00292 - (0.0093 * E2_7_7_13_mRNA)</v>
      </c>
      <c r="J500" s="25" t="str">
        <f t="shared" si="51"/>
        <v>pE2_7_7_13: -&gt; E2_7_7_13 | (0.278 * E2_7_7_13_mRNA) - (0.000000278 * E2_7_7_13)</v>
      </c>
      <c r="K500" s="25" t="str">
        <f t="shared" si="52"/>
        <v>E2_7_7_13_mRNA: E2_7_7_13_mRNA</v>
      </c>
      <c r="L500" s="25" t="str">
        <f t="shared" si="53"/>
        <v>E2_7_7_13: E2_7_7_13</v>
      </c>
      <c r="M500" s="25" t="str">
        <f t="shared" si="54"/>
        <v>E2_7_7_13_mRNA: 0</v>
      </c>
      <c r="N500" s="25" t="str">
        <f>CONCATENATE(H500,": 0")</f>
        <v>E2_7_7_13: 0</v>
      </c>
      <c r="O500" s="25" t="str">
        <f>CONCATENATE(H500,"_kcat")</f>
        <v>E2_7_7_13_kcat</v>
      </c>
      <c r="P500" s="25" t="str">
        <f>CONCATENATE(H500,"_Km")</f>
        <v>E2_7_7_13_Km</v>
      </c>
      <c r="Q500" s="25" t="str">
        <f>CONCATENATE("(${Variables:",O500,"} * ",H500," * ",F500,") / (","${Variables:",P500,"} + (",H500," * ",F500,"))")</f>
        <v>(${Variables:E2_7_7_13_kcat} * E2_7_7_13 * C00044 * C00636) / (${Variables:E2_7_7_13_Km} + (E2_7_7_13 * C00044 * C00636))</v>
      </c>
      <c r="R500" s="25" t="str">
        <f t="shared" si="55"/>
        <v>r499: C00044+C00636 -&gt; C00013+C00096 | (${Variables:E2_7_7_13_kcat} * E2_7_7_13 * C00044 * C00636) / (${Variables:E2_7_7_13_Km} + (E2_7_7_13 * C00044 * C00636))</v>
      </c>
      <c r="S500" s="7" t="s">
        <v>37325</v>
      </c>
      <c r="T500" s="7" t="s">
        <v>37324</v>
      </c>
    </row>
    <row r="501" spans="1:20" ht="45" x14ac:dyDescent="0.25">
      <c r="A501" s="7">
        <v>500</v>
      </c>
      <c r="B501" s="23" t="s">
        <v>39253</v>
      </c>
      <c r="C501" s="24"/>
      <c r="D501" t="s">
        <v>44775</v>
      </c>
      <c r="E501" t="s">
        <v>45448</v>
      </c>
      <c r="F501" s="25" t="s">
        <v>40537</v>
      </c>
      <c r="G501" s="25" t="s">
        <v>40538</v>
      </c>
      <c r="H501" s="25" t="str">
        <f t="shared" si="56"/>
        <v>E2_7_7_14</v>
      </c>
      <c r="I501" s="25" t="str">
        <f t="shared" si="50"/>
        <v>mE2_7_7_14: -&gt; E2_7_7_14_mRNA | 0.00292 - (0.0093 * E2_7_7_14_mRNA)</v>
      </c>
      <c r="J501" s="25" t="str">
        <f t="shared" si="51"/>
        <v>pE2_7_7_14: -&gt; E2_7_7_14 | (0.278 * E2_7_7_14_mRNA) - (0.000000278 * E2_7_7_14)</v>
      </c>
      <c r="K501" s="25" t="str">
        <f t="shared" si="52"/>
        <v>E2_7_7_14_mRNA: E2_7_7_14_mRNA</v>
      </c>
      <c r="L501" s="25" t="str">
        <f t="shared" si="53"/>
        <v>E2_7_7_14: E2_7_7_14</v>
      </c>
      <c r="M501" s="25" t="str">
        <f t="shared" si="54"/>
        <v>E2_7_7_14_mRNA: 0</v>
      </c>
      <c r="N501" s="25" t="str">
        <f>CONCATENATE(H501,": 0")</f>
        <v>E2_7_7_14: 0</v>
      </c>
      <c r="O501" s="25" t="str">
        <f>CONCATENATE(H501,"_kcat")</f>
        <v>E2_7_7_14_kcat</v>
      </c>
      <c r="P501" s="25" t="str">
        <f>CONCATENATE(H501,"_Km")</f>
        <v>E2_7_7_14_Km</v>
      </c>
      <c r="Q501" s="25" t="str">
        <f>CONCATENATE("(${Variables:",O501,"} * ",H501," * ",F501,") / (","${Variables:",P501,"} + (",H501," * ",F501,"))")</f>
        <v>(${Variables:E2_7_7_14_kcat} * E2_7_7_14 * C00063 * C00346) / (${Variables:E2_7_7_14_Km} + (E2_7_7_14 * C00063 * C00346))</v>
      </c>
      <c r="R501" s="25" t="str">
        <f t="shared" si="55"/>
        <v>r500: C00063+C00346 -&gt; C00013+C00570 | (${Variables:E2_7_7_14_kcat} * E2_7_7_14 * C00063 * C00346) / (${Variables:E2_7_7_14_Km} + (E2_7_7_14 * C00063 * C00346))</v>
      </c>
      <c r="S501" s="7" t="s">
        <v>37327</v>
      </c>
      <c r="T501" s="7" t="s">
        <v>37326</v>
      </c>
    </row>
    <row r="502" spans="1:20" ht="45" x14ac:dyDescent="0.25">
      <c r="A502" s="7">
        <v>501</v>
      </c>
      <c r="B502" s="23" t="s">
        <v>39254</v>
      </c>
      <c r="C502" s="24"/>
      <c r="D502" t="s">
        <v>44776</v>
      </c>
      <c r="E502" t="s">
        <v>45449</v>
      </c>
      <c r="F502" s="25" t="s">
        <v>40539</v>
      </c>
      <c r="G502" s="25" t="s">
        <v>40540</v>
      </c>
      <c r="H502" s="25" t="str">
        <f t="shared" si="56"/>
        <v>E2_7_7_15</v>
      </c>
      <c r="I502" s="25" t="str">
        <f t="shared" si="50"/>
        <v>mE2_7_7_15: -&gt; E2_7_7_15_mRNA | 0.00292 - (0.0093 * E2_7_7_15_mRNA)</v>
      </c>
      <c r="J502" s="25" t="str">
        <f t="shared" si="51"/>
        <v>pE2_7_7_15: -&gt; E2_7_7_15 | (0.278 * E2_7_7_15_mRNA) - (0.000000278 * E2_7_7_15)</v>
      </c>
      <c r="K502" s="25" t="str">
        <f t="shared" si="52"/>
        <v>E2_7_7_15_mRNA: E2_7_7_15_mRNA</v>
      </c>
      <c r="L502" s="25" t="str">
        <f t="shared" si="53"/>
        <v>E2_7_7_15: E2_7_7_15</v>
      </c>
      <c r="M502" s="25" t="str">
        <f t="shared" si="54"/>
        <v>E2_7_7_15_mRNA: 0</v>
      </c>
      <c r="N502" s="25" t="str">
        <f>CONCATENATE(H502,": 0")</f>
        <v>E2_7_7_15: 0</v>
      </c>
      <c r="O502" s="25" t="str">
        <f>CONCATENATE(H502,"_kcat")</f>
        <v>E2_7_7_15_kcat</v>
      </c>
      <c r="P502" s="25" t="str">
        <f>CONCATENATE(H502,"_Km")</f>
        <v>E2_7_7_15_Km</v>
      </c>
      <c r="Q502" s="25" t="str">
        <f>CONCATENATE("(${Variables:",O502,"} * ",H502," * ",F502,") / (","${Variables:",P502,"} + (",H502," * ",F502,"))")</f>
        <v>(${Variables:E2_7_7_15_kcat} * E2_7_7_15 * C00063 * C00588) / (${Variables:E2_7_7_15_Km} + (E2_7_7_15 * C00063 * C00588))</v>
      </c>
      <c r="R502" s="25" t="str">
        <f t="shared" si="55"/>
        <v>r501: C00063+C00588 -&gt; C00013+C00307 | (${Variables:E2_7_7_15_kcat} * E2_7_7_15 * C00063 * C00588) / (${Variables:E2_7_7_15_Km} + (E2_7_7_15 * C00063 * C00588))</v>
      </c>
      <c r="S502" s="7" t="s">
        <v>37329</v>
      </c>
      <c r="T502" s="7" t="s">
        <v>37328</v>
      </c>
    </row>
    <row r="503" spans="1:20" ht="45" x14ac:dyDescent="0.25">
      <c r="A503" s="7">
        <v>502</v>
      </c>
      <c r="B503" s="23" t="s">
        <v>39255</v>
      </c>
      <c r="C503" s="24"/>
      <c r="D503" t="s">
        <v>44777</v>
      </c>
      <c r="E503" t="s">
        <v>45450</v>
      </c>
      <c r="F503" s="25" t="s">
        <v>40541</v>
      </c>
      <c r="G503" s="25" t="s">
        <v>40542</v>
      </c>
      <c r="H503" s="25" t="str">
        <f t="shared" si="56"/>
        <v>E2_7_7_18</v>
      </c>
      <c r="I503" s="25" t="str">
        <f t="shared" si="50"/>
        <v>mE2_7_7_18: -&gt; E2_7_7_18_mRNA | 0.00292 - (0.0093 * E2_7_7_18_mRNA)</v>
      </c>
      <c r="J503" s="25" t="str">
        <f t="shared" si="51"/>
        <v>pE2_7_7_18: -&gt; E2_7_7_18 | (0.278 * E2_7_7_18_mRNA) - (0.000000278 * E2_7_7_18)</v>
      </c>
      <c r="K503" s="25" t="str">
        <f t="shared" si="52"/>
        <v>E2_7_7_18_mRNA: E2_7_7_18_mRNA</v>
      </c>
      <c r="L503" s="25" t="str">
        <f t="shared" si="53"/>
        <v>E2_7_7_18: E2_7_7_18</v>
      </c>
      <c r="M503" s="25" t="str">
        <f t="shared" si="54"/>
        <v>E2_7_7_18_mRNA: 0</v>
      </c>
      <c r="N503" s="25" t="str">
        <f>CONCATENATE(H503,": 0")</f>
        <v>E2_7_7_18: 0</v>
      </c>
      <c r="O503" s="25" t="str">
        <f>CONCATENATE(H503,"_kcat")</f>
        <v>E2_7_7_18_kcat</v>
      </c>
      <c r="P503" s="25" t="str">
        <f>CONCATENATE(H503,"_Km")</f>
        <v>E2_7_7_18_Km</v>
      </c>
      <c r="Q503" s="25" t="str">
        <f>CONCATENATE("(${Variables:",O503,"} * ",H503," * ",F503,") / (","${Variables:",P503,"} + (",H503," * ",F503,"))")</f>
        <v>(${Variables:E2_7_7_18_kcat} * E2_7_7_18 * C00002 * C01185) / (${Variables:E2_7_7_18_Km} + (E2_7_7_18 * C00002 * C01185))</v>
      </c>
      <c r="R503" s="25" t="str">
        <f t="shared" si="55"/>
        <v>r502: C00002+C01185 -&gt; C00013+C00857 | (${Variables:E2_7_7_18_kcat} * E2_7_7_18 * C00002 * C01185) / (${Variables:E2_7_7_18_Km} + (E2_7_7_18 * C00002 * C01185))</v>
      </c>
      <c r="S503" s="7" t="s">
        <v>37331</v>
      </c>
      <c r="T503" s="7" t="s">
        <v>37330</v>
      </c>
    </row>
    <row r="504" spans="1:20" ht="45" x14ac:dyDescent="0.25">
      <c r="A504" s="7">
        <v>503</v>
      </c>
      <c r="B504" s="23" t="s">
        <v>39256</v>
      </c>
      <c r="C504" s="23"/>
      <c r="D504" t="s">
        <v>44778</v>
      </c>
      <c r="E504" t="s">
        <v>45451</v>
      </c>
      <c r="F504" s="25" t="s">
        <v>40543</v>
      </c>
      <c r="G504" s="25" t="s">
        <v>40544</v>
      </c>
      <c r="H504" s="25" t="str">
        <f t="shared" si="56"/>
        <v>E2_7_7_19</v>
      </c>
      <c r="I504" s="25" t="str">
        <f t="shared" si="50"/>
        <v>mE2_7_7_19: -&gt; E2_7_7_19_mRNA | 0.00292 - (0.0093 * E2_7_7_19_mRNA)</v>
      </c>
      <c r="J504" s="25" t="str">
        <f t="shared" si="51"/>
        <v>pE2_7_7_19: -&gt; E2_7_7_19 | (0.278 * E2_7_7_19_mRNA) - (0.000000278 * E2_7_7_19)</v>
      </c>
      <c r="K504" s="25" t="str">
        <f t="shared" si="52"/>
        <v>E2_7_7_19_mRNA: E2_7_7_19_mRNA</v>
      </c>
      <c r="L504" s="25" t="str">
        <f t="shared" si="53"/>
        <v>E2_7_7_19: E2_7_7_19</v>
      </c>
      <c r="M504" s="25" t="str">
        <f t="shared" si="54"/>
        <v>E2_7_7_19_mRNA: 0</v>
      </c>
      <c r="N504" s="25" t="str">
        <f>CONCATENATE(H504,": 0")</f>
        <v>E2_7_7_19: 0</v>
      </c>
      <c r="O504" s="25" t="str">
        <f>CONCATENATE(H504,"_kcat")</f>
        <v>E2_7_7_19_kcat</v>
      </c>
      <c r="P504" s="25" t="str">
        <f>CONCATENATE(H504,"_Km")</f>
        <v>E2_7_7_19_Km</v>
      </c>
      <c r="Q504" s="25" t="str">
        <f>CONCATENATE("(${Variables:",O504,"} * ",H504," * ",F504,") / (","${Variables:",P504,"} + (",H504," * ",F504,"))")</f>
        <v>(${Variables:E2_7_7_19_kcat} * E2_7_7_19 * C00002 * C00046) / (${Variables:E2_7_7_19_Km} + (E2_7_7_19 * C00002 * C00046))</v>
      </c>
      <c r="R504" s="25" t="str">
        <f t="shared" si="55"/>
        <v>r503: C00002+C00046 -&gt; C00013+C00046 | (${Variables:E2_7_7_19_kcat} * E2_7_7_19 * C00002 * C00046) / (${Variables:E2_7_7_19_Km} + (E2_7_7_19 * C00002 * C00046))</v>
      </c>
      <c r="S504" s="7" t="s">
        <v>37333</v>
      </c>
      <c r="T504" s="7" t="s">
        <v>37332</v>
      </c>
    </row>
    <row r="505" spans="1:20" ht="30" x14ac:dyDescent="0.25">
      <c r="A505" s="7">
        <v>504</v>
      </c>
      <c r="B505" s="23" t="s">
        <v>39257</v>
      </c>
      <c r="C505" s="24"/>
      <c r="D505" t="s">
        <v>44779</v>
      </c>
      <c r="E505" t="s">
        <v>45452</v>
      </c>
      <c r="F505" s="25" t="s">
        <v>40545</v>
      </c>
      <c r="G505" s="25" t="s">
        <v>40546</v>
      </c>
      <c r="H505" s="25" t="str">
        <f t="shared" si="56"/>
        <v>E2_7_7_2</v>
      </c>
      <c r="I505" s="25" t="str">
        <f t="shared" si="50"/>
        <v>mE2_7_7_2: -&gt; E2_7_7_2_mRNA | 0.00292 - (0.0093 * E2_7_7_2_mRNA)</v>
      </c>
      <c r="J505" s="25" t="str">
        <f t="shared" si="51"/>
        <v>pE2_7_7_2: -&gt; E2_7_7_2 | (0.278 * E2_7_7_2_mRNA) - (0.000000278 * E2_7_7_2)</v>
      </c>
      <c r="K505" s="25" t="str">
        <f t="shared" si="52"/>
        <v>E2_7_7_2_mRNA: E2_7_7_2_mRNA</v>
      </c>
      <c r="L505" s="25" t="str">
        <f t="shared" si="53"/>
        <v>E2_7_7_2: E2_7_7_2</v>
      </c>
      <c r="M505" s="25" t="str">
        <f t="shared" si="54"/>
        <v>E2_7_7_2_mRNA: 0</v>
      </c>
      <c r="N505" s="25" t="str">
        <f>CONCATENATE(H505,": 0")</f>
        <v>E2_7_7_2: 0</v>
      </c>
      <c r="O505" s="25" t="str">
        <f>CONCATENATE(H505,"_kcat")</f>
        <v>E2_7_7_2_kcat</v>
      </c>
      <c r="P505" s="25" t="str">
        <f>CONCATENATE(H505,"_Km")</f>
        <v>E2_7_7_2_Km</v>
      </c>
      <c r="Q505" s="25" t="str">
        <f>CONCATENATE("(${Variables:",O505,"} * ",H505," * ",F505,") / (","${Variables:",P505,"} + (",H505," * ",F505,"))")</f>
        <v>(${Variables:E2_7_7_2_kcat} * E2_7_7_2 * C00002 * C00061) / (${Variables:E2_7_7_2_Km} + (E2_7_7_2 * C00002 * C00061))</v>
      </c>
      <c r="R505" s="25" t="str">
        <f t="shared" si="55"/>
        <v>r504: C00002+C00061 -&gt; C00013+C00016 | (${Variables:E2_7_7_2_kcat} * E2_7_7_2 * C00002 * C00061) / (${Variables:E2_7_7_2_Km} + (E2_7_7_2 * C00002 * C00061))</v>
      </c>
      <c r="S505" s="7" t="s">
        <v>37335</v>
      </c>
      <c r="T505" s="7" t="s">
        <v>37334</v>
      </c>
    </row>
    <row r="506" spans="1:20" ht="45" x14ac:dyDescent="0.25">
      <c r="A506" s="7">
        <v>505</v>
      </c>
      <c r="B506" s="23" t="s">
        <v>39258</v>
      </c>
      <c r="C506" s="24"/>
      <c r="D506" t="s">
        <v>44780</v>
      </c>
      <c r="E506" t="s">
        <v>45453</v>
      </c>
      <c r="F506" s="25" t="s">
        <v>40547</v>
      </c>
      <c r="G506" s="25" t="s">
        <v>40548</v>
      </c>
      <c r="H506" s="25" t="str">
        <f t="shared" si="56"/>
        <v>E2_7_7_23</v>
      </c>
      <c r="I506" s="25" t="str">
        <f t="shared" si="50"/>
        <v>mE2_7_7_23: -&gt; E2_7_7_23_mRNA | 0.00292 - (0.0093 * E2_7_7_23_mRNA)</v>
      </c>
      <c r="J506" s="25" t="str">
        <f t="shared" si="51"/>
        <v>pE2_7_7_23: -&gt; E2_7_7_23 | (0.278 * E2_7_7_23_mRNA) - (0.000000278 * E2_7_7_23)</v>
      </c>
      <c r="K506" s="25" t="str">
        <f t="shared" si="52"/>
        <v>E2_7_7_23_mRNA: E2_7_7_23_mRNA</v>
      </c>
      <c r="L506" s="25" t="str">
        <f t="shared" si="53"/>
        <v>E2_7_7_23: E2_7_7_23</v>
      </c>
      <c r="M506" s="25" t="str">
        <f t="shared" si="54"/>
        <v>E2_7_7_23_mRNA: 0</v>
      </c>
      <c r="N506" s="25" t="str">
        <f>CONCATENATE(H506,": 0")</f>
        <v>E2_7_7_23: 0</v>
      </c>
      <c r="O506" s="25" t="str">
        <f>CONCATENATE(H506,"_kcat")</f>
        <v>E2_7_7_23_kcat</v>
      </c>
      <c r="P506" s="25" t="str">
        <f>CONCATENATE(H506,"_Km")</f>
        <v>E2_7_7_23_Km</v>
      </c>
      <c r="Q506" s="25" t="str">
        <f>CONCATENATE("(${Variables:",O506,"} * ",H506," * ",F506,") / (","${Variables:",P506,"} + (",H506," * ",F506,"))")</f>
        <v>(${Variables:E2_7_7_23_kcat} * E2_7_7_23 * C00075 * C04501) / (${Variables:E2_7_7_23_Km} + (E2_7_7_23 * C00075 * C04501))</v>
      </c>
      <c r="R506" s="25" t="str">
        <f t="shared" si="55"/>
        <v>r505: C00075+C04501 -&gt; C00013+C00043 | (${Variables:E2_7_7_23_kcat} * E2_7_7_23 * C00075 * C04501) / (${Variables:E2_7_7_23_Km} + (E2_7_7_23 * C00075 * C04501))</v>
      </c>
      <c r="S506" s="7" t="s">
        <v>37337</v>
      </c>
      <c r="T506" s="7" t="s">
        <v>37336</v>
      </c>
    </row>
    <row r="507" spans="1:20" ht="30" x14ac:dyDescent="0.25">
      <c r="A507" s="7">
        <v>506</v>
      </c>
      <c r="B507" s="23" t="s">
        <v>39259</v>
      </c>
      <c r="C507" s="24"/>
      <c r="D507" t="s">
        <v>44781</v>
      </c>
      <c r="E507" t="s">
        <v>45454</v>
      </c>
      <c r="F507" s="25" t="s">
        <v>40549</v>
      </c>
      <c r="G507" s="25" t="s">
        <v>40550</v>
      </c>
      <c r="H507" s="25" t="str">
        <f t="shared" si="56"/>
        <v>E2_7_7_3</v>
      </c>
      <c r="I507" s="25" t="str">
        <f t="shared" si="50"/>
        <v>mE2_7_7_3: -&gt; E2_7_7_3_mRNA | 0.00292 - (0.0093 * E2_7_7_3_mRNA)</v>
      </c>
      <c r="J507" s="25" t="str">
        <f t="shared" si="51"/>
        <v>pE2_7_7_3: -&gt; E2_7_7_3 | (0.278 * E2_7_7_3_mRNA) - (0.000000278 * E2_7_7_3)</v>
      </c>
      <c r="K507" s="25" t="str">
        <f t="shared" si="52"/>
        <v>E2_7_7_3_mRNA: E2_7_7_3_mRNA</v>
      </c>
      <c r="L507" s="25" t="str">
        <f t="shared" si="53"/>
        <v>E2_7_7_3: E2_7_7_3</v>
      </c>
      <c r="M507" s="25" t="str">
        <f t="shared" si="54"/>
        <v>E2_7_7_3_mRNA: 0</v>
      </c>
      <c r="N507" s="25" t="str">
        <f>CONCATENATE(H507,": 0")</f>
        <v>E2_7_7_3: 0</v>
      </c>
      <c r="O507" s="25" t="str">
        <f>CONCATENATE(H507,"_kcat")</f>
        <v>E2_7_7_3_kcat</v>
      </c>
      <c r="P507" s="25" t="str">
        <f>CONCATENATE(H507,"_Km")</f>
        <v>E2_7_7_3_Km</v>
      </c>
      <c r="Q507" s="25" t="str">
        <f>CONCATENATE("(${Variables:",O507,"} * ",H507," * ",F507,") / (","${Variables:",P507,"} + (",H507," * ",F507,"))")</f>
        <v>(${Variables:E2_7_7_3_kcat} * E2_7_7_3 * C00002 * C01134) / (${Variables:E2_7_7_3_Km} + (E2_7_7_3 * C00002 * C01134))</v>
      </c>
      <c r="R507" s="25" t="str">
        <f t="shared" si="55"/>
        <v>r506: C00002+C01134 -&gt; C00013+C00882 | (${Variables:E2_7_7_3_kcat} * E2_7_7_3 * C00002 * C01134) / (${Variables:E2_7_7_3_Km} + (E2_7_7_3 * C00002 * C01134))</v>
      </c>
      <c r="S507" s="7" t="s">
        <v>37339</v>
      </c>
      <c r="T507" s="7" t="s">
        <v>37338</v>
      </c>
    </row>
    <row r="508" spans="1:20" ht="30" x14ac:dyDescent="0.25">
      <c r="A508" s="7">
        <v>507</v>
      </c>
      <c r="B508" s="23" t="s">
        <v>39260</v>
      </c>
      <c r="C508" s="24"/>
      <c r="D508" t="s">
        <v>44782</v>
      </c>
      <c r="E508" t="s">
        <v>45455</v>
      </c>
      <c r="F508" s="25" t="s">
        <v>40551</v>
      </c>
      <c r="G508" s="25" t="s">
        <v>40552</v>
      </c>
      <c r="H508" s="25" t="str">
        <f t="shared" si="56"/>
        <v>E2_7_7_4</v>
      </c>
      <c r="I508" s="25" t="str">
        <f t="shared" si="50"/>
        <v>mE2_7_7_4: -&gt; E2_7_7_4_mRNA | 0.00292 - (0.0093 * E2_7_7_4_mRNA)</v>
      </c>
      <c r="J508" s="25" t="str">
        <f t="shared" si="51"/>
        <v>pE2_7_7_4: -&gt; E2_7_7_4 | (0.278 * E2_7_7_4_mRNA) - (0.000000278 * E2_7_7_4)</v>
      </c>
      <c r="K508" s="25" t="str">
        <f t="shared" si="52"/>
        <v>E2_7_7_4_mRNA: E2_7_7_4_mRNA</v>
      </c>
      <c r="L508" s="25" t="str">
        <f t="shared" si="53"/>
        <v>E2_7_7_4: E2_7_7_4</v>
      </c>
      <c r="M508" s="25" t="str">
        <f t="shared" si="54"/>
        <v>E2_7_7_4_mRNA: 0</v>
      </c>
      <c r="N508" s="25" t="str">
        <f>CONCATENATE(H508,": 0")</f>
        <v>E2_7_7_4: 0</v>
      </c>
      <c r="O508" s="25" t="str">
        <f>CONCATENATE(H508,"_kcat")</f>
        <v>E2_7_7_4_kcat</v>
      </c>
      <c r="P508" s="25" t="str">
        <f>CONCATENATE(H508,"_Km")</f>
        <v>E2_7_7_4_Km</v>
      </c>
      <c r="Q508" s="25" t="str">
        <f>CONCATENATE("(${Variables:",O508,"} * ",H508," * ",F508,") / (","${Variables:",P508,"} + (",H508," * ",F508,"))")</f>
        <v>(${Variables:E2_7_7_4_kcat} * E2_7_7_4 * C00002 * C00059) / (${Variables:E2_7_7_4_Km} + (E2_7_7_4 * C00002 * C00059))</v>
      </c>
      <c r="R508" s="25" t="str">
        <f t="shared" si="55"/>
        <v>r507: C00002+C00059 -&gt; C00013+C00224 | (${Variables:E2_7_7_4_kcat} * E2_7_7_4 * C00002 * C00059) / (${Variables:E2_7_7_4_Km} + (E2_7_7_4 * C00002 * C00059))</v>
      </c>
      <c r="S508" s="7" t="s">
        <v>37341</v>
      </c>
      <c r="T508" s="7" t="s">
        <v>37340</v>
      </c>
    </row>
    <row r="509" spans="1:20" ht="45" x14ac:dyDescent="0.25">
      <c r="A509" s="7">
        <v>508</v>
      </c>
      <c r="B509" s="23" t="s">
        <v>39261</v>
      </c>
      <c r="C509" s="23"/>
      <c r="D509" t="s">
        <v>44783</v>
      </c>
      <c r="E509" t="s">
        <v>45456</v>
      </c>
      <c r="F509" s="25" t="s">
        <v>40553</v>
      </c>
      <c r="G509" s="25" t="s">
        <v>40554</v>
      </c>
      <c r="H509" s="25" t="str">
        <f t="shared" si="56"/>
        <v>E2_7_7_41</v>
      </c>
      <c r="I509" s="25" t="str">
        <f t="shared" si="50"/>
        <v>mE2_7_7_41: -&gt; E2_7_7_41_mRNA | 0.00292 - (0.0093 * E2_7_7_41_mRNA)</v>
      </c>
      <c r="J509" s="25" t="str">
        <f t="shared" si="51"/>
        <v>pE2_7_7_41: -&gt; E2_7_7_41 | (0.278 * E2_7_7_41_mRNA) - (0.000000278 * E2_7_7_41)</v>
      </c>
      <c r="K509" s="25" t="str">
        <f t="shared" si="52"/>
        <v>E2_7_7_41_mRNA: E2_7_7_41_mRNA</v>
      </c>
      <c r="L509" s="25" t="str">
        <f t="shared" si="53"/>
        <v>E2_7_7_41: E2_7_7_41</v>
      </c>
      <c r="M509" s="25" t="str">
        <f t="shared" si="54"/>
        <v>E2_7_7_41_mRNA: 0</v>
      </c>
      <c r="N509" s="25" t="str">
        <f>CONCATENATE(H509,": 0")</f>
        <v>E2_7_7_41: 0</v>
      </c>
      <c r="O509" s="25" t="str">
        <f>CONCATENATE(H509,"_kcat")</f>
        <v>E2_7_7_41_kcat</v>
      </c>
      <c r="P509" s="25" t="str">
        <f>CONCATENATE(H509,"_Km")</f>
        <v>E2_7_7_41_Km</v>
      </c>
      <c r="Q509" s="25" t="str">
        <f>CONCATENATE("(${Variables:",O509,"} * ",H509," * ",F509,") / (","${Variables:",P509,"} + (",H509," * ",F509,"))")</f>
        <v>(${Variables:E2_7_7_41_kcat} * E2_7_7_41 * C00063 * C00416) / (${Variables:E2_7_7_41_Km} + (E2_7_7_41 * C00063 * C00416))</v>
      </c>
      <c r="R509" s="25" t="str">
        <f t="shared" si="55"/>
        <v>r508: C00063+C00416 -&gt; C00013+C00269 | (${Variables:E2_7_7_41_kcat} * E2_7_7_41 * C00063 * C00416) / (${Variables:E2_7_7_41_Km} + (E2_7_7_41 * C00063 * C00416))</v>
      </c>
      <c r="S509" s="7" t="s">
        <v>37343</v>
      </c>
      <c r="T509" s="7" t="s">
        <v>37342</v>
      </c>
    </row>
    <row r="510" spans="1:20" ht="45" x14ac:dyDescent="0.25">
      <c r="A510" s="7">
        <v>509</v>
      </c>
      <c r="B510" s="23" t="s">
        <v>39262</v>
      </c>
      <c r="C510" s="23"/>
      <c r="D510" t="s">
        <v>44784</v>
      </c>
      <c r="E510" t="s">
        <v>45457</v>
      </c>
      <c r="F510" s="25" t="s">
        <v>40555</v>
      </c>
      <c r="G510" s="25" t="s">
        <v>40556</v>
      </c>
      <c r="H510" s="25" t="str">
        <f t="shared" si="56"/>
        <v>E2_7_7_49</v>
      </c>
      <c r="I510" s="25" t="str">
        <f t="shared" si="50"/>
        <v>mE2_7_7_49: -&gt; E2_7_7_49_mRNA | 0.00292 - (0.0093 * E2_7_7_49_mRNA)</v>
      </c>
      <c r="J510" s="25" t="str">
        <f t="shared" si="51"/>
        <v>pE2_7_7_49: -&gt; E2_7_7_49 | (0.278 * E2_7_7_49_mRNA) - (0.000000278 * E2_7_7_49)</v>
      </c>
      <c r="K510" s="25" t="str">
        <f t="shared" si="52"/>
        <v>E2_7_7_49_mRNA: E2_7_7_49_mRNA</v>
      </c>
      <c r="L510" s="25" t="str">
        <f t="shared" si="53"/>
        <v>E2_7_7_49: E2_7_7_49</v>
      </c>
      <c r="M510" s="25" t="str">
        <f t="shared" si="54"/>
        <v>E2_7_7_49_mRNA: 0</v>
      </c>
      <c r="N510" s="25" t="str">
        <f>CONCATENATE(H510,": 0")</f>
        <v>E2_7_7_49: 0</v>
      </c>
      <c r="O510" s="25" t="str">
        <f>CONCATENATE(H510,"_kcat")</f>
        <v>E2_7_7_49_kcat</v>
      </c>
      <c r="P510" s="25" t="str">
        <f>CONCATENATE(H510,"_Km")</f>
        <v>E2_7_7_49_Km</v>
      </c>
      <c r="Q510" s="25" t="str">
        <f>CONCATENATE("(${Variables:",O510,"} * ",H510," * ",F510,") / (","${Variables:",P510,"} + (",H510," * ",F510,"))")</f>
        <v>(${Variables:E2_7_7_49_kcat} * E2_7_7_49 * C00677 * C00039) / (${Variables:E2_7_7_49_Km} + (E2_7_7_49 * C00677 * C00039))</v>
      </c>
      <c r="R510" s="25" t="str">
        <f t="shared" si="55"/>
        <v>r509: C00677+C00039 -&gt; C00013+C00039 | (${Variables:E2_7_7_49_kcat} * E2_7_7_49 * C00677 * C00039) / (${Variables:E2_7_7_49_Km} + (E2_7_7_49 * C00677 * C00039))</v>
      </c>
      <c r="S510" s="7" t="s">
        <v>37345</v>
      </c>
      <c r="T510" s="7" t="s">
        <v>37344</v>
      </c>
    </row>
    <row r="511" spans="1:20" ht="45" x14ac:dyDescent="0.25">
      <c r="A511" s="7">
        <v>510</v>
      </c>
      <c r="B511" s="23" t="s">
        <v>39263</v>
      </c>
      <c r="C511" s="23"/>
      <c r="D511" t="s">
        <v>44784</v>
      </c>
      <c r="E511" t="s">
        <v>45457</v>
      </c>
      <c r="F511" s="25" t="s">
        <v>40555</v>
      </c>
      <c r="G511" s="25" t="s">
        <v>40556</v>
      </c>
      <c r="H511" s="25" t="str">
        <f t="shared" si="56"/>
        <v>E2_7_7_49 </v>
      </c>
      <c r="I511" s="25" t="str">
        <f t="shared" si="50"/>
        <v>mE2_7_7_49 : -&gt; E2_7_7_49 _mRNA | 0.00292 - (0.0093 * E2_7_7_49 _mRNA)</v>
      </c>
      <c r="J511" s="25" t="str">
        <f t="shared" si="51"/>
        <v>pE2_7_7_49 : -&gt; E2_7_7_49  | (0.278 * E2_7_7_49 _mRNA) - (0.000000278 * E2_7_7_49 )</v>
      </c>
      <c r="K511" s="25" t="str">
        <f t="shared" si="52"/>
        <v>E2_7_7_49 _mRNA: E2_7_7_49 _mRNA</v>
      </c>
      <c r="L511" s="25" t="str">
        <f t="shared" si="53"/>
        <v>E2_7_7_49 : E2_7_7_49 </v>
      </c>
      <c r="M511" s="25" t="str">
        <f t="shared" si="54"/>
        <v>E2_7_7_49 _mRNA: 0</v>
      </c>
      <c r="N511" s="25" t="str">
        <f>CONCATENATE(H511,": 0")</f>
        <v>E2_7_7_49 : 0</v>
      </c>
      <c r="O511" s="25" t="str">
        <f>CONCATENATE(H511,"_kcat")</f>
        <v>E2_7_7_49 _kcat</v>
      </c>
      <c r="P511" s="25" t="str">
        <f>CONCATENATE(H511,"_Km")</f>
        <v>E2_7_7_49 _Km</v>
      </c>
      <c r="Q511" s="25" t="str">
        <f>CONCATENATE("(${Variables:",O511,"} * ",H511," * ",F511,") / (","${Variables:",P511,"} + (",H511," * ",F511,"))")</f>
        <v>(${Variables:E2_7_7_49 _kcat} * E2_7_7_49  * C00677 * C00039) / (${Variables:E2_7_7_49 _Km} + (E2_7_7_49  * C00677 * C00039))</v>
      </c>
      <c r="R511" s="25" t="str">
        <f t="shared" si="55"/>
        <v>r510: C00677+C00039 -&gt; C00013+C00039 | (${Variables:E2_7_7_49 _kcat} * E2_7_7_49  * C00677 * C00039) / (${Variables:E2_7_7_49 _Km} + (E2_7_7_49  * C00677 * C00039))</v>
      </c>
      <c r="S511" s="7" t="s">
        <v>37345</v>
      </c>
      <c r="T511" s="7" t="s">
        <v>37344</v>
      </c>
    </row>
    <row r="512" spans="1:20" ht="30" x14ac:dyDescent="0.25">
      <c r="A512" s="7">
        <v>511</v>
      </c>
      <c r="B512" s="23" t="s">
        <v>39264</v>
      </c>
      <c r="C512" s="24"/>
      <c r="D512" t="s">
        <v>44785</v>
      </c>
      <c r="E512" t="s">
        <v>45458</v>
      </c>
      <c r="F512" s="25" t="s">
        <v>40557</v>
      </c>
      <c r="G512" s="25" t="s">
        <v>40558</v>
      </c>
      <c r="H512" s="25" t="str">
        <f t="shared" si="56"/>
        <v>E2_7_7_5</v>
      </c>
      <c r="I512" s="25" t="str">
        <f t="shared" si="50"/>
        <v>mE2_7_7_5: -&gt; E2_7_7_5_mRNA | 0.00292 - (0.0093 * E2_7_7_5_mRNA)</v>
      </c>
      <c r="J512" s="25" t="str">
        <f t="shared" si="51"/>
        <v>pE2_7_7_5: -&gt; E2_7_7_5 | (0.278 * E2_7_7_5_mRNA) - (0.000000278 * E2_7_7_5)</v>
      </c>
      <c r="K512" s="25" t="str">
        <f t="shared" si="52"/>
        <v>E2_7_7_5_mRNA: E2_7_7_5_mRNA</v>
      </c>
      <c r="L512" s="25" t="str">
        <f t="shared" si="53"/>
        <v>E2_7_7_5: E2_7_7_5</v>
      </c>
      <c r="M512" s="25" t="str">
        <f t="shared" si="54"/>
        <v>E2_7_7_5_mRNA: 0</v>
      </c>
      <c r="N512" s="25" t="str">
        <f>CONCATENATE(H512,": 0")</f>
        <v>E2_7_7_5: 0</v>
      </c>
      <c r="O512" s="25" t="str">
        <f>CONCATENATE(H512,"_kcat")</f>
        <v>E2_7_7_5_kcat</v>
      </c>
      <c r="P512" s="25" t="str">
        <f>CONCATENATE(H512,"_Km")</f>
        <v>E2_7_7_5_Km</v>
      </c>
      <c r="Q512" s="25" t="str">
        <f>CONCATENATE("(${Variables:",O512,"} * ",H512," * ",F512,") / (","${Variables:",P512,"} + (",H512," * ",F512,"))")</f>
        <v>(${Variables:E2_7_7_5_kcat} * E2_7_7_5 * C00008 * C00059) / (${Variables:E2_7_7_5_Km} + (E2_7_7_5 * C00008 * C00059))</v>
      </c>
      <c r="R512" s="25" t="str">
        <f t="shared" si="55"/>
        <v>r511: C00008+C00059 -&gt; C00009+C00224 | (${Variables:E2_7_7_5_kcat} * E2_7_7_5 * C00008 * C00059) / (${Variables:E2_7_7_5_Km} + (E2_7_7_5 * C00008 * C00059))</v>
      </c>
      <c r="S512" s="7" t="s">
        <v>37385</v>
      </c>
      <c r="T512" s="7" t="s">
        <v>37384</v>
      </c>
    </row>
    <row r="513" spans="1:20" ht="45" x14ac:dyDescent="0.25">
      <c r="A513" s="7">
        <v>512</v>
      </c>
      <c r="B513" s="23" t="s">
        <v>39265</v>
      </c>
      <c r="C513" s="23"/>
      <c r="D513" t="s">
        <v>44786</v>
      </c>
      <c r="E513" t="s">
        <v>45459</v>
      </c>
      <c r="F513" s="25" t="s">
        <v>40559</v>
      </c>
      <c r="G513" s="25" t="s">
        <v>40560</v>
      </c>
      <c r="H513" s="25" t="str">
        <f t="shared" si="56"/>
        <v>E2_7_7_50</v>
      </c>
      <c r="I513" s="25" t="str">
        <f t="shared" si="50"/>
        <v>mE2_7_7_50: -&gt; E2_7_7_50_mRNA | 0.00292 - (0.0093 * E2_7_7_50_mRNA)</v>
      </c>
      <c r="J513" s="25" t="str">
        <f t="shared" si="51"/>
        <v>pE2_7_7_50: -&gt; E2_7_7_50 | (0.278 * E2_7_7_50_mRNA) - (0.000000278 * E2_7_7_50)</v>
      </c>
      <c r="K513" s="25" t="str">
        <f t="shared" si="52"/>
        <v>E2_7_7_50_mRNA: E2_7_7_50_mRNA</v>
      </c>
      <c r="L513" s="25" t="str">
        <f t="shared" si="53"/>
        <v>E2_7_7_50: E2_7_7_50</v>
      </c>
      <c r="M513" s="25" t="str">
        <f t="shared" si="54"/>
        <v>E2_7_7_50_mRNA: 0</v>
      </c>
      <c r="N513" s="25" t="str">
        <f>CONCATENATE(H513,": 0")</f>
        <v>E2_7_7_50: 0</v>
      </c>
      <c r="O513" s="25" t="str">
        <f>CONCATENATE(H513,"_kcat")</f>
        <v>E2_7_7_50_kcat</v>
      </c>
      <c r="P513" s="25" t="str">
        <f>CONCATENATE(H513,"_Km")</f>
        <v>E2_7_7_50_Km</v>
      </c>
      <c r="Q513" s="25" t="str">
        <f>CONCATENATE("(${Variables:",O513,"} * ",H513," * ",F513,") / (","${Variables:",P513,"} + (",H513," * ",F513,"))")</f>
        <v>(${Variables:E2_7_7_50_kcat} * E2_7_7_50 * C00044 * C02100) / (${Variables:E2_7_7_50_Km} + (E2_7_7_50 * C00044 * C02100))</v>
      </c>
      <c r="R513" s="25" t="str">
        <f t="shared" si="55"/>
        <v>r512: C00044+C02100 -&gt; C00013+C02031 | (${Variables:E2_7_7_50_kcat} * E2_7_7_50 * C00044 * C02100) / (${Variables:E2_7_7_50_Km} + (E2_7_7_50 * C00044 * C02100))</v>
      </c>
      <c r="S513" s="7" t="s">
        <v>37386</v>
      </c>
      <c r="T513" s="7" t="s">
        <v>37387</v>
      </c>
    </row>
    <row r="514" spans="1:20" ht="45" x14ac:dyDescent="0.25">
      <c r="A514" s="7">
        <v>513</v>
      </c>
      <c r="B514" s="23" t="s">
        <v>39266</v>
      </c>
      <c r="C514" s="24"/>
      <c r="D514" t="s">
        <v>44787</v>
      </c>
      <c r="E514" t="s">
        <v>45460</v>
      </c>
      <c r="F514" s="25" t="s">
        <v>40561</v>
      </c>
      <c r="G514" s="25" t="s">
        <v>40562</v>
      </c>
      <c r="H514" s="25" t="str">
        <f t="shared" si="56"/>
        <v>E2_7_7_53</v>
      </c>
      <c r="I514" s="25" t="str">
        <f t="shared" si="50"/>
        <v>mE2_7_7_53: -&gt; E2_7_7_53_mRNA | 0.00292 - (0.0093 * E2_7_7_53_mRNA)</v>
      </c>
      <c r="J514" s="25" t="str">
        <f t="shared" si="51"/>
        <v>pE2_7_7_53: -&gt; E2_7_7_53 | (0.278 * E2_7_7_53_mRNA) - (0.000000278 * E2_7_7_53)</v>
      </c>
      <c r="K514" s="25" t="str">
        <f t="shared" si="52"/>
        <v>E2_7_7_53_mRNA: E2_7_7_53_mRNA</v>
      </c>
      <c r="L514" s="25" t="str">
        <f t="shared" si="53"/>
        <v>E2_7_7_53: E2_7_7_53</v>
      </c>
      <c r="M514" s="25" t="str">
        <f t="shared" si="54"/>
        <v>E2_7_7_53_mRNA: 0</v>
      </c>
      <c r="N514" s="25" t="str">
        <f>CONCATENATE(H514,": 0")</f>
        <v>E2_7_7_53: 0</v>
      </c>
      <c r="O514" s="25" t="str">
        <f>CONCATENATE(H514,"_kcat")</f>
        <v>E2_7_7_53_kcat</v>
      </c>
      <c r="P514" s="25" t="str">
        <f>CONCATENATE(H514,"_Km")</f>
        <v>E2_7_7_53_Km</v>
      </c>
      <c r="Q514" s="25" t="str">
        <f>CONCATENATE("(${Variables:",O514,"} * ",H514," * ",F514,") / (","${Variables:",P514,"} + (",H514," * ",F514,"))")</f>
        <v>(${Variables:E2_7_7_53_kcat} * E2_7_7_53 * C00008 * C00002) / (${Variables:E2_7_7_53_Km} + (E2_7_7_53 * C00008 * C00002))</v>
      </c>
      <c r="R514" s="25" t="str">
        <f t="shared" si="55"/>
        <v>r513: C00008+C00002 -&gt; C00009+C01260 | (${Variables:E2_7_7_53_kcat} * E2_7_7_53 * C00008 * C00002) / (${Variables:E2_7_7_53_Km} + (E2_7_7_53 * C00008 * C00002))</v>
      </c>
      <c r="S514" s="7" t="s">
        <v>37389</v>
      </c>
      <c r="T514" s="7" t="s">
        <v>37388</v>
      </c>
    </row>
    <row r="515" spans="1:20" ht="30" x14ac:dyDescent="0.25">
      <c r="A515" s="7">
        <v>514</v>
      </c>
      <c r="B515" s="23" t="s">
        <v>39267</v>
      </c>
      <c r="C515" s="23"/>
      <c r="D515" t="s">
        <v>44788</v>
      </c>
      <c r="E515" t="s">
        <v>45451</v>
      </c>
      <c r="F515" s="25" t="s">
        <v>40563</v>
      </c>
      <c r="G515" s="25" t="s">
        <v>40544</v>
      </c>
      <c r="H515" s="25" t="str">
        <f t="shared" si="56"/>
        <v>E2_7_7_6</v>
      </c>
      <c r="I515" s="25" t="str">
        <f t="shared" ref="I515:I578" si="57">_xlfn.CONCAT("m",H515,": -&gt; ",H515,"_mRNA | 0.00292 - (0.0093 * ", H515,"_mRNA)")</f>
        <v>mE2_7_7_6: -&gt; E2_7_7_6_mRNA | 0.00292 - (0.0093 * E2_7_7_6_mRNA)</v>
      </c>
      <c r="J515" s="25" t="str">
        <f t="shared" ref="J515:J578" si="58">_xlfn.CONCAT("p",H515,": -&gt; ",H515," | ","(0.278 * ",H515,"_mRNA) - (0.000000278 * ",H515,")")</f>
        <v>pE2_7_7_6: -&gt; E2_7_7_6 | (0.278 * E2_7_7_6_mRNA) - (0.000000278 * E2_7_7_6)</v>
      </c>
      <c r="K515" s="25" t="str">
        <f t="shared" ref="K515:K578" si="59">CONCATENATE(H515,"_mRNA: ",H515,"_mRNA")</f>
        <v>E2_7_7_6_mRNA: E2_7_7_6_mRNA</v>
      </c>
      <c r="L515" s="25" t="str">
        <f t="shared" ref="L515:L578" si="60">CONCATENATE(H515,": ", H515)</f>
        <v>E2_7_7_6: E2_7_7_6</v>
      </c>
      <c r="M515" s="25" t="str">
        <f t="shared" ref="M515:M578" si="61">CONCATENATE(H515,"_mRNA: 0")</f>
        <v>E2_7_7_6_mRNA: 0</v>
      </c>
      <c r="N515" s="25" t="str">
        <f>CONCATENATE(H515,": 0")</f>
        <v>E2_7_7_6: 0</v>
      </c>
      <c r="O515" s="25" t="str">
        <f>CONCATENATE(H515,"_kcat")</f>
        <v>E2_7_7_6_kcat</v>
      </c>
      <c r="P515" s="25" t="str">
        <f>CONCATENATE(H515,"_Km")</f>
        <v>E2_7_7_6_Km</v>
      </c>
      <c r="Q515" s="25" t="str">
        <f>CONCATENATE("(${Variables:",O515,"} * ",H515," * ",F515,") / (","${Variables:",P515,"} + (",H515," * ",F515,"))")</f>
        <v>(${Variables:E2_7_7_6_kcat} * E2_7_7_6 * C00201 * C00046) / (${Variables:E2_7_7_6_Km} + (E2_7_7_6 * C00201 * C00046))</v>
      </c>
      <c r="R515" s="25" t="str">
        <f t="shared" ref="R515:R578" si="62">_xlfn.CONCAT("r",A515,": ",D515," -&gt; ",E515, " | ",Q515)</f>
        <v>r514: C00201+C00046 -&gt; C00013+C00046 | (${Variables:E2_7_7_6_kcat} * E2_7_7_6 * C00201 * C00046) / (${Variables:E2_7_7_6_Km} + (E2_7_7_6 * C00201 * C00046))</v>
      </c>
      <c r="S515" s="7" t="s">
        <v>37391</v>
      </c>
      <c r="T515" s="7" t="s">
        <v>37390</v>
      </c>
    </row>
    <row r="516" spans="1:20" ht="45" x14ac:dyDescent="0.25">
      <c r="A516" s="7">
        <v>515</v>
      </c>
      <c r="B516" s="23" t="s">
        <v>39268</v>
      </c>
      <c r="C516" s="23"/>
      <c r="D516" t="s">
        <v>44788</v>
      </c>
      <c r="E516" t="s">
        <v>45451</v>
      </c>
      <c r="F516" s="25" t="s">
        <v>40563</v>
      </c>
      <c r="G516" s="25" t="s">
        <v>40544</v>
      </c>
      <c r="H516" s="25" t="str">
        <f t="shared" si="56"/>
        <v>E2_7_7_6 </v>
      </c>
      <c r="I516" s="25" t="str">
        <f t="shared" si="57"/>
        <v>mE2_7_7_6 : -&gt; E2_7_7_6 _mRNA | 0.00292 - (0.0093 * E2_7_7_6 _mRNA)</v>
      </c>
      <c r="J516" s="25" t="str">
        <f t="shared" si="58"/>
        <v>pE2_7_7_6 : -&gt; E2_7_7_6  | (0.278 * E2_7_7_6 _mRNA) - (0.000000278 * E2_7_7_6 )</v>
      </c>
      <c r="K516" s="25" t="str">
        <f t="shared" si="59"/>
        <v>E2_7_7_6 _mRNA: E2_7_7_6 _mRNA</v>
      </c>
      <c r="L516" s="25" t="str">
        <f t="shared" si="60"/>
        <v>E2_7_7_6 : E2_7_7_6 </v>
      </c>
      <c r="M516" s="25" t="str">
        <f t="shared" si="61"/>
        <v>E2_7_7_6 _mRNA: 0</v>
      </c>
      <c r="N516" s="25" t="str">
        <f>CONCATENATE(H516,": 0")</f>
        <v>E2_7_7_6 : 0</v>
      </c>
      <c r="O516" s="25" t="str">
        <f>CONCATENATE(H516,"_kcat")</f>
        <v>E2_7_7_6 _kcat</v>
      </c>
      <c r="P516" s="25" t="str">
        <f>CONCATENATE(H516,"_Km")</f>
        <v>E2_7_7_6 _Km</v>
      </c>
      <c r="Q516" s="25" t="str">
        <f>CONCATENATE("(${Variables:",O516,"} * ",H516," * ",F516,") / (","${Variables:",P516,"} + (",H516," * ",F516,"))")</f>
        <v>(${Variables:E2_7_7_6 _kcat} * E2_7_7_6  * C00201 * C00046) / (${Variables:E2_7_7_6 _Km} + (E2_7_7_6  * C00201 * C00046))</v>
      </c>
      <c r="R516" s="25" t="str">
        <f t="shared" si="62"/>
        <v>r515: C00201+C00046 -&gt; C00013+C00046 | (${Variables:E2_7_7_6 _kcat} * E2_7_7_6  * C00201 * C00046) / (${Variables:E2_7_7_6 _Km} + (E2_7_7_6  * C00201 * C00046))</v>
      </c>
      <c r="S516" s="7" t="s">
        <v>37391</v>
      </c>
      <c r="T516" s="7" t="s">
        <v>37390</v>
      </c>
    </row>
    <row r="517" spans="1:20" ht="30" x14ac:dyDescent="0.25">
      <c r="A517" s="7">
        <v>516</v>
      </c>
      <c r="B517" s="23" t="s">
        <v>39269</v>
      </c>
      <c r="C517" s="23"/>
      <c r="D517" t="s">
        <v>44784</v>
      </c>
      <c r="E517" t="s">
        <v>45457</v>
      </c>
      <c r="F517" s="25" t="s">
        <v>40555</v>
      </c>
      <c r="G517" s="25" t="s">
        <v>40556</v>
      </c>
      <c r="H517" s="25" t="str">
        <f t="shared" si="56"/>
        <v>E2_7_7_7</v>
      </c>
      <c r="I517" s="25" t="str">
        <f t="shared" si="57"/>
        <v>mE2_7_7_7: -&gt; E2_7_7_7_mRNA | 0.00292 - (0.0093 * E2_7_7_7_mRNA)</v>
      </c>
      <c r="J517" s="25" t="str">
        <f t="shared" si="58"/>
        <v>pE2_7_7_7: -&gt; E2_7_7_7 | (0.278 * E2_7_7_7_mRNA) - (0.000000278 * E2_7_7_7)</v>
      </c>
      <c r="K517" s="25" t="str">
        <f t="shared" si="59"/>
        <v>E2_7_7_7_mRNA: E2_7_7_7_mRNA</v>
      </c>
      <c r="L517" s="25" t="str">
        <f t="shared" si="60"/>
        <v>E2_7_7_7: E2_7_7_7</v>
      </c>
      <c r="M517" s="25" t="str">
        <f t="shared" si="61"/>
        <v>E2_7_7_7_mRNA: 0</v>
      </c>
      <c r="N517" s="25" t="str">
        <f>CONCATENATE(H517,": 0")</f>
        <v>E2_7_7_7: 0</v>
      </c>
      <c r="O517" s="25" t="str">
        <f>CONCATENATE(H517,"_kcat")</f>
        <v>E2_7_7_7_kcat</v>
      </c>
      <c r="P517" s="25" t="str">
        <f>CONCATENATE(H517,"_Km")</f>
        <v>E2_7_7_7_Km</v>
      </c>
      <c r="Q517" s="25" t="str">
        <f>CONCATENATE("(${Variables:",O517,"} * ",H517," * ",F517,") / (","${Variables:",P517,"} + (",H517," * ",F517,"))")</f>
        <v>(${Variables:E2_7_7_7_kcat} * E2_7_7_7 * C00677 * C00039) / (${Variables:E2_7_7_7_Km} + (E2_7_7_7 * C00677 * C00039))</v>
      </c>
      <c r="R517" s="25" t="str">
        <f t="shared" si="62"/>
        <v>r516: C00677+C00039 -&gt; C00013+C00039 | (${Variables:E2_7_7_7_kcat} * E2_7_7_7 * C00677 * C00039) / (${Variables:E2_7_7_7_Km} + (E2_7_7_7 * C00677 * C00039))</v>
      </c>
      <c r="S517" s="7" t="s">
        <v>37345</v>
      </c>
      <c r="T517" s="7" t="s">
        <v>37392</v>
      </c>
    </row>
    <row r="518" spans="1:20" ht="45" x14ac:dyDescent="0.25">
      <c r="A518" s="7">
        <v>517</v>
      </c>
      <c r="B518" s="23" t="s">
        <v>39271</v>
      </c>
      <c r="C518" s="24"/>
      <c r="D518" t="s">
        <v>44789</v>
      </c>
      <c r="E518" t="s">
        <v>45461</v>
      </c>
      <c r="F518" s="25" t="s">
        <v>40566</v>
      </c>
      <c r="G518" s="25" t="s">
        <v>40567</v>
      </c>
      <c r="H518" s="25" t="str">
        <f t="shared" si="56"/>
        <v>E2_7_7_83</v>
      </c>
      <c r="I518" s="25" t="str">
        <f t="shared" si="57"/>
        <v>mE2_7_7_83: -&gt; E2_7_7_83_mRNA | 0.00292 - (0.0093 * E2_7_7_83_mRNA)</v>
      </c>
      <c r="J518" s="25" t="str">
        <f t="shared" si="58"/>
        <v>pE2_7_7_83: -&gt; E2_7_7_83 | (0.278 * E2_7_7_83_mRNA) - (0.000000278 * E2_7_7_83)</v>
      </c>
      <c r="K518" s="25" t="str">
        <f t="shared" si="59"/>
        <v>E2_7_7_83_mRNA: E2_7_7_83_mRNA</v>
      </c>
      <c r="L518" s="25" t="str">
        <f t="shared" si="60"/>
        <v>E2_7_7_83: E2_7_7_83</v>
      </c>
      <c r="M518" s="25" t="str">
        <f t="shared" si="61"/>
        <v>E2_7_7_83_mRNA: 0</v>
      </c>
      <c r="N518" s="25" t="str">
        <f>CONCATENATE(H518,": 0")</f>
        <v>E2_7_7_83: 0</v>
      </c>
      <c r="O518" s="25" t="str">
        <f>CONCATENATE(H518,"_kcat")</f>
        <v>E2_7_7_83_kcat</v>
      </c>
      <c r="P518" s="25" t="str">
        <f>CONCATENATE(H518,"_Km")</f>
        <v>E2_7_7_83_Km</v>
      </c>
      <c r="Q518" s="25" t="str">
        <f>CONCATENATE("(${Variables:",O518,"} * ",H518," * ",F518,") / (","${Variables:",P518,"} + (",H518," * ",F518,"))")</f>
        <v>(${Variables:E2_7_7_83_kcat} * E2_7_7_83 * C00075 * C18060 ) / (${Variables:E2_7_7_83_Km} + (E2_7_7_83 * C00075 * C18060 ))</v>
      </c>
      <c r="R518" s="25" t="str">
        <f t="shared" si="62"/>
        <v>r517: C00075+C18060 -&gt; C00013+C00203 | (${Variables:E2_7_7_83_kcat} * E2_7_7_83 * C00075 * C18060 ) / (${Variables:E2_7_7_83_Km} + (E2_7_7_83 * C00075 * C18060 ))</v>
      </c>
      <c r="S518" s="7" t="s">
        <v>37404</v>
      </c>
      <c r="T518" s="7" t="s">
        <v>37403</v>
      </c>
    </row>
    <row r="519" spans="1:20" ht="30" x14ac:dyDescent="0.25">
      <c r="A519" s="7">
        <v>518</v>
      </c>
      <c r="B519" s="23" t="s">
        <v>39272</v>
      </c>
      <c r="C519" s="24"/>
      <c r="D519" t="s">
        <v>44790</v>
      </c>
      <c r="E519" t="s">
        <v>45462</v>
      </c>
      <c r="F519" s="25" t="s">
        <v>40568</v>
      </c>
      <c r="G519" s="25" t="s">
        <v>40569</v>
      </c>
      <c r="H519" s="25" t="str">
        <f t="shared" si="56"/>
        <v>E2_7_7_9</v>
      </c>
      <c r="I519" s="25" t="str">
        <f t="shared" si="57"/>
        <v>mE2_7_7_9: -&gt; E2_7_7_9_mRNA | 0.00292 - (0.0093 * E2_7_7_9_mRNA)</v>
      </c>
      <c r="J519" s="25" t="str">
        <f t="shared" si="58"/>
        <v>pE2_7_7_9: -&gt; E2_7_7_9 | (0.278 * E2_7_7_9_mRNA) - (0.000000278 * E2_7_7_9)</v>
      </c>
      <c r="K519" s="25" t="str">
        <f t="shared" si="59"/>
        <v>E2_7_7_9_mRNA: E2_7_7_9_mRNA</v>
      </c>
      <c r="L519" s="25" t="str">
        <f t="shared" si="60"/>
        <v>E2_7_7_9: E2_7_7_9</v>
      </c>
      <c r="M519" s="25" t="str">
        <f t="shared" si="61"/>
        <v>E2_7_7_9_mRNA: 0</v>
      </c>
      <c r="N519" s="25" t="str">
        <f>CONCATENATE(H519,": 0")</f>
        <v>E2_7_7_9: 0</v>
      </c>
      <c r="O519" s="25" t="str">
        <f>CONCATENATE(H519,"_kcat")</f>
        <v>E2_7_7_9_kcat</v>
      </c>
      <c r="P519" s="25" t="str">
        <f>CONCATENATE(H519,"_Km")</f>
        <v>E2_7_7_9_Km</v>
      </c>
      <c r="Q519" s="25" t="str">
        <f>CONCATENATE("(${Variables:",O519,"} * ",H519," * ",F519,") / (","${Variables:",P519,"} + (",H519," * ",F519,"))")</f>
        <v>(${Variables:E2_7_7_9_kcat} * E2_7_7_9 * C00075 * C00103) / (${Variables:E2_7_7_9_Km} + (E2_7_7_9 * C00075 * C00103))</v>
      </c>
      <c r="R519" s="25" t="str">
        <f t="shared" si="62"/>
        <v>r518: C00075+C00103 -&gt; C00013+C00029 | (${Variables:E2_7_7_9_kcat} * E2_7_7_9 * C00075 * C00103) / (${Variables:E2_7_7_9_Km} + (E2_7_7_9 * C00075 * C00103))</v>
      </c>
      <c r="S519" s="7" t="s">
        <v>37406</v>
      </c>
      <c r="T519" s="7" t="s">
        <v>37405</v>
      </c>
    </row>
    <row r="520" spans="1:20" ht="30" x14ac:dyDescent="0.25">
      <c r="A520" s="7">
        <v>519</v>
      </c>
      <c r="B520" s="23" t="s">
        <v>39273</v>
      </c>
      <c r="C520" s="24"/>
      <c r="D520" t="s">
        <v>44791</v>
      </c>
      <c r="E520" t="s">
        <v>45463</v>
      </c>
      <c r="F520" s="25" t="s">
        <v>40570</v>
      </c>
      <c r="G520" s="25" t="s">
        <v>40571</v>
      </c>
      <c r="H520" s="25" t="str">
        <f t="shared" si="56"/>
        <v>E2_7_8_1</v>
      </c>
      <c r="I520" s="25" t="str">
        <f t="shared" si="57"/>
        <v>mE2_7_8_1: -&gt; E2_7_8_1_mRNA | 0.00292 - (0.0093 * E2_7_8_1_mRNA)</v>
      </c>
      <c r="J520" s="25" t="str">
        <f t="shared" si="58"/>
        <v>pE2_7_8_1: -&gt; E2_7_8_1 | (0.278 * E2_7_8_1_mRNA) - (0.000000278 * E2_7_8_1)</v>
      </c>
      <c r="K520" s="25" t="str">
        <f t="shared" si="59"/>
        <v>E2_7_8_1_mRNA: E2_7_8_1_mRNA</v>
      </c>
      <c r="L520" s="25" t="str">
        <f t="shared" si="60"/>
        <v>E2_7_8_1: E2_7_8_1</v>
      </c>
      <c r="M520" s="25" t="str">
        <f t="shared" si="61"/>
        <v>E2_7_8_1_mRNA: 0</v>
      </c>
      <c r="N520" s="25" t="str">
        <f>CONCATENATE(H520,": 0")</f>
        <v>E2_7_8_1: 0</v>
      </c>
      <c r="O520" s="25" t="str">
        <f>CONCATENATE(H520,"_kcat")</f>
        <v>E2_7_8_1_kcat</v>
      </c>
      <c r="P520" s="25" t="str">
        <f>CONCATENATE(H520,"_Km")</f>
        <v>E2_7_8_1_Km</v>
      </c>
      <c r="Q520" s="25" t="str">
        <f>CONCATENATE("(${Variables:",O520,"} * ",H520," * ",F520,") / (","${Variables:",P520,"} + (",H520," * ",F520,"))")</f>
        <v>(${Variables:E2_7_8_1_kcat} * E2_7_8_1 * C00570 * C00641) / (${Variables:E2_7_8_1_Km} + (E2_7_8_1 * C00570 * C00641))</v>
      </c>
      <c r="R520" s="25" t="str">
        <f t="shared" si="62"/>
        <v>r519: C00570+C00641 -&gt; C00055+C00350 | (${Variables:E2_7_8_1_kcat} * E2_7_8_1 * C00570 * C00641) / (${Variables:E2_7_8_1_Km} + (E2_7_8_1 * C00570 * C00641))</v>
      </c>
      <c r="S520" s="7" t="s">
        <v>37408</v>
      </c>
      <c r="T520" s="7" t="s">
        <v>37407</v>
      </c>
    </row>
    <row r="521" spans="1:20" ht="45" x14ac:dyDescent="0.25">
      <c r="A521" s="7">
        <v>520</v>
      </c>
      <c r="B521" s="23" t="s">
        <v>39274</v>
      </c>
      <c r="C521" s="24"/>
      <c r="D521" t="s">
        <v>44792</v>
      </c>
      <c r="E521" t="s">
        <v>45464</v>
      </c>
      <c r="F521" s="25" t="s">
        <v>40572</v>
      </c>
      <c r="G521" s="25" t="s">
        <v>40573</v>
      </c>
      <c r="H521" s="25" t="str">
        <f t="shared" si="56"/>
        <v>E2_7_8_11</v>
      </c>
      <c r="I521" s="25" t="str">
        <f t="shared" si="57"/>
        <v>mE2_7_8_11: -&gt; E2_7_8_11_mRNA | 0.00292 - (0.0093 * E2_7_8_11_mRNA)</v>
      </c>
      <c r="J521" s="25" t="str">
        <f t="shared" si="58"/>
        <v>pE2_7_8_11: -&gt; E2_7_8_11 | (0.278 * E2_7_8_11_mRNA) - (0.000000278 * E2_7_8_11)</v>
      </c>
      <c r="K521" s="25" t="str">
        <f t="shared" si="59"/>
        <v>E2_7_8_11_mRNA: E2_7_8_11_mRNA</v>
      </c>
      <c r="L521" s="25" t="str">
        <f t="shared" si="60"/>
        <v>E2_7_8_11: E2_7_8_11</v>
      </c>
      <c r="M521" s="25" t="str">
        <f t="shared" si="61"/>
        <v>E2_7_8_11_mRNA: 0</v>
      </c>
      <c r="N521" s="25" t="str">
        <f>CONCATENATE(H521,": 0")</f>
        <v>E2_7_8_11: 0</v>
      </c>
      <c r="O521" s="25" t="str">
        <f>CONCATENATE(H521,"_kcat")</f>
        <v>E2_7_8_11_kcat</v>
      </c>
      <c r="P521" s="25" t="str">
        <f>CONCATENATE(H521,"_Km")</f>
        <v>E2_7_8_11_Km</v>
      </c>
      <c r="Q521" s="25" t="str">
        <f>CONCATENATE("(${Variables:",O521,"} * ",H521," * ",F521,") / (","${Variables:",P521,"} + (",H521," * ",F521,"))")</f>
        <v>(${Variables:E2_7_8_11_kcat} * E2_7_8_11 * C00269 * C00137) / (${Variables:E2_7_8_11_Km} + (E2_7_8_11 * C00269 * C00137))</v>
      </c>
      <c r="R521" s="25" t="str">
        <f t="shared" si="62"/>
        <v>r520: C00269+C00137 -&gt; C00055+C01194 | (${Variables:E2_7_8_11_kcat} * E2_7_8_11 * C00269 * C00137) / (${Variables:E2_7_8_11_Km} + (E2_7_8_11 * C00269 * C00137))</v>
      </c>
      <c r="S521" s="7" t="s">
        <v>37410</v>
      </c>
      <c r="T521" s="7" t="s">
        <v>37409</v>
      </c>
    </row>
    <row r="522" spans="1:20" ht="45" x14ac:dyDescent="0.25">
      <c r="A522" s="7">
        <v>521</v>
      </c>
      <c r="B522" s="23" t="s">
        <v>39275</v>
      </c>
      <c r="C522" s="24"/>
      <c r="D522" t="s">
        <v>44793</v>
      </c>
      <c r="E522" t="s">
        <v>45465</v>
      </c>
      <c r="F522" s="25" t="s">
        <v>40574</v>
      </c>
      <c r="G522" s="25" t="s">
        <v>40575</v>
      </c>
      <c r="H522" s="25" t="str">
        <f t="shared" si="56"/>
        <v>E2_7_8_15</v>
      </c>
      <c r="I522" s="25" t="str">
        <f t="shared" si="57"/>
        <v>mE2_7_8_15: -&gt; E2_7_8_15_mRNA | 0.00292 - (0.0093 * E2_7_8_15_mRNA)</v>
      </c>
      <c r="J522" s="25" t="str">
        <f t="shared" si="58"/>
        <v>pE2_7_8_15: -&gt; E2_7_8_15 | (0.278 * E2_7_8_15_mRNA) - (0.000000278 * E2_7_8_15)</v>
      </c>
      <c r="K522" s="25" t="str">
        <f t="shared" si="59"/>
        <v>E2_7_8_15_mRNA: E2_7_8_15_mRNA</v>
      </c>
      <c r="L522" s="25" t="str">
        <f t="shared" si="60"/>
        <v>E2_7_8_15: E2_7_8_15</v>
      </c>
      <c r="M522" s="25" t="str">
        <f t="shared" si="61"/>
        <v>E2_7_8_15_mRNA: 0</v>
      </c>
      <c r="N522" s="25" t="str">
        <f>CONCATENATE(H522,": 0")</f>
        <v>E2_7_8_15: 0</v>
      </c>
      <c r="O522" s="25" t="str">
        <f>CONCATENATE(H522,"_kcat")</f>
        <v>E2_7_8_15_kcat</v>
      </c>
      <c r="P522" s="25" t="str">
        <f>CONCATENATE(H522,"_Km")</f>
        <v>E2_7_8_15_Km</v>
      </c>
      <c r="Q522" s="25" t="str">
        <f>CONCATENATE("(${Variables:",O522,"} * ",H522," * ",F522,") / (","${Variables:",P522,"} + (",H522," * ",F522,"))")</f>
        <v>(${Variables:E2_7_8_15_kcat} * E2_7_8_15 * C00043 * C00110) / (${Variables:E2_7_8_15_Km} + (E2_7_8_15 * C00043 * C00110))</v>
      </c>
      <c r="R522" s="25" t="str">
        <f t="shared" si="62"/>
        <v>r521: C00043+C00110 -&gt; C00105+C04500 | (${Variables:E2_7_8_15_kcat} * E2_7_8_15 * C00043 * C00110) / (${Variables:E2_7_8_15_Km} + (E2_7_8_15 * C00043 * C00110))</v>
      </c>
      <c r="S522" s="7" t="s">
        <v>37412</v>
      </c>
      <c r="T522" s="7" t="s">
        <v>37411</v>
      </c>
    </row>
    <row r="523" spans="1:20" ht="45" x14ac:dyDescent="0.25">
      <c r="A523" s="7">
        <v>522</v>
      </c>
      <c r="B523" s="23" t="s">
        <v>39275</v>
      </c>
      <c r="C523" s="24"/>
      <c r="D523" t="s">
        <v>44793</v>
      </c>
      <c r="E523" t="s">
        <v>45466</v>
      </c>
      <c r="F523" s="25" t="s">
        <v>40574</v>
      </c>
      <c r="G523" s="25" t="s">
        <v>40576</v>
      </c>
      <c r="H523" s="25" t="str">
        <f t="shared" si="56"/>
        <v>E2_7_8_15</v>
      </c>
      <c r="I523" s="25" t="str">
        <f t="shared" si="57"/>
        <v>mE2_7_8_15: -&gt; E2_7_8_15_mRNA | 0.00292 - (0.0093 * E2_7_8_15_mRNA)</v>
      </c>
      <c r="J523" s="25" t="str">
        <f t="shared" si="58"/>
        <v>pE2_7_8_15: -&gt; E2_7_8_15 | (0.278 * E2_7_8_15_mRNA) - (0.000000278 * E2_7_8_15)</v>
      </c>
      <c r="K523" s="25" t="str">
        <f t="shared" si="59"/>
        <v>E2_7_8_15_mRNA: E2_7_8_15_mRNA</v>
      </c>
      <c r="L523" s="25" t="str">
        <f t="shared" si="60"/>
        <v>E2_7_8_15: E2_7_8_15</v>
      </c>
      <c r="M523" s="25" t="str">
        <f t="shared" si="61"/>
        <v>E2_7_8_15_mRNA: 0</v>
      </c>
      <c r="N523" s="25" t="str">
        <f>CONCATENATE(H523,": 0")</f>
        <v>E2_7_8_15: 0</v>
      </c>
      <c r="O523" s="25" t="str">
        <f>CONCATENATE(H523,"_kcat")</f>
        <v>E2_7_8_15_kcat</v>
      </c>
      <c r="P523" s="25" t="str">
        <f>CONCATENATE(H523,"_Km")</f>
        <v>E2_7_8_15_Km</v>
      </c>
      <c r="Q523" s="25" t="str">
        <f>CONCATENATE("(${Variables:",O523,"} * ",H523," * ",F523,") / (","${Variables:",P523,"} + (",H523," * ",F523,"))")</f>
        <v>(${Variables:E2_7_8_15_kcat} * E2_7_8_15 * C00043 * C00110) / (${Variables:E2_7_8_15_Km} + (E2_7_8_15 * C00043 * C00110))</v>
      </c>
      <c r="R523" s="25" t="str">
        <f t="shared" si="62"/>
        <v>r522: C00043+C00110 -&gt; C00105+G00001 | (${Variables:E2_7_8_15_kcat} * E2_7_8_15 * C00043 * C00110) / (${Variables:E2_7_8_15_Km} + (E2_7_8_15 * C00043 * C00110))</v>
      </c>
      <c r="S523" s="7" t="s">
        <v>37413</v>
      </c>
      <c r="T523" s="7" t="s">
        <v>37411</v>
      </c>
    </row>
    <row r="524" spans="1:20" ht="30" x14ac:dyDescent="0.25">
      <c r="A524" s="7">
        <v>523</v>
      </c>
      <c r="B524" s="23" t="s">
        <v>39276</v>
      </c>
      <c r="C524" s="24"/>
      <c r="D524" t="s">
        <v>44794</v>
      </c>
      <c r="E524" t="s">
        <v>45467</v>
      </c>
      <c r="F524" s="25" t="s">
        <v>40577</v>
      </c>
      <c r="G524" s="25" t="s">
        <v>40578</v>
      </c>
      <c r="H524" s="25" t="str">
        <f t="shared" si="56"/>
        <v>E2_7_8_2</v>
      </c>
      <c r="I524" s="25" t="str">
        <f t="shared" si="57"/>
        <v>mE2_7_8_2: -&gt; E2_7_8_2_mRNA | 0.00292 - (0.0093 * E2_7_8_2_mRNA)</v>
      </c>
      <c r="J524" s="25" t="str">
        <f t="shared" si="58"/>
        <v>pE2_7_8_2: -&gt; E2_7_8_2 | (0.278 * E2_7_8_2_mRNA) - (0.000000278 * E2_7_8_2)</v>
      </c>
      <c r="K524" s="25" t="str">
        <f t="shared" si="59"/>
        <v>E2_7_8_2_mRNA: E2_7_8_2_mRNA</v>
      </c>
      <c r="L524" s="25" t="str">
        <f t="shared" si="60"/>
        <v>E2_7_8_2: E2_7_8_2</v>
      </c>
      <c r="M524" s="25" t="str">
        <f t="shared" si="61"/>
        <v>E2_7_8_2_mRNA: 0</v>
      </c>
      <c r="N524" s="25" t="str">
        <f>CONCATENATE(H524,": 0")</f>
        <v>E2_7_8_2: 0</v>
      </c>
      <c r="O524" s="25" t="str">
        <f>CONCATENATE(H524,"_kcat")</f>
        <v>E2_7_8_2_kcat</v>
      </c>
      <c r="P524" s="25" t="str">
        <f>CONCATENATE(H524,"_Km")</f>
        <v>E2_7_8_2_Km</v>
      </c>
      <c r="Q524" s="25" t="str">
        <f>CONCATENATE("(${Variables:",O524,"} * ",H524," * ",F524,") / (","${Variables:",P524,"} + (",H524," * ",F524,"))")</f>
        <v>(${Variables:E2_7_8_2_kcat} * E2_7_8_2 * C00307 * C00641) / (${Variables:E2_7_8_2_Km} + (E2_7_8_2 * C00307 * C00641))</v>
      </c>
      <c r="R524" s="25" t="str">
        <f t="shared" si="62"/>
        <v>r523: C00307+C00641 -&gt; C00055+C00157 | (${Variables:E2_7_8_2_kcat} * E2_7_8_2 * C00307 * C00641) / (${Variables:E2_7_8_2_Km} + (E2_7_8_2 * C00307 * C00641))</v>
      </c>
      <c r="S524" s="7" t="s">
        <v>37415</v>
      </c>
      <c r="T524" s="7" t="s">
        <v>37414</v>
      </c>
    </row>
    <row r="525" spans="1:20" ht="45" x14ac:dyDescent="0.25">
      <c r="A525" s="7">
        <v>524</v>
      </c>
      <c r="B525" s="23" t="s">
        <v>39277</v>
      </c>
      <c r="C525" s="24"/>
      <c r="D525" t="s">
        <v>44795</v>
      </c>
      <c r="E525" t="s">
        <v>42346</v>
      </c>
      <c r="F525" s="25" t="s">
        <v>40579</v>
      </c>
      <c r="G525" s="25" t="s">
        <v>40580</v>
      </c>
      <c r="H525" s="25" t="str">
        <f t="shared" si="56"/>
        <v>E2_7_8_41</v>
      </c>
      <c r="I525" s="25" t="str">
        <f t="shared" si="57"/>
        <v>mE2_7_8_41: -&gt; E2_7_8_41_mRNA | 0.00292 - (0.0093 * E2_7_8_41_mRNA)</v>
      </c>
      <c r="J525" s="25" t="str">
        <f t="shared" si="58"/>
        <v>pE2_7_8_41: -&gt; E2_7_8_41 | (0.278 * E2_7_8_41_mRNA) - (0.000000278 * E2_7_8_41)</v>
      </c>
      <c r="K525" s="25" t="str">
        <f t="shared" si="59"/>
        <v>E2_7_8_41_mRNA: E2_7_8_41_mRNA</v>
      </c>
      <c r="L525" s="25" t="str">
        <f t="shared" si="60"/>
        <v>E2_7_8_41: E2_7_8_41</v>
      </c>
      <c r="M525" s="25" t="str">
        <f t="shared" si="61"/>
        <v>E2_7_8_41_mRNA: 0</v>
      </c>
      <c r="N525" s="25" t="str">
        <f>CONCATENATE(H525,": 0")</f>
        <v>E2_7_8_41: 0</v>
      </c>
      <c r="O525" s="25" t="str">
        <f>CONCATENATE(H525,"_kcat")</f>
        <v>E2_7_8_41_kcat</v>
      </c>
      <c r="P525" s="25" t="str">
        <f>CONCATENATE(H525,"_Km")</f>
        <v>E2_7_8_41_Km</v>
      </c>
      <c r="Q525" s="25" t="str">
        <f>CONCATENATE("(${Variables:",O525,"} * ",H525," * ",F525,") / (","${Variables:",P525,"} + (",H525," * ",F525,"))")</f>
        <v>(${Variables:E2_7_8_41_kcat} * E2_7_8_41 * C00344 * C00269) / (${Variables:E2_7_8_41_Km} + (E2_7_8_41 * C00344 * C00269))</v>
      </c>
      <c r="R525" s="25" t="str">
        <f t="shared" si="62"/>
        <v>r524: C00344+C00269 -&gt; C05980 + C00055 | (${Variables:E2_7_8_41_kcat} * E2_7_8_41 * C00344 * C00269) / (${Variables:E2_7_8_41_Km} + (E2_7_8_41 * C00344 * C00269))</v>
      </c>
      <c r="S525" s="7" t="s">
        <v>37417</v>
      </c>
      <c r="T525" s="7" t="s">
        <v>37416</v>
      </c>
    </row>
    <row r="526" spans="1:20" ht="30" x14ac:dyDescent="0.25">
      <c r="A526" s="7">
        <v>525</v>
      </c>
      <c r="B526" s="23" t="s">
        <v>39278</v>
      </c>
      <c r="C526" s="24"/>
      <c r="D526" t="s">
        <v>44796</v>
      </c>
      <c r="E526" t="s">
        <v>45468</v>
      </c>
      <c r="F526" s="25" t="s">
        <v>40581</v>
      </c>
      <c r="G526" s="25" t="s">
        <v>40582</v>
      </c>
      <c r="H526" s="25" t="str">
        <f t="shared" si="56"/>
        <v>E2_7_8_5</v>
      </c>
      <c r="I526" s="25" t="str">
        <f t="shared" si="57"/>
        <v>mE2_7_8_5: -&gt; E2_7_8_5_mRNA | 0.00292 - (0.0093 * E2_7_8_5_mRNA)</v>
      </c>
      <c r="J526" s="25" t="str">
        <f t="shared" si="58"/>
        <v>pE2_7_8_5: -&gt; E2_7_8_5 | (0.278 * E2_7_8_5_mRNA) - (0.000000278 * E2_7_8_5)</v>
      </c>
      <c r="K526" s="25" t="str">
        <f t="shared" si="59"/>
        <v>E2_7_8_5_mRNA: E2_7_8_5_mRNA</v>
      </c>
      <c r="L526" s="25" t="str">
        <f t="shared" si="60"/>
        <v>E2_7_8_5: E2_7_8_5</v>
      </c>
      <c r="M526" s="25" t="str">
        <f t="shared" si="61"/>
        <v>E2_7_8_5_mRNA: 0</v>
      </c>
      <c r="N526" s="25" t="str">
        <f>CONCATENATE(H526,": 0")</f>
        <v>E2_7_8_5: 0</v>
      </c>
      <c r="O526" s="25" t="str">
        <f>CONCATENATE(H526,"_kcat")</f>
        <v>E2_7_8_5_kcat</v>
      </c>
      <c r="P526" s="25" t="str">
        <f>CONCATENATE(H526,"_Km")</f>
        <v>E2_7_8_5_Km</v>
      </c>
      <c r="Q526" s="25" t="str">
        <f>CONCATENATE("(${Variables:",O526,"} * ",H526," * ",F526,") / (","${Variables:",P526,"} + (",H526," * ",F526,"))")</f>
        <v>(${Variables:E2_7_8_5_kcat} * E2_7_8_5 * C00269 * C00093) / (${Variables:E2_7_8_5_Km} + (E2_7_8_5 * C00269 * C00093))</v>
      </c>
      <c r="R526" s="25" t="str">
        <f t="shared" si="62"/>
        <v>r525: C00269+C00093 -&gt; C00055+C03892 | (${Variables:E2_7_8_5_kcat} * E2_7_8_5 * C00269 * C00093) / (${Variables:E2_7_8_5_Km} + (E2_7_8_5 * C00269 * C00093))</v>
      </c>
      <c r="S526" s="7" t="s">
        <v>37419</v>
      </c>
      <c r="T526" s="7" t="s">
        <v>37418</v>
      </c>
    </row>
    <row r="527" spans="1:20" ht="30" x14ac:dyDescent="0.25">
      <c r="A527" s="7">
        <v>526</v>
      </c>
      <c r="B527" s="23" t="s">
        <v>39279</v>
      </c>
      <c r="C527" s="24"/>
      <c r="D527" t="s">
        <v>44797</v>
      </c>
      <c r="E527" t="s">
        <v>45469</v>
      </c>
      <c r="F527" s="25" t="s">
        <v>40583</v>
      </c>
      <c r="G527" s="25" t="s">
        <v>40584</v>
      </c>
      <c r="H527" s="25" t="str">
        <f t="shared" si="56"/>
        <v>E2_7_8_7</v>
      </c>
      <c r="I527" s="25" t="str">
        <f t="shared" si="57"/>
        <v>mE2_7_8_7: -&gt; E2_7_8_7_mRNA | 0.00292 - (0.0093 * E2_7_8_7_mRNA)</v>
      </c>
      <c r="J527" s="25" t="str">
        <f t="shared" si="58"/>
        <v>pE2_7_8_7: -&gt; E2_7_8_7 | (0.278 * E2_7_8_7_mRNA) - (0.000000278 * E2_7_8_7)</v>
      </c>
      <c r="K527" s="25" t="str">
        <f t="shared" si="59"/>
        <v>E2_7_8_7_mRNA: E2_7_8_7_mRNA</v>
      </c>
      <c r="L527" s="25" t="str">
        <f t="shared" si="60"/>
        <v>E2_7_8_7: E2_7_8_7</v>
      </c>
      <c r="M527" s="25" t="str">
        <f t="shared" si="61"/>
        <v>E2_7_8_7_mRNA: 0</v>
      </c>
      <c r="N527" s="25" t="str">
        <f>CONCATENATE(H527,": 0")</f>
        <v>E2_7_8_7: 0</v>
      </c>
      <c r="O527" s="25" t="str">
        <f>CONCATENATE(H527,"_kcat")</f>
        <v>E2_7_8_7_kcat</v>
      </c>
      <c r="P527" s="25" t="str">
        <f>CONCATENATE(H527,"_Km")</f>
        <v>E2_7_8_7_Km</v>
      </c>
      <c r="Q527" s="25" t="str">
        <f>CONCATENATE("(${Variables:",O527,"} * ",H527," * ",F527,") / (","${Variables:",P527,"} + (",H527," * ",F527,"))")</f>
        <v>(${Variables:E2_7_8_7_kcat} * E2_7_8_7 * C00010 * C03688) / (${Variables:E2_7_8_7_Km} + (E2_7_8_7 * C00010 * C03688))</v>
      </c>
      <c r="R527" s="25" t="str">
        <f t="shared" si="62"/>
        <v>r526: C00010+C03688 -&gt; C00054+C00229 | (${Variables:E2_7_8_7_kcat} * E2_7_8_7 * C00010 * C03688) / (${Variables:E2_7_8_7_Km} + (E2_7_8_7 * C00010 * C03688))</v>
      </c>
      <c r="S527" s="7" t="s">
        <v>37421</v>
      </c>
      <c r="T527" s="7" t="s">
        <v>37420</v>
      </c>
    </row>
    <row r="528" spans="1:20" ht="30" x14ac:dyDescent="0.25">
      <c r="A528" s="7">
        <v>527</v>
      </c>
      <c r="B528" s="23" t="s">
        <v>39280</v>
      </c>
      <c r="C528" s="24"/>
      <c r="D528" t="s">
        <v>44798</v>
      </c>
      <c r="E528" t="s">
        <v>45470</v>
      </c>
      <c r="F528" s="25" t="s">
        <v>40585</v>
      </c>
      <c r="G528" s="25" t="s">
        <v>40586</v>
      </c>
      <c r="H528" s="25" t="str">
        <f t="shared" si="56"/>
        <v>E2_7_8_8</v>
      </c>
      <c r="I528" s="25" t="str">
        <f t="shared" si="57"/>
        <v>mE2_7_8_8: -&gt; E2_7_8_8_mRNA | 0.00292 - (0.0093 * E2_7_8_8_mRNA)</v>
      </c>
      <c r="J528" s="25" t="str">
        <f t="shared" si="58"/>
        <v>pE2_7_8_8: -&gt; E2_7_8_8 | (0.278 * E2_7_8_8_mRNA) - (0.000000278 * E2_7_8_8)</v>
      </c>
      <c r="K528" s="25" t="str">
        <f t="shared" si="59"/>
        <v>E2_7_8_8_mRNA: E2_7_8_8_mRNA</v>
      </c>
      <c r="L528" s="25" t="str">
        <f t="shared" si="60"/>
        <v>E2_7_8_8: E2_7_8_8</v>
      </c>
      <c r="M528" s="25" t="str">
        <f t="shared" si="61"/>
        <v>E2_7_8_8_mRNA: 0</v>
      </c>
      <c r="N528" s="25" t="str">
        <f>CONCATENATE(H528,": 0")</f>
        <v>E2_7_8_8: 0</v>
      </c>
      <c r="O528" s="25" t="str">
        <f>CONCATENATE(H528,"_kcat")</f>
        <v>E2_7_8_8_kcat</v>
      </c>
      <c r="P528" s="25" t="str">
        <f>CONCATENATE(H528,"_Km")</f>
        <v>E2_7_8_8_Km</v>
      </c>
      <c r="Q528" s="25" t="str">
        <f>CONCATENATE("(${Variables:",O528,"} * ",H528," * ",F528,") / (","${Variables:",P528,"} + (",H528," * ",F528,"))")</f>
        <v>(${Variables:E2_7_8_8_kcat} * E2_7_8_8 * C00269 * C00065) / (${Variables:E2_7_8_8_Km} + (E2_7_8_8 * C00269 * C00065))</v>
      </c>
      <c r="R528" s="25" t="str">
        <f t="shared" si="62"/>
        <v>r527: C00269+C00065 -&gt; C00055+C02737 | (${Variables:E2_7_8_8_kcat} * E2_7_8_8 * C00269 * C00065) / (${Variables:E2_7_8_8_Km} + (E2_7_8_8 * C00269 * C00065))</v>
      </c>
      <c r="S528" s="7" t="s">
        <v>37423</v>
      </c>
      <c r="T528" s="7" t="s">
        <v>37422</v>
      </c>
    </row>
    <row r="529" spans="1:20" ht="30" x14ac:dyDescent="0.25">
      <c r="A529" s="7">
        <v>528</v>
      </c>
      <c r="B529" s="23" t="s">
        <v>39281</v>
      </c>
      <c r="C529" s="24"/>
      <c r="D529" t="s">
        <v>44799</v>
      </c>
      <c r="E529" t="s">
        <v>45471</v>
      </c>
      <c r="F529" s="25" t="s">
        <v>40587</v>
      </c>
      <c r="G529" s="25" t="s">
        <v>40588</v>
      </c>
      <c r="H529" s="25" t="str">
        <f t="shared" si="56"/>
        <v>E2_8_1_1</v>
      </c>
      <c r="I529" s="25" t="str">
        <f t="shared" si="57"/>
        <v>mE2_8_1_1: -&gt; E2_8_1_1_mRNA | 0.00292 - (0.0093 * E2_8_1_1_mRNA)</v>
      </c>
      <c r="J529" s="25" t="str">
        <f t="shared" si="58"/>
        <v>pE2_8_1_1: -&gt; E2_8_1_1 | (0.278 * E2_8_1_1_mRNA) - (0.000000278 * E2_8_1_1)</v>
      </c>
      <c r="K529" s="25" t="str">
        <f t="shared" si="59"/>
        <v>E2_8_1_1_mRNA: E2_8_1_1_mRNA</v>
      </c>
      <c r="L529" s="25" t="str">
        <f t="shared" si="60"/>
        <v>E2_8_1_1: E2_8_1_1</v>
      </c>
      <c r="M529" s="25" t="str">
        <f t="shared" si="61"/>
        <v>E2_8_1_1_mRNA: 0</v>
      </c>
      <c r="N529" s="25" t="str">
        <f>CONCATENATE(H529,": 0")</f>
        <v>E2_8_1_1: 0</v>
      </c>
      <c r="O529" s="25" t="str">
        <f>CONCATENATE(H529,"_kcat")</f>
        <v>E2_8_1_1_kcat</v>
      </c>
      <c r="P529" s="25" t="str">
        <f>CONCATENATE(H529,"_Km")</f>
        <v>E2_8_1_1_Km</v>
      </c>
      <c r="Q529" s="25" t="str">
        <f>CONCATENATE("(${Variables:",O529,"} * ",H529," * ",F529,") / (","${Variables:",P529,"} + (",H529," * ",F529,"))")</f>
        <v>(${Variables:E2_8_1_1_kcat} * E2_8_1_1 * C00320 * C00177) / (${Variables:E2_8_1_1_Km} + (E2_8_1_1 * C00320 * C00177))</v>
      </c>
      <c r="R529" s="25" t="str">
        <f t="shared" si="62"/>
        <v>r528: C00320+C00177 -&gt; C00094+C01755 | (${Variables:E2_8_1_1_kcat} * E2_8_1_1 * C00320 * C00177) / (${Variables:E2_8_1_1_Km} + (E2_8_1_1 * C00320 * C00177))</v>
      </c>
      <c r="S529" s="7" t="s">
        <v>37425</v>
      </c>
      <c r="T529" s="7" t="s">
        <v>37424</v>
      </c>
    </row>
    <row r="530" spans="1:20" ht="45" x14ac:dyDescent="0.25">
      <c r="A530" s="7">
        <v>529</v>
      </c>
      <c r="B530" s="23" t="s">
        <v>39283</v>
      </c>
      <c r="C530" s="24"/>
      <c r="D530" t="s">
        <v>44800</v>
      </c>
      <c r="E530" t="s">
        <v>45472</v>
      </c>
      <c r="F530" s="25" t="s">
        <v>40591</v>
      </c>
      <c r="G530" s="25" t="s">
        <v>40592</v>
      </c>
      <c r="H530" s="25" t="str">
        <f t="shared" si="56"/>
        <v>E2_8_1_2</v>
      </c>
      <c r="I530" s="25" t="str">
        <f t="shared" si="57"/>
        <v>mE2_8_1_2: -&gt; E2_8_1_2_mRNA | 0.00292 - (0.0093 * E2_8_1_2_mRNA)</v>
      </c>
      <c r="J530" s="25" t="str">
        <f t="shared" si="58"/>
        <v>pE2_8_1_2: -&gt; E2_8_1_2 | (0.278 * E2_8_1_2_mRNA) - (0.000000278 * E2_8_1_2)</v>
      </c>
      <c r="K530" s="25" t="str">
        <f t="shared" si="59"/>
        <v>E2_8_1_2_mRNA: E2_8_1_2_mRNA</v>
      </c>
      <c r="L530" s="25" t="str">
        <f t="shared" si="60"/>
        <v>E2_8_1_2: E2_8_1_2</v>
      </c>
      <c r="M530" s="25" t="str">
        <f t="shared" si="61"/>
        <v>E2_8_1_2_mRNA: 0</v>
      </c>
      <c r="N530" s="25" t="str">
        <f>CONCATENATE(H530,": 0")</f>
        <v>E2_8_1_2: 0</v>
      </c>
      <c r="O530" s="25" t="str">
        <f>CONCATENATE(H530,"_kcat")</f>
        <v>E2_8_1_2_kcat</v>
      </c>
      <c r="P530" s="25" t="str">
        <f>CONCATENATE(H530,"_Km")</f>
        <v>E2_8_1_2_Km</v>
      </c>
      <c r="Q530" s="25" t="str">
        <f>CONCATENATE("(${Variables:",O530,"} * ",H530," * ",F530,") / (","${Variables:",P530,"} + (",H530," * ",F530,"))")</f>
        <v>(${Variables:E2_8_1_2_kcat} * E2_8_1_2 * C00957 * C00342) / (${Variables:E2_8_1_2_Km} + (E2_8_1_2 * C00957 * C00342))</v>
      </c>
      <c r="R530" s="25" t="str">
        <f t="shared" si="62"/>
        <v>r529: C00957+C00342 -&gt; C00283+C00022+C00343 | (${Variables:E2_8_1_2_kcat} * E2_8_1_2 * C00957 * C00342) / (${Variables:E2_8_1_2_Km} + (E2_8_1_2 * C00957 * C00342))</v>
      </c>
      <c r="S530" s="7" t="s">
        <v>37430</v>
      </c>
      <c r="T530" s="7" t="s">
        <v>37429</v>
      </c>
    </row>
    <row r="531" spans="1:20" ht="30" x14ac:dyDescent="0.25">
      <c r="A531" s="7">
        <v>530</v>
      </c>
      <c r="B531" s="23" t="s">
        <v>39283</v>
      </c>
      <c r="C531" s="24"/>
      <c r="D531" t="s">
        <v>44801</v>
      </c>
      <c r="E531" t="s">
        <v>45473</v>
      </c>
      <c r="F531" s="25" t="s">
        <v>40593</v>
      </c>
      <c r="G531" s="25" t="s">
        <v>40594</v>
      </c>
      <c r="H531" s="25" t="str">
        <f t="shared" si="56"/>
        <v>E2_8_1_2</v>
      </c>
      <c r="I531" s="25" t="str">
        <f t="shared" si="57"/>
        <v>mE2_8_1_2: -&gt; E2_8_1_2_mRNA | 0.00292 - (0.0093 * E2_8_1_2_mRNA)</v>
      </c>
      <c r="J531" s="25" t="str">
        <f t="shared" si="58"/>
        <v>pE2_8_1_2: -&gt; E2_8_1_2 | (0.278 * E2_8_1_2_mRNA) - (0.000000278 * E2_8_1_2)</v>
      </c>
      <c r="K531" s="25" t="str">
        <f t="shared" si="59"/>
        <v>E2_8_1_2_mRNA: E2_8_1_2_mRNA</v>
      </c>
      <c r="L531" s="25" t="str">
        <f t="shared" si="60"/>
        <v>E2_8_1_2: E2_8_1_2</v>
      </c>
      <c r="M531" s="25" t="str">
        <f t="shared" si="61"/>
        <v>E2_8_1_2_mRNA: 0</v>
      </c>
      <c r="N531" s="25" t="str">
        <f>CONCATENATE(H531,": 0")</f>
        <v>E2_8_1_2: 0</v>
      </c>
      <c r="O531" s="25" t="str">
        <f>CONCATENATE(H531,"_kcat")</f>
        <v>E2_8_1_2_kcat</v>
      </c>
      <c r="P531" s="25" t="str">
        <f>CONCATENATE(H531,"_Km")</f>
        <v>E2_8_1_2_Km</v>
      </c>
      <c r="Q531" s="25" t="str">
        <f>CONCATENATE("(${Variables:",O531,"} * ",H531," * ",F531,") / (","${Variables:",P531,"} + (",H531," * ",F531,"))")</f>
        <v>(${Variables:E2_8_1_2_kcat} * E2_8_1_2 * C00957 * C02743) / (${Variables:E2_8_1_2_Km} + (E2_8_1_2 * C00957 * C02743))</v>
      </c>
      <c r="R531" s="25" t="str">
        <f t="shared" si="62"/>
        <v>r530: C00957+C02743 -&gt; C00022+C21440 | (${Variables:E2_8_1_2_kcat} * E2_8_1_2 * C00957 * C02743) / (${Variables:E2_8_1_2_Km} + (E2_8_1_2 * C00957 * C02743))</v>
      </c>
      <c r="S531" s="7" t="s">
        <v>37431</v>
      </c>
      <c r="T531" s="7" t="s">
        <v>37429</v>
      </c>
    </row>
    <row r="532" spans="1:20" ht="45" x14ac:dyDescent="0.25">
      <c r="A532" s="7">
        <v>531</v>
      </c>
      <c r="B532" s="23" t="s">
        <v>39283</v>
      </c>
      <c r="C532" s="24"/>
      <c r="D532" t="s">
        <v>44802</v>
      </c>
      <c r="E532" t="s">
        <v>42354</v>
      </c>
      <c r="F532" s="25" t="s">
        <v>40595</v>
      </c>
      <c r="G532" s="25" t="s">
        <v>40596</v>
      </c>
      <c r="H532" s="25" t="str">
        <f t="shared" si="56"/>
        <v>E2_8_1_2</v>
      </c>
      <c r="I532" s="25" t="str">
        <f t="shared" si="57"/>
        <v>mE2_8_1_2: -&gt; E2_8_1_2_mRNA | 0.00292 - (0.0093 * E2_8_1_2_mRNA)</v>
      </c>
      <c r="J532" s="25" t="str">
        <f t="shared" si="58"/>
        <v>pE2_8_1_2: -&gt; E2_8_1_2 | (0.278 * E2_8_1_2_mRNA) - (0.000000278 * E2_8_1_2)</v>
      </c>
      <c r="K532" s="25" t="str">
        <f t="shared" si="59"/>
        <v>E2_8_1_2_mRNA: E2_8_1_2_mRNA</v>
      </c>
      <c r="L532" s="25" t="str">
        <f t="shared" si="60"/>
        <v>E2_8_1_2: E2_8_1_2</v>
      </c>
      <c r="M532" s="25" t="str">
        <f t="shared" si="61"/>
        <v>E2_8_1_2_mRNA: 0</v>
      </c>
      <c r="N532" s="25" t="str">
        <f>CONCATENATE(H532,": 0")</f>
        <v>E2_8_1_2: 0</v>
      </c>
      <c r="O532" s="25" t="str">
        <f>CONCATENATE(H532,"_kcat")</f>
        <v>E2_8_1_2_kcat</v>
      </c>
      <c r="P532" s="25" t="str">
        <f>CONCATENATE(H532,"_Km")</f>
        <v>E2_8_1_2_Km</v>
      </c>
      <c r="Q532" s="25" t="str">
        <f>CONCATENATE("(${Variables:",O532,"} * ",H532," * ",F532,") / (","${Variables:",P532,"} + (",H532," * ",F532,"))")</f>
        <v>(${Variables:E2_8_1_2_kcat} * E2_8_1_2 * C21440 * C00342) / (${Variables:E2_8_1_2_Km} + (E2_8_1_2 * C21440 * C00342))</v>
      </c>
      <c r="R532" s="25" t="str">
        <f t="shared" si="62"/>
        <v>r531: C21440+C00342 -&gt; C00283 + C02743 + C00343 | (${Variables:E2_8_1_2_kcat} * E2_8_1_2 * C21440 * C00342) / (${Variables:E2_8_1_2_Km} + (E2_8_1_2 * C21440 * C00342))</v>
      </c>
      <c r="S532" s="7" t="s">
        <v>37432</v>
      </c>
      <c r="T532" s="7" t="s">
        <v>37429</v>
      </c>
    </row>
    <row r="533" spans="1:20" ht="60" x14ac:dyDescent="0.25">
      <c r="A533" s="7">
        <v>532</v>
      </c>
      <c r="B533" s="23" t="s">
        <v>39284</v>
      </c>
      <c r="C533" s="24"/>
      <c r="D533" t="s">
        <v>44803</v>
      </c>
      <c r="E533" t="s">
        <v>45474</v>
      </c>
      <c r="F533" s="25" t="s">
        <v>40597</v>
      </c>
      <c r="G533" s="26" t="s">
        <v>40598</v>
      </c>
      <c r="H533" s="25" t="str">
        <f t="shared" si="56"/>
        <v>E2_8_1_6</v>
      </c>
      <c r="I533" s="25" t="str">
        <f t="shared" si="57"/>
        <v>mE2_8_1_6: -&gt; E2_8_1_6_mRNA | 0.00292 - (0.0093 * E2_8_1_6_mRNA)</v>
      </c>
      <c r="J533" s="25" t="str">
        <f t="shared" si="58"/>
        <v>pE2_8_1_6: -&gt; E2_8_1_6 | (0.278 * E2_8_1_6_mRNA) - (0.000000278 * E2_8_1_6)</v>
      </c>
      <c r="K533" s="25" t="str">
        <f t="shared" si="59"/>
        <v>E2_8_1_6_mRNA: E2_8_1_6_mRNA</v>
      </c>
      <c r="L533" s="25" t="str">
        <f t="shared" si="60"/>
        <v>E2_8_1_6: E2_8_1_6</v>
      </c>
      <c r="M533" s="25" t="str">
        <f t="shared" si="61"/>
        <v>E2_8_1_6_mRNA: 0</v>
      </c>
      <c r="N533" s="25" t="str">
        <f>CONCATENATE(H533,": 0")</f>
        <v>E2_8_1_6: 0</v>
      </c>
      <c r="O533" s="25" t="str">
        <f>CONCATENATE(H533,"_kcat")</f>
        <v>E2_8_1_6_kcat</v>
      </c>
      <c r="P533" s="25" t="str">
        <f>CONCATENATE(H533,"_Km")</f>
        <v>E2_8_1_6_Km</v>
      </c>
      <c r="Q533" s="25" t="str">
        <f>CONCATENATE("(${Variables:",O533,"} * ",H533," * ",F533,") / (","${Variables:",P533,"} + (",H533," * ",F533,"))")</f>
        <v>(${Variables:E2_8_1_6_kcat} * E2_8_1_6 * C01909 * C17023 *  C00019 *  C05359 *  C00080) / (${Variables:E2_8_1_6_Km} + (E2_8_1_6 * C01909 * C17023 *  C00019 *  C05359 *  C00080))</v>
      </c>
      <c r="R533" s="25" t="str">
        <f t="shared" si="62"/>
        <v>r532: C01909+C17023+ C00019+ C05359+ C00080 -&gt; C00120+ C00073+ C05198 | (${Variables:E2_8_1_6_kcat} * E2_8_1_6 * C01909 * C17023 *  C00019 *  C05359 *  C00080) / (${Variables:E2_8_1_6_Km} + (E2_8_1_6 * C01909 * C17023 *  C00019 *  C05359 *  C00080))</v>
      </c>
      <c r="S533" s="7" t="s">
        <v>37434</v>
      </c>
      <c r="T533" s="7" t="s">
        <v>37433</v>
      </c>
    </row>
    <row r="534" spans="1:20" ht="30" x14ac:dyDescent="0.25">
      <c r="A534" s="7">
        <v>533</v>
      </c>
      <c r="B534" s="23" t="s">
        <v>39285</v>
      </c>
      <c r="C534" s="24"/>
      <c r="D534" t="s">
        <v>44804</v>
      </c>
      <c r="E534" t="s">
        <v>45475</v>
      </c>
      <c r="F534" s="25" t="s">
        <v>40601</v>
      </c>
      <c r="G534" s="25" t="s">
        <v>40602</v>
      </c>
      <c r="H534" s="25" t="str">
        <f t="shared" si="56"/>
        <v>E2_8_1_7</v>
      </c>
      <c r="I534" s="25" t="str">
        <f t="shared" si="57"/>
        <v>mE2_8_1_7: -&gt; E2_8_1_7_mRNA | 0.00292 - (0.0093 * E2_8_1_7_mRNA)</v>
      </c>
      <c r="J534" s="25" t="str">
        <f t="shared" si="58"/>
        <v>pE2_8_1_7: -&gt; E2_8_1_7 | (0.278 * E2_8_1_7_mRNA) - (0.000000278 * E2_8_1_7)</v>
      </c>
      <c r="K534" s="25" t="str">
        <f t="shared" si="59"/>
        <v>E2_8_1_7_mRNA: E2_8_1_7_mRNA</v>
      </c>
      <c r="L534" s="25" t="str">
        <f t="shared" si="60"/>
        <v>E2_8_1_7: E2_8_1_7</v>
      </c>
      <c r="M534" s="25" t="str">
        <f t="shared" si="61"/>
        <v>E2_8_1_7_mRNA: 0</v>
      </c>
      <c r="N534" s="25" t="str">
        <f>CONCATENATE(H534,": 0")</f>
        <v>E2_8_1_7: 0</v>
      </c>
      <c r="O534" s="25" t="str">
        <f>CONCATENATE(H534,"_kcat")</f>
        <v>E2_8_1_7_kcat</v>
      </c>
      <c r="P534" s="25" t="str">
        <f>CONCATENATE(H534,"_Km")</f>
        <v>E2_8_1_7_Km</v>
      </c>
      <c r="Q534" s="25" t="str">
        <f>CONCATENATE("(${Variables:",O534,"} * ",H534," * ",F534,") / (","${Variables:",P534,"} + (",H534," * ",F534,"))")</f>
        <v>(${Variables:E2_8_1_7_kcat} * E2_8_1_7 * C15811 * C00097) / (${Variables:E2_8_1_7_Km} + (E2_8_1_7 * C15811 * C00097))</v>
      </c>
      <c r="R534" s="25" t="str">
        <f t="shared" si="62"/>
        <v>r533: C15811+C00097 -&gt; C15812+C00041 | (${Variables:E2_8_1_7_kcat} * E2_8_1_7 * C15811 * C00097) / (${Variables:E2_8_1_7_Km} + (E2_8_1_7 * C15811 * C00097))</v>
      </c>
      <c r="S534" s="7" t="s">
        <v>37437</v>
      </c>
      <c r="T534" s="7" t="s">
        <v>37435</v>
      </c>
    </row>
    <row r="535" spans="1:20" ht="30" x14ac:dyDescent="0.25">
      <c r="A535" s="7">
        <v>534</v>
      </c>
      <c r="B535" s="23" t="s">
        <v>39285</v>
      </c>
      <c r="C535" s="24"/>
      <c r="D535" t="s">
        <v>44805</v>
      </c>
      <c r="E535" t="s">
        <v>45476</v>
      </c>
      <c r="F535" s="25" t="s">
        <v>40599</v>
      </c>
      <c r="G535" s="25" t="s">
        <v>40600</v>
      </c>
      <c r="H535" s="25" t="str">
        <f t="shared" si="56"/>
        <v>E2_8_1_7</v>
      </c>
      <c r="I535" s="25" t="str">
        <f t="shared" si="57"/>
        <v>mE2_8_1_7: -&gt; E2_8_1_7_mRNA | 0.00292 - (0.0093 * E2_8_1_7_mRNA)</v>
      </c>
      <c r="J535" s="25" t="str">
        <f t="shared" si="58"/>
        <v>pE2_8_1_7: -&gt; E2_8_1_7 | (0.278 * E2_8_1_7_mRNA) - (0.000000278 * E2_8_1_7)</v>
      </c>
      <c r="K535" s="25" t="str">
        <f t="shared" si="59"/>
        <v>E2_8_1_7_mRNA: E2_8_1_7_mRNA</v>
      </c>
      <c r="L535" s="25" t="str">
        <f t="shared" si="60"/>
        <v>E2_8_1_7: E2_8_1_7</v>
      </c>
      <c r="M535" s="25" t="str">
        <f t="shared" si="61"/>
        <v>E2_8_1_7_mRNA: 0</v>
      </c>
      <c r="N535" s="25" t="str">
        <f>CONCATENATE(H535,": 0")</f>
        <v>E2_8_1_7: 0</v>
      </c>
      <c r="O535" s="25" t="str">
        <f>CONCATENATE(H535,"_kcat")</f>
        <v>E2_8_1_7_kcat</v>
      </c>
      <c r="P535" s="25" t="str">
        <f>CONCATENATE(H535,"_Km")</f>
        <v>E2_8_1_7_Km</v>
      </c>
      <c r="Q535" s="25" t="str">
        <f>CONCATENATE("(${Variables:",O535,"} * ",H535," * ",F535,") / (","${Variables:",P535,"} + (",H535," * ",F535,"))")</f>
        <v>(${Variables:E2_8_1_7_kcat} * E2_8_1_7 * C00097 * C02743) / (${Variables:E2_8_1_7_Km} + (E2_8_1_7 * C00097 * C02743))</v>
      </c>
      <c r="R535" s="25" t="str">
        <f t="shared" si="62"/>
        <v>r534: C00097+C02743 -&gt; C00041+C21440 | (${Variables:E2_8_1_7_kcat} * E2_8_1_7 * C00097 * C02743) / (${Variables:E2_8_1_7_Km} + (E2_8_1_7 * C00097 * C02743))</v>
      </c>
      <c r="S535" s="7" t="s">
        <v>37436</v>
      </c>
      <c r="T535" s="7" t="s">
        <v>37435</v>
      </c>
    </row>
    <row r="536" spans="1:20" ht="30" x14ac:dyDescent="0.25">
      <c r="A536" s="7">
        <v>535</v>
      </c>
      <c r="B536" s="23" t="s">
        <v>39285</v>
      </c>
      <c r="C536" s="24"/>
      <c r="D536" t="s">
        <v>44806</v>
      </c>
      <c r="E536" t="s">
        <v>45477</v>
      </c>
      <c r="F536" s="25" t="s">
        <v>40603</v>
      </c>
      <c r="G536" s="25" t="s">
        <v>40604</v>
      </c>
      <c r="H536" s="25" t="str">
        <f t="shared" si="56"/>
        <v>E2_8_1_7</v>
      </c>
      <c r="I536" s="25" t="str">
        <f t="shared" si="57"/>
        <v>mE2_8_1_7: -&gt; E2_8_1_7_mRNA | 0.00292 - (0.0093 * E2_8_1_7_mRNA)</v>
      </c>
      <c r="J536" s="25" t="str">
        <f t="shared" si="58"/>
        <v>pE2_8_1_7: -&gt; E2_8_1_7 | (0.278 * E2_8_1_7_mRNA) - (0.000000278 * E2_8_1_7)</v>
      </c>
      <c r="K536" s="25" t="str">
        <f t="shared" si="59"/>
        <v>E2_8_1_7_mRNA: E2_8_1_7_mRNA</v>
      </c>
      <c r="L536" s="25" t="str">
        <f t="shared" si="60"/>
        <v>E2_8_1_7: E2_8_1_7</v>
      </c>
      <c r="M536" s="25" t="str">
        <f t="shared" si="61"/>
        <v>E2_8_1_7_mRNA: 0</v>
      </c>
      <c r="N536" s="25" t="str">
        <f>CONCATENATE(H536,": 0")</f>
        <v>E2_8_1_7: 0</v>
      </c>
      <c r="O536" s="25" t="str">
        <f>CONCATENATE(H536,"_kcat")</f>
        <v>E2_8_1_7_kcat</v>
      </c>
      <c r="P536" s="25" t="str">
        <f>CONCATENATE(H536,"_Km")</f>
        <v>E2_8_1_7_Km</v>
      </c>
      <c r="Q536" s="25" t="str">
        <f>CONCATENATE("(${Variables:",O536,"} * ",H536," * ",F536,") / (","${Variables:",P536,"} + (",H536," * ",F536,"))")</f>
        <v>(${Variables:E2_8_1_7_kcat} * E2_8_1_7 * C15812 * C02743) / (${Variables:E2_8_1_7_Km} + (E2_8_1_7 * C15812 * C02743))</v>
      </c>
      <c r="R536" s="25" t="str">
        <f t="shared" si="62"/>
        <v>r535: C15812+C02743 -&gt; C15811+C21440 | (${Variables:E2_8_1_7_kcat} * E2_8_1_7 * C15812 * C02743) / (${Variables:E2_8_1_7_Km} + (E2_8_1_7 * C15812 * C02743))</v>
      </c>
      <c r="S536" s="7" t="s">
        <v>37438</v>
      </c>
      <c r="T536" s="7" t="s">
        <v>37435</v>
      </c>
    </row>
    <row r="537" spans="1:20" ht="60" x14ac:dyDescent="0.25">
      <c r="A537" s="7">
        <v>536</v>
      </c>
      <c r="B537" s="23" t="s">
        <v>39286</v>
      </c>
      <c r="C537" s="24"/>
      <c r="D537" t="s">
        <v>41611</v>
      </c>
      <c r="E537" t="s">
        <v>42359</v>
      </c>
      <c r="F537" s="25" t="s">
        <v>40605</v>
      </c>
      <c r="G537" s="25" t="s">
        <v>40606</v>
      </c>
      <c r="H537" s="25" t="str">
        <f t="shared" si="56"/>
        <v>E2_8_1_8</v>
      </c>
      <c r="I537" s="25" t="str">
        <f t="shared" si="57"/>
        <v>mE2_8_1_8: -&gt; E2_8_1_8_mRNA | 0.00292 - (0.0093 * E2_8_1_8_mRNA)</v>
      </c>
      <c r="J537" s="25" t="str">
        <f t="shared" si="58"/>
        <v>pE2_8_1_8: -&gt; E2_8_1_8 | (0.278 * E2_8_1_8_mRNA) - (0.000000278 * E2_8_1_8)</v>
      </c>
      <c r="K537" s="25" t="str">
        <f t="shared" si="59"/>
        <v>E2_8_1_8_mRNA: E2_8_1_8_mRNA</v>
      </c>
      <c r="L537" s="25" t="str">
        <f t="shared" si="60"/>
        <v>E2_8_1_8: E2_8_1_8</v>
      </c>
      <c r="M537" s="25" t="str">
        <f t="shared" si="61"/>
        <v>E2_8_1_8_mRNA: 0</v>
      </c>
      <c r="N537" s="25" t="str">
        <f>CONCATENATE(H537,": 0")</f>
        <v>E2_8_1_8: 0</v>
      </c>
      <c r="O537" s="25" t="str">
        <f>CONCATENATE(H537,"_kcat")</f>
        <v>E2_8_1_8_kcat</v>
      </c>
      <c r="P537" s="25" t="str">
        <f>CONCATENATE(H537,"_Km")</f>
        <v>E2_8_1_8_Km</v>
      </c>
      <c r="Q537" s="25" t="str">
        <f>CONCATENATE("(${Variables:",O537,"} * ",H537," * ",F537,") / (","${Variables:",P537,"} + (",H537," * ",F537,"))")</f>
        <v>(${Variables:E2_8_1_8_kcat} * E2_8_1_8 * C16236*C22154*C00019*C22151*C00080) / (${Variables:E2_8_1_8_Km} + (E2_8_1_8 * C16236*C22154*C00019*C22151*C00080))</v>
      </c>
      <c r="R537" s="25" t="str">
        <f t="shared" si="62"/>
        <v>r536: C16236+C22154+C00019+C22151+C00080 -&gt; C16832+C22155+C00283+C14819+C00073+C05198+C22150 | (${Variables:E2_8_1_8_kcat} * E2_8_1_8 * C16236*C22154*C00019*C22151*C00080) / (${Variables:E2_8_1_8_Km} + (E2_8_1_8 * C16236*C22154*C00019*C22151*C00080))</v>
      </c>
      <c r="T537" s="7" t="s">
        <v>37439</v>
      </c>
    </row>
    <row r="538" spans="1:20" ht="30" x14ac:dyDescent="0.25">
      <c r="A538" s="7">
        <v>537</v>
      </c>
      <c r="B538" s="23" t="s">
        <v>39287</v>
      </c>
      <c r="C538" s="24"/>
      <c r="D538" t="s">
        <v>44807</v>
      </c>
      <c r="E538" t="s">
        <v>45478</v>
      </c>
      <c r="F538" s="25" t="s">
        <v>40607</v>
      </c>
      <c r="G538" s="25" t="s">
        <v>40608</v>
      </c>
      <c r="H538" s="25" t="str">
        <f t="shared" ref="H538:H597" si="63">CONCATENATE("E",B538)</f>
        <v>E2_8_3_5</v>
      </c>
      <c r="I538" s="25" t="str">
        <f t="shared" si="57"/>
        <v>mE2_8_3_5: -&gt; E2_8_3_5_mRNA | 0.00292 - (0.0093 * E2_8_3_5_mRNA)</v>
      </c>
      <c r="J538" s="25" t="str">
        <f t="shared" si="58"/>
        <v>pE2_8_3_5: -&gt; E2_8_3_5 | (0.278 * E2_8_3_5_mRNA) - (0.000000278 * E2_8_3_5)</v>
      </c>
      <c r="K538" s="25" t="str">
        <f t="shared" si="59"/>
        <v>E2_8_3_5_mRNA: E2_8_3_5_mRNA</v>
      </c>
      <c r="L538" s="25" t="str">
        <f t="shared" si="60"/>
        <v>E2_8_3_5: E2_8_3_5</v>
      </c>
      <c r="M538" s="25" t="str">
        <f t="shared" si="61"/>
        <v>E2_8_3_5_mRNA: 0</v>
      </c>
      <c r="N538" s="25" t="str">
        <f>CONCATENATE(H538,": 0")</f>
        <v>E2_8_3_5: 0</v>
      </c>
      <c r="O538" s="25" t="str">
        <f>CONCATENATE(H538,"_kcat")</f>
        <v>E2_8_3_5_kcat</v>
      </c>
      <c r="P538" s="25" t="str">
        <f>CONCATENATE(H538,"_Km")</f>
        <v>E2_8_3_5_Km</v>
      </c>
      <c r="Q538" s="25" t="str">
        <f>CONCATENATE("(${Variables:",O538,"} * ",H538," * ",F538,") / (","${Variables:",P538,"} + (",H538," * ",F538,"))")</f>
        <v>(${Variables:E2_8_3_5_kcat} * E2_8_3_5 * C00091 * C01656) / (${Variables:E2_8_3_5_Km} + (E2_8_3_5 * C00091 * C01656))</v>
      </c>
      <c r="R538" s="25" t="str">
        <f t="shared" si="62"/>
        <v>r537: C00091+C01656 -&gt; C00042+C00264 | (${Variables:E2_8_3_5_kcat} * E2_8_3_5 * C00091 * C01656) / (${Variables:E2_8_3_5_Km} + (E2_8_3_5 * C00091 * C01656))</v>
      </c>
      <c r="S538" s="7" t="s">
        <v>37441</v>
      </c>
      <c r="T538" s="7" t="s">
        <v>37440</v>
      </c>
    </row>
    <row r="539" spans="1:20" ht="45" x14ac:dyDescent="0.25">
      <c r="A539" s="7">
        <v>538</v>
      </c>
      <c r="B539" s="23" t="s">
        <v>39288</v>
      </c>
      <c r="C539" s="23"/>
      <c r="D539" t="s">
        <v>41613</v>
      </c>
      <c r="E539" t="s">
        <v>42361</v>
      </c>
      <c r="F539" s="7" t="s">
        <v>40609</v>
      </c>
      <c r="G539" s="7" t="s">
        <v>40610</v>
      </c>
      <c r="H539" s="25" t="str">
        <f t="shared" si="63"/>
        <v>E3_1_1_116</v>
      </c>
      <c r="I539" s="25" t="str">
        <f t="shared" si="57"/>
        <v>mE3_1_1_116: -&gt; E3_1_1_116_mRNA | 0.00292 - (0.0093 * E3_1_1_116_mRNA)</v>
      </c>
      <c r="J539" s="25" t="str">
        <f t="shared" si="58"/>
        <v>pE3_1_1_116: -&gt; E3_1_1_116 | (0.278 * E3_1_1_116_mRNA) - (0.000000278 * E3_1_1_116)</v>
      </c>
      <c r="K539" s="25" t="str">
        <f t="shared" si="59"/>
        <v>E3_1_1_116_mRNA: E3_1_1_116_mRNA</v>
      </c>
      <c r="L539" s="25" t="str">
        <f t="shared" si="60"/>
        <v>E3_1_1_116: E3_1_1_116</v>
      </c>
      <c r="M539" s="25" t="str">
        <f t="shared" si="61"/>
        <v>E3_1_1_116_mRNA: 0</v>
      </c>
      <c r="N539" s="25" t="str">
        <f>CONCATENATE(H539,": 0")</f>
        <v>E3_1_1_116: 0</v>
      </c>
      <c r="O539" s="25" t="str">
        <f>CONCATENATE(H539,"_kcat")</f>
        <v>E3_1_1_116_kcat</v>
      </c>
      <c r="P539" s="25" t="str">
        <f>CONCATENATE(H539,"_Km")</f>
        <v>E3_1_1_116_Km</v>
      </c>
      <c r="Q539" s="25" t="str">
        <f>CONCATENATE("(${Variables:",O539,"} * ",H539," * ",F539,") / (","${Variables:",P539,"} + (",H539," * ",F539,"))")</f>
        <v>(${Variables:E3_1_1_116_kcat} * E3_1_1_116 * C00641*C00001) / (${Variables:E3_1_1_116_Km} + (E3_1_1_116 * C00641*C00001))</v>
      </c>
      <c r="R539" s="25" t="str">
        <f t="shared" si="62"/>
        <v>r538: C00641+C00001 -&gt; C02112+C00162 | (${Variables:E3_1_1_116_kcat} * E3_1_1_116 * C00641*C00001) / (${Variables:E3_1_1_116_Km} + (E3_1_1_116 * C00641*C00001))</v>
      </c>
      <c r="T539" s="7" t="s">
        <v>37446</v>
      </c>
    </row>
    <row r="540" spans="1:20" ht="45" x14ac:dyDescent="0.25">
      <c r="A540" s="7">
        <v>539</v>
      </c>
      <c r="B540" s="23" t="s">
        <v>39289</v>
      </c>
      <c r="C540" s="24"/>
      <c r="D540" t="s">
        <v>44808</v>
      </c>
      <c r="E540" t="s">
        <v>45479</v>
      </c>
      <c r="F540" s="25" t="s">
        <v>40611</v>
      </c>
      <c r="G540" s="25" t="s">
        <v>40612</v>
      </c>
      <c r="H540" s="25" t="str">
        <f t="shared" si="63"/>
        <v>E3_1_1_13</v>
      </c>
      <c r="I540" s="25" t="str">
        <f t="shared" si="57"/>
        <v>mE3_1_1_13: -&gt; E3_1_1_13_mRNA | 0.00292 - (0.0093 * E3_1_1_13_mRNA)</v>
      </c>
      <c r="J540" s="25" t="str">
        <f t="shared" si="58"/>
        <v>pE3_1_1_13: -&gt; E3_1_1_13 | (0.278 * E3_1_1_13_mRNA) - (0.000000278 * E3_1_1_13)</v>
      </c>
      <c r="K540" s="25" t="str">
        <f t="shared" si="59"/>
        <v>E3_1_1_13_mRNA: E3_1_1_13_mRNA</v>
      </c>
      <c r="L540" s="25" t="str">
        <f t="shared" si="60"/>
        <v>E3_1_1_13: E3_1_1_13</v>
      </c>
      <c r="M540" s="25" t="str">
        <f t="shared" si="61"/>
        <v>E3_1_1_13_mRNA: 0</v>
      </c>
      <c r="N540" s="25" t="str">
        <f>CONCATENATE(H540,": 0")</f>
        <v>E3_1_1_13: 0</v>
      </c>
      <c r="O540" s="25" t="str">
        <f>CONCATENATE(H540,"_kcat")</f>
        <v>E3_1_1_13_kcat</v>
      </c>
      <c r="P540" s="25" t="str">
        <f>CONCATENATE(H540,"_Km")</f>
        <v>E3_1_1_13_Km</v>
      </c>
      <c r="Q540" s="25" t="str">
        <f>CONCATENATE("(${Variables:",O540,"} * ",H540," * ",F540,") / (","${Variables:",P540,"} + (",H540," * ",F540,"))")</f>
        <v>(${Variables:E3_1_1_13_kcat} * E3_1_1_13 * C01958 * C00001) / (${Variables:E3_1_1_13_Km} + (E3_1_1_13 * C01958 * C00001))</v>
      </c>
      <c r="R540" s="25" t="str">
        <f t="shared" si="62"/>
        <v>r539: C01958+C00001 -&gt; C00370+C00162 | (${Variables:E3_1_1_13_kcat} * E3_1_1_13 * C01958 * C00001) / (${Variables:E3_1_1_13_Km} + (E3_1_1_13 * C01958 * C00001))</v>
      </c>
      <c r="S540" s="7" t="s">
        <v>37445</v>
      </c>
      <c r="T540" s="7" t="s">
        <v>37444</v>
      </c>
    </row>
    <row r="541" spans="1:20" ht="45" x14ac:dyDescent="0.25">
      <c r="A541" s="7">
        <v>540</v>
      </c>
      <c r="B541" s="23" t="s">
        <v>39290</v>
      </c>
      <c r="C541" s="24"/>
      <c r="D541" t="s">
        <v>44809</v>
      </c>
      <c r="E541" t="s">
        <v>45480</v>
      </c>
      <c r="F541" s="25" t="s">
        <v>40613</v>
      </c>
      <c r="G541" s="25" t="s">
        <v>40614</v>
      </c>
      <c r="H541" s="25" t="str">
        <f t="shared" si="63"/>
        <v>E3_1_1_23</v>
      </c>
      <c r="I541" s="25" t="str">
        <f t="shared" si="57"/>
        <v>mE3_1_1_23: -&gt; E3_1_1_23_mRNA | 0.00292 - (0.0093 * E3_1_1_23_mRNA)</v>
      </c>
      <c r="J541" s="25" t="str">
        <f t="shared" si="58"/>
        <v>pE3_1_1_23: -&gt; E3_1_1_23 | (0.278 * E3_1_1_23_mRNA) - (0.000000278 * E3_1_1_23)</v>
      </c>
      <c r="K541" s="25" t="str">
        <f t="shared" si="59"/>
        <v>E3_1_1_23_mRNA: E3_1_1_23_mRNA</v>
      </c>
      <c r="L541" s="25" t="str">
        <f t="shared" si="60"/>
        <v>E3_1_1_23: E3_1_1_23</v>
      </c>
      <c r="M541" s="25" t="str">
        <f t="shared" si="61"/>
        <v>E3_1_1_23_mRNA: 0</v>
      </c>
      <c r="N541" s="25" t="str">
        <f>CONCATENATE(H541,": 0")</f>
        <v>E3_1_1_23: 0</v>
      </c>
      <c r="O541" s="25" t="str">
        <f>CONCATENATE(H541,"_kcat")</f>
        <v>E3_1_1_23_kcat</v>
      </c>
      <c r="P541" s="25" t="str">
        <f>CONCATENATE(H541,"_Km")</f>
        <v>E3_1_1_23_Km</v>
      </c>
      <c r="Q541" s="25" t="str">
        <f>CONCATENATE("(${Variables:",O541,"} * ",H541," * ",F541,") / (","${Variables:",P541,"} + (",H541," * ",F541,"))")</f>
        <v>(${Variables:E3_1_1_23_kcat} * E3_1_1_23 * C01885 * C00001) / (${Variables:E3_1_1_23_Km} + (E3_1_1_23 * C01885 * C00001))</v>
      </c>
      <c r="R541" s="25" t="str">
        <f t="shared" si="62"/>
        <v>r540: C01885+C00001 -&gt; C00116+C00162 | (${Variables:E3_1_1_23_kcat} * E3_1_1_23 * C01885 * C00001) / (${Variables:E3_1_1_23_Km} + (E3_1_1_23 * C01885 * C00001))</v>
      </c>
      <c r="S541" s="7" t="s">
        <v>37450</v>
      </c>
      <c r="T541" s="7" t="s">
        <v>37449</v>
      </c>
    </row>
    <row r="542" spans="1:20" ht="45" x14ac:dyDescent="0.25">
      <c r="A542" s="7">
        <v>541</v>
      </c>
      <c r="B542" s="23" t="s">
        <v>39290</v>
      </c>
      <c r="C542" s="24"/>
      <c r="D542" t="s">
        <v>44810</v>
      </c>
      <c r="E542" t="s">
        <v>45480</v>
      </c>
      <c r="F542" s="25" t="s">
        <v>40615</v>
      </c>
      <c r="G542" s="25" t="s">
        <v>40614</v>
      </c>
      <c r="H542" s="25" t="str">
        <f t="shared" si="63"/>
        <v>E3_1_1_23</v>
      </c>
      <c r="I542" s="25" t="str">
        <f t="shared" si="57"/>
        <v>mE3_1_1_23: -&gt; E3_1_1_23_mRNA | 0.00292 - (0.0093 * E3_1_1_23_mRNA)</v>
      </c>
      <c r="J542" s="25" t="str">
        <f t="shared" si="58"/>
        <v>pE3_1_1_23: -&gt; E3_1_1_23 | (0.278 * E3_1_1_23_mRNA) - (0.000000278 * E3_1_1_23)</v>
      </c>
      <c r="K542" s="25" t="str">
        <f t="shared" si="59"/>
        <v>E3_1_1_23_mRNA: E3_1_1_23_mRNA</v>
      </c>
      <c r="L542" s="25" t="str">
        <f t="shared" si="60"/>
        <v>E3_1_1_23: E3_1_1_23</v>
      </c>
      <c r="M542" s="25" t="str">
        <f t="shared" si="61"/>
        <v>E3_1_1_23_mRNA: 0</v>
      </c>
      <c r="N542" s="25" t="str">
        <f>CONCATENATE(H542,": 0")</f>
        <v>E3_1_1_23: 0</v>
      </c>
      <c r="O542" s="25" t="str">
        <f>CONCATENATE(H542,"_kcat")</f>
        <v>E3_1_1_23_kcat</v>
      </c>
      <c r="P542" s="25" t="str">
        <f>CONCATENATE(H542,"_Km")</f>
        <v>E3_1_1_23_Km</v>
      </c>
      <c r="Q542" s="25" t="str">
        <f>CONCATENATE("(${Variables:",O542,"} * ",H542," * ",F542,") / (","${Variables:",P542,"} + (",H542," * ",F542,"))")</f>
        <v>(${Variables:E3_1_1_23_kcat} * E3_1_1_23 * C02112 * C00001) / (${Variables:E3_1_1_23_Km} + (E3_1_1_23 * C02112 * C00001))</v>
      </c>
      <c r="R542" s="25" t="str">
        <f t="shared" si="62"/>
        <v>r541: C02112+C00001 -&gt; C00116+C00162 | (${Variables:E3_1_1_23_kcat} * E3_1_1_23 * C02112 * C00001) / (${Variables:E3_1_1_23_Km} + (E3_1_1_23 * C02112 * C00001))</v>
      </c>
      <c r="S542" s="7" t="s">
        <v>37450</v>
      </c>
      <c r="T542" s="7" t="s">
        <v>37449</v>
      </c>
    </row>
    <row r="543" spans="1:20" ht="45" x14ac:dyDescent="0.25">
      <c r="A543" s="7">
        <v>542</v>
      </c>
      <c r="B543" s="23" t="s">
        <v>39291</v>
      </c>
      <c r="C543" s="23"/>
      <c r="D543" t="s">
        <v>44811</v>
      </c>
      <c r="E543" t="s">
        <v>45481</v>
      </c>
      <c r="F543" s="25" t="s">
        <v>40616</v>
      </c>
      <c r="G543" s="25" t="s">
        <v>40617</v>
      </c>
      <c r="H543" s="25" t="str">
        <f t="shared" si="63"/>
        <v>E3_1_1_29</v>
      </c>
      <c r="I543" s="25" t="str">
        <f t="shared" si="57"/>
        <v>mE3_1_1_29: -&gt; E3_1_1_29_mRNA | 0.00292 - (0.0093 * E3_1_1_29_mRNA)</v>
      </c>
      <c r="J543" s="25" t="str">
        <f t="shared" si="58"/>
        <v>pE3_1_1_29: -&gt; E3_1_1_29 | (0.278 * E3_1_1_29_mRNA) - (0.000000278 * E3_1_1_29)</v>
      </c>
      <c r="K543" s="25" t="str">
        <f t="shared" si="59"/>
        <v>E3_1_1_29_mRNA: E3_1_1_29_mRNA</v>
      </c>
      <c r="L543" s="25" t="str">
        <f t="shared" si="60"/>
        <v>E3_1_1_29: E3_1_1_29</v>
      </c>
      <c r="M543" s="25" t="str">
        <f t="shared" si="61"/>
        <v>E3_1_1_29_mRNA: 0</v>
      </c>
      <c r="N543" s="25" t="str">
        <f>CONCATENATE(H543,": 0")</f>
        <v>E3_1_1_29: 0</v>
      </c>
      <c r="O543" s="25" t="str">
        <f>CONCATENATE(H543,"_kcat")</f>
        <v>E3_1_1_29_kcat</v>
      </c>
      <c r="P543" s="25" t="str">
        <f>CONCATENATE(H543,"_Km")</f>
        <v>E3_1_1_29_Km</v>
      </c>
      <c r="Q543" s="25" t="str">
        <f>CONCATENATE("(${Variables:",O543,"} * ",H543," * ",F543,") / (","${Variables:",P543,"} + (",H543," * ",F543,"))")</f>
        <v>(${Variables:E3_1_1_29_kcat} * E3_1_1_29 * C03880 * C00001) / (${Variables:E3_1_1_29_Km} + (E3_1_1_29 * C03880 * C00001))</v>
      </c>
      <c r="R543" s="25" t="str">
        <f t="shared" si="62"/>
        <v>r542: C03880+C00001 -&gt; C03523+C00066 | (${Variables:E3_1_1_29_kcat} * E3_1_1_29 * C03880 * C00001) / (${Variables:E3_1_1_29_Km} + (E3_1_1_29 * C03880 * C00001))</v>
      </c>
      <c r="S543" s="7" t="s">
        <v>37452</v>
      </c>
      <c r="T543" s="7" t="s">
        <v>37451</v>
      </c>
    </row>
    <row r="544" spans="1:20" ht="30" x14ac:dyDescent="0.25">
      <c r="A544" s="7">
        <v>543</v>
      </c>
      <c r="B544" s="23" t="s">
        <v>39292</v>
      </c>
      <c r="C544" s="23"/>
      <c r="D544" t="s">
        <v>44812</v>
      </c>
      <c r="E544" t="s">
        <v>45482</v>
      </c>
      <c r="F544" s="25" t="s">
        <v>40618</v>
      </c>
      <c r="G544" s="25" t="s">
        <v>40619</v>
      </c>
      <c r="H544" s="25" t="str">
        <f t="shared" si="63"/>
        <v>E3_1_1_3</v>
      </c>
      <c r="I544" s="25" t="str">
        <f t="shared" si="57"/>
        <v>mE3_1_1_3: -&gt; E3_1_1_3_mRNA | 0.00292 - (0.0093 * E3_1_1_3_mRNA)</v>
      </c>
      <c r="J544" s="25" t="str">
        <f t="shared" si="58"/>
        <v>pE3_1_1_3: -&gt; E3_1_1_3 | (0.278 * E3_1_1_3_mRNA) - (0.000000278 * E3_1_1_3)</v>
      </c>
      <c r="K544" s="25" t="str">
        <f t="shared" si="59"/>
        <v>E3_1_1_3_mRNA: E3_1_1_3_mRNA</v>
      </c>
      <c r="L544" s="25" t="str">
        <f t="shared" si="60"/>
        <v>E3_1_1_3: E3_1_1_3</v>
      </c>
      <c r="M544" s="25" t="str">
        <f t="shared" si="61"/>
        <v>E3_1_1_3_mRNA: 0</v>
      </c>
      <c r="N544" s="25" t="str">
        <f>CONCATENATE(H544,": 0")</f>
        <v>E3_1_1_3: 0</v>
      </c>
      <c r="O544" s="25" t="str">
        <f>CONCATENATE(H544,"_kcat")</f>
        <v>E3_1_1_3_kcat</v>
      </c>
      <c r="P544" s="25" t="str">
        <f>CONCATENATE(H544,"_Km")</f>
        <v>E3_1_1_3_Km</v>
      </c>
      <c r="Q544" s="25" t="str">
        <f>CONCATENATE("(${Variables:",O544,"} * ",H544," * ",F544,") / (","${Variables:",P544,"} + (",H544," * ",F544,"))")</f>
        <v>(${Variables:E3_1_1_3_kcat} * E3_1_1_3 * C00422 * C00001) / (${Variables:E3_1_1_3_Km} + (E3_1_1_3 * C00422 * C00001))</v>
      </c>
      <c r="R544" s="25" t="str">
        <f t="shared" si="62"/>
        <v>r543: C00422+C00001 -&gt; C00165+C00060 | (${Variables:E3_1_1_3_kcat} * E3_1_1_3 * C00422 * C00001) / (${Variables:E3_1_1_3_Km} + (E3_1_1_3 * C00422 * C00001))</v>
      </c>
      <c r="S544" s="7" t="s">
        <v>37497</v>
      </c>
      <c r="T544" s="7" t="s">
        <v>37498</v>
      </c>
    </row>
    <row r="545" spans="1:20" ht="45" x14ac:dyDescent="0.25">
      <c r="A545" s="7">
        <v>544</v>
      </c>
      <c r="B545" s="23" t="s">
        <v>39293</v>
      </c>
      <c r="C545" s="23"/>
      <c r="D545" t="s">
        <v>44812</v>
      </c>
      <c r="E545" t="s">
        <v>45482</v>
      </c>
      <c r="F545" s="25" t="s">
        <v>40618</v>
      </c>
      <c r="G545" s="25" t="s">
        <v>40619</v>
      </c>
      <c r="H545" s="25" t="str">
        <f t="shared" si="63"/>
        <v>E3_1_1_3 </v>
      </c>
      <c r="I545" s="25" t="str">
        <f t="shared" si="57"/>
        <v>mE3_1_1_3 : -&gt; E3_1_1_3 _mRNA | 0.00292 - (0.0093 * E3_1_1_3 _mRNA)</v>
      </c>
      <c r="J545" s="25" t="str">
        <f t="shared" si="58"/>
        <v>pE3_1_1_3 : -&gt; E3_1_1_3  | (0.278 * E3_1_1_3 _mRNA) - (0.000000278 * E3_1_1_3 )</v>
      </c>
      <c r="K545" s="25" t="str">
        <f t="shared" si="59"/>
        <v>E3_1_1_3 _mRNA: E3_1_1_3 _mRNA</v>
      </c>
      <c r="L545" s="25" t="str">
        <f t="shared" si="60"/>
        <v>E3_1_1_3 : E3_1_1_3 </v>
      </c>
      <c r="M545" s="25" t="str">
        <f t="shared" si="61"/>
        <v>E3_1_1_3 _mRNA: 0</v>
      </c>
      <c r="N545" s="25" t="str">
        <f>CONCATENATE(H545,": 0")</f>
        <v>E3_1_1_3 : 0</v>
      </c>
      <c r="O545" s="25" t="str">
        <f>CONCATENATE(H545,"_kcat")</f>
        <v>E3_1_1_3 _kcat</v>
      </c>
      <c r="P545" s="25" t="str">
        <f>CONCATENATE(H545,"_Km")</f>
        <v>E3_1_1_3 _Km</v>
      </c>
      <c r="Q545" s="25" t="str">
        <f>CONCATENATE("(${Variables:",O545,"} * ",H545," * ",F545,") / (","${Variables:",P545,"} + (",H545," * ",F545,"))")</f>
        <v>(${Variables:E3_1_1_3 _kcat} * E3_1_1_3  * C00422 * C00001) / (${Variables:E3_1_1_3 _Km} + (E3_1_1_3  * C00422 * C00001))</v>
      </c>
      <c r="R545" s="25" t="str">
        <f t="shared" si="62"/>
        <v>r544: C00422+C00001 -&gt; C00165+C00060 | (${Variables:E3_1_1_3 _kcat} * E3_1_1_3  * C00422 * C00001) / (${Variables:E3_1_1_3 _Km} + (E3_1_1_3  * C00422 * C00001))</v>
      </c>
      <c r="S545" s="7" t="s">
        <v>37497</v>
      </c>
      <c r="T545" s="7" t="s">
        <v>37498</v>
      </c>
    </row>
    <row r="546" spans="1:20" ht="30" x14ac:dyDescent="0.25">
      <c r="A546" s="7">
        <v>545</v>
      </c>
      <c r="B546" s="23" t="s">
        <v>39294</v>
      </c>
      <c r="C546" s="24"/>
      <c r="D546" t="s">
        <v>44813</v>
      </c>
      <c r="E546" t="s">
        <v>37501</v>
      </c>
      <c r="F546" s="25" t="s">
        <v>40620</v>
      </c>
      <c r="G546" s="7" t="s">
        <v>37501</v>
      </c>
      <c r="H546" s="25" t="str">
        <f t="shared" si="63"/>
        <v>E3_1_1_31</v>
      </c>
      <c r="I546" s="25" t="str">
        <f t="shared" si="57"/>
        <v>mE3_1_1_31: -&gt; E3_1_1_31_mRNA | 0.00292 - (0.0093 * E3_1_1_31_mRNA)</v>
      </c>
      <c r="J546" s="25" t="str">
        <f t="shared" si="58"/>
        <v>pE3_1_1_31: -&gt; E3_1_1_31 | (0.278 * E3_1_1_31_mRNA) - (0.000000278 * E3_1_1_31)</v>
      </c>
      <c r="K546" s="25" t="str">
        <f t="shared" si="59"/>
        <v>E3_1_1_31_mRNA: E3_1_1_31_mRNA</v>
      </c>
      <c r="L546" s="25" t="str">
        <f t="shared" si="60"/>
        <v>E3_1_1_31: E3_1_1_31</v>
      </c>
      <c r="M546" s="25" t="str">
        <f t="shared" si="61"/>
        <v>E3_1_1_31_mRNA: 0</v>
      </c>
      <c r="N546" s="25" t="str">
        <f>CONCATENATE(H546,": 0")</f>
        <v>E3_1_1_31: 0</v>
      </c>
      <c r="O546" s="25" t="str">
        <f>CONCATENATE(H546,"_kcat")</f>
        <v>E3_1_1_31_kcat</v>
      </c>
      <c r="P546" s="25" t="str">
        <f>CONCATENATE(H546,"_Km")</f>
        <v>E3_1_1_31_Km</v>
      </c>
      <c r="Q546" s="25" t="str">
        <f>CONCATENATE("(${Variables:",O546,"} * ",H546," * ",F546,") / (","${Variables:",P546,"} + (",H546," * ",F546,"))")</f>
        <v>(${Variables:E3_1_1_31_kcat} * E3_1_1_31 * C01236 * C00001) / (${Variables:E3_1_1_31_Km} + (E3_1_1_31 * C01236 * C00001))</v>
      </c>
      <c r="R546" s="25" t="str">
        <f t="shared" si="62"/>
        <v>r545: C01236+C00001 -&gt; C00345 | (${Variables:E3_1_1_31_kcat} * E3_1_1_31 * C01236 * C00001) / (${Variables:E3_1_1_31_Km} + (E3_1_1_31 * C01236 * C00001))</v>
      </c>
      <c r="S546" s="7" t="s">
        <v>37500</v>
      </c>
      <c r="T546" s="7" t="s">
        <v>37499</v>
      </c>
    </row>
    <row r="547" spans="1:20" ht="30" x14ac:dyDescent="0.25">
      <c r="A547" s="7">
        <v>546</v>
      </c>
      <c r="B547" s="23" t="s">
        <v>39295</v>
      </c>
      <c r="C547" s="24"/>
      <c r="D547" t="s">
        <v>44814</v>
      </c>
      <c r="E547" t="s">
        <v>45483</v>
      </c>
      <c r="F547" s="25" t="s">
        <v>40621</v>
      </c>
      <c r="G547" s="25" t="s">
        <v>40622</v>
      </c>
      <c r="H547" s="25" t="str">
        <f t="shared" si="63"/>
        <v>E3_1_1_4</v>
      </c>
      <c r="I547" s="25" t="str">
        <f t="shared" si="57"/>
        <v>mE3_1_1_4: -&gt; E3_1_1_4_mRNA | 0.00292 - (0.0093 * E3_1_1_4_mRNA)</v>
      </c>
      <c r="J547" s="25" t="str">
        <f t="shared" si="58"/>
        <v>pE3_1_1_4: -&gt; E3_1_1_4 | (0.278 * E3_1_1_4_mRNA) - (0.000000278 * E3_1_1_4)</v>
      </c>
      <c r="K547" s="25" t="str">
        <f t="shared" si="59"/>
        <v>E3_1_1_4_mRNA: E3_1_1_4_mRNA</v>
      </c>
      <c r="L547" s="25" t="str">
        <f t="shared" si="60"/>
        <v>E3_1_1_4: E3_1_1_4</v>
      </c>
      <c r="M547" s="25" t="str">
        <f t="shared" si="61"/>
        <v>E3_1_1_4_mRNA: 0</v>
      </c>
      <c r="N547" s="25" t="str">
        <f>CONCATENATE(H547,": 0")</f>
        <v>E3_1_1_4: 0</v>
      </c>
      <c r="O547" s="25" t="str">
        <f>CONCATENATE(H547,"_kcat")</f>
        <v>E3_1_1_4_kcat</v>
      </c>
      <c r="P547" s="25" t="str">
        <f>CONCATENATE(H547,"_Km")</f>
        <v>E3_1_1_4_Km</v>
      </c>
      <c r="Q547" s="25" t="str">
        <f>CONCATENATE("(${Variables:",O547,"} * ",H547," * ",F547,") / (","${Variables:",P547,"} + (",H547," * ",F547,"))")</f>
        <v>(${Variables:E3_1_1_4_kcat} * E3_1_1_4 * C00157 * C00001) / (${Variables:E3_1_1_4_Km} + (E3_1_1_4 * C00157 * C00001))</v>
      </c>
      <c r="R547" s="25" t="str">
        <f t="shared" si="62"/>
        <v>r546: C00157+C00001 -&gt; C04230+C00060 | (${Variables:E3_1_1_4_kcat} * E3_1_1_4 * C00157 * C00001) / (${Variables:E3_1_1_4_Km} + (E3_1_1_4 * C00157 * C00001))</v>
      </c>
      <c r="S547" s="7" t="s">
        <v>37503</v>
      </c>
      <c r="T547" s="7" t="s">
        <v>37502</v>
      </c>
    </row>
    <row r="548" spans="1:20" ht="30" x14ac:dyDescent="0.25">
      <c r="A548" s="7">
        <v>547</v>
      </c>
      <c r="B548" s="23" t="s">
        <v>39296</v>
      </c>
      <c r="C548" s="24"/>
      <c r="D548" t="s">
        <v>44815</v>
      </c>
      <c r="E548" t="s">
        <v>45484</v>
      </c>
      <c r="F548" s="25" t="s">
        <v>40623</v>
      </c>
      <c r="G548" s="25" t="s">
        <v>40624</v>
      </c>
      <c r="H548" s="25" t="str">
        <f t="shared" si="63"/>
        <v>E3_1_1_5</v>
      </c>
      <c r="I548" s="25" t="str">
        <f t="shared" si="57"/>
        <v>mE3_1_1_5: -&gt; E3_1_1_5_mRNA | 0.00292 - (0.0093 * E3_1_1_5_mRNA)</v>
      </c>
      <c r="J548" s="25" t="str">
        <f t="shared" si="58"/>
        <v>pE3_1_1_5: -&gt; E3_1_1_5 | (0.278 * E3_1_1_5_mRNA) - (0.000000278 * E3_1_1_5)</v>
      </c>
      <c r="K548" s="25" t="str">
        <f t="shared" si="59"/>
        <v>E3_1_1_5_mRNA: E3_1_1_5_mRNA</v>
      </c>
      <c r="L548" s="25" t="str">
        <f t="shared" si="60"/>
        <v>E3_1_1_5: E3_1_1_5</v>
      </c>
      <c r="M548" s="25" t="str">
        <f t="shared" si="61"/>
        <v>E3_1_1_5_mRNA: 0</v>
      </c>
      <c r="N548" s="25" t="str">
        <f>CONCATENATE(H548,": 0")</f>
        <v>E3_1_1_5: 0</v>
      </c>
      <c r="O548" s="25" t="str">
        <f>CONCATENATE(H548,"_kcat")</f>
        <v>E3_1_1_5_kcat</v>
      </c>
      <c r="P548" s="25" t="str">
        <f>CONCATENATE(H548,"_Km")</f>
        <v>E3_1_1_5_Km</v>
      </c>
      <c r="Q548" s="25" t="str">
        <f>CONCATENATE("(${Variables:",O548,"} * ",H548," * ",F548,") / (","${Variables:",P548,"} + (",H548," * ",F548,"))")</f>
        <v>(${Variables:E3_1_1_5_kcat} * E3_1_1_5 * C04230 * C00001) / (${Variables:E3_1_1_5_Km} + (E3_1_1_5 * C04230 * C00001))</v>
      </c>
      <c r="R548" s="25" t="str">
        <f t="shared" si="62"/>
        <v>r547: C04230+C00001 -&gt; C00670+C00060 | (${Variables:E3_1_1_5_kcat} * E3_1_1_5 * C04230 * C00001) / (${Variables:E3_1_1_5_Km} + (E3_1_1_5 * C04230 * C00001))</v>
      </c>
      <c r="S548" s="7" t="s">
        <v>37505</v>
      </c>
      <c r="T548" s="7" t="s">
        <v>37504</v>
      </c>
    </row>
    <row r="549" spans="1:20" ht="45" x14ac:dyDescent="0.25">
      <c r="A549" s="7">
        <v>548</v>
      </c>
      <c r="B549" s="23" t="s">
        <v>39299</v>
      </c>
      <c r="C549" s="23"/>
      <c r="D549" t="s">
        <v>44816</v>
      </c>
      <c r="E549" t="s">
        <v>45485</v>
      </c>
      <c r="F549" s="25" t="s">
        <v>40629</v>
      </c>
      <c r="G549" s="25" t="s">
        <v>40630</v>
      </c>
      <c r="H549" s="25" t="str">
        <f t="shared" si="63"/>
        <v>E3_1_1_97</v>
      </c>
      <c r="I549" s="25" t="str">
        <f t="shared" si="57"/>
        <v>mE3_1_1_97: -&gt; E3_1_1_97_mRNA | 0.00292 - (0.0093 * E3_1_1_97_mRNA)</v>
      </c>
      <c r="J549" s="25" t="str">
        <f t="shared" si="58"/>
        <v>pE3_1_1_97: -&gt; E3_1_1_97 | (0.278 * E3_1_1_97_mRNA) - (0.000000278 * E3_1_1_97)</v>
      </c>
      <c r="K549" s="25" t="str">
        <f t="shared" si="59"/>
        <v>E3_1_1_97_mRNA: E3_1_1_97_mRNA</v>
      </c>
      <c r="L549" s="25" t="str">
        <f t="shared" si="60"/>
        <v>E3_1_1_97: E3_1_1_97</v>
      </c>
      <c r="M549" s="25" t="str">
        <f t="shared" si="61"/>
        <v>E3_1_1_97_mRNA: 0</v>
      </c>
      <c r="N549" s="25" t="str">
        <f>CONCATENATE(H549,": 0")</f>
        <v>E3_1_1_97: 0</v>
      </c>
      <c r="O549" s="25" t="str">
        <f>CONCATENATE(H549,"_kcat")</f>
        <v>E3_1_1_97_kcat</v>
      </c>
      <c r="P549" s="25" t="str">
        <f>CONCATENATE(H549,"_Km")</f>
        <v>E3_1_1_97_Km</v>
      </c>
      <c r="Q549" s="25" t="str">
        <f>CONCATENATE("(${Variables:",O549,"} * ",H549," * ",F549,") / (","${Variables:",P549,"} + (",H549," * ",F549,"))")</f>
        <v>(${Variables:E3_1_1_97_kcat} * E3_1_1_97 * C21151 * C00001) / (${Variables:E3_1_1_97_Km} + (E3_1_1_97 * C21151 * C00001))</v>
      </c>
      <c r="R549" s="25" t="str">
        <f t="shared" si="62"/>
        <v>r548: C21151+C00001 -&gt; C01573+C00132 | (${Variables:E3_1_1_97_kcat} * E3_1_1_97 * C21151 * C00001) / (${Variables:E3_1_1_97_Km} + (E3_1_1_97 * C21151 * C00001))</v>
      </c>
      <c r="S549" s="7" t="s">
        <v>37513</v>
      </c>
      <c r="T549" s="7" t="s">
        <v>37512</v>
      </c>
    </row>
    <row r="550" spans="1:20" ht="30" x14ac:dyDescent="0.25">
      <c r="A550" s="7">
        <v>549</v>
      </c>
      <c r="B550" s="23" t="s">
        <v>39300</v>
      </c>
      <c r="C550" s="23"/>
      <c r="D550" t="s">
        <v>44817</v>
      </c>
      <c r="E550" t="s">
        <v>45486</v>
      </c>
      <c r="F550" s="25" t="s">
        <v>40631</v>
      </c>
      <c r="G550" s="25" t="s">
        <v>40632</v>
      </c>
      <c r="H550" s="25" t="str">
        <f t="shared" si="63"/>
        <v>E3_1_2_1</v>
      </c>
      <c r="I550" s="25" t="str">
        <f t="shared" si="57"/>
        <v>mE3_1_2_1: -&gt; E3_1_2_1_mRNA | 0.00292 - (0.0093 * E3_1_2_1_mRNA)</v>
      </c>
      <c r="J550" s="25" t="str">
        <f t="shared" si="58"/>
        <v>pE3_1_2_1: -&gt; E3_1_2_1 | (0.278 * E3_1_2_1_mRNA) - (0.000000278 * E3_1_2_1)</v>
      </c>
      <c r="K550" s="25" t="str">
        <f t="shared" si="59"/>
        <v>E3_1_2_1_mRNA: E3_1_2_1_mRNA</v>
      </c>
      <c r="L550" s="25" t="str">
        <f t="shared" si="60"/>
        <v>E3_1_2_1: E3_1_2_1</v>
      </c>
      <c r="M550" s="25" t="str">
        <f t="shared" si="61"/>
        <v>E3_1_2_1_mRNA: 0</v>
      </c>
      <c r="N550" s="25" t="str">
        <f>CONCATENATE(H550,": 0")</f>
        <v>E3_1_2_1: 0</v>
      </c>
      <c r="O550" s="25" t="str">
        <f>CONCATENATE(H550,"_kcat")</f>
        <v>E3_1_2_1_kcat</v>
      </c>
      <c r="P550" s="25" t="str">
        <f>CONCATENATE(H550,"_Km")</f>
        <v>E3_1_2_1_Km</v>
      </c>
      <c r="Q550" s="25" t="str">
        <f>CONCATENATE("(${Variables:",O550,"} * ",H550," * ",F550,") / (","${Variables:",P550,"} + (",H550," * ",F550,"))")</f>
        <v>(${Variables:E3_1_2_1_kcat} * E3_1_2_1 * C00024 * C00001) / (${Variables:E3_1_2_1_Km} + (E3_1_2_1 * C00024 * C00001))</v>
      </c>
      <c r="R550" s="25" t="str">
        <f t="shared" si="62"/>
        <v>r549: C00024+C00001 -&gt; C00010+C00033 | (${Variables:E3_1_2_1_kcat} * E3_1_2_1 * C00024 * C00001) / (${Variables:E3_1_2_1_Km} + (E3_1_2_1 * C00024 * C00001))</v>
      </c>
      <c r="S550" s="7" t="s">
        <v>37516</v>
      </c>
      <c r="T550" s="7" t="s">
        <v>37515</v>
      </c>
    </row>
    <row r="551" spans="1:20" ht="45" x14ac:dyDescent="0.25">
      <c r="A551" s="7">
        <v>550</v>
      </c>
      <c r="B551" s="23" t="s">
        <v>39301</v>
      </c>
      <c r="C551" s="24"/>
      <c r="D551" t="s">
        <v>44818</v>
      </c>
      <c r="E551" t="s">
        <v>45487</v>
      </c>
      <c r="F551" s="25" t="s">
        <v>40633</v>
      </c>
      <c r="G551" s="25" t="s">
        <v>40634</v>
      </c>
      <c r="H551" s="25" t="str">
        <f t="shared" si="63"/>
        <v>E3_1_2_12</v>
      </c>
      <c r="I551" s="25" t="str">
        <f t="shared" si="57"/>
        <v>mE3_1_2_12: -&gt; E3_1_2_12_mRNA | 0.00292 - (0.0093 * E3_1_2_12_mRNA)</v>
      </c>
      <c r="J551" s="25" t="str">
        <f t="shared" si="58"/>
        <v>pE3_1_2_12: -&gt; E3_1_2_12 | (0.278 * E3_1_2_12_mRNA) - (0.000000278 * E3_1_2_12)</v>
      </c>
      <c r="K551" s="25" t="str">
        <f t="shared" si="59"/>
        <v>E3_1_2_12_mRNA: E3_1_2_12_mRNA</v>
      </c>
      <c r="L551" s="25" t="str">
        <f t="shared" si="60"/>
        <v>E3_1_2_12: E3_1_2_12</v>
      </c>
      <c r="M551" s="25" t="str">
        <f t="shared" si="61"/>
        <v>E3_1_2_12_mRNA: 0</v>
      </c>
      <c r="N551" s="25" t="str">
        <f>CONCATENATE(H551,": 0")</f>
        <v>E3_1_2_12: 0</v>
      </c>
      <c r="O551" s="25" t="str">
        <f>CONCATENATE(H551,"_kcat")</f>
        <v>E3_1_2_12_kcat</v>
      </c>
      <c r="P551" s="25" t="str">
        <f>CONCATENATE(H551,"_Km")</f>
        <v>E3_1_2_12_Km</v>
      </c>
      <c r="Q551" s="25" t="str">
        <f>CONCATENATE("(${Variables:",O551,"} * ",H551," * ",F551,") / (","${Variables:",P551,"} + (",H551," * ",F551,"))")</f>
        <v>(${Variables:E3_1_2_12_kcat} * E3_1_2_12 * C01031 * C00001) / (${Variables:E3_1_2_12_Km} + (E3_1_2_12 * C01031 * C00001))</v>
      </c>
      <c r="R551" s="25" t="str">
        <f t="shared" si="62"/>
        <v>r550: C01031+C00001 -&gt; C00058+C00051 | (${Variables:E3_1_2_12_kcat} * E3_1_2_12 * C01031 * C00001) / (${Variables:E3_1_2_12_Km} + (E3_1_2_12 * C01031 * C00001))</v>
      </c>
      <c r="S551" s="7" t="s">
        <v>37518</v>
      </c>
      <c r="T551" s="7" t="s">
        <v>37517</v>
      </c>
    </row>
    <row r="552" spans="1:20" ht="30" x14ac:dyDescent="0.25">
      <c r="A552" s="7">
        <v>551</v>
      </c>
      <c r="B552" s="23" t="s">
        <v>39302</v>
      </c>
      <c r="C552" s="23"/>
      <c r="D552" t="s">
        <v>44819</v>
      </c>
      <c r="E552" t="s">
        <v>45488</v>
      </c>
      <c r="F552" s="25" t="s">
        <v>40635</v>
      </c>
      <c r="G552" s="25" t="s">
        <v>40636</v>
      </c>
      <c r="H552" s="25" t="str">
        <f t="shared" si="63"/>
        <v>E3_1_2_2</v>
      </c>
      <c r="I552" s="25" t="str">
        <f t="shared" si="57"/>
        <v>mE3_1_2_2: -&gt; E3_1_2_2_mRNA | 0.00292 - (0.0093 * E3_1_2_2_mRNA)</v>
      </c>
      <c r="J552" s="25" t="str">
        <f t="shared" si="58"/>
        <v>pE3_1_2_2: -&gt; E3_1_2_2 | (0.278 * E3_1_2_2_mRNA) - (0.000000278 * E3_1_2_2)</v>
      </c>
      <c r="K552" s="25" t="str">
        <f t="shared" si="59"/>
        <v>E3_1_2_2_mRNA: E3_1_2_2_mRNA</v>
      </c>
      <c r="L552" s="25" t="str">
        <f t="shared" si="60"/>
        <v>E3_1_2_2: E3_1_2_2</v>
      </c>
      <c r="M552" s="25" t="str">
        <f t="shared" si="61"/>
        <v>E3_1_2_2_mRNA: 0</v>
      </c>
      <c r="N552" s="25" t="str">
        <f>CONCATENATE(H552,": 0")</f>
        <v>E3_1_2_2: 0</v>
      </c>
      <c r="O552" s="25" t="str">
        <f>CONCATENATE(H552,"_kcat")</f>
        <v>E3_1_2_2_kcat</v>
      </c>
      <c r="P552" s="25" t="str">
        <f>CONCATENATE(H552,"_Km")</f>
        <v>E3_1_2_2_Km</v>
      </c>
      <c r="Q552" s="25" t="str">
        <f>CONCATENATE("(${Variables:",O552,"} * ",H552," * ",F552,") / (","${Variables:",P552,"} + (",H552," * ",F552,"))")</f>
        <v>(${Variables:E3_1_2_2_kcat} * E3_1_2_2 * C00154 * C00001) / (${Variables:E3_1_2_2_Km} + (E3_1_2_2 * C00154 * C00001))</v>
      </c>
      <c r="R552" s="25" t="str">
        <f t="shared" si="62"/>
        <v>r551: C00154+C00001 -&gt; C00010+C00249 | (${Variables:E3_1_2_2_kcat} * E3_1_2_2 * C00154 * C00001) / (${Variables:E3_1_2_2_Km} + (E3_1_2_2 * C00154 * C00001))</v>
      </c>
      <c r="S552" s="7" t="s">
        <v>37520</v>
      </c>
      <c r="T552" s="7" t="s">
        <v>37519</v>
      </c>
    </row>
    <row r="553" spans="1:20" ht="45" x14ac:dyDescent="0.25">
      <c r="A553" s="7">
        <v>552</v>
      </c>
      <c r="B553" s="23" t="s">
        <v>39303</v>
      </c>
      <c r="C553" s="23"/>
      <c r="D553" t="s">
        <v>44820</v>
      </c>
      <c r="E553" t="s">
        <v>45489</v>
      </c>
      <c r="F553" s="25" t="s">
        <v>40637</v>
      </c>
      <c r="G553" s="25" t="s">
        <v>40638</v>
      </c>
      <c r="H553" s="25" t="str">
        <f t="shared" si="63"/>
        <v>E3_1_2_22</v>
      </c>
      <c r="I553" s="25" t="str">
        <f t="shared" si="57"/>
        <v>mE3_1_2_22: -&gt; E3_1_2_22_mRNA | 0.00292 - (0.0093 * E3_1_2_22_mRNA)</v>
      </c>
      <c r="J553" s="25" t="str">
        <f t="shared" si="58"/>
        <v>pE3_1_2_22: -&gt; E3_1_2_22 | (0.278 * E3_1_2_22_mRNA) - (0.000000278 * E3_1_2_22)</v>
      </c>
      <c r="K553" s="25" t="str">
        <f t="shared" si="59"/>
        <v>E3_1_2_22_mRNA: E3_1_2_22_mRNA</v>
      </c>
      <c r="L553" s="25" t="str">
        <f t="shared" si="60"/>
        <v>E3_1_2_22: E3_1_2_22</v>
      </c>
      <c r="M553" s="25" t="str">
        <f t="shared" si="61"/>
        <v>E3_1_2_22_mRNA: 0</v>
      </c>
      <c r="N553" s="25" t="str">
        <f>CONCATENATE(H553,": 0")</f>
        <v>E3_1_2_22: 0</v>
      </c>
      <c r="O553" s="25" t="str">
        <f>CONCATENATE(H553,"_kcat")</f>
        <v>E3_1_2_22_kcat</v>
      </c>
      <c r="P553" s="25" t="str">
        <f>CONCATENATE(H553,"_Km")</f>
        <v>E3_1_2_22_Km</v>
      </c>
      <c r="Q553" s="25" t="str">
        <f>CONCATENATE("(${Variables:",O553,"} * ",H553," * ",F553,") / (","${Variables:",P553,"} + (",H553," * ",F553,"))")</f>
        <v>(${Variables:E3_1_2_22_kcat} * E3_1_2_22 * C00249 * C00017) / (${Variables:E3_1_2_22_Km} + (E3_1_2_22 * C00249 * C00017))</v>
      </c>
      <c r="R553" s="25" t="str">
        <f t="shared" si="62"/>
        <v>r552: C00249+C00017 -&gt; C06412+C00001 | (${Variables:E3_1_2_22_kcat} * E3_1_2_22 * C00249 * C00017) / (${Variables:E3_1_2_22_Km} + (E3_1_2_22 * C00249 * C00017))</v>
      </c>
      <c r="S553" s="7" t="s">
        <v>37522</v>
      </c>
      <c r="T553" s="7" t="s">
        <v>37521</v>
      </c>
    </row>
    <row r="554" spans="1:20" ht="30" x14ac:dyDescent="0.25">
      <c r="A554" s="7">
        <v>553</v>
      </c>
      <c r="B554" s="23" t="s">
        <v>39304</v>
      </c>
      <c r="C554" s="24"/>
      <c r="D554" t="s">
        <v>44821</v>
      </c>
      <c r="E554" t="s">
        <v>45490</v>
      </c>
      <c r="F554" s="25" t="s">
        <v>40639</v>
      </c>
      <c r="G554" s="25" t="s">
        <v>40640</v>
      </c>
      <c r="H554" s="25" t="str">
        <f t="shared" si="63"/>
        <v>E3_1_2_4</v>
      </c>
      <c r="I554" s="25" t="str">
        <f t="shared" si="57"/>
        <v>mE3_1_2_4: -&gt; E3_1_2_4_mRNA | 0.00292 - (0.0093 * E3_1_2_4_mRNA)</v>
      </c>
      <c r="J554" s="25" t="str">
        <f t="shared" si="58"/>
        <v>pE3_1_2_4: -&gt; E3_1_2_4 | (0.278 * E3_1_2_4_mRNA) - (0.000000278 * E3_1_2_4)</v>
      </c>
      <c r="K554" s="25" t="str">
        <f t="shared" si="59"/>
        <v>E3_1_2_4_mRNA: E3_1_2_4_mRNA</v>
      </c>
      <c r="L554" s="25" t="str">
        <f t="shared" si="60"/>
        <v>E3_1_2_4: E3_1_2_4</v>
      </c>
      <c r="M554" s="25" t="str">
        <f t="shared" si="61"/>
        <v>E3_1_2_4_mRNA: 0</v>
      </c>
      <c r="N554" s="25" t="str">
        <f>CONCATENATE(H554,": 0")</f>
        <v>E3_1_2_4: 0</v>
      </c>
      <c r="O554" s="25" t="str">
        <f>CONCATENATE(H554,"_kcat")</f>
        <v>E3_1_2_4_kcat</v>
      </c>
      <c r="P554" s="25" t="str">
        <f>CONCATENATE(H554,"_Km")</f>
        <v>E3_1_2_4_Km</v>
      </c>
      <c r="Q554" s="25" t="str">
        <f>CONCATENATE("(${Variables:",O554,"} * ",H554," * ",F554,") / (","${Variables:",P554,"} + (",H554," * ",F554,"))")</f>
        <v>(${Variables:E3_1_2_4_kcat} * E3_1_2_4 * C04047 * C00001) / (${Variables:E3_1_2_4_Km} + (E3_1_2_4 * C04047 * C00001))</v>
      </c>
      <c r="R554" s="25" t="str">
        <f t="shared" si="62"/>
        <v>r553: C04047+C00001 -&gt; C01188+C00010 | (${Variables:E3_1_2_4_kcat} * E3_1_2_4 * C04047 * C00001) / (${Variables:E3_1_2_4_Km} + (E3_1_2_4 * C04047 * C00001))</v>
      </c>
      <c r="S554" s="7" t="s">
        <v>37524</v>
      </c>
      <c r="T554" s="7" t="s">
        <v>37523</v>
      </c>
    </row>
    <row r="555" spans="1:20" ht="30" x14ac:dyDescent="0.25">
      <c r="A555" s="7">
        <v>554</v>
      </c>
      <c r="B555" s="23" t="s">
        <v>39305</v>
      </c>
      <c r="C555" s="24"/>
      <c r="D555" t="s">
        <v>44822</v>
      </c>
      <c r="E555" t="s">
        <v>45491</v>
      </c>
      <c r="F555" s="25" t="s">
        <v>40641</v>
      </c>
      <c r="G555" s="25" t="s">
        <v>40642</v>
      </c>
      <c r="H555" s="25" t="str">
        <f t="shared" si="63"/>
        <v>E3_1_2_6</v>
      </c>
      <c r="I555" s="25" t="str">
        <f t="shared" si="57"/>
        <v>mE3_1_2_6: -&gt; E3_1_2_6_mRNA | 0.00292 - (0.0093 * E3_1_2_6_mRNA)</v>
      </c>
      <c r="J555" s="25" t="str">
        <f t="shared" si="58"/>
        <v>pE3_1_2_6: -&gt; E3_1_2_6 | (0.278 * E3_1_2_6_mRNA) - (0.000000278 * E3_1_2_6)</v>
      </c>
      <c r="K555" s="25" t="str">
        <f t="shared" si="59"/>
        <v>E3_1_2_6_mRNA: E3_1_2_6_mRNA</v>
      </c>
      <c r="L555" s="25" t="str">
        <f t="shared" si="60"/>
        <v>E3_1_2_6: E3_1_2_6</v>
      </c>
      <c r="M555" s="25" t="str">
        <f t="shared" si="61"/>
        <v>E3_1_2_6_mRNA: 0</v>
      </c>
      <c r="N555" s="25" t="str">
        <f>CONCATENATE(H555,": 0")</f>
        <v>E3_1_2_6: 0</v>
      </c>
      <c r="O555" s="25" t="str">
        <f>CONCATENATE(H555,"_kcat")</f>
        <v>E3_1_2_6_kcat</v>
      </c>
      <c r="P555" s="25" t="str">
        <f>CONCATENATE(H555,"_Km")</f>
        <v>E3_1_2_6_Km</v>
      </c>
      <c r="Q555" s="25" t="str">
        <f>CONCATENATE("(${Variables:",O555,"} * ",H555," * ",F555,") / (","${Variables:",P555,"} + (",H555," * ",F555,"))")</f>
        <v>(${Variables:E3_1_2_6_kcat} * E3_1_2_6 * C03899 * C00001) / (${Variables:E3_1_2_6_Km} + (E3_1_2_6 * C03899 * C00001))</v>
      </c>
      <c r="R555" s="25" t="str">
        <f t="shared" si="62"/>
        <v>r554: C03899+C00001 -&gt; C00051+C02929 | (${Variables:E3_1_2_6_kcat} * E3_1_2_6 * C03899 * C00001) / (${Variables:E3_1_2_6_Km} + (E3_1_2_6 * C03899 * C00001))</v>
      </c>
      <c r="S555" s="7" t="s">
        <v>37526</v>
      </c>
      <c r="T555" s="7" t="s">
        <v>37525</v>
      </c>
    </row>
    <row r="556" spans="1:20" ht="30" x14ac:dyDescent="0.25">
      <c r="A556" s="7">
        <v>555</v>
      </c>
      <c r="B556" s="23" t="s">
        <v>39306</v>
      </c>
      <c r="C556" s="24"/>
      <c r="D556" t="s">
        <v>44823</v>
      </c>
      <c r="E556" t="s">
        <v>45492</v>
      </c>
      <c r="F556" s="25" t="s">
        <v>40643</v>
      </c>
      <c r="G556" s="25" t="s">
        <v>40644</v>
      </c>
      <c r="H556" s="25" t="str">
        <f t="shared" si="63"/>
        <v>E3_1_3_1</v>
      </c>
      <c r="I556" s="25" t="str">
        <f t="shared" si="57"/>
        <v>mE3_1_3_1: -&gt; E3_1_3_1_mRNA | 0.00292 - (0.0093 * E3_1_3_1_mRNA)</v>
      </c>
      <c r="J556" s="25" t="str">
        <f t="shared" si="58"/>
        <v>pE3_1_3_1: -&gt; E3_1_3_1 | (0.278 * E3_1_3_1_mRNA) - (0.000000278 * E3_1_3_1)</v>
      </c>
      <c r="K556" s="25" t="str">
        <f t="shared" si="59"/>
        <v>E3_1_3_1_mRNA: E3_1_3_1_mRNA</v>
      </c>
      <c r="L556" s="25" t="str">
        <f t="shared" si="60"/>
        <v>E3_1_3_1: E3_1_3_1</v>
      </c>
      <c r="M556" s="25" t="str">
        <f t="shared" si="61"/>
        <v>E3_1_3_1_mRNA: 0</v>
      </c>
      <c r="N556" s="25" t="str">
        <f>CONCATENATE(H556,": 0")</f>
        <v>E3_1_3_1: 0</v>
      </c>
      <c r="O556" s="25" t="str">
        <f>CONCATENATE(H556,"_kcat")</f>
        <v>E3_1_3_1_kcat</v>
      </c>
      <c r="P556" s="25" t="str">
        <f>CONCATENATE(H556,"_Km")</f>
        <v>E3_1_3_1_Km</v>
      </c>
      <c r="Q556" s="25" t="str">
        <f>CONCATENATE("(${Variables:",O556,"} * ",H556," * ",F556,") / (","${Variables:",P556,"} + (",H556," * ",F556,"))")</f>
        <v>(${Variables:E3_1_3_1_kcat} * E3_1_3_1 * C01153 * C00001) / (${Variables:E3_1_3_1_Km} + (E3_1_3_1 * C01153 * C00001))</v>
      </c>
      <c r="R556" s="25" t="str">
        <f t="shared" si="62"/>
        <v>r555: C01153+C00001 -&gt; C00069+C00009 | (${Variables:E3_1_3_1_kcat} * E3_1_3_1 * C01153 * C00001) / (${Variables:E3_1_3_1_Km} + (E3_1_3_1 * C01153 * C00001))</v>
      </c>
      <c r="S556" s="7" t="s">
        <v>37532</v>
      </c>
      <c r="T556" s="7" t="s">
        <v>37531</v>
      </c>
    </row>
    <row r="557" spans="1:20" ht="45" x14ac:dyDescent="0.25">
      <c r="A557" s="7">
        <v>556</v>
      </c>
      <c r="B557" s="23" t="s">
        <v>39307</v>
      </c>
      <c r="C557" s="24"/>
      <c r="D557" t="s">
        <v>44824</v>
      </c>
      <c r="E557" t="s">
        <v>45493</v>
      </c>
      <c r="F557" s="25" t="s">
        <v>40645</v>
      </c>
      <c r="G557" s="25" t="s">
        <v>40646</v>
      </c>
      <c r="H557" s="25" t="str">
        <f t="shared" si="63"/>
        <v>E3_1_3_11</v>
      </c>
      <c r="I557" s="25" t="str">
        <f t="shared" si="57"/>
        <v>mE3_1_3_11: -&gt; E3_1_3_11_mRNA | 0.00292 - (0.0093 * E3_1_3_11_mRNA)</v>
      </c>
      <c r="J557" s="25" t="str">
        <f t="shared" si="58"/>
        <v>pE3_1_3_11: -&gt; E3_1_3_11 | (0.278 * E3_1_3_11_mRNA) - (0.000000278 * E3_1_3_11)</v>
      </c>
      <c r="K557" s="25" t="str">
        <f t="shared" si="59"/>
        <v>E3_1_3_11_mRNA: E3_1_3_11_mRNA</v>
      </c>
      <c r="L557" s="25" t="str">
        <f t="shared" si="60"/>
        <v>E3_1_3_11: E3_1_3_11</v>
      </c>
      <c r="M557" s="25" t="str">
        <f t="shared" si="61"/>
        <v>E3_1_3_11_mRNA: 0</v>
      </c>
      <c r="N557" s="25" t="str">
        <f>CONCATENATE(H557,": 0")</f>
        <v>E3_1_3_11: 0</v>
      </c>
      <c r="O557" s="25" t="str">
        <f>CONCATENATE(H557,"_kcat")</f>
        <v>E3_1_3_11_kcat</v>
      </c>
      <c r="P557" s="25" t="str">
        <f>CONCATENATE(H557,"_Km")</f>
        <v>E3_1_3_11_Km</v>
      </c>
      <c r="Q557" s="25" t="str">
        <f>CONCATENATE("(${Variables:",O557,"} * ",H557," * ",F557,") / (","${Variables:",P557,"} + (",H557," * ",F557,"))")</f>
        <v>(${Variables:E3_1_3_11_kcat} * E3_1_3_11 * C00354 * C00001) / (${Variables:E3_1_3_11_Km} + (E3_1_3_11 * C00354 * C00001))</v>
      </c>
      <c r="R557" s="25" t="str">
        <f t="shared" si="62"/>
        <v>r556: C00354+C00001 -&gt; C00085+C00009 | (${Variables:E3_1_3_11_kcat} * E3_1_3_11 * C00354 * C00001) / (${Variables:E3_1_3_11_Km} + (E3_1_3_11 * C00354 * C00001))</v>
      </c>
      <c r="S557" s="7" t="s">
        <v>37534</v>
      </c>
      <c r="T557" s="7" t="s">
        <v>37533</v>
      </c>
    </row>
    <row r="558" spans="1:20" ht="45" x14ac:dyDescent="0.25">
      <c r="A558" s="7">
        <v>557</v>
      </c>
      <c r="B558" s="23" t="s">
        <v>39308</v>
      </c>
      <c r="C558" s="24"/>
      <c r="D558" t="s">
        <v>44825</v>
      </c>
      <c r="E558" t="s">
        <v>45494</v>
      </c>
      <c r="F558" s="25" t="s">
        <v>40647</v>
      </c>
      <c r="G558" s="25" t="s">
        <v>40648</v>
      </c>
      <c r="H558" s="25" t="str">
        <f t="shared" si="63"/>
        <v>E3_1_3_12</v>
      </c>
      <c r="I558" s="25" t="str">
        <f t="shared" si="57"/>
        <v>mE3_1_3_12: -&gt; E3_1_3_12_mRNA | 0.00292 - (0.0093 * E3_1_3_12_mRNA)</v>
      </c>
      <c r="J558" s="25" t="str">
        <f t="shared" si="58"/>
        <v>pE3_1_3_12: -&gt; E3_1_3_12 | (0.278 * E3_1_3_12_mRNA) - (0.000000278 * E3_1_3_12)</v>
      </c>
      <c r="K558" s="25" t="str">
        <f t="shared" si="59"/>
        <v>E3_1_3_12_mRNA: E3_1_3_12_mRNA</v>
      </c>
      <c r="L558" s="25" t="str">
        <f t="shared" si="60"/>
        <v>E3_1_3_12: E3_1_3_12</v>
      </c>
      <c r="M558" s="25" t="str">
        <f t="shared" si="61"/>
        <v>E3_1_3_12_mRNA: 0</v>
      </c>
      <c r="N558" s="25" t="str">
        <f>CONCATENATE(H558,": 0")</f>
        <v>E3_1_3_12: 0</v>
      </c>
      <c r="O558" s="25" t="str">
        <f>CONCATENATE(H558,"_kcat")</f>
        <v>E3_1_3_12_kcat</v>
      </c>
      <c r="P558" s="25" t="str">
        <f>CONCATENATE(H558,"_Km")</f>
        <v>E3_1_3_12_Km</v>
      </c>
      <c r="Q558" s="25" t="str">
        <f>CONCATENATE("(${Variables:",O558,"} * ",H558," * ",F558,") / (","${Variables:",P558,"} + (",H558," * ",F558,"))")</f>
        <v>(${Variables:E3_1_3_12_kcat} * E3_1_3_12 * C00689 * C00001) / (${Variables:E3_1_3_12_Km} + (E3_1_3_12 * C00689 * C00001))</v>
      </c>
      <c r="R558" s="25" t="str">
        <f t="shared" si="62"/>
        <v>r557: C00689+C00001 -&gt; C01083+C00009 | (${Variables:E3_1_3_12_kcat} * E3_1_3_12 * C00689 * C00001) / (${Variables:E3_1_3_12_Km} + (E3_1_3_12 * C00689 * C00001))</v>
      </c>
      <c r="S558" s="7" t="s">
        <v>37536</v>
      </c>
      <c r="T558" s="7" t="s">
        <v>37535</v>
      </c>
    </row>
    <row r="559" spans="1:20" ht="45" x14ac:dyDescent="0.25">
      <c r="A559" s="7">
        <v>558</v>
      </c>
      <c r="B559" s="23" t="s">
        <v>39308</v>
      </c>
      <c r="C559" s="24"/>
      <c r="D559" t="s">
        <v>44826</v>
      </c>
      <c r="E559" t="s">
        <v>45495</v>
      </c>
      <c r="F559" s="25" t="s">
        <v>40649</v>
      </c>
      <c r="G559" s="25" t="s">
        <v>40650</v>
      </c>
      <c r="H559" s="25" t="str">
        <f t="shared" si="63"/>
        <v>E3_1_3_12</v>
      </c>
      <c r="I559" s="25" t="str">
        <f t="shared" si="57"/>
        <v>mE3_1_3_12: -&gt; E3_1_3_12_mRNA | 0.00292 - (0.0093 * E3_1_3_12_mRNA)</v>
      </c>
      <c r="J559" s="25" t="str">
        <f t="shared" si="58"/>
        <v>pE3_1_3_12: -&gt; E3_1_3_12 | (0.278 * E3_1_3_12_mRNA) - (0.000000278 * E3_1_3_12)</v>
      </c>
      <c r="K559" s="25" t="str">
        <f t="shared" si="59"/>
        <v>E3_1_3_12_mRNA: E3_1_3_12_mRNA</v>
      </c>
      <c r="L559" s="25" t="str">
        <f t="shared" si="60"/>
        <v>E3_1_3_12: E3_1_3_12</v>
      </c>
      <c r="M559" s="25" t="str">
        <f t="shared" si="61"/>
        <v>E3_1_3_12_mRNA: 0</v>
      </c>
      <c r="N559" s="25" t="str">
        <f>CONCATENATE(H559,": 0")</f>
        <v>E3_1_3_12: 0</v>
      </c>
      <c r="O559" s="25" t="str">
        <f>CONCATENATE(H559,"_kcat")</f>
        <v>E3_1_3_12_kcat</v>
      </c>
      <c r="P559" s="25" t="str">
        <f>CONCATENATE(H559,"_Km")</f>
        <v>E3_1_3_12_Km</v>
      </c>
      <c r="Q559" s="25" t="str">
        <f>CONCATENATE("(${Variables:",O559,"} * ",H559," * ",F559,") / (","${Variables:",P559,"} + (",H559," * ",F559,"))")</f>
        <v>(${Variables:E3_1_3_12_kcat} * E3_1_3_12 * G09795 * C00001) / (${Variables:E3_1_3_12_Km} + (E3_1_3_12 * G09795 * C00001))</v>
      </c>
      <c r="R559" s="25" t="str">
        <f t="shared" si="62"/>
        <v>r558: G09795+C00001 -&gt; G00293+C00009 | (${Variables:E3_1_3_12_kcat} * E3_1_3_12 * G09795 * C00001) / (${Variables:E3_1_3_12_Km} + (E3_1_3_12 * G09795 * C00001))</v>
      </c>
      <c r="S559" s="7" t="s">
        <v>37537</v>
      </c>
      <c r="T559" s="7" t="s">
        <v>37535</v>
      </c>
    </row>
    <row r="560" spans="1:20" ht="45" x14ac:dyDescent="0.25">
      <c r="A560" s="7">
        <v>559</v>
      </c>
      <c r="B560" s="23" t="s">
        <v>39309</v>
      </c>
      <c r="C560" s="24"/>
      <c r="D560" t="s">
        <v>44827</v>
      </c>
      <c r="E560" t="s">
        <v>45496</v>
      </c>
      <c r="F560" s="25" t="s">
        <v>40651</v>
      </c>
      <c r="G560" s="25" t="s">
        <v>40652</v>
      </c>
      <c r="H560" s="25" t="str">
        <f t="shared" si="63"/>
        <v>E3_1_3_15</v>
      </c>
      <c r="I560" s="25" t="str">
        <f t="shared" si="57"/>
        <v>mE3_1_3_15: -&gt; E3_1_3_15_mRNA | 0.00292 - (0.0093 * E3_1_3_15_mRNA)</v>
      </c>
      <c r="J560" s="25" t="str">
        <f t="shared" si="58"/>
        <v>pE3_1_3_15: -&gt; E3_1_3_15 | (0.278 * E3_1_3_15_mRNA) - (0.000000278 * E3_1_3_15)</v>
      </c>
      <c r="K560" s="25" t="str">
        <f t="shared" si="59"/>
        <v>E3_1_3_15_mRNA: E3_1_3_15_mRNA</v>
      </c>
      <c r="L560" s="25" t="str">
        <f t="shared" si="60"/>
        <v>E3_1_3_15: E3_1_3_15</v>
      </c>
      <c r="M560" s="25" t="str">
        <f t="shared" si="61"/>
        <v>E3_1_3_15_mRNA: 0</v>
      </c>
      <c r="N560" s="25" t="str">
        <f>CONCATENATE(H560,": 0")</f>
        <v>E3_1_3_15: 0</v>
      </c>
      <c r="O560" s="25" t="str">
        <f>CONCATENATE(H560,"_kcat")</f>
        <v>E3_1_3_15_kcat</v>
      </c>
      <c r="P560" s="25" t="str">
        <f>CONCATENATE(H560,"_Km")</f>
        <v>E3_1_3_15_Km</v>
      </c>
      <c r="Q560" s="25" t="str">
        <f>CONCATENATE("(${Variables:",O560,"} * ",H560," * ",F560,") / (","${Variables:",P560,"} + (",H560," * ",F560,"))")</f>
        <v>(${Variables:E3_1_3_15_kcat} * E3_1_3_15 * C01100 * C00001) / (${Variables:E3_1_3_15_Km} + (E3_1_3_15 * C01100 * C00001))</v>
      </c>
      <c r="R560" s="25" t="str">
        <f t="shared" si="62"/>
        <v>r559: C01100+C00001 -&gt; C00860+C00009 | (${Variables:E3_1_3_15_kcat} * E3_1_3_15 * C01100 * C00001) / (${Variables:E3_1_3_15_Km} + (E3_1_3_15 * C01100 * C00001))</v>
      </c>
      <c r="S560" s="7" t="s">
        <v>37539</v>
      </c>
      <c r="T560" s="7" t="s">
        <v>37538</v>
      </c>
    </row>
    <row r="561" spans="1:20" ht="45" x14ac:dyDescent="0.25">
      <c r="A561" s="7">
        <v>560</v>
      </c>
      <c r="B561" s="23" t="s">
        <v>39310</v>
      </c>
      <c r="C561" s="27"/>
      <c r="D561" t="s">
        <v>44828</v>
      </c>
      <c r="E561" t="s">
        <v>45497</v>
      </c>
      <c r="F561" s="25" t="s">
        <v>40653</v>
      </c>
      <c r="G561" s="25" t="s">
        <v>40654</v>
      </c>
      <c r="H561" s="25" t="str">
        <f t="shared" si="63"/>
        <v>E3_1_3_16</v>
      </c>
      <c r="I561" s="25" t="str">
        <f t="shared" si="57"/>
        <v>mE3_1_3_16: -&gt; E3_1_3_16_mRNA | 0.00292 - (0.0093 * E3_1_3_16_mRNA)</v>
      </c>
      <c r="J561" s="25" t="str">
        <f t="shared" si="58"/>
        <v>pE3_1_3_16: -&gt; E3_1_3_16 | (0.278 * E3_1_3_16_mRNA) - (0.000000278 * E3_1_3_16)</v>
      </c>
      <c r="K561" s="25" t="str">
        <f t="shared" si="59"/>
        <v>E3_1_3_16_mRNA: E3_1_3_16_mRNA</v>
      </c>
      <c r="L561" s="25" t="str">
        <f t="shared" si="60"/>
        <v>E3_1_3_16: E3_1_3_16</v>
      </c>
      <c r="M561" s="25" t="str">
        <f t="shared" si="61"/>
        <v>E3_1_3_16_mRNA: 0</v>
      </c>
      <c r="N561" s="25" t="str">
        <f>CONCATENATE(H561,": 0")</f>
        <v>E3_1_3_16: 0</v>
      </c>
      <c r="O561" s="25" t="str">
        <f>CONCATENATE(H561,"_kcat")</f>
        <v>E3_1_3_16_kcat</v>
      </c>
      <c r="P561" s="25" t="str">
        <f>CONCATENATE(H561,"_Km")</f>
        <v>E3_1_3_16_Km</v>
      </c>
      <c r="Q561" s="25" t="str">
        <f>CONCATENATE("(${Variables:",O561,"} * ",H561," * ",F561,") / (","${Variables:",P561,"} + (",H561," * ",F561,"))")</f>
        <v>(${Variables:E3_1_3_16_kcat} * E3_1_3_16 * C00562 * C00001) / (${Variables:E3_1_3_16_Km} + (E3_1_3_16 * C00562 * C00001))</v>
      </c>
      <c r="R561" s="25" t="str">
        <f t="shared" si="62"/>
        <v>r560: C00562+C00001 -&gt; C00017+C00009 | (${Variables:E3_1_3_16_kcat} * E3_1_3_16 * C00562 * C00001) / (${Variables:E3_1_3_16_Km} + (E3_1_3_16 * C00562 * C00001))</v>
      </c>
      <c r="S561" s="7" t="s">
        <v>37541</v>
      </c>
      <c r="T561" s="7" t="s">
        <v>37540</v>
      </c>
    </row>
    <row r="562" spans="1:20" ht="45" x14ac:dyDescent="0.25">
      <c r="A562" s="7">
        <v>561</v>
      </c>
      <c r="B562" s="23" t="s">
        <v>39311</v>
      </c>
      <c r="C562" s="23"/>
      <c r="D562" t="s">
        <v>44828</v>
      </c>
      <c r="E562" t="s">
        <v>45497</v>
      </c>
      <c r="F562" s="25" t="s">
        <v>40653</v>
      </c>
      <c r="G562" s="25" t="s">
        <v>40654</v>
      </c>
      <c r="H562" s="25" t="str">
        <f t="shared" si="63"/>
        <v>E3_1_3_16 </v>
      </c>
      <c r="I562" s="25" t="str">
        <f t="shared" si="57"/>
        <v>mE3_1_3_16 : -&gt; E3_1_3_16 _mRNA | 0.00292 - (0.0093 * E3_1_3_16 _mRNA)</v>
      </c>
      <c r="J562" s="25" t="str">
        <f t="shared" si="58"/>
        <v>pE3_1_3_16 : -&gt; E3_1_3_16  | (0.278 * E3_1_3_16 _mRNA) - (0.000000278 * E3_1_3_16 )</v>
      </c>
      <c r="K562" s="25" t="str">
        <f t="shared" si="59"/>
        <v>E3_1_3_16 _mRNA: E3_1_3_16 _mRNA</v>
      </c>
      <c r="L562" s="25" t="str">
        <f t="shared" si="60"/>
        <v>E3_1_3_16 : E3_1_3_16 </v>
      </c>
      <c r="M562" s="25" t="str">
        <f t="shared" si="61"/>
        <v>E3_1_3_16 _mRNA: 0</v>
      </c>
      <c r="N562" s="25" t="str">
        <f>CONCATENATE(H562,": 0")</f>
        <v>E3_1_3_16 : 0</v>
      </c>
      <c r="O562" s="25" t="str">
        <f>CONCATENATE(H562,"_kcat")</f>
        <v>E3_1_3_16 _kcat</v>
      </c>
      <c r="P562" s="25" t="str">
        <f>CONCATENATE(H562,"_Km")</f>
        <v>E3_1_3_16 _Km</v>
      </c>
      <c r="Q562" s="25" t="str">
        <f>CONCATENATE("(${Variables:",O562,"} * ",H562," * ",F562,") / (","${Variables:",P562,"} + (",H562," * ",F562,"))")</f>
        <v>(${Variables:E3_1_3_16 _kcat} * E3_1_3_16  * C00562 * C00001) / (${Variables:E3_1_3_16 _Km} + (E3_1_3_16  * C00562 * C00001))</v>
      </c>
      <c r="R562" s="25" t="str">
        <f t="shared" si="62"/>
        <v>r561: C00562+C00001 -&gt; C00017+C00009 | (${Variables:E3_1_3_16 _kcat} * E3_1_3_16  * C00562 * C00001) / (${Variables:E3_1_3_16 _Km} + (E3_1_3_16  * C00562 * C00001))</v>
      </c>
      <c r="S562" s="7" t="s">
        <v>37541</v>
      </c>
      <c r="T562" s="7" t="s">
        <v>37540</v>
      </c>
    </row>
    <row r="563" spans="1:20" ht="30" x14ac:dyDescent="0.25">
      <c r="A563" s="7">
        <v>562</v>
      </c>
      <c r="B563" s="23" t="s">
        <v>39312</v>
      </c>
      <c r="C563" s="24"/>
      <c r="D563" t="s">
        <v>44823</v>
      </c>
      <c r="E563" t="s">
        <v>45492</v>
      </c>
      <c r="F563" s="25" t="s">
        <v>40643</v>
      </c>
      <c r="G563" s="25" t="s">
        <v>40644</v>
      </c>
      <c r="H563" s="25" t="str">
        <f t="shared" si="63"/>
        <v>E3_1_3_2</v>
      </c>
      <c r="I563" s="25" t="str">
        <f t="shared" si="57"/>
        <v>mE3_1_3_2: -&gt; E3_1_3_2_mRNA | 0.00292 - (0.0093 * E3_1_3_2_mRNA)</v>
      </c>
      <c r="J563" s="25" t="str">
        <f t="shared" si="58"/>
        <v>pE3_1_3_2: -&gt; E3_1_3_2 | (0.278 * E3_1_3_2_mRNA) - (0.000000278 * E3_1_3_2)</v>
      </c>
      <c r="K563" s="25" t="str">
        <f t="shared" si="59"/>
        <v>E3_1_3_2_mRNA: E3_1_3_2_mRNA</v>
      </c>
      <c r="L563" s="25" t="str">
        <f t="shared" si="60"/>
        <v>E3_1_3_2: E3_1_3_2</v>
      </c>
      <c r="M563" s="25" t="str">
        <f t="shared" si="61"/>
        <v>E3_1_3_2_mRNA: 0</v>
      </c>
      <c r="N563" s="25" t="str">
        <f>CONCATENATE(H563,": 0")</f>
        <v>E3_1_3_2: 0</v>
      </c>
      <c r="O563" s="25" t="str">
        <f>CONCATENATE(H563,"_kcat")</f>
        <v>E3_1_3_2_kcat</v>
      </c>
      <c r="P563" s="25" t="str">
        <f>CONCATENATE(H563,"_Km")</f>
        <v>E3_1_3_2_Km</v>
      </c>
      <c r="Q563" s="25" t="str">
        <f>CONCATENATE("(${Variables:",O563,"} * ",H563," * ",F563,") / (","${Variables:",P563,"} + (",H563," * ",F563,"))")</f>
        <v>(${Variables:E3_1_3_2_kcat} * E3_1_3_2 * C01153 * C00001) / (${Variables:E3_1_3_2_Km} + (E3_1_3_2 * C01153 * C00001))</v>
      </c>
      <c r="R563" s="25" t="str">
        <f t="shared" si="62"/>
        <v>r562: C01153+C00001 -&gt; C00069+C00009 | (${Variables:E3_1_3_2_kcat} * E3_1_3_2 * C01153 * C00001) / (${Variables:E3_1_3_2_Km} + (E3_1_3_2 * C01153 * C00001))</v>
      </c>
      <c r="S563" s="7" t="s">
        <v>37532</v>
      </c>
      <c r="T563" s="7" t="s">
        <v>37542</v>
      </c>
    </row>
    <row r="564" spans="1:20" ht="45" x14ac:dyDescent="0.25">
      <c r="A564" s="7">
        <v>563</v>
      </c>
      <c r="B564" s="23" t="s">
        <v>39313</v>
      </c>
      <c r="C564" s="24"/>
      <c r="D564" t="s">
        <v>44829</v>
      </c>
      <c r="E564" t="s">
        <v>45498</v>
      </c>
      <c r="F564" s="25" t="s">
        <v>40655</v>
      </c>
      <c r="G564" s="25" t="s">
        <v>40656</v>
      </c>
      <c r="H564" s="25" t="str">
        <f t="shared" si="63"/>
        <v>E3_1_3_25</v>
      </c>
      <c r="I564" s="25" t="str">
        <f t="shared" si="57"/>
        <v>mE3_1_3_25: -&gt; E3_1_3_25_mRNA | 0.00292 - (0.0093 * E3_1_3_25_mRNA)</v>
      </c>
      <c r="J564" s="25" t="str">
        <f t="shared" si="58"/>
        <v>pE3_1_3_25: -&gt; E3_1_3_25 | (0.278 * E3_1_3_25_mRNA) - (0.000000278 * E3_1_3_25)</v>
      </c>
      <c r="K564" s="25" t="str">
        <f t="shared" si="59"/>
        <v>E3_1_3_25_mRNA: E3_1_3_25_mRNA</v>
      </c>
      <c r="L564" s="25" t="str">
        <f t="shared" si="60"/>
        <v>E3_1_3_25: E3_1_3_25</v>
      </c>
      <c r="M564" s="25" t="str">
        <f t="shared" si="61"/>
        <v>E3_1_3_25_mRNA: 0</v>
      </c>
      <c r="N564" s="25" t="str">
        <f>CONCATENATE(H564,": 0")</f>
        <v>E3_1_3_25: 0</v>
      </c>
      <c r="O564" s="25" t="str">
        <f>CONCATENATE(H564,"_kcat")</f>
        <v>E3_1_3_25_kcat</v>
      </c>
      <c r="P564" s="25" t="str">
        <f>CONCATENATE(H564,"_Km")</f>
        <v>E3_1_3_25_Km</v>
      </c>
      <c r="Q564" s="25" t="str">
        <f>CONCATENATE("(${Variables:",O564,"} * ",H564," * ",F564,") / (","${Variables:",P564,"} + (",H564," * ",F564,"))")</f>
        <v>(${Variables:E3_1_3_25_kcat} * E3_1_3_25 * C15585 * C00001) / (${Variables:E3_1_3_25_Km} + (E3_1_3_25 * C15585 * C00001))</v>
      </c>
      <c r="R564" s="25" t="str">
        <f t="shared" si="62"/>
        <v>r563: C15585+C00001 -&gt; C00137+C00009 | (${Variables:E3_1_3_25_kcat} * E3_1_3_25 * C15585 * C00001) / (${Variables:E3_1_3_25_Km} + (E3_1_3_25 * C15585 * C00001))</v>
      </c>
      <c r="S564" s="7" t="s">
        <v>37544</v>
      </c>
      <c r="T564" s="7" t="s">
        <v>37543</v>
      </c>
    </row>
    <row r="565" spans="1:20" ht="45" x14ac:dyDescent="0.25">
      <c r="A565" s="7">
        <v>564</v>
      </c>
      <c r="B565" s="23" t="s">
        <v>39314</v>
      </c>
      <c r="C565" s="24"/>
      <c r="D565" t="s">
        <v>44830</v>
      </c>
      <c r="E565" t="s">
        <v>45499</v>
      </c>
      <c r="F565" s="25" t="s">
        <v>40657</v>
      </c>
      <c r="G565" s="25" t="s">
        <v>40658</v>
      </c>
      <c r="H565" s="25" t="str">
        <f t="shared" si="63"/>
        <v>E3_1_3_27</v>
      </c>
      <c r="I565" s="25" t="str">
        <f t="shared" si="57"/>
        <v>mE3_1_3_27: -&gt; E3_1_3_27_mRNA | 0.00292 - (0.0093 * E3_1_3_27_mRNA)</v>
      </c>
      <c r="J565" s="25" t="str">
        <f t="shared" si="58"/>
        <v>pE3_1_3_27: -&gt; E3_1_3_27 | (0.278 * E3_1_3_27_mRNA) - (0.000000278 * E3_1_3_27)</v>
      </c>
      <c r="K565" s="25" t="str">
        <f t="shared" si="59"/>
        <v>E3_1_3_27_mRNA: E3_1_3_27_mRNA</v>
      </c>
      <c r="L565" s="25" t="str">
        <f t="shared" si="60"/>
        <v>E3_1_3_27: E3_1_3_27</v>
      </c>
      <c r="M565" s="25" t="str">
        <f t="shared" si="61"/>
        <v>E3_1_3_27_mRNA: 0</v>
      </c>
      <c r="N565" s="25" t="str">
        <f>CONCATENATE(H565,": 0")</f>
        <v>E3_1_3_27: 0</v>
      </c>
      <c r="O565" s="25" t="str">
        <f>CONCATENATE(H565,"_kcat")</f>
        <v>E3_1_3_27_kcat</v>
      </c>
      <c r="P565" s="25" t="str">
        <f>CONCATENATE(H565,"_Km")</f>
        <v>E3_1_3_27_Km</v>
      </c>
      <c r="Q565" s="25" t="str">
        <f>CONCATENATE("(${Variables:",O565,"} * ",H565," * ",F565,") / (","${Variables:",P565,"} + (",H565," * ",F565,"))")</f>
        <v>(${Variables:E3_1_3_27_kcat} * E3_1_3_27 * C03892 * C00001) / (${Variables:E3_1_3_27_Km} + (E3_1_3_27 * C03892 * C00001))</v>
      </c>
      <c r="R565" s="25" t="str">
        <f t="shared" si="62"/>
        <v>r564: C03892+C00001 -&gt; C00344+C00009 | (${Variables:E3_1_3_27_kcat} * E3_1_3_27 * C03892 * C00001) / (${Variables:E3_1_3_27_Km} + (E3_1_3_27 * C03892 * C00001))</v>
      </c>
      <c r="S565" s="7" t="s">
        <v>37546</v>
      </c>
      <c r="T565" s="7" t="s">
        <v>37545</v>
      </c>
    </row>
    <row r="566" spans="1:20" ht="30" x14ac:dyDescent="0.25">
      <c r="A566" s="7">
        <v>565</v>
      </c>
      <c r="B566" s="23" t="s">
        <v>39315</v>
      </c>
      <c r="C566" s="24"/>
      <c r="D566" t="s">
        <v>44831</v>
      </c>
      <c r="E566" t="s">
        <v>45500</v>
      </c>
      <c r="F566" s="25" t="s">
        <v>40659</v>
      </c>
      <c r="G566" s="25" t="s">
        <v>40660</v>
      </c>
      <c r="H566" s="25" t="str">
        <f t="shared" si="63"/>
        <v>E3_1_3_3</v>
      </c>
      <c r="I566" s="25" t="str">
        <f t="shared" si="57"/>
        <v>mE3_1_3_3: -&gt; E3_1_3_3_mRNA | 0.00292 - (0.0093 * E3_1_3_3_mRNA)</v>
      </c>
      <c r="J566" s="25" t="str">
        <f t="shared" si="58"/>
        <v>pE3_1_3_3: -&gt; E3_1_3_3 | (0.278 * E3_1_3_3_mRNA) - (0.000000278 * E3_1_3_3)</v>
      </c>
      <c r="K566" s="25" t="str">
        <f t="shared" si="59"/>
        <v>E3_1_3_3_mRNA: E3_1_3_3_mRNA</v>
      </c>
      <c r="L566" s="25" t="str">
        <f t="shared" si="60"/>
        <v>E3_1_3_3: E3_1_3_3</v>
      </c>
      <c r="M566" s="25" t="str">
        <f t="shared" si="61"/>
        <v>E3_1_3_3_mRNA: 0</v>
      </c>
      <c r="N566" s="25" t="str">
        <f>CONCATENATE(H566,": 0")</f>
        <v>E3_1_3_3: 0</v>
      </c>
      <c r="O566" s="25" t="str">
        <f>CONCATENATE(H566,"_kcat")</f>
        <v>E3_1_3_3_kcat</v>
      </c>
      <c r="P566" s="25" t="str">
        <f>CONCATENATE(H566,"_Km")</f>
        <v>E3_1_3_3_Km</v>
      </c>
      <c r="Q566" s="25" t="str">
        <f>CONCATENATE("(${Variables:",O566,"} * ",H566," * ",F566,") / (","${Variables:",P566,"} + (",H566," * ",F566,"))")</f>
        <v>(${Variables:E3_1_3_3_kcat} * E3_1_3_3 * C01005 * C00001) / (${Variables:E3_1_3_3_Km} + (E3_1_3_3 * C01005 * C00001))</v>
      </c>
      <c r="R566" s="25" t="str">
        <f t="shared" si="62"/>
        <v>r565: C01005+C00001 -&gt; C00065+C00009 | (${Variables:E3_1_3_3_kcat} * E3_1_3_3 * C01005 * C00001) / (${Variables:E3_1_3_3_Km} + (E3_1_3_3 * C01005 * C00001))</v>
      </c>
      <c r="S566" s="7" t="s">
        <v>37548</v>
      </c>
      <c r="T566" s="7" t="s">
        <v>37547</v>
      </c>
    </row>
    <row r="567" spans="1:20" ht="30" x14ac:dyDescent="0.25">
      <c r="A567" s="7">
        <v>566</v>
      </c>
      <c r="B567" s="23" t="s">
        <v>39315</v>
      </c>
      <c r="C567" s="24"/>
      <c r="D567" t="s">
        <v>44832</v>
      </c>
      <c r="E567" t="s">
        <v>45501</v>
      </c>
      <c r="F567" s="25" t="s">
        <v>40661</v>
      </c>
      <c r="G567" s="25" t="s">
        <v>40662</v>
      </c>
      <c r="H567" s="25" t="str">
        <f t="shared" si="63"/>
        <v>E3_1_3_3</v>
      </c>
      <c r="I567" s="25" t="str">
        <f t="shared" si="57"/>
        <v>mE3_1_3_3: -&gt; E3_1_3_3_mRNA | 0.00292 - (0.0093 * E3_1_3_3_mRNA)</v>
      </c>
      <c r="J567" s="25" t="str">
        <f t="shared" si="58"/>
        <v>pE3_1_3_3: -&gt; E3_1_3_3 | (0.278 * E3_1_3_3_mRNA) - (0.000000278 * E3_1_3_3)</v>
      </c>
      <c r="K567" s="25" t="str">
        <f t="shared" si="59"/>
        <v>E3_1_3_3_mRNA: E3_1_3_3_mRNA</v>
      </c>
      <c r="L567" s="25" t="str">
        <f t="shared" si="60"/>
        <v>E3_1_3_3: E3_1_3_3</v>
      </c>
      <c r="M567" s="25" t="str">
        <f t="shared" si="61"/>
        <v>E3_1_3_3_mRNA: 0</v>
      </c>
      <c r="N567" s="25" t="str">
        <f>CONCATENATE(H567,": 0")</f>
        <v>E3_1_3_3: 0</v>
      </c>
      <c r="O567" s="25" t="str">
        <f>CONCATENATE(H567,"_kcat")</f>
        <v>E3_1_3_3_kcat</v>
      </c>
      <c r="P567" s="25" t="str">
        <f>CONCATENATE(H567,"_Km")</f>
        <v>E3_1_3_3_Km</v>
      </c>
      <c r="Q567" s="25" t="str">
        <f>CONCATENATE("(${Variables:",O567,"} * ",H567," * ",F567,") / (","${Variables:",P567,"} + (",H567," * ",F567,"))")</f>
        <v>(${Variables:E3_1_3_3_kcat} * E3_1_3_3 * C02532 * C00001) / (${Variables:E3_1_3_3_Km} + (E3_1_3_3 * C02532 * C00001))</v>
      </c>
      <c r="R567" s="25" t="str">
        <f t="shared" si="62"/>
        <v>r566: C02532+C00001 -&gt; C00740+C00009 | (${Variables:E3_1_3_3_kcat} * E3_1_3_3 * C02532 * C00001) / (${Variables:E3_1_3_3_Km} + (E3_1_3_3 * C02532 * C00001))</v>
      </c>
      <c r="S567" s="7" t="s">
        <v>37549</v>
      </c>
      <c r="T567" s="7" t="s">
        <v>37547</v>
      </c>
    </row>
    <row r="568" spans="1:20" ht="45" x14ac:dyDescent="0.25">
      <c r="A568" s="7">
        <v>567</v>
      </c>
      <c r="B568" s="23" t="s">
        <v>39316</v>
      </c>
      <c r="C568" s="24"/>
      <c r="D568" t="s">
        <v>44833</v>
      </c>
      <c r="E568" t="s">
        <v>45502</v>
      </c>
      <c r="F568" s="25" t="s">
        <v>40663</v>
      </c>
      <c r="G568" s="25" t="s">
        <v>40664</v>
      </c>
      <c r="H568" s="25" t="str">
        <f t="shared" si="63"/>
        <v>E3_1_3_36</v>
      </c>
      <c r="I568" s="25" t="str">
        <f t="shared" si="57"/>
        <v>mE3_1_3_36: -&gt; E3_1_3_36_mRNA | 0.00292 - (0.0093 * E3_1_3_36_mRNA)</v>
      </c>
      <c r="J568" s="25" t="str">
        <f t="shared" si="58"/>
        <v>pE3_1_3_36: -&gt; E3_1_3_36 | (0.278 * E3_1_3_36_mRNA) - (0.000000278 * E3_1_3_36)</v>
      </c>
      <c r="K568" s="25" t="str">
        <f t="shared" si="59"/>
        <v>E3_1_3_36_mRNA: E3_1_3_36_mRNA</v>
      </c>
      <c r="L568" s="25" t="str">
        <f t="shared" si="60"/>
        <v>E3_1_3_36: E3_1_3_36</v>
      </c>
      <c r="M568" s="25" t="str">
        <f t="shared" si="61"/>
        <v>E3_1_3_36_mRNA: 0</v>
      </c>
      <c r="N568" s="25" t="str">
        <f>CONCATENATE(H568,": 0")</f>
        <v>E3_1_3_36: 0</v>
      </c>
      <c r="O568" s="25" t="str">
        <f>CONCATENATE(H568,"_kcat")</f>
        <v>E3_1_3_36_kcat</v>
      </c>
      <c r="P568" s="25" t="str">
        <f>CONCATENATE(H568,"_Km")</f>
        <v>E3_1_3_36_Km</v>
      </c>
      <c r="Q568" s="25" t="str">
        <f>CONCATENATE("(${Variables:",O568,"} * ",H568," * ",F568,") / (","${Variables:",P568,"} + (",H568," * ",F568,"))")</f>
        <v>(${Variables:E3_1_3_36_kcat} * E3_1_3_36 * C04637 * C00001) / (${Variables:E3_1_3_36_Km} + (E3_1_3_36 * C04637 * C00001))</v>
      </c>
      <c r="R568" s="25" t="str">
        <f t="shared" si="62"/>
        <v>r567: C04637+C00001 -&gt; C01277+C00009 | (${Variables:E3_1_3_36_kcat} * E3_1_3_36 * C04637 * C00001) / (${Variables:E3_1_3_36_Km} + (E3_1_3_36 * C04637 * C00001))</v>
      </c>
      <c r="S568" s="7" t="s">
        <v>37551</v>
      </c>
      <c r="T568" s="7" t="s">
        <v>37550</v>
      </c>
    </row>
    <row r="569" spans="1:20" ht="30" x14ac:dyDescent="0.25">
      <c r="A569" s="7">
        <v>568</v>
      </c>
      <c r="B569" s="23" t="s">
        <v>39317</v>
      </c>
      <c r="C569" s="24"/>
      <c r="D569" t="s">
        <v>44834</v>
      </c>
      <c r="E569" t="s">
        <v>45503</v>
      </c>
      <c r="F569" s="25" t="s">
        <v>40665</v>
      </c>
      <c r="G569" s="25" t="s">
        <v>40666</v>
      </c>
      <c r="H569" s="25" t="str">
        <f t="shared" si="63"/>
        <v>E3_1_3_4</v>
      </c>
      <c r="I569" s="25" t="str">
        <f t="shared" si="57"/>
        <v>mE3_1_3_4: -&gt; E3_1_3_4_mRNA | 0.00292 - (0.0093 * E3_1_3_4_mRNA)</v>
      </c>
      <c r="J569" s="25" t="str">
        <f t="shared" si="58"/>
        <v>pE3_1_3_4: -&gt; E3_1_3_4 | (0.278 * E3_1_3_4_mRNA) - (0.000000278 * E3_1_3_4)</v>
      </c>
      <c r="K569" s="25" t="str">
        <f t="shared" si="59"/>
        <v>E3_1_3_4_mRNA: E3_1_3_4_mRNA</v>
      </c>
      <c r="L569" s="25" t="str">
        <f t="shared" si="60"/>
        <v>E3_1_3_4: E3_1_3_4</v>
      </c>
      <c r="M569" s="25" t="str">
        <f t="shared" si="61"/>
        <v>E3_1_3_4_mRNA: 0</v>
      </c>
      <c r="N569" s="25" t="str">
        <f>CONCATENATE(H569,": 0")</f>
        <v>E3_1_3_4: 0</v>
      </c>
      <c r="O569" s="25" t="str">
        <f>CONCATENATE(H569,"_kcat")</f>
        <v>E3_1_3_4_kcat</v>
      </c>
      <c r="P569" s="25" t="str">
        <f>CONCATENATE(H569,"_Km")</f>
        <v>E3_1_3_4_Km</v>
      </c>
      <c r="Q569" s="25" t="str">
        <f>CONCATENATE("(${Variables:",O569,"} * ",H569," * ",F569,") / (","${Variables:",P569,"} + (",H569," * ",F569,"))")</f>
        <v>(${Variables:E3_1_3_4_kcat} * E3_1_3_4 * C00416 * C00001) / (${Variables:E3_1_3_4_Km} + (E3_1_3_4 * C00416 * C00001))</v>
      </c>
      <c r="R569" s="25" t="str">
        <f t="shared" si="62"/>
        <v>r568: C00416+C00001 -&gt; C00641+C00009 | (${Variables:E3_1_3_4_kcat} * E3_1_3_4 * C00416 * C00001) / (${Variables:E3_1_3_4_Km} + (E3_1_3_4 * C00416 * C00001))</v>
      </c>
      <c r="S569" s="7" t="s">
        <v>37553</v>
      </c>
      <c r="T569" s="7" t="s">
        <v>37552</v>
      </c>
    </row>
    <row r="570" spans="1:20" ht="45" x14ac:dyDescent="0.25">
      <c r="A570" s="7">
        <v>569</v>
      </c>
      <c r="B570" s="23" t="s">
        <v>39318</v>
      </c>
      <c r="C570" s="23"/>
      <c r="D570" t="s">
        <v>44835</v>
      </c>
      <c r="E570" t="s">
        <v>45504</v>
      </c>
      <c r="F570" s="25" t="s">
        <v>40667</v>
      </c>
      <c r="G570" s="25" t="s">
        <v>40668</v>
      </c>
      <c r="H570" s="25" t="str">
        <f t="shared" si="63"/>
        <v>E3_1_3_41 </v>
      </c>
      <c r="I570" s="25" t="str">
        <f t="shared" si="57"/>
        <v>mE3_1_3_41 : -&gt; E3_1_3_41 _mRNA | 0.00292 - (0.0093 * E3_1_3_41 _mRNA)</v>
      </c>
      <c r="J570" s="25" t="str">
        <f t="shared" si="58"/>
        <v>pE3_1_3_41 : -&gt; E3_1_3_41  | (0.278 * E3_1_3_41 _mRNA) - (0.000000278 * E3_1_3_41 )</v>
      </c>
      <c r="K570" s="25" t="str">
        <f t="shared" si="59"/>
        <v>E3_1_3_41 _mRNA: E3_1_3_41 _mRNA</v>
      </c>
      <c r="L570" s="25" t="str">
        <f t="shared" si="60"/>
        <v>E3_1_3_41 : E3_1_3_41 </v>
      </c>
      <c r="M570" s="25" t="str">
        <f t="shared" si="61"/>
        <v>E3_1_3_41 _mRNA: 0</v>
      </c>
      <c r="N570" s="25" t="str">
        <f>CONCATENATE(H570,": 0")</f>
        <v>E3_1_3_41 : 0</v>
      </c>
      <c r="O570" s="25" t="str">
        <f>CONCATENATE(H570,"_kcat")</f>
        <v>E3_1_3_41 _kcat</v>
      </c>
      <c r="P570" s="25" t="str">
        <f>CONCATENATE(H570,"_Km")</f>
        <v>E3_1_3_41 _Km</v>
      </c>
      <c r="Q570" s="25" t="str">
        <f>CONCATENATE("(${Variables:",O570,"} * ",H570," * ",F570,") / (","${Variables:",P570,"} + (",H570," * ",F570,"))")</f>
        <v>(${Variables:E3_1_3_41 _kcat} * E3_1_3_41  * C03360 * C00001) / (${Variables:E3_1_3_41 _Km} + (E3_1_3_41  * C03360 * C00001))</v>
      </c>
      <c r="R570" s="25" t="str">
        <f t="shared" si="62"/>
        <v>r569: C03360+C00001 -&gt; C00870+C00009 | (${Variables:E3_1_3_41 _kcat} * E3_1_3_41  * C03360 * C00001) / (${Variables:E3_1_3_41 _Km} + (E3_1_3_41  * C03360 * C00001))</v>
      </c>
      <c r="S570" s="7" t="s">
        <v>37555</v>
      </c>
      <c r="T570" s="7" t="s">
        <v>37554</v>
      </c>
    </row>
    <row r="571" spans="1:20" ht="45" x14ac:dyDescent="0.25">
      <c r="A571" s="7">
        <v>570</v>
      </c>
      <c r="B571" s="23" t="s">
        <v>39319</v>
      </c>
      <c r="C571" s="24"/>
      <c r="D571" t="s">
        <v>44836</v>
      </c>
      <c r="E571" t="s">
        <v>45493</v>
      </c>
      <c r="F571" s="25" t="s">
        <v>40669</v>
      </c>
      <c r="G571" s="25" t="s">
        <v>40646</v>
      </c>
      <c r="H571" s="25" t="str">
        <f t="shared" si="63"/>
        <v>E3_1_3_46</v>
      </c>
      <c r="I571" s="25" t="str">
        <f t="shared" si="57"/>
        <v>mE3_1_3_46: -&gt; E3_1_3_46_mRNA | 0.00292 - (0.0093 * E3_1_3_46_mRNA)</v>
      </c>
      <c r="J571" s="25" t="str">
        <f t="shared" si="58"/>
        <v>pE3_1_3_46: -&gt; E3_1_3_46 | (0.278 * E3_1_3_46_mRNA) - (0.000000278 * E3_1_3_46)</v>
      </c>
      <c r="K571" s="25" t="str">
        <f t="shared" si="59"/>
        <v>E3_1_3_46_mRNA: E3_1_3_46_mRNA</v>
      </c>
      <c r="L571" s="25" t="str">
        <f t="shared" si="60"/>
        <v>E3_1_3_46: E3_1_3_46</v>
      </c>
      <c r="M571" s="25" t="str">
        <f t="shared" si="61"/>
        <v>E3_1_3_46_mRNA: 0</v>
      </c>
      <c r="N571" s="25" t="str">
        <f>CONCATENATE(H571,": 0")</f>
        <v>E3_1_3_46: 0</v>
      </c>
      <c r="O571" s="25" t="str">
        <f>CONCATENATE(H571,"_kcat")</f>
        <v>E3_1_3_46_kcat</v>
      </c>
      <c r="P571" s="25" t="str">
        <f>CONCATENATE(H571,"_Km")</f>
        <v>E3_1_3_46_Km</v>
      </c>
      <c r="Q571" s="25" t="str">
        <f>CONCATENATE("(${Variables:",O571,"} * ",H571," * ",F571,") / (","${Variables:",P571,"} + (",H571," * ",F571,"))")</f>
        <v>(${Variables:E3_1_3_46_kcat} * E3_1_3_46 * C00665 * C00001) / (${Variables:E3_1_3_46_Km} + (E3_1_3_46 * C00665 * C00001))</v>
      </c>
      <c r="R571" s="25" t="str">
        <f t="shared" si="62"/>
        <v>r570: C00665+C00001 -&gt; C00085+C00009 | (${Variables:E3_1_3_46_kcat} * E3_1_3_46 * C00665 * C00001) / (${Variables:E3_1_3_46_Km} + (E3_1_3_46 * C00665 * C00001))</v>
      </c>
      <c r="S571" s="7" t="s">
        <v>37557</v>
      </c>
      <c r="T571" s="7" t="s">
        <v>37556</v>
      </c>
    </row>
    <row r="572" spans="1:20" ht="45" x14ac:dyDescent="0.25">
      <c r="A572" s="7">
        <v>571</v>
      </c>
      <c r="B572" s="23" t="s">
        <v>39320</v>
      </c>
      <c r="C572" s="23"/>
      <c r="D572" t="s">
        <v>44837</v>
      </c>
      <c r="E572" t="s">
        <v>45505</v>
      </c>
      <c r="F572" s="25" t="s">
        <v>40670</v>
      </c>
      <c r="G572" s="25" t="s">
        <v>40671</v>
      </c>
      <c r="H572" s="25" t="str">
        <f t="shared" si="63"/>
        <v>E3_1_3_48</v>
      </c>
      <c r="I572" s="25" t="str">
        <f t="shared" si="57"/>
        <v>mE3_1_3_48: -&gt; E3_1_3_48_mRNA | 0.00292 - (0.0093 * E3_1_3_48_mRNA)</v>
      </c>
      <c r="J572" s="25" t="str">
        <f t="shared" si="58"/>
        <v>pE3_1_3_48: -&gt; E3_1_3_48 | (0.278 * E3_1_3_48_mRNA) - (0.000000278 * E3_1_3_48)</v>
      </c>
      <c r="K572" s="25" t="str">
        <f t="shared" si="59"/>
        <v>E3_1_3_48_mRNA: E3_1_3_48_mRNA</v>
      </c>
      <c r="L572" s="25" t="str">
        <f t="shared" si="60"/>
        <v>E3_1_3_48: E3_1_3_48</v>
      </c>
      <c r="M572" s="25" t="str">
        <f t="shared" si="61"/>
        <v>E3_1_3_48_mRNA: 0</v>
      </c>
      <c r="N572" s="25" t="str">
        <f>CONCATENATE(H572,": 0")</f>
        <v>E3_1_3_48: 0</v>
      </c>
      <c r="O572" s="25" t="str">
        <f>CONCATENATE(H572,"_kcat")</f>
        <v>E3_1_3_48_kcat</v>
      </c>
      <c r="P572" s="25" t="str">
        <f>CONCATENATE(H572,"_Km")</f>
        <v>E3_1_3_48_Km</v>
      </c>
      <c r="Q572" s="25" t="str">
        <f>CONCATENATE("(${Variables:",O572,"} * ",H572," * ",F572,") / (","${Variables:",P572,"} + (",H572," * ",F572,"))")</f>
        <v>(${Variables:E3_1_3_48_kcat} * E3_1_3_48 * C01167 * C00001) / (${Variables:E3_1_3_48_Km} + (E3_1_3_48 * C01167 * C00001))</v>
      </c>
      <c r="R572" s="25" t="str">
        <f t="shared" si="62"/>
        <v>r571: C01167+C00001 -&gt; C00585+C00009 | (${Variables:E3_1_3_48_kcat} * E3_1_3_48 * C01167 * C00001) / (${Variables:E3_1_3_48_Km} + (E3_1_3_48 * C01167 * C00001))</v>
      </c>
      <c r="S572" s="7" t="s">
        <v>37559</v>
      </c>
      <c r="T572" s="7" t="s">
        <v>37558</v>
      </c>
    </row>
    <row r="573" spans="1:20" ht="45" x14ac:dyDescent="0.25">
      <c r="A573" s="7">
        <v>572</v>
      </c>
      <c r="B573" s="23" t="s">
        <v>39321</v>
      </c>
      <c r="C573" s="23"/>
      <c r="D573" t="s">
        <v>44837</v>
      </c>
      <c r="E573" t="s">
        <v>45505</v>
      </c>
      <c r="F573" s="25" t="s">
        <v>40670</v>
      </c>
      <c r="G573" s="25" t="s">
        <v>40671</v>
      </c>
      <c r="H573" s="25" t="str">
        <f t="shared" si="63"/>
        <v>E3_1_3_48 </v>
      </c>
      <c r="I573" s="25" t="str">
        <f t="shared" si="57"/>
        <v>mE3_1_3_48 : -&gt; E3_1_3_48 _mRNA | 0.00292 - (0.0093 * E3_1_3_48 _mRNA)</v>
      </c>
      <c r="J573" s="25" t="str">
        <f t="shared" si="58"/>
        <v>pE3_1_3_48 : -&gt; E3_1_3_48  | (0.278 * E3_1_3_48 _mRNA) - (0.000000278 * E3_1_3_48 )</v>
      </c>
      <c r="K573" s="25" t="str">
        <f t="shared" si="59"/>
        <v>E3_1_3_48 _mRNA: E3_1_3_48 _mRNA</v>
      </c>
      <c r="L573" s="25" t="str">
        <f t="shared" si="60"/>
        <v>E3_1_3_48 : E3_1_3_48 </v>
      </c>
      <c r="M573" s="25" t="str">
        <f t="shared" si="61"/>
        <v>E3_1_3_48 _mRNA: 0</v>
      </c>
      <c r="N573" s="25" t="str">
        <f>CONCATENATE(H573,": 0")</f>
        <v>E3_1_3_48 : 0</v>
      </c>
      <c r="O573" s="25" t="str">
        <f>CONCATENATE(H573,"_kcat")</f>
        <v>E3_1_3_48 _kcat</v>
      </c>
      <c r="P573" s="25" t="str">
        <f>CONCATENATE(H573,"_Km")</f>
        <v>E3_1_3_48 _Km</v>
      </c>
      <c r="Q573" s="25" t="str">
        <f>CONCATENATE("(${Variables:",O573,"} * ",H573," * ",F573,") / (","${Variables:",P573,"} + (",H573," * ",F573,"))")</f>
        <v>(${Variables:E3_1_3_48 _kcat} * E3_1_3_48  * C01167 * C00001) / (${Variables:E3_1_3_48 _Km} + (E3_1_3_48  * C01167 * C00001))</v>
      </c>
      <c r="R573" s="25" t="str">
        <f t="shared" si="62"/>
        <v>r572: C01167+C00001 -&gt; C00585+C00009 | (${Variables:E3_1_3_48 _kcat} * E3_1_3_48  * C01167 * C00001) / (${Variables:E3_1_3_48 _Km} + (E3_1_3_48  * C01167 * C00001))</v>
      </c>
      <c r="S573" s="7" t="s">
        <v>37559</v>
      </c>
      <c r="T573" s="7" t="s">
        <v>37558</v>
      </c>
    </row>
    <row r="574" spans="1:20" ht="30" x14ac:dyDescent="0.25">
      <c r="A574" s="7">
        <v>573</v>
      </c>
      <c r="B574" s="23" t="s">
        <v>39322</v>
      </c>
      <c r="C574" s="24"/>
      <c r="D574" t="s">
        <v>44838</v>
      </c>
      <c r="E574" t="s">
        <v>45506</v>
      </c>
      <c r="F574" s="25" t="s">
        <v>40672</v>
      </c>
      <c r="G574" s="25" t="s">
        <v>40673</v>
      </c>
      <c r="H574" s="25" t="str">
        <f t="shared" si="63"/>
        <v>E3_1_3_5</v>
      </c>
      <c r="I574" s="25" t="str">
        <f t="shared" si="57"/>
        <v>mE3_1_3_5: -&gt; E3_1_3_5_mRNA | 0.00292 - (0.0093 * E3_1_3_5_mRNA)</v>
      </c>
      <c r="J574" s="25" t="str">
        <f t="shared" si="58"/>
        <v>pE3_1_3_5: -&gt; E3_1_3_5 | (0.278 * E3_1_3_5_mRNA) - (0.000000278 * E3_1_3_5)</v>
      </c>
      <c r="K574" s="25" t="str">
        <f t="shared" si="59"/>
        <v>E3_1_3_5_mRNA: E3_1_3_5_mRNA</v>
      </c>
      <c r="L574" s="25" t="str">
        <f t="shared" si="60"/>
        <v>E3_1_3_5: E3_1_3_5</v>
      </c>
      <c r="M574" s="25" t="str">
        <f t="shared" si="61"/>
        <v>E3_1_3_5_mRNA: 0</v>
      </c>
      <c r="N574" s="25" t="str">
        <f>CONCATENATE(H574,": 0")</f>
        <v>E3_1_3_5: 0</v>
      </c>
      <c r="O574" s="25" t="str">
        <f>CONCATENATE(H574,"_kcat")</f>
        <v>E3_1_3_5_kcat</v>
      </c>
      <c r="P574" s="25" t="str">
        <f>CONCATENATE(H574,"_Km")</f>
        <v>E3_1_3_5_Km</v>
      </c>
      <c r="Q574" s="25" t="str">
        <f>CONCATENATE("(${Variables:",O574,"} * ",H574," * ",F574,") / (","${Variables:",P574,"} + (",H574," * ",F574,"))")</f>
        <v>(${Variables:E3_1_3_5_kcat} * E3_1_3_5 * C02520 * C00001) / (${Variables:E3_1_3_5_Km} + (E3_1_3_5 * C02520 * C00001))</v>
      </c>
      <c r="R574" s="25" t="str">
        <f t="shared" si="62"/>
        <v>r573: C02520+C00001 -&gt; C00911+C00009 | (${Variables:E3_1_3_5_kcat} * E3_1_3_5 * C02520 * C00001) / (${Variables:E3_1_3_5_Km} + (E3_1_3_5 * C02520 * C00001))</v>
      </c>
      <c r="S574" s="7" t="s">
        <v>37561</v>
      </c>
      <c r="T574" s="7" t="s">
        <v>37560</v>
      </c>
    </row>
    <row r="575" spans="1:20" ht="30" x14ac:dyDescent="0.25">
      <c r="A575" s="7">
        <v>574</v>
      </c>
      <c r="B575" s="23" t="s">
        <v>39323</v>
      </c>
      <c r="C575" s="24"/>
      <c r="D575" t="s">
        <v>44839</v>
      </c>
      <c r="E575" t="s">
        <v>45506</v>
      </c>
      <c r="F575" s="25" t="s">
        <v>40674</v>
      </c>
      <c r="G575" s="25" t="s">
        <v>40673</v>
      </c>
      <c r="H575" s="25" t="str">
        <f t="shared" si="63"/>
        <v>E3_1_3_6</v>
      </c>
      <c r="I575" s="25" t="str">
        <f t="shared" si="57"/>
        <v>mE3_1_3_6: -&gt; E3_1_3_6_mRNA | 0.00292 - (0.0093 * E3_1_3_6_mRNA)</v>
      </c>
      <c r="J575" s="25" t="str">
        <f t="shared" si="58"/>
        <v>pE3_1_3_6: -&gt; E3_1_3_6 | (0.278 * E3_1_3_6_mRNA) - (0.000000278 * E3_1_3_6)</v>
      </c>
      <c r="K575" s="25" t="str">
        <f t="shared" si="59"/>
        <v>E3_1_3_6_mRNA: E3_1_3_6_mRNA</v>
      </c>
      <c r="L575" s="25" t="str">
        <f t="shared" si="60"/>
        <v>E3_1_3_6: E3_1_3_6</v>
      </c>
      <c r="M575" s="25" t="str">
        <f t="shared" si="61"/>
        <v>E3_1_3_6_mRNA: 0</v>
      </c>
      <c r="N575" s="25" t="str">
        <f>CONCATENATE(H575,": 0")</f>
        <v>E3_1_3_6: 0</v>
      </c>
      <c r="O575" s="25" t="str">
        <f>CONCATENATE(H575,"_kcat")</f>
        <v>E3_1_3_6_kcat</v>
      </c>
      <c r="P575" s="25" t="str">
        <f>CONCATENATE(H575,"_Km")</f>
        <v>E3_1_3_6_Km</v>
      </c>
      <c r="Q575" s="25" t="str">
        <f>CONCATENATE("(${Variables:",O575,"} * ",H575," * ",F575,") / (","${Variables:",P575,"} + (",H575," * ",F575,"))")</f>
        <v>(${Variables:E3_1_3_6_kcat} * E3_1_3_6 * C02508 * C00001) / (${Variables:E3_1_3_6_Km} + (E3_1_3_6 * C02508 * C00001))</v>
      </c>
      <c r="R575" s="25" t="str">
        <f t="shared" si="62"/>
        <v>r574: C02508+C00001 -&gt; C00911+C00009 | (${Variables:E3_1_3_6_kcat} * E3_1_3_6 * C02508 * C00001) / (${Variables:E3_1_3_6_Km} + (E3_1_3_6 * C02508 * C00001))</v>
      </c>
      <c r="S575" s="7" t="s">
        <v>37563</v>
      </c>
      <c r="T575" s="7" t="s">
        <v>37562</v>
      </c>
    </row>
    <row r="576" spans="1:20" ht="45" x14ac:dyDescent="0.25">
      <c r="A576" s="7">
        <v>575</v>
      </c>
      <c r="B576" s="23" t="s">
        <v>39324</v>
      </c>
      <c r="C576" s="24"/>
      <c r="D576" t="s">
        <v>44840</v>
      </c>
      <c r="E576" t="s">
        <v>45507</v>
      </c>
      <c r="F576" s="25" t="s">
        <v>40675</v>
      </c>
      <c r="G576" s="25" t="s">
        <v>40676</v>
      </c>
      <c r="H576" s="25" t="str">
        <f t="shared" si="63"/>
        <v>E3_1_3_64</v>
      </c>
      <c r="I576" s="25" t="str">
        <f t="shared" si="57"/>
        <v>mE3_1_3_64: -&gt; E3_1_3_64_mRNA | 0.00292 - (0.0093 * E3_1_3_64_mRNA)</v>
      </c>
      <c r="J576" s="25" t="str">
        <f t="shared" si="58"/>
        <v>pE3_1_3_64: -&gt; E3_1_3_64 | (0.278 * E3_1_3_64_mRNA) - (0.000000278 * E3_1_3_64)</v>
      </c>
      <c r="K576" s="25" t="str">
        <f t="shared" si="59"/>
        <v>E3_1_3_64_mRNA: E3_1_3_64_mRNA</v>
      </c>
      <c r="L576" s="25" t="str">
        <f t="shared" si="60"/>
        <v>E3_1_3_64: E3_1_3_64</v>
      </c>
      <c r="M576" s="25" t="str">
        <f t="shared" si="61"/>
        <v>E3_1_3_64_mRNA: 0</v>
      </c>
      <c r="N576" s="25" t="str">
        <f>CONCATENATE(H576,": 0")</f>
        <v>E3_1_3_64: 0</v>
      </c>
      <c r="O576" s="25" t="str">
        <f>CONCATENATE(H576,"_kcat")</f>
        <v>E3_1_3_64_kcat</v>
      </c>
      <c r="P576" s="25" t="str">
        <f>CONCATENATE(H576,"_Km")</f>
        <v>E3_1_3_64_Km</v>
      </c>
      <c r="Q576" s="25" t="str">
        <f>CONCATENATE("(${Variables:",O576,"} * ",H576," * ",F576,") / (","${Variables:",P576,"} + (",H576," * ",F576,"))")</f>
        <v>(${Variables:E3_1_3_64_kcat} * E3_1_3_64 * C04549 * C00001) / (${Variables:E3_1_3_64_Km} + (E3_1_3_64 * C04549 * C00001))</v>
      </c>
      <c r="R576" s="25" t="str">
        <f t="shared" si="62"/>
        <v>r575: C04549+C00001 -&gt; C01194+C00009 | (${Variables:E3_1_3_64_kcat} * E3_1_3_64 * C04549 * C00001) / (${Variables:E3_1_3_64_Km} + (E3_1_3_64 * C04549 * C00001))</v>
      </c>
      <c r="S576" s="7" t="s">
        <v>37565</v>
      </c>
      <c r="T576" s="7" t="s">
        <v>37564</v>
      </c>
    </row>
    <row r="577" spans="1:20" ht="30" x14ac:dyDescent="0.25">
      <c r="A577" s="7">
        <v>576</v>
      </c>
      <c r="B577" s="23" t="s">
        <v>39325</v>
      </c>
      <c r="C577" s="24"/>
      <c r="D577" t="s">
        <v>44841</v>
      </c>
      <c r="E577" t="s">
        <v>45508</v>
      </c>
      <c r="F577" s="25" t="s">
        <v>40677</v>
      </c>
      <c r="G577" s="25" t="s">
        <v>40678</v>
      </c>
      <c r="H577" s="25" t="str">
        <f t="shared" si="63"/>
        <v>E3_1_3_7</v>
      </c>
      <c r="I577" s="25" t="str">
        <f t="shared" si="57"/>
        <v>mE3_1_3_7: -&gt; E3_1_3_7_mRNA | 0.00292 - (0.0093 * E3_1_3_7_mRNA)</v>
      </c>
      <c r="J577" s="25" t="str">
        <f t="shared" si="58"/>
        <v>pE3_1_3_7: -&gt; E3_1_3_7 | (0.278 * E3_1_3_7_mRNA) - (0.000000278 * E3_1_3_7)</v>
      </c>
      <c r="K577" s="25" t="str">
        <f t="shared" si="59"/>
        <v>E3_1_3_7_mRNA: E3_1_3_7_mRNA</v>
      </c>
      <c r="L577" s="25" t="str">
        <f t="shared" si="60"/>
        <v>E3_1_3_7: E3_1_3_7</v>
      </c>
      <c r="M577" s="25" t="str">
        <f t="shared" si="61"/>
        <v>E3_1_3_7_mRNA: 0</v>
      </c>
      <c r="N577" s="25" t="str">
        <f>CONCATENATE(H577,": 0")</f>
        <v>E3_1_3_7: 0</v>
      </c>
      <c r="O577" s="25" t="str">
        <f>CONCATENATE(H577,"_kcat")</f>
        <v>E3_1_3_7_kcat</v>
      </c>
      <c r="P577" s="25" t="str">
        <f>CONCATENATE(H577,"_Km")</f>
        <v>E3_1_3_7_Km</v>
      </c>
      <c r="Q577" s="25" t="str">
        <f>CONCATENATE("(${Variables:",O577,"} * ",H577," * ",F577,") / (","${Variables:",P577,"} + (",H577," * ",F577,"))")</f>
        <v>(${Variables:E3_1_3_7_kcat} * E3_1_3_7 * C00054 * C00001) / (${Variables:E3_1_3_7_Km} + (E3_1_3_7 * C00054 * C00001))</v>
      </c>
      <c r="R577" s="25" t="str">
        <f t="shared" si="62"/>
        <v>r576: C00054+C00001 -&gt; C00020+C00009 | (${Variables:E3_1_3_7_kcat} * E3_1_3_7 * C00054 * C00001) / (${Variables:E3_1_3_7_Km} + (E3_1_3_7 * C00054 * C00001))</v>
      </c>
      <c r="S577" s="7" t="s">
        <v>37567</v>
      </c>
      <c r="T577" s="7" t="s">
        <v>37566</v>
      </c>
    </row>
    <row r="578" spans="1:20" ht="45" x14ac:dyDescent="0.25">
      <c r="A578" s="7">
        <v>577</v>
      </c>
      <c r="B578" s="23" t="s">
        <v>39326</v>
      </c>
      <c r="C578" s="24"/>
      <c r="D578" t="s">
        <v>44842</v>
      </c>
      <c r="E578" t="s">
        <v>45509</v>
      </c>
      <c r="F578" s="25" t="s">
        <v>40679</v>
      </c>
      <c r="G578" s="25" t="s">
        <v>40680</v>
      </c>
      <c r="H578" s="25" t="str">
        <f t="shared" si="63"/>
        <v>E3_1_3_76</v>
      </c>
      <c r="I578" s="25" t="str">
        <f t="shared" si="57"/>
        <v>mE3_1_3_76: -&gt; E3_1_3_76_mRNA | 0.00292 - (0.0093 * E3_1_3_76_mRNA)</v>
      </c>
      <c r="J578" s="25" t="str">
        <f t="shared" si="58"/>
        <v>pE3_1_3_76: -&gt; E3_1_3_76 | (0.278 * E3_1_3_76_mRNA) - (0.000000278 * E3_1_3_76)</v>
      </c>
      <c r="K578" s="25" t="str">
        <f t="shared" si="59"/>
        <v>E3_1_3_76_mRNA: E3_1_3_76_mRNA</v>
      </c>
      <c r="L578" s="25" t="str">
        <f t="shared" si="60"/>
        <v>E3_1_3_76: E3_1_3_76</v>
      </c>
      <c r="M578" s="25" t="str">
        <f t="shared" si="61"/>
        <v>E3_1_3_76_mRNA: 0</v>
      </c>
      <c r="N578" s="25" t="str">
        <f>CONCATENATE(H578,": 0")</f>
        <v>E3_1_3_76: 0</v>
      </c>
      <c r="O578" s="25" t="str">
        <f>CONCATENATE(H578,"_kcat")</f>
        <v>E3_1_3_76_kcat</v>
      </c>
      <c r="P578" s="25" t="str">
        <f>CONCATENATE(H578,"_Km")</f>
        <v>E3_1_3_76_Km</v>
      </c>
      <c r="Q578" s="25" t="str">
        <f>CONCATENATE("(${Variables:",O578,"} * ",H578," * ",F578,") / (","${Variables:",P578,"} + (",H578," * ",F578,"))")</f>
        <v>(${Variables:E3_1_3_76_kcat} * E3_1_3_76 * C15989 * C00001) / (${Variables:E3_1_3_76_Km} + (E3_1_3_76 * C15989 * C00001))</v>
      </c>
      <c r="R578" s="25" t="str">
        <f t="shared" si="62"/>
        <v>r577: C15989+C00001 -&gt; C15988+C00009 | (${Variables:E3_1_3_76_kcat} * E3_1_3_76 * C15989 * C00001) / (${Variables:E3_1_3_76_Km} + (E3_1_3_76 * C15989 * C00001))</v>
      </c>
      <c r="S578" s="7" t="s">
        <v>37569</v>
      </c>
      <c r="T578" s="7" t="s">
        <v>37568</v>
      </c>
    </row>
    <row r="579" spans="1:20" ht="30" x14ac:dyDescent="0.25">
      <c r="A579" s="7">
        <v>578</v>
      </c>
      <c r="B579" s="23" t="s">
        <v>39327</v>
      </c>
      <c r="C579" s="24"/>
      <c r="D579" t="s">
        <v>37573</v>
      </c>
      <c r="E579" t="s">
        <v>37574</v>
      </c>
      <c r="F579" s="7" t="s">
        <v>37573</v>
      </c>
      <c r="G579" s="7" t="s">
        <v>37574</v>
      </c>
      <c r="H579" s="25" t="str">
        <f t="shared" si="63"/>
        <v>E3_1_3_77</v>
      </c>
      <c r="I579" s="25" t="str">
        <f t="shared" ref="I579:I642" si="64">_xlfn.CONCAT("m",H579,": -&gt; ",H579,"_mRNA | 0.00292 - (0.0093 * ", H579,"_mRNA)")</f>
        <v>mE3_1_3_77: -&gt; E3_1_3_77_mRNA | 0.00292 - (0.0093 * E3_1_3_77_mRNA)</v>
      </c>
      <c r="J579" s="25" t="str">
        <f t="shared" ref="J579:J642" si="65">_xlfn.CONCAT("p",H579,": -&gt; ",H579," | ","(0.278 * ",H579,"_mRNA) - (0.000000278 * ",H579,")")</f>
        <v>pE3_1_3_77: -&gt; E3_1_3_77 | (0.278 * E3_1_3_77_mRNA) - (0.000000278 * E3_1_3_77)</v>
      </c>
      <c r="K579" s="25" t="str">
        <f t="shared" ref="K579:K642" si="66">CONCATENATE(H579,"_mRNA: ",H579,"_mRNA")</f>
        <v>E3_1_3_77_mRNA: E3_1_3_77_mRNA</v>
      </c>
      <c r="L579" s="25" t="str">
        <f t="shared" ref="L579:L642" si="67">CONCATENATE(H579,": ", H579)</f>
        <v>E3_1_3_77: E3_1_3_77</v>
      </c>
      <c r="M579" s="25" t="str">
        <f t="shared" ref="M579:M642" si="68">CONCATENATE(H579,"_mRNA: 0")</f>
        <v>E3_1_3_77_mRNA: 0</v>
      </c>
      <c r="N579" s="25" t="str">
        <f>CONCATENATE(H579,": 0")</f>
        <v>E3_1_3_77: 0</v>
      </c>
      <c r="O579" s="25" t="str">
        <f>CONCATENATE(H579,"_kcat")</f>
        <v>E3_1_3_77_kcat</v>
      </c>
      <c r="P579" s="25" t="str">
        <f>CONCATENATE(H579,"_Km")</f>
        <v>E3_1_3_77_Km</v>
      </c>
      <c r="Q579" s="25" t="str">
        <f>CONCATENATE("(${Variables:",O579,"} * ",H579," * ",F579,") / (","${Variables:",P579,"} + (",H579," * ",F579,"))")</f>
        <v>(${Variables:E3_1_3_77_kcat} * E3_1_3_77 * C15650) / (${Variables:E3_1_3_77_Km} + (E3_1_3_77 * C15650))</v>
      </c>
      <c r="R579" s="25" t="str">
        <f t="shared" ref="R579:R642" si="69">_xlfn.CONCAT("r",A579,": ",D579," -&gt; ",E579, " | ",Q579)</f>
        <v>r578: C15650 -&gt; C15651 | (${Variables:E3_1_3_77_kcat} * E3_1_3_77 * C15650) / (${Variables:E3_1_3_77_Km} + (E3_1_3_77 * C15650))</v>
      </c>
      <c r="S579" s="7" t="s">
        <v>37572</v>
      </c>
      <c r="T579" s="7" t="s">
        <v>37570</v>
      </c>
    </row>
    <row r="580" spans="1:20" ht="45" x14ac:dyDescent="0.25">
      <c r="A580" s="7">
        <v>579</v>
      </c>
      <c r="B580" s="23" t="s">
        <v>39327</v>
      </c>
      <c r="C580" s="24"/>
      <c r="D580" t="s">
        <v>44843</v>
      </c>
      <c r="E580" t="s">
        <v>45510</v>
      </c>
      <c r="F580" s="25" t="s">
        <v>40683</v>
      </c>
      <c r="G580" s="25" t="s">
        <v>40682</v>
      </c>
      <c r="H580" s="25" t="str">
        <f t="shared" si="63"/>
        <v>E3_1_3_77</v>
      </c>
      <c r="I580" s="25" t="str">
        <f t="shared" si="64"/>
        <v>mE3_1_3_77: -&gt; E3_1_3_77_mRNA | 0.00292 - (0.0093 * E3_1_3_77_mRNA)</v>
      </c>
      <c r="J580" s="25" t="str">
        <f t="shared" si="65"/>
        <v>pE3_1_3_77: -&gt; E3_1_3_77 | (0.278 * E3_1_3_77_mRNA) - (0.000000278 * E3_1_3_77)</v>
      </c>
      <c r="K580" s="25" t="str">
        <f t="shared" si="66"/>
        <v>E3_1_3_77_mRNA: E3_1_3_77_mRNA</v>
      </c>
      <c r="L580" s="25" t="str">
        <f t="shared" si="67"/>
        <v>E3_1_3_77: E3_1_3_77</v>
      </c>
      <c r="M580" s="25" t="str">
        <f t="shared" si="68"/>
        <v>E3_1_3_77_mRNA: 0</v>
      </c>
      <c r="N580" s="25" t="str">
        <f>CONCATENATE(H580,": 0")</f>
        <v>E3_1_3_77: 0</v>
      </c>
      <c r="O580" s="25" t="str">
        <f>CONCATENATE(H580,"_kcat")</f>
        <v>E3_1_3_77_kcat</v>
      </c>
      <c r="P580" s="25" t="str">
        <f>CONCATENATE(H580,"_Km")</f>
        <v>E3_1_3_77_Km</v>
      </c>
      <c r="Q580" s="25" t="str">
        <f>CONCATENATE("(${Variables:",O580,"} * ",H580," * ",F580,") / (","${Variables:",P580,"} + (",H580," * ",F580,"))")</f>
        <v>(${Variables:E3_1_3_77_kcat} * E3_1_3_77 * C15651 * C00001) / (${Variables:E3_1_3_77_Km} + (E3_1_3_77 * C15651 * C00001))</v>
      </c>
      <c r="R580" s="25" t="str">
        <f t="shared" si="69"/>
        <v>r579: C15651+C00001 -&gt; C15606+C00009 | (${Variables:E3_1_3_77_kcat} * E3_1_3_77 * C15651 * C00001) / (${Variables:E3_1_3_77_Km} + (E3_1_3_77 * C15651 * C00001))</v>
      </c>
      <c r="S580" s="7" t="s">
        <v>37575</v>
      </c>
      <c r="T580" s="7" t="s">
        <v>37570</v>
      </c>
    </row>
    <row r="581" spans="1:20" ht="45" x14ac:dyDescent="0.25">
      <c r="A581" s="7">
        <v>580</v>
      </c>
      <c r="B581" s="23" t="s">
        <v>39327</v>
      </c>
      <c r="C581" s="24"/>
      <c r="D581" t="s">
        <v>44844</v>
      </c>
      <c r="E581" t="s">
        <v>45510</v>
      </c>
      <c r="F581" s="25" t="s">
        <v>40681</v>
      </c>
      <c r="G581" s="25" t="s">
        <v>40682</v>
      </c>
      <c r="H581" s="25" t="str">
        <f t="shared" si="63"/>
        <v>E3_1_3_77</v>
      </c>
      <c r="I581" s="25" t="str">
        <f t="shared" si="64"/>
        <v>mE3_1_3_77: -&gt; E3_1_3_77_mRNA | 0.00292 - (0.0093 * E3_1_3_77_mRNA)</v>
      </c>
      <c r="J581" s="25" t="str">
        <f t="shared" si="65"/>
        <v>pE3_1_3_77: -&gt; E3_1_3_77 | (0.278 * E3_1_3_77_mRNA) - (0.000000278 * E3_1_3_77)</v>
      </c>
      <c r="K581" s="25" t="str">
        <f t="shared" si="66"/>
        <v>E3_1_3_77_mRNA: E3_1_3_77_mRNA</v>
      </c>
      <c r="L581" s="25" t="str">
        <f t="shared" si="67"/>
        <v>E3_1_3_77: E3_1_3_77</v>
      </c>
      <c r="M581" s="25" t="str">
        <f t="shared" si="68"/>
        <v>E3_1_3_77_mRNA: 0</v>
      </c>
      <c r="N581" s="25" t="str">
        <f>CONCATENATE(H581,": 0")</f>
        <v>E3_1_3_77: 0</v>
      </c>
      <c r="O581" s="25" t="str">
        <f>CONCATENATE(H581,"_kcat")</f>
        <v>E3_1_3_77_kcat</v>
      </c>
      <c r="P581" s="25" t="str">
        <f>CONCATENATE(H581,"_Km")</f>
        <v>E3_1_3_77_Km</v>
      </c>
      <c r="Q581" s="25" t="str">
        <f>CONCATENATE("(${Variables:",O581,"} * ",H581," * ",F581,") / (","${Variables:",P581,"} + (",H581," * ",F581,"))")</f>
        <v>(${Variables:E3_1_3_77_kcat} * E3_1_3_77 * C15650 * C00001) / (${Variables:E3_1_3_77_Km} + (E3_1_3_77 * C15650 * C00001))</v>
      </c>
      <c r="R581" s="25" t="str">
        <f t="shared" si="69"/>
        <v>r580: C15650+C00001 -&gt; C15606+C00009 | (${Variables:E3_1_3_77_kcat} * E3_1_3_77 * C15650 * C00001) / (${Variables:E3_1_3_77_Km} + (E3_1_3_77 * C15650 * C00001))</v>
      </c>
      <c r="S581" s="7" t="s">
        <v>37571</v>
      </c>
      <c r="T581" s="7" t="s">
        <v>37570</v>
      </c>
    </row>
    <row r="582" spans="1:20" ht="45" x14ac:dyDescent="0.25">
      <c r="A582" s="7">
        <v>581</v>
      </c>
      <c r="B582" s="23" t="s">
        <v>39329</v>
      </c>
      <c r="C582" s="24"/>
      <c r="D582" t="s">
        <v>44845</v>
      </c>
      <c r="E582" t="s">
        <v>45511</v>
      </c>
      <c r="F582" s="25" t="s">
        <v>40686</v>
      </c>
      <c r="G582" s="25" t="s">
        <v>40687</v>
      </c>
      <c r="H582" s="25" t="str">
        <f t="shared" si="63"/>
        <v>E3_1_3_89</v>
      </c>
      <c r="I582" s="25" t="str">
        <f t="shared" si="64"/>
        <v>mE3_1_3_89: -&gt; E3_1_3_89_mRNA | 0.00292 - (0.0093 * E3_1_3_89_mRNA)</v>
      </c>
      <c r="J582" s="25" t="str">
        <f t="shared" si="65"/>
        <v>pE3_1_3_89: -&gt; E3_1_3_89 | (0.278 * E3_1_3_89_mRNA) - (0.000000278 * E3_1_3_89)</v>
      </c>
      <c r="K582" s="25" t="str">
        <f t="shared" si="66"/>
        <v>E3_1_3_89_mRNA: E3_1_3_89_mRNA</v>
      </c>
      <c r="L582" s="25" t="str">
        <f t="shared" si="67"/>
        <v>E3_1_3_89: E3_1_3_89</v>
      </c>
      <c r="M582" s="25" t="str">
        <f t="shared" si="68"/>
        <v>E3_1_3_89_mRNA: 0</v>
      </c>
      <c r="N582" s="25" t="str">
        <f>CONCATENATE(H582,": 0")</f>
        <v>E3_1_3_89: 0</v>
      </c>
      <c r="O582" s="25" t="str">
        <f>CONCATENATE(H582,"_kcat")</f>
        <v>E3_1_3_89_kcat</v>
      </c>
      <c r="P582" s="25" t="str">
        <f>CONCATENATE(H582,"_Km")</f>
        <v>E3_1_3_89_Km</v>
      </c>
      <c r="Q582" s="25" t="str">
        <f>CONCATENATE("(${Variables:",O582,"} * ",H582," * ",F582,") / (","${Variables:",P582,"} + (",H582," * ",F582,"))")</f>
        <v>(${Variables:E3_1_3_89_kcat} * E3_1_3_89 * C00676 * C00001) / (${Variables:E3_1_3_89_Km} + (E3_1_3_89 * C00676 * C00001))</v>
      </c>
      <c r="R582" s="25" t="str">
        <f t="shared" si="69"/>
        <v>r581: C00676+C00001 -&gt; C02269+C00009 | (${Variables:E3_1_3_89_kcat} * E3_1_3_89 * C00676 * C00001) / (${Variables:E3_1_3_89_Km} + (E3_1_3_89 * C00676 * C00001))</v>
      </c>
      <c r="S582" s="7" t="s">
        <v>37580</v>
      </c>
      <c r="T582" s="7" t="s">
        <v>37579</v>
      </c>
    </row>
    <row r="583" spans="1:20" ht="45" x14ac:dyDescent="0.25">
      <c r="A583" s="7">
        <v>582</v>
      </c>
      <c r="B583" s="23" t="s">
        <v>39330</v>
      </c>
      <c r="C583" s="24"/>
      <c r="D583" t="s">
        <v>44846</v>
      </c>
      <c r="E583" t="s">
        <v>45512</v>
      </c>
      <c r="F583" s="25" t="s">
        <v>40688</v>
      </c>
      <c r="G583" s="25" t="s">
        <v>40689</v>
      </c>
      <c r="H583" s="25" t="str">
        <f t="shared" si="63"/>
        <v>E3_1_3_95</v>
      </c>
      <c r="I583" s="25" t="str">
        <f t="shared" si="64"/>
        <v>mE3_1_3_95: -&gt; E3_1_3_95_mRNA | 0.00292 - (0.0093 * E3_1_3_95_mRNA)</v>
      </c>
      <c r="J583" s="25" t="str">
        <f t="shared" si="65"/>
        <v>pE3_1_3_95: -&gt; E3_1_3_95 | (0.278 * E3_1_3_95_mRNA) - (0.000000278 * E3_1_3_95)</v>
      </c>
      <c r="K583" s="25" t="str">
        <f t="shared" si="66"/>
        <v>E3_1_3_95_mRNA: E3_1_3_95_mRNA</v>
      </c>
      <c r="L583" s="25" t="str">
        <f t="shared" si="67"/>
        <v>E3_1_3_95: E3_1_3_95</v>
      </c>
      <c r="M583" s="25" t="str">
        <f t="shared" si="68"/>
        <v>E3_1_3_95_mRNA: 0</v>
      </c>
      <c r="N583" s="25" t="str">
        <f>CONCATENATE(H583,": 0")</f>
        <v>E3_1_3_95: 0</v>
      </c>
      <c r="O583" s="25" t="str">
        <f>CONCATENATE(H583,"_kcat")</f>
        <v>E3_1_3_95_kcat</v>
      </c>
      <c r="P583" s="25" t="str">
        <f>CONCATENATE(H583,"_Km")</f>
        <v>E3_1_3_95_Km</v>
      </c>
      <c r="Q583" s="25" t="str">
        <f>CONCATENATE("(${Variables:",O583,"} * ",H583," * ",F583,") / (","${Variables:",P583,"} + (",H583," * ",F583,"))")</f>
        <v>(${Variables:E3_1_3_95_kcat} * E3_1_3_95 * C11556 * C00001) / (${Variables:E3_1_3_95_Km} + (E3_1_3_95 * C11556 * C00001))</v>
      </c>
      <c r="R583" s="25" t="str">
        <f t="shared" si="69"/>
        <v>r582: C11556+C00001 -&gt; C11557+C00009 | (${Variables:E3_1_3_95_kcat} * E3_1_3_95 * C11556 * C00001) / (${Variables:E3_1_3_95_Km} + (E3_1_3_95 * C11556 * C00001))</v>
      </c>
      <c r="S583" s="7" t="s">
        <v>37646</v>
      </c>
      <c r="T583" s="7" t="s">
        <v>37581</v>
      </c>
    </row>
    <row r="584" spans="1:20" ht="45" x14ac:dyDescent="0.25">
      <c r="A584" s="7">
        <v>583</v>
      </c>
      <c r="B584" s="23" t="s">
        <v>39331</v>
      </c>
      <c r="C584" s="24"/>
      <c r="D584" t="s">
        <v>44847</v>
      </c>
      <c r="E584" t="s">
        <v>45513</v>
      </c>
      <c r="F584" s="25" t="s">
        <v>40690</v>
      </c>
      <c r="G584" s="25" t="s">
        <v>40691</v>
      </c>
      <c r="H584" s="25" t="str">
        <f t="shared" si="63"/>
        <v>E3_1_3_99</v>
      </c>
      <c r="I584" s="25" t="str">
        <f t="shared" si="64"/>
        <v>mE3_1_3_99: -&gt; E3_1_3_99_mRNA | 0.00292 - (0.0093 * E3_1_3_99_mRNA)</v>
      </c>
      <c r="J584" s="25" t="str">
        <f t="shared" si="65"/>
        <v>pE3_1_3_99: -&gt; E3_1_3_99 | (0.278 * E3_1_3_99_mRNA) - (0.000000278 * E3_1_3_99)</v>
      </c>
      <c r="K584" s="25" t="str">
        <f t="shared" si="66"/>
        <v>E3_1_3_99_mRNA: E3_1_3_99_mRNA</v>
      </c>
      <c r="L584" s="25" t="str">
        <f t="shared" si="67"/>
        <v>E3_1_3_99: E3_1_3_99</v>
      </c>
      <c r="M584" s="25" t="str">
        <f t="shared" si="68"/>
        <v>E3_1_3_99_mRNA: 0</v>
      </c>
      <c r="N584" s="25" t="str">
        <f>CONCATENATE(H584,": 0")</f>
        <v>E3_1_3_99: 0</v>
      </c>
      <c r="O584" s="25" t="str">
        <f>CONCATENATE(H584,"_kcat")</f>
        <v>E3_1_3_99_kcat</v>
      </c>
      <c r="P584" s="25" t="str">
        <f>CONCATENATE(H584,"_Km")</f>
        <v>E3_1_3_99_Km</v>
      </c>
      <c r="Q584" s="25" t="str">
        <f>CONCATENATE("(${Variables:",O584,"} * ",H584," * ",F584,") / (","${Variables:",P584,"} + (",H584," * ",F584,"))")</f>
        <v>(${Variables:E3_1_3_99_kcat} * E3_1_3_99 * C00130 * C00001) / (${Variables:E3_1_3_99_Km} + (E3_1_3_99 * C00130 * C00001))</v>
      </c>
      <c r="R584" s="25" t="str">
        <f t="shared" si="69"/>
        <v>r583: C00130+C00001 -&gt; C00294+C00009 | (${Variables:E3_1_3_99_kcat} * E3_1_3_99 * C00130 * C00001) / (${Variables:E3_1_3_99_Km} + (E3_1_3_99 * C00130 * C00001))</v>
      </c>
      <c r="S584" s="7" t="s">
        <v>37648</v>
      </c>
      <c r="T584" s="7" t="s">
        <v>37647</v>
      </c>
    </row>
    <row r="585" spans="1:20" ht="45" x14ac:dyDescent="0.25">
      <c r="A585" s="7">
        <v>584</v>
      </c>
      <c r="B585" s="23" t="s">
        <v>39332</v>
      </c>
      <c r="C585" s="24"/>
      <c r="D585" t="s">
        <v>44833</v>
      </c>
      <c r="E585" t="s">
        <v>45514</v>
      </c>
      <c r="F585" s="25" t="s">
        <v>40663</v>
      </c>
      <c r="G585" s="25" t="s">
        <v>40692</v>
      </c>
      <c r="H585" s="25" t="str">
        <f t="shared" si="63"/>
        <v>E3_1_4_11</v>
      </c>
      <c r="I585" s="25" t="str">
        <f t="shared" si="64"/>
        <v>mE3_1_4_11: -&gt; E3_1_4_11_mRNA | 0.00292 - (0.0093 * E3_1_4_11_mRNA)</v>
      </c>
      <c r="J585" s="25" t="str">
        <f t="shared" si="65"/>
        <v>pE3_1_4_11: -&gt; E3_1_4_11 | (0.278 * E3_1_4_11_mRNA) - (0.000000278 * E3_1_4_11)</v>
      </c>
      <c r="K585" s="25" t="str">
        <f t="shared" si="66"/>
        <v>E3_1_4_11_mRNA: E3_1_4_11_mRNA</v>
      </c>
      <c r="L585" s="25" t="str">
        <f t="shared" si="67"/>
        <v>E3_1_4_11: E3_1_4_11</v>
      </c>
      <c r="M585" s="25" t="str">
        <f t="shared" si="68"/>
        <v>E3_1_4_11_mRNA: 0</v>
      </c>
      <c r="N585" s="25" t="str">
        <f>CONCATENATE(H585,": 0")</f>
        <v>E3_1_4_11: 0</v>
      </c>
      <c r="O585" s="25" t="str">
        <f>CONCATENATE(H585,"_kcat")</f>
        <v>E3_1_4_11_kcat</v>
      </c>
      <c r="P585" s="25" t="str">
        <f>CONCATENATE(H585,"_Km")</f>
        <v>E3_1_4_11_Km</v>
      </c>
      <c r="Q585" s="25" t="str">
        <f>CONCATENATE("(${Variables:",O585,"} * ",H585," * ",F585,") / (","${Variables:",P585,"} + (",H585," * ",F585,"))")</f>
        <v>(${Variables:E3_1_4_11_kcat} * E3_1_4_11 * C04637 * C00001) / (${Variables:E3_1_4_11_Km} + (E3_1_4_11 * C04637 * C00001))</v>
      </c>
      <c r="R585" s="25" t="str">
        <f t="shared" si="69"/>
        <v>r584: C04637+C00001 -&gt; C01245+C00641 | (${Variables:E3_1_4_11_kcat} * E3_1_4_11 * C04637 * C00001) / (${Variables:E3_1_4_11_Km} + (E3_1_4_11 * C04637 * C00001))</v>
      </c>
      <c r="S585" s="7" t="s">
        <v>37650</v>
      </c>
      <c r="T585" s="7" t="s">
        <v>37649</v>
      </c>
    </row>
    <row r="586" spans="1:20" ht="45" x14ac:dyDescent="0.25">
      <c r="A586" s="7">
        <v>585</v>
      </c>
      <c r="B586" s="23" t="s">
        <v>39333</v>
      </c>
      <c r="C586" s="24"/>
      <c r="D586" t="s">
        <v>44848</v>
      </c>
      <c r="E586" t="s">
        <v>45515</v>
      </c>
      <c r="F586" s="25" t="s">
        <v>40693</v>
      </c>
      <c r="G586" s="25" t="s">
        <v>40694</v>
      </c>
      <c r="H586" s="25" t="str">
        <f t="shared" si="63"/>
        <v>E3_1_4_12</v>
      </c>
      <c r="I586" s="25" t="str">
        <f t="shared" si="64"/>
        <v>mE3_1_4_12: -&gt; E3_1_4_12_mRNA | 0.00292 - (0.0093 * E3_1_4_12_mRNA)</v>
      </c>
      <c r="J586" s="25" t="str">
        <f t="shared" si="65"/>
        <v>pE3_1_4_12: -&gt; E3_1_4_12 | (0.278 * E3_1_4_12_mRNA) - (0.000000278 * E3_1_4_12)</v>
      </c>
      <c r="K586" s="25" t="str">
        <f t="shared" si="66"/>
        <v>E3_1_4_12_mRNA: E3_1_4_12_mRNA</v>
      </c>
      <c r="L586" s="25" t="str">
        <f t="shared" si="67"/>
        <v>E3_1_4_12: E3_1_4_12</v>
      </c>
      <c r="M586" s="25" t="str">
        <f t="shared" si="68"/>
        <v>E3_1_4_12_mRNA: 0</v>
      </c>
      <c r="N586" s="25" t="str">
        <f>CONCATENATE(H586,": 0")</f>
        <v>E3_1_4_12: 0</v>
      </c>
      <c r="O586" s="25" t="str">
        <f>CONCATENATE(H586,"_kcat")</f>
        <v>E3_1_4_12_kcat</v>
      </c>
      <c r="P586" s="25" t="str">
        <f>CONCATENATE(H586,"_Km")</f>
        <v>E3_1_4_12_Km</v>
      </c>
      <c r="Q586" s="25" t="str">
        <f>CONCATENATE("(${Variables:",O586,"} * ",H586," * ",F586,") / (","${Variables:",P586,"} + (",H586," * ",F586,"))")</f>
        <v>(${Variables:E3_1_4_12_kcat} * E3_1_4_12 * C00550 * C00001) / (${Variables:E3_1_4_12_Km} + (E3_1_4_12 * C00550 * C00001))</v>
      </c>
      <c r="R586" s="25" t="str">
        <f t="shared" si="69"/>
        <v>r585: C00550+C00001 -&gt; C00195+C00588 | (${Variables:E3_1_4_12_kcat} * E3_1_4_12 * C00550 * C00001) / (${Variables:E3_1_4_12_Km} + (E3_1_4_12 * C00550 * C00001))</v>
      </c>
      <c r="S586" s="7" t="s">
        <v>37652</v>
      </c>
      <c r="T586" s="7" t="s">
        <v>37651</v>
      </c>
    </row>
    <row r="587" spans="1:20" ht="30" x14ac:dyDescent="0.25">
      <c r="A587" s="7">
        <v>586</v>
      </c>
      <c r="B587" s="23" t="s">
        <v>39334</v>
      </c>
      <c r="C587" s="23"/>
      <c r="D587" t="s">
        <v>44849</v>
      </c>
      <c r="E587" t="s">
        <v>37655</v>
      </c>
      <c r="F587" s="25" t="s">
        <v>40695</v>
      </c>
      <c r="G587" s="7" t="s">
        <v>37655</v>
      </c>
      <c r="H587" s="25" t="str">
        <f t="shared" si="63"/>
        <v>E3_1_4_37</v>
      </c>
      <c r="I587" s="25" t="str">
        <f t="shared" si="64"/>
        <v>mE3_1_4_37: -&gt; E3_1_4_37_mRNA | 0.00292 - (0.0093 * E3_1_4_37_mRNA)</v>
      </c>
      <c r="J587" s="25" t="str">
        <f t="shared" si="65"/>
        <v>pE3_1_4_37: -&gt; E3_1_4_37 | (0.278 * E3_1_4_37_mRNA) - (0.000000278 * E3_1_4_37)</v>
      </c>
      <c r="K587" s="25" t="str">
        <f t="shared" si="66"/>
        <v>E3_1_4_37_mRNA: E3_1_4_37_mRNA</v>
      </c>
      <c r="L587" s="25" t="str">
        <f t="shared" si="67"/>
        <v>E3_1_4_37: E3_1_4_37</v>
      </c>
      <c r="M587" s="25" t="str">
        <f t="shared" si="68"/>
        <v>E3_1_4_37_mRNA: 0</v>
      </c>
      <c r="N587" s="25" t="str">
        <f>CONCATENATE(H587,": 0")</f>
        <v>E3_1_4_37: 0</v>
      </c>
      <c r="O587" s="25" t="str">
        <f>CONCATENATE(H587,"_kcat")</f>
        <v>E3_1_4_37_kcat</v>
      </c>
      <c r="P587" s="25" t="str">
        <f>CONCATENATE(H587,"_Km")</f>
        <v>E3_1_4_37_Km</v>
      </c>
      <c r="Q587" s="25" t="str">
        <f>CONCATENATE("(${Variables:",O587,"} * ",H587," * ",F587,") / (","${Variables:",P587,"} + (",H587," * ",F587,"))")</f>
        <v>(${Variables:E3_1_4_37_kcat} * E3_1_4_37 * C01240 * C00001) / (${Variables:E3_1_4_37_Km} + (E3_1_4_37 * C01240 * C00001))</v>
      </c>
      <c r="R587" s="25" t="str">
        <f t="shared" si="69"/>
        <v>r586: C01240+C00001 -&gt; C03418 | (${Variables:E3_1_4_37_kcat} * E3_1_4_37 * C01240 * C00001) / (${Variables:E3_1_4_37_Km} + (E3_1_4_37 * C01240 * C00001))</v>
      </c>
      <c r="S587" s="7" t="s">
        <v>37654</v>
      </c>
      <c r="T587" s="7" t="s">
        <v>37653</v>
      </c>
    </row>
    <row r="588" spans="1:20" ht="30" x14ac:dyDescent="0.25">
      <c r="A588" s="7">
        <v>587</v>
      </c>
      <c r="B588" s="23" t="s">
        <v>39335</v>
      </c>
      <c r="C588" s="24"/>
      <c r="D588" t="s">
        <v>44814</v>
      </c>
      <c r="E588" t="s">
        <v>45516</v>
      </c>
      <c r="F588" s="25" t="s">
        <v>40621</v>
      </c>
      <c r="G588" s="25" t="s">
        <v>40696</v>
      </c>
      <c r="H588" s="25" t="str">
        <f t="shared" si="63"/>
        <v>E3_1_4_4</v>
      </c>
      <c r="I588" s="25" t="str">
        <f t="shared" si="64"/>
        <v>mE3_1_4_4: -&gt; E3_1_4_4_mRNA | 0.00292 - (0.0093 * E3_1_4_4_mRNA)</v>
      </c>
      <c r="J588" s="25" t="str">
        <f t="shared" si="65"/>
        <v>pE3_1_4_4: -&gt; E3_1_4_4 | (0.278 * E3_1_4_4_mRNA) - (0.000000278 * E3_1_4_4)</v>
      </c>
      <c r="K588" s="25" t="str">
        <f t="shared" si="66"/>
        <v>E3_1_4_4_mRNA: E3_1_4_4_mRNA</v>
      </c>
      <c r="L588" s="25" t="str">
        <f t="shared" si="67"/>
        <v>E3_1_4_4: E3_1_4_4</v>
      </c>
      <c r="M588" s="25" t="str">
        <f t="shared" si="68"/>
        <v>E3_1_4_4_mRNA: 0</v>
      </c>
      <c r="N588" s="25" t="str">
        <f>CONCATENATE(H588,": 0")</f>
        <v>E3_1_4_4: 0</v>
      </c>
      <c r="O588" s="25" t="str">
        <f>CONCATENATE(H588,"_kcat")</f>
        <v>E3_1_4_4_kcat</v>
      </c>
      <c r="P588" s="25" t="str">
        <f>CONCATENATE(H588,"_Km")</f>
        <v>E3_1_4_4_Km</v>
      </c>
      <c r="Q588" s="25" t="str">
        <f>CONCATENATE("(${Variables:",O588,"} * ",H588," * ",F588,") / (","${Variables:",P588,"} + (",H588," * ",F588,"))")</f>
        <v>(${Variables:E3_1_4_4_kcat} * E3_1_4_4 * C00157 * C00001) / (${Variables:E3_1_4_4_Km} + (E3_1_4_4 * C00157 * C00001))</v>
      </c>
      <c r="R588" s="25" t="str">
        <f t="shared" si="69"/>
        <v>r587: C00157+C00001 -&gt; C00416+C00114 | (${Variables:E3_1_4_4_kcat} * E3_1_4_4 * C00157 * C00001) / (${Variables:E3_1_4_4_Km} + (E3_1_4_4 * C00157 * C00001))</v>
      </c>
      <c r="S588" s="7" t="s">
        <v>37657</v>
      </c>
      <c r="T588" s="7" t="s">
        <v>37656</v>
      </c>
    </row>
    <row r="589" spans="1:20" ht="45" x14ac:dyDescent="0.25">
      <c r="A589" s="7">
        <v>588</v>
      </c>
      <c r="B589" s="23" t="s">
        <v>39336</v>
      </c>
      <c r="C589" s="24"/>
      <c r="D589" t="s">
        <v>44850</v>
      </c>
      <c r="E589" t="s">
        <v>45517</v>
      </c>
      <c r="F589" s="25" t="s">
        <v>40697</v>
      </c>
      <c r="G589" s="25" t="s">
        <v>40698</v>
      </c>
      <c r="H589" s="25" t="str">
        <f t="shared" si="63"/>
        <v>E3_1_4_46</v>
      </c>
      <c r="I589" s="25" t="str">
        <f t="shared" si="64"/>
        <v>mE3_1_4_46: -&gt; E3_1_4_46_mRNA | 0.00292 - (0.0093 * E3_1_4_46_mRNA)</v>
      </c>
      <c r="J589" s="25" t="str">
        <f t="shared" si="65"/>
        <v>pE3_1_4_46: -&gt; E3_1_4_46 | (0.278 * E3_1_4_46_mRNA) - (0.000000278 * E3_1_4_46)</v>
      </c>
      <c r="K589" s="25" t="str">
        <f t="shared" si="66"/>
        <v>E3_1_4_46_mRNA: E3_1_4_46_mRNA</v>
      </c>
      <c r="L589" s="25" t="str">
        <f t="shared" si="67"/>
        <v>E3_1_4_46: E3_1_4_46</v>
      </c>
      <c r="M589" s="25" t="str">
        <f t="shared" si="68"/>
        <v>E3_1_4_46_mRNA: 0</v>
      </c>
      <c r="N589" s="25" t="str">
        <f>CONCATENATE(H589,": 0")</f>
        <v>E3_1_4_46: 0</v>
      </c>
      <c r="O589" s="25" t="str">
        <f>CONCATENATE(H589,"_kcat")</f>
        <v>E3_1_4_46_kcat</v>
      </c>
      <c r="P589" s="25" t="str">
        <f>CONCATENATE(H589,"_Km")</f>
        <v>E3_1_4_46_Km</v>
      </c>
      <c r="Q589" s="25" t="str">
        <f>CONCATENATE("(${Variables:",O589,"} * ",H589," * ",F589,") / (","${Variables:",P589,"} + (",H589," * ",F589,"))")</f>
        <v>(${Variables:E3_1_4_46_kcat} * E3_1_4_46 * C03120 * C00001) / (${Variables:E3_1_4_46_Km} + (E3_1_4_46 * C03120 * C00001))</v>
      </c>
      <c r="R589" s="25" t="str">
        <f t="shared" si="69"/>
        <v>r588: C03120+C00001 -&gt; C00069+C00093 | (${Variables:E3_1_4_46_kcat} * E3_1_4_46 * C03120 * C00001) / (${Variables:E3_1_4_46_Km} + (E3_1_4_46 * C03120 * C00001))</v>
      </c>
      <c r="S589" s="7" t="s">
        <v>37659</v>
      </c>
      <c r="T589" s="7" t="s">
        <v>37658</v>
      </c>
    </row>
    <row r="590" spans="1:20" ht="45" x14ac:dyDescent="0.25">
      <c r="A590" s="7">
        <v>589</v>
      </c>
      <c r="B590" s="23" t="s">
        <v>39337</v>
      </c>
      <c r="C590" s="24"/>
      <c r="D590" t="s">
        <v>44851</v>
      </c>
      <c r="E590" t="s">
        <v>45518</v>
      </c>
      <c r="F590" s="25" t="s">
        <v>40699</v>
      </c>
      <c r="G590" s="25" t="s">
        <v>40700</v>
      </c>
      <c r="H590" s="25" t="str">
        <f t="shared" si="63"/>
        <v>E3_1_4_50</v>
      </c>
      <c r="I590" s="25" t="str">
        <f t="shared" si="64"/>
        <v>mE3_1_4_50: -&gt; E3_1_4_50_mRNA | 0.00292 - (0.0093 * E3_1_4_50_mRNA)</v>
      </c>
      <c r="J590" s="25" t="str">
        <f t="shared" si="65"/>
        <v>pE3_1_4_50: -&gt; E3_1_4_50 | (0.278 * E3_1_4_50_mRNA) - (0.000000278 * E3_1_4_50)</v>
      </c>
      <c r="K590" s="25" t="str">
        <f t="shared" si="66"/>
        <v>E3_1_4_50_mRNA: E3_1_4_50_mRNA</v>
      </c>
      <c r="L590" s="25" t="str">
        <f t="shared" si="67"/>
        <v>E3_1_4_50: E3_1_4_50</v>
      </c>
      <c r="M590" s="25" t="str">
        <f t="shared" si="68"/>
        <v>E3_1_4_50_mRNA: 0</v>
      </c>
      <c r="N590" s="25" t="str">
        <f>CONCATENATE(H590,": 0")</f>
        <v>E3_1_4_50: 0</v>
      </c>
      <c r="O590" s="25" t="str">
        <f>CONCATENATE(H590,"_kcat")</f>
        <v>E3_1_4_50_kcat</v>
      </c>
      <c r="P590" s="25" t="str">
        <f>CONCATENATE(H590,"_Km")</f>
        <v>E3_1_4_50_Km</v>
      </c>
      <c r="Q590" s="25" t="str">
        <f>CONCATENATE("(${Variables:",O590,"} * ",H590," * ",F590,") / (","${Variables:",P590,"} + (",H590," * ",F590,"))")</f>
        <v>(${Variables:E3_1_4_50_kcat} * E3_1_4_50 * G00144 * C00001) / (${Variables:E3_1_4_50_Km} + (E3_1_4_50 * G00144 * C00001))</v>
      </c>
      <c r="R590" s="25" t="str">
        <f t="shared" si="69"/>
        <v>r589: G00144+C00001 -&gt; G12396+C00416 | (${Variables:E3_1_4_50_kcat} * E3_1_4_50 * G00144 * C00001) / (${Variables:E3_1_4_50_Km} + (E3_1_4_50 * G00144 * C00001))</v>
      </c>
      <c r="S590" s="7" t="s">
        <v>37661</v>
      </c>
      <c r="T590" s="7" t="s">
        <v>37660</v>
      </c>
    </row>
    <row r="591" spans="1:20" ht="45" x14ac:dyDescent="0.25">
      <c r="A591" s="7">
        <v>590</v>
      </c>
      <c r="B591" s="23" t="s">
        <v>39337</v>
      </c>
      <c r="C591" s="24"/>
      <c r="D591" t="s">
        <v>44852</v>
      </c>
      <c r="E591" t="s">
        <v>45519</v>
      </c>
      <c r="F591" s="25" t="s">
        <v>40701</v>
      </c>
      <c r="G591" s="25" t="s">
        <v>40702</v>
      </c>
      <c r="H591" s="25" t="str">
        <f t="shared" si="63"/>
        <v>E3_1_4_50</v>
      </c>
      <c r="I591" s="25" t="str">
        <f t="shared" si="64"/>
        <v>mE3_1_4_50: -&gt; E3_1_4_50_mRNA | 0.00292 - (0.0093 * E3_1_4_50_mRNA)</v>
      </c>
      <c r="J591" s="25" t="str">
        <f t="shared" si="65"/>
        <v>pE3_1_4_50: -&gt; E3_1_4_50 | (0.278 * E3_1_4_50_mRNA) - (0.000000278 * E3_1_4_50)</v>
      </c>
      <c r="K591" s="25" t="str">
        <f t="shared" si="66"/>
        <v>E3_1_4_50_mRNA: E3_1_4_50_mRNA</v>
      </c>
      <c r="L591" s="25" t="str">
        <f t="shared" si="67"/>
        <v>E3_1_4_50: E3_1_4_50</v>
      </c>
      <c r="M591" s="25" t="str">
        <f t="shared" si="68"/>
        <v>E3_1_4_50_mRNA: 0</v>
      </c>
      <c r="N591" s="25" t="str">
        <f>CONCATENATE(H591,": 0")</f>
        <v>E3_1_4_50: 0</v>
      </c>
      <c r="O591" s="25" t="str">
        <f>CONCATENATE(H591,"_kcat")</f>
        <v>E3_1_4_50_kcat</v>
      </c>
      <c r="P591" s="25" t="str">
        <f>CONCATENATE(H591,"_Km")</f>
        <v>E3_1_4_50_Km</v>
      </c>
      <c r="Q591" s="25" t="str">
        <f>CONCATENATE("(${Variables:",O591,"} * ",H591," * ",F591,") / (","${Variables:",P591,"} + (",H591," * ",F591,"))")</f>
        <v>(${Variables:E3_1_4_50_kcat} * E3_1_4_50 * C04248 * C00001) / (${Variables:E3_1_4_50_Km} + (E3_1_4_50 * C04248 * C00001))</v>
      </c>
      <c r="R591" s="25" t="str">
        <f t="shared" si="69"/>
        <v>r590: C04248+C00001 -&gt; C15658+C00416 | (${Variables:E3_1_4_50_kcat} * E3_1_4_50 * C04248 * C00001) / (${Variables:E3_1_4_50_Km} + (E3_1_4_50 * C04248 * C00001))</v>
      </c>
      <c r="S591" s="7" t="s">
        <v>37662</v>
      </c>
      <c r="T591" s="7" t="s">
        <v>37660</v>
      </c>
    </row>
    <row r="592" spans="1:20" ht="45" x14ac:dyDescent="0.25">
      <c r="A592" s="7">
        <v>591</v>
      </c>
      <c r="B592" s="23" t="s">
        <v>39338</v>
      </c>
      <c r="C592" s="24"/>
      <c r="D592" t="s">
        <v>44853</v>
      </c>
      <c r="E592" t="s">
        <v>45520</v>
      </c>
      <c r="F592" s="25" t="s">
        <v>40703</v>
      </c>
      <c r="G592" s="25" t="s">
        <v>40704</v>
      </c>
      <c r="H592" s="25" t="str">
        <f t="shared" si="63"/>
        <v>E3_13_2_1</v>
      </c>
      <c r="I592" s="25" t="str">
        <f t="shared" si="64"/>
        <v>mE3_13_2_1: -&gt; E3_13_2_1_mRNA | 0.00292 - (0.0093 * E3_13_2_1_mRNA)</v>
      </c>
      <c r="J592" s="25" t="str">
        <f t="shared" si="65"/>
        <v>pE3_13_2_1: -&gt; E3_13_2_1 | (0.278 * E3_13_2_1_mRNA) - (0.000000278 * E3_13_2_1)</v>
      </c>
      <c r="K592" s="25" t="str">
        <f t="shared" si="66"/>
        <v>E3_13_2_1_mRNA: E3_13_2_1_mRNA</v>
      </c>
      <c r="L592" s="25" t="str">
        <f t="shared" si="67"/>
        <v>E3_13_2_1: E3_13_2_1</v>
      </c>
      <c r="M592" s="25" t="str">
        <f t="shared" si="68"/>
        <v>E3_13_2_1_mRNA: 0</v>
      </c>
      <c r="N592" s="25" t="str">
        <f>CONCATENATE(H592,": 0")</f>
        <v>E3_13_2_1: 0</v>
      </c>
      <c r="O592" s="25" t="str">
        <f>CONCATENATE(H592,"_kcat")</f>
        <v>E3_13_2_1_kcat</v>
      </c>
      <c r="P592" s="25" t="str">
        <f>CONCATENATE(H592,"_Km")</f>
        <v>E3_13_2_1_Km</v>
      </c>
      <c r="Q592" s="25" t="str">
        <f>CONCATENATE("(${Variables:",O592,"} * ",H592," * ",F592,") / (","${Variables:",P592,"} + (",H592," * ",F592,"))")</f>
        <v>(${Variables:E3_13_2_1_kcat} * E3_13_2_1 * C00021 * C00001) / (${Variables:E3_13_2_1_Km} + (E3_13_2_1 * C00021 * C00001))</v>
      </c>
      <c r="R592" s="25" t="str">
        <f t="shared" si="69"/>
        <v>r591: C00021+C00001 -&gt; C00212+C00155 | (${Variables:E3_13_2_1_kcat} * E3_13_2_1 * C00021 * C00001) / (${Variables:E3_13_2_1_Km} + (E3_13_2_1 * C00021 * C00001))</v>
      </c>
      <c r="S592" s="7" t="s">
        <v>37664</v>
      </c>
      <c r="T592" s="7" t="s">
        <v>37663</v>
      </c>
    </row>
    <row r="593" spans="1:20" ht="45" x14ac:dyDescent="0.25">
      <c r="A593" s="7">
        <v>592</v>
      </c>
      <c r="B593" s="23" t="s">
        <v>39339</v>
      </c>
      <c r="C593" s="23"/>
      <c r="D593" t="s">
        <v>44854</v>
      </c>
      <c r="E593" t="s">
        <v>45521</v>
      </c>
      <c r="F593" s="25" t="s">
        <v>40705</v>
      </c>
      <c r="G593" s="25" t="s">
        <v>40706</v>
      </c>
      <c r="H593" s="25" t="str">
        <f t="shared" si="63"/>
        <v>E3_2_1_106</v>
      </c>
      <c r="I593" s="25" t="str">
        <f t="shared" si="64"/>
        <v>mE3_2_1_106: -&gt; E3_2_1_106_mRNA | 0.00292 - (0.0093 * E3_2_1_106_mRNA)</v>
      </c>
      <c r="J593" s="25" t="str">
        <f t="shared" si="65"/>
        <v>pE3_2_1_106: -&gt; E3_2_1_106 | (0.278 * E3_2_1_106_mRNA) - (0.000000278 * E3_2_1_106)</v>
      </c>
      <c r="K593" s="25" t="str">
        <f t="shared" si="66"/>
        <v>E3_2_1_106_mRNA: E3_2_1_106_mRNA</v>
      </c>
      <c r="L593" s="25" t="str">
        <f t="shared" si="67"/>
        <v>E3_2_1_106: E3_2_1_106</v>
      </c>
      <c r="M593" s="25" t="str">
        <f t="shared" si="68"/>
        <v>E3_2_1_106_mRNA: 0</v>
      </c>
      <c r="N593" s="25" t="str">
        <f>CONCATENATE(H593,": 0")</f>
        <v>E3_2_1_106: 0</v>
      </c>
      <c r="O593" s="25" t="str">
        <f>CONCATENATE(H593,"_kcat")</f>
        <v>E3_2_1_106_kcat</v>
      </c>
      <c r="P593" s="25" t="str">
        <f>CONCATENATE(H593,"_Km")</f>
        <v>E3_2_1_106_Km</v>
      </c>
      <c r="Q593" s="25" t="str">
        <f>CONCATENATE("(${Variables:",O593,"} * ",H593," * ",F593,") / (","${Variables:",P593,"} + (",H593," * ",F593,"))")</f>
        <v>(${Variables:E3_2_1_106_kcat} * E3_2_1_106 * C00001 * G00009) / (${Variables:E3_2_1_106_Km} + (E3_2_1_106 * C00001 * G00009))</v>
      </c>
      <c r="R593" s="25" t="str">
        <f t="shared" si="69"/>
        <v>r592: C00001+G00009 -&gt; C00221+G00171 | (${Variables:E3_2_1_106_kcat} * E3_2_1_106 * C00001 * G00009) / (${Variables:E3_2_1_106_Km} + (E3_2_1_106 * C00001 * G00009))</v>
      </c>
      <c r="S593" s="7" t="s">
        <v>37667</v>
      </c>
      <c r="T593" s="7" t="s">
        <v>37666</v>
      </c>
    </row>
    <row r="594" spans="1:20" ht="45" x14ac:dyDescent="0.25">
      <c r="A594" s="7">
        <v>593</v>
      </c>
      <c r="B594" s="23" t="s">
        <v>39341</v>
      </c>
      <c r="C594" s="24"/>
      <c r="D594" t="s">
        <v>44855</v>
      </c>
      <c r="E594" t="s">
        <v>45522</v>
      </c>
      <c r="F594" s="25" t="s">
        <v>40709</v>
      </c>
      <c r="G594" s="25" t="s">
        <v>40710</v>
      </c>
      <c r="H594" s="25" t="str">
        <f t="shared" si="63"/>
        <v>E3_2_1_207</v>
      </c>
      <c r="I594" s="25" t="str">
        <f t="shared" si="64"/>
        <v>mE3_2_1_207: -&gt; E3_2_1_207_mRNA | 0.00292 - (0.0093 * E3_2_1_207_mRNA)</v>
      </c>
      <c r="J594" s="25" t="str">
        <f t="shared" si="65"/>
        <v>pE3_2_1_207: -&gt; E3_2_1_207 | (0.278 * E3_2_1_207_mRNA) - (0.000000278 * E3_2_1_207)</v>
      </c>
      <c r="K594" s="25" t="str">
        <f t="shared" si="66"/>
        <v>E3_2_1_207_mRNA: E3_2_1_207_mRNA</v>
      </c>
      <c r="L594" s="25" t="str">
        <f t="shared" si="67"/>
        <v>E3_2_1_207: E3_2_1_207</v>
      </c>
      <c r="M594" s="25" t="str">
        <f t="shared" si="68"/>
        <v>E3_2_1_207_mRNA: 0</v>
      </c>
      <c r="N594" s="25" t="str">
        <f>CONCATENATE(H594,": 0")</f>
        <v>E3_2_1_207: 0</v>
      </c>
      <c r="O594" s="25" t="str">
        <f>CONCATENATE(H594,"_kcat")</f>
        <v>E3_2_1_207_kcat</v>
      </c>
      <c r="P594" s="25" t="str">
        <f>CONCATENATE(H594,"_Km")</f>
        <v>E3_2_1_207_Km</v>
      </c>
      <c r="Q594" s="25" t="str">
        <f>CONCATENATE("(${Variables:",O594,"} * ",H594," * ",F594,") / (","${Variables:",P594,"} + (",H594," * ",F594,"))")</f>
        <v>(${Variables:E3_2_1_207_kcat} * E3_2_1_207 * C00001 * G00171) / (${Variables:E3_2_1_207_Km} + (E3_2_1_207 * C00001 * G00171))</v>
      </c>
      <c r="R594" s="25" t="str">
        <f t="shared" si="69"/>
        <v>r593: C00001+G00171 -&gt; C00031+G00010 | (${Variables:E3_2_1_207_kcat} * E3_2_1_207 * C00001 * G00171) / (${Variables:E3_2_1_207_Km} + (E3_2_1_207 * C00001 * G00171))</v>
      </c>
      <c r="S594" s="7" t="s">
        <v>37673</v>
      </c>
      <c r="T594" s="7" t="s">
        <v>37672</v>
      </c>
    </row>
    <row r="595" spans="1:20" ht="45" x14ac:dyDescent="0.25">
      <c r="A595" s="7">
        <v>594</v>
      </c>
      <c r="B595" s="23" t="s">
        <v>39341</v>
      </c>
      <c r="C595" s="24"/>
      <c r="D595" t="s">
        <v>44856</v>
      </c>
      <c r="E595" t="s">
        <v>45523</v>
      </c>
      <c r="F595" s="25" t="s">
        <v>40711</v>
      </c>
      <c r="G595" s="25" t="s">
        <v>40712</v>
      </c>
      <c r="H595" s="25" t="str">
        <f t="shared" si="63"/>
        <v>E3_2_1_207</v>
      </c>
      <c r="I595" s="25" t="str">
        <f t="shared" si="64"/>
        <v>mE3_2_1_207: -&gt; E3_2_1_207_mRNA | 0.00292 - (0.0093 * E3_2_1_207_mRNA)</v>
      </c>
      <c r="J595" s="25" t="str">
        <f t="shared" si="65"/>
        <v>pE3_2_1_207: -&gt; E3_2_1_207 | (0.278 * E3_2_1_207_mRNA) - (0.000000278 * E3_2_1_207)</v>
      </c>
      <c r="K595" s="25" t="str">
        <f t="shared" si="66"/>
        <v>E3_2_1_207_mRNA: E3_2_1_207_mRNA</v>
      </c>
      <c r="L595" s="25" t="str">
        <f t="shared" si="67"/>
        <v>E3_2_1_207: E3_2_1_207</v>
      </c>
      <c r="M595" s="25" t="str">
        <f t="shared" si="68"/>
        <v>E3_2_1_207_mRNA: 0</v>
      </c>
      <c r="N595" s="25" t="str">
        <f>CONCATENATE(H595,": 0")</f>
        <v>E3_2_1_207: 0</v>
      </c>
      <c r="O595" s="25" t="str">
        <f>CONCATENATE(H595,"_kcat")</f>
        <v>E3_2_1_207_kcat</v>
      </c>
      <c r="P595" s="25" t="str">
        <f>CONCATENATE(H595,"_Km")</f>
        <v>E3_2_1_207_Km</v>
      </c>
      <c r="Q595" s="25" t="str">
        <f>CONCATENATE("(${Variables:",O595,"} * ",H595," * ",F595,") / (","${Variables:",P595,"} + (",H595," * ",F595,"))")</f>
        <v>(${Variables:E3_2_1_207_kcat} * E3_2_1_207 * C00001 * G00010) / (${Variables:E3_2_1_207_Km} + (E3_2_1_207 * C00001 * G00010))</v>
      </c>
      <c r="R595" s="25" t="str">
        <f t="shared" si="69"/>
        <v>r594: C00001+G00010 -&gt; C00031+G00011 | (${Variables:E3_2_1_207_kcat} * E3_2_1_207 * C00001 * G00010) / (${Variables:E3_2_1_207_Km} + (E3_2_1_207 * C00001 * G00010))</v>
      </c>
      <c r="S595" s="7" t="s">
        <v>37674</v>
      </c>
      <c r="T595" s="7" t="s">
        <v>37672</v>
      </c>
    </row>
    <row r="596" spans="1:20" ht="45" x14ac:dyDescent="0.25">
      <c r="A596" s="7">
        <v>595</v>
      </c>
      <c r="B596" s="23" t="s">
        <v>39342</v>
      </c>
      <c r="C596" s="24"/>
      <c r="D596" t="s">
        <v>44857</v>
      </c>
      <c r="E596" t="s">
        <v>45524</v>
      </c>
      <c r="F596" s="25" t="s">
        <v>40713</v>
      </c>
      <c r="G596" s="25" t="s">
        <v>40714</v>
      </c>
      <c r="H596" s="25" t="str">
        <f t="shared" si="63"/>
        <v>E3_2_1_209</v>
      </c>
      <c r="I596" s="25" t="str">
        <f t="shared" si="64"/>
        <v>mE3_2_1_209: -&gt; E3_2_1_209_mRNA | 0.00292 - (0.0093 * E3_2_1_209_mRNA)</v>
      </c>
      <c r="J596" s="25" t="str">
        <f t="shared" si="65"/>
        <v>pE3_2_1_209: -&gt; E3_2_1_209 | (0.278 * E3_2_1_209_mRNA) - (0.000000278 * E3_2_1_209)</v>
      </c>
      <c r="K596" s="25" t="str">
        <f t="shared" si="66"/>
        <v>E3_2_1_209_mRNA: E3_2_1_209_mRNA</v>
      </c>
      <c r="L596" s="25" t="str">
        <f t="shared" si="67"/>
        <v>E3_2_1_209: E3_2_1_209</v>
      </c>
      <c r="M596" s="25" t="str">
        <f t="shared" si="68"/>
        <v>E3_2_1_209_mRNA: 0</v>
      </c>
      <c r="N596" s="25" t="str">
        <f>CONCATENATE(H596,": 0")</f>
        <v>E3_2_1_209: 0</v>
      </c>
      <c r="O596" s="25" t="str">
        <f>CONCATENATE(H596,"_kcat")</f>
        <v>E3_2_1_209_kcat</v>
      </c>
      <c r="P596" s="25" t="str">
        <f>CONCATENATE(H596,"_Km")</f>
        <v>E3_2_1_209_Km</v>
      </c>
      <c r="Q596" s="25" t="str">
        <f>CONCATENATE("(${Variables:",O596,"} * ",H596," * ",F596,") / (","${Variables:",P596,"} + (",H596," * ",F596,"))")</f>
        <v>(${Variables:E3_2_1_209_kcat} * E3_2_1_209 * G00374 * C00001) / (${Variables:E3_2_1_209_Km} + (E3_2_1_209 * G00374 * C00001))</v>
      </c>
      <c r="R596" s="25" t="str">
        <f t="shared" si="69"/>
        <v>r595: G00374+C00001 -&gt; G00272+C00159 | (${Variables:E3_2_1_209_kcat} * E3_2_1_209 * G00374 * C00001) / (${Variables:E3_2_1_209_Km} + (E3_2_1_209 * G00374 * C00001))</v>
      </c>
      <c r="S596" s="7" t="s">
        <v>37676</v>
      </c>
      <c r="T596" s="7" t="s">
        <v>37675</v>
      </c>
    </row>
    <row r="597" spans="1:20" ht="30" x14ac:dyDescent="0.25">
      <c r="A597" s="7">
        <v>596</v>
      </c>
      <c r="B597" s="23" t="s">
        <v>39343</v>
      </c>
      <c r="C597" s="24"/>
      <c r="D597" t="s">
        <v>44858</v>
      </c>
      <c r="E597" t="s">
        <v>43187</v>
      </c>
      <c r="F597" s="25" t="s">
        <v>40715</v>
      </c>
      <c r="G597" s="7" t="s">
        <v>38777</v>
      </c>
      <c r="H597" s="25" t="str">
        <f t="shared" si="63"/>
        <v>E3_2_1_28</v>
      </c>
      <c r="I597" s="25" t="str">
        <f t="shared" si="64"/>
        <v>mE3_2_1_28: -&gt; E3_2_1_28_mRNA | 0.00292 - (0.0093 * E3_2_1_28_mRNA)</v>
      </c>
      <c r="J597" s="25" t="str">
        <f t="shared" si="65"/>
        <v>pE3_2_1_28: -&gt; E3_2_1_28 | (0.278 * E3_2_1_28_mRNA) - (0.000000278 * E3_2_1_28)</v>
      </c>
      <c r="K597" s="25" t="str">
        <f t="shared" si="66"/>
        <v>E3_2_1_28_mRNA: E3_2_1_28_mRNA</v>
      </c>
      <c r="L597" s="25" t="str">
        <f t="shared" si="67"/>
        <v>E3_2_1_28: E3_2_1_28</v>
      </c>
      <c r="M597" s="25" t="str">
        <f t="shared" si="68"/>
        <v>E3_2_1_28_mRNA: 0</v>
      </c>
      <c r="N597" s="25" t="str">
        <f>CONCATENATE(H597,": 0")</f>
        <v>E3_2_1_28: 0</v>
      </c>
      <c r="O597" s="25" t="str">
        <f>CONCATENATE(H597,"_kcat")</f>
        <v>E3_2_1_28_kcat</v>
      </c>
      <c r="P597" s="25" t="str">
        <f>CONCATENATE(H597,"_Km")</f>
        <v>E3_2_1_28_Km</v>
      </c>
      <c r="Q597" s="25" t="str">
        <f>CONCATENATE("(${Variables:",O597,"} * ",H597," * ",F597,") / (","${Variables:",P597,"} + (",H597," * ",F597,"))")</f>
        <v>(${Variables:E3_2_1_28_kcat} * E3_2_1_28 * C01083 * C00001) / (${Variables:E3_2_1_28_Km} + (E3_2_1_28 * C01083 * C00001))</v>
      </c>
      <c r="R597" s="25" t="str">
        <f t="shared" si="69"/>
        <v>r596: C01083+C00001 -&gt; C00031 | (${Variables:E3_2_1_28_kcat} * E3_2_1_28 * C01083 * C00001) / (${Variables:E3_2_1_28_Km} + (E3_2_1_28 * C01083 * C00001))</v>
      </c>
      <c r="S597" s="7" t="s">
        <v>37681</v>
      </c>
      <c r="T597" s="7" t="s">
        <v>37680</v>
      </c>
    </row>
    <row r="598" spans="1:20" ht="30" x14ac:dyDescent="0.25">
      <c r="A598" s="7">
        <v>597</v>
      </c>
      <c r="B598" s="23" t="s">
        <v>39343</v>
      </c>
      <c r="C598" s="24"/>
      <c r="D598" t="s">
        <v>44859</v>
      </c>
      <c r="E598" t="s">
        <v>43187</v>
      </c>
      <c r="F598" s="25" t="s">
        <v>40716</v>
      </c>
      <c r="G598" s="7" t="s">
        <v>38777</v>
      </c>
      <c r="H598" s="25" t="str">
        <f t="shared" ref="H598:H659" si="70">CONCATENATE("E",B598)</f>
        <v>E3_2_1_28</v>
      </c>
      <c r="I598" s="25" t="str">
        <f t="shared" si="64"/>
        <v>mE3_2_1_28: -&gt; E3_2_1_28_mRNA | 0.00292 - (0.0093 * E3_2_1_28_mRNA)</v>
      </c>
      <c r="J598" s="25" t="str">
        <f t="shared" si="65"/>
        <v>pE3_2_1_28: -&gt; E3_2_1_28 | (0.278 * E3_2_1_28_mRNA) - (0.000000278 * E3_2_1_28)</v>
      </c>
      <c r="K598" s="25" t="str">
        <f t="shared" si="66"/>
        <v>E3_2_1_28_mRNA: E3_2_1_28_mRNA</v>
      </c>
      <c r="L598" s="25" t="str">
        <f t="shared" si="67"/>
        <v>E3_2_1_28: E3_2_1_28</v>
      </c>
      <c r="M598" s="25" t="str">
        <f t="shared" si="68"/>
        <v>E3_2_1_28_mRNA: 0</v>
      </c>
      <c r="N598" s="25" t="str">
        <f>CONCATENATE(H598,": 0")</f>
        <v>E3_2_1_28: 0</v>
      </c>
      <c r="O598" s="25" t="str">
        <f>CONCATENATE(H598,"_kcat")</f>
        <v>E3_2_1_28_kcat</v>
      </c>
      <c r="P598" s="25" t="str">
        <f>CONCATENATE(H598,"_Km")</f>
        <v>E3_2_1_28_Km</v>
      </c>
      <c r="Q598" s="25" t="str">
        <f>CONCATENATE("(${Variables:",O598,"} * ",H598," * ",F598,") / (","${Variables:",P598,"} + (",H598," * ",F598,"))")</f>
        <v>(${Variables:E3_2_1_28_kcat} * E3_2_1_28 * G00293 * C00001) / (${Variables:E3_2_1_28_Km} + (E3_2_1_28 * G00293 * C00001))</v>
      </c>
      <c r="R598" s="25" t="str">
        <f t="shared" si="69"/>
        <v>r597: G00293+C00001 -&gt; C00031 | (${Variables:E3_2_1_28_kcat} * E3_2_1_28 * G00293 * C00001) / (${Variables:E3_2_1_28_Km} + (E3_2_1_28 * G00293 * C00001))</v>
      </c>
      <c r="S598" s="7" t="s">
        <v>37682</v>
      </c>
      <c r="T598" s="7" t="s">
        <v>37680</v>
      </c>
    </row>
    <row r="599" spans="1:20" ht="30" x14ac:dyDescent="0.25">
      <c r="A599" s="7">
        <v>598</v>
      </c>
      <c r="B599" s="23" t="s">
        <v>39344</v>
      </c>
      <c r="C599" s="24"/>
      <c r="D599" t="s">
        <v>44860</v>
      </c>
      <c r="E599" t="s">
        <v>45525</v>
      </c>
      <c r="F599" s="25" t="s">
        <v>40717</v>
      </c>
      <c r="G599" s="25" t="s">
        <v>40718</v>
      </c>
      <c r="H599" s="25" t="str">
        <f t="shared" si="70"/>
        <v>E3_2_2_3</v>
      </c>
      <c r="I599" s="25" t="str">
        <f t="shared" si="64"/>
        <v>mE3_2_2_3: -&gt; E3_2_2_3_mRNA | 0.00292 - (0.0093 * E3_2_2_3_mRNA)</v>
      </c>
      <c r="J599" s="25" t="str">
        <f t="shared" si="65"/>
        <v>pE3_2_2_3: -&gt; E3_2_2_3 | (0.278 * E3_2_2_3_mRNA) - (0.000000278 * E3_2_2_3)</v>
      </c>
      <c r="K599" s="25" t="str">
        <f t="shared" si="66"/>
        <v>E3_2_2_3_mRNA: E3_2_2_3_mRNA</v>
      </c>
      <c r="L599" s="25" t="str">
        <f t="shared" si="67"/>
        <v>E3_2_2_3: E3_2_2_3</v>
      </c>
      <c r="M599" s="25" t="str">
        <f t="shared" si="68"/>
        <v>E3_2_2_3_mRNA: 0</v>
      </c>
      <c r="N599" s="25" t="str">
        <f>CONCATENATE(H599,": 0")</f>
        <v>E3_2_2_3: 0</v>
      </c>
      <c r="O599" s="25" t="str">
        <f>CONCATENATE(H599,"_kcat")</f>
        <v>E3_2_2_3_kcat</v>
      </c>
      <c r="P599" s="25" t="str">
        <f>CONCATENATE(H599,"_Km")</f>
        <v>E3_2_2_3_Km</v>
      </c>
      <c r="Q599" s="25" t="str">
        <f>CONCATENATE("(${Variables:",O599,"} * ",H599," * ",F599,") / (","${Variables:",P599,"} + (",H599," * ",F599,"))")</f>
        <v>(${Variables:E3_2_2_3_kcat} * E3_2_2_3 * C00299 * C00001) / (${Variables:E3_2_2_3_Km} + (E3_2_2_3 * C00299 * C00001))</v>
      </c>
      <c r="R599" s="25" t="str">
        <f t="shared" si="69"/>
        <v>r598: C00299+C00001 -&gt; C00106+C00121 | (${Variables:E3_2_2_3_kcat} * E3_2_2_3 * C00299 * C00001) / (${Variables:E3_2_2_3_Km} + (E3_2_2_3 * C00299 * C00001))</v>
      </c>
      <c r="S599" s="7" t="s">
        <v>37692</v>
      </c>
      <c r="T599" s="7" t="s">
        <v>37691</v>
      </c>
    </row>
    <row r="600" spans="1:20" ht="30" x14ac:dyDescent="0.25">
      <c r="A600" s="7">
        <v>599</v>
      </c>
      <c r="B600" s="23" t="s">
        <v>39345</v>
      </c>
      <c r="C600" s="27"/>
      <c r="D600" t="s">
        <v>44861</v>
      </c>
      <c r="E600" t="s">
        <v>37695</v>
      </c>
      <c r="F600" s="25" t="s">
        <v>40719</v>
      </c>
      <c r="G600" s="25" t="s">
        <v>37695</v>
      </c>
      <c r="H600" s="25" t="str">
        <f t="shared" si="70"/>
        <v>E3_3_2_10</v>
      </c>
      <c r="I600" s="25" t="str">
        <f t="shared" si="64"/>
        <v>mE3_3_2_10: -&gt; E3_3_2_10_mRNA | 0.00292 - (0.0093 * E3_3_2_10_mRNA)</v>
      </c>
      <c r="J600" s="25" t="str">
        <f t="shared" si="65"/>
        <v>pE3_3_2_10: -&gt; E3_3_2_10 | (0.278 * E3_3_2_10_mRNA) - (0.000000278 * E3_3_2_10)</v>
      </c>
      <c r="K600" s="25" t="str">
        <f t="shared" si="66"/>
        <v>E3_3_2_10_mRNA: E3_3_2_10_mRNA</v>
      </c>
      <c r="L600" s="25" t="str">
        <f t="shared" si="67"/>
        <v>E3_3_2_10: E3_3_2_10</v>
      </c>
      <c r="M600" s="25" t="str">
        <f t="shared" si="68"/>
        <v>E3_3_2_10_mRNA: 0</v>
      </c>
      <c r="N600" s="25" t="str">
        <f>CONCATENATE(H600,": 0")</f>
        <v>E3_3_2_10: 0</v>
      </c>
      <c r="O600" s="25" t="str">
        <f>CONCATENATE(H600,"_kcat")</f>
        <v>E3_3_2_10_kcat</v>
      </c>
      <c r="P600" s="25" t="str">
        <f>CONCATENATE(H600,"_Km")</f>
        <v>E3_3_2_10_Km</v>
      </c>
      <c r="Q600" s="25" t="str">
        <f>CONCATENATE("(${Variables:",O600,"} * ",H600," * ",F600,") / (","${Variables:",P600,"} + (",H600," * ",F600,"))")</f>
        <v>(${Variables:E3_3_2_10_kcat} * E3_3_2_10 * C00722 * C00001) / (${Variables:E3_3_2_10_Km} + (E3_3_2_10 * C00722 * C00001))</v>
      </c>
      <c r="R600" s="25" t="str">
        <f t="shared" si="69"/>
        <v>r599: C00722+C00001 -&gt; C15588 | (${Variables:E3_3_2_10_kcat} * E3_3_2_10 * C00722 * C00001) / (${Variables:E3_3_2_10_Km} + (E3_3_2_10 * C00722 * C00001))</v>
      </c>
      <c r="S600" s="7" t="s">
        <v>37694</v>
      </c>
      <c r="T600" s="7" t="s">
        <v>37693</v>
      </c>
    </row>
    <row r="601" spans="1:20" ht="30" x14ac:dyDescent="0.25">
      <c r="A601" s="7">
        <v>600</v>
      </c>
      <c r="B601" s="23" t="s">
        <v>39346</v>
      </c>
      <c r="C601" s="24"/>
      <c r="D601" t="s">
        <v>44862</v>
      </c>
      <c r="E601" t="s">
        <v>37698</v>
      </c>
      <c r="F601" s="25" t="s">
        <v>40720</v>
      </c>
      <c r="G601" s="25" t="s">
        <v>37698</v>
      </c>
      <c r="H601" s="25" t="str">
        <f t="shared" si="70"/>
        <v>E3_3_2_6</v>
      </c>
      <c r="I601" s="25" t="str">
        <f t="shared" si="64"/>
        <v>mE3_3_2_6: -&gt; E3_3_2_6_mRNA | 0.00292 - (0.0093 * E3_3_2_6_mRNA)</v>
      </c>
      <c r="J601" s="25" t="str">
        <f t="shared" si="65"/>
        <v>pE3_3_2_6: -&gt; E3_3_2_6 | (0.278 * E3_3_2_6_mRNA) - (0.000000278 * E3_3_2_6)</v>
      </c>
      <c r="K601" s="25" t="str">
        <f t="shared" si="66"/>
        <v>E3_3_2_6_mRNA: E3_3_2_6_mRNA</v>
      </c>
      <c r="L601" s="25" t="str">
        <f t="shared" si="67"/>
        <v>E3_3_2_6: E3_3_2_6</v>
      </c>
      <c r="M601" s="25" t="str">
        <f t="shared" si="68"/>
        <v>E3_3_2_6_mRNA: 0</v>
      </c>
      <c r="N601" s="25" t="str">
        <f>CONCATENATE(H601,": 0")</f>
        <v>E3_3_2_6: 0</v>
      </c>
      <c r="O601" s="25" t="str">
        <f>CONCATENATE(H601,"_kcat")</f>
        <v>E3_3_2_6_kcat</v>
      </c>
      <c r="P601" s="25" t="str">
        <f>CONCATENATE(H601,"_Km")</f>
        <v>E3_3_2_6_Km</v>
      </c>
      <c r="Q601" s="25" t="str">
        <f>CONCATENATE("(${Variables:",O601,"} * ",H601," * ",F601,") / (","${Variables:",P601,"} + (",H601," * ",F601,"))")</f>
        <v>(${Variables:E3_3_2_6_kcat} * E3_3_2_6 * C00909 * C00001) / (${Variables:E3_3_2_6_Km} + (E3_3_2_6 * C00909 * C00001))</v>
      </c>
      <c r="R601" s="25" t="str">
        <f t="shared" si="69"/>
        <v>r600: C00909+C00001 -&gt; C02165 | (${Variables:E3_3_2_6_kcat} * E3_3_2_6 * C00909 * C00001) / (${Variables:E3_3_2_6_Km} + (E3_3_2_6 * C00909 * C00001))</v>
      </c>
      <c r="S601" s="7" t="s">
        <v>37697</v>
      </c>
      <c r="T601" s="7" t="s">
        <v>37696</v>
      </c>
    </row>
    <row r="602" spans="1:20" ht="45" x14ac:dyDescent="0.25">
      <c r="A602" s="7">
        <v>601</v>
      </c>
      <c r="B602" s="23" t="s">
        <v>39347</v>
      </c>
      <c r="C602" s="24"/>
      <c r="D602" t="s">
        <v>44863</v>
      </c>
      <c r="E602" t="s">
        <v>45526</v>
      </c>
      <c r="F602" s="25" t="s">
        <v>40721</v>
      </c>
      <c r="G602" s="25" t="s">
        <v>40722</v>
      </c>
      <c r="H602" s="25" t="str">
        <f t="shared" si="70"/>
        <v>E3_4_19_13</v>
      </c>
      <c r="I602" s="25" t="str">
        <f t="shared" si="64"/>
        <v>mE3_4_19_13: -&gt; E3_4_19_13_mRNA | 0.00292 - (0.0093 * E3_4_19_13_mRNA)</v>
      </c>
      <c r="J602" s="25" t="str">
        <f t="shared" si="65"/>
        <v>pE3_4_19_13: -&gt; E3_4_19_13 | (0.278 * E3_4_19_13_mRNA) - (0.000000278 * E3_4_19_13)</v>
      </c>
      <c r="K602" s="25" t="str">
        <f t="shared" si="66"/>
        <v>E3_4_19_13_mRNA: E3_4_19_13_mRNA</v>
      </c>
      <c r="L602" s="25" t="str">
        <f t="shared" si="67"/>
        <v>E3_4_19_13: E3_4_19_13</v>
      </c>
      <c r="M602" s="25" t="str">
        <f t="shared" si="68"/>
        <v>E3_4_19_13_mRNA: 0</v>
      </c>
      <c r="N602" s="25" t="str">
        <f>CONCATENATE(H602,": 0")</f>
        <v>E3_4_19_13: 0</v>
      </c>
      <c r="O602" s="25" t="str">
        <f>CONCATENATE(H602,"_kcat")</f>
        <v>E3_4_19_13_kcat</v>
      </c>
      <c r="P602" s="25" t="str">
        <f>CONCATENATE(H602,"_Km")</f>
        <v>E3_4_19_13_Km</v>
      </c>
      <c r="Q602" s="25" t="str">
        <f>CONCATENATE("(${Variables:",O602,"} * ",H602," * ",F602,") / (","${Variables:",P602,"} + (",H602," * ",F602,"))")</f>
        <v>(${Variables:E3_4_19_13_kcat} * E3_4_19_13 * C00051 * C00001) / (${Variables:E3_4_19_13_Km} + (E3_4_19_13 * C00051 * C00001))</v>
      </c>
      <c r="R602" s="25" t="str">
        <f t="shared" si="69"/>
        <v>r601: C00051+C00001 -&gt; C01419+C00025 | (${Variables:E3_4_19_13_kcat} * E3_4_19_13 * C00051 * C00001) / (${Variables:E3_4_19_13_Km} + (E3_4_19_13 * C00051 * C00001))</v>
      </c>
      <c r="S602" s="7" t="s">
        <v>37705</v>
      </c>
      <c r="T602" s="7" t="s">
        <v>37704</v>
      </c>
    </row>
    <row r="603" spans="1:20" ht="45" x14ac:dyDescent="0.25">
      <c r="A603" s="7">
        <v>602</v>
      </c>
      <c r="B603" s="23" t="s">
        <v>39348</v>
      </c>
      <c r="C603" s="24"/>
      <c r="D603" t="s">
        <v>44864</v>
      </c>
      <c r="E603" t="s">
        <v>45527</v>
      </c>
      <c r="F603" s="25" t="s">
        <v>40723</v>
      </c>
      <c r="G603" s="25" t="s">
        <v>40724</v>
      </c>
      <c r="H603" s="25" t="str">
        <f t="shared" si="70"/>
        <v>E3_5_1_19</v>
      </c>
      <c r="I603" s="25" t="str">
        <f t="shared" si="64"/>
        <v>mE3_5_1_19: -&gt; E3_5_1_19_mRNA | 0.00292 - (0.0093 * E3_5_1_19_mRNA)</v>
      </c>
      <c r="J603" s="25" t="str">
        <f t="shared" si="65"/>
        <v>pE3_5_1_19: -&gt; E3_5_1_19 | (0.278 * E3_5_1_19_mRNA) - (0.000000278 * E3_5_1_19)</v>
      </c>
      <c r="K603" s="25" t="str">
        <f t="shared" si="66"/>
        <v>E3_5_1_19_mRNA: E3_5_1_19_mRNA</v>
      </c>
      <c r="L603" s="25" t="str">
        <f t="shared" si="67"/>
        <v>E3_5_1_19: E3_5_1_19</v>
      </c>
      <c r="M603" s="25" t="str">
        <f t="shared" si="68"/>
        <v>E3_5_1_19_mRNA: 0</v>
      </c>
      <c r="N603" s="25" t="str">
        <f>CONCATENATE(H603,": 0")</f>
        <v>E3_5_1_19: 0</v>
      </c>
      <c r="O603" s="25" t="str">
        <f>CONCATENATE(H603,"_kcat")</f>
        <v>E3_5_1_19_kcat</v>
      </c>
      <c r="P603" s="25" t="str">
        <f>CONCATENATE(H603,"_Km")</f>
        <v>E3_5_1_19_Km</v>
      </c>
      <c r="Q603" s="25" t="str">
        <f>CONCATENATE("(${Variables:",O603,"} * ",H603," * ",F603,") / (","${Variables:",P603,"} + (",H603," * ",F603,"))")</f>
        <v>(${Variables:E3_5_1_19_kcat} * E3_5_1_19 * C00153 * C00001) / (${Variables:E3_5_1_19_Km} + (E3_5_1_19 * C00153 * C00001))</v>
      </c>
      <c r="R603" s="25" t="str">
        <f t="shared" si="69"/>
        <v>r602: C00153+C00001 -&gt; C00253+C00014 | (${Variables:E3_5_1_19_kcat} * E3_5_1_19 * C00153 * C00001) / (${Variables:E3_5_1_19_Km} + (E3_5_1_19 * C00153 * C00001))</v>
      </c>
      <c r="S603" s="7" t="s">
        <v>37718</v>
      </c>
      <c r="T603" s="7" t="s">
        <v>37717</v>
      </c>
    </row>
    <row r="604" spans="1:20" ht="45" x14ac:dyDescent="0.25">
      <c r="A604" s="7">
        <v>603</v>
      </c>
      <c r="B604" s="23" t="s">
        <v>39349</v>
      </c>
      <c r="C604" s="24"/>
      <c r="D604" t="s">
        <v>44865</v>
      </c>
      <c r="E604" t="s">
        <v>45528</v>
      </c>
      <c r="F604" s="25" t="s">
        <v>40725</v>
      </c>
      <c r="G604" s="25" t="s">
        <v>40726</v>
      </c>
      <c r="H604" s="25" t="str">
        <f t="shared" si="70"/>
        <v>E3_5_1_25</v>
      </c>
      <c r="I604" s="25" t="str">
        <f t="shared" si="64"/>
        <v>mE3_5_1_25: -&gt; E3_5_1_25_mRNA | 0.00292 - (0.0093 * E3_5_1_25_mRNA)</v>
      </c>
      <c r="J604" s="25" t="str">
        <f t="shared" si="65"/>
        <v>pE3_5_1_25: -&gt; E3_5_1_25 | (0.278 * E3_5_1_25_mRNA) - (0.000000278 * E3_5_1_25)</v>
      </c>
      <c r="K604" s="25" t="str">
        <f t="shared" si="66"/>
        <v>E3_5_1_25_mRNA: E3_5_1_25_mRNA</v>
      </c>
      <c r="L604" s="25" t="str">
        <f t="shared" si="67"/>
        <v>E3_5_1_25: E3_5_1_25</v>
      </c>
      <c r="M604" s="25" t="str">
        <f t="shared" si="68"/>
        <v>E3_5_1_25_mRNA: 0</v>
      </c>
      <c r="N604" s="25" t="str">
        <f>CONCATENATE(H604,": 0")</f>
        <v>E3_5_1_25: 0</v>
      </c>
      <c r="O604" s="25" t="str">
        <f>CONCATENATE(H604,"_kcat")</f>
        <v>E3_5_1_25_kcat</v>
      </c>
      <c r="P604" s="25" t="str">
        <f>CONCATENATE(H604,"_Km")</f>
        <v>E3_5_1_25_Km</v>
      </c>
      <c r="Q604" s="25" t="str">
        <f>CONCATENATE("(${Variables:",O604,"} * ",H604," * ",F604,") / (","${Variables:",P604,"} + (",H604," * ",F604,"))")</f>
        <v>(${Variables:E3_5_1_25_kcat} * E3_5_1_25 * C00357 * C00001) / (${Variables:E3_5_1_25_Km} + (E3_5_1_25 * C00357 * C00001))</v>
      </c>
      <c r="R604" s="25" t="str">
        <f t="shared" si="69"/>
        <v>r603: C00357+C00001 -&gt; C00352+C00033 | (${Variables:E3_5_1_25_kcat} * E3_5_1_25 * C00357 * C00001) / (${Variables:E3_5_1_25_Km} + (E3_5_1_25 * C00357 * C00001))</v>
      </c>
      <c r="S604" s="7" t="s">
        <v>37720</v>
      </c>
      <c r="T604" s="7" t="s">
        <v>37719</v>
      </c>
    </row>
    <row r="605" spans="1:20" ht="30" x14ac:dyDescent="0.25">
      <c r="A605" s="7">
        <v>604</v>
      </c>
      <c r="B605" s="23" t="s">
        <v>39350</v>
      </c>
      <c r="C605" s="24"/>
      <c r="D605" t="s">
        <v>44866</v>
      </c>
      <c r="E605" t="s">
        <v>45529</v>
      </c>
      <c r="F605" s="25" t="s">
        <v>40727</v>
      </c>
      <c r="G605" s="25" t="s">
        <v>40728</v>
      </c>
      <c r="H605" s="25" t="str">
        <f t="shared" si="70"/>
        <v>E3_5_1_3</v>
      </c>
      <c r="I605" s="25" t="str">
        <f t="shared" si="64"/>
        <v>mE3_5_1_3: -&gt; E3_5_1_3_mRNA | 0.00292 - (0.0093 * E3_5_1_3_mRNA)</v>
      </c>
      <c r="J605" s="25" t="str">
        <f t="shared" si="65"/>
        <v>pE3_5_1_3: -&gt; E3_5_1_3 | (0.278 * E3_5_1_3_mRNA) - (0.000000278 * E3_5_1_3)</v>
      </c>
      <c r="K605" s="25" t="str">
        <f t="shared" si="66"/>
        <v>E3_5_1_3_mRNA: E3_5_1_3_mRNA</v>
      </c>
      <c r="L605" s="25" t="str">
        <f t="shared" si="67"/>
        <v>E3_5_1_3: E3_5_1_3</v>
      </c>
      <c r="M605" s="25" t="str">
        <f t="shared" si="68"/>
        <v>E3_5_1_3_mRNA: 0</v>
      </c>
      <c r="N605" s="25" t="str">
        <f>CONCATENATE(H605,": 0")</f>
        <v>E3_5_1_3: 0</v>
      </c>
      <c r="O605" s="25" t="str">
        <f>CONCATENATE(H605,"_kcat")</f>
        <v>E3_5_1_3_kcat</v>
      </c>
      <c r="P605" s="25" t="str">
        <f>CONCATENATE(H605,"_Km")</f>
        <v>E3_5_1_3_Km</v>
      </c>
      <c r="Q605" s="25" t="str">
        <f>CONCATENATE("(${Variables:",O605,"} * ",H605," * ",F605,") / (","${Variables:",P605,"} + (",H605," * ",F605,"))")</f>
        <v>(${Variables:E3_5_1_3_kcat} * E3_5_1_3 * C04131 * C00001) / (${Variables:E3_5_1_3_Km} + (E3_5_1_3 * C04131 * C00001))</v>
      </c>
      <c r="R605" s="25" t="str">
        <f t="shared" si="69"/>
        <v>r604: C04131+C00001 -&gt; C02028+C00014 | (${Variables:E3_5_1_3_kcat} * E3_5_1_3 * C04131 * C00001) / (${Variables:E3_5_1_3_Km} + (E3_5_1_3 * C04131 * C00001))</v>
      </c>
      <c r="S605" s="7" t="s">
        <v>37722</v>
      </c>
      <c r="T605" s="7" t="s">
        <v>37721</v>
      </c>
    </row>
    <row r="606" spans="1:20" ht="30" x14ac:dyDescent="0.25">
      <c r="A606" s="7">
        <v>605</v>
      </c>
      <c r="B606" s="23" t="s">
        <v>39351</v>
      </c>
      <c r="C606" s="24"/>
      <c r="D606" t="s">
        <v>44867</v>
      </c>
      <c r="E606" t="s">
        <v>45530</v>
      </c>
      <c r="F606" s="25" t="s">
        <v>40729</v>
      </c>
      <c r="G606" s="25" t="s">
        <v>40730</v>
      </c>
      <c r="H606" s="25" t="str">
        <f t="shared" si="70"/>
        <v>E3_5_1_4</v>
      </c>
      <c r="I606" s="25" t="str">
        <f t="shared" si="64"/>
        <v>mE3_5_1_4: -&gt; E3_5_1_4_mRNA | 0.00292 - (0.0093 * E3_5_1_4_mRNA)</v>
      </c>
      <c r="J606" s="25" t="str">
        <f t="shared" si="65"/>
        <v>pE3_5_1_4: -&gt; E3_5_1_4 | (0.278 * E3_5_1_4_mRNA) - (0.000000278 * E3_5_1_4)</v>
      </c>
      <c r="K606" s="25" t="str">
        <f t="shared" si="66"/>
        <v>E3_5_1_4_mRNA: E3_5_1_4_mRNA</v>
      </c>
      <c r="L606" s="25" t="str">
        <f t="shared" si="67"/>
        <v>E3_5_1_4: E3_5_1_4</v>
      </c>
      <c r="M606" s="25" t="str">
        <f t="shared" si="68"/>
        <v>E3_5_1_4_mRNA: 0</v>
      </c>
      <c r="N606" s="25" t="str">
        <f>CONCATENATE(H606,": 0")</f>
        <v>E3_5_1_4: 0</v>
      </c>
      <c r="O606" s="25" t="str">
        <f>CONCATENATE(H606,"_kcat")</f>
        <v>E3_5_1_4_kcat</v>
      </c>
      <c r="P606" s="25" t="str">
        <f>CONCATENATE(H606,"_Km")</f>
        <v>E3_5_1_4_Km</v>
      </c>
      <c r="Q606" s="25" t="str">
        <f>CONCATENATE("(${Variables:",O606,"} * ",H606," * ",F606,") / (","${Variables:",P606,"} + (",H606," * ",F606,"))")</f>
        <v>(${Variables:E3_5_1_4_kcat} * E3_5_1_4 * C03620 * C00001) / (${Variables:E3_5_1_4_Km} + (E3_5_1_4 * C03620 * C00001))</v>
      </c>
      <c r="R606" s="25" t="str">
        <f t="shared" si="69"/>
        <v>r605: C03620+C00001 -&gt; C00060+C00014 | (${Variables:E3_5_1_4_kcat} * E3_5_1_4 * C03620 * C00001) / (${Variables:E3_5_1_4_Km} + (E3_5_1_4 * C03620 * C00001))</v>
      </c>
      <c r="S606" s="7" t="s">
        <v>37724</v>
      </c>
      <c r="T606" s="7" t="s">
        <v>37723</v>
      </c>
    </row>
    <row r="607" spans="1:20" ht="45" x14ac:dyDescent="0.25">
      <c r="A607" s="7">
        <v>606</v>
      </c>
      <c r="B607" s="23" t="s">
        <v>39352</v>
      </c>
      <c r="C607" s="24"/>
      <c r="D607" t="s">
        <v>44868</v>
      </c>
      <c r="E607" t="s">
        <v>45531</v>
      </c>
      <c r="F607" s="25" t="s">
        <v>40731</v>
      </c>
      <c r="G607" s="25" t="s">
        <v>40732</v>
      </c>
      <c r="H607" s="25" t="str">
        <f t="shared" si="70"/>
        <v>E3_5_1_41</v>
      </c>
      <c r="I607" s="25" t="str">
        <f t="shared" si="64"/>
        <v>mE3_5_1_41: -&gt; E3_5_1_41_mRNA | 0.00292 - (0.0093 * E3_5_1_41_mRNA)</v>
      </c>
      <c r="J607" s="25" t="str">
        <f t="shared" si="65"/>
        <v>pE3_5_1_41: -&gt; E3_5_1_41 | (0.278 * E3_5_1_41_mRNA) - (0.000000278 * E3_5_1_41)</v>
      </c>
      <c r="K607" s="25" t="str">
        <f t="shared" si="66"/>
        <v>E3_5_1_41_mRNA: E3_5_1_41_mRNA</v>
      </c>
      <c r="L607" s="25" t="str">
        <f t="shared" si="67"/>
        <v>E3_5_1_41: E3_5_1_41</v>
      </c>
      <c r="M607" s="25" t="str">
        <f t="shared" si="68"/>
        <v>E3_5_1_41_mRNA: 0</v>
      </c>
      <c r="N607" s="25" t="str">
        <f>CONCATENATE(H607,": 0")</f>
        <v>E3_5_1_41: 0</v>
      </c>
      <c r="O607" s="25" t="str">
        <f>CONCATENATE(H607,"_kcat")</f>
        <v>E3_5_1_41_kcat</v>
      </c>
      <c r="P607" s="25" t="str">
        <f>CONCATENATE(H607,"_Km")</f>
        <v>E3_5_1_41_Km</v>
      </c>
      <c r="Q607" s="25" t="str">
        <f>CONCATENATE("(${Variables:",O607,"} * ",H607," * ",F607,") / (","${Variables:",P607,"} + (",H607," * ",F607,"))")</f>
        <v>(${Variables:E3_5_1_41_kcat} * E3_5_1_41 * C00461 *  C00001) / (${Variables:E3_5_1_41_Km} + (E3_5_1_41 * C00461 *  C00001))</v>
      </c>
      <c r="R607" s="25" t="str">
        <f t="shared" si="69"/>
        <v>r606: C00461+ C00001 -&gt; C00734+ C00033 | (${Variables:E3_5_1_41_kcat} * E3_5_1_41 * C00461 *  C00001) / (${Variables:E3_5_1_41_Km} + (E3_5_1_41 * C00461 *  C00001))</v>
      </c>
      <c r="S607" s="7" t="s">
        <v>37726</v>
      </c>
      <c r="T607" s="7" t="s">
        <v>37725</v>
      </c>
    </row>
    <row r="608" spans="1:20" ht="45" x14ac:dyDescent="0.25">
      <c r="A608" s="7">
        <v>607</v>
      </c>
      <c r="B608" s="23" t="s">
        <v>39352</v>
      </c>
      <c r="C608" s="24"/>
      <c r="D608" t="s">
        <v>44869</v>
      </c>
      <c r="E608" t="s">
        <v>45532</v>
      </c>
      <c r="F608" s="25" t="s">
        <v>40733</v>
      </c>
      <c r="G608" s="25" t="s">
        <v>40734</v>
      </c>
      <c r="H608" s="25" t="str">
        <f t="shared" si="70"/>
        <v>E3_5_1_41</v>
      </c>
      <c r="I608" s="25" t="str">
        <f t="shared" si="64"/>
        <v>mE3_5_1_41: -&gt; E3_5_1_41_mRNA | 0.00292 - (0.0093 * E3_5_1_41_mRNA)</v>
      </c>
      <c r="J608" s="25" t="str">
        <f t="shared" si="65"/>
        <v>pE3_5_1_41: -&gt; E3_5_1_41 | (0.278 * E3_5_1_41_mRNA) - (0.000000278 * E3_5_1_41)</v>
      </c>
      <c r="K608" s="25" t="str">
        <f t="shared" si="66"/>
        <v>E3_5_1_41_mRNA: E3_5_1_41_mRNA</v>
      </c>
      <c r="L608" s="25" t="str">
        <f t="shared" si="67"/>
        <v>E3_5_1_41: E3_5_1_41</v>
      </c>
      <c r="M608" s="25" t="str">
        <f t="shared" si="68"/>
        <v>E3_5_1_41_mRNA: 0</v>
      </c>
      <c r="N608" s="25" t="str">
        <f>CONCATENATE(H608,": 0")</f>
        <v>E3_5_1_41: 0</v>
      </c>
      <c r="O608" s="25" t="str">
        <f>CONCATENATE(H608,"_kcat")</f>
        <v>E3_5_1_41_kcat</v>
      </c>
      <c r="P608" s="25" t="str">
        <f>CONCATENATE(H608,"_Km")</f>
        <v>E3_5_1_41_Km</v>
      </c>
      <c r="Q608" s="25" t="str">
        <f>CONCATENATE("(${Variables:",O608,"} * ",H608," * ",F608,") / (","${Variables:",P608,"} + (",H608," * ",F608,"))")</f>
        <v>(${Variables:E3_5_1_41_kcat} * E3_5_1_41 * G10483 *  C00001) / (${Variables:E3_5_1_41_Km} + (E3_5_1_41 * G10483 *  C00001))</v>
      </c>
      <c r="R608" s="25" t="str">
        <f t="shared" si="69"/>
        <v>r607: G10483+ C00001 -&gt; G10536+ C00033 | (${Variables:E3_5_1_41_kcat} * E3_5_1_41 * G10483 *  C00001) / (${Variables:E3_5_1_41_Km} + (E3_5_1_41 * G10483 *  C00001))</v>
      </c>
      <c r="S608" s="7" t="s">
        <v>37727</v>
      </c>
      <c r="T608" s="7" t="s">
        <v>37725</v>
      </c>
    </row>
    <row r="609" spans="1:20" ht="45" x14ac:dyDescent="0.25">
      <c r="A609" s="7">
        <v>608</v>
      </c>
      <c r="B609" s="23" t="s">
        <v>39353</v>
      </c>
      <c r="C609" s="23"/>
      <c r="D609" t="s">
        <v>44870</v>
      </c>
      <c r="E609" t="s">
        <v>45533</v>
      </c>
      <c r="F609" s="25" t="s">
        <v>40735</v>
      </c>
      <c r="G609" s="25" t="s">
        <v>40736</v>
      </c>
      <c r="H609" s="25" t="str">
        <f t="shared" si="70"/>
        <v>E3_5_1_52 </v>
      </c>
      <c r="I609" s="25" t="str">
        <f t="shared" si="64"/>
        <v>mE3_5_1_52 : -&gt; E3_5_1_52 _mRNA | 0.00292 - (0.0093 * E3_5_1_52 _mRNA)</v>
      </c>
      <c r="J609" s="25" t="str">
        <f t="shared" si="65"/>
        <v>pE3_5_1_52 : -&gt; E3_5_1_52  | (0.278 * E3_5_1_52 _mRNA) - (0.000000278 * E3_5_1_52 )</v>
      </c>
      <c r="K609" s="25" t="str">
        <f t="shared" si="66"/>
        <v>E3_5_1_52 _mRNA: E3_5_1_52 _mRNA</v>
      </c>
      <c r="L609" s="25" t="str">
        <f t="shared" si="67"/>
        <v>E3_5_1_52 : E3_5_1_52 </v>
      </c>
      <c r="M609" s="25" t="str">
        <f t="shared" si="68"/>
        <v>E3_5_1_52 _mRNA: 0</v>
      </c>
      <c r="N609" s="25" t="str">
        <f>CONCATENATE(H609,": 0")</f>
        <v>E3_5_1_52 : 0</v>
      </c>
      <c r="O609" s="25" t="str">
        <f>CONCATENATE(H609,"_kcat")</f>
        <v>E3_5_1_52 _kcat</v>
      </c>
      <c r="P609" s="25" t="str">
        <f>CONCATENATE(H609,"_Km")</f>
        <v>E3_5_1_52 _Km</v>
      </c>
      <c r="Q609" s="25" t="str">
        <f>CONCATENATE("(${Variables:",O609,"} * ",H609," * ",F609,") / (","${Variables:",P609,"} + (",H609," * ",F609,"))")</f>
        <v>(${Variables:E3_5_1_52 _kcat} * E3_5_1_52  * C04375 * C00001) / (${Variables:E3_5_1_52 _Km} + (E3_5_1_52  * C04375 * C00001))</v>
      </c>
      <c r="R609" s="25" t="str">
        <f t="shared" si="69"/>
        <v>r608: C04375+C00001 -&gt; C01239+C02871 | (${Variables:E3_5_1_52 _kcat} * E3_5_1_52  * C04375 * C00001) / (${Variables:E3_5_1_52 _Km} + (E3_5_1_52  * C04375 * C00001))</v>
      </c>
      <c r="S609" s="7" t="s">
        <v>37729</v>
      </c>
      <c r="T609" s="7" t="s">
        <v>37728</v>
      </c>
    </row>
    <row r="610" spans="1:20" ht="45" x14ac:dyDescent="0.25">
      <c r="A610" s="7">
        <v>609</v>
      </c>
      <c r="B610" s="23" t="s">
        <v>39354</v>
      </c>
      <c r="C610" s="24"/>
      <c r="D610" t="s">
        <v>44871</v>
      </c>
      <c r="E610" t="s">
        <v>45534</v>
      </c>
      <c r="F610" s="25" t="s">
        <v>40737</v>
      </c>
      <c r="G610" s="26" t="s">
        <v>40738</v>
      </c>
      <c r="H610" s="25" t="str">
        <f t="shared" si="70"/>
        <v>E3_5_1_54</v>
      </c>
      <c r="I610" s="25" t="str">
        <f t="shared" si="64"/>
        <v>mE3_5_1_54: -&gt; E3_5_1_54_mRNA | 0.00292 - (0.0093 * E3_5_1_54_mRNA)</v>
      </c>
      <c r="J610" s="25" t="str">
        <f t="shared" si="65"/>
        <v>pE3_5_1_54: -&gt; E3_5_1_54 | (0.278 * E3_5_1_54_mRNA) - (0.000000278 * E3_5_1_54)</v>
      </c>
      <c r="K610" s="25" t="str">
        <f t="shared" si="66"/>
        <v>E3_5_1_54_mRNA: E3_5_1_54_mRNA</v>
      </c>
      <c r="L610" s="25" t="str">
        <f t="shared" si="67"/>
        <v>E3_5_1_54: E3_5_1_54</v>
      </c>
      <c r="M610" s="25" t="str">
        <f t="shared" si="68"/>
        <v>E3_5_1_54_mRNA: 0</v>
      </c>
      <c r="N610" s="25" t="str">
        <f>CONCATENATE(H610,": 0")</f>
        <v>E3_5_1_54: 0</v>
      </c>
      <c r="O610" s="25" t="str">
        <f>CONCATENATE(H610,"_kcat")</f>
        <v>E3_5_1_54_kcat</v>
      </c>
      <c r="P610" s="25" t="str">
        <f>CONCATENATE(H610,"_Km")</f>
        <v>E3_5_1_54_Km</v>
      </c>
      <c r="Q610" s="25" t="str">
        <f>CONCATENATE("(${Variables:",O610,"} * ",H610," * ",F610,") / (","${Variables:",P610,"} + (",H610," * ",F610,"))")</f>
        <v>(${Variables:E3_5_1_54_kcat} * E3_5_1_54 * C01010 * C00001) / (${Variables:E3_5_1_54_Km} + (E3_5_1_54 * C01010 * C00001))</v>
      </c>
      <c r="R610" s="25" t="str">
        <f t="shared" si="69"/>
        <v>r609: C01010+C00001 -&gt; C00011+ C00014 | (${Variables:E3_5_1_54_kcat} * E3_5_1_54 * C01010 * C00001) / (${Variables:E3_5_1_54_Km} + (E3_5_1_54 * C01010 * C00001))</v>
      </c>
      <c r="S610" s="7" t="s">
        <v>37731</v>
      </c>
      <c r="T610" s="7" t="s">
        <v>37730</v>
      </c>
    </row>
    <row r="611" spans="1:20" ht="45" x14ac:dyDescent="0.25">
      <c r="A611" s="7">
        <v>610</v>
      </c>
      <c r="B611" s="23" t="s">
        <v>39355</v>
      </c>
      <c r="C611" s="24"/>
      <c r="D611" t="s">
        <v>44872</v>
      </c>
      <c r="E611" t="s">
        <v>45535</v>
      </c>
      <c r="F611" s="25" t="s">
        <v>40739</v>
      </c>
      <c r="G611" s="25" t="s">
        <v>40740</v>
      </c>
      <c r="H611" s="25" t="str">
        <f t="shared" si="70"/>
        <v>E3_5_1_89</v>
      </c>
      <c r="I611" s="25" t="str">
        <f t="shared" si="64"/>
        <v>mE3_5_1_89: -&gt; E3_5_1_89_mRNA | 0.00292 - (0.0093 * E3_5_1_89_mRNA)</v>
      </c>
      <c r="J611" s="25" t="str">
        <f t="shared" si="65"/>
        <v>pE3_5_1_89: -&gt; E3_5_1_89 | (0.278 * E3_5_1_89_mRNA) - (0.000000278 * E3_5_1_89)</v>
      </c>
      <c r="K611" s="25" t="str">
        <f t="shared" si="66"/>
        <v>E3_5_1_89_mRNA: E3_5_1_89_mRNA</v>
      </c>
      <c r="L611" s="25" t="str">
        <f t="shared" si="67"/>
        <v>E3_5_1_89: E3_5_1_89</v>
      </c>
      <c r="M611" s="25" t="str">
        <f t="shared" si="68"/>
        <v>E3_5_1_89_mRNA: 0</v>
      </c>
      <c r="N611" s="25" t="str">
        <f>CONCATENATE(H611,": 0")</f>
        <v>E3_5_1_89: 0</v>
      </c>
      <c r="O611" s="25" t="str">
        <f>CONCATENATE(H611,"_kcat")</f>
        <v>E3_5_1_89_kcat</v>
      </c>
      <c r="P611" s="25" t="str">
        <f>CONCATENATE(H611,"_Km")</f>
        <v>E3_5_1_89_Km</v>
      </c>
      <c r="Q611" s="25" t="str">
        <f>CONCATENATE("(${Variables:",O611,"} * ",H611," * ",F611,") / (","${Variables:",P611,"} + (",H611," * ",F611,"))")</f>
        <v>(${Variables:E3_5_1_89_kcat} * E3_5_1_89 * C01288 * C00001) / (${Variables:E3_5_1_89_Km} + (E3_5_1_89 * C01288 * C00001))</v>
      </c>
      <c r="R611" s="25" t="str">
        <f t="shared" si="69"/>
        <v>r610: C01288+C00001 -&gt; C04248+C00033 | (${Variables:E3_5_1_89_kcat} * E3_5_1_89 * C01288 * C00001) / (${Variables:E3_5_1_89_Km} + (E3_5_1_89 * C01288 * C00001))</v>
      </c>
      <c r="S611" s="7" t="s">
        <v>37733</v>
      </c>
      <c r="T611" s="7" t="s">
        <v>37732</v>
      </c>
    </row>
    <row r="612" spans="1:20" ht="45" x14ac:dyDescent="0.25">
      <c r="A612" s="7">
        <v>611</v>
      </c>
      <c r="B612" s="23" t="s">
        <v>39355</v>
      </c>
      <c r="C612" s="24"/>
      <c r="D612" t="s">
        <v>44873</v>
      </c>
      <c r="E612" t="s">
        <v>45536</v>
      </c>
      <c r="F612" s="25" t="s">
        <v>40741</v>
      </c>
      <c r="G612" s="25" t="s">
        <v>40742</v>
      </c>
      <c r="H612" s="25" t="str">
        <f t="shared" si="70"/>
        <v>E3_5_1_89</v>
      </c>
      <c r="I612" s="25" t="str">
        <f t="shared" si="64"/>
        <v>mE3_5_1_89: -&gt; E3_5_1_89_mRNA | 0.00292 - (0.0093 * E3_5_1_89_mRNA)</v>
      </c>
      <c r="J612" s="25" t="str">
        <f t="shared" si="65"/>
        <v>pE3_5_1_89: -&gt; E3_5_1_89 | (0.278 * E3_5_1_89_mRNA) - (0.000000278 * E3_5_1_89)</v>
      </c>
      <c r="K612" s="25" t="str">
        <f t="shared" si="66"/>
        <v>E3_5_1_89_mRNA: E3_5_1_89_mRNA</v>
      </c>
      <c r="L612" s="25" t="str">
        <f t="shared" si="67"/>
        <v>E3_5_1_89: E3_5_1_89</v>
      </c>
      <c r="M612" s="25" t="str">
        <f t="shared" si="68"/>
        <v>E3_5_1_89_mRNA: 0</v>
      </c>
      <c r="N612" s="25" t="str">
        <f>CONCATENATE(H612,": 0")</f>
        <v>E3_5_1_89: 0</v>
      </c>
      <c r="O612" s="25" t="str">
        <f>CONCATENATE(H612,"_kcat")</f>
        <v>E3_5_1_89_kcat</v>
      </c>
      <c r="P612" s="25" t="str">
        <f>CONCATENATE(H612,"_Km")</f>
        <v>E3_5_1_89_Km</v>
      </c>
      <c r="Q612" s="25" t="str">
        <f>CONCATENATE("(${Variables:",O612,"} * ",H612," * ",F612,") / (","${Variables:",P612,"} + (",H612," * ",F612,"))")</f>
        <v>(${Variables:E3_5_1_89_kcat} * E3_5_1_89 * G00143 * C00001) / (${Variables:E3_5_1_89_Km} + (E3_5_1_89 * G00143 * C00001))</v>
      </c>
      <c r="R612" s="25" t="str">
        <f t="shared" si="69"/>
        <v>r611: G00143+C00001 -&gt; G00144+C00033 | (${Variables:E3_5_1_89_kcat} * E3_5_1_89 * G00143 * C00001) / (${Variables:E3_5_1_89_Km} + (E3_5_1_89 * G00143 * C00001))</v>
      </c>
      <c r="S612" s="7" t="s">
        <v>37734</v>
      </c>
      <c r="T612" s="7" t="s">
        <v>37732</v>
      </c>
    </row>
    <row r="613" spans="1:20" ht="30" x14ac:dyDescent="0.25">
      <c r="A613" s="7">
        <v>612</v>
      </c>
      <c r="B613" s="23" t="s">
        <v>39356</v>
      </c>
      <c r="C613" s="24"/>
      <c r="D613" t="s">
        <v>44874</v>
      </c>
      <c r="E613" t="s">
        <v>45537</v>
      </c>
      <c r="F613" s="25" t="s">
        <v>40743</v>
      </c>
      <c r="G613" s="25" t="s">
        <v>40744</v>
      </c>
      <c r="H613" s="25" t="str">
        <f t="shared" si="70"/>
        <v>E3_5_1_9</v>
      </c>
      <c r="I613" s="25" t="str">
        <f t="shared" si="64"/>
        <v>mE3_5_1_9: -&gt; E3_5_1_9_mRNA | 0.00292 - (0.0093 * E3_5_1_9_mRNA)</v>
      </c>
      <c r="J613" s="25" t="str">
        <f t="shared" si="65"/>
        <v>pE3_5_1_9: -&gt; E3_5_1_9 | (0.278 * E3_5_1_9_mRNA) - (0.000000278 * E3_5_1_9)</v>
      </c>
      <c r="K613" s="25" t="str">
        <f t="shared" si="66"/>
        <v>E3_5_1_9_mRNA: E3_5_1_9_mRNA</v>
      </c>
      <c r="L613" s="25" t="str">
        <f t="shared" si="67"/>
        <v>E3_5_1_9: E3_5_1_9</v>
      </c>
      <c r="M613" s="25" t="str">
        <f t="shared" si="68"/>
        <v>E3_5_1_9_mRNA: 0</v>
      </c>
      <c r="N613" s="25" t="str">
        <f>CONCATENATE(H613,": 0")</f>
        <v>E3_5_1_9: 0</v>
      </c>
      <c r="O613" s="25" t="str">
        <f>CONCATENATE(H613,"_kcat")</f>
        <v>E3_5_1_9_kcat</v>
      </c>
      <c r="P613" s="25" t="str">
        <f>CONCATENATE(H613,"_Km")</f>
        <v>E3_5_1_9_Km</v>
      </c>
      <c r="Q613" s="25" t="str">
        <f>CONCATENATE("(${Variables:",O613,"} * ",H613," * ",F613,") / (","${Variables:",P613,"} + (",H613," * ",F613,"))")</f>
        <v>(${Variables:E3_5_1_9_kcat} * E3_5_1_9 * C02700 * C00001) / (${Variables:E3_5_1_9_Km} + (E3_5_1_9 * C02700 * C00001))</v>
      </c>
      <c r="R613" s="25" t="str">
        <f t="shared" si="69"/>
        <v>r612: C02700+C00001 -&gt; C00058+C00328 | (${Variables:E3_5_1_9_kcat} * E3_5_1_9 * C02700 * C00001) / (${Variables:E3_5_1_9_Km} + (E3_5_1_9 * C02700 * C00001))</v>
      </c>
      <c r="S613" s="7" t="s">
        <v>37736</v>
      </c>
      <c r="T613" s="7" t="s">
        <v>37735</v>
      </c>
    </row>
    <row r="614" spans="1:20" ht="30" x14ac:dyDescent="0.25">
      <c r="A614" s="7">
        <v>613</v>
      </c>
      <c r="B614" s="23" t="s">
        <v>39357</v>
      </c>
      <c r="C614" s="24"/>
      <c r="D614" t="s">
        <v>44875</v>
      </c>
      <c r="E614" t="s">
        <v>37740</v>
      </c>
      <c r="F614" s="25" t="s">
        <v>40745</v>
      </c>
      <c r="G614" s="7" t="s">
        <v>37740</v>
      </c>
      <c r="H614" s="25" t="str">
        <f t="shared" si="70"/>
        <v>E3_5_2_17</v>
      </c>
      <c r="I614" s="25" t="str">
        <f t="shared" si="64"/>
        <v>mE3_5_2_17: -&gt; E3_5_2_17_mRNA | 0.00292 - (0.0093 * E3_5_2_17_mRNA)</v>
      </c>
      <c r="J614" s="25" t="str">
        <f t="shared" si="65"/>
        <v>pE3_5_2_17: -&gt; E3_5_2_17 | (0.278 * E3_5_2_17_mRNA) - (0.000000278 * E3_5_2_17)</v>
      </c>
      <c r="K614" s="25" t="str">
        <f t="shared" si="66"/>
        <v>E3_5_2_17_mRNA: E3_5_2_17_mRNA</v>
      </c>
      <c r="L614" s="25" t="str">
        <f t="shared" si="67"/>
        <v>E3_5_2_17: E3_5_2_17</v>
      </c>
      <c r="M614" s="25" t="str">
        <f t="shared" si="68"/>
        <v>E3_5_2_17_mRNA: 0</v>
      </c>
      <c r="N614" s="25" t="str">
        <f>CONCATENATE(H614,": 0")</f>
        <v>E3_5_2_17: 0</v>
      </c>
      <c r="O614" s="25" t="str">
        <f>CONCATENATE(H614,"_kcat")</f>
        <v>E3_5_2_17_kcat</v>
      </c>
      <c r="P614" s="25" t="str">
        <f>CONCATENATE(H614,"_Km")</f>
        <v>E3_5_2_17_Km</v>
      </c>
      <c r="Q614" s="25" t="str">
        <f>CONCATENATE("(${Variables:",O614,"} * ",H614," * ",F614,") / (","${Variables:",P614,"} + (",H614," * ",F614,"))")</f>
        <v>(${Variables:E3_5_2_17_kcat} * E3_5_2_17 * C11821 * C00001) / (${Variables:E3_5_2_17_Km} + (E3_5_2_17 * C11821 * C00001))</v>
      </c>
      <c r="R614" s="25" t="str">
        <f t="shared" si="69"/>
        <v>r613: C11821+C00001 -&gt; C12248 | (${Variables:E3_5_2_17_kcat} * E3_5_2_17 * C11821 * C00001) / (${Variables:E3_5_2_17_Km} + (E3_5_2_17 * C11821 * C00001))</v>
      </c>
      <c r="S614" s="7" t="s">
        <v>37739</v>
      </c>
      <c r="T614" s="7" t="s">
        <v>37738</v>
      </c>
    </row>
    <row r="615" spans="1:20" ht="30" x14ac:dyDescent="0.25">
      <c r="A615" s="7">
        <v>614</v>
      </c>
      <c r="B615" s="23" t="s">
        <v>39358</v>
      </c>
      <c r="C615" s="24"/>
      <c r="D615" t="s">
        <v>44876</v>
      </c>
      <c r="E615" t="s">
        <v>37743</v>
      </c>
      <c r="F615" s="25" t="s">
        <v>40746</v>
      </c>
      <c r="G615" s="7" t="s">
        <v>37743</v>
      </c>
      <c r="H615" s="25" t="str">
        <f t="shared" si="70"/>
        <v>E3_5_2_3</v>
      </c>
      <c r="I615" s="25" t="str">
        <f t="shared" si="64"/>
        <v>mE3_5_2_3: -&gt; E3_5_2_3_mRNA | 0.00292 - (0.0093 * E3_5_2_3_mRNA)</v>
      </c>
      <c r="J615" s="25" t="str">
        <f t="shared" si="65"/>
        <v>pE3_5_2_3: -&gt; E3_5_2_3 | (0.278 * E3_5_2_3_mRNA) - (0.000000278 * E3_5_2_3)</v>
      </c>
      <c r="K615" s="25" t="str">
        <f t="shared" si="66"/>
        <v>E3_5_2_3_mRNA: E3_5_2_3_mRNA</v>
      </c>
      <c r="L615" s="25" t="str">
        <f t="shared" si="67"/>
        <v>E3_5_2_3: E3_5_2_3</v>
      </c>
      <c r="M615" s="25" t="str">
        <f t="shared" si="68"/>
        <v>E3_5_2_3_mRNA: 0</v>
      </c>
      <c r="N615" s="25" t="str">
        <f>CONCATENATE(H615,": 0")</f>
        <v>E3_5_2_3: 0</v>
      </c>
      <c r="O615" s="25" t="str">
        <f>CONCATENATE(H615,"_kcat")</f>
        <v>E3_5_2_3_kcat</v>
      </c>
      <c r="P615" s="25" t="str">
        <f>CONCATENATE(H615,"_Km")</f>
        <v>E3_5_2_3_Km</v>
      </c>
      <c r="Q615" s="25" t="str">
        <f>CONCATENATE("(${Variables:",O615,"} * ",H615," * ",F615,") / (","${Variables:",P615,"} + (",H615," * ",F615,"))")</f>
        <v>(${Variables:E3_5_2_3_kcat} * E3_5_2_3 * C00337 * C00001) / (${Variables:E3_5_2_3_Km} + (E3_5_2_3 * C00337 * C00001))</v>
      </c>
      <c r="R615" s="25" t="str">
        <f t="shared" si="69"/>
        <v>r614: C00337+C00001 -&gt; C00438 | (${Variables:E3_5_2_3_kcat} * E3_5_2_3 * C00337 * C00001) / (${Variables:E3_5_2_3_Km} + (E3_5_2_3 * C00337 * C00001))</v>
      </c>
      <c r="S615" s="7" t="s">
        <v>37742</v>
      </c>
      <c r="T615" s="7" t="s">
        <v>37741</v>
      </c>
    </row>
    <row r="616" spans="1:20" ht="30" x14ac:dyDescent="0.25">
      <c r="A616" s="7">
        <v>615</v>
      </c>
      <c r="B616" s="23" t="s">
        <v>39359</v>
      </c>
      <c r="C616" s="24"/>
      <c r="D616" t="s">
        <v>44877</v>
      </c>
      <c r="E616" t="s">
        <v>37746</v>
      </c>
      <c r="F616" s="25" t="s">
        <v>40747</v>
      </c>
      <c r="G616" s="7" t="s">
        <v>37746</v>
      </c>
      <c r="H616" s="25" t="str">
        <f t="shared" si="70"/>
        <v>E3_5_2_5</v>
      </c>
      <c r="I616" s="25" t="str">
        <f t="shared" si="64"/>
        <v>mE3_5_2_5: -&gt; E3_5_2_5_mRNA | 0.00292 - (0.0093 * E3_5_2_5_mRNA)</v>
      </c>
      <c r="J616" s="25" t="str">
        <f t="shared" si="65"/>
        <v>pE3_5_2_5: -&gt; E3_5_2_5 | (0.278 * E3_5_2_5_mRNA) - (0.000000278 * E3_5_2_5)</v>
      </c>
      <c r="K616" s="25" t="str">
        <f t="shared" si="66"/>
        <v>E3_5_2_5_mRNA: E3_5_2_5_mRNA</v>
      </c>
      <c r="L616" s="25" t="str">
        <f t="shared" si="67"/>
        <v>E3_5_2_5: E3_5_2_5</v>
      </c>
      <c r="M616" s="25" t="str">
        <f t="shared" si="68"/>
        <v>E3_5_2_5_mRNA: 0</v>
      </c>
      <c r="N616" s="25" t="str">
        <f>CONCATENATE(H616,": 0")</f>
        <v>E3_5_2_5: 0</v>
      </c>
      <c r="O616" s="25" t="str">
        <f>CONCATENATE(H616,"_kcat")</f>
        <v>E3_5_2_5_kcat</v>
      </c>
      <c r="P616" s="25" t="str">
        <f>CONCATENATE(H616,"_Km")</f>
        <v>E3_5_2_5_Km</v>
      </c>
      <c r="Q616" s="25" t="str">
        <f>CONCATENATE("(${Variables:",O616,"} * ",H616," * ",F616,") / (","${Variables:",P616,"} + (",H616," * ",F616,"))")</f>
        <v>(${Variables:E3_5_2_5_kcat} * E3_5_2_5 * C02350 * C00001) / (${Variables:E3_5_2_5_Km} + (E3_5_2_5 * C02350 * C00001))</v>
      </c>
      <c r="R616" s="25" t="str">
        <f t="shared" si="69"/>
        <v>r615: C02350+C00001 -&gt; C00499 | (${Variables:E3_5_2_5_kcat} * E3_5_2_5 * C02350 * C00001) / (${Variables:E3_5_2_5_Km} + (E3_5_2_5 * C02350 * C00001))</v>
      </c>
      <c r="S616" s="7" t="s">
        <v>37745</v>
      </c>
      <c r="T616" s="7" t="s">
        <v>37744</v>
      </c>
    </row>
    <row r="617" spans="1:20" ht="45" x14ac:dyDescent="0.25">
      <c r="A617" s="7">
        <v>616</v>
      </c>
      <c r="B617" s="23" t="s">
        <v>39360</v>
      </c>
      <c r="C617" s="24"/>
      <c r="D617" t="s">
        <v>44878</v>
      </c>
      <c r="E617" t="s">
        <v>45538</v>
      </c>
      <c r="F617" s="25" t="s">
        <v>40748</v>
      </c>
      <c r="G617" s="25" t="s">
        <v>40749</v>
      </c>
      <c r="H617" s="25" t="str">
        <f t="shared" si="70"/>
        <v>E3_5_2_9</v>
      </c>
      <c r="I617" s="25" t="str">
        <f t="shared" si="64"/>
        <v>mE3_5_2_9: -&gt; E3_5_2_9_mRNA | 0.00292 - (0.0093 * E3_5_2_9_mRNA)</v>
      </c>
      <c r="J617" s="25" t="str">
        <f t="shared" si="65"/>
        <v>pE3_5_2_9: -&gt; E3_5_2_9 | (0.278 * E3_5_2_9_mRNA) - (0.000000278 * E3_5_2_9)</v>
      </c>
      <c r="K617" s="25" t="str">
        <f t="shared" si="66"/>
        <v>E3_5_2_9_mRNA: E3_5_2_9_mRNA</v>
      </c>
      <c r="L617" s="25" t="str">
        <f t="shared" si="67"/>
        <v>E3_5_2_9: E3_5_2_9</v>
      </c>
      <c r="M617" s="25" t="str">
        <f t="shared" si="68"/>
        <v>E3_5_2_9_mRNA: 0</v>
      </c>
      <c r="N617" s="25" t="str">
        <f>CONCATENATE(H617,": 0")</f>
        <v>E3_5_2_9: 0</v>
      </c>
      <c r="O617" s="25" t="str">
        <f>CONCATENATE(H617,"_kcat")</f>
        <v>E3_5_2_9_kcat</v>
      </c>
      <c r="P617" s="25" t="str">
        <f>CONCATENATE(H617,"_Km")</f>
        <v>E3_5_2_9_Km</v>
      </c>
      <c r="Q617" s="25" t="str">
        <f>CONCATENATE("(${Variables:",O617,"} * ",H617," * ",F617,") / (","${Variables:",P617,"} + (",H617," * ",F617,"))")</f>
        <v>(${Variables:E3_5_2_9_kcat} * E3_5_2_9 * C00002 * C01879 * C00001) / (${Variables:E3_5_2_9_Km} + (E3_5_2_9 * C00002 * C01879 * C00001))</v>
      </c>
      <c r="R617" s="25" t="str">
        <f t="shared" si="69"/>
        <v>r616: C00002+C01879+ C00001 -&gt; C00008+C00009+C00025 | (${Variables:E3_5_2_9_kcat} * E3_5_2_9 * C00002 * C01879 * C00001) / (${Variables:E3_5_2_9_Km} + (E3_5_2_9 * C00002 * C01879 * C00001))</v>
      </c>
      <c r="S617" s="7" t="s">
        <v>37748</v>
      </c>
      <c r="T617" s="7" t="s">
        <v>37747</v>
      </c>
    </row>
    <row r="618" spans="1:20" ht="30" x14ac:dyDescent="0.25">
      <c r="A618" s="7">
        <v>617</v>
      </c>
      <c r="B618" s="23" t="s">
        <v>39361</v>
      </c>
      <c r="C618" s="24"/>
      <c r="D618" t="s">
        <v>44879</v>
      </c>
      <c r="E618" t="s">
        <v>45539</v>
      </c>
      <c r="F618" s="25" t="s">
        <v>40750</v>
      </c>
      <c r="G618" s="25" t="s">
        <v>40751</v>
      </c>
      <c r="H618" s="25" t="str">
        <f t="shared" si="70"/>
        <v>E3_5_3_1</v>
      </c>
      <c r="I618" s="25" t="str">
        <f t="shared" si="64"/>
        <v>mE3_5_3_1: -&gt; E3_5_3_1_mRNA | 0.00292 - (0.0093 * E3_5_3_1_mRNA)</v>
      </c>
      <c r="J618" s="25" t="str">
        <f t="shared" si="65"/>
        <v>pE3_5_3_1: -&gt; E3_5_3_1 | (0.278 * E3_5_3_1_mRNA) - (0.000000278 * E3_5_3_1)</v>
      </c>
      <c r="K618" s="25" t="str">
        <f t="shared" si="66"/>
        <v>E3_5_3_1_mRNA: E3_5_3_1_mRNA</v>
      </c>
      <c r="L618" s="25" t="str">
        <f t="shared" si="67"/>
        <v>E3_5_3_1: E3_5_3_1</v>
      </c>
      <c r="M618" s="25" t="str">
        <f t="shared" si="68"/>
        <v>E3_5_3_1_mRNA: 0</v>
      </c>
      <c r="N618" s="25" t="str">
        <f>CONCATENATE(H618,": 0")</f>
        <v>E3_5_3_1: 0</v>
      </c>
      <c r="O618" s="25" t="str">
        <f>CONCATENATE(H618,"_kcat")</f>
        <v>E3_5_3_1_kcat</v>
      </c>
      <c r="P618" s="25" t="str">
        <f>CONCATENATE(H618,"_Km")</f>
        <v>E3_5_3_1_Km</v>
      </c>
      <c r="Q618" s="25" t="str">
        <f>CONCATENATE("(${Variables:",O618,"} * ",H618," * ",F618,") / (","${Variables:",P618,"} + (",H618," * ",F618,"))")</f>
        <v>(${Variables:E3_5_3_1_kcat} * E3_5_3_1 * C00062 * C00001) / (${Variables:E3_5_3_1_Km} + (E3_5_3_1 * C00062 * C00001))</v>
      </c>
      <c r="R618" s="25" t="str">
        <f t="shared" si="69"/>
        <v>r617: C00062+C00001 -&gt; C00077+C00086 | (${Variables:E3_5_3_1_kcat} * E3_5_3_1 * C00062 * C00001) / (${Variables:E3_5_3_1_Km} + (E3_5_3_1 * C00062 * C00001))</v>
      </c>
      <c r="S618" s="7" t="s">
        <v>37750</v>
      </c>
      <c r="T618" s="7" t="s">
        <v>37749</v>
      </c>
    </row>
    <row r="619" spans="1:20" ht="45" x14ac:dyDescent="0.25">
      <c r="A619" s="7">
        <v>618</v>
      </c>
      <c r="B619" s="23" t="s">
        <v>39362</v>
      </c>
      <c r="C619" s="24"/>
      <c r="D619" t="s">
        <v>44880</v>
      </c>
      <c r="E619" t="s">
        <v>45540</v>
      </c>
      <c r="F619" s="25" t="s">
        <v>40752</v>
      </c>
      <c r="G619" s="25" t="s">
        <v>40753</v>
      </c>
      <c r="H619" s="25" t="str">
        <f t="shared" si="70"/>
        <v>E3_5_3_10</v>
      </c>
      <c r="I619" s="25" t="str">
        <f t="shared" si="64"/>
        <v>mE3_5_3_10: -&gt; E3_5_3_10_mRNA | 0.00292 - (0.0093 * E3_5_3_10_mRNA)</v>
      </c>
      <c r="J619" s="25" t="str">
        <f t="shared" si="65"/>
        <v>pE3_5_3_10: -&gt; E3_5_3_10 | (0.278 * E3_5_3_10_mRNA) - (0.000000278 * E3_5_3_10)</v>
      </c>
      <c r="K619" s="25" t="str">
        <f t="shared" si="66"/>
        <v>E3_5_3_10_mRNA: E3_5_3_10_mRNA</v>
      </c>
      <c r="L619" s="25" t="str">
        <f t="shared" si="67"/>
        <v>E3_5_3_10: E3_5_3_10</v>
      </c>
      <c r="M619" s="25" t="str">
        <f t="shared" si="68"/>
        <v>E3_5_3_10_mRNA: 0</v>
      </c>
      <c r="N619" s="25" t="str">
        <f>CONCATENATE(H619,": 0")</f>
        <v>E3_5_3_10: 0</v>
      </c>
      <c r="O619" s="25" t="str">
        <f>CONCATENATE(H619,"_kcat")</f>
        <v>E3_5_3_10_kcat</v>
      </c>
      <c r="P619" s="25" t="str">
        <f>CONCATENATE(H619,"_Km")</f>
        <v>E3_5_3_10_Km</v>
      </c>
      <c r="Q619" s="25" t="str">
        <f>CONCATENATE("(${Variables:",O619,"} * ",H619," * ",F619,") / (","${Variables:",P619,"} + (",H619," * ",F619,"))")</f>
        <v>(${Variables:E3_5_3_10_kcat} * E3_5_3_10 * C00792 * C00001) / (${Variables:E3_5_3_10_Km} + (E3_5_3_10 * C00792 * C00001))</v>
      </c>
      <c r="R619" s="25" t="str">
        <f t="shared" si="69"/>
        <v>r618: C00792+C00001 -&gt; C00515+C00086 | (${Variables:E3_5_3_10_kcat} * E3_5_3_10 * C00792 * C00001) / (${Variables:E3_5_3_10_Km} + (E3_5_3_10 * C00792 * C00001))</v>
      </c>
      <c r="S619" s="7" t="s">
        <v>37752</v>
      </c>
      <c r="T619" s="7" t="s">
        <v>37751</v>
      </c>
    </row>
    <row r="620" spans="1:20" ht="30" x14ac:dyDescent="0.25">
      <c r="A620" s="7">
        <v>619</v>
      </c>
      <c r="B620" s="23" t="s">
        <v>39363</v>
      </c>
      <c r="C620" s="24"/>
      <c r="D620" t="s">
        <v>44881</v>
      </c>
      <c r="E620" t="s">
        <v>45541</v>
      </c>
      <c r="F620" s="25" t="s">
        <v>40754</v>
      </c>
      <c r="G620" s="25" t="s">
        <v>40755</v>
      </c>
      <c r="H620" s="25" t="str">
        <f t="shared" si="70"/>
        <v>E3_5_3_4</v>
      </c>
      <c r="I620" s="25" t="str">
        <f t="shared" si="64"/>
        <v>mE3_5_3_4: -&gt; E3_5_3_4_mRNA | 0.00292 - (0.0093 * E3_5_3_4_mRNA)</v>
      </c>
      <c r="J620" s="25" t="str">
        <f t="shared" si="65"/>
        <v>pE3_5_3_4: -&gt; E3_5_3_4 | (0.278 * E3_5_3_4_mRNA) - (0.000000278 * E3_5_3_4)</v>
      </c>
      <c r="K620" s="25" t="str">
        <f t="shared" si="66"/>
        <v>E3_5_3_4_mRNA: E3_5_3_4_mRNA</v>
      </c>
      <c r="L620" s="25" t="str">
        <f t="shared" si="67"/>
        <v>E3_5_3_4: E3_5_3_4</v>
      </c>
      <c r="M620" s="25" t="str">
        <f t="shared" si="68"/>
        <v>E3_5_3_4_mRNA: 0</v>
      </c>
      <c r="N620" s="25" t="str">
        <f>CONCATENATE(H620,": 0")</f>
        <v>E3_5_3_4: 0</v>
      </c>
      <c r="O620" s="25" t="str">
        <f>CONCATENATE(H620,"_kcat")</f>
        <v>E3_5_3_4_kcat</v>
      </c>
      <c r="P620" s="25" t="str">
        <f>CONCATENATE(H620,"_Km")</f>
        <v>E3_5_3_4_Km</v>
      </c>
      <c r="Q620" s="25" t="str">
        <f>CONCATENATE("(${Variables:",O620,"} * ",H620," * ",F620,") / (","${Variables:",P620,"} + (",H620," * ",F620,"))")</f>
        <v>(${Variables:E3_5_3_4_kcat} * E3_5_3_4 * C00499 * C00001) / (${Variables:E3_5_3_4_Km} + (E3_5_3_4 * C00499 * C00001))</v>
      </c>
      <c r="R620" s="25" t="str">
        <f t="shared" si="69"/>
        <v>r619: C00499+C00001 -&gt; C00603+C00086 | (${Variables:E3_5_3_4_kcat} * E3_5_3_4 * C00499 * C00001) / (${Variables:E3_5_3_4_Km} + (E3_5_3_4 * C00499 * C00001))</v>
      </c>
      <c r="S620" s="7" t="s">
        <v>37754</v>
      </c>
      <c r="T620" s="7" t="s">
        <v>37753</v>
      </c>
    </row>
    <row r="621" spans="1:20" ht="30" x14ac:dyDescent="0.25">
      <c r="A621" s="7">
        <v>620</v>
      </c>
      <c r="B621" s="23" t="s">
        <v>39364</v>
      </c>
      <c r="C621" s="24"/>
      <c r="D621" t="s">
        <v>44882</v>
      </c>
      <c r="E621" t="s">
        <v>45542</v>
      </c>
      <c r="F621" s="25" t="s">
        <v>40756</v>
      </c>
      <c r="G621" s="25" t="s">
        <v>40757</v>
      </c>
      <c r="H621" s="25" t="str">
        <f t="shared" si="70"/>
        <v>E3_5_3_7</v>
      </c>
      <c r="I621" s="25" t="str">
        <f t="shared" si="64"/>
        <v>mE3_5_3_7: -&gt; E3_5_3_7_mRNA | 0.00292 - (0.0093 * E3_5_3_7_mRNA)</v>
      </c>
      <c r="J621" s="25" t="str">
        <f t="shared" si="65"/>
        <v>pE3_5_3_7: -&gt; E3_5_3_7 | (0.278 * E3_5_3_7_mRNA) - (0.000000278 * E3_5_3_7)</v>
      </c>
      <c r="K621" s="25" t="str">
        <f t="shared" si="66"/>
        <v>E3_5_3_7_mRNA: E3_5_3_7_mRNA</v>
      </c>
      <c r="L621" s="25" t="str">
        <f t="shared" si="67"/>
        <v>E3_5_3_7: E3_5_3_7</v>
      </c>
      <c r="M621" s="25" t="str">
        <f t="shared" si="68"/>
        <v>E3_5_3_7_mRNA: 0</v>
      </c>
      <c r="N621" s="25" t="str">
        <f>CONCATENATE(H621,": 0")</f>
        <v>E3_5_3_7: 0</v>
      </c>
      <c r="O621" s="25" t="str">
        <f>CONCATENATE(H621,"_kcat")</f>
        <v>E3_5_3_7_kcat</v>
      </c>
      <c r="P621" s="25" t="str">
        <f>CONCATENATE(H621,"_Km")</f>
        <v>E3_5_3_7_Km</v>
      </c>
      <c r="Q621" s="25" t="str">
        <f>CONCATENATE("(${Variables:",O621,"} * ",H621," * ",F621,") / (","${Variables:",P621,"} + (",H621," * ",F621,"))")</f>
        <v>(${Variables:E3_5_3_7_kcat} * E3_5_3_7 * C01035 * C00001) / (${Variables:E3_5_3_7_Km} + (E3_5_3_7 * C01035 * C00001))</v>
      </c>
      <c r="R621" s="25" t="str">
        <f t="shared" si="69"/>
        <v>r620: C01035+C00001 -&gt; C00334+C00086 | (${Variables:E3_5_3_7_kcat} * E3_5_3_7 * C01035 * C00001) / (${Variables:E3_5_3_7_Km} + (E3_5_3_7 * C01035 * C00001))</v>
      </c>
      <c r="S621" s="7" t="s">
        <v>37756</v>
      </c>
      <c r="T621" s="7" t="s">
        <v>37755</v>
      </c>
    </row>
    <row r="622" spans="1:20" ht="30" x14ac:dyDescent="0.25">
      <c r="A622" s="7">
        <v>621</v>
      </c>
      <c r="B622" s="23" t="s">
        <v>39365</v>
      </c>
      <c r="C622" s="24"/>
      <c r="D622" t="s">
        <v>44883</v>
      </c>
      <c r="E622" t="s">
        <v>45543</v>
      </c>
      <c r="F622" s="25" t="s">
        <v>40758</v>
      </c>
      <c r="G622" s="25" t="s">
        <v>40759</v>
      </c>
      <c r="H622" s="25" t="str">
        <f t="shared" si="70"/>
        <v>E3_5_4_1</v>
      </c>
      <c r="I622" s="25" t="str">
        <f t="shared" si="64"/>
        <v>mE3_5_4_1: -&gt; E3_5_4_1_mRNA | 0.00292 - (0.0093 * E3_5_4_1_mRNA)</v>
      </c>
      <c r="J622" s="25" t="str">
        <f t="shared" si="65"/>
        <v>pE3_5_4_1: -&gt; E3_5_4_1 | (0.278 * E3_5_4_1_mRNA) - (0.000000278 * E3_5_4_1)</v>
      </c>
      <c r="K622" s="25" t="str">
        <f t="shared" si="66"/>
        <v>E3_5_4_1_mRNA: E3_5_4_1_mRNA</v>
      </c>
      <c r="L622" s="25" t="str">
        <f t="shared" si="67"/>
        <v>E3_5_4_1: E3_5_4_1</v>
      </c>
      <c r="M622" s="25" t="str">
        <f t="shared" si="68"/>
        <v>E3_5_4_1_mRNA: 0</v>
      </c>
      <c r="N622" s="25" t="str">
        <f>CONCATENATE(H622,": 0")</f>
        <v>E3_5_4_1: 0</v>
      </c>
      <c r="O622" s="25" t="str">
        <f>CONCATENATE(H622,"_kcat")</f>
        <v>E3_5_4_1_kcat</v>
      </c>
      <c r="P622" s="25" t="str">
        <f>CONCATENATE(H622,"_Km")</f>
        <v>E3_5_4_1_Km</v>
      </c>
      <c r="Q622" s="25" t="str">
        <f>CONCATENATE("(${Variables:",O622,"} * ",H622," * ",F622,") / (","${Variables:",P622,"} + (",H622," * ",F622,"))")</f>
        <v>(${Variables:E3_5_4_1_kcat} * E3_5_4_1 * C00380 * C00001) / (${Variables:E3_5_4_1_Km} + (E3_5_4_1 * C00380 * C00001))</v>
      </c>
      <c r="R622" s="25" t="str">
        <f t="shared" si="69"/>
        <v>r621: C00380+C00001 -&gt; C00106+C00014 | (${Variables:E3_5_4_1_kcat} * E3_5_4_1 * C00380 * C00001) / (${Variables:E3_5_4_1_Km} + (E3_5_4_1 * C00380 * C00001))</v>
      </c>
      <c r="S622" s="7" t="s">
        <v>37758</v>
      </c>
      <c r="T622" s="7" t="s">
        <v>37757</v>
      </c>
    </row>
    <row r="623" spans="1:20" ht="30" x14ac:dyDescent="0.25">
      <c r="A623" s="7">
        <v>622</v>
      </c>
      <c r="B623" s="23" t="s">
        <v>39366</v>
      </c>
      <c r="C623" s="24"/>
      <c r="D623" t="s">
        <v>44847</v>
      </c>
      <c r="E623" t="s">
        <v>37761</v>
      </c>
      <c r="F623" s="25" t="s">
        <v>40690</v>
      </c>
      <c r="G623" s="7" t="s">
        <v>37761</v>
      </c>
      <c r="H623" s="25" t="str">
        <f t="shared" si="70"/>
        <v>E3_5_4_10</v>
      </c>
      <c r="I623" s="25" t="str">
        <f t="shared" si="64"/>
        <v>mE3_5_4_10: -&gt; E3_5_4_10_mRNA | 0.00292 - (0.0093 * E3_5_4_10_mRNA)</v>
      </c>
      <c r="J623" s="25" t="str">
        <f t="shared" si="65"/>
        <v>pE3_5_4_10: -&gt; E3_5_4_10 | (0.278 * E3_5_4_10_mRNA) - (0.000000278 * E3_5_4_10)</v>
      </c>
      <c r="K623" s="25" t="str">
        <f t="shared" si="66"/>
        <v>E3_5_4_10_mRNA: E3_5_4_10_mRNA</v>
      </c>
      <c r="L623" s="25" t="str">
        <f t="shared" si="67"/>
        <v>E3_5_4_10: E3_5_4_10</v>
      </c>
      <c r="M623" s="25" t="str">
        <f t="shared" si="68"/>
        <v>E3_5_4_10_mRNA: 0</v>
      </c>
      <c r="N623" s="25" t="str">
        <f>CONCATENATE(H623,": 0")</f>
        <v>E3_5_4_10: 0</v>
      </c>
      <c r="O623" s="25" t="str">
        <f>CONCATENATE(H623,"_kcat")</f>
        <v>E3_5_4_10_kcat</v>
      </c>
      <c r="P623" s="25" t="str">
        <f>CONCATENATE(H623,"_Km")</f>
        <v>E3_5_4_10_Km</v>
      </c>
      <c r="Q623" s="25" t="str">
        <f>CONCATENATE("(${Variables:",O623,"} * ",H623," * ",F623,") / (","${Variables:",P623,"} + (",H623," * ",F623,"))")</f>
        <v>(${Variables:E3_5_4_10_kcat} * E3_5_4_10 * C00130 * C00001) / (${Variables:E3_5_4_10_Km} + (E3_5_4_10 * C00130 * C00001))</v>
      </c>
      <c r="R623" s="25" t="str">
        <f t="shared" si="69"/>
        <v>r622: C00130+C00001 -&gt; C04734 | (${Variables:E3_5_4_10_kcat} * E3_5_4_10 * C00130 * C00001) / (${Variables:E3_5_4_10_Km} + (E3_5_4_10 * C00130 * C00001))</v>
      </c>
      <c r="S623" s="7" t="s">
        <v>37760</v>
      </c>
      <c r="T623" s="7" t="s">
        <v>37759</v>
      </c>
    </row>
    <row r="624" spans="1:20" ht="45" x14ac:dyDescent="0.25">
      <c r="A624" s="7">
        <v>623</v>
      </c>
      <c r="B624" s="23" t="s">
        <v>39367</v>
      </c>
      <c r="C624" s="24"/>
      <c r="D624" t="s">
        <v>44884</v>
      </c>
      <c r="E624" t="s">
        <v>45544</v>
      </c>
      <c r="F624" s="25" t="s">
        <v>40760</v>
      </c>
      <c r="G624" s="25" t="s">
        <v>40761</v>
      </c>
      <c r="H624" s="25" t="str">
        <f t="shared" si="70"/>
        <v>E3_5_4_12</v>
      </c>
      <c r="I624" s="25" t="str">
        <f t="shared" si="64"/>
        <v>mE3_5_4_12: -&gt; E3_5_4_12_mRNA | 0.00292 - (0.0093 * E3_5_4_12_mRNA)</v>
      </c>
      <c r="J624" s="25" t="str">
        <f t="shared" si="65"/>
        <v>pE3_5_4_12: -&gt; E3_5_4_12 | (0.278 * E3_5_4_12_mRNA) - (0.000000278 * E3_5_4_12)</v>
      </c>
      <c r="K624" s="25" t="str">
        <f t="shared" si="66"/>
        <v>E3_5_4_12_mRNA: E3_5_4_12_mRNA</v>
      </c>
      <c r="L624" s="25" t="str">
        <f t="shared" si="67"/>
        <v>E3_5_4_12: E3_5_4_12</v>
      </c>
      <c r="M624" s="25" t="str">
        <f t="shared" si="68"/>
        <v>E3_5_4_12_mRNA: 0</v>
      </c>
      <c r="N624" s="25" t="str">
        <f>CONCATENATE(H624,": 0")</f>
        <v>E3_5_4_12: 0</v>
      </c>
      <c r="O624" s="25" t="str">
        <f>CONCATENATE(H624,"_kcat")</f>
        <v>E3_5_4_12_kcat</v>
      </c>
      <c r="P624" s="25" t="str">
        <f>CONCATENATE(H624,"_Km")</f>
        <v>E3_5_4_12_Km</v>
      </c>
      <c r="Q624" s="25" t="str">
        <f>CONCATENATE("(${Variables:",O624,"} * ",H624," * ",F624,") / (","${Variables:",P624,"} + (",H624," * ",F624,"))")</f>
        <v>(${Variables:E3_5_4_12_kcat} * E3_5_4_12 * C00239 * C00001) / (${Variables:E3_5_4_12_Km} + (E3_5_4_12 * C00239 * C00001))</v>
      </c>
      <c r="R624" s="25" t="str">
        <f t="shared" si="69"/>
        <v>r623: C00239+C00001 -&gt; C00365+C00014 | (${Variables:E3_5_4_12_kcat} * E3_5_4_12 * C00239 * C00001) / (${Variables:E3_5_4_12_Km} + (E3_5_4_12 * C00239 * C00001))</v>
      </c>
      <c r="S624" s="7" t="s">
        <v>37763</v>
      </c>
      <c r="T624" s="7" t="s">
        <v>37762</v>
      </c>
    </row>
    <row r="625" spans="1:20" ht="45" x14ac:dyDescent="0.25">
      <c r="A625" s="7">
        <v>624</v>
      </c>
      <c r="B625" s="23" t="s">
        <v>39368</v>
      </c>
      <c r="C625" s="24"/>
      <c r="D625" t="s">
        <v>44885</v>
      </c>
      <c r="E625" t="s">
        <v>45545</v>
      </c>
      <c r="F625" s="25" t="s">
        <v>40762</v>
      </c>
      <c r="G625" s="25" t="s">
        <v>40763</v>
      </c>
      <c r="H625" s="25" t="str">
        <f t="shared" si="70"/>
        <v>E3_5_4_16</v>
      </c>
      <c r="I625" s="25" t="str">
        <f t="shared" si="64"/>
        <v>mE3_5_4_16: -&gt; E3_5_4_16_mRNA | 0.00292 - (0.0093 * E3_5_4_16_mRNA)</v>
      </c>
      <c r="J625" s="25" t="str">
        <f t="shared" si="65"/>
        <v>pE3_5_4_16: -&gt; E3_5_4_16 | (0.278 * E3_5_4_16_mRNA) - (0.000000278 * E3_5_4_16)</v>
      </c>
      <c r="K625" s="25" t="str">
        <f t="shared" si="66"/>
        <v>E3_5_4_16_mRNA: E3_5_4_16_mRNA</v>
      </c>
      <c r="L625" s="25" t="str">
        <f t="shared" si="67"/>
        <v>E3_5_4_16: E3_5_4_16</v>
      </c>
      <c r="M625" s="25" t="str">
        <f t="shared" si="68"/>
        <v>E3_5_4_16_mRNA: 0</v>
      </c>
      <c r="N625" s="25" t="str">
        <f>CONCATENATE(H625,": 0")</f>
        <v>E3_5_4_16: 0</v>
      </c>
      <c r="O625" s="25" t="str">
        <f>CONCATENATE(H625,"_kcat")</f>
        <v>E3_5_4_16_kcat</v>
      </c>
      <c r="P625" s="25" t="str">
        <f>CONCATENATE(H625,"_Km")</f>
        <v>E3_5_4_16_Km</v>
      </c>
      <c r="Q625" s="25" t="str">
        <f>CONCATENATE("(${Variables:",O625,"} * ",H625," * ",F625,") / (","${Variables:",P625,"} + (",H625," * ",F625,"))")</f>
        <v>(${Variables:E3_5_4_16_kcat} * E3_5_4_16 * C00044 * C00001) / (${Variables:E3_5_4_16_Km} + (E3_5_4_16 * C00044 * C00001))</v>
      </c>
      <c r="R625" s="25" t="str">
        <f t="shared" si="69"/>
        <v>r624: C00044+C00001 -&gt; C04895+C00058 | (${Variables:E3_5_4_16_kcat} * E3_5_4_16 * C00044 * C00001) / (${Variables:E3_5_4_16_Km} + (E3_5_4_16 * C00044 * C00001))</v>
      </c>
      <c r="S625" s="7" t="s">
        <v>37765</v>
      </c>
      <c r="T625" s="7" t="s">
        <v>37764</v>
      </c>
    </row>
    <row r="626" spans="1:20" ht="30" x14ac:dyDescent="0.25">
      <c r="A626" s="7">
        <v>625</v>
      </c>
      <c r="B626" s="23" t="s">
        <v>39369</v>
      </c>
      <c r="C626" s="24"/>
      <c r="D626" t="s">
        <v>44886</v>
      </c>
      <c r="E626" t="s">
        <v>37768</v>
      </c>
      <c r="F626" s="25" t="s">
        <v>40764</v>
      </c>
      <c r="G626" s="7" t="s">
        <v>37768</v>
      </c>
      <c r="H626" s="25" t="str">
        <f t="shared" si="70"/>
        <v>E3_5_4_19</v>
      </c>
      <c r="I626" s="25" t="str">
        <f t="shared" si="64"/>
        <v>mE3_5_4_19: -&gt; E3_5_4_19_mRNA | 0.00292 - (0.0093 * E3_5_4_19_mRNA)</v>
      </c>
      <c r="J626" s="25" t="str">
        <f t="shared" si="65"/>
        <v>pE3_5_4_19: -&gt; E3_5_4_19 | (0.278 * E3_5_4_19_mRNA) - (0.000000278 * E3_5_4_19)</v>
      </c>
      <c r="K626" s="25" t="str">
        <f t="shared" si="66"/>
        <v>E3_5_4_19_mRNA: E3_5_4_19_mRNA</v>
      </c>
      <c r="L626" s="25" t="str">
        <f t="shared" si="67"/>
        <v>E3_5_4_19: E3_5_4_19</v>
      </c>
      <c r="M626" s="25" t="str">
        <f t="shared" si="68"/>
        <v>E3_5_4_19_mRNA: 0</v>
      </c>
      <c r="N626" s="25" t="str">
        <f>CONCATENATE(H626,": 0")</f>
        <v>E3_5_4_19: 0</v>
      </c>
      <c r="O626" s="25" t="str">
        <f>CONCATENATE(H626,"_kcat")</f>
        <v>E3_5_4_19_kcat</v>
      </c>
      <c r="P626" s="25" t="str">
        <f>CONCATENATE(H626,"_Km")</f>
        <v>E3_5_4_19_Km</v>
      </c>
      <c r="Q626" s="25" t="str">
        <f>CONCATENATE("(${Variables:",O626,"} * ",H626," * ",F626,") / (","${Variables:",P626,"} + (",H626," * ",F626,"))")</f>
        <v>(${Variables:E3_5_4_19_kcat} * E3_5_4_19 * C02741 * C00001) / (${Variables:E3_5_4_19_Km} + (E3_5_4_19 * C02741 * C00001))</v>
      </c>
      <c r="R626" s="25" t="str">
        <f t="shared" si="69"/>
        <v>r625: C02741+C00001 -&gt; C04896 | (${Variables:E3_5_4_19_kcat} * E3_5_4_19 * C02741 * C00001) / (${Variables:E3_5_4_19_Km} + (E3_5_4_19 * C02741 * C00001))</v>
      </c>
      <c r="S626" s="7" t="s">
        <v>37767</v>
      </c>
      <c r="T626" s="7" t="s">
        <v>37766</v>
      </c>
    </row>
    <row r="627" spans="1:20" ht="45" x14ac:dyDescent="0.25">
      <c r="A627" s="7">
        <v>626</v>
      </c>
      <c r="B627" s="23" t="s">
        <v>39370</v>
      </c>
      <c r="C627" s="24"/>
      <c r="D627" t="s">
        <v>44887</v>
      </c>
      <c r="E627" t="s">
        <v>45546</v>
      </c>
      <c r="F627" s="25" t="s">
        <v>40765</v>
      </c>
      <c r="G627" s="25" t="s">
        <v>40766</v>
      </c>
      <c r="H627" s="25" t="str">
        <f t="shared" si="70"/>
        <v>E3_5_4_21</v>
      </c>
      <c r="I627" s="25" t="str">
        <f t="shared" si="64"/>
        <v>mE3_5_4_21: -&gt; E3_5_4_21_mRNA | 0.00292 - (0.0093 * E3_5_4_21_mRNA)</v>
      </c>
      <c r="J627" s="25" t="str">
        <f t="shared" si="65"/>
        <v>pE3_5_4_21: -&gt; E3_5_4_21 | (0.278 * E3_5_4_21_mRNA) - (0.000000278 * E3_5_4_21)</v>
      </c>
      <c r="K627" s="25" t="str">
        <f t="shared" si="66"/>
        <v>E3_5_4_21_mRNA: E3_5_4_21_mRNA</v>
      </c>
      <c r="L627" s="25" t="str">
        <f t="shared" si="67"/>
        <v>E3_5_4_21: E3_5_4_21</v>
      </c>
      <c r="M627" s="25" t="str">
        <f t="shared" si="68"/>
        <v>E3_5_4_21_mRNA: 0</v>
      </c>
      <c r="N627" s="25" t="str">
        <f>CONCATENATE(H627,": 0")</f>
        <v>E3_5_4_21: 0</v>
      </c>
      <c r="O627" s="25" t="str">
        <f>CONCATENATE(H627,"_kcat")</f>
        <v>E3_5_4_21_kcat</v>
      </c>
      <c r="P627" s="25" t="str">
        <f>CONCATENATE(H627,"_Km")</f>
        <v>E3_5_4_21_Km</v>
      </c>
      <c r="Q627" s="25" t="str">
        <f>CONCATENATE("(${Variables:",O627,"} * ",H627," * ",F627,") / (","${Variables:",P627,"} + (",H627," * ",F627,"))")</f>
        <v>(${Variables:E3_5_4_21_kcat} * E3_5_4_21 * C00791 * C00001) / (${Variables:E3_5_4_21_Km} + (E3_5_4_21 * C00791 * C00001))</v>
      </c>
      <c r="R627" s="25" t="str">
        <f t="shared" si="69"/>
        <v>r626: C00791+C00001 -&gt; C02565+C00014 | (${Variables:E3_5_4_21_kcat} * E3_5_4_21 * C00791 * C00001) / (${Variables:E3_5_4_21_Km} + (E3_5_4_21 * C00791 * C00001))</v>
      </c>
      <c r="S627" s="7" t="s">
        <v>37770</v>
      </c>
      <c r="T627" s="7" t="s">
        <v>37769</v>
      </c>
    </row>
    <row r="628" spans="1:20" ht="45" x14ac:dyDescent="0.25">
      <c r="A628" s="7">
        <v>627</v>
      </c>
      <c r="B628" s="23" t="s">
        <v>39371</v>
      </c>
      <c r="C628" s="24"/>
      <c r="D628" t="s">
        <v>44885</v>
      </c>
      <c r="E628" t="s">
        <v>45547</v>
      </c>
      <c r="F628" s="25" t="s">
        <v>40762</v>
      </c>
      <c r="G628" s="25" t="s">
        <v>40767</v>
      </c>
      <c r="H628" s="25" t="str">
        <f t="shared" si="70"/>
        <v>E3_5_4_25</v>
      </c>
      <c r="I628" s="25" t="str">
        <f t="shared" si="64"/>
        <v>mE3_5_4_25: -&gt; E3_5_4_25_mRNA | 0.00292 - (0.0093 * E3_5_4_25_mRNA)</v>
      </c>
      <c r="J628" s="25" t="str">
        <f t="shared" si="65"/>
        <v>pE3_5_4_25: -&gt; E3_5_4_25 | (0.278 * E3_5_4_25_mRNA) - (0.000000278 * E3_5_4_25)</v>
      </c>
      <c r="K628" s="25" t="str">
        <f t="shared" si="66"/>
        <v>E3_5_4_25_mRNA: E3_5_4_25_mRNA</v>
      </c>
      <c r="L628" s="25" t="str">
        <f t="shared" si="67"/>
        <v>E3_5_4_25: E3_5_4_25</v>
      </c>
      <c r="M628" s="25" t="str">
        <f t="shared" si="68"/>
        <v>E3_5_4_25_mRNA: 0</v>
      </c>
      <c r="N628" s="25" t="str">
        <f>CONCATENATE(H628,": 0")</f>
        <v>E3_5_4_25: 0</v>
      </c>
      <c r="O628" s="25" t="str">
        <f>CONCATENATE(H628,"_kcat")</f>
        <v>E3_5_4_25_kcat</v>
      </c>
      <c r="P628" s="25" t="str">
        <f>CONCATENATE(H628,"_Km")</f>
        <v>E3_5_4_25_Km</v>
      </c>
      <c r="Q628" s="25" t="str">
        <f>CONCATENATE("(${Variables:",O628,"} * ",H628," * ",F628,") / (","${Variables:",P628,"} + (",H628," * ",F628,"))")</f>
        <v>(${Variables:E3_5_4_25_kcat} * E3_5_4_25 * C00044 * C00001) / (${Variables:E3_5_4_25_Km} + (E3_5_4_25 * C00044 * C00001))</v>
      </c>
      <c r="R628" s="25" t="str">
        <f t="shared" si="69"/>
        <v>r627: C00044+C00001 -&gt; C00058+C01304+C00009 | (${Variables:E3_5_4_25_kcat} * E3_5_4_25 * C00044 * C00001) / (${Variables:E3_5_4_25_Km} + (E3_5_4_25 * C00044 * C00001))</v>
      </c>
      <c r="S628" s="7" t="s">
        <v>37772</v>
      </c>
      <c r="T628" s="7" t="s">
        <v>37771</v>
      </c>
    </row>
    <row r="629" spans="1:20" ht="30" x14ac:dyDescent="0.25">
      <c r="A629" s="7">
        <v>628</v>
      </c>
      <c r="B629" s="23" t="s">
        <v>39372</v>
      </c>
      <c r="C629" s="24"/>
      <c r="D629" t="s">
        <v>44888</v>
      </c>
      <c r="E629" t="s">
        <v>45548</v>
      </c>
      <c r="F629" s="25" t="s">
        <v>40768</v>
      </c>
      <c r="G629" s="25" t="s">
        <v>40769</v>
      </c>
      <c r="H629" s="25" t="str">
        <f t="shared" si="70"/>
        <v>E3_5_4_3</v>
      </c>
      <c r="I629" s="25" t="str">
        <f t="shared" si="64"/>
        <v>mE3_5_4_3: -&gt; E3_5_4_3_mRNA | 0.00292 - (0.0093 * E3_5_4_3_mRNA)</v>
      </c>
      <c r="J629" s="25" t="str">
        <f t="shared" si="65"/>
        <v>pE3_5_4_3: -&gt; E3_5_4_3 | (0.278 * E3_5_4_3_mRNA) - (0.000000278 * E3_5_4_3)</v>
      </c>
      <c r="K629" s="25" t="str">
        <f t="shared" si="66"/>
        <v>E3_5_4_3_mRNA: E3_5_4_3_mRNA</v>
      </c>
      <c r="L629" s="25" t="str">
        <f t="shared" si="67"/>
        <v>E3_5_4_3: E3_5_4_3</v>
      </c>
      <c r="M629" s="25" t="str">
        <f t="shared" si="68"/>
        <v>E3_5_4_3_mRNA: 0</v>
      </c>
      <c r="N629" s="25" t="str">
        <f>CONCATENATE(H629,": 0")</f>
        <v>E3_5_4_3: 0</v>
      </c>
      <c r="O629" s="25" t="str">
        <f>CONCATENATE(H629,"_kcat")</f>
        <v>E3_5_4_3_kcat</v>
      </c>
      <c r="P629" s="25" t="str">
        <f>CONCATENATE(H629,"_Km")</f>
        <v>E3_5_4_3_Km</v>
      </c>
      <c r="Q629" s="25" t="str">
        <f>CONCATENATE("(${Variables:",O629,"} * ",H629," * ",F629,") / (","${Variables:",P629,"} + (",H629," * ",F629,"))")</f>
        <v>(${Variables:E3_5_4_3_kcat} * E3_5_4_3 * C00242 * C00001) / (${Variables:E3_5_4_3_Km} + (E3_5_4_3 * C00242 * C00001))</v>
      </c>
      <c r="R629" s="25" t="str">
        <f t="shared" si="69"/>
        <v>r628: C00242+C00001 -&gt; C00385+C00014 | (${Variables:E3_5_4_3_kcat} * E3_5_4_3 * C00242 * C00001) / (${Variables:E3_5_4_3_Km} + (E3_5_4_3 * C00242 * C00001))</v>
      </c>
      <c r="S629" s="7" t="s">
        <v>37774</v>
      </c>
      <c r="T629" s="7" t="s">
        <v>37773</v>
      </c>
    </row>
    <row r="630" spans="1:20" ht="30" x14ac:dyDescent="0.25">
      <c r="A630" s="7">
        <v>629</v>
      </c>
      <c r="B630" s="23" t="s">
        <v>39373</v>
      </c>
      <c r="C630" s="24"/>
      <c r="D630" t="s">
        <v>44889</v>
      </c>
      <c r="E630" t="s">
        <v>45549</v>
      </c>
      <c r="F630" s="25" t="s">
        <v>40770</v>
      </c>
      <c r="G630" s="25" t="s">
        <v>40771</v>
      </c>
      <c r="H630" s="25" t="str">
        <f t="shared" si="70"/>
        <v>E3_5_4_5</v>
      </c>
      <c r="I630" s="25" t="str">
        <f t="shared" si="64"/>
        <v>mE3_5_4_5: -&gt; E3_5_4_5_mRNA | 0.00292 - (0.0093 * E3_5_4_5_mRNA)</v>
      </c>
      <c r="J630" s="25" t="str">
        <f t="shared" si="65"/>
        <v>pE3_5_4_5: -&gt; E3_5_4_5 | (0.278 * E3_5_4_5_mRNA) - (0.000000278 * E3_5_4_5)</v>
      </c>
      <c r="K630" s="25" t="str">
        <f t="shared" si="66"/>
        <v>E3_5_4_5_mRNA: E3_5_4_5_mRNA</v>
      </c>
      <c r="L630" s="25" t="str">
        <f t="shared" si="67"/>
        <v>E3_5_4_5: E3_5_4_5</v>
      </c>
      <c r="M630" s="25" t="str">
        <f t="shared" si="68"/>
        <v>E3_5_4_5_mRNA: 0</v>
      </c>
      <c r="N630" s="25" t="str">
        <f>CONCATENATE(H630,": 0")</f>
        <v>E3_5_4_5: 0</v>
      </c>
      <c r="O630" s="25" t="str">
        <f>CONCATENATE(H630,"_kcat")</f>
        <v>E3_5_4_5_kcat</v>
      </c>
      <c r="P630" s="25" t="str">
        <f>CONCATENATE(H630,"_Km")</f>
        <v>E3_5_4_5_Km</v>
      </c>
      <c r="Q630" s="25" t="str">
        <f>CONCATENATE("(${Variables:",O630,"} * ",H630," * ",F630,") / (","${Variables:",P630,"} + (",H630," * ",F630,"))")</f>
        <v>(${Variables:E3_5_4_5_kcat} * E3_5_4_5 * C00475 * C00001) / (${Variables:E3_5_4_5_Km} + (E3_5_4_5 * C00475 * C00001))</v>
      </c>
      <c r="R630" s="25" t="str">
        <f t="shared" si="69"/>
        <v>r629: C00475+C00001 -&gt; C00299+C00014 | (${Variables:E3_5_4_5_kcat} * E3_5_4_5 * C00475 * C00001) / (${Variables:E3_5_4_5_Km} + (E3_5_4_5 * C00475 * C00001))</v>
      </c>
      <c r="S630" s="7" t="s">
        <v>37776</v>
      </c>
      <c r="T630" s="7" t="s">
        <v>37775</v>
      </c>
    </row>
    <row r="631" spans="1:20" ht="30" x14ac:dyDescent="0.25">
      <c r="A631" s="7">
        <v>630</v>
      </c>
      <c r="B631" s="23" t="s">
        <v>39373</v>
      </c>
      <c r="C631" s="24"/>
      <c r="D631" t="s">
        <v>44890</v>
      </c>
      <c r="E631" t="s">
        <v>45550</v>
      </c>
      <c r="F631" s="25" t="s">
        <v>40772</v>
      </c>
      <c r="G631" s="25" t="s">
        <v>40773</v>
      </c>
      <c r="H631" s="25" t="str">
        <f t="shared" si="70"/>
        <v>E3_5_4_5</v>
      </c>
      <c r="I631" s="25" t="str">
        <f t="shared" si="64"/>
        <v>mE3_5_4_5: -&gt; E3_5_4_5_mRNA | 0.00292 - (0.0093 * E3_5_4_5_mRNA)</v>
      </c>
      <c r="J631" s="25" t="str">
        <f t="shared" si="65"/>
        <v>pE3_5_4_5: -&gt; E3_5_4_5 | (0.278 * E3_5_4_5_mRNA) - (0.000000278 * E3_5_4_5)</v>
      </c>
      <c r="K631" s="25" t="str">
        <f t="shared" si="66"/>
        <v>E3_5_4_5_mRNA: E3_5_4_5_mRNA</v>
      </c>
      <c r="L631" s="25" t="str">
        <f t="shared" si="67"/>
        <v>E3_5_4_5: E3_5_4_5</v>
      </c>
      <c r="M631" s="25" t="str">
        <f t="shared" si="68"/>
        <v>E3_5_4_5_mRNA: 0</v>
      </c>
      <c r="N631" s="25" t="str">
        <f>CONCATENATE(H631,": 0")</f>
        <v>E3_5_4_5: 0</v>
      </c>
      <c r="O631" s="25" t="str">
        <f>CONCATENATE(H631,"_kcat")</f>
        <v>E3_5_4_5_kcat</v>
      </c>
      <c r="P631" s="25" t="str">
        <f>CONCATENATE(H631,"_Km")</f>
        <v>E3_5_4_5_Km</v>
      </c>
      <c r="Q631" s="25" t="str">
        <f>CONCATENATE("(${Variables:",O631,"} * ",H631," * ",F631,") / (","${Variables:",P631,"} + (",H631," * ",F631,"))")</f>
        <v>(${Variables:E3_5_4_5_kcat} * E3_5_4_5 * C00881 * C00001) / (${Variables:E3_5_4_5_Km} + (E3_5_4_5 * C00881 * C00001))</v>
      </c>
      <c r="R631" s="25" t="str">
        <f t="shared" si="69"/>
        <v>r630: C00881+C00001 -&gt; C00526+C00014 | (${Variables:E3_5_4_5_kcat} * E3_5_4_5 * C00881 * C00001) / (${Variables:E3_5_4_5_Km} + (E3_5_4_5 * C00881 * C00001))</v>
      </c>
      <c r="S631" s="7" t="s">
        <v>37777</v>
      </c>
      <c r="T631" s="7" t="s">
        <v>37775</v>
      </c>
    </row>
    <row r="632" spans="1:20" ht="30" x14ac:dyDescent="0.25">
      <c r="A632" s="7">
        <v>631</v>
      </c>
      <c r="B632" s="23" t="s">
        <v>39374</v>
      </c>
      <c r="C632" s="24"/>
      <c r="D632" t="s">
        <v>44891</v>
      </c>
      <c r="E632" t="s">
        <v>45551</v>
      </c>
      <c r="F632" s="25" t="s">
        <v>40774</v>
      </c>
      <c r="G632" s="25" t="s">
        <v>40775</v>
      </c>
      <c r="H632" s="25" t="str">
        <f t="shared" si="70"/>
        <v>E3_5_4_6</v>
      </c>
      <c r="I632" s="25" t="str">
        <f t="shared" si="64"/>
        <v>mE3_5_4_6: -&gt; E3_5_4_6_mRNA | 0.00292 - (0.0093 * E3_5_4_6_mRNA)</v>
      </c>
      <c r="J632" s="25" t="str">
        <f t="shared" si="65"/>
        <v>pE3_5_4_6: -&gt; E3_5_4_6 | (0.278 * E3_5_4_6_mRNA) - (0.000000278 * E3_5_4_6)</v>
      </c>
      <c r="K632" s="25" t="str">
        <f t="shared" si="66"/>
        <v>E3_5_4_6_mRNA: E3_5_4_6_mRNA</v>
      </c>
      <c r="L632" s="25" t="str">
        <f t="shared" si="67"/>
        <v>E3_5_4_6: E3_5_4_6</v>
      </c>
      <c r="M632" s="25" t="str">
        <f t="shared" si="68"/>
        <v>E3_5_4_6_mRNA: 0</v>
      </c>
      <c r="N632" s="25" t="str">
        <f>CONCATENATE(H632,": 0")</f>
        <v>E3_5_4_6: 0</v>
      </c>
      <c r="O632" s="25" t="str">
        <f>CONCATENATE(H632,"_kcat")</f>
        <v>E3_5_4_6_kcat</v>
      </c>
      <c r="P632" s="25" t="str">
        <f>CONCATENATE(H632,"_Km")</f>
        <v>E3_5_4_6_Km</v>
      </c>
      <c r="Q632" s="25" t="str">
        <f>CONCATENATE("(${Variables:",O632,"} * ",H632," * ",F632,") / (","${Variables:",P632,"} + (",H632," * ",F632,"))")</f>
        <v>(${Variables:E3_5_4_6_kcat} * E3_5_4_6 * C00020 * C00001) / (${Variables:E3_5_4_6_Km} + (E3_5_4_6 * C00020 * C00001))</v>
      </c>
      <c r="R632" s="25" t="str">
        <f t="shared" si="69"/>
        <v>r631: C00020+C00001 -&gt; C00130+C00014 | (${Variables:E3_5_4_6_kcat} * E3_5_4_6 * C00020 * C00001) / (${Variables:E3_5_4_6_Km} + (E3_5_4_6 * C00020 * C00001))</v>
      </c>
      <c r="S632" s="7" t="s">
        <v>37779</v>
      </c>
      <c r="T632" s="7" t="s">
        <v>37778</v>
      </c>
    </row>
    <row r="633" spans="1:20" ht="30" x14ac:dyDescent="0.25">
      <c r="A633" s="7">
        <v>632</v>
      </c>
      <c r="B633" s="23" t="s">
        <v>39375</v>
      </c>
      <c r="C633" s="24"/>
      <c r="D633" t="s">
        <v>44892</v>
      </c>
      <c r="E633" t="s">
        <v>45552</v>
      </c>
      <c r="F633" s="25" t="s">
        <v>40776</v>
      </c>
      <c r="G633" s="25" t="s">
        <v>40777</v>
      </c>
      <c r="H633" s="25" t="str">
        <f t="shared" si="70"/>
        <v>E3_5_4_9</v>
      </c>
      <c r="I633" s="25" t="str">
        <f t="shared" si="64"/>
        <v>mE3_5_4_9: -&gt; E3_5_4_9_mRNA | 0.00292 - (0.0093 * E3_5_4_9_mRNA)</v>
      </c>
      <c r="J633" s="25" t="str">
        <f t="shared" si="65"/>
        <v>pE3_5_4_9: -&gt; E3_5_4_9 | (0.278 * E3_5_4_9_mRNA) - (0.000000278 * E3_5_4_9)</v>
      </c>
      <c r="K633" s="25" t="str">
        <f t="shared" si="66"/>
        <v>E3_5_4_9_mRNA: E3_5_4_9_mRNA</v>
      </c>
      <c r="L633" s="25" t="str">
        <f t="shared" si="67"/>
        <v>E3_5_4_9: E3_5_4_9</v>
      </c>
      <c r="M633" s="25" t="str">
        <f t="shared" si="68"/>
        <v>E3_5_4_9_mRNA: 0</v>
      </c>
      <c r="N633" s="25" t="str">
        <f>CONCATENATE(H633,": 0")</f>
        <v>E3_5_4_9: 0</v>
      </c>
      <c r="O633" s="25" t="str">
        <f>CONCATENATE(H633,"_kcat")</f>
        <v>E3_5_4_9_kcat</v>
      </c>
      <c r="P633" s="25" t="str">
        <f>CONCATENATE(H633,"_Km")</f>
        <v>E3_5_4_9_Km</v>
      </c>
      <c r="Q633" s="25" t="str">
        <f>CONCATENATE("(${Variables:",O633,"} * ",H633," * ",F633,") / (","${Variables:",P633,"} + (",H633," * ",F633,"))")</f>
        <v>(${Variables:E3_5_4_9_kcat} * E3_5_4_9 * C00445 * C00001) / (${Variables:E3_5_4_9_Km} + (E3_5_4_9 * C00445 * C00001))</v>
      </c>
      <c r="R633" s="25" t="str">
        <f t="shared" si="69"/>
        <v>r632: C00445+C00001 -&gt; C00234+C00080 | (${Variables:E3_5_4_9_kcat} * E3_5_4_9 * C00445 * C00001) / (${Variables:E3_5_4_9_Km} + (E3_5_4_9 * C00445 * C00001))</v>
      </c>
      <c r="S633" s="7" t="s">
        <v>37781</v>
      </c>
      <c r="T633" s="7" t="s">
        <v>37780</v>
      </c>
    </row>
    <row r="634" spans="1:20" ht="45" x14ac:dyDescent="0.25">
      <c r="A634" s="7">
        <v>633</v>
      </c>
      <c r="B634" s="23" t="s">
        <v>39376</v>
      </c>
      <c r="C634" s="24"/>
      <c r="D634" t="s">
        <v>44893</v>
      </c>
      <c r="E634" t="s">
        <v>45553</v>
      </c>
      <c r="F634" s="25" t="s">
        <v>40780</v>
      </c>
      <c r="G634" s="25" t="s">
        <v>40781</v>
      </c>
      <c r="H634" s="25" t="str">
        <f t="shared" si="70"/>
        <v>E3_5_99_2</v>
      </c>
      <c r="I634" s="25" t="str">
        <f t="shared" si="64"/>
        <v>mE3_5_99_2: -&gt; E3_5_99_2_mRNA | 0.00292 - (0.0093 * E3_5_99_2_mRNA)</v>
      </c>
      <c r="J634" s="25" t="str">
        <f t="shared" si="65"/>
        <v>pE3_5_99_2: -&gt; E3_5_99_2 | (0.278 * E3_5_99_2_mRNA) - (0.000000278 * E3_5_99_2)</v>
      </c>
      <c r="K634" s="25" t="str">
        <f t="shared" si="66"/>
        <v>E3_5_99_2_mRNA: E3_5_99_2_mRNA</v>
      </c>
      <c r="L634" s="25" t="str">
        <f t="shared" si="67"/>
        <v>E3_5_99_2: E3_5_99_2</v>
      </c>
      <c r="M634" s="25" t="str">
        <f t="shared" si="68"/>
        <v>E3_5_99_2_mRNA: 0</v>
      </c>
      <c r="N634" s="25" t="str">
        <f>CONCATENATE(H634,": 0")</f>
        <v>E3_5_99_2: 0</v>
      </c>
      <c r="O634" s="25" t="str">
        <f>CONCATENATE(H634,"_kcat")</f>
        <v>E3_5_99_2_kcat</v>
      </c>
      <c r="P634" s="25" t="str">
        <f>CONCATENATE(H634,"_Km")</f>
        <v>E3_5_99_2_Km</v>
      </c>
      <c r="Q634" s="25" t="str">
        <f>CONCATENATE("(${Variables:",O634,"} * ",H634," * ",F634,") / (","${Variables:",P634,"} + (",H634," * ",F634,"))")</f>
        <v>(${Variables:E3_5_99_2_kcat} * E3_5_99_2 * C00378 * C00001) / (${Variables:E3_5_99_2_Km} + (E3_5_99_2 * C00378 * C00001))</v>
      </c>
      <c r="R634" s="25" t="str">
        <f t="shared" si="69"/>
        <v>r633: C00378+C00001 -&gt; C01279+C04294+C00080 | (${Variables:E3_5_99_2_kcat} * E3_5_99_2 * C00378 * C00001) / (${Variables:E3_5_99_2_Km} + (E3_5_99_2 * C00378 * C00001))</v>
      </c>
      <c r="S634" s="7" t="s">
        <v>37784</v>
      </c>
      <c r="T634" s="7" t="s">
        <v>37782</v>
      </c>
    </row>
    <row r="635" spans="1:20" ht="45" x14ac:dyDescent="0.25">
      <c r="A635" s="7">
        <v>634</v>
      </c>
      <c r="B635" s="23" t="s">
        <v>39376</v>
      </c>
      <c r="C635" s="24"/>
      <c r="D635" t="s">
        <v>44894</v>
      </c>
      <c r="E635" t="s">
        <v>45554</v>
      </c>
      <c r="F635" s="25" t="s">
        <v>40778</v>
      </c>
      <c r="G635" s="25" t="s">
        <v>40779</v>
      </c>
      <c r="H635" s="25" t="str">
        <f t="shared" si="70"/>
        <v>E3_5_99_2</v>
      </c>
      <c r="I635" s="25" t="str">
        <f t="shared" si="64"/>
        <v>mE3_5_99_2: -&gt; E3_5_99_2_mRNA | 0.00292 - (0.0093 * E3_5_99_2_mRNA)</v>
      </c>
      <c r="J635" s="25" t="str">
        <f t="shared" si="65"/>
        <v>pE3_5_99_2: -&gt; E3_5_99_2 | (0.278 * E3_5_99_2_mRNA) - (0.000000278 * E3_5_99_2)</v>
      </c>
      <c r="K635" s="25" t="str">
        <f t="shared" si="66"/>
        <v>E3_5_99_2_mRNA: E3_5_99_2_mRNA</v>
      </c>
      <c r="L635" s="25" t="str">
        <f t="shared" si="67"/>
        <v>E3_5_99_2: E3_5_99_2</v>
      </c>
      <c r="M635" s="25" t="str">
        <f t="shared" si="68"/>
        <v>E3_5_99_2_mRNA: 0</v>
      </c>
      <c r="N635" s="25" t="str">
        <f>CONCATENATE(H635,": 0")</f>
        <v>E3_5_99_2: 0</v>
      </c>
      <c r="O635" s="25" t="str">
        <f>CONCATENATE(H635,"_kcat")</f>
        <v>E3_5_99_2_kcat</v>
      </c>
      <c r="P635" s="25" t="str">
        <f>CONCATENATE(H635,"_Km")</f>
        <v>E3_5_99_2_Km</v>
      </c>
      <c r="Q635" s="25" t="str">
        <f>CONCATENATE("(${Variables:",O635,"} * ",H635," * ",F635,") / (","${Variables:",P635,"} + (",H635," * ",F635,"))")</f>
        <v>(${Variables:E3_5_99_2_kcat} * E3_5_99_2 * C20267 * C00001) / (${Variables:E3_5_99_2_Km} + (E3_5_99_2 * C20267 * C00001))</v>
      </c>
      <c r="R635" s="25" t="str">
        <f t="shared" si="69"/>
        <v>r634: C20267+C00001 -&gt; C01279+C00014 | (${Variables:E3_5_99_2_kcat} * E3_5_99_2 * C20267 * C00001) / (${Variables:E3_5_99_2_Km} + (E3_5_99_2 * C20267 * C00001))</v>
      </c>
      <c r="S635" s="7" t="s">
        <v>37783</v>
      </c>
      <c r="T635" s="7" t="s">
        <v>37782</v>
      </c>
    </row>
    <row r="636" spans="1:20" ht="45" x14ac:dyDescent="0.25">
      <c r="A636" s="7">
        <v>635</v>
      </c>
      <c r="B636" s="23" t="s">
        <v>39377</v>
      </c>
      <c r="C636" s="24"/>
      <c r="D636" t="s">
        <v>44895</v>
      </c>
      <c r="E636" t="s">
        <v>45555</v>
      </c>
      <c r="F636" s="25" t="s">
        <v>40782</v>
      </c>
      <c r="G636" s="25" t="s">
        <v>40783</v>
      </c>
      <c r="H636" s="25" t="str">
        <f t="shared" si="70"/>
        <v>E3_5_99_6</v>
      </c>
      <c r="I636" s="25" t="str">
        <f t="shared" si="64"/>
        <v>mE3_5_99_6: -&gt; E3_5_99_6_mRNA | 0.00292 - (0.0093 * E3_5_99_6_mRNA)</v>
      </c>
      <c r="J636" s="25" t="str">
        <f t="shared" si="65"/>
        <v>pE3_5_99_6: -&gt; E3_5_99_6 | (0.278 * E3_5_99_6_mRNA) - (0.000000278 * E3_5_99_6)</v>
      </c>
      <c r="K636" s="25" t="str">
        <f t="shared" si="66"/>
        <v>E3_5_99_6_mRNA: E3_5_99_6_mRNA</v>
      </c>
      <c r="L636" s="25" t="str">
        <f t="shared" si="67"/>
        <v>E3_5_99_6: E3_5_99_6</v>
      </c>
      <c r="M636" s="25" t="str">
        <f t="shared" si="68"/>
        <v>E3_5_99_6_mRNA: 0</v>
      </c>
      <c r="N636" s="25" t="str">
        <f>CONCATENATE(H636,": 0")</f>
        <v>E3_5_99_6: 0</v>
      </c>
      <c r="O636" s="25" t="str">
        <f>CONCATENATE(H636,"_kcat")</f>
        <v>E3_5_99_6_kcat</v>
      </c>
      <c r="P636" s="25" t="str">
        <f>CONCATENATE(H636,"_Km")</f>
        <v>E3_5_99_6_Km</v>
      </c>
      <c r="Q636" s="25" t="str">
        <f>CONCATENATE("(${Variables:",O636,"} * ",H636," * ",F636,") / (","${Variables:",P636,"} + (",H636," * ",F636,"))")</f>
        <v>(${Variables:E3_5_99_6_kcat} * E3_5_99_6 * C00352 * C00001) / (${Variables:E3_5_99_6_Km} + (E3_5_99_6 * C00352 * C00001))</v>
      </c>
      <c r="R636" s="25" t="str">
        <f t="shared" si="69"/>
        <v>r635: C00352+C00001 -&gt; C00085+C00014 | (${Variables:E3_5_99_6_kcat} * E3_5_99_6 * C00352 * C00001) / (${Variables:E3_5_99_6_Km} + (E3_5_99_6 * C00352 * C00001))</v>
      </c>
      <c r="S636" s="7" t="s">
        <v>37786</v>
      </c>
      <c r="T636" s="7" t="s">
        <v>37785</v>
      </c>
    </row>
    <row r="637" spans="1:20" ht="30" x14ac:dyDescent="0.25">
      <c r="A637" s="7">
        <v>636</v>
      </c>
      <c r="B637" s="23" t="s">
        <v>39378</v>
      </c>
      <c r="C637" s="24"/>
      <c r="D637" t="s">
        <v>44896</v>
      </c>
      <c r="E637" t="s">
        <v>38786</v>
      </c>
      <c r="F637" s="25" t="s">
        <v>40784</v>
      </c>
      <c r="G637" s="25" t="s">
        <v>38786</v>
      </c>
      <c r="H637" s="25" t="str">
        <f t="shared" si="70"/>
        <v>E3_6_1_1</v>
      </c>
      <c r="I637" s="25" t="str">
        <f t="shared" si="64"/>
        <v>mE3_6_1_1: -&gt; E3_6_1_1_mRNA | 0.00292 - (0.0093 * E3_6_1_1_mRNA)</v>
      </c>
      <c r="J637" s="25" t="str">
        <f t="shared" si="65"/>
        <v>pE3_6_1_1: -&gt; E3_6_1_1 | (0.278 * E3_6_1_1_mRNA) - (0.000000278 * E3_6_1_1)</v>
      </c>
      <c r="K637" s="25" t="str">
        <f t="shared" si="66"/>
        <v>E3_6_1_1_mRNA: E3_6_1_1_mRNA</v>
      </c>
      <c r="L637" s="25" t="str">
        <f t="shared" si="67"/>
        <v>E3_6_1_1: E3_6_1_1</v>
      </c>
      <c r="M637" s="25" t="str">
        <f t="shared" si="68"/>
        <v>E3_6_1_1_mRNA: 0</v>
      </c>
      <c r="N637" s="25" t="str">
        <f>CONCATENATE(H637,": 0")</f>
        <v>E3_6_1_1: 0</v>
      </c>
      <c r="O637" s="25" t="str">
        <f>CONCATENATE(H637,"_kcat")</f>
        <v>E3_6_1_1_kcat</v>
      </c>
      <c r="P637" s="25" t="str">
        <f>CONCATENATE(H637,"_Km")</f>
        <v>E3_6_1_1_Km</v>
      </c>
      <c r="Q637" s="25" t="str">
        <f>CONCATENATE("(${Variables:",O637,"} * ",H637," * ",F637,") / (","${Variables:",P637,"} + (",H637," * ",F637,"))")</f>
        <v>(${Variables:E3_6_1_1_kcat} * E3_6_1_1 * C00013 * C00001) / (${Variables:E3_6_1_1_Km} + (E3_6_1_1 * C00013 * C00001))</v>
      </c>
      <c r="R637" s="25" t="str">
        <f t="shared" si="69"/>
        <v>r636: C00013+C00001 -&gt; C00009 | (${Variables:E3_6_1_1_kcat} * E3_6_1_1 * C00013 * C00001) / (${Variables:E3_6_1_1_Km} + (E3_6_1_1 * C00013 * C00001))</v>
      </c>
      <c r="S637" s="7" t="s">
        <v>37788</v>
      </c>
      <c r="T637" s="7" t="s">
        <v>37787</v>
      </c>
    </row>
    <row r="638" spans="1:20" ht="30" x14ac:dyDescent="0.25">
      <c r="A638" s="7">
        <v>637</v>
      </c>
      <c r="B638" s="23" t="s">
        <v>39379</v>
      </c>
      <c r="C638" s="23"/>
      <c r="D638" t="s">
        <v>44897</v>
      </c>
      <c r="E638" t="s">
        <v>38787</v>
      </c>
      <c r="F638" s="25" t="s">
        <v>40785</v>
      </c>
      <c r="G638" s="25" t="s">
        <v>38787</v>
      </c>
      <c r="H638" s="25" t="str">
        <f t="shared" si="70"/>
        <v>E3_6_1_10</v>
      </c>
      <c r="I638" s="25" t="str">
        <f t="shared" si="64"/>
        <v>mE3_6_1_10: -&gt; E3_6_1_10_mRNA | 0.00292 - (0.0093 * E3_6_1_10_mRNA)</v>
      </c>
      <c r="J638" s="25" t="str">
        <f t="shared" si="65"/>
        <v>pE3_6_1_10: -&gt; E3_6_1_10 | (0.278 * E3_6_1_10_mRNA) - (0.000000278 * E3_6_1_10)</v>
      </c>
      <c r="K638" s="25" t="str">
        <f t="shared" si="66"/>
        <v>E3_6_1_10_mRNA: E3_6_1_10_mRNA</v>
      </c>
      <c r="L638" s="25" t="str">
        <f t="shared" si="67"/>
        <v>E3_6_1_10: E3_6_1_10</v>
      </c>
      <c r="M638" s="25" t="str">
        <f t="shared" si="68"/>
        <v>E3_6_1_10_mRNA: 0</v>
      </c>
      <c r="N638" s="25" t="str">
        <f>CONCATENATE(H638,": 0")</f>
        <v>E3_6_1_10: 0</v>
      </c>
      <c r="O638" s="25" t="str">
        <f>CONCATENATE(H638,"_kcat")</f>
        <v>E3_6_1_10_kcat</v>
      </c>
      <c r="P638" s="25" t="str">
        <f>CONCATENATE(H638,"_Km")</f>
        <v>E3_6_1_10_Km</v>
      </c>
      <c r="Q638" s="25" t="str">
        <f>CONCATENATE("(${Variables:",O638,"} * ",H638," * ",F638,") / (","${Variables:",P638,"} + (",H638," * ",F638,"))")</f>
        <v>(${Variables:E3_6_1_10_kcat} * E3_6_1_10 * C00404 * C00001) / (${Variables:E3_6_1_10_Km} + (E3_6_1_10 * C00404 * C00001))</v>
      </c>
      <c r="R638" s="25" t="str">
        <f t="shared" si="69"/>
        <v>r637: C00404+C00001 -&gt; C02174 | (${Variables:E3_6_1_10_kcat} * E3_6_1_10 * C00404 * C00001) / (${Variables:E3_6_1_10_Km} + (E3_6_1_10 * C00404 * C00001))</v>
      </c>
      <c r="S638" s="7" t="s">
        <v>37790</v>
      </c>
      <c r="T638" s="7" t="s">
        <v>37789</v>
      </c>
    </row>
    <row r="639" spans="1:20" ht="45" x14ac:dyDescent="0.25">
      <c r="A639" s="7">
        <v>638</v>
      </c>
      <c r="B639" s="23" t="s">
        <v>39380</v>
      </c>
      <c r="C639" s="24"/>
      <c r="D639" t="s">
        <v>44898</v>
      </c>
      <c r="E639" t="s">
        <v>45556</v>
      </c>
      <c r="F639" s="25" t="s">
        <v>40786</v>
      </c>
      <c r="G639" s="25" t="s">
        <v>40787</v>
      </c>
      <c r="H639" s="25" t="str">
        <f t="shared" si="70"/>
        <v>E3_6_1_13</v>
      </c>
      <c r="I639" s="25" t="str">
        <f t="shared" si="64"/>
        <v>mE3_6_1_13: -&gt; E3_6_1_13_mRNA | 0.00292 - (0.0093 * E3_6_1_13_mRNA)</v>
      </c>
      <c r="J639" s="25" t="str">
        <f t="shared" si="65"/>
        <v>pE3_6_1_13: -&gt; E3_6_1_13 | (0.278 * E3_6_1_13_mRNA) - (0.000000278 * E3_6_1_13)</v>
      </c>
      <c r="K639" s="25" t="str">
        <f t="shared" si="66"/>
        <v>E3_6_1_13_mRNA: E3_6_1_13_mRNA</v>
      </c>
      <c r="L639" s="25" t="str">
        <f t="shared" si="67"/>
        <v>E3_6_1_13: E3_6_1_13</v>
      </c>
      <c r="M639" s="25" t="str">
        <f t="shared" si="68"/>
        <v>E3_6_1_13_mRNA: 0</v>
      </c>
      <c r="N639" s="25" t="str">
        <f>CONCATENATE(H639,": 0")</f>
        <v>E3_6_1_13: 0</v>
      </c>
      <c r="O639" s="25" t="str">
        <f>CONCATENATE(H639,"_kcat")</f>
        <v>E3_6_1_13_kcat</v>
      </c>
      <c r="P639" s="25" t="str">
        <f>CONCATENATE(H639,"_Km")</f>
        <v>E3_6_1_13_Km</v>
      </c>
      <c r="Q639" s="25" t="str">
        <f>CONCATENATE("(${Variables:",O639,"} * ",H639," * ",F639,") / (","${Variables:",P639,"} + (",H639," * ",F639,"))")</f>
        <v>(${Variables:E3_6_1_13_kcat} * E3_6_1_13 * C00301 * C00001) / (${Variables:E3_6_1_13_Km} + (E3_6_1_13 * C00301 * C00001))</v>
      </c>
      <c r="R639" s="25" t="str">
        <f t="shared" si="69"/>
        <v>r638: C00301+C00001 -&gt; C00020+C00117 | (${Variables:E3_6_1_13_kcat} * E3_6_1_13 * C00301 * C00001) / (${Variables:E3_6_1_13_Km} + (E3_6_1_13 * C00301 * C00001))</v>
      </c>
      <c r="S639" s="7" t="s">
        <v>37880</v>
      </c>
      <c r="T639" s="7" t="s">
        <v>37879</v>
      </c>
    </row>
    <row r="640" spans="1:20" ht="45" x14ac:dyDescent="0.25">
      <c r="A640" s="7">
        <v>639</v>
      </c>
      <c r="B640" s="23" t="s">
        <v>39381</v>
      </c>
      <c r="C640" s="24"/>
      <c r="D640" t="s">
        <v>44899</v>
      </c>
      <c r="E640" t="s">
        <v>45557</v>
      </c>
      <c r="F640" s="25" t="s">
        <v>40788</v>
      </c>
      <c r="G640" s="25" t="s">
        <v>40789</v>
      </c>
      <c r="H640" s="25" t="str">
        <f t="shared" si="70"/>
        <v>E3_6_1_22</v>
      </c>
      <c r="I640" s="25" t="str">
        <f t="shared" si="64"/>
        <v>mE3_6_1_22: -&gt; E3_6_1_22_mRNA | 0.00292 - (0.0093 * E3_6_1_22_mRNA)</v>
      </c>
      <c r="J640" s="25" t="str">
        <f t="shared" si="65"/>
        <v>pE3_6_1_22: -&gt; E3_6_1_22 | (0.278 * E3_6_1_22_mRNA) - (0.000000278 * E3_6_1_22)</v>
      </c>
      <c r="K640" s="25" t="str">
        <f t="shared" si="66"/>
        <v>E3_6_1_22_mRNA: E3_6_1_22_mRNA</v>
      </c>
      <c r="L640" s="25" t="str">
        <f t="shared" si="67"/>
        <v>E3_6_1_22: E3_6_1_22</v>
      </c>
      <c r="M640" s="25" t="str">
        <f t="shared" si="68"/>
        <v>E3_6_1_22_mRNA: 0</v>
      </c>
      <c r="N640" s="25" t="str">
        <f>CONCATENATE(H640,": 0")</f>
        <v>E3_6_1_22: 0</v>
      </c>
      <c r="O640" s="25" t="str">
        <f>CONCATENATE(H640,"_kcat")</f>
        <v>E3_6_1_22_kcat</v>
      </c>
      <c r="P640" s="25" t="str">
        <f>CONCATENATE(H640,"_Km")</f>
        <v>E3_6_1_22_Km</v>
      </c>
      <c r="Q640" s="25" t="str">
        <f>CONCATENATE("(${Variables:",O640,"} * ",H640," * ",F640,") / (","${Variables:",P640,"} + (",H640," * ",F640,"))")</f>
        <v>(${Variables:E3_6_1_22_kcat} * E3_6_1_22 * C00003 * C00001) / (${Variables:E3_6_1_22_Km} + (E3_6_1_22 * C00003 * C00001))</v>
      </c>
      <c r="R640" s="25" t="str">
        <f t="shared" si="69"/>
        <v>r639: C00003+C00001 -&gt; C00020+C00455 | (${Variables:E3_6_1_22_kcat} * E3_6_1_22 * C00003 * C00001) / (${Variables:E3_6_1_22_Km} + (E3_6_1_22 * C00003 * C00001))</v>
      </c>
      <c r="S640" s="7" t="s">
        <v>37884</v>
      </c>
      <c r="T640" s="7" t="s">
        <v>37883</v>
      </c>
    </row>
    <row r="641" spans="1:20" ht="45" x14ac:dyDescent="0.25">
      <c r="A641" s="7">
        <v>640</v>
      </c>
      <c r="B641" s="23" t="s">
        <v>39381</v>
      </c>
      <c r="C641" s="24"/>
      <c r="D641" t="s">
        <v>44900</v>
      </c>
      <c r="E641" t="s">
        <v>45558</v>
      </c>
      <c r="F641" s="25" t="s">
        <v>40790</v>
      </c>
      <c r="G641" s="25" t="s">
        <v>40791</v>
      </c>
      <c r="H641" s="25" t="str">
        <f t="shared" si="70"/>
        <v>E3_6_1_22</v>
      </c>
      <c r="I641" s="25" t="str">
        <f t="shared" si="64"/>
        <v>mE3_6_1_22: -&gt; E3_6_1_22_mRNA | 0.00292 - (0.0093 * E3_6_1_22_mRNA)</v>
      </c>
      <c r="J641" s="25" t="str">
        <f t="shared" si="65"/>
        <v>pE3_6_1_22: -&gt; E3_6_1_22 | (0.278 * E3_6_1_22_mRNA) - (0.000000278 * E3_6_1_22)</v>
      </c>
      <c r="K641" s="25" t="str">
        <f t="shared" si="66"/>
        <v>E3_6_1_22_mRNA: E3_6_1_22_mRNA</v>
      </c>
      <c r="L641" s="25" t="str">
        <f t="shared" si="67"/>
        <v>E3_6_1_22: E3_6_1_22</v>
      </c>
      <c r="M641" s="25" t="str">
        <f t="shared" si="68"/>
        <v>E3_6_1_22_mRNA: 0</v>
      </c>
      <c r="N641" s="25" t="str">
        <f>CONCATENATE(H641,": 0")</f>
        <v>E3_6_1_22: 0</v>
      </c>
      <c r="O641" s="25" t="str">
        <f>CONCATENATE(H641,"_kcat")</f>
        <v>E3_6_1_22_kcat</v>
      </c>
      <c r="P641" s="25" t="str">
        <f>CONCATENATE(H641,"_Km")</f>
        <v>E3_6_1_22_Km</v>
      </c>
      <c r="Q641" s="25" t="str">
        <f>CONCATENATE("(${Variables:",O641,"} * ",H641," * ",F641,") / (","${Variables:",P641,"} + (",H641," * ",F641,"))")</f>
        <v>(${Variables:E3_6_1_22_kcat} * E3_6_1_22 * C00004 * C00001) / (${Variables:E3_6_1_22_Km} + (E3_6_1_22 * C00004 * C00001))</v>
      </c>
      <c r="R641" s="25" t="str">
        <f t="shared" si="69"/>
        <v>r640: C00004+C00001 -&gt; C00020+C21113 | (${Variables:E3_6_1_22_kcat} * E3_6_1_22 * C00004 * C00001) / (${Variables:E3_6_1_22_Km} + (E3_6_1_22 * C00004 * C00001))</v>
      </c>
      <c r="S641" s="7" t="s">
        <v>37885</v>
      </c>
      <c r="T641" s="7" t="s">
        <v>37883</v>
      </c>
    </row>
    <row r="642" spans="1:20" ht="45" x14ac:dyDescent="0.25">
      <c r="A642" s="7">
        <v>641</v>
      </c>
      <c r="B642" s="23" t="s">
        <v>39382</v>
      </c>
      <c r="C642" s="24"/>
      <c r="D642" t="s">
        <v>44901</v>
      </c>
      <c r="E642" t="s">
        <v>45559</v>
      </c>
      <c r="F642" s="25" t="s">
        <v>40792</v>
      </c>
      <c r="G642" s="25" t="s">
        <v>40793</v>
      </c>
      <c r="H642" s="25" t="str">
        <f t="shared" si="70"/>
        <v>E3_6_1_23</v>
      </c>
      <c r="I642" s="25" t="str">
        <f t="shared" si="64"/>
        <v>mE3_6_1_23: -&gt; E3_6_1_23_mRNA | 0.00292 - (0.0093 * E3_6_1_23_mRNA)</v>
      </c>
      <c r="J642" s="25" t="str">
        <f t="shared" si="65"/>
        <v>pE3_6_1_23: -&gt; E3_6_1_23 | (0.278 * E3_6_1_23_mRNA) - (0.000000278 * E3_6_1_23)</v>
      </c>
      <c r="K642" s="25" t="str">
        <f t="shared" si="66"/>
        <v>E3_6_1_23_mRNA: E3_6_1_23_mRNA</v>
      </c>
      <c r="L642" s="25" t="str">
        <f t="shared" si="67"/>
        <v>E3_6_1_23: E3_6_1_23</v>
      </c>
      <c r="M642" s="25" t="str">
        <f t="shared" si="68"/>
        <v>E3_6_1_23_mRNA: 0</v>
      </c>
      <c r="N642" s="25" t="str">
        <f>CONCATENATE(H642,": 0")</f>
        <v>E3_6_1_23: 0</v>
      </c>
      <c r="O642" s="25" t="str">
        <f>CONCATENATE(H642,"_kcat")</f>
        <v>E3_6_1_23_kcat</v>
      </c>
      <c r="P642" s="25" t="str">
        <f>CONCATENATE(H642,"_Km")</f>
        <v>E3_6_1_23_Km</v>
      </c>
      <c r="Q642" s="25" t="str">
        <f>CONCATENATE("(${Variables:",O642,"} * ",H642," * ",F642,") / (","${Variables:",P642,"} + (",H642," * ",F642,"))")</f>
        <v>(${Variables:E3_6_1_23_kcat} * E3_6_1_23 * C00460 * C00001) / (${Variables:E3_6_1_23_Km} + (E3_6_1_23 * C00460 * C00001))</v>
      </c>
      <c r="R642" s="25" t="str">
        <f t="shared" si="69"/>
        <v>r641: C00460+C00001 -&gt; C00365+C00013 | (${Variables:E3_6_1_23_kcat} * E3_6_1_23 * C00460 * C00001) / (${Variables:E3_6_1_23_Km} + (E3_6_1_23 * C00460 * C00001))</v>
      </c>
      <c r="S642" s="7" t="s">
        <v>37887</v>
      </c>
      <c r="T642" s="7" t="s">
        <v>37886</v>
      </c>
    </row>
    <row r="643" spans="1:20" ht="45" x14ac:dyDescent="0.25">
      <c r="A643" s="7">
        <v>642</v>
      </c>
      <c r="B643" s="23" t="s">
        <v>39383</v>
      </c>
      <c r="C643" s="24"/>
      <c r="D643" t="s">
        <v>44902</v>
      </c>
      <c r="E643" t="s">
        <v>45398</v>
      </c>
      <c r="F643" s="25" t="s">
        <v>40794</v>
      </c>
      <c r="G643" s="25" t="s">
        <v>40432</v>
      </c>
      <c r="H643" s="25" t="str">
        <f t="shared" si="70"/>
        <v>E3_6_1_29</v>
      </c>
      <c r="I643" s="25" t="str">
        <f t="shared" ref="I643:I706" si="71">_xlfn.CONCAT("m",H643,": -&gt; ",H643,"_mRNA | 0.00292 - (0.0093 * ", H643,"_mRNA)")</f>
        <v>mE3_6_1_29: -&gt; E3_6_1_29_mRNA | 0.00292 - (0.0093 * E3_6_1_29_mRNA)</v>
      </c>
      <c r="J643" s="25" t="str">
        <f t="shared" ref="J643:J706" si="72">_xlfn.CONCAT("p",H643,": -&gt; ",H643," | ","(0.278 * ",H643,"_mRNA) - (0.000000278 * ",H643,")")</f>
        <v>pE3_6_1_29: -&gt; E3_6_1_29 | (0.278 * E3_6_1_29_mRNA) - (0.000000278 * E3_6_1_29)</v>
      </c>
      <c r="K643" s="25" t="str">
        <f t="shared" ref="K643:K706" si="73">CONCATENATE(H643,"_mRNA: ",H643,"_mRNA")</f>
        <v>E3_6_1_29_mRNA: E3_6_1_29_mRNA</v>
      </c>
      <c r="L643" s="25" t="str">
        <f t="shared" ref="L643:L706" si="74">CONCATENATE(H643,": ", H643)</f>
        <v>E3_6_1_29: E3_6_1_29</v>
      </c>
      <c r="M643" s="25" t="str">
        <f t="shared" ref="M643:M706" si="75">CONCATENATE(H643,"_mRNA: 0")</f>
        <v>E3_6_1_29_mRNA: 0</v>
      </c>
      <c r="N643" s="25" t="str">
        <f>CONCATENATE(H643,": 0")</f>
        <v>E3_6_1_29: 0</v>
      </c>
      <c r="O643" s="25" t="str">
        <f>CONCATENATE(H643,"_kcat")</f>
        <v>E3_6_1_29_kcat</v>
      </c>
      <c r="P643" s="25" t="str">
        <f>CONCATENATE(H643,"_Km")</f>
        <v>E3_6_1_29_Km</v>
      </c>
      <c r="Q643" s="25" t="str">
        <f>CONCATENATE("(${Variables:",O643,"} * ",H643," * ",F643,") / (","${Variables:",P643,"} + (",H643," * ",F643,"))")</f>
        <v>(${Variables:E3_6_1_29_kcat} * E3_6_1_29 * C06197 * C00001) / (${Variables:E3_6_1_29_Km} + (E3_6_1_29 * C06197 * C00001))</v>
      </c>
      <c r="R643" s="25" t="str">
        <f t="shared" ref="R643:R706" si="76">_xlfn.CONCAT("r",A643,": ",D643," -&gt; ",E643, " | ",Q643)</f>
        <v>r642: C06197+C00001 -&gt; C00008+C00020 | (${Variables:E3_6_1_29_kcat} * E3_6_1_29 * C06197 * C00001) / (${Variables:E3_6_1_29_Km} + (E3_6_1_29 * C06197 * C00001))</v>
      </c>
      <c r="S643" s="7" t="s">
        <v>37889</v>
      </c>
      <c r="T643" s="7" t="s">
        <v>37888</v>
      </c>
    </row>
    <row r="644" spans="1:20" ht="45" x14ac:dyDescent="0.25">
      <c r="A644" s="7">
        <v>643</v>
      </c>
      <c r="B644" s="23" t="s">
        <v>39384</v>
      </c>
      <c r="C644" s="24"/>
      <c r="D644" t="s">
        <v>44903</v>
      </c>
      <c r="E644" t="s">
        <v>45560</v>
      </c>
      <c r="F644" s="25" t="s">
        <v>40795</v>
      </c>
      <c r="G644" s="25" t="s">
        <v>40796</v>
      </c>
      <c r="H644" s="25" t="str">
        <f t="shared" si="70"/>
        <v>E3_6_1_31</v>
      </c>
      <c r="I644" s="25" t="str">
        <f t="shared" si="71"/>
        <v>mE3_6_1_31: -&gt; E3_6_1_31_mRNA | 0.00292 - (0.0093 * E3_6_1_31_mRNA)</v>
      </c>
      <c r="J644" s="25" t="str">
        <f t="shared" si="72"/>
        <v>pE3_6_1_31: -&gt; E3_6_1_31 | (0.278 * E3_6_1_31_mRNA) - (0.000000278 * E3_6_1_31)</v>
      </c>
      <c r="K644" s="25" t="str">
        <f t="shared" si="73"/>
        <v>E3_6_1_31_mRNA: E3_6_1_31_mRNA</v>
      </c>
      <c r="L644" s="25" t="str">
        <f t="shared" si="74"/>
        <v>E3_6_1_31: E3_6_1_31</v>
      </c>
      <c r="M644" s="25" t="str">
        <f t="shared" si="75"/>
        <v>E3_6_1_31_mRNA: 0</v>
      </c>
      <c r="N644" s="25" t="str">
        <f>CONCATENATE(H644,": 0")</f>
        <v>E3_6_1_31: 0</v>
      </c>
      <c r="O644" s="25" t="str">
        <f>CONCATENATE(H644,"_kcat")</f>
        <v>E3_6_1_31_kcat</v>
      </c>
      <c r="P644" s="25" t="str">
        <f>CONCATENATE(H644,"_Km")</f>
        <v>E3_6_1_31_Km</v>
      </c>
      <c r="Q644" s="25" t="str">
        <f>CONCATENATE("(${Variables:",O644,"} * ",H644," * ",F644,") / (","${Variables:",P644,"} + (",H644," * ",F644,"))")</f>
        <v>(${Variables:E3_6_1_31_kcat} * E3_6_1_31 * C02739 * C00001) / (${Variables:E3_6_1_31_Km} + (E3_6_1_31 * C02739 * C00001))</v>
      </c>
      <c r="R644" s="25" t="str">
        <f t="shared" si="76"/>
        <v>r643: C02739+C00001 -&gt; C02741+C00013 | (${Variables:E3_6_1_31_kcat} * E3_6_1_31 * C02739 * C00001) / (${Variables:E3_6_1_31_Km} + (E3_6_1_31 * C02739 * C00001))</v>
      </c>
      <c r="S644" s="7" t="s">
        <v>37891</v>
      </c>
      <c r="T644" s="7" t="s">
        <v>37890</v>
      </c>
    </row>
    <row r="645" spans="1:20" ht="45" x14ac:dyDescent="0.25">
      <c r="A645" s="7">
        <v>644</v>
      </c>
      <c r="B645" s="23" t="s">
        <v>39385</v>
      </c>
      <c r="C645" s="23"/>
      <c r="D645" t="s">
        <v>44904</v>
      </c>
      <c r="E645" t="s">
        <v>45561</v>
      </c>
      <c r="F645" s="25" t="s">
        <v>40797</v>
      </c>
      <c r="G645" s="25" t="s">
        <v>40798</v>
      </c>
      <c r="H645" s="25" t="str">
        <f t="shared" si="70"/>
        <v>E3_6_1_42</v>
      </c>
      <c r="I645" s="25" t="str">
        <f t="shared" si="71"/>
        <v>mE3_6_1_42: -&gt; E3_6_1_42_mRNA | 0.00292 - (0.0093 * E3_6_1_42_mRNA)</v>
      </c>
      <c r="J645" s="25" t="str">
        <f t="shared" si="72"/>
        <v>pE3_6_1_42: -&gt; E3_6_1_42 | (0.278 * E3_6_1_42_mRNA) - (0.000000278 * E3_6_1_42)</v>
      </c>
      <c r="K645" s="25" t="str">
        <f t="shared" si="73"/>
        <v>E3_6_1_42_mRNA: E3_6_1_42_mRNA</v>
      </c>
      <c r="L645" s="25" t="str">
        <f t="shared" si="74"/>
        <v>E3_6_1_42: E3_6_1_42</v>
      </c>
      <c r="M645" s="25" t="str">
        <f t="shared" si="75"/>
        <v>E3_6_1_42_mRNA: 0</v>
      </c>
      <c r="N645" s="25" t="str">
        <f>CONCATENATE(H645,": 0")</f>
        <v>E3_6_1_42: 0</v>
      </c>
      <c r="O645" s="25" t="str">
        <f>CONCATENATE(H645,"_kcat")</f>
        <v>E3_6_1_42_kcat</v>
      </c>
      <c r="P645" s="25" t="str">
        <f>CONCATENATE(H645,"_Km")</f>
        <v>E3_6_1_42_Km</v>
      </c>
      <c r="Q645" s="25" t="str">
        <f>CONCATENATE("(${Variables:",O645,"} * ",H645," * ",F645,") / (","${Variables:",P645,"} + (",H645," * ",F645,"))")</f>
        <v>(${Variables:E3_6_1_42_kcat} * E3_6_1_42 * C00035 * C00001) / (${Variables:E3_6_1_42_Km} + (E3_6_1_42 * C00035 * C00001))</v>
      </c>
      <c r="R645" s="25" t="str">
        <f t="shared" si="76"/>
        <v>r644: C00035+C00001 -&gt; C00144+C00009 | (${Variables:E3_6_1_42_kcat} * E3_6_1_42 * C00035 * C00001) / (${Variables:E3_6_1_42_Km} + (E3_6_1_42 * C00035 * C00001))</v>
      </c>
      <c r="S645" s="7" t="s">
        <v>37893</v>
      </c>
      <c r="T645" s="7" t="s">
        <v>37892</v>
      </c>
    </row>
    <row r="646" spans="1:20" ht="45" x14ac:dyDescent="0.25">
      <c r="A646" s="7">
        <v>645</v>
      </c>
      <c r="B646" s="23" t="s">
        <v>39386</v>
      </c>
      <c r="C646" s="24"/>
      <c r="D646" t="s">
        <v>44905</v>
      </c>
      <c r="E646" t="s">
        <v>45562</v>
      </c>
      <c r="F646" s="25" t="s">
        <v>40799</v>
      </c>
      <c r="G646" s="25" t="s">
        <v>40800</v>
      </c>
      <c r="H646" s="25" t="str">
        <f t="shared" si="70"/>
        <v>E3_6_1_43</v>
      </c>
      <c r="I646" s="25" t="str">
        <f t="shared" si="71"/>
        <v>mE3_6_1_43: -&gt; E3_6_1_43_mRNA | 0.00292 - (0.0093 * E3_6_1_43_mRNA)</v>
      </c>
      <c r="J646" s="25" t="str">
        <f t="shared" si="72"/>
        <v>pE3_6_1_43: -&gt; E3_6_1_43 | (0.278 * E3_6_1_43_mRNA) - (0.000000278 * E3_6_1_43)</v>
      </c>
      <c r="K646" s="25" t="str">
        <f t="shared" si="73"/>
        <v>E3_6_1_43_mRNA: E3_6_1_43_mRNA</v>
      </c>
      <c r="L646" s="25" t="str">
        <f t="shared" si="74"/>
        <v>E3_6_1_43: E3_6_1_43</v>
      </c>
      <c r="M646" s="25" t="str">
        <f t="shared" si="75"/>
        <v>E3_6_1_43_mRNA: 0</v>
      </c>
      <c r="N646" s="25" t="str">
        <f>CONCATENATE(H646,": 0")</f>
        <v>E3_6_1_43: 0</v>
      </c>
      <c r="O646" s="25" t="str">
        <f>CONCATENATE(H646,"_kcat")</f>
        <v>E3_6_1_43_kcat</v>
      </c>
      <c r="P646" s="25" t="str">
        <f>CONCATENATE(H646,"_Km")</f>
        <v>E3_6_1_43_Km</v>
      </c>
      <c r="Q646" s="25" t="str">
        <f>CONCATENATE("(${Variables:",O646,"} * ",H646," * ",F646,") / (","${Variables:",P646,"} + (",H646," * ",F646,"))")</f>
        <v>(${Variables:E3_6_1_43_kcat} * E3_6_1_43 * C00621 * C00001) / (${Variables:E3_6_1_43_Km} + (E3_6_1_43 * C00621 * C00001))</v>
      </c>
      <c r="R646" s="25" t="str">
        <f t="shared" si="76"/>
        <v>r645: C00621+C00001 -&gt; C00110+C00009 | (${Variables:E3_6_1_43_kcat} * E3_6_1_43 * C00621 * C00001) / (${Variables:E3_6_1_43_Km} + (E3_6_1_43 * C00621 * C00001))</v>
      </c>
      <c r="S646" s="7" t="s">
        <v>37895</v>
      </c>
      <c r="T646" s="7" t="s">
        <v>37894</v>
      </c>
    </row>
    <row r="647" spans="1:20" ht="30" x14ac:dyDescent="0.25">
      <c r="A647" s="7">
        <v>646</v>
      </c>
      <c r="B647" s="23" t="s">
        <v>39387</v>
      </c>
      <c r="C647" s="24"/>
      <c r="D647" t="s">
        <v>44906</v>
      </c>
      <c r="E647" t="s">
        <v>45563</v>
      </c>
      <c r="F647" s="25" t="s">
        <v>40803</v>
      </c>
      <c r="G647" s="25" t="s">
        <v>40804</v>
      </c>
      <c r="H647" s="25" t="str">
        <f t="shared" si="70"/>
        <v>E3_6_1_5</v>
      </c>
      <c r="I647" s="25" t="str">
        <f t="shared" si="71"/>
        <v>mE3_6_1_5: -&gt; E3_6_1_5_mRNA | 0.00292 - (0.0093 * E3_6_1_5_mRNA)</v>
      </c>
      <c r="J647" s="25" t="str">
        <f t="shared" si="72"/>
        <v>pE3_6_1_5: -&gt; E3_6_1_5 | (0.278 * E3_6_1_5_mRNA) - (0.000000278 * E3_6_1_5)</v>
      </c>
      <c r="K647" s="25" t="str">
        <f t="shared" si="73"/>
        <v>E3_6_1_5_mRNA: E3_6_1_5_mRNA</v>
      </c>
      <c r="L647" s="25" t="str">
        <f t="shared" si="74"/>
        <v>E3_6_1_5: E3_6_1_5</v>
      </c>
      <c r="M647" s="25" t="str">
        <f t="shared" si="75"/>
        <v>E3_6_1_5_mRNA: 0</v>
      </c>
      <c r="N647" s="25" t="str">
        <f>CONCATENATE(H647,": 0")</f>
        <v>E3_6_1_5: 0</v>
      </c>
      <c r="O647" s="25" t="str">
        <f>CONCATENATE(H647,"_kcat")</f>
        <v>E3_6_1_5_kcat</v>
      </c>
      <c r="P647" s="25" t="str">
        <f>CONCATENATE(H647,"_Km")</f>
        <v>E3_6_1_5_Km</v>
      </c>
      <c r="Q647" s="25" t="str">
        <f>CONCATENATE("(${Variables:",O647,"} * ",H647," * ",F647,") / (","${Variables:",P647,"} + (",H647," * ",F647,"))")</f>
        <v>(${Variables:E3_6_1_5_kcat} * E3_6_1_5 * C00201 * C00001) / (${Variables:E3_6_1_5_Km} + (E3_6_1_5 * C00201 * C00001))</v>
      </c>
      <c r="R647" s="25" t="str">
        <f t="shared" si="76"/>
        <v>r646: C00201+C00001 -&gt; C00454+C00009 | (${Variables:E3_6_1_5_kcat} * E3_6_1_5 * C00201 * C00001) / (${Variables:E3_6_1_5_Km} + (E3_6_1_5 * C00201 * C00001))</v>
      </c>
      <c r="S647" s="7" t="s">
        <v>37898</v>
      </c>
      <c r="T647" s="7" t="s">
        <v>37896</v>
      </c>
    </row>
    <row r="648" spans="1:20" ht="30" x14ac:dyDescent="0.25">
      <c r="A648" s="7">
        <v>647</v>
      </c>
      <c r="B648" s="23" t="s">
        <v>39387</v>
      </c>
      <c r="C648" s="24"/>
      <c r="D648" t="s">
        <v>44907</v>
      </c>
      <c r="E648" t="s">
        <v>45564</v>
      </c>
      <c r="F648" s="25" t="s">
        <v>40805</v>
      </c>
      <c r="G648" s="25" t="s">
        <v>40802</v>
      </c>
      <c r="H648" s="25" t="str">
        <f t="shared" si="70"/>
        <v>E3_6_1_5</v>
      </c>
      <c r="I648" s="25" t="str">
        <f t="shared" si="71"/>
        <v>mE3_6_1_5: -&gt; E3_6_1_5_mRNA | 0.00292 - (0.0093 * E3_6_1_5_mRNA)</v>
      </c>
      <c r="J648" s="25" t="str">
        <f t="shared" si="72"/>
        <v>pE3_6_1_5: -&gt; E3_6_1_5 | (0.278 * E3_6_1_5_mRNA) - (0.000000278 * E3_6_1_5)</v>
      </c>
      <c r="K648" s="25" t="str">
        <f t="shared" si="73"/>
        <v>E3_6_1_5_mRNA: E3_6_1_5_mRNA</v>
      </c>
      <c r="L648" s="25" t="str">
        <f t="shared" si="74"/>
        <v>E3_6_1_5: E3_6_1_5</v>
      </c>
      <c r="M648" s="25" t="str">
        <f t="shared" si="75"/>
        <v>E3_6_1_5_mRNA: 0</v>
      </c>
      <c r="N648" s="25" t="str">
        <f>CONCATENATE(H648,": 0")</f>
        <v>E3_6_1_5: 0</v>
      </c>
      <c r="O648" s="25" t="str">
        <f>CONCATENATE(H648,"_kcat")</f>
        <v>E3_6_1_5_kcat</v>
      </c>
      <c r="P648" s="25" t="str">
        <f>CONCATENATE(H648,"_Km")</f>
        <v>E3_6_1_5_Km</v>
      </c>
      <c r="Q648" s="25" t="str">
        <f>CONCATENATE("(${Variables:",O648,"} * ",H648," * ",F648,") / (","${Variables:",P648,"} + (",H648," * ",F648,"))")</f>
        <v>(${Variables:E3_6_1_5_kcat} * E3_6_1_5 * C00454 * C00001) / (${Variables:E3_6_1_5_Km} + (E3_6_1_5 * C00454 * C00001))</v>
      </c>
      <c r="R648" s="25" t="str">
        <f t="shared" si="76"/>
        <v>r647: C00454+C00001 -&gt; C01117+C00009 | (${Variables:E3_6_1_5_kcat} * E3_6_1_5 * C00454 * C00001) / (${Variables:E3_6_1_5_Km} + (E3_6_1_5 * C00454 * C00001))</v>
      </c>
      <c r="S648" s="7" t="s">
        <v>37899</v>
      </c>
      <c r="T648" s="7" t="s">
        <v>37896</v>
      </c>
    </row>
    <row r="649" spans="1:20" ht="30" x14ac:dyDescent="0.25">
      <c r="A649" s="7">
        <v>648</v>
      </c>
      <c r="B649" s="23" t="s">
        <v>39387</v>
      </c>
      <c r="C649" s="24"/>
      <c r="D649" t="s">
        <v>44908</v>
      </c>
      <c r="E649" t="s">
        <v>45564</v>
      </c>
      <c r="F649" s="25" t="s">
        <v>40801</v>
      </c>
      <c r="G649" s="25" t="s">
        <v>40802</v>
      </c>
      <c r="H649" s="25" t="str">
        <f t="shared" si="70"/>
        <v>E3_6_1_5</v>
      </c>
      <c r="I649" s="25" t="str">
        <f t="shared" si="71"/>
        <v>mE3_6_1_5: -&gt; E3_6_1_5_mRNA | 0.00292 - (0.0093 * E3_6_1_5_mRNA)</v>
      </c>
      <c r="J649" s="25" t="str">
        <f t="shared" si="72"/>
        <v>pE3_6_1_5: -&gt; E3_6_1_5 | (0.278 * E3_6_1_5_mRNA) - (0.000000278 * E3_6_1_5)</v>
      </c>
      <c r="K649" s="25" t="str">
        <f t="shared" si="73"/>
        <v>E3_6_1_5_mRNA: E3_6_1_5_mRNA</v>
      </c>
      <c r="L649" s="25" t="str">
        <f t="shared" si="74"/>
        <v>E3_6_1_5: E3_6_1_5</v>
      </c>
      <c r="M649" s="25" t="str">
        <f t="shared" si="75"/>
        <v>E3_6_1_5_mRNA: 0</v>
      </c>
      <c r="N649" s="25" t="str">
        <f>CONCATENATE(H649,": 0")</f>
        <v>E3_6_1_5: 0</v>
      </c>
      <c r="O649" s="25" t="str">
        <f>CONCATENATE(H649,"_kcat")</f>
        <v>E3_6_1_5_kcat</v>
      </c>
      <c r="P649" s="25" t="str">
        <f>CONCATENATE(H649,"_Km")</f>
        <v>E3_6_1_5_Km</v>
      </c>
      <c r="Q649" s="25" t="str">
        <f>CONCATENATE("(${Variables:",O649,"} * ",H649," * ",F649,") / (","${Variables:",P649,"} + (",H649," * ",F649,"))")</f>
        <v>(${Variables:E3_6_1_5_kcat} * E3_6_1_5 * C00201 * C00001) / (${Variables:E3_6_1_5_Km} + (E3_6_1_5 * C00201 * C00001))</v>
      </c>
      <c r="R649" s="25" t="str">
        <f t="shared" si="76"/>
        <v>r648: C00201+ C00001 -&gt; C01117+C00009 | (${Variables:E3_6_1_5_kcat} * E3_6_1_5 * C00201 * C00001) / (${Variables:E3_6_1_5_Km} + (E3_6_1_5 * C00201 * C00001))</v>
      </c>
      <c r="S649" s="7" t="s">
        <v>37897</v>
      </c>
      <c r="T649" s="7" t="s">
        <v>37896</v>
      </c>
    </row>
    <row r="650" spans="1:20" ht="30" x14ac:dyDescent="0.25">
      <c r="A650" s="7">
        <v>649</v>
      </c>
      <c r="B650" s="23" t="s">
        <v>39387</v>
      </c>
      <c r="C650" s="24"/>
      <c r="D650" t="s">
        <v>44906</v>
      </c>
      <c r="E650" t="s">
        <v>45564</v>
      </c>
      <c r="F650" s="25" t="s">
        <v>40803</v>
      </c>
      <c r="G650" s="25" t="s">
        <v>40802</v>
      </c>
      <c r="H650" s="25" t="str">
        <f t="shared" si="70"/>
        <v>E3_6_1_5</v>
      </c>
      <c r="I650" s="25" t="str">
        <f t="shared" si="71"/>
        <v>mE3_6_1_5: -&gt; E3_6_1_5_mRNA | 0.00292 - (0.0093 * E3_6_1_5_mRNA)</v>
      </c>
      <c r="J650" s="25" t="str">
        <f t="shared" si="72"/>
        <v>pE3_6_1_5: -&gt; E3_6_1_5 | (0.278 * E3_6_1_5_mRNA) - (0.000000278 * E3_6_1_5)</v>
      </c>
      <c r="K650" s="25" t="str">
        <f t="shared" si="73"/>
        <v>E3_6_1_5_mRNA: E3_6_1_5_mRNA</v>
      </c>
      <c r="L650" s="25" t="str">
        <f t="shared" si="74"/>
        <v>E3_6_1_5: E3_6_1_5</v>
      </c>
      <c r="M650" s="25" t="str">
        <f t="shared" si="75"/>
        <v>E3_6_1_5_mRNA: 0</v>
      </c>
      <c r="N650" s="25" t="str">
        <f>CONCATENATE(H650,": 0")</f>
        <v>E3_6_1_5: 0</v>
      </c>
      <c r="O650" s="25" t="str">
        <f>CONCATENATE(H650,"_kcat")</f>
        <v>E3_6_1_5_kcat</v>
      </c>
      <c r="P650" s="25" t="str">
        <f>CONCATENATE(H650,"_Km")</f>
        <v>E3_6_1_5_Km</v>
      </c>
      <c r="Q650" s="25" t="str">
        <f>CONCATENATE("(${Variables:",O650,"} * ",H650," * ",F650,") / (","${Variables:",P650,"} + (",H650," * ",F650,"))")</f>
        <v>(${Variables:E3_6_1_5_kcat} * E3_6_1_5 * C00201 * C00001) / (${Variables:E3_6_1_5_Km} + (E3_6_1_5 * C00201 * C00001))</v>
      </c>
      <c r="R650" s="25" t="str">
        <f t="shared" si="76"/>
        <v>r649: C00201+C00001 -&gt; C01117+C00009 | (${Variables:E3_6_1_5_kcat} * E3_6_1_5 * C00201 * C00001) / (${Variables:E3_6_1_5_Km} + (E3_6_1_5 * C00201 * C00001))</v>
      </c>
      <c r="S650" s="7" t="s">
        <v>37897</v>
      </c>
      <c r="T650" s="7" t="s">
        <v>37896</v>
      </c>
    </row>
    <row r="651" spans="1:20" ht="45" x14ac:dyDescent="0.25">
      <c r="A651" s="7">
        <v>650</v>
      </c>
      <c r="B651" s="23" t="s">
        <v>39388</v>
      </c>
      <c r="C651" s="24"/>
      <c r="D651" t="s">
        <v>44909</v>
      </c>
      <c r="E651" t="s">
        <v>45565</v>
      </c>
      <c r="F651" s="25" t="s">
        <v>40810</v>
      </c>
      <c r="G651" s="25" t="s">
        <v>40811</v>
      </c>
      <c r="H651" s="25" t="str">
        <f t="shared" si="70"/>
        <v>E3_6_1_66</v>
      </c>
      <c r="I651" s="25" t="str">
        <f t="shared" si="71"/>
        <v>mE3_6_1_66: -&gt; E3_6_1_66_mRNA | 0.00292 - (0.0093 * E3_6_1_66_mRNA)</v>
      </c>
      <c r="J651" s="25" t="str">
        <f t="shared" si="72"/>
        <v>pE3_6_1_66: -&gt; E3_6_1_66 | (0.278 * E3_6_1_66_mRNA) - (0.000000278 * E3_6_1_66)</v>
      </c>
      <c r="K651" s="25" t="str">
        <f t="shared" si="73"/>
        <v>E3_6_1_66_mRNA: E3_6_1_66_mRNA</v>
      </c>
      <c r="L651" s="25" t="str">
        <f t="shared" si="74"/>
        <v>E3_6_1_66: E3_6_1_66</v>
      </c>
      <c r="M651" s="25" t="str">
        <f t="shared" si="75"/>
        <v>E3_6_1_66_mRNA: 0</v>
      </c>
      <c r="N651" s="25" t="str">
        <f>CONCATENATE(H651,": 0")</f>
        <v>E3_6_1_66: 0</v>
      </c>
      <c r="O651" s="25" t="str">
        <f>CONCATENATE(H651,"_kcat")</f>
        <v>E3_6_1_66_kcat</v>
      </c>
      <c r="P651" s="25" t="str">
        <f>CONCATENATE(H651,"_Km")</f>
        <v>E3_6_1_66_Km</v>
      </c>
      <c r="Q651" s="25" t="str">
        <f>CONCATENATE("(${Variables:",O651,"} * ",H651," * ",F651,") / (","${Variables:",P651,"} + (",H651," * ",F651,"))")</f>
        <v>(${Variables:E3_6_1_66_kcat} * E3_6_1_66 * C00081 * C00001) / (${Variables:E3_6_1_66_Km} + (E3_6_1_66 * C00081 * C00001))</v>
      </c>
      <c r="R651" s="25" t="str">
        <f t="shared" si="76"/>
        <v>r650: C00081+C00001 -&gt; C00130+C00013 | (${Variables:E3_6_1_66_kcat} * E3_6_1_66 * C00081 * C00001) / (${Variables:E3_6_1_66_Km} + (E3_6_1_66 * C00081 * C00001))</v>
      </c>
      <c r="S651" s="7" t="s">
        <v>37903</v>
      </c>
      <c r="T651" s="7" t="s">
        <v>37900</v>
      </c>
    </row>
    <row r="652" spans="1:20" ht="45" x14ac:dyDescent="0.25">
      <c r="A652" s="7">
        <v>651</v>
      </c>
      <c r="B652" s="23" t="s">
        <v>39388</v>
      </c>
      <c r="C652" s="24"/>
      <c r="D652" t="s">
        <v>44910</v>
      </c>
      <c r="E652" t="s">
        <v>45566</v>
      </c>
      <c r="F652" s="25" t="s">
        <v>40806</v>
      </c>
      <c r="G652" s="25" t="s">
        <v>40807</v>
      </c>
      <c r="H652" s="25" t="str">
        <f t="shared" si="70"/>
        <v>E3_6_1_66</v>
      </c>
      <c r="I652" s="25" t="str">
        <f t="shared" si="71"/>
        <v>mE3_6_1_66: -&gt; E3_6_1_66_mRNA | 0.00292 - (0.0093 * E3_6_1_66_mRNA)</v>
      </c>
      <c r="J652" s="25" t="str">
        <f t="shared" si="72"/>
        <v>pE3_6_1_66: -&gt; E3_6_1_66 | (0.278 * E3_6_1_66_mRNA) - (0.000000278 * E3_6_1_66)</v>
      </c>
      <c r="K652" s="25" t="str">
        <f t="shared" si="73"/>
        <v>E3_6_1_66_mRNA: E3_6_1_66_mRNA</v>
      </c>
      <c r="L652" s="25" t="str">
        <f t="shared" si="74"/>
        <v>E3_6_1_66: E3_6_1_66</v>
      </c>
      <c r="M652" s="25" t="str">
        <f t="shared" si="75"/>
        <v>E3_6_1_66_mRNA: 0</v>
      </c>
      <c r="N652" s="25" t="str">
        <f>CONCATENATE(H652,": 0")</f>
        <v>E3_6_1_66: 0</v>
      </c>
      <c r="O652" s="25" t="str">
        <f>CONCATENATE(H652,"_kcat")</f>
        <v>E3_6_1_66_kcat</v>
      </c>
      <c r="P652" s="25" t="str">
        <f>CONCATENATE(H652,"_Km")</f>
        <v>E3_6_1_66_Km</v>
      </c>
      <c r="Q652" s="25" t="str">
        <f>CONCATENATE("(${Variables:",O652,"} * ",H652," * ",F652,") / (","${Variables:",P652,"} + (",H652," * ",F652,"))")</f>
        <v>(${Variables:E3_6_1_66_kcat} * E3_6_1_66 * C00700 * C00001) / (${Variables:E3_6_1_66_Km} + (E3_6_1_66 * C00700 * C00001))</v>
      </c>
      <c r="R652" s="25" t="str">
        <f t="shared" si="76"/>
        <v>r651: C00700+C00001 -&gt; C00655+C00013 | (${Variables:E3_6_1_66_kcat} * E3_6_1_66 * C00700 * C00001) / (${Variables:E3_6_1_66_Km} + (E3_6_1_66 * C00700 * C00001))</v>
      </c>
      <c r="S652" s="7" t="s">
        <v>37901</v>
      </c>
      <c r="T652" s="7" t="s">
        <v>37900</v>
      </c>
    </row>
    <row r="653" spans="1:20" ht="45" x14ac:dyDescent="0.25">
      <c r="A653" s="7">
        <v>652</v>
      </c>
      <c r="B653" s="23" t="s">
        <v>39388</v>
      </c>
      <c r="C653" s="24"/>
      <c r="D653" t="s">
        <v>44911</v>
      </c>
      <c r="E653" t="s">
        <v>45567</v>
      </c>
      <c r="F653" s="25" t="s">
        <v>40808</v>
      </c>
      <c r="G653" s="25" t="s">
        <v>40809</v>
      </c>
      <c r="H653" s="25" t="str">
        <f t="shared" si="70"/>
        <v>E3_6_1_66</v>
      </c>
      <c r="I653" s="25" t="str">
        <f t="shared" si="71"/>
        <v>mE3_6_1_66: -&gt; E3_6_1_66_mRNA | 0.00292 - (0.0093 * E3_6_1_66_mRNA)</v>
      </c>
      <c r="J653" s="25" t="str">
        <f t="shared" si="72"/>
        <v>pE3_6_1_66: -&gt; E3_6_1_66 | (0.278 * E3_6_1_66_mRNA) - (0.000000278 * E3_6_1_66)</v>
      </c>
      <c r="K653" s="25" t="str">
        <f t="shared" si="73"/>
        <v>E3_6_1_66_mRNA: E3_6_1_66_mRNA</v>
      </c>
      <c r="L653" s="25" t="str">
        <f t="shared" si="74"/>
        <v>E3_6_1_66: E3_6_1_66</v>
      </c>
      <c r="M653" s="25" t="str">
        <f t="shared" si="75"/>
        <v>E3_6_1_66_mRNA: 0</v>
      </c>
      <c r="N653" s="25" t="str">
        <f>CONCATENATE(H653,": 0")</f>
        <v>E3_6_1_66: 0</v>
      </c>
      <c r="O653" s="25" t="str">
        <f>CONCATENATE(H653,"_kcat")</f>
        <v>E3_6_1_66_kcat</v>
      </c>
      <c r="P653" s="25" t="str">
        <f>CONCATENATE(H653,"_Km")</f>
        <v>E3_6_1_66_Km</v>
      </c>
      <c r="Q653" s="25" t="str">
        <f>CONCATENATE("(${Variables:",O653,"} * ",H653," * ",F653,") / (","${Variables:",P653,"} + (",H653," * ",F653,"))")</f>
        <v>(${Variables:E3_6_1_66_kcat} * E3_6_1_66 * C01345 * C00001) / (${Variables:E3_6_1_66_Km} + (E3_6_1_66 * C01345 * C00001))</v>
      </c>
      <c r="R653" s="25" t="str">
        <f t="shared" si="76"/>
        <v>r652: C01345+C00001 -&gt; C06196+C00013 | (${Variables:E3_6_1_66_kcat} * E3_6_1_66 * C01345 * C00001) / (${Variables:E3_6_1_66_Km} + (E3_6_1_66 * C01345 * C00001))</v>
      </c>
      <c r="S653" s="7" t="s">
        <v>37902</v>
      </c>
      <c r="T653" s="7" t="s">
        <v>37900</v>
      </c>
    </row>
    <row r="654" spans="1:20" ht="30" x14ac:dyDescent="0.25">
      <c r="A654" s="7">
        <v>653</v>
      </c>
      <c r="B654" s="23" t="s">
        <v>39389</v>
      </c>
      <c r="C654" s="23"/>
      <c r="D654" t="s">
        <v>41722</v>
      </c>
      <c r="E654" t="s">
        <v>42455</v>
      </c>
      <c r="F654" s="25" t="s">
        <v>40812</v>
      </c>
      <c r="G654" s="25" t="s">
        <v>40813</v>
      </c>
      <c r="H654" s="25" t="str">
        <f t="shared" si="70"/>
        <v>E3_6_1_74</v>
      </c>
      <c r="I654" s="25" t="str">
        <f t="shared" si="71"/>
        <v>mE3_6_1_74: -&gt; E3_6_1_74_mRNA | 0.00292 - (0.0093 * E3_6_1_74_mRNA)</v>
      </c>
      <c r="J654" s="25" t="str">
        <f t="shared" si="72"/>
        <v>pE3_6_1_74: -&gt; E3_6_1_74 | (0.278 * E3_6_1_74_mRNA) - (0.000000278 * E3_6_1_74)</v>
      </c>
      <c r="K654" s="25" t="str">
        <f t="shared" si="73"/>
        <v>E3_6_1_74_mRNA: E3_6_1_74_mRNA</v>
      </c>
      <c r="L654" s="25" t="str">
        <f t="shared" si="74"/>
        <v>E3_6_1_74: E3_6_1_74</v>
      </c>
      <c r="M654" s="25" t="str">
        <f t="shared" si="75"/>
        <v>E3_6_1_74_mRNA: 0</v>
      </c>
      <c r="N654" s="25" t="str">
        <f>CONCATENATE(H654,": 0")</f>
        <v>E3_6_1_74: 0</v>
      </c>
      <c r="O654" s="25" t="str">
        <f>CONCATENATE(H654,"_kcat")</f>
        <v>E3_6_1_74_kcat</v>
      </c>
      <c r="P654" s="25" t="str">
        <f>CONCATENATE(H654,"_Km")</f>
        <v>E3_6_1_74_Km</v>
      </c>
      <c r="Q654" s="25" t="str">
        <f>CONCATENATE("(${Variables:",O654,"} * ",H654," * ",F654,") / (","${Variables:",P654,"} + (",H654," * ",F654,"))")</f>
        <v>(${Variables:E3_6_1_74_kcat} * E3_6_1_74 * C20864*C00001) / (${Variables:E3_6_1_74_Km} + (E3_6_1_74 * C20864*C00001))</v>
      </c>
      <c r="R654" s="25" t="str">
        <f t="shared" si="76"/>
        <v>r653: C20864+C00001 -&gt; C02100+C00009 | (${Variables:E3_6_1_74_kcat} * E3_6_1_74 * C20864*C00001) / (${Variables:E3_6_1_74_Km} + (E3_6_1_74 * C20864*C00001))</v>
      </c>
      <c r="T654" s="7" t="s">
        <v>37904</v>
      </c>
    </row>
    <row r="655" spans="1:20" ht="45" x14ac:dyDescent="0.25">
      <c r="A655" s="7">
        <v>654</v>
      </c>
      <c r="B655" s="23" t="s">
        <v>39390</v>
      </c>
      <c r="C655" s="24"/>
      <c r="D655" t="s">
        <v>44912</v>
      </c>
      <c r="E655" t="s">
        <v>45568</v>
      </c>
      <c r="F655" s="25" t="s">
        <v>40814</v>
      </c>
      <c r="G655" s="25" t="s">
        <v>40815</v>
      </c>
      <c r="H655" s="25" t="str">
        <f t="shared" si="70"/>
        <v>E3_6_1_75</v>
      </c>
      <c r="I655" s="25" t="str">
        <f t="shared" si="71"/>
        <v>mE3_6_1_75: -&gt; E3_6_1_75_mRNA | 0.00292 - (0.0093 * E3_6_1_75_mRNA)</v>
      </c>
      <c r="J655" s="25" t="str">
        <f t="shared" si="72"/>
        <v>pE3_6_1_75: -&gt; E3_6_1_75 | (0.278 * E3_6_1_75_mRNA) - (0.000000278 * E3_6_1_75)</v>
      </c>
      <c r="K655" s="25" t="str">
        <f t="shared" si="73"/>
        <v>E3_6_1_75_mRNA: E3_6_1_75_mRNA</v>
      </c>
      <c r="L655" s="25" t="str">
        <f t="shared" si="74"/>
        <v>E3_6_1_75: E3_6_1_75</v>
      </c>
      <c r="M655" s="25" t="str">
        <f t="shared" si="75"/>
        <v>E3_6_1_75_mRNA: 0</v>
      </c>
      <c r="N655" s="25" t="str">
        <f>CONCATENATE(H655,": 0")</f>
        <v>E3_6_1_75: 0</v>
      </c>
      <c r="O655" s="25" t="str">
        <f>CONCATENATE(H655,"_kcat")</f>
        <v>E3_6_1_75_kcat</v>
      </c>
      <c r="P655" s="25" t="str">
        <f>CONCATENATE(H655,"_Km")</f>
        <v>E3_6_1_75_Km</v>
      </c>
      <c r="Q655" s="25" t="str">
        <f>CONCATENATE("(${Variables:",O655,"} * ",H655," * ",F655,") / (","${Variables:",P655,"} + (",H655," * ",F655,"))")</f>
        <v>(${Variables:E3_6_1_75_kcat} * E3_6_1_75 * C19776 * C00001) / (${Variables:E3_6_1_75_Km} + (E3_6_1_75 * C19776 * C00001))</v>
      </c>
      <c r="R655" s="25" t="str">
        <f t="shared" si="76"/>
        <v>r654: C19776+C00001 -&gt; C00416+C00009 | (${Variables:E3_6_1_75_kcat} * E3_6_1_75 * C19776 * C00001) / (${Variables:E3_6_1_75_Km} + (E3_6_1_75 * C19776 * C00001))</v>
      </c>
      <c r="S655" s="7" t="s">
        <v>37908</v>
      </c>
      <c r="T655" s="7" t="s">
        <v>37907</v>
      </c>
    </row>
    <row r="656" spans="1:20" ht="30" x14ac:dyDescent="0.25">
      <c r="A656" s="7">
        <v>655</v>
      </c>
      <c r="B656" s="23" t="s">
        <v>39391</v>
      </c>
      <c r="C656" s="27"/>
      <c r="D656" t="s">
        <v>41724</v>
      </c>
      <c r="E656" t="s">
        <v>42457</v>
      </c>
      <c r="F656" s="7" t="s">
        <v>40816</v>
      </c>
      <c r="G656" s="7" t="s">
        <v>40817</v>
      </c>
      <c r="H656" s="25" t="str">
        <f t="shared" si="70"/>
        <v>E3_6_4_10</v>
      </c>
      <c r="I656" s="25" t="str">
        <f t="shared" si="71"/>
        <v>mE3_6_4_10: -&gt; E3_6_4_10_mRNA | 0.00292 - (0.0093 * E3_6_4_10_mRNA)</v>
      </c>
      <c r="J656" s="25" t="str">
        <f t="shared" si="72"/>
        <v>pE3_6_4_10: -&gt; E3_6_4_10 | (0.278 * E3_6_4_10_mRNA) - (0.000000278 * E3_6_4_10)</v>
      </c>
      <c r="K656" s="25" t="str">
        <f t="shared" si="73"/>
        <v>E3_6_4_10_mRNA: E3_6_4_10_mRNA</v>
      </c>
      <c r="L656" s="25" t="str">
        <f t="shared" si="74"/>
        <v>E3_6_4_10: E3_6_4_10</v>
      </c>
      <c r="M656" s="25" t="str">
        <f t="shared" si="75"/>
        <v>E3_6_4_10_mRNA: 0</v>
      </c>
      <c r="N656" s="25" t="str">
        <f>CONCATENATE(H656,": 0")</f>
        <v>E3_6_4_10: 0</v>
      </c>
      <c r="O656" s="25" t="str">
        <f>CONCATENATE(H656,"_kcat")</f>
        <v>E3_6_4_10_kcat</v>
      </c>
      <c r="P656" s="25" t="str">
        <f>CONCATENATE(H656,"_Km")</f>
        <v>E3_6_4_10_Km</v>
      </c>
      <c r="Q656" s="25" t="str">
        <f>CONCATENATE("(${Variables:",O656,"} * ",H656," * ",F656,") / (","${Variables:",P656,"} + (",H656," * ",F656,"))")</f>
        <v>(${Variables:E3_6_4_10_kcat} * E3_6_4_10 * C00002*C00001) / (${Variables:E3_6_4_10_Km} + (E3_6_4_10 * C00002*C00001))</v>
      </c>
      <c r="R656" s="25" t="str">
        <f t="shared" si="76"/>
        <v>r655: C00002+C00001 -&gt; C00008+C00009 | (${Variables:E3_6_4_10_kcat} * E3_6_4_10 * C00002*C00001) / (${Variables:E3_6_4_10_Km} + (E3_6_4_10 * C00002*C00001))</v>
      </c>
      <c r="T656" s="7" t="s">
        <v>37909</v>
      </c>
    </row>
    <row r="657" spans="1:20" ht="30" x14ac:dyDescent="0.25">
      <c r="A657" s="7">
        <v>656</v>
      </c>
      <c r="B657" s="23" t="s">
        <v>39394</v>
      </c>
      <c r="C657" s="23"/>
      <c r="D657" t="s">
        <v>41724</v>
      </c>
      <c r="E657" t="s">
        <v>42457</v>
      </c>
      <c r="F657" s="7" t="s">
        <v>40816</v>
      </c>
      <c r="G657" s="7" t="s">
        <v>40817</v>
      </c>
      <c r="H657" s="25" t="str">
        <f t="shared" si="70"/>
        <v>E3_6_4_6</v>
      </c>
      <c r="I657" s="25" t="str">
        <f t="shared" si="71"/>
        <v>mE3_6_4_6: -&gt; E3_6_4_6_mRNA | 0.00292 - (0.0093 * E3_6_4_6_mRNA)</v>
      </c>
      <c r="J657" s="25" t="str">
        <f t="shared" si="72"/>
        <v>pE3_6_4_6: -&gt; E3_6_4_6 | (0.278 * E3_6_4_6_mRNA) - (0.000000278 * E3_6_4_6)</v>
      </c>
      <c r="K657" s="25" t="str">
        <f t="shared" si="73"/>
        <v>E3_6_4_6_mRNA: E3_6_4_6_mRNA</v>
      </c>
      <c r="L657" s="25" t="str">
        <f t="shared" si="74"/>
        <v>E3_6_4_6: E3_6_4_6</v>
      </c>
      <c r="M657" s="25" t="str">
        <f t="shared" si="75"/>
        <v>E3_6_4_6_mRNA: 0</v>
      </c>
      <c r="N657" s="25" t="str">
        <f>CONCATENATE(H657,": 0")</f>
        <v>E3_6_4_6: 0</v>
      </c>
      <c r="O657" s="25" t="str">
        <f>CONCATENATE(H657,"_kcat")</f>
        <v>E3_6_4_6_kcat</v>
      </c>
      <c r="P657" s="25" t="str">
        <f>CONCATENATE(H657,"_Km")</f>
        <v>E3_6_4_6_Km</v>
      </c>
      <c r="Q657" s="25" t="str">
        <f>CONCATENATE("(${Variables:",O657,"} * ",H657," * ",F657,") / (","${Variables:",P657,"} + (",H657," * ",F657,"))")</f>
        <v>(${Variables:E3_6_4_6_kcat} * E3_6_4_6 * C00002*C00001) / (${Variables:E3_6_4_6_Km} + (E3_6_4_6 * C00002*C00001))</v>
      </c>
      <c r="R657" s="25" t="str">
        <f t="shared" si="76"/>
        <v>r656: C00002+C00001 -&gt; C00008+C00009 | (${Variables:E3_6_4_6_kcat} * E3_6_4_6 * C00002*C00001) / (${Variables:E3_6_4_6_Km} + (E3_6_4_6 * C00002*C00001))</v>
      </c>
      <c r="T657" s="7" t="s">
        <v>37922</v>
      </c>
    </row>
    <row r="658" spans="1:20" ht="30" x14ac:dyDescent="0.25">
      <c r="A658" s="7">
        <v>657</v>
      </c>
      <c r="B658" s="23" t="s">
        <v>39395</v>
      </c>
      <c r="C658" s="24"/>
      <c r="D658" t="s">
        <v>41724</v>
      </c>
      <c r="E658" t="s">
        <v>42457</v>
      </c>
      <c r="F658" s="7" t="s">
        <v>40816</v>
      </c>
      <c r="G658" s="7" t="s">
        <v>40817</v>
      </c>
      <c r="H658" s="25" t="str">
        <f t="shared" si="70"/>
        <v>E3_6_4_7</v>
      </c>
      <c r="I658" s="25" t="str">
        <f t="shared" si="71"/>
        <v>mE3_6_4_7: -&gt; E3_6_4_7_mRNA | 0.00292 - (0.0093 * E3_6_4_7_mRNA)</v>
      </c>
      <c r="J658" s="25" t="str">
        <f t="shared" si="72"/>
        <v>pE3_6_4_7: -&gt; E3_6_4_7 | (0.278 * E3_6_4_7_mRNA) - (0.000000278 * E3_6_4_7)</v>
      </c>
      <c r="K658" s="25" t="str">
        <f t="shared" si="73"/>
        <v>E3_6_4_7_mRNA: E3_6_4_7_mRNA</v>
      </c>
      <c r="L658" s="25" t="str">
        <f t="shared" si="74"/>
        <v>E3_6_4_7: E3_6_4_7</v>
      </c>
      <c r="M658" s="25" t="str">
        <f t="shared" si="75"/>
        <v>E3_6_4_7_mRNA: 0</v>
      </c>
      <c r="N658" s="25" t="str">
        <f>CONCATENATE(H658,": 0")</f>
        <v>E3_6_4_7: 0</v>
      </c>
      <c r="O658" s="25" t="str">
        <f>CONCATENATE(H658,"_kcat")</f>
        <v>E3_6_4_7_kcat</v>
      </c>
      <c r="P658" s="25" t="str">
        <f>CONCATENATE(H658,"_Km")</f>
        <v>E3_6_4_7_Km</v>
      </c>
      <c r="Q658" s="25" t="str">
        <f>CONCATENATE("(${Variables:",O658,"} * ",H658," * ",F658,") / (","${Variables:",P658,"} + (",H658," * ",F658,"))")</f>
        <v>(${Variables:E3_6_4_7_kcat} * E3_6_4_7 * C00002*C00001) / (${Variables:E3_6_4_7_Km} + (E3_6_4_7 * C00002*C00001))</v>
      </c>
      <c r="R658" s="25" t="str">
        <f t="shared" si="76"/>
        <v>r657: C00002+C00001 -&gt; C00008+C00009 | (${Variables:E3_6_4_7_kcat} * E3_6_4_7 * C00002*C00001) / (${Variables:E3_6_4_7_Km} + (E3_6_4_7 * C00002*C00001))</v>
      </c>
      <c r="T658" s="7" t="s">
        <v>37923</v>
      </c>
    </row>
    <row r="659" spans="1:20" ht="45" x14ac:dyDescent="0.25">
      <c r="A659" s="7">
        <v>658</v>
      </c>
      <c r="B659" s="23" t="s">
        <v>39396</v>
      </c>
      <c r="C659" s="23"/>
      <c r="D659" t="s">
        <v>44885</v>
      </c>
      <c r="E659" t="s">
        <v>45569</v>
      </c>
      <c r="F659" s="25" t="s">
        <v>40762</v>
      </c>
      <c r="G659" s="25" t="s">
        <v>40820</v>
      </c>
      <c r="H659" s="25" t="str">
        <f t="shared" si="70"/>
        <v>E3_6_5_2 </v>
      </c>
      <c r="I659" s="25" t="str">
        <f t="shared" si="71"/>
        <v>mE3_6_5_2 : -&gt; E3_6_5_2 _mRNA | 0.00292 - (0.0093 * E3_6_5_2 _mRNA)</v>
      </c>
      <c r="J659" s="25" t="str">
        <f t="shared" si="72"/>
        <v>pE3_6_5_2 : -&gt; E3_6_5_2  | (0.278 * E3_6_5_2 _mRNA) - (0.000000278 * E3_6_5_2 )</v>
      </c>
      <c r="K659" s="25" t="str">
        <f t="shared" si="73"/>
        <v>E3_6_5_2 _mRNA: E3_6_5_2 _mRNA</v>
      </c>
      <c r="L659" s="25" t="str">
        <f t="shared" si="74"/>
        <v>E3_6_5_2 : E3_6_5_2 </v>
      </c>
      <c r="M659" s="25" t="str">
        <f t="shared" si="75"/>
        <v>E3_6_5_2 _mRNA: 0</v>
      </c>
      <c r="N659" s="25" t="str">
        <f>CONCATENATE(H659,": 0")</f>
        <v>E3_6_5_2 : 0</v>
      </c>
      <c r="O659" s="25" t="str">
        <f>CONCATENATE(H659,"_kcat")</f>
        <v>E3_6_5_2 _kcat</v>
      </c>
      <c r="P659" s="25" t="str">
        <f>CONCATENATE(H659,"_Km")</f>
        <v>E3_6_5_2 _Km</v>
      </c>
      <c r="Q659" s="25" t="str">
        <f>CONCATENATE("(${Variables:",O659,"} * ",H659," * ",F659,") / (","${Variables:",P659,"} + (",H659," * ",F659,"))")</f>
        <v>(${Variables:E3_6_5_2 _kcat} * E3_6_5_2  * C00044 * C00001) / (${Variables:E3_6_5_2 _Km} + (E3_6_5_2  * C00044 * C00001))</v>
      </c>
      <c r="R659" s="25" t="str">
        <f t="shared" si="76"/>
        <v>r658: C00044+C00001 -&gt; C00035+C00009 | (${Variables:E3_6_5_2 _kcat} * E3_6_5_2  * C00044 * C00001) / (${Variables:E3_6_5_2 _Km} + (E3_6_5_2  * C00044 * C00001))</v>
      </c>
      <c r="S659" s="7" t="s">
        <v>37925</v>
      </c>
      <c r="T659" s="7" t="s">
        <v>37924</v>
      </c>
    </row>
    <row r="660" spans="1:20" ht="30" x14ac:dyDescent="0.25">
      <c r="A660" s="7">
        <v>659</v>
      </c>
      <c r="B660" s="23" t="s">
        <v>39397</v>
      </c>
      <c r="C660" s="27"/>
      <c r="D660" t="s">
        <v>44885</v>
      </c>
      <c r="E660" t="s">
        <v>45569</v>
      </c>
      <c r="F660" s="25" t="s">
        <v>40762</v>
      </c>
      <c r="G660" s="25" t="s">
        <v>40820</v>
      </c>
      <c r="H660" s="25" t="str">
        <f t="shared" ref="H660:H723" si="77">CONCATENATE("E",B660)</f>
        <v>E3_6_5_3</v>
      </c>
      <c r="I660" s="25" t="str">
        <f t="shared" si="71"/>
        <v>mE3_6_5_3: -&gt; E3_6_5_3_mRNA | 0.00292 - (0.0093 * E3_6_5_3_mRNA)</v>
      </c>
      <c r="J660" s="25" t="str">
        <f t="shared" si="72"/>
        <v>pE3_6_5_3: -&gt; E3_6_5_3 | (0.278 * E3_6_5_3_mRNA) - (0.000000278 * E3_6_5_3)</v>
      </c>
      <c r="K660" s="25" t="str">
        <f t="shared" si="73"/>
        <v>E3_6_5_3_mRNA: E3_6_5_3_mRNA</v>
      </c>
      <c r="L660" s="25" t="str">
        <f t="shared" si="74"/>
        <v>E3_6_5_3: E3_6_5_3</v>
      </c>
      <c r="M660" s="25" t="str">
        <f t="shared" si="75"/>
        <v>E3_6_5_3_mRNA: 0</v>
      </c>
      <c r="N660" s="25" t="str">
        <f>CONCATENATE(H660,": 0")</f>
        <v>E3_6_5_3: 0</v>
      </c>
      <c r="O660" s="25" t="str">
        <f>CONCATENATE(H660,"_kcat")</f>
        <v>E3_6_5_3_kcat</v>
      </c>
      <c r="P660" s="25" t="str">
        <f>CONCATENATE(H660,"_Km")</f>
        <v>E3_6_5_3_Km</v>
      </c>
      <c r="Q660" s="25" t="str">
        <f>CONCATENATE("(${Variables:",O660,"} * ",H660," * ",F660,") / (","${Variables:",P660,"} + (",H660," * ",F660,"))")</f>
        <v>(${Variables:E3_6_5_3_kcat} * E3_6_5_3 * C00044 * C00001) / (${Variables:E3_6_5_3_Km} + (E3_6_5_3 * C00044 * C00001))</v>
      </c>
      <c r="R660" s="25" t="str">
        <f t="shared" si="76"/>
        <v>r659: C00044+C00001 -&gt; C00035+C00009 | (${Variables:E3_6_5_3_kcat} * E3_6_5_3 * C00044 * C00001) / (${Variables:E3_6_5_3_Km} + (E3_6_5_3 * C00044 * C00001))</v>
      </c>
      <c r="S660" s="7" t="s">
        <v>37925</v>
      </c>
      <c r="T660" s="7" t="s">
        <v>37926</v>
      </c>
    </row>
    <row r="661" spans="1:20" ht="45" x14ac:dyDescent="0.25">
      <c r="A661" s="7">
        <v>660</v>
      </c>
      <c r="B661" s="23" t="s">
        <v>39398</v>
      </c>
      <c r="C661" s="23"/>
      <c r="D661" t="s">
        <v>44885</v>
      </c>
      <c r="E661" t="s">
        <v>45569</v>
      </c>
      <c r="F661" s="25" t="s">
        <v>40762</v>
      </c>
      <c r="G661" s="25" t="s">
        <v>40820</v>
      </c>
      <c r="H661" s="25" t="str">
        <f t="shared" si="77"/>
        <v>E3_6_5_4 </v>
      </c>
      <c r="I661" s="25" t="str">
        <f t="shared" si="71"/>
        <v>mE3_6_5_4 : -&gt; E3_6_5_4 _mRNA | 0.00292 - (0.0093 * E3_6_5_4 _mRNA)</v>
      </c>
      <c r="J661" s="25" t="str">
        <f t="shared" si="72"/>
        <v>pE3_6_5_4 : -&gt; E3_6_5_4  | (0.278 * E3_6_5_4 _mRNA) - (0.000000278 * E3_6_5_4 )</v>
      </c>
      <c r="K661" s="25" t="str">
        <f t="shared" si="73"/>
        <v>E3_6_5_4 _mRNA: E3_6_5_4 _mRNA</v>
      </c>
      <c r="L661" s="25" t="str">
        <f t="shared" si="74"/>
        <v>E3_6_5_4 : E3_6_5_4 </v>
      </c>
      <c r="M661" s="25" t="str">
        <f t="shared" si="75"/>
        <v>E3_6_5_4 _mRNA: 0</v>
      </c>
      <c r="N661" s="25" t="str">
        <f>CONCATENATE(H661,": 0")</f>
        <v>E3_6_5_4 : 0</v>
      </c>
      <c r="O661" s="25" t="str">
        <f>CONCATENATE(H661,"_kcat")</f>
        <v>E3_6_5_4 _kcat</v>
      </c>
      <c r="P661" s="25" t="str">
        <f>CONCATENATE(H661,"_Km")</f>
        <v>E3_6_5_4 _Km</v>
      </c>
      <c r="Q661" s="25" t="str">
        <f>CONCATENATE("(${Variables:",O661,"} * ",H661," * ",F661,") / (","${Variables:",P661,"} + (",H661," * ",F661,"))")</f>
        <v>(${Variables:E3_6_5_4 _kcat} * E3_6_5_4  * C00044 * C00001) / (${Variables:E3_6_5_4 _Km} + (E3_6_5_4  * C00044 * C00001))</v>
      </c>
      <c r="R661" s="25" t="str">
        <f t="shared" si="76"/>
        <v>r660: C00044+C00001 -&gt; C00035+C00009 | (${Variables:E3_6_5_4 _kcat} * E3_6_5_4  * C00044 * C00001) / (${Variables:E3_6_5_4 _Km} + (E3_6_5_4  * C00044 * C00001))</v>
      </c>
      <c r="S661" s="7" t="s">
        <v>37925</v>
      </c>
      <c r="T661" s="7" t="s">
        <v>37927</v>
      </c>
    </row>
    <row r="662" spans="1:20" ht="30" x14ac:dyDescent="0.25">
      <c r="A662" s="7">
        <v>661</v>
      </c>
      <c r="B662" s="23" t="s">
        <v>39399</v>
      </c>
      <c r="C662" s="24"/>
      <c r="D662" t="s">
        <v>44913</v>
      </c>
      <c r="E662" t="s">
        <v>45570</v>
      </c>
      <c r="F662" s="25" t="s">
        <v>40821</v>
      </c>
      <c r="G662" s="25" t="s">
        <v>40822</v>
      </c>
      <c r="H662" s="25" t="str">
        <f t="shared" si="77"/>
        <v>E3_7_1_3</v>
      </c>
      <c r="I662" s="25" t="str">
        <f t="shared" si="71"/>
        <v>mE3_7_1_3: -&gt; E3_7_1_3_mRNA | 0.00292 - (0.0093 * E3_7_1_3_mRNA)</v>
      </c>
      <c r="J662" s="25" t="str">
        <f t="shared" si="72"/>
        <v>pE3_7_1_3: -&gt; E3_7_1_3 | (0.278 * E3_7_1_3_mRNA) - (0.000000278 * E3_7_1_3)</v>
      </c>
      <c r="K662" s="25" t="str">
        <f t="shared" si="73"/>
        <v>E3_7_1_3_mRNA: E3_7_1_3_mRNA</v>
      </c>
      <c r="L662" s="25" t="str">
        <f t="shared" si="74"/>
        <v>E3_7_1_3: E3_7_1_3</v>
      </c>
      <c r="M662" s="25" t="str">
        <f t="shared" si="75"/>
        <v>E3_7_1_3_mRNA: 0</v>
      </c>
      <c r="N662" s="25" t="str">
        <f>CONCATENATE(H662,": 0")</f>
        <v>E3_7_1_3: 0</v>
      </c>
      <c r="O662" s="25" t="str">
        <f>CONCATENATE(H662,"_kcat")</f>
        <v>E3_7_1_3_kcat</v>
      </c>
      <c r="P662" s="25" t="str">
        <f>CONCATENATE(H662,"_Km")</f>
        <v>E3_7_1_3_Km</v>
      </c>
      <c r="Q662" s="25" t="str">
        <f>CONCATENATE("(${Variables:",O662,"} * ",H662," * ",F662,") / (","${Variables:",P662,"} + (",H662," * ",F662,"))")</f>
        <v>(${Variables:E3_7_1_3_kcat} * E3_7_1_3 * C00328 * C00001) / (${Variables:E3_7_1_3_Km} + (E3_7_1_3 * C00328 * C00001))</v>
      </c>
      <c r="R662" s="25" t="str">
        <f t="shared" si="76"/>
        <v>r661: C00328+C00001 -&gt; C00108+C00041 | (${Variables:E3_7_1_3_kcat} * E3_7_1_3 * C00328 * C00001) / (${Variables:E3_7_1_3_Km} + (E3_7_1_3 * C00328 * C00001))</v>
      </c>
      <c r="S662" s="7" t="s">
        <v>37929</v>
      </c>
      <c r="T662" s="7" t="s">
        <v>37928</v>
      </c>
    </row>
    <row r="663" spans="1:20" ht="30" x14ac:dyDescent="0.25">
      <c r="A663" s="7">
        <v>662</v>
      </c>
      <c r="B663" s="23" t="s">
        <v>39400</v>
      </c>
      <c r="C663" s="24"/>
      <c r="D663" t="s">
        <v>44914</v>
      </c>
      <c r="E663" t="s">
        <v>45571</v>
      </c>
      <c r="F663" s="25" t="s">
        <v>40823</v>
      </c>
      <c r="G663" s="25" t="s">
        <v>40824</v>
      </c>
      <c r="H663" s="25" t="str">
        <f t="shared" si="77"/>
        <v>E3_7_1_5</v>
      </c>
      <c r="I663" s="25" t="str">
        <f t="shared" si="71"/>
        <v>mE3_7_1_5: -&gt; E3_7_1_5_mRNA | 0.00292 - (0.0093 * E3_7_1_5_mRNA)</v>
      </c>
      <c r="J663" s="25" t="str">
        <f t="shared" si="72"/>
        <v>pE3_7_1_5: -&gt; E3_7_1_5 | (0.278 * E3_7_1_5_mRNA) - (0.000000278 * E3_7_1_5)</v>
      </c>
      <c r="K663" s="25" t="str">
        <f t="shared" si="73"/>
        <v>E3_7_1_5_mRNA: E3_7_1_5_mRNA</v>
      </c>
      <c r="L663" s="25" t="str">
        <f t="shared" si="74"/>
        <v>E3_7_1_5: E3_7_1_5</v>
      </c>
      <c r="M663" s="25" t="str">
        <f t="shared" si="75"/>
        <v>E3_7_1_5_mRNA: 0</v>
      </c>
      <c r="N663" s="25" t="str">
        <f>CONCATENATE(H663,": 0")</f>
        <v>E3_7_1_5: 0</v>
      </c>
      <c r="O663" s="25" t="str">
        <f>CONCATENATE(H663,"_kcat")</f>
        <v>E3_7_1_5_kcat</v>
      </c>
      <c r="P663" s="25" t="str">
        <f>CONCATENATE(H663,"_Km")</f>
        <v>E3_7_1_5_Km</v>
      </c>
      <c r="Q663" s="25" t="str">
        <f>CONCATENATE("(${Variables:",O663,"} * ",H663," * ",F663,") / (","${Variables:",P663,"} + (",H663," * ",F663,"))")</f>
        <v>(${Variables:E3_7_1_5_kcat} * E3_7_1_5 * C02119 * C00001) / (${Variables:E3_7_1_5_Km} + (E3_7_1_5 * C02119 * C00001))</v>
      </c>
      <c r="R663" s="25" t="str">
        <f t="shared" si="76"/>
        <v>r662: C02119+C00001 -&gt; C00060+C00022 | (${Variables:E3_7_1_5_kcat} * E3_7_1_5 * C02119 * C00001) / (${Variables:E3_7_1_5_Km} + (E3_7_1_5 * C02119 * C00001))</v>
      </c>
      <c r="S663" s="7" t="s">
        <v>37931</v>
      </c>
      <c r="T663" s="7" t="s">
        <v>37930</v>
      </c>
    </row>
    <row r="664" spans="1:20" ht="30" x14ac:dyDescent="0.25">
      <c r="A664" s="7">
        <v>663</v>
      </c>
      <c r="B664" s="23" t="s">
        <v>39401</v>
      </c>
      <c r="C664" s="24"/>
      <c r="D664" t="s">
        <v>37934</v>
      </c>
      <c r="E664" t="s">
        <v>45572</v>
      </c>
      <c r="F664" s="7" t="s">
        <v>37934</v>
      </c>
      <c r="G664" s="25" t="s">
        <v>40825</v>
      </c>
      <c r="H664" s="25" t="str">
        <f t="shared" si="77"/>
        <v>E4_1_1_1</v>
      </c>
      <c r="I664" s="25" t="str">
        <f t="shared" si="71"/>
        <v>mE4_1_1_1: -&gt; E4_1_1_1_mRNA | 0.00292 - (0.0093 * E4_1_1_1_mRNA)</v>
      </c>
      <c r="J664" s="25" t="str">
        <f t="shared" si="72"/>
        <v>pE4_1_1_1: -&gt; E4_1_1_1 | (0.278 * E4_1_1_1_mRNA) - (0.000000278 * E4_1_1_1)</v>
      </c>
      <c r="K664" s="25" t="str">
        <f t="shared" si="73"/>
        <v>E4_1_1_1_mRNA: E4_1_1_1_mRNA</v>
      </c>
      <c r="L664" s="25" t="str">
        <f t="shared" si="74"/>
        <v>E4_1_1_1: E4_1_1_1</v>
      </c>
      <c r="M664" s="25" t="str">
        <f t="shared" si="75"/>
        <v>E4_1_1_1_mRNA: 0</v>
      </c>
      <c r="N664" s="25" t="str">
        <f>CONCATENATE(H664,": 0")</f>
        <v>E4_1_1_1: 0</v>
      </c>
      <c r="O664" s="25" t="str">
        <f>CONCATENATE(H664,"_kcat")</f>
        <v>E4_1_1_1_kcat</v>
      </c>
      <c r="P664" s="25" t="str">
        <f>CONCATENATE(H664,"_Km")</f>
        <v>E4_1_1_1_Km</v>
      </c>
      <c r="Q664" s="25" t="str">
        <f>CONCATENATE("(${Variables:",O664,"} * ",H664," * ",F664,") / (","${Variables:",P664,"} + (",H664," * ",F664,"))")</f>
        <v>(${Variables:E4_1_1_1_kcat} * E4_1_1_1 * C00161) / (${Variables:E4_1_1_1_Km} + (E4_1_1_1 * C00161))</v>
      </c>
      <c r="R664" s="25" t="str">
        <f t="shared" si="76"/>
        <v>r663: C00161 -&gt; C00071+C00011 | (${Variables:E4_1_1_1_kcat} * E4_1_1_1 * C00161) / (${Variables:E4_1_1_1_Km} + (E4_1_1_1 * C00161))</v>
      </c>
      <c r="S664" s="7" t="s">
        <v>37933</v>
      </c>
      <c r="T664" s="7" t="s">
        <v>37932</v>
      </c>
    </row>
    <row r="665" spans="1:20" ht="30" x14ac:dyDescent="0.25">
      <c r="A665" s="7">
        <v>664</v>
      </c>
      <c r="B665" s="23" t="s">
        <v>39402</v>
      </c>
      <c r="C665" s="24"/>
      <c r="D665" t="s">
        <v>37937</v>
      </c>
      <c r="E665" t="s">
        <v>45573</v>
      </c>
      <c r="F665" s="7" t="s">
        <v>37937</v>
      </c>
      <c r="G665" s="25" t="s">
        <v>40826</v>
      </c>
      <c r="H665" s="25" t="str">
        <f t="shared" si="77"/>
        <v>E4_1_1_15</v>
      </c>
      <c r="I665" s="25" t="str">
        <f t="shared" si="71"/>
        <v>mE4_1_1_15: -&gt; E4_1_1_15_mRNA | 0.00292 - (0.0093 * E4_1_1_15_mRNA)</v>
      </c>
      <c r="J665" s="25" t="str">
        <f t="shared" si="72"/>
        <v>pE4_1_1_15: -&gt; E4_1_1_15 | (0.278 * E4_1_1_15_mRNA) - (0.000000278 * E4_1_1_15)</v>
      </c>
      <c r="K665" s="25" t="str">
        <f t="shared" si="73"/>
        <v>E4_1_1_15_mRNA: E4_1_1_15_mRNA</v>
      </c>
      <c r="L665" s="25" t="str">
        <f t="shared" si="74"/>
        <v>E4_1_1_15: E4_1_1_15</v>
      </c>
      <c r="M665" s="25" t="str">
        <f t="shared" si="75"/>
        <v>E4_1_1_15_mRNA: 0</v>
      </c>
      <c r="N665" s="25" t="str">
        <f>CONCATENATE(H665,": 0")</f>
        <v>E4_1_1_15: 0</v>
      </c>
      <c r="O665" s="25" t="str">
        <f>CONCATENATE(H665,"_kcat")</f>
        <v>E4_1_1_15_kcat</v>
      </c>
      <c r="P665" s="25" t="str">
        <f>CONCATENATE(H665,"_Km")</f>
        <v>E4_1_1_15_Km</v>
      </c>
      <c r="Q665" s="25" t="str">
        <f>CONCATENATE("(${Variables:",O665,"} * ",H665," * ",F665,") / (","${Variables:",P665,"} + (",H665," * ",F665,"))")</f>
        <v>(${Variables:E4_1_1_15_kcat} * E4_1_1_15 * C00025) / (${Variables:E4_1_1_15_Km} + (E4_1_1_15 * C00025))</v>
      </c>
      <c r="R665" s="25" t="str">
        <f t="shared" si="76"/>
        <v>r664: C00025 -&gt; C00334+C00011 | (${Variables:E4_1_1_15_kcat} * E4_1_1_15 * C00025) / (${Variables:E4_1_1_15_Km} + (E4_1_1_15 * C00025))</v>
      </c>
      <c r="S665" s="7" t="s">
        <v>37936</v>
      </c>
      <c r="T665" s="7" t="s">
        <v>37935</v>
      </c>
    </row>
    <row r="666" spans="1:20" ht="30" x14ac:dyDescent="0.25">
      <c r="A666" s="7">
        <v>665</v>
      </c>
      <c r="B666" s="23" t="s">
        <v>39403</v>
      </c>
      <c r="C666" s="24"/>
      <c r="D666" t="s">
        <v>37940</v>
      </c>
      <c r="E666" t="s">
        <v>45574</v>
      </c>
      <c r="F666" s="7" t="s">
        <v>37940</v>
      </c>
      <c r="G666" s="25" t="s">
        <v>40827</v>
      </c>
      <c r="H666" s="25" t="str">
        <f t="shared" si="77"/>
        <v>E4_1_1_17</v>
      </c>
      <c r="I666" s="25" t="str">
        <f t="shared" si="71"/>
        <v>mE4_1_1_17: -&gt; E4_1_1_17_mRNA | 0.00292 - (0.0093 * E4_1_1_17_mRNA)</v>
      </c>
      <c r="J666" s="25" t="str">
        <f t="shared" si="72"/>
        <v>pE4_1_1_17: -&gt; E4_1_1_17 | (0.278 * E4_1_1_17_mRNA) - (0.000000278 * E4_1_1_17)</v>
      </c>
      <c r="K666" s="25" t="str">
        <f t="shared" si="73"/>
        <v>E4_1_1_17_mRNA: E4_1_1_17_mRNA</v>
      </c>
      <c r="L666" s="25" t="str">
        <f t="shared" si="74"/>
        <v>E4_1_1_17: E4_1_1_17</v>
      </c>
      <c r="M666" s="25" t="str">
        <f t="shared" si="75"/>
        <v>E4_1_1_17_mRNA: 0</v>
      </c>
      <c r="N666" s="25" t="str">
        <f>CONCATENATE(H666,": 0")</f>
        <v>E4_1_1_17: 0</v>
      </c>
      <c r="O666" s="25" t="str">
        <f>CONCATENATE(H666,"_kcat")</f>
        <v>E4_1_1_17_kcat</v>
      </c>
      <c r="P666" s="25" t="str">
        <f>CONCATENATE(H666,"_Km")</f>
        <v>E4_1_1_17_Km</v>
      </c>
      <c r="Q666" s="25" t="str">
        <f>CONCATENATE("(${Variables:",O666,"} * ",H666," * ",F666,") / (","${Variables:",P666,"} + (",H666," * ",F666,"))")</f>
        <v>(${Variables:E4_1_1_17_kcat} * E4_1_1_17 * C00077) / (${Variables:E4_1_1_17_Km} + (E4_1_1_17 * C00077))</v>
      </c>
      <c r="R666" s="25" t="str">
        <f t="shared" si="76"/>
        <v>r665: C00077 -&gt; C00134+C00011 | (${Variables:E4_1_1_17_kcat} * E4_1_1_17 * C00077) / (${Variables:E4_1_1_17_Km} + (E4_1_1_17 * C00077))</v>
      </c>
      <c r="S666" s="7" t="s">
        <v>37939</v>
      </c>
      <c r="T666" s="7" t="s">
        <v>37938</v>
      </c>
    </row>
    <row r="667" spans="1:20" ht="30" x14ac:dyDescent="0.25">
      <c r="A667" s="7">
        <v>666</v>
      </c>
      <c r="B667" s="23" t="s">
        <v>39404</v>
      </c>
      <c r="C667" s="24"/>
      <c r="D667" t="s">
        <v>37943</v>
      </c>
      <c r="E667" t="s">
        <v>45575</v>
      </c>
      <c r="F667" s="7" t="s">
        <v>37943</v>
      </c>
      <c r="G667" s="25" t="s">
        <v>40828</v>
      </c>
      <c r="H667" s="25" t="str">
        <f t="shared" si="77"/>
        <v>E4_1_1_21</v>
      </c>
      <c r="I667" s="25" t="str">
        <f t="shared" si="71"/>
        <v>mE4_1_1_21: -&gt; E4_1_1_21_mRNA | 0.00292 - (0.0093 * E4_1_1_21_mRNA)</v>
      </c>
      <c r="J667" s="25" t="str">
        <f t="shared" si="72"/>
        <v>pE4_1_1_21: -&gt; E4_1_1_21 | (0.278 * E4_1_1_21_mRNA) - (0.000000278 * E4_1_1_21)</v>
      </c>
      <c r="K667" s="25" t="str">
        <f t="shared" si="73"/>
        <v>E4_1_1_21_mRNA: E4_1_1_21_mRNA</v>
      </c>
      <c r="L667" s="25" t="str">
        <f t="shared" si="74"/>
        <v>E4_1_1_21: E4_1_1_21</v>
      </c>
      <c r="M667" s="25" t="str">
        <f t="shared" si="75"/>
        <v>E4_1_1_21_mRNA: 0</v>
      </c>
      <c r="N667" s="25" t="str">
        <f>CONCATENATE(H667,": 0")</f>
        <v>E4_1_1_21: 0</v>
      </c>
      <c r="O667" s="25" t="str">
        <f>CONCATENATE(H667,"_kcat")</f>
        <v>E4_1_1_21_kcat</v>
      </c>
      <c r="P667" s="25" t="str">
        <f>CONCATENATE(H667,"_Km")</f>
        <v>E4_1_1_21_Km</v>
      </c>
      <c r="Q667" s="25" t="str">
        <f>CONCATENATE("(${Variables:",O667,"} * ",H667," * ",F667,") / (","${Variables:",P667,"} + (",H667," * ",F667,"))")</f>
        <v>(${Variables:E4_1_1_21_kcat} * E4_1_1_21 * C04751) / (${Variables:E4_1_1_21_Km} + (E4_1_1_21 * C04751))</v>
      </c>
      <c r="R667" s="25" t="str">
        <f t="shared" si="76"/>
        <v>r666: C04751 -&gt; C03373+C00011 | (${Variables:E4_1_1_21_kcat} * E4_1_1_21 * C04751) / (${Variables:E4_1_1_21_Km} + (E4_1_1_21 * C04751))</v>
      </c>
      <c r="S667" s="7" t="s">
        <v>37942</v>
      </c>
      <c r="T667" s="7" t="s">
        <v>37941</v>
      </c>
    </row>
    <row r="668" spans="1:20" ht="45" x14ac:dyDescent="0.25">
      <c r="A668" s="7">
        <v>667</v>
      </c>
      <c r="B668" s="23" t="s">
        <v>39405</v>
      </c>
      <c r="C668" s="24"/>
      <c r="D668" t="s">
        <v>44915</v>
      </c>
      <c r="E668" t="s">
        <v>45576</v>
      </c>
      <c r="F668" s="25" t="s">
        <v>40829</v>
      </c>
      <c r="G668" s="25" t="s">
        <v>40830</v>
      </c>
      <c r="H668" s="25" t="str">
        <f t="shared" si="77"/>
        <v>E4_1_1_33</v>
      </c>
      <c r="I668" s="25" t="str">
        <f t="shared" si="71"/>
        <v>mE4_1_1_33: -&gt; E4_1_1_33_mRNA | 0.00292 - (0.0093 * E4_1_1_33_mRNA)</v>
      </c>
      <c r="J668" s="25" t="str">
        <f t="shared" si="72"/>
        <v>pE4_1_1_33: -&gt; E4_1_1_33 | (0.278 * E4_1_1_33_mRNA) - (0.000000278 * E4_1_1_33)</v>
      </c>
      <c r="K668" s="25" t="str">
        <f t="shared" si="73"/>
        <v>E4_1_1_33_mRNA: E4_1_1_33_mRNA</v>
      </c>
      <c r="L668" s="25" t="str">
        <f t="shared" si="74"/>
        <v>E4_1_1_33: E4_1_1_33</v>
      </c>
      <c r="M668" s="25" t="str">
        <f t="shared" si="75"/>
        <v>E4_1_1_33_mRNA: 0</v>
      </c>
      <c r="N668" s="25" t="str">
        <f>CONCATENATE(H668,": 0")</f>
        <v>E4_1_1_33: 0</v>
      </c>
      <c r="O668" s="25" t="str">
        <f>CONCATENATE(H668,"_kcat")</f>
        <v>E4_1_1_33_kcat</v>
      </c>
      <c r="P668" s="25" t="str">
        <f>CONCATENATE(H668,"_Km")</f>
        <v>E4_1_1_33_Km</v>
      </c>
      <c r="Q668" s="25" t="str">
        <f>CONCATENATE("(${Variables:",O668,"} * ",H668," * ",F668,") / (","${Variables:",P668,"} + (",H668," * ",F668,"))")</f>
        <v>(${Variables:E4_1_1_33_kcat} * E4_1_1_33 * C00002 * C01143) / (${Variables:E4_1_1_33_Km} + (E4_1_1_33 * C00002 * C01143))</v>
      </c>
      <c r="R668" s="25" t="str">
        <f t="shared" si="76"/>
        <v>r667: C00002+C01143 -&gt; C00008+C00009+C00129+C00011 | (${Variables:E4_1_1_33_kcat} * E4_1_1_33 * C00002 * C01143) / (${Variables:E4_1_1_33_Km} + (E4_1_1_33 * C00002 * C01143))</v>
      </c>
      <c r="S668" s="7" t="s">
        <v>37945</v>
      </c>
      <c r="T668" s="7" t="s">
        <v>37944</v>
      </c>
    </row>
    <row r="669" spans="1:20" ht="30" x14ac:dyDescent="0.25">
      <c r="A669" s="7">
        <v>668</v>
      </c>
      <c r="B669" s="23" t="s">
        <v>39406</v>
      </c>
      <c r="C669" s="24"/>
      <c r="D669" t="s">
        <v>37984</v>
      </c>
      <c r="E669" t="s">
        <v>45577</v>
      </c>
      <c r="F669" s="7" t="s">
        <v>37984</v>
      </c>
      <c r="G669" s="25" t="s">
        <v>40831</v>
      </c>
      <c r="H669" s="25" t="str">
        <f t="shared" si="77"/>
        <v>E4_1_1_35</v>
      </c>
      <c r="I669" s="25" t="str">
        <f t="shared" si="71"/>
        <v>mE4_1_1_35: -&gt; E4_1_1_35_mRNA | 0.00292 - (0.0093 * E4_1_1_35_mRNA)</v>
      </c>
      <c r="J669" s="25" t="str">
        <f t="shared" si="72"/>
        <v>pE4_1_1_35: -&gt; E4_1_1_35 | (0.278 * E4_1_1_35_mRNA) - (0.000000278 * E4_1_1_35)</v>
      </c>
      <c r="K669" s="25" t="str">
        <f t="shared" si="73"/>
        <v>E4_1_1_35_mRNA: E4_1_1_35_mRNA</v>
      </c>
      <c r="L669" s="25" t="str">
        <f t="shared" si="74"/>
        <v>E4_1_1_35: E4_1_1_35</v>
      </c>
      <c r="M669" s="25" t="str">
        <f t="shared" si="75"/>
        <v>E4_1_1_35_mRNA: 0</v>
      </c>
      <c r="N669" s="25" t="str">
        <f>CONCATENATE(H669,": 0")</f>
        <v>E4_1_1_35: 0</v>
      </c>
      <c r="O669" s="25" t="str">
        <f>CONCATENATE(H669,"_kcat")</f>
        <v>E4_1_1_35_kcat</v>
      </c>
      <c r="P669" s="25" t="str">
        <f>CONCATENATE(H669,"_Km")</f>
        <v>E4_1_1_35_Km</v>
      </c>
      <c r="Q669" s="25" t="str">
        <f>CONCATENATE("(${Variables:",O669,"} * ",H669," * ",F669,") / (","${Variables:",P669,"} + (",H669," * ",F669,"))")</f>
        <v>(${Variables:E4_1_1_35_kcat} * E4_1_1_35 * C00167) / (${Variables:E4_1_1_35_Km} + (E4_1_1_35 * C00167))</v>
      </c>
      <c r="R669" s="25" t="str">
        <f t="shared" si="76"/>
        <v>r668: C00167 -&gt; C00190+C00011 | (${Variables:E4_1_1_35_kcat} * E4_1_1_35 * C00167) / (${Variables:E4_1_1_35_Km} + (E4_1_1_35 * C00167))</v>
      </c>
      <c r="S669" s="7" t="s">
        <v>37983</v>
      </c>
      <c r="T669" s="7" t="s">
        <v>37982</v>
      </c>
    </row>
    <row r="670" spans="1:20" ht="30" x14ac:dyDescent="0.25">
      <c r="A670" s="7">
        <v>669</v>
      </c>
      <c r="B670" s="23" t="s">
        <v>39407</v>
      </c>
      <c r="C670" s="24"/>
      <c r="D670" t="s">
        <v>37987</v>
      </c>
      <c r="E670" t="s">
        <v>45578</v>
      </c>
      <c r="F670" s="7" t="s">
        <v>37987</v>
      </c>
      <c r="G670" s="25" t="s">
        <v>40832</v>
      </c>
      <c r="H670" s="25" t="str">
        <f t="shared" si="77"/>
        <v>E4_1_1_36</v>
      </c>
      <c r="I670" s="25" t="str">
        <f t="shared" si="71"/>
        <v>mE4_1_1_36: -&gt; E4_1_1_36_mRNA | 0.00292 - (0.0093 * E4_1_1_36_mRNA)</v>
      </c>
      <c r="J670" s="25" t="str">
        <f t="shared" si="72"/>
        <v>pE4_1_1_36: -&gt; E4_1_1_36 | (0.278 * E4_1_1_36_mRNA) - (0.000000278 * E4_1_1_36)</v>
      </c>
      <c r="K670" s="25" t="str">
        <f t="shared" si="73"/>
        <v>E4_1_1_36_mRNA: E4_1_1_36_mRNA</v>
      </c>
      <c r="L670" s="25" t="str">
        <f t="shared" si="74"/>
        <v>E4_1_1_36: E4_1_1_36</v>
      </c>
      <c r="M670" s="25" t="str">
        <f t="shared" si="75"/>
        <v>E4_1_1_36_mRNA: 0</v>
      </c>
      <c r="N670" s="25" t="str">
        <f>CONCATENATE(H670,": 0")</f>
        <v>E4_1_1_36: 0</v>
      </c>
      <c r="O670" s="25" t="str">
        <f>CONCATENATE(H670,"_kcat")</f>
        <v>E4_1_1_36_kcat</v>
      </c>
      <c r="P670" s="25" t="str">
        <f>CONCATENATE(H670,"_Km")</f>
        <v>E4_1_1_36_Km</v>
      </c>
      <c r="Q670" s="25" t="str">
        <f>CONCATENATE("(${Variables:",O670,"} * ",H670," * ",F670,") / (","${Variables:",P670,"} + (",H670," * ",F670,"))")</f>
        <v>(${Variables:E4_1_1_36_kcat} * E4_1_1_36 * C04352) / (${Variables:E4_1_1_36_Km} + (E4_1_1_36 * C04352))</v>
      </c>
      <c r="R670" s="25" t="str">
        <f t="shared" si="76"/>
        <v>r669: C04352 -&gt; C01134+C00011 | (${Variables:E4_1_1_36_kcat} * E4_1_1_36 * C04352) / (${Variables:E4_1_1_36_Km} + (E4_1_1_36 * C04352))</v>
      </c>
      <c r="S670" s="7" t="s">
        <v>37986</v>
      </c>
      <c r="T670" s="7" t="s">
        <v>37985</v>
      </c>
    </row>
    <row r="671" spans="1:20" ht="30" x14ac:dyDescent="0.25">
      <c r="A671" s="7">
        <v>670</v>
      </c>
      <c r="B671" s="23" t="s">
        <v>39408</v>
      </c>
      <c r="C671" s="24"/>
      <c r="D671" t="s">
        <v>37990</v>
      </c>
      <c r="E671" t="s">
        <v>45579</v>
      </c>
      <c r="F671" s="7" t="s">
        <v>37990</v>
      </c>
      <c r="G671" s="25" t="s">
        <v>40833</v>
      </c>
      <c r="H671" s="25" t="str">
        <f t="shared" si="77"/>
        <v>E4_1_1_37</v>
      </c>
      <c r="I671" s="25" t="str">
        <f t="shared" si="71"/>
        <v>mE4_1_1_37: -&gt; E4_1_1_37_mRNA | 0.00292 - (0.0093 * E4_1_1_37_mRNA)</v>
      </c>
      <c r="J671" s="25" t="str">
        <f t="shared" si="72"/>
        <v>pE4_1_1_37: -&gt; E4_1_1_37 | (0.278 * E4_1_1_37_mRNA) - (0.000000278 * E4_1_1_37)</v>
      </c>
      <c r="K671" s="25" t="str">
        <f t="shared" si="73"/>
        <v>E4_1_1_37_mRNA: E4_1_1_37_mRNA</v>
      </c>
      <c r="L671" s="25" t="str">
        <f t="shared" si="74"/>
        <v>E4_1_1_37: E4_1_1_37</v>
      </c>
      <c r="M671" s="25" t="str">
        <f t="shared" si="75"/>
        <v>E4_1_1_37_mRNA: 0</v>
      </c>
      <c r="N671" s="25" t="str">
        <f>CONCATENATE(H671,": 0")</f>
        <v>E4_1_1_37: 0</v>
      </c>
      <c r="O671" s="25" t="str">
        <f>CONCATENATE(H671,"_kcat")</f>
        <v>E4_1_1_37_kcat</v>
      </c>
      <c r="P671" s="25" t="str">
        <f>CONCATENATE(H671,"_Km")</f>
        <v>E4_1_1_37_Km</v>
      </c>
      <c r="Q671" s="25" t="str">
        <f>CONCATENATE("(${Variables:",O671,"} * ",H671," * ",F671,") / (","${Variables:",P671,"} + (",H671," * ",F671,"))")</f>
        <v>(${Variables:E4_1_1_37_kcat} * E4_1_1_37 * C01051) / (${Variables:E4_1_1_37_Km} + (E4_1_1_37 * C01051))</v>
      </c>
      <c r="R671" s="25" t="str">
        <f t="shared" si="76"/>
        <v>r670: C01051 -&gt; C03263+C00011 | (${Variables:E4_1_1_37_kcat} * E4_1_1_37 * C01051) / (${Variables:E4_1_1_37_Km} + (E4_1_1_37 * C01051))</v>
      </c>
      <c r="S671" s="7" t="s">
        <v>37989</v>
      </c>
      <c r="T671" s="7" t="s">
        <v>37988</v>
      </c>
    </row>
    <row r="672" spans="1:20" ht="30" x14ac:dyDescent="0.25">
      <c r="A672" s="7">
        <v>671</v>
      </c>
      <c r="B672" s="23" t="s">
        <v>39409</v>
      </c>
      <c r="C672" s="24"/>
      <c r="D672" t="s">
        <v>37993</v>
      </c>
      <c r="E672" t="s">
        <v>45580</v>
      </c>
      <c r="F672" s="7" t="s">
        <v>37993</v>
      </c>
      <c r="G672" s="25" t="s">
        <v>40834</v>
      </c>
      <c r="H672" s="25" t="str">
        <f t="shared" si="77"/>
        <v>E4_1_1_48</v>
      </c>
      <c r="I672" s="25" t="str">
        <f t="shared" si="71"/>
        <v>mE4_1_1_48: -&gt; E4_1_1_48_mRNA | 0.00292 - (0.0093 * E4_1_1_48_mRNA)</v>
      </c>
      <c r="J672" s="25" t="str">
        <f t="shared" si="72"/>
        <v>pE4_1_1_48: -&gt; E4_1_1_48 | (0.278 * E4_1_1_48_mRNA) - (0.000000278 * E4_1_1_48)</v>
      </c>
      <c r="K672" s="25" t="str">
        <f t="shared" si="73"/>
        <v>E4_1_1_48_mRNA: E4_1_1_48_mRNA</v>
      </c>
      <c r="L672" s="25" t="str">
        <f t="shared" si="74"/>
        <v>E4_1_1_48: E4_1_1_48</v>
      </c>
      <c r="M672" s="25" t="str">
        <f t="shared" si="75"/>
        <v>E4_1_1_48_mRNA: 0</v>
      </c>
      <c r="N672" s="25" t="str">
        <f>CONCATENATE(H672,": 0")</f>
        <v>E4_1_1_48: 0</v>
      </c>
      <c r="O672" s="25" t="str">
        <f>CONCATENATE(H672,"_kcat")</f>
        <v>E4_1_1_48_kcat</v>
      </c>
      <c r="P672" s="25" t="str">
        <f>CONCATENATE(H672,"_Km")</f>
        <v>E4_1_1_48_Km</v>
      </c>
      <c r="Q672" s="25" t="str">
        <f>CONCATENATE("(${Variables:",O672,"} * ",H672," * ",F672,") / (","${Variables:",P672,"} + (",H672," * ",F672,"))")</f>
        <v>(${Variables:E4_1_1_48_kcat} * E4_1_1_48 * C01302) / (${Variables:E4_1_1_48_Km} + (E4_1_1_48 * C01302))</v>
      </c>
      <c r="R672" s="25" t="str">
        <f t="shared" si="76"/>
        <v>r671: C01302 -&gt; C03506+C00011+C00001 | (${Variables:E4_1_1_48_kcat} * E4_1_1_48 * C01302) / (${Variables:E4_1_1_48_Km} + (E4_1_1_48 * C01302))</v>
      </c>
      <c r="S672" s="7" t="s">
        <v>37992</v>
      </c>
      <c r="T672" s="7" t="s">
        <v>37991</v>
      </c>
    </row>
    <row r="673" spans="1:20" ht="45" x14ac:dyDescent="0.25">
      <c r="A673" s="7">
        <v>672</v>
      </c>
      <c r="B673" s="23" t="s">
        <v>39410</v>
      </c>
      <c r="C673" s="24"/>
      <c r="D673" t="s">
        <v>44916</v>
      </c>
      <c r="E673" t="s">
        <v>45581</v>
      </c>
      <c r="F673" s="25" t="s">
        <v>40835</v>
      </c>
      <c r="G673" s="25" t="s">
        <v>40836</v>
      </c>
      <c r="H673" s="25" t="str">
        <f t="shared" si="77"/>
        <v>E4_1_1_49</v>
      </c>
      <c r="I673" s="25" t="str">
        <f t="shared" si="71"/>
        <v>mE4_1_1_49: -&gt; E4_1_1_49_mRNA | 0.00292 - (0.0093 * E4_1_1_49_mRNA)</v>
      </c>
      <c r="J673" s="25" t="str">
        <f t="shared" si="72"/>
        <v>pE4_1_1_49: -&gt; E4_1_1_49 | (0.278 * E4_1_1_49_mRNA) - (0.000000278 * E4_1_1_49)</v>
      </c>
      <c r="K673" s="25" t="str">
        <f t="shared" si="73"/>
        <v>E4_1_1_49_mRNA: E4_1_1_49_mRNA</v>
      </c>
      <c r="L673" s="25" t="str">
        <f t="shared" si="74"/>
        <v>E4_1_1_49: E4_1_1_49</v>
      </c>
      <c r="M673" s="25" t="str">
        <f t="shared" si="75"/>
        <v>E4_1_1_49_mRNA: 0</v>
      </c>
      <c r="N673" s="25" t="str">
        <f>CONCATENATE(H673,": 0")</f>
        <v>E4_1_1_49: 0</v>
      </c>
      <c r="O673" s="25" t="str">
        <f>CONCATENATE(H673,"_kcat")</f>
        <v>E4_1_1_49_kcat</v>
      </c>
      <c r="P673" s="25" t="str">
        <f>CONCATENATE(H673,"_Km")</f>
        <v>E4_1_1_49_Km</v>
      </c>
      <c r="Q673" s="25" t="str">
        <f>CONCATENATE("(${Variables:",O673,"} * ",H673," * ",F673,") / (","${Variables:",P673,"} + (",H673," * ",F673,"))")</f>
        <v>(${Variables:E4_1_1_49_kcat} * E4_1_1_49 * C00002 * C00036) / (${Variables:E4_1_1_49_Km} + (E4_1_1_49 * C00002 * C00036))</v>
      </c>
      <c r="R673" s="25" t="str">
        <f t="shared" si="76"/>
        <v>r672: C00002+C00036 -&gt; C00008+C00074+C00011 | (${Variables:E4_1_1_49_kcat} * E4_1_1_49 * C00002 * C00036) / (${Variables:E4_1_1_49_Km} + (E4_1_1_49 * C00002 * C00036))</v>
      </c>
      <c r="S673" s="7" t="s">
        <v>37995</v>
      </c>
      <c r="T673" s="7" t="s">
        <v>37994</v>
      </c>
    </row>
    <row r="674" spans="1:20" ht="45" x14ac:dyDescent="0.25">
      <c r="A674" s="7">
        <v>673</v>
      </c>
      <c r="B674" s="23" t="s">
        <v>39411</v>
      </c>
      <c r="C674" s="24"/>
      <c r="D674" t="s">
        <v>44917</v>
      </c>
      <c r="E674" t="s">
        <v>45582</v>
      </c>
      <c r="F674" s="25" t="s">
        <v>40837</v>
      </c>
      <c r="G674" s="25" t="s">
        <v>40838</v>
      </c>
      <c r="H674" s="25" t="str">
        <f t="shared" si="77"/>
        <v>E4_1_1_50</v>
      </c>
      <c r="I674" s="25" t="str">
        <f t="shared" si="71"/>
        <v>mE4_1_1_50: -&gt; E4_1_1_50_mRNA | 0.00292 - (0.0093 * E4_1_1_50_mRNA)</v>
      </c>
      <c r="J674" s="25" t="str">
        <f t="shared" si="72"/>
        <v>pE4_1_1_50: -&gt; E4_1_1_50 | (0.278 * E4_1_1_50_mRNA) - (0.000000278 * E4_1_1_50)</v>
      </c>
      <c r="K674" s="25" t="str">
        <f t="shared" si="73"/>
        <v>E4_1_1_50_mRNA: E4_1_1_50_mRNA</v>
      </c>
      <c r="L674" s="25" t="str">
        <f t="shared" si="74"/>
        <v>E4_1_1_50: E4_1_1_50</v>
      </c>
      <c r="M674" s="25" t="str">
        <f t="shared" si="75"/>
        <v>E4_1_1_50_mRNA: 0</v>
      </c>
      <c r="N674" s="25" t="str">
        <f>CONCATENATE(H674,": 0")</f>
        <v>E4_1_1_50: 0</v>
      </c>
      <c r="O674" s="25" t="str">
        <f>CONCATENATE(H674,"_kcat")</f>
        <v>E4_1_1_50_kcat</v>
      </c>
      <c r="P674" s="25" t="str">
        <f>CONCATENATE(H674,"_Km")</f>
        <v>E4_1_1_50_Km</v>
      </c>
      <c r="Q674" s="25" t="str">
        <f>CONCATENATE("(${Variables:",O674,"} * ",H674," * ",F674,") / (","${Variables:",P674,"} + (",H674," * ",F674,"))")</f>
        <v>(${Variables:E4_1_1_50_kcat} * E4_1_1_50 * C00019 * C00080) / (${Variables:E4_1_1_50_Km} + (E4_1_1_50 * C00019 * C00080))</v>
      </c>
      <c r="R674" s="25" t="str">
        <f t="shared" si="76"/>
        <v>r673: C00019+C00080 -&gt; C01137+C00011 | (${Variables:E4_1_1_50_kcat} * E4_1_1_50 * C00019 * C00080) / (${Variables:E4_1_1_50_Km} + (E4_1_1_50 * C00019 * C00080))</v>
      </c>
      <c r="S674" s="7" t="s">
        <v>37997</v>
      </c>
      <c r="T674" s="7" t="s">
        <v>37996</v>
      </c>
    </row>
    <row r="675" spans="1:20" ht="30" x14ac:dyDescent="0.25">
      <c r="A675" s="7">
        <v>674</v>
      </c>
      <c r="B675" s="23" t="s">
        <v>39412</v>
      </c>
      <c r="C675" s="24"/>
      <c r="D675" t="s">
        <v>38000</v>
      </c>
      <c r="E675" t="s">
        <v>45583</v>
      </c>
      <c r="F675" s="7" t="s">
        <v>38000</v>
      </c>
      <c r="G675" s="25" t="s">
        <v>40839</v>
      </c>
      <c r="H675" s="25" t="str">
        <f t="shared" si="77"/>
        <v>E4_1_1_65</v>
      </c>
      <c r="I675" s="25" t="str">
        <f t="shared" si="71"/>
        <v>mE4_1_1_65: -&gt; E4_1_1_65_mRNA | 0.00292 - (0.0093 * E4_1_1_65_mRNA)</v>
      </c>
      <c r="J675" s="25" t="str">
        <f t="shared" si="72"/>
        <v>pE4_1_1_65: -&gt; E4_1_1_65 | (0.278 * E4_1_1_65_mRNA) - (0.000000278 * E4_1_1_65)</v>
      </c>
      <c r="K675" s="25" t="str">
        <f t="shared" si="73"/>
        <v>E4_1_1_65_mRNA: E4_1_1_65_mRNA</v>
      </c>
      <c r="L675" s="25" t="str">
        <f t="shared" si="74"/>
        <v>E4_1_1_65: E4_1_1_65</v>
      </c>
      <c r="M675" s="25" t="str">
        <f t="shared" si="75"/>
        <v>E4_1_1_65_mRNA: 0</v>
      </c>
      <c r="N675" s="25" t="str">
        <f>CONCATENATE(H675,": 0")</f>
        <v>E4_1_1_65: 0</v>
      </c>
      <c r="O675" s="25" t="str">
        <f>CONCATENATE(H675,"_kcat")</f>
        <v>E4_1_1_65_kcat</v>
      </c>
      <c r="P675" s="25" t="str">
        <f>CONCATENATE(H675,"_Km")</f>
        <v>E4_1_1_65_Km</v>
      </c>
      <c r="Q675" s="25" t="str">
        <f>CONCATENATE("(${Variables:",O675,"} * ",H675," * ",F675,") / (","${Variables:",P675,"} + (",H675," * ",F675,"))")</f>
        <v>(${Variables:E4_1_1_65_kcat} * E4_1_1_65 * C02737) / (${Variables:E4_1_1_65_Km} + (E4_1_1_65 * C02737))</v>
      </c>
      <c r="R675" s="25" t="str">
        <f t="shared" si="76"/>
        <v>r674: C02737 -&gt; C00350+C00011 | (${Variables:E4_1_1_65_kcat} * E4_1_1_65 * C02737) / (${Variables:E4_1_1_65_Km} + (E4_1_1_65 * C02737))</v>
      </c>
      <c r="S675" s="7" t="s">
        <v>37999</v>
      </c>
      <c r="T675" s="7" t="s">
        <v>37998</v>
      </c>
    </row>
    <row r="676" spans="1:20" ht="30" x14ac:dyDescent="0.25">
      <c r="A676" s="7">
        <v>675</v>
      </c>
      <c r="B676" s="23" t="s">
        <v>39413</v>
      </c>
      <c r="C676" s="24"/>
      <c r="D676" t="s">
        <v>38003</v>
      </c>
      <c r="E676" t="s">
        <v>45584</v>
      </c>
      <c r="F676" s="7" t="s">
        <v>38003</v>
      </c>
      <c r="G676" s="25" t="s">
        <v>40840</v>
      </c>
      <c r="H676" s="25" t="str">
        <f t="shared" si="77"/>
        <v>E4_1_2_13</v>
      </c>
      <c r="I676" s="25" t="str">
        <f t="shared" si="71"/>
        <v>mE4_1_2_13: -&gt; E4_1_2_13_mRNA | 0.00292 - (0.0093 * E4_1_2_13_mRNA)</v>
      </c>
      <c r="J676" s="25" t="str">
        <f t="shared" si="72"/>
        <v>pE4_1_2_13: -&gt; E4_1_2_13 | (0.278 * E4_1_2_13_mRNA) - (0.000000278 * E4_1_2_13)</v>
      </c>
      <c r="K676" s="25" t="str">
        <f t="shared" si="73"/>
        <v>E4_1_2_13_mRNA: E4_1_2_13_mRNA</v>
      </c>
      <c r="L676" s="25" t="str">
        <f t="shared" si="74"/>
        <v>E4_1_2_13: E4_1_2_13</v>
      </c>
      <c r="M676" s="25" t="str">
        <f t="shared" si="75"/>
        <v>E4_1_2_13_mRNA: 0</v>
      </c>
      <c r="N676" s="25" t="str">
        <f>CONCATENATE(H676,": 0")</f>
        <v>E4_1_2_13: 0</v>
      </c>
      <c r="O676" s="25" t="str">
        <f>CONCATENATE(H676,"_kcat")</f>
        <v>E4_1_2_13_kcat</v>
      </c>
      <c r="P676" s="25" t="str">
        <f>CONCATENATE(H676,"_Km")</f>
        <v>E4_1_2_13_Km</v>
      </c>
      <c r="Q676" s="25" t="str">
        <f>CONCATENATE("(${Variables:",O676,"} * ",H676," * ",F676,") / (","${Variables:",P676,"} + (",H676," * ",F676,"))")</f>
        <v>(${Variables:E4_1_2_13_kcat} * E4_1_2_13 * C00354) / (${Variables:E4_1_2_13_Km} + (E4_1_2_13 * C00354))</v>
      </c>
      <c r="R676" s="25" t="str">
        <f t="shared" si="76"/>
        <v>r675: C00354 -&gt; C00111+C00118 | (${Variables:E4_1_2_13_kcat} * E4_1_2_13 * C00354) / (${Variables:E4_1_2_13_Km} + (E4_1_2_13 * C00354))</v>
      </c>
      <c r="S676" s="7" t="s">
        <v>38002</v>
      </c>
      <c r="T676" s="7" t="s">
        <v>38001</v>
      </c>
    </row>
    <row r="677" spans="1:20" ht="30" x14ac:dyDescent="0.25">
      <c r="A677" s="7">
        <v>676</v>
      </c>
      <c r="B677" s="23" t="s">
        <v>39414</v>
      </c>
      <c r="C677" s="24"/>
      <c r="D677" t="s">
        <v>38006</v>
      </c>
      <c r="E677" t="s">
        <v>45585</v>
      </c>
      <c r="F677" s="7" t="s">
        <v>38006</v>
      </c>
      <c r="G677" s="25" t="s">
        <v>40841</v>
      </c>
      <c r="H677" s="25" t="str">
        <f t="shared" si="77"/>
        <v>E4_1_2_25</v>
      </c>
      <c r="I677" s="25" t="str">
        <f t="shared" si="71"/>
        <v>mE4_1_2_25: -&gt; E4_1_2_25_mRNA | 0.00292 - (0.0093 * E4_1_2_25_mRNA)</v>
      </c>
      <c r="J677" s="25" t="str">
        <f t="shared" si="72"/>
        <v>pE4_1_2_25: -&gt; E4_1_2_25 | (0.278 * E4_1_2_25_mRNA) - (0.000000278 * E4_1_2_25)</v>
      </c>
      <c r="K677" s="25" t="str">
        <f t="shared" si="73"/>
        <v>E4_1_2_25_mRNA: E4_1_2_25_mRNA</v>
      </c>
      <c r="L677" s="25" t="str">
        <f t="shared" si="74"/>
        <v>E4_1_2_25: E4_1_2_25</v>
      </c>
      <c r="M677" s="25" t="str">
        <f t="shared" si="75"/>
        <v>E4_1_2_25_mRNA: 0</v>
      </c>
      <c r="N677" s="25" t="str">
        <f>CONCATENATE(H677,": 0")</f>
        <v>E4_1_2_25: 0</v>
      </c>
      <c r="O677" s="25" t="str">
        <f>CONCATENATE(H677,"_kcat")</f>
        <v>E4_1_2_25_kcat</v>
      </c>
      <c r="P677" s="25" t="str">
        <f>CONCATENATE(H677,"_Km")</f>
        <v>E4_1_2_25_Km</v>
      </c>
      <c r="Q677" s="25" t="str">
        <f>CONCATENATE("(${Variables:",O677,"} * ",H677," * ",F677,") / (","${Variables:",P677,"} + (",H677," * ",F677,"))")</f>
        <v>(${Variables:E4_1_2_25_kcat} * E4_1_2_25 * C04874) / (${Variables:E4_1_2_25_Km} + (E4_1_2_25 * C04874))</v>
      </c>
      <c r="R677" s="25" t="str">
        <f t="shared" si="76"/>
        <v>r676: C04874 -&gt; C00266+C01300 | (${Variables:E4_1_2_25_kcat} * E4_1_2_25 * C04874) / (${Variables:E4_1_2_25_Km} + (E4_1_2_25 * C04874))</v>
      </c>
      <c r="S677" s="7" t="s">
        <v>38005</v>
      </c>
      <c r="T677" s="7" t="s">
        <v>38004</v>
      </c>
    </row>
    <row r="678" spans="1:20" ht="30" x14ac:dyDescent="0.25">
      <c r="A678" s="7">
        <v>677</v>
      </c>
      <c r="B678" s="23" t="s">
        <v>39415</v>
      </c>
      <c r="C678" s="24"/>
      <c r="D678" t="s">
        <v>38009</v>
      </c>
      <c r="E678" t="s">
        <v>45586</v>
      </c>
      <c r="F678" s="7" t="s">
        <v>38009</v>
      </c>
      <c r="G678" s="25" t="s">
        <v>40842</v>
      </c>
      <c r="H678" s="25" t="str">
        <f t="shared" si="77"/>
        <v>E4_1_2_27</v>
      </c>
      <c r="I678" s="25" t="str">
        <f t="shared" si="71"/>
        <v>mE4_1_2_27: -&gt; E4_1_2_27_mRNA | 0.00292 - (0.0093 * E4_1_2_27_mRNA)</v>
      </c>
      <c r="J678" s="25" t="str">
        <f t="shared" si="72"/>
        <v>pE4_1_2_27: -&gt; E4_1_2_27 | (0.278 * E4_1_2_27_mRNA) - (0.000000278 * E4_1_2_27)</v>
      </c>
      <c r="K678" s="25" t="str">
        <f t="shared" si="73"/>
        <v>E4_1_2_27_mRNA: E4_1_2_27_mRNA</v>
      </c>
      <c r="L678" s="25" t="str">
        <f t="shared" si="74"/>
        <v>E4_1_2_27: E4_1_2_27</v>
      </c>
      <c r="M678" s="25" t="str">
        <f t="shared" si="75"/>
        <v>E4_1_2_27_mRNA: 0</v>
      </c>
      <c r="N678" s="25" t="str">
        <f>CONCATENATE(H678,": 0")</f>
        <v>E4_1_2_27: 0</v>
      </c>
      <c r="O678" s="25" t="str">
        <f>CONCATENATE(H678,"_kcat")</f>
        <v>E4_1_2_27_kcat</v>
      </c>
      <c r="P678" s="25" t="str">
        <f>CONCATENATE(H678,"_Km")</f>
        <v>E4_1_2_27_Km</v>
      </c>
      <c r="Q678" s="25" t="str">
        <f>CONCATENATE("(${Variables:",O678,"} * ",H678," * ",F678,") / (","${Variables:",P678,"} + (",H678," * ",F678,"))")</f>
        <v>(${Variables:E4_1_2_27_kcat} * E4_1_2_27 * C01120) / (${Variables:E4_1_2_27_Km} + (E4_1_2_27 * C01120))</v>
      </c>
      <c r="R678" s="25" t="str">
        <f t="shared" si="76"/>
        <v>r677: C01120 -&gt; C00346+C00517 | (${Variables:E4_1_2_27_kcat} * E4_1_2_27 * C01120) / (${Variables:E4_1_2_27_Km} + (E4_1_2_27 * C01120))</v>
      </c>
      <c r="S678" s="7" t="s">
        <v>38008</v>
      </c>
      <c r="T678" s="7" t="s">
        <v>38007</v>
      </c>
    </row>
    <row r="679" spans="1:20" ht="30" x14ac:dyDescent="0.25">
      <c r="A679" s="7">
        <v>678</v>
      </c>
      <c r="B679" s="23" t="s">
        <v>39416</v>
      </c>
      <c r="C679" s="24"/>
      <c r="D679" t="s">
        <v>38012</v>
      </c>
      <c r="E679" t="s">
        <v>45587</v>
      </c>
      <c r="F679" s="7" t="s">
        <v>38012</v>
      </c>
      <c r="G679" s="25" t="s">
        <v>40843</v>
      </c>
      <c r="H679" s="25" t="str">
        <f t="shared" si="77"/>
        <v>E4_1_2_48</v>
      </c>
      <c r="I679" s="25" t="str">
        <f t="shared" si="71"/>
        <v>mE4_1_2_48: -&gt; E4_1_2_48_mRNA | 0.00292 - (0.0093 * E4_1_2_48_mRNA)</v>
      </c>
      <c r="J679" s="25" t="str">
        <f t="shared" si="72"/>
        <v>pE4_1_2_48: -&gt; E4_1_2_48 | (0.278 * E4_1_2_48_mRNA) - (0.000000278 * E4_1_2_48)</v>
      </c>
      <c r="K679" s="25" t="str">
        <f t="shared" si="73"/>
        <v>E4_1_2_48_mRNA: E4_1_2_48_mRNA</v>
      </c>
      <c r="L679" s="25" t="str">
        <f t="shared" si="74"/>
        <v>E4_1_2_48: E4_1_2_48</v>
      </c>
      <c r="M679" s="25" t="str">
        <f t="shared" si="75"/>
        <v>E4_1_2_48_mRNA: 0</v>
      </c>
      <c r="N679" s="25" t="str">
        <f>CONCATENATE(H679,": 0")</f>
        <v>E4_1_2_48: 0</v>
      </c>
      <c r="O679" s="25" t="str">
        <f>CONCATENATE(H679,"_kcat")</f>
        <v>E4_1_2_48_kcat</v>
      </c>
      <c r="P679" s="25" t="str">
        <f>CONCATENATE(H679,"_Km")</f>
        <v>E4_1_2_48_Km</v>
      </c>
      <c r="Q679" s="25" t="str">
        <f>CONCATENATE("(${Variables:",O679,"} * ",H679," * ",F679,") / (","${Variables:",P679,"} + (",H679," * ",F679,"))")</f>
        <v>(${Variables:E4_1_2_48_kcat} * E4_1_2_48 * C00188) / (${Variables:E4_1_2_48_Km} + (E4_1_2_48 * C00188))</v>
      </c>
      <c r="R679" s="25" t="str">
        <f t="shared" si="76"/>
        <v>r678: C00188 -&gt; C00037+C00084 | (${Variables:E4_1_2_48_kcat} * E4_1_2_48 * C00188) / (${Variables:E4_1_2_48_Km} + (E4_1_2_48 * C00188))</v>
      </c>
      <c r="S679" s="7" t="s">
        <v>38011</v>
      </c>
      <c r="T679" s="7" t="s">
        <v>38010</v>
      </c>
    </row>
    <row r="680" spans="1:20" ht="30" x14ac:dyDescent="0.25">
      <c r="A680" s="7">
        <v>679</v>
      </c>
      <c r="B680" s="23" t="s">
        <v>39416</v>
      </c>
      <c r="C680" s="24"/>
      <c r="D680" t="s">
        <v>38014</v>
      </c>
      <c r="E680" t="s">
        <v>45587</v>
      </c>
      <c r="F680" s="7" t="s">
        <v>38014</v>
      </c>
      <c r="G680" s="25" t="s">
        <v>40843</v>
      </c>
      <c r="H680" s="25" t="str">
        <f t="shared" si="77"/>
        <v>E4_1_2_48</v>
      </c>
      <c r="I680" s="25" t="str">
        <f t="shared" si="71"/>
        <v>mE4_1_2_48: -&gt; E4_1_2_48_mRNA | 0.00292 - (0.0093 * E4_1_2_48_mRNA)</v>
      </c>
      <c r="J680" s="25" t="str">
        <f t="shared" si="72"/>
        <v>pE4_1_2_48: -&gt; E4_1_2_48 | (0.278 * E4_1_2_48_mRNA) - (0.000000278 * E4_1_2_48)</v>
      </c>
      <c r="K680" s="25" t="str">
        <f t="shared" si="73"/>
        <v>E4_1_2_48_mRNA: E4_1_2_48_mRNA</v>
      </c>
      <c r="L680" s="25" t="str">
        <f t="shared" si="74"/>
        <v>E4_1_2_48: E4_1_2_48</v>
      </c>
      <c r="M680" s="25" t="str">
        <f t="shared" si="75"/>
        <v>E4_1_2_48_mRNA: 0</v>
      </c>
      <c r="N680" s="25" t="str">
        <f>CONCATENATE(H680,": 0")</f>
        <v>E4_1_2_48: 0</v>
      </c>
      <c r="O680" s="25" t="str">
        <f>CONCATENATE(H680,"_kcat")</f>
        <v>E4_1_2_48_kcat</v>
      </c>
      <c r="P680" s="25" t="str">
        <f>CONCATENATE(H680,"_Km")</f>
        <v>E4_1_2_48_Km</v>
      </c>
      <c r="Q680" s="25" t="str">
        <f>CONCATENATE("(${Variables:",O680,"} * ",H680," * ",F680,") / (","${Variables:",P680,"} + (",H680," * ",F680,"))")</f>
        <v>(${Variables:E4_1_2_48_kcat} * E4_1_2_48 * C05519) / (${Variables:E4_1_2_48_Km} + (E4_1_2_48 * C05519))</v>
      </c>
      <c r="R680" s="25" t="str">
        <f t="shared" si="76"/>
        <v>r679: C05519 -&gt; C00037+C00084 | (${Variables:E4_1_2_48_kcat} * E4_1_2_48 * C05519) / (${Variables:E4_1_2_48_Km} + (E4_1_2_48 * C05519))</v>
      </c>
      <c r="S680" s="7" t="s">
        <v>38013</v>
      </c>
      <c r="T680" s="7" t="s">
        <v>38010</v>
      </c>
    </row>
    <row r="681" spans="1:20" ht="30" x14ac:dyDescent="0.25">
      <c r="A681" s="7">
        <v>680</v>
      </c>
      <c r="B681" s="23" t="s">
        <v>39417</v>
      </c>
      <c r="C681" s="24"/>
      <c r="D681" t="s">
        <v>38017</v>
      </c>
      <c r="E681" t="s">
        <v>45588</v>
      </c>
      <c r="F681" s="7" t="s">
        <v>38017</v>
      </c>
      <c r="G681" s="25" t="s">
        <v>40844</v>
      </c>
      <c r="H681" s="25" t="str">
        <f t="shared" si="77"/>
        <v>E4_1_2_53</v>
      </c>
      <c r="I681" s="25" t="str">
        <f t="shared" si="71"/>
        <v>mE4_1_2_53: -&gt; E4_1_2_53_mRNA | 0.00292 - (0.0093 * E4_1_2_53_mRNA)</v>
      </c>
      <c r="J681" s="25" t="str">
        <f t="shared" si="72"/>
        <v>pE4_1_2_53: -&gt; E4_1_2_53 | (0.278 * E4_1_2_53_mRNA) - (0.000000278 * E4_1_2_53)</v>
      </c>
      <c r="K681" s="25" t="str">
        <f t="shared" si="73"/>
        <v>E4_1_2_53_mRNA: E4_1_2_53_mRNA</v>
      </c>
      <c r="L681" s="25" t="str">
        <f t="shared" si="74"/>
        <v>E4_1_2_53: E4_1_2_53</v>
      </c>
      <c r="M681" s="25" t="str">
        <f t="shared" si="75"/>
        <v>E4_1_2_53_mRNA: 0</v>
      </c>
      <c r="N681" s="25" t="str">
        <f>CONCATENATE(H681,": 0")</f>
        <v>E4_1_2_53: 0</v>
      </c>
      <c r="O681" s="25" t="str">
        <f>CONCATENATE(H681,"_kcat")</f>
        <v>E4_1_2_53_kcat</v>
      </c>
      <c r="P681" s="25" t="str">
        <f>CONCATENATE(H681,"_Km")</f>
        <v>E4_1_2_53_Km</v>
      </c>
      <c r="Q681" s="25" t="str">
        <f>CONCATENATE("(${Variables:",O681,"} * ",H681," * ",F681,") / (","${Variables:",P681,"} + (",H681," * ",F681,"))")</f>
        <v>(${Variables:E4_1_2_53_kcat} * E4_1_2_53 * C03979) / (${Variables:E4_1_2_53_Km} + (E4_1_2_53 * C03979))</v>
      </c>
      <c r="R681" s="25" t="str">
        <f t="shared" si="76"/>
        <v>r680: C03979 -&gt; C00424+C00022 | (${Variables:E4_1_2_53_kcat} * E4_1_2_53 * C03979) / (${Variables:E4_1_2_53_Km} + (E4_1_2_53 * C03979))</v>
      </c>
      <c r="S681" s="7" t="s">
        <v>38016</v>
      </c>
      <c r="T681" s="7" t="s">
        <v>38015</v>
      </c>
    </row>
    <row r="682" spans="1:20" ht="30" x14ac:dyDescent="0.25">
      <c r="A682" s="7">
        <v>681</v>
      </c>
      <c r="B682" s="23" t="s">
        <v>39418</v>
      </c>
      <c r="C682" s="23"/>
      <c r="D682" t="s">
        <v>38020</v>
      </c>
      <c r="E682" t="s">
        <v>45589</v>
      </c>
      <c r="F682" s="7" t="s">
        <v>38020</v>
      </c>
      <c r="G682" s="25" t="s">
        <v>40845</v>
      </c>
      <c r="H682" s="25" t="str">
        <f t="shared" si="77"/>
        <v>E4_1_2_63</v>
      </c>
      <c r="I682" s="25" t="str">
        <f t="shared" si="71"/>
        <v>mE4_1_2_63: -&gt; E4_1_2_63_mRNA | 0.00292 - (0.0093 * E4_1_2_63_mRNA)</v>
      </c>
      <c r="J682" s="25" t="str">
        <f t="shared" si="72"/>
        <v>pE4_1_2_63: -&gt; E4_1_2_63 | (0.278 * E4_1_2_63_mRNA) - (0.000000278 * E4_1_2_63)</v>
      </c>
      <c r="K682" s="25" t="str">
        <f t="shared" si="73"/>
        <v>E4_1_2_63_mRNA: E4_1_2_63_mRNA</v>
      </c>
      <c r="L682" s="25" t="str">
        <f t="shared" si="74"/>
        <v>E4_1_2_63: E4_1_2_63</v>
      </c>
      <c r="M682" s="25" t="str">
        <f t="shared" si="75"/>
        <v>E4_1_2_63_mRNA: 0</v>
      </c>
      <c r="N682" s="25" t="str">
        <f>CONCATENATE(H682,": 0")</f>
        <v>E4_1_2_63: 0</v>
      </c>
      <c r="O682" s="25" t="str">
        <f>CONCATENATE(H682,"_kcat")</f>
        <v>E4_1_2_63_kcat</v>
      </c>
      <c r="P682" s="25" t="str">
        <f>CONCATENATE(H682,"_Km")</f>
        <v>E4_1_2_63_Km</v>
      </c>
      <c r="Q682" s="25" t="str">
        <f>CONCATENATE("(${Variables:",O682,"} * ",H682," * ",F682,") / (","${Variables:",P682,"} + (",H682," * ",F682,"))")</f>
        <v>(${Variables:E4_1_2_63_kcat} * E4_1_2_63 * C22401) / (${Variables:E4_1_2_63_Km} + (E4_1_2_63 * C22401))</v>
      </c>
      <c r="R682" s="25" t="str">
        <f t="shared" si="76"/>
        <v>r681: C22401 -&gt; C22402+C00798 | (${Variables:E4_1_2_63_kcat} * E4_1_2_63 * C22401) / (${Variables:E4_1_2_63_Km} + (E4_1_2_63 * C22401))</v>
      </c>
      <c r="S682" s="7" t="s">
        <v>38019</v>
      </c>
      <c r="T682" s="7" t="s">
        <v>38018</v>
      </c>
    </row>
    <row r="683" spans="1:20" ht="30" x14ac:dyDescent="0.25">
      <c r="A683" s="7">
        <v>682</v>
      </c>
      <c r="B683" s="23" t="s">
        <v>39418</v>
      </c>
      <c r="C683" s="23"/>
      <c r="D683" t="s">
        <v>38022</v>
      </c>
      <c r="E683" t="s">
        <v>45590</v>
      </c>
      <c r="F683" s="7" t="s">
        <v>38022</v>
      </c>
      <c r="G683" s="25" t="s">
        <v>40846</v>
      </c>
      <c r="H683" s="25" t="str">
        <f t="shared" si="77"/>
        <v>E4_1_2_63</v>
      </c>
      <c r="I683" s="25" t="str">
        <f t="shared" si="71"/>
        <v>mE4_1_2_63: -&gt; E4_1_2_63_mRNA | 0.00292 - (0.0093 * E4_1_2_63_mRNA)</v>
      </c>
      <c r="J683" s="25" t="str">
        <f t="shared" si="72"/>
        <v>pE4_1_2_63: -&gt; E4_1_2_63 | (0.278 * E4_1_2_63_mRNA) - (0.000000278 * E4_1_2_63)</v>
      </c>
      <c r="K683" s="25" t="str">
        <f t="shared" si="73"/>
        <v>E4_1_2_63_mRNA: E4_1_2_63_mRNA</v>
      </c>
      <c r="L683" s="25" t="str">
        <f t="shared" si="74"/>
        <v>E4_1_2_63: E4_1_2_63</v>
      </c>
      <c r="M683" s="25" t="str">
        <f t="shared" si="75"/>
        <v>E4_1_2_63_mRNA: 0</v>
      </c>
      <c r="N683" s="25" t="str">
        <f>CONCATENATE(H683,": 0")</f>
        <v>E4_1_2_63: 0</v>
      </c>
      <c r="O683" s="25" t="str">
        <f>CONCATENATE(H683,"_kcat")</f>
        <v>E4_1_2_63_kcat</v>
      </c>
      <c r="P683" s="25" t="str">
        <f>CONCATENATE(H683,"_Km")</f>
        <v>E4_1_2_63_Km</v>
      </c>
      <c r="Q683" s="25" t="str">
        <f>CONCATENATE("(${Variables:",O683,"} * ",H683," * ",F683,") / (","${Variables:",P683,"} + (",H683," * ",F683,"))")</f>
        <v>(${Variables:E4_1_2_63_kcat} * E4_1_2_63 * C22405) / (${Variables:E4_1_2_63_Km} + (E4_1_2_63 * C22405))</v>
      </c>
      <c r="R683" s="25" t="str">
        <f t="shared" si="76"/>
        <v>r682: C22405 -&gt; C22406+C00798 | (${Variables:E4_1_2_63_kcat} * E4_1_2_63 * C22405) / (${Variables:E4_1_2_63_Km} + (E4_1_2_63 * C22405))</v>
      </c>
      <c r="S683" s="7" t="s">
        <v>38021</v>
      </c>
      <c r="T683" s="7" t="s">
        <v>38018</v>
      </c>
    </row>
    <row r="684" spans="1:20" ht="30" x14ac:dyDescent="0.25">
      <c r="A684" s="7">
        <v>683</v>
      </c>
      <c r="B684" s="23" t="s">
        <v>39419</v>
      </c>
      <c r="C684" s="24"/>
      <c r="D684" t="s">
        <v>38025</v>
      </c>
      <c r="E684" t="s">
        <v>45591</v>
      </c>
      <c r="F684" s="7" t="s">
        <v>38025</v>
      </c>
      <c r="G684" s="25" t="s">
        <v>40847</v>
      </c>
      <c r="H684" s="25" t="str">
        <f t="shared" si="77"/>
        <v>E4_1_3_1</v>
      </c>
      <c r="I684" s="25" t="str">
        <f t="shared" si="71"/>
        <v>mE4_1_3_1: -&gt; E4_1_3_1_mRNA | 0.00292 - (0.0093 * E4_1_3_1_mRNA)</v>
      </c>
      <c r="J684" s="25" t="str">
        <f t="shared" si="72"/>
        <v>pE4_1_3_1: -&gt; E4_1_3_1 | (0.278 * E4_1_3_1_mRNA) - (0.000000278 * E4_1_3_1)</v>
      </c>
      <c r="K684" s="25" t="str">
        <f t="shared" si="73"/>
        <v>E4_1_3_1_mRNA: E4_1_3_1_mRNA</v>
      </c>
      <c r="L684" s="25" t="str">
        <f t="shared" si="74"/>
        <v>E4_1_3_1: E4_1_3_1</v>
      </c>
      <c r="M684" s="25" t="str">
        <f t="shared" si="75"/>
        <v>E4_1_3_1_mRNA: 0</v>
      </c>
      <c r="N684" s="25" t="str">
        <f>CONCATENATE(H684,": 0")</f>
        <v>E4_1_3_1: 0</v>
      </c>
      <c r="O684" s="25" t="str">
        <f>CONCATENATE(H684,"_kcat")</f>
        <v>E4_1_3_1_kcat</v>
      </c>
      <c r="P684" s="25" t="str">
        <f>CONCATENATE(H684,"_Km")</f>
        <v>E4_1_3_1_Km</v>
      </c>
      <c r="Q684" s="25" t="str">
        <f>CONCATENATE("(${Variables:",O684,"} * ",H684," * ",F684,") / (","${Variables:",P684,"} + (",H684," * ",F684,"))")</f>
        <v>(${Variables:E4_1_3_1_kcat} * E4_1_3_1 * C00311) / (${Variables:E4_1_3_1_Km} + (E4_1_3_1 * C00311))</v>
      </c>
      <c r="R684" s="25" t="str">
        <f t="shared" si="76"/>
        <v>r683: C00311 -&gt; C00042+C00048 | (${Variables:E4_1_3_1_kcat} * E4_1_3_1 * C00311) / (${Variables:E4_1_3_1_Km} + (E4_1_3_1 * C00311))</v>
      </c>
      <c r="S684" s="7" t="s">
        <v>38024</v>
      </c>
      <c r="T684" s="7" t="s">
        <v>38023</v>
      </c>
    </row>
    <row r="685" spans="1:20" ht="45" x14ac:dyDescent="0.25">
      <c r="A685" s="7">
        <v>684</v>
      </c>
      <c r="B685" s="23" t="s">
        <v>39420</v>
      </c>
      <c r="C685" s="24"/>
      <c r="D685" t="s">
        <v>44707</v>
      </c>
      <c r="E685" t="s">
        <v>45592</v>
      </c>
      <c r="F685" s="25" t="s">
        <v>40393</v>
      </c>
      <c r="G685" s="25" t="s">
        <v>40848</v>
      </c>
      <c r="H685" s="25" t="str">
        <f t="shared" si="77"/>
        <v>E4_1_3_27</v>
      </c>
      <c r="I685" s="25" t="str">
        <f t="shared" si="71"/>
        <v>mE4_1_3_27: -&gt; E4_1_3_27_mRNA | 0.00292 - (0.0093 * E4_1_3_27_mRNA)</v>
      </c>
      <c r="J685" s="25" t="str">
        <f t="shared" si="72"/>
        <v>pE4_1_3_27: -&gt; E4_1_3_27 | (0.278 * E4_1_3_27_mRNA) - (0.000000278 * E4_1_3_27)</v>
      </c>
      <c r="K685" s="25" t="str">
        <f t="shared" si="73"/>
        <v>E4_1_3_27_mRNA: E4_1_3_27_mRNA</v>
      </c>
      <c r="L685" s="25" t="str">
        <f t="shared" si="74"/>
        <v>E4_1_3_27: E4_1_3_27</v>
      </c>
      <c r="M685" s="25" t="str">
        <f t="shared" si="75"/>
        <v>E4_1_3_27_mRNA: 0</v>
      </c>
      <c r="N685" s="25" t="str">
        <f>CONCATENATE(H685,": 0")</f>
        <v>E4_1_3_27: 0</v>
      </c>
      <c r="O685" s="25" t="str">
        <f>CONCATENATE(H685,"_kcat")</f>
        <v>E4_1_3_27_kcat</v>
      </c>
      <c r="P685" s="25" t="str">
        <f>CONCATENATE(H685,"_Km")</f>
        <v>E4_1_3_27_Km</v>
      </c>
      <c r="Q685" s="25" t="str">
        <f>CONCATENATE("(${Variables:",O685,"} * ",H685," * ",F685,") / (","${Variables:",P685,"} + (",H685," * ",F685,"))")</f>
        <v>(${Variables:E4_1_3_27_kcat} * E4_1_3_27 * C00251 * C00064) / (${Variables:E4_1_3_27_Km} + (E4_1_3_27 * C00251 * C00064))</v>
      </c>
      <c r="R685" s="25" t="str">
        <f t="shared" si="76"/>
        <v>r684: C00251+C00064 -&gt; C00108+C00022+C00025 | (${Variables:E4_1_3_27_kcat} * E4_1_3_27 * C00251 * C00064) / (${Variables:E4_1_3_27_Km} + (E4_1_3_27 * C00251 * C00064))</v>
      </c>
      <c r="S685" s="7" t="s">
        <v>38027</v>
      </c>
      <c r="T685" s="7" t="s">
        <v>38026</v>
      </c>
    </row>
    <row r="686" spans="1:20" ht="30" x14ac:dyDescent="0.25">
      <c r="A686" s="7">
        <v>685</v>
      </c>
      <c r="B686" s="23" t="s">
        <v>39421</v>
      </c>
      <c r="C686" s="24"/>
      <c r="D686" t="s">
        <v>38030</v>
      </c>
      <c r="E686" t="s">
        <v>45593</v>
      </c>
      <c r="F686" s="25" t="s">
        <v>38030</v>
      </c>
      <c r="G686" s="25" t="s">
        <v>40849</v>
      </c>
      <c r="H686" s="25" t="str">
        <f t="shared" si="77"/>
        <v>E4_1_3_38</v>
      </c>
      <c r="I686" s="25" t="str">
        <f t="shared" si="71"/>
        <v>mE4_1_3_38: -&gt; E4_1_3_38_mRNA | 0.00292 - (0.0093 * E4_1_3_38_mRNA)</v>
      </c>
      <c r="J686" s="25" t="str">
        <f t="shared" si="72"/>
        <v>pE4_1_3_38: -&gt; E4_1_3_38 | (0.278 * E4_1_3_38_mRNA) - (0.000000278 * E4_1_3_38)</v>
      </c>
      <c r="K686" s="25" t="str">
        <f t="shared" si="73"/>
        <v>E4_1_3_38_mRNA: E4_1_3_38_mRNA</v>
      </c>
      <c r="L686" s="25" t="str">
        <f t="shared" si="74"/>
        <v>E4_1_3_38: E4_1_3_38</v>
      </c>
      <c r="M686" s="25" t="str">
        <f t="shared" si="75"/>
        <v>E4_1_3_38_mRNA: 0</v>
      </c>
      <c r="N686" s="25" t="str">
        <f>CONCATENATE(H686,": 0")</f>
        <v>E4_1_3_38: 0</v>
      </c>
      <c r="O686" s="25" t="str">
        <f>CONCATENATE(H686,"_kcat")</f>
        <v>E4_1_3_38_kcat</v>
      </c>
      <c r="P686" s="25" t="str">
        <f>CONCATENATE(H686,"_Km")</f>
        <v>E4_1_3_38_Km</v>
      </c>
      <c r="Q686" s="25" t="str">
        <f>CONCATENATE("(${Variables:",O686,"} * ",H686," * ",F686,") / (","${Variables:",P686,"} + (",H686," * ",F686,"))")</f>
        <v>(${Variables:E4_1_3_38_kcat} * E4_1_3_38 * C11355) / (${Variables:E4_1_3_38_Km} + (E4_1_3_38 * C11355))</v>
      </c>
      <c r="R686" s="25" t="str">
        <f t="shared" si="76"/>
        <v>r685: C11355 -&gt; C00568+C00022 | (${Variables:E4_1_3_38_kcat} * E4_1_3_38 * C11355) / (${Variables:E4_1_3_38_Km} + (E4_1_3_38 * C11355))</v>
      </c>
      <c r="S686" s="7" t="s">
        <v>38029</v>
      </c>
      <c r="T686" s="7" t="s">
        <v>38028</v>
      </c>
    </row>
    <row r="687" spans="1:20" ht="30" x14ac:dyDescent="0.25">
      <c r="A687" s="7">
        <v>686</v>
      </c>
      <c r="B687" s="23" t="s">
        <v>39422</v>
      </c>
      <c r="C687" s="24"/>
      <c r="D687" t="s">
        <v>38033</v>
      </c>
      <c r="E687" t="s">
        <v>45594</v>
      </c>
      <c r="F687" s="25" t="s">
        <v>38033</v>
      </c>
      <c r="G687" s="25" t="s">
        <v>40850</v>
      </c>
      <c r="H687" s="25" t="str">
        <f t="shared" si="77"/>
        <v>E4_1_3_4</v>
      </c>
      <c r="I687" s="25" t="str">
        <f t="shared" si="71"/>
        <v>mE4_1_3_4: -&gt; E4_1_3_4_mRNA | 0.00292 - (0.0093 * E4_1_3_4_mRNA)</v>
      </c>
      <c r="J687" s="25" t="str">
        <f t="shared" si="72"/>
        <v>pE4_1_3_4: -&gt; E4_1_3_4 | (0.278 * E4_1_3_4_mRNA) - (0.000000278 * E4_1_3_4)</v>
      </c>
      <c r="K687" s="25" t="str">
        <f t="shared" si="73"/>
        <v>E4_1_3_4_mRNA: E4_1_3_4_mRNA</v>
      </c>
      <c r="L687" s="25" t="str">
        <f t="shared" si="74"/>
        <v>E4_1_3_4: E4_1_3_4</v>
      </c>
      <c r="M687" s="25" t="str">
        <f t="shared" si="75"/>
        <v>E4_1_3_4_mRNA: 0</v>
      </c>
      <c r="N687" s="25" t="str">
        <f>CONCATENATE(H687,": 0")</f>
        <v>E4_1_3_4: 0</v>
      </c>
      <c r="O687" s="25" t="str">
        <f>CONCATENATE(H687,"_kcat")</f>
        <v>E4_1_3_4_kcat</v>
      </c>
      <c r="P687" s="25" t="str">
        <f>CONCATENATE(H687,"_Km")</f>
        <v>E4_1_3_4_Km</v>
      </c>
      <c r="Q687" s="25" t="str">
        <f>CONCATENATE("(${Variables:",O687,"} * ",H687," * ",F687,") / (","${Variables:",P687,"} + (",H687," * ",F687,"))")</f>
        <v>(${Variables:E4_1_3_4_kcat} * E4_1_3_4 * C00356) / (${Variables:E4_1_3_4_Km} + (E4_1_3_4 * C00356))</v>
      </c>
      <c r="R687" s="25" t="str">
        <f t="shared" si="76"/>
        <v>r686: C00356 -&gt; C00024+C00164 | (${Variables:E4_1_3_4_kcat} * E4_1_3_4 * C00356) / (${Variables:E4_1_3_4_Km} + (E4_1_3_4 * C00356))</v>
      </c>
      <c r="S687" s="7" t="s">
        <v>38032</v>
      </c>
      <c r="T687" s="7" t="s">
        <v>38031</v>
      </c>
    </row>
    <row r="688" spans="1:20" ht="45" x14ac:dyDescent="0.25">
      <c r="A688" s="7">
        <v>687</v>
      </c>
      <c r="B688" s="23" t="s">
        <v>39423</v>
      </c>
      <c r="C688" s="23"/>
      <c r="D688" t="s">
        <v>44918</v>
      </c>
      <c r="E688" t="s">
        <v>45595</v>
      </c>
      <c r="F688" s="25" t="s">
        <v>40851</v>
      </c>
      <c r="G688" s="25" t="s">
        <v>40852</v>
      </c>
      <c r="H688" s="25" t="str">
        <f t="shared" si="77"/>
        <v>E4_1_3_44</v>
      </c>
      <c r="I688" s="25" t="str">
        <f t="shared" si="71"/>
        <v>mE4_1_3_44: -&gt; E4_1_3_44_mRNA | 0.00292 - (0.0093 * E4_1_3_44_mRNA)</v>
      </c>
      <c r="J688" s="25" t="str">
        <f t="shared" si="72"/>
        <v>pE4_1_3_44: -&gt; E4_1_3_44 | (0.278 * E4_1_3_44_mRNA) - (0.000000278 * E4_1_3_44)</v>
      </c>
      <c r="K688" s="25" t="str">
        <f t="shared" si="73"/>
        <v>E4_1_3_44_mRNA: E4_1_3_44_mRNA</v>
      </c>
      <c r="L688" s="25" t="str">
        <f t="shared" si="74"/>
        <v>E4_1_3_44: E4_1_3_44</v>
      </c>
      <c r="M688" s="25" t="str">
        <f t="shared" si="75"/>
        <v>E4_1_3_44_mRNA: 0</v>
      </c>
      <c r="N688" s="25" t="str">
        <f>CONCATENATE(H688,": 0")</f>
        <v>E4_1_3_44: 0</v>
      </c>
      <c r="O688" s="25" t="str">
        <f>CONCATENATE(H688,"_kcat")</f>
        <v>E4_1_3_44_kcat</v>
      </c>
      <c r="P688" s="25" t="str">
        <f>CONCATENATE(H688,"_Km")</f>
        <v>E4_1_3_44_Km</v>
      </c>
      <c r="Q688" s="25" t="str">
        <f>CONCATENATE("(${Variables:",O688,"} * ",H688," * ",F688,") / (","${Variables:",P688,"} + (",H688," * ",F688,"))")</f>
        <v>(${Variables:E4_1_3_44_kcat} * E4_1_3_44 * C20688 * C00022 * C00019) / (${Variables:E4_1_3_44_Km} + (E4_1_3_44 * C20688 * C00022 * C00019))</v>
      </c>
      <c r="R688" s="25" t="str">
        <f t="shared" si="76"/>
        <v>r687: C20688+C00022+C00019 -&gt; C20691+C00073+C05198+C00011+C00001 | (${Variables:E4_1_3_44_kcat} * E4_1_3_44 * C20688 * C00022 * C00019) / (${Variables:E4_1_3_44_Km} + (E4_1_3_44 * C20688 * C00022 * C00019))</v>
      </c>
      <c r="S688" s="7" t="s">
        <v>38035</v>
      </c>
      <c r="T688" s="7" t="s">
        <v>38034</v>
      </c>
    </row>
    <row r="689" spans="1:20" ht="30" x14ac:dyDescent="0.25">
      <c r="A689" s="7">
        <v>688</v>
      </c>
      <c r="B689" s="23" t="s">
        <v>39424</v>
      </c>
      <c r="C689" s="24"/>
      <c r="D689" t="s">
        <v>38038</v>
      </c>
      <c r="E689" t="s">
        <v>45596</v>
      </c>
      <c r="F689" s="7" t="s">
        <v>38038</v>
      </c>
      <c r="G689" s="25" t="s">
        <v>40853</v>
      </c>
      <c r="H689" s="25" t="str">
        <f t="shared" si="77"/>
        <v>E4_1_99_12</v>
      </c>
      <c r="I689" s="25" t="str">
        <f t="shared" si="71"/>
        <v>mE4_1_99_12: -&gt; E4_1_99_12_mRNA | 0.00292 - (0.0093 * E4_1_99_12_mRNA)</v>
      </c>
      <c r="J689" s="25" t="str">
        <f t="shared" si="72"/>
        <v>pE4_1_99_12: -&gt; E4_1_99_12 | (0.278 * E4_1_99_12_mRNA) - (0.000000278 * E4_1_99_12)</v>
      </c>
      <c r="K689" s="25" t="str">
        <f t="shared" si="73"/>
        <v>E4_1_99_12_mRNA: E4_1_99_12_mRNA</v>
      </c>
      <c r="L689" s="25" t="str">
        <f t="shared" si="74"/>
        <v>E4_1_99_12: E4_1_99_12</v>
      </c>
      <c r="M689" s="25" t="str">
        <f t="shared" si="75"/>
        <v>E4_1_99_12_mRNA: 0</v>
      </c>
      <c r="N689" s="25" t="str">
        <f>CONCATENATE(H689,": 0")</f>
        <v>E4_1_99_12: 0</v>
      </c>
      <c r="O689" s="25" t="str">
        <f>CONCATENATE(H689,"_kcat")</f>
        <v>E4_1_99_12_kcat</v>
      </c>
      <c r="P689" s="25" t="str">
        <f>CONCATENATE(H689,"_Km")</f>
        <v>E4_1_99_12_Km</v>
      </c>
      <c r="Q689" s="25" t="str">
        <f>CONCATENATE("(${Variables:",O689,"} * ",H689," * ",F689,") / (","${Variables:",P689,"} + (",H689," * ",F689,"))")</f>
        <v>(${Variables:E4_1_99_12_kcat} * E4_1_99_12 * C00199) / (${Variables:E4_1_99_12_Km} + (E4_1_99_12 * C00199))</v>
      </c>
      <c r="R689" s="25" t="str">
        <f t="shared" si="76"/>
        <v>r688: C00199 -&gt; C15556+C00058 | (${Variables:E4_1_99_12_kcat} * E4_1_99_12 * C00199) / (${Variables:E4_1_99_12_Km} + (E4_1_99_12 * C00199))</v>
      </c>
      <c r="S689" s="7" t="s">
        <v>38037</v>
      </c>
      <c r="T689" s="7" t="s">
        <v>38036</v>
      </c>
    </row>
    <row r="690" spans="1:20" ht="30" x14ac:dyDescent="0.25">
      <c r="A690" s="7">
        <v>689</v>
      </c>
      <c r="B690" s="23" t="s">
        <v>39425</v>
      </c>
      <c r="C690" s="24"/>
      <c r="D690" t="s">
        <v>38041</v>
      </c>
      <c r="E690" t="s">
        <v>45597</v>
      </c>
      <c r="F690" s="25" t="s">
        <v>38041</v>
      </c>
      <c r="G690" s="25" t="s">
        <v>40854</v>
      </c>
      <c r="H690" s="25" t="str">
        <f t="shared" si="77"/>
        <v>E4_2_1_1</v>
      </c>
      <c r="I690" s="25" t="str">
        <f t="shared" si="71"/>
        <v>mE4_2_1_1: -&gt; E4_2_1_1_mRNA | 0.00292 - (0.0093 * E4_2_1_1_mRNA)</v>
      </c>
      <c r="J690" s="25" t="str">
        <f t="shared" si="72"/>
        <v>pE4_2_1_1: -&gt; E4_2_1_1 | (0.278 * E4_2_1_1_mRNA) - (0.000000278 * E4_2_1_1)</v>
      </c>
      <c r="K690" s="25" t="str">
        <f t="shared" si="73"/>
        <v>E4_2_1_1_mRNA: E4_2_1_1_mRNA</v>
      </c>
      <c r="L690" s="25" t="str">
        <f t="shared" si="74"/>
        <v>E4_2_1_1: E4_2_1_1</v>
      </c>
      <c r="M690" s="25" t="str">
        <f t="shared" si="75"/>
        <v>E4_2_1_1_mRNA: 0</v>
      </c>
      <c r="N690" s="25" t="str">
        <f>CONCATENATE(H690,": 0")</f>
        <v>E4_2_1_1: 0</v>
      </c>
      <c r="O690" s="25" t="str">
        <f>CONCATENATE(H690,"_kcat")</f>
        <v>E4_2_1_1_kcat</v>
      </c>
      <c r="P690" s="25" t="str">
        <f>CONCATENATE(H690,"_Km")</f>
        <v>E4_2_1_1_Km</v>
      </c>
      <c r="Q690" s="25" t="str">
        <f>CONCATENATE("(${Variables:",O690,"} * ",H690," * ",F690,") / (","${Variables:",P690,"} + (",H690," * ",F690,"))")</f>
        <v>(${Variables:E4_2_1_1_kcat} * E4_2_1_1 * C01353) / (${Variables:E4_2_1_1_Km} + (E4_2_1_1 * C01353))</v>
      </c>
      <c r="R690" s="25" t="str">
        <f t="shared" si="76"/>
        <v>r689: C01353 -&gt; C00011+C00001 | (${Variables:E4_2_1_1_kcat} * E4_2_1_1 * C01353) / (${Variables:E4_2_1_1_Km} + (E4_2_1_1 * C01353))</v>
      </c>
      <c r="S690" s="7" t="s">
        <v>38040</v>
      </c>
      <c r="T690" s="7" t="s">
        <v>38039</v>
      </c>
    </row>
    <row r="691" spans="1:20" ht="30" x14ac:dyDescent="0.25">
      <c r="A691" s="7">
        <v>690</v>
      </c>
      <c r="B691" s="23" t="s">
        <v>39426</v>
      </c>
      <c r="C691" s="24"/>
      <c r="D691" t="s">
        <v>38044</v>
      </c>
      <c r="E691" t="s">
        <v>45598</v>
      </c>
      <c r="F691" s="25" t="s">
        <v>38044</v>
      </c>
      <c r="G691" s="7" t="s">
        <v>40855</v>
      </c>
      <c r="H691" s="25" t="str">
        <f t="shared" si="77"/>
        <v>E4_2_1_10</v>
      </c>
      <c r="I691" s="25" t="str">
        <f t="shared" si="71"/>
        <v>mE4_2_1_10: -&gt; E4_2_1_10_mRNA | 0.00292 - (0.0093 * E4_2_1_10_mRNA)</v>
      </c>
      <c r="J691" s="25" t="str">
        <f t="shared" si="72"/>
        <v>pE4_2_1_10: -&gt; E4_2_1_10 | (0.278 * E4_2_1_10_mRNA) - (0.000000278 * E4_2_1_10)</v>
      </c>
      <c r="K691" s="25" t="str">
        <f t="shared" si="73"/>
        <v>E4_2_1_10_mRNA: E4_2_1_10_mRNA</v>
      </c>
      <c r="L691" s="25" t="str">
        <f t="shared" si="74"/>
        <v>E4_2_1_10: E4_2_1_10</v>
      </c>
      <c r="M691" s="25" t="str">
        <f t="shared" si="75"/>
        <v>E4_2_1_10_mRNA: 0</v>
      </c>
      <c r="N691" s="25" t="str">
        <f>CONCATENATE(H691,": 0")</f>
        <v>E4_2_1_10: 0</v>
      </c>
      <c r="O691" s="25" t="str">
        <f>CONCATENATE(H691,"_kcat")</f>
        <v>E4_2_1_10_kcat</v>
      </c>
      <c r="P691" s="25" t="str">
        <f>CONCATENATE(H691,"_Km")</f>
        <v>E4_2_1_10_Km</v>
      </c>
      <c r="Q691" s="25" t="str">
        <f>CONCATENATE("(${Variables:",O691,"} * ",H691," * ",F691,") / (","${Variables:",P691,"} + (",H691," * ",F691,"))")</f>
        <v>(${Variables:E4_2_1_10_kcat} * E4_2_1_10 * C00944) / (${Variables:E4_2_1_10_Km} + (E4_2_1_10 * C00944))</v>
      </c>
      <c r="R691" s="25" t="str">
        <f t="shared" si="76"/>
        <v>r690: C00944 -&gt; C02637+C00001 | (${Variables:E4_2_1_10_kcat} * E4_2_1_10 * C00944) / (${Variables:E4_2_1_10_Km} + (E4_2_1_10 * C00944))</v>
      </c>
      <c r="S691" s="7" t="s">
        <v>38043</v>
      </c>
      <c r="T691" s="7" t="s">
        <v>38042</v>
      </c>
    </row>
    <row r="692" spans="1:20" ht="30" x14ac:dyDescent="0.25">
      <c r="A692" s="7">
        <v>691</v>
      </c>
      <c r="B692" s="23" t="s">
        <v>39427</v>
      </c>
      <c r="C692" s="24"/>
      <c r="D692" t="s">
        <v>38047</v>
      </c>
      <c r="E692" t="s">
        <v>44844</v>
      </c>
      <c r="F692" s="25" t="s">
        <v>38047</v>
      </c>
      <c r="G692" s="25" t="s">
        <v>40681</v>
      </c>
      <c r="H692" s="25" t="str">
        <f t="shared" si="77"/>
        <v>E4_2_1_109</v>
      </c>
      <c r="I692" s="25" t="str">
        <f t="shared" si="71"/>
        <v>mE4_2_1_109: -&gt; E4_2_1_109_mRNA | 0.00292 - (0.0093 * E4_2_1_109_mRNA)</v>
      </c>
      <c r="J692" s="25" t="str">
        <f t="shared" si="72"/>
        <v>pE4_2_1_109: -&gt; E4_2_1_109 | (0.278 * E4_2_1_109_mRNA) - (0.000000278 * E4_2_1_109)</v>
      </c>
      <c r="K692" s="25" t="str">
        <f t="shared" si="73"/>
        <v>E4_2_1_109_mRNA: E4_2_1_109_mRNA</v>
      </c>
      <c r="L692" s="25" t="str">
        <f t="shared" si="74"/>
        <v>E4_2_1_109: E4_2_1_109</v>
      </c>
      <c r="M692" s="25" t="str">
        <f t="shared" si="75"/>
        <v>E4_2_1_109_mRNA: 0</v>
      </c>
      <c r="N692" s="25" t="str">
        <f>CONCATENATE(H692,": 0")</f>
        <v>E4_2_1_109: 0</v>
      </c>
      <c r="O692" s="25" t="str">
        <f>CONCATENATE(H692,"_kcat")</f>
        <v>E4_2_1_109_kcat</v>
      </c>
      <c r="P692" s="25" t="str">
        <f>CONCATENATE(H692,"_Km")</f>
        <v>E4_2_1_109_Km</v>
      </c>
      <c r="Q692" s="25" t="str">
        <f>CONCATENATE("(${Variables:",O692,"} * ",H692," * ",F692,") / (","${Variables:",P692,"} + (",H692," * ",F692,"))")</f>
        <v>(${Variables:E4_2_1_109_kcat} * E4_2_1_109 * C04582) / (${Variables:E4_2_1_109_Km} + (E4_2_1_109 * C04582))</v>
      </c>
      <c r="R692" s="25" t="str">
        <f t="shared" si="76"/>
        <v>r691: C04582 -&gt; C15650+C00001 | (${Variables:E4_2_1_109_kcat} * E4_2_1_109 * C04582) / (${Variables:E4_2_1_109_Km} + (E4_2_1_109 * C04582))</v>
      </c>
      <c r="S692" s="7" t="s">
        <v>38046</v>
      </c>
      <c r="T692" s="7" t="s">
        <v>38045</v>
      </c>
    </row>
    <row r="693" spans="1:20" ht="30" x14ac:dyDescent="0.25">
      <c r="A693" s="7">
        <v>692</v>
      </c>
      <c r="B693" s="23" t="s">
        <v>39428</v>
      </c>
      <c r="C693" s="24"/>
      <c r="D693" t="s">
        <v>38050</v>
      </c>
      <c r="E693" t="s">
        <v>45599</v>
      </c>
      <c r="F693" s="25" t="s">
        <v>38050</v>
      </c>
      <c r="G693" s="25" t="s">
        <v>40856</v>
      </c>
      <c r="H693" s="25" t="str">
        <f t="shared" si="77"/>
        <v>E4_2_1_11</v>
      </c>
      <c r="I693" s="25" t="str">
        <f t="shared" si="71"/>
        <v>mE4_2_1_11: -&gt; E4_2_1_11_mRNA | 0.00292 - (0.0093 * E4_2_1_11_mRNA)</v>
      </c>
      <c r="J693" s="25" t="str">
        <f t="shared" si="72"/>
        <v>pE4_2_1_11: -&gt; E4_2_1_11 | (0.278 * E4_2_1_11_mRNA) - (0.000000278 * E4_2_1_11)</v>
      </c>
      <c r="K693" s="25" t="str">
        <f t="shared" si="73"/>
        <v>E4_2_1_11_mRNA: E4_2_1_11_mRNA</v>
      </c>
      <c r="L693" s="25" t="str">
        <f t="shared" si="74"/>
        <v>E4_2_1_11: E4_2_1_11</v>
      </c>
      <c r="M693" s="25" t="str">
        <f t="shared" si="75"/>
        <v>E4_2_1_11_mRNA: 0</v>
      </c>
      <c r="N693" s="25" t="str">
        <f>CONCATENATE(H693,": 0")</f>
        <v>E4_2_1_11: 0</v>
      </c>
      <c r="O693" s="25" t="str">
        <f>CONCATENATE(H693,"_kcat")</f>
        <v>E4_2_1_11_kcat</v>
      </c>
      <c r="P693" s="25" t="str">
        <f>CONCATENATE(H693,"_Km")</f>
        <v>E4_2_1_11_Km</v>
      </c>
      <c r="Q693" s="25" t="str">
        <f>CONCATENATE("(${Variables:",O693,"} * ",H693," * ",F693,") / (","${Variables:",P693,"} + (",H693," * ",F693,"))")</f>
        <v>(${Variables:E4_2_1_11_kcat} * E4_2_1_11 * C00631) / (${Variables:E4_2_1_11_Km} + (E4_2_1_11 * C00631))</v>
      </c>
      <c r="R693" s="25" t="str">
        <f t="shared" si="76"/>
        <v>r692: C00631 -&gt; C00074+C00001 | (${Variables:E4_2_1_11_kcat} * E4_2_1_11 * C00631) / (${Variables:E4_2_1_11_Km} + (E4_2_1_11 * C00631))</v>
      </c>
      <c r="S693" s="7" t="s">
        <v>38049</v>
      </c>
      <c r="T693" s="7" t="s">
        <v>38048</v>
      </c>
    </row>
    <row r="694" spans="1:20" ht="30" x14ac:dyDescent="0.25">
      <c r="A694" s="7">
        <v>693</v>
      </c>
      <c r="B694" s="23" t="s">
        <v>39429</v>
      </c>
      <c r="C694" s="24"/>
      <c r="D694" t="s">
        <v>38053</v>
      </c>
      <c r="E694" t="s">
        <v>45600</v>
      </c>
      <c r="F694" s="25" t="s">
        <v>38053</v>
      </c>
      <c r="G694" s="25" t="s">
        <v>40857</v>
      </c>
      <c r="H694" s="25" t="str">
        <f t="shared" si="77"/>
        <v>E4_2_1_130</v>
      </c>
      <c r="I694" s="25" t="str">
        <f t="shared" si="71"/>
        <v>mE4_2_1_130: -&gt; E4_2_1_130_mRNA | 0.00292 - (0.0093 * E4_2_1_130_mRNA)</v>
      </c>
      <c r="J694" s="25" t="str">
        <f t="shared" si="72"/>
        <v>pE4_2_1_130: -&gt; E4_2_1_130 | (0.278 * E4_2_1_130_mRNA) - (0.000000278 * E4_2_1_130)</v>
      </c>
      <c r="K694" s="25" t="str">
        <f t="shared" si="73"/>
        <v>E4_2_1_130_mRNA: E4_2_1_130_mRNA</v>
      </c>
      <c r="L694" s="25" t="str">
        <f t="shared" si="74"/>
        <v>E4_2_1_130: E4_2_1_130</v>
      </c>
      <c r="M694" s="25" t="str">
        <f t="shared" si="75"/>
        <v>E4_2_1_130_mRNA: 0</v>
      </c>
      <c r="N694" s="25" t="str">
        <f>CONCATENATE(H694,": 0")</f>
        <v>E4_2_1_130: 0</v>
      </c>
      <c r="O694" s="25" t="str">
        <f>CONCATENATE(H694,"_kcat")</f>
        <v>E4_2_1_130_kcat</v>
      </c>
      <c r="P694" s="25" t="str">
        <f>CONCATENATE(H694,"_Km")</f>
        <v>E4_2_1_130_Km</v>
      </c>
      <c r="Q694" s="25" t="str">
        <f>CONCATENATE("(${Variables:",O694,"} * ",H694," * ",F694,") / (","${Variables:",P694,"} + (",H694," * ",F694,"))")</f>
        <v>(${Variables:E4_2_1_130_kcat} * E4_2_1_130 * C00256) / (${Variables:E4_2_1_130_Km} + (E4_2_1_130 * C00256))</v>
      </c>
      <c r="R694" s="25" t="str">
        <f t="shared" si="76"/>
        <v>r693: C00256 -&gt; C00546+C00001 | (${Variables:E4_2_1_130_kcat} * E4_2_1_130 * C00256) / (${Variables:E4_2_1_130_Km} + (E4_2_1_130 * C00256))</v>
      </c>
      <c r="S694" s="7" t="s">
        <v>38052</v>
      </c>
      <c r="T694" s="7" t="s">
        <v>38051</v>
      </c>
    </row>
    <row r="695" spans="1:20" ht="30" x14ac:dyDescent="0.25">
      <c r="A695" s="7">
        <v>694</v>
      </c>
      <c r="B695" s="23" t="s">
        <v>39430</v>
      </c>
      <c r="C695" s="24"/>
      <c r="D695" t="s">
        <v>38056</v>
      </c>
      <c r="E695" t="s">
        <v>45601</v>
      </c>
      <c r="F695" s="25" t="s">
        <v>38056</v>
      </c>
      <c r="G695" s="25" t="s">
        <v>40858</v>
      </c>
      <c r="H695" s="25" t="str">
        <f t="shared" si="77"/>
        <v>E4_2_1_134</v>
      </c>
      <c r="I695" s="25" t="str">
        <f t="shared" si="71"/>
        <v>mE4_2_1_134: -&gt; E4_2_1_134_mRNA | 0.00292 - (0.0093 * E4_2_1_134_mRNA)</v>
      </c>
      <c r="J695" s="25" t="str">
        <f t="shared" si="72"/>
        <v>pE4_2_1_134: -&gt; E4_2_1_134 | (0.278 * E4_2_1_134_mRNA) - (0.000000278 * E4_2_1_134)</v>
      </c>
      <c r="K695" s="25" t="str">
        <f t="shared" si="73"/>
        <v>E4_2_1_134_mRNA: E4_2_1_134_mRNA</v>
      </c>
      <c r="L695" s="25" t="str">
        <f t="shared" si="74"/>
        <v>E4_2_1_134: E4_2_1_134</v>
      </c>
      <c r="M695" s="25" t="str">
        <f t="shared" si="75"/>
        <v>E4_2_1_134_mRNA: 0</v>
      </c>
      <c r="N695" s="25" t="str">
        <f>CONCATENATE(H695,": 0")</f>
        <v>E4_2_1_134: 0</v>
      </c>
      <c r="O695" s="25" t="str">
        <f>CONCATENATE(H695,"_kcat")</f>
        <v>E4_2_1_134_kcat</v>
      </c>
      <c r="P695" s="25" t="str">
        <f>CONCATENATE(H695,"_Km")</f>
        <v>E4_2_1_134_Km</v>
      </c>
      <c r="Q695" s="25" t="str">
        <f>CONCATENATE("(${Variables:",O695,"} * ",H695," * ",F695,") / (","${Variables:",P695,"} + (",H695," * ",F695,"))")</f>
        <v>(${Variables:E4_2_1_134_kcat} * E4_2_1_134 * C20878) / (${Variables:E4_2_1_134_Km} + (E4_2_1_134 * C20878))</v>
      </c>
      <c r="R695" s="25" t="str">
        <f t="shared" si="76"/>
        <v>r694: C20878 -&gt; C20879+C00001 | (${Variables:E4_2_1_134_kcat} * E4_2_1_134 * C20878) / (${Variables:E4_2_1_134_Km} + (E4_2_1_134 * C20878))</v>
      </c>
      <c r="S695" s="7" t="s">
        <v>38055</v>
      </c>
      <c r="T695" s="7" t="s">
        <v>38054</v>
      </c>
    </row>
    <row r="696" spans="1:20" ht="30" x14ac:dyDescent="0.25">
      <c r="A696" s="7">
        <v>695</v>
      </c>
      <c r="B696" s="23" t="s">
        <v>39431</v>
      </c>
      <c r="C696" s="24"/>
      <c r="D696" t="s">
        <v>38059</v>
      </c>
      <c r="E696" t="s">
        <v>45602</v>
      </c>
      <c r="F696" s="25" t="s">
        <v>38059</v>
      </c>
      <c r="G696" s="25" t="s">
        <v>40859</v>
      </c>
      <c r="H696" s="25" t="str">
        <f t="shared" si="77"/>
        <v>E4_2_1_17</v>
      </c>
      <c r="I696" s="25" t="str">
        <f t="shared" si="71"/>
        <v>mE4_2_1_17: -&gt; E4_2_1_17_mRNA | 0.00292 - (0.0093 * E4_2_1_17_mRNA)</v>
      </c>
      <c r="J696" s="25" t="str">
        <f t="shared" si="72"/>
        <v>pE4_2_1_17: -&gt; E4_2_1_17 | (0.278 * E4_2_1_17_mRNA) - (0.000000278 * E4_2_1_17)</v>
      </c>
      <c r="K696" s="25" t="str">
        <f t="shared" si="73"/>
        <v>E4_2_1_17_mRNA: E4_2_1_17_mRNA</v>
      </c>
      <c r="L696" s="25" t="str">
        <f t="shared" si="74"/>
        <v>E4_2_1_17: E4_2_1_17</v>
      </c>
      <c r="M696" s="25" t="str">
        <f t="shared" si="75"/>
        <v>E4_2_1_17_mRNA: 0</v>
      </c>
      <c r="N696" s="25" t="str">
        <f>CONCATENATE(H696,": 0")</f>
        <v>E4_2_1_17: 0</v>
      </c>
      <c r="O696" s="25" t="str">
        <f>CONCATENATE(H696,"_kcat")</f>
        <v>E4_2_1_17_kcat</v>
      </c>
      <c r="P696" s="25" t="str">
        <f>CONCATENATE(H696,"_Km")</f>
        <v>E4_2_1_17_Km</v>
      </c>
      <c r="Q696" s="25" t="str">
        <f>CONCATENATE("(${Variables:",O696,"} * ",H696," * ",F696,") / (","${Variables:",P696,"} + (",H696," * ",F696,"))")</f>
        <v>(${Variables:E4_2_1_17_kcat} * E4_2_1_17 * C00640) / (${Variables:E4_2_1_17_Km} + (E4_2_1_17 * C00640))</v>
      </c>
      <c r="R696" s="25" t="str">
        <f t="shared" si="76"/>
        <v>r695: C00640 -&gt; C00658+C00001 | (${Variables:E4_2_1_17_kcat} * E4_2_1_17 * C00640) / (${Variables:E4_2_1_17_Km} + (E4_2_1_17 * C00640))</v>
      </c>
      <c r="S696" s="7" t="s">
        <v>38058</v>
      </c>
      <c r="T696" s="7" t="s">
        <v>38057</v>
      </c>
    </row>
    <row r="697" spans="1:20" ht="30" x14ac:dyDescent="0.25">
      <c r="A697" s="7">
        <v>696</v>
      </c>
      <c r="B697" s="23" t="s">
        <v>39431</v>
      </c>
      <c r="C697" s="24"/>
      <c r="D697" t="s">
        <v>38059</v>
      </c>
      <c r="E697" t="s">
        <v>45603</v>
      </c>
      <c r="F697" s="25" t="s">
        <v>38059</v>
      </c>
      <c r="G697" s="25" t="s">
        <v>40860</v>
      </c>
      <c r="H697" s="25" t="str">
        <f t="shared" si="77"/>
        <v>E4_2_1_17</v>
      </c>
      <c r="I697" s="25" t="str">
        <f t="shared" si="71"/>
        <v>mE4_2_1_17: -&gt; E4_2_1_17_mRNA | 0.00292 - (0.0093 * E4_2_1_17_mRNA)</v>
      </c>
      <c r="J697" s="25" t="str">
        <f t="shared" si="72"/>
        <v>pE4_2_1_17: -&gt; E4_2_1_17 | (0.278 * E4_2_1_17_mRNA) - (0.000000278 * E4_2_1_17)</v>
      </c>
      <c r="K697" s="25" t="str">
        <f t="shared" si="73"/>
        <v>E4_2_1_17_mRNA: E4_2_1_17_mRNA</v>
      </c>
      <c r="L697" s="25" t="str">
        <f t="shared" si="74"/>
        <v>E4_2_1_17: E4_2_1_17</v>
      </c>
      <c r="M697" s="25" t="str">
        <f t="shared" si="75"/>
        <v>E4_2_1_17_mRNA: 0</v>
      </c>
      <c r="N697" s="25" t="str">
        <f>CONCATENATE(H697,": 0")</f>
        <v>E4_2_1_17: 0</v>
      </c>
      <c r="O697" s="25" t="str">
        <f>CONCATENATE(H697,"_kcat")</f>
        <v>E4_2_1_17_kcat</v>
      </c>
      <c r="P697" s="25" t="str">
        <f>CONCATENATE(H697,"_Km")</f>
        <v>E4_2_1_17_Km</v>
      </c>
      <c r="Q697" s="25" t="str">
        <f>CONCATENATE("(${Variables:",O697,"} * ",H697," * ",F697,") / (","${Variables:",P697,"} + (",H697," * ",F697,"))")</f>
        <v>(${Variables:E4_2_1_17_kcat} * E4_2_1_17 * C00640) / (${Variables:E4_2_1_17_Km} + (E4_2_1_17 * C00640))</v>
      </c>
      <c r="R697" s="25" t="str">
        <f t="shared" si="76"/>
        <v>r696: C00640 -&gt; C05067+C00001 | (${Variables:E4_2_1_17_kcat} * E4_2_1_17 * C00640) / (${Variables:E4_2_1_17_Km} + (E4_2_1_17 * C00640))</v>
      </c>
      <c r="S697" s="7" t="s">
        <v>38060</v>
      </c>
      <c r="T697" s="7" t="s">
        <v>38057</v>
      </c>
    </row>
    <row r="698" spans="1:20" ht="30" x14ac:dyDescent="0.25">
      <c r="A698" s="7">
        <v>697</v>
      </c>
      <c r="B698" s="23" t="s">
        <v>39432</v>
      </c>
      <c r="C698" s="24"/>
      <c r="D698" t="s">
        <v>38033</v>
      </c>
      <c r="E698" t="s">
        <v>45604</v>
      </c>
      <c r="F698" s="25" t="s">
        <v>38033</v>
      </c>
      <c r="G698" s="25" t="s">
        <v>40861</v>
      </c>
      <c r="H698" s="25" t="str">
        <f t="shared" si="77"/>
        <v>E4_2_1_18</v>
      </c>
      <c r="I698" s="25" t="str">
        <f t="shared" si="71"/>
        <v>mE4_2_1_18: -&gt; E4_2_1_18_mRNA | 0.00292 - (0.0093 * E4_2_1_18_mRNA)</v>
      </c>
      <c r="J698" s="25" t="str">
        <f t="shared" si="72"/>
        <v>pE4_2_1_18: -&gt; E4_2_1_18 | (0.278 * E4_2_1_18_mRNA) - (0.000000278 * E4_2_1_18)</v>
      </c>
      <c r="K698" s="25" t="str">
        <f t="shared" si="73"/>
        <v>E4_2_1_18_mRNA: E4_2_1_18_mRNA</v>
      </c>
      <c r="L698" s="25" t="str">
        <f t="shared" si="74"/>
        <v>E4_2_1_18: E4_2_1_18</v>
      </c>
      <c r="M698" s="25" t="str">
        <f t="shared" si="75"/>
        <v>E4_2_1_18_mRNA: 0</v>
      </c>
      <c r="N698" s="25" t="str">
        <f>CONCATENATE(H698,": 0")</f>
        <v>E4_2_1_18: 0</v>
      </c>
      <c r="O698" s="25" t="str">
        <f>CONCATENATE(H698,"_kcat")</f>
        <v>E4_2_1_18_kcat</v>
      </c>
      <c r="P698" s="25" t="str">
        <f>CONCATENATE(H698,"_Km")</f>
        <v>E4_2_1_18_Km</v>
      </c>
      <c r="Q698" s="25" t="str">
        <f>CONCATENATE("(${Variables:",O698,"} * ",H698," * ",F698,") / (","${Variables:",P698,"} + (",H698," * ",F698,"))")</f>
        <v>(${Variables:E4_2_1_18_kcat} * E4_2_1_18 * C00356) / (${Variables:E4_2_1_18_Km} + (E4_2_1_18 * C00356))</v>
      </c>
      <c r="R698" s="25" t="str">
        <f t="shared" si="76"/>
        <v>r697: C00356 -&gt; C03231+C00001 | (${Variables:E4_2_1_18_kcat} * E4_2_1_18 * C00356) / (${Variables:E4_2_1_18_Km} + (E4_2_1_18 * C00356))</v>
      </c>
      <c r="S698" s="7" t="s">
        <v>38062</v>
      </c>
      <c r="T698" s="7" t="s">
        <v>38061</v>
      </c>
    </row>
    <row r="699" spans="1:20" ht="30" x14ac:dyDescent="0.25">
      <c r="A699" s="7">
        <v>698</v>
      </c>
      <c r="B699" s="23" t="s">
        <v>39433</v>
      </c>
      <c r="C699" s="24"/>
      <c r="D699" t="s">
        <v>38065</v>
      </c>
      <c r="E699" t="s">
        <v>45605</v>
      </c>
      <c r="F699" s="25" t="s">
        <v>38065</v>
      </c>
      <c r="G699" s="25" t="s">
        <v>40862</v>
      </c>
      <c r="H699" s="25" t="str">
        <f t="shared" si="77"/>
        <v>E4_2_1_19</v>
      </c>
      <c r="I699" s="25" t="str">
        <f t="shared" si="71"/>
        <v>mE4_2_1_19: -&gt; E4_2_1_19_mRNA | 0.00292 - (0.0093 * E4_2_1_19_mRNA)</v>
      </c>
      <c r="J699" s="25" t="str">
        <f t="shared" si="72"/>
        <v>pE4_2_1_19: -&gt; E4_2_1_19 | (0.278 * E4_2_1_19_mRNA) - (0.000000278 * E4_2_1_19)</v>
      </c>
      <c r="K699" s="25" t="str">
        <f t="shared" si="73"/>
        <v>E4_2_1_19_mRNA: E4_2_1_19_mRNA</v>
      </c>
      <c r="L699" s="25" t="str">
        <f t="shared" si="74"/>
        <v>E4_2_1_19: E4_2_1_19</v>
      </c>
      <c r="M699" s="25" t="str">
        <f t="shared" si="75"/>
        <v>E4_2_1_19_mRNA: 0</v>
      </c>
      <c r="N699" s="25" t="str">
        <f>CONCATENATE(H699,": 0")</f>
        <v>E4_2_1_19: 0</v>
      </c>
      <c r="O699" s="25" t="str">
        <f>CONCATENATE(H699,"_kcat")</f>
        <v>E4_2_1_19_kcat</v>
      </c>
      <c r="P699" s="25" t="str">
        <f>CONCATENATE(H699,"_Km")</f>
        <v>E4_2_1_19_Km</v>
      </c>
      <c r="Q699" s="25" t="str">
        <f>CONCATENATE("(${Variables:",O699,"} * ",H699," * ",F699,") / (","${Variables:",P699,"} + (",H699," * ",F699,"))")</f>
        <v>(${Variables:E4_2_1_19_kcat} * E4_2_1_19 * C04666) / (${Variables:E4_2_1_19_Km} + (E4_2_1_19 * C04666))</v>
      </c>
      <c r="R699" s="25" t="str">
        <f t="shared" si="76"/>
        <v>r698: C04666 -&gt; C01267+C00001 | (${Variables:E4_2_1_19_kcat} * E4_2_1_19 * C04666) / (${Variables:E4_2_1_19_Km} + (E4_2_1_19 * C04666))</v>
      </c>
      <c r="S699" s="7" t="s">
        <v>38064</v>
      </c>
      <c r="T699" s="7" t="s">
        <v>38063</v>
      </c>
    </row>
    <row r="700" spans="1:20" ht="30" x14ac:dyDescent="0.25">
      <c r="A700" s="7">
        <v>699</v>
      </c>
      <c r="B700" s="23" t="s">
        <v>39434</v>
      </c>
      <c r="C700" s="24"/>
      <c r="D700" t="s">
        <v>38068</v>
      </c>
      <c r="E700" t="s">
        <v>45606</v>
      </c>
      <c r="F700" s="25" t="s">
        <v>38068</v>
      </c>
      <c r="G700" s="25" t="s">
        <v>40863</v>
      </c>
      <c r="H700" s="25" t="str">
        <f t="shared" si="77"/>
        <v>E4_2_1_2</v>
      </c>
      <c r="I700" s="25" t="str">
        <f t="shared" si="71"/>
        <v>mE4_2_1_2: -&gt; E4_2_1_2_mRNA | 0.00292 - (0.0093 * E4_2_1_2_mRNA)</v>
      </c>
      <c r="J700" s="25" t="str">
        <f t="shared" si="72"/>
        <v>pE4_2_1_2: -&gt; E4_2_1_2 | (0.278 * E4_2_1_2_mRNA) - (0.000000278 * E4_2_1_2)</v>
      </c>
      <c r="K700" s="25" t="str">
        <f t="shared" si="73"/>
        <v>E4_2_1_2_mRNA: E4_2_1_2_mRNA</v>
      </c>
      <c r="L700" s="25" t="str">
        <f t="shared" si="74"/>
        <v>E4_2_1_2: E4_2_1_2</v>
      </c>
      <c r="M700" s="25" t="str">
        <f t="shared" si="75"/>
        <v>E4_2_1_2_mRNA: 0</v>
      </c>
      <c r="N700" s="25" t="str">
        <f>CONCATENATE(H700,": 0")</f>
        <v>E4_2_1_2: 0</v>
      </c>
      <c r="O700" s="25" t="str">
        <f>CONCATENATE(H700,"_kcat")</f>
        <v>E4_2_1_2_kcat</v>
      </c>
      <c r="P700" s="25" t="str">
        <f>CONCATENATE(H700,"_Km")</f>
        <v>E4_2_1_2_Km</v>
      </c>
      <c r="Q700" s="25" t="str">
        <f>CONCATENATE("(${Variables:",O700,"} * ",H700," * ",F700,") / (","${Variables:",P700,"} + (",H700," * ",F700,"))")</f>
        <v>(${Variables:E4_2_1_2_kcat} * E4_2_1_2 * C00149) / (${Variables:E4_2_1_2_Km} + (E4_2_1_2 * C00149))</v>
      </c>
      <c r="R700" s="25" t="str">
        <f t="shared" si="76"/>
        <v>r699: C00149 -&gt; C00122+C00001 | (${Variables:E4_2_1_2_kcat} * E4_2_1_2 * C00149) / (${Variables:E4_2_1_2_Km} + (E4_2_1_2 * C00149))</v>
      </c>
      <c r="S700" s="7" t="s">
        <v>38067</v>
      </c>
      <c r="T700" s="7" t="s">
        <v>38066</v>
      </c>
    </row>
    <row r="701" spans="1:20" ht="45" x14ac:dyDescent="0.25">
      <c r="A701" s="7">
        <v>700</v>
      </c>
      <c r="B701" s="23" t="s">
        <v>39435</v>
      </c>
      <c r="C701" s="24"/>
      <c r="D701" t="s">
        <v>44919</v>
      </c>
      <c r="E701" t="s">
        <v>45607</v>
      </c>
      <c r="F701" s="25" t="s">
        <v>40867</v>
      </c>
      <c r="G701" s="25" t="s">
        <v>40868</v>
      </c>
      <c r="H701" s="25" t="str">
        <f t="shared" si="77"/>
        <v>E4_2_1_20</v>
      </c>
      <c r="I701" s="25" t="str">
        <f t="shared" si="71"/>
        <v>mE4_2_1_20: -&gt; E4_2_1_20_mRNA | 0.00292 - (0.0093 * E4_2_1_20_mRNA)</v>
      </c>
      <c r="J701" s="25" t="str">
        <f t="shared" si="72"/>
        <v>pE4_2_1_20: -&gt; E4_2_1_20 | (0.278 * E4_2_1_20_mRNA) - (0.000000278 * E4_2_1_20)</v>
      </c>
      <c r="K701" s="25" t="str">
        <f t="shared" si="73"/>
        <v>E4_2_1_20_mRNA: E4_2_1_20_mRNA</v>
      </c>
      <c r="L701" s="25" t="str">
        <f t="shared" si="74"/>
        <v>E4_2_1_20: E4_2_1_20</v>
      </c>
      <c r="M701" s="25" t="str">
        <f t="shared" si="75"/>
        <v>E4_2_1_20_mRNA: 0</v>
      </c>
      <c r="N701" s="25" t="str">
        <f>CONCATENATE(H701,": 0")</f>
        <v>E4_2_1_20: 0</v>
      </c>
      <c r="O701" s="25" t="str">
        <f>CONCATENATE(H701,"_kcat")</f>
        <v>E4_2_1_20_kcat</v>
      </c>
      <c r="P701" s="25" t="str">
        <f>CONCATENATE(H701,"_Km")</f>
        <v>E4_2_1_20_Km</v>
      </c>
      <c r="Q701" s="25" t="str">
        <f>CONCATENATE("(${Variables:",O701,"} * ",H701," * ",F701,") / (","${Variables:",P701,"} + (",H701," * ",F701,"))")</f>
        <v>(${Variables:E4_2_1_20_kcat} * E4_2_1_20 * C00065 * C00463) / (${Variables:E4_2_1_20_Km} + (E4_2_1_20 * C00065 * C00463))</v>
      </c>
      <c r="R701" s="25" t="str">
        <f t="shared" si="76"/>
        <v>r700: C00065+C00463 -&gt; C00078+C00001 | (${Variables:E4_2_1_20_kcat} * E4_2_1_20 * C00065 * C00463) / (${Variables:E4_2_1_20_Km} + (E4_2_1_20 * C00065 * C00463))</v>
      </c>
      <c r="S701" s="7" t="s">
        <v>38073</v>
      </c>
      <c r="T701" s="7" t="s">
        <v>38069</v>
      </c>
    </row>
    <row r="702" spans="1:20" ht="30" x14ac:dyDescent="0.25">
      <c r="A702" s="7">
        <v>701</v>
      </c>
      <c r="B702" s="23" t="s">
        <v>39435</v>
      </c>
      <c r="C702" s="24"/>
      <c r="D702" t="s">
        <v>38072</v>
      </c>
      <c r="E702" t="s">
        <v>45608</v>
      </c>
      <c r="F702" s="25" t="s">
        <v>38072</v>
      </c>
      <c r="G702" s="25" t="s">
        <v>40866</v>
      </c>
      <c r="H702" s="25" t="str">
        <f t="shared" si="77"/>
        <v>E4_2_1_20</v>
      </c>
      <c r="I702" s="25" t="str">
        <f t="shared" si="71"/>
        <v>mE4_2_1_20: -&gt; E4_2_1_20_mRNA | 0.00292 - (0.0093 * E4_2_1_20_mRNA)</v>
      </c>
      <c r="J702" s="25" t="str">
        <f t="shared" si="72"/>
        <v>pE4_2_1_20: -&gt; E4_2_1_20 | (0.278 * E4_2_1_20_mRNA) - (0.000000278 * E4_2_1_20)</v>
      </c>
      <c r="K702" s="25" t="str">
        <f t="shared" si="73"/>
        <v>E4_2_1_20_mRNA: E4_2_1_20_mRNA</v>
      </c>
      <c r="L702" s="25" t="str">
        <f t="shared" si="74"/>
        <v>E4_2_1_20: E4_2_1_20</v>
      </c>
      <c r="M702" s="25" t="str">
        <f t="shared" si="75"/>
        <v>E4_2_1_20_mRNA: 0</v>
      </c>
      <c r="N702" s="25" t="str">
        <f>CONCATENATE(H702,": 0")</f>
        <v>E4_2_1_20: 0</v>
      </c>
      <c r="O702" s="25" t="str">
        <f>CONCATENATE(H702,"_kcat")</f>
        <v>E4_2_1_20_kcat</v>
      </c>
      <c r="P702" s="25" t="str">
        <f>CONCATENATE(H702,"_Km")</f>
        <v>E4_2_1_20_Km</v>
      </c>
      <c r="Q702" s="25" t="str">
        <f>CONCATENATE("(${Variables:",O702,"} * ",H702," * ",F702,") / (","${Variables:",P702,"} + (",H702," * ",F702,"))")</f>
        <v>(${Variables:E4_2_1_20_kcat} * E4_2_1_20 * C03506) / (${Variables:E4_2_1_20_Km} + (E4_2_1_20 * C03506))</v>
      </c>
      <c r="R702" s="25" t="str">
        <f t="shared" si="76"/>
        <v>r701: C03506 -&gt; C00463+C00118 | (${Variables:E4_2_1_20_kcat} * E4_2_1_20 * C03506) / (${Variables:E4_2_1_20_Km} + (E4_2_1_20 * C03506))</v>
      </c>
      <c r="S702" s="7" t="s">
        <v>38071</v>
      </c>
      <c r="T702" s="7" t="s">
        <v>38069</v>
      </c>
    </row>
    <row r="703" spans="1:20" ht="45" x14ac:dyDescent="0.25">
      <c r="A703" s="7">
        <v>702</v>
      </c>
      <c r="B703" s="23" t="s">
        <v>39435</v>
      </c>
      <c r="C703" s="24"/>
      <c r="D703" t="s">
        <v>44920</v>
      </c>
      <c r="E703" t="s">
        <v>45609</v>
      </c>
      <c r="F703" s="25" t="s">
        <v>40864</v>
      </c>
      <c r="G703" s="25" t="s">
        <v>40865</v>
      </c>
      <c r="H703" s="25" t="str">
        <f t="shared" si="77"/>
        <v>E4_2_1_20</v>
      </c>
      <c r="I703" s="25" t="str">
        <f t="shared" si="71"/>
        <v>mE4_2_1_20: -&gt; E4_2_1_20_mRNA | 0.00292 - (0.0093 * E4_2_1_20_mRNA)</v>
      </c>
      <c r="J703" s="25" t="str">
        <f t="shared" si="72"/>
        <v>pE4_2_1_20: -&gt; E4_2_1_20 | (0.278 * E4_2_1_20_mRNA) - (0.000000278 * E4_2_1_20)</v>
      </c>
      <c r="K703" s="25" t="str">
        <f t="shared" si="73"/>
        <v>E4_2_1_20_mRNA: E4_2_1_20_mRNA</v>
      </c>
      <c r="L703" s="25" t="str">
        <f t="shared" si="74"/>
        <v>E4_2_1_20: E4_2_1_20</v>
      </c>
      <c r="M703" s="25" t="str">
        <f t="shared" si="75"/>
        <v>E4_2_1_20_mRNA: 0</v>
      </c>
      <c r="N703" s="25" t="str">
        <f>CONCATENATE(H703,": 0")</f>
        <v>E4_2_1_20: 0</v>
      </c>
      <c r="O703" s="25" t="str">
        <f>CONCATENATE(H703,"_kcat")</f>
        <v>E4_2_1_20_kcat</v>
      </c>
      <c r="P703" s="25" t="str">
        <f>CONCATENATE(H703,"_Km")</f>
        <v>E4_2_1_20_Km</v>
      </c>
      <c r="Q703" s="25" t="str">
        <f>CONCATENATE("(${Variables:",O703,"} * ",H703," * ",F703,") / (","${Variables:",P703,"} + (",H703," * ",F703,"))")</f>
        <v>(${Variables:E4_2_1_20_kcat} * E4_2_1_20 * C00065 * C03506) / (${Variables:E4_2_1_20_Km} + (E4_2_1_20 * C00065 * C03506))</v>
      </c>
      <c r="R703" s="25" t="str">
        <f t="shared" si="76"/>
        <v>r702: C00065+C03506 -&gt; C00078+C00118+C00001 | (${Variables:E4_2_1_20_kcat} * E4_2_1_20 * C00065 * C03506) / (${Variables:E4_2_1_20_Km} + (E4_2_1_20 * C00065 * C03506))</v>
      </c>
      <c r="S703" s="7" t="s">
        <v>38070</v>
      </c>
      <c r="T703" s="7" t="s">
        <v>38069</v>
      </c>
    </row>
    <row r="704" spans="1:20" ht="45" x14ac:dyDescent="0.25">
      <c r="A704" s="7">
        <v>703</v>
      </c>
      <c r="B704" s="23" t="s">
        <v>39436</v>
      </c>
      <c r="C704" s="24"/>
      <c r="D704" t="s">
        <v>44921</v>
      </c>
      <c r="E704" t="s">
        <v>44932</v>
      </c>
      <c r="F704" s="25" t="s">
        <v>40869</v>
      </c>
      <c r="G704" s="25" t="s">
        <v>40870</v>
      </c>
      <c r="H704" s="25" t="str">
        <f t="shared" si="77"/>
        <v>E4_2_1_22</v>
      </c>
      <c r="I704" s="25" t="str">
        <f t="shared" si="71"/>
        <v>mE4_2_1_22: -&gt; E4_2_1_22_mRNA | 0.00292 - (0.0093 * E4_2_1_22_mRNA)</v>
      </c>
      <c r="J704" s="25" t="str">
        <f t="shared" si="72"/>
        <v>pE4_2_1_22: -&gt; E4_2_1_22 | (0.278 * E4_2_1_22_mRNA) - (0.000000278 * E4_2_1_22)</v>
      </c>
      <c r="K704" s="25" t="str">
        <f t="shared" si="73"/>
        <v>E4_2_1_22_mRNA: E4_2_1_22_mRNA</v>
      </c>
      <c r="L704" s="25" t="str">
        <f t="shared" si="74"/>
        <v>E4_2_1_22: E4_2_1_22</v>
      </c>
      <c r="M704" s="25" t="str">
        <f t="shared" si="75"/>
        <v>E4_2_1_22_mRNA: 0</v>
      </c>
      <c r="N704" s="25" t="str">
        <f>CONCATENATE(H704,": 0")</f>
        <v>E4_2_1_22: 0</v>
      </c>
      <c r="O704" s="25" t="str">
        <f>CONCATENATE(H704,"_kcat")</f>
        <v>E4_2_1_22_kcat</v>
      </c>
      <c r="P704" s="25" t="str">
        <f>CONCATENATE(H704,"_Km")</f>
        <v>E4_2_1_22_Km</v>
      </c>
      <c r="Q704" s="25" t="str">
        <f>CONCATENATE("(${Variables:",O704,"} * ",H704," * ",F704,") / (","${Variables:",P704,"} + (",H704," * ",F704,"))")</f>
        <v>(${Variables:E4_2_1_22_kcat} * E4_2_1_22 * C00065 * C00155) / (${Variables:E4_2_1_22_Km} + (E4_2_1_22 * C00065 * C00155))</v>
      </c>
      <c r="R704" s="25" t="str">
        <f t="shared" si="76"/>
        <v>r703: C00065+C00155 -&gt; C02291+C00001 | (${Variables:E4_2_1_22_kcat} * E4_2_1_22 * C00065 * C00155) / (${Variables:E4_2_1_22_Km} + (E4_2_1_22 * C00065 * C00155))</v>
      </c>
      <c r="S704" s="7" t="s">
        <v>38075</v>
      </c>
      <c r="T704" s="7" t="s">
        <v>38074</v>
      </c>
    </row>
    <row r="705" spans="1:20" ht="30" x14ac:dyDescent="0.25">
      <c r="A705" s="7">
        <v>704</v>
      </c>
      <c r="B705" s="23" t="s">
        <v>39437</v>
      </c>
      <c r="C705" s="24"/>
      <c r="D705" t="s">
        <v>38790</v>
      </c>
      <c r="E705" t="s">
        <v>45610</v>
      </c>
      <c r="F705" s="7" t="s">
        <v>38790</v>
      </c>
      <c r="G705" s="25" t="s">
        <v>40871</v>
      </c>
      <c r="H705" s="25" t="str">
        <f t="shared" si="77"/>
        <v>E4_2_1_24</v>
      </c>
      <c r="I705" s="25" t="str">
        <f t="shared" si="71"/>
        <v>mE4_2_1_24: -&gt; E4_2_1_24_mRNA | 0.00292 - (0.0093 * E4_2_1_24_mRNA)</v>
      </c>
      <c r="J705" s="25" t="str">
        <f t="shared" si="72"/>
        <v>pE4_2_1_24: -&gt; E4_2_1_24 | (0.278 * E4_2_1_24_mRNA) - (0.000000278 * E4_2_1_24)</v>
      </c>
      <c r="K705" s="25" t="str">
        <f t="shared" si="73"/>
        <v>E4_2_1_24_mRNA: E4_2_1_24_mRNA</v>
      </c>
      <c r="L705" s="25" t="str">
        <f t="shared" si="74"/>
        <v>E4_2_1_24: E4_2_1_24</v>
      </c>
      <c r="M705" s="25" t="str">
        <f t="shared" si="75"/>
        <v>E4_2_1_24_mRNA: 0</v>
      </c>
      <c r="N705" s="25" t="str">
        <f>CONCATENATE(H705,": 0")</f>
        <v>E4_2_1_24: 0</v>
      </c>
      <c r="O705" s="25" t="str">
        <f>CONCATENATE(H705,"_kcat")</f>
        <v>E4_2_1_24_kcat</v>
      </c>
      <c r="P705" s="25" t="str">
        <f>CONCATENATE(H705,"_Km")</f>
        <v>E4_2_1_24_Km</v>
      </c>
      <c r="Q705" s="25" t="str">
        <f>CONCATENATE("(${Variables:",O705,"} * ",H705," * ",F705,") / (","${Variables:",P705,"} + (",H705," * ",F705,"))")</f>
        <v>(${Variables:E4_2_1_24_kcat} * E4_2_1_24 * C00430) / (${Variables:E4_2_1_24_Km} + (E4_2_1_24 * C00430))</v>
      </c>
      <c r="R705" s="25" t="str">
        <f t="shared" si="76"/>
        <v>r704: C00430 -&gt; C00931+ C00001 | (${Variables:E4_2_1_24_kcat} * E4_2_1_24 * C00430) / (${Variables:E4_2_1_24_Km} + (E4_2_1_24 * C00430))</v>
      </c>
      <c r="S705" s="7" t="s">
        <v>38077</v>
      </c>
      <c r="T705" s="7" t="s">
        <v>38076</v>
      </c>
    </row>
    <row r="706" spans="1:20" ht="30" x14ac:dyDescent="0.25">
      <c r="A706" s="7">
        <v>705</v>
      </c>
      <c r="B706" s="23" t="s">
        <v>39438</v>
      </c>
      <c r="C706" s="24"/>
      <c r="D706" t="s">
        <v>38080</v>
      </c>
      <c r="E706" t="s">
        <v>38025</v>
      </c>
      <c r="F706" s="7" t="s">
        <v>38080</v>
      </c>
      <c r="G706" s="7" t="s">
        <v>38025</v>
      </c>
      <c r="H706" s="25" t="str">
        <f t="shared" si="77"/>
        <v>E4_2_1_3</v>
      </c>
      <c r="I706" s="25" t="str">
        <f t="shared" si="71"/>
        <v>mE4_2_1_3: -&gt; E4_2_1_3_mRNA | 0.00292 - (0.0093 * E4_2_1_3_mRNA)</v>
      </c>
      <c r="J706" s="25" t="str">
        <f t="shared" si="72"/>
        <v>pE4_2_1_3: -&gt; E4_2_1_3 | (0.278 * E4_2_1_3_mRNA) - (0.000000278 * E4_2_1_3)</v>
      </c>
      <c r="K706" s="25" t="str">
        <f t="shared" si="73"/>
        <v>E4_2_1_3_mRNA: E4_2_1_3_mRNA</v>
      </c>
      <c r="L706" s="25" t="str">
        <f t="shared" si="74"/>
        <v>E4_2_1_3: E4_2_1_3</v>
      </c>
      <c r="M706" s="25" t="str">
        <f t="shared" si="75"/>
        <v>E4_2_1_3_mRNA: 0</v>
      </c>
      <c r="N706" s="25" t="str">
        <f>CONCATENATE(H706,": 0")</f>
        <v>E4_2_1_3: 0</v>
      </c>
      <c r="O706" s="25" t="str">
        <f>CONCATENATE(H706,"_kcat")</f>
        <v>E4_2_1_3_kcat</v>
      </c>
      <c r="P706" s="25" t="str">
        <f>CONCATENATE(H706,"_Km")</f>
        <v>E4_2_1_3_Km</v>
      </c>
      <c r="Q706" s="25" t="str">
        <f>CONCATENATE("(${Variables:",O706,"} * ",H706," * ",F706,") / (","${Variables:",P706,"} + (",H706," * ",F706,"))")</f>
        <v>(${Variables:E4_2_1_3_kcat} * E4_2_1_3 * C00158) / (${Variables:E4_2_1_3_Km} + (E4_2_1_3 * C00158))</v>
      </c>
      <c r="R706" s="25" t="str">
        <f t="shared" si="76"/>
        <v>r705: C00158 -&gt; C00311 | (${Variables:E4_2_1_3_kcat} * E4_2_1_3 * C00158) / (${Variables:E4_2_1_3_Km} + (E4_2_1_3 * C00158))</v>
      </c>
      <c r="S706" s="7" t="s">
        <v>38079</v>
      </c>
      <c r="T706" s="7" t="s">
        <v>38078</v>
      </c>
    </row>
    <row r="707" spans="1:20" ht="30" x14ac:dyDescent="0.25">
      <c r="A707" s="7">
        <v>706</v>
      </c>
      <c r="B707" s="23" t="s">
        <v>39438</v>
      </c>
      <c r="C707" s="24"/>
      <c r="D707" t="s">
        <v>38080</v>
      </c>
      <c r="E707" t="s">
        <v>45611</v>
      </c>
      <c r="F707" s="25" t="s">
        <v>38080</v>
      </c>
      <c r="G707" s="25" t="s">
        <v>40872</v>
      </c>
      <c r="H707" s="25" t="str">
        <f t="shared" si="77"/>
        <v>E4_2_1_3</v>
      </c>
      <c r="I707" s="25" t="str">
        <f t="shared" ref="I707:I770" si="78">_xlfn.CONCAT("m",H707,": -&gt; ",H707,"_mRNA | 0.00292 - (0.0093 * ", H707,"_mRNA)")</f>
        <v>mE4_2_1_3: -&gt; E4_2_1_3_mRNA | 0.00292 - (0.0093 * E4_2_1_3_mRNA)</v>
      </c>
      <c r="J707" s="25" t="str">
        <f t="shared" ref="J707:J770" si="79">_xlfn.CONCAT("p",H707,": -&gt; ",H707," | ","(0.278 * ",H707,"_mRNA) - (0.000000278 * ",H707,")")</f>
        <v>pE4_2_1_3: -&gt; E4_2_1_3 | (0.278 * E4_2_1_3_mRNA) - (0.000000278 * E4_2_1_3)</v>
      </c>
      <c r="K707" s="25" t="str">
        <f t="shared" ref="K707:K770" si="80">CONCATENATE(H707,"_mRNA: ",H707,"_mRNA")</f>
        <v>E4_2_1_3_mRNA: E4_2_1_3_mRNA</v>
      </c>
      <c r="L707" s="25" t="str">
        <f t="shared" ref="L707:L770" si="81">CONCATENATE(H707,": ", H707)</f>
        <v>E4_2_1_3: E4_2_1_3</v>
      </c>
      <c r="M707" s="25" t="str">
        <f t="shared" ref="M707:M770" si="82">CONCATENATE(H707,"_mRNA: 0")</f>
        <v>E4_2_1_3_mRNA: 0</v>
      </c>
      <c r="N707" s="25" t="str">
        <f>CONCATENATE(H707,": 0")</f>
        <v>E4_2_1_3: 0</v>
      </c>
      <c r="O707" s="25" t="str">
        <f>CONCATENATE(H707,"_kcat")</f>
        <v>E4_2_1_3_kcat</v>
      </c>
      <c r="P707" s="25" t="str">
        <f>CONCATENATE(H707,"_Km")</f>
        <v>E4_2_1_3_Km</v>
      </c>
      <c r="Q707" s="25" t="str">
        <f>CONCATENATE("(${Variables:",O707,"} * ",H707," * ",F707,") / (","${Variables:",P707,"} + (",H707," * ",F707,"))")</f>
        <v>(${Variables:E4_2_1_3_kcat} * E4_2_1_3 * C00158) / (${Variables:E4_2_1_3_Km} + (E4_2_1_3 * C00158))</v>
      </c>
      <c r="R707" s="25" t="str">
        <f t="shared" ref="R707:R770" si="83">_xlfn.CONCAT("r",A707,": ",D707," -&gt; ",E707, " | ",Q707)</f>
        <v>r706: C00158 -&gt; C00417+C00001 | (${Variables:E4_2_1_3_kcat} * E4_2_1_3 * C00158) / (${Variables:E4_2_1_3_Km} + (E4_2_1_3 * C00158))</v>
      </c>
      <c r="S707" s="7" t="s">
        <v>38081</v>
      </c>
      <c r="T707" s="7" t="s">
        <v>38078</v>
      </c>
    </row>
    <row r="708" spans="1:20" ht="30" x14ac:dyDescent="0.25">
      <c r="A708" s="7">
        <v>707</v>
      </c>
      <c r="B708" s="23" t="s">
        <v>39438</v>
      </c>
      <c r="C708" s="24"/>
      <c r="D708" t="s">
        <v>38025</v>
      </c>
      <c r="E708" t="s">
        <v>45611</v>
      </c>
      <c r="F708" s="25" t="s">
        <v>38025</v>
      </c>
      <c r="G708" s="25" t="s">
        <v>40872</v>
      </c>
      <c r="H708" s="25" t="str">
        <f t="shared" si="77"/>
        <v>E4_2_1_3</v>
      </c>
      <c r="I708" s="25" t="str">
        <f t="shared" si="78"/>
        <v>mE4_2_1_3: -&gt; E4_2_1_3_mRNA | 0.00292 - (0.0093 * E4_2_1_3_mRNA)</v>
      </c>
      <c r="J708" s="25" t="str">
        <f t="shared" si="79"/>
        <v>pE4_2_1_3: -&gt; E4_2_1_3 | (0.278 * E4_2_1_3_mRNA) - (0.000000278 * E4_2_1_3)</v>
      </c>
      <c r="K708" s="25" t="str">
        <f t="shared" si="80"/>
        <v>E4_2_1_3_mRNA: E4_2_1_3_mRNA</v>
      </c>
      <c r="L708" s="25" t="str">
        <f t="shared" si="81"/>
        <v>E4_2_1_3: E4_2_1_3</v>
      </c>
      <c r="M708" s="25" t="str">
        <f t="shared" si="82"/>
        <v>E4_2_1_3_mRNA: 0</v>
      </c>
      <c r="N708" s="25" t="str">
        <f>CONCATENATE(H708,": 0")</f>
        <v>E4_2_1_3: 0</v>
      </c>
      <c r="O708" s="25" t="str">
        <f>CONCATENATE(H708,"_kcat")</f>
        <v>E4_2_1_3_kcat</v>
      </c>
      <c r="P708" s="25" t="str">
        <f>CONCATENATE(H708,"_Km")</f>
        <v>E4_2_1_3_Km</v>
      </c>
      <c r="Q708" s="25" t="str">
        <f>CONCATENATE("(${Variables:",O708,"} * ",H708," * ",F708,") / (","${Variables:",P708,"} + (",H708," * ",F708,"))")</f>
        <v>(${Variables:E4_2_1_3_kcat} * E4_2_1_3 * C00311) / (${Variables:E4_2_1_3_Km} + (E4_2_1_3 * C00311))</v>
      </c>
      <c r="R708" s="25" t="str">
        <f t="shared" si="83"/>
        <v>r707: C00311 -&gt; C00417+C00001 | (${Variables:E4_2_1_3_kcat} * E4_2_1_3 * C00311) / (${Variables:E4_2_1_3_Km} + (E4_2_1_3 * C00311))</v>
      </c>
      <c r="S708" s="7" t="s">
        <v>38082</v>
      </c>
      <c r="T708" s="7" t="s">
        <v>38078</v>
      </c>
    </row>
    <row r="709" spans="1:20" ht="30" x14ac:dyDescent="0.25">
      <c r="A709" s="7">
        <v>708</v>
      </c>
      <c r="B709" s="23" t="s">
        <v>39439</v>
      </c>
      <c r="C709" s="24"/>
      <c r="D709" t="s">
        <v>38086</v>
      </c>
      <c r="E709" t="s">
        <v>45612</v>
      </c>
      <c r="F709" s="25" t="s">
        <v>38086</v>
      </c>
      <c r="G709" s="25" t="s">
        <v>40873</v>
      </c>
      <c r="H709" s="25" t="str">
        <f t="shared" si="77"/>
        <v>E4_2_1_33</v>
      </c>
      <c r="I709" s="25" t="str">
        <f t="shared" si="78"/>
        <v>mE4_2_1_33: -&gt; E4_2_1_33_mRNA | 0.00292 - (0.0093 * E4_2_1_33_mRNA)</v>
      </c>
      <c r="J709" s="25" t="str">
        <f t="shared" si="79"/>
        <v>pE4_2_1_33: -&gt; E4_2_1_33 | (0.278 * E4_2_1_33_mRNA) - (0.000000278 * E4_2_1_33)</v>
      </c>
      <c r="K709" s="25" t="str">
        <f t="shared" si="80"/>
        <v>E4_2_1_33_mRNA: E4_2_1_33_mRNA</v>
      </c>
      <c r="L709" s="25" t="str">
        <f t="shared" si="81"/>
        <v>E4_2_1_33: E4_2_1_33</v>
      </c>
      <c r="M709" s="25" t="str">
        <f t="shared" si="82"/>
        <v>E4_2_1_33_mRNA: 0</v>
      </c>
      <c r="N709" s="25" t="str">
        <f>CONCATENATE(H709,": 0")</f>
        <v>E4_2_1_33: 0</v>
      </c>
      <c r="O709" s="25" t="str">
        <f>CONCATENATE(H709,"_kcat")</f>
        <v>E4_2_1_33_kcat</v>
      </c>
      <c r="P709" s="25" t="str">
        <f>CONCATENATE(H709,"_Km")</f>
        <v>E4_2_1_33_Km</v>
      </c>
      <c r="Q709" s="25" t="str">
        <f>CONCATENATE("(${Variables:",O709,"} * ",H709," * ",F709,") / (","${Variables:",P709,"} + (",H709," * ",F709,"))")</f>
        <v>(${Variables:E4_2_1_33_kcat} * E4_2_1_33 * C02504) / (${Variables:E4_2_1_33_Km} + (E4_2_1_33 * C02504))</v>
      </c>
      <c r="R709" s="25" t="str">
        <f t="shared" si="83"/>
        <v>r708: C02504 -&gt; C02631+C00001 | (${Variables:E4_2_1_33_kcat} * E4_2_1_33 * C02504) / (${Variables:E4_2_1_33_Km} + (E4_2_1_33 * C02504))</v>
      </c>
      <c r="S709" s="7" t="s">
        <v>38088</v>
      </c>
      <c r="T709" s="7" t="s">
        <v>38083</v>
      </c>
    </row>
    <row r="710" spans="1:20" ht="30" x14ac:dyDescent="0.25">
      <c r="A710" s="7">
        <v>709</v>
      </c>
      <c r="B710" s="23" t="s">
        <v>39439</v>
      </c>
      <c r="C710" s="24"/>
      <c r="D710" t="s">
        <v>38085</v>
      </c>
      <c r="E710" t="s">
        <v>45612</v>
      </c>
      <c r="F710" s="25" t="s">
        <v>38085</v>
      </c>
      <c r="G710" s="25" t="s">
        <v>40873</v>
      </c>
      <c r="H710" s="25" t="str">
        <f t="shared" si="77"/>
        <v>E4_2_1_33</v>
      </c>
      <c r="I710" s="25" t="str">
        <f t="shared" si="78"/>
        <v>mE4_2_1_33: -&gt; E4_2_1_33_mRNA | 0.00292 - (0.0093 * E4_2_1_33_mRNA)</v>
      </c>
      <c r="J710" s="25" t="str">
        <f t="shared" si="79"/>
        <v>pE4_2_1_33: -&gt; E4_2_1_33 | (0.278 * E4_2_1_33_mRNA) - (0.000000278 * E4_2_1_33)</v>
      </c>
      <c r="K710" s="25" t="str">
        <f t="shared" si="80"/>
        <v>E4_2_1_33_mRNA: E4_2_1_33_mRNA</v>
      </c>
      <c r="L710" s="25" t="str">
        <f t="shared" si="81"/>
        <v>E4_2_1_33: E4_2_1_33</v>
      </c>
      <c r="M710" s="25" t="str">
        <f t="shared" si="82"/>
        <v>E4_2_1_33_mRNA: 0</v>
      </c>
      <c r="N710" s="25" t="str">
        <f>CONCATENATE(H710,": 0")</f>
        <v>E4_2_1_33: 0</v>
      </c>
      <c r="O710" s="25" t="str">
        <f>CONCATENATE(H710,"_kcat")</f>
        <v>E4_2_1_33_kcat</v>
      </c>
      <c r="P710" s="25" t="str">
        <f>CONCATENATE(H710,"_Km")</f>
        <v>E4_2_1_33_Km</v>
      </c>
      <c r="Q710" s="25" t="str">
        <f>CONCATENATE("(${Variables:",O710,"} * ",H710," * ",F710,") / (","${Variables:",P710,"} + (",H710," * ",F710,"))")</f>
        <v>(${Variables:E4_2_1_33_kcat} * E4_2_1_33 * C04411) / (${Variables:E4_2_1_33_Km} + (E4_2_1_33 * C04411))</v>
      </c>
      <c r="R710" s="25" t="str">
        <f t="shared" si="83"/>
        <v>r709: C04411 -&gt; C02631+C00001 | (${Variables:E4_2_1_33_kcat} * E4_2_1_33 * C04411) / (${Variables:E4_2_1_33_Km} + (E4_2_1_33 * C04411))</v>
      </c>
      <c r="S710" s="7" t="s">
        <v>38087</v>
      </c>
      <c r="T710" s="7" t="s">
        <v>38083</v>
      </c>
    </row>
    <row r="711" spans="1:20" ht="30" x14ac:dyDescent="0.25">
      <c r="A711" s="7">
        <v>710</v>
      </c>
      <c r="B711" s="23" t="s">
        <v>39439</v>
      </c>
      <c r="C711" s="24"/>
      <c r="D711" t="s">
        <v>38085</v>
      </c>
      <c r="E711" t="s">
        <v>38086</v>
      </c>
      <c r="F711" s="25" t="s">
        <v>38085</v>
      </c>
      <c r="G711" s="25" t="s">
        <v>38086</v>
      </c>
      <c r="H711" s="25" t="str">
        <f t="shared" si="77"/>
        <v>E4_2_1_33</v>
      </c>
      <c r="I711" s="25" t="str">
        <f t="shared" si="78"/>
        <v>mE4_2_1_33: -&gt; E4_2_1_33_mRNA | 0.00292 - (0.0093 * E4_2_1_33_mRNA)</v>
      </c>
      <c r="J711" s="25" t="str">
        <f t="shared" si="79"/>
        <v>pE4_2_1_33: -&gt; E4_2_1_33 | (0.278 * E4_2_1_33_mRNA) - (0.000000278 * E4_2_1_33)</v>
      </c>
      <c r="K711" s="25" t="str">
        <f t="shared" si="80"/>
        <v>E4_2_1_33_mRNA: E4_2_1_33_mRNA</v>
      </c>
      <c r="L711" s="25" t="str">
        <f t="shared" si="81"/>
        <v>E4_2_1_33: E4_2_1_33</v>
      </c>
      <c r="M711" s="25" t="str">
        <f t="shared" si="82"/>
        <v>E4_2_1_33_mRNA: 0</v>
      </c>
      <c r="N711" s="25" t="str">
        <f>CONCATENATE(H711,": 0")</f>
        <v>E4_2_1_33: 0</v>
      </c>
      <c r="O711" s="25" t="str">
        <f>CONCATENATE(H711,"_kcat")</f>
        <v>E4_2_1_33_kcat</v>
      </c>
      <c r="P711" s="25" t="str">
        <f>CONCATENATE(H711,"_Km")</f>
        <v>E4_2_1_33_Km</v>
      </c>
      <c r="Q711" s="25" t="str">
        <f>CONCATENATE("(${Variables:",O711,"} * ",H711," * ",F711,") / (","${Variables:",P711,"} + (",H711," * ",F711,"))")</f>
        <v>(${Variables:E4_2_1_33_kcat} * E4_2_1_33 * C04411) / (${Variables:E4_2_1_33_Km} + (E4_2_1_33 * C04411))</v>
      </c>
      <c r="R711" s="25" t="str">
        <f t="shared" si="83"/>
        <v>r710: C04411 -&gt; C02504 | (${Variables:E4_2_1_33_kcat} * E4_2_1_33 * C04411) / (${Variables:E4_2_1_33_Km} + (E4_2_1_33 * C04411))</v>
      </c>
      <c r="S711" s="7" t="s">
        <v>38084</v>
      </c>
      <c r="T711" s="7" t="s">
        <v>38083</v>
      </c>
    </row>
    <row r="712" spans="1:20" ht="30" x14ac:dyDescent="0.25">
      <c r="A712" s="7">
        <v>711</v>
      </c>
      <c r="B712" s="23" t="s">
        <v>39440</v>
      </c>
      <c r="C712" s="24"/>
      <c r="D712" t="s">
        <v>38091</v>
      </c>
      <c r="E712" t="s">
        <v>45613</v>
      </c>
      <c r="F712" s="7" t="s">
        <v>38091</v>
      </c>
      <c r="G712" s="25" t="s">
        <v>40874</v>
      </c>
      <c r="H712" s="25" t="str">
        <f t="shared" si="77"/>
        <v>E4_2_1_36</v>
      </c>
      <c r="I712" s="25" t="str">
        <f t="shared" si="78"/>
        <v>mE4_2_1_36: -&gt; E4_2_1_36_mRNA | 0.00292 - (0.0093 * E4_2_1_36_mRNA)</v>
      </c>
      <c r="J712" s="25" t="str">
        <f t="shared" si="79"/>
        <v>pE4_2_1_36: -&gt; E4_2_1_36 | (0.278 * E4_2_1_36_mRNA) - (0.000000278 * E4_2_1_36)</v>
      </c>
      <c r="K712" s="25" t="str">
        <f t="shared" si="80"/>
        <v>E4_2_1_36_mRNA: E4_2_1_36_mRNA</v>
      </c>
      <c r="L712" s="25" t="str">
        <f t="shared" si="81"/>
        <v>E4_2_1_36: E4_2_1_36</v>
      </c>
      <c r="M712" s="25" t="str">
        <f t="shared" si="82"/>
        <v>E4_2_1_36_mRNA: 0</v>
      </c>
      <c r="N712" s="25" t="str">
        <f>CONCATENATE(H712,": 0")</f>
        <v>E4_2_1_36: 0</v>
      </c>
      <c r="O712" s="25" t="str">
        <f>CONCATENATE(H712,"_kcat")</f>
        <v>E4_2_1_36_kcat</v>
      </c>
      <c r="P712" s="25" t="str">
        <f>CONCATENATE(H712,"_Km")</f>
        <v>E4_2_1_36_Km</v>
      </c>
      <c r="Q712" s="25" t="str">
        <f>CONCATENATE("(${Variables:",O712,"} * ",H712," * ",F712,") / (","${Variables:",P712,"} + (",H712," * ",F712,"))")</f>
        <v>(${Variables:E4_2_1_36_kcat} * E4_2_1_36 * C05662) / (${Variables:E4_2_1_36_Km} + (E4_2_1_36 * C05662))</v>
      </c>
      <c r="R712" s="25" t="str">
        <f t="shared" si="83"/>
        <v>r711: C05662 -&gt; C04002+C00001 | (${Variables:E4_2_1_36_kcat} * E4_2_1_36 * C05662) / (${Variables:E4_2_1_36_Km} + (E4_2_1_36 * C05662))</v>
      </c>
      <c r="S712" s="7" t="s">
        <v>38090</v>
      </c>
      <c r="T712" s="7" t="s">
        <v>38089</v>
      </c>
    </row>
    <row r="713" spans="1:20" ht="30" x14ac:dyDescent="0.25">
      <c r="A713" s="7">
        <v>712</v>
      </c>
      <c r="B713" s="23" t="s">
        <v>39441</v>
      </c>
      <c r="C713" s="24"/>
      <c r="D713" t="s">
        <v>38094</v>
      </c>
      <c r="E713" t="s">
        <v>45614</v>
      </c>
      <c r="F713" s="7" t="s">
        <v>38094</v>
      </c>
      <c r="G713" s="25" t="s">
        <v>40875</v>
      </c>
      <c r="H713" s="25" t="str">
        <f t="shared" si="77"/>
        <v>E4_2_1_51</v>
      </c>
      <c r="I713" s="25" t="str">
        <f t="shared" si="78"/>
        <v>mE4_2_1_51: -&gt; E4_2_1_51_mRNA | 0.00292 - (0.0093 * E4_2_1_51_mRNA)</v>
      </c>
      <c r="J713" s="25" t="str">
        <f t="shared" si="79"/>
        <v>pE4_2_1_51: -&gt; E4_2_1_51 | (0.278 * E4_2_1_51_mRNA) - (0.000000278 * E4_2_1_51)</v>
      </c>
      <c r="K713" s="25" t="str">
        <f t="shared" si="80"/>
        <v>E4_2_1_51_mRNA: E4_2_1_51_mRNA</v>
      </c>
      <c r="L713" s="25" t="str">
        <f t="shared" si="81"/>
        <v>E4_2_1_51: E4_2_1_51</v>
      </c>
      <c r="M713" s="25" t="str">
        <f t="shared" si="82"/>
        <v>E4_2_1_51_mRNA: 0</v>
      </c>
      <c r="N713" s="25" t="str">
        <f>CONCATENATE(H713,": 0")</f>
        <v>E4_2_1_51: 0</v>
      </c>
      <c r="O713" s="25" t="str">
        <f>CONCATENATE(H713,"_kcat")</f>
        <v>E4_2_1_51_kcat</v>
      </c>
      <c r="P713" s="25" t="str">
        <f>CONCATENATE(H713,"_Km")</f>
        <v>E4_2_1_51_Km</v>
      </c>
      <c r="Q713" s="25" t="str">
        <f>CONCATENATE("(${Variables:",O713,"} * ",H713," * ",F713,") / (","${Variables:",P713,"} + (",H713," * ",F713,"))")</f>
        <v>(${Variables:E4_2_1_51_kcat} * E4_2_1_51 * C00254) / (${Variables:E4_2_1_51_Km} + (E4_2_1_51 * C00254))</v>
      </c>
      <c r="R713" s="25" t="str">
        <f t="shared" si="83"/>
        <v>r712: C00254 -&gt; C00166+C00001+C00011 | (${Variables:E4_2_1_51_kcat} * E4_2_1_51 * C00254) / (${Variables:E4_2_1_51_Km} + (E4_2_1_51 * C00254))</v>
      </c>
      <c r="S713" s="7" t="s">
        <v>38093</v>
      </c>
      <c r="T713" s="7" t="s">
        <v>38092</v>
      </c>
    </row>
    <row r="714" spans="1:20" ht="45" x14ac:dyDescent="0.25">
      <c r="A714" s="7">
        <v>713</v>
      </c>
      <c r="B714" s="23" t="s">
        <v>39442</v>
      </c>
      <c r="C714" s="24"/>
      <c r="D714" t="s">
        <v>44922</v>
      </c>
      <c r="E714" t="s">
        <v>45615</v>
      </c>
      <c r="F714" s="25" t="s">
        <v>40876</v>
      </c>
      <c r="G714" s="25" t="s">
        <v>40877</v>
      </c>
      <c r="H714" s="25" t="str">
        <f t="shared" si="77"/>
        <v>E4_2_1_70</v>
      </c>
      <c r="I714" s="25" t="str">
        <f t="shared" si="78"/>
        <v>mE4_2_1_70: -&gt; E4_2_1_70_mRNA | 0.00292 - (0.0093 * E4_2_1_70_mRNA)</v>
      </c>
      <c r="J714" s="25" t="str">
        <f t="shared" si="79"/>
        <v>pE4_2_1_70: -&gt; E4_2_1_70 | (0.278 * E4_2_1_70_mRNA) - (0.000000278 * E4_2_1_70)</v>
      </c>
      <c r="K714" s="25" t="str">
        <f t="shared" si="80"/>
        <v>E4_2_1_70_mRNA: E4_2_1_70_mRNA</v>
      </c>
      <c r="L714" s="25" t="str">
        <f t="shared" si="81"/>
        <v>E4_2_1_70: E4_2_1_70</v>
      </c>
      <c r="M714" s="25" t="str">
        <f t="shared" si="82"/>
        <v>E4_2_1_70_mRNA: 0</v>
      </c>
      <c r="N714" s="25" t="str">
        <f>CONCATENATE(H714,": 0")</f>
        <v>E4_2_1_70: 0</v>
      </c>
      <c r="O714" s="25" t="str">
        <f>CONCATENATE(H714,"_kcat")</f>
        <v>E4_2_1_70_kcat</v>
      </c>
      <c r="P714" s="25" t="str">
        <f>CONCATENATE(H714,"_Km")</f>
        <v>E4_2_1_70_Km</v>
      </c>
      <c r="Q714" s="25" t="str">
        <f>CONCATENATE("(${Variables:",O714,"} * ",H714," * ",F714,") / (","${Variables:",P714,"} + (",H714," * ",F714,"))")</f>
        <v>(${Variables:E4_2_1_70_kcat} * E4_2_1_70 * C00106 * C00117) / (${Variables:E4_2_1_70_Km} + (E4_2_1_70 * C00106 * C00117))</v>
      </c>
      <c r="R714" s="25" t="str">
        <f t="shared" si="83"/>
        <v>r713: C00106+C00117 -&gt; C01168+C00001 | (${Variables:E4_2_1_70_kcat} * E4_2_1_70 * C00106 * C00117) / (${Variables:E4_2_1_70_Km} + (E4_2_1_70 * C00106 * C00117))</v>
      </c>
      <c r="S714" s="7" t="s">
        <v>38096</v>
      </c>
      <c r="T714" s="7" t="s">
        <v>38095</v>
      </c>
    </row>
    <row r="715" spans="1:20" ht="30" x14ac:dyDescent="0.25">
      <c r="A715" s="7">
        <v>714</v>
      </c>
      <c r="B715" s="23" t="s">
        <v>39443</v>
      </c>
      <c r="C715" s="24"/>
      <c r="D715" t="s">
        <v>38099</v>
      </c>
      <c r="E715" t="s">
        <v>45616</v>
      </c>
      <c r="F715" s="7" t="s">
        <v>38099</v>
      </c>
      <c r="G715" s="25" t="s">
        <v>40878</v>
      </c>
      <c r="H715" s="25" t="str">
        <f t="shared" si="77"/>
        <v>E4_2_1_75</v>
      </c>
      <c r="I715" s="25" t="str">
        <f t="shared" si="78"/>
        <v>mE4_2_1_75: -&gt; E4_2_1_75_mRNA | 0.00292 - (0.0093 * E4_2_1_75_mRNA)</v>
      </c>
      <c r="J715" s="25" t="str">
        <f t="shared" si="79"/>
        <v>pE4_2_1_75: -&gt; E4_2_1_75 | (0.278 * E4_2_1_75_mRNA) - (0.000000278 * E4_2_1_75)</v>
      </c>
      <c r="K715" s="25" t="str">
        <f t="shared" si="80"/>
        <v>E4_2_1_75_mRNA: E4_2_1_75_mRNA</v>
      </c>
      <c r="L715" s="25" t="str">
        <f t="shared" si="81"/>
        <v>E4_2_1_75: E4_2_1_75</v>
      </c>
      <c r="M715" s="25" t="str">
        <f t="shared" si="82"/>
        <v>E4_2_1_75_mRNA: 0</v>
      </c>
      <c r="N715" s="25" t="str">
        <f>CONCATENATE(H715,": 0")</f>
        <v>E4_2_1_75: 0</v>
      </c>
      <c r="O715" s="25" t="str">
        <f>CONCATENATE(H715,"_kcat")</f>
        <v>E4_2_1_75_kcat</v>
      </c>
      <c r="P715" s="25" t="str">
        <f>CONCATENATE(H715,"_Km")</f>
        <v>E4_2_1_75_Km</v>
      </c>
      <c r="Q715" s="25" t="str">
        <f>CONCATENATE("(${Variables:",O715,"} * ",H715," * ",F715,") / (","${Variables:",P715,"} + (",H715," * ",F715,"))")</f>
        <v>(${Variables:E4_2_1_75_kcat} * E4_2_1_75 * C01024) / (${Variables:E4_2_1_75_Km} + (E4_2_1_75 * C01024))</v>
      </c>
      <c r="R715" s="25" t="str">
        <f t="shared" si="83"/>
        <v>r714: C01024 -&gt; C01051+C00001 | (${Variables:E4_2_1_75_kcat} * E4_2_1_75 * C01024) / (${Variables:E4_2_1_75_Km} + (E4_2_1_75 * C01024))</v>
      </c>
      <c r="S715" s="7" t="s">
        <v>38098</v>
      </c>
      <c r="T715" s="7" t="s">
        <v>38097</v>
      </c>
    </row>
    <row r="716" spans="1:20" ht="30" x14ac:dyDescent="0.25">
      <c r="A716" s="7">
        <v>715</v>
      </c>
      <c r="B716" s="23" t="s">
        <v>39444</v>
      </c>
      <c r="C716" s="24"/>
      <c r="D716" t="s">
        <v>38102</v>
      </c>
      <c r="E716" t="s">
        <v>42507</v>
      </c>
      <c r="F716" s="7" t="s">
        <v>38102</v>
      </c>
      <c r="G716" s="25" t="s">
        <v>40879</v>
      </c>
      <c r="H716" s="25" t="str">
        <f t="shared" si="77"/>
        <v>E4_2_1_79</v>
      </c>
      <c r="I716" s="25" t="str">
        <f t="shared" si="78"/>
        <v>mE4_2_1_79: -&gt; E4_2_1_79_mRNA | 0.00292 - (0.0093 * E4_2_1_79_mRNA)</v>
      </c>
      <c r="J716" s="25" t="str">
        <f t="shared" si="79"/>
        <v>pE4_2_1_79: -&gt; E4_2_1_79 | (0.278 * E4_2_1_79_mRNA) - (0.000000278 * E4_2_1_79)</v>
      </c>
      <c r="K716" s="25" t="str">
        <f t="shared" si="80"/>
        <v>E4_2_1_79_mRNA: E4_2_1_79_mRNA</v>
      </c>
      <c r="L716" s="25" t="str">
        <f t="shared" si="81"/>
        <v>E4_2_1_79: E4_2_1_79</v>
      </c>
      <c r="M716" s="25" t="str">
        <f t="shared" si="82"/>
        <v>E4_2_1_79_mRNA: 0</v>
      </c>
      <c r="N716" s="25" t="str">
        <f>CONCATENATE(H716,": 0")</f>
        <v>E4_2_1_79: 0</v>
      </c>
      <c r="O716" s="25" t="str">
        <f>CONCATENATE(H716,"_kcat")</f>
        <v>E4_2_1_79_kcat</v>
      </c>
      <c r="P716" s="25" t="str">
        <f>CONCATENATE(H716,"_Km")</f>
        <v>E4_2_1_79_Km</v>
      </c>
      <c r="Q716" s="25" t="str">
        <f>CONCATENATE("(${Variables:",O716,"} * ",H716," * ",F716,") / (","${Variables:",P716,"} + (",H716," * ",F716,"))")</f>
        <v>(${Variables:E4_2_1_79_kcat} * E4_2_1_79 * C02225) / (${Variables:E4_2_1_79_Km} + (E4_2_1_79 * C02225))</v>
      </c>
      <c r="R716" s="25" t="str">
        <f t="shared" si="83"/>
        <v>r715: C02225 -&gt; C04225 + C00001 | (${Variables:E4_2_1_79_kcat} * E4_2_1_79 * C02225) / (${Variables:E4_2_1_79_Km} + (E4_2_1_79 * C02225))</v>
      </c>
      <c r="S716" s="7" t="s">
        <v>38101</v>
      </c>
      <c r="T716" s="7" t="s">
        <v>38100</v>
      </c>
    </row>
    <row r="717" spans="1:20" ht="30" x14ac:dyDescent="0.25">
      <c r="A717" s="7">
        <v>716</v>
      </c>
      <c r="B717" s="23" t="s">
        <v>39445</v>
      </c>
      <c r="C717" s="24"/>
      <c r="D717" t="s">
        <v>38105</v>
      </c>
      <c r="E717" t="s">
        <v>45617</v>
      </c>
      <c r="F717" s="7" t="s">
        <v>38105</v>
      </c>
      <c r="G717" s="25" t="s">
        <v>40880</v>
      </c>
      <c r="H717" s="25" t="str">
        <f t="shared" si="77"/>
        <v>E4_2_1_9</v>
      </c>
      <c r="I717" s="25" t="str">
        <f t="shared" si="78"/>
        <v>mE4_2_1_9: -&gt; E4_2_1_9_mRNA | 0.00292 - (0.0093 * E4_2_1_9_mRNA)</v>
      </c>
      <c r="J717" s="25" t="str">
        <f t="shared" si="79"/>
        <v>pE4_2_1_9: -&gt; E4_2_1_9 | (0.278 * E4_2_1_9_mRNA) - (0.000000278 * E4_2_1_9)</v>
      </c>
      <c r="K717" s="25" t="str">
        <f t="shared" si="80"/>
        <v>E4_2_1_9_mRNA: E4_2_1_9_mRNA</v>
      </c>
      <c r="L717" s="25" t="str">
        <f t="shared" si="81"/>
        <v>E4_2_1_9: E4_2_1_9</v>
      </c>
      <c r="M717" s="25" t="str">
        <f t="shared" si="82"/>
        <v>E4_2_1_9_mRNA: 0</v>
      </c>
      <c r="N717" s="25" t="str">
        <f>CONCATENATE(H717,": 0")</f>
        <v>E4_2_1_9: 0</v>
      </c>
      <c r="O717" s="25" t="str">
        <f>CONCATENATE(H717,"_kcat")</f>
        <v>E4_2_1_9_kcat</v>
      </c>
      <c r="P717" s="25" t="str">
        <f>CONCATENATE(H717,"_Km")</f>
        <v>E4_2_1_9_Km</v>
      </c>
      <c r="Q717" s="25" t="str">
        <f>CONCATENATE("(${Variables:",O717,"} * ",H717," * ",F717,") / (","${Variables:",P717,"} + (",H717," * ",F717,"))")</f>
        <v>(${Variables:E4_2_1_9_kcat} * E4_2_1_9 * C04039) / (${Variables:E4_2_1_9_Km} + (E4_2_1_9 * C04039))</v>
      </c>
      <c r="R717" s="25" t="str">
        <f t="shared" si="83"/>
        <v>r716: C04039 -&gt; C00141+C00001 | (${Variables:E4_2_1_9_kcat} * E4_2_1_9 * C04039) / (${Variables:E4_2_1_9_Km} + (E4_2_1_9 * C04039))</v>
      </c>
      <c r="S717" s="7" t="s">
        <v>38104</v>
      </c>
      <c r="T717" s="7" t="s">
        <v>38103</v>
      </c>
    </row>
    <row r="718" spans="1:20" ht="45" x14ac:dyDescent="0.25">
      <c r="A718" s="7">
        <v>717</v>
      </c>
      <c r="B718" s="23" t="s">
        <v>39446</v>
      </c>
      <c r="C718" s="23"/>
      <c r="D718" t="s">
        <v>44923</v>
      </c>
      <c r="E718" t="s">
        <v>45618</v>
      </c>
      <c r="F718" s="25" t="s">
        <v>40881</v>
      </c>
      <c r="G718" s="25" t="s">
        <v>40882</v>
      </c>
      <c r="H718" s="25" t="str">
        <f t="shared" si="77"/>
        <v>E4_2_1_93</v>
      </c>
      <c r="I718" s="25" t="str">
        <f t="shared" si="78"/>
        <v>mE4_2_1_93: -&gt; E4_2_1_93_mRNA | 0.00292 - (0.0093 * E4_2_1_93_mRNA)</v>
      </c>
      <c r="J718" s="25" t="str">
        <f t="shared" si="79"/>
        <v>pE4_2_1_93: -&gt; E4_2_1_93 | (0.278 * E4_2_1_93_mRNA) - (0.000000278 * E4_2_1_93)</v>
      </c>
      <c r="K718" s="25" t="str">
        <f t="shared" si="80"/>
        <v>E4_2_1_93_mRNA: E4_2_1_93_mRNA</v>
      </c>
      <c r="L718" s="25" t="str">
        <f t="shared" si="81"/>
        <v>E4_2_1_93: E4_2_1_93</v>
      </c>
      <c r="M718" s="25" t="str">
        <f t="shared" si="82"/>
        <v>E4_2_1_93_mRNA: 0</v>
      </c>
      <c r="N718" s="25" t="str">
        <f>CONCATENATE(H718,": 0")</f>
        <v>E4_2_1_93: 0</v>
      </c>
      <c r="O718" s="25" t="str">
        <f>CONCATENATE(H718,"_kcat")</f>
        <v>E4_2_1_93_kcat</v>
      </c>
      <c r="P718" s="25" t="str">
        <f>CONCATENATE(H718,"_Km")</f>
        <v>E4_2_1_93_Km</v>
      </c>
      <c r="Q718" s="25" t="str">
        <f>CONCATENATE("(${Variables:",O718,"} * ",H718," * ",F718,") / (","${Variables:",P718,"} + (",H718," * ",F718,"))")</f>
        <v>(${Variables:E4_2_1_93_kcat} * E4_2_1_93 * C00002 * C04856) / (${Variables:E4_2_1_93_Km} + (E4_2_1_93 * C00002 * C04856))</v>
      </c>
      <c r="R718" s="25" t="str">
        <f t="shared" si="83"/>
        <v>r717: C00002+C04856 -&gt; C00008+C00009+C00004 | (${Variables:E4_2_1_93_kcat} * E4_2_1_93 * C00002 * C04856) / (${Variables:E4_2_1_93_Km} + (E4_2_1_93 * C00002 * C04856))</v>
      </c>
      <c r="S718" s="7" t="s">
        <v>38107</v>
      </c>
      <c r="T718" s="7" t="s">
        <v>38106</v>
      </c>
    </row>
    <row r="719" spans="1:20" ht="45" x14ac:dyDescent="0.25">
      <c r="A719" s="7">
        <v>718</v>
      </c>
      <c r="B719" s="23" t="s">
        <v>39446</v>
      </c>
      <c r="C719" s="23"/>
      <c r="D719" t="s">
        <v>44924</v>
      </c>
      <c r="E719" t="s">
        <v>45619</v>
      </c>
      <c r="F719" s="25" t="s">
        <v>40883</v>
      </c>
      <c r="G719" s="25" t="s">
        <v>40884</v>
      </c>
      <c r="H719" s="25" t="str">
        <f t="shared" si="77"/>
        <v>E4_2_1_93</v>
      </c>
      <c r="I719" s="25" t="str">
        <f t="shared" si="78"/>
        <v>mE4_2_1_93: -&gt; E4_2_1_93_mRNA | 0.00292 - (0.0093 * E4_2_1_93_mRNA)</v>
      </c>
      <c r="J719" s="25" t="str">
        <f t="shared" si="79"/>
        <v>pE4_2_1_93: -&gt; E4_2_1_93 | (0.278 * E4_2_1_93_mRNA) - (0.000000278 * E4_2_1_93)</v>
      </c>
      <c r="K719" s="25" t="str">
        <f t="shared" si="80"/>
        <v>E4_2_1_93_mRNA: E4_2_1_93_mRNA</v>
      </c>
      <c r="L719" s="25" t="str">
        <f t="shared" si="81"/>
        <v>E4_2_1_93: E4_2_1_93</v>
      </c>
      <c r="M719" s="25" t="str">
        <f t="shared" si="82"/>
        <v>E4_2_1_93_mRNA: 0</v>
      </c>
      <c r="N719" s="25" t="str">
        <f>CONCATENATE(H719,": 0")</f>
        <v>E4_2_1_93: 0</v>
      </c>
      <c r="O719" s="25" t="str">
        <f>CONCATENATE(H719,"_kcat")</f>
        <v>E4_2_1_93_kcat</v>
      </c>
      <c r="P719" s="25" t="str">
        <f>CONCATENATE(H719,"_Km")</f>
        <v>E4_2_1_93_Km</v>
      </c>
      <c r="Q719" s="25" t="str">
        <f>CONCATENATE("(${Variables:",O719,"} * ",H719," * ",F719,") / (","${Variables:",P719,"} + (",H719," * ",F719,"))")</f>
        <v>(${Variables:E4_2_1_93_kcat} * E4_2_1_93 * C00002 * C04899) / (${Variables:E4_2_1_93_Km} + (E4_2_1_93 * C00002 * C04899))</v>
      </c>
      <c r="R719" s="25" t="str">
        <f t="shared" si="83"/>
        <v>r718: C00002+C04899 -&gt; C00008+C00009+C00005 | (${Variables:E4_2_1_93_kcat} * E4_2_1_93 * C00002 * C04899) / (${Variables:E4_2_1_93_Km} + (E4_2_1_93 * C00002 * C04899))</v>
      </c>
      <c r="S719" s="7" t="s">
        <v>38108</v>
      </c>
      <c r="T719" s="7" t="s">
        <v>38106</v>
      </c>
    </row>
    <row r="720" spans="1:20" ht="30" x14ac:dyDescent="0.25">
      <c r="A720" s="7">
        <v>719</v>
      </c>
      <c r="B720" s="23" t="s">
        <v>39447</v>
      </c>
      <c r="C720" s="24"/>
      <c r="D720" t="s">
        <v>38111</v>
      </c>
      <c r="E720" t="s">
        <v>45620</v>
      </c>
      <c r="F720" s="7" t="s">
        <v>38111</v>
      </c>
      <c r="G720" s="25" t="s">
        <v>40885</v>
      </c>
      <c r="H720" s="25" t="str">
        <f t="shared" si="77"/>
        <v>E4_2_1_96</v>
      </c>
      <c r="I720" s="25" t="str">
        <f t="shared" si="78"/>
        <v>mE4_2_1_96: -&gt; E4_2_1_96_mRNA | 0.00292 - (0.0093 * E4_2_1_96_mRNA)</v>
      </c>
      <c r="J720" s="25" t="str">
        <f t="shared" si="79"/>
        <v>pE4_2_1_96: -&gt; E4_2_1_96 | (0.278 * E4_2_1_96_mRNA) - (0.000000278 * E4_2_1_96)</v>
      </c>
      <c r="K720" s="25" t="str">
        <f t="shared" si="80"/>
        <v>E4_2_1_96_mRNA: E4_2_1_96_mRNA</v>
      </c>
      <c r="L720" s="25" t="str">
        <f t="shared" si="81"/>
        <v>E4_2_1_96: E4_2_1_96</v>
      </c>
      <c r="M720" s="25" t="str">
        <f t="shared" si="82"/>
        <v>E4_2_1_96_mRNA: 0</v>
      </c>
      <c r="N720" s="25" t="str">
        <f>CONCATENATE(H720,": 0")</f>
        <v>E4_2_1_96: 0</v>
      </c>
      <c r="O720" s="25" t="str">
        <f>CONCATENATE(H720,"_kcat")</f>
        <v>E4_2_1_96_kcat</v>
      </c>
      <c r="P720" s="25" t="str">
        <f>CONCATENATE(H720,"_Km")</f>
        <v>E4_2_1_96_Km</v>
      </c>
      <c r="Q720" s="25" t="str">
        <f>CONCATENATE("(${Variables:",O720,"} * ",H720," * ",F720,") / (","${Variables:",P720,"} + (",H720," * ",F720,"))")</f>
        <v>(${Variables:E4_2_1_96_kcat} * E4_2_1_96 * C15522) / (${Variables:E4_2_1_96_Km} + (E4_2_1_96 * C15522))</v>
      </c>
      <c r="R720" s="25" t="str">
        <f t="shared" si="83"/>
        <v>r719: C15522 -&gt; C00268+C00001 | (${Variables:E4_2_1_96_kcat} * E4_2_1_96 * C15522) / (${Variables:E4_2_1_96_Km} + (E4_2_1_96 * C15522))</v>
      </c>
      <c r="S720" s="7" t="s">
        <v>38110</v>
      </c>
      <c r="T720" s="7" t="s">
        <v>38109</v>
      </c>
    </row>
    <row r="721" spans="1:20" ht="30" x14ac:dyDescent="0.25">
      <c r="A721" s="7">
        <v>720</v>
      </c>
      <c r="B721" s="23" t="s">
        <v>39448</v>
      </c>
      <c r="C721" s="24"/>
      <c r="D721" t="s">
        <v>44925</v>
      </c>
      <c r="E721" t="s">
        <v>45621</v>
      </c>
      <c r="F721" s="25" t="s">
        <v>40886</v>
      </c>
      <c r="G721" s="25" t="s">
        <v>40887</v>
      </c>
      <c r="H721" s="25" t="str">
        <f t="shared" si="77"/>
        <v>E4_2_3_1</v>
      </c>
      <c r="I721" s="25" t="str">
        <f t="shared" si="78"/>
        <v>mE4_2_3_1: -&gt; E4_2_3_1_mRNA | 0.00292 - (0.0093 * E4_2_3_1_mRNA)</v>
      </c>
      <c r="J721" s="25" t="str">
        <f t="shared" si="79"/>
        <v>pE4_2_3_1: -&gt; E4_2_3_1 | (0.278 * E4_2_3_1_mRNA) - (0.000000278 * E4_2_3_1)</v>
      </c>
      <c r="K721" s="25" t="str">
        <f t="shared" si="80"/>
        <v>E4_2_3_1_mRNA: E4_2_3_1_mRNA</v>
      </c>
      <c r="L721" s="25" t="str">
        <f t="shared" si="81"/>
        <v>E4_2_3_1: E4_2_3_1</v>
      </c>
      <c r="M721" s="25" t="str">
        <f t="shared" si="82"/>
        <v>E4_2_3_1_mRNA: 0</v>
      </c>
      <c r="N721" s="25" t="str">
        <f>CONCATENATE(H721,": 0")</f>
        <v>E4_2_3_1: 0</v>
      </c>
      <c r="O721" s="25" t="str">
        <f>CONCATENATE(H721,"_kcat")</f>
        <v>E4_2_3_1_kcat</v>
      </c>
      <c r="P721" s="25" t="str">
        <f>CONCATENATE(H721,"_Km")</f>
        <v>E4_2_3_1_Km</v>
      </c>
      <c r="Q721" s="25" t="str">
        <f>CONCATENATE("(${Variables:",O721,"} * ",H721," * ",F721,") / (","${Variables:",P721,"} + (",H721," * ",F721,"))")</f>
        <v>(${Variables:E4_2_3_1_kcat} * E4_2_3_1 * C01102 * C00001) / (${Variables:E4_2_3_1_Km} + (E4_2_3_1 * C01102 * C00001))</v>
      </c>
      <c r="R721" s="25" t="str">
        <f t="shared" si="83"/>
        <v>r720: C01102+C00001 -&gt; C00188+C00009 | (${Variables:E4_2_3_1_kcat} * E4_2_3_1 * C01102 * C00001) / (${Variables:E4_2_3_1_Km} + (E4_2_3_1 * C01102 * C00001))</v>
      </c>
      <c r="S721" s="7" t="s">
        <v>38113</v>
      </c>
      <c r="T721" s="7" t="s">
        <v>38112</v>
      </c>
    </row>
    <row r="722" spans="1:20" ht="30" x14ac:dyDescent="0.25">
      <c r="A722" s="7">
        <v>721</v>
      </c>
      <c r="B722" s="23" t="s">
        <v>39449</v>
      </c>
      <c r="C722" s="24"/>
      <c r="D722" t="s">
        <v>38116</v>
      </c>
      <c r="E722" t="s">
        <v>45622</v>
      </c>
      <c r="F722" s="25" t="s">
        <v>38116</v>
      </c>
      <c r="G722" s="25" t="s">
        <v>40888</v>
      </c>
      <c r="H722" s="25" t="str">
        <f t="shared" si="77"/>
        <v>E4_2_3_4</v>
      </c>
      <c r="I722" s="25" t="str">
        <f t="shared" si="78"/>
        <v>mE4_2_3_4: -&gt; E4_2_3_4_mRNA | 0.00292 - (0.0093 * E4_2_3_4_mRNA)</v>
      </c>
      <c r="J722" s="25" t="str">
        <f t="shared" si="79"/>
        <v>pE4_2_3_4: -&gt; E4_2_3_4 | (0.278 * E4_2_3_4_mRNA) - (0.000000278 * E4_2_3_4)</v>
      </c>
      <c r="K722" s="25" t="str">
        <f t="shared" si="80"/>
        <v>E4_2_3_4_mRNA: E4_2_3_4_mRNA</v>
      </c>
      <c r="L722" s="25" t="str">
        <f t="shared" si="81"/>
        <v>E4_2_3_4: E4_2_3_4</v>
      </c>
      <c r="M722" s="25" t="str">
        <f t="shared" si="82"/>
        <v>E4_2_3_4_mRNA: 0</v>
      </c>
      <c r="N722" s="25" t="str">
        <f>CONCATENATE(H722,": 0")</f>
        <v>E4_2_3_4: 0</v>
      </c>
      <c r="O722" s="25" t="str">
        <f>CONCATENATE(H722,"_kcat")</f>
        <v>E4_2_3_4_kcat</v>
      </c>
      <c r="P722" s="25" t="str">
        <f>CONCATENATE(H722,"_Km")</f>
        <v>E4_2_3_4_Km</v>
      </c>
      <c r="Q722" s="25" t="str">
        <f>CONCATENATE("(${Variables:",O722,"} * ",H722," * ",F722,") / (","${Variables:",P722,"} + (",H722," * ",F722,"))")</f>
        <v>(${Variables:E4_2_3_4_kcat} * E4_2_3_4 * C04691) / (${Variables:E4_2_3_4_Km} + (E4_2_3_4 * C04691))</v>
      </c>
      <c r="R722" s="25" t="str">
        <f t="shared" si="83"/>
        <v>r721: C04691 -&gt; C00944+C00009 | (${Variables:E4_2_3_4_kcat} * E4_2_3_4 * C04691) / (${Variables:E4_2_3_4_Km} + (E4_2_3_4 * C04691))</v>
      </c>
      <c r="S722" s="7" t="s">
        <v>38115</v>
      </c>
      <c r="T722" s="7" t="s">
        <v>38114</v>
      </c>
    </row>
    <row r="723" spans="1:20" ht="30" x14ac:dyDescent="0.25">
      <c r="A723" s="7">
        <v>722</v>
      </c>
      <c r="B723" s="23" t="s">
        <v>39450</v>
      </c>
      <c r="C723" s="24"/>
      <c r="D723" t="s">
        <v>38119</v>
      </c>
      <c r="E723" t="s">
        <v>45623</v>
      </c>
      <c r="F723" s="25" t="s">
        <v>38119</v>
      </c>
      <c r="G723" s="25" t="s">
        <v>40889</v>
      </c>
      <c r="H723" s="25" t="str">
        <f t="shared" si="77"/>
        <v>E4_2_3_5</v>
      </c>
      <c r="I723" s="25" t="str">
        <f t="shared" si="78"/>
        <v>mE4_2_3_5: -&gt; E4_2_3_5_mRNA | 0.00292 - (0.0093 * E4_2_3_5_mRNA)</v>
      </c>
      <c r="J723" s="25" t="str">
        <f t="shared" si="79"/>
        <v>pE4_2_3_5: -&gt; E4_2_3_5 | (0.278 * E4_2_3_5_mRNA) - (0.000000278 * E4_2_3_5)</v>
      </c>
      <c r="K723" s="25" t="str">
        <f t="shared" si="80"/>
        <v>E4_2_3_5_mRNA: E4_2_3_5_mRNA</v>
      </c>
      <c r="L723" s="25" t="str">
        <f t="shared" si="81"/>
        <v>E4_2_3_5: E4_2_3_5</v>
      </c>
      <c r="M723" s="25" t="str">
        <f t="shared" si="82"/>
        <v>E4_2_3_5_mRNA: 0</v>
      </c>
      <c r="N723" s="25" t="str">
        <f>CONCATENATE(H723,": 0")</f>
        <v>E4_2_3_5: 0</v>
      </c>
      <c r="O723" s="25" t="str">
        <f>CONCATENATE(H723,"_kcat")</f>
        <v>E4_2_3_5_kcat</v>
      </c>
      <c r="P723" s="25" t="str">
        <f>CONCATENATE(H723,"_Km")</f>
        <v>E4_2_3_5_Km</v>
      </c>
      <c r="Q723" s="25" t="str">
        <f>CONCATENATE("(${Variables:",O723,"} * ",H723," * ",F723,") / (","${Variables:",P723,"} + (",H723," * ",F723,"))")</f>
        <v>(${Variables:E4_2_3_5_kcat} * E4_2_3_5 * C01269) / (${Variables:E4_2_3_5_Km} + (E4_2_3_5 * C01269))</v>
      </c>
      <c r="R723" s="25" t="str">
        <f t="shared" si="83"/>
        <v>r722: C01269 -&gt; C00251+C00009 | (${Variables:E4_2_3_5_kcat} * E4_2_3_5 * C01269) / (${Variables:E4_2_3_5_Km} + (E4_2_3_5 * C01269))</v>
      </c>
      <c r="S723" s="7" t="s">
        <v>38118</v>
      </c>
      <c r="T723" s="7" t="s">
        <v>38117</v>
      </c>
    </row>
    <row r="724" spans="1:20" ht="30" x14ac:dyDescent="0.25">
      <c r="A724" s="7">
        <v>723</v>
      </c>
      <c r="B724" s="23" t="s">
        <v>39451</v>
      </c>
      <c r="C724" s="24"/>
      <c r="D724" t="s">
        <v>38123</v>
      </c>
      <c r="E724" t="s">
        <v>45624</v>
      </c>
      <c r="F724" s="25" t="s">
        <v>38123</v>
      </c>
      <c r="G724" s="25" t="s">
        <v>40890</v>
      </c>
      <c r="H724" s="25" t="str">
        <f t="shared" ref="H724:H783" si="84">CONCATENATE("E",B724)</f>
        <v>E4_3_1_17</v>
      </c>
      <c r="I724" s="25" t="str">
        <f t="shared" si="78"/>
        <v>mE4_3_1_17: -&gt; E4_3_1_17_mRNA | 0.00292 - (0.0093 * E4_3_1_17_mRNA)</v>
      </c>
      <c r="J724" s="25" t="str">
        <f t="shared" si="79"/>
        <v>pE4_3_1_17: -&gt; E4_3_1_17 | (0.278 * E4_3_1_17_mRNA) - (0.000000278 * E4_3_1_17)</v>
      </c>
      <c r="K724" s="25" t="str">
        <f t="shared" si="80"/>
        <v>E4_3_1_17_mRNA: E4_3_1_17_mRNA</v>
      </c>
      <c r="L724" s="25" t="str">
        <f t="shared" si="81"/>
        <v>E4_3_1_17: E4_3_1_17</v>
      </c>
      <c r="M724" s="25" t="str">
        <f t="shared" si="82"/>
        <v>E4_3_1_17_mRNA: 0</v>
      </c>
      <c r="N724" s="25" t="str">
        <f>CONCATENATE(H724,": 0")</f>
        <v>E4_3_1_17: 0</v>
      </c>
      <c r="O724" s="25" t="str">
        <f>CONCATENATE(H724,"_kcat")</f>
        <v>E4_3_1_17_kcat</v>
      </c>
      <c r="P724" s="25" t="str">
        <f>CONCATENATE(H724,"_Km")</f>
        <v>E4_3_1_17_Km</v>
      </c>
      <c r="Q724" s="25" t="str">
        <f>CONCATENATE("(${Variables:",O724,"} * ",H724," * ",F724,") / (","${Variables:",P724,"} + (",H724," * ",F724,"))")</f>
        <v>(${Variables:E4_3_1_17_kcat} * E4_3_1_17 * C00065) / (${Variables:E4_3_1_17_Km} + (E4_3_1_17 * C00065))</v>
      </c>
      <c r="R724" s="25" t="str">
        <f t="shared" si="83"/>
        <v>r723: C00065 -&gt; C00022+C00014 | (${Variables:E4_3_1_17_kcat} * E4_3_1_17 * C00065) / (${Variables:E4_3_1_17_Km} + (E4_3_1_17 * C00065))</v>
      </c>
      <c r="S724" s="7" t="s">
        <v>38122</v>
      </c>
      <c r="T724" s="7" t="s">
        <v>38121</v>
      </c>
    </row>
    <row r="725" spans="1:20" ht="30" x14ac:dyDescent="0.25">
      <c r="A725" s="7">
        <v>724</v>
      </c>
      <c r="B725" s="23" t="s">
        <v>39451</v>
      </c>
      <c r="C725" s="24"/>
      <c r="D725" t="s">
        <v>38123</v>
      </c>
      <c r="E725" t="s">
        <v>45625</v>
      </c>
      <c r="F725" s="25" t="s">
        <v>38123</v>
      </c>
      <c r="G725" s="25" t="s">
        <v>40891</v>
      </c>
      <c r="H725" s="25" t="str">
        <f t="shared" si="84"/>
        <v>E4_3_1_17</v>
      </c>
      <c r="I725" s="25" t="str">
        <f t="shared" si="78"/>
        <v>mE4_3_1_17: -&gt; E4_3_1_17_mRNA | 0.00292 - (0.0093 * E4_3_1_17_mRNA)</v>
      </c>
      <c r="J725" s="25" t="str">
        <f t="shared" si="79"/>
        <v>pE4_3_1_17: -&gt; E4_3_1_17 | (0.278 * E4_3_1_17_mRNA) - (0.000000278 * E4_3_1_17)</v>
      </c>
      <c r="K725" s="25" t="str">
        <f t="shared" si="80"/>
        <v>E4_3_1_17_mRNA: E4_3_1_17_mRNA</v>
      </c>
      <c r="L725" s="25" t="str">
        <f t="shared" si="81"/>
        <v>E4_3_1_17: E4_3_1_17</v>
      </c>
      <c r="M725" s="25" t="str">
        <f t="shared" si="82"/>
        <v>E4_3_1_17_mRNA: 0</v>
      </c>
      <c r="N725" s="25" t="str">
        <f>CONCATENATE(H725,": 0")</f>
        <v>E4_3_1_17: 0</v>
      </c>
      <c r="O725" s="25" t="str">
        <f>CONCATENATE(H725,"_kcat")</f>
        <v>E4_3_1_17_kcat</v>
      </c>
      <c r="P725" s="25" t="str">
        <f>CONCATENATE(H725,"_Km")</f>
        <v>E4_3_1_17_Km</v>
      </c>
      <c r="Q725" s="25" t="str">
        <f>CONCATENATE("(${Variables:",O725,"} * ",H725," * ",F725,") / (","${Variables:",P725,"} + (",H725," * ",F725,"))")</f>
        <v>(${Variables:E4_3_1_17_kcat} * E4_3_1_17 * C00065) / (${Variables:E4_3_1_17_Km} + (E4_3_1_17 * C00065))</v>
      </c>
      <c r="R725" s="25" t="str">
        <f t="shared" si="83"/>
        <v>r724: C00065 -&gt; C02218+C00001 | (${Variables:E4_3_1_17_kcat} * E4_3_1_17 * C00065) / (${Variables:E4_3_1_17_Km} + (E4_3_1_17 * C00065))</v>
      </c>
      <c r="S725" s="7" t="s">
        <v>38124</v>
      </c>
      <c r="T725" s="7" t="s">
        <v>38121</v>
      </c>
    </row>
    <row r="726" spans="1:20" ht="45" x14ac:dyDescent="0.25">
      <c r="A726" s="7">
        <v>725</v>
      </c>
      <c r="B726" s="23" t="s">
        <v>39451</v>
      </c>
      <c r="C726" s="24"/>
      <c r="D726" t="s">
        <v>44926</v>
      </c>
      <c r="E726" t="s">
        <v>45624</v>
      </c>
      <c r="F726" s="25" t="s">
        <v>40892</v>
      </c>
      <c r="G726" s="25" t="s">
        <v>40890</v>
      </c>
      <c r="H726" s="25" t="str">
        <f t="shared" si="84"/>
        <v>E4_3_1_17</v>
      </c>
      <c r="I726" s="25" t="str">
        <f t="shared" si="78"/>
        <v>mE4_3_1_17: -&gt; E4_3_1_17_mRNA | 0.00292 - (0.0093 * E4_3_1_17_mRNA)</v>
      </c>
      <c r="J726" s="25" t="str">
        <f t="shared" si="79"/>
        <v>pE4_3_1_17: -&gt; E4_3_1_17 | (0.278 * E4_3_1_17_mRNA) - (0.000000278 * E4_3_1_17)</v>
      </c>
      <c r="K726" s="25" t="str">
        <f t="shared" si="80"/>
        <v>E4_3_1_17_mRNA: E4_3_1_17_mRNA</v>
      </c>
      <c r="L726" s="25" t="str">
        <f t="shared" si="81"/>
        <v>E4_3_1_17: E4_3_1_17</v>
      </c>
      <c r="M726" s="25" t="str">
        <f t="shared" si="82"/>
        <v>E4_3_1_17_mRNA: 0</v>
      </c>
      <c r="N726" s="25" t="str">
        <f>CONCATENATE(H726,": 0")</f>
        <v>E4_3_1_17: 0</v>
      </c>
      <c r="O726" s="25" t="str">
        <f>CONCATENATE(H726,"_kcat")</f>
        <v>E4_3_1_17_kcat</v>
      </c>
      <c r="P726" s="25" t="str">
        <f>CONCATENATE(H726,"_Km")</f>
        <v>E4_3_1_17_Km</v>
      </c>
      <c r="Q726" s="25" t="str">
        <f>CONCATENATE("(${Variables:",O726,"} * ",H726," * ",F726,") / (","${Variables:",P726,"} + (",H726," * ",F726,"))")</f>
        <v>(${Variables:E4_3_1_17_kcat} * E4_3_1_17 * C20904 * C00001) / (${Variables:E4_3_1_17_Km} + (E4_3_1_17 * C20904 * C00001))</v>
      </c>
      <c r="R726" s="25" t="str">
        <f t="shared" si="83"/>
        <v>r725: C20904+C00001 -&gt; C00022+C00014 | (${Variables:E4_3_1_17_kcat} * E4_3_1_17 * C20904 * C00001) / (${Variables:E4_3_1_17_Km} + (E4_3_1_17 * C20904 * C00001))</v>
      </c>
      <c r="S726" s="7" t="s">
        <v>38128</v>
      </c>
      <c r="T726" s="7" t="s">
        <v>38121</v>
      </c>
    </row>
    <row r="727" spans="1:20" ht="30" x14ac:dyDescent="0.25">
      <c r="A727" s="7">
        <v>726</v>
      </c>
      <c r="B727" s="23" t="s">
        <v>39451</v>
      </c>
      <c r="C727" s="24"/>
      <c r="D727" t="s">
        <v>38126</v>
      </c>
      <c r="E727" t="s">
        <v>38127</v>
      </c>
      <c r="F727" s="25" t="s">
        <v>38126</v>
      </c>
      <c r="G727" s="25" t="s">
        <v>38127</v>
      </c>
      <c r="H727" s="25" t="str">
        <f t="shared" si="84"/>
        <v>E4_3_1_17</v>
      </c>
      <c r="I727" s="25" t="str">
        <f t="shared" si="78"/>
        <v>mE4_3_1_17: -&gt; E4_3_1_17_mRNA | 0.00292 - (0.0093 * E4_3_1_17_mRNA)</v>
      </c>
      <c r="J727" s="25" t="str">
        <f t="shared" si="79"/>
        <v>pE4_3_1_17: -&gt; E4_3_1_17 | (0.278 * E4_3_1_17_mRNA) - (0.000000278 * E4_3_1_17)</v>
      </c>
      <c r="K727" s="25" t="str">
        <f t="shared" si="80"/>
        <v>E4_3_1_17_mRNA: E4_3_1_17_mRNA</v>
      </c>
      <c r="L727" s="25" t="str">
        <f t="shared" si="81"/>
        <v>E4_3_1_17: E4_3_1_17</v>
      </c>
      <c r="M727" s="25" t="str">
        <f t="shared" si="82"/>
        <v>E4_3_1_17_mRNA: 0</v>
      </c>
      <c r="N727" s="25" t="str">
        <f>CONCATENATE(H727,": 0")</f>
        <v>E4_3_1_17: 0</v>
      </c>
      <c r="O727" s="25" t="str">
        <f>CONCATENATE(H727,"_kcat")</f>
        <v>E4_3_1_17_kcat</v>
      </c>
      <c r="P727" s="25" t="str">
        <f>CONCATENATE(H727,"_Km")</f>
        <v>E4_3_1_17_Km</v>
      </c>
      <c r="Q727" s="25" t="str">
        <f>CONCATENATE("(${Variables:",O727,"} * ",H727," * ",F727,") / (","${Variables:",P727,"} + (",H727," * ",F727,"))")</f>
        <v>(${Variables:E4_3_1_17_kcat} * E4_3_1_17 * C02218) / (${Variables:E4_3_1_17_Km} + (E4_3_1_17 * C02218))</v>
      </c>
      <c r="R727" s="25" t="str">
        <f t="shared" si="83"/>
        <v>r726: C02218 -&gt; C20904 | (${Variables:E4_3_1_17_kcat} * E4_3_1_17 * C02218) / (${Variables:E4_3_1_17_Km} + (E4_3_1_17 * C02218))</v>
      </c>
      <c r="S727" s="7" t="s">
        <v>38125</v>
      </c>
      <c r="T727" s="7" t="s">
        <v>38121</v>
      </c>
    </row>
    <row r="728" spans="1:20" ht="30" x14ac:dyDescent="0.25">
      <c r="A728" s="7">
        <v>727</v>
      </c>
      <c r="B728" s="23" t="s">
        <v>39452</v>
      </c>
      <c r="C728" s="24"/>
      <c r="D728" t="s">
        <v>38130</v>
      </c>
      <c r="E728" t="s">
        <v>45624</v>
      </c>
      <c r="F728" s="7" t="s">
        <v>38130</v>
      </c>
      <c r="G728" s="25" t="s">
        <v>40890</v>
      </c>
      <c r="H728" s="25" t="str">
        <f t="shared" si="84"/>
        <v>E4_3_1_18</v>
      </c>
      <c r="I728" s="25" t="str">
        <f t="shared" si="78"/>
        <v>mE4_3_1_18: -&gt; E4_3_1_18_mRNA | 0.00292 - (0.0093 * E4_3_1_18_mRNA)</v>
      </c>
      <c r="J728" s="25" t="str">
        <f t="shared" si="79"/>
        <v>pE4_3_1_18: -&gt; E4_3_1_18 | (0.278 * E4_3_1_18_mRNA) - (0.000000278 * E4_3_1_18)</v>
      </c>
      <c r="K728" s="25" t="str">
        <f t="shared" si="80"/>
        <v>E4_3_1_18_mRNA: E4_3_1_18_mRNA</v>
      </c>
      <c r="L728" s="25" t="str">
        <f t="shared" si="81"/>
        <v>E4_3_1_18: E4_3_1_18</v>
      </c>
      <c r="M728" s="25" t="str">
        <f t="shared" si="82"/>
        <v>E4_3_1_18_mRNA: 0</v>
      </c>
      <c r="N728" s="25" t="str">
        <f>CONCATENATE(H728,": 0")</f>
        <v>E4_3_1_18: 0</v>
      </c>
      <c r="O728" s="25" t="str">
        <f>CONCATENATE(H728,"_kcat")</f>
        <v>E4_3_1_18_kcat</v>
      </c>
      <c r="P728" s="25" t="str">
        <f>CONCATENATE(H728,"_Km")</f>
        <v>E4_3_1_18_Km</v>
      </c>
      <c r="Q728" s="25" t="str">
        <f>CONCATENATE("(${Variables:",O728,"} * ",H728," * ",F728,") / (","${Variables:",P728,"} + (",H728," * ",F728,"))")</f>
        <v>(${Variables:E4_3_1_18_kcat} * E4_3_1_18 * C00740) / (${Variables:E4_3_1_18_Km} + (E4_3_1_18 * C00740))</v>
      </c>
      <c r="R728" s="25" t="str">
        <f t="shared" si="83"/>
        <v>r727: C00740 -&gt; C00022+C00014 | (${Variables:E4_3_1_18_kcat} * E4_3_1_18 * C00740) / (${Variables:E4_3_1_18_Km} + (E4_3_1_18 * C00740))</v>
      </c>
      <c r="S728" s="7" t="s">
        <v>38129</v>
      </c>
      <c r="T728" s="7" t="s">
        <v>38131</v>
      </c>
    </row>
    <row r="729" spans="1:20" ht="30" x14ac:dyDescent="0.25">
      <c r="A729" s="7">
        <v>728</v>
      </c>
      <c r="B729" s="23" t="s">
        <v>39453</v>
      </c>
      <c r="C729" s="24"/>
      <c r="D729" t="s">
        <v>38012</v>
      </c>
      <c r="E729" t="s">
        <v>45626</v>
      </c>
      <c r="F729" s="25" t="s">
        <v>38012</v>
      </c>
      <c r="G729" s="25" t="s">
        <v>40893</v>
      </c>
      <c r="H729" s="25" t="str">
        <f t="shared" si="84"/>
        <v>E4_3_1_19</v>
      </c>
      <c r="I729" s="25" t="str">
        <f t="shared" si="78"/>
        <v>mE4_3_1_19: -&gt; E4_3_1_19_mRNA | 0.00292 - (0.0093 * E4_3_1_19_mRNA)</v>
      </c>
      <c r="J729" s="25" t="str">
        <f t="shared" si="79"/>
        <v>pE4_3_1_19: -&gt; E4_3_1_19 | (0.278 * E4_3_1_19_mRNA) - (0.000000278 * E4_3_1_19)</v>
      </c>
      <c r="K729" s="25" t="str">
        <f t="shared" si="80"/>
        <v>E4_3_1_19_mRNA: E4_3_1_19_mRNA</v>
      </c>
      <c r="L729" s="25" t="str">
        <f t="shared" si="81"/>
        <v>E4_3_1_19: E4_3_1_19</v>
      </c>
      <c r="M729" s="25" t="str">
        <f t="shared" si="82"/>
        <v>E4_3_1_19_mRNA: 0</v>
      </c>
      <c r="N729" s="25" t="str">
        <f>CONCATENATE(H729,": 0")</f>
        <v>E4_3_1_19: 0</v>
      </c>
      <c r="O729" s="25" t="str">
        <f>CONCATENATE(H729,"_kcat")</f>
        <v>E4_3_1_19_kcat</v>
      </c>
      <c r="P729" s="25" t="str">
        <f>CONCATENATE(H729,"_Km")</f>
        <v>E4_3_1_19_Km</v>
      </c>
      <c r="Q729" s="25" t="str">
        <f>CONCATENATE("(${Variables:",O729,"} * ",H729," * ",F729,") / (","${Variables:",P729,"} + (",H729," * ",F729,"))")</f>
        <v>(${Variables:E4_3_1_19_kcat} * E4_3_1_19 * C00188) / (${Variables:E4_3_1_19_Km} + (E4_3_1_19 * C00188))</v>
      </c>
      <c r="R729" s="25" t="str">
        <f t="shared" si="83"/>
        <v>r728: C00188 -&gt; C00109+C00014 | (${Variables:E4_3_1_19_kcat} * E4_3_1_19 * C00188) / (${Variables:E4_3_1_19_Km} + (E4_3_1_19 * C00188))</v>
      </c>
      <c r="S729" s="7" t="s">
        <v>38133</v>
      </c>
      <c r="T729" s="7" t="s">
        <v>38132</v>
      </c>
    </row>
    <row r="730" spans="1:20" ht="45" x14ac:dyDescent="0.25">
      <c r="A730" s="7">
        <v>729</v>
      </c>
      <c r="B730" s="23" t="s">
        <v>39453</v>
      </c>
      <c r="C730" s="24"/>
      <c r="D730" t="s">
        <v>44927</v>
      </c>
      <c r="E730" t="s">
        <v>45626</v>
      </c>
      <c r="F730" s="25" t="s">
        <v>40894</v>
      </c>
      <c r="G730" s="25" t="s">
        <v>40893</v>
      </c>
      <c r="H730" s="25" t="str">
        <f t="shared" si="84"/>
        <v>E4_3_1_19</v>
      </c>
      <c r="I730" s="25" t="str">
        <f t="shared" si="78"/>
        <v>mE4_3_1_19: -&gt; E4_3_1_19_mRNA | 0.00292 - (0.0093 * E4_3_1_19_mRNA)</v>
      </c>
      <c r="J730" s="25" t="str">
        <f t="shared" si="79"/>
        <v>pE4_3_1_19: -&gt; E4_3_1_19 | (0.278 * E4_3_1_19_mRNA) - (0.000000278 * E4_3_1_19)</v>
      </c>
      <c r="K730" s="25" t="str">
        <f t="shared" si="80"/>
        <v>E4_3_1_19_mRNA: E4_3_1_19_mRNA</v>
      </c>
      <c r="L730" s="25" t="str">
        <f t="shared" si="81"/>
        <v>E4_3_1_19: E4_3_1_19</v>
      </c>
      <c r="M730" s="25" t="str">
        <f t="shared" si="82"/>
        <v>E4_3_1_19_mRNA: 0</v>
      </c>
      <c r="N730" s="25" t="str">
        <f>CONCATENATE(H730,": 0")</f>
        <v>E4_3_1_19: 0</v>
      </c>
      <c r="O730" s="25" t="str">
        <f>CONCATENATE(H730,"_kcat")</f>
        <v>E4_3_1_19_kcat</v>
      </c>
      <c r="P730" s="25" t="str">
        <f>CONCATENATE(H730,"_Km")</f>
        <v>E4_3_1_19_Km</v>
      </c>
      <c r="Q730" s="25" t="str">
        <f>CONCATENATE("(${Variables:",O730,"} * ",H730," * ",F730,") / (","${Variables:",P730,"} + (",H730," * ",F730,"))")</f>
        <v>(${Variables:E4_3_1_19_kcat} * E4_3_1_19 * C20905 * C00001) / (${Variables:E4_3_1_19_Km} + (E4_3_1_19 * C20905 * C00001))</v>
      </c>
      <c r="R730" s="25" t="str">
        <f t="shared" si="83"/>
        <v>r729: C20905+C00001 -&gt; C00109+C00014 | (${Variables:E4_3_1_19_kcat} * E4_3_1_19 * C20905 * C00001) / (${Variables:E4_3_1_19_Km} + (E4_3_1_19 * C20905 * C00001))</v>
      </c>
      <c r="S730" s="7" t="s">
        <v>38137</v>
      </c>
      <c r="T730" s="7" t="s">
        <v>38132</v>
      </c>
    </row>
    <row r="731" spans="1:20" ht="30" x14ac:dyDescent="0.25">
      <c r="A731" s="7">
        <v>730</v>
      </c>
      <c r="B731" s="23" t="s">
        <v>39453</v>
      </c>
      <c r="C731" s="24"/>
      <c r="D731" t="s">
        <v>38135</v>
      </c>
      <c r="E731" t="s">
        <v>38136</v>
      </c>
      <c r="F731" s="25" t="s">
        <v>38135</v>
      </c>
      <c r="G731" s="25" t="s">
        <v>38136</v>
      </c>
      <c r="H731" s="25" t="str">
        <f t="shared" si="84"/>
        <v>E4_3_1_19</v>
      </c>
      <c r="I731" s="25" t="str">
        <f t="shared" si="78"/>
        <v>mE4_3_1_19: -&gt; E4_3_1_19_mRNA | 0.00292 - (0.0093 * E4_3_1_19_mRNA)</v>
      </c>
      <c r="J731" s="25" t="str">
        <f t="shared" si="79"/>
        <v>pE4_3_1_19: -&gt; E4_3_1_19 | (0.278 * E4_3_1_19_mRNA) - (0.000000278 * E4_3_1_19)</v>
      </c>
      <c r="K731" s="25" t="str">
        <f t="shared" si="80"/>
        <v>E4_3_1_19_mRNA: E4_3_1_19_mRNA</v>
      </c>
      <c r="L731" s="25" t="str">
        <f t="shared" si="81"/>
        <v>E4_3_1_19: E4_3_1_19</v>
      </c>
      <c r="M731" s="25" t="str">
        <f t="shared" si="82"/>
        <v>E4_3_1_19_mRNA: 0</v>
      </c>
      <c r="N731" s="25" t="str">
        <f>CONCATENATE(H731,": 0")</f>
        <v>E4_3_1_19: 0</v>
      </c>
      <c r="O731" s="25" t="str">
        <f>CONCATENATE(H731,"_kcat")</f>
        <v>E4_3_1_19_kcat</v>
      </c>
      <c r="P731" s="25" t="str">
        <f>CONCATENATE(H731,"_Km")</f>
        <v>E4_3_1_19_Km</v>
      </c>
      <c r="Q731" s="25" t="str">
        <f>CONCATENATE("(${Variables:",O731,"} * ",H731," * ",F731,") / (","${Variables:",P731,"} + (",H731," * ",F731,"))")</f>
        <v>(${Variables:E4_3_1_19_kcat} * E4_3_1_19 * C17234) / (${Variables:E4_3_1_19_Km} + (E4_3_1_19 * C17234))</v>
      </c>
      <c r="R731" s="25" t="str">
        <f t="shared" si="83"/>
        <v>r730: C17234 -&gt; C20905 | (${Variables:E4_3_1_19_kcat} * E4_3_1_19 * C17234) / (${Variables:E4_3_1_19_Km} + (E4_3_1_19 * C17234))</v>
      </c>
      <c r="S731" s="7" t="s">
        <v>38134</v>
      </c>
      <c r="T731" s="7" t="s">
        <v>38132</v>
      </c>
    </row>
    <row r="732" spans="1:20" ht="30" x14ac:dyDescent="0.25">
      <c r="A732" s="7">
        <v>731</v>
      </c>
      <c r="B732" s="23" t="s">
        <v>39454</v>
      </c>
      <c r="C732" s="24"/>
      <c r="D732" t="s">
        <v>38140</v>
      </c>
      <c r="E732" t="s">
        <v>45627</v>
      </c>
      <c r="F732" s="7" t="s">
        <v>38140</v>
      </c>
      <c r="G732" s="25" t="s">
        <v>40895</v>
      </c>
      <c r="H732" s="25" t="str">
        <f t="shared" si="84"/>
        <v>E4_3_2_1</v>
      </c>
      <c r="I732" s="25" t="str">
        <f t="shared" si="78"/>
        <v>mE4_3_2_1: -&gt; E4_3_2_1_mRNA | 0.00292 - (0.0093 * E4_3_2_1_mRNA)</v>
      </c>
      <c r="J732" s="25" t="str">
        <f t="shared" si="79"/>
        <v>pE4_3_2_1: -&gt; E4_3_2_1 | (0.278 * E4_3_2_1_mRNA) - (0.000000278 * E4_3_2_1)</v>
      </c>
      <c r="K732" s="25" t="str">
        <f t="shared" si="80"/>
        <v>E4_3_2_1_mRNA: E4_3_2_1_mRNA</v>
      </c>
      <c r="L732" s="25" t="str">
        <f t="shared" si="81"/>
        <v>E4_3_2_1: E4_3_2_1</v>
      </c>
      <c r="M732" s="25" t="str">
        <f t="shared" si="82"/>
        <v>E4_3_2_1_mRNA: 0</v>
      </c>
      <c r="N732" s="25" t="str">
        <f>CONCATENATE(H732,": 0")</f>
        <v>E4_3_2_1: 0</v>
      </c>
      <c r="O732" s="25" t="str">
        <f>CONCATENATE(H732,"_kcat")</f>
        <v>E4_3_2_1_kcat</v>
      </c>
      <c r="P732" s="25" t="str">
        <f>CONCATENATE(H732,"_Km")</f>
        <v>E4_3_2_1_Km</v>
      </c>
      <c r="Q732" s="25" t="str">
        <f>CONCATENATE("(${Variables:",O732,"} * ",H732," * ",F732,") / (","${Variables:",P732,"} + (",H732," * ",F732,"))")</f>
        <v>(${Variables:E4_3_2_1_kcat} * E4_3_2_1 * C03406) / (${Variables:E4_3_2_1_Km} + (E4_3_2_1 * C03406))</v>
      </c>
      <c r="R732" s="25" t="str">
        <f t="shared" si="83"/>
        <v>r731: C03406 -&gt; C00122+C00062 | (${Variables:E4_3_2_1_kcat} * E4_3_2_1 * C03406) / (${Variables:E4_3_2_1_Km} + (E4_3_2_1 * C03406))</v>
      </c>
      <c r="S732" s="7" t="s">
        <v>38139</v>
      </c>
      <c r="T732" s="7" t="s">
        <v>38138</v>
      </c>
    </row>
    <row r="733" spans="1:20" ht="45" x14ac:dyDescent="0.25">
      <c r="A733" s="7">
        <v>732</v>
      </c>
      <c r="B733" s="23" t="s">
        <v>39455</v>
      </c>
      <c r="C733" s="24"/>
      <c r="D733" t="s">
        <v>44479</v>
      </c>
      <c r="E733" t="s">
        <v>45148</v>
      </c>
      <c r="F733" s="25" t="s">
        <v>39867</v>
      </c>
      <c r="G733" s="25" t="s">
        <v>39868</v>
      </c>
      <c r="H733" s="25" t="str">
        <f t="shared" si="84"/>
        <v>E4_3_2_10</v>
      </c>
      <c r="I733" s="25" t="str">
        <f t="shared" si="78"/>
        <v>mE4_3_2_10: -&gt; E4_3_2_10_mRNA | 0.00292 - (0.0093 * E4_3_2_10_mRNA)</v>
      </c>
      <c r="J733" s="25" t="str">
        <f t="shared" si="79"/>
        <v>pE4_3_2_10: -&gt; E4_3_2_10 | (0.278 * E4_3_2_10_mRNA) - (0.000000278 * E4_3_2_10)</v>
      </c>
      <c r="K733" s="25" t="str">
        <f t="shared" si="80"/>
        <v>E4_3_2_10_mRNA: E4_3_2_10_mRNA</v>
      </c>
      <c r="L733" s="25" t="str">
        <f t="shared" si="81"/>
        <v>E4_3_2_10: E4_3_2_10</v>
      </c>
      <c r="M733" s="25" t="str">
        <f t="shared" si="82"/>
        <v>E4_3_2_10_mRNA: 0</v>
      </c>
      <c r="N733" s="25" t="str">
        <f>CONCATENATE(H733,": 0")</f>
        <v>E4_3_2_10: 0</v>
      </c>
      <c r="O733" s="25" t="str">
        <f>CONCATENATE(H733,"_kcat")</f>
        <v>E4_3_2_10_kcat</v>
      </c>
      <c r="P733" s="25" t="str">
        <f>CONCATENATE(H733,"_Km")</f>
        <v>E4_3_2_10_Km</v>
      </c>
      <c r="Q733" s="25" t="str">
        <f>CONCATENATE("(${Variables:",O733,"} * ",H733," * ",F733,") / (","${Variables:",P733,"} + (",H733," * ",F733,"))")</f>
        <v>(${Variables:E4_3_2_10_kcat} * E4_3_2_10 * C00064 * C00001) / (${Variables:E4_3_2_10_Km} + (E4_3_2_10 * C00064 * C00001))</v>
      </c>
      <c r="R733" s="25" t="str">
        <f t="shared" si="83"/>
        <v>r732: C00064+C00001 -&gt; C00025+C00014 | (${Variables:E4_3_2_10_kcat} * E4_3_2_10 * C00064 * C00001) / (${Variables:E4_3_2_10_Km} + (E4_3_2_10 * C00064 * C00001))</v>
      </c>
      <c r="S733" s="7" t="s">
        <v>36000</v>
      </c>
      <c r="T733" s="7" t="s">
        <v>38141</v>
      </c>
    </row>
    <row r="734" spans="1:20" ht="45" x14ac:dyDescent="0.25">
      <c r="A734" s="7">
        <v>733</v>
      </c>
      <c r="B734" s="23" t="s">
        <v>39455</v>
      </c>
      <c r="C734" s="24"/>
      <c r="D734" t="s">
        <v>44928</v>
      </c>
      <c r="E734" t="s">
        <v>45628</v>
      </c>
      <c r="F734" s="25" t="s">
        <v>40896</v>
      </c>
      <c r="G734" s="25" t="s">
        <v>40897</v>
      </c>
      <c r="H734" s="25" t="str">
        <f t="shared" si="84"/>
        <v>E4_3_2_10</v>
      </c>
      <c r="I734" s="25" t="str">
        <f t="shared" si="78"/>
        <v>mE4_3_2_10: -&gt; E4_3_2_10_mRNA | 0.00292 - (0.0093 * E4_3_2_10_mRNA)</v>
      </c>
      <c r="J734" s="25" t="str">
        <f t="shared" si="79"/>
        <v>pE4_3_2_10: -&gt; E4_3_2_10 | (0.278 * E4_3_2_10_mRNA) - (0.000000278 * E4_3_2_10)</v>
      </c>
      <c r="K734" s="25" t="str">
        <f t="shared" si="80"/>
        <v>E4_3_2_10_mRNA: E4_3_2_10_mRNA</v>
      </c>
      <c r="L734" s="25" t="str">
        <f t="shared" si="81"/>
        <v>E4_3_2_10: E4_3_2_10</v>
      </c>
      <c r="M734" s="25" t="str">
        <f t="shared" si="82"/>
        <v>E4_3_2_10_mRNA: 0</v>
      </c>
      <c r="N734" s="25" t="str">
        <f>CONCATENATE(H734,": 0")</f>
        <v>E4_3_2_10: 0</v>
      </c>
      <c r="O734" s="25" t="str">
        <f>CONCATENATE(H734,"_kcat")</f>
        <v>E4_3_2_10_kcat</v>
      </c>
      <c r="P734" s="25" t="str">
        <f>CONCATENATE(H734,"_Km")</f>
        <v>E4_3_2_10_Km</v>
      </c>
      <c r="Q734" s="25" t="str">
        <f>CONCATENATE("(${Variables:",O734,"} * ",H734," * ",F734,") / (","${Variables:",P734,"} + (",H734," * ",F734,"))")</f>
        <v>(${Variables:E4_3_2_10_kcat} * E4_3_2_10 * C04916 * C00064) / (${Variables:E4_3_2_10_Km} + (E4_3_2_10 * C04916 * C00064))</v>
      </c>
      <c r="R734" s="25" t="str">
        <f t="shared" si="83"/>
        <v>r733: C04916+C00064 -&gt; C04666+C04677+C00025 | (${Variables:E4_3_2_10_kcat} * E4_3_2_10 * C04916 * C00064) / (${Variables:E4_3_2_10_Km} + (E4_3_2_10 * C04916 * C00064))</v>
      </c>
      <c r="S734" s="7" t="s">
        <v>38142</v>
      </c>
      <c r="T734" s="7" t="s">
        <v>38141</v>
      </c>
    </row>
    <row r="735" spans="1:20" ht="45" x14ac:dyDescent="0.25">
      <c r="A735" s="7">
        <v>734</v>
      </c>
      <c r="B735" s="23" t="s">
        <v>39455</v>
      </c>
      <c r="C735" s="24"/>
      <c r="D735" t="s">
        <v>44929</v>
      </c>
      <c r="E735" t="s">
        <v>45629</v>
      </c>
      <c r="F735" s="25" t="s">
        <v>40898</v>
      </c>
      <c r="G735" s="25" t="s">
        <v>40899</v>
      </c>
      <c r="H735" s="25" t="str">
        <f t="shared" si="84"/>
        <v>E4_3_2_10</v>
      </c>
      <c r="I735" s="25" t="str">
        <f t="shared" si="78"/>
        <v>mE4_3_2_10: -&gt; E4_3_2_10_mRNA | 0.00292 - (0.0093 * E4_3_2_10_mRNA)</v>
      </c>
      <c r="J735" s="25" t="str">
        <f t="shared" si="79"/>
        <v>pE4_3_2_10: -&gt; E4_3_2_10 | (0.278 * E4_3_2_10_mRNA) - (0.000000278 * E4_3_2_10)</v>
      </c>
      <c r="K735" s="25" t="str">
        <f t="shared" si="80"/>
        <v>E4_3_2_10_mRNA: E4_3_2_10_mRNA</v>
      </c>
      <c r="L735" s="25" t="str">
        <f t="shared" si="81"/>
        <v>E4_3_2_10: E4_3_2_10</v>
      </c>
      <c r="M735" s="25" t="str">
        <f t="shared" si="82"/>
        <v>E4_3_2_10_mRNA: 0</v>
      </c>
      <c r="N735" s="25" t="str">
        <f>CONCATENATE(H735,": 0")</f>
        <v>E4_3_2_10: 0</v>
      </c>
      <c r="O735" s="25" t="str">
        <f>CONCATENATE(H735,"_kcat")</f>
        <v>E4_3_2_10_kcat</v>
      </c>
      <c r="P735" s="25" t="str">
        <f>CONCATENATE(H735,"_Km")</f>
        <v>E4_3_2_10_Km</v>
      </c>
      <c r="Q735" s="25" t="str">
        <f>CONCATENATE("(${Variables:",O735,"} * ",H735," * ",F735,") / (","${Variables:",P735,"} + (",H735," * ",F735,"))")</f>
        <v>(${Variables:E4_3_2_10_kcat} * E4_3_2_10 * C04916 * C00014) / (${Variables:E4_3_2_10_Km} + (E4_3_2_10 * C04916 * C00014))</v>
      </c>
      <c r="R735" s="25" t="str">
        <f t="shared" si="83"/>
        <v>r734: C04916+C00014 -&gt; C04677+C04666+C00001 | (${Variables:E4_3_2_10_kcat} * E4_3_2_10 * C04916 * C00014) / (${Variables:E4_3_2_10_Km} + (E4_3_2_10 * C04916 * C00014))</v>
      </c>
      <c r="S735" s="7" t="s">
        <v>38143</v>
      </c>
      <c r="T735" s="7" t="s">
        <v>38141</v>
      </c>
    </row>
    <row r="736" spans="1:20" ht="30" x14ac:dyDescent="0.25">
      <c r="A736" s="7">
        <v>735</v>
      </c>
      <c r="B736" s="23" t="s">
        <v>39456</v>
      </c>
      <c r="C736" s="24"/>
      <c r="D736" t="s">
        <v>38146</v>
      </c>
      <c r="E736" t="s">
        <v>45630</v>
      </c>
      <c r="F736" s="7" t="s">
        <v>38146</v>
      </c>
      <c r="G736" s="25" t="s">
        <v>40900</v>
      </c>
      <c r="H736" s="25" t="str">
        <f t="shared" si="84"/>
        <v>E4_3_2_2</v>
      </c>
      <c r="I736" s="25" t="str">
        <f t="shared" si="78"/>
        <v>mE4_3_2_2: -&gt; E4_3_2_2_mRNA | 0.00292 - (0.0093 * E4_3_2_2_mRNA)</v>
      </c>
      <c r="J736" s="25" t="str">
        <f t="shared" si="79"/>
        <v>pE4_3_2_2: -&gt; E4_3_2_2 | (0.278 * E4_3_2_2_mRNA) - (0.000000278 * E4_3_2_2)</v>
      </c>
      <c r="K736" s="25" t="str">
        <f t="shared" si="80"/>
        <v>E4_3_2_2_mRNA: E4_3_2_2_mRNA</v>
      </c>
      <c r="L736" s="25" t="str">
        <f t="shared" si="81"/>
        <v>E4_3_2_2: E4_3_2_2</v>
      </c>
      <c r="M736" s="25" t="str">
        <f t="shared" si="82"/>
        <v>E4_3_2_2_mRNA: 0</v>
      </c>
      <c r="N736" s="25" t="str">
        <f>CONCATENATE(H736,": 0")</f>
        <v>E4_3_2_2: 0</v>
      </c>
      <c r="O736" s="25" t="str">
        <f>CONCATENATE(H736,"_kcat")</f>
        <v>E4_3_2_2_kcat</v>
      </c>
      <c r="P736" s="25" t="str">
        <f>CONCATENATE(H736,"_Km")</f>
        <v>E4_3_2_2_Km</v>
      </c>
      <c r="Q736" s="25" t="str">
        <f>CONCATENATE("(${Variables:",O736,"} * ",H736," * ",F736,") / (","${Variables:",P736,"} + (",H736," * ",F736,"))")</f>
        <v>(${Variables:E4_3_2_2_kcat} * E4_3_2_2 * C03794) / (${Variables:E4_3_2_2_Km} + (E4_3_2_2 * C03794))</v>
      </c>
      <c r="R736" s="25" t="str">
        <f t="shared" si="83"/>
        <v>r735: C03794 -&gt; C00122+C00020 | (${Variables:E4_3_2_2_kcat} * E4_3_2_2 * C03794) / (${Variables:E4_3_2_2_Km} + (E4_3_2_2 * C03794))</v>
      </c>
      <c r="S736" s="7" t="s">
        <v>38145</v>
      </c>
      <c r="T736" s="7" t="s">
        <v>38144</v>
      </c>
    </row>
    <row r="737" spans="1:20" ht="30" x14ac:dyDescent="0.25">
      <c r="A737" s="7">
        <v>736</v>
      </c>
      <c r="B737" s="23" t="s">
        <v>39456</v>
      </c>
      <c r="C737" s="24"/>
      <c r="D737" t="s">
        <v>38148</v>
      </c>
      <c r="E737" t="s">
        <v>45631</v>
      </c>
      <c r="F737" s="7" t="s">
        <v>38148</v>
      </c>
      <c r="G737" s="25" t="s">
        <v>40901</v>
      </c>
      <c r="H737" s="25" t="str">
        <f t="shared" si="84"/>
        <v>E4_3_2_2</v>
      </c>
      <c r="I737" s="25" t="str">
        <f t="shared" si="78"/>
        <v>mE4_3_2_2: -&gt; E4_3_2_2_mRNA | 0.00292 - (0.0093 * E4_3_2_2_mRNA)</v>
      </c>
      <c r="J737" s="25" t="str">
        <f t="shared" si="79"/>
        <v>pE4_3_2_2: -&gt; E4_3_2_2 | (0.278 * E4_3_2_2_mRNA) - (0.000000278 * E4_3_2_2)</v>
      </c>
      <c r="K737" s="25" t="str">
        <f t="shared" si="80"/>
        <v>E4_3_2_2_mRNA: E4_3_2_2_mRNA</v>
      </c>
      <c r="L737" s="25" t="str">
        <f t="shared" si="81"/>
        <v>E4_3_2_2: E4_3_2_2</v>
      </c>
      <c r="M737" s="25" t="str">
        <f t="shared" si="82"/>
        <v>E4_3_2_2_mRNA: 0</v>
      </c>
      <c r="N737" s="25" t="str">
        <f>CONCATENATE(H737,": 0")</f>
        <v>E4_3_2_2: 0</v>
      </c>
      <c r="O737" s="25" t="str">
        <f>CONCATENATE(H737,"_kcat")</f>
        <v>E4_3_2_2_kcat</v>
      </c>
      <c r="P737" s="25" t="str">
        <f>CONCATENATE(H737,"_Km")</f>
        <v>E4_3_2_2_Km</v>
      </c>
      <c r="Q737" s="25" t="str">
        <f>CONCATENATE("(${Variables:",O737,"} * ",H737," * ",F737,") / (","${Variables:",P737,"} + (",H737," * ",F737,"))")</f>
        <v>(${Variables:E4_3_2_2_kcat} * E4_3_2_2 * C04823) / (${Variables:E4_3_2_2_Km} + (E4_3_2_2 * C04823))</v>
      </c>
      <c r="R737" s="25" t="str">
        <f t="shared" si="83"/>
        <v>r736: C04823 -&gt; C00122+C04677 | (${Variables:E4_3_2_2_kcat} * E4_3_2_2 * C04823) / (${Variables:E4_3_2_2_Km} + (E4_3_2_2 * C04823))</v>
      </c>
      <c r="S737" s="7" t="s">
        <v>38147</v>
      </c>
      <c r="T737" s="7" t="s">
        <v>38144</v>
      </c>
    </row>
    <row r="738" spans="1:20" ht="30" x14ac:dyDescent="0.25">
      <c r="A738" s="7">
        <v>737</v>
      </c>
      <c r="B738" s="23" t="s">
        <v>39457</v>
      </c>
      <c r="C738" s="24"/>
      <c r="D738" t="s">
        <v>38151</v>
      </c>
      <c r="E738" t="s">
        <v>45632</v>
      </c>
      <c r="F738" s="7" t="s">
        <v>38151</v>
      </c>
      <c r="G738" s="25" t="s">
        <v>40902</v>
      </c>
      <c r="H738" s="25" t="str">
        <f t="shared" si="84"/>
        <v>E4_3_2_3</v>
      </c>
      <c r="I738" s="25" t="str">
        <f t="shared" si="78"/>
        <v>mE4_3_2_3: -&gt; E4_3_2_3_mRNA | 0.00292 - (0.0093 * E4_3_2_3_mRNA)</v>
      </c>
      <c r="J738" s="25" t="str">
        <f t="shared" si="79"/>
        <v>pE4_3_2_3: -&gt; E4_3_2_3 | (0.278 * E4_3_2_3_mRNA) - (0.000000278 * E4_3_2_3)</v>
      </c>
      <c r="K738" s="25" t="str">
        <f t="shared" si="80"/>
        <v>E4_3_2_3_mRNA: E4_3_2_3_mRNA</v>
      </c>
      <c r="L738" s="25" t="str">
        <f t="shared" si="81"/>
        <v>E4_3_2_3: E4_3_2_3</v>
      </c>
      <c r="M738" s="25" t="str">
        <f t="shared" si="82"/>
        <v>E4_3_2_3_mRNA: 0</v>
      </c>
      <c r="N738" s="25" t="str">
        <f>CONCATENATE(H738,": 0")</f>
        <v>E4_3_2_3: 0</v>
      </c>
      <c r="O738" s="25" t="str">
        <f>CONCATENATE(H738,"_kcat")</f>
        <v>E4_3_2_3_kcat</v>
      </c>
      <c r="P738" s="25" t="str">
        <f>CONCATENATE(H738,"_Km")</f>
        <v>E4_3_2_3_Km</v>
      </c>
      <c r="Q738" s="25" t="str">
        <f>CONCATENATE("(${Variables:",O738,"} * ",H738," * ",F738,") / (","${Variables:",P738,"} + (",H738," * ",F738,"))")</f>
        <v>(${Variables:E4_3_2_3_kcat} * E4_3_2_3 * C00603) / (${Variables:E4_3_2_3_Km} + (E4_3_2_3 * C00603))</v>
      </c>
      <c r="R738" s="25" t="str">
        <f t="shared" si="83"/>
        <v>r737: C00603 -&gt; C00048+C00086 | (${Variables:E4_3_2_3_kcat} * E4_3_2_3 * C00603) / (${Variables:E4_3_2_3_Km} + (E4_3_2_3 * C00603))</v>
      </c>
      <c r="S738" s="7" t="s">
        <v>38150</v>
      </c>
      <c r="T738" s="7" t="s">
        <v>38149</v>
      </c>
    </row>
    <row r="739" spans="1:20" ht="30" x14ac:dyDescent="0.25">
      <c r="A739" s="7">
        <v>738</v>
      </c>
      <c r="B739" s="23" t="s">
        <v>39458</v>
      </c>
      <c r="C739" s="24"/>
      <c r="D739" t="s">
        <v>38154</v>
      </c>
      <c r="E739" t="s">
        <v>45633</v>
      </c>
      <c r="F739" s="7" t="s">
        <v>38154</v>
      </c>
      <c r="G739" s="25" t="s">
        <v>40903</v>
      </c>
      <c r="H739" s="25" t="str">
        <f t="shared" si="84"/>
        <v>E4_3_2_7</v>
      </c>
      <c r="I739" s="25" t="str">
        <f t="shared" si="78"/>
        <v>mE4_3_2_7: -&gt; E4_3_2_7_mRNA | 0.00292 - (0.0093 * E4_3_2_7_mRNA)</v>
      </c>
      <c r="J739" s="25" t="str">
        <f t="shared" si="79"/>
        <v>pE4_3_2_7: -&gt; E4_3_2_7 | (0.278 * E4_3_2_7_mRNA) - (0.000000278 * E4_3_2_7)</v>
      </c>
      <c r="K739" s="25" t="str">
        <f t="shared" si="80"/>
        <v>E4_3_2_7_mRNA: E4_3_2_7_mRNA</v>
      </c>
      <c r="L739" s="25" t="str">
        <f t="shared" si="81"/>
        <v>E4_3_2_7: E4_3_2_7</v>
      </c>
      <c r="M739" s="25" t="str">
        <f t="shared" si="82"/>
        <v>E4_3_2_7_mRNA: 0</v>
      </c>
      <c r="N739" s="25" t="str">
        <f>CONCATENATE(H739,": 0")</f>
        <v>E4_3_2_7: 0</v>
      </c>
      <c r="O739" s="25" t="str">
        <f>CONCATENATE(H739,"_kcat")</f>
        <v>E4_3_2_7_kcat</v>
      </c>
      <c r="P739" s="25" t="str">
        <f>CONCATENATE(H739,"_Km")</f>
        <v>E4_3_2_7_Km</v>
      </c>
      <c r="Q739" s="25" t="str">
        <f>CONCATENATE("(${Variables:",O739,"} * ",H739," * ",F739,") / (","${Variables:",P739,"} + (",H739," * ",F739,"))")</f>
        <v>(${Variables:E4_3_2_7_kcat} * E4_3_2_7 * C00051) / (${Variables:E4_3_2_7_Km} + (E4_3_2_7 * C00051))</v>
      </c>
      <c r="R739" s="25" t="str">
        <f t="shared" si="83"/>
        <v>r738: C00051 -&gt; C01419+C01879 | (${Variables:E4_3_2_7_kcat} * E4_3_2_7 * C00051) / (${Variables:E4_3_2_7_Km} + (E4_3_2_7 * C00051))</v>
      </c>
      <c r="S739" s="7" t="s">
        <v>38153</v>
      </c>
      <c r="T739" s="7" t="s">
        <v>38152</v>
      </c>
    </row>
    <row r="740" spans="1:20" ht="30" x14ac:dyDescent="0.25">
      <c r="A740" s="7">
        <v>739</v>
      </c>
      <c r="B740" s="23" t="s">
        <v>39459</v>
      </c>
      <c r="C740" s="24"/>
      <c r="D740" t="s">
        <v>44479</v>
      </c>
      <c r="E740" t="s">
        <v>45148</v>
      </c>
      <c r="F740" s="25" t="s">
        <v>39867</v>
      </c>
      <c r="G740" s="25" t="s">
        <v>39868</v>
      </c>
      <c r="H740" s="25" t="str">
        <f t="shared" si="84"/>
        <v>E4_3_3_6</v>
      </c>
      <c r="I740" s="25" t="str">
        <f t="shared" si="78"/>
        <v>mE4_3_3_6: -&gt; E4_3_3_6_mRNA | 0.00292 - (0.0093 * E4_3_3_6_mRNA)</v>
      </c>
      <c r="J740" s="25" t="str">
        <f t="shared" si="79"/>
        <v>pE4_3_3_6: -&gt; E4_3_3_6 | (0.278 * E4_3_3_6_mRNA) - (0.000000278 * E4_3_3_6)</v>
      </c>
      <c r="K740" s="25" t="str">
        <f t="shared" si="80"/>
        <v>E4_3_3_6_mRNA: E4_3_3_6_mRNA</v>
      </c>
      <c r="L740" s="25" t="str">
        <f t="shared" si="81"/>
        <v>E4_3_3_6: E4_3_3_6</v>
      </c>
      <c r="M740" s="25" t="str">
        <f t="shared" si="82"/>
        <v>E4_3_3_6_mRNA: 0</v>
      </c>
      <c r="N740" s="25" t="str">
        <f>CONCATENATE(H740,": 0")</f>
        <v>E4_3_3_6: 0</v>
      </c>
      <c r="O740" s="25" t="str">
        <f>CONCATENATE(H740,"_kcat")</f>
        <v>E4_3_3_6_kcat</v>
      </c>
      <c r="P740" s="25" t="str">
        <f>CONCATENATE(H740,"_Km")</f>
        <v>E4_3_3_6_Km</v>
      </c>
      <c r="Q740" s="25" t="str">
        <f>CONCATENATE("(${Variables:",O740,"} * ",H740," * ",F740,") / (","${Variables:",P740,"} + (",H740," * ",F740,"))")</f>
        <v>(${Variables:E4_3_3_6_kcat} * E4_3_3_6 * C00064 * C00001) / (${Variables:E4_3_3_6_Km} + (E4_3_3_6 * C00064 * C00001))</v>
      </c>
      <c r="R740" s="25" t="str">
        <f t="shared" si="83"/>
        <v>r739: C00064+C00001 -&gt; C00025+C00014 | (${Variables:E4_3_3_6_kcat} * E4_3_3_6 * C00064 * C00001) / (${Variables:E4_3_3_6_Km} + (E4_3_3_6 * C00064 * C00001))</v>
      </c>
      <c r="S740" s="7" t="s">
        <v>36000</v>
      </c>
      <c r="T740" s="7" t="s">
        <v>38155</v>
      </c>
    </row>
    <row r="741" spans="1:20" ht="45" x14ac:dyDescent="0.25">
      <c r="A741" s="7">
        <v>740</v>
      </c>
      <c r="B741" s="23" t="s">
        <v>39459</v>
      </c>
      <c r="C741" s="24"/>
      <c r="D741" t="s">
        <v>44930</v>
      </c>
      <c r="E741" t="s">
        <v>45634</v>
      </c>
      <c r="F741" s="25" t="s">
        <v>40906</v>
      </c>
      <c r="G741" s="25" t="s">
        <v>40907</v>
      </c>
      <c r="H741" s="25" t="str">
        <f t="shared" si="84"/>
        <v>E4_3_3_6</v>
      </c>
      <c r="I741" s="25" t="str">
        <f t="shared" si="78"/>
        <v>mE4_3_3_6: -&gt; E4_3_3_6_mRNA | 0.00292 - (0.0093 * E4_3_3_6_mRNA)</v>
      </c>
      <c r="J741" s="25" t="str">
        <f t="shared" si="79"/>
        <v>pE4_3_3_6: -&gt; E4_3_3_6 | (0.278 * E4_3_3_6_mRNA) - (0.000000278 * E4_3_3_6)</v>
      </c>
      <c r="K741" s="25" t="str">
        <f t="shared" si="80"/>
        <v>E4_3_3_6_mRNA: E4_3_3_6_mRNA</v>
      </c>
      <c r="L741" s="25" t="str">
        <f t="shared" si="81"/>
        <v>E4_3_3_6: E4_3_3_6</v>
      </c>
      <c r="M741" s="25" t="str">
        <f t="shared" si="82"/>
        <v>E4_3_3_6_mRNA: 0</v>
      </c>
      <c r="N741" s="25" t="str">
        <f>CONCATENATE(H741,": 0")</f>
        <v>E4_3_3_6: 0</v>
      </c>
      <c r="O741" s="25" t="str">
        <f>CONCATENATE(H741,"_kcat")</f>
        <v>E4_3_3_6_kcat</v>
      </c>
      <c r="P741" s="25" t="str">
        <f>CONCATENATE(H741,"_Km")</f>
        <v>E4_3_3_6_Km</v>
      </c>
      <c r="Q741" s="25" t="str">
        <f>CONCATENATE("(${Variables:",O741,"} * ",H741," * ",F741,") / (","${Variables:",P741,"} + (",H741," * ",F741,"))")</f>
        <v>(${Variables:E4_3_3_6_kcat} * E4_3_3_6 * C00117 * C00118 * C00014) / (${Variables:E4_3_3_6_Km} + (E4_3_3_6 * C00117 * C00118 * C00014))</v>
      </c>
      <c r="R741" s="25" t="str">
        <f t="shared" si="83"/>
        <v>r740: C00117+C00118+C00014 -&gt; C00018+C00001+C00009 | (${Variables:E4_3_3_6_kcat} * E4_3_3_6 * C00117 * C00118 * C00014) / (${Variables:E4_3_3_6_Km} + (E4_3_3_6 * C00117 * C00118 * C00014))</v>
      </c>
      <c r="S741" s="7" t="s">
        <v>38157</v>
      </c>
      <c r="T741" s="7" t="s">
        <v>38155</v>
      </c>
    </row>
    <row r="742" spans="1:20" ht="45" x14ac:dyDescent="0.25">
      <c r="A742" s="7">
        <v>741</v>
      </c>
      <c r="B742" s="23" t="s">
        <v>39459</v>
      </c>
      <c r="C742" s="24"/>
      <c r="D742" t="s">
        <v>44931</v>
      </c>
      <c r="E742" t="s">
        <v>45635</v>
      </c>
      <c r="F742" s="25" t="s">
        <v>40904</v>
      </c>
      <c r="G742" s="25" t="s">
        <v>40905</v>
      </c>
      <c r="H742" s="25" t="str">
        <f t="shared" si="84"/>
        <v>E4_3_3_6</v>
      </c>
      <c r="I742" s="25" t="str">
        <f t="shared" si="78"/>
        <v>mE4_3_3_6: -&gt; E4_3_3_6_mRNA | 0.00292 - (0.0093 * E4_3_3_6_mRNA)</v>
      </c>
      <c r="J742" s="25" t="str">
        <f t="shared" si="79"/>
        <v>pE4_3_3_6: -&gt; E4_3_3_6 | (0.278 * E4_3_3_6_mRNA) - (0.000000278 * E4_3_3_6)</v>
      </c>
      <c r="K742" s="25" t="str">
        <f t="shared" si="80"/>
        <v>E4_3_3_6_mRNA: E4_3_3_6_mRNA</v>
      </c>
      <c r="L742" s="25" t="str">
        <f t="shared" si="81"/>
        <v>E4_3_3_6: E4_3_3_6</v>
      </c>
      <c r="M742" s="25" t="str">
        <f t="shared" si="82"/>
        <v>E4_3_3_6_mRNA: 0</v>
      </c>
      <c r="N742" s="25" t="str">
        <f>CONCATENATE(H742,": 0")</f>
        <v>E4_3_3_6: 0</v>
      </c>
      <c r="O742" s="25" t="str">
        <f>CONCATENATE(H742,"_kcat")</f>
        <v>E4_3_3_6_kcat</v>
      </c>
      <c r="P742" s="25" t="str">
        <f>CONCATENATE(H742,"_Km")</f>
        <v>E4_3_3_6_Km</v>
      </c>
      <c r="Q742" s="25" t="str">
        <f>CONCATENATE("(${Variables:",O742,"} * ",H742," * ",F742,") / (","${Variables:",P742,"} + (",H742," * ",F742,"))")</f>
        <v>(${Variables:E4_3_3_6_kcat} * E4_3_3_6 * C00117 * C00118 * C00064) / (${Variables:E4_3_3_6_Km} + (E4_3_3_6 * C00117 * C00118 * C00064))</v>
      </c>
      <c r="R742" s="25" t="str">
        <f t="shared" si="83"/>
        <v>r741: C00117+C00118+C00064 -&gt; C00018+C00025+C00001+C00009 | (${Variables:E4_3_3_6_kcat} * E4_3_3_6 * C00117 * C00118 * C00064) / (${Variables:E4_3_3_6_Km} + (E4_3_3_6 * C00117 * C00118 * C00064))</v>
      </c>
      <c r="S742" s="7" t="s">
        <v>38156</v>
      </c>
      <c r="T742" s="7" t="s">
        <v>38155</v>
      </c>
    </row>
    <row r="743" spans="1:20" ht="45" x14ac:dyDescent="0.25">
      <c r="A743" s="7">
        <v>742</v>
      </c>
      <c r="B743" s="23" t="s">
        <v>39460</v>
      </c>
      <c r="C743" s="24"/>
      <c r="D743" t="s">
        <v>44932</v>
      </c>
      <c r="E743" t="s">
        <v>45636</v>
      </c>
      <c r="F743" s="25" t="s">
        <v>40870</v>
      </c>
      <c r="G743" s="25" t="s">
        <v>40908</v>
      </c>
      <c r="H743" s="25" t="str">
        <f t="shared" si="84"/>
        <v>E4_4_1_1</v>
      </c>
      <c r="I743" s="25" t="str">
        <f t="shared" si="78"/>
        <v>mE4_4_1_1: -&gt; E4_4_1_1_mRNA | 0.00292 - (0.0093 * E4_4_1_1_mRNA)</v>
      </c>
      <c r="J743" s="25" t="str">
        <f t="shared" si="79"/>
        <v>pE4_4_1_1: -&gt; E4_4_1_1 | (0.278 * E4_4_1_1_mRNA) - (0.000000278 * E4_4_1_1)</v>
      </c>
      <c r="K743" s="25" t="str">
        <f t="shared" si="80"/>
        <v>E4_4_1_1_mRNA: E4_4_1_1_mRNA</v>
      </c>
      <c r="L743" s="25" t="str">
        <f t="shared" si="81"/>
        <v>E4_4_1_1: E4_4_1_1</v>
      </c>
      <c r="M743" s="25" t="str">
        <f t="shared" si="82"/>
        <v>E4_4_1_1_mRNA: 0</v>
      </c>
      <c r="N743" s="25" t="str">
        <f>CONCATENATE(H743,": 0")</f>
        <v>E4_4_1_1: 0</v>
      </c>
      <c r="O743" s="25" t="str">
        <f>CONCATENATE(H743,"_kcat")</f>
        <v>E4_4_1_1_kcat</v>
      </c>
      <c r="P743" s="25" t="str">
        <f>CONCATENATE(H743,"_Km")</f>
        <v>E4_4_1_1_Km</v>
      </c>
      <c r="Q743" s="25" t="str">
        <f>CONCATENATE("(${Variables:",O743,"} * ",H743," * ",F743,") / (","${Variables:",P743,"} + (",H743," * ",F743,"))")</f>
        <v>(${Variables:E4_4_1_1_kcat} * E4_4_1_1 * C02291 * C00001) / (${Variables:E4_4_1_1_Km} + (E4_4_1_1 * C02291 * C00001))</v>
      </c>
      <c r="R743" s="25" t="str">
        <f t="shared" si="83"/>
        <v>r742: C02291+C00001 -&gt; C00097+C00014+C00109 | (${Variables:E4_4_1_1_kcat} * E4_4_1_1 * C02291 * C00001) / (${Variables:E4_4_1_1_Km} + (E4_4_1_1 * C02291 * C00001))</v>
      </c>
      <c r="S743" s="7" t="s">
        <v>38159</v>
      </c>
      <c r="T743" s="7" t="s">
        <v>38158</v>
      </c>
    </row>
    <row r="744" spans="1:20" ht="30" x14ac:dyDescent="0.25">
      <c r="A744" s="7">
        <v>743</v>
      </c>
      <c r="B744" s="23" t="s">
        <v>39460</v>
      </c>
      <c r="C744" s="24"/>
      <c r="D744" t="s">
        <v>38161</v>
      </c>
      <c r="E744" t="s">
        <v>45637</v>
      </c>
      <c r="F744" s="7" t="s">
        <v>38161</v>
      </c>
      <c r="G744" s="25" t="s">
        <v>40909</v>
      </c>
      <c r="H744" s="25" t="str">
        <f t="shared" si="84"/>
        <v>E4_4_1_1</v>
      </c>
      <c r="I744" s="25" t="str">
        <f t="shared" si="78"/>
        <v>mE4_4_1_1: -&gt; E4_4_1_1_mRNA | 0.00292 - (0.0093 * E4_4_1_1_mRNA)</v>
      </c>
      <c r="J744" s="25" t="str">
        <f t="shared" si="79"/>
        <v>pE4_4_1_1: -&gt; E4_4_1_1 | (0.278 * E4_4_1_1_mRNA) - (0.000000278 * E4_4_1_1)</v>
      </c>
      <c r="K744" s="25" t="str">
        <f t="shared" si="80"/>
        <v>E4_4_1_1_mRNA: E4_4_1_1_mRNA</v>
      </c>
      <c r="L744" s="25" t="str">
        <f t="shared" si="81"/>
        <v>E4_4_1_1: E4_4_1_1</v>
      </c>
      <c r="M744" s="25" t="str">
        <f t="shared" si="82"/>
        <v>E4_4_1_1_mRNA: 0</v>
      </c>
      <c r="N744" s="25" t="str">
        <f>CONCATENATE(H744,": 0")</f>
        <v>E4_4_1_1: 0</v>
      </c>
      <c r="O744" s="25" t="str">
        <f>CONCATENATE(H744,"_kcat")</f>
        <v>E4_4_1_1_kcat</v>
      </c>
      <c r="P744" s="25" t="str">
        <f>CONCATENATE(H744,"_Km")</f>
        <v>E4_4_1_1_Km</v>
      </c>
      <c r="Q744" s="25" t="str">
        <f>CONCATENATE("(${Variables:",O744,"} * ",H744," * ",F744,") / (","${Variables:",P744,"} + (",H744," * ",F744,"))")</f>
        <v>(${Variables:E4_4_1_1_kcat} * E4_4_1_1 * C02291) / (${Variables:E4_4_1_1_Km} + (E4_4_1_1 * C02291))</v>
      </c>
      <c r="R744" s="25" t="str">
        <f t="shared" si="83"/>
        <v>r743: C02291 -&gt; C00097+C17234 | (${Variables:E4_4_1_1_kcat} * E4_4_1_1 * C02291) / (${Variables:E4_4_1_1_Km} + (E4_4_1_1 * C02291))</v>
      </c>
      <c r="S744" s="7" t="s">
        <v>38160</v>
      </c>
      <c r="T744" s="7" t="s">
        <v>38158</v>
      </c>
    </row>
    <row r="745" spans="1:20" ht="45" x14ac:dyDescent="0.25">
      <c r="A745" s="7">
        <v>744</v>
      </c>
      <c r="B745" s="23" t="s">
        <v>39461</v>
      </c>
      <c r="C745" s="24"/>
      <c r="D745" t="s">
        <v>44933</v>
      </c>
      <c r="E745" t="s">
        <v>45638</v>
      </c>
      <c r="F745" s="25" t="s">
        <v>40910</v>
      </c>
      <c r="G745" s="25" t="s">
        <v>40911</v>
      </c>
      <c r="H745" s="25" t="str">
        <f t="shared" si="84"/>
        <v>E4_4_1_13</v>
      </c>
      <c r="I745" s="25" t="str">
        <f t="shared" si="78"/>
        <v>mE4_4_1_13: -&gt; E4_4_1_13_mRNA | 0.00292 - (0.0093 * E4_4_1_13_mRNA)</v>
      </c>
      <c r="J745" s="25" t="str">
        <f t="shared" si="79"/>
        <v>pE4_4_1_13: -&gt; E4_4_1_13 | (0.278 * E4_4_1_13_mRNA) - (0.000000278 * E4_4_1_13)</v>
      </c>
      <c r="K745" s="25" t="str">
        <f t="shared" si="80"/>
        <v>E4_4_1_13_mRNA: E4_4_1_13_mRNA</v>
      </c>
      <c r="L745" s="25" t="str">
        <f t="shared" si="81"/>
        <v>E4_4_1_13: E4_4_1_13</v>
      </c>
      <c r="M745" s="25" t="str">
        <f t="shared" si="82"/>
        <v>E4_4_1_13_mRNA: 0</v>
      </c>
      <c r="N745" s="25" t="str">
        <f>CONCATENATE(H745,": 0")</f>
        <v>E4_4_1_13: 0</v>
      </c>
      <c r="O745" s="25" t="str">
        <f>CONCATENATE(H745,"_kcat")</f>
        <v>E4_4_1_13_kcat</v>
      </c>
      <c r="P745" s="25" t="str">
        <f>CONCATENATE(H745,"_Km")</f>
        <v>E4_4_1_13_Km</v>
      </c>
      <c r="Q745" s="25" t="str">
        <f>CONCATENATE("(${Variables:",O745,"} * ",H745," * ",F745,") / (","${Variables:",P745,"} + (",H745," * ",F745,"))")</f>
        <v>(${Variables:E4_4_1_13_kcat} * E4_4_1_13 * C02882 * C00001) / (${Variables:E4_4_1_13_Km} + (E4_4_1_13 * C02882 * C00001))</v>
      </c>
      <c r="R745" s="25" t="str">
        <f t="shared" si="83"/>
        <v>r744: C02882+C00001 -&gt; C00145+C00014+C00022 | (${Variables:E4_4_1_13_kcat} * E4_4_1_13 * C02882 * C00001) / (${Variables:E4_4_1_13_Km} + (E4_4_1_13 * C02882 * C00001))</v>
      </c>
      <c r="S745" s="7" t="s">
        <v>38163</v>
      </c>
      <c r="T745" s="7" t="s">
        <v>38162</v>
      </c>
    </row>
    <row r="746" spans="1:20" ht="30" x14ac:dyDescent="0.25">
      <c r="A746" s="7">
        <v>745</v>
      </c>
      <c r="B746" s="23" t="s">
        <v>39462</v>
      </c>
      <c r="C746" s="24"/>
      <c r="D746" t="s">
        <v>38166</v>
      </c>
      <c r="E746" t="s">
        <v>45639</v>
      </c>
      <c r="F746" s="7" t="s">
        <v>38166</v>
      </c>
      <c r="G746" s="25" t="s">
        <v>40912</v>
      </c>
      <c r="H746" s="25" t="str">
        <f t="shared" si="84"/>
        <v>E4_4_1_17</v>
      </c>
      <c r="I746" s="25" t="str">
        <f t="shared" si="78"/>
        <v>mE4_4_1_17: -&gt; E4_4_1_17_mRNA | 0.00292 - (0.0093 * E4_4_1_17_mRNA)</v>
      </c>
      <c r="J746" s="25" t="str">
        <f t="shared" si="79"/>
        <v>pE4_4_1_17: -&gt; E4_4_1_17 | (0.278 * E4_4_1_17_mRNA) - (0.000000278 * E4_4_1_17)</v>
      </c>
      <c r="K746" s="25" t="str">
        <f t="shared" si="80"/>
        <v>E4_4_1_17_mRNA: E4_4_1_17_mRNA</v>
      </c>
      <c r="L746" s="25" t="str">
        <f t="shared" si="81"/>
        <v>E4_4_1_17: E4_4_1_17</v>
      </c>
      <c r="M746" s="25" t="str">
        <f t="shared" si="82"/>
        <v>E4_4_1_17_mRNA: 0</v>
      </c>
      <c r="N746" s="25" t="str">
        <f>CONCATENATE(H746,": 0")</f>
        <v>E4_4_1_17: 0</v>
      </c>
      <c r="O746" s="25" t="str">
        <f>CONCATENATE(H746,"_kcat")</f>
        <v>E4_4_1_17_kcat</v>
      </c>
      <c r="P746" s="25" t="str">
        <f>CONCATENATE(H746,"_Km")</f>
        <v>E4_4_1_17_Km</v>
      </c>
      <c r="Q746" s="25" t="str">
        <f>CONCATENATE("(${Variables:",O746,"} * ",H746," * ",F746,") / (","${Variables:",P746,"} + (",H746," * ",F746,"))")</f>
        <v>(${Variables:E4_4_1_17_kcat} * E4_4_1_17 * C00524) / (${Variables:E4_4_1_17_Km} + (E4_4_1_17 * C00524))</v>
      </c>
      <c r="R746" s="25" t="str">
        <f t="shared" si="83"/>
        <v>r745: C00524 -&gt; C02248+C00032 | (${Variables:E4_4_1_17_kcat} * E4_4_1_17 * C00524) / (${Variables:E4_4_1_17_Km} + (E4_4_1_17 * C00524))</v>
      </c>
      <c r="S746" s="7" t="s">
        <v>38165</v>
      </c>
      <c r="T746" s="7" t="s">
        <v>38164</v>
      </c>
    </row>
    <row r="747" spans="1:20" ht="45" x14ac:dyDescent="0.25">
      <c r="A747" s="7">
        <v>746</v>
      </c>
      <c r="B747" s="23" t="s">
        <v>39463</v>
      </c>
      <c r="C747" s="24"/>
      <c r="D747" t="s">
        <v>44934</v>
      </c>
      <c r="E747" t="s">
        <v>45640</v>
      </c>
      <c r="F747" s="25" t="s">
        <v>40913</v>
      </c>
      <c r="G747" s="25" t="s">
        <v>40914</v>
      </c>
      <c r="H747" s="25" t="str">
        <f t="shared" si="84"/>
        <v>E4_4_1_36</v>
      </c>
      <c r="I747" s="25" t="str">
        <f t="shared" si="78"/>
        <v>mE4_4_1_36: -&gt; E4_4_1_36_mRNA | 0.00292 - (0.0093 * E4_4_1_36_mRNA)</v>
      </c>
      <c r="J747" s="25" t="str">
        <f t="shared" si="79"/>
        <v>pE4_4_1_36: -&gt; E4_4_1_36 | (0.278 * E4_4_1_36_mRNA) - (0.000000278 * E4_4_1_36)</v>
      </c>
      <c r="K747" s="25" t="str">
        <f t="shared" si="80"/>
        <v>E4_4_1_36_mRNA: E4_4_1_36_mRNA</v>
      </c>
      <c r="L747" s="25" t="str">
        <f t="shared" si="81"/>
        <v>E4_4_1_36: E4_4_1_36</v>
      </c>
      <c r="M747" s="25" t="str">
        <f t="shared" si="82"/>
        <v>E4_4_1_36_mRNA: 0</v>
      </c>
      <c r="N747" s="25" t="str">
        <f>CONCATENATE(H747,": 0")</f>
        <v>E4_4_1_36: 0</v>
      </c>
      <c r="O747" s="25" t="str">
        <f>CONCATENATE(H747,"_kcat")</f>
        <v>E4_4_1_36_kcat</v>
      </c>
      <c r="P747" s="25" t="str">
        <f>CONCATENATE(H747,"_Km")</f>
        <v>E4_4_1_36_Km</v>
      </c>
      <c r="Q747" s="25" t="str">
        <f>CONCATENATE("(${Variables:",O747,"} * ",H747," * ",F747,") / (","${Variables:",P747,"} + (",H747," * ",F747,"))")</f>
        <v>(${Variables:E4_4_1_36_kcat} * E4_4_1_36 * C20994 * C00030) / (${Variables:E4_4_1_36_Km} + (E4_4_1_36 * C20994 * C00030))</v>
      </c>
      <c r="R747" s="25" t="str">
        <f t="shared" si="83"/>
        <v>r746: C20994+C00030 -&gt; C05570+C00022+C00014+C00028 | (${Variables:E4_4_1_36_kcat} * E4_4_1_36 * C20994 * C00030) / (${Variables:E4_4_1_36_Km} + (E4_4_1_36 * C20994 * C00030))</v>
      </c>
      <c r="S747" s="7" t="s">
        <v>38168</v>
      </c>
      <c r="T747" s="7" t="s">
        <v>38167</v>
      </c>
    </row>
    <row r="748" spans="1:20" ht="45" x14ac:dyDescent="0.25">
      <c r="A748" s="7">
        <v>747</v>
      </c>
      <c r="B748" s="23" t="s">
        <v>39463</v>
      </c>
      <c r="C748" s="24"/>
      <c r="D748" t="s">
        <v>44935</v>
      </c>
      <c r="E748" t="s">
        <v>45641</v>
      </c>
      <c r="F748" s="25" t="s">
        <v>40915</v>
      </c>
      <c r="G748" s="25" t="s">
        <v>40916</v>
      </c>
      <c r="H748" s="25" t="str">
        <f t="shared" si="84"/>
        <v>E4_4_1_36</v>
      </c>
      <c r="I748" s="25" t="str">
        <f t="shared" si="78"/>
        <v>mE4_4_1_36: -&gt; E4_4_1_36_mRNA | 0.00292 - (0.0093 * E4_4_1_36_mRNA)</v>
      </c>
      <c r="J748" s="25" t="str">
        <f t="shared" si="79"/>
        <v>pE4_4_1_36: -&gt; E4_4_1_36 | (0.278 * E4_4_1_36_mRNA) - (0.000000278 * E4_4_1_36)</v>
      </c>
      <c r="K748" s="25" t="str">
        <f t="shared" si="80"/>
        <v>E4_4_1_36_mRNA: E4_4_1_36_mRNA</v>
      </c>
      <c r="L748" s="25" t="str">
        <f t="shared" si="81"/>
        <v>E4_4_1_36: E4_4_1_36</v>
      </c>
      <c r="M748" s="25" t="str">
        <f t="shared" si="82"/>
        <v>E4_4_1_36_mRNA: 0</v>
      </c>
      <c r="N748" s="25" t="str">
        <f>CONCATENATE(H748,": 0")</f>
        <v>E4_4_1_36: 0</v>
      </c>
      <c r="O748" s="25" t="str">
        <f>CONCATENATE(H748,"_kcat")</f>
        <v>E4_4_1_36_kcat</v>
      </c>
      <c r="P748" s="25" t="str">
        <f>CONCATENATE(H748,"_Km")</f>
        <v>E4_4_1_36_Km</v>
      </c>
      <c r="Q748" s="25" t="str">
        <f>CONCATENATE("(${Variables:",O748,"} * ",H748," * ",F748,") / (","${Variables:",P748,"} + (",H748," * ",F748,"))")</f>
        <v>(${Variables:E4_4_1_36_kcat} * E4_4_1_36 * C20994 * C00001) / (${Variables:E4_4_1_36_Km} + (E4_4_1_36 * C20994 * C00001))</v>
      </c>
      <c r="R748" s="25" t="str">
        <f t="shared" si="83"/>
        <v>r747: C20994+C00001 -&gt; C21731+C00022+C00014 | (${Variables:E4_4_1_36_kcat} * E4_4_1_36 * C20994 * C00001) / (${Variables:E4_4_1_36_Km} + (E4_4_1_36 * C20994 * C00001))</v>
      </c>
      <c r="S748" s="7" t="s">
        <v>38169</v>
      </c>
      <c r="T748" s="7" t="s">
        <v>38167</v>
      </c>
    </row>
    <row r="749" spans="1:20" ht="45" x14ac:dyDescent="0.25">
      <c r="A749" s="7">
        <v>748</v>
      </c>
      <c r="B749" s="23" t="s">
        <v>39463</v>
      </c>
      <c r="C749" s="24"/>
      <c r="D749" t="s">
        <v>44936</v>
      </c>
      <c r="E749" t="s">
        <v>45642</v>
      </c>
      <c r="F749" s="25" t="s">
        <v>40917</v>
      </c>
      <c r="G749" s="25" t="s">
        <v>40918</v>
      </c>
      <c r="H749" s="25" t="str">
        <f t="shared" si="84"/>
        <v>E4_4_1_36</v>
      </c>
      <c r="I749" s="25" t="str">
        <f t="shared" si="78"/>
        <v>mE4_4_1_36: -&gt; E4_4_1_36_mRNA | 0.00292 - (0.0093 * E4_4_1_36_mRNA)</v>
      </c>
      <c r="J749" s="25" t="str">
        <f t="shared" si="79"/>
        <v>pE4_4_1_36: -&gt; E4_4_1_36 | (0.278 * E4_4_1_36_mRNA) - (0.000000278 * E4_4_1_36)</v>
      </c>
      <c r="K749" s="25" t="str">
        <f t="shared" si="80"/>
        <v>E4_4_1_36_mRNA: E4_4_1_36_mRNA</v>
      </c>
      <c r="L749" s="25" t="str">
        <f t="shared" si="81"/>
        <v>E4_4_1_36: E4_4_1_36</v>
      </c>
      <c r="M749" s="25" t="str">
        <f t="shared" si="82"/>
        <v>E4_4_1_36_mRNA: 0</v>
      </c>
      <c r="N749" s="25" t="str">
        <f>CONCATENATE(H749,": 0")</f>
        <v>E4_4_1_36: 0</v>
      </c>
      <c r="O749" s="25" t="str">
        <f>CONCATENATE(H749,"_kcat")</f>
        <v>E4_4_1_36_kcat</v>
      </c>
      <c r="P749" s="25" t="str">
        <f>CONCATENATE(H749,"_Km")</f>
        <v>E4_4_1_36_Km</v>
      </c>
      <c r="Q749" s="25" t="str">
        <f>CONCATENATE("(${Variables:",O749,"} * ",H749," * ",F749,") / (","${Variables:",P749,"} + (",H749," * ",F749,"))")</f>
        <v>(${Variables:E4_4_1_36_kcat} * E4_4_1_36 * C21731 * C00030) / (${Variables:E4_4_1_36_Km} + (E4_4_1_36 * C21731 * C00030))</v>
      </c>
      <c r="R749" s="25" t="str">
        <f t="shared" si="83"/>
        <v>r748: C21731+C00030 -&gt; C05570+C00028+C00001 | (${Variables:E4_4_1_36_kcat} * E4_4_1_36 * C21731 * C00030) / (${Variables:E4_4_1_36_Km} + (E4_4_1_36 * C21731 * C00030))</v>
      </c>
      <c r="S749" s="7" t="s">
        <v>38170</v>
      </c>
      <c r="T749" s="7" t="s">
        <v>38167</v>
      </c>
    </row>
    <row r="750" spans="1:20" ht="30" x14ac:dyDescent="0.25">
      <c r="A750" s="7">
        <v>749</v>
      </c>
      <c r="B750" s="23" t="s">
        <v>39464</v>
      </c>
      <c r="C750" s="24"/>
      <c r="D750" t="s">
        <v>38173</v>
      </c>
      <c r="E750" t="s">
        <v>45643</v>
      </c>
      <c r="F750" s="7" t="s">
        <v>38173</v>
      </c>
      <c r="G750" s="25" t="s">
        <v>40919</v>
      </c>
      <c r="H750" s="25" t="str">
        <f t="shared" si="84"/>
        <v>E4_4_1_5</v>
      </c>
      <c r="I750" s="25" t="str">
        <f t="shared" si="78"/>
        <v>mE4_4_1_5: -&gt; E4_4_1_5_mRNA | 0.00292 - (0.0093 * E4_4_1_5_mRNA)</v>
      </c>
      <c r="J750" s="25" t="str">
        <f t="shared" si="79"/>
        <v>pE4_4_1_5: -&gt; E4_4_1_5 | (0.278 * E4_4_1_5_mRNA) - (0.000000278 * E4_4_1_5)</v>
      </c>
      <c r="K750" s="25" t="str">
        <f t="shared" si="80"/>
        <v>E4_4_1_5_mRNA: E4_4_1_5_mRNA</v>
      </c>
      <c r="L750" s="25" t="str">
        <f t="shared" si="81"/>
        <v>E4_4_1_5: E4_4_1_5</v>
      </c>
      <c r="M750" s="25" t="str">
        <f t="shared" si="82"/>
        <v>E4_4_1_5_mRNA: 0</v>
      </c>
      <c r="N750" s="25" t="str">
        <f>CONCATENATE(H750,": 0")</f>
        <v>E4_4_1_5: 0</v>
      </c>
      <c r="O750" s="25" t="str">
        <f>CONCATENATE(H750,"_kcat")</f>
        <v>E4_4_1_5_kcat</v>
      </c>
      <c r="P750" s="25" t="str">
        <f>CONCATENATE(H750,"_Km")</f>
        <v>E4_4_1_5_Km</v>
      </c>
      <c r="Q750" s="25" t="str">
        <f>CONCATENATE("(${Variables:",O750,"} * ",H750," * ",F750,") / (","${Variables:",P750,"} + (",H750," * ",F750,"))")</f>
        <v>(${Variables:E4_4_1_5_kcat} * E4_4_1_5 * C03451) / (${Variables:E4_4_1_5_Km} + (E4_4_1_5 * C03451))</v>
      </c>
      <c r="R750" s="25" t="str">
        <f t="shared" si="83"/>
        <v>r749: C03451 -&gt; C00051+C00546 | (${Variables:E4_4_1_5_kcat} * E4_4_1_5 * C03451) / (${Variables:E4_4_1_5_Km} + (E4_4_1_5 * C03451))</v>
      </c>
      <c r="S750" s="7" t="s">
        <v>38172</v>
      </c>
      <c r="T750" s="7" t="s">
        <v>38171</v>
      </c>
    </row>
    <row r="751" spans="1:20" ht="30" x14ac:dyDescent="0.25">
      <c r="A751" s="7">
        <v>750</v>
      </c>
      <c r="B751" s="23" t="s">
        <v>39465</v>
      </c>
      <c r="C751" s="24"/>
      <c r="D751" t="s">
        <v>38176</v>
      </c>
      <c r="E751" t="s">
        <v>45644</v>
      </c>
      <c r="F751" s="7" t="s">
        <v>38176</v>
      </c>
      <c r="G751" s="25" t="s">
        <v>40920</v>
      </c>
      <c r="H751" s="25" t="str">
        <f t="shared" si="84"/>
        <v>E4_6_1_1</v>
      </c>
      <c r="I751" s="25" t="str">
        <f t="shared" si="78"/>
        <v>mE4_6_1_1: -&gt; E4_6_1_1_mRNA | 0.00292 - (0.0093 * E4_6_1_1_mRNA)</v>
      </c>
      <c r="J751" s="25" t="str">
        <f t="shared" si="79"/>
        <v>pE4_6_1_1: -&gt; E4_6_1_1 | (0.278 * E4_6_1_1_mRNA) - (0.000000278 * E4_6_1_1)</v>
      </c>
      <c r="K751" s="25" t="str">
        <f t="shared" si="80"/>
        <v>E4_6_1_1_mRNA: E4_6_1_1_mRNA</v>
      </c>
      <c r="L751" s="25" t="str">
        <f t="shared" si="81"/>
        <v>E4_6_1_1: E4_6_1_1</v>
      </c>
      <c r="M751" s="25" t="str">
        <f t="shared" si="82"/>
        <v>E4_6_1_1_mRNA: 0</v>
      </c>
      <c r="N751" s="25" t="str">
        <f>CONCATENATE(H751,": 0")</f>
        <v>E4_6_1_1: 0</v>
      </c>
      <c r="O751" s="25" t="str">
        <f>CONCATENATE(H751,"_kcat")</f>
        <v>E4_6_1_1_kcat</v>
      </c>
      <c r="P751" s="25" t="str">
        <f>CONCATENATE(H751,"_Km")</f>
        <v>E4_6_1_1_Km</v>
      </c>
      <c r="Q751" s="25" t="str">
        <f>CONCATENATE("(${Variables:",O751,"} * ",H751," * ",F751,") / (","${Variables:",P751,"} + (",H751," * ",F751,"))")</f>
        <v>(${Variables:E4_6_1_1_kcat} * E4_6_1_1 * C00002) / (${Variables:E4_6_1_1_Km} + (E4_6_1_1 * C00002))</v>
      </c>
      <c r="R751" s="25" t="str">
        <f t="shared" si="83"/>
        <v>r750: C00002 -&gt; C00575+C00013 | (${Variables:E4_6_1_1_kcat} * E4_6_1_1 * C00002) / (${Variables:E4_6_1_1_Km} + (E4_6_1_1 * C00002))</v>
      </c>
      <c r="S751" s="7" t="s">
        <v>38175</v>
      </c>
      <c r="T751" s="7" t="s">
        <v>38174</v>
      </c>
    </row>
    <row r="752" spans="1:20" ht="30" x14ac:dyDescent="0.25">
      <c r="A752" s="7">
        <v>751</v>
      </c>
      <c r="B752" s="23" t="s">
        <v>39466</v>
      </c>
      <c r="C752" s="24"/>
      <c r="D752" t="s">
        <v>38179</v>
      </c>
      <c r="E752" t="s">
        <v>45645</v>
      </c>
      <c r="F752" s="7" t="s">
        <v>38179</v>
      </c>
      <c r="G752" s="25" t="s">
        <v>40921</v>
      </c>
      <c r="H752" s="25" t="str">
        <f t="shared" si="84"/>
        <v>E4_6_1_13</v>
      </c>
      <c r="I752" s="25" t="str">
        <f t="shared" si="78"/>
        <v>mE4_6_1_13: -&gt; E4_6_1_13_mRNA | 0.00292 - (0.0093 * E4_6_1_13_mRNA)</v>
      </c>
      <c r="J752" s="25" t="str">
        <f t="shared" si="79"/>
        <v>pE4_6_1_13: -&gt; E4_6_1_13 | (0.278 * E4_6_1_13_mRNA) - (0.000000278 * E4_6_1_13)</v>
      </c>
      <c r="K752" s="25" t="str">
        <f t="shared" si="80"/>
        <v>E4_6_1_13_mRNA: E4_6_1_13_mRNA</v>
      </c>
      <c r="L752" s="25" t="str">
        <f t="shared" si="81"/>
        <v>E4_6_1_13: E4_6_1_13</v>
      </c>
      <c r="M752" s="25" t="str">
        <f t="shared" si="82"/>
        <v>E4_6_1_13_mRNA: 0</v>
      </c>
      <c r="N752" s="25" t="str">
        <f>CONCATENATE(H752,": 0")</f>
        <v>E4_6_1_13: 0</v>
      </c>
      <c r="O752" s="25" t="str">
        <f>CONCATENATE(H752,"_kcat")</f>
        <v>E4_6_1_13_kcat</v>
      </c>
      <c r="P752" s="25" t="str">
        <f>CONCATENATE(H752,"_Km")</f>
        <v>E4_6_1_13_Km</v>
      </c>
      <c r="Q752" s="25" t="str">
        <f>CONCATENATE("(${Variables:",O752,"} * ",H752," * ",F752,") / (","${Variables:",P752,"} + (",H752," * ",F752,"))")</f>
        <v>(${Variables:E4_6_1_13_kcat} * E4_6_1_13 * C01194) / (${Variables:E4_6_1_13_Km} + (E4_6_1_13 * C01194))</v>
      </c>
      <c r="R752" s="25" t="str">
        <f t="shared" si="83"/>
        <v>r751: C01194 -&gt; C04299+C00641 | (${Variables:E4_6_1_13_kcat} * E4_6_1_13 * C01194) / (${Variables:E4_6_1_13_Km} + (E4_6_1_13 * C01194))</v>
      </c>
      <c r="S752" s="7" t="s">
        <v>38178</v>
      </c>
      <c r="T752" s="7" t="s">
        <v>38177</v>
      </c>
    </row>
    <row r="753" spans="1:20" ht="30" x14ac:dyDescent="0.25">
      <c r="A753" s="7">
        <v>752</v>
      </c>
      <c r="B753" s="23" t="s">
        <v>39467</v>
      </c>
      <c r="C753" s="24"/>
      <c r="D753" t="s">
        <v>38182</v>
      </c>
      <c r="E753" t="s">
        <v>45646</v>
      </c>
      <c r="F753" s="7" t="s">
        <v>38182</v>
      </c>
      <c r="G753" s="25" t="s">
        <v>40922</v>
      </c>
      <c r="H753" s="25" t="str">
        <f t="shared" si="84"/>
        <v>E4_6_1_15</v>
      </c>
      <c r="I753" s="25" t="str">
        <f t="shared" si="78"/>
        <v>mE4_6_1_15: -&gt; E4_6_1_15_mRNA | 0.00292 - (0.0093 * E4_6_1_15_mRNA)</v>
      </c>
      <c r="J753" s="25" t="str">
        <f t="shared" si="79"/>
        <v>pE4_6_1_15: -&gt; E4_6_1_15 | (0.278 * E4_6_1_15_mRNA) - (0.000000278 * E4_6_1_15)</v>
      </c>
      <c r="K753" s="25" t="str">
        <f t="shared" si="80"/>
        <v>E4_6_1_15_mRNA: E4_6_1_15_mRNA</v>
      </c>
      <c r="L753" s="25" t="str">
        <f t="shared" si="81"/>
        <v>E4_6_1_15: E4_6_1_15</v>
      </c>
      <c r="M753" s="25" t="str">
        <f t="shared" si="82"/>
        <v>E4_6_1_15_mRNA: 0</v>
      </c>
      <c r="N753" s="25" t="str">
        <f>CONCATENATE(H753,": 0")</f>
        <v>E4_6_1_15: 0</v>
      </c>
      <c r="O753" s="25" t="str">
        <f>CONCATENATE(H753,"_kcat")</f>
        <v>E4_6_1_15_kcat</v>
      </c>
      <c r="P753" s="25" t="str">
        <f>CONCATENATE(H753,"_Km")</f>
        <v>E4_6_1_15_Km</v>
      </c>
      <c r="Q753" s="25" t="str">
        <f>CONCATENATE("(${Variables:",O753,"} * ",H753," * ",F753,") / (","${Variables:",P753,"} + (",H753," * ",F753,"))")</f>
        <v>(${Variables:E4_6_1_15_kcat} * E4_6_1_15 * C00016) / (${Variables:E4_6_1_15_Km} + (E4_6_1_15 * C00016))</v>
      </c>
      <c r="R753" s="25" t="str">
        <f t="shared" si="83"/>
        <v>r752: C00016 -&gt; C00020+C16071 | (${Variables:E4_6_1_15_kcat} * E4_6_1_15 * C00016) / (${Variables:E4_6_1_15_Km} + (E4_6_1_15 * C00016))</v>
      </c>
      <c r="S753" s="7" t="s">
        <v>38181</v>
      </c>
      <c r="T753" s="7" t="s">
        <v>38180</v>
      </c>
    </row>
    <row r="754" spans="1:20" ht="45" x14ac:dyDescent="0.25">
      <c r="A754" s="7">
        <v>753</v>
      </c>
      <c r="B754" s="23" t="s">
        <v>39471</v>
      </c>
      <c r="C754" s="24"/>
      <c r="D754" t="s">
        <v>44937</v>
      </c>
      <c r="E754" t="s">
        <v>45647</v>
      </c>
      <c r="F754" s="25" t="s">
        <v>40926</v>
      </c>
      <c r="G754" s="25" t="s">
        <v>43449</v>
      </c>
      <c r="H754" s="25" t="str">
        <f t="shared" si="84"/>
        <v>E4_98_1_1</v>
      </c>
      <c r="I754" s="25" t="str">
        <f t="shared" si="78"/>
        <v>mE4_98_1_1: -&gt; E4_98_1_1_mRNA | 0.00292 - (0.0093 * E4_98_1_1_mRNA)</v>
      </c>
      <c r="J754" s="25" t="str">
        <f t="shared" si="79"/>
        <v>pE4_98_1_1: -&gt; E4_98_1_1 | (0.278 * E4_98_1_1_mRNA) - (0.000000278 * E4_98_1_1)</v>
      </c>
      <c r="K754" s="25" t="str">
        <f t="shared" si="80"/>
        <v>E4_98_1_1_mRNA: E4_98_1_1_mRNA</v>
      </c>
      <c r="L754" s="25" t="str">
        <f t="shared" si="81"/>
        <v>E4_98_1_1: E4_98_1_1</v>
      </c>
      <c r="M754" s="25" t="str">
        <f t="shared" si="82"/>
        <v>E4_98_1_1_mRNA: 0</v>
      </c>
      <c r="N754" s="25" t="str">
        <f>CONCATENATE(H754,": 0")</f>
        <v>E4_98_1_1: 0</v>
      </c>
      <c r="O754" s="25" t="str">
        <f>CONCATENATE(H754,"_kcat")</f>
        <v>E4_98_1_1_kcat</v>
      </c>
      <c r="P754" s="25" t="str">
        <f>CONCATENATE(H754,"_Km")</f>
        <v>E4_98_1_1_Km</v>
      </c>
      <c r="Q754" s="25" t="str">
        <f>CONCATENATE("(${Variables:",O754,"} * ",H754," * ",F754,") / (","${Variables:",P754,"} + (",H754," * ",F754,"))")</f>
        <v>(${Variables:E4_98_1_1_kcat} * E4_98_1_1 * C02191 * C14818) / (${Variables:E4_98_1_1_Km} + (E4_98_1_1 * C02191 * C14818))</v>
      </c>
      <c r="R754" s="25" t="str">
        <f t="shared" si="83"/>
        <v>r753: C02191+C14818 -&gt; C00032+ C00080 | (${Variables:E4_98_1_1_kcat} * E4_98_1_1 * C02191 * C14818) / (${Variables:E4_98_1_1_Km} + (E4_98_1_1 * C02191 * C14818))</v>
      </c>
      <c r="S754" s="7" t="s">
        <v>38190</v>
      </c>
      <c r="T754" s="7" t="s">
        <v>38189</v>
      </c>
    </row>
    <row r="755" spans="1:20" ht="45" x14ac:dyDescent="0.25">
      <c r="A755" s="7">
        <v>754</v>
      </c>
      <c r="B755" s="23" t="s">
        <v>39472</v>
      </c>
      <c r="C755" s="24"/>
      <c r="D755" t="s">
        <v>44938</v>
      </c>
      <c r="E755" t="s">
        <v>45648</v>
      </c>
      <c r="F755" s="25" t="s">
        <v>40928</v>
      </c>
      <c r="G755" s="25" t="s">
        <v>40929</v>
      </c>
      <c r="H755" s="25" t="str">
        <f t="shared" si="84"/>
        <v>E4_99_1_4</v>
      </c>
      <c r="I755" s="25" t="str">
        <f t="shared" si="78"/>
        <v>mE4_99_1_4: -&gt; E4_99_1_4_mRNA | 0.00292 - (0.0093 * E4_99_1_4_mRNA)</v>
      </c>
      <c r="J755" s="25" t="str">
        <f t="shared" si="79"/>
        <v>pE4_99_1_4: -&gt; E4_99_1_4 | (0.278 * E4_99_1_4_mRNA) - (0.000000278 * E4_99_1_4)</v>
      </c>
      <c r="K755" s="25" t="str">
        <f t="shared" si="80"/>
        <v>E4_99_1_4_mRNA: E4_99_1_4_mRNA</v>
      </c>
      <c r="L755" s="25" t="str">
        <f t="shared" si="81"/>
        <v>E4_99_1_4: E4_99_1_4</v>
      </c>
      <c r="M755" s="25" t="str">
        <f t="shared" si="82"/>
        <v>E4_99_1_4_mRNA: 0</v>
      </c>
      <c r="N755" s="25" t="str">
        <f>CONCATENATE(H755,": 0")</f>
        <v>E4_99_1_4: 0</v>
      </c>
      <c r="O755" s="25" t="str">
        <f>CONCATENATE(H755,"_kcat")</f>
        <v>E4_99_1_4_kcat</v>
      </c>
      <c r="P755" s="25" t="str">
        <f>CONCATENATE(H755,"_Km")</f>
        <v>E4_99_1_4_Km</v>
      </c>
      <c r="Q755" s="25" t="str">
        <f>CONCATENATE("(${Variables:",O755,"} * ",H755," * ",F755,") / (","${Variables:",P755,"} + (",H755," * ",F755,"))")</f>
        <v>(${Variables:E4_99_1_4_kcat} * E4_99_1_4 * C00748 * C00080) / (${Variables:E4_99_1_4_Km} + (E4_99_1_4 * C00748 * C00080))</v>
      </c>
      <c r="R755" s="25" t="str">
        <f t="shared" si="83"/>
        <v>r754: C00748+C00080 -&gt; C14818+C05778 | (${Variables:E4_99_1_4_kcat} * E4_99_1_4 * C00748 * C00080) / (${Variables:E4_99_1_4_Km} + (E4_99_1_4 * C00748 * C00080))</v>
      </c>
      <c r="S755" s="7" t="s">
        <v>38282</v>
      </c>
      <c r="T755" s="7" t="s">
        <v>38281</v>
      </c>
    </row>
    <row r="756" spans="1:20" ht="45" x14ac:dyDescent="0.25">
      <c r="A756" s="7">
        <v>755</v>
      </c>
      <c r="B756" s="23" t="s">
        <v>39473</v>
      </c>
      <c r="C756" s="24"/>
      <c r="D756" t="s">
        <v>44939</v>
      </c>
      <c r="E756" t="s">
        <v>45649</v>
      </c>
      <c r="F756" s="25" t="s">
        <v>40930</v>
      </c>
      <c r="G756" s="25" t="s">
        <v>40931</v>
      </c>
      <c r="H756" s="25" t="str">
        <f t="shared" si="84"/>
        <v>E4_99_1_9</v>
      </c>
      <c r="I756" s="25" t="str">
        <f t="shared" si="78"/>
        <v>mE4_99_1_9: -&gt; E4_99_1_9_mRNA | 0.00292 - (0.0093 * E4_99_1_9_mRNA)</v>
      </c>
      <c r="J756" s="25" t="str">
        <f t="shared" si="79"/>
        <v>pE4_99_1_9: -&gt; E4_99_1_9 | (0.278 * E4_99_1_9_mRNA) - (0.000000278 * E4_99_1_9)</v>
      </c>
      <c r="K756" s="25" t="str">
        <f t="shared" si="80"/>
        <v>E4_99_1_9_mRNA: E4_99_1_9_mRNA</v>
      </c>
      <c r="L756" s="25" t="str">
        <f t="shared" si="81"/>
        <v>E4_99_1_9: E4_99_1_9</v>
      </c>
      <c r="M756" s="25" t="str">
        <f t="shared" si="82"/>
        <v>E4_99_1_9_mRNA: 0</v>
      </c>
      <c r="N756" s="25" t="str">
        <f>CONCATENATE(H756,": 0")</f>
        <v>E4_99_1_9: 0</v>
      </c>
      <c r="O756" s="25" t="str">
        <f>CONCATENATE(H756,"_kcat")</f>
        <v>E4_99_1_9_kcat</v>
      </c>
      <c r="P756" s="25" t="str">
        <f>CONCATENATE(H756,"_Km")</f>
        <v>E4_99_1_9_Km</v>
      </c>
      <c r="Q756" s="25" t="str">
        <f>CONCATENATE("(${Variables:",O756,"} * ",H756," * ",F756,") / (","${Variables:",P756,"} + (",H756," * ",F756,"))")</f>
        <v>(${Variables:E4_99_1_9_kcat} * E4_99_1_9 * C21284 * C00080) / (${Variables:E4_99_1_9_Km} + (E4_99_1_9 * C21284 * C00080))</v>
      </c>
      <c r="R756" s="25" t="str">
        <f t="shared" si="83"/>
        <v>r755: C21284+C00080 -&gt; C05770+C14818 | (${Variables:E4_99_1_9_kcat} * E4_99_1_9 * C21284 * C00080) / (${Variables:E4_99_1_9_Km} + (E4_99_1_9 * C21284 * C00080))</v>
      </c>
      <c r="S756" s="7" t="s">
        <v>38284</v>
      </c>
      <c r="T756" s="7" t="s">
        <v>38283</v>
      </c>
    </row>
    <row r="757" spans="1:20" ht="30" x14ac:dyDescent="0.25">
      <c r="A757" s="7">
        <v>756</v>
      </c>
      <c r="B757" s="23" t="s">
        <v>39474</v>
      </c>
      <c r="C757" s="24"/>
      <c r="D757" t="s">
        <v>38038</v>
      </c>
      <c r="E757" t="s">
        <v>38287</v>
      </c>
      <c r="F757" s="25" t="s">
        <v>38038</v>
      </c>
      <c r="G757" s="25" t="s">
        <v>38287</v>
      </c>
      <c r="H757" s="25" t="str">
        <f t="shared" si="84"/>
        <v>E5_1_3_1</v>
      </c>
      <c r="I757" s="25" t="str">
        <f t="shared" si="78"/>
        <v>mE5_1_3_1: -&gt; E5_1_3_1_mRNA | 0.00292 - (0.0093 * E5_1_3_1_mRNA)</v>
      </c>
      <c r="J757" s="25" t="str">
        <f t="shared" si="79"/>
        <v>pE5_1_3_1: -&gt; E5_1_3_1 | (0.278 * E5_1_3_1_mRNA) - (0.000000278 * E5_1_3_1)</v>
      </c>
      <c r="K757" s="25" t="str">
        <f t="shared" si="80"/>
        <v>E5_1_3_1_mRNA: E5_1_3_1_mRNA</v>
      </c>
      <c r="L757" s="25" t="str">
        <f t="shared" si="81"/>
        <v>E5_1_3_1: E5_1_3_1</v>
      </c>
      <c r="M757" s="25" t="str">
        <f t="shared" si="82"/>
        <v>E5_1_3_1_mRNA: 0</v>
      </c>
      <c r="N757" s="25" t="str">
        <f>CONCATENATE(H757,": 0")</f>
        <v>E5_1_3_1: 0</v>
      </c>
      <c r="O757" s="25" t="str">
        <f>CONCATENATE(H757,"_kcat")</f>
        <v>E5_1_3_1_kcat</v>
      </c>
      <c r="P757" s="25" t="str">
        <f>CONCATENATE(H757,"_Km")</f>
        <v>E5_1_3_1_Km</v>
      </c>
      <c r="Q757" s="25" t="str">
        <f>CONCATENATE("(${Variables:",O757,"} * ",H757," * ",F757,") / (","${Variables:",P757,"} + (",H757," * ",F757,"))")</f>
        <v>(${Variables:E5_1_3_1_kcat} * E5_1_3_1 * C00199) / (${Variables:E5_1_3_1_Km} + (E5_1_3_1 * C00199))</v>
      </c>
      <c r="R757" s="25" t="str">
        <f t="shared" si="83"/>
        <v>r756: C00199 -&gt; C00231 | (${Variables:E5_1_3_1_kcat} * E5_1_3_1 * C00199) / (${Variables:E5_1_3_1_Km} + (E5_1_3_1 * C00199))</v>
      </c>
      <c r="S757" s="7" t="s">
        <v>38286</v>
      </c>
      <c r="T757" s="7" t="s">
        <v>38285</v>
      </c>
    </row>
    <row r="758" spans="1:20" ht="30" x14ac:dyDescent="0.25">
      <c r="A758" s="7">
        <v>757</v>
      </c>
      <c r="B758" s="23" t="s">
        <v>39475</v>
      </c>
      <c r="C758" s="24"/>
      <c r="D758" t="s">
        <v>38290</v>
      </c>
      <c r="E758" t="s">
        <v>38291</v>
      </c>
      <c r="F758" s="25" t="s">
        <v>38290</v>
      </c>
      <c r="G758" s="25" t="s">
        <v>38291</v>
      </c>
      <c r="H758" s="25" t="str">
        <f t="shared" si="84"/>
        <v>E5_1_3_15</v>
      </c>
      <c r="I758" s="25" t="str">
        <f t="shared" si="78"/>
        <v>mE5_1_3_15: -&gt; E5_1_3_15_mRNA | 0.00292 - (0.0093 * E5_1_3_15_mRNA)</v>
      </c>
      <c r="J758" s="25" t="str">
        <f t="shared" si="79"/>
        <v>pE5_1_3_15: -&gt; E5_1_3_15 | (0.278 * E5_1_3_15_mRNA) - (0.000000278 * E5_1_3_15)</v>
      </c>
      <c r="K758" s="25" t="str">
        <f t="shared" si="80"/>
        <v>E5_1_3_15_mRNA: E5_1_3_15_mRNA</v>
      </c>
      <c r="L758" s="25" t="str">
        <f t="shared" si="81"/>
        <v>E5_1_3_15: E5_1_3_15</v>
      </c>
      <c r="M758" s="25" t="str">
        <f t="shared" si="82"/>
        <v>E5_1_3_15_mRNA: 0</v>
      </c>
      <c r="N758" s="25" t="str">
        <f>CONCATENATE(H758,": 0")</f>
        <v>E5_1_3_15: 0</v>
      </c>
      <c r="O758" s="25" t="str">
        <f>CONCATENATE(H758,"_kcat")</f>
        <v>E5_1_3_15_kcat</v>
      </c>
      <c r="P758" s="25" t="str">
        <f>CONCATENATE(H758,"_Km")</f>
        <v>E5_1_3_15_Km</v>
      </c>
      <c r="Q758" s="25" t="str">
        <f>CONCATENATE("(${Variables:",O758,"} * ",H758," * ",F758,") / (","${Variables:",P758,"} + (",H758," * ",F758,"))")</f>
        <v>(${Variables:E5_1_3_15_kcat} * E5_1_3_15 * C00668) / (${Variables:E5_1_3_15_Km} + (E5_1_3_15 * C00668))</v>
      </c>
      <c r="R758" s="25" t="str">
        <f t="shared" si="83"/>
        <v>r757: C00668 -&gt; C01172 | (${Variables:E5_1_3_15_kcat} * E5_1_3_15 * C00668) / (${Variables:E5_1_3_15_Km} + (E5_1_3_15 * C00668))</v>
      </c>
      <c r="S758" s="7" t="s">
        <v>38289</v>
      </c>
      <c r="T758" s="7" t="s">
        <v>38288</v>
      </c>
    </row>
    <row r="759" spans="1:20" ht="30" x14ac:dyDescent="0.25">
      <c r="A759" s="7">
        <v>758</v>
      </c>
      <c r="B759" s="23" t="s">
        <v>39476</v>
      </c>
      <c r="C759" s="24"/>
      <c r="D759" t="s">
        <v>38294</v>
      </c>
      <c r="E759" t="s">
        <v>38295</v>
      </c>
      <c r="F759" s="25" t="s">
        <v>38294</v>
      </c>
      <c r="G759" s="25" t="s">
        <v>38295</v>
      </c>
      <c r="H759" s="25" t="str">
        <f t="shared" si="84"/>
        <v>E5_1_3_2</v>
      </c>
      <c r="I759" s="25" t="str">
        <f t="shared" si="78"/>
        <v>mE5_1_3_2: -&gt; E5_1_3_2_mRNA | 0.00292 - (0.0093 * E5_1_3_2_mRNA)</v>
      </c>
      <c r="J759" s="25" t="str">
        <f t="shared" si="79"/>
        <v>pE5_1_3_2: -&gt; E5_1_3_2 | (0.278 * E5_1_3_2_mRNA) - (0.000000278 * E5_1_3_2)</v>
      </c>
      <c r="K759" s="25" t="str">
        <f t="shared" si="80"/>
        <v>E5_1_3_2_mRNA: E5_1_3_2_mRNA</v>
      </c>
      <c r="L759" s="25" t="str">
        <f t="shared" si="81"/>
        <v>E5_1_3_2: E5_1_3_2</v>
      </c>
      <c r="M759" s="25" t="str">
        <f t="shared" si="82"/>
        <v>E5_1_3_2_mRNA: 0</v>
      </c>
      <c r="N759" s="25" t="str">
        <f>CONCATENATE(H759,": 0")</f>
        <v>E5_1_3_2: 0</v>
      </c>
      <c r="O759" s="25" t="str">
        <f>CONCATENATE(H759,"_kcat")</f>
        <v>E5_1_3_2_kcat</v>
      </c>
      <c r="P759" s="25" t="str">
        <f>CONCATENATE(H759,"_Km")</f>
        <v>E5_1_3_2_Km</v>
      </c>
      <c r="Q759" s="25" t="str">
        <f>CONCATENATE("(${Variables:",O759,"} * ",H759," * ",F759,") / (","${Variables:",P759,"} + (",H759," * ",F759,"))")</f>
        <v>(${Variables:E5_1_3_2_kcat} * E5_1_3_2 * C00029) / (${Variables:E5_1_3_2_Km} + (E5_1_3_2 * C00029))</v>
      </c>
      <c r="R759" s="25" t="str">
        <f t="shared" si="83"/>
        <v>r758: C00029 -&gt; C00052 | (${Variables:E5_1_3_2_kcat} * E5_1_3_2 * C00029) / (${Variables:E5_1_3_2_Km} + (E5_1_3_2 * C00029))</v>
      </c>
      <c r="S759" s="7" t="s">
        <v>38293</v>
      </c>
      <c r="T759" s="7" t="s">
        <v>38292</v>
      </c>
    </row>
    <row r="760" spans="1:20" ht="30" x14ac:dyDescent="0.25">
      <c r="A760" s="7">
        <v>759</v>
      </c>
      <c r="B760" s="23" t="s">
        <v>39477</v>
      </c>
      <c r="C760" s="24"/>
      <c r="D760" t="s">
        <v>38298</v>
      </c>
      <c r="E760" t="s">
        <v>38299</v>
      </c>
      <c r="F760" s="25" t="s">
        <v>38298</v>
      </c>
      <c r="G760" s="25" t="s">
        <v>38299</v>
      </c>
      <c r="H760" s="25" t="str">
        <f t="shared" si="84"/>
        <v>E5_1_3_3</v>
      </c>
      <c r="I760" s="25" t="str">
        <f t="shared" si="78"/>
        <v>mE5_1_3_3: -&gt; E5_1_3_3_mRNA | 0.00292 - (0.0093 * E5_1_3_3_mRNA)</v>
      </c>
      <c r="J760" s="25" t="str">
        <f t="shared" si="79"/>
        <v>pE5_1_3_3: -&gt; E5_1_3_3 | (0.278 * E5_1_3_3_mRNA) - (0.000000278 * E5_1_3_3)</v>
      </c>
      <c r="K760" s="25" t="str">
        <f t="shared" si="80"/>
        <v>E5_1_3_3_mRNA: E5_1_3_3_mRNA</v>
      </c>
      <c r="L760" s="25" t="str">
        <f t="shared" si="81"/>
        <v>E5_1_3_3: E5_1_3_3</v>
      </c>
      <c r="M760" s="25" t="str">
        <f t="shared" si="82"/>
        <v>E5_1_3_3_mRNA: 0</v>
      </c>
      <c r="N760" s="25" t="str">
        <f>CONCATENATE(H760,": 0")</f>
        <v>E5_1_3_3: 0</v>
      </c>
      <c r="O760" s="25" t="str">
        <f>CONCATENATE(H760,"_kcat")</f>
        <v>E5_1_3_3_kcat</v>
      </c>
      <c r="P760" s="25" t="str">
        <f>CONCATENATE(H760,"_Km")</f>
        <v>E5_1_3_3_Km</v>
      </c>
      <c r="Q760" s="25" t="str">
        <f>CONCATENATE("(${Variables:",O760,"} * ",H760," * ",F760,") / (","${Variables:",P760,"} + (",H760," * ",F760,"))")</f>
        <v>(${Variables:E5_1_3_3_kcat} * E5_1_3_3 * C00267) / (${Variables:E5_1_3_3_Km} + (E5_1_3_3 * C00267))</v>
      </c>
      <c r="R760" s="25" t="str">
        <f t="shared" si="83"/>
        <v>r759: C00267 -&gt; C00221 | (${Variables:E5_1_3_3_kcat} * E5_1_3_3 * C00267) / (${Variables:E5_1_3_3_Km} + (E5_1_3_3 * C00267))</v>
      </c>
      <c r="S760" s="7" t="s">
        <v>38297</v>
      </c>
      <c r="T760" s="7" t="s">
        <v>38296</v>
      </c>
    </row>
    <row r="761" spans="1:20" ht="30" x14ac:dyDescent="0.25">
      <c r="A761" s="7">
        <v>760</v>
      </c>
      <c r="B761" s="23" t="s">
        <v>39478</v>
      </c>
      <c r="C761" s="23"/>
      <c r="D761" t="s">
        <v>38304</v>
      </c>
      <c r="E761" t="s">
        <v>38305</v>
      </c>
      <c r="F761" s="7" t="s">
        <v>38304</v>
      </c>
      <c r="G761" s="7" t="s">
        <v>38305</v>
      </c>
      <c r="H761" s="25" t="str">
        <f t="shared" si="84"/>
        <v>E5_1_99_6</v>
      </c>
      <c r="I761" s="25" t="str">
        <f t="shared" si="78"/>
        <v>mE5_1_99_6: -&gt; E5_1_99_6_mRNA | 0.00292 - (0.0093 * E5_1_99_6_mRNA)</v>
      </c>
      <c r="J761" s="25" t="str">
        <f t="shared" si="79"/>
        <v>pE5_1_99_6: -&gt; E5_1_99_6 | (0.278 * E5_1_99_6_mRNA) - (0.000000278 * E5_1_99_6)</v>
      </c>
      <c r="K761" s="25" t="str">
        <f t="shared" si="80"/>
        <v>E5_1_99_6_mRNA: E5_1_99_6_mRNA</v>
      </c>
      <c r="L761" s="25" t="str">
        <f t="shared" si="81"/>
        <v>E5_1_99_6: E5_1_99_6</v>
      </c>
      <c r="M761" s="25" t="str">
        <f t="shared" si="82"/>
        <v>E5_1_99_6_mRNA: 0</v>
      </c>
      <c r="N761" s="25" t="str">
        <f>CONCATENATE(H761,": 0")</f>
        <v>E5_1_99_6: 0</v>
      </c>
      <c r="O761" s="25" t="str">
        <f>CONCATENATE(H761,"_kcat")</f>
        <v>E5_1_99_6_kcat</v>
      </c>
      <c r="P761" s="25" t="str">
        <f>CONCATENATE(H761,"_Km")</f>
        <v>E5_1_99_6_Km</v>
      </c>
      <c r="Q761" s="25" t="str">
        <f>CONCATENATE("(${Variables:",O761,"} * ",H761," * ",F761,") / (","${Variables:",P761,"} + (",H761," * ",F761,"))")</f>
        <v>(${Variables:E5_1_99_6_kcat} * E5_1_99_6 * C20482) / (${Variables:E5_1_99_6_Km} + (E5_1_99_6 * C20482))</v>
      </c>
      <c r="R761" s="25" t="str">
        <f t="shared" si="83"/>
        <v>r760: C20482 -&gt; C04856 | (${Variables:E5_1_99_6_kcat} * E5_1_99_6 * C20482) / (${Variables:E5_1_99_6_Km} + (E5_1_99_6 * C20482))</v>
      </c>
      <c r="S761" s="7" t="s">
        <v>38303</v>
      </c>
      <c r="T761" s="7" t="s">
        <v>38302</v>
      </c>
    </row>
    <row r="762" spans="1:20" ht="30" x14ac:dyDescent="0.25">
      <c r="A762" s="7">
        <v>761</v>
      </c>
      <c r="B762" s="23" t="s">
        <v>39478</v>
      </c>
      <c r="C762" s="23"/>
      <c r="D762" t="s">
        <v>38307</v>
      </c>
      <c r="E762" t="s">
        <v>38308</v>
      </c>
      <c r="F762" s="25" t="s">
        <v>38307</v>
      </c>
      <c r="G762" s="25" t="s">
        <v>38308</v>
      </c>
      <c r="H762" s="25" t="str">
        <f t="shared" si="84"/>
        <v>E5_1_99_6</v>
      </c>
      <c r="I762" s="25" t="str">
        <f t="shared" si="78"/>
        <v>mE5_1_99_6: -&gt; E5_1_99_6_mRNA | 0.00292 - (0.0093 * E5_1_99_6_mRNA)</v>
      </c>
      <c r="J762" s="25" t="str">
        <f t="shared" si="79"/>
        <v>pE5_1_99_6: -&gt; E5_1_99_6 | (0.278 * E5_1_99_6_mRNA) - (0.000000278 * E5_1_99_6)</v>
      </c>
      <c r="K762" s="25" t="str">
        <f t="shared" si="80"/>
        <v>E5_1_99_6_mRNA: E5_1_99_6_mRNA</v>
      </c>
      <c r="L762" s="25" t="str">
        <f t="shared" si="81"/>
        <v>E5_1_99_6: E5_1_99_6</v>
      </c>
      <c r="M762" s="25" t="str">
        <f t="shared" si="82"/>
        <v>E5_1_99_6_mRNA: 0</v>
      </c>
      <c r="N762" s="25" t="str">
        <f>CONCATENATE(H762,": 0")</f>
        <v>E5_1_99_6: 0</v>
      </c>
      <c r="O762" s="25" t="str">
        <f>CONCATENATE(H762,"_kcat")</f>
        <v>E5_1_99_6_kcat</v>
      </c>
      <c r="P762" s="25" t="str">
        <f>CONCATENATE(H762,"_Km")</f>
        <v>E5_1_99_6_Km</v>
      </c>
      <c r="Q762" s="25" t="str">
        <f>CONCATENATE("(${Variables:",O762,"} * ",H762," * ",F762,") / (","${Variables:",P762,"} + (",H762," * ",F762,"))")</f>
        <v>(${Variables:E5_1_99_6_kcat} * E5_1_99_6 * C20483) / (${Variables:E5_1_99_6_Km} + (E5_1_99_6 * C20483))</v>
      </c>
      <c r="R762" s="25" t="str">
        <f t="shared" si="83"/>
        <v>r761: C20483 -&gt; C04899 | (${Variables:E5_1_99_6_kcat} * E5_1_99_6 * C20483) / (${Variables:E5_1_99_6_Km} + (E5_1_99_6 * C20483))</v>
      </c>
      <c r="S762" s="7" t="s">
        <v>38306</v>
      </c>
      <c r="T762" s="7" t="s">
        <v>38302</v>
      </c>
    </row>
    <row r="763" spans="1:20" ht="30" x14ac:dyDescent="0.25">
      <c r="A763" s="7">
        <v>762</v>
      </c>
      <c r="B763" s="23" t="s">
        <v>39479</v>
      </c>
      <c r="C763" s="23"/>
      <c r="D763" t="s">
        <v>38311</v>
      </c>
      <c r="E763" t="s">
        <v>38312</v>
      </c>
      <c r="F763" s="25" t="s">
        <v>38311</v>
      </c>
      <c r="G763" s="25" t="s">
        <v>38312</v>
      </c>
      <c r="H763" s="25" t="str">
        <f t="shared" si="84"/>
        <v>E5_2_1_8</v>
      </c>
      <c r="I763" s="25" t="str">
        <f t="shared" si="78"/>
        <v>mE5_2_1_8: -&gt; E5_2_1_8_mRNA | 0.00292 - (0.0093 * E5_2_1_8_mRNA)</v>
      </c>
      <c r="J763" s="25" t="str">
        <f t="shared" si="79"/>
        <v>pE5_2_1_8: -&gt; E5_2_1_8 | (0.278 * E5_2_1_8_mRNA) - (0.000000278 * E5_2_1_8)</v>
      </c>
      <c r="K763" s="25" t="str">
        <f t="shared" si="80"/>
        <v>E5_2_1_8_mRNA: E5_2_1_8_mRNA</v>
      </c>
      <c r="L763" s="25" t="str">
        <f t="shared" si="81"/>
        <v>E5_2_1_8: E5_2_1_8</v>
      </c>
      <c r="M763" s="25" t="str">
        <f t="shared" si="82"/>
        <v>E5_2_1_8_mRNA: 0</v>
      </c>
      <c r="N763" s="25" t="str">
        <f>CONCATENATE(H763,": 0")</f>
        <v>E5_2_1_8: 0</v>
      </c>
      <c r="O763" s="25" t="str">
        <f>CONCATENATE(H763,"_kcat")</f>
        <v>E5_2_1_8_kcat</v>
      </c>
      <c r="P763" s="25" t="str">
        <f>CONCATENATE(H763,"_Km")</f>
        <v>E5_2_1_8_Km</v>
      </c>
      <c r="Q763" s="25" t="str">
        <f>CONCATENATE("(${Variables:",O763,"} * ",H763," * ",F763,") / (","${Variables:",P763,"} + (",H763," * ",F763,"))")</f>
        <v>(${Variables:E5_2_1_8_kcat} * E5_2_1_8 * C03798) / (${Variables:E5_2_1_8_Km} + (E5_2_1_8 * C03798))</v>
      </c>
      <c r="R763" s="25" t="str">
        <f t="shared" si="83"/>
        <v>r762: C03798 -&gt; C03633 | (${Variables:E5_2_1_8_kcat} * E5_2_1_8 * C03798) / (${Variables:E5_2_1_8_Km} + (E5_2_1_8 * C03798))</v>
      </c>
      <c r="S763" s="7" t="s">
        <v>38310</v>
      </c>
      <c r="T763" s="7" t="s">
        <v>38309</v>
      </c>
    </row>
    <row r="764" spans="1:20" ht="30" x14ac:dyDescent="0.25">
      <c r="A764" s="7">
        <v>763</v>
      </c>
      <c r="B764" s="23" t="s">
        <v>39480</v>
      </c>
      <c r="C764" s="23"/>
      <c r="D764" t="s">
        <v>38311</v>
      </c>
      <c r="E764" t="s">
        <v>38312</v>
      </c>
      <c r="F764" s="25" t="s">
        <v>38311</v>
      </c>
      <c r="G764" s="25" t="s">
        <v>38312</v>
      </c>
      <c r="H764" s="25" t="str">
        <f t="shared" si="84"/>
        <v>E5_2_1_8 </v>
      </c>
      <c r="I764" s="25" t="str">
        <f t="shared" si="78"/>
        <v>mE5_2_1_8 : -&gt; E5_2_1_8 _mRNA | 0.00292 - (0.0093 * E5_2_1_8 _mRNA)</v>
      </c>
      <c r="J764" s="25" t="str">
        <f t="shared" si="79"/>
        <v>pE5_2_1_8 : -&gt; E5_2_1_8  | (0.278 * E5_2_1_8 _mRNA) - (0.000000278 * E5_2_1_8 )</v>
      </c>
      <c r="K764" s="25" t="str">
        <f t="shared" si="80"/>
        <v>E5_2_1_8 _mRNA: E5_2_1_8 _mRNA</v>
      </c>
      <c r="L764" s="25" t="str">
        <f t="shared" si="81"/>
        <v>E5_2_1_8 : E5_2_1_8 </v>
      </c>
      <c r="M764" s="25" t="str">
        <f t="shared" si="82"/>
        <v>E5_2_1_8 _mRNA: 0</v>
      </c>
      <c r="N764" s="25" t="str">
        <f>CONCATENATE(H764,": 0")</f>
        <v>E5_2_1_8 : 0</v>
      </c>
      <c r="O764" s="25" t="str">
        <f>CONCATENATE(H764,"_kcat")</f>
        <v>E5_2_1_8 _kcat</v>
      </c>
      <c r="P764" s="25" t="str">
        <f>CONCATENATE(H764,"_Km")</f>
        <v>E5_2_1_8 _Km</v>
      </c>
      <c r="Q764" s="25" t="str">
        <f>CONCATENATE("(${Variables:",O764,"} * ",H764," * ",F764,") / (","${Variables:",P764,"} + (",H764," * ",F764,"))")</f>
        <v>(${Variables:E5_2_1_8 _kcat} * E5_2_1_8  * C03798) / (${Variables:E5_2_1_8 _Km} + (E5_2_1_8  * C03798))</v>
      </c>
      <c r="R764" s="25" t="str">
        <f t="shared" si="83"/>
        <v>r763: C03798 -&gt; C03633 | (${Variables:E5_2_1_8 _kcat} * E5_2_1_8  * C03798) / (${Variables:E5_2_1_8 _Km} + (E5_2_1_8  * C03798))</v>
      </c>
      <c r="S764" s="7" t="s">
        <v>38310</v>
      </c>
      <c r="T764" s="7" t="s">
        <v>38309</v>
      </c>
    </row>
    <row r="765" spans="1:20" ht="30" x14ac:dyDescent="0.25">
      <c r="A765" s="7">
        <v>764</v>
      </c>
      <c r="B765" s="23" t="s">
        <v>39481</v>
      </c>
      <c r="C765" s="23"/>
      <c r="D765" t="s">
        <v>38315</v>
      </c>
      <c r="E765" t="s">
        <v>38316</v>
      </c>
      <c r="F765" s="25" t="s">
        <v>38315</v>
      </c>
      <c r="G765" s="25" t="s">
        <v>38316</v>
      </c>
      <c r="H765" s="25" t="str">
        <f t="shared" si="84"/>
        <v>E5_3_1_1</v>
      </c>
      <c r="I765" s="25" t="str">
        <f t="shared" si="78"/>
        <v>mE5_3_1_1: -&gt; E5_3_1_1_mRNA | 0.00292 - (0.0093 * E5_3_1_1_mRNA)</v>
      </c>
      <c r="J765" s="25" t="str">
        <f t="shared" si="79"/>
        <v>pE5_3_1_1: -&gt; E5_3_1_1 | (0.278 * E5_3_1_1_mRNA) - (0.000000278 * E5_3_1_1)</v>
      </c>
      <c r="K765" s="25" t="str">
        <f t="shared" si="80"/>
        <v>E5_3_1_1_mRNA: E5_3_1_1_mRNA</v>
      </c>
      <c r="L765" s="25" t="str">
        <f t="shared" si="81"/>
        <v>E5_3_1_1: E5_3_1_1</v>
      </c>
      <c r="M765" s="25" t="str">
        <f t="shared" si="82"/>
        <v>E5_3_1_1_mRNA: 0</v>
      </c>
      <c r="N765" s="25" t="str">
        <f>CONCATENATE(H765,": 0")</f>
        <v>E5_3_1_1: 0</v>
      </c>
      <c r="O765" s="25" t="str">
        <f>CONCATENATE(H765,"_kcat")</f>
        <v>E5_3_1_1_kcat</v>
      </c>
      <c r="P765" s="25" t="str">
        <f>CONCATENATE(H765,"_Km")</f>
        <v>E5_3_1_1_Km</v>
      </c>
      <c r="Q765" s="25" t="str">
        <f>CONCATENATE("(${Variables:",O765,"} * ",H765," * ",F765,") / (","${Variables:",P765,"} + (",H765," * ",F765,"))")</f>
        <v>(${Variables:E5_3_1_1_kcat} * E5_3_1_1 * C00118) / (${Variables:E5_3_1_1_Km} + (E5_3_1_1 * C00118))</v>
      </c>
      <c r="R765" s="25" t="str">
        <f t="shared" si="83"/>
        <v>r764: C00118 -&gt; C00111 | (${Variables:E5_3_1_1_kcat} * E5_3_1_1 * C00118) / (${Variables:E5_3_1_1_Km} + (E5_3_1_1 * C00118))</v>
      </c>
      <c r="S765" s="7" t="s">
        <v>38314</v>
      </c>
      <c r="T765" s="7" t="s">
        <v>38313</v>
      </c>
    </row>
    <row r="766" spans="1:20" ht="30" x14ac:dyDescent="0.25">
      <c r="A766" s="7">
        <v>765</v>
      </c>
      <c r="B766" s="23" t="s">
        <v>39482</v>
      </c>
      <c r="C766" s="24"/>
      <c r="D766" t="s">
        <v>37768</v>
      </c>
      <c r="E766" t="s">
        <v>38319</v>
      </c>
      <c r="F766" s="25" t="s">
        <v>37768</v>
      </c>
      <c r="G766" s="25" t="s">
        <v>38319</v>
      </c>
      <c r="H766" s="25" t="str">
        <f t="shared" si="84"/>
        <v>E5_3_1_16</v>
      </c>
      <c r="I766" s="25" t="str">
        <f t="shared" si="78"/>
        <v>mE5_3_1_16: -&gt; E5_3_1_16_mRNA | 0.00292 - (0.0093 * E5_3_1_16_mRNA)</v>
      </c>
      <c r="J766" s="25" t="str">
        <f t="shared" si="79"/>
        <v>pE5_3_1_16: -&gt; E5_3_1_16 | (0.278 * E5_3_1_16_mRNA) - (0.000000278 * E5_3_1_16)</v>
      </c>
      <c r="K766" s="25" t="str">
        <f t="shared" si="80"/>
        <v>E5_3_1_16_mRNA: E5_3_1_16_mRNA</v>
      </c>
      <c r="L766" s="25" t="str">
        <f t="shared" si="81"/>
        <v>E5_3_1_16: E5_3_1_16</v>
      </c>
      <c r="M766" s="25" t="str">
        <f t="shared" si="82"/>
        <v>E5_3_1_16_mRNA: 0</v>
      </c>
      <c r="N766" s="25" t="str">
        <f>CONCATENATE(H766,": 0")</f>
        <v>E5_3_1_16: 0</v>
      </c>
      <c r="O766" s="25" t="str">
        <f>CONCATENATE(H766,"_kcat")</f>
        <v>E5_3_1_16_kcat</v>
      </c>
      <c r="P766" s="25" t="str">
        <f>CONCATENATE(H766,"_Km")</f>
        <v>E5_3_1_16_Km</v>
      </c>
      <c r="Q766" s="25" t="str">
        <f>CONCATENATE("(${Variables:",O766,"} * ",H766," * ",F766,") / (","${Variables:",P766,"} + (",H766," * ",F766,"))")</f>
        <v>(${Variables:E5_3_1_16_kcat} * E5_3_1_16 * C04896) / (${Variables:E5_3_1_16_Km} + (E5_3_1_16 * C04896))</v>
      </c>
      <c r="R766" s="25" t="str">
        <f t="shared" si="83"/>
        <v>r765: C04896 -&gt; C04916 | (${Variables:E5_3_1_16_kcat} * E5_3_1_16 * C04896) / (${Variables:E5_3_1_16_Km} + (E5_3_1_16 * C04896))</v>
      </c>
      <c r="S766" s="7" t="s">
        <v>38318</v>
      </c>
      <c r="T766" s="7" t="s">
        <v>38317</v>
      </c>
    </row>
    <row r="767" spans="1:20" ht="30" x14ac:dyDescent="0.25">
      <c r="A767" s="7">
        <v>766</v>
      </c>
      <c r="B767" s="23" t="s">
        <v>39483</v>
      </c>
      <c r="C767" s="24"/>
      <c r="D767" t="s">
        <v>38322</v>
      </c>
      <c r="E767" t="s">
        <v>38047</v>
      </c>
      <c r="F767" s="25" t="s">
        <v>38322</v>
      </c>
      <c r="G767" s="25" t="s">
        <v>38047</v>
      </c>
      <c r="H767" s="25" t="str">
        <f t="shared" si="84"/>
        <v>E5_3_1_23</v>
      </c>
      <c r="I767" s="25" t="str">
        <f t="shared" si="78"/>
        <v>mE5_3_1_23: -&gt; E5_3_1_23_mRNA | 0.00292 - (0.0093 * E5_3_1_23_mRNA)</v>
      </c>
      <c r="J767" s="25" t="str">
        <f t="shared" si="79"/>
        <v>pE5_3_1_23: -&gt; E5_3_1_23 | (0.278 * E5_3_1_23_mRNA) - (0.000000278 * E5_3_1_23)</v>
      </c>
      <c r="K767" s="25" t="str">
        <f t="shared" si="80"/>
        <v>E5_3_1_23_mRNA: E5_3_1_23_mRNA</v>
      </c>
      <c r="L767" s="25" t="str">
        <f t="shared" si="81"/>
        <v>E5_3_1_23: E5_3_1_23</v>
      </c>
      <c r="M767" s="25" t="str">
        <f t="shared" si="82"/>
        <v>E5_3_1_23_mRNA: 0</v>
      </c>
      <c r="N767" s="25" t="str">
        <f>CONCATENATE(H767,": 0")</f>
        <v>E5_3_1_23: 0</v>
      </c>
      <c r="O767" s="25" t="str">
        <f>CONCATENATE(H767,"_kcat")</f>
        <v>E5_3_1_23_kcat</v>
      </c>
      <c r="P767" s="25" t="str">
        <f>CONCATENATE(H767,"_Km")</f>
        <v>E5_3_1_23_Km</v>
      </c>
      <c r="Q767" s="25" t="str">
        <f>CONCATENATE("(${Variables:",O767,"} * ",H767," * ",F767,") / (","${Variables:",P767,"} + (",H767," * ",F767,"))")</f>
        <v>(${Variables:E5_3_1_23_kcat} * E5_3_1_23 * C04188) / (${Variables:E5_3_1_23_Km} + (E5_3_1_23 * C04188))</v>
      </c>
      <c r="R767" s="25" t="str">
        <f t="shared" si="83"/>
        <v>r766: C04188 -&gt; C04582 | (${Variables:E5_3_1_23_kcat} * E5_3_1_23 * C04188) / (${Variables:E5_3_1_23_Km} + (E5_3_1_23 * C04188))</v>
      </c>
      <c r="S767" s="7" t="s">
        <v>38321</v>
      </c>
      <c r="T767" s="7" t="s">
        <v>38320</v>
      </c>
    </row>
    <row r="768" spans="1:20" ht="30" x14ac:dyDescent="0.25">
      <c r="A768" s="7">
        <v>767</v>
      </c>
      <c r="B768" s="23" t="s">
        <v>39484</v>
      </c>
      <c r="C768" s="23"/>
      <c r="D768" t="s">
        <v>38324</v>
      </c>
      <c r="E768" t="s">
        <v>37993</v>
      </c>
      <c r="F768" s="25" t="s">
        <v>38324</v>
      </c>
      <c r="G768" s="25" t="s">
        <v>37993</v>
      </c>
      <c r="H768" s="25" t="str">
        <f t="shared" si="84"/>
        <v>E5_3_1_24</v>
      </c>
      <c r="I768" s="25" t="str">
        <f t="shared" si="78"/>
        <v>mE5_3_1_24: -&gt; E5_3_1_24_mRNA | 0.00292 - (0.0093 * E5_3_1_24_mRNA)</v>
      </c>
      <c r="J768" s="25" t="str">
        <f t="shared" si="79"/>
        <v>pE5_3_1_24: -&gt; E5_3_1_24 | (0.278 * E5_3_1_24_mRNA) - (0.000000278 * E5_3_1_24)</v>
      </c>
      <c r="K768" s="25" t="str">
        <f t="shared" si="80"/>
        <v>E5_3_1_24_mRNA: E5_3_1_24_mRNA</v>
      </c>
      <c r="L768" s="25" t="str">
        <f t="shared" si="81"/>
        <v>E5_3_1_24: E5_3_1_24</v>
      </c>
      <c r="M768" s="25" t="str">
        <f t="shared" si="82"/>
        <v>E5_3_1_24_mRNA: 0</v>
      </c>
      <c r="N768" s="25" t="str">
        <f>CONCATENATE(H768,": 0")</f>
        <v>E5_3_1_24: 0</v>
      </c>
      <c r="O768" s="25" t="str">
        <f>CONCATENATE(H768,"_kcat")</f>
        <v>E5_3_1_24_kcat</v>
      </c>
      <c r="P768" s="25" t="str">
        <f>CONCATENATE(H768,"_Km")</f>
        <v>E5_3_1_24_Km</v>
      </c>
      <c r="Q768" s="25" t="str">
        <f>CONCATENATE("(${Variables:",O768,"} * ",H768," * ",F768,") / (","${Variables:",P768,"} + (",H768," * ",F768,"))")</f>
        <v>(${Variables:E5_3_1_24_kcat} * E5_3_1_24 * C04302) / (${Variables:E5_3_1_24_Km} + (E5_3_1_24 * C04302))</v>
      </c>
      <c r="R768" s="25" t="str">
        <f t="shared" si="83"/>
        <v>r767: C04302 -&gt; C01302 | (${Variables:E5_3_1_24_kcat} * E5_3_1_24 * C04302) / (${Variables:E5_3_1_24_Km} + (E5_3_1_24 * C04302))</v>
      </c>
      <c r="S768" s="7" t="s">
        <v>38323</v>
      </c>
      <c r="T768" s="7" t="s">
        <v>38325</v>
      </c>
    </row>
    <row r="769" spans="1:20" ht="30" x14ac:dyDescent="0.25">
      <c r="A769" s="7">
        <v>768</v>
      </c>
      <c r="B769" s="23" t="s">
        <v>39485</v>
      </c>
      <c r="C769" s="24"/>
      <c r="D769" t="s">
        <v>38328</v>
      </c>
      <c r="E769" t="s">
        <v>38038</v>
      </c>
      <c r="F769" s="25" t="s">
        <v>38328</v>
      </c>
      <c r="G769" s="25" t="s">
        <v>38038</v>
      </c>
      <c r="H769" s="25" t="str">
        <f t="shared" si="84"/>
        <v>E5_3_1_6</v>
      </c>
      <c r="I769" s="25" t="str">
        <f t="shared" si="78"/>
        <v>mE5_3_1_6: -&gt; E5_3_1_6_mRNA | 0.00292 - (0.0093 * E5_3_1_6_mRNA)</v>
      </c>
      <c r="J769" s="25" t="str">
        <f t="shared" si="79"/>
        <v>pE5_3_1_6: -&gt; E5_3_1_6 | (0.278 * E5_3_1_6_mRNA) - (0.000000278 * E5_3_1_6)</v>
      </c>
      <c r="K769" s="25" t="str">
        <f t="shared" si="80"/>
        <v>E5_3_1_6_mRNA: E5_3_1_6_mRNA</v>
      </c>
      <c r="L769" s="25" t="str">
        <f t="shared" si="81"/>
        <v>E5_3_1_6: E5_3_1_6</v>
      </c>
      <c r="M769" s="25" t="str">
        <f t="shared" si="82"/>
        <v>E5_3_1_6_mRNA: 0</v>
      </c>
      <c r="N769" s="25" t="str">
        <f>CONCATENATE(H769,": 0")</f>
        <v>E5_3_1_6: 0</v>
      </c>
      <c r="O769" s="25" t="str">
        <f>CONCATENATE(H769,"_kcat")</f>
        <v>E5_3_1_6_kcat</v>
      </c>
      <c r="P769" s="25" t="str">
        <f>CONCATENATE(H769,"_Km")</f>
        <v>E5_3_1_6_Km</v>
      </c>
      <c r="Q769" s="25" t="str">
        <f>CONCATENATE("(${Variables:",O769,"} * ",H769," * ",F769,") / (","${Variables:",P769,"} + (",H769," * ",F769,"))")</f>
        <v>(${Variables:E5_3_1_6_kcat} * E5_3_1_6 * C00117) / (${Variables:E5_3_1_6_Km} + (E5_3_1_6 * C00117))</v>
      </c>
      <c r="R769" s="25" t="str">
        <f t="shared" si="83"/>
        <v>r768: C00117 -&gt; C00199 | (${Variables:E5_3_1_6_kcat} * E5_3_1_6 * C00117) / (${Variables:E5_3_1_6_Km} + (E5_3_1_6 * C00117))</v>
      </c>
      <c r="S769" s="7" t="s">
        <v>38327</v>
      </c>
      <c r="T769" s="7" t="s">
        <v>38326</v>
      </c>
    </row>
    <row r="770" spans="1:20" ht="30" x14ac:dyDescent="0.25">
      <c r="A770" s="7">
        <v>769</v>
      </c>
      <c r="B770" s="23" t="s">
        <v>39486</v>
      </c>
      <c r="C770" s="24"/>
      <c r="D770" t="s">
        <v>38331</v>
      </c>
      <c r="E770" t="s">
        <v>38332</v>
      </c>
      <c r="F770" s="25" t="s">
        <v>38331</v>
      </c>
      <c r="G770" s="25" t="s">
        <v>38332</v>
      </c>
      <c r="H770" s="25" t="str">
        <f t="shared" si="84"/>
        <v>E5_3_1_8</v>
      </c>
      <c r="I770" s="25" t="str">
        <f t="shared" si="78"/>
        <v>mE5_3_1_8: -&gt; E5_3_1_8_mRNA | 0.00292 - (0.0093 * E5_3_1_8_mRNA)</v>
      </c>
      <c r="J770" s="25" t="str">
        <f t="shared" si="79"/>
        <v>pE5_3_1_8: -&gt; E5_3_1_8 | (0.278 * E5_3_1_8_mRNA) - (0.000000278 * E5_3_1_8)</v>
      </c>
      <c r="K770" s="25" t="str">
        <f t="shared" si="80"/>
        <v>E5_3_1_8_mRNA: E5_3_1_8_mRNA</v>
      </c>
      <c r="L770" s="25" t="str">
        <f t="shared" si="81"/>
        <v>E5_3_1_8: E5_3_1_8</v>
      </c>
      <c r="M770" s="25" t="str">
        <f t="shared" si="82"/>
        <v>E5_3_1_8_mRNA: 0</v>
      </c>
      <c r="N770" s="25" t="str">
        <f>CONCATENATE(H770,": 0")</f>
        <v>E5_3_1_8: 0</v>
      </c>
      <c r="O770" s="25" t="str">
        <f>CONCATENATE(H770,"_kcat")</f>
        <v>E5_3_1_8_kcat</v>
      </c>
      <c r="P770" s="25" t="str">
        <f>CONCATENATE(H770,"_Km")</f>
        <v>E5_3_1_8_Km</v>
      </c>
      <c r="Q770" s="25" t="str">
        <f>CONCATENATE("(${Variables:",O770,"} * ",H770," * ",F770,") / (","${Variables:",P770,"} + (",H770," * ",F770,"))")</f>
        <v>(${Variables:E5_3_1_8_kcat} * E5_3_1_8 * C00275) / (${Variables:E5_3_1_8_Km} + (E5_3_1_8 * C00275))</v>
      </c>
      <c r="R770" s="25" t="str">
        <f t="shared" si="83"/>
        <v>r769: C00275 -&gt; C00085 | (${Variables:E5_3_1_8_kcat} * E5_3_1_8 * C00275) / (${Variables:E5_3_1_8_Km} + (E5_3_1_8 * C00275))</v>
      </c>
      <c r="S770" s="7" t="s">
        <v>38330</v>
      </c>
      <c r="T770" s="7" t="s">
        <v>38329</v>
      </c>
    </row>
    <row r="771" spans="1:20" ht="30" x14ac:dyDescent="0.25">
      <c r="A771" s="7">
        <v>770</v>
      </c>
      <c r="B771" s="23" t="s">
        <v>39487</v>
      </c>
      <c r="C771" s="24"/>
      <c r="D771" t="s">
        <v>38290</v>
      </c>
      <c r="E771" t="s">
        <v>38335</v>
      </c>
      <c r="F771" s="25" t="s">
        <v>38290</v>
      </c>
      <c r="G771" s="25" t="s">
        <v>38335</v>
      </c>
      <c r="H771" s="25" t="str">
        <f t="shared" si="84"/>
        <v>E5_3_1_9</v>
      </c>
      <c r="I771" s="25" t="str">
        <f t="shared" ref="I771:I834" si="85">_xlfn.CONCAT("m",H771,": -&gt; ",H771,"_mRNA | 0.00292 - (0.0093 * ", H771,"_mRNA)")</f>
        <v>mE5_3_1_9: -&gt; E5_3_1_9_mRNA | 0.00292 - (0.0093 * E5_3_1_9_mRNA)</v>
      </c>
      <c r="J771" s="25" t="str">
        <f t="shared" ref="J771:J834" si="86">_xlfn.CONCAT("p",H771,": -&gt; ",H771," | ","(0.278 * ",H771,"_mRNA) - (0.000000278 * ",H771,")")</f>
        <v>pE5_3_1_9: -&gt; E5_3_1_9 | (0.278 * E5_3_1_9_mRNA) - (0.000000278 * E5_3_1_9)</v>
      </c>
      <c r="K771" s="25" t="str">
        <f t="shared" ref="K771:K834" si="87">CONCATENATE(H771,"_mRNA: ",H771,"_mRNA")</f>
        <v>E5_3_1_9_mRNA: E5_3_1_9_mRNA</v>
      </c>
      <c r="L771" s="25" t="str">
        <f t="shared" ref="L771:L834" si="88">CONCATENATE(H771,": ", H771)</f>
        <v>E5_3_1_9: E5_3_1_9</v>
      </c>
      <c r="M771" s="25" t="str">
        <f t="shared" ref="M771:M834" si="89">CONCATENATE(H771,"_mRNA: 0")</f>
        <v>E5_3_1_9_mRNA: 0</v>
      </c>
      <c r="N771" s="25" t="str">
        <f>CONCATENATE(H771,": 0")</f>
        <v>E5_3_1_9: 0</v>
      </c>
      <c r="O771" s="25" t="str">
        <f>CONCATENATE(H771,"_kcat")</f>
        <v>E5_3_1_9_kcat</v>
      </c>
      <c r="P771" s="25" t="str">
        <f>CONCATENATE(H771,"_Km")</f>
        <v>E5_3_1_9_Km</v>
      </c>
      <c r="Q771" s="25" t="str">
        <f>CONCATENATE("(${Variables:",O771,"} * ",H771," * ",F771,") / (","${Variables:",P771,"} + (",H771," * ",F771,"))")</f>
        <v>(${Variables:E5_3_1_9_kcat} * E5_3_1_9 * C00668) / (${Variables:E5_3_1_9_Km} + (E5_3_1_9 * C00668))</v>
      </c>
      <c r="R771" s="25" t="str">
        <f t="shared" ref="R771:R834" si="90">_xlfn.CONCAT("r",A771,": ",D771," -&gt; ",E771, " | ",Q771)</f>
        <v>r770: C00668 -&gt; C05345 | (${Variables:E5_3_1_9_kcat} * E5_3_1_9 * C00668) / (${Variables:E5_3_1_9_Km} + (E5_3_1_9 * C00668))</v>
      </c>
      <c r="S771" s="7" t="s">
        <v>38334</v>
      </c>
      <c r="T771" s="7" t="s">
        <v>38333</v>
      </c>
    </row>
    <row r="772" spans="1:20" ht="30" x14ac:dyDescent="0.25">
      <c r="A772" s="7">
        <v>771</v>
      </c>
      <c r="B772" s="23" t="s">
        <v>39488</v>
      </c>
      <c r="C772" s="24"/>
      <c r="D772" t="s">
        <v>38338</v>
      </c>
      <c r="E772" t="s">
        <v>38339</v>
      </c>
      <c r="F772" s="25" t="s">
        <v>38338</v>
      </c>
      <c r="G772" s="25" t="s">
        <v>38339</v>
      </c>
      <c r="H772" s="25" t="str">
        <f t="shared" si="84"/>
        <v>E5_3_3_2</v>
      </c>
      <c r="I772" s="25" t="str">
        <f t="shared" si="85"/>
        <v>mE5_3_3_2: -&gt; E5_3_3_2_mRNA | 0.00292 - (0.0093 * E5_3_3_2_mRNA)</v>
      </c>
      <c r="J772" s="25" t="str">
        <f t="shared" si="86"/>
        <v>pE5_3_3_2: -&gt; E5_3_3_2 | (0.278 * E5_3_3_2_mRNA) - (0.000000278 * E5_3_3_2)</v>
      </c>
      <c r="K772" s="25" t="str">
        <f t="shared" si="87"/>
        <v>E5_3_3_2_mRNA: E5_3_3_2_mRNA</v>
      </c>
      <c r="L772" s="25" t="str">
        <f t="shared" si="88"/>
        <v>E5_3_3_2: E5_3_3_2</v>
      </c>
      <c r="M772" s="25" t="str">
        <f t="shared" si="89"/>
        <v>E5_3_3_2_mRNA: 0</v>
      </c>
      <c r="N772" s="25" t="str">
        <f>CONCATENATE(H772,": 0")</f>
        <v>E5_3_3_2: 0</v>
      </c>
      <c r="O772" s="25" t="str">
        <f>CONCATENATE(H772,"_kcat")</f>
        <v>E5_3_3_2_kcat</v>
      </c>
      <c r="P772" s="25" t="str">
        <f>CONCATENATE(H772,"_Km")</f>
        <v>E5_3_3_2_Km</v>
      </c>
      <c r="Q772" s="25" t="str">
        <f>CONCATENATE("(${Variables:",O772,"} * ",H772," * ",F772,") / (","${Variables:",P772,"} + (",H772," * ",F772,"))")</f>
        <v>(${Variables:E5_3_3_2_kcat} * E5_3_3_2 * C00129) / (${Variables:E5_3_3_2_Km} + (E5_3_3_2 * C00129))</v>
      </c>
      <c r="R772" s="25" t="str">
        <f t="shared" si="90"/>
        <v>r771: C00129 -&gt; C00235 | (${Variables:E5_3_3_2_kcat} * E5_3_3_2 * C00129) / (${Variables:E5_3_3_2_Km} + (E5_3_3_2 * C00129))</v>
      </c>
      <c r="S772" s="7" t="s">
        <v>38337</v>
      </c>
      <c r="T772" s="7" t="s">
        <v>38336</v>
      </c>
    </row>
    <row r="773" spans="1:20" ht="45" x14ac:dyDescent="0.25">
      <c r="A773" s="7">
        <v>772</v>
      </c>
      <c r="B773" s="23" t="s">
        <v>39489</v>
      </c>
      <c r="C773" s="24"/>
      <c r="D773" t="s">
        <v>44940</v>
      </c>
      <c r="E773" t="s">
        <v>45650</v>
      </c>
      <c r="F773" s="25" t="s">
        <v>40932</v>
      </c>
      <c r="G773" s="25" t="s">
        <v>40933</v>
      </c>
      <c r="H773" s="25" t="str">
        <f t="shared" si="84"/>
        <v>E5_4_2_11</v>
      </c>
      <c r="I773" s="25" t="str">
        <f t="shared" si="85"/>
        <v>mE5_4_2_11: -&gt; E5_4_2_11_mRNA | 0.00292 - (0.0093 * E5_4_2_11_mRNA)</v>
      </c>
      <c r="J773" s="25" t="str">
        <f t="shared" si="86"/>
        <v>pE5_4_2_11: -&gt; E5_4_2_11 | (0.278 * E5_4_2_11_mRNA) - (0.000000278 * E5_4_2_11)</v>
      </c>
      <c r="K773" s="25" t="str">
        <f t="shared" si="87"/>
        <v>E5_4_2_11_mRNA: E5_4_2_11_mRNA</v>
      </c>
      <c r="L773" s="25" t="str">
        <f t="shared" si="88"/>
        <v>E5_4_2_11: E5_4_2_11</v>
      </c>
      <c r="M773" s="25" t="str">
        <f t="shared" si="89"/>
        <v>E5_4_2_11_mRNA: 0</v>
      </c>
      <c r="N773" s="25" t="str">
        <f>CONCATENATE(H773,": 0")</f>
        <v>E5_4_2_11: 0</v>
      </c>
      <c r="O773" s="25" t="str">
        <f>CONCATENATE(H773,"_kcat")</f>
        <v>E5_4_2_11_kcat</v>
      </c>
      <c r="P773" s="25" t="str">
        <f>CONCATENATE(H773,"_Km")</f>
        <v>E5_4_2_11_Km</v>
      </c>
      <c r="Q773" s="25" t="str">
        <f>CONCATENATE("(${Variables:",O773,"} * ",H773," * ",F773,") / (","${Variables:",P773,"} + (",H773," * ",F773,"))")</f>
        <v>(${Variables:E5_4_2_11_kcat} * E5_4_2_11 * C01159 * C00615) / (${Variables:E5_4_2_11_Km} + (E5_4_2_11 * C01159 * C00615))</v>
      </c>
      <c r="R773" s="25" t="str">
        <f t="shared" si="90"/>
        <v>r772: C01159+C00615 -&gt; C00197+C04262 | (${Variables:E5_4_2_11_kcat} * E5_4_2_11 * C01159 * C00615) / (${Variables:E5_4_2_11_Km} + (E5_4_2_11 * C01159 * C00615))</v>
      </c>
      <c r="S773" s="7" t="s">
        <v>38344</v>
      </c>
      <c r="T773" s="7" t="s">
        <v>38341</v>
      </c>
    </row>
    <row r="774" spans="1:20" ht="30" x14ac:dyDescent="0.25">
      <c r="A774" s="7">
        <v>773</v>
      </c>
      <c r="B774" s="23" t="s">
        <v>39489</v>
      </c>
      <c r="C774" s="24"/>
      <c r="D774" t="s">
        <v>38050</v>
      </c>
      <c r="E774" t="s">
        <v>38343</v>
      </c>
      <c r="F774" s="25" t="s">
        <v>38050</v>
      </c>
      <c r="G774" s="25" t="s">
        <v>38343</v>
      </c>
      <c r="H774" s="25" t="str">
        <f t="shared" si="84"/>
        <v>E5_4_2_11</v>
      </c>
      <c r="I774" s="25" t="str">
        <f t="shared" si="85"/>
        <v>mE5_4_2_11: -&gt; E5_4_2_11_mRNA | 0.00292 - (0.0093 * E5_4_2_11_mRNA)</v>
      </c>
      <c r="J774" s="25" t="str">
        <f t="shared" si="86"/>
        <v>pE5_4_2_11: -&gt; E5_4_2_11 | (0.278 * E5_4_2_11_mRNA) - (0.000000278 * E5_4_2_11)</v>
      </c>
      <c r="K774" s="25" t="str">
        <f t="shared" si="87"/>
        <v>E5_4_2_11_mRNA: E5_4_2_11_mRNA</v>
      </c>
      <c r="L774" s="25" t="str">
        <f t="shared" si="88"/>
        <v>E5_4_2_11: E5_4_2_11</v>
      </c>
      <c r="M774" s="25" t="str">
        <f t="shared" si="89"/>
        <v>E5_4_2_11_mRNA: 0</v>
      </c>
      <c r="N774" s="25" t="str">
        <f>CONCATENATE(H774,": 0")</f>
        <v>E5_4_2_11: 0</v>
      </c>
      <c r="O774" s="25" t="str">
        <f>CONCATENATE(H774,"_kcat")</f>
        <v>E5_4_2_11_kcat</v>
      </c>
      <c r="P774" s="25" t="str">
        <f>CONCATENATE(H774,"_Km")</f>
        <v>E5_4_2_11_Km</v>
      </c>
      <c r="Q774" s="25" t="str">
        <f>CONCATENATE("(${Variables:",O774,"} * ",H774," * ",F774,") / (","${Variables:",P774,"} + (",H774," * ",F774,"))")</f>
        <v>(${Variables:E5_4_2_11_kcat} * E5_4_2_11 * C00631) / (${Variables:E5_4_2_11_Km} + (E5_4_2_11 * C00631))</v>
      </c>
      <c r="R774" s="25" t="str">
        <f t="shared" si="90"/>
        <v>r773: C00631 -&gt; C00197 | (${Variables:E5_4_2_11_kcat} * E5_4_2_11 * C00631) / (${Variables:E5_4_2_11_Km} + (E5_4_2_11 * C00631))</v>
      </c>
      <c r="S774" s="7" t="s">
        <v>38342</v>
      </c>
      <c r="T774" s="7" t="s">
        <v>38341</v>
      </c>
    </row>
    <row r="775" spans="1:20" ht="30" x14ac:dyDescent="0.25">
      <c r="A775" s="7">
        <v>774</v>
      </c>
      <c r="B775" s="23" t="s">
        <v>39490</v>
      </c>
      <c r="C775" s="24"/>
      <c r="D775" t="s">
        <v>38347</v>
      </c>
      <c r="E775" t="s">
        <v>38348</v>
      </c>
      <c r="F775" s="25" t="s">
        <v>38347</v>
      </c>
      <c r="G775" s="25" t="s">
        <v>38348</v>
      </c>
      <c r="H775" s="25" t="str">
        <f t="shared" si="84"/>
        <v>E5_4_2_2</v>
      </c>
      <c r="I775" s="25" t="str">
        <f t="shared" si="85"/>
        <v>mE5_4_2_2: -&gt; E5_4_2_2_mRNA | 0.00292 - (0.0093 * E5_4_2_2_mRNA)</v>
      </c>
      <c r="J775" s="25" t="str">
        <f t="shared" si="86"/>
        <v>pE5_4_2_2: -&gt; E5_4_2_2 | (0.278 * E5_4_2_2_mRNA) - (0.000000278 * E5_4_2_2)</v>
      </c>
      <c r="K775" s="25" t="str">
        <f t="shared" si="87"/>
        <v>E5_4_2_2_mRNA: E5_4_2_2_mRNA</v>
      </c>
      <c r="L775" s="25" t="str">
        <f t="shared" si="88"/>
        <v>E5_4_2_2: E5_4_2_2</v>
      </c>
      <c r="M775" s="25" t="str">
        <f t="shared" si="89"/>
        <v>E5_4_2_2_mRNA: 0</v>
      </c>
      <c r="N775" s="25" t="str">
        <f>CONCATENATE(H775,": 0")</f>
        <v>E5_4_2_2: 0</v>
      </c>
      <c r="O775" s="25" t="str">
        <f>CONCATENATE(H775,"_kcat")</f>
        <v>E5_4_2_2_kcat</v>
      </c>
      <c r="P775" s="25" t="str">
        <f>CONCATENATE(H775,"_Km")</f>
        <v>E5_4_2_2_Km</v>
      </c>
      <c r="Q775" s="25" t="str">
        <f>CONCATENATE("(${Variables:",O775,"} * ",H775," * ",F775,") / (","${Variables:",P775,"} + (",H775," * ",F775,"))")</f>
        <v>(${Variables:E5_4_2_2_kcat} * E5_4_2_2 * C00103) / (${Variables:E5_4_2_2_Km} + (E5_4_2_2 * C00103))</v>
      </c>
      <c r="R775" s="25" t="str">
        <f t="shared" si="90"/>
        <v>r774: C00103 -&gt; C00092 | (${Variables:E5_4_2_2_kcat} * E5_4_2_2 * C00103) / (${Variables:E5_4_2_2_Km} + (E5_4_2_2 * C00103))</v>
      </c>
      <c r="S775" s="7" t="s">
        <v>38346</v>
      </c>
      <c r="T775" s="7" t="s">
        <v>38345</v>
      </c>
    </row>
    <row r="776" spans="1:20" ht="30" x14ac:dyDescent="0.25">
      <c r="A776" s="7">
        <v>775</v>
      </c>
      <c r="B776" s="23" t="s">
        <v>39491</v>
      </c>
      <c r="C776" s="24"/>
      <c r="D776" t="s">
        <v>38351</v>
      </c>
      <c r="E776" t="s">
        <v>38352</v>
      </c>
      <c r="F776" s="25" t="s">
        <v>38351</v>
      </c>
      <c r="G776" s="25" t="s">
        <v>38352</v>
      </c>
      <c r="H776" s="25" t="str">
        <f t="shared" si="84"/>
        <v>E5_4_2_3</v>
      </c>
      <c r="I776" s="25" t="str">
        <f t="shared" si="85"/>
        <v>mE5_4_2_3: -&gt; E5_4_2_3_mRNA | 0.00292 - (0.0093 * E5_4_2_3_mRNA)</v>
      </c>
      <c r="J776" s="25" t="str">
        <f t="shared" si="86"/>
        <v>pE5_4_2_3: -&gt; E5_4_2_3 | (0.278 * E5_4_2_3_mRNA) - (0.000000278 * E5_4_2_3)</v>
      </c>
      <c r="K776" s="25" t="str">
        <f t="shared" si="87"/>
        <v>E5_4_2_3_mRNA: E5_4_2_3_mRNA</v>
      </c>
      <c r="L776" s="25" t="str">
        <f t="shared" si="88"/>
        <v>E5_4_2_3: E5_4_2_3</v>
      </c>
      <c r="M776" s="25" t="str">
        <f t="shared" si="89"/>
        <v>E5_4_2_3_mRNA: 0</v>
      </c>
      <c r="N776" s="25" t="str">
        <f>CONCATENATE(H776,": 0")</f>
        <v>E5_4_2_3: 0</v>
      </c>
      <c r="O776" s="25" t="str">
        <f>CONCATENATE(H776,"_kcat")</f>
        <v>E5_4_2_3_kcat</v>
      </c>
      <c r="P776" s="25" t="str">
        <f>CONCATENATE(H776,"_Km")</f>
        <v>E5_4_2_3_Km</v>
      </c>
      <c r="Q776" s="25" t="str">
        <f>CONCATENATE("(${Variables:",O776,"} * ",H776," * ",F776,") / (","${Variables:",P776,"} + (",H776," * ",F776,"))")</f>
        <v>(${Variables:E5_4_2_3_kcat} * E5_4_2_3 * C00357) / (${Variables:E5_4_2_3_Km} + (E5_4_2_3 * C00357))</v>
      </c>
      <c r="R776" s="25" t="str">
        <f t="shared" si="90"/>
        <v>r775: C00357 -&gt; C04501 | (${Variables:E5_4_2_3_kcat} * E5_4_2_3 * C00357) / (${Variables:E5_4_2_3_Km} + (E5_4_2_3 * C00357))</v>
      </c>
      <c r="S776" s="7" t="s">
        <v>38350</v>
      </c>
      <c r="T776" s="7" t="s">
        <v>38349</v>
      </c>
    </row>
    <row r="777" spans="1:20" ht="30" x14ac:dyDescent="0.25">
      <c r="A777" s="7">
        <v>776</v>
      </c>
      <c r="B777" s="23" t="s">
        <v>39492</v>
      </c>
      <c r="C777" s="24"/>
      <c r="D777" t="s">
        <v>38331</v>
      </c>
      <c r="E777" t="s">
        <v>38355</v>
      </c>
      <c r="F777" s="25" t="s">
        <v>38331</v>
      </c>
      <c r="G777" s="25" t="s">
        <v>38355</v>
      </c>
      <c r="H777" s="25" t="str">
        <f t="shared" si="84"/>
        <v>E5_4_2_8</v>
      </c>
      <c r="I777" s="25" t="str">
        <f t="shared" si="85"/>
        <v>mE5_4_2_8: -&gt; E5_4_2_8_mRNA | 0.00292 - (0.0093 * E5_4_2_8_mRNA)</v>
      </c>
      <c r="J777" s="25" t="str">
        <f t="shared" si="86"/>
        <v>pE5_4_2_8: -&gt; E5_4_2_8 | (0.278 * E5_4_2_8_mRNA) - (0.000000278 * E5_4_2_8)</v>
      </c>
      <c r="K777" s="25" t="str">
        <f t="shared" si="87"/>
        <v>E5_4_2_8_mRNA: E5_4_2_8_mRNA</v>
      </c>
      <c r="L777" s="25" t="str">
        <f t="shared" si="88"/>
        <v>E5_4_2_8: E5_4_2_8</v>
      </c>
      <c r="M777" s="25" t="str">
        <f t="shared" si="89"/>
        <v>E5_4_2_8_mRNA: 0</v>
      </c>
      <c r="N777" s="25" t="str">
        <f>CONCATENATE(H777,": 0")</f>
        <v>E5_4_2_8: 0</v>
      </c>
      <c r="O777" s="25" t="str">
        <f>CONCATENATE(H777,"_kcat")</f>
        <v>E5_4_2_8_kcat</v>
      </c>
      <c r="P777" s="25" t="str">
        <f>CONCATENATE(H777,"_Km")</f>
        <v>E5_4_2_8_Km</v>
      </c>
      <c r="Q777" s="25" t="str">
        <f>CONCATENATE("(${Variables:",O777,"} * ",H777," * ",F777,") / (","${Variables:",P777,"} + (",H777," * ",F777,"))")</f>
        <v>(${Variables:E5_4_2_8_kcat} * E5_4_2_8 * C00275) / (${Variables:E5_4_2_8_Km} + (E5_4_2_8 * C00275))</v>
      </c>
      <c r="R777" s="25" t="str">
        <f t="shared" si="90"/>
        <v>r776: C00275 -&gt; C00636 | (${Variables:E5_4_2_8_kcat} * E5_4_2_8 * C00275) / (${Variables:E5_4_2_8_Km} + (E5_4_2_8 * C00275))</v>
      </c>
      <c r="S777" s="7" t="s">
        <v>38354</v>
      </c>
      <c r="T777" s="7" t="s">
        <v>38353</v>
      </c>
    </row>
    <row r="778" spans="1:20" ht="30" x14ac:dyDescent="0.25">
      <c r="A778" s="7">
        <v>777</v>
      </c>
      <c r="B778" s="23" t="s">
        <v>39494</v>
      </c>
      <c r="C778" s="24"/>
      <c r="D778" t="s">
        <v>38361</v>
      </c>
      <c r="E778" t="s">
        <v>38094</v>
      </c>
      <c r="F778" s="25" t="s">
        <v>38361</v>
      </c>
      <c r="G778" s="25" t="s">
        <v>38094</v>
      </c>
      <c r="H778" s="25" t="str">
        <f t="shared" si="84"/>
        <v>E5_4_99_5</v>
      </c>
      <c r="I778" s="25" t="str">
        <f t="shared" si="85"/>
        <v>mE5_4_99_5: -&gt; E5_4_99_5_mRNA | 0.00292 - (0.0093 * E5_4_99_5_mRNA)</v>
      </c>
      <c r="J778" s="25" t="str">
        <f t="shared" si="86"/>
        <v>pE5_4_99_5: -&gt; E5_4_99_5 | (0.278 * E5_4_99_5_mRNA) - (0.000000278 * E5_4_99_5)</v>
      </c>
      <c r="K778" s="25" t="str">
        <f t="shared" si="87"/>
        <v>E5_4_99_5_mRNA: E5_4_99_5_mRNA</v>
      </c>
      <c r="L778" s="25" t="str">
        <f t="shared" si="88"/>
        <v>E5_4_99_5: E5_4_99_5</v>
      </c>
      <c r="M778" s="25" t="str">
        <f t="shared" si="89"/>
        <v>E5_4_99_5_mRNA: 0</v>
      </c>
      <c r="N778" s="25" t="str">
        <f>CONCATENATE(H778,": 0")</f>
        <v>E5_4_99_5: 0</v>
      </c>
      <c r="O778" s="25" t="str">
        <f>CONCATENATE(H778,"_kcat")</f>
        <v>E5_4_99_5_kcat</v>
      </c>
      <c r="P778" s="25" t="str">
        <f>CONCATENATE(H778,"_Km")</f>
        <v>E5_4_99_5_Km</v>
      </c>
      <c r="Q778" s="25" t="str">
        <f>CONCATENATE("(${Variables:",O778,"} * ",H778," * ",F778,") / (","${Variables:",P778,"} + (",H778," * ",F778,"))")</f>
        <v>(${Variables:E5_4_99_5_kcat} * E5_4_99_5 * C00251) / (${Variables:E5_4_99_5_Km} + (E5_4_99_5 * C00251))</v>
      </c>
      <c r="R778" s="25" t="str">
        <f t="shared" si="90"/>
        <v>r777: C00251 -&gt; C00254 | (${Variables:E5_4_99_5_kcat} * E5_4_99_5 * C00251) / (${Variables:E5_4_99_5_Km} + (E5_4_99_5 * C00251))</v>
      </c>
      <c r="S778" s="7" t="s">
        <v>38360</v>
      </c>
      <c r="T778" s="7" t="s">
        <v>38359</v>
      </c>
    </row>
    <row r="779" spans="1:20" ht="30" x14ac:dyDescent="0.25">
      <c r="A779" s="7">
        <v>778</v>
      </c>
      <c r="B779" s="23" t="s">
        <v>39495</v>
      </c>
      <c r="C779" s="24"/>
      <c r="D779" t="s">
        <v>38364</v>
      </c>
      <c r="E779" t="s">
        <v>38365</v>
      </c>
      <c r="F779" s="25" t="s">
        <v>38364</v>
      </c>
      <c r="G779" s="25" t="s">
        <v>38365</v>
      </c>
      <c r="H779" s="25" t="str">
        <f t="shared" si="84"/>
        <v>E5_4_99_7</v>
      </c>
      <c r="I779" s="25" t="str">
        <f t="shared" si="85"/>
        <v>mE5_4_99_7: -&gt; E5_4_99_7_mRNA | 0.00292 - (0.0093 * E5_4_99_7_mRNA)</v>
      </c>
      <c r="J779" s="25" t="str">
        <f t="shared" si="86"/>
        <v>pE5_4_99_7: -&gt; E5_4_99_7 | (0.278 * E5_4_99_7_mRNA) - (0.000000278 * E5_4_99_7)</v>
      </c>
      <c r="K779" s="25" t="str">
        <f t="shared" si="87"/>
        <v>E5_4_99_7_mRNA: E5_4_99_7_mRNA</v>
      </c>
      <c r="L779" s="25" t="str">
        <f t="shared" si="88"/>
        <v>E5_4_99_7: E5_4_99_7</v>
      </c>
      <c r="M779" s="25" t="str">
        <f t="shared" si="89"/>
        <v>E5_4_99_7_mRNA: 0</v>
      </c>
      <c r="N779" s="25" t="str">
        <f>CONCATENATE(H779,": 0")</f>
        <v>E5_4_99_7: 0</v>
      </c>
      <c r="O779" s="25" t="str">
        <f>CONCATENATE(H779,"_kcat")</f>
        <v>E5_4_99_7_kcat</v>
      </c>
      <c r="P779" s="25" t="str">
        <f>CONCATENATE(H779,"_Km")</f>
        <v>E5_4_99_7_Km</v>
      </c>
      <c r="Q779" s="25" t="str">
        <f>CONCATENATE("(${Variables:",O779,"} * ",H779," * ",F779,") / (","${Variables:",P779,"} + (",H779," * ",F779,"))")</f>
        <v>(${Variables:E5_4_99_7_kcat} * E5_4_99_7 * C01054) / (${Variables:E5_4_99_7_Km} + (E5_4_99_7 * C01054))</v>
      </c>
      <c r="R779" s="25" t="str">
        <f t="shared" si="90"/>
        <v>r778: C01054 -&gt; C01724 | (${Variables:E5_4_99_7_kcat} * E5_4_99_7 * C01054) / (${Variables:E5_4_99_7_Km} + (E5_4_99_7 * C01054))</v>
      </c>
      <c r="S779" s="7" t="s">
        <v>38363</v>
      </c>
      <c r="T779" s="7" t="s">
        <v>38362</v>
      </c>
    </row>
    <row r="780" spans="1:20" ht="30" x14ac:dyDescent="0.25">
      <c r="A780" s="7">
        <v>779</v>
      </c>
      <c r="B780" s="23" t="s">
        <v>39496</v>
      </c>
      <c r="C780" s="24"/>
      <c r="D780" t="s">
        <v>38348</v>
      </c>
      <c r="E780" t="s">
        <v>38368</v>
      </c>
      <c r="F780" s="25" t="s">
        <v>38348</v>
      </c>
      <c r="G780" s="25" t="s">
        <v>38368</v>
      </c>
      <c r="H780" s="25" t="str">
        <f t="shared" si="84"/>
        <v>E5_5_1_4</v>
      </c>
      <c r="I780" s="25" t="str">
        <f t="shared" si="85"/>
        <v>mE5_5_1_4: -&gt; E5_5_1_4_mRNA | 0.00292 - (0.0093 * E5_5_1_4_mRNA)</v>
      </c>
      <c r="J780" s="25" t="str">
        <f t="shared" si="86"/>
        <v>pE5_5_1_4: -&gt; E5_5_1_4 | (0.278 * E5_5_1_4_mRNA) - (0.000000278 * E5_5_1_4)</v>
      </c>
      <c r="K780" s="25" t="str">
        <f t="shared" si="87"/>
        <v>E5_5_1_4_mRNA: E5_5_1_4_mRNA</v>
      </c>
      <c r="L780" s="25" t="str">
        <f t="shared" si="88"/>
        <v>E5_5_1_4: E5_5_1_4</v>
      </c>
      <c r="M780" s="25" t="str">
        <f t="shared" si="89"/>
        <v>E5_5_1_4_mRNA: 0</v>
      </c>
      <c r="N780" s="25" t="str">
        <f>CONCATENATE(H780,": 0")</f>
        <v>E5_5_1_4: 0</v>
      </c>
      <c r="O780" s="25" t="str">
        <f>CONCATENATE(H780,"_kcat")</f>
        <v>E5_5_1_4_kcat</v>
      </c>
      <c r="P780" s="25" t="str">
        <f>CONCATENATE(H780,"_Km")</f>
        <v>E5_5_1_4_Km</v>
      </c>
      <c r="Q780" s="25" t="str">
        <f>CONCATENATE("(${Variables:",O780,"} * ",H780," * ",F780,") / (","${Variables:",P780,"} + (",H780," * ",F780,"))")</f>
        <v>(${Variables:E5_5_1_4_kcat} * E5_5_1_4 * C00092) / (${Variables:E5_5_1_4_Km} + (E5_5_1_4 * C00092))</v>
      </c>
      <c r="R780" s="25" t="str">
        <f t="shared" si="90"/>
        <v>r779: C00092 -&gt; C04006 | (${Variables:E5_5_1_4_kcat} * E5_5_1_4 * C00092) / (${Variables:E5_5_1_4_Km} + (E5_5_1_4 * C00092))</v>
      </c>
      <c r="S780" s="7" t="s">
        <v>38367</v>
      </c>
      <c r="T780" s="7" t="s">
        <v>38366</v>
      </c>
    </row>
    <row r="781" spans="1:20" ht="45" x14ac:dyDescent="0.25">
      <c r="A781" s="7">
        <v>780</v>
      </c>
      <c r="B781" s="23" t="s">
        <v>39497</v>
      </c>
      <c r="C781" s="27"/>
      <c r="D781" t="s">
        <v>44941</v>
      </c>
      <c r="E781" t="s">
        <v>45651</v>
      </c>
      <c r="F781" s="25" t="s">
        <v>40934</v>
      </c>
      <c r="G781" s="25" t="s">
        <v>40935</v>
      </c>
      <c r="H781" s="25" t="str">
        <f t="shared" si="84"/>
        <v>E6_1_1_1</v>
      </c>
      <c r="I781" s="25" t="str">
        <f t="shared" si="85"/>
        <v>mE6_1_1_1: -&gt; E6_1_1_1_mRNA | 0.00292 - (0.0093 * E6_1_1_1_mRNA)</v>
      </c>
      <c r="J781" s="25" t="str">
        <f t="shared" si="86"/>
        <v>pE6_1_1_1: -&gt; E6_1_1_1 | (0.278 * E6_1_1_1_mRNA) - (0.000000278 * E6_1_1_1)</v>
      </c>
      <c r="K781" s="25" t="str">
        <f t="shared" si="87"/>
        <v>E6_1_1_1_mRNA: E6_1_1_1_mRNA</v>
      </c>
      <c r="L781" s="25" t="str">
        <f t="shared" si="88"/>
        <v>E6_1_1_1: E6_1_1_1</v>
      </c>
      <c r="M781" s="25" t="str">
        <f t="shared" si="89"/>
        <v>E6_1_1_1_mRNA: 0</v>
      </c>
      <c r="N781" s="25" t="str">
        <f>CONCATENATE(H781,": 0")</f>
        <v>E6_1_1_1: 0</v>
      </c>
      <c r="O781" s="25" t="str">
        <f>CONCATENATE(H781,"_kcat")</f>
        <v>E6_1_1_1_kcat</v>
      </c>
      <c r="P781" s="25" t="str">
        <f>CONCATENATE(H781,"_Km")</f>
        <v>E6_1_1_1_Km</v>
      </c>
      <c r="Q781" s="25" t="str">
        <f>CONCATENATE("(${Variables:",O781,"} * ",H781," * ",F781,") / (","${Variables:",P781,"} + (",H781," * ",F781,"))")</f>
        <v>(${Variables:E6_1_1_1_kcat} * E6_1_1_1 * C00002 * C00082 * C00787) / (${Variables:E6_1_1_1_Km} + (E6_1_1_1 * C00002 * C00082 * C00787))</v>
      </c>
      <c r="R781" s="25" t="str">
        <f t="shared" si="90"/>
        <v>r780: C00002+C00082+C00787 -&gt; C00020+C00013+C02839 | (${Variables:E6_1_1_1_kcat} * E6_1_1_1 * C00002 * C00082 * C00787) / (${Variables:E6_1_1_1_Km} + (E6_1_1_1 * C00002 * C00082 * C00787))</v>
      </c>
      <c r="S781" s="7" t="s">
        <v>38372</v>
      </c>
      <c r="T781" s="7" t="s">
        <v>38371</v>
      </c>
    </row>
    <row r="782" spans="1:20" ht="45" x14ac:dyDescent="0.25">
      <c r="A782" s="7">
        <v>781</v>
      </c>
      <c r="B782" s="23" t="s">
        <v>39498</v>
      </c>
      <c r="C782" s="24"/>
      <c r="D782" t="s">
        <v>44942</v>
      </c>
      <c r="E782" t="s">
        <v>45652</v>
      </c>
      <c r="F782" s="25" t="s">
        <v>40936</v>
      </c>
      <c r="G782" s="25" t="s">
        <v>40937</v>
      </c>
      <c r="H782" s="25" t="str">
        <f t="shared" si="84"/>
        <v>E6_1_1_10</v>
      </c>
      <c r="I782" s="25" t="str">
        <f t="shared" si="85"/>
        <v>mE6_1_1_10: -&gt; E6_1_1_10_mRNA | 0.00292 - (0.0093 * E6_1_1_10_mRNA)</v>
      </c>
      <c r="J782" s="25" t="str">
        <f t="shared" si="86"/>
        <v>pE6_1_1_10: -&gt; E6_1_1_10 | (0.278 * E6_1_1_10_mRNA) - (0.000000278 * E6_1_1_10)</v>
      </c>
      <c r="K782" s="25" t="str">
        <f t="shared" si="87"/>
        <v>E6_1_1_10_mRNA: E6_1_1_10_mRNA</v>
      </c>
      <c r="L782" s="25" t="str">
        <f t="shared" si="88"/>
        <v>E6_1_1_10: E6_1_1_10</v>
      </c>
      <c r="M782" s="25" t="str">
        <f t="shared" si="89"/>
        <v>E6_1_1_10_mRNA: 0</v>
      </c>
      <c r="N782" s="25" t="str">
        <f>CONCATENATE(H782,": 0")</f>
        <v>E6_1_1_10: 0</v>
      </c>
      <c r="O782" s="25" t="str">
        <f>CONCATENATE(H782,"_kcat")</f>
        <v>E6_1_1_10_kcat</v>
      </c>
      <c r="P782" s="25" t="str">
        <f>CONCATENATE(H782,"_Km")</f>
        <v>E6_1_1_10_Km</v>
      </c>
      <c r="Q782" s="25" t="str">
        <f>CONCATENATE("(${Variables:",O782,"} * ",H782," * ",F782,") / (","${Variables:",P782,"} + (",H782," * ",F782,"))")</f>
        <v>(${Variables:E6_1_1_10_kcat} * E6_1_1_10 * C00002 * C00073 * C01647) / (${Variables:E6_1_1_10_Km} + (E6_1_1_10 * C00002 * C00073 * C01647))</v>
      </c>
      <c r="R782" s="25" t="str">
        <f t="shared" si="90"/>
        <v>r781: C00002+C00073+C01647 -&gt; C00020+C00013+C02430 | (${Variables:E6_1_1_10_kcat} * E6_1_1_10 * C00002 * C00073 * C01647) / (${Variables:E6_1_1_10_Km} + (E6_1_1_10 * C00002 * C00073 * C01647))</v>
      </c>
      <c r="S782" s="7" t="s">
        <v>38374</v>
      </c>
      <c r="T782" s="7" t="s">
        <v>38373</v>
      </c>
    </row>
    <row r="783" spans="1:20" ht="45" x14ac:dyDescent="0.25">
      <c r="A783" s="7">
        <v>782</v>
      </c>
      <c r="B783" s="23" t="s">
        <v>39499</v>
      </c>
      <c r="C783" s="24"/>
      <c r="D783" t="s">
        <v>44943</v>
      </c>
      <c r="E783" t="s">
        <v>45653</v>
      </c>
      <c r="F783" s="25" t="s">
        <v>40938</v>
      </c>
      <c r="G783" s="25" t="s">
        <v>40939</v>
      </c>
      <c r="H783" s="25" t="str">
        <f t="shared" si="84"/>
        <v>E6_1_1_11</v>
      </c>
      <c r="I783" s="25" t="str">
        <f t="shared" si="85"/>
        <v>mE6_1_1_11: -&gt; E6_1_1_11_mRNA | 0.00292 - (0.0093 * E6_1_1_11_mRNA)</v>
      </c>
      <c r="J783" s="25" t="str">
        <f t="shared" si="86"/>
        <v>pE6_1_1_11: -&gt; E6_1_1_11 | (0.278 * E6_1_1_11_mRNA) - (0.000000278 * E6_1_1_11)</v>
      </c>
      <c r="K783" s="25" t="str">
        <f t="shared" si="87"/>
        <v>E6_1_1_11_mRNA: E6_1_1_11_mRNA</v>
      </c>
      <c r="L783" s="25" t="str">
        <f t="shared" si="88"/>
        <v>E6_1_1_11: E6_1_1_11</v>
      </c>
      <c r="M783" s="25" t="str">
        <f t="shared" si="89"/>
        <v>E6_1_1_11_mRNA: 0</v>
      </c>
      <c r="N783" s="25" t="str">
        <f>CONCATENATE(H783,": 0")</f>
        <v>E6_1_1_11: 0</v>
      </c>
      <c r="O783" s="25" t="str">
        <f>CONCATENATE(H783,"_kcat")</f>
        <v>E6_1_1_11_kcat</v>
      </c>
      <c r="P783" s="25" t="str">
        <f>CONCATENATE(H783,"_Km")</f>
        <v>E6_1_1_11_Km</v>
      </c>
      <c r="Q783" s="25" t="str">
        <f>CONCATENATE("(${Variables:",O783,"} * ",H783," * ",F783,") / (","${Variables:",P783,"} + (",H783," * ",F783,"))")</f>
        <v>(${Variables:E6_1_1_11_kcat} * E6_1_1_11 * C00002 * C00065 * C01650) / (${Variables:E6_1_1_11_Km} + (E6_1_1_11 * C00002 * C00065 * C01650))</v>
      </c>
      <c r="R783" s="25" t="str">
        <f t="shared" si="90"/>
        <v>r782: C00002+C00065+C01650 -&gt; C00020+C00013+C02553 | (${Variables:E6_1_1_11_kcat} * E6_1_1_11 * C00002 * C00065 * C01650) / (${Variables:E6_1_1_11_Km} + (E6_1_1_11 * C00002 * C00065 * C01650))</v>
      </c>
      <c r="S783" s="7" t="s">
        <v>38376</v>
      </c>
      <c r="T783" s="7" t="s">
        <v>38375</v>
      </c>
    </row>
    <row r="784" spans="1:20" ht="45" x14ac:dyDescent="0.25">
      <c r="A784" s="7">
        <v>783</v>
      </c>
      <c r="B784" s="23" t="s">
        <v>39500</v>
      </c>
      <c r="C784" s="24"/>
      <c r="D784" t="s">
        <v>44944</v>
      </c>
      <c r="E784" t="s">
        <v>45654</v>
      </c>
      <c r="F784" s="25" t="s">
        <v>40940</v>
      </c>
      <c r="G784" s="25" t="s">
        <v>40941</v>
      </c>
      <c r="H784" s="25" t="str">
        <f t="shared" ref="H784:H845" si="91">CONCATENATE("E",B784)</f>
        <v>E6_1_1_12</v>
      </c>
      <c r="I784" s="25" t="str">
        <f t="shared" si="85"/>
        <v>mE6_1_1_12: -&gt; E6_1_1_12_mRNA | 0.00292 - (0.0093 * E6_1_1_12_mRNA)</v>
      </c>
      <c r="J784" s="25" t="str">
        <f t="shared" si="86"/>
        <v>pE6_1_1_12: -&gt; E6_1_1_12 | (0.278 * E6_1_1_12_mRNA) - (0.000000278 * E6_1_1_12)</v>
      </c>
      <c r="K784" s="25" t="str">
        <f t="shared" si="87"/>
        <v>E6_1_1_12_mRNA: E6_1_1_12_mRNA</v>
      </c>
      <c r="L784" s="25" t="str">
        <f t="shared" si="88"/>
        <v>E6_1_1_12: E6_1_1_12</v>
      </c>
      <c r="M784" s="25" t="str">
        <f t="shared" si="89"/>
        <v>E6_1_1_12_mRNA: 0</v>
      </c>
      <c r="N784" s="25" t="str">
        <f>CONCATENATE(H784,": 0")</f>
        <v>E6_1_1_12: 0</v>
      </c>
      <c r="O784" s="25" t="str">
        <f>CONCATENATE(H784,"_kcat")</f>
        <v>E6_1_1_12_kcat</v>
      </c>
      <c r="P784" s="25" t="str">
        <f>CONCATENATE(H784,"_Km")</f>
        <v>E6_1_1_12_Km</v>
      </c>
      <c r="Q784" s="25" t="str">
        <f>CONCATENATE("(${Variables:",O784,"} * ",H784," * ",F784,") / (","${Variables:",P784,"} + (",H784," * ",F784,"))")</f>
        <v>(${Variables:E6_1_1_12_kcat} * E6_1_1_12 * C01638 * C00049 * C00002) / (${Variables:E6_1_1_12_Km} + (E6_1_1_12 * C01638 * C00049 * C00002))</v>
      </c>
      <c r="R784" s="25" t="str">
        <f t="shared" si="90"/>
        <v>r783: C01638+C00049+C00002 -&gt; C02984+C00013+C00020 | (${Variables:E6_1_1_12_kcat} * E6_1_1_12 * C01638 * C00049 * C00002) / (${Variables:E6_1_1_12_Km} + (E6_1_1_12 * C01638 * C00049 * C00002))</v>
      </c>
      <c r="S784" s="7" t="s">
        <v>38378</v>
      </c>
      <c r="T784" s="7" t="s">
        <v>38377</v>
      </c>
    </row>
    <row r="785" spans="1:20" ht="45" x14ac:dyDescent="0.25">
      <c r="A785" s="7">
        <v>784</v>
      </c>
      <c r="B785" s="23" t="s">
        <v>39501</v>
      </c>
      <c r="C785" s="24"/>
      <c r="D785" t="s">
        <v>44945</v>
      </c>
      <c r="E785" t="s">
        <v>45655</v>
      </c>
      <c r="F785" s="25" t="s">
        <v>40942</v>
      </c>
      <c r="G785" s="25" t="s">
        <v>40943</v>
      </c>
      <c r="H785" s="25" t="str">
        <f t="shared" si="91"/>
        <v>E6_1_1_14</v>
      </c>
      <c r="I785" s="25" t="str">
        <f t="shared" si="85"/>
        <v>mE6_1_1_14: -&gt; E6_1_1_14_mRNA | 0.00292 - (0.0093 * E6_1_1_14_mRNA)</v>
      </c>
      <c r="J785" s="25" t="str">
        <f t="shared" si="86"/>
        <v>pE6_1_1_14: -&gt; E6_1_1_14 | (0.278 * E6_1_1_14_mRNA) - (0.000000278 * E6_1_1_14)</v>
      </c>
      <c r="K785" s="25" t="str">
        <f t="shared" si="87"/>
        <v>E6_1_1_14_mRNA: E6_1_1_14_mRNA</v>
      </c>
      <c r="L785" s="25" t="str">
        <f t="shared" si="88"/>
        <v>E6_1_1_14: E6_1_1_14</v>
      </c>
      <c r="M785" s="25" t="str">
        <f t="shared" si="89"/>
        <v>E6_1_1_14_mRNA: 0</v>
      </c>
      <c r="N785" s="25" t="str">
        <f>CONCATENATE(H785,": 0")</f>
        <v>E6_1_1_14: 0</v>
      </c>
      <c r="O785" s="25" t="str">
        <f>CONCATENATE(H785,"_kcat")</f>
        <v>E6_1_1_14_kcat</v>
      </c>
      <c r="P785" s="25" t="str">
        <f>CONCATENATE(H785,"_Km")</f>
        <v>E6_1_1_14_Km</v>
      </c>
      <c r="Q785" s="25" t="str">
        <f>CONCATENATE("(${Variables:",O785,"} * ",H785," * ",F785,") / (","${Variables:",P785,"} + (",H785," * ",F785,"))")</f>
        <v>(${Variables:E6_1_1_14_kcat} * E6_1_1_14 * C00002 * C00037 * C01642) / (${Variables:E6_1_1_14_Km} + (E6_1_1_14 * C00002 * C00037 * C01642))</v>
      </c>
      <c r="R785" s="25" t="str">
        <f t="shared" si="90"/>
        <v>r784: C00002+C00037+C01642 -&gt; C00020+C00013+C02412 | (${Variables:E6_1_1_14_kcat} * E6_1_1_14 * C00002 * C00037 * C01642) / (${Variables:E6_1_1_14_Km} + (E6_1_1_14 * C00002 * C00037 * C01642))</v>
      </c>
      <c r="S785" s="7" t="s">
        <v>38380</v>
      </c>
      <c r="T785" s="7" t="s">
        <v>38379</v>
      </c>
    </row>
    <row r="786" spans="1:20" ht="45" x14ac:dyDescent="0.25">
      <c r="A786" s="7">
        <v>785</v>
      </c>
      <c r="B786" s="23" t="s">
        <v>39502</v>
      </c>
      <c r="C786" s="24"/>
      <c r="D786" t="s">
        <v>44946</v>
      </c>
      <c r="E786" t="s">
        <v>45656</v>
      </c>
      <c r="F786" s="25" t="s">
        <v>40944</v>
      </c>
      <c r="G786" s="25" t="s">
        <v>40945</v>
      </c>
      <c r="H786" s="25" t="str">
        <f t="shared" si="91"/>
        <v>E6_1_1_15</v>
      </c>
      <c r="I786" s="25" t="str">
        <f t="shared" si="85"/>
        <v>mE6_1_1_15: -&gt; E6_1_1_15_mRNA | 0.00292 - (0.0093 * E6_1_1_15_mRNA)</v>
      </c>
      <c r="J786" s="25" t="str">
        <f t="shared" si="86"/>
        <v>pE6_1_1_15: -&gt; E6_1_1_15 | (0.278 * E6_1_1_15_mRNA) - (0.000000278 * E6_1_1_15)</v>
      </c>
      <c r="K786" s="25" t="str">
        <f t="shared" si="87"/>
        <v>E6_1_1_15_mRNA: E6_1_1_15_mRNA</v>
      </c>
      <c r="L786" s="25" t="str">
        <f t="shared" si="88"/>
        <v>E6_1_1_15: E6_1_1_15</v>
      </c>
      <c r="M786" s="25" t="str">
        <f t="shared" si="89"/>
        <v>E6_1_1_15_mRNA: 0</v>
      </c>
      <c r="N786" s="25" t="str">
        <f>CONCATENATE(H786,": 0")</f>
        <v>E6_1_1_15: 0</v>
      </c>
      <c r="O786" s="25" t="str">
        <f>CONCATENATE(H786,"_kcat")</f>
        <v>E6_1_1_15_kcat</v>
      </c>
      <c r="P786" s="25" t="str">
        <f>CONCATENATE(H786,"_Km")</f>
        <v>E6_1_1_15_Km</v>
      </c>
      <c r="Q786" s="25" t="str">
        <f>CONCATENATE("(${Variables:",O786,"} * ",H786," * ",F786,") / (","${Variables:",P786,"} + (",H786," * ",F786,"))")</f>
        <v>(${Variables:E6_1_1_15_kcat} * E6_1_1_15 * C00002 * C00148 * C01649) / (${Variables:E6_1_1_15_Km} + (E6_1_1_15 * C00002 * C00148 * C01649))</v>
      </c>
      <c r="R786" s="25" t="str">
        <f t="shared" si="90"/>
        <v>r785: C00002+C00148+C01649 -&gt; C00020+C00013+C02702 | (${Variables:E6_1_1_15_kcat} * E6_1_1_15 * C00002 * C00148 * C01649) / (${Variables:E6_1_1_15_Km} + (E6_1_1_15 * C00002 * C00148 * C01649))</v>
      </c>
      <c r="S786" s="7" t="s">
        <v>38382</v>
      </c>
      <c r="T786" s="7" t="s">
        <v>38381</v>
      </c>
    </row>
    <row r="787" spans="1:20" ht="45" x14ac:dyDescent="0.25">
      <c r="A787" s="7">
        <v>786</v>
      </c>
      <c r="B787" s="23" t="s">
        <v>39503</v>
      </c>
      <c r="C787" s="24"/>
      <c r="D787" t="s">
        <v>44947</v>
      </c>
      <c r="E787" t="s">
        <v>45657</v>
      </c>
      <c r="F787" s="25" t="s">
        <v>40946</v>
      </c>
      <c r="G787" s="25" t="s">
        <v>40947</v>
      </c>
      <c r="H787" s="25" t="str">
        <f t="shared" si="91"/>
        <v>E6_1_1_16</v>
      </c>
      <c r="I787" s="25" t="str">
        <f t="shared" si="85"/>
        <v>mE6_1_1_16: -&gt; E6_1_1_16_mRNA | 0.00292 - (0.0093 * E6_1_1_16_mRNA)</v>
      </c>
      <c r="J787" s="25" t="str">
        <f t="shared" si="86"/>
        <v>pE6_1_1_16: -&gt; E6_1_1_16 | (0.278 * E6_1_1_16_mRNA) - (0.000000278 * E6_1_1_16)</v>
      </c>
      <c r="K787" s="25" t="str">
        <f t="shared" si="87"/>
        <v>E6_1_1_16_mRNA: E6_1_1_16_mRNA</v>
      </c>
      <c r="L787" s="25" t="str">
        <f t="shared" si="88"/>
        <v>E6_1_1_16: E6_1_1_16</v>
      </c>
      <c r="M787" s="25" t="str">
        <f t="shared" si="89"/>
        <v>E6_1_1_16_mRNA: 0</v>
      </c>
      <c r="N787" s="25" t="str">
        <f>CONCATENATE(H787,": 0")</f>
        <v>E6_1_1_16: 0</v>
      </c>
      <c r="O787" s="25" t="str">
        <f>CONCATENATE(H787,"_kcat")</f>
        <v>E6_1_1_16_kcat</v>
      </c>
      <c r="P787" s="25" t="str">
        <f>CONCATENATE(H787,"_Km")</f>
        <v>E6_1_1_16_Km</v>
      </c>
      <c r="Q787" s="25" t="str">
        <f>CONCATENATE("(${Variables:",O787,"} * ",H787," * ",F787,") / (","${Variables:",P787,"} + (",H787," * ",F787,"))")</f>
        <v>(${Variables:E6_1_1_16_kcat} * E6_1_1_16 * C00002 * C00097 * C01639) / (${Variables:E6_1_1_16_Km} + (E6_1_1_16 * C00002 * C00097 * C01639))</v>
      </c>
      <c r="R787" s="25" t="str">
        <f t="shared" si="90"/>
        <v>r786: C00002+C00097+C01639 -&gt; C00020+C00013+C03125 | (${Variables:E6_1_1_16_kcat} * E6_1_1_16 * C00002 * C00097 * C01639) / (${Variables:E6_1_1_16_Km} + (E6_1_1_16 * C00002 * C00097 * C01639))</v>
      </c>
      <c r="S787" s="7" t="s">
        <v>38384</v>
      </c>
      <c r="T787" s="7" t="s">
        <v>38383</v>
      </c>
    </row>
    <row r="788" spans="1:20" ht="45" x14ac:dyDescent="0.25">
      <c r="A788" s="7">
        <v>787</v>
      </c>
      <c r="B788" s="23" t="s">
        <v>39504</v>
      </c>
      <c r="C788" s="24"/>
      <c r="D788" t="s">
        <v>44948</v>
      </c>
      <c r="E788" t="s">
        <v>45658</v>
      </c>
      <c r="F788" s="25" t="s">
        <v>40948</v>
      </c>
      <c r="G788" s="25" t="s">
        <v>40949</v>
      </c>
      <c r="H788" s="25" t="str">
        <f t="shared" si="91"/>
        <v>E6_1_1_17</v>
      </c>
      <c r="I788" s="25" t="str">
        <f t="shared" si="85"/>
        <v>mE6_1_1_17: -&gt; E6_1_1_17_mRNA | 0.00292 - (0.0093 * E6_1_1_17_mRNA)</v>
      </c>
      <c r="J788" s="25" t="str">
        <f t="shared" si="86"/>
        <v>pE6_1_1_17: -&gt; E6_1_1_17 | (0.278 * E6_1_1_17_mRNA) - (0.000000278 * E6_1_1_17)</v>
      </c>
      <c r="K788" s="25" t="str">
        <f t="shared" si="87"/>
        <v>E6_1_1_17_mRNA: E6_1_1_17_mRNA</v>
      </c>
      <c r="L788" s="25" t="str">
        <f t="shared" si="88"/>
        <v>E6_1_1_17: E6_1_1_17</v>
      </c>
      <c r="M788" s="25" t="str">
        <f t="shared" si="89"/>
        <v>E6_1_1_17_mRNA: 0</v>
      </c>
      <c r="N788" s="25" t="str">
        <f>CONCATENATE(H788,": 0")</f>
        <v>E6_1_1_17: 0</v>
      </c>
      <c r="O788" s="25" t="str">
        <f>CONCATENATE(H788,"_kcat")</f>
        <v>E6_1_1_17_kcat</v>
      </c>
      <c r="P788" s="25" t="str">
        <f>CONCATENATE(H788,"_Km")</f>
        <v>E6_1_1_17_Km</v>
      </c>
      <c r="Q788" s="25" t="str">
        <f>CONCATENATE("(${Variables:",O788,"} * ",H788," * ",F788,") / (","${Variables:",P788,"} + (",H788," * ",F788,"))")</f>
        <v>(${Variables:E6_1_1_17_kcat} * E6_1_1_17 * C01641 * C00025 * C00002) / (${Variables:E6_1_1_17_Km} + (E6_1_1_17 * C01641 * C00025 * C00002))</v>
      </c>
      <c r="R788" s="25" t="str">
        <f t="shared" si="90"/>
        <v>r787: C01641+C00025+C00002 -&gt; C02987+C00013+C00020 | (${Variables:E6_1_1_17_kcat} * E6_1_1_17 * C01641 * C00025 * C00002) / (${Variables:E6_1_1_17_Km} + (E6_1_1_17 * C01641 * C00025 * C00002))</v>
      </c>
      <c r="S788" s="7" t="s">
        <v>38386</v>
      </c>
      <c r="T788" s="7" t="s">
        <v>38385</v>
      </c>
    </row>
    <row r="789" spans="1:20" ht="45" x14ac:dyDescent="0.25">
      <c r="A789" s="7">
        <v>788</v>
      </c>
      <c r="B789" s="23" t="s">
        <v>39505</v>
      </c>
      <c r="C789" s="24"/>
      <c r="D789" t="s">
        <v>44949</v>
      </c>
      <c r="E789" t="s">
        <v>45659</v>
      </c>
      <c r="F789" s="25" t="s">
        <v>40950</v>
      </c>
      <c r="G789" s="25" t="s">
        <v>40951</v>
      </c>
      <c r="H789" s="25" t="str">
        <f t="shared" si="91"/>
        <v>E6_1_1_18</v>
      </c>
      <c r="I789" s="25" t="str">
        <f t="shared" si="85"/>
        <v>mE6_1_1_18: -&gt; E6_1_1_18_mRNA | 0.00292 - (0.0093 * E6_1_1_18_mRNA)</v>
      </c>
      <c r="J789" s="25" t="str">
        <f t="shared" si="86"/>
        <v>pE6_1_1_18: -&gt; E6_1_1_18 | (0.278 * E6_1_1_18_mRNA) - (0.000000278 * E6_1_1_18)</v>
      </c>
      <c r="K789" s="25" t="str">
        <f t="shared" si="87"/>
        <v>E6_1_1_18_mRNA: E6_1_1_18_mRNA</v>
      </c>
      <c r="L789" s="25" t="str">
        <f t="shared" si="88"/>
        <v>E6_1_1_18: E6_1_1_18</v>
      </c>
      <c r="M789" s="25" t="str">
        <f t="shared" si="89"/>
        <v>E6_1_1_18_mRNA: 0</v>
      </c>
      <c r="N789" s="25" t="str">
        <f>CONCATENATE(H789,": 0")</f>
        <v>E6_1_1_18: 0</v>
      </c>
      <c r="O789" s="25" t="str">
        <f>CONCATENATE(H789,"_kcat")</f>
        <v>E6_1_1_18_kcat</v>
      </c>
      <c r="P789" s="25" t="str">
        <f>CONCATENATE(H789,"_Km")</f>
        <v>E6_1_1_18_Km</v>
      </c>
      <c r="Q789" s="25" t="str">
        <f>CONCATENATE("(${Variables:",O789,"} * ",H789," * ",F789,") / (","${Variables:",P789,"} + (",H789," * ",F789,"))")</f>
        <v>(${Variables:E6_1_1_18_kcat} * E6_1_1_18 * C00002 * C00064 * C01640) / (${Variables:E6_1_1_18_Km} + (E6_1_1_18 * C00002 * C00064 * C01640))</v>
      </c>
      <c r="R789" s="25" t="str">
        <f t="shared" si="90"/>
        <v>r788: C00002+C00064+C01640 -&gt; C00020+C00013+C02282 | (${Variables:E6_1_1_18_kcat} * E6_1_1_18 * C00002 * C00064 * C01640) / (${Variables:E6_1_1_18_Km} + (E6_1_1_18 * C00002 * C00064 * C01640))</v>
      </c>
      <c r="S789" s="7" t="s">
        <v>38388</v>
      </c>
      <c r="T789" s="7" t="s">
        <v>38387</v>
      </c>
    </row>
    <row r="790" spans="1:20" ht="45" x14ac:dyDescent="0.25">
      <c r="A790" s="7">
        <v>789</v>
      </c>
      <c r="B790" s="23" t="s">
        <v>39506</v>
      </c>
      <c r="C790" s="24"/>
      <c r="D790" t="s">
        <v>44950</v>
      </c>
      <c r="E790" t="s">
        <v>45660</v>
      </c>
      <c r="F790" s="25" t="s">
        <v>40952</v>
      </c>
      <c r="G790" s="25" t="s">
        <v>40953</v>
      </c>
      <c r="H790" s="25" t="str">
        <f t="shared" si="91"/>
        <v>E6_1_1_19</v>
      </c>
      <c r="I790" s="25" t="str">
        <f t="shared" si="85"/>
        <v>mE6_1_1_19: -&gt; E6_1_1_19_mRNA | 0.00292 - (0.0093 * E6_1_1_19_mRNA)</v>
      </c>
      <c r="J790" s="25" t="str">
        <f t="shared" si="86"/>
        <v>pE6_1_1_19: -&gt; E6_1_1_19 | (0.278 * E6_1_1_19_mRNA) - (0.000000278 * E6_1_1_19)</v>
      </c>
      <c r="K790" s="25" t="str">
        <f t="shared" si="87"/>
        <v>E6_1_1_19_mRNA: E6_1_1_19_mRNA</v>
      </c>
      <c r="L790" s="25" t="str">
        <f t="shared" si="88"/>
        <v>E6_1_1_19: E6_1_1_19</v>
      </c>
      <c r="M790" s="25" t="str">
        <f t="shared" si="89"/>
        <v>E6_1_1_19_mRNA: 0</v>
      </c>
      <c r="N790" s="25" t="str">
        <f>CONCATENATE(H790,": 0")</f>
        <v>E6_1_1_19: 0</v>
      </c>
      <c r="O790" s="25" t="str">
        <f>CONCATENATE(H790,"_kcat")</f>
        <v>E6_1_1_19_kcat</v>
      </c>
      <c r="P790" s="25" t="str">
        <f>CONCATENATE(H790,"_Km")</f>
        <v>E6_1_1_19_Km</v>
      </c>
      <c r="Q790" s="25" t="str">
        <f>CONCATENATE("(${Variables:",O790,"} * ",H790," * ",F790,") / (","${Variables:",P790,"} + (",H790," * ",F790,"))")</f>
        <v>(${Variables:E6_1_1_19_kcat} * E6_1_1_19 * C00002 * C00062 * C01636) / (${Variables:E6_1_1_19_Km} + (E6_1_1_19 * C00002 * C00062 * C01636))</v>
      </c>
      <c r="R790" s="25" t="str">
        <f t="shared" si="90"/>
        <v>r789: C00002+C00062+C01636 -&gt; C00020+C00013+C02163 | (${Variables:E6_1_1_19_kcat} * E6_1_1_19 * C00002 * C00062 * C01636) / (${Variables:E6_1_1_19_Km} + (E6_1_1_19 * C00002 * C00062 * C01636))</v>
      </c>
      <c r="S790" s="7" t="s">
        <v>38390</v>
      </c>
      <c r="T790" s="7" t="s">
        <v>38389</v>
      </c>
    </row>
    <row r="791" spans="1:20" ht="45" x14ac:dyDescent="0.25">
      <c r="A791" s="7">
        <v>790</v>
      </c>
      <c r="B791" s="23" t="s">
        <v>39507</v>
      </c>
      <c r="C791" s="24"/>
      <c r="D791" t="s">
        <v>44951</v>
      </c>
      <c r="E791" t="s">
        <v>45661</v>
      </c>
      <c r="F791" s="25" t="s">
        <v>40954</v>
      </c>
      <c r="G791" s="25" t="s">
        <v>40955</v>
      </c>
      <c r="H791" s="25" t="str">
        <f t="shared" si="91"/>
        <v>E6_1_1_2</v>
      </c>
      <c r="I791" s="25" t="str">
        <f t="shared" si="85"/>
        <v>mE6_1_1_2: -&gt; E6_1_1_2_mRNA | 0.00292 - (0.0093 * E6_1_1_2_mRNA)</v>
      </c>
      <c r="J791" s="25" t="str">
        <f t="shared" si="86"/>
        <v>pE6_1_1_2: -&gt; E6_1_1_2 | (0.278 * E6_1_1_2_mRNA) - (0.000000278 * E6_1_1_2)</v>
      </c>
      <c r="K791" s="25" t="str">
        <f t="shared" si="87"/>
        <v>E6_1_1_2_mRNA: E6_1_1_2_mRNA</v>
      </c>
      <c r="L791" s="25" t="str">
        <f t="shared" si="88"/>
        <v>E6_1_1_2: E6_1_1_2</v>
      </c>
      <c r="M791" s="25" t="str">
        <f t="shared" si="89"/>
        <v>E6_1_1_2_mRNA: 0</v>
      </c>
      <c r="N791" s="25" t="str">
        <f>CONCATENATE(H791,": 0")</f>
        <v>E6_1_1_2: 0</v>
      </c>
      <c r="O791" s="25" t="str">
        <f>CONCATENATE(H791,"_kcat")</f>
        <v>E6_1_1_2_kcat</v>
      </c>
      <c r="P791" s="25" t="str">
        <f>CONCATENATE(H791,"_Km")</f>
        <v>E6_1_1_2_Km</v>
      </c>
      <c r="Q791" s="25" t="str">
        <f>CONCATENATE("(${Variables:",O791,"} * ",H791," * ",F791,") / (","${Variables:",P791,"} + (",H791," * ",F791,"))")</f>
        <v>(${Variables:E6_1_1_2_kcat} * E6_1_1_2 * C00002 * C00078 * C01652) / (${Variables:E6_1_1_2_Km} + (E6_1_1_2 * C00002 * C00078 * C01652))</v>
      </c>
      <c r="R791" s="25" t="str">
        <f t="shared" si="90"/>
        <v>r790: C00002+C00078+C01652 -&gt; C00020+C00013+C03512 | (${Variables:E6_1_1_2_kcat} * E6_1_1_2 * C00002 * C00078 * C01652) / (${Variables:E6_1_1_2_Km} + (E6_1_1_2 * C00002 * C00078 * C01652))</v>
      </c>
      <c r="S791" s="7" t="s">
        <v>38392</v>
      </c>
      <c r="T791" s="7" t="s">
        <v>38391</v>
      </c>
    </row>
    <row r="792" spans="1:20" ht="45" x14ac:dyDescent="0.25">
      <c r="A792" s="7">
        <v>791</v>
      </c>
      <c r="B792" s="23" t="s">
        <v>39508</v>
      </c>
      <c r="C792" s="24"/>
      <c r="D792" t="s">
        <v>44952</v>
      </c>
      <c r="E792" t="s">
        <v>45662</v>
      </c>
      <c r="F792" s="25" t="s">
        <v>40956</v>
      </c>
      <c r="G792" s="25" t="s">
        <v>40957</v>
      </c>
      <c r="H792" s="25" t="str">
        <f t="shared" si="91"/>
        <v>E6_1_1_20</v>
      </c>
      <c r="I792" s="25" t="str">
        <f t="shared" si="85"/>
        <v>mE6_1_1_20: -&gt; E6_1_1_20_mRNA | 0.00292 - (0.0093 * E6_1_1_20_mRNA)</v>
      </c>
      <c r="J792" s="25" t="str">
        <f t="shared" si="86"/>
        <v>pE6_1_1_20: -&gt; E6_1_1_20 | (0.278 * E6_1_1_20_mRNA) - (0.000000278 * E6_1_1_20)</v>
      </c>
      <c r="K792" s="25" t="str">
        <f t="shared" si="87"/>
        <v>E6_1_1_20_mRNA: E6_1_1_20_mRNA</v>
      </c>
      <c r="L792" s="25" t="str">
        <f t="shared" si="88"/>
        <v>E6_1_1_20: E6_1_1_20</v>
      </c>
      <c r="M792" s="25" t="str">
        <f t="shared" si="89"/>
        <v>E6_1_1_20_mRNA: 0</v>
      </c>
      <c r="N792" s="25" t="str">
        <f>CONCATENATE(H792,": 0")</f>
        <v>E6_1_1_20: 0</v>
      </c>
      <c r="O792" s="25" t="str">
        <f>CONCATENATE(H792,"_kcat")</f>
        <v>E6_1_1_20_kcat</v>
      </c>
      <c r="P792" s="25" t="str">
        <f>CONCATENATE(H792,"_Km")</f>
        <v>E6_1_1_20_Km</v>
      </c>
      <c r="Q792" s="25" t="str">
        <f>CONCATENATE("(${Variables:",O792,"} * ",H792," * ",F792,") / (","${Variables:",P792,"} + (",H792," * ",F792,"))")</f>
        <v>(${Variables:E6_1_1_20_kcat} * E6_1_1_20 * C00002 * C00079 * C01648) / (${Variables:E6_1_1_20_Km} + (E6_1_1_20 * C00002 * C00079 * C01648))</v>
      </c>
      <c r="R792" s="25" t="str">
        <f t="shared" si="90"/>
        <v>r791: C00002+C00079+C01648 -&gt; C00020+C00013+C03511 | (${Variables:E6_1_1_20_kcat} * E6_1_1_20 * C00002 * C00079 * C01648) / (${Variables:E6_1_1_20_Km} + (E6_1_1_20 * C00002 * C00079 * C01648))</v>
      </c>
      <c r="S792" s="7" t="s">
        <v>38394</v>
      </c>
      <c r="T792" s="7" t="s">
        <v>38393</v>
      </c>
    </row>
    <row r="793" spans="1:20" ht="45" x14ac:dyDescent="0.25">
      <c r="A793" s="7">
        <v>792</v>
      </c>
      <c r="B793" s="23" t="s">
        <v>39509</v>
      </c>
      <c r="C793" s="24"/>
      <c r="D793" t="s">
        <v>44953</v>
      </c>
      <c r="E793" t="s">
        <v>45663</v>
      </c>
      <c r="F793" s="25" t="s">
        <v>40958</v>
      </c>
      <c r="G793" s="25" t="s">
        <v>40959</v>
      </c>
      <c r="H793" s="25" t="str">
        <f t="shared" si="91"/>
        <v>E6_1_1_21</v>
      </c>
      <c r="I793" s="25" t="str">
        <f t="shared" si="85"/>
        <v>mE6_1_1_21: -&gt; E6_1_1_21_mRNA | 0.00292 - (0.0093 * E6_1_1_21_mRNA)</v>
      </c>
      <c r="J793" s="25" t="str">
        <f t="shared" si="86"/>
        <v>pE6_1_1_21: -&gt; E6_1_1_21 | (0.278 * E6_1_1_21_mRNA) - (0.000000278 * E6_1_1_21)</v>
      </c>
      <c r="K793" s="25" t="str">
        <f t="shared" si="87"/>
        <v>E6_1_1_21_mRNA: E6_1_1_21_mRNA</v>
      </c>
      <c r="L793" s="25" t="str">
        <f t="shared" si="88"/>
        <v>E6_1_1_21: E6_1_1_21</v>
      </c>
      <c r="M793" s="25" t="str">
        <f t="shared" si="89"/>
        <v>E6_1_1_21_mRNA: 0</v>
      </c>
      <c r="N793" s="25" t="str">
        <f>CONCATENATE(H793,": 0")</f>
        <v>E6_1_1_21: 0</v>
      </c>
      <c r="O793" s="25" t="str">
        <f>CONCATENATE(H793,"_kcat")</f>
        <v>E6_1_1_21_kcat</v>
      </c>
      <c r="P793" s="25" t="str">
        <f>CONCATENATE(H793,"_Km")</f>
        <v>E6_1_1_21_Km</v>
      </c>
      <c r="Q793" s="25" t="str">
        <f>CONCATENATE("(${Variables:",O793,"} * ",H793," * ",F793,") / (","${Variables:",P793,"} + (",H793," * ",F793,"))")</f>
        <v>(${Variables:E6_1_1_21_kcat} * E6_1_1_21 * C00002 * C00135 * C01643) / (${Variables:E6_1_1_21_Km} + (E6_1_1_21 * C00002 * C00135 * C01643))</v>
      </c>
      <c r="R793" s="25" t="str">
        <f t="shared" si="90"/>
        <v>r792: C00002+C00135+C01643 -&gt; C00020+C00013+C02988 | (${Variables:E6_1_1_21_kcat} * E6_1_1_21 * C00002 * C00135 * C01643) / (${Variables:E6_1_1_21_Km} + (E6_1_1_21 * C00002 * C00135 * C01643))</v>
      </c>
      <c r="S793" s="7" t="s">
        <v>38396</v>
      </c>
      <c r="T793" s="7" t="s">
        <v>38395</v>
      </c>
    </row>
    <row r="794" spans="1:20" ht="45" x14ac:dyDescent="0.25">
      <c r="A794" s="7">
        <v>793</v>
      </c>
      <c r="B794" s="23" t="s">
        <v>39510</v>
      </c>
      <c r="C794" s="24"/>
      <c r="D794" t="s">
        <v>44954</v>
      </c>
      <c r="E794" t="s">
        <v>45664</v>
      </c>
      <c r="F794" s="25" t="s">
        <v>40960</v>
      </c>
      <c r="G794" s="25" t="s">
        <v>40961</v>
      </c>
      <c r="H794" s="25" t="str">
        <f t="shared" si="91"/>
        <v>E6_1_1_22</v>
      </c>
      <c r="I794" s="25" t="str">
        <f t="shared" si="85"/>
        <v>mE6_1_1_22: -&gt; E6_1_1_22_mRNA | 0.00292 - (0.0093 * E6_1_1_22_mRNA)</v>
      </c>
      <c r="J794" s="25" t="str">
        <f t="shared" si="86"/>
        <v>pE6_1_1_22: -&gt; E6_1_1_22 | (0.278 * E6_1_1_22_mRNA) - (0.000000278 * E6_1_1_22)</v>
      </c>
      <c r="K794" s="25" t="str">
        <f t="shared" si="87"/>
        <v>E6_1_1_22_mRNA: E6_1_1_22_mRNA</v>
      </c>
      <c r="L794" s="25" t="str">
        <f t="shared" si="88"/>
        <v>E6_1_1_22: E6_1_1_22</v>
      </c>
      <c r="M794" s="25" t="str">
        <f t="shared" si="89"/>
        <v>E6_1_1_22_mRNA: 0</v>
      </c>
      <c r="N794" s="25" t="str">
        <f>CONCATENATE(H794,": 0")</f>
        <v>E6_1_1_22: 0</v>
      </c>
      <c r="O794" s="25" t="str">
        <f>CONCATENATE(H794,"_kcat")</f>
        <v>E6_1_1_22_kcat</v>
      </c>
      <c r="P794" s="25" t="str">
        <f>CONCATENATE(H794,"_Km")</f>
        <v>E6_1_1_22_Km</v>
      </c>
      <c r="Q794" s="25" t="str">
        <f>CONCATENATE("(${Variables:",O794,"} * ",H794," * ",F794,") / (","${Variables:",P794,"} + (",H794," * ",F794,"))")</f>
        <v>(${Variables:E6_1_1_22_kcat} * E6_1_1_22 * C00002 * C00152 * C01637) / (${Variables:E6_1_1_22_Km} + (E6_1_1_22 * C00002 * C00152 * C01637))</v>
      </c>
      <c r="R794" s="25" t="str">
        <f t="shared" si="90"/>
        <v>r793: C00002+C00152+C01637 -&gt; C00020+C00013+C03402 | (${Variables:E6_1_1_22_kcat} * E6_1_1_22 * C00002 * C00152 * C01637) / (${Variables:E6_1_1_22_Km} + (E6_1_1_22 * C00002 * C00152 * C01637))</v>
      </c>
      <c r="S794" s="7" t="s">
        <v>38398</v>
      </c>
      <c r="T794" s="7" t="s">
        <v>38397</v>
      </c>
    </row>
    <row r="795" spans="1:20" ht="45" x14ac:dyDescent="0.25">
      <c r="A795" s="7">
        <v>794</v>
      </c>
      <c r="B795" s="23" t="s">
        <v>39511</v>
      </c>
      <c r="C795" s="24"/>
      <c r="D795" t="s">
        <v>44955</v>
      </c>
      <c r="E795" t="s">
        <v>45665</v>
      </c>
      <c r="F795" s="25" t="s">
        <v>40962</v>
      </c>
      <c r="G795" s="25" t="s">
        <v>40963</v>
      </c>
      <c r="H795" s="25" t="str">
        <f t="shared" si="91"/>
        <v>E6_1_1_3</v>
      </c>
      <c r="I795" s="25" t="str">
        <f t="shared" si="85"/>
        <v>mE6_1_1_3: -&gt; E6_1_1_3_mRNA | 0.00292 - (0.0093 * E6_1_1_3_mRNA)</v>
      </c>
      <c r="J795" s="25" t="str">
        <f t="shared" si="86"/>
        <v>pE6_1_1_3: -&gt; E6_1_1_3 | (0.278 * E6_1_1_3_mRNA) - (0.000000278 * E6_1_1_3)</v>
      </c>
      <c r="K795" s="25" t="str">
        <f t="shared" si="87"/>
        <v>E6_1_1_3_mRNA: E6_1_1_3_mRNA</v>
      </c>
      <c r="L795" s="25" t="str">
        <f t="shared" si="88"/>
        <v>E6_1_1_3: E6_1_1_3</v>
      </c>
      <c r="M795" s="25" t="str">
        <f t="shared" si="89"/>
        <v>E6_1_1_3_mRNA: 0</v>
      </c>
      <c r="N795" s="25" t="str">
        <f>CONCATENATE(H795,": 0")</f>
        <v>E6_1_1_3: 0</v>
      </c>
      <c r="O795" s="25" t="str">
        <f>CONCATENATE(H795,"_kcat")</f>
        <v>E6_1_1_3_kcat</v>
      </c>
      <c r="P795" s="25" t="str">
        <f>CONCATENATE(H795,"_Km")</f>
        <v>E6_1_1_3_Km</v>
      </c>
      <c r="Q795" s="25" t="str">
        <f>CONCATENATE("(${Variables:",O795,"} * ",H795," * ",F795,") / (","${Variables:",P795,"} + (",H795," * ",F795,"))")</f>
        <v>(${Variables:E6_1_1_3_kcat} * E6_1_1_3 * C00002 * C00188 * C01651) / (${Variables:E6_1_1_3_Km} + (E6_1_1_3 * C00002 * C00188 * C01651))</v>
      </c>
      <c r="R795" s="25" t="str">
        <f t="shared" si="90"/>
        <v>r794: C00002+C00188+C01651 -&gt; C00020+C00013+C02992 | (${Variables:E6_1_1_3_kcat} * E6_1_1_3 * C00002 * C00188 * C01651) / (${Variables:E6_1_1_3_Km} + (E6_1_1_3 * C00002 * C00188 * C01651))</v>
      </c>
      <c r="S795" s="7" t="s">
        <v>38400</v>
      </c>
      <c r="T795" s="7" t="s">
        <v>38399</v>
      </c>
    </row>
    <row r="796" spans="1:20" ht="45" x14ac:dyDescent="0.25">
      <c r="A796" s="7">
        <v>795</v>
      </c>
      <c r="B796" s="23" t="s">
        <v>39512</v>
      </c>
      <c r="C796" s="24"/>
      <c r="D796" t="s">
        <v>44956</v>
      </c>
      <c r="E796" t="s">
        <v>45666</v>
      </c>
      <c r="F796" s="25" t="s">
        <v>40964</v>
      </c>
      <c r="G796" s="25" t="s">
        <v>40965</v>
      </c>
      <c r="H796" s="25" t="str">
        <f t="shared" si="91"/>
        <v>E6_1_1_4</v>
      </c>
      <c r="I796" s="25" t="str">
        <f t="shared" si="85"/>
        <v>mE6_1_1_4: -&gt; E6_1_1_4_mRNA | 0.00292 - (0.0093 * E6_1_1_4_mRNA)</v>
      </c>
      <c r="J796" s="25" t="str">
        <f t="shared" si="86"/>
        <v>pE6_1_1_4: -&gt; E6_1_1_4 | (0.278 * E6_1_1_4_mRNA) - (0.000000278 * E6_1_1_4)</v>
      </c>
      <c r="K796" s="25" t="str">
        <f t="shared" si="87"/>
        <v>E6_1_1_4_mRNA: E6_1_1_4_mRNA</v>
      </c>
      <c r="L796" s="25" t="str">
        <f t="shared" si="88"/>
        <v>E6_1_1_4: E6_1_1_4</v>
      </c>
      <c r="M796" s="25" t="str">
        <f t="shared" si="89"/>
        <v>E6_1_1_4_mRNA: 0</v>
      </c>
      <c r="N796" s="25" t="str">
        <f>CONCATENATE(H796,": 0")</f>
        <v>E6_1_1_4: 0</v>
      </c>
      <c r="O796" s="25" t="str">
        <f>CONCATENATE(H796,"_kcat")</f>
        <v>E6_1_1_4_kcat</v>
      </c>
      <c r="P796" s="25" t="str">
        <f>CONCATENATE(H796,"_Km")</f>
        <v>E6_1_1_4_Km</v>
      </c>
      <c r="Q796" s="25" t="str">
        <f>CONCATENATE("(${Variables:",O796,"} * ",H796," * ",F796,") / (","${Variables:",P796,"} + (",H796," * ",F796,"))")</f>
        <v>(${Variables:E6_1_1_4_kcat} * E6_1_1_4 * C00002 * C00123 * C01645) / (${Variables:E6_1_1_4_Km} + (E6_1_1_4 * C00002 * C00123 * C01645))</v>
      </c>
      <c r="R796" s="25" t="str">
        <f t="shared" si="90"/>
        <v>r795: C00002+C00123+C01645 -&gt; C00020+C00013+C02047 | (${Variables:E6_1_1_4_kcat} * E6_1_1_4 * C00002 * C00123 * C01645) / (${Variables:E6_1_1_4_Km} + (E6_1_1_4 * C00002 * C00123 * C01645))</v>
      </c>
      <c r="S796" s="7" t="s">
        <v>38402</v>
      </c>
      <c r="T796" s="7" t="s">
        <v>38401</v>
      </c>
    </row>
    <row r="797" spans="1:20" ht="45" x14ac:dyDescent="0.25">
      <c r="A797" s="7">
        <v>796</v>
      </c>
      <c r="B797" s="23" t="s">
        <v>39513</v>
      </c>
      <c r="C797" s="24"/>
      <c r="D797" t="s">
        <v>44957</v>
      </c>
      <c r="E797" t="s">
        <v>45667</v>
      </c>
      <c r="F797" s="25" t="s">
        <v>40966</v>
      </c>
      <c r="G797" s="25" t="s">
        <v>40967</v>
      </c>
      <c r="H797" s="25" t="str">
        <f t="shared" si="91"/>
        <v>E6_1_1_5</v>
      </c>
      <c r="I797" s="25" t="str">
        <f t="shared" si="85"/>
        <v>mE6_1_1_5: -&gt; E6_1_1_5_mRNA | 0.00292 - (0.0093 * E6_1_1_5_mRNA)</v>
      </c>
      <c r="J797" s="25" t="str">
        <f t="shared" si="86"/>
        <v>pE6_1_1_5: -&gt; E6_1_1_5 | (0.278 * E6_1_1_5_mRNA) - (0.000000278 * E6_1_1_5)</v>
      </c>
      <c r="K797" s="25" t="str">
        <f t="shared" si="87"/>
        <v>E6_1_1_5_mRNA: E6_1_1_5_mRNA</v>
      </c>
      <c r="L797" s="25" t="str">
        <f t="shared" si="88"/>
        <v>E6_1_1_5: E6_1_1_5</v>
      </c>
      <c r="M797" s="25" t="str">
        <f t="shared" si="89"/>
        <v>E6_1_1_5_mRNA: 0</v>
      </c>
      <c r="N797" s="25" t="str">
        <f>CONCATENATE(H797,": 0")</f>
        <v>E6_1_1_5: 0</v>
      </c>
      <c r="O797" s="25" t="str">
        <f>CONCATENATE(H797,"_kcat")</f>
        <v>E6_1_1_5_kcat</v>
      </c>
      <c r="P797" s="25" t="str">
        <f>CONCATENATE(H797,"_Km")</f>
        <v>E6_1_1_5_Km</v>
      </c>
      <c r="Q797" s="25" t="str">
        <f>CONCATENATE("(${Variables:",O797,"} * ",H797," * ",F797,") / (","${Variables:",P797,"} + (",H797," * ",F797,"))")</f>
        <v>(${Variables:E6_1_1_5_kcat} * E6_1_1_5 * C00002 * C00407 * C01644) / (${Variables:E6_1_1_5_Km} + (E6_1_1_5 * C00002 * C00407 * C01644))</v>
      </c>
      <c r="R797" s="25" t="str">
        <f t="shared" si="90"/>
        <v>r796: C00002+C00407+C01644 -&gt; C00020+C00013+C03127 | (${Variables:E6_1_1_5_kcat} * E6_1_1_5 * C00002 * C00407 * C01644) / (${Variables:E6_1_1_5_Km} + (E6_1_1_5 * C00002 * C00407 * C01644))</v>
      </c>
      <c r="S797" s="7" t="s">
        <v>38404</v>
      </c>
      <c r="T797" s="7" t="s">
        <v>38403</v>
      </c>
    </row>
    <row r="798" spans="1:20" ht="45" x14ac:dyDescent="0.25">
      <c r="A798" s="7">
        <v>797</v>
      </c>
      <c r="B798" s="23" t="s">
        <v>39514</v>
      </c>
      <c r="C798" s="24"/>
      <c r="D798" t="s">
        <v>44958</v>
      </c>
      <c r="E798" t="s">
        <v>45668</v>
      </c>
      <c r="F798" s="25" t="s">
        <v>40968</v>
      </c>
      <c r="G798" s="25" t="s">
        <v>40969</v>
      </c>
      <c r="H798" s="25" t="str">
        <f t="shared" si="91"/>
        <v>E6_1_1_6</v>
      </c>
      <c r="I798" s="25" t="str">
        <f t="shared" si="85"/>
        <v>mE6_1_1_6: -&gt; E6_1_1_6_mRNA | 0.00292 - (0.0093 * E6_1_1_6_mRNA)</v>
      </c>
      <c r="J798" s="25" t="str">
        <f t="shared" si="86"/>
        <v>pE6_1_1_6: -&gt; E6_1_1_6 | (0.278 * E6_1_1_6_mRNA) - (0.000000278 * E6_1_1_6)</v>
      </c>
      <c r="K798" s="25" t="str">
        <f t="shared" si="87"/>
        <v>E6_1_1_6_mRNA: E6_1_1_6_mRNA</v>
      </c>
      <c r="L798" s="25" t="str">
        <f t="shared" si="88"/>
        <v>E6_1_1_6: E6_1_1_6</v>
      </c>
      <c r="M798" s="25" t="str">
        <f t="shared" si="89"/>
        <v>E6_1_1_6_mRNA: 0</v>
      </c>
      <c r="N798" s="25" t="str">
        <f>CONCATENATE(H798,": 0")</f>
        <v>E6_1_1_6: 0</v>
      </c>
      <c r="O798" s="25" t="str">
        <f>CONCATENATE(H798,"_kcat")</f>
        <v>E6_1_1_6_kcat</v>
      </c>
      <c r="P798" s="25" t="str">
        <f>CONCATENATE(H798,"_Km")</f>
        <v>E6_1_1_6_Km</v>
      </c>
      <c r="Q798" s="25" t="str">
        <f>CONCATENATE("(${Variables:",O798,"} * ",H798," * ",F798,") / (","${Variables:",P798,"} + (",H798," * ",F798,"))")</f>
        <v>(${Variables:E6_1_1_6_kcat} * E6_1_1_6 * C00002 * C00047 * C01646) / (${Variables:E6_1_1_6_Km} + (E6_1_1_6 * C00002 * C00047 * C01646))</v>
      </c>
      <c r="R798" s="25" t="str">
        <f t="shared" si="90"/>
        <v>r797: C00002+C00047+C01646 -&gt; C00020+C00013+C01931 | (${Variables:E6_1_1_6_kcat} * E6_1_1_6 * C00002 * C00047 * C01646) / (${Variables:E6_1_1_6_Km} + (E6_1_1_6 * C00002 * C00047 * C01646))</v>
      </c>
      <c r="S798" s="7" t="s">
        <v>38406</v>
      </c>
      <c r="T798" s="7" t="s">
        <v>38405</v>
      </c>
    </row>
    <row r="799" spans="1:20" ht="45" x14ac:dyDescent="0.25">
      <c r="A799" s="7">
        <v>798</v>
      </c>
      <c r="B799" s="23" t="s">
        <v>39515</v>
      </c>
      <c r="C799" s="24"/>
      <c r="D799" t="s">
        <v>44959</v>
      </c>
      <c r="E799" t="s">
        <v>45669</v>
      </c>
      <c r="F799" s="25" t="s">
        <v>40970</v>
      </c>
      <c r="G799" s="25" t="s">
        <v>40971</v>
      </c>
      <c r="H799" s="25" t="str">
        <f t="shared" si="91"/>
        <v>E6_1_1_7</v>
      </c>
      <c r="I799" s="25" t="str">
        <f t="shared" si="85"/>
        <v>mE6_1_1_7: -&gt; E6_1_1_7_mRNA | 0.00292 - (0.0093 * E6_1_1_7_mRNA)</v>
      </c>
      <c r="J799" s="25" t="str">
        <f t="shared" si="86"/>
        <v>pE6_1_1_7: -&gt; E6_1_1_7 | (0.278 * E6_1_1_7_mRNA) - (0.000000278 * E6_1_1_7)</v>
      </c>
      <c r="K799" s="25" t="str">
        <f t="shared" si="87"/>
        <v>E6_1_1_7_mRNA: E6_1_1_7_mRNA</v>
      </c>
      <c r="L799" s="25" t="str">
        <f t="shared" si="88"/>
        <v>E6_1_1_7: E6_1_1_7</v>
      </c>
      <c r="M799" s="25" t="str">
        <f t="shared" si="89"/>
        <v>E6_1_1_7_mRNA: 0</v>
      </c>
      <c r="N799" s="25" t="str">
        <f>CONCATENATE(H799,": 0")</f>
        <v>E6_1_1_7: 0</v>
      </c>
      <c r="O799" s="25" t="str">
        <f>CONCATENATE(H799,"_kcat")</f>
        <v>E6_1_1_7_kcat</v>
      </c>
      <c r="P799" s="25" t="str">
        <f>CONCATENATE(H799,"_Km")</f>
        <v>E6_1_1_7_Km</v>
      </c>
      <c r="Q799" s="25" t="str">
        <f>CONCATENATE("(${Variables:",O799,"} * ",H799," * ",F799,") / (","${Variables:",P799,"} + (",H799," * ",F799,"))")</f>
        <v>(${Variables:E6_1_1_7_kcat} * E6_1_1_7 * C00002 * C00041 * C01635) / (${Variables:E6_1_1_7_Km} + (E6_1_1_7 * C00002 * C00041 * C01635))</v>
      </c>
      <c r="R799" s="25" t="str">
        <f t="shared" si="90"/>
        <v>r798: C00002+C00041+C01635 -&gt; C00020+C00013+C00886 | (${Variables:E6_1_1_7_kcat} * E6_1_1_7 * C00002 * C00041 * C01635) / (${Variables:E6_1_1_7_Km} + (E6_1_1_7 * C00002 * C00041 * C01635))</v>
      </c>
      <c r="S799" s="7" t="s">
        <v>38408</v>
      </c>
      <c r="T799" s="7" t="s">
        <v>38407</v>
      </c>
    </row>
    <row r="800" spans="1:20" ht="45" x14ac:dyDescent="0.25">
      <c r="A800" s="7">
        <v>799</v>
      </c>
      <c r="B800" s="23" t="s">
        <v>39516</v>
      </c>
      <c r="C800" s="24"/>
      <c r="D800" t="s">
        <v>44960</v>
      </c>
      <c r="E800" t="s">
        <v>45670</v>
      </c>
      <c r="F800" s="25" t="s">
        <v>40972</v>
      </c>
      <c r="G800" s="25" t="s">
        <v>40973</v>
      </c>
      <c r="H800" s="25" t="str">
        <f t="shared" si="91"/>
        <v>E6_1_1_9</v>
      </c>
      <c r="I800" s="25" t="str">
        <f t="shared" si="85"/>
        <v>mE6_1_1_9: -&gt; E6_1_1_9_mRNA | 0.00292 - (0.0093 * E6_1_1_9_mRNA)</v>
      </c>
      <c r="J800" s="25" t="str">
        <f t="shared" si="86"/>
        <v>pE6_1_1_9: -&gt; E6_1_1_9 | (0.278 * E6_1_1_9_mRNA) - (0.000000278 * E6_1_1_9)</v>
      </c>
      <c r="K800" s="25" t="str">
        <f t="shared" si="87"/>
        <v>E6_1_1_9_mRNA: E6_1_1_9_mRNA</v>
      </c>
      <c r="L800" s="25" t="str">
        <f t="shared" si="88"/>
        <v>E6_1_1_9: E6_1_1_9</v>
      </c>
      <c r="M800" s="25" t="str">
        <f t="shared" si="89"/>
        <v>E6_1_1_9_mRNA: 0</v>
      </c>
      <c r="N800" s="25" t="str">
        <f>CONCATENATE(H800,": 0")</f>
        <v>E6_1_1_9: 0</v>
      </c>
      <c r="O800" s="25" t="str">
        <f>CONCATENATE(H800,"_kcat")</f>
        <v>E6_1_1_9_kcat</v>
      </c>
      <c r="P800" s="25" t="str">
        <f>CONCATENATE(H800,"_Km")</f>
        <v>E6_1_1_9_Km</v>
      </c>
      <c r="Q800" s="25" t="str">
        <f>CONCATENATE("(${Variables:",O800,"} * ",H800," * ",F800,") / (","${Variables:",P800,"} + (",H800," * ",F800,"))")</f>
        <v>(${Variables:E6_1_1_9_kcat} * E6_1_1_9 * C00002 * C00183 * C01653) / (${Variables:E6_1_1_9_Km} + (E6_1_1_9 * C00002 * C00183 * C01653))</v>
      </c>
      <c r="R800" s="25" t="str">
        <f t="shared" si="90"/>
        <v>r799: C00002+C00183+C01653 -&gt; C00020+C00013+C02554 | (${Variables:E6_1_1_9_kcat} * E6_1_1_9 * C00002 * C00183 * C01653) / (${Variables:E6_1_1_9_Km} + (E6_1_1_9 * C00002 * C00183 * C01653))</v>
      </c>
      <c r="S800" s="7" t="s">
        <v>38410</v>
      </c>
      <c r="T800" s="7" t="s">
        <v>38409</v>
      </c>
    </row>
    <row r="801" spans="1:20" ht="45" x14ac:dyDescent="0.25">
      <c r="A801" s="7">
        <v>800</v>
      </c>
      <c r="B801" s="23" t="s">
        <v>39517</v>
      </c>
      <c r="C801" s="24"/>
      <c r="D801" t="s">
        <v>44961</v>
      </c>
      <c r="E801" t="s">
        <v>45671</v>
      </c>
      <c r="F801" s="25" t="s">
        <v>40974</v>
      </c>
      <c r="G801" s="25" t="s">
        <v>40975</v>
      </c>
      <c r="H801" s="25" t="str">
        <f t="shared" si="91"/>
        <v>E6_2_1_1</v>
      </c>
      <c r="I801" s="25" t="str">
        <f t="shared" si="85"/>
        <v>mE6_2_1_1: -&gt; E6_2_1_1_mRNA | 0.00292 - (0.0093 * E6_2_1_1_mRNA)</v>
      </c>
      <c r="J801" s="25" t="str">
        <f t="shared" si="86"/>
        <v>pE6_2_1_1: -&gt; E6_2_1_1 | (0.278 * E6_2_1_1_mRNA) - (0.000000278 * E6_2_1_1)</v>
      </c>
      <c r="K801" s="25" t="str">
        <f t="shared" si="87"/>
        <v>E6_2_1_1_mRNA: E6_2_1_1_mRNA</v>
      </c>
      <c r="L801" s="25" t="str">
        <f t="shared" si="88"/>
        <v>E6_2_1_1: E6_2_1_1</v>
      </c>
      <c r="M801" s="25" t="str">
        <f t="shared" si="89"/>
        <v>E6_2_1_1_mRNA: 0</v>
      </c>
      <c r="N801" s="25" t="str">
        <f>CONCATENATE(H801,": 0")</f>
        <v>E6_2_1_1: 0</v>
      </c>
      <c r="O801" s="25" t="str">
        <f>CONCATENATE(H801,"_kcat")</f>
        <v>E6_2_1_1_kcat</v>
      </c>
      <c r="P801" s="25" t="str">
        <f>CONCATENATE(H801,"_Km")</f>
        <v>E6_2_1_1_Km</v>
      </c>
      <c r="Q801" s="25" t="str">
        <f>CONCATENATE("(${Variables:",O801,"} * ",H801," * ",F801,") / (","${Variables:",P801,"} + (",H801," * ",F801,"))")</f>
        <v>(${Variables:E6_2_1_1_kcat} * E6_2_1_1 * C00002 * C00033 * C00010) / (${Variables:E6_2_1_1_Km} + (E6_2_1_1 * C00002 * C00033 * C00010))</v>
      </c>
      <c r="R801" s="25" t="str">
        <f t="shared" si="90"/>
        <v>r800: C00002+C00033+C00010 -&gt; C00020+C00013+C00024 | (${Variables:E6_2_1_1_kcat} * E6_2_1_1 * C00002 * C00033 * C00010) / (${Variables:E6_2_1_1_Km} + (E6_2_1_1 * C00002 * C00033 * C00010))</v>
      </c>
      <c r="S801" s="7" t="s">
        <v>38412</v>
      </c>
      <c r="T801" s="7" t="s">
        <v>38411</v>
      </c>
    </row>
    <row r="802" spans="1:20" ht="45" x14ac:dyDescent="0.25">
      <c r="A802" s="7">
        <v>801</v>
      </c>
      <c r="B802" s="23" t="s">
        <v>39518</v>
      </c>
      <c r="C802" s="24"/>
      <c r="D802" t="s">
        <v>44962</v>
      </c>
      <c r="E802" t="s">
        <v>45672</v>
      </c>
      <c r="F802" s="25" t="s">
        <v>40976</v>
      </c>
      <c r="G802" s="25" t="s">
        <v>40977</v>
      </c>
      <c r="H802" s="25" t="str">
        <f t="shared" si="91"/>
        <v>E6_2_1_12</v>
      </c>
      <c r="I802" s="25" t="str">
        <f t="shared" si="85"/>
        <v>mE6_2_1_12: -&gt; E6_2_1_12_mRNA | 0.00292 - (0.0093 * E6_2_1_12_mRNA)</v>
      </c>
      <c r="J802" s="25" t="str">
        <f t="shared" si="86"/>
        <v>pE6_2_1_12: -&gt; E6_2_1_12 | (0.278 * E6_2_1_12_mRNA) - (0.000000278 * E6_2_1_12)</v>
      </c>
      <c r="K802" s="25" t="str">
        <f t="shared" si="87"/>
        <v>E6_2_1_12_mRNA: E6_2_1_12_mRNA</v>
      </c>
      <c r="L802" s="25" t="str">
        <f t="shared" si="88"/>
        <v>E6_2_1_12: E6_2_1_12</v>
      </c>
      <c r="M802" s="25" t="str">
        <f t="shared" si="89"/>
        <v>E6_2_1_12_mRNA: 0</v>
      </c>
      <c r="N802" s="25" t="str">
        <f>CONCATENATE(H802,": 0")</f>
        <v>E6_2_1_12: 0</v>
      </c>
      <c r="O802" s="25" t="str">
        <f>CONCATENATE(H802,"_kcat")</f>
        <v>E6_2_1_12_kcat</v>
      </c>
      <c r="P802" s="25" t="str">
        <f>CONCATENATE(H802,"_Km")</f>
        <v>E6_2_1_12_Km</v>
      </c>
      <c r="Q802" s="25" t="str">
        <f>CONCATENATE("(${Variables:",O802,"} * ",H802," * ",F802,") / (","${Variables:",P802,"} + (",H802," * ",F802,"))")</f>
        <v>(${Variables:E6_2_1_12_kcat} * E6_2_1_12 * C00002 * C00811 * C00010) / (${Variables:E6_2_1_12_Km} + (E6_2_1_12 * C00002 * C00811 * C00010))</v>
      </c>
      <c r="R802" s="25" t="str">
        <f t="shared" si="90"/>
        <v>r801: C00002+C00811+C00010 -&gt; C00020+C00013+C00223 | (${Variables:E6_2_1_12_kcat} * E6_2_1_12 * C00002 * C00811 * C00010) / (${Variables:E6_2_1_12_Km} + (E6_2_1_12 * C00002 * C00811 * C00010))</v>
      </c>
      <c r="S802" s="7" t="s">
        <v>38414</v>
      </c>
      <c r="T802" s="7" t="s">
        <v>38413</v>
      </c>
    </row>
    <row r="803" spans="1:20" ht="45" x14ac:dyDescent="0.25">
      <c r="A803" s="7">
        <v>802</v>
      </c>
      <c r="B803" s="23" t="s">
        <v>39519</v>
      </c>
      <c r="C803" s="24"/>
      <c r="D803" t="s">
        <v>44963</v>
      </c>
      <c r="E803" t="s">
        <v>45673</v>
      </c>
      <c r="F803" s="25" t="s">
        <v>40978</v>
      </c>
      <c r="G803" s="25" t="s">
        <v>40979</v>
      </c>
      <c r="H803" s="25" t="str">
        <f t="shared" si="91"/>
        <v>E6_2_1_3</v>
      </c>
      <c r="I803" s="25" t="str">
        <f t="shared" si="85"/>
        <v>mE6_2_1_3: -&gt; E6_2_1_3_mRNA | 0.00292 - (0.0093 * E6_2_1_3_mRNA)</v>
      </c>
      <c r="J803" s="25" t="str">
        <f t="shared" si="86"/>
        <v>pE6_2_1_3: -&gt; E6_2_1_3 | (0.278 * E6_2_1_3_mRNA) - (0.000000278 * E6_2_1_3)</v>
      </c>
      <c r="K803" s="25" t="str">
        <f t="shared" si="87"/>
        <v>E6_2_1_3_mRNA: E6_2_1_3_mRNA</v>
      </c>
      <c r="L803" s="25" t="str">
        <f t="shared" si="88"/>
        <v>E6_2_1_3: E6_2_1_3</v>
      </c>
      <c r="M803" s="25" t="str">
        <f t="shared" si="89"/>
        <v>E6_2_1_3_mRNA: 0</v>
      </c>
      <c r="N803" s="25" t="str">
        <f>CONCATENATE(H803,": 0")</f>
        <v>E6_2_1_3: 0</v>
      </c>
      <c r="O803" s="25" t="str">
        <f>CONCATENATE(H803,"_kcat")</f>
        <v>E6_2_1_3_kcat</v>
      </c>
      <c r="P803" s="25" t="str">
        <f>CONCATENATE(H803,"_Km")</f>
        <v>E6_2_1_3_Km</v>
      </c>
      <c r="Q803" s="25" t="str">
        <f>CONCATENATE("(${Variables:",O803,"} * ",H803," * ",F803,") / (","${Variables:",P803,"} + (",H803," * ",F803,"))")</f>
        <v>(${Variables:E6_2_1_3_kcat} * E6_2_1_3 * C00002 * C00638 * C00010 ) / (${Variables:E6_2_1_3_Km} + (E6_2_1_3 * C00002 * C00638 * C00010 ))</v>
      </c>
      <c r="R803" s="25" t="str">
        <f t="shared" si="90"/>
        <v>r802: C00002 + C00638 + C00010 -&gt; C00020+C00013+C02843 | (${Variables:E6_2_1_3_kcat} * E6_2_1_3 * C00002 * C00638 * C00010 ) / (${Variables:E6_2_1_3_Km} + (E6_2_1_3 * C00002 * C00638 * C00010 ))</v>
      </c>
      <c r="S803" s="7" t="s">
        <v>38416</v>
      </c>
      <c r="T803" s="7" t="s">
        <v>38415</v>
      </c>
    </row>
    <row r="804" spans="1:20" ht="45" x14ac:dyDescent="0.25">
      <c r="A804" s="7">
        <v>803</v>
      </c>
      <c r="B804" s="23" t="s">
        <v>39520</v>
      </c>
      <c r="C804" s="24"/>
      <c r="D804" t="s">
        <v>44964</v>
      </c>
      <c r="E804" t="s">
        <v>45674</v>
      </c>
      <c r="F804" s="25" t="s">
        <v>40980</v>
      </c>
      <c r="G804" s="25" t="s">
        <v>40981</v>
      </c>
      <c r="H804" s="25" t="str">
        <f t="shared" si="91"/>
        <v>E6_2_1_4</v>
      </c>
      <c r="I804" s="25" t="str">
        <f t="shared" si="85"/>
        <v>mE6_2_1_4: -&gt; E6_2_1_4_mRNA | 0.00292 - (0.0093 * E6_2_1_4_mRNA)</v>
      </c>
      <c r="J804" s="25" t="str">
        <f t="shared" si="86"/>
        <v>pE6_2_1_4: -&gt; E6_2_1_4 | (0.278 * E6_2_1_4_mRNA) - (0.000000278 * E6_2_1_4)</v>
      </c>
      <c r="K804" s="25" t="str">
        <f t="shared" si="87"/>
        <v>E6_2_1_4_mRNA: E6_2_1_4_mRNA</v>
      </c>
      <c r="L804" s="25" t="str">
        <f t="shared" si="88"/>
        <v>E6_2_1_4: E6_2_1_4</v>
      </c>
      <c r="M804" s="25" t="str">
        <f t="shared" si="89"/>
        <v>E6_2_1_4_mRNA: 0</v>
      </c>
      <c r="N804" s="25" t="str">
        <f>CONCATENATE(H804,": 0")</f>
        <v>E6_2_1_4: 0</v>
      </c>
      <c r="O804" s="25" t="str">
        <f>CONCATENATE(H804,"_kcat")</f>
        <v>E6_2_1_4_kcat</v>
      </c>
      <c r="P804" s="25" t="str">
        <f>CONCATENATE(H804,"_Km")</f>
        <v>E6_2_1_4_Km</v>
      </c>
      <c r="Q804" s="25" t="str">
        <f>CONCATENATE("(${Variables:",O804,"} * ",H804," * ",F804,") / (","${Variables:",P804,"} + (",H804," * ",F804,"))")</f>
        <v>(${Variables:E6_2_1_4_kcat} * E6_2_1_4 * C00044 * C00042 * C00010) / (${Variables:E6_2_1_4_Km} + (E6_2_1_4 * C00044 * C00042 * C00010))</v>
      </c>
      <c r="R804" s="25" t="str">
        <f t="shared" si="90"/>
        <v>r803: C00044+C00042+C00010 -&gt; C00035+C00009+C00091 | (${Variables:E6_2_1_4_kcat} * E6_2_1_4 * C00044 * C00042 * C00010) / (${Variables:E6_2_1_4_Km} + (E6_2_1_4 * C00044 * C00042 * C00010))</v>
      </c>
      <c r="S804" s="7" t="s">
        <v>38418</v>
      </c>
      <c r="T804" s="7" t="s">
        <v>38417</v>
      </c>
    </row>
    <row r="805" spans="1:20" ht="45" x14ac:dyDescent="0.25">
      <c r="A805" s="7">
        <v>804</v>
      </c>
      <c r="B805" s="23" t="s">
        <v>39522</v>
      </c>
      <c r="C805" s="24"/>
      <c r="D805" t="s">
        <v>44965</v>
      </c>
      <c r="E805" t="s">
        <v>45675</v>
      </c>
      <c r="F805" s="25" t="s">
        <v>40984</v>
      </c>
      <c r="G805" s="25" t="s">
        <v>40985</v>
      </c>
      <c r="H805" s="25" t="str">
        <f t="shared" si="91"/>
        <v>E6_2_1_5</v>
      </c>
      <c r="I805" s="25" t="str">
        <f t="shared" si="85"/>
        <v>mE6_2_1_5: -&gt; E6_2_1_5_mRNA | 0.00292 - (0.0093 * E6_2_1_5_mRNA)</v>
      </c>
      <c r="J805" s="25" t="str">
        <f t="shared" si="86"/>
        <v>pE6_2_1_5: -&gt; E6_2_1_5 | (0.278 * E6_2_1_5_mRNA) - (0.000000278 * E6_2_1_5)</v>
      </c>
      <c r="K805" s="25" t="str">
        <f t="shared" si="87"/>
        <v>E6_2_1_5_mRNA: E6_2_1_5_mRNA</v>
      </c>
      <c r="L805" s="25" t="str">
        <f t="shared" si="88"/>
        <v>E6_2_1_5: E6_2_1_5</v>
      </c>
      <c r="M805" s="25" t="str">
        <f t="shared" si="89"/>
        <v>E6_2_1_5_mRNA: 0</v>
      </c>
      <c r="N805" s="25" t="str">
        <f>CONCATENATE(H805,": 0")</f>
        <v>E6_2_1_5: 0</v>
      </c>
      <c r="O805" s="25" t="str">
        <f>CONCATENATE(H805,"_kcat")</f>
        <v>E6_2_1_5_kcat</v>
      </c>
      <c r="P805" s="25" t="str">
        <f>CONCATENATE(H805,"_Km")</f>
        <v>E6_2_1_5_Km</v>
      </c>
      <c r="Q805" s="25" t="str">
        <f>CONCATENATE("(${Variables:",O805,"} * ",H805," * ",F805,") / (","${Variables:",P805,"} + (",H805," * ",F805,"))")</f>
        <v>(${Variables:E6_2_1_5_kcat} * E6_2_1_5 * C00002 * C00042 * C00010) / (${Variables:E6_2_1_5_Km} + (E6_2_1_5 * C00002 * C00042 * C00010))</v>
      </c>
      <c r="R805" s="25" t="str">
        <f t="shared" si="90"/>
        <v>r804: C00002+C00042+C00010 -&gt; C00008+C00009+C00091 | (${Variables:E6_2_1_5_kcat} * E6_2_1_5 * C00002 * C00042 * C00010) / (${Variables:E6_2_1_5_Km} + (E6_2_1_5 * C00002 * C00042 * C00010))</v>
      </c>
      <c r="S805" s="7" t="s">
        <v>38423</v>
      </c>
      <c r="T805" s="7" t="s">
        <v>38422</v>
      </c>
    </row>
    <row r="806" spans="1:20" ht="45" x14ac:dyDescent="0.25">
      <c r="A806" s="7">
        <v>805</v>
      </c>
      <c r="B806" s="23" t="s">
        <v>39524</v>
      </c>
      <c r="C806" s="24"/>
      <c r="D806" t="s">
        <v>44966</v>
      </c>
      <c r="E806" t="s">
        <v>45676</v>
      </c>
      <c r="F806" s="25" t="s">
        <v>40988</v>
      </c>
      <c r="G806" s="25" t="s">
        <v>40989</v>
      </c>
      <c r="H806" s="25" t="str">
        <f t="shared" si="91"/>
        <v>E6_2_1_8</v>
      </c>
      <c r="I806" s="25" t="str">
        <f t="shared" si="85"/>
        <v>mE6_2_1_8: -&gt; E6_2_1_8_mRNA | 0.00292 - (0.0093 * E6_2_1_8_mRNA)</v>
      </c>
      <c r="J806" s="25" t="str">
        <f t="shared" si="86"/>
        <v>pE6_2_1_8: -&gt; E6_2_1_8 | (0.278 * E6_2_1_8_mRNA) - (0.000000278 * E6_2_1_8)</v>
      </c>
      <c r="K806" s="25" t="str">
        <f t="shared" si="87"/>
        <v>E6_2_1_8_mRNA: E6_2_1_8_mRNA</v>
      </c>
      <c r="L806" s="25" t="str">
        <f t="shared" si="88"/>
        <v>E6_2_1_8: E6_2_1_8</v>
      </c>
      <c r="M806" s="25" t="str">
        <f t="shared" si="89"/>
        <v>E6_2_1_8_mRNA: 0</v>
      </c>
      <c r="N806" s="25" t="str">
        <f>CONCATENATE(H806,": 0")</f>
        <v>E6_2_1_8: 0</v>
      </c>
      <c r="O806" s="25" t="str">
        <f>CONCATENATE(H806,"_kcat")</f>
        <v>E6_2_1_8_kcat</v>
      </c>
      <c r="P806" s="25" t="str">
        <f>CONCATENATE(H806,"_Km")</f>
        <v>E6_2_1_8_Km</v>
      </c>
      <c r="Q806" s="25" t="str">
        <f>CONCATENATE("(${Variables:",O806,"} * ",H806," * ",F806,") / (","${Variables:",P806,"} + (",H806," * ",F806,"))")</f>
        <v>(${Variables:E6_2_1_8_kcat} * E6_2_1_8 * C00002 * C00209 * C00010) / (${Variables:E6_2_1_8_Km} + (E6_2_1_8 * C00002 * C00209 * C00010))</v>
      </c>
      <c r="R806" s="25" t="str">
        <f t="shared" si="90"/>
        <v>r805: C00002+C00209+C00010 -&gt; C00020+C00013+C00313 | (${Variables:E6_2_1_8_kcat} * E6_2_1_8 * C00002 * C00209 * C00010) / (${Variables:E6_2_1_8_Km} + (E6_2_1_8 * C00002 * C00209 * C00010))</v>
      </c>
      <c r="S806" s="7" t="s">
        <v>38428</v>
      </c>
      <c r="T806" s="7" t="s">
        <v>38427</v>
      </c>
    </row>
    <row r="807" spans="1:20" ht="45" x14ac:dyDescent="0.25">
      <c r="A807" s="7">
        <v>806</v>
      </c>
      <c r="B807" s="23" t="s">
        <v>39525</v>
      </c>
      <c r="C807" s="23"/>
      <c r="D807" t="s">
        <v>44967</v>
      </c>
      <c r="E807" t="s">
        <v>45677</v>
      </c>
      <c r="F807" s="25" t="s">
        <v>40990</v>
      </c>
      <c r="G807" s="25" t="s">
        <v>40991</v>
      </c>
      <c r="H807" s="25" t="str">
        <f t="shared" si="91"/>
        <v>E6_3_1_14</v>
      </c>
      <c r="I807" s="25" t="str">
        <f t="shared" si="85"/>
        <v>mE6_3_1_14: -&gt; E6_3_1_14_mRNA | 0.00292 - (0.0093 * E6_3_1_14_mRNA)</v>
      </c>
      <c r="J807" s="25" t="str">
        <f t="shared" si="86"/>
        <v>pE6_3_1_14: -&gt; E6_3_1_14 | (0.278 * E6_3_1_14_mRNA) - (0.000000278 * E6_3_1_14)</v>
      </c>
      <c r="K807" s="25" t="str">
        <f t="shared" si="87"/>
        <v>E6_3_1_14_mRNA: E6_3_1_14_mRNA</v>
      </c>
      <c r="L807" s="25" t="str">
        <f t="shared" si="88"/>
        <v>E6_3_1_14: E6_3_1_14</v>
      </c>
      <c r="M807" s="25" t="str">
        <f t="shared" si="89"/>
        <v>E6_3_1_14_mRNA: 0</v>
      </c>
      <c r="N807" s="25" t="str">
        <f>CONCATENATE(H807,": 0")</f>
        <v>E6_3_1_14: 0</v>
      </c>
      <c r="O807" s="25" t="str">
        <f>CONCATENATE(H807,"_kcat")</f>
        <v>E6_3_1_14_kcat</v>
      </c>
      <c r="P807" s="25" t="str">
        <f>CONCATENATE(H807,"_Km")</f>
        <v>E6_3_1_14_Km</v>
      </c>
      <c r="Q807" s="25" t="str">
        <f>CONCATENATE("(${Variables:",O807,"} * ",H807," * ",F807,") / (","${Variables:",P807,"} + (",H807," * ",F807,"))")</f>
        <v>(${Variables:E6_3_1_14_kcat} * E6_3_1_14 * C00002 * C01573 * C00014 * C00080) / (${Variables:E6_3_1_14_Km} + (E6_3_1_14 * C00002 * C01573 * C00014 * C00080))</v>
      </c>
      <c r="R807" s="25" t="str">
        <f t="shared" si="90"/>
        <v>r806: C00002+C01573+C00014+C00080 -&gt; C00020+C00013+C02872 | (${Variables:E6_3_1_14_kcat} * E6_3_1_14 * C00002 * C01573 * C00014 * C00080) / (${Variables:E6_3_1_14_Km} + (E6_3_1_14 * C00002 * C01573 * C00014 * C00080))</v>
      </c>
      <c r="S807" s="7" t="s">
        <v>38484</v>
      </c>
      <c r="T807" s="7" t="s">
        <v>38483</v>
      </c>
    </row>
    <row r="808" spans="1:20" ht="45" x14ac:dyDescent="0.25">
      <c r="A808" s="7">
        <v>807</v>
      </c>
      <c r="B808" s="23" t="s">
        <v>39526</v>
      </c>
      <c r="C808" s="24"/>
      <c r="D808" t="s">
        <v>44968</v>
      </c>
      <c r="E808" t="s">
        <v>45678</v>
      </c>
      <c r="F808" s="25" t="s">
        <v>40992</v>
      </c>
      <c r="G808" s="25" t="s">
        <v>40993</v>
      </c>
      <c r="H808" s="25" t="str">
        <f t="shared" si="91"/>
        <v>E6_3_1_2</v>
      </c>
      <c r="I808" s="25" t="str">
        <f t="shared" si="85"/>
        <v>mE6_3_1_2: -&gt; E6_3_1_2_mRNA | 0.00292 - (0.0093 * E6_3_1_2_mRNA)</v>
      </c>
      <c r="J808" s="25" t="str">
        <f t="shared" si="86"/>
        <v>pE6_3_1_2: -&gt; E6_3_1_2 | (0.278 * E6_3_1_2_mRNA) - (0.000000278 * E6_3_1_2)</v>
      </c>
      <c r="K808" s="25" t="str">
        <f t="shared" si="87"/>
        <v>E6_3_1_2_mRNA: E6_3_1_2_mRNA</v>
      </c>
      <c r="L808" s="25" t="str">
        <f t="shared" si="88"/>
        <v>E6_3_1_2: E6_3_1_2</v>
      </c>
      <c r="M808" s="25" t="str">
        <f t="shared" si="89"/>
        <v>E6_3_1_2_mRNA: 0</v>
      </c>
      <c r="N808" s="25" t="str">
        <f>CONCATENATE(H808,": 0")</f>
        <v>E6_3_1_2: 0</v>
      </c>
      <c r="O808" s="25" t="str">
        <f>CONCATENATE(H808,"_kcat")</f>
        <v>E6_3_1_2_kcat</v>
      </c>
      <c r="P808" s="25" t="str">
        <f>CONCATENATE(H808,"_Km")</f>
        <v>E6_3_1_2_Km</v>
      </c>
      <c r="Q808" s="25" t="str">
        <f>CONCATENATE("(${Variables:",O808,"} * ",H808," * ",F808,") / (","${Variables:",P808,"} + (",H808," * ",F808,"))")</f>
        <v>(${Variables:E6_3_1_2_kcat} * E6_3_1_2 * C00002 * C00025 * C00014) / (${Variables:E6_3_1_2_Km} + (E6_3_1_2 * C00002 * C00025 * C00014))</v>
      </c>
      <c r="R808" s="25" t="str">
        <f t="shared" si="90"/>
        <v>r807: C00002+C00025+C00014 -&gt; C00008+C00009+C00064 | (${Variables:E6_3_1_2_kcat} * E6_3_1_2 * C00002 * C00025 * C00014) / (${Variables:E6_3_1_2_Km} + (E6_3_1_2 * C00002 * C00025 * C00014))</v>
      </c>
      <c r="S808" s="7" t="s">
        <v>38486</v>
      </c>
      <c r="T808" s="7" t="s">
        <v>38485</v>
      </c>
    </row>
    <row r="809" spans="1:20" ht="45" x14ac:dyDescent="0.25">
      <c r="A809" s="7">
        <v>808</v>
      </c>
      <c r="B809" s="23" t="s">
        <v>39527</v>
      </c>
      <c r="C809" s="24"/>
      <c r="D809" t="s">
        <v>44969</v>
      </c>
      <c r="E809" t="s">
        <v>45679</v>
      </c>
      <c r="F809" s="25" t="s">
        <v>40994</v>
      </c>
      <c r="G809" s="25" t="s">
        <v>40995</v>
      </c>
      <c r="H809" s="25" t="str">
        <f t="shared" si="91"/>
        <v>E6_3_2_1</v>
      </c>
      <c r="I809" s="25" t="str">
        <f t="shared" si="85"/>
        <v>mE6_3_2_1: -&gt; E6_3_2_1_mRNA | 0.00292 - (0.0093 * E6_3_2_1_mRNA)</v>
      </c>
      <c r="J809" s="25" t="str">
        <f t="shared" si="86"/>
        <v>pE6_3_2_1: -&gt; E6_3_2_1 | (0.278 * E6_3_2_1_mRNA) - (0.000000278 * E6_3_2_1)</v>
      </c>
      <c r="K809" s="25" t="str">
        <f t="shared" si="87"/>
        <v>E6_3_2_1_mRNA: E6_3_2_1_mRNA</v>
      </c>
      <c r="L809" s="25" t="str">
        <f t="shared" si="88"/>
        <v>E6_3_2_1: E6_3_2_1</v>
      </c>
      <c r="M809" s="25" t="str">
        <f t="shared" si="89"/>
        <v>E6_3_2_1_mRNA: 0</v>
      </c>
      <c r="N809" s="25" t="str">
        <f>CONCATENATE(H809,": 0")</f>
        <v>E6_3_2_1: 0</v>
      </c>
      <c r="O809" s="25" t="str">
        <f>CONCATENATE(H809,"_kcat")</f>
        <v>E6_3_2_1_kcat</v>
      </c>
      <c r="P809" s="25" t="str">
        <f>CONCATENATE(H809,"_Km")</f>
        <v>E6_3_2_1_Km</v>
      </c>
      <c r="Q809" s="25" t="str">
        <f>CONCATENATE("(${Variables:",O809,"} * ",H809," * ",F809,") / (","${Variables:",P809,"} + (",H809," * ",F809,"))")</f>
        <v>(${Variables:E6_3_2_1_kcat} * E6_3_2_1 * C00002 * C00522 * C00099) / (${Variables:E6_3_2_1_Km} + (E6_3_2_1 * C00002 * C00522 * C00099))</v>
      </c>
      <c r="R809" s="25" t="str">
        <f t="shared" si="90"/>
        <v>r808: C00002+C00522+C00099 -&gt; C00020+C00013+C00864 | (${Variables:E6_3_2_1_kcat} * E6_3_2_1 * C00002 * C00522 * C00099) / (${Variables:E6_3_2_1_Km} + (E6_3_2_1 * C00002 * C00522 * C00099))</v>
      </c>
      <c r="S809" s="7" t="s">
        <v>38488</v>
      </c>
      <c r="T809" s="7" t="s">
        <v>38487</v>
      </c>
    </row>
    <row r="810" spans="1:20" ht="45" x14ac:dyDescent="0.25">
      <c r="A810" s="7">
        <v>809</v>
      </c>
      <c r="B810" s="23" t="s">
        <v>39528</v>
      </c>
      <c r="C810" s="24"/>
      <c r="D810" t="s">
        <v>44970</v>
      </c>
      <c r="E810" t="s">
        <v>45680</v>
      </c>
      <c r="F810" s="25" t="s">
        <v>40996</v>
      </c>
      <c r="G810" s="25" t="s">
        <v>40997</v>
      </c>
      <c r="H810" s="25" t="str">
        <f t="shared" si="91"/>
        <v>E6_3_2_12</v>
      </c>
      <c r="I810" s="25" t="str">
        <f t="shared" si="85"/>
        <v>mE6_3_2_12: -&gt; E6_3_2_12_mRNA | 0.00292 - (0.0093 * E6_3_2_12_mRNA)</v>
      </c>
      <c r="J810" s="25" t="str">
        <f t="shared" si="86"/>
        <v>pE6_3_2_12: -&gt; E6_3_2_12 | (0.278 * E6_3_2_12_mRNA) - (0.000000278 * E6_3_2_12)</v>
      </c>
      <c r="K810" s="25" t="str">
        <f t="shared" si="87"/>
        <v>E6_3_2_12_mRNA: E6_3_2_12_mRNA</v>
      </c>
      <c r="L810" s="25" t="str">
        <f t="shared" si="88"/>
        <v>E6_3_2_12: E6_3_2_12</v>
      </c>
      <c r="M810" s="25" t="str">
        <f t="shared" si="89"/>
        <v>E6_3_2_12_mRNA: 0</v>
      </c>
      <c r="N810" s="25" t="str">
        <f>CONCATENATE(H810,": 0")</f>
        <v>E6_3_2_12: 0</v>
      </c>
      <c r="O810" s="25" t="str">
        <f>CONCATENATE(H810,"_kcat")</f>
        <v>E6_3_2_12_kcat</v>
      </c>
      <c r="P810" s="25" t="str">
        <f>CONCATENATE(H810,"_Km")</f>
        <v>E6_3_2_12_Km</v>
      </c>
      <c r="Q810" s="25" t="str">
        <f>CONCATENATE("(${Variables:",O810,"} * ",H810," * ",F810,") / (","${Variables:",P810,"} + (",H810," * ",F810,"))")</f>
        <v>(${Variables:E6_3_2_12_kcat} * E6_3_2_12 * C00002 * C00921 * C00025) / (${Variables:E6_3_2_12_Km} + (E6_3_2_12 * C00002 * C00921 * C00025))</v>
      </c>
      <c r="R810" s="25" t="str">
        <f t="shared" si="90"/>
        <v>r809: C00002+C00921+C00025 -&gt; C00008+C00009+C00415 | (${Variables:E6_3_2_12_kcat} * E6_3_2_12 * C00002 * C00921 * C00025) / (${Variables:E6_3_2_12_Km} + (E6_3_2_12 * C00002 * C00921 * C00025))</v>
      </c>
      <c r="S810" s="7" t="s">
        <v>38490</v>
      </c>
      <c r="T810" s="7" t="s">
        <v>38489</v>
      </c>
    </row>
    <row r="811" spans="1:20" ht="45" x14ac:dyDescent="0.25">
      <c r="A811" s="7">
        <v>810</v>
      </c>
      <c r="B811" s="23" t="s">
        <v>39529</v>
      </c>
      <c r="C811" s="24"/>
      <c r="D811" t="s">
        <v>44971</v>
      </c>
      <c r="E811" t="s">
        <v>45681</v>
      </c>
      <c r="F811" s="25" t="s">
        <v>40998</v>
      </c>
      <c r="G811" s="25" t="s">
        <v>40999</v>
      </c>
      <c r="H811" s="25" t="str">
        <f t="shared" si="91"/>
        <v>E6_3_2_17</v>
      </c>
      <c r="I811" s="25" t="str">
        <f t="shared" si="85"/>
        <v>mE6_3_2_17: -&gt; E6_3_2_17_mRNA | 0.00292 - (0.0093 * E6_3_2_17_mRNA)</v>
      </c>
      <c r="J811" s="25" t="str">
        <f t="shared" si="86"/>
        <v>pE6_3_2_17: -&gt; E6_3_2_17 | (0.278 * E6_3_2_17_mRNA) - (0.000000278 * E6_3_2_17)</v>
      </c>
      <c r="K811" s="25" t="str">
        <f t="shared" si="87"/>
        <v>E6_3_2_17_mRNA: E6_3_2_17_mRNA</v>
      </c>
      <c r="L811" s="25" t="str">
        <f t="shared" si="88"/>
        <v>E6_3_2_17: E6_3_2_17</v>
      </c>
      <c r="M811" s="25" t="str">
        <f t="shared" si="89"/>
        <v>E6_3_2_17_mRNA: 0</v>
      </c>
      <c r="N811" s="25" t="str">
        <f>CONCATENATE(H811,": 0")</f>
        <v>E6_3_2_17: 0</v>
      </c>
      <c r="O811" s="25" t="str">
        <f>CONCATENATE(H811,"_kcat")</f>
        <v>E6_3_2_17_kcat</v>
      </c>
      <c r="P811" s="25" t="str">
        <f>CONCATENATE(H811,"_Km")</f>
        <v>E6_3_2_17_Km</v>
      </c>
      <c r="Q811" s="25" t="str">
        <f>CONCATENATE("(${Variables:",O811,"} * ",H811," * ",F811,") / (","${Variables:",P811,"} + (",H811," * ",F811,"))")</f>
        <v>(${Variables:E6_3_2_17_kcat} * E6_3_2_17 * C00002 * C03541 * C00025) / (${Variables:E6_3_2_17_Km} + (E6_3_2_17 * C00002 * C03541 * C00025))</v>
      </c>
      <c r="R811" s="25" t="str">
        <f t="shared" si="90"/>
        <v>r810: C00002+C03541 +C00025 -&gt; C00008+C00009+C03541 | (${Variables:E6_3_2_17_kcat} * E6_3_2_17 * C00002 * C03541 * C00025) / (${Variables:E6_3_2_17_Km} + (E6_3_2_17 * C00002 * C03541 * C00025))</v>
      </c>
      <c r="S811" s="7" t="s">
        <v>38492</v>
      </c>
      <c r="T811" s="7" t="s">
        <v>38491</v>
      </c>
    </row>
    <row r="812" spans="1:20" ht="45" x14ac:dyDescent="0.25">
      <c r="A812" s="7">
        <v>811</v>
      </c>
      <c r="B812" s="23" t="s">
        <v>39530</v>
      </c>
      <c r="C812" s="24"/>
      <c r="D812" t="s">
        <v>44972</v>
      </c>
      <c r="E812" t="s">
        <v>45682</v>
      </c>
      <c r="F812" s="25" t="s">
        <v>41000</v>
      </c>
      <c r="G812" s="25" t="s">
        <v>41001</v>
      </c>
      <c r="H812" s="25" t="str">
        <f t="shared" si="91"/>
        <v>E6_3_2_2</v>
      </c>
      <c r="I812" s="25" t="str">
        <f t="shared" si="85"/>
        <v>mE6_3_2_2: -&gt; E6_3_2_2_mRNA | 0.00292 - (0.0093 * E6_3_2_2_mRNA)</v>
      </c>
      <c r="J812" s="25" t="str">
        <f t="shared" si="86"/>
        <v>pE6_3_2_2: -&gt; E6_3_2_2 | (0.278 * E6_3_2_2_mRNA) - (0.000000278 * E6_3_2_2)</v>
      </c>
      <c r="K812" s="25" t="str">
        <f t="shared" si="87"/>
        <v>E6_3_2_2_mRNA: E6_3_2_2_mRNA</v>
      </c>
      <c r="L812" s="25" t="str">
        <f t="shared" si="88"/>
        <v>E6_3_2_2: E6_3_2_2</v>
      </c>
      <c r="M812" s="25" t="str">
        <f t="shared" si="89"/>
        <v>E6_3_2_2_mRNA: 0</v>
      </c>
      <c r="N812" s="25" t="str">
        <f>CONCATENATE(H812,": 0")</f>
        <v>E6_3_2_2: 0</v>
      </c>
      <c r="O812" s="25" t="str">
        <f>CONCATENATE(H812,"_kcat")</f>
        <v>E6_3_2_2_kcat</v>
      </c>
      <c r="P812" s="25" t="str">
        <f>CONCATENATE(H812,"_Km")</f>
        <v>E6_3_2_2_Km</v>
      </c>
      <c r="Q812" s="25" t="str">
        <f>CONCATENATE("(${Variables:",O812,"} * ",H812," * ",F812,") / (","${Variables:",P812,"} + (",H812," * ",F812,"))")</f>
        <v>(${Variables:E6_3_2_2_kcat} * E6_3_2_2 * C00002 * C00025 * C00097) / (${Variables:E6_3_2_2_Km} + (E6_3_2_2 * C00002 * C00025 * C00097))</v>
      </c>
      <c r="R812" s="25" t="str">
        <f t="shared" si="90"/>
        <v>r811: C00002+C00025+C00097 -&gt; C00008+C00009+C00669 | (${Variables:E6_3_2_2_kcat} * E6_3_2_2 * C00002 * C00025 * C00097) / (${Variables:E6_3_2_2_Km} + (E6_3_2_2 * C00002 * C00025 * C00097))</v>
      </c>
      <c r="S812" s="7" t="s">
        <v>38502</v>
      </c>
      <c r="T812" s="7" t="s">
        <v>38501</v>
      </c>
    </row>
    <row r="813" spans="1:20" ht="45" x14ac:dyDescent="0.25">
      <c r="A813" s="7">
        <v>812</v>
      </c>
      <c r="B813" s="23" t="s">
        <v>39531</v>
      </c>
      <c r="C813" s="24"/>
      <c r="D813" t="s">
        <v>44973</v>
      </c>
      <c r="E813" t="s">
        <v>45683</v>
      </c>
      <c r="F813" s="25" t="s">
        <v>41002</v>
      </c>
      <c r="G813" s="25" t="s">
        <v>41003</v>
      </c>
      <c r="H813" s="25" t="str">
        <f t="shared" si="91"/>
        <v>E6_3_2_3</v>
      </c>
      <c r="I813" s="25" t="str">
        <f t="shared" si="85"/>
        <v>mE6_3_2_3: -&gt; E6_3_2_3_mRNA | 0.00292 - (0.0093 * E6_3_2_3_mRNA)</v>
      </c>
      <c r="J813" s="25" t="str">
        <f t="shared" si="86"/>
        <v>pE6_3_2_3: -&gt; E6_3_2_3 | (0.278 * E6_3_2_3_mRNA) - (0.000000278 * E6_3_2_3)</v>
      </c>
      <c r="K813" s="25" t="str">
        <f t="shared" si="87"/>
        <v>E6_3_2_3_mRNA: E6_3_2_3_mRNA</v>
      </c>
      <c r="L813" s="25" t="str">
        <f t="shared" si="88"/>
        <v>E6_3_2_3: E6_3_2_3</v>
      </c>
      <c r="M813" s="25" t="str">
        <f t="shared" si="89"/>
        <v>E6_3_2_3_mRNA: 0</v>
      </c>
      <c r="N813" s="25" t="str">
        <f>CONCATENATE(H813,": 0")</f>
        <v>E6_3_2_3: 0</v>
      </c>
      <c r="O813" s="25" t="str">
        <f>CONCATENATE(H813,"_kcat")</f>
        <v>E6_3_2_3_kcat</v>
      </c>
      <c r="P813" s="25" t="str">
        <f>CONCATENATE(H813,"_Km")</f>
        <v>E6_3_2_3_Km</v>
      </c>
      <c r="Q813" s="25" t="str">
        <f>CONCATENATE("(${Variables:",O813,"} * ",H813," * ",F813,") / (","${Variables:",P813,"} + (",H813," * ",F813,"))")</f>
        <v>(${Variables:E6_3_2_3_kcat} * E6_3_2_3 * C00002 * C00669 * C00037) / (${Variables:E6_3_2_3_Km} + (E6_3_2_3 * C00002 * C00669 * C00037))</v>
      </c>
      <c r="R813" s="25" t="str">
        <f t="shared" si="90"/>
        <v>r812: C00002+C00669+C00037 -&gt; C00008+C00009+C00051 | (${Variables:E6_3_2_3_kcat} * E6_3_2_3 * C00002 * C00669 * C00037) / (${Variables:E6_3_2_3_Km} + (E6_3_2_3 * C00002 * C00669 * C00037))</v>
      </c>
      <c r="S813" s="7" t="s">
        <v>38504</v>
      </c>
      <c r="T813" s="7" t="s">
        <v>38503</v>
      </c>
    </row>
    <row r="814" spans="1:20" ht="45" x14ac:dyDescent="0.25">
      <c r="A814" s="7">
        <v>813</v>
      </c>
      <c r="B814" s="23" t="s">
        <v>39532</v>
      </c>
      <c r="C814" s="24"/>
      <c r="D814" t="s">
        <v>44974</v>
      </c>
      <c r="E814" t="s">
        <v>45684</v>
      </c>
      <c r="F814" s="25" t="s">
        <v>41004</v>
      </c>
      <c r="G814" s="25" t="s">
        <v>41005</v>
      </c>
      <c r="H814" s="25" t="str">
        <f t="shared" si="91"/>
        <v>E6_3_2_51</v>
      </c>
      <c r="I814" s="25" t="str">
        <f t="shared" si="85"/>
        <v>mE6_3_2_51: -&gt; E6_3_2_51_mRNA | 0.00292 - (0.0093 * E6_3_2_51_mRNA)</v>
      </c>
      <c r="J814" s="25" t="str">
        <f t="shared" si="86"/>
        <v>pE6_3_2_51: -&gt; E6_3_2_51 | (0.278 * E6_3_2_51_mRNA) - (0.000000278 * E6_3_2_51)</v>
      </c>
      <c r="K814" s="25" t="str">
        <f t="shared" si="87"/>
        <v>E6_3_2_51_mRNA: E6_3_2_51_mRNA</v>
      </c>
      <c r="L814" s="25" t="str">
        <f t="shared" si="88"/>
        <v>E6_3_2_51: E6_3_2_51</v>
      </c>
      <c r="M814" s="25" t="str">
        <f t="shared" si="89"/>
        <v>E6_3_2_51_mRNA: 0</v>
      </c>
      <c r="N814" s="25" t="str">
        <f>CONCATENATE(H814,": 0")</f>
        <v>E6_3_2_51: 0</v>
      </c>
      <c r="O814" s="25" t="str">
        <f>CONCATENATE(H814,"_kcat")</f>
        <v>E6_3_2_51_kcat</v>
      </c>
      <c r="P814" s="25" t="str">
        <f>CONCATENATE(H814,"_Km")</f>
        <v>E6_3_2_51_Km</v>
      </c>
      <c r="Q814" s="25" t="str">
        <f>CONCATENATE("(${Variables:",O814,"} * ",H814," * ",F814,") / (","${Variables:",P814,"} + (",H814," * ",F814,"))")</f>
        <v>(${Variables:E6_3_2_51_kcat} * E6_3_2_51 * C00002 * C03492 * C00097) / (${Variables:E6_3_2_51_Km} + (E6_3_2_51 * C00002 * C03492 * C00097))</v>
      </c>
      <c r="R814" s="25" t="str">
        <f t="shared" si="90"/>
        <v>r813: C00002+C03492+C00097 -&gt; C00020+C00013+C04352 | (${Variables:E6_3_2_51_kcat} * E6_3_2_51 * C00002 * C03492 * C00097) / (${Variables:E6_3_2_51_Km} + (E6_3_2_51 * C00002 * C03492 * C00097))</v>
      </c>
      <c r="S814" s="7" t="s">
        <v>38506</v>
      </c>
      <c r="T814" s="7" t="s">
        <v>38505</v>
      </c>
    </row>
    <row r="815" spans="1:20" ht="45" x14ac:dyDescent="0.25">
      <c r="A815" s="7">
        <v>814</v>
      </c>
      <c r="B815" s="23" t="s">
        <v>39533</v>
      </c>
      <c r="C815" s="24"/>
      <c r="D815" t="s">
        <v>44975</v>
      </c>
      <c r="E815" t="s">
        <v>45685</v>
      </c>
      <c r="F815" s="25" t="s">
        <v>41006</v>
      </c>
      <c r="G815" s="25" t="s">
        <v>41007</v>
      </c>
      <c r="H815" s="25" t="str">
        <f t="shared" si="91"/>
        <v>E6_3_2_6</v>
      </c>
      <c r="I815" s="25" t="str">
        <f t="shared" si="85"/>
        <v>mE6_3_2_6: -&gt; E6_3_2_6_mRNA | 0.00292 - (0.0093 * E6_3_2_6_mRNA)</v>
      </c>
      <c r="J815" s="25" t="str">
        <f t="shared" si="86"/>
        <v>pE6_3_2_6: -&gt; E6_3_2_6 | (0.278 * E6_3_2_6_mRNA) - (0.000000278 * E6_3_2_6)</v>
      </c>
      <c r="K815" s="25" t="str">
        <f t="shared" si="87"/>
        <v>E6_3_2_6_mRNA: E6_3_2_6_mRNA</v>
      </c>
      <c r="L815" s="25" t="str">
        <f t="shared" si="88"/>
        <v>E6_3_2_6: E6_3_2_6</v>
      </c>
      <c r="M815" s="25" t="str">
        <f t="shared" si="89"/>
        <v>E6_3_2_6_mRNA: 0</v>
      </c>
      <c r="N815" s="25" t="str">
        <f>CONCATENATE(H815,": 0")</f>
        <v>E6_3_2_6: 0</v>
      </c>
      <c r="O815" s="25" t="str">
        <f>CONCATENATE(H815,"_kcat")</f>
        <v>E6_3_2_6_kcat</v>
      </c>
      <c r="P815" s="25" t="str">
        <f>CONCATENATE(H815,"_Km")</f>
        <v>E6_3_2_6_Km</v>
      </c>
      <c r="Q815" s="25" t="str">
        <f>CONCATENATE("(${Variables:",O815,"} * ",H815," * ",F815,") / (","${Variables:",P815,"} + (",H815," * ",F815,"))")</f>
        <v>(${Variables:E6_3_2_6_kcat} * E6_3_2_6 * C00002 * C04751 * C00049) / (${Variables:E6_3_2_6_Km} + (E6_3_2_6 * C00002 * C04751 * C00049))</v>
      </c>
      <c r="R815" s="25" t="str">
        <f t="shared" si="90"/>
        <v>r814: C00002+C04751+C00049 -&gt; C00008+C00009+C04823 | (${Variables:E6_3_2_6_kcat} * E6_3_2_6 * C00002 * C04751 * C00049) / (${Variables:E6_3_2_6_Km} + (E6_3_2_6 * C00002 * C04751 * C00049))</v>
      </c>
      <c r="S815" s="7" t="s">
        <v>38508</v>
      </c>
      <c r="T815" s="7" t="s">
        <v>38507</v>
      </c>
    </row>
    <row r="816" spans="1:20" ht="45" x14ac:dyDescent="0.25">
      <c r="A816" s="7">
        <v>815</v>
      </c>
      <c r="B816" s="23" t="s">
        <v>39534</v>
      </c>
      <c r="C816" s="24"/>
      <c r="D816" t="s">
        <v>44976</v>
      </c>
      <c r="E816" t="s">
        <v>45686</v>
      </c>
      <c r="F816" s="25" t="s">
        <v>41008</v>
      </c>
      <c r="G816" s="25" t="s">
        <v>41009</v>
      </c>
      <c r="H816" s="25" t="str">
        <f t="shared" si="91"/>
        <v>E6_3_3_1</v>
      </c>
      <c r="I816" s="25" t="str">
        <f t="shared" si="85"/>
        <v>mE6_3_3_1: -&gt; E6_3_3_1_mRNA | 0.00292 - (0.0093 * E6_3_3_1_mRNA)</v>
      </c>
      <c r="J816" s="25" t="str">
        <f t="shared" si="86"/>
        <v>pE6_3_3_1: -&gt; E6_3_3_1 | (0.278 * E6_3_3_1_mRNA) - (0.000000278 * E6_3_3_1)</v>
      </c>
      <c r="K816" s="25" t="str">
        <f t="shared" si="87"/>
        <v>E6_3_3_1_mRNA: E6_3_3_1_mRNA</v>
      </c>
      <c r="L816" s="25" t="str">
        <f t="shared" si="88"/>
        <v>E6_3_3_1: E6_3_3_1</v>
      </c>
      <c r="M816" s="25" t="str">
        <f t="shared" si="89"/>
        <v>E6_3_3_1_mRNA: 0</v>
      </c>
      <c r="N816" s="25" t="str">
        <f>CONCATENATE(H816,": 0")</f>
        <v>E6_3_3_1: 0</v>
      </c>
      <c r="O816" s="25" t="str">
        <f>CONCATENATE(H816,"_kcat")</f>
        <v>E6_3_3_1_kcat</v>
      </c>
      <c r="P816" s="25" t="str">
        <f>CONCATENATE(H816,"_Km")</f>
        <v>E6_3_3_1_Km</v>
      </c>
      <c r="Q816" s="25" t="str">
        <f>CONCATENATE("(${Variables:",O816,"} * ",H816," * ",F816,") / (","${Variables:",P816,"} + (",H816," * ",F816,"))")</f>
        <v>(${Variables:E6_3_3_1_kcat} * E6_3_3_1 * C00002 * C04640) / (${Variables:E6_3_3_1_Km} + (E6_3_3_1 * C00002 * C04640))</v>
      </c>
      <c r="R816" s="25" t="str">
        <f t="shared" si="90"/>
        <v>r815: C00002+C04640 -&gt; C00008+C00009+C03373 | (${Variables:E6_3_3_1_kcat} * E6_3_3_1 * C00002 * C04640) / (${Variables:E6_3_3_1_Km} + (E6_3_3_1 * C00002 * C04640))</v>
      </c>
      <c r="S816" s="7" t="s">
        <v>38510</v>
      </c>
      <c r="T816" s="7" t="s">
        <v>38509</v>
      </c>
    </row>
    <row r="817" spans="1:20" ht="45" x14ac:dyDescent="0.25">
      <c r="A817" s="7">
        <v>816</v>
      </c>
      <c r="B817" s="23" t="s">
        <v>39535</v>
      </c>
      <c r="C817" s="24"/>
      <c r="D817" t="s">
        <v>44977</v>
      </c>
      <c r="E817" t="s">
        <v>45687</v>
      </c>
      <c r="F817" s="25" t="s">
        <v>41010</v>
      </c>
      <c r="G817" s="25" t="s">
        <v>41011</v>
      </c>
      <c r="H817" s="25" t="str">
        <f t="shared" si="91"/>
        <v>E6_3_3_2</v>
      </c>
      <c r="I817" s="25" t="str">
        <f t="shared" si="85"/>
        <v>mE6_3_3_2: -&gt; E6_3_3_2_mRNA | 0.00292 - (0.0093 * E6_3_3_2_mRNA)</v>
      </c>
      <c r="J817" s="25" t="str">
        <f t="shared" si="86"/>
        <v>pE6_3_3_2: -&gt; E6_3_3_2 | (0.278 * E6_3_3_2_mRNA) - (0.000000278 * E6_3_3_2)</v>
      </c>
      <c r="K817" s="25" t="str">
        <f t="shared" si="87"/>
        <v>E6_3_3_2_mRNA: E6_3_3_2_mRNA</v>
      </c>
      <c r="L817" s="25" t="str">
        <f t="shared" si="88"/>
        <v>E6_3_3_2: E6_3_3_2</v>
      </c>
      <c r="M817" s="25" t="str">
        <f t="shared" si="89"/>
        <v>E6_3_3_2_mRNA: 0</v>
      </c>
      <c r="N817" s="25" t="str">
        <f>CONCATENATE(H817,": 0")</f>
        <v>E6_3_3_2: 0</v>
      </c>
      <c r="O817" s="25" t="str">
        <f>CONCATENATE(H817,"_kcat")</f>
        <v>E6_3_3_2_kcat</v>
      </c>
      <c r="P817" s="25" t="str">
        <f>CONCATENATE(H817,"_Km")</f>
        <v>E6_3_3_2_Km</v>
      </c>
      <c r="Q817" s="25" t="str">
        <f>CONCATENATE("(${Variables:",O817,"} * ",H817," * ",F817,") / (","${Variables:",P817,"} + (",H817," * ",F817,"))")</f>
        <v>(${Variables:E6_3_3_2_kcat} * E6_3_3_2 * C00002 * C03479 * C00080) / (${Variables:E6_3_3_2_Km} + (E6_3_3_2 * C00002 * C03479 * C00080))</v>
      </c>
      <c r="R817" s="25" t="str">
        <f t="shared" si="90"/>
        <v>r816: C00002+C03479+C00080 -&gt; C00008+C00009+C00445 | (${Variables:E6_3_3_2_kcat} * E6_3_3_2 * C00002 * C03479 * C00080) / (${Variables:E6_3_3_2_Km} + (E6_3_3_2 * C00002 * C03479 * C00080))</v>
      </c>
      <c r="S817" s="7" t="s">
        <v>38553</v>
      </c>
      <c r="T817" s="7" t="s">
        <v>38552</v>
      </c>
    </row>
    <row r="818" spans="1:20" ht="45" x14ac:dyDescent="0.25">
      <c r="A818" s="7">
        <v>817</v>
      </c>
      <c r="B818" s="23" t="s">
        <v>39536</v>
      </c>
      <c r="C818" s="24"/>
      <c r="D818" t="s">
        <v>44978</v>
      </c>
      <c r="E818" t="s">
        <v>45688</v>
      </c>
      <c r="F818" s="25" t="s">
        <v>41012</v>
      </c>
      <c r="G818" s="25" t="s">
        <v>41013</v>
      </c>
      <c r="H818" s="25" t="str">
        <f t="shared" si="91"/>
        <v>E6_3_3_3</v>
      </c>
      <c r="I818" s="25" t="str">
        <f t="shared" si="85"/>
        <v>mE6_3_3_3: -&gt; E6_3_3_3_mRNA | 0.00292 - (0.0093 * E6_3_3_3_mRNA)</v>
      </c>
      <c r="J818" s="25" t="str">
        <f t="shared" si="86"/>
        <v>pE6_3_3_3: -&gt; E6_3_3_3 | (0.278 * E6_3_3_3_mRNA) - (0.000000278 * E6_3_3_3)</v>
      </c>
      <c r="K818" s="25" t="str">
        <f t="shared" si="87"/>
        <v>E6_3_3_3_mRNA: E6_3_3_3_mRNA</v>
      </c>
      <c r="L818" s="25" t="str">
        <f t="shared" si="88"/>
        <v>E6_3_3_3: E6_3_3_3</v>
      </c>
      <c r="M818" s="25" t="str">
        <f t="shared" si="89"/>
        <v>E6_3_3_3_mRNA: 0</v>
      </c>
      <c r="N818" s="25" t="str">
        <f>CONCATENATE(H818,": 0")</f>
        <v>E6_3_3_3: 0</v>
      </c>
      <c r="O818" s="25" t="str">
        <f>CONCATENATE(H818,"_kcat")</f>
        <v>E6_3_3_3_kcat</v>
      </c>
      <c r="P818" s="25" t="str">
        <f>CONCATENATE(H818,"_Km")</f>
        <v>E6_3_3_3_Km</v>
      </c>
      <c r="Q818" s="25" t="str">
        <f>CONCATENATE("(${Variables:",O818,"} * ",H818," * ",F818,") / (","${Variables:",P818,"} + (",H818," * ",F818,"))")</f>
        <v>(${Variables:E6_3_3_3_kcat} * E6_3_3_3 * C00002 * C01037 * C00011) / (${Variables:E6_3_3_3_Km} + (E6_3_3_3 * C00002 * C01037 * C00011))</v>
      </c>
      <c r="R818" s="25" t="str">
        <f t="shared" si="90"/>
        <v>r817: C00002+C01037+C00011 -&gt; C00008+C00009+C01909 | (${Variables:E6_3_3_3_kcat} * E6_3_3_3 * C00002 * C01037 * C00011) / (${Variables:E6_3_3_3_Km} + (E6_3_3_3 * C00002 * C01037 * C00011))</v>
      </c>
      <c r="S818" s="7" t="s">
        <v>38555</v>
      </c>
      <c r="T818" s="7" t="s">
        <v>38554</v>
      </c>
    </row>
    <row r="819" spans="1:20" ht="45" x14ac:dyDescent="0.25">
      <c r="A819" s="7">
        <v>818</v>
      </c>
      <c r="B819" s="23" t="s">
        <v>39537</v>
      </c>
      <c r="C819" s="24"/>
      <c r="D819" t="s">
        <v>44979</v>
      </c>
      <c r="E819" t="s">
        <v>45689</v>
      </c>
      <c r="F819" s="25" t="s">
        <v>41014</v>
      </c>
      <c r="G819" s="25" t="s">
        <v>41015</v>
      </c>
      <c r="H819" s="25" t="str">
        <f t="shared" si="91"/>
        <v>E6_3_4_10</v>
      </c>
      <c r="I819" s="25" t="str">
        <f t="shared" si="85"/>
        <v>mE6_3_4_10: -&gt; E6_3_4_10_mRNA | 0.00292 - (0.0093 * E6_3_4_10_mRNA)</v>
      </c>
      <c r="J819" s="25" t="str">
        <f t="shared" si="86"/>
        <v>pE6_3_4_10: -&gt; E6_3_4_10 | (0.278 * E6_3_4_10_mRNA) - (0.000000278 * E6_3_4_10)</v>
      </c>
      <c r="K819" s="25" t="str">
        <f t="shared" si="87"/>
        <v>E6_3_4_10_mRNA: E6_3_4_10_mRNA</v>
      </c>
      <c r="L819" s="25" t="str">
        <f t="shared" si="88"/>
        <v>E6_3_4_10: E6_3_4_10</v>
      </c>
      <c r="M819" s="25" t="str">
        <f t="shared" si="89"/>
        <v>E6_3_4_10_mRNA: 0</v>
      </c>
      <c r="N819" s="25" t="str">
        <f>CONCATENATE(H819,": 0")</f>
        <v>E6_3_4_10: 0</v>
      </c>
      <c r="O819" s="25" t="str">
        <f>CONCATENATE(H819,"_kcat")</f>
        <v>E6_3_4_10_kcat</v>
      </c>
      <c r="P819" s="25" t="str">
        <f>CONCATENATE(H819,"_Km")</f>
        <v>E6_3_4_10_Km</v>
      </c>
      <c r="Q819" s="25" t="str">
        <f>CONCATENATE("(${Variables:",O819,"} * ",H819," * ",F819,") / (","${Variables:",P819,"} + (",H819," * ",F819,"))")</f>
        <v>(${Variables:E6_3_4_10_kcat} * E6_3_4_10 * C00002 * C00120 * C04763) / (${Variables:E6_3_4_10_Km} + (E6_3_4_10 * C00002 * C00120 * C04763))</v>
      </c>
      <c r="R819" s="25" t="str">
        <f t="shared" si="90"/>
        <v>r818: C00002+C00120+C04763 -&gt; C00020+C00013+C04727 | (${Variables:E6_3_4_10_kcat} * E6_3_4_10 * C00002 * C00120 * C04763) / (${Variables:E6_3_4_10_Km} + (E6_3_4_10 * C00002 * C00120 * C04763))</v>
      </c>
      <c r="S819" s="7" t="s">
        <v>38557</v>
      </c>
      <c r="T819" s="7" t="s">
        <v>38556</v>
      </c>
    </row>
    <row r="820" spans="1:20" ht="45" x14ac:dyDescent="0.25">
      <c r="A820" s="7">
        <v>819</v>
      </c>
      <c r="B820" s="23" t="s">
        <v>39538</v>
      </c>
      <c r="C820" s="24"/>
      <c r="D820" t="s">
        <v>44980</v>
      </c>
      <c r="E820" t="s">
        <v>45690</v>
      </c>
      <c r="F820" s="25" t="s">
        <v>41016</v>
      </c>
      <c r="G820" s="25" t="s">
        <v>41017</v>
      </c>
      <c r="H820" s="25" t="str">
        <f t="shared" si="91"/>
        <v>E6_3_4_11</v>
      </c>
      <c r="I820" s="25" t="str">
        <f t="shared" si="85"/>
        <v>mE6_3_4_11: -&gt; E6_3_4_11_mRNA | 0.00292 - (0.0093 * E6_3_4_11_mRNA)</v>
      </c>
      <c r="J820" s="25" t="str">
        <f t="shared" si="86"/>
        <v>pE6_3_4_11: -&gt; E6_3_4_11 | (0.278 * E6_3_4_11_mRNA) - (0.000000278 * E6_3_4_11)</v>
      </c>
      <c r="K820" s="25" t="str">
        <f t="shared" si="87"/>
        <v>E6_3_4_11_mRNA: E6_3_4_11_mRNA</v>
      </c>
      <c r="L820" s="25" t="str">
        <f t="shared" si="88"/>
        <v>E6_3_4_11: E6_3_4_11</v>
      </c>
      <c r="M820" s="25" t="str">
        <f t="shared" si="89"/>
        <v>E6_3_4_11_mRNA: 0</v>
      </c>
      <c r="N820" s="25" t="str">
        <f>CONCATENATE(H820,": 0")</f>
        <v>E6_3_4_11: 0</v>
      </c>
      <c r="O820" s="25" t="str">
        <f>CONCATENATE(H820,"_kcat")</f>
        <v>E6_3_4_11_kcat</v>
      </c>
      <c r="P820" s="25" t="str">
        <f>CONCATENATE(H820,"_Km")</f>
        <v>E6_3_4_11_Km</v>
      </c>
      <c r="Q820" s="25" t="str">
        <f>CONCATENATE("(${Variables:",O820,"} * ",H820," * ",F820,") / (","${Variables:",P820,"} + (",H820," * ",F820,"))")</f>
        <v>(${Variables:E6_3_4_11_kcat} * E6_3_4_11 * C00002 * C00120 * C04827) / (${Variables:E6_3_4_11_Km} + (E6_3_4_11 * C00002 * C00120 * C04827))</v>
      </c>
      <c r="R820" s="25" t="str">
        <f t="shared" si="90"/>
        <v>r819: C00002+C00120+C04827 -&gt; C00020+C00013+C04801 | (${Variables:E6_3_4_11_kcat} * E6_3_4_11 * C00002 * C00120 * C04827) / (${Variables:E6_3_4_11_Km} + (E6_3_4_11 * C00002 * C00120 * C04827))</v>
      </c>
      <c r="S820" s="7" t="s">
        <v>38559</v>
      </c>
      <c r="T820" s="7" t="s">
        <v>38558</v>
      </c>
    </row>
    <row r="821" spans="1:20" ht="45" x14ac:dyDescent="0.25">
      <c r="A821" s="7">
        <v>820</v>
      </c>
      <c r="B821" s="23" t="s">
        <v>39539</v>
      </c>
      <c r="C821" s="24"/>
      <c r="D821" t="s">
        <v>44981</v>
      </c>
      <c r="E821" t="s">
        <v>45691</v>
      </c>
      <c r="F821" s="25" t="s">
        <v>41018</v>
      </c>
      <c r="G821" s="25" t="s">
        <v>41019</v>
      </c>
      <c r="H821" s="25" t="str">
        <f t="shared" si="91"/>
        <v>E6_3_4_13</v>
      </c>
      <c r="I821" s="25" t="str">
        <f t="shared" si="85"/>
        <v>mE6_3_4_13: -&gt; E6_3_4_13_mRNA | 0.00292 - (0.0093 * E6_3_4_13_mRNA)</v>
      </c>
      <c r="J821" s="25" t="str">
        <f t="shared" si="86"/>
        <v>pE6_3_4_13: -&gt; E6_3_4_13 | (0.278 * E6_3_4_13_mRNA) - (0.000000278 * E6_3_4_13)</v>
      </c>
      <c r="K821" s="25" t="str">
        <f t="shared" si="87"/>
        <v>E6_3_4_13_mRNA: E6_3_4_13_mRNA</v>
      </c>
      <c r="L821" s="25" t="str">
        <f t="shared" si="88"/>
        <v>E6_3_4_13: E6_3_4_13</v>
      </c>
      <c r="M821" s="25" t="str">
        <f t="shared" si="89"/>
        <v>E6_3_4_13_mRNA: 0</v>
      </c>
      <c r="N821" s="25" t="str">
        <f>CONCATENATE(H821,": 0")</f>
        <v>E6_3_4_13: 0</v>
      </c>
      <c r="O821" s="25" t="str">
        <f>CONCATENATE(H821,"_kcat")</f>
        <v>E6_3_4_13_kcat</v>
      </c>
      <c r="P821" s="25" t="str">
        <f>CONCATENATE(H821,"_Km")</f>
        <v>E6_3_4_13_Km</v>
      </c>
      <c r="Q821" s="25" t="str">
        <f>CONCATENATE("(${Variables:",O821,"} * ",H821," * ",F821,") / (","${Variables:",P821,"} + (",H821," * ",F821,"))")</f>
        <v>(${Variables:E6_3_4_13_kcat} * E6_3_4_13 * C00002 * C03090 * C00037) / (${Variables:E6_3_4_13_Km} + (E6_3_4_13 * C00002 * C03090 * C00037))</v>
      </c>
      <c r="R821" s="25" t="str">
        <f t="shared" si="90"/>
        <v>r820: C00002+C03090+C00037 -&gt; C00008+C00009+C03838 | (${Variables:E6_3_4_13_kcat} * E6_3_4_13 * C00002 * C03090 * C00037) / (${Variables:E6_3_4_13_Km} + (E6_3_4_13 * C00002 * C03090 * C00037))</v>
      </c>
      <c r="S821" s="7" t="s">
        <v>38561</v>
      </c>
      <c r="T821" s="7" t="s">
        <v>38560</v>
      </c>
    </row>
    <row r="822" spans="1:20" ht="45" x14ac:dyDescent="0.25">
      <c r="A822" s="7">
        <v>821</v>
      </c>
      <c r="B822" s="23" t="s">
        <v>39540</v>
      </c>
      <c r="C822" s="24"/>
      <c r="D822" t="s">
        <v>44982</v>
      </c>
      <c r="E822" t="s">
        <v>45692</v>
      </c>
      <c r="F822" s="25" t="s">
        <v>41020</v>
      </c>
      <c r="G822" s="25" t="s">
        <v>41021</v>
      </c>
      <c r="H822" s="25" t="str">
        <f t="shared" si="91"/>
        <v>E6_3_4_14</v>
      </c>
      <c r="I822" s="25" t="str">
        <f t="shared" si="85"/>
        <v>mE6_3_4_14: -&gt; E6_3_4_14_mRNA | 0.00292 - (0.0093 * E6_3_4_14_mRNA)</v>
      </c>
      <c r="J822" s="25" t="str">
        <f t="shared" si="86"/>
        <v>pE6_3_4_14: -&gt; E6_3_4_14 | (0.278 * E6_3_4_14_mRNA) - (0.000000278 * E6_3_4_14)</v>
      </c>
      <c r="K822" s="25" t="str">
        <f t="shared" si="87"/>
        <v>E6_3_4_14_mRNA: E6_3_4_14_mRNA</v>
      </c>
      <c r="L822" s="25" t="str">
        <f t="shared" si="88"/>
        <v>E6_3_4_14: E6_3_4_14</v>
      </c>
      <c r="M822" s="25" t="str">
        <f t="shared" si="89"/>
        <v>E6_3_4_14_mRNA: 0</v>
      </c>
      <c r="N822" s="25" t="str">
        <f>CONCATENATE(H822,": 0")</f>
        <v>E6_3_4_14: 0</v>
      </c>
      <c r="O822" s="25" t="str">
        <f>CONCATENATE(H822,"_kcat")</f>
        <v>E6_3_4_14_kcat</v>
      </c>
      <c r="P822" s="25" t="str">
        <f>CONCATENATE(H822,"_Km")</f>
        <v>E6_3_4_14_Km</v>
      </c>
      <c r="Q822" s="25" t="str">
        <f>CONCATENATE("(${Variables:",O822,"} * ",H822," * ",F822,") / (","${Variables:",P822,"} + (",H822," * ",F822,"))")</f>
        <v>(${Variables:E6_3_4_14_kcat} * E6_3_4_14 * C00002 * C06250 * C00288) / (${Variables:E6_3_4_14_Km} + (E6_3_4_14 * C00002 * C06250 * C00288))</v>
      </c>
      <c r="R822" s="25" t="str">
        <f t="shared" si="90"/>
        <v>r821: C00002+C06250+C00288 -&gt; C00008+C00009+C04419 | (${Variables:E6_3_4_14_kcat} * E6_3_4_14 * C00002 * C06250 * C00288) / (${Variables:E6_3_4_14_Km} + (E6_3_4_14 * C00002 * C06250 * C00288))</v>
      </c>
      <c r="S822" s="7" t="s">
        <v>38563</v>
      </c>
      <c r="T822" s="7" t="s">
        <v>38562</v>
      </c>
    </row>
    <row r="823" spans="1:20" ht="45" x14ac:dyDescent="0.25">
      <c r="A823" s="7">
        <v>822</v>
      </c>
      <c r="B823" s="23" t="s">
        <v>39541</v>
      </c>
      <c r="C823" s="24"/>
      <c r="D823" t="s">
        <v>44983</v>
      </c>
      <c r="E823" t="s">
        <v>45693</v>
      </c>
      <c r="F823" s="25" t="s">
        <v>41022</v>
      </c>
      <c r="G823" s="25" t="s">
        <v>41023</v>
      </c>
      <c r="H823" s="25" t="str">
        <f t="shared" si="91"/>
        <v>E6_3_4_15</v>
      </c>
      <c r="I823" s="25" t="str">
        <f t="shared" si="85"/>
        <v>mE6_3_4_15: -&gt; E6_3_4_15_mRNA | 0.00292 - (0.0093 * E6_3_4_15_mRNA)</v>
      </c>
      <c r="J823" s="25" t="str">
        <f t="shared" si="86"/>
        <v>pE6_3_4_15: -&gt; E6_3_4_15 | (0.278 * E6_3_4_15_mRNA) - (0.000000278 * E6_3_4_15)</v>
      </c>
      <c r="K823" s="25" t="str">
        <f t="shared" si="87"/>
        <v>E6_3_4_15_mRNA: E6_3_4_15_mRNA</v>
      </c>
      <c r="L823" s="25" t="str">
        <f t="shared" si="88"/>
        <v>E6_3_4_15: E6_3_4_15</v>
      </c>
      <c r="M823" s="25" t="str">
        <f t="shared" si="89"/>
        <v>E6_3_4_15_mRNA: 0</v>
      </c>
      <c r="N823" s="25" t="str">
        <f>CONCATENATE(H823,": 0")</f>
        <v>E6_3_4_15: 0</v>
      </c>
      <c r="O823" s="25" t="str">
        <f>CONCATENATE(H823,"_kcat")</f>
        <v>E6_3_4_15_kcat</v>
      </c>
      <c r="P823" s="25" t="str">
        <f>CONCATENATE(H823,"_Km")</f>
        <v>E6_3_4_15_Km</v>
      </c>
      <c r="Q823" s="25" t="str">
        <f>CONCATENATE("(${Variables:",O823,"} * ",H823," * ",F823,") / (","${Variables:",P823,"} + (",H823," * ",F823,"))")</f>
        <v>(${Variables:E6_3_4_15_kcat} * E6_3_4_15 * C00002 * C00120 * C04735) / (${Variables:E6_3_4_15_Km} + (E6_3_4_15 * C00002 * C00120 * C04735))</v>
      </c>
      <c r="R823" s="25" t="str">
        <f t="shared" si="90"/>
        <v>r822: C00002+C00120+C04735 -&gt; C00020+C00013+C04681 | (${Variables:E6_3_4_15_kcat} * E6_3_4_15 * C00002 * C00120 * C04735) / (${Variables:E6_3_4_15_Km} + (E6_3_4_15 * C00002 * C00120 * C04735))</v>
      </c>
      <c r="S823" s="7" t="s">
        <v>38565</v>
      </c>
      <c r="T823" s="7" t="s">
        <v>38564</v>
      </c>
    </row>
    <row r="824" spans="1:20" ht="45" x14ac:dyDescent="0.25">
      <c r="A824" s="7">
        <v>823</v>
      </c>
      <c r="B824" s="23" t="s">
        <v>39542</v>
      </c>
      <c r="C824" s="23"/>
      <c r="D824" t="s">
        <v>44984</v>
      </c>
      <c r="E824" t="s">
        <v>45694</v>
      </c>
      <c r="F824" s="25" t="s">
        <v>41024</v>
      </c>
      <c r="G824" s="25" t="s">
        <v>41025</v>
      </c>
      <c r="H824" s="25" t="str">
        <f t="shared" si="91"/>
        <v>E6_3_4_19</v>
      </c>
      <c r="I824" s="25" t="str">
        <f t="shared" si="85"/>
        <v>mE6_3_4_19: -&gt; E6_3_4_19_mRNA | 0.00292 - (0.0093 * E6_3_4_19_mRNA)</v>
      </c>
      <c r="J824" s="25" t="str">
        <f t="shared" si="86"/>
        <v>pE6_3_4_19: -&gt; E6_3_4_19 | (0.278 * E6_3_4_19_mRNA) - (0.000000278 * E6_3_4_19)</v>
      </c>
      <c r="K824" s="25" t="str">
        <f t="shared" si="87"/>
        <v>E6_3_4_19_mRNA: E6_3_4_19_mRNA</v>
      </c>
      <c r="L824" s="25" t="str">
        <f t="shared" si="88"/>
        <v>E6_3_4_19: E6_3_4_19</v>
      </c>
      <c r="M824" s="25" t="str">
        <f t="shared" si="89"/>
        <v>E6_3_4_19_mRNA: 0</v>
      </c>
      <c r="N824" s="25" t="str">
        <f>CONCATENATE(H824,": 0")</f>
        <v>E6_3_4_19: 0</v>
      </c>
      <c r="O824" s="25" t="str">
        <f>CONCATENATE(H824,"_kcat")</f>
        <v>E6_3_4_19_kcat</v>
      </c>
      <c r="P824" s="25" t="str">
        <f>CONCATENATE(H824,"_Km")</f>
        <v>E6_3_4_19_Km</v>
      </c>
      <c r="Q824" s="25" t="str">
        <f>CONCATENATE("(${Variables:",O824,"} * ",H824," * ",F824,") / (","${Variables:",P824,"} + (",H824," * ",F824,"))")</f>
        <v>(${Variables:E6_3_4_19_kcat} * E6_3_4_19 * C19722 * C00047 * C00002) / (${Variables:E6_3_4_19_Km} + (E6_3_4_19 * C19722 * C00047 * C00002))</v>
      </c>
      <c r="R824" s="25" t="str">
        <f t="shared" si="90"/>
        <v>r823: C19722+C00047+C00002 -&gt; C19723+C00020+C00013+C00001 | (${Variables:E6_3_4_19_kcat} * E6_3_4_19 * C19722 * C00047 * C00002) / (${Variables:E6_3_4_19_Km} + (E6_3_4_19 * C19722 * C00047 * C00002))</v>
      </c>
      <c r="S824" s="7" t="s">
        <v>38567</v>
      </c>
      <c r="T824" s="7" t="s">
        <v>38566</v>
      </c>
    </row>
    <row r="825" spans="1:20" ht="30" x14ac:dyDescent="0.25">
      <c r="A825" s="7">
        <v>824</v>
      </c>
      <c r="B825" s="23" t="s">
        <v>39543</v>
      </c>
      <c r="C825" s="24"/>
      <c r="D825" t="s">
        <v>44479</v>
      </c>
      <c r="E825" t="s">
        <v>45148</v>
      </c>
      <c r="F825" s="25" t="s">
        <v>39867</v>
      </c>
      <c r="G825" s="25" t="s">
        <v>39868</v>
      </c>
      <c r="H825" s="25" t="str">
        <f t="shared" si="91"/>
        <v>E6_3_4_2</v>
      </c>
      <c r="I825" s="25" t="str">
        <f t="shared" si="85"/>
        <v>mE6_3_4_2: -&gt; E6_3_4_2_mRNA | 0.00292 - (0.0093 * E6_3_4_2_mRNA)</v>
      </c>
      <c r="J825" s="25" t="str">
        <f t="shared" si="86"/>
        <v>pE6_3_4_2: -&gt; E6_3_4_2 | (0.278 * E6_3_4_2_mRNA) - (0.000000278 * E6_3_4_2)</v>
      </c>
      <c r="K825" s="25" t="str">
        <f t="shared" si="87"/>
        <v>E6_3_4_2_mRNA: E6_3_4_2_mRNA</v>
      </c>
      <c r="L825" s="25" t="str">
        <f t="shared" si="88"/>
        <v>E6_3_4_2: E6_3_4_2</v>
      </c>
      <c r="M825" s="25" t="str">
        <f t="shared" si="89"/>
        <v>E6_3_4_2_mRNA: 0</v>
      </c>
      <c r="N825" s="25" t="str">
        <f>CONCATENATE(H825,": 0")</f>
        <v>E6_3_4_2: 0</v>
      </c>
      <c r="O825" s="25" t="str">
        <f>CONCATENATE(H825,"_kcat")</f>
        <v>E6_3_4_2_kcat</v>
      </c>
      <c r="P825" s="25" t="str">
        <f>CONCATENATE(H825,"_Km")</f>
        <v>E6_3_4_2_Km</v>
      </c>
      <c r="Q825" s="25" t="str">
        <f>CONCATENATE("(${Variables:",O825,"} * ",H825," * ",F825,") / (","${Variables:",P825,"} + (",H825," * ",F825,"))")</f>
        <v>(${Variables:E6_3_4_2_kcat} * E6_3_4_2 * C00064 * C00001) / (${Variables:E6_3_4_2_Km} + (E6_3_4_2 * C00064 * C00001))</v>
      </c>
      <c r="R825" s="25" t="str">
        <f t="shared" si="90"/>
        <v>r824: C00064+C00001 -&gt; C00025+C00014 | (${Variables:E6_3_4_2_kcat} * E6_3_4_2 * C00064 * C00001) / (${Variables:E6_3_4_2_Km} + (E6_3_4_2 * C00064 * C00001))</v>
      </c>
      <c r="S825" s="7" t="s">
        <v>36000</v>
      </c>
      <c r="T825" s="7" t="s">
        <v>38568</v>
      </c>
    </row>
    <row r="826" spans="1:20" ht="45" x14ac:dyDescent="0.25">
      <c r="A826" s="7">
        <v>825</v>
      </c>
      <c r="B826" s="23" t="s">
        <v>39543</v>
      </c>
      <c r="C826" s="24"/>
      <c r="D826" t="s">
        <v>44985</v>
      </c>
      <c r="E826" t="s">
        <v>45695</v>
      </c>
      <c r="F826" s="25" t="s">
        <v>41028</v>
      </c>
      <c r="G826" s="25" t="s">
        <v>41029</v>
      </c>
      <c r="H826" s="25" t="str">
        <f t="shared" si="91"/>
        <v>E6_3_4_2</v>
      </c>
      <c r="I826" s="25" t="str">
        <f t="shared" si="85"/>
        <v>mE6_3_4_2: -&gt; E6_3_4_2_mRNA | 0.00292 - (0.0093 * E6_3_4_2_mRNA)</v>
      </c>
      <c r="J826" s="25" t="str">
        <f t="shared" si="86"/>
        <v>pE6_3_4_2: -&gt; E6_3_4_2 | (0.278 * E6_3_4_2_mRNA) - (0.000000278 * E6_3_4_2)</v>
      </c>
      <c r="K826" s="25" t="str">
        <f t="shared" si="87"/>
        <v>E6_3_4_2_mRNA: E6_3_4_2_mRNA</v>
      </c>
      <c r="L826" s="25" t="str">
        <f t="shared" si="88"/>
        <v>E6_3_4_2: E6_3_4_2</v>
      </c>
      <c r="M826" s="25" t="str">
        <f t="shared" si="89"/>
        <v>E6_3_4_2_mRNA: 0</v>
      </c>
      <c r="N826" s="25" t="str">
        <f>CONCATENATE(H826,": 0")</f>
        <v>E6_3_4_2: 0</v>
      </c>
      <c r="O826" s="25" t="str">
        <f>CONCATENATE(H826,"_kcat")</f>
        <v>E6_3_4_2_kcat</v>
      </c>
      <c r="P826" s="25" t="str">
        <f>CONCATENATE(H826,"_Km")</f>
        <v>E6_3_4_2_Km</v>
      </c>
      <c r="Q826" s="25" t="str">
        <f>CONCATENATE("(${Variables:",O826,"} * ",H826," * ",F826,") / (","${Variables:",P826,"} + (",H826," * ",F826,"))")</f>
        <v>(${Variables:E6_3_4_2_kcat} * E6_3_4_2 * C00002 * C00075 * C00014) / (${Variables:E6_3_4_2_Km} + (E6_3_4_2 * C00002 * C00075 * C00014))</v>
      </c>
      <c r="R826" s="25" t="str">
        <f t="shared" si="90"/>
        <v>r825: C00002+C00075+C00014 -&gt; C00008+C00009+C00063 | (${Variables:E6_3_4_2_kcat} * E6_3_4_2 * C00002 * C00075 * C00014) / (${Variables:E6_3_4_2_Km} + (E6_3_4_2 * C00002 * C00075 * C00014))</v>
      </c>
      <c r="S826" s="7" t="s">
        <v>38570</v>
      </c>
      <c r="T826" s="7" t="s">
        <v>38568</v>
      </c>
    </row>
    <row r="827" spans="1:20" ht="45" x14ac:dyDescent="0.25">
      <c r="A827" s="7">
        <v>826</v>
      </c>
      <c r="B827" s="23" t="s">
        <v>39543</v>
      </c>
      <c r="C827" s="24"/>
      <c r="D827" t="s">
        <v>44986</v>
      </c>
      <c r="E827" t="s">
        <v>45696</v>
      </c>
      <c r="F827" s="25" t="s">
        <v>41026</v>
      </c>
      <c r="G827" s="25" t="s">
        <v>41027</v>
      </c>
      <c r="H827" s="25" t="str">
        <f t="shared" si="91"/>
        <v>E6_3_4_2</v>
      </c>
      <c r="I827" s="25" t="str">
        <f t="shared" si="85"/>
        <v>mE6_3_4_2: -&gt; E6_3_4_2_mRNA | 0.00292 - (0.0093 * E6_3_4_2_mRNA)</v>
      </c>
      <c r="J827" s="25" t="str">
        <f t="shared" si="86"/>
        <v>pE6_3_4_2: -&gt; E6_3_4_2 | (0.278 * E6_3_4_2_mRNA) - (0.000000278 * E6_3_4_2)</v>
      </c>
      <c r="K827" s="25" t="str">
        <f t="shared" si="87"/>
        <v>E6_3_4_2_mRNA: E6_3_4_2_mRNA</v>
      </c>
      <c r="L827" s="25" t="str">
        <f t="shared" si="88"/>
        <v>E6_3_4_2: E6_3_4_2</v>
      </c>
      <c r="M827" s="25" t="str">
        <f t="shared" si="89"/>
        <v>E6_3_4_2_mRNA: 0</v>
      </c>
      <c r="N827" s="25" t="str">
        <f>CONCATENATE(H827,": 0")</f>
        <v>E6_3_4_2: 0</v>
      </c>
      <c r="O827" s="25" t="str">
        <f>CONCATENATE(H827,"_kcat")</f>
        <v>E6_3_4_2_kcat</v>
      </c>
      <c r="P827" s="25" t="str">
        <f>CONCATENATE(H827,"_Km")</f>
        <v>E6_3_4_2_Km</v>
      </c>
      <c r="Q827" s="25" t="str">
        <f>CONCATENATE("(${Variables:",O827,"} * ",H827," * ",F827,") / (","${Variables:",P827,"} + (",H827," * ",F827,"))")</f>
        <v>(${Variables:E6_3_4_2_kcat} * E6_3_4_2 * C00002 * C00075 * C00064 * C00001) / (${Variables:E6_3_4_2_Km} + (E6_3_4_2 * C00002 * C00075 * C00064 * C00001))</v>
      </c>
      <c r="R827" s="25" t="str">
        <f t="shared" si="90"/>
        <v>r826: C00002+C00075+C00064+C00001 -&gt; C00008+C00009+C00063+C00025 | (${Variables:E6_3_4_2_kcat} * E6_3_4_2 * C00002 * C00075 * C00064 * C00001) / (${Variables:E6_3_4_2_Km} + (E6_3_4_2 * C00002 * C00075 * C00064 * C00001))</v>
      </c>
      <c r="S827" s="7" t="s">
        <v>38569</v>
      </c>
      <c r="T827" s="7" t="s">
        <v>38568</v>
      </c>
    </row>
    <row r="828" spans="1:20" ht="45" x14ac:dyDescent="0.25">
      <c r="A828" s="7">
        <v>827</v>
      </c>
      <c r="B828" s="23" t="s">
        <v>39544</v>
      </c>
      <c r="C828" s="24"/>
      <c r="D828" t="s">
        <v>44987</v>
      </c>
      <c r="E828" t="s">
        <v>42592</v>
      </c>
      <c r="F828" s="25" t="s">
        <v>41030</v>
      </c>
      <c r="G828" s="25" t="s">
        <v>41031</v>
      </c>
      <c r="H828" s="25" t="str">
        <f t="shared" si="91"/>
        <v>E6_3_4_21</v>
      </c>
      <c r="I828" s="25" t="str">
        <f t="shared" si="85"/>
        <v>mE6_3_4_21: -&gt; E6_3_4_21_mRNA | 0.00292 - (0.0093 * E6_3_4_21_mRNA)</v>
      </c>
      <c r="J828" s="25" t="str">
        <f t="shared" si="86"/>
        <v>pE6_3_4_21: -&gt; E6_3_4_21 | (0.278 * E6_3_4_21_mRNA) - (0.000000278 * E6_3_4_21)</v>
      </c>
      <c r="K828" s="25" t="str">
        <f t="shared" si="87"/>
        <v>E6_3_4_21_mRNA: E6_3_4_21_mRNA</v>
      </c>
      <c r="L828" s="25" t="str">
        <f t="shared" si="88"/>
        <v>E6_3_4_21: E6_3_4_21</v>
      </c>
      <c r="M828" s="25" t="str">
        <f t="shared" si="89"/>
        <v>E6_3_4_21_mRNA: 0</v>
      </c>
      <c r="N828" s="25" t="str">
        <f>CONCATENATE(H828,": 0")</f>
        <v>E6_3_4_21: 0</v>
      </c>
      <c r="O828" s="25" t="str">
        <f>CONCATENATE(H828,"_kcat")</f>
        <v>E6_3_4_21_kcat</v>
      </c>
      <c r="P828" s="25" t="str">
        <f>CONCATENATE(H828,"_Km")</f>
        <v>E6_3_4_21_Km</v>
      </c>
      <c r="Q828" s="25" t="str">
        <f>CONCATENATE("(${Variables:",O828,"} * ",H828," * ",F828,") / (","${Variables:",P828,"} + (",H828," * ",F828,"))")</f>
        <v>(${Variables:E6_3_4_21_kcat} * E6_3_4_21 * C01185 * C00013 * C00008 * C00009) / (${Variables:E6_3_4_21_Km} + (E6_3_4_21 * C01185 * C00013 * C00008 * C00009))</v>
      </c>
      <c r="R828" s="25" t="str">
        <f t="shared" si="90"/>
        <v>r827: C01185+C00013+C00008+C00009 -&gt; C00253 + C00119 + C00002 + C00001 + C00080 | (${Variables:E6_3_4_21_kcat} * E6_3_4_21 * C01185 * C00013 * C00008 * C00009) / (${Variables:E6_3_4_21_Km} + (E6_3_4_21 * C01185 * C00013 * C00008 * C00009))</v>
      </c>
      <c r="S828" s="7" t="s">
        <v>38572</v>
      </c>
      <c r="T828" s="7" t="s">
        <v>38571</v>
      </c>
    </row>
    <row r="829" spans="1:20" ht="45" x14ac:dyDescent="0.25">
      <c r="A829" s="7">
        <v>828</v>
      </c>
      <c r="B829" s="23" t="s">
        <v>39545</v>
      </c>
      <c r="C829" s="24"/>
      <c r="D829" t="s">
        <v>44988</v>
      </c>
      <c r="E829" t="s">
        <v>41837</v>
      </c>
      <c r="F829" s="25" t="s">
        <v>42631</v>
      </c>
      <c r="G829" s="25" t="s">
        <v>39573</v>
      </c>
      <c r="H829" s="25" t="str">
        <f t="shared" si="91"/>
        <v>E6_3_4_3</v>
      </c>
      <c r="I829" s="25" t="str">
        <f t="shared" si="85"/>
        <v>mE6_3_4_3: -&gt; E6_3_4_3_mRNA | 0.00292 - (0.0093 * E6_3_4_3_mRNA)</v>
      </c>
      <c r="J829" s="25" t="str">
        <f t="shared" si="86"/>
        <v>pE6_3_4_3: -&gt; E6_3_4_3 | (0.278 * E6_3_4_3_mRNA) - (0.000000278 * E6_3_4_3)</v>
      </c>
      <c r="K829" s="25" t="str">
        <f t="shared" si="87"/>
        <v>E6_3_4_3_mRNA: E6_3_4_3_mRNA</v>
      </c>
      <c r="L829" s="25" t="str">
        <f t="shared" si="88"/>
        <v>E6_3_4_3: E6_3_4_3</v>
      </c>
      <c r="M829" s="25" t="str">
        <f t="shared" si="89"/>
        <v>E6_3_4_3_mRNA: 0</v>
      </c>
      <c r="N829" s="25" t="str">
        <f>CONCATENATE(H829,": 0")</f>
        <v>E6_3_4_3: 0</v>
      </c>
      <c r="O829" s="25" t="str">
        <f>CONCATENATE(H829,"_kcat")</f>
        <v>E6_3_4_3_kcat</v>
      </c>
      <c r="P829" s="25" t="str">
        <f>CONCATENATE(H829,"_Km")</f>
        <v>E6_3_4_3_Km</v>
      </c>
      <c r="Q829" s="25" t="str">
        <f>CONCATENATE("(${Variables:",O829,"} * ",H829," * ",F829,") / (","${Variables:",P829,"} + (",H829," * ",F829,"))")</f>
        <v>(${Variables:E6_3_4_3_kcat} * E6_3_4_3 *  C00101*C00058*C00002) / (${Variables:E6_3_4_3_Km} + (E6_3_4_3 *  C00101*C00058*C00002))</v>
      </c>
      <c r="R829" s="25" t="str">
        <f t="shared" si="90"/>
        <v>r828: C00101+C00058+C00002 -&gt; C00008+C00009+C00234 | (${Variables:E6_3_4_3_kcat} * E6_3_4_3 *  C00101*C00058*C00002) / (${Variables:E6_3_4_3_Km} + (E6_3_4_3 *  C00101*C00058*C00002))</v>
      </c>
      <c r="S829" s="7" t="s">
        <v>35342</v>
      </c>
      <c r="T829" s="7" t="s">
        <v>35341</v>
      </c>
    </row>
    <row r="830" spans="1:20" ht="45" x14ac:dyDescent="0.25">
      <c r="A830" s="7">
        <v>829</v>
      </c>
      <c r="B830" s="23" t="s">
        <v>39545</v>
      </c>
      <c r="C830" s="24"/>
      <c r="D830" t="s">
        <v>44988</v>
      </c>
      <c r="E830" t="s">
        <v>41837</v>
      </c>
      <c r="F830" s="25" t="s">
        <v>41032</v>
      </c>
      <c r="G830" s="25" t="s">
        <v>41033</v>
      </c>
      <c r="H830" s="25" t="str">
        <f t="shared" si="91"/>
        <v>E6_3_4_3</v>
      </c>
      <c r="I830" s="25" t="str">
        <f t="shared" si="85"/>
        <v>mE6_3_4_3: -&gt; E6_3_4_3_mRNA | 0.00292 - (0.0093 * E6_3_4_3_mRNA)</v>
      </c>
      <c r="J830" s="25" t="str">
        <f t="shared" si="86"/>
        <v>pE6_3_4_3: -&gt; E6_3_4_3 | (0.278 * E6_3_4_3_mRNA) - (0.000000278 * E6_3_4_3)</v>
      </c>
      <c r="K830" s="25" t="str">
        <f t="shared" si="87"/>
        <v>E6_3_4_3_mRNA: E6_3_4_3_mRNA</v>
      </c>
      <c r="L830" s="25" t="str">
        <f t="shared" si="88"/>
        <v>E6_3_4_3: E6_3_4_3</v>
      </c>
      <c r="M830" s="25" t="str">
        <f t="shared" si="89"/>
        <v>E6_3_4_3_mRNA: 0</v>
      </c>
      <c r="N830" s="25" t="str">
        <f>CONCATENATE(H830,": 0")</f>
        <v>E6_3_4_3: 0</v>
      </c>
      <c r="O830" s="25" t="str">
        <f>CONCATENATE(H830,"_kcat")</f>
        <v>E6_3_4_3_kcat</v>
      </c>
      <c r="P830" s="25" t="str">
        <f>CONCATENATE(H830,"_Km")</f>
        <v>E6_3_4_3_Km</v>
      </c>
      <c r="Q830" s="25" t="str">
        <f>CONCATENATE("(${Variables:",O830,"} * ",H830," * ",F830,") / (","${Variables:",P830,"} + (",H830," * ",F830,"))")</f>
        <v>(${Variables:E6_3_4_3_kcat} * E6_3_4_3 * C00101 * C00058 * C00002) / (${Variables:E6_3_4_3_Km} + (E6_3_4_3 * C00101 * C00058 * C00002))</v>
      </c>
      <c r="R830" s="25" t="str">
        <f t="shared" si="90"/>
        <v>r829: C00101+C00058+C00002 -&gt; C00008+C00009+C00234 | (${Variables:E6_3_4_3_kcat} * E6_3_4_3 * C00101 * C00058 * C00002) / (${Variables:E6_3_4_3_Km} + (E6_3_4_3 * C00101 * C00058 * C00002))</v>
      </c>
      <c r="S830" s="7" t="s">
        <v>35342</v>
      </c>
      <c r="T830" s="7" t="s">
        <v>35341</v>
      </c>
    </row>
    <row r="831" spans="1:20" ht="45" x14ac:dyDescent="0.25">
      <c r="A831" s="7">
        <v>830</v>
      </c>
      <c r="B831" s="23" t="s">
        <v>39546</v>
      </c>
      <c r="C831" s="24"/>
      <c r="D831" t="s">
        <v>44989</v>
      </c>
      <c r="E831" t="s">
        <v>45697</v>
      </c>
      <c r="F831" s="25" t="s">
        <v>41034</v>
      </c>
      <c r="G831" s="25" t="s">
        <v>41035</v>
      </c>
      <c r="H831" s="25" t="str">
        <f t="shared" si="91"/>
        <v>E6_3_4_4</v>
      </c>
      <c r="I831" s="25" t="str">
        <f t="shared" si="85"/>
        <v>mE6_3_4_4: -&gt; E6_3_4_4_mRNA | 0.00292 - (0.0093 * E6_3_4_4_mRNA)</v>
      </c>
      <c r="J831" s="25" t="str">
        <f t="shared" si="86"/>
        <v>pE6_3_4_4: -&gt; E6_3_4_4 | (0.278 * E6_3_4_4_mRNA) - (0.000000278 * E6_3_4_4)</v>
      </c>
      <c r="K831" s="25" t="str">
        <f t="shared" si="87"/>
        <v>E6_3_4_4_mRNA: E6_3_4_4_mRNA</v>
      </c>
      <c r="L831" s="25" t="str">
        <f t="shared" si="88"/>
        <v>E6_3_4_4: E6_3_4_4</v>
      </c>
      <c r="M831" s="25" t="str">
        <f t="shared" si="89"/>
        <v>E6_3_4_4_mRNA: 0</v>
      </c>
      <c r="N831" s="25" t="str">
        <f>CONCATENATE(H831,": 0")</f>
        <v>E6_3_4_4: 0</v>
      </c>
      <c r="O831" s="25" t="str">
        <f>CONCATENATE(H831,"_kcat")</f>
        <v>E6_3_4_4_kcat</v>
      </c>
      <c r="P831" s="25" t="str">
        <f>CONCATENATE(H831,"_Km")</f>
        <v>E6_3_4_4_Km</v>
      </c>
      <c r="Q831" s="25" t="str">
        <f>CONCATENATE("(${Variables:",O831,"} * ",H831," * ",F831,") / (","${Variables:",P831,"} + (",H831," * ",F831,"))")</f>
        <v>(${Variables:E6_3_4_4_kcat} * E6_3_4_4 * C00044 * C00130 * C00049) / (${Variables:E6_3_4_4_Km} + (E6_3_4_4 * C00044 * C00130 * C00049))</v>
      </c>
      <c r="R831" s="25" t="str">
        <f t="shared" si="90"/>
        <v>r830: C00044+C00130+C00049 -&gt; C00035+C00009+C03794 | (${Variables:E6_3_4_4_kcat} * E6_3_4_4 * C00044 * C00130 * C00049) / (${Variables:E6_3_4_4_Km} + (E6_3_4_4 * C00044 * C00130 * C00049))</v>
      </c>
      <c r="S831" s="7" t="s">
        <v>38574</v>
      </c>
      <c r="T831" s="7" t="s">
        <v>38573</v>
      </c>
    </row>
    <row r="832" spans="1:20" ht="45" x14ac:dyDescent="0.25">
      <c r="A832" s="7">
        <v>831</v>
      </c>
      <c r="B832" s="23" t="s">
        <v>39547</v>
      </c>
      <c r="C832" s="24"/>
      <c r="D832" t="s">
        <v>44990</v>
      </c>
      <c r="E832" t="s">
        <v>45698</v>
      </c>
      <c r="F832" s="25" t="s">
        <v>41036</v>
      </c>
      <c r="G832" s="25" t="s">
        <v>41037</v>
      </c>
      <c r="H832" s="25" t="str">
        <f t="shared" si="91"/>
        <v>E6_3_4_6</v>
      </c>
      <c r="I832" s="25" t="str">
        <f t="shared" si="85"/>
        <v>mE6_3_4_6: -&gt; E6_3_4_6_mRNA | 0.00292 - (0.0093 * E6_3_4_6_mRNA)</v>
      </c>
      <c r="J832" s="25" t="str">
        <f t="shared" si="86"/>
        <v>pE6_3_4_6: -&gt; E6_3_4_6 | (0.278 * E6_3_4_6_mRNA) - (0.000000278 * E6_3_4_6)</v>
      </c>
      <c r="K832" s="25" t="str">
        <f t="shared" si="87"/>
        <v>E6_3_4_6_mRNA: E6_3_4_6_mRNA</v>
      </c>
      <c r="L832" s="25" t="str">
        <f t="shared" si="88"/>
        <v>E6_3_4_6: E6_3_4_6</v>
      </c>
      <c r="M832" s="25" t="str">
        <f t="shared" si="89"/>
        <v>E6_3_4_6_mRNA: 0</v>
      </c>
      <c r="N832" s="25" t="str">
        <f>CONCATENATE(H832,": 0")</f>
        <v>E6_3_4_6: 0</v>
      </c>
      <c r="O832" s="25" t="str">
        <f>CONCATENATE(H832,"_kcat")</f>
        <v>E6_3_4_6_kcat</v>
      </c>
      <c r="P832" s="25" t="str">
        <f>CONCATENATE(H832,"_Km")</f>
        <v>E6_3_4_6_Km</v>
      </c>
      <c r="Q832" s="25" t="str">
        <f>CONCATENATE("(${Variables:",O832,"} * ",H832," * ",F832,") / (","${Variables:",P832,"} + (",H832," * ",F832,"))")</f>
        <v>(${Variables:E6_3_4_6_kcat} * E6_3_4_6 * C00002 * C00086 * C00288) / (${Variables:E6_3_4_6_Km} + (E6_3_4_6 * C00002 * C00086 * C00288))</v>
      </c>
      <c r="R832" s="25" t="str">
        <f t="shared" si="90"/>
        <v>r831: C00002+C00086+C00288 -&gt; C00008+C00009+C01010 | (${Variables:E6_3_4_6_kcat} * E6_3_4_6 * C00002 * C00086 * C00288) / (${Variables:E6_3_4_6_Km} + (E6_3_4_6 * C00002 * C00086 * C00288))</v>
      </c>
      <c r="S832" s="7" t="s">
        <v>38576</v>
      </c>
      <c r="T832" s="7" t="s">
        <v>38575</v>
      </c>
    </row>
    <row r="833" spans="1:20" ht="45" x14ac:dyDescent="0.25">
      <c r="A833" s="7">
        <v>832</v>
      </c>
      <c r="B833" s="23" t="s">
        <v>39548</v>
      </c>
      <c r="C833" s="24"/>
      <c r="D833" t="s">
        <v>44991</v>
      </c>
      <c r="E833" t="s">
        <v>45699</v>
      </c>
      <c r="F833" s="25" t="s">
        <v>41038</v>
      </c>
      <c r="G833" s="25" t="s">
        <v>41039</v>
      </c>
      <c r="H833" s="25" t="str">
        <f t="shared" si="91"/>
        <v>E6_3_4_9</v>
      </c>
      <c r="I833" s="25" t="str">
        <f t="shared" si="85"/>
        <v>mE6_3_4_9: -&gt; E6_3_4_9_mRNA | 0.00292 - (0.0093 * E6_3_4_9_mRNA)</v>
      </c>
      <c r="J833" s="25" t="str">
        <f t="shared" si="86"/>
        <v>pE6_3_4_9: -&gt; E6_3_4_9 | (0.278 * E6_3_4_9_mRNA) - (0.000000278 * E6_3_4_9)</v>
      </c>
      <c r="K833" s="25" t="str">
        <f t="shared" si="87"/>
        <v>E6_3_4_9_mRNA: E6_3_4_9_mRNA</v>
      </c>
      <c r="L833" s="25" t="str">
        <f t="shared" si="88"/>
        <v>E6_3_4_9: E6_3_4_9</v>
      </c>
      <c r="M833" s="25" t="str">
        <f t="shared" si="89"/>
        <v>E6_3_4_9_mRNA: 0</v>
      </c>
      <c r="N833" s="25" t="str">
        <f>CONCATENATE(H833,": 0")</f>
        <v>E6_3_4_9: 0</v>
      </c>
      <c r="O833" s="25" t="str">
        <f>CONCATENATE(H833,"_kcat")</f>
        <v>E6_3_4_9_kcat</v>
      </c>
      <c r="P833" s="25" t="str">
        <f>CONCATENATE(H833,"_Km")</f>
        <v>E6_3_4_9_Km</v>
      </c>
      <c r="Q833" s="25" t="str">
        <f>CONCATENATE("(${Variables:",O833,"} * ",H833," * ",F833,") / (","${Variables:",P833,"} + (",H833," * ",F833,"))")</f>
        <v>(${Variables:E6_3_4_9_kcat} * E6_3_4_9 * C00002 * C00120 * C04736) / (${Variables:E6_3_4_9_Km} + (E6_3_4_9 * C00002 * C00120 * C04736))</v>
      </c>
      <c r="R833" s="25" t="str">
        <f t="shared" si="90"/>
        <v>r832: C00002+C00120+C04736 -&gt; C00020+C00013+C04682 | (${Variables:E6_3_4_9_kcat} * E6_3_4_9 * C00002 * C00120 * C04736) / (${Variables:E6_3_4_9_Km} + (E6_3_4_9 * C00002 * C00120 * C04736))</v>
      </c>
      <c r="S833" s="7" t="s">
        <v>38578</v>
      </c>
      <c r="T833" s="7" t="s">
        <v>38577</v>
      </c>
    </row>
    <row r="834" spans="1:20" ht="45" x14ac:dyDescent="0.25">
      <c r="A834" s="7">
        <v>833</v>
      </c>
      <c r="B834" s="23" t="s">
        <v>39549</v>
      </c>
      <c r="C834" s="24"/>
      <c r="D834" t="s">
        <v>44992</v>
      </c>
      <c r="E834" t="s">
        <v>45700</v>
      </c>
      <c r="F834" s="25" t="s">
        <v>41040</v>
      </c>
      <c r="G834" s="25" t="s">
        <v>41041</v>
      </c>
      <c r="H834" s="25" t="str">
        <f t="shared" si="91"/>
        <v>E6_3_5_1</v>
      </c>
      <c r="I834" s="25" t="str">
        <f t="shared" si="85"/>
        <v>mE6_3_5_1: -&gt; E6_3_5_1_mRNA | 0.00292 - (0.0093 * E6_3_5_1_mRNA)</v>
      </c>
      <c r="J834" s="25" t="str">
        <f t="shared" si="86"/>
        <v>pE6_3_5_1: -&gt; E6_3_5_1 | (0.278 * E6_3_5_1_mRNA) - (0.000000278 * E6_3_5_1)</v>
      </c>
      <c r="K834" s="25" t="str">
        <f t="shared" si="87"/>
        <v>E6_3_5_1_mRNA: E6_3_5_1_mRNA</v>
      </c>
      <c r="L834" s="25" t="str">
        <f t="shared" si="88"/>
        <v>E6_3_5_1: E6_3_5_1</v>
      </c>
      <c r="M834" s="25" t="str">
        <f t="shared" si="89"/>
        <v>E6_3_5_1_mRNA: 0</v>
      </c>
      <c r="N834" s="25" t="str">
        <f>CONCATENATE(H834,": 0")</f>
        <v>E6_3_5_1: 0</v>
      </c>
      <c r="O834" s="25" t="str">
        <f>CONCATENATE(H834,"_kcat")</f>
        <v>E6_3_5_1_kcat</v>
      </c>
      <c r="P834" s="25" t="str">
        <f>CONCATENATE(H834,"_Km")</f>
        <v>E6_3_5_1_Km</v>
      </c>
      <c r="Q834" s="25" t="str">
        <f>CONCATENATE("(${Variables:",O834,"} * ",H834," * ",F834,") / (","${Variables:",P834,"} + (",H834," * ",F834,"))")</f>
        <v>(${Variables:E6_3_5_1_kcat} * E6_3_5_1 * C00002 * C00857 * C00064 * C00001) / (${Variables:E6_3_5_1_Km} + (E6_3_5_1 * C00002 * C00857 * C00064 * C00001))</v>
      </c>
      <c r="R834" s="25" t="str">
        <f t="shared" si="90"/>
        <v>r833: C00002+C00857+C00064+C00001 -&gt; C00020+C00013+C00003+C00025 | (${Variables:E6_3_5_1_kcat} * E6_3_5_1 * C00002 * C00857 * C00064 * C00001) / (${Variables:E6_3_5_1_Km} + (E6_3_5_1 * C00002 * C00857 * C00064 * C00001))</v>
      </c>
      <c r="S834" s="7" t="s">
        <v>38580</v>
      </c>
      <c r="T834" s="7" t="s">
        <v>38579</v>
      </c>
    </row>
    <row r="835" spans="1:20" ht="30" x14ac:dyDescent="0.25">
      <c r="A835" s="7">
        <v>834</v>
      </c>
      <c r="B835" s="23" t="s">
        <v>39550</v>
      </c>
      <c r="C835" s="24"/>
      <c r="D835" t="s">
        <v>44479</v>
      </c>
      <c r="E835" t="s">
        <v>45148</v>
      </c>
      <c r="F835" s="25" t="s">
        <v>39867</v>
      </c>
      <c r="G835" s="25" t="s">
        <v>39868</v>
      </c>
      <c r="H835" s="25" t="str">
        <f t="shared" si="91"/>
        <v>E6_3_5_2</v>
      </c>
      <c r="I835" s="25" t="str">
        <f t="shared" ref="I835:I857" si="92">_xlfn.CONCAT("m",H835,": -&gt; ",H835,"_mRNA | 0.00292 - (0.0093 * ", H835,"_mRNA)")</f>
        <v>mE6_3_5_2: -&gt; E6_3_5_2_mRNA | 0.00292 - (0.0093 * E6_3_5_2_mRNA)</v>
      </c>
      <c r="J835" s="25" t="str">
        <f t="shared" ref="J835:J857" si="93">_xlfn.CONCAT("p",H835,": -&gt; ",H835," | ","(0.278 * ",H835,"_mRNA) - (0.000000278 * ",H835,")")</f>
        <v>pE6_3_5_2: -&gt; E6_3_5_2 | (0.278 * E6_3_5_2_mRNA) - (0.000000278 * E6_3_5_2)</v>
      </c>
      <c r="K835" s="25" t="str">
        <f t="shared" ref="K835:K857" si="94">CONCATENATE(H835,"_mRNA: ",H835,"_mRNA")</f>
        <v>E6_3_5_2_mRNA: E6_3_5_2_mRNA</v>
      </c>
      <c r="L835" s="25" t="str">
        <f t="shared" ref="L835:L857" si="95">CONCATENATE(H835,": ", H835)</f>
        <v>E6_3_5_2: E6_3_5_2</v>
      </c>
      <c r="M835" s="25" t="str">
        <f t="shared" ref="M835:M857" si="96">CONCATENATE(H835,"_mRNA: 0")</f>
        <v>E6_3_5_2_mRNA: 0</v>
      </c>
      <c r="N835" s="25" t="str">
        <f>CONCATENATE(H835,": 0")</f>
        <v>E6_3_5_2: 0</v>
      </c>
      <c r="O835" s="25" t="str">
        <f>CONCATENATE(H835,"_kcat")</f>
        <v>E6_3_5_2_kcat</v>
      </c>
      <c r="P835" s="25" t="str">
        <f>CONCATENATE(H835,"_Km")</f>
        <v>E6_3_5_2_Km</v>
      </c>
      <c r="Q835" s="25" t="str">
        <f>CONCATENATE("(${Variables:",O835,"} * ",H835," * ",F835,") / (","${Variables:",P835,"} + (",H835," * ",F835,"))")</f>
        <v>(${Variables:E6_3_5_2_kcat} * E6_3_5_2 * C00064 * C00001) / (${Variables:E6_3_5_2_Km} + (E6_3_5_2 * C00064 * C00001))</v>
      </c>
      <c r="R835" s="25" t="str">
        <f t="shared" ref="R835:R857" si="97">_xlfn.CONCAT("r",A835,": ",D835," -&gt; ",E835, " | ",Q835)</f>
        <v>r834: C00064+C00001 -&gt; C00025+C00014 | (${Variables:E6_3_5_2_kcat} * E6_3_5_2 * C00064 * C00001) / (${Variables:E6_3_5_2_Km} + (E6_3_5_2 * C00064 * C00001))</v>
      </c>
      <c r="S835" s="7" t="s">
        <v>36000</v>
      </c>
      <c r="T835" s="7" t="s">
        <v>38581</v>
      </c>
    </row>
    <row r="836" spans="1:20" ht="45" x14ac:dyDescent="0.25">
      <c r="A836" s="7">
        <v>835</v>
      </c>
      <c r="B836" s="23" t="s">
        <v>39550</v>
      </c>
      <c r="C836" s="24"/>
      <c r="D836" t="s">
        <v>44993</v>
      </c>
      <c r="E836" t="s">
        <v>45701</v>
      </c>
      <c r="F836" s="25" t="s">
        <v>41044</v>
      </c>
      <c r="G836" s="25" t="s">
        <v>41045</v>
      </c>
      <c r="H836" s="25" t="str">
        <f t="shared" si="91"/>
        <v>E6_3_5_2</v>
      </c>
      <c r="I836" s="25" t="str">
        <f t="shared" si="92"/>
        <v>mE6_3_5_2: -&gt; E6_3_5_2_mRNA | 0.00292 - (0.0093 * E6_3_5_2_mRNA)</v>
      </c>
      <c r="J836" s="25" t="str">
        <f t="shared" si="93"/>
        <v>pE6_3_5_2: -&gt; E6_3_5_2 | (0.278 * E6_3_5_2_mRNA) - (0.000000278 * E6_3_5_2)</v>
      </c>
      <c r="K836" s="25" t="str">
        <f t="shared" si="94"/>
        <v>E6_3_5_2_mRNA: E6_3_5_2_mRNA</v>
      </c>
      <c r="L836" s="25" t="str">
        <f t="shared" si="95"/>
        <v>E6_3_5_2: E6_3_5_2</v>
      </c>
      <c r="M836" s="25" t="str">
        <f t="shared" si="96"/>
        <v>E6_3_5_2_mRNA: 0</v>
      </c>
      <c r="N836" s="25" t="str">
        <f>CONCATENATE(H836,": 0")</f>
        <v>E6_3_5_2: 0</v>
      </c>
      <c r="O836" s="25" t="str">
        <f>CONCATENATE(H836,"_kcat")</f>
        <v>E6_3_5_2_kcat</v>
      </c>
      <c r="P836" s="25" t="str">
        <f>CONCATENATE(H836,"_Km")</f>
        <v>E6_3_5_2_Km</v>
      </c>
      <c r="Q836" s="25" t="str">
        <f>CONCATENATE("(${Variables:",O836,"} * ",H836," * ",F836,") / (","${Variables:",P836,"} + (",H836," * ",F836,"))")</f>
        <v>(${Variables:E6_3_5_2_kcat} * E6_3_5_2 * C00002 * C00655 * C00014) / (${Variables:E6_3_5_2_Km} + (E6_3_5_2 * C00002 * C00655 * C00014))</v>
      </c>
      <c r="R836" s="25" t="str">
        <f t="shared" si="97"/>
        <v>r835: C00002+C00655+C00014 -&gt; C00020+C00013+C00144 | (${Variables:E6_3_5_2_kcat} * E6_3_5_2 * C00002 * C00655 * C00014) / (${Variables:E6_3_5_2_Km} + (E6_3_5_2 * C00002 * C00655 * C00014))</v>
      </c>
      <c r="S836" s="7" t="s">
        <v>38583</v>
      </c>
      <c r="T836" s="7" t="s">
        <v>38581</v>
      </c>
    </row>
    <row r="837" spans="1:20" ht="45" x14ac:dyDescent="0.25">
      <c r="A837" s="7">
        <v>836</v>
      </c>
      <c r="B837" s="23" t="s">
        <v>39550</v>
      </c>
      <c r="C837" s="24"/>
      <c r="D837" t="s">
        <v>44994</v>
      </c>
      <c r="E837" t="s">
        <v>45702</v>
      </c>
      <c r="F837" s="25" t="s">
        <v>41042</v>
      </c>
      <c r="G837" s="25" t="s">
        <v>41043</v>
      </c>
      <c r="H837" s="25" t="str">
        <f t="shared" si="91"/>
        <v>E6_3_5_2</v>
      </c>
      <c r="I837" s="25" t="str">
        <f t="shared" si="92"/>
        <v>mE6_3_5_2: -&gt; E6_3_5_2_mRNA | 0.00292 - (0.0093 * E6_3_5_2_mRNA)</v>
      </c>
      <c r="J837" s="25" t="str">
        <f t="shared" si="93"/>
        <v>pE6_3_5_2: -&gt; E6_3_5_2 | (0.278 * E6_3_5_2_mRNA) - (0.000000278 * E6_3_5_2)</v>
      </c>
      <c r="K837" s="25" t="str">
        <f t="shared" si="94"/>
        <v>E6_3_5_2_mRNA: E6_3_5_2_mRNA</v>
      </c>
      <c r="L837" s="25" t="str">
        <f t="shared" si="95"/>
        <v>E6_3_5_2: E6_3_5_2</v>
      </c>
      <c r="M837" s="25" t="str">
        <f t="shared" si="96"/>
        <v>E6_3_5_2_mRNA: 0</v>
      </c>
      <c r="N837" s="25" t="str">
        <f>CONCATENATE(H837,": 0")</f>
        <v>E6_3_5_2: 0</v>
      </c>
      <c r="O837" s="25" t="str">
        <f>CONCATENATE(H837,"_kcat")</f>
        <v>E6_3_5_2_kcat</v>
      </c>
      <c r="P837" s="25" t="str">
        <f>CONCATENATE(H837,"_Km")</f>
        <v>E6_3_5_2_Km</v>
      </c>
      <c r="Q837" s="25" t="str">
        <f>CONCATENATE("(${Variables:",O837,"} * ",H837," * ",F837,") / (","${Variables:",P837,"} + (",H837," * ",F837,"))")</f>
        <v>(${Variables:E6_3_5_2_kcat} * E6_3_5_2 * C00002 * C00655 * C00064 * C00001) / (${Variables:E6_3_5_2_Km} + (E6_3_5_2 * C00002 * C00655 * C00064 * C00001))</v>
      </c>
      <c r="R837" s="25" t="str">
        <f t="shared" si="97"/>
        <v>r836: C00002+C00655+C00064+C00001 -&gt; C00020+C00013+C00144+C00025 | (${Variables:E6_3_5_2_kcat} * E6_3_5_2 * C00002 * C00655 * C00064 * C00001) / (${Variables:E6_3_5_2_Km} + (E6_3_5_2 * C00002 * C00655 * C00064 * C00001))</v>
      </c>
      <c r="S837" s="7" t="s">
        <v>38582</v>
      </c>
      <c r="T837" s="7" t="s">
        <v>38581</v>
      </c>
    </row>
    <row r="838" spans="1:20" ht="45" x14ac:dyDescent="0.25">
      <c r="A838" s="7">
        <v>837</v>
      </c>
      <c r="B838" s="23" t="s">
        <v>39551</v>
      </c>
      <c r="C838" s="24"/>
      <c r="D838" t="s">
        <v>44995</v>
      </c>
      <c r="E838" t="s">
        <v>45703</v>
      </c>
      <c r="F838" s="25" t="s">
        <v>41046</v>
      </c>
      <c r="G838" s="25" t="s">
        <v>41047</v>
      </c>
      <c r="H838" s="25" t="str">
        <f t="shared" si="91"/>
        <v>E6_3_5_3</v>
      </c>
      <c r="I838" s="25" t="str">
        <f t="shared" si="92"/>
        <v>mE6_3_5_3: -&gt; E6_3_5_3_mRNA | 0.00292 - (0.0093 * E6_3_5_3_mRNA)</v>
      </c>
      <c r="J838" s="25" t="str">
        <f t="shared" si="93"/>
        <v>pE6_3_5_3: -&gt; E6_3_5_3 | (0.278 * E6_3_5_3_mRNA) - (0.000000278 * E6_3_5_3)</v>
      </c>
      <c r="K838" s="25" t="str">
        <f t="shared" si="94"/>
        <v>E6_3_5_3_mRNA: E6_3_5_3_mRNA</v>
      </c>
      <c r="L838" s="25" t="str">
        <f t="shared" si="95"/>
        <v>E6_3_5_3: E6_3_5_3</v>
      </c>
      <c r="M838" s="25" t="str">
        <f t="shared" si="96"/>
        <v>E6_3_5_3_mRNA: 0</v>
      </c>
      <c r="N838" s="25" t="str">
        <f>CONCATENATE(H838,": 0")</f>
        <v>E6_3_5_3: 0</v>
      </c>
      <c r="O838" s="25" t="str">
        <f>CONCATENATE(H838,"_kcat")</f>
        <v>E6_3_5_3_kcat</v>
      </c>
      <c r="P838" s="25" t="str">
        <f>CONCATENATE(H838,"_Km")</f>
        <v>E6_3_5_3_Km</v>
      </c>
      <c r="Q838" s="25" t="str">
        <f>CONCATENATE("(${Variables:",O838,"} * ",H838," * ",F838,") / (","${Variables:",P838,"} + (",H838," * ",F838,"))")</f>
        <v>(${Variables:E6_3_5_3_kcat} * E6_3_5_3 * C00002 * C04376 * C00064 * C00001) / (${Variables:E6_3_5_3_Km} + (E6_3_5_3 * C00002 * C04376 * C00064 * C00001))</v>
      </c>
      <c r="R838" s="25" t="str">
        <f t="shared" si="97"/>
        <v>r837: C00002+C04376+C00064+C00001 -&gt; C00008+C00009+C04640+C00025 | (${Variables:E6_3_5_3_kcat} * E6_3_5_3 * C00002 * C04376 * C00064 * C00001) / (${Variables:E6_3_5_3_Km} + (E6_3_5_3 * C00002 * C04376 * C00064 * C00001))</v>
      </c>
      <c r="S838" s="7" t="s">
        <v>38585</v>
      </c>
      <c r="T838" s="7" t="s">
        <v>38584</v>
      </c>
    </row>
    <row r="839" spans="1:20" ht="30" x14ac:dyDescent="0.25">
      <c r="A839" s="7">
        <v>838</v>
      </c>
      <c r="B839" s="23" t="s">
        <v>39552</v>
      </c>
      <c r="C839" s="24"/>
      <c r="D839" t="s">
        <v>44479</v>
      </c>
      <c r="E839" t="s">
        <v>45148</v>
      </c>
      <c r="F839" s="25" t="s">
        <v>39867</v>
      </c>
      <c r="G839" s="25" t="s">
        <v>39868</v>
      </c>
      <c r="H839" s="25" t="str">
        <f t="shared" si="91"/>
        <v>E6_3_5_4</v>
      </c>
      <c r="I839" s="25" t="str">
        <f t="shared" si="92"/>
        <v>mE6_3_5_4: -&gt; E6_3_5_4_mRNA | 0.00292 - (0.0093 * E6_3_5_4_mRNA)</v>
      </c>
      <c r="J839" s="25" t="str">
        <f t="shared" si="93"/>
        <v>pE6_3_5_4: -&gt; E6_3_5_4 | (0.278 * E6_3_5_4_mRNA) - (0.000000278 * E6_3_5_4)</v>
      </c>
      <c r="K839" s="25" t="str">
        <f t="shared" si="94"/>
        <v>E6_3_5_4_mRNA: E6_3_5_4_mRNA</v>
      </c>
      <c r="L839" s="25" t="str">
        <f t="shared" si="95"/>
        <v>E6_3_5_4: E6_3_5_4</v>
      </c>
      <c r="M839" s="25" t="str">
        <f t="shared" si="96"/>
        <v>E6_3_5_4_mRNA: 0</v>
      </c>
      <c r="N839" s="25" t="str">
        <f>CONCATENATE(H839,": 0")</f>
        <v>E6_3_5_4: 0</v>
      </c>
      <c r="O839" s="25" t="str">
        <f>CONCATENATE(H839,"_kcat")</f>
        <v>E6_3_5_4_kcat</v>
      </c>
      <c r="P839" s="25" t="str">
        <f>CONCATENATE(H839,"_Km")</f>
        <v>E6_3_5_4_Km</v>
      </c>
      <c r="Q839" s="25" t="str">
        <f>CONCATENATE("(${Variables:",O839,"} * ",H839," * ",F839,") / (","${Variables:",P839,"} + (",H839," * ",F839,"))")</f>
        <v>(${Variables:E6_3_5_4_kcat} * E6_3_5_4 * C00064 * C00001) / (${Variables:E6_3_5_4_Km} + (E6_3_5_4 * C00064 * C00001))</v>
      </c>
      <c r="R839" s="25" t="str">
        <f t="shared" si="97"/>
        <v>r838: C00064+C00001 -&gt; C00025+C00014 | (${Variables:E6_3_5_4_kcat} * E6_3_5_4 * C00064 * C00001) / (${Variables:E6_3_5_4_Km} + (E6_3_5_4 * C00064 * C00001))</v>
      </c>
      <c r="S839" s="7" t="s">
        <v>36000</v>
      </c>
      <c r="T839" s="7" t="s">
        <v>38586</v>
      </c>
    </row>
    <row r="840" spans="1:20" ht="45" x14ac:dyDescent="0.25">
      <c r="A840" s="7">
        <v>839</v>
      </c>
      <c r="B840" s="23" t="s">
        <v>39552</v>
      </c>
      <c r="C840" s="24"/>
      <c r="D840" t="s">
        <v>44996</v>
      </c>
      <c r="E840" t="s">
        <v>45704</v>
      </c>
      <c r="F840" s="25" t="s">
        <v>41050</v>
      </c>
      <c r="G840" s="25" t="s">
        <v>41051</v>
      </c>
      <c r="H840" s="25" t="str">
        <f t="shared" si="91"/>
        <v>E6_3_5_4</v>
      </c>
      <c r="I840" s="25" t="str">
        <f t="shared" si="92"/>
        <v>mE6_3_5_4: -&gt; E6_3_5_4_mRNA | 0.00292 - (0.0093 * E6_3_5_4_mRNA)</v>
      </c>
      <c r="J840" s="25" t="str">
        <f t="shared" si="93"/>
        <v>pE6_3_5_4: -&gt; E6_3_5_4 | (0.278 * E6_3_5_4_mRNA) - (0.000000278 * E6_3_5_4)</v>
      </c>
      <c r="K840" s="25" t="str">
        <f t="shared" si="94"/>
        <v>E6_3_5_4_mRNA: E6_3_5_4_mRNA</v>
      </c>
      <c r="L840" s="25" t="str">
        <f t="shared" si="95"/>
        <v>E6_3_5_4: E6_3_5_4</v>
      </c>
      <c r="M840" s="25" t="str">
        <f t="shared" si="96"/>
        <v>E6_3_5_4_mRNA: 0</v>
      </c>
      <c r="N840" s="25" t="str">
        <f>CONCATENATE(H840,": 0")</f>
        <v>E6_3_5_4: 0</v>
      </c>
      <c r="O840" s="25" t="str">
        <f>CONCATENATE(H840,"_kcat")</f>
        <v>E6_3_5_4_kcat</v>
      </c>
      <c r="P840" s="25" t="str">
        <f>CONCATENATE(H840,"_Km")</f>
        <v>E6_3_5_4_Km</v>
      </c>
      <c r="Q840" s="25" t="str">
        <f>CONCATENATE("(${Variables:",O840,"} * ",H840," * ",F840,") / (","${Variables:",P840,"} + (",H840," * ",F840,"))")</f>
        <v>(${Variables:E6_3_5_4_kcat} * E6_3_5_4 * C00002 * C00049 * C00014) / (${Variables:E6_3_5_4_Km} + (E6_3_5_4 * C00002 * C00049 * C00014))</v>
      </c>
      <c r="R840" s="25" t="str">
        <f t="shared" si="97"/>
        <v>r839: C00002+C00049+C00014 -&gt; C00020+C00013+C00152 | (${Variables:E6_3_5_4_kcat} * E6_3_5_4 * C00002 * C00049 * C00014) / (${Variables:E6_3_5_4_Km} + (E6_3_5_4 * C00002 * C00049 * C00014))</v>
      </c>
      <c r="S840" s="7" t="s">
        <v>38588</v>
      </c>
      <c r="T840" s="7" t="s">
        <v>38586</v>
      </c>
    </row>
    <row r="841" spans="1:20" ht="45" x14ac:dyDescent="0.25">
      <c r="A841" s="7">
        <v>840</v>
      </c>
      <c r="B841" s="23" t="s">
        <v>39552</v>
      </c>
      <c r="C841" s="24"/>
      <c r="D841" t="s">
        <v>44997</v>
      </c>
      <c r="E841" t="s">
        <v>45705</v>
      </c>
      <c r="F841" s="25" t="s">
        <v>41048</v>
      </c>
      <c r="G841" s="25" t="s">
        <v>41049</v>
      </c>
      <c r="H841" s="25" t="str">
        <f t="shared" si="91"/>
        <v>E6_3_5_4</v>
      </c>
      <c r="I841" s="25" t="str">
        <f t="shared" si="92"/>
        <v>mE6_3_5_4: -&gt; E6_3_5_4_mRNA | 0.00292 - (0.0093 * E6_3_5_4_mRNA)</v>
      </c>
      <c r="J841" s="25" t="str">
        <f t="shared" si="93"/>
        <v>pE6_3_5_4: -&gt; E6_3_5_4 | (0.278 * E6_3_5_4_mRNA) - (0.000000278 * E6_3_5_4)</v>
      </c>
      <c r="K841" s="25" t="str">
        <f t="shared" si="94"/>
        <v>E6_3_5_4_mRNA: E6_3_5_4_mRNA</v>
      </c>
      <c r="L841" s="25" t="str">
        <f t="shared" si="95"/>
        <v>E6_3_5_4: E6_3_5_4</v>
      </c>
      <c r="M841" s="25" t="str">
        <f t="shared" si="96"/>
        <v>E6_3_5_4_mRNA: 0</v>
      </c>
      <c r="N841" s="25" t="str">
        <f>CONCATENATE(H841,": 0")</f>
        <v>E6_3_5_4: 0</v>
      </c>
      <c r="O841" s="25" t="str">
        <f>CONCATENATE(H841,"_kcat")</f>
        <v>E6_3_5_4_kcat</v>
      </c>
      <c r="P841" s="25" t="str">
        <f>CONCATENATE(H841,"_Km")</f>
        <v>E6_3_5_4_Km</v>
      </c>
      <c r="Q841" s="25" t="str">
        <f>CONCATENATE("(${Variables:",O841,"} * ",H841," * ",F841,") / (","${Variables:",P841,"} + (",H841," * ",F841,"))")</f>
        <v>(${Variables:E6_3_5_4_kcat} * E6_3_5_4 * C00002 * C00049 * C00064 * C00001) / (${Variables:E6_3_5_4_Km} + (E6_3_5_4 * C00002 * C00049 * C00064 * C00001))</v>
      </c>
      <c r="R841" s="25" t="str">
        <f t="shared" si="97"/>
        <v>r840: C00002+C00049+C00064+C00001 -&gt; C00020+C00013+C00152+C00025 | (${Variables:E6_3_5_4_kcat} * E6_3_5_4 * C00002 * C00049 * C00064 * C00001) / (${Variables:E6_3_5_4_Km} + (E6_3_5_4 * C00002 * C00049 * C00064 * C00001))</v>
      </c>
      <c r="S841" s="7" t="s">
        <v>38587</v>
      </c>
      <c r="T841" s="7" t="s">
        <v>38586</v>
      </c>
    </row>
    <row r="842" spans="1:20" ht="30" x14ac:dyDescent="0.25">
      <c r="A842" s="7">
        <v>841</v>
      </c>
      <c r="B842" s="23" t="s">
        <v>39553</v>
      </c>
      <c r="C842" s="24"/>
      <c r="D842" t="s">
        <v>44479</v>
      </c>
      <c r="E842" t="s">
        <v>45148</v>
      </c>
      <c r="F842" s="25" t="s">
        <v>39867</v>
      </c>
      <c r="G842" s="25" t="s">
        <v>39868</v>
      </c>
      <c r="H842" s="25" t="str">
        <f t="shared" si="91"/>
        <v>E6_3_5_5</v>
      </c>
      <c r="I842" s="25" t="str">
        <f t="shared" si="92"/>
        <v>mE6_3_5_5: -&gt; E6_3_5_5_mRNA | 0.00292 - (0.0093 * E6_3_5_5_mRNA)</v>
      </c>
      <c r="J842" s="25" t="str">
        <f t="shared" si="93"/>
        <v>pE6_3_5_5: -&gt; E6_3_5_5 | (0.278 * E6_3_5_5_mRNA) - (0.000000278 * E6_3_5_5)</v>
      </c>
      <c r="K842" s="25" t="str">
        <f t="shared" si="94"/>
        <v>E6_3_5_5_mRNA: E6_3_5_5_mRNA</v>
      </c>
      <c r="L842" s="25" t="str">
        <f t="shared" si="95"/>
        <v>E6_3_5_5: E6_3_5_5</v>
      </c>
      <c r="M842" s="25" t="str">
        <f t="shared" si="96"/>
        <v>E6_3_5_5_mRNA: 0</v>
      </c>
      <c r="N842" s="25" t="str">
        <f>CONCATENATE(H842,": 0")</f>
        <v>E6_3_5_5: 0</v>
      </c>
      <c r="O842" s="25" t="str">
        <f>CONCATENATE(H842,"_kcat")</f>
        <v>E6_3_5_5_kcat</v>
      </c>
      <c r="P842" s="25" t="str">
        <f>CONCATENATE(H842,"_Km")</f>
        <v>E6_3_5_5_Km</v>
      </c>
      <c r="Q842" s="25" t="str">
        <f>CONCATENATE("(${Variables:",O842,"} * ",H842," * ",F842,") / (","${Variables:",P842,"} + (",H842," * ",F842,"))")</f>
        <v>(${Variables:E6_3_5_5_kcat} * E6_3_5_5 * C00064 * C00001) / (${Variables:E6_3_5_5_Km} + (E6_3_5_5 * C00064 * C00001))</v>
      </c>
      <c r="R842" s="25" t="str">
        <f t="shared" si="97"/>
        <v>r841: C00064+C00001 -&gt; C00025+C00014 | (${Variables:E6_3_5_5_kcat} * E6_3_5_5 * C00064 * C00001) / (${Variables:E6_3_5_5_Km} + (E6_3_5_5 * C00064 * C00001))</v>
      </c>
      <c r="S842" s="7" t="s">
        <v>36000</v>
      </c>
      <c r="T842" s="7" t="s">
        <v>38589</v>
      </c>
    </row>
    <row r="843" spans="1:20" ht="45" x14ac:dyDescent="0.25">
      <c r="A843" s="7">
        <v>842</v>
      </c>
      <c r="B843" s="23" t="s">
        <v>39553</v>
      </c>
      <c r="C843" s="24"/>
      <c r="D843" t="s">
        <v>44998</v>
      </c>
      <c r="E843" t="s">
        <v>45706</v>
      </c>
      <c r="F843" s="26" t="s">
        <v>41052</v>
      </c>
      <c r="G843" s="26" t="s">
        <v>41053</v>
      </c>
      <c r="H843" s="25" t="str">
        <f t="shared" si="91"/>
        <v>E6_3_5_5</v>
      </c>
      <c r="I843" s="25" t="str">
        <f t="shared" si="92"/>
        <v>mE6_3_5_5: -&gt; E6_3_5_5_mRNA | 0.00292 - (0.0093 * E6_3_5_5_mRNA)</v>
      </c>
      <c r="J843" s="25" t="str">
        <f t="shared" si="93"/>
        <v>pE6_3_5_5: -&gt; E6_3_5_5 | (0.278 * E6_3_5_5_mRNA) - (0.000000278 * E6_3_5_5)</v>
      </c>
      <c r="K843" s="25" t="str">
        <f t="shared" si="94"/>
        <v>E6_3_5_5_mRNA: E6_3_5_5_mRNA</v>
      </c>
      <c r="L843" s="25" t="str">
        <f t="shared" si="95"/>
        <v>E6_3_5_5: E6_3_5_5</v>
      </c>
      <c r="M843" s="25" t="str">
        <f t="shared" si="96"/>
        <v>E6_3_5_5_mRNA: 0</v>
      </c>
      <c r="N843" s="25" t="str">
        <f>CONCATENATE(H843,": 0")</f>
        <v>E6_3_5_5: 0</v>
      </c>
      <c r="O843" s="25" t="str">
        <f>CONCATENATE(H843,"_kcat")</f>
        <v>E6_3_5_5_kcat</v>
      </c>
      <c r="P843" s="25" t="str">
        <f>CONCATENATE(H843,"_Km")</f>
        <v>E6_3_5_5_Km</v>
      </c>
      <c r="Q843" s="25" t="str">
        <f>CONCATENATE("(${Variables:",O843,"} * ",H843," * ",F843,") / (","${Variables:",P843,"} + (",H843," * ",F843,"))")</f>
        <v>(${Variables:E6_3_5_5_kcat} * E6_3_5_5 *  C00002 * C00064 * C00288 * C00001) / (${Variables:E6_3_5_5_Km} + (E6_3_5_5 *  C00002 * C00064 * C00288 * C00001))</v>
      </c>
      <c r="R843" s="25" t="str">
        <f t="shared" si="97"/>
        <v>r842: C00002+C00064+C00288+C00001 -&gt; C00008+C00009+C00025+C00169 | (${Variables:E6_3_5_5_kcat} * E6_3_5_5 *  C00002 * C00064 * C00288 * C00001) / (${Variables:E6_3_5_5_Km} + (E6_3_5_5 *  C00002 * C00064 * C00288 * C00001))</v>
      </c>
      <c r="S843" s="7" t="s">
        <v>38590</v>
      </c>
      <c r="T843" s="7" t="s">
        <v>38589</v>
      </c>
    </row>
    <row r="844" spans="1:20" ht="30" x14ac:dyDescent="0.25">
      <c r="A844" s="7">
        <v>843</v>
      </c>
      <c r="B844" s="23" t="s">
        <v>39553</v>
      </c>
      <c r="C844" s="24"/>
      <c r="D844" t="s">
        <v>44999</v>
      </c>
      <c r="E844" t="s">
        <v>45707</v>
      </c>
      <c r="F844" s="25" t="s">
        <v>41058</v>
      </c>
      <c r="G844" s="25" t="s">
        <v>41059</v>
      </c>
      <c r="H844" s="25" t="str">
        <f t="shared" si="91"/>
        <v>E6_3_5_5</v>
      </c>
      <c r="I844" s="25" t="str">
        <f t="shared" si="92"/>
        <v>mE6_3_5_5: -&gt; E6_3_5_5_mRNA | 0.00292 - (0.0093 * E6_3_5_5_mRNA)</v>
      </c>
      <c r="J844" s="25" t="str">
        <f t="shared" si="93"/>
        <v>pE6_3_5_5: -&gt; E6_3_5_5 | (0.278 * E6_3_5_5_mRNA) - (0.000000278 * E6_3_5_5)</v>
      </c>
      <c r="K844" s="25" t="str">
        <f t="shared" si="94"/>
        <v>E6_3_5_5_mRNA: E6_3_5_5_mRNA</v>
      </c>
      <c r="L844" s="25" t="str">
        <f t="shared" si="95"/>
        <v>E6_3_5_5: E6_3_5_5</v>
      </c>
      <c r="M844" s="25" t="str">
        <f t="shared" si="96"/>
        <v>E6_3_5_5_mRNA: 0</v>
      </c>
      <c r="N844" s="25" t="str">
        <f>CONCATENATE(H844,": 0")</f>
        <v>E6_3_5_5: 0</v>
      </c>
      <c r="O844" s="25" t="str">
        <f>CONCATENATE(H844,"_kcat")</f>
        <v>E6_3_5_5_kcat</v>
      </c>
      <c r="P844" s="25" t="str">
        <f>CONCATENATE(H844,"_Km")</f>
        <v>E6_3_5_5_Km</v>
      </c>
      <c r="Q844" s="25" t="str">
        <f>CONCATENATE("(${Variables:",O844,"} * ",H844," * ",F844,") / (","${Variables:",P844,"} + (",H844," * ",F844,"))")</f>
        <v>(${Variables:E6_3_5_5_kcat} * E6_3_5_5 * C00002 * C01563) / (${Variables:E6_3_5_5_Km} + (E6_3_5_5 * C00002 * C01563))</v>
      </c>
      <c r="R844" s="25" t="str">
        <f t="shared" si="97"/>
        <v>r843: C00002+C01563 -&gt; C00008+C00169 | (${Variables:E6_3_5_5_kcat} * E6_3_5_5 * C00002 * C01563) / (${Variables:E6_3_5_5_Km} + (E6_3_5_5 * C00002 * C01563))</v>
      </c>
      <c r="S844" s="7" t="s">
        <v>38593</v>
      </c>
      <c r="T844" s="7" t="s">
        <v>38589</v>
      </c>
    </row>
    <row r="845" spans="1:20" ht="30" x14ac:dyDescent="0.25">
      <c r="A845" s="7">
        <v>844</v>
      </c>
      <c r="B845" s="23" t="s">
        <v>39553</v>
      </c>
      <c r="C845" s="24"/>
      <c r="D845" t="s">
        <v>45000</v>
      </c>
      <c r="E845" t="s">
        <v>45708</v>
      </c>
      <c r="F845" s="25" t="s">
        <v>41054</v>
      </c>
      <c r="G845" s="25" t="s">
        <v>41055</v>
      </c>
      <c r="H845" s="25" t="str">
        <f t="shared" si="91"/>
        <v>E6_3_5_5</v>
      </c>
      <c r="I845" s="25" t="str">
        <f t="shared" si="92"/>
        <v>mE6_3_5_5: -&gt; E6_3_5_5_mRNA | 0.00292 - (0.0093 * E6_3_5_5_mRNA)</v>
      </c>
      <c r="J845" s="25" t="str">
        <f t="shared" si="93"/>
        <v>pE6_3_5_5: -&gt; E6_3_5_5 | (0.278 * E6_3_5_5_mRNA) - (0.000000278 * E6_3_5_5)</v>
      </c>
      <c r="K845" s="25" t="str">
        <f t="shared" si="94"/>
        <v>E6_3_5_5_mRNA: E6_3_5_5_mRNA</v>
      </c>
      <c r="L845" s="25" t="str">
        <f t="shared" si="95"/>
        <v>E6_3_5_5: E6_3_5_5</v>
      </c>
      <c r="M845" s="25" t="str">
        <f t="shared" si="96"/>
        <v>E6_3_5_5_mRNA: 0</v>
      </c>
      <c r="N845" s="25" t="str">
        <f>CONCATENATE(H845,": 0")</f>
        <v>E6_3_5_5: 0</v>
      </c>
      <c r="O845" s="25" t="str">
        <f>CONCATENATE(H845,"_kcat")</f>
        <v>E6_3_5_5_kcat</v>
      </c>
      <c r="P845" s="25" t="str">
        <f>CONCATENATE(H845,"_Km")</f>
        <v>E6_3_5_5_Km</v>
      </c>
      <c r="Q845" s="25" t="str">
        <f>CONCATENATE("(${Variables:",O845,"} * ",H845," * ",F845,") / (","${Variables:",P845,"} + (",H845," * ",F845,"))")</f>
        <v>(${Variables:E6_3_5_5_kcat} * E6_3_5_5 * C00002 * C00288) / (${Variables:E6_3_5_5_Km} + (E6_3_5_5 * C00002 * C00288))</v>
      </c>
      <c r="R845" s="25" t="str">
        <f t="shared" si="97"/>
        <v>r844: C00002+C00288 -&gt; C00008+C20969 | (${Variables:E6_3_5_5_kcat} * E6_3_5_5 * C00002 * C00288) / (${Variables:E6_3_5_5_Km} + (E6_3_5_5 * C00002 * C00288))</v>
      </c>
      <c r="S845" s="7" t="s">
        <v>38591</v>
      </c>
      <c r="T845" s="7" t="s">
        <v>38589</v>
      </c>
    </row>
    <row r="846" spans="1:20" ht="30" x14ac:dyDescent="0.25">
      <c r="A846" s="7">
        <v>845</v>
      </c>
      <c r="B846" s="23" t="s">
        <v>39553</v>
      </c>
      <c r="C846" s="24"/>
      <c r="D846" t="s">
        <v>45001</v>
      </c>
      <c r="E846" t="s">
        <v>45709</v>
      </c>
      <c r="F846" s="25" t="s">
        <v>41056</v>
      </c>
      <c r="G846" s="25" t="s">
        <v>41057</v>
      </c>
      <c r="H846" s="25" t="str">
        <f t="shared" ref="H846:H857" si="98">CONCATENATE("E",B846)</f>
        <v>E6_3_5_5</v>
      </c>
      <c r="I846" s="25" t="str">
        <f t="shared" si="92"/>
        <v>mE6_3_5_5: -&gt; E6_3_5_5_mRNA | 0.00292 - (0.0093 * E6_3_5_5_mRNA)</v>
      </c>
      <c r="J846" s="25" t="str">
        <f t="shared" si="93"/>
        <v>pE6_3_5_5: -&gt; E6_3_5_5 | (0.278 * E6_3_5_5_mRNA) - (0.000000278 * E6_3_5_5)</v>
      </c>
      <c r="K846" s="25" t="str">
        <f t="shared" si="94"/>
        <v>E6_3_5_5_mRNA: E6_3_5_5_mRNA</v>
      </c>
      <c r="L846" s="25" t="str">
        <f t="shared" si="95"/>
        <v>E6_3_5_5: E6_3_5_5</v>
      </c>
      <c r="M846" s="25" t="str">
        <f t="shared" si="96"/>
        <v>E6_3_5_5_mRNA: 0</v>
      </c>
      <c r="N846" s="25" t="str">
        <f>CONCATENATE(H846,": 0")</f>
        <v>E6_3_5_5: 0</v>
      </c>
      <c r="O846" s="25" t="str">
        <f>CONCATENATE(H846,"_kcat")</f>
        <v>E6_3_5_5_kcat</v>
      </c>
      <c r="P846" s="25" t="str">
        <f>CONCATENATE(H846,"_Km")</f>
        <v>E6_3_5_5_Km</v>
      </c>
      <c r="Q846" s="25" t="str">
        <f>CONCATENATE("(${Variables:",O846,"} * ",H846," * ",F846,") / (","${Variables:",P846,"} + (",H846," * ",F846,"))")</f>
        <v>(${Variables:E6_3_5_5_kcat} * E6_3_5_5 * C00014 * C20969) / (${Variables:E6_3_5_5_Km} + (E6_3_5_5 * C00014 * C20969))</v>
      </c>
      <c r="R846" s="25" t="str">
        <f t="shared" si="97"/>
        <v>r845: C00014+C20969 -&gt; C01563+C00009 | (${Variables:E6_3_5_5_kcat} * E6_3_5_5 * C00014 * C20969) / (${Variables:E6_3_5_5_Km} + (E6_3_5_5 * C00014 * C20969))</v>
      </c>
      <c r="S846" s="7" t="s">
        <v>38592</v>
      </c>
      <c r="T846" s="7" t="s">
        <v>38589</v>
      </c>
    </row>
    <row r="847" spans="1:20" ht="45" x14ac:dyDescent="0.25">
      <c r="A847" s="7">
        <v>846</v>
      </c>
      <c r="B847" s="23" t="s">
        <v>39554</v>
      </c>
      <c r="C847" s="24"/>
      <c r="D847" t="s">
        <v>45002</v>
      </c>
      <c r="E847" t="s">
        <v>45710</v>
      </c>
      <c r="F847" s="25" t="s">
        <v>41060</v>
      </c>
      <c r="G847" s="25" t="s">
        <v>41061</v>
      </c>
      <c r="H847" s="25" t="str">
        <f t="shared" si="98"/>
        <v>E6_3_5_6</v>
      </c>
      <c r="I847" s="25" t="str">
        <f t="shared" si="92"/>
        <v>mE6_3_5_6: -&gt; E6_3_5_6_mRNA | 0.00292 - (0.0093 * E6_3_5_6_mRNA)</v>
      </c>
      <c r="J847" s="25" t="str">
        <f t="shared" si="93"/>
        <v>pE6_3_5_6: -&gt; E6_3_5_6 | (0.278 * E6_3_5_6_mRNA) - (0.000000278 * E6_3_5_6)</v>
      </c>
      <c r="K847" s="25" t="str">
        <f t="shared" si="94"/>
        <v>E6_3_5_6_mRNA: E6_3_5_6_mRNA</v>
      </c>
      <c r="L847" s="25" t="str">
        <f t="shared" si="95"/>
        <v>E6_3_5_6: E6_3_5_6</v>
      </c>
      <c r="M847" s="25" t="str">
        <f t="shared" si="96"/>
        <v>E6_3_5_6_mRNA: 0</v>
      </c>
      <c r="N847" s="25" t="str">
        <f>CONCATENATE(H847,": 0")</f>
        <v>E6_3_5_6: 0</v>
      </c>
      <c r="O847" s="25" t="str">
        <f>CONCATENATE(H847,"_kcat")</f>
        <v>E6_3_5_6_kcat</v>
      </c>
      <c r="P847" s="25" t="str">
        <f>CONCATENATE(H847,"_Km")</f>
        <v>E6_3_5_6_Km</v>
      </c>
      <c r="Q847" s="25" t="str">
        <f>CONCATENATE("(${Variables:",O847,"} * ",H847," * ",F847,") / (","${Variables:",P847,"} + (",H847," * ",F847,"))")</f>
        <v>(${Variables:E6_3_5_6_kcat} * E6_3_5_6 * C03402 * C00025 * C00009 * C00008) / (${Variables:E6_3_5_6_Km} + (E6_3_5_6 * C03402 * C00025 * C00009 * C00008))</v>
      </c>
      <c r="R847" s="25" t="str">
        <f t="shared" si="97"/>
        <v>r846: C03402+C00025+C00009+C00008 -&gt; C06113+C00064+C00002+C00001 | (${Variables:E6_3_5_6_kcat} * E6_3_5_6 * C03402 * C00025 * C00009 * C00008) / (${Variables:E6_3_5_6_Km} + (E6_3_5_6 * C03402 * C00025 * C00009 * C00008))</v>
      </c>
      <c r="S847" s="7" t="s">
        <v>38594</v>
      </c>
      <c r="T847" s="7" t="s">
        <v>38595</v>
      </c>
    </row>
    <row r="848" spans="1:20" ht="45" x14ac:dyDescent="0.25">
      <c r="A848" s="7">
        <v>847</v>
      </c>
      <c r="B848" s="23" t="s">
        <v>39555</v>
      </c>
      <c r="C848" s="24"/>
      <c r="D848" t="s">
        <v>45003</v>
      </c>
      <c r="E848" t="s">
        <v>45711</v>
      </c>
      <c r="F848" s="25" t="s">
        <v>41062</v>
      </c>
      <c r="G848" s="25" t="s">
        <v>41063</v>
      </c>
      <c r="H848" s="25" t="str">
        <f t="shared" si="98"/>
        <v>E6_3_5_7</v>
      </c>
      <c r="I848" s="25" t="str">
        <f t="shared" si="92"/>
        <v>mE6_3_5_7: -&gt; E6_3_5_7_mRNA | 0.00292 - (0.0093 * E6_3_5_7_mRNA)</v>
      </c>
      <c r="J848" s="25" t="str">
        <f t="shared" si="93"/>
        <v>pE6_3_5_7: -&gt; E6_3_5_7 | (0.278 * E6_3_5_7_mRNA) - (0.000000278 * E6_3_5_7)</v>
      </c>
      <c r="K848" s="25" t="str">
        <f t="shared" si="94"/>
        <v>E6_3_5_7_mRNA: E6_3_5_7_mRNA</v>
      </c>
      <c r="L848" s="25" t="str">
        <f t="shared" si="95"/>
        <v>E6_3_5_7: E6_3_5_7</v>
      </c>
      <c r="M848" s="25" t="str">
        <f t="shared" si="96"/>
        <v>E6_3_5_7_mRNA: 0</v>
      </c>
      <c r="N848" s="25" t="str">
        <f>CONCATENATE(H848,": 0")</f>
        <v>E6_3_5_7: 0</v>
      </c>
      <c r="O848" s="25" t="str">
        <f>CONCATENATE(H848,"_kcat")</f>
        <v>E6_3_5_7_kcat</v>
      </c>
      <c r="P848" s="25" t="str">
        <f>CONCATENATE(H848,"_Km")</f>
        <v>E6_3_5_7_Km</v>
      </c>
      <c r="Q848" s="25" t="str">
        <f>CONCATENATE("(${Variables:",O848,"} * ",H848," * ",F848,") / (","${Variables:",P848,"} + (",H848," * ",F848,"))")</f>
        <v>(${Variables:E6_3_5_7_kcat} * E6_3_5_7 * C02282 * C00025 * C00009 * C00008) / (${Variables:E6_3_5_7_Km} + (E6_3_5_7 * C02282 * C00025 * C00009 * C00008))</v>
      </c>
      <c r="R848" s="25" t="str">
        <f t="shared" si="97"/>
        <v>r847: C02282+C00025+C00009+C00008 -&gt; C06112+C00064+C00002+C00001 | (${Variables:E6_3_5_7_kcat} * E6_3_5_7 * C02282 * C00025 * C00009 * C00008) / (${Variables:E6_3_5_7_Km} + (E6_3_5_7 * C02282 * C00025 * C00009 * C00008))</v>
      </c>
      <c r="S848" s="7" t="s">
        <v>38597</v>
      </c>
      <c r="T848" s="7" t="s">
        <v>38596</v>
      </c>
    </row>
    <row r="849" spans="1:20" ht="45" x14ac:dyDescent="0.25">
      <c r="A849" s="7">
        <v>848</v>
      </c>
      <c r="B849" s="23" t="s">
        <v>39556</v>
      </c>
      <c r="C849" s="24"/>
      <c r="D849" t="s">
        <v>45004</v>
      </c>
      <c r="E849" t="s">
        <v>45712</v>
      </c>
      <c r="F849" s="25" t="s">
        <v>41064</v>
      </c>
      <c r="G849" s="25" t="s">
        <v>41065</v>
      </c>
      <c r="H849" s="25" t="str">
        <f t="shared" si="98"/>
        <v>E6_4_1_1</v>
      </c>
      <c r="I849" s="25" t="str">
        <f t="shared" si="92"/>
        <v>mE6_4_1_1: -&gt; E6_4_1_1_mRNA | 0.00292 - (0.0093 * E6_4_1_1_mRNA)</v>
      </c>
      <c r="J849" s="25" t="str">
        <f t="shared" si="93"/>
        <v>pE6_4_1_1: -&gt; E6_4_1_1 | (0.278 * E6_4_1_1_mRNA) - (0.000000278 * E6_4_1_1)</v>
      </c>
      <c r="K849" s="25" t="str">
        <f t="shared" si="94"/>
        <v>E6_4_1_1_mRNA: E6_4_1_1_mRNA</v>
      </c>
      <c r="L849" s="25" t="str">
        <f t="shared" si="95"/>
        <v>E6_4_1_1: E6_4_1_1</v>
      </c>
      <c r="M849" s="25" t="str">
        <f t="shared" si="96"/>
        <v>E6_4_1_1_mRNA: 0</v>
      </c>
      <c r="N849" s="25" t="str">
        <f>CONCATENATE(H849,": 0")</f>
        <v>E6_4_1_1: 0</v>
      </c>
      <c r="O849" s="25" t="str">
        <f>CONCATENATE(H849,"_kcat")</f>
        <v>E6_4_1_1_kcat</v>
      </c>
      <c r="P849" s="25" t="str">
        <f>CONCATENATE(H849,"_Km")</f>
        <v>E6_4_1_1_Km</v>
      </c>
      <c r="Q849" s="25" t="str">
        <f>CONCATENATE("(${Variables:",O849,"} * ",H849," * ",F849,") / (","${Variables:",P849,"} + (",H849," * ",F849,"))")</f>
        <v>(${Variables:E6_4_1_1_kcat} * E6_4_1_1 * C00002 * C00022 * C00288) / (${Variables:E6_4_1_1_Km} + (E6_4_1_1 * C00002 * C00022 * C00288))</v>
      </c>
      <c r="R849" s="25" t="str">
        <f t="shared" si="97"/>
        <v>r848: C00002+C00022+C00288 -&gt; C00008+C00009+C00036 | (${Variables:E6_4_1_1_kcat} * E6_4_1_1 * C00002 * C00022 * C00288) / (${Variables:E6_4_1_1_Km} + (E6_4_1_1 * C00002 * C00022 * C00288))</v>
      </c>
      <c r="S849" s="7" t="s">
        <v>38599</v>
      </c>
      <c r="T849" s="7" t="s">
        <v>38598</v>
      </c>
    </row>
    <row r="850" spans="1:20" ht="45" x14ac:dyDescent="0.25">
      <c r="A850" s="7">
        <v>849</v>
      </c>
      <c r="B850" s="23" t="s">
        <v>39557</v>
      </c>
      <c r="C850" s="24"/>
      <c r="D850" t="s">
        <v>45005</v>
      </c>
      <c r="E850" t="s">
        <v>45713</v>
      </c>
      <c r="F850" s="25" t="s">
        <v>41066</v>
      </c>
      <c r="G850" s="25" t="s">
        <v>41067</v>
      </c>
      <c r="H850" s="25" t="str">
        <f t="shared" si="98"/>
        <v>E6_4_1_2</v>
      </c>
      <c r="I850" s="25" t="str">
        <f t="shared" si="92"/>
        <v>mE6_4_1_2: -&gt; E6_4_1_2_mRNA | 0.00292 - (0.0093 * E6_4_1_2_mRNA)</v>
      </c>
      <c r="J850" s="25" t="str">
        <f t="shared" si="93"/>
        <v>pE6_4_1_2: -&gt; E6_4_1_2 | (0.278 * E6_4_1_2_mRNA) - (0.000000278 * E6_4_1_2)</v>
      </c>
      <c r="K850" s="25" t="str">
        <f t="shared" si="94"/>
        <v>E6_4_1_2_mRNA: E6_4_1_2_mRNA</v>
      </c>
      <c r="L850" s="25" t="str">
        <f t="shared" si="95"/>
        <v>E6_4_1_2: E6_4_1_2</v>
      </c>
      <c r="M850" s="25" t="str">
        <f t="shared" si="96"/>
        <v>E6_4_1_2_mRNA: 0</v>
      </c>
      <c r="N850" s="25" t="str">
        <f>CONCATENATE(H850,": 0")</f>
        <v>E6_4_1_2: 0</v>
      </c>
      <c r="O850" s="25" t="str">
        <f>CONCATENATE(H850,"_kcat")</f>
        <v>E6_4_1_2_kcat</v>
      </c>
      <c r="P850" s="25" t="str">
        <f>CONCATENATE(H850,"_Km")</f>
        <v>E6_4_1_2_Km</v>
      </c>
      <c r="Q850" s="25" t="str">
        <f>CONCATENATE("(${Variables:",O850,"} * ",H850," * ",F850,") / (","${Variables:",P850,"} + (",H850," * ",F850,"))")</f>
        <v>(${Variables:E6_4_1_2_kcat} * E6_4_1_2 * C00002 * C00024 * C00288) / (${Variables:E6_4_1_2_Km} + (E6_4_1_2 * C00002 * C00024 * C00288))</v>
      </c>
      <c r="R850" s="25" t="str">
        <f t="shared" si="97"/>
        <v>r849: C00002+C00024+C00288 -&gt; C00008+C00009+C00083 | (${Variables:E6_4_1_2_kcat} * E6_4_1_2 * C00002 * C00024 * C00288) / (${Variables:E6_4_1_2_Km} + (E6_4_1_2 * C00002 * C00024 * C00288))</v>
      </c>
      <c r="S850" s="7" t="s">
        <v>38601</v>
      </c>
      <c r="T850" s="7" t="s">
        <v>38600</v>
      </c>
    </row>
    <row r="851" spans="1:20" ht="45" x14ac:dyDescent="0.25">
      <c r="A851" s="7">
        <v>850</v>
      </c>
      <c r="B851" s="23" t="s">
        <v>39558</v>
      </c>
      <c r="C851" s="24"/>
      <c r="D851" t="s">
        <v>45006</v>
      </c>
      <c r="E851" t="s">
        <v>45714</v>
      </c>
      <c r="F851" s="25" t="s">
        <v>41068</v>
      </c>
      <c r="G851" s="25" t="s">
        <v>41069</v>
      </c>
      <c r="H851" s="25" t="str">
        <f t="shared" si="98"/>
        <v>E6_4_1_4</v>
      </c>
      <c r="I851" s="25" t="str">
        <f t="shared" si="92"/>
        <v>mE6_4_1_4: -&gt; E6_4_1_4_mRNA | 0.00292 - (0.0093 * E6_4_1_4_mRNA)</v>
      </c>
      <c r="J851" s="25" t="str">
        <f t="shared" si="93"/>
        <v>pE6_4_1_4: -&gt; E6_4_1_4 | (0.278 * E6_4_1_4_mRNA) - (0.000000278 * E6_4_1_4)</v>
      </c>
      <c r="K851" s="25" t="str">
        <f t="shared" si="94"/>
        <v>E6_4_1_4_mRNA: E6_4_1_4_mRNA</v>
      </c>
      <c r="L851" s="25" t="str">
        <f t="shared" si="95"/>
        <v>E6_4_1_4: E6_4_1_4</v>
      </c>
      <c r="M851" s="25" t="str">
        <f t="shared" si="96"/>
        <v>E6_4_1_4_mRNA: 0</v>
      </c>
      <c r="N851" s="25" t="str">
        <f>CONCATENATE(H851,": 0")</f>
        <v>E6_4_1_4: 0</v>
      </c>
      <c r="O851" s="25" t="str">
        <f>CONCATENATE(H851,"_kcat")</f>
        <v>E6_4_1_4_kcat</v>
      </c>
      <c r="P851" s="25" t="str">
        <f>CONCATENATE(H851,"_Km")</f>
        <v>E6_4_1_4_Km</v>
      </c>
      <c r="Q851" s="25" t="str">
        <f>CONCATENATE("(${Variables:",O851,"} * ",H851," * ",F851,") / (","${Variables:",P851,"} + (",H851," * ",F851,"))")</f>
        <v>(${Variables:E6_4_1_4_kcat} * E6_4_1_4 * C00002 * C03069 * C00288) / (${Variables:E6_4_1_4_Km} + (E6_4_1_4 * C00002 * C03069 * C00288))</v>
      </c>
      <c r="R851" s="25" t="str">
        <f t="shared" si="97"/>
        <v>r850: C00002+C03069+C00288 -&gt; C00008+C00009+C03231 | (${Variables:E6_4_1_4_kcat} * E6_4_1_4 * C00002 * C03069 * C00288) / (${Variables:E6_4_1_4_Km} + (E6_4_1_4 * C00002 * C03069 * C00288))</v>
      </c>
      <c r="S851" s="7" t="s">
        <v>38603</v>
      </c>
      <c r="T851" s="7" t="s">
        <v>38602</v>
      </c>
    </row>
    <row r="852" spans="1:20" ht="45" x14ac:dyDescent="0.25">
      <c r="A852" s="7">
        <v>851</v>
      </c>
      <c r="B852" s="23" t="s">
        <v>39559</v>
      </c>
      <c r="C852" s="23"/>
      <c r="D852" t="s">
        <v>45007</v>
      </c>
      <c r="E852" t="s">
        <v>45715</v>
      </c>
      <c r="F852" s="25" t="s">
        <v>41070</v>
      </c>
      <c r="G852" s="25" t="s">
        <v>41071</v>
      </c>
      <c r="H852" s="25" t="str">
        <f t="shared" si="98"/>
        <v>E6_5_1_1</v>
      </c>
      <c r="I852" s="25" t="str">
        <f t="shared" si="92"/>
        <v>mE6_5_1_1: -&gt; E6_5_1_1_mRNA | 0.00292 - (0.0093 * E6_5_1_1_mRNA)</v>
      </c>
      <c r="J852" s="25" t="str">
        <f t="shared" si="93"/>
        <v>pE6_5_1_1: -&gt; E6_5_1_1 | (0.278 * E6_5_1_1_mRNA) - (0.000000278 * E6_5_1_1)</v>
      </c>
      <c r="K852" s="25" t="str">
        <f t="shared" si="94"/>
        <v>E6_5_1_1_mRNA: E6_5_1_1_mRNA</v>
      </c>
      <c r="L852" s="25" t="str">
        <f t="shared" si="95"/>
        <v>E6_5_1_1: E6_5_1_1</v>
      </c>
      <c r="M852" s="25" t="str">
        <f t="shared" si="96"/>
        <v>E6_5_1_1_mRNA: 0</v>
      </c>
      <c r="N852" s="25" t="str">
        <f>CONCATENATE(H852,": 0")</f>
        <v>E6_5_1_1: 0</v>
      </c>
      <c r="O852" s="25" t="str">
        <f>CONCATENATE(H852,"_kcat")</f>
        <v>E6_5_1_1_kcat</v>
      </c>
      <c r="P852" s="25" t="str">
        <f>CONCATENATE(H852,"_Km")</f>
        <v>E6_5_1_1_Km</v>
      </c>
      <c r="Q852" s="25" t="str">
        <f>CONCATENATE("(${Variables:",O852,"} * ",H852," * ",F852,") / (","${Variables:",P852,"} + (",H852," * ",F852,"))")</f>
        <v>(${Variables:E6_5_1_1_kcat} * E6_5_1_1 * C00002 * C00039 * C02128) / (${Variables:E6_5_1_1_Km} + (E6_5_1_1 * C00002 * C00039 * C02128))</v>
      </c>
      <c r="R852" s="25" t="str">
        <f t="shared" si="97"/>
        <v>r851: C00002+C00039 +C02128 -&gt; C00020+C00013+C00039 | (${Variables:E6_5_1_1_kcat} * E6_5_1_1 * C00002 * C00039 * C02128) / (${Variables:E6_5_1_1_Km} + (E6_5_1_1 * C00002 * C00039 * C02128))</v>
      </c>
      <c r="S852" s="7" t="s">
        <v>38605</v>
      </c>
      <c r="T852" s="7" t="s">
        <v>38604</v>
      </c>
    </row>
    <row r="853" spans="1:20" ht="45" x14ac:dyDescent="0.25">
      <c r="A853" s="7">
        <v>852</v>
      </c>
      <c r="B853" s="23" t="s">
        <v>39560</v>
      </c>
      <c r="C853" s="23"/>
      <c r="D853" t="s">
        <v>45008</v>
      </c>
      <c r="E853" t="s">
        <v>45716</v>
      </c>
      <c r="F853" s="25" t="s">
        <v>41072</v>
      </c>
      <c r="G853" s="25" t="s">
        <v>41073</v>
      </c>
      <c r="H853" s="25" t="str">
        <f t="shared" si="98"/>
        <v>E6_5_1_3</v>
      </c>
      <c r="I853" s="25" t="str">
        <f t="shared" si="92"/>
        <v>mE6_5_1_3: -&gt; E6_5_1_3_mRNA | 0.00292 - (0.0093 * E6_5_1_3_mRNA)</v>
      </c>
      <c r="J853" s="25" t="str">
        <f t="shared" si="93"/>
        <v>pE6_5_1_3: -&gt; E6_5_1_3 | (0.278 * E6_5_1_3_mRNA) - (0.000000278 * E6_5_1_3)</v>
      </c>
      <c r="K853" s="25" t="str">
        <f t="shared" si="94"/>
        <v>E6_5_1_3_mRNA: E6_5_1_3_mRNA</v>
      </c>
      <c r="L853" s="25" t="str">
        <f t="shared" si="95"/>
        <v>E6_5_1_3: E6_5_1_3</v>
      </c>
      <c r="M853" s="25" t="str">
        <f t="shared" si="96"/>
        <v>E6_5_1_3_mRNA: 0</v>
      </c>
      <c r="N853" s="25" t="str">
        <f>CONCATENATE(H853,": 0")</f>
        <v>E6_5_1_3: 0</v>
      </c>
      <c r="O853" s="25" t="str">
        <f>CONCATENATE(H853,"_kcat")</f>
        <v>E6_5_1_3_kcat</v>
      </c>
      <c r="P853" s="25" t="str">
        <f>CONCATENATE(H853,"_Km")</f>
        <v>E6_5_1_3_Km</v>
      </c>
      <c r="Q853" s="25" t="str">
        <f>CONCATENATE("(${Variables:",O853,"} * ",H853," * ",F853,") / (","${Variables:",P853,"} + (",H853," * ",F853,"))")</f>
        <v>(${Variables:E6_5_1_3_kcat} * E6_5_1_3 * C00002 * C00046 * C00046) / (${Variables:E6_5_1_3_Km} + (E6_5_1_3 * C00002 * C00046 * C00046))</v>
      </c>
      <c r="R853" s="25" t="str">
        <f t="shared" si="97"/>
        <v>r852: C00002+C00046 +C00046 -&gt; C00020+C00013+C00046 | (${Variables:E6_5_1_3_kcat} * E6_5_1_3 * C00002 * C00046 * C00046) / (${Variables:E6_5_1_3_Km} + (E6_5_1_3 * C00002 * C00046 * C00046))</v>
      </c>
      <c r="S853" s="7" t="s">
        <v>38607</v>
      </c>
      <c r="T853" s="7" t="s">
        <v>38606</v>
      </c>
    </row>
    <row r="854" spans="1:20" ht="45" x14ac:dyDescent="0.25">
      <c r="A854" s="7">
        <v>853</v>
      </c>
      <c r="B854" s="23" t="s">
        <v>39561</v>
      </c>
      <c r="C854" s="24"/>
      <c r="D854" t="s">
        <v>45009</v>
      </c>
      <c r="E854" t="s">
        <v>45717</v>
      </c>
      <c r="F854" s="25" t="s">
        <v>41074</v>
      </c>
      <c r="G854" s="25" t="s">
        <v>41075</v>
      </c>
      <c r="H854" s="25" t="str">
        <f t="shared" si="98"/>
        <v>E7_1_1_2</v>
      </c>
      <c r="I854" s="25" t="str">
        <f t="shared" si="92"/>
        <v>mE7_1_1_2: -&gt; E7_1_1_2_mRNA | 0.00292 - (0.0093 * E7_1_1_2_mRNA)</v>
      </c>
      <c r="J854" s="25" t="str">
        <f t="shared" si="93"/>
        <v>pE7_1_1_2: -&gt; E7_1_1_2 | (0.278 * E7_1_1_2_mRNA) - (0.000000278 * E7_1_1_2)</v>
      </c>
      <c r="K854" s="25" t="str">
        <f t="shared" si="94"/>
        <v>E7_1_1_2_mRNA: E7_1_1_2_mRNA</v>
      </c>
      <c r="L854" s="25" t="str">
        <f t="shared" si="95"/>
        <v>E7_1_1_2: E7_1_1_2</v>
      </c>
      <c r="M854" s="25" t="str">
        <f t="shared" si="96"/>
        <v>E7_1_1_2_mRNA: 0</v>
      </c>
      <c r="N854" s="25" t="str">
        <f>CONCATENATE(H854,": 0")</f>
        <v>E7_1_1_2: 0</v>
      </c>
      <c r="O854" s="25" t="str">
        <f>CONCATENATE(H854,"_kcat")</f>
        <v>E7_1_1_2_kcat</v>
      </c>
      <c r="P854" s="25" t="str">
        <f>CONCATENATE(H854,"_Km")</f>
        <v>E7_1_1_2_Km</v>
      </c>
      <c r="Q854" s="25" t="str">
        <f>CONCATENATE("(${Variables:",O854,"} * ",H854," * ",F854,") / (","${Variables:",P854,"} + (",H854," * ",F854,"))")</f>
        <v>(${Variables:E7_1_1_2_kcat} * E7_1_1_2 * C00399 * C00004 * C00080 *  C00080) / (${Variables:E7_1_1_2_Km} + (E7_1_1_2 * C00399 * C00004 * C00080 *  C00080))</v>
      </c>
      <c r="R854" s="25" t="str">
        <f t="shared" si="97"/>
        <v>r853: C00399+C00004+C00080+ C00080 -&gt; C00390+C00003+ C00080 | (${Variables:E7_1_1_2_kcat} * E7_1_1_2 * C00399 * C00004 * C00080 *  C00080) / (${Variables:E7_1_1_2_Km} + (E7_1_1_2 * C00399 * C00004 * C00080 *  C00080))</v>
      </c>
      <c r="S854" s="7" t="s">
        <v>38512</v>
      </c>
      <c r="T854" s="7" t="s">
        <v>38511</v>
      </c>
    </row>
    <row r="855" spans="1:20" ht="45" x14ac:dyDescent="0.25">
      <c r="A855" s="7">
        <v>854</v>
      </c>
      <c r="B855" s="23" t="s">
        <v>39562</v>
      </c>
      <c r="C855" s="24"/>
      <c r="D855" t="s">
        <v>45010</v>
      </c>
      <c r="E855" t="s">
        <v>45718</v>
      </c>
      <c r="F855" s="25" t="s">
        <v>41076</v>
      </c>
      <c r="G855" s="25" t="s">
        <v>41077</v>
      </c>
      <c r="H855" s="25" t="str">
        <f t="shared" si="98"/>
        <v>E7_1_1_8</v>
      </c>
      <c r="I855" s="25" t="str">
        <f t="shared" si="92"/>
        <v>mE7_1_1_8: -&gt; E7_1_1_8_mRNA | 0.00292 - (0.0093 * E7_1_1_8_mRNA)</v>
      </c>
      <c r="J855" s="25" t="str">
        <f t="shared" si="93"/>
        <v>pE7_1_1_8: -&gt; E7_1_1_8 | (0.278 * E7_1_1_8_mRNA) - (0.000000278 * E7_1_1_8)</v>
      </c>
      <c r="K855" s="25" t="str">
        <f t="shared" si="94"/>
        <v>E7_1_1_8_mRNA: E7_1_1_8_mRNA</v>
      </c>
      <c r="L855" s="25" t="str">
        <f t="shared" si="95"/>
        <v>E7_1_1_8: E7_1_1_8</v>
      </c>
      <c r="M855" s="25" t="str">
        <f t="shared" si="96"/>
        <v>E7_1_1_8_mRNA: 0</v>
      </c>
      <c r="N855" s="25" t="str">
        <f>CONCATENATE(H855,": 0")</f>
        <v>E7_1_1_8: 0</v>
      </c>
      <c r="O855" s="25" t="str">
        <f>CONCATENATE(H855,"_kcat")</f>
        <v>E7_1_1_8_kcat</v>
      </c>
      <c r="P855" s="25" t="str">
        <f>CONCATENATE(H855,"_Km")</f>
        <v>E7_1_1_8_Km</v>
      </c>
      <c r="Q855" s="25" t="str">
        <f>CONCATENATE("(${Variables:",O855,"} * ",H855," * ",F855,") / (","${Variables:",P855,"} + (",H855," * ",F855,"))")</f>
        <v>(${Variables:E7_1_1_8_kcat} * E7_1_1_8 * C15603 *  C00125) / (${Variables:E7_1_1_8_Km} + (E7_1_1_8 * C15603 *  C00125))</v>
      </c>
      <c r="R855" s="25" t="str">
        <f t="shared" si="97"/>
        <v>r854: C15603+ C00125 -&gt; C15602+ C00126+ C00080 | (${Variables:E7_1_1_8_kcat} * E7_1_1_8 * C15603 *  C00125) / (${Variables:E7_1_1_8_Km} + (E7_1_1_8 * C15603 *  C00125))</v>
      </c>
      <c r="S855" s="7" t="s">
        <v>38514</v>
      </c>
      <c r="T855" s="7" t="s">
        <v>38513</v>
      </c>
    </row>
    <row r="856" spans="1:20" ht="45" x14ac:dyDescent="0.25">
      <c r="A856" s="7">
        <v>855</v>
      </c>
      <c r="B856" s="23" t="s">
        <v>39563</v>
      </c>
      <c r="C856" s="24"/>
      <c r="D856" t="s">
        <v>45011</v>
      </c>
      <c r="E856" t="s">
        <v>45719</v>
      </c>
      <c r="F856" s="25" t="s">
        <v>41078</v>
      </c>
      <c r="G856" s="25" t="s">
        <v>41079</v>
      </c>
      <c r="H856" s="25" t="str">
        <f t="shared" si="98"/>
        <v>E7_1_1_9</v>
      </c>
      <c r="I856" s="25" t="str">
        <f t="shared" si="92"/>
        <v>mE7_1_1_9: -&gt; E7_1_1_9_mRNA | 0.00292 - (0.0093 * E7_1_1_9_mRNA)</v>
      </c>
      <c r="J856" s="25" t="str">
        <f t="shared" si="93"/>
        <v>pE7_1_1_9: -&gt; E7_1_1_9 | (0.278 * E7_1_1_9_mRNA) - (0.000000278 * E7_1_1_9)</v>
      </c>
      <c r="K856" s="25" t="str">
        <f t="shared" si="94"/>
        <v>E7_1_1_9_mRNA: E7_1_1_9_mRNA</v>
      </c>
      <c r="L856" s="25" t="str">
        <f t="shared" si="95"/>
        <v>E7_1_1_9: E7_1_1_9</v>
      </c>
      <c r="M856" s="25" t="str">
        <f t="shared" si="96"/>
        <v>E7_1_1_9_mRNA: 0</v>
      </c>
      <c r="N856" s="25" t="str">
        <f>CONCATENATE(H856,": 0")</f>
        <v>E7_1_1_9: 0</v>
      </c>
      <c r="O856" s="25" t="str">
        <f>CONCATENATE(H856,"_kcat")</f>
        <v>E7_1_1_9_kcat</v>
      </c>
      <c r="P856" s="25" t="str">
        <f>CONCATENATE(H856,"_Km")</f>
        <v>E7_1_1_9_Km</v>
      </c>
      <c r="Q856" s="25" t="str">
        <f>CONCATENATE("(${Variables:",O856,"} * ",H856," * ",F856,") / (","${Variables:",P856,"} + (",H856," * ",F856,"))")</f>
        <v>(${Variables:E7_1_1_9_kcat} * E7_1_1_9 * C00007 *  C00126 *  C00080) / (${Variables:E7_1_1_9_Km} + (E7_1_1_9 * C00007 *  C00126 *  C00080))</v>
      </c>
      <c r="R856" s="25" t="str">
        <f t="shared" si="97"/>
        <v>r855: C00007+ C00126+ C00080 -&gt; C00125+ C00001+ C00080 | (${Variables:E7_1_1_9_kcat} * E7_1_1_9 * C00007 *  C00126 *  C00080) / (${Variables:E7_1_1_9_Km} + (E7_1_1_9 * C00007 *  C00126 *  C00080))</v>
      </c>
      <c r="S856" s="7" t="s">
        <v>38516</v>
      </c>
      <c r="T856" s="7" t="s">
        <v>38515</v>
      </c>
    </row>
    <row r="857" spans="1:20" ht="30" x14ac:dyDescent="0.25">
      <c r="A857" s="7">
        <v>856</v>
      </c>
      <c r="B857" s="23" t="s">
        <v>39565</v>
      </c>
      <c r="C857" s="24"/>
      <c r="D857" t="s">
        <v>41724</v>
      </c>
      <c r="E857" t="s">
        <v>42457</v>
      </c>
      <c r="F857" s="25" t="s">
        <v>41082</v>
      </c>
      <c r="G857" s="25" t="s">
        <v>41083</v>
      </c>
      <c r="H857" s="25" t="str">
        <f t="shared" si="98"/>
        <v>E7_1_2_2</v>
      </c>
      <c r="I857" s="25" t="str">
        <f t="shared" si="92"/>
        <v>mE7_1_2_2: -&gt; E7_1_2_2_mRNA | 0.00292 - (0.0093 * E7_1_2_2_mRNA)</v>
      </c>
      <c r="J857" s="25" t="str">
        <f t="shared" si="93"/>
        <v>pE7_1_2_2: -&gt; E7_1_2_2 | (0.278 * E7_1_2_2_mRNA) - (0.000000278 * E7_1_2_2)</v>
      </c>
      <c r="K857" s="25" t="str">
        <f t="shared" si="94"/>
        <v>E7_1_2_2_mRNA: E7_1_2_2_mRNA</v>
      </c>
      <c r="L857" s="25" t="str">
        <f t="shared" si="95"/>
        <v>E7_1_2_2: E7_1_2_2</v>
      </c>
      <c r="M857" s="25" t="str">
        <f t="shared" si="96"/>
        <v>E7_1_2_2_mRNA: 0</v>
      </c>
      <c r="N857" s="25" t="str">
        <f>CONCATENATE(H857,": 0")</f>
        <v>E7_1_2_2: 0</v>
      </c>
      <c r="O857" s="25" t="str">
        <f>CONCATENATE(H857,"_kcat")</f>
        <v>E7_1_2_2_kcat</v>
      </c>
      <c r="P857" s="25" t="str">
        <f>CONCATENATE(H857,"_Km")</f>
        <v>E7_1_2_2_Km</v>
      </c>
      <c r="Q857" s="25" t="str">
        <f>CONCATENATE("(${Variables:",O857,"} * ",H857," * ",F857,") / (","${Variables:",P857,"} + (",H857," * ",F857,"))")</f>
        <v>(${Variables:E7_1_2_2_kcat} * E7_1_2_2 * C00002 * C00001) / (${Variables:E7_1_2_2_Km} + (E7_1_2_2 * C00002 * C00001))</v>
      </c>
      <c r="R857" s="25" t="str">
        <f t="shared" si="97"/>
        <v>r856: C00002+C00001 -&gt; C00008+C00009 | (${Variables:E7_1_2_2_kcat} * E7_1_2_2 * C00002 * C00001) / (${Variables:E7_1_2_2_Km} + (E7_1_2_2 * C00002 * C00001))</v>
      </c>
      <c r="S857" s="7" t="s">
        <v>38531</v>
      </c>
      <c r="T857" s="7" t="s">
        <v>38530</v>
      </c>
    </row>
    <row r="858" spans="1:20" ht="15" x14ac:dyDescent="0.25">
      <c r="B858" s="7"/>
    </row>
    <row r="859" spans="1:20" ht="15" x14ac:dyDescent="0.25">
      <c r="B859" s="7"/>
    </row>
    <row r="860" spans="1:20" ht="15" x14ac:dyDescent="0.25">
      <c r="B860" s="7"/>
    </row>
    <row r="861" spans="1:20" ht="15" x14ac:dyDescent="0.25">
      <c r="B861" s="7"/>
    </row>
    <row r="862" spans="1:20" ht="15" x14ac:dyDescent="0.25">
      <c r="B862" s="7"/>
    </row>
    <row r="863" spans="1:20" ht="15" x14ac:dyDescent="0.25">
      <c r="B863" s="7"/>
    </row>
    <row r="864" spans="1:20" ht="15" x14ac:dyDescent="0.25">
      <c r="B864" s="7"/>
    </row>
    <row r="865" spans="2:2" ht="15" x14ac:dyDescent="0.25">
      <c r="B865" s="7"/>
    </row>
    <row r="866" spans="2:2" ht="15" x14ac:dyDescent="0.25">
      <c r="B866" s="7"/>
    </row>
    <row r="867" spans="2:2" ht="15" x14ac:dyDescent="0.25">
      <c r="B867" s="7"/>
    </row>
    <row r="868" spans="2:2" ht="15" x14ac:dyDescent="0.25">
      <c r="B868" s="7"/>
    </row>
    <row r="869" spans="2:2" ht="15" x14ac:dyDescent="0.25">
      <c r="B869" s="7"/>
    </row>
    <row r="870" spans="2:2" ht="15" x14ac:dyDescent="0.25">
      <c r="B870" s="7"/>
    </row>
    <row r="871" spans="2:2" ht="15" x14ac:dyDescent="0.25">
      <c r="B871" s="7"/>
    </row>
    <row r="872" spans="2:2" ht="15" x14ac:dyDescent="0.25">
      <c r="B872" s="7"/>
    </row>
    <row r="873" spans="2:2" ht="15" x14ac:dyDescent="0.25">
      <c r="B873" s="7"/>
    </row>
    <row r="874" spans="2:2" ht="15" x14ac:dyDescent="0.25">
      <c r="B874" s="7"/>
    </row>
    <row r="875" spans="2:2" ht="15" x14ac:dyDescent="0.25">
      <c r="B875" s="7"/>
    </row>
    <row r="876" spans="2:2" ht="15" x14ac:dyDescent="0.25">
      <c r="B876" s="7"/>
    </row>
    <row r="877" spans="2:2" ht="15" x14ac:dyDescent="0.25">
      <c r="B877" s="7"/>
    </row>
    <row r="878" spans="2:2" ht="15" x14ac:dyDescent="0.25">
      <c r="B878" s="7"/>
    </row>
    <row r="879" spans="2:2" ht="15" x14ac:dyDescent="0.25">
      <c r="B879" s="7"/>
    </row>
    <row r="880" spans="2:2" ht="15" x14ac:dyDescent="0.25">
      <c r="B880" s="7"/>
    </row>
    <row r="881" spans="2:2" ht="15" x14ac:dyDescent="0.25">
      <c r="B881" s="7"/>
    </row>
    <row r="882" spans="2:2" ht="15" x14ac:dyDescent="0.25">
      <c r="B882" s="7"/>
    </row>
    <row r="883" spans="2:2" ht="15" x14ac:dyDescent="0.25">
      <c r="B883" s="7"/>
    </row>
    <row r="884" spans="2:2" ht="15" x14ac:dyDescent="0.25">
      <c r="B884" s="7"/>
    </row>
    <row r="885" spans="2:2" ht="15" x14ac:dyDescent="0.25">
      <c r="B885" s="7"/>
    </row>
    <row r="886" spans="2:2" ht="15" x14ac:dyDescent="0.25">
      <c r="B886" s="7"/>
    </row>
    <row r="887" spans="2:2" ht="15" x14ac:dyDescent="0.25">
      <c r="B887" s="7"/>
    </row>
    <row r="888" spans="2:2" ht="15" x14ac:dyDescent="0.25">
      <c r="B888" s="7"/>
    </row>
    <row r="889" spans="2:2" ht="15" x14ac:dyDescent="0.25">
      <c r="B889" s="7"/>
    </row>
    <row r="890" spans="2:2" ht="15" x14ac:dyDescent="0.25">
      <c r="B890" s="7"/>
    </row>
    <row r="891" spans="2:2" ht="15" x14ac:dyDescent="0.25">
      <c r="B891" s="7"/>
    </row>
    <row r="892" spans="2:2" ht="15" x14ac:dyDescent="0.25">
      <c r="B892" s="7"/>
    </row>
    <row r="893" spans="2:2" ht="15" x14ac:dyDescent="0.25">
      <c r="B893" s="7"/>
    </row>
    <row r="894" spans="2:2" ht="15" x14ac:dyDescent="0.25">
      <c r="B894" s="7"/>
    </row>
    <row r="895" spans="2:2" ht="15" x14ac:dyDescent="0.25">
      <c r="B895" s="7"/>
    </row>
    <row r="896" spans="2:2" ht="15" x14ac:dyDescent="0.25">
      <c r="B896" s="7"/>
    </row>
    <row r="897" spans="2:2" ht="15" x14ac:dyDescent="0.25">
      <c r="B897" s="7"/>
    </row>
    <row r="898" spans="2:2" ht="15" x14ac:dyDescent="0.25">
      <c r="B898" s="7"/>
    </row>
    <row r="899" spans="2:2" ht="15" x14ac:dyDescent="0.25">
      <c r="B899" s="7"/>
    </row>
    <row r="900" spans="2:2" ht="15" x14ac:dyDescent="0.25">
      <c r="B900" s="7"/>
    </row>
    <row r="901" spans="2:2" ht="15" x14ac:dyDescent="0.25">
      <c r="B901" s="7"/>
    </row>
    <row r="902" spans="2:2" ht="15" x14ac:dyDescent="0.25">
      <c r="B902" s="7"/>
    </row>
    <row r="903" spans="2:2" ht="15" x14ac:dyDescent="0.25">
      <c r="B903" s="7"/>
    </row>
    <row r="904" spans="2:2" ht="15" x14ac:dyDescent="0.25">
      <c r="B904" s="7"/>
    </row>
    <row r="905" spans="2:2" ht="15" x14ac:dyDescent="0.25">
      <c r="B905" s="7"/>
    </row>
    <row r="906" spans="2:2" ht="15" x14ac:dyDescent="0.25">
      <c r="B906" s="7"/>
    </row>
    <row r="907" spans="2:2" ht="15" x14ac:dyDescent="0.25">
      <c r="B907" s="7"/>
    </row>
    <row r="908" spans="2:2" ht="15" x14ac:dyDescent="0.25">
      <c r="B908" s="7"/>
    </row>
    <row r="909" spans="2:2" ht="15" x14ac:dyDescent="0.25">
      <c r="B909" s="7"/>
    </row>
    <row r="910" spans="2:2" ht="15" x14ac:dyDescent="0.25">
      <c r="B910" s="7"/>
    </row>
    <row r="911" spans="2:2" ht="15" x14ac:dyDescent="0.25">
      <c r="B911" s="7"/>
    </row>
    <row r="912" spans="2:2" ht="15" x14ac:dyDescent="0.25">
      <c r="B912" s="7"/>
    </row>
    <row r="913" spans="2:2" ht="15" x14ac:dyDescent="0.25">
      <c r="B913" s="7"/>
    </row>
    <row r="914" spans="2:2" ht="15" x14ac:dyDescent="0.25">
      <c r="B914" s="7"/>
    </row>
    <row r="915" spans="2:2" ht="15" x14ac:dyDescent="0.25">
      <c r="B915" s="7"/>
    </row>
    <row r="916" spans="2:2" ht="15" x14ac:dyDescent="0.25">
      <c r="B916" s="7"/>
    </row>
    <row r="917" spans="2:2" ht="15" x14ac:dyDescent="0.25">
      <c r="B917" s="7"/>
    </row>
    <row r="918" spans="2:2" ht="15" x14ac:dyDescent="0.25">
      <c r="B918" s="7"/>
    </row>
    <row r="919" spans="2:2" ht="15" x14ac:dyDescent="0.25">
      <c r="B919" s="7"/>
    </row>
    <row r="920" spans="2:2" ht="15" x14ac:dyDescent="0.25">
      <c r="B920" s="7"/>
    </row>
    <row r="921" spans="2:2" ht="15" x14ac:dyDescent="0.25">
      <c r="B921" s="7"/>
    </row>
    <row r="922" spans="2:2" ht="15" x14ac:dyDescent="0.25">
      <c r="B922" s="7"/>
    </row>
    <row r="923" spans="2:2" ht="15" x14ac:dyDescent="0.25">
      <c r="B923" s="7"/>
    </row>
    <row r="924" spans="2:2" ht="15" x14ac:dyDescent="0.25">
      <c r="B924" s="7"/>
    </row>
    <row r="925" spans="2:2" ht="15" x14ac:dyDescent="0.25">
      <c r="B925" s="7"/>
    </row>
    <row r="926" spans="2:2" ht="15" x14ac:dyDescent="0.25">
      <c r="B926" s="7"/>
    </row>
    <row r="927" spans="2:2" ht="15" x14ac:dyDescent="0.25">
      <c r="B927" s="7"/>
    </row>
    <row r="928" spans="2:2" ht="15" x14ac:dyDescent="0.25">
      <c r="B928" s="7"/>
    </row>
    <row r="929" spans="2:2" ht="15" x14ac:dyDescent="0.25">
      <c r="B929" s="7"/>
    </row>
    <row r="930" spans="2:2" ht="15" x14ac:dyDescent="0.25">
      <c r="B930" s="7"/>
    </row>
    <row r="931" spans="2:2" ht="15" x14ac:dyDescent="0.25">
      <c r="B931" s="7"/>
    </row>
    <row r="932" spans="2:2" ht="15" x14ac:dyDescent="0.25">
      <c r="B932" s="7"/>
    </row>
    <row r="933" spans="2:2" ht="15" x14ac:dyDescent="0.25">
      <c r="B933" s="7"/>
    </row>
    <row r="934" spans="2:2" ht="15" x14ac:dyDescent="0.25">
      <c r="B934" s="7"/>
    </row>
    <row r="935" spans="2:2" ht="15" x14ac:dyDescent="0.25">
      <c r="B935" s="7"/>
    </row>
    <row r="936" spans="2:2" ht="15" x14ac:dyDescent="0.25">
      <c r="B936" s="7"/>
    </row>
    <row r="937" spans="2:2" ht="15" x14ac:dyDescent="0.25">
      <c r="B937" s="7"/>
    </row>
    <row r="938" spans="2:2" ht="15" x14ac:dyDescent="0.25">
      <c r="B938" s="7"/>
    </row>
    <row r="939" spans="2:2" ht="15" x14ac:dyDescent="0.25">
      <c r="B939" s="7"/>
    </row>
    <row r="940" spans="2:2" ht="15" x14ac:dyDescent="0.25">
      <c r="B940" s="7"/>
    </row>
    <row r="941" spans="2:2" ht="15" x14ac:dyDescent="0.25">
      <c r="B941" s="7"/>
    </row>
    <row r="942" spans="2:2" ht="15" x14ac:dyDescent="0.25">
      <c r="B942" s="7"/>
    </row>
    <row r="943" spans="2:2" ht="15" x14ac:dyDescent="0.25">
      <c r="B943" s="7"/>
    </row>
    <row r="944" spans="2:2" ht="15" x14ac:dyDescent="0.25">
      <c r="B944" s="7"/>
    </row>
    <row r="945" spans="2:2" ht="15" x14ac:dyDescent="0.25">
      <c r="B945" s="7"/>
    </row>
    <row r="946" spans="2:2" ht="15" x14ac:dyDescent="0.25">
      <c r="B946" s="7"/>
    </row>
    <row r="947" spans="2:2" ht="15" x14ac:dyDescent="0.25">
      <c r="B947" s="7"/>
    </row>
    <row r="948" spans="2:2" ht="15" x14ac:dyDescent="0.25">
      <c r="B948" s="7"/>
    </row>
    <row r="949" spans="2:2" ht="15" x14ac:dyDescent="0.25">
      <c r="B949" s="7"/>
    </row>
    <row r="950" spans="2:2" ht="15" x14ac:dyDescent="0.25">
      <c r="B950" s="7"/>
    </row>
    <row r="951" spans="2:2" ht="15" x14ac:dyDescent="0.25">
      <c r="B951" s="7"/>
    </row>
    <row r="952" spans="2:2" ht="15" x14ac:dyDescent="0.25">
      <c r="B952" s="7"/>
    </row>
    <row r="953" spans="2:2" ht="15" x14ac:dyDescent="0.25">
      <c r="B953" s="7"/>
    </row>
    <row r="954" spans="2:2" ht="15" x14ac:dyDescent="0.25">
      <c r="B954" s="7"/>
    </row>
    <row r="955" spans="2:2" ht="15" x14ac:dyDescent="0.25">
      <c r="B955" s="7"/>
    </row>
    <row r="956" spans="2:2" ht="15" x14ac:dyDescent="0.25">
      <c r="B956" s="7"/>
    </row>
    <row r="957" spans="2:2" ht="15" x14ac:dyDescent="0.25">
      <c r="B957" s="7"/>
    </row>
    <row r="958" spans="2:2" ht="15" x14ac:dyDescent="0.25">
      <c r="B958" s="7"/>
    </row>
    <row r="959" spans="2:2" ht="15" x14ac:dyDescent="0.25">
      <c r="B959" s="7"/>
    </row>
    <row r="960" spans="2:2" ht="15" x14ac:dyDescent="0.25">
      <c r="B960" s="7"/>
    </row>
    <row r="961" spans="2:2" ht="15" x14ac:dyDescent="0.25">
      <c r="B961" s="7"/>
    </row>
    <row r="962" spans="2:2" ht="15" x14ac:dyDescent="0.25">
      <c r="B962" s="7"/>
    </row>
    <row r="963" spans="2:2" ht="15" x14ac:dyDescent="0.25">
      <c r="B963" s="7"/>
    </row>
    <row r="964" spans="2:2" ht="15" x14ac:dyDescent="0.25">
      <c r="B964" s="7"/>
    </row>
    <row r="965" spans="2:2" ht="15" x14ac:dyDescent="0.25">
      <c r="B965" s="7"/>
    </row>
    <row r="966" spans="2:2" ht="15" x14ac:dyDescent="0.25">
      <c r="B966" s="7"/>
    </row>
    <row r="967" spans="2:2" ht="15" x14ac:dyDescent="0.25">
      <c r="B967" s="7"/>
    </row>
    <row r="968" spans="2:2" ht="15" x14ac:dyDescent="0.25">
      <c r="B968" s="7"/>
    </row>
    <row r="969" spans="2:2" ht="15" x14ac:dyDescent="0.25">
      <c r="B969" s="7"/>
    </row>
    <row r="970" spans="2:2" ht="15" x14ac:dyDescent="0.25">
      <c r="B970" s="7"/>
    </row>
    <row r="971" spans="2:2" ht="15" x14ac:dyDescent="0.25">
      <c r="B971" s="7"/>
    </row>
    <row r="972" spans="2:2" ht="15" x14ac:dyDescent="0.25">
      <c r="B972" s="7"/>
    </row>
    <row r="973" spans="2:2" ht="15" x14ac:dyDescent="0.25">
      <c r="B973" s="7"/>
    </row>
    <row r="974" spans="2:2" ht="15" x14ac:dyDescent="0.25">
      <c r="B974" s="7"/>
    </row>
    <row r="975" spans="2:2" ht="15" x14ac:dyDescent="0.25">
      <c r="B975" s="7"/>
    </row>
    <row r="976" spans="2:2" ht="15" x14ac:dyDescent="0.25">
      <c r="B976" s="7"/>
    </row>
    <row r="977" spans="2:2" ht="15" x14ac:dyDescent="0.25">
      <c r="B977" s="7"/>
    </row>
    <row r="978" spans="2:2" ht="15" x14ac:dyDescent="0.25">
      <c r="B978" s="7"/>
    </row>
    <row r="979" spans="2:2" ht="15" x14ac:dyDescent="0.25">
      <c r="B979" s="7"/>
    </row>
    <row r="980" spans="2:2" ht="15" x14ac:dyDescent="0.25">
      <c r="B980" s="7"/>
    </row>
    <row r="981" spans="2:2" ht="15" x14ac:dyDescent="0.25">
      <c r="B981" s="7"/>
    </row>
    <row r="982" spans="2:2" ht="15" x14ac:dyDescent="0.25">
      <c r="B982" s="7"/>
    </row>
    <row r="983" spans="2:2" ht="15" x14ac:dyDescent="0.25">
      <c r="B983" s="7"/>
    </row>
    <row r="984" spans="2:2" ht="15" x14ac:dyDescent="0.25">
      <c r="B984" s="7"/>
    </row>
    <row r="985" spans="2:2" ht="15" x14ac:dyDescent="0.25">
      <c r="B985" s="7"/>
    </row>
    <row r="986" spans="2:2" ht="15" x14ac:dyDescent="0.25">
      <c r="B986" s="7"/>
    </row>
    <row r="987" spans="2:2" ht="15" x14ac:dyDescent="0.25">
      <c r="B987" s="7"/>
    </row>
    <row r="988" spans="2:2" ht="15" x14ac:dyDescent="0.25">
      <c r="B988" s="7"/>
    </row>
    <row r="989" spans="2:2" ht="15" x14ac:dyDescent="0.25">
      <c r="B989" s="7"/>
    </row>
    <row r="990" spans="2:2" ht="15" x14ac:dyDescent="0.25">
      <c r="B990" s="7"/>
    </row>
    <row r="991" spans="2:2" ht="15" x14ac:dyDescent="0.25">
      <c r="B991" s="7"/>
    </row>
    <row r="992" spans="2:2" ht="15" x14ac:dyDescent="0.25">
      <c r="B992" s="7"/>
    </row>
    <row r="993" spans="2:2" ht="15" x14ac:dyDescent="0.25">
      <c r="B993" s="7"/>
    </row>
    <row r="994" spans="2:2" ht="15" x14ac:dyDescent="0.25">
      <c r="B994" s="7"/>
    </row>
    <row r="995" spans="2:2" ht="15" x14ac:dyDescent="0.25">
      <c r="B995" s="7"/>
    </row>
    <row r="996" spans="2:2" ht="15" x14ac:dyDescent="0.25">
      <c r="B996" s="7"/>
    </row>
    <row r="997" spans="2:2" ht="15" x14ac:dyDescent="0.25">
      <c r="B997" s="7"/>
    </row>
    <row r="998" spans="2:2" ht="15" x14ac:dyDescent="0.25">
      <c r="B998" s="7"/>
    </row>
    <row r="999" spans="2:2" ht="15" x14ac:dyDescent="0.25">
      <c r="B999" s="7"/>
    </row>
    <row r="1000" spans="2:2" ht="15" x14ac:dyDescent="0.25">
      <c r="B1000" s="7"/>
    </row>
    <row r="1001" spans="2:2" ht="15" x14ac:dyDescent="0.25">
      <c r="B1001" s="7"/>
    </row>
    <row r="1002" spans="2:2" ht="15" x14ac:dyDescent="0.25">
      <c r="B1002" s="7"/>
    </row>
    <row r="1003" spans="2:2" ht="15" x14ac:dyDescent="0.25">
      <c r="B1003" s="7"/>
    </row>
    <row r="1004" spans="2:2" ht="15" x14ac:dyDescent="0.25">
      <c r="B1004" s="7"/>
    </row>
    <row r="1005" spans="2:2" ht="15" x14ac:dyDescent="0.25">
      <c r="B1005" s="7"/>
    </row>
    <row r="1006" spans="2:2" ht="15" x14ac:dyDescent="0.25">
      <c r="B1006" s="7"/>
    </row>
    <row r="1007" spans="2:2" ht="15" x14ac:dyDescent="0.25">
      <c r="B1007" s="7"/>
    </row>
    <row r="1008" spans="2:2" ht="15" x14ac:dyDescent="0.25">
      <c r="B1008" s="7"/>
    </row>
    <row r="1009" spans="2:2" ht="15" x14ac:dyDescent="0.25">
      <c r="B1009" s="7"/>
    </row>
    <row r="1010" spans="2:2" ht="15" x14ac:dyDescent="0.25">
      <c r="B1010" s="7"/>
    </row>
    <row r="1011" spans="2:2" ht="15" x14ac:dyDescent="0.25">
      <c r="B1011" s="7"/>
    </row>
    <row r="1012" spans="2:2" ht="15" x14ac:dyDescent="0.25">
      <c r="B1012" s="7"/>
    </row>
    <row r="1013" spans="2:2" ht="15" x14ac:dyDescent="0.25">
      <c r="B1013" s="7"/>
    </row>
    <row r="1014" spans="2:2" ht="15" x14ac:dyDescent="0.25">
      <c r="B1014" s="7"/>
    </row>
    <row r="1015" spans="2:2" ht="15" x14ac:dyDescent="0.25">
      <c r="B1015" s="7"/>
    </row>
    <row r="1016" spans="2:2" ht="15" x14ac:dyDescent="0.25">
      <c r="B1016" s="7"/>
    </row>
    <row r="1017" spans="2:2" ht="15" x14ac:dyDescent="0.25">
      <c r="B1017" s="7"/>
    </row>
    <row r="1018" spans="2:2" ht="15" x14ac:dyDescent="0.25">
      <c r="B1018" s="7"/>
    </row>
    <row r="1019" spans="2:2" ht="15" x14ac:dyDescent="0.25">
      <c r="B1019" s="7"/>
    </row>
    <row r="1020" spans="2:2" ht="15" x14ac:dyDescent="0.25">
      <c r="B1020" s="7"/>
    </row>
    <row r="1021" spans="2:2" ht="15" x14ac:dyDescent="0.25">
      <c r="B1021" s="7"/>
    </row>
    <row r="1022" spans="2:2" ht="15" x14ac:dyDescent="0.25">
      <c r="B1022" s="7"/>
    </row>
    <row r="1023" spans="2:2" ht="15" x14ac:dyDescent="0.25">
      <c r="B1023" s="7"/>
    </row>
    <row r="1024" spans="2:2" ht="15" x14ac:dyDescent="0.25">
      <c r="B1024" s="7"/>
    </row>
    <row r="1025" spans="2:2" ht="15" x14ac:dyDescent="0.25">
      <c r="B1025" s="7"/>
    </row>
    <row r="1026" spans="2:2" ht="15" x14ac:dyDescent="0.25">
      <c r="B1026" s="7"/>
    </row>
    <row r="1027" spans="2:2" ht="15" x14ac:dyDescent="0.25">
      <c r="B1027" s="7"/>
    </row>
    <row r="1028" spans="2:2" ht="15" x14ac:dyDescent="0.25">
      <c r="B1028" s="7"/>
    </row>
    <row r="1029" spans="2:2" ht="15" x14ac:dyDescent="0.25">
      <c r="B1029" s="7"/>
    </row>
    <row r="1030" spans="2:2" ht="15" x14ac:dyDescent="0.25">
      <c r="B1030" s="7"/>
    </row>
    <row r="1031" spans="2:2" ht="15" x14ac:dyDescent="0.25">
      <c r="B1031" s="7"/>
    </row>
    <row r="1032" spans="2:2" ht="15" x14ac:dyDescent="0.25">
      <c r="B1032" s="7"/>
    </row>
    <row r="1033" spans="2:2" ht="15" x14ac:dyDescent="0.25">
      <c r="B1033" s="7"/>
    </row>
    <row r="1034" spans="2:2" ht="15" x14ac:dyDescent="0.25">
      <c r="B1034" s="7"/>
    </row>
    <row r="1035" spans="2:2" ht="15" x14ac:dyDescent="0.25">
      <c r="B1035" s="7"/>
    </row>
    <row r="1036" spans="2:2" ht="15" x14ac:dyDescent="0.25">
      <c r="B1036" s="7"/>
    </row>
    <row r="1037" spans="2:2" ht="15" x14ac:dyDescent="0.25">
      <c r="B1037" s="7"/>
    </row>
    <row r="1038" spans="2:2" ht="15" x14ac:dyDescent="0.25">
      <c r="B1038" s="7"/>
    </row>
    <row r="1039" spans="2:2" ht="15" x14ac:dyDescent="0.25">
      <c r="B1039" s="7"/>
    </row>
    <row r="1040" spans="2:2" ht="15" x14ac:dyDescent="0.25">
      <c r="B1040" s="7"/>
    </row>
    <row r="1041" spans="2:2" ht="15" x14ac:dyDescent="0.25">
      <c r="B1041" s="7"/>
    </row>
    <row r="1042" spans="2:2" ht="15" x14ac:dyDescent="0.25">
      <c r="B1042" s="7"/>
    </row>
    <row r="1043" spans="2:2" ht="15" x14ac:dyDescent="0.25">
      <c r="B1043" s="7"/>
    </row>
    <row r="1044" spans="2:2" ht="15" x14ac:dyDescent="0.25">
      <c r="B1044" s="7"/>
    </row>
    <row r="1045" spans="2:2" ht="15" x14ac:dyDescent="0.25">
      <c r="B1045" s="7"/>
    </row>
    <row r="1046" spans="2:2" ht="15" x14ac:dyDescent="0.25">
      <c r="B1046" s="7"/>
    </row>
    <row r="1047" spans="2:2" ht="15" x14ac:dyDescent="0.25">
      <c r="B1047" s="7"/>
    </row>
    <row r="1048" spans="2:2" ht="15" x14ac:dyDescent="0.25">
      <c r="B1048" s="7"/>
    </row>
    <row r="1049" spans="2:2" ht="15" x14ac:dyDescent="0.25">
      <c r="B1049" s="7"/>
    </row>
    <row r="1050" spans="2:2" ht="15" x14ac:dyDescent="0.25">
      <c r="B1050" s="7"/>
    </row>
    <row r="1051" spans="2:2" ht="15" x14ac:dyDescent="0.25">
      <c r="B1051" s="7"/>
    </row>
    <row r="1052" spans="2:2" ht="15" x14ac:dyDescent="0.25">
      <c r="B1052" s="7"/>
    </row>
    <row r="1053" spans="2:2" ht="15" x14ac:dyDescent="0.25">
      <c r="B1053" s="7"/>
    </row>
    <row r="1054" spans="2:2" ht="15" x14ac:dyDescent="0.25">
      <c r="B1054" s="7"/>
    </row>
    <row r="1055" spans="2:2" ht="15" x14ac:dyDescent="0.25">
      <c r="B1055" s="7"/>
    </row>
    <row r="1056" spans="2:2" ht="15" x14ac:dyDescent="0.25">
      <c r="B1056" s="7"/>
    </row>
    <row r="1057" spans="2:2" ht="15" x14ac:dyDescent="0.25">
      <c r="B1057" s="7"/>
    </row>
    <row r="1058" spans="2:2" ht="15" x14ac:dyDescent="0.25">
      <c r="B1058" s="7"/>
    </row>
    <row r="1059" spans="2:2" ht="15" x14ac:dyDescent="0.25">
      <c r="B1059" s="7"/>
    </row>
    <row r="1060" spans="2:2" ht="15" x14ac:dyDescent="0.25">
      <c r="B1060" s="7"/>
    </row>
    <row r="1061" spans="2:2" ht="15" x14ac:dyDescent="0.25">
      <c r="B1061" s="7"/>
    </row>
    <row r="1062" spans="2:2" ht="15" x14ac:dyDescent="0.25">
      <c r="B1062" s="7"/>
    </row>
    <row r="1063" spans="2:2" ht="15" x14ac:dyDescent="0.25">
      <c r="B1063" s="7"/>
    </row>
    <row r="1064" spans="2:2" ht="15" x14ac:dyDescent="0.25">
      <c r="B1064" s="7"/>
    </row>
    <row r="1065" spans="2:2" ht="15" x14ac:dyDescent="0.25">
      <c r="B1065" s="7"/>
    </row>
    <row r="1066" spans="2:2" ht="15" x14ac:dyDescent="0.25">
      <c r="B1066" s="7"/>
    </row>
    <row r="1067" spans="2:2" ht="15" x14ac:dyDescent="0.25">
      <c r="B1067" s="7"/>
    </row>
    <row r="1068" spans="2:2" ht="15" x14ac:dyDescent="0.25">
      <c r="B1068" s="7"/>
    </row>
    <row r="1069" spans="2:2" ht="15" x14ac:dyDescent="0.25">
      <c r="B1069" s="7"/>
    </row>
    <row r="1070" spans="2:2" ht="15" x14ac:dyDescent="0.25">
      <c r="B1070" s="7"/>
    </row>
    <row r="1071" spans="2:2" ht="15" x14ac:dyDescent="0.25">
      <c r="B1071" s="7"/>
    </row>
    <row r="1072" spans="2:2" ht="15" x14ac:dyDescent="0.25">
      <c r="B1072" s="7"/>
    </row>
    <row r="1073" spans="2:2" ht="15" x14ac:dyDescent="0.25">
      <c r="B1073" s="7"/>
    </row>
    <row r="1074" spans="2:2" ht="15" x14ac:dyDescent="0.25">
      <c r="B1074" s="7"/>
    </row>
    <row r="1075" spans="2:2" ht="15" x14ac:dyDescent="0.25">
      <c r="B1075" s="7"/>
    </row>
    <row r="1076" spans="2:2" ht="15" x14ac:dyDescent="0.25">
      <c r="B1076" s="7"/>
    </row>
    <row r="1077" spans="2:2" ht="15" x14ac:dyDescent="0.25">
      <c r="B1077" s="7"/>
    </row>
    <row r="1078" spans="2:2" ht="15" x14ac:dyDescent="0.25">
      <c r="B1078" s="7"/>
    </row>
    <row r="1079" spans="2:2" ht="15" x14ac:dyDescent="0.25">
      <c r="B1079" s="7"/>
    </row>
    <row r="1080" spans="2:2" ht="15" x14ac:dyDescent="0.25">
      <c r="B1080" s="7"/>
    </row>
    <row r="1081" spans="2:2" ht="15" x14ac:dyDescent="0.25">
      <c r="B1081" s="7"/>
    </row>
    <row r="1082" spans="2:2" ht="15" x14ac:dyDescent="0.25">
      <c r="B1082" s="7"/>
    </row>
    <row r="1083" spans="2:2" ht="15" x14ac:dyDescent="0.25">
      <c r="B1083" s="7"/>
    </row>
    <row r="1084" spans="2:2" ht="15" x14ac:dyDescent="0.25">
      <c r="B1084" s="7"/>
    </row>
    <row r="1085" spans="2:2" ht="15" x14ac:dyDescent="0.25">
      <c r="B1085" s="7"/>
    </row>
    <row r="1086" spans="2:2" ht="15" x14ac:dyDescent="0.25">
      <c r="B1086" s="7"/>
    </row>
    <row r="1087" spans="2:2" ht="15" x14ac:dyDescent="0.25">
      <c r="B1087" s="7"/>
    </row>
    <row r="1088" spans="2:2" ht="15" x14ac:dyDescent="0.25">
      <c r="B1088" s="7"/>
    </row>
    <row r="1089" spans="2:2" ht="15" x14ac:dyDescent="0.25">
      <c r="B1089" s="7"/>
    </row>
    <row r="1090" spans="2:2" ht="15" x14ac:dyDescent="0.25">
      <c r="B1090" s="7"/>
    </row>
    <row r="1091" spans="2:2" ht="15" x14ac:dyDescent="0.25">
      <c r="B1091" s="7"/>
    </row>
    <row r="1092" spans="2:2" ht="15" x14ac:dyDescent="0.25">
      <c r="B1092" s="7"/>
    </row>
    <row r="1093" spans="2:2" ht="15" x14ac:dyDescent="0.25">
      <c r="B1093" s="7"/>
    </row>
    <row r="1094" spans="2:2" ht="15" x14ac:dyDescent="0.25">
      <c r="B1094" s="7"/>
    </row>
    <row r="1095" spans="2:2" ht="15" x14ac:dyDescent="0.25">
      <c r="B1095" s="7"/>
    </row>
    <row r="1096" spans="2:2" ht="15" x14ac:dyDescent="0.25">
      <c r="B1096" s="7"/>
    </row>
    <row r="1097" spans="2:2" ht="15" x14ac:dyDescent="0.25">
      <c r="B1097" s="7"/>
    </row>
    <row r="1098" spans="2:2" ht="15" x14ac:dyDescent="0.25">
      <c r="B1098" s="7"/>
    </row>
    <row r="1099" spans="2:2" ht="15" x14ac:dyDescent="0.25">
      <c r="B1099" s="7"/>
    </row>
    <row r="1100" spans="2:2" ht="15" x14ac:dyDescent="0.25">
      <c r="B1100" s="7"/>
    </row>
    <row r="1101" spans="2:2" ht="15" x14ac:dyDescent="0.25">
      <c r="B1101" s="7"/>
    </row>
    <row r="1102" spans="2:2" ht="15" x14ac:dyDescent="0.25">
      <c r="B1102" s="7"/>
    </row>
    <row r="1103" spans="2:2" ht="15" x14ac:dyDescent="0.25">
      <c r="B1103" s="7"/>
    </row>
    <row r="1104" spans="2:2" ht="15" x14ac:dyDescent="0.25">
      <c r="B1104" s="7"/>
    </row>
    <row r="1105" spans="2:2" ht="15" x14ac:dyDescent="0.25">
      <c r="B1105" s="7"/>
    </row>
    <row r="1106" spans="2:2" ht="15" x14ac:dyDescent="0.25">
      <c r="B1106" s="7"/>
    </row>
    <row r="1107" spans="2:2" ht="15" x14ac:dyDescent="0.25">
      <c r="B1107" s="7"/>
    </row>
    <row r="1108" spans="2:2" ht="15" x14ac:dyDescent="0.25">
      <c r="B1108" s="7"/>
    </row>
    <row r="1109" spans="2:2" ht="15" x14ac:dyDescent="0.25">
      <c r="B1109" s="7"/>
    </row>
    <row r="1110" spans="2:2" ht="15" x14ac:dyDescent="0.25">
      <c r="B1110" s="7"/>
    </row>
    <row r="1111" spans="2:2" ht="15" x14ac:dyDescent="0.25">
      <c r="B1111" s="7"/>
    </row>
    <row r="1112" spans="2:2" ht="15" x14ac:dyDescent="0.25">
      <c r="B1112" s="7"/>
    </row>
    <row r="1113" spans="2:2" ht="15" x14ac:dyDescent="0.25">
      <c r="B1113" s="7"/>
    </row>
    <row r="1114" spans="2:2" ht="15" x14ac:dyDescent="0.25">
      <c r="B1114" s="7"/>
    </row>
    <row r="1115" spans="2:2" ht="15" x14ac:dyDescent="0.25">
      <c r="B1115" s="7"/>
    </row>
    <row r="1116" spans="2:2" ht="15" x14ac:dyDescent="0.25">
      <c r="B1116" s="7"/>
    </row>
    <row r="1117" spans="2:2" ht="15" x14ac:dyDescent="0.25">
      <c r="B1117" s="7"/>
    </row>
    <row r="1118" spans="2:2" ht="15" x14ac:dyDescent="0.25">
      <c r="B1118" s="7"/>
    </row>
    <row r="1119" spans="2:2" ht="15" x14ac:dyDescent="0.25">
      <c r="B1119" s="7"/>
    </row>
    <row r="1120" spans="2:2" ht="15" x14ac:dyDescent="0.25">
      <c r="B1120" s="7"/>
    </row>
    <row r="1121" spans="2:2" ht="15" x14ac:dyDescent="0.25">
      <c r="B1121" s="7"/>
    </row>
    <row r="1122" spans="2:2" ht="15" x14ac:dyDescent="0.25">
      <c r="B1122" s="7"/>
    </row>
    <row r="1123" spans="2:2" ht="15" x14ac:dyDescent="0.25">
      <c r="B1123" s="7"/>
    </row>
    <row r="1124" spans="2:2" ht="15" x14ac:dyDescent="0.25">
      <c r="B1124" s="7"/>
    </row>
    <row r="1125" spans="2:2" ht="15" x14ac:dyDescent="0.25">
      <c r="B1125" s="7"/>
    </row>
    <row r="1126" spans="2:2" ht="15" x14ac:dyDescent="0.25">
      <c r="B1126" s="7"/>
    </row>
    <row r="1127" spans="2:2" ht="15" x14ac:dyDescent="0.25">
      <c r="B1127" s="7"/>
    </row>
    <row r="1128" spans="2:2" ht="15" x14ac:dyDescent="0.25">
      <c r="B1128" s="7"/>
    </row>
    <row r="1129" spans="2:2" ht="15" x14ac:dyDescent="0.25">
      <c r="B1129" s="7"/>
    </row>
    <row r="1130" spans="2:2" ht="15" x14ac:dyDescent="0.25">
      <c r="B1130" s="7"/>
    </row>
    <row r="1131" spans="2:2" ht="15" x14ac:dyDescent="0.25">
      <c r="B1131" s="7"/>
    </row>
    <row r="1132" spans="2:2" ht="15" x14ac:dyDescent="0.25">
      <c r="B1132" s="7"/>
    </row>
    <row r="1133" spans="2:2" ht="15" x14ac:dyDescent="0.25">
      <c r="B1133" s="7"/>
    </row>
    <row r="1134" spans="2:2" ht="15" x14ac:dyDescent="0.25">
      <c r="B1134" s="7"/>
    </row>
    <row r="1135" spans="2:2" ht="15" x14ac:dyDescent="0.25">
      <c r="B1135" s="7"/>
    </row>
    <row r="1136" spans="2:2" ht="15" x14ac:dyDescent="0.25">
      <c r="B1136" s="7"/>
    </row>
    <row r="1137" spans="2:2" ht="15" x14ac:dyDescent="0.25">
      <c r="B1137" s="7"/>
    </row>
    <row r="1138" spans="2:2" ht="15" x14ac:dyDescent="0.25">
      <c r="B1138" s="7"/>
    </row>
    <row r="1139" spans="2:2" ht="15" x14ac:dyDescent="0.25">
      <c r="B1139" s="7"/>
    </row>
    <row r="1140" spans="2:2" ht="15" x14ac:dyDescent="0.25">
      <c r="B1140" s="7"/>
    </row>
    <row r="1141" spans="2:2" ht="15" x14ac:dyDescent="0.25">
      <c r="B1141" s="7"/>
    </row>
    <row r="1142" spans="2:2" ht="15" x14ac:dyDescent="0.25">
      <c r="B1142" s="7"/>
    </row>
    <row r="1143" spans="2:2" ht="15" x14ac:dyDescent="0.25">
      <c r="B1143" s="7"/>
    </row>
    <row r="1144" spans="2:2" ht="15" x14ac:dyDescent="0.25">
      <c r="B1144" s="7"/>
    </row>
    <row r="1145" spans="2:2" ht="15" x14ac:dyDescent="0.25">
      <c r="B1145" s="7"/>
    </row>
    <row r="1146" spans="2:2" ht="15" x14ac:dyDescent="0.25">
      <c r="B1146" s="7"/>
    </row>
    <row r="1147" spans="2:2" ht="15" x14ac:dyDescent="0.25">
      <c r="B1147" s="7"/>
    </row>
    <row r="1148" spans="2:2" ht="15" x14ac:dyDescent="0.25">
      <c r="B1148" s="7"/>
    </row>
    <row r="1149" spans="2:2" ht="15" x14ac:dyDescent="0.25">
      <c r="B1149" s="7"/>
    </row>
    <row r="1150" spans="2:2" ht="15" x14ac:dyDescent="0.25">
      <c r="B1150" s="7"/>
    </row>
    <row r="1151" spans="2:2" ht="15" x14ac:dyDescent="0.25">
      <c r="B1151" s="7"/>
    </row>
    <row r="1152" spans="2:2" ht="15" x14ac:dyDescent="0.25">
      <c r="B1152" s="7"/>
    </row>
    <row r="1153" spans="2:2" ht="15" x14ac:dyDescent="0.25">
      <c r="B1153" s="7"/>
    </row>
    <row r="1154" spans="2:2" ht="15" x14ac:dyDescent="0.25">
      <c r="B1154" s="7"/>
    </row>
    <row r="1155" spans="2:2" ht="15" x14ac:dyDescent="0.25">
      <c r="B1155" s="7"/>
    </row>
    <row r="1156" spans="2:2" ht="15" x14ac:dyDescent="0.25">
      <c r="B1156" s="7"/>
    </row>
    <row r="1157" spans="2:2" ht="15" x14ac:dyDescent="0.25">
      <c r="B1157" s="7"/>
    </row>
    <row r="1158" spans="2:2" ht="15" x14ac:dyDescent="0.25">
      <c r="B1158" s="7"/>
    </row>
    <row r="1159" spans="2:2" ht="15" x14ac:dyDescent="0.25">
      <c r="B1159" s="7"/>
    </row>
    <row r="1160" spans="2:2" ht="15" x14ac:dyDescent="0.25">
      <c r="B1160" s="7"/>
    </row>
    <row r="1161" spans="2:2" ht="15" x14ac:dyDescent="0.25">
      <c r="B1161" s="7"/>
    </row>
    <row r="1162" spans="2:2" ht="15" x14ac:dyDescent="0.25">
      <c r="B1162" s="7"/>
    </row>
    <row r="1163" spans="2:2" ht="15" x14ac:dyDescent="0.25">
      <c r="B1163" s="7"/>
    </row>
    <row r="1164" spans="2:2" ht="15" x14ac:dyDescent="0.25">
      <c r="B1164" s="7"/>
    </row>
    <row r="1165" spans="2:2" ht="15" x14ac:dyDescent="0.25">
      <c r="B1165" s="7"/>
    </row>
    <row r="1166" spans="2:2" ht="15" x14ac:dyDescent="0.25">
      <c r="B1166" s="7"/>
    </row>
    <row r="1167" spans="2:2" ht="15" x14ac:dyDescent="0.25">
      <c r="B1167" s="7"/>
    </row>
    <row r="1168" spans="2:2" ht="15" x14ac:dyDescent="0.25">
      <c r="B1168" s="7"/>
    </row>
    <row r="1169" spans="2:2" ht="15" x14ac:dyDescent="0.25">
      <c r="B1169" s="7"/>
    </row>
    <row r="1170" spans="2:2" ht="15" x14ac:dyDescent="0.25">
      <c r="B1170" s="7"/>
    </row>
    <row r="1171" spans="2:2" ht="15" x14ac:dyDescent="0.25">
      <c r="B1171" s="7"/>
    </row>
    <row r="1172" spans="2:2" ht="15" x14ac:dyDescent="0.25">
      <c r="B1172" s="7"/>
    </row>
    <row r="1173" spans="2:2" ht="15" x14ac:dyDescent="0.25">
      <c r="B1173" s="7"/>
    </row>
    <row r="1174" spans="2:2" ht="15" x14ac:dyDescent="0.25">
      <c r="B1174" s="7"/>
    </row>
    <row r="1175" spans="2:2" ht="15" x14ac:dyDescent="0.25">
      <c r="B1175" s="7"/>
    </row>
    <row r="1176" spans="2:2" ht="15" x14ac:dyDescent="0.25">
      <c r="B1176" s="7"/>
    </row>
    <row r="1177" spans="2:2" ht="15" x14ac:dyDescent="0.25">
      <c r="B1177" s="7"/>
    </row>
    <row r="1178" spans="2:2" ht="15" x14ac:dyDescent="0.25">
      <c r="B1178" s="7"/>
    </row>
    <row r="1179" spans="2:2" ht="15" x14ac:dyDescent="0.25">
      <c r="B1179" s="7"/>
    </row>
    <row r="1180" spans="2:2" ht="15" x14ac:dyDescent="0.25">
      <c r="B1180" s="7"/>
    </row>
    <row r="1181" spans="2:2" ht="15" x14ac:dyDescent="0.25">
      <c r="B1181" s="7"/>
    </row>
    <row r="1182" spans="2:2" ht="15" x14ac:dyDescent="0.25">
      <c r="B1182" s="7"/>
    </row>
    <row r="1183" spans="2:2" ht="15" x14ac:dyDescent="0.25">
      <c r="B1183" s="7"/>
    </row>
    <row r="1184" spans="2:2" ht="15" x14ac:dyDescent="0.25">
      <c r="B1184" s="7"/>
    </row>
    <row r="1185" spans="2:2" ht="15" x14ac:dyDescent="0.25">
      <c r="B1185" s="7"/>
    </row>
    <row r="1186" spans="2:2" ht="15" x14ac:dyDescent="0.25">
      <c r="B1186" s="7"/>
    </row>
    <row r="1187" spans="2:2" ht="15" x14ac:dyDescent="0.25">
      <c r="B1187" s="7"/>
    </row>
    <row r="1188" spans="2:2" ht="15" x14ac:dyDescent="0.25">
      <c r="B1188" s="7"/>
    </row>
    <row r="1189" spans="2:2" ht="15" x14ac:dyDescent="0.25">
      <c r="B1189" s="7"/>
    </row>
    <row r="1190" spans="2:2" ht="15" x14ac:dyDescent="0.25">
      <c r="B1190" s="7"/>
    </row>
    <row r="1191" spans="2:2" ht="15" x14ac:dyDescent="0.25">
      <c r="B1191" s="7"/>
    </row>
    <row r="1192" spans="2:2" ht="15" x14ac:dyDescent="0.25">
      <c r="B1192" s="7"/>
    </row>
    <row r="1193" spans="2:2" ht="15" x14ac:dyDescent="0.25">
      <c r="B1193" s="7"/>
    </row>
    <row r="1194" spans="2:2" ht="15" x14ac:dyDescent="0.25">
      <c r="B1194" s="7"/>
    </row>
    <row r="1195" spans="2:2" ht="15" x14ac:dyDescent="0.25">
      <c r="B1195" s="7"/>
    </row>
    <row r="1196" spans="2:2" ht="15" x14ac:dyDescent="0.25">
      <c r="B1196" s="7"/>
    </row>
    <row r="1197" spans="2:2" ht="15" x14ac:dyDescent="0.25">
      <c r="B1197" s="7"/>
    </row>
    <row r="1198" spans="2:2" ht="15" x14ac:dyDescent="0.25">
      <c r="B1198" s="7"/>
    </row>
    <row r="1199" spans="2:2" ht="15" x14ac:dyDescent="0.25">
      <c r="B1199" s="7"/>
    </row>
    <row r="1200" spans="2:2" ht="15" x14ac:dyDescent="0.25">
      <c r="B1200" s="7"/>
    </row>
    <row r="1201" spans="2:2" ht="15" x14ac:dyDescent="0.25">
      <c r="B1201" s="7"/>
    </row>
    <row r="1202" spans="2:2" ht="15" x14ac:dyDescent="0.25">
      <c r="B1202" s="7"/>
    </row>
    <row r="1203" spans="2:2" ht="15" x14ac:dyDescent="0.25">
      <c r="B1203" s="7"/>
    </row>
    <row r="1204" spans="2:2" ht="15" x14ac:dyDescent="0.25">
      <c r="B1204" s="7"/>
    </row>
    <row r="1205" spans="2:2" ht="15" x14ac:dyDescent="0.25">
      <c r="B1205" s="7"/>
    </row>
    <row r="1206" spans="2:2" ht="15" x14ac:dyDescent="0.25">
      <c r="B1206" s="7"/>
    </row>
    <row r="1207" spans="2:2" ht="15" x14ac:dyDescent="0.25">
      <c r="B1207" s="7"/>
    </row>
    <row r="1208" spans="2:2" ht="15" x14ac:dyDescent="0.25">
      <c r="B1208" s="7"/>
    </row>
    <row r="1209" spans="2:2" ht="15" x14ac:dyDescent="0.25">
      <c r="B1209" s="7"/>
    </row>
    <row r="1210" spans="2:2" ht="15" x14ac:dyDescent="0.25">
      <c r="B1210" s="7"/>
    </row>
    <row r="1211" spans="2:2" ht="15" x14ac:dyDescent="0.25">
      <c r="B1211" s="7"/>
    </row>
    <row r="1212" spans="2:2" ht="15" x14ac:dyDescent="0.25">
      <c r="B1212" s="7"/>
    </row>
    <row r="1213" spans="2:2" ht="15" x14ac:dyDescent="0.25">
      <c r="B1213" s="7"/>
    </row>
    <row r="1214" spans="2:2" ht="15" x14ac:dyDescent="0.25">
      <c r="B1214" s="7"/>
    </row>
    <row r="1215" spans="2:2" ht="15" x14ac:dyDescent="0.25">
      <c r="B1215" s="7"/>
    </row>
    <row r="1216" spans="2:2" ht="15" x14ac:dyDescent="0.25">
      <c r="B1216" s="7"/>
    </row>
    <row r="1217" spans="2:2" ht="15" x14ac:dyDescent="0.25">
      <c r="B1217" s="7"/>
    </row>
    <row r="1218" spans="2:2" ht="15" x14ac:dyDescent="0.25">
      <c r="B1218" s="7"/>
    </row>
    <row r="1219" spans="2:2" ht="15" x14ac:dyDescent="0.25">
      <c r="B1219" s="7"/>
    </row>
    <row r="1220" spans="2:2" ht="15" x14ac:dyDescent="0.25">
      <c r="B1220" s="7"/>
    </row>
    <row r="1221" spans="2:2" ht="15" x14ac:dyDescent="0.25">
      <c r="B1221" s="7"/>
    </row>
    <row r="1222" spans="2:2" ht="15" x14ac:dyDescent="0.25">
      <c r="B1222" s="7"/>
    </row>
    <row r="1223" spans="2:2" ht="15" x14ac:dyDescent="0.25">
      <c r="B1223" s="7"/>
    </row>
    <row r="1224" spans="2:2" ht="15" x14ac:dyDescent="0.25">
      <c r="B1224" s="7"/>
    </row>
    <row r="1225" spans="2:2" ht="15" x14ac:dyDescent="0.25">
      <c r="B1225" s="7"/>
    </row>
    <row r="1226" spans="2:2" ht="15" x14ac:dyDescent="0.25">
      <c r="B1226" s="7"/>
    </row>
    <row r="1227" spans="2:2" ht="15" x14ac:dyDescent="0.25">
      <c r="B1227" s="7"/>
    </row>
    <row r="1228" spans="2:2" ht="15" x14ac:dyDescent="0.25">
      <c r="B1228" s="7"/>
    </row>
    <row r="1229" spans="2:2" ht="15" x14ac:dyDescent="0.25">
      <c r="B1229" s="7"/>
    </row>
    <row r="1230" spans="2:2" ht="15" x14ac:dyDescent="0.25">
      <c r="B1230" s="7"/>
    </row>
    <row r="1231" spans="2:2" ht="15" x14ac:dyDescent="0.25">
      <c r="B1231" s="7"/>
    </row>
    <row r="1232" spans="2:2" ht="15" x14ac:dyDescent="0.25">
      <c r="B1232" s="7"/>
    </row>
    <row r="1233" spans="2:2" ht="15" x14ac:dyDescent="0.25">
      <c r="B1233" s="7"/>
    </row>
    <row r="1234" spans="2:2" ht="15" x14ac:dyDescent="0.25">
      <c r="B1234" s="7"/>
    </row>
    <row r="1235" spans="2:2" ht="15" x14ac:dyDescent="0.25">
      <c r="B1235" s="7"/>
    </row>
    <row r="1236" spans="2:2" ht="15" x14ac:dyDescent="0.25">
      <c r="B1236" s="7"/>
    </row>
    <row r="1237" spans="2:2" ht="15" x14ac:dyDescent="0.25">
      <c r="B1237" s="7"/>
    </row>
    <row r="1238" spans="2:2" ht="15" x14ac:dyDescent="0.25">
      <c r="B1238" s="7"/>
    </row>
    <row r="1239" spans="2:2" ht="15" x14ac:dyDescent="0.25">
      <c r="B1239" s="7"/>
    </row>
    <row r="1240" spans="2:2" ht="15" x14ac:dyDescent="0.25">
      <c r="B1240" s="7"/>
    </row>
    <row r="1241" spans="2:2" ht="15" x14ac:dyDescent="0.25">
      <c r="B1241" s="7"/>
    </row>
    <row r="1242" spans="2:2" ht="15" x14ac:dyDescent="0.25">
      <c r="B1242" s="7"/>
    </row>
    <row r="1243" spans="2:2" ht="15" x14ac:dyDescent="0.25">
      <c r="B1243" s="7"/>
    </row>
    <row r="1244" spans="2:2" ht="15" x14ac:dyDescent="0.25">
      <c r="B1244" s="7"/>
    </row>
    <row r="1245" spans="2:2" ht="15" x14ac:dyDescent="0.25">
      <c r="B1245" s="7"/>
    </row>
    <row r="1246" spans="2:2" ht="15" x14ac:dyDescent="0.25">
      <c r="B1246" s="7"/>
    </row>
    <row r="1247" spans="2:2" ht="15" x14ac:dyDescent="0.25">
      <c r="B1247" s="7"/>
    </row>
    <row r="1248" spans="2:2" ht="15" x14ac:dyDescent="0.25">
      <c r="B1248" s="7"/>
    </row>
    <row r="1249" spans="2:2" ht="15" x14ac:dyDescent="0.25">
      <c r="B1249" s="7"/>
    </row>
    <row r="1250" spans="2:2" ht="15" x14ac:dyDescent="0.25">
      <c r="B1250" s="7"/>
    </row>
    <row r="1251" spans="2:2" ht="15" x14ac:dyDescent="0.25">
      <c r="B1251" s="7"/>
    </row>
    <row r="1252" spans="2:2" ht="15" x14ac:dyDescent="0.25">
      <c r="B1252" s="7"/>
    </row>
    <row r="1253" spans="2:2" ht="15" x14ac:dyDescent="0.25">
      <c r="B1253" s="7"/>
    </row>
    <row r="1254" spans="2:2" ht="15" x14ac:dyDescent="0.25">
      <c r="B1254" s="7"/>
    </row>
    <row r="1255" spans="2:2" ht="15" x14ac:dyDescent="0.25">
      <c r="B1255" s="7"/>
    </row>
    <row r="1256" spans="2:2" ht="15" x14ac:dyDescent="0.25">
      <c r="B1256" s="7"/>
    </row>
    <row r="1257" spans="2:2" ht="15" x14ac:dyDescent="0.25">
      <c r="B1257" s="7"/>
    </row>
    <row r="1258" spans="2:2" ht="15" x14ac:dyDescent="0.25">
      <c r="B1258" s="7"/>
    </row>
    <row r="1259" spans="2:2" ht="15" x14ac:dyDescent="0.25">
      <c r="B1259" s="7"/>
    </row>
    <row r="1260" spans="2:2" ht="15" x14ac:dyDescent="0.25">
      <c r="B1260" s="7"/>
    </row>
    <row r="1261" spans="2:2" ht="15" x14ac:dyDescent="0.25">
      <c r="B1261" s="7"/>
    </row>
    <row r="1262" spans="2:2" ht="15" x14ac:dyDescent="0.25">
      <c r="B1262" s="7"/>
    </row>
    <row r="1263" spans="2:2" ht="15" x14ac:dyDescent="0.25">
      <c r="B1263" s="7"/>
    </row>
    <row r="1264" spans="2:2" ht="15" x14ac:dyDescent="0.25">
      <c r="B1264" s="7"/>
    </row>
    <row r="1265" spans="2:2" ht="15" x14ac:dyDescent="0.25">
      <c r="B1265" s="7"/>
    </row>
    <row r="1266" spans="2:2" ht="15" x14ac:dyDescent="0.25">
      <c r="B1266" s="7"/>
    </row>
    <row r="1267" spans="2:2" ht="15" x14ac:dyDescent="0.25">
      <c r="B1267" s="7"/>
    </row>
    <row r="1268" spans="2:2" ht="15" x14ac:dyDescent="0.25">
      <c r="B1268" s="7"/>
    </row>
    <row r="1269" spans="2:2" ht="15" x14ac:dyDescent="0.25">
      <c r="B1269" s="7"/>
    </row>
    <row r="1270" spans="2:2" ht="15" x14ac:dyDescent="0.25">
      <c r="B1270" s="7"/>
    </row>
    <row r="1271" spans="2:2" ht="15" x14ac:dyDescent="0.25">
      <c r="B1271" s="7"/>
    </row>
    <row r="1272" spans="2:2" ht="15" x14ac:dyDescent="0.25">
      <c r="B1272" s="7"/>
    </row>
    <row r="1273" spans="2:2" ht="15" x14ac:dyDescent="0.25">
      <c r="B1273" s="7"/>
    </row>
    <row r="1274" spans="2:2" ht="15" x14ac:dyDescent="0.25">
      <c r="B1274" s="7"/>
    </row>
    <row r="1275" spans="2:2" ht="15" x14ac:dyDescent="0.25">
      <c r="B1275" s="7"/>
    </row>
    <row r="1276" spans="2:2" ht="15" x14ac:dyDescent="0.25">
      <c r="B1276" s="7"/>
    </row>
    <row r="1277" spans="2:2" ht="15" x14ac:dyDescent="0.25">
      <c r="B1277" s="7"/>
    </row>
    <row r="1278" spans="2:2" ht="15" x14ac:dyDescent="0.25">
      <c r="B1278" s="7"/>
    </row>
    <row r="1279" spans="2:2" ht="15" x14ac:dyDescent="0.25">
      <c r="B1279" s="7"/>
    </row>
    <row r="1280" spans="2:2" ht="15" x14ac:dyDescent="0.25">
      <c r="B1280" s="7"/>
    </row>
    <row r="1281" spans="2:2" ht="15" x14ac:dyDescent="0.25">
      <c r="B1281" s="7"/>
    </row>
    <row r="1282" spans="2:2" ht="15" x14ac:dyDescent="0.25">
      <c r="B1282" s="7"/>
    </row>
    <row r="1283" spans="2:2" ht="15" x14ac:dyDescent="0.25">
      <c r="B1283" s="7"/>
    </row>
    <row r="1284" spans="2:2" ht="15" x14ac:dyDescent="0.25">
      <c r="B1284" s="7"/>
    </row>
    <row r="1285" spans="2:2" ht="15" x14ac:dyDescent="0.25">
      <c r="B1285" s="7"/>
    </row>
    <row r="1286" spans="2:2" ht="15" x14ac:dyDescent="0.25">
      <c r="B1286" s="7"/>
    </row>
    <row r="1287" spans="2:2" ht="15" x14ac:dyDescent="0.25">
      <c r="B1287" s="7"/>
    </row>
    <row r="1288" spans="2:2" ht="15" x14ac:dyDescent="0.25">
      <c r="B1288" s="7"/>
    </row>
    <row r="1289" spans="2:2" ht="15" x14ac:dyDescent="0.25">
      <c r="B1289" s="7"/>
    </row>
    <row r="1290" spans="2:2" ht="15" x14ac:dyDescent="0.25">
      <c r="B1290" s="7"/>
    </row>
    <row r="1291" spans="2:2" ht="15" x14ac:dyDescent="0.25">
      <c r="B1291" s="7"/>
    </row>
    <row r="1292" spans="2:2" ht="15" x14ac:dyDescent="0.25">
      <c r="B1292" s="7"/>
    </row>
    <row r="1293" spans="2:2" ht="15" x14ac:dyDescent="0.25">
      <c r="B1293" s="7"/>
    </row>
    <row r="1294" spans="2:2" ht="15" x14ac:dyDescent="0.25">
      <c r="B1294" s="7"/>
    </row>
    <row r="1295" spans="2:2" ht="15" x14ac:dyDescent="0.25">
      <c r="B1295" s="7"/>
    </row>
    <row r="1296" spans="2:2" ht="15" x14ac:dyDescent="0.25">
      <c r="B1296" s="7"/>
    </row>
    <row r="1297" spans="2:2" ht="15" x14ac:dyDescent="0.25">
      <c r="B1297" s="7"/>
    </row>
    <row r="1298" spans="2:2" ht="15" x14ac:dyDescent="0.25">
      <c r="B1298" s="7"/>
    </row>
    <row r="1299" spans="2:2" ht="15" x14ac:dyDescent="0.25">
      <c r="B1299" s="7"/>
    </row>
    <row r="1300" spans="2:2" ht="15" x14ac:dyDescent="0.25">
      <c r="B1300" s="7"/>
    </row>
    <row r="1301" spans="2:2" ht="15" x14ac:dyDescent="0.25">
      <c r="B1301" s="7"/>
    </row>
    <row r="1302" spans="2:2" ht="15" x14ac:dyDescent="0.25">
      <c r="B1302" s="7"/>
    </row>
    <row r="1303" spans="2:2" ht="15" x14ac:dyDescent="0.25">
      <c r="B1303" s="7"/>
    </row>
    <row r="1304" spans="2:2" ht="15" x14ac:dyDescent="0.25">
      <c r="B1304" s="7"/>
    </row>
    <row r="1305" spans="2:2" ht="15" x14ac:dyDescent="0.25">
      <c r="B1305" s="7"/>
    </row>
    <row r="1306" spans="2:2" ht="15" x14ac:dyDescent="0.25">
      <c r="B1306" s="7"/>
    </row>
    <row r="1307" spans="2:2" ht="15" x14ac:dyDescent="0.25">
      <c r="B1307" s="7"/>
    </row>
    <row r="1308" spans="2:2" ht="15" x14ac:dyDescent="0.25">
      <c r="B1308" s="7"/>
    </row>
    <row r="1309" spans="2:2" ht="15" x14ac:dyDescent="0.25">
      <c r="B1309" s="7"/>
    </row>
    <row r="1310" spans="2:2" ht="15" x14ac:dyDescent="0.25">
      <c r="B1310" s="7"/>
    </row>
    <row r="1311" spans="2:2" ht="15" x14ac:dyDescent="0.25">
      <c r="B1311" s="7"/>
    </row>
    <row r="1312" spans="2:2" ht="15" x14ac:dyDescent="0.25">
      <c r="B1312" s="7"/>
    </row>
    <row r="1313" spans="2:2" ht="15" x14ac:dyDescent="0.25">
      <c r="B1313" s="7"/>
    </row>
    <row r="1314" spans="2:2" ht="15" x14ac:dyDescent="0.25">
      <c r="B1314" s="7"/>
    </row>
    <row r="1315" spans="2:2" ht="15" x14ac:dyDescent="0.25">
      <c r="B1315" s="7"/>
    </row>
    <row r="1316" spans="2:2" ht="15" x14ac:dyDescent="0.25">
      <c r="B1316" s="7"/>
    </row>
    <row r="1317" spans="2:2" ht="15" x14ac:dyDescent="0.25">
      <c r="B1317" s="7"/>
    </row>
    <row r="1318" spans="2:2" ht="15" x14ac:dyDescent="0.25">
      <c r="B1318" s="7"/>
    </row>
    <row r="1319" spans="2:2" ht="15" x14ac:dyDescent="0.25">
      <c r="B1319" s="7"/>
    </row>
    <row r="1320" spans="2:2" ht="15" x14ac:dyDescent="0.25">
      <c r="B1320" s="7"/>
    </row>
    <row r="1321" spans="2:2" ht="15" x14ac:dyDescent="0.25">
      <c r="B1321" s="7"/>
    </row>
    <row r="1322" spans="2:2" ht="15" x14ac:dyDescent="0.25">
      <c r="B1322" s="7"/>
    </row>
    <row r="1323" spans="2:2" ht="15" x14ac:dyDescent="0.25">
      <c r="B1323" s="7"/>
    </row>
    <row r="1324" spans="2:2" ht="15" x14ac:dyDescent="0.25">
      <c r="B1324" s="7"/>
    </row>
    <row r="1325" spans="2:2" ht="15" x14ac:dyDescent="0.25">
      <c r="B1325" s="7"/>
    </row>
    <row r="1326" spans="2:2" ht="15" x14ac:dyDescent="0.25">
      <c r="B1326" s="7"/>
    </row>
    <row r="1327" spans="2:2" ht="15" x14ac:dyDescent="0.25">
      <c r="B1327" s="7"/>
    </row>
    <row r="1328" spans="2:2" ht="15" x14ac:dyDescent="0.25">
      <c r="B1328" s="7"/>
    </row>
    <row r="1329" spans="2:2" ht="15" x14ac:dyDescent="0.25">
      <c r="B1329" s="7"/>
    </row>
    <row r="1330" spans="2:2" ht="15" x14ac:dyDescent="0.25">
      <c r="B1330" s="7"/>
    </row>
    <row r="1331" spans="2:2" ht="15" x14ac:dyDescent="0.25">
      <c r="B1331" s="7"/>
    </row>
    <row r="1332" spans="2:2" ht="15" x14ac:dyDescent="0.25">
      <c r="B1332" s="7"/>
    </row>
    <row r="1333" spans="2:2" ht="15" x14ac:dyDescent="0.25">
      <c r="B1333" s="7"/>
    </row>
    <row r="1334" spans="2:2" ht="15" x14ac:dyDescent="0.25">
      <c r="B1334" s="7"/>
    </row>
    <row r="1335" spans="2:2" ht="15" x14ac:dyDescent="0.25">
      <c r="B1335" s="7"/>
    </row>
    <row r="1336" spans="2:2" ht="15" x14ac:dyDescent="0.25">
      <c r="B1336" s="7"/>
    </row>
    <row r="1337" spans="2:2" ht="15" x14ac:dyDescent="0.25">
      <c r="B1337" s="7"/>
    </row>
    <row r="1338" spans="2:2" ht="15" x14ac:dyDescent="0.25">
      <c r="B1338" s="7"/>
    </row>
    <row r="1339" spans="2:2" ht="15" x14ac:dyDescent="0.25">
      <c r="B1339" s="7"/>
    </row>
    <row r="1340" spans="2:2" ht="15" x14ac:dyDescent="0.25">
      <c r="B1340" s="7"/>
    </row>
    <row r="1341" spans="2:2" ht="15" x14ac:dyDescent="0.25">
      <c r="B1341" s="7"/>
    </row>
    <row r="1342" spans="2:2" ht="15" x14ac:dyDescent="0.25">
      <c r="B1342" s="7"/>
    </row>
    <row r="1343" spans="2:2" ht="15" x14ac:dyDescent="0.25">
      <c r="B1343" s="7"/>
    </row>
    <row r="1344" spans="2:2" ht="15" x14ac:dyDescent="0.25">
      <c r="B1344" s="7"/>
    </row>
    <row r="1345" spans="2:2" ht="15" x14ac:dyDescent="0.25">
      <c r="B1345" s="7"/>
    </row>
    <row r="1346" spans="2:2" ht="15" x14ac:dyDescent="0.25">
      <c r="B1346" s="7"/>
    </row>
    <row r="1347" spans="2:2" ht="15" x14ac:dyDescent="0.25">
      <c r="B1347" s="7"/>
    </row>
    <row r="1348" spans="2:2" ht="15" x14ac:dyDescent="0.25">
      <c r="B1348" s="7"/>
    </row>
    <row r="1349" spans="2:2" ht="15" x14ac:dyDescent="0.25">
      <c r="B1349" s="7"/>
    </row>
    <row r="1350" spans="2:2" ht="15" x14ac:dyDescent="0.25">
      <c r="B1350" s="7"/>
    </row>
    <row r="1351" spans="2:2" ht="15" x14ac:dyDescent="0.25">
      <c r="B1351" s="7"/>
    </row>
    <row r="1352" spans="2:2" ht="15" x14ac:dyDescent="0.25">
      <c r="B1352" s="7"/>
    </row>
    <row r="1353" spans="2:2" ht="15" x14ac:dyDescent="0.25">
      <c r="B1353" s="7"/>
    </row>
    <row r="1354" spans="2:2" ht="15" x14ac:dyDescent="0.25">
      <c r="B1354" s="7"/>
    </row>
    <row r="1355" spans="2:2" ht="15" x14ac:dyDescent="0.25">
      <c r="B1355" s="7"/>
    </row>
    <row r="1356" spans="2:2" ht="15" x14ac:dyDescent="0.25">
      <c r="B1356" s="7"/>
    </row>
    <row r="1357" spans="2:2" ht="15" x14ac:dyDescent="0.25">
      <c r="B1357" s="7"/>
    </row>
    <row r="1358" spans="2:2" ht="15" x14ac:dyDescent="0.25">
      <c r="B1358" s="7"/>
    </row>
    <row r="1359" spans="2:2" ht="15" x14ac:dyDescent="0.25">
      <c r="B1359" s="7"/>
    </row>
    <row r="1360" spans="2:2" ht="15" x14ac:dyDescent="0.25">
      <c r="B1360" s="7"/>
    </row>
    <row r="1361" spans="2:2" ht="15" x14ac:dyDescent="0.25">
      <c r="B1361" s="7"/>
    </row>
    <row r="1362" spans="2:2" ht="15" x14ac:dyDescent="0.25">
      <c r="B1362" s="7"/>
    </row>
    <row r="1363" spans="2:2" ht="15" x14ac:dyDescent="0.25">
      <c r="B1363" s="7"/>
    </row>
    <row r="1364" spans="2:2" ht="15" x14ac:dyDescent="0.25">
      <c r="B1364" s="7"/>
    </row>
    <row r="1365" spans="2:2" ht="15" x14ac:dyDescent="0.25">
      <c r="B1365" s="7"/>
    </row>
    <row r="1366" spans="2:2" ht="15" x14ac:dyDescent="0.25">
      <c r="B1366" s="7"/>
    </row>
    <row r="1367" spans="2:2" ht="15" x14ac:dyDescent="0.25">
      <c r="B1367" s="7"/>
    </row>
    <row r="1368" spans="2:2" ht="15" x14ac:dyDescent="0.25">
      <c r="B1368" s="7"/>
    </row>
    <row r="1369" spans="2:2" ht="15" x14ac:dyDescent="0.25">
      <c r="B1369" s="7"/>
    </row>
    <row r="1370" spans="2:2" ht="15" x14ac:dyDescent="0.25">
      <c r="B1370" s="7"/>
    </row>
    <row r="1371" spans="2:2" ht="15" x14ac:dyDescent="0.25">
      <c r="B1371" s="7"/>
    </row>
    <row r="1372" spans="2:2" ht="15" x14ac:dyDescent="0.25">
      <c r="B1372" s="7"/>
    </row>
    <row r="1373" spans="2:2" ht="15" x14ac:dyDescent="0.25">
      <c r="B1373" s="7"/>
    </row>
    <row r="1374" spans="2:2" ht="15" x14ac:dyDescent="0.25">
      <c r="B1374" s="7"/>
    </row>
    <row r="1375" spans="2:2" ht="15" x14ac:dyDescent="0.25">
      <c r="B1375" s="7"/>
    </row>
    <row r="1376" spans="2:2" ht="15" x14ac:dyDescent="0.25">
      <c r="B1376" s="7"/>
    </row>
    <row r="1377" spans="2:2" ht="15" x14ac:dyDescent="0.25">
      <c r="B1377" s="7"/>
    </row>
    <row r="1378" spans="2:2" ht="15" x14ac:dyDescent="0.25">
      <c r="B1378" s="7"/>
    </row>
    <row r="1379" spans="2:2" ht="15" x14ac:dyDescent="0.25">
      <c r="B1379" s="7"/>
    </row>
    <row r="1380" spans="2:2" ht="15" x14ac:dyDescent="0.25">
      <c r="B1380" s="7"/>
    </row>
    <row r="1381" spans="2:2" ht="15" x14ac:dyDescent="0.25">
      <c r="B1381" s="7"/>
    </row>
    <row r="1382" spans="2:2" ht="15" x14ac:dyDescent="0.25">
      <c r="B1382" s="7"/>
    </row>
    <row r="1383" spans="2:2" ht="15" x14ac:dyDescent="0.25">
      <c r="B1383" s="7"/>
    </row>
    <row r="1384" spans="2:2" ht="15" x14ac:dyDescent="0.25">
      <c r="B1384" s="7"/>
    </row>
    <row r="1385" spans="2:2" ht="15" x14ac:dyDescent="0.25">
      <c r="B1385" s="7"/>
    </row>
    <row r="1386" spans="2:2" ht="15" x14ac:dyDescent="0.25">
      <c r="B1386" s="7"/>
    </row>
    <row r="1387" spans="2:2" ht="15" x14ac:dyDescent="0.25">
      <c r="B1387" s="7"/>
    </row>
    <row r="1388" spans="2:2" ht="15" x14ac:dyDescent="0.25">
      <c r="B1388" s="7"/>
    </row>
    <row r="1389" spans="2:2" ht="15" x14ac:dyDescent="0.25">
      <c r="B1389" s="7"/>
    </row>
    <row r="1390" spans="2:2" ht="15" x14ac:dyDescent="0.25">
      <c r="B1390" s="7"/>
    </row>
    <row r="1391" spans="2:2" ht="15" x14ac:dyDescent="0.25">
      <c r="B1391" s="7"/>
    </row>
    <row r="1392" spans="2:2" ht="15" x14ac:dyDescent="0.25">
      <c r="B1392" s="7"/>
    </row>
    <row r="1393" spans="2:2" ht="15" x14ac:dyDescent="0.25">
      <c r="B1393" s="7"/>
    </row>
    <row r="1394" spans="2:2" ht="15" x14ac:dyDescent="0.25">
      <c r="B1394" s="7"/>
    </row>
    <row r="1395" spans="2:2" ht="15" x14ac:dyDescent="0.25">
      <c r="B1395" s="7"/>
    </row>
    <row r="1396" spans="2:2" ht="15" x14ac:dyDescent="0.25">
      <c r="B1396" s="7"/>
    </row>
    <row r="1397" spans="2:2" ht="15" x14ac:dyDescent="0.25">
      <c r="B1397" s="7"/>
    </row>
    <row r="1398" spans="2:2" ht="15" x14ac:dyDescent="0.25">
      <c r="B1398" s="7"/>
    </row>
    <row r="1399" spans="2:2" ht="15" x14ac:dyDescent="0.25">
      <c r="B1399" s="7"/>
    </row>
    <row r="1400" spans="2:2" ht="15" x14ac:dyDescent="0.25">
      <c r="B1400" s="7"/>
    </row>
    <row r="1401" spans="2:2" ht="15" x14ac:dyDescent="0.25">
      <c r="B1401" s="7"/>
    </row>
    <row r="1402" spans="2:2" ht="15" x14ac:dyDescent="0.25">
      <c r="B1402" s="7"/>
    </row>
    <row r="1403" spans="2:2" ht="15" x14ac:dyDescent="0.25">
      <c r="B1403" s="7"/>
    </row>
    <row r="1404" spans="2:2" ht="15" x14ac:dyDescent="0.25">
      <c r="B1404" s="7"/>
    </row>
    <row r="1405" spans="2:2" ht="15" x14ac:dyDescent="0.25">
      <c r="B1405" s="7"/>
    </row>
    <row r="1406" spans="2:2" ht="15" x14ac:dyDescent="0.25">
      <c r="B1406" s="7"/>
    </row>
    <row r="1407" spans="2:2" ht="15" x14ac:dyDescent="0.25">
      <c r="B1407" s="7"/>
    </row>
    <row r="1408" spans="2:2" ht="15" x14ac:dyDescent="0.25">
      <c r="B1408" s="7"/>
    </row>
    <row r="1409" spans="2:2" ht="15" x14ac:dyDescent="0.25">
      <c r="B1409" s="7"/>
    </row>
    <row r="1410" spans="2:2" ht="15" x14ac:dyDescent="0.25">
      <c r="B1410" s="7"/>
    </row>
    <row r="1411" spans="2:2" ht="15" x14ac:dyDescent="0.25">
      <c r="B1411" s="7"/>
    </row>
    <row r="1412" spans="2:2" ht="15" x14ac:dyDescent="0.25">
      <c r="B1412" s="7"/>
    </row>
    <row r="1413" spans="2:2" ht="15" x14ac:dyDescent="0.25">
      <c r="B1413" s="7"/>
    </row>
    <row r="1414" spans="2:2" ht="15" x14ac:dyDescent="0.25">
      <c r="B1414" s="7"/>
    </row>
    <row r="1415" spans="2:2" ht="15" x14ac:dyDescent="0.25">
      <c r="B1415" s="7"/>
    </row>
    <row r="1416" spans="2:2" ht="15" x14ac:dyDescent="0.25">
      <c r="B1416" s="7"/>
    </row>
    <row r="1417" spans="2:2" ht="15" x14ac:dyDescent="0.25">
      <c r="B1417" s="7"/>
    </row>
    <row r="1418" spans="2:2" ht="15" x14ac:dyDescent="0.25">
      <c r="B1418" s="7"/>
    </row>
    <row r="1419" spans="2:2" ht="15" x14ac:dyDescent="0.25">
      <c r="B1419" s="7"/>
    </row>
    <row r="1420" spans="2:2" ht="15" x14ac:dyDescent="0.25">
      <c r="B1420" s="7"/>
    </row>
    <row r="1421" spans="2:2" ht="15" x14ac:dyDescent="0.25">
      <c r="B1421" s="7"/>
    </row>
    <row r="1422" spans="2:2" ht="15" x14ac:dyDescent="0.25">
      <c r="B1422" s="7"/>
    </row>
    <row r="1423" spans="2:2" ht="15" x14ac:dyDescent="0.25">
      <c r="B1423" s="7"/>
    </row>
    <row r="1424" spans="2:2" ht="15" x14ac:dyDescent="0.25">
      <c r="B1424" s="7"/>
    </row>
    <row r="1425" spans="2:2" ht="15" x14ac:dyDescent="0.25">
      <c r="B1425" s="7"/>
    </row>
    <row r="1426" spans="2:2" ht="15" x14ac:dyDescent="0.25">
      <c r="B1426" s="7"/>
    </row>
    <row r="1427" spans="2:2" ht="15" x14ac:dyDescent="0.25">
      <c r="B1427" s="7"/>
    </row>
    <row r="1428" spans="2:2" ht="15" x14ac:dyDescent="0.25">
      <c r="B1428" s="7"/>
    </row>
    <row r="1429" spans="2:2" ht="15" x14ac:dyDescent="0.25">
      <c r="B1429" s="7"/>
    </row>
    <row r="1430" spans="2:2" ht="15" x14ac:dyDescent="0.25">
      <c r="B1430" s="7"/>
    </row>
    <row r="1431" spans="2:2" ht="15" x14ac:dyDescent="0.25">
      <c r="B1431" s="7"/>
    </row>
    <row r="1432" spans="2:2" ht="15" x14ac:dyDescent="0.25">
      <c r="B1432" s="7"/>
    </row>
    <row r="1433" spans="2:2" ht="15" x14ac:dyDescent="0.25">
      <c r="B1433" s="7"/>
    </row>
    <row r="1434" spans="2:2" ht="15" x14ac:dyDescent="0.25">
      <c r="B1434" s="7"/>
    </row>
    <row r="1435" spans="2:2" ht="15" x14ac:dyDescent="0.25">
      <c r="B1435" s="7"/>
    </row>
    <row r="1436" spans="2:2" ht="15" x14ac:dyDescent="0.25">
      <c r="B1436" s="7"/>
    </row>
    <row r="1437" spans="2:2" ht="15" x14ac:dyDescent="0.25">
      <c r="B1437" s="7"/>
    </row>
    <row r="1438" spans="2:2" ht="15" x14ac:dyDescent="0.25">
      <c r="B1438" s="7"/>
    </row>
    <row r="1439" spans="2:2" ht="15" x14ac:dyDescent="0.25">
      <c r="B1439" s="7"/>
    </row>
    <row r="1440" spans="2:2" ht="15" x14ac:dyDescent="0.25">
      <c r="B1440" s="7"/>
    </row>
    <row r="1441" spans="2:2" ht="15" x14ac:dyDescent="0.25">
      <c r="B1441" s="7"/>
    </row>
    <row r="1442" spans="2:2" ht="15" x14ac:dyDescent="0.25">
      <c r="B1442" s="7"/>
    </row>
    <row r="1443" spans="2:2" ht="15" x14ac:dyDescent="0.25">
      <c r="B1443" s="7"/>
    </row>
    <row r="1444" spans="2:2" ht="15" x14ac:dyDescent="0.25">
      <c r="B1444" s="7"/>
    </row>
    <row r="1445" spans="2:2" ht="15" x14ac:dyDescent="0.25">
      <c r="B1445" s="7"/>
    </row>
    <row r="1446" spans="2:2" ht="15" x14ac:dyDescent="0.25">
      <c r="B1446" s="7"/>
    </row>
    <row r="1447" spans="2:2" ht="15" x14ac:dyDescent="0.25">
      <c r="B1447" s="7"/>
    </row>
    <row r="1448" spans="2:2" ht="15" x14ac:dyDescent="0.25">
      <c r="B1448" s="7"/>
    </row>
    <row r="1449" spans="2:2" ht="15" x14ac:dyDescent="0.25">
      <c r="B1449" s="7"/>
    </row>
    <row r="1450" spans="2:2" ht="15" x14ac:dyDescent="0.25">
      <c r="B1450" s="7"/>
    </row>
    <row r="1451" spans="2:2" ht="15" x14ac:dyDescent="0.25">
      <c r="B1451" s="7"/>
    </row>
    <row r="1452" spans="2:2" ht="15" x14ac:dyDescent="0.25">
      <c r="B1452" s="7"/>
    </row>
    <row r="1453" spans="2:2" ht="15" x14ac:dyDescent="0.25">
      <c r="B1453" s="7"/>
    </row>
    <row r="1454" spans="2:2" ht="15" x14ac:dyDescent="0.25">
      <c r="B1454" s="7"/>
    </row>
    <row r="1455" spans="2:2" ht="15" x14ac:dyDescent="0.25">
      <c r="B1455" s="7"/>
    </row>
    <row r="1456" spans="2:2" ht="15" x14ac:dyDescent="0.25">
      <c r="B1456" s="7"/>
    </row>
    <row r="1457" spans="2:2" ht="15" x14ac:dyDescent="0.25">
      <c r="B1457" s="7"/>
    </row>
    <row r="1458" spans="2:2" ht="15" x14ac:dyDescent="0.25">
      <c r="B1458" s="7"/>
    </row>
    <row r="1459" spans="2:2" ht="15" x14ac:dyDescent="0.25">
      <c r="B1459" s="7"/>
    </row>
  </sheetData>
  <hyperlinks>
    <hyperlink ref="B771" r:id="rId1" display="https://www.kegg.jp/entry/5.3.1.9" xr:uid="{CFC65FC1-1EB0-45D8-B345-C9EF82005C57}"/>
    <hyperlink ref="B426" r:id="rId2" display="https://www.kegg.jp/entry/2.7.1.11" xr:uid="{7AADBA4C-D377-4857-836D-3505B47684C8}"/>
    <hyperlink ref="B557" r:id="rId3" display="https://www.kegg.jp/entry/3.1.3.11" xr:uid="{E5891200-60DF-41B5-810C-6C58874280F2}"/>
    <hyperlink ref="B676" r:id="rId4" display="https://www.kegg.jp/entry/4.1.2.13" xr:uid="{96B7135A-B1A8-4B01-8190-91CE956B879E}"/>
    <hyperlink ref="B129" r:id="rId5" display="https://www.kegg.jp/entry/1.2.1.12" xr:uid="{1A71307C-9F7B-4030-8CF3-A1FE798FAC9E}"/>
    <hyperlink ref="B480" r:id="rId6" display="https://www.kegg.jp/entry/2.7.2.3" xr:uid="{F9741218-5576-45FD-A005-C349AA2D4C7A}"/>
    <hyperlink ref="B774" r:id="rId7" display="https://www.kegg.jp/entry/5.4.2.11" xr:uid="{A23413D0-EF05-44DD-9593-9F54865199F5}"/>
    <hyperlink ref="B693" r:id="rId8" display="https://www.kegg.jp/entry/4.2.1.11" xr:uid="{43F80CE6-4DE4-446B-B3CC-BD286EC36864}"/>
    <hyperlink ref="B454" r:id="rId9" display="https://www.kegg.jp/entry/2.7.1.40" xr:uid="{F2C55C8D-7507-4B5B-B5A7-234EC988E3CB}"/>
    <hyperlink ref="B142" r:id="rId10" display="https://www.kegg.jp/entry/1.2.4.1" xr:uid="{D4BF838B-4943-4E8B-8546-AA579DB961EA}"/>
    <hyperlink ref="B251" r:id="rId11" display="https://www.kegg.jp/entry/2.3.1.12" xr:uid="{A217527B-ADC6-4353-8578-6D7E8DB16CBD}"/>
    <hyperlink ref="B199" r:id="rId12" display="https://www.kegg.jp/entry/1.8.1.4" xr:uid="{EA546FA3-6CC2-4B16-A1EC-FD5B94692BFB}"/>
    <hyperlink ref="B664" r:id="rId13" display="https://www.kegg.jp/entry/4.1.1.1" xr:uid="{1EFF42D9-7136-4E47-BA09-1E1CBE46C398}"/>
    <hyperlink ref="B20" r:id="rId14" display="https://www.kegg.jp/entry/1.1.1.284" xr:uid="{20AF95E0-38E2-4AF9-A56C-0BB4A3795E5B}"/>
    <hyperlink ref="B2" r:id="rId15" display="https://www.kegg.jp/entry/1.1.1.1" xr:uid="{9A4E3148-0620-4137-9CEA-ACD864D1901E}"/>
    <hyperlink ref="B136" r:id="rId16" display="https://www.kegg.jp/entry/1.2.1.3" xr:uid="{F6F2BE43-0B1E-4B6C-8949-5C025A15E38E}"/>
    <hyperlink ref="B801" r:id="rId17" display="https://www.kegg.jp/entry/6.2.1.1" xr:uid="{36A62106-10D1-4EEF-BA09-B11273E29996}"/>
    <hyperlink ref="B760" r:id="rId18" display="https://www.kegg.jp/entry/5.1.3.3" xr:uid="{7D4627B1-1F7C-4039-98AF-63B3D2E6C375}"/>
    <hyperlink ref="B775" r:id="rId19" display="https://www.kegg.jp/entry/5.4.2.2" xr:uid="{63B9EBDA-0816-44BF-BBD1-8BCA10384E5D}"/>
    <hyperlink ref="B758" r:id="rId20" display="https://www.kegg.jp/entry/5.1.3.15" xr:uid="{C1251E85-0739-4659-A284-FB8768FCE55D}"/>
    <hyperlink ref="B673" r:id="rId21" display="https://www.kegg.jp/entry/4.1.1.49" xr:uid="{A0DCB106-CA94-4778-9B3E-7D0726706531}"/>
    <hyperlink ref="B290" r:id="rId22" display="https://www.genome.jp/entry/2.3.3.1" xr:uid="{439A4BE9-CC2C-4FE7-840E-64A8BAFD3B38}"/>
    <hyperlink ref="B294" r:id="rId23" display="https://www.genome.jp/entry/2.3.3.8" xr:uid="{9668B55D-6F5C-42FF-A457-1A8E4EBD2CDB}"/>
    <hyperlink ref="B706" r:id="rId24" display="https://www.genome.jp/entry/4.2.1.3" xr:uid="{C10B03C3-63E7-4962-8E85-681626EEDDD2}"/>
    <hyperlink ref="B43" r:id="rId25" display="https://www.genome.jp/entry/1.1.1.42" xr:uid="{63F06EC4-7FF9-4587-8E58-EEB6F469D813}"/>
    <hyperlink ref="B42" r:id="rId26" display="https://www.genome.jp/entry/1.1.1.41" xr:uid="{F7DFFD0A-7F95-488D-B790-A1BB4EE30E17}"/>
    <hyperlink ref="B143" r:id="rId27" display="https://www.genome.jp/entry/1.2.4.2" xr:uid="{C500A61A-64F1-4EEF-BC40-A5FF636E569D}"/>
    <hyperlink ref="B282" r:id="rId28" display="https://www.genome.jp/entry/2.3.1.61" xr:uid="{B4373242-E55C-4A25-8C7C-6B96BB5D3C1C}"/>
    <hyperlink ref="B804" r:id="rId29" display="https://www.genome.jp/entry/6.2.1.4" xr:uid="{8B0815DD-FBF6-4E73-BF97-C730A3542E0B}"/>
    <hyperlink ref="B805" r:id="rId30" display="https://www.genome.jp/entry/6.2.1.5" xr:uid="{9DE0AB92-A3D1-44E1-A882-2FC61DBD48B7}"/>
    <hyperlink ref="B161" r:id="rId31" display="https://www.genome.jp/entry/1.3.5.1" xr:uid="{AC54B466-C156-483F-B303-837447D5373B}"/>
    <hyperlink ref="B700" r:id="rId32" display="https://www.genome.jp/entry/4.2.1.2" xr:uid="{AC735E5E-7AFD-4C6E-928B-66682ADFB36C}"/>
    <hyperlink ref="B35" r:id="rId33" display="https://www.genome.jp/entry/1.1.1.37" xr:uid="{3A31652D-B8AC-4D2B-A405-4744483D7F56}"/>
    <hyperlink ref="B849" r:id="rId34" display="https://www.genome.jp/entry/6.4.1.1" xr:uid="{5457440E-5BBE-4E37-A2E5-2F778A1EE4F6}"/>
    <hyperlink ref="B49" r:id="rId35" display="https://www.genome.jp/entry/1.1.1.49" xr:uid="{B53EBADB-64B4-4A70-8B9A-A8883396AD59}"/>
    <hyperlink ref="B33" r:id="rId36" display="https://www.genome.jp/entry/1.1.1.363" xr:uid="{59DA2298-EF2B-4C25-8EE7-34319167119E}"/>
    <hyperlink ref="B546" r:id="rId37" display="https://www.genome.jp/entry/3.1.1.31" xr:uid="{F95CB458-73A3-4B35-BA7E-A34D6CB02E15}"/>
    <hyperlink ref="B48" r:id="rId38" display="https://www.genome.jp/entry/1.1.1.44" xr:uid="{E8331C62-D5EF-4824-A294-0DAB47AD8898}"/>
    <hyperlink ref="B32" r:id="rId39" display="https://www.genome.jp/entry/1.1.1.343" xr:uid="{5945B952-9FFA-4448-B5DA-1D4082785D7F}"/>
    <hyperlink ref="B757" r:id="rId40" display="https://www.genome.jp/entry/5.1.3.1" xr:uid="{957B0434-6C32-4FE5-915E-B6EC81DAFE0B}"/>
    <hyperlink ref="B247" r:id="rId41" display="https://www.genome.jp/entry/2.2.1.1" xr:uid="{7E2B6F32-2085-4AF3-BE5F-9957B2EE2F71}"/>
    <hyperlink ref="B248" r:id="rId42" display="https://www.genome.jp/entry/2.2.1.2" xr:uid="{60CE57A2-3934-4B08-9FA9-C2E6AE554105}"/>
    <hyperlink ref="B769" r:id="rId43" display="https://www.genome.jp/entry/5.3.1.6" xr:uid="{8C272B32-92DF-4B0A-A3F7-358FE19CC8BB}"/>
    <hyperlink ref="B430" r:id="rId44" display="https://www.genome.jp/entry/2.7.1.15" xr:uid="{E1CB0D52-7771-4F8A-BEE7-6479D6BC30AD}"/>
    <hyperlink ref="B495" r:id="rId45" display="https://www.genome.jp/entry/2.7.6.1" xr:uid="{AD29BB4D-38CE-4326-99FB-A9F553418A68}"/>
    <hyperlink ref="B427" r:id="rId46" display="https://www.genome.jp/entry/2.7.1.12" xr:uid="{2C7721A2-D36B-4D02-9D6D-DBC7FC24BF01}"/>
    <hyperlink ref="B13" r:id="rId47" display="https://www.genome.jp/entry/1.1.1.22" xr:uid="{598B6BC1-2509-463B-8B76-7CAC70046F04}"/>
    <hyperlink ref="B519" r:id="rId48" display="https://www.genome.jp/entry/2.7.7.9" xr:uid="{D7F99823-F8A3-405D-A6CD-A03A23837D18}"/>
    <hyperlink ref="B436" r:id="rId49" display="https://www.genome.jp/entry/2.7.1.17" xr:uid="{D55A60D9-5A75-41B8-AE09-5FC5FF66F076}"/>
    <hyperlink ref="B27" r:id="rId50" display="https://www.genome.jp/entry/1.1.1.307" xr:uid="{7973F9AD-5DCF-4F0A-A6E9-06D7D91469D1}"/>
    <hyperlink ref="B46" r:id="rId51" display="https://www.genome.jp/entry/1.1.1.430" xr:uid="{514E9CC8-36FD-4706-8E46-6158E7973693}"/>
    <hyperlink ref="B47" r:id="rId52" display="https://www.genome.jp/entry/1.1.1.431" xr:uid="{E2DCE749-8B80-4FB0-B79C-50D019A8314F}"/>
    <hyperlink ref="B16" r:id="rId53" display="https://www.genome.jp/entry/1.1.1.250" xr:uid="{E1D2429C-6FA3-4727-94A5-A989E8773640}"/>
    <hyperlink ref="B60" r:id="rId54" display="https://www.genome.jp/entry/1.1.1.9" xr:uid="{616192D9-200C-405A-90C0-43F43C185C1F}"/>
    <hyperlink ref="B455" r:id="rId55" display="https://www.genome.jp/entry/2.7.1.47" xr:uid="{E7FE638C-3BFA-4050-AA77-A6AA56B2A3C4}"/>
    <hyperlink ref="B770" r:id="rId56" display="https://www.genome.jp/entry/5.3.1.8" xr:uid="{21D90D2B-6246-41C0-8C89-573DB364DDEB}"/>
    <hyperlink ref="B777" r:id="rId57" display="https://www.genome.jp/entry/5.4.2.8" xr:uid="{352F32FC-B3BB-4B4E-BD8F-B9CDD320957C}"/>
    <hyperlink ref="B500" r:id="rId58" display="https://www.genome.jp/entry/2.7.7.13" xr:uid="{DB2223E4-15B9-494D-8743-C7D80B8FB4B6}"/>
    <hyperlink ref="B681" r:id="rId59" display="https://www.genome.jp/entry/4.1.2.53" xr:uid="{17BDEF0B-01DC-44EF-87CE-1BF98C0E64FF}"/>
    <hyperlink ref="B424" r:id="rId60" display="https://www.genome.jp/entry/2.7.1.105" xr:uid="{66EE8653-2AB3-4A86-A3DA-FEAEF4B5BCC0}"/>
    <hyperlink ref="B571" r:id="rId61" display="https://www.genome.jp/entry/3.1.3.46" xr:uid="{F0EFB512-F6C9-40BF-9201-43B09FC170A2}"/>
    <hyperlink ref="B22" r:id="rId62" display="https://www.genome.jp/entry/1.1.1.289" xr:uid="{8C792FCA-7DCB-4AF1-BF22-EEF69FD28E33}"/>
    <hyperlink ref="B753" r:id="rId63" display="https://www.genome.jp/entry/4.6.1.15" xr:uid="{C7B65666-A788-4751-886B-5FA7A4913DE8}"/>
    <hyperlink ref="B460" r:id="rId64" display="https://www.genome.jp/entry/2.7.1.6" xr:uid="{F18C4C00-6B51-410C-A15A-203E858F526F}"/>
    <hyperlink ref="B499" r:id="rId65" display="https://www.genome.jp/entry/2.7.7.12" xr:uid="{5E17A131-E081-4BB5-A581-20889EFA7F7E}"/>
    <hyperlink ref="B759" r:id="rId66" display="https://www.genome.jp/entry/5.1.3.2" xr:uid="{279A049A-F780-4EB0-8B1E-C01F2E4820BE}"/>
    <hyperlink ref="B423" r:id="rId67" display="https://www.genome.jp/entry/2.7.1.1" xr:uid="{A8A24FCC-11AB-4091-A4EF-D7FF824280ED}"/>
    <hyperlink ref="B305" r:id="rId68" display="https://www.genome.jp/entry/2.4.1.123" xr:uid="{526458DA-A941-4BF0-AACB-228B2DF7F744}"/>
    <hyperlink ref="B6" r:id="rId69" display="https://www.genome.jp/entry/1.1.1.116" xr:uid="{CD6D439E-707D-4D2F-8543-24EE20CD5881}"/>
    <hyperlink ref="B66" r:id="rId70" display="https://www.genome.jp/entry/1.1.3.37" xr:uid="{09054C1D-91A3-484F-8272-AB7B814AF97B}"/>
    <hyperlink ref="B850" r:id="rId71" display="https://www.genome.jp/entry/6.4.1.2" xr:uid="{7FB7092F-CE3E-480A-8117-45B5CD12F7FF}"/>
    <hyperlink ref="B822" r:id="rId72" display="https://www.genome.jp/entry/6.3.4.14" xr:uid="{F38E52FC-6DFF-4D61-80FB-95A276C9DF9A}"/>
    <hyperlink ref="B244" r:id="rId73" display="https://www.genome.jp/entry/2.1.3.15" xr:uid="{1FEDAB30-7C7F-44F8-A831-794F43D83379}"/>
    <hyperlink ref="B273" r:id="rId74" display="https://www.genome.jp/entry/2.3.1.39" xr:uid="{58EB971E-FA41-4142-96AC-57E32A79631F}"/>
    <hyperlink ref="B285" r:id="rId75" display="https://www.genome.jp/entry/2.3.1.86" xr:uid="{B9135F39-CE09-4C83-9E8D-7E6817492DF9}"/>
    <hyperlink ref="B4" r:id="rId76" display="https://www.genome.jp/entry/1.1.1.100" xr:uid="{3879E431-49F5-480D-BBB4-B84B6AD9CAFA}"/>
    <hyperlink ref="B151" r:id="rId77" display="https://www.genome.jp/entry/1.3.1.38" xr:uid="{0158681F-F7A0-4A21-9A60-F85F9748F07B}"/>
    <hyperlink ref="B803" r:id="rId78" display="https://www.genome.jp/entry/6.2.1.3" xr:uid="{B98EF619-CCAD-4FB0-97CB-DC78CFF5408D}"/>
    <hyperlink ref="B696" r:id="rId79" display="https://www.genome.jp/entry/4.2.1.17" xr:uid="{3C13B040-ED1C-4DFE-8717-78570B1409D6}"/>
    <hyperlink ref="B258" r:id="rId80" display="https://www.genome.jp/entry/2.3.1.199" xr:uid="{3BA019A2-88AC-4FA6-AC14-78EF42681673}"/>
    <hyperlink ref="B51" r:id="rId81" display="https://www.genome.jp/entry/1.1.1.62" xr:uid="{5297BAFA-7460-4F96-98D3-791E3F6E9D5E}"/>
    <hyperlink ref="B30" r:id="rId82" display="https://www.genome.jp/entry/1.1.1.330" xr:uid="{9A296B80-7150-4356-99EE-B1288A13391B}"/>
    <hyperlink ref="B695" r:id="rId83" display="https://www.genome.jp/entry/4.2.1.134" xr:uid="{4DD271F9-5279-43C2-9DD9-C559C7B4A5D0}"/>
    <hyperlink ref="B155" r:id="rId84" display="https://www.genome.jp/entry/1.3.1.93" xr:uid="{C33652F6-9C1E-486B-8B2C-6E486CEE54AC}"/>
    <hyperlink ref="B286" r:id="rId85" display="https://www.genome.jp/entry/2.3.1.9" xr:uid="{57182F71-989A-4846-9E2B-0121308F6CDE}"/>
    <hyperlink ref="B254" r:id="rId86" display="https://www.genome.jp/entry/2.3.1.16" xr:uid="{045EDA2C-DC76-4321-A20A-2EE23844E1D9}"/>
    <hyperlink ref="B160" r:id="rId87" display="https://www.genome.jp/entry/1.3.3.6" xr:uid="{E12FA000-636D-4B8D-AFA7-6E422164E13A}"/>
    <hyperlink ref="B164" r:id="rId88" display="https://www.genome.jp/entry/1.3.8.5" xr:uid="{EF05A63C-C884-4939-9F4C-A277BF7C4015}"/>
    <hyperlink ref="B165" r:id="rId89" display="https://www.genome.jp/entry/1.3.8.6" xr:uid="{31A4397E-0D1A-4370-B04C-7C6426ABFB66}"/>
    <hyperlink ref="B527" r:id="rId90" display="https://www.genome.jp/entry/2.7.8.7" xr:uid="{88197348-EE96-4446-9B97-8E5481035391}"/>
    <hyperlink ref="B373" r:id="rId91" display="https://www.genome.jp/entry/2.5.1.21" xr:uid="{C2BB8643-DDFF-49F4-8BD3-1024CC3852A1}"/>
    <hyperlink ref="B102" r:id="rId92" display="https://www.genome.jp/entry/1.14.14.17" xr:uid="{2F2C1757-7E11-452B-8D7A-BF309B1527D0}"/>
    <hyperlink ref="B779" r:id="rId93" display="https://www.genome.jp/entry/5.4.99.7" xr:uid="{F0B9269B-B17C-479D-BDA0-CF1CE57CADC5}"/>
    <hyperlink ref="B98" r:id="rId94" display="https://www.genome.jp/entry/1.14.14.154" xr:uid="{3656FB4B-7DC0-43D5-97A6-E17007ACF297}"/>
    <hyperlink ref="B104" r:id="rId95" display="https://www.genome.jp/entry/1.14.15.36" xr:uid="{FC89E59A-9CE3-40D1-BC3D-A480875A6C6D}"/>
    <hyperlink ref="B152" r:id="rId96" display="https://www.genome.jp/entry/1.3.1.70" xr:uid="{ABE49FBC-97F6-4F7C-8663-BC1371DF2801}"/>
    <hyperlink ref="B10" r:id="rId97" display="https://www.genome.jp/entry/1.1.1.170" xr:uid="{F5067A2C-FB26-4858-837D-8D0F84F41EDD}"/>
    <hyperlink ref="B18" r:id="rId98" display="https://www.genome.jp/entry/1.1.1.270" xr:uid="{429791E7-C2E7-4ED8-AB8C-B0A5B1698C3B}"/>
    <hyperlink ref="B540" r:id="rId99" display="https://www.genome.jp/entry/3.1.1.13" xr:uid="{0DA7FBED-0F3F-41BD-8A97-923894B90AB3}"/>
    <hyperlink ref="B547" r:id="rId100" display="https://www.genome.jp/entry/3.1.1.4" xr:uid="{CA34FF35-D884-4EAC-AA16-3A7797792760}"/>
    <hyperlink ref="B264" r:id="rId101" display="https://www.genome.jp/entry/2.3.1.26" xr:uid="{646605C7-04BE-479E-BBD3-2E85860FF3B5}"/>
    <hyperlink ref="B230" r:id="rId102" display="https://www.genome.jp/entry/2.1.1.41" xr:uid="{09FF1027-1BA4-4AB1-AD4E-A9EAEBA54500}"/>
    <hyperlink ref="B112" r:id="rId103" display="https://www.genome.jp/entry/1.14.19.41" xr:uid="{1957995A-7D71-4125-A19E-35B49B22F593}"/>
    <hyperlink ref="B153" r:id="rId104" display="https://www.genome.jp/entry/1.3.1.71" xr:uid="{2B0DC179-8E9E-45FC-B33A-A3DC8BDE10AF}"/>
    <hyperlink ref="B413" r:id="rId105" display="https://www.genome.jp/entry/2.6.1.57" xr:uid="{881DA01B-FD73-4AFD-829A-DEA900928A4E}"/>
    <hyperlink ref="B405" r:id="rId106" display="https://www.genome.jp/entry/2.6.1.39" xr:uid="{BACCAA16-AC95-42A8-8FB4-D10A52DEBF76}"/>
    <hyperlink ref="B403" r:id="rId107" display="https://www.genome.jp/entry/2.6.1.27" xr:uid="{C404C19B-6CCF-4747-BB6E-03BCD38212E8}"/>
    <hyperlink ref="B409" r:id="rId108" display="https://www.genome.jp/entry/2.6.1.5" xr:uid="{CAEEB610-C7E4-4483-9E9B-1BB5B7F74FBB}"/>
    <hyperlink ref="B802" r:id="rId109" display="https://www.genome.jp/entry/6.2.1.12" xr:uid="{28A2A061-38B8-42AC-B4C0-BB60A100F251}"/>
    <hyperlink ref="B378" r:id="rId110" display="https://www.genome.jp/entry/2.5.1.39" xr:uid="{4FD743DB-3A99-41B7-8C3E-56F8993E08EB}"/>
    <hyperlink ref="B215" r:id="rId111" display="https://www.genome.jp/entry/2.1.1.114" xr:uid="{17FA4457-4E9F-4502-8C85-4ED11CDB29F3}"/>
    <hyperlink ref="B234" r:id="rId112" display="https://www.genome.jp/entry/2.1.1.64" xr:uid="{6E149A09-FBD4-4812-B232-1CB02A9DDD7B}"/>
    <hyperlink ref="B218" r:id="rId113" display="https://www.genome.jp/entry/2.1.1.201" xr:uid="{8766BA85-A126-4C9E-9AEC-4DE2408EEC36}"/>
    <hyperlink ref="B116" r:id="rId114" display="https://www.genome.jp/entry/1.14.99.60" xr:uid="{04085122-E4B7-4D61-AAA2-47CBACA66F60}"/>
    <hyperlink ref="B193" r:id="rId115" display="https://www.genome.jp/entry/1.6.5.2" xr:uid="{3C1F6EA1-1EB6-45F5-B3E7-E3C71593CCE9}"/>
    <hyperlink ref="B78" r:id="rId116" display="https://www.genome.jp/entry/1.13.11.27" xr:uid="{1B926EFD-5F1A-4F75-A577-55CD0F7E0634}"/>
    <hyperlink ref="B246" r:id="rId117" display="https://www.genome.jp/entry/2.1.3.3" xr:uid="{82169BB5-4ABF-4032-BAFF-4834CC8BCEF3}"/>
    <hyperlink ref="B732" r:id="rId118" display="https://www.genome.jp/entry/4.3.2.1" xr:uid="{6C690955-2C28-42D0-8918-8BD519E468B2}"/>
    <hyperlink ref="B618" r:id="rId119" display="https://www.genome.jp/entry/3.5.3.1" xr:uid="{744DDF65-BC65-410C-A989-11793793A767}"/>
    <hyperlink ref="B832" r:id="rId120" display="https://www.genome.jp/entry/6.3.4.6" xr:uid="{798E134E-0470-4936-BB1E-A46B49FD98DE}"/>
    <hyperlink ref="B610" r:id="rId121" display="https://www.genome.jp/entry/3.5.1.54" xr:uid="{922B0C07-7B57-42FE-8415-1E93DD083ABA}"/>
    <hyperlink ref="B808" r:id="rId122" display="https://www.genome.jp/entry/6.3.1.2" xr:uid="{5DA47A37-8F82-4CAE-8CA6-1CC29FD6D5B9}"/>
    <hyperlink ref="B245" r:id="rId123" display="https://www.genome.jp/entry/2.1.3.2" xr:uid="{5AC0F86D-A2DC-4BC6-88DD-BC61C24AC383}"/>
    <hyperlink ref="B843" r:id="rId124" display="https://www.genome.jp/entry/6.3.5.5" xr:uid="{BE42C8B8-5B6F-4654-B89A-8914B7ABFE22}"/>
    <hyperlink ref="B171" r:id="rId125" display="https://www.genome.jp/entry/1.4.1.2" xr:uid="{8808A819-C3F3-4A50-8B39-74FD4ECF6ED3}"/>
    <hyperlink ref="B172" r:id="rId126" display="https://www.genome.jp/entry/1.4.1.4" xr:uid="{66C27CB4-275D-4E82-A2B7-62A10BAA72C7}"/>
    <hyperlink ref="B396" r:id="rId127" display="https://www.genome.jp/entry/2.6.1.1" xr:uid="{B9DF5159-1BDF-4D34-9BB4-197B899CD142}"/>
    <hyperlink ref="B401" r:id="rId128" display="https://www.genome.jp/entry/2.6.1.2" xr:uid="{1E36D0C8-19AE-4448-B889-764239026677}"/>
    <hyperlink ref="B250" r:id="rId129" display="https://www.genome.jp/entry/2.3.1.1" xr:uid="{84661EC2-BE2B-4DAB-8A98-EBAB0F0676BC}"/>
    <hyperlink ref="B397" r:id="rId130" display="https://www.genome.jp/entry/2.6.1.11" xr:uid="{AC21A55E-25E9-43D4-ADFE-899E267CFFA1}"/>
    <hyperlink ref="B270" r:id="rId131" display="https://www.genome.jp/entry/2.3.1.35" xr:uid="{CBDAD130-C8E6-4461-96E0-BB9C03CD343F}"/>
    <hyperlink ref="B137" r:id="rId132" display="https://www.genome.jp/entry/1.2.1.38" xr:uid="{38FBDBC7-EEB7-4025-A3F1-736692D1D939}"/>
    <hyperlink ref="B482" r:id="rId133" display="https://www.genome.jp/entry/2.7.2.8" xr:uid="{A89C3F8C-00C1-4EF7-8DE2-A2DB3925909F}"/>
    <hyperlink ref="B854" r:id="rId134" display="https://www.genome.jp/entry/7.1.1.2" xr:uid="{EAF0710C-453B-4B2D-B79E-CEF6EECD0152}"/>
    <hyperlink ref="B195" r:id="rId135" display="https://www.genome.jp/entry/1.6.5.9" xr:uid="{764271CF-0BA4-4090-A9EC-C9D0402E90E8}"/>
    <hyperlink ref="B855" r:id="rId136" display="https://www.genome.jp/entry/7.1.1.8" xr:uid="{BF3D48AA-6ED7-454F-BA48-63966A4F90F9}"/>
    <hyperlink ref="B364" r:id="rId137" display="https://www.genome.jp/entry/2.5.1.141" xr:uid="{A9511CFA-C8B7-4AC4-A85B-D86A25F775E0}"/>
    <hyperlink ref="B856" r:id="rId138" display="https://www.genome.jp/entry/7.1.1.9" xr:uid="{B46D51D3-6CBC-4937-9514-8216184BE8AE}"/>
    <hyperlink ref="B124" r:id="rId139" display="https://www.genome.jp/entry/1.17.99.9" xr:uid="{F86E4B9C-2291-4EBD-A390-300B7F1E9481}"/>
    <hyperlink ref="B857" r:id="rId140" display="https://www.genome.jp/entry/7.1.2.2" xr:uid="{75AA7BCC-8D9D-47D2-8CF6-F6F6E7C16C49}"/>
    <hyperlink ref="B637" r:id="rId141" display="https://www.genome.jp/entry/3.6.1.1" xr:uid="{5DCE64E4-7363-4731-A61B-40FD5FB29F48}"/>
    <hyperlink ref="B639" r:id="rId142" display="https://www.genome.jp/entry/3.6.1.13" xr:uid="{6E7486F4-1BC5-4E60-8CBE-C08EB27A4649}"/>
    <hyperlink ref="B349" r:id="rId143" display="https://www.genome.jp/entry/2.4.2.14" xr:uid="{292C247D-8AAB-4FF7-9C85-9334D1CE9F88}"/>
    <hyperlink ref="B821" r:id="rId144" display="https://www.genome.jp/entry/6.3.4.13" xr:uid="{1C4A4E66-1060-44BC-B88B-0FE107B53848}"/>
    <hyperlink ref="B816" r:id="rId145" display="https://www.genome.jp/entry/6.3.3.1" xr:uid="{54D57CFC-5A66-47FB-B5ED-22E18622027A}"/>
    <hyperlink ref="B241" r:id="rId146" display="https://www.genome.jp/entry/2.1.2.2" xr:uid="{DF6E97CB-5648-422E-AB2D-792AB77BEB03}"/>
    <hyperlink ref="B838" r:id="rId147" display="https://www.genome.jp/entry/6.3.5.3" xr:uid="{9DE71257-772E-4379-BCC9-2D5BCA04037F}"/>
    <hyperlink ref="B667" r:id="rId148" display="https://www.genome.jp/entry/4.1.1.21" xr:uid="{AB78FC5F-05B6-4A43-8DF7-BDDF2D31993C}"/>
    <hyperlink ref="B815" r:id="rId149" display="https://www.genome.jp/entry/6.3.2.6" xr:uid="{33FAD6B9-2886-4418-AF71-C07C5A603D1D}"/>
    <hyperlink ref="B736" r:id="rId150" display="https://www.genome.jp/entry/4.3.2.2" xr:uid="{49851F5A-A4D5-47F3-B232-83972779A36E}"/>
    <hyperlink ref="B242" r:id="rId151" display="https://www.genome.jp/entry/2.1.2.3" xr:uid="{673D1497-5EA0-4E1D-8D2D-69647AA2C28C}"/>
    <hyperlink ref="B623" r:id="rId152" display="https://www.genome.jp/entry/3.5.4.10" xr:uid="{71F1CCBB-E490-4261-A61F-4FE0C1FC0217}"/>
    <hyperlink ref="B357" r:id="rId153" display="https://www.genome.jp/entry/2.4.2.7" xr:uid="{2468E32F-34C7-48F0-A62B-7D840ED3C1A0}"/>
    <hyperlink ref="B574" r:id="rId154" display="https://www.genome.jp/entry/3.1.3.5" xr:uid="{9640A226-70D5-4A43-B40E-2071A97F4B3D}"/>
    <hyperlink ref="B575" r:id="rId155" display="https://www.genome.jp/entry/3.1.3.6" xr:uid="{B4112AF7-6A0E-4C9F-96CC-FF8F5554EBE5}"/>
    <hyperlink ref="B584" r:id="rId156" display="https://www.genome.jp/entry/3.1.3.99" xr:uid="{A080D266-8E4D-4D34-9999-47DE7E499BDC}"/>
    <hyperlink ref="B346" r:id="rId157" display="https://www.genome.jp/entry/2.4.2.1" xr:uid="{9D2B8088-7F2A-43B0-A88B-3B4986555775}"/>
    <hyperlink ref="B12" r:id="rId158" display="https://www.genome.jp/entry/1.1.1.205" xr:uid="{D2B9EBB1-D5C9-4C0B-810C-D3173AE90002}"/>
    <hyperlink ref="B491" r:id="rId159" display="https://www.genome.jp/entry/2.7.4.6" xr:uid="{41C35C09-855B-4773-80A3-7072408B9B14}"/>
    <hyperlink ref="B650" r:id="rId160" display="https://www.genome.jp/entry/3.6.1.5" xr:uid="{9AE42DA4-B578-4999-9150-5F9C69877DBE}"/>
    <hyperlink ref="B649" r:id="rId161" display="https://www.genome.jp/entry/3.6.1.5" xr:uid="{804F1694-2D98-4E5A-9DC5-E401EA3E266E}"/>
    <hyperlink ref="B652" r:id="rId162" display="https://www.genome.jp/entry/3.6.1.66" xr:uid="{8059213E-8138-4CC6-A1DA-1EBD820353F7}"/>
    <hyperlink ref="B837" r:id="rId163" display="https://www.genome.jp/entry/6.3.5.2" xr:uid="{24457346-87C5-4BA6-8639-DA2C428DD3A5}"/>
    <hyperlink ref="B629" r:id="rId164" display="https://www.genome.jp/entry/3.5.4.3" xr:uid="{9DC4F1CD-0403-4E61-B8B9-F2F4A76BB32C}"/>
    <hyperlink ref="B493" r:id="rId165" display="https://www.genome.jp/entry/2.7.4.8" xr:uid="{D1F3445D-72BE-4EC9-A655-DD8D95E91E63}"/>
    <hyperlink ref="B123" r:id="rId166" display="https://www.genome.jp/entry/1.17.4.1" xr:uid="{239C5970-021A-4E55-A428-8851FDCCA3A1}"/>
    <hyperlink ref="B582" r:id="rId167" display="https://www.genome.jp/entry/3.1.3.89" xr:uid="{6C9BC10C-135F-4423-914F-B3F551EF519C}"/>
    <hyperlink ref="B751" r:id="rId168" display="https://www.genome.jp/entry/4.6.1.1" xr:uid="{13AE27AC-857E-4F4B-823F-C4BFABC60219}"/>
    <hyperlink ref="B831" r:id="rId169" display="https://www.genome.jp/entry/6.3.4.4" xr:uid="{905E2790-98F8-43BD-86A6-AA42A44F4741}"/>
    <hyperlink ref="B632" r:id="rId170" display="https://www.genome.jp/entry/3.5.4.6" xr:uid="{2B7AAB84-71D8-4FE7-9F72-014709324B78}"/>
    <hyperlink ref="B439" r:id="rId171" display="https://www.genome.jp/entry/2.7.1.20" xr:uid="{27C0166F-7FB9-4238-A904-DD9654AD3182}"/>
    <hyperlink ref="B490" r:id="rId172" display="https://www.genome.jp/entry/2.7.4.3" xr:uid="{79E39C84-54B1-4807-BFF9-F79400A4FB83}"/>
    <hyperlink ref="B483" r:id="rId173" display="https://www.genome.jp/entry/2.7.4.10" xr:uid="{E40A35FE-7D92-4654-950E-642DC59F32C1}"/>
    <hyperlink ref="B643" r:id="rId174" display="https://www.genome.jp/entry/3.6.1.29" xr:uid="{0F327FFD-8740-4336-8EF6-D3D148401A7D}"/>
    <hyperlink ref="B512" r:id="rId175" display="https://www.genome.jp/entry/2.7.7.5" xr:uid="{E041920D-983D-41E2-984C-A7B104D4DB78}"/>
    <hyperlink ref="B514" r:id="rId176" display="https://www.genome.jp/entry/2.7.7.53" xr:uid="{653CC525-CA7B-48CA-ABAC-CE4899787A92}"/>
    <hyperlink ref="B443" r:id="rId177" display="https://www.genome.jp/entry/2.7.1.25" xr:uid="{A01DD055-CACE-41E2-AA19-C40102DEC38C}"/>
    <hyperlink ref="B508" r:id="rId178" display="https://www.genome.jp/entry/2.7.7.4" xr:uid="{5FE584BB-4ED5-473D-8AAF-60B436BCA8D6}"/>
    <hyperlink ref="B197" r:id="rId179" display="https://www.genome.jp/entry/1.7.3.3" xr:uid="{1CE57F78-7BA1-4BDF-B123-C01533F4EB41}"/>
    <hyperlink ref="B614" r:id="rId180" display="https://www.genome.jp/entry/3.5.2.17" xr:uid="{CE8BDB26-1C24-4B45-96C7-71EFB4A3FB0C}"/>
    <hyperlink ref="B616" r:id="rId181" display="https://www.genome.jp/entry/3.5.2.5" xr:uid="{8BA51D65-A66A-45DB-9955-86804278867D}"/>
    <hyperlink ref="B620" r:id="rId182" display="https://www.genome.jp/entry/3.5.3.4" xr:uid="{066CA570-A44B-4457-A712-F58BDFABFB24}"/>
    <hyperlink ref="B738" r:id="rId183" display="https://www.genome.jp/entry/4.3.2.3" xr:uid="{BCCF28AD-EF83-475A-AA92-80174EF370C5}"/>
    <hyperlink ref="B615" r:id="rId184" display="https://www.genome.jp/entry/3.5.2.3" xr:uid="{94B698D8-8855-4E7F-9F1F-908EC7C016D1}"/>
    <hyperlink ref="B162" r:id="rId185" display="https://www.genome.jp/entry/1.3.5.2" xr:uid="{8AA50085-6CC7-4C90-B322-1096734F5E8E}"/>
    <hyperlink ref="B348" r:id="rId186" display="https://www.genome.jp/entry/2.4.2.10" xr:uid="{AE40AA55-23E7-4033-A569-73F1AB952418}"/>
    <hyperlink ref="B485" r:id="rId187" display="https://www.genome.jp/entry/2.7.4.14" xr:uid="{0D3DAE01-0468-4EF2-9FAA-6BD5D4E2EC73}"/>
    <hyperlink ref="B827" r:id="rId188" display="https://www.genome.jp/entry/6.3.4.2" xr:uid="{52B39EFD-6EDC-4DEF-B1F2-9DE7582742AD}"/>
    <hyperlink ref="B457" r:id="rId189" display="https://www.genome.jp/entry/2.7.1.48" xr:uid="{D3E3839F-9EC7-417F-8D25-DBC4252AEE29}"/>
    <hyperlink ref="B599" r:id="rId190" display="https://www.genome.jp/entry/3.2.2.3" xr:uid="{CD1E6B9E-12DA-4294-AE09-2AA027B9A32A}"/>
    <hyperlink ref="B358" r:id="rId191" display="https://www.genome.jp/entry/2.4.2.9" xr:uid="{5B1B2326-F458-4AD2-B40D-61922741B6CA}"/>
    <hyperlink ref="B714" r:id="rId192" display="https://www.genome.jp/entry/4.2.1.70" xr:uid="{F885BB69-240B-45FB-A812-B7CDD020AC6C}"/>
    <hyperlink ref="B465" r:id="rId193" display="https://www.genome.jp/entry/2.7.1.83" xr:uid="{C2779B59-C572-4474-999B-A0BD5B992E8F}"/>
    <hyperlink ref="B630" r:id="rId194" display="https://www.genome.jp/entry/3.5.4.5" xr:uid="{44CEA9C2-B3E7-4F4D-AFE3-EC2712B8BDD4}"/>
    <hyperlink ref="B622" r:id="rId195" display="https://www.genome.jp/entry/3.5.4.1" xr:uid="{0E3C7822-3F5A-4AB6-8ABE-18C1BA15488F}"/>
    <hyperlink ref="B627" r:id="rId196" display="https://www.genome.jp/entry/3.5.4.21" xr:uid="{F471E881-51FA-4C37-B62C-C2B3DAC3BD31}"/>
    <hyperlink ref="B624" r:id="rId197" display="https://www.genome.jp/entry/3.5.4.12" xr:uid="{37BF52FF-4338-46FB-8E8D-4897862CBC47}"/>
    <hyperlink ref="B494" r:id="rId198" display="https://www.genome.jp/entry/2.7.4.9" xr:uid="{54BD38FF-AFEA-4EA4-A7D7-CF3E2BA6DF4B}"/>
    <hyperlink ref="B642" r:id="rId199" display="https://www.genome.jp/entry/3.6.1.23" xr:uid="{482BA222-F5A4-40DC-8FCB-2E6E419C13F3}"/>
    <hyperlink ref="B231" r:id="rId200" display="https://www.genome.jp/entry/2.1.1.45" xr:uid="{5EF8DC7C-57F6-4806-BB1B-31F7B1769498}"/>
    <hyperlink ref="B40" r:id="rId201" display="https://www.genome.jp/entry/1.1.1.381" xr:uid="{852AA68F-594B-48A3-AE45-D6BBDA5FA65B}"/>
    <hyperlink ref="B841" r:id="rId202" display="https://www.genome.jp/entry/6.3.5.4" xr:uid="{491D4F09-ABC1-4795-B684-862D11081B40}"/>
    <hyperlink ref="B605" r:id="rId203" display="https://www.genome.jp/entry/3.5.1.3" xr:uid="{066EF1BE-6A05-46F9-8446-3B580107B4C1}"/>
    <hyperlink ref="B407" r:id="rId204" display="https://www.genome.jp/entry/2.6.1.44" xr:uid="{90FE0485-C3C4-475D-AF96-EE70202B2082}"/>
    <hyperlink ref="B408" r:id="rId205" display="https://www.genome.jp/entry/2.6.1.45" xr:uid="{F9C7E2CF-9197-43A2-8DFE-252C7455CE7F}"/>
    <hyperlink ref="B410" r:id="rId206" display="https://www.genome.jp/entry/2.6.1.51" xr:uid="{7E92855D-75A8-43AB-80F6-E41D011EC4F9}"/>
    <hyperlink ref="B665" r:id="rId207" display="https://www.genome.jp/entry/4.1.1.15" xr:uid="{1124E6DA-4B41-4E19-A366-7DBB1D553BE0}"/>
    <hyperlink ref="B400" r:id="rId208" display="https://www.genome.jp/entry/2.6.1.19" xr:uid="{644839CE-B5CA-4530-8A11-BD1CAE41174D}"/>
    <hyperlink ref="B402" r:id="rId209" display="https://www.genome.jp/entry/2.6.1.22" xr:uid="{DC6CF887-6DCC-4145-B92E-3133BDC8AED9}"/>
    <hyperlink ref="B130" r:id="rId210" display="https://www.genome.jp/entry/1.2.1.16" xr:uid="{4946B234-79C0-4C1B-986F-3A8513D6445E}"/>
    <hyperlink ref="B139" r:id="rId211" display="https://www.genome.jp/entry/1.2.1.79" xr:uid="{FD1D2303-7942-4B90-BD50-C6E93F80BAF3}"/>
    <hyperlink ref="B134" r:id="rId212" display="https://www.genome.jp/entry/1.2.1.20" xr:uid="{A8D845DD-41B4-4F1A-9328-25D8591FA8AA}"/>
    <hyperlink ref="B168" r:id="rId213" display="https://www.genome.jp/entry/1.4.1.14" xr:uid="{EB83906D-B3E7-4BA2-B45E-5D166DF4F5EE}"/>
    <hyperlink ref="B140" r:id="rId214" display="https://www.genome.jp/entry/1.2.1.88" xr:uid="{347A3F7D-7065-4D3B-B5D1-1391F28A8FC5}"/>
    <hyperlink ref="B399" r:id="rId215" display="https://www.genome.jp/entry/2.6.1.16" xr:uid="{3B4C45E8-6CAB-4B46-91F3-E8FD1E1DBE6B}"/>
    <hyperlink ref="B481" r:id="rId216" display="https://www.genome.jp/entry/2.7.2.4" xr:uid="{A3E1C5CC-F58F-46D6-AA5F-D970D69D433C}"/>
    <hyperlink ref="B128" r:id="rId217" display="https://www.genome.jp/entry/1.2.1.11" xr:uid="{9F3B9C89-9142-4AF1-A322-76D6F552B28E}"/>
    <hyperlink ref="B23" r:id="rId218" display="https://www.genome.jp/entry/1.1.1.3" xr:uid="{ACB567D7-A707-4686-BF08-0A6FD42B0DAC}"/>
    <hyperlink ref="B453" r:id="rId219" display="https://www.genome.jp/entry/2.7.1.39" xr:uid="{D6973679-F3EF-4227-AB92-31A9CA7AA23B}"/>
    <hyperlink ref="B721" r:id="rId220" display="https://www.genome.jp/entry/4.2.3.1" xr:uid="{7FA765BB-B430-46CD-AFAB-E0D82E54B9CC}"/>
    <hyperlink ref="B679" r:id="rId221" display="https://www.genome.jp/entry/4.1.2.48" xr:uid="{EEA0EE8B-7ED6-49DB-9F16-DE56D3E248FE}"/>
    <hyperlink ref="B238" r:id="rId222" display="https://www.genome.jp/entry/2.1.2.1" xr:uid="{A966EAD4-4C73-4FD5-8DAE-2D647178D0BD}"/>
    <hyperlink ref="B448" r:id="rId223" display="https://www.genome.jp/entry/2.7.1.31" xr:uid="{1E833B73-8B62-407A-9F4B-74CE05954CEA}"/>
    <hyperlink ref="B61" r:id="rId224" display="https://www.genome.jp/entry/1.1.1.95" xr:uid="{8F1809B0-5C5A-4FAF-9419-9079000B872B}"/>
    <hyperlink ref="B41" r:id="rId225" display="https://www.genome.jp/entry/1.1.1.399" xr:uid="{270A469F-EE29-42B8-88ED-2926AD50101E}"/>
    <hyperlink ref="B411" r:id="rId226" display="https://www.genome.jp/entry/2.6.1.52" xr:uid="{B5E2BED9-2E25-4D01-9C1C-478F6CC5F06D}"/>
    <hyperlink ref="B566" r:id="rId227" display="https://www.genome.jp/entry/3.1.3.3" xr:uid="{1CB298B7-2593-472A-9EA3-0EA2B3682F65}"/>
    <hyperlink ref="B272" r:id="rId228" display="https://www.genome.jp/entry/2.3.1.37" xr:uid="{919404A7-D3C2-47C4-B6AE-DD1803282989}"/>
    <hyperlink ref="B173" r:id="rId229" display="https://www.genome.jp/entry/1.4.3.21" xr:uid="{37019245-F16A-494C-A44C-D1AFE60301EC}"/>
    <hyperlink ref="B177" r:id="rId230" display="https://www.genome.jp/entry/1.4.4.2" xr:uid="{9750B008-EDAB-4D3E-8181-9D9ED2247C5D}"/>
    <hyperlink ref="B239" r:id="rId231" display="https://www.genome.jp/entry/2.1.2.10" xr:uid="{4E934673-2912-4716-B0ED-D8E325C51857}"/>
    <hyperlink ref="B174" r:id="rId232" display="https://www.genome.jp/entry/1.4.3.3" xr:uid="{BEE867ED-E15E-45D2-A6A3-27AA770B8081}"/>
    <hyperlink ref="B528" r:id="rId233" display="https://www.genome.jp/entry/2.7.8.8" xr:uid="{0BA1C6AE-264D-438A-9535-4735CA94FCE6}"/>
    <hyperlink ref="B704" r:id="rId234" display="https://www.genome.jp/entry/4.2.1.22" xr:uid="{216C42CB-2709-4080-A316-9DCD4EED2050}"/>
    <hyperlink ref="B743" r:id="rId235" display="https://www.genome.jp/entry/4.4.1.1" xr:uid="{6C8EF175-AEDE-4F04-B40F-5C4022A4277B}"/>
    <hyperlink ref="B728" r:id="rId236" display="https://www.genome.jp/entry/4.3.1.18" xr:uid="{869B8101-23E0-4C42-8CB1-B40F5CC56E7B}"/>
    <hyperlink ref="B703" r:id="rId237" display="https://www.genome.jp/entry/4.2.1.20" xr:uid="{68D3D5CF-E660-4CF1-9EC1-73410DF1C85C}"/>
    <hyperlink ref="B729" r:id="rId238" display="https://www.genome.jp/entry/4.3.1.19" xr:uid="{6F2F10DB-4E03-42EB-9C0B-536B25192EDB}"/>
    <hyperlink ref="B724" r:id="rId239" display="https://www.genome.jp/entry/4.3.1.17" xr:uid="{D56B07E8-F127-4169-BEBB-D6E974394C12}"/>
    <hyperlink ref="B386" r:id="rId240" display="https://www.genome.jp/entry/2.5.1.49" xr:uid="{CAB94834-EC3F-47AE-82FB-24AD0C1C368F}"/>
    <hyperlink ref="B384" r:id="rId241" display="https://www.genome.jp/entry/2.5.1.47" xr:uid="{48D9E8C2-823D-424B-86C0-0183838519C8}"/>
    <hyperlink ref="B745" r:id="rId242" display="https://www.genome.jp/entry/4.4.1.13" xr:uid="{2CB7AAF7-5065-496C-AB5C-40991390C215}"/>
    <hyperlink ref="B216" r:id="rId243" display="https://www.genome.jp/entry/2.1.1.14" xr:uid="{7B4E7115-841E-438A-BFF3-D01D670612C3}"/>
    <hyperlink ref="B389" r:id="rId244" display="https://www.genome.jp/entry/2.5.1.6" xr:uid="{D5420135-C2FE-4339-BDFB-3D3582A0DAE8}"/>
    <hyperlink ref="B674" r:id="rId245" display="https://www.genome.jp/entry/4.1.1.50" xr:uid="{01CF60AD-4D79-4EC8-BA60-77BFF3B7AAE4}"/>
    <hyperlink ref="B366" r:id="rId246" display="https://www.genome.jp/entry/2.5.1.16" xr:uid="{83045B91-A740-4325-9F63-DC152FB85FD1}"/>
    <hyperlink ref="B353" r:id="rId247" display="https://www.genome.jp/entry/2.4.2.28" xr:uid="{A8E60681-0B08-4A8C-849D-AE8C3C7BB6CF}"/>
    <hyperlink ref="B767" r:id="rId248" display="https://www.genome.jp/entry/5.3.1.23" xr:uid="{3CA3DC95-21EE-426B-B25C-9E49AB0E927D}"/>
    <hyperlink ref="B692" r:id="rId249" display="https://www.genome.jp/entry/4.2.1.109" xr:uid="{F0681B2D-2E75-4A7C-B8EE-B3C16F9D8B72}"/>
    <hyperlink ref="B581" r:id="rId250" display="https://www.genome.jp/entry/3.1.3.77" xr:uid="{8D404A57-0DA4-4F32-9F61-41CCACA43F07}"/>
    <hyperlink ref="B81" r:id="rId251" display="https://www.genome.jp/entry/1.13.11.53" xr:uid="{F556305B-FDC0-4C7C-A3B4-7DA6344CDC98}"/>
    <hyperlink ref="B82" r:id="rId252" display="https://www.genome.jp/entry/1.13.11.54" xr:uid="{7D8ED815-B433-4881-B5ED-DF4C6E567E55}"/>
    <hyperlink ref="B209" r:id="rId253" display="https://www.genome.jp/entry/1.8.4.14" xr:uid="{C6023333-F02D-4D23-BCEB-48ECD2AD627C}"/>
    <hyperlink ref="B592" r:id="rId254" display="https://www.genome.jp/entry/3.13.2.1" xr:uid="{222FF7BD-C414-46E1-B2CD-C4422F510598}"/>
    <hyperlink ref="B268" r:id="rId255" display="https://www.genome.jp/entry/2.3.1.31" xr:uid="{D3B216FB-A01A-4A5F-B27F-4AA12748450B}"/>
    <hyperlink ref="B276" r:id="rId256" display="https://www.genome.jp/entry/2.3.1.46" xr:uid="{2EBA6E38-AA99-4787-8AEE-9CD85C008D8E}"/>
    <hyperlink ref="B385" r:id="rId257" display="https://www.genome.jp/entry/2.5.1.48" xr:uid="{5278C514-79F2-4112-A480-FD50391E83F2}"/>
    <hyperlink ref="B406" r:id="rId258" display="https://www.genome.jp/entry/2.6.1.42" xr:uid="{F59FFEA9-9670-429A-92A9-482A621053FC}"/>
    <hyperlink ref="B812" r:id="rId259" display="https://www.genome.jp/entry/6.3.2.2" xr:uid="{0AE222E3-B79A-4621-BE1C-7B2E874FCA69}"/>
    <hyperlink ref="B813" r:id="rId260" display="https://www.genome.jp/entry/6.3.2.3" xr:uid="{2E27C058-18C5-4738-B6E5-53229C267E16}"/>
    <hyperlink ref="B77" r:id="rId261" display="https://www.genome.jp/entry/1.13.11.20" xr:uid="{03F2B5DB-F6DA-455F-A7B7-1D9DDAB4BA3D}"/>
    <hyperlink ref="B529" r:id="rId262" display="https://www.genome.jp/entry/2.8.1.1" xr:uid="{A42DBE6C-32DE-43E6-9975-9645657C31ED}"/>
    <hyperlink ref="B530" r:id="rId263" display="https://www.genome.jp/entry/2.8.1.2" xr:uid="{16577B92-B984-48A0-8003-2E76740FB371}"/>
    <hyperlink ref="B144" r:id="rId264" display="https://www.genome.jp/entry/1.2.4.4" xr:uid="{BBE0DC53-1375-4377-A165-5152F496F281}"/>
    <hyperlink ref="B255" r:id="rId265" display="https://www.genome.jp/entry/2.3.1.168" xr:uid="{C25D7D87-D11A-4D36-BF60-CD264D4F704E}"/>
    <hyperlink ref="B163" r:id="rId266" display="https://www.genome.jp/entry/1.3.8.4" xr:uid="{CFBD7A2F-A65C-40ED-8EBB-043F651FCC7C}"/>
    <hyperlink ref="B554" r:id="rId267" display="https://www.genome.jp/entry/3.1.2.4" xr:uid="{FC6D9FCC-FEF0-4F92-9C6F-DD0525CCED9A}"/>
    <hyperlink ref="B29" r:id="rId268" display="https://www.genome.jp/entry/1.1.1.31" xr:uid="{4B1110FE-3052-4B25-B681-5232489259E2}"/>
    <hyperlink ref="B50" r:id="rId269" display="https://www.genome.jp/entry/1.1.1.59" xr:uid="{11C6D8BE-C227-48D1-871E-30715D310D23}"/>
    <hyperlink ref="B132" r:id="rId270" display="https://www.genome.jp/entry/1.2.1.18" xr:uid="{A5D1C00D-284B-4DBA-BF81-5450F3F71809}"/>
    <hyperlink ref="B135" r:id="rId271" display="https://www.genome.jp/entry/1.2.1.27" xr:uid="{344D1513-BE8A-4ACF-B46D-155E7BBCA520}"/>
    <hyperlink ref="B851" r:id="rId272" display="https://www.genome.jp/entry/6.4.1.4" xr:uid="{F1AB6491-B409-4DCA-83DD-26BE5186F911}"/>
    <hyperlink ref="B698" r:id="rId273" display="https://www.genome.jp/entry/4.2.1.18" xr:uid="{0F0115FD-1027-494C-BA97-23BD94FDE7DC}"/>
    <hyperlink ref="B687" r:id="rId274" display="https://www.genome.jp/entry/4.1.3.4" xr:uid="{31AAA772-A53C-4100-B778-0CAB526B82D6}"/>
    <hyperlink ref="B538" r:id="rId275" display="https://www.genome.jp/entry/2.8.3.5" xr:uid="{9BC07935-C05A-4132-B72D-2DC6C5B77576}"/>
    <hyperlink ref="B291" r:id="rId276" display="https://www.genome.jp/entry/2.3.3.10" xr:uid="{9509A772-7803-4C06-B1AB-3455761CBC03}"/>
    <hyperlink ref="B711" r:id="rId277" display="https://www.genome.jp/entry/4.2.1.33" xr:uid="{B7E807E9-A4D0-4A32-AB90-B78A870647E3}"/>
    <hyperlink ref="B57" r:id="rId278" display="https://www.genome.jp/entry/1.1.1.85" xr:uid="{B57E9A00-2F66-4A7A-B19A-14F1A777FCDF}"/>
    <hyperlink ref="B249" r:id="rId279" display="https://www.genome.jp/entry/2.2.1.6" xr:uid="{D21FA849-F083-46BC-8D73-4577C81EA21A}"/>
    <hyperlink ref="B58" r:id="rId280" display="https://www.genome.jp/entry/1.1.1.86" xr:uid="{FB1136FF-B4D8-47E1-97C9-866EFE9BFD53}"/>
    <hyperlink ref="B717" r:id="rId281" display="https://www.genome.jp/entry/4.2.1.9" xr:uid="{C2D98BF6-441D-4877-B506-5276C73D7049}"/>
    <hyperlink ref="B292" r:id="rId282" display="https://www.genome.jp/entry/2.3.3.13" xr:uid="{148BE6D7-B92C-40C4-905C-02F3D3649943}"/>
    <hyperlink ref="B293" r:id="rId283" display="https://www.genome.jp/entry/2.3.3.14" xr:uid="{A5A3B5AB-1CC6-4071-BB62-944D8D9D14BC}"/>
    <hyperlink ref="B712" r:id="rId284" display="https://www.genome.jp/entry/4.2.1.36" xr:uid="{4AD860DA-6B67-4701-A1F2-11CDF851BA75}"/>
    <hyperlink ref="B59" r:id="rId285" display="https://www.genome.jp/entry/1.1.1.87" xr:uid="{E720BEC4-B7DA-4078-AF1A-C822C0F35719}"/>
    <hyperlink ref="B141" r:id="rId286" display="https://www.genome.jp/entry/1.2.1.95" xr:uid="{757284DB-2BE2-4944-904A-2AE5F1B0F142}"/>
    <hyperlink ref="B178" r:id="rId287" display="https://www.genome.jp/entry/1.5.1.10" xr:uid="{0B223A23-7818-47A2-91EF-54B62DEF7014}"/>
    <hyperlink ref="B185" r:id="rId288" display="https://www.genome.jp/entry/1.5.1.7" xr:uid="{57ECDAC9-E90A-4F37-94E4-97714857FDA8}"/>
    <hyperlink ref="B267" r:id="rId289" display="https://www.genome.jp/entry/2.3.1.306" xr:uid="{E860BE44-7CB9-4915-A499-E252C9479135}"/>
    <hyperlink ref="B94" r:id="rId290" display="https://www.genome.jp/entry/1.14.11.8" xr:uid="{9B5D8407-AF19-4F85-AFE5-17B9548788D0}"/>
    <hyperlink ref="B666" r:id="rId291" display="https://www.genome.jp/entry/4.1.1.17" xr:uid="{A8E5D111-3C5F-49D3-9794-7A10F95A0982}"/>
    <hyperlink ref="B188" r:id="rId292" display="https://www.genome.jp/entry/1.5.3.17" xr:uid="{94200791-6353-42A8-9388-23052A3326E6}"/>
    <hyperlink ref="B621" r:id="rId293" display="https://www.genome.jp/entry/3.5.3.7" xr:uid="{DED14DD5-57A7-4877-9FF6-B5C276FD88BF}"/>
    <hyperlink ref="B619" r:id="rId294" display="https://www.genome.jp/entry/3.5.3.10" xr:uid="{4B5DFD06-C306-4292-8D8D-8D43A33A05B5}"/>
    <hyperlink ref="B606" r:id="rId295" display="https://www.genome.jp/entry/3.5.1.4" xr:uid="{8C4BAF95-36E0-4ABA-A343-1B2508417F88}"/>
    <hyperlink ref="B398" r:id="rId296" display="https://www.genome.jp/entry/2.6.1.13" xr:uid="{EC03F334-D555-4DED-847A-538658A2E75E}"/>
    <hyperlink ref="B180" r:id="rId297" display="https://www.genome.jp/entry/1.5.1.2" xr:uid="{CDCD2BF0-4B62-4E1D-A4B2-0D271A9B1021}"/>
    <hyperlink ref="B191" r:id="rId298" display="https://www.genome.jp/entry/1.5.5.2" xr:uid="{0189F999-8595-4411-A856-597BA1D42EB6}"/>
    <hyperlink ref="B479" r:id="rId299" display="https://www.genome.jp/entry/2.7.2.11" xr:uid="{9A31FAD7-8389-4A11-89B2-2C77434773B7}"/>
    <hyperlink ref="B138" r:id="rId300" display="https://www.genome.jp/entry/1.2.1.41" xr:uid="{985620D6-B89B-48E2-B650-E8340DD2330B}"/>
    <hyperlink ref="B265" r:id="rId301" display="https://www.genome.jp/entry/2.3.1.271" xr:uid="{EFAF71B8-629D-4189-AC3E-36D90FA744D8}"/>
    <hyperlink ref="B350" r:id="rId302" display="https://www.genome.jp/entry/2.4.2.17" xr:uid="{B5BE27D5-5128-473F-83C1-96036E706FB7}"/>
    <hyperlink ref="B644" r:id="rId303" display="https://www.genome.jp/entry/3.6.1.31" xr:uid="{E49AD0AE-57F0-4AE9-9B47-4C1B2DA91669}"/>
    <hyperlink ref="B626" r:id="rId304" display="https://www.genome.jp/entry/3.5.4.19" xr:uid="{FF696B81-C33C-4E7C-8A3A-E79E2B8A9D1E}"/>
    <hyperlink ref="B14" r:id="rId305" display="https://www.genome.jp/entry/1.1.1.23" xr:uid="{1CB21B9D-75E6-4087-963F-E5A4910181AB}"/>
    <hyperlink ref="B766" r:id="rId306" display="https://www.genome.jp/entry/5.3.1.16" xr:uid="{E20395DC-F710-4EE9-B351-2CB39FB6ABF4}"/>
    <hyperlink ref="B734" r:id="rId307" display="https://www.genome.jp/entry/4.3.2.10" xr:uid="{6F2C5815-3E05-46C3-9CC4-D985C3A406FA}"/>
    <hyperlink ref="B699" r:id="rId308" display="https://www.genome.jp/entry/4.2.1.19" xr:uid="{DD3A4E59-FAE3-4B42-8C4B-7B2400F34C59}"/>
    <hyperlink ref="B422" r:id="rId309" display="https://www.genome.jp/entry/2.6.1.9" xr:uid="{98F37AEA-CAAF-412A-BD00-61D941E9E987}"/>
    <hyperlink ref="B560" r:id="rId310" display="https://www.genome.jp/entry/3.1.3.15" xr:uid="{8110DB49-89E2-4EC8-A497-8692E677B849}"/>
    <hyperlink ref="B219" r:id="rId311" display="https://www.genome.jp/entry/2.1.1.22" xr:uid="{115DBDA0-1A97-4EDA-9163-135EFA6D72EA}"/>
    <hyperlink ref="B747" r:id="rId312" display="https://www.genome.jp/entry/4.4.1.36" xr:uid="{12588053-5A9E-46CE-A7CB-B941B5ABD917}"/>
    <hyperlink ref="B414" r:id="rId313" display="https://www.genome.jp/entry/2.6.1.58" xr:uid="{626EF8A7-A077-4FC7-A308-2112746A6654}"/>
    <hyperlink ref="B404" r:id="rId314" display="https://www.genome.jp/entry/2.6.1.28" xr:uid="{8BDB7152-B6FE-40E4-BD24-211FDF79085C}"/>
    <hyperlink ref="B233" r:id="rId315" display="https://www.genome.jp/entry/2.1.1.6" xr:uid="{28E60B2E-D242-422C-8BBF-F2C20BFE91F9}"/>
    <hyperlink ref="B663" r:id="rId316" display="https://www.genome.jp/entry/3.7.1.5" xr:uid="{61225691-529C-48BB-AD7A-BA6A55B3F664}"/>
    <hyperlink ref="B8" r:id="rId317" display="https://www.genome.jp/entry/1.1.1.157" xr:uid="{214B6D4A-ABAF-4A6D-8190-9E7866BE026B}"/>
    <hyperlink ref="B103" r:id="rId318" display="https://www.genome.jp/entry/1.14.14.54" xr:uid="{0E16C28E-557C-4AA4-BFB0-0F99AA2CBECF}"/>
    <hyperlink ref="B80" r:id="rId319" display="https://www.genome.jp/entry/1.13.11.52" xr:uid="{07D971EC-57E4-4DD1-9F95-DA1AE8D619D5}"/>
    <hyperlink ref="B613" r:id="rId320" display="https://www.genome.jp/entry/3.5.1.9" xr:uid="{080EB370-90FF-4F62-AFB6-3F34C3520C43}"/>
    <hyperlink ref="B97" r:id="rId321" display="https://www.genome.jp/entry/1.14.13.9" xr:uid="{350ABBA7-29A3-4333-8558-00AE892881EC}"/>
    <hyperlink ref="B662" r:id="rId322" display="https://www.genome.jp/entry/3.7.1.3" xr:uid="{0D50C862-4509-49B7-BBFA-1EE75E3F8ADC}"/>
    <hyperlink ref="B83" r:id="rId323" display="https://www.genome.jp/entry/1.13.11.6" xr:uid="{E786F808-7A9B-4EED-931D-C6DE687EE9F4}"/>
    <hyperlink ref="B418" r:id="rId324" display="https://www.genome.jp/entry/2.6.1.7" xr:uid="{161BD8BF-9305-4715-BC4A-E636A7AA0FD9}"/>
    <hyperlink ref="B76" r:id="rId325" display="https://www.genome.jp/entry/1.11.1.6" xr:uid="{FC3C4A47-480E-46E8-A254-6F9D4F0944DB}"/>
    <hyperlink ref="B387" r:id="rId326" display="https://www.genome.jp/entry/2.5.1.54" xr:uid="{C87D26F4-A358-4879-856B-AFD76B433C39}"/>
    <hyperlink ref="B722" r:id="rId327" display="https://www.genome.jp/entry/4.2.3.4" xr:uid="{DAF9C329-D660-4C5E-8789-7CA5C1DD665B}"/>
    <hyperlink ref="B691" r:id="rId328" display="https://www.genome.jp/entry/4.2.1.10" xr:uid="{5E3B5DE0-9C2D-4195-A32D-3EBE7DBFC5FF}"/>
    <hyperlink ref="B15" r:id="rId329" display="https://www.genome.jp/entry/1.1.1.25" xr:uid="{6FD6D82F-339A-40B6-BF5F-3DE0A2906290}"/>
    <hyperlink ref="B370" r:id="rId330" display="https://www.genome.jp/entry/2.5.1.19" xr:uid="{C7DCDCEB-089F-4568-B7A1-8FC4837EED37}"/>
    <hyperlink ref="B463" r:id="rId331" display="https://www.genome.jp/entry/2.7.1.71" xr:uid="{82F2C7B8-4E9F-4596-BC6E-713E8D3E7EDB}"/>
    <hyperlink ref="B723" r:id="rId332" display="https://www.genome.jp/entry/4.2.3.5" xr:uid="{DDBFB769-0A62-4B0D-B4D7-C2882D52620A}"/>
    <hyperlink ref="B685" r:id="rId333" display="https://www.genome.jp/entry/4.1.3.27" xr:uid="{ADA6BABD-C7A1-43C5-8424-B0DCB18A311B}"/>
    <hyperlink ref="B672" r:id="rId334" display="https://www.genome.jp/entry/4.1.1.48" xr:uid="{78350B3E-9958-4D51-A560-3240CF9FFBB2}"/>
    <hyperlink ref="B351" r:id="rId335" display="https://www.genome.jp/entry/2.4.2.18" xr:uid="{B6C981BE-B6C2-4184-956D-30B8007A8DFB}"/>
    <hyperlink ref="B778" r:id="rId336" display="https://www.genome.jp/entry/5.4.99.5" xr:uid="{67E0A22B-1334-408B-B5DF-0DE07F7F0502}"/>
    <hyperlink ref="B149" r:id="rId337" display="https://www.genome.jp/entry/1.3.1.13" xr:uid="{9A0596CA-8E5B-4ACC-9F90-01DA8E076B2C}"/>
    <hyperlink ref="B713" r:id="rId338" display="https://www.genome.jp/entry/4.2.1.51" xr:uid="{66A3D4C9-A073-49F1-B3A6-A19858061B0E}"/>
    <hyperlink ref="B809" r:id="rId339" display="https://www.genome.jp/entry/6.3.2.1" xr:uid="{4C8F414A-B209-4B82-929F-20BE9DC4C1C0}"/>
    <hyperlink ref="B288" r:id="rId340" display="https://www.genome.jp/entry/2.3.2.2" xr:uid="{FE101903-3786-4B1C-994D-4297B7704F14}"/>
    <hyperlink ref="B602" r:id="rId341" display="https://www.genome.jp/entry/3.4.19.13" xr:uid="{67365D2E-DAC0-48BB-A654-40139D7CD296}"/>
    <hyperlink ref="B501" r:id="rId342" display="https://www.genome.jp/entry/2.7.7.14" xr:uid="{B906DBFE-99C2-417B-A91E-ECFA88D36E54}"/>
    <hyperlink ref="B520" r:id="rId343" display="https://www.genome.jp/entry/2.7.8.1" xr:uid="{B0C84D20-5685-4204-A2E1-E42A4B098AF6}"/>
    <hyperlink ref="B502" r:id="rId344" display="https://www.genome.jp/entry/2.7.7.15" xr:uid="{12DEBD96-1467-49A1-86C4-F30D30198987}"/>
    <hyperlink ref="B524" r:id="rId345" display="https://www.genome.jp/entry/2.7.8.2" xr:uid="{806A6C1B-A3C1-4A9F-AF83-4D6580632151}"/>
    <hyperlink ref="B201" r:id="rId346" display="https://www.genome.jp/entry/1.8.1.9" xr:uid="{9AD3367D-2E72-4E73-B3F0-AF0AB4DA065C}"/>
    <hyperlink ref="B782" r:id="rId347" display="https://www.genome.jp/entry/6.1.1.10" xr:uid="{C34EB312-DE7C-40CD-B951-55FECC20FCA3}"/>
    <hyperlink ref="B271" r:id="rId348" display="https://www.genome.jp/entry/2.3.1.36" xr:uid="{579DDEA3-BFC7-4A58-8C2B-B76FE128DE82}"/>
    <hyperlink ref="B739" r:id="rId349" display="https://www.genome.jp/entry/4.3.2.7" xr:uid="{787AA694-A22E-4F25-AD05-BDC554C2A859}"/>
    <hyperlink ref="B617" r:id="rId350" display="https://www.genome.jp/entry/3.5.2.9" xr:uid="{CBA2D0B0-5F5E-4A06-B9F8-AB7F112EB430}"/>
    <hyperlink ref="B367" r:id="rId351" display="https://www.genome.jp/entry/2.5.1.18" xr:uid="{6E969A24-33D3-45EB-8B1F-53C15A1B95FC}"/>
    <hyperlink ref="B200" r:id="rId352" display="https://www.genome.jp/entry/1.8.1.7" xr:uid="{3862DDC2-6C74-4DB2-A2A7-9BB7D207D7B2}"/>
    <hyperlink ref="B73" r:id="rId353" display="https://www.genome.jp/entry/1.11.1.25" xr:uid="{501C9A5F-19D5-4083-BF72-54A1E0A051B4}"/>
    <hyperlink ref="B74" r:id="rId354" display="https://www.genome.jp/entry/1.11.1.27" xr:uid="{BD684DA4-0775-42AF-A800-B70E54B13BE6}"/>
    <hyperlink ref="B340" r:id="rId355" display="https://www.genome.jp/entry/2.4.1.34" xr:uid="{260789FA-7C6F-44D5-8F0F-D0D86F3F21AC}"/>
    <hyperlink ref="B301" r:id="rId356" display="https://www.genome.jp/entry/2.4.1.11" xr:uid="{C2EC8B28-C814-434D-9EAC-CB572CDE7586}"/>
    <hyperlink ref="B322" r:id="rId357" display="https://www.genome.jp/entry/2.4.1.186" xr:uid="{D86329EB-0EB1-4A38-821D-FD0C405535D7}"/>
    <hyperlink ref="B320" r:id="rId358" display="https://www.genome.jp/entry/2.4.1.18" xr:uid="{AC843668-8D88-4BA7-8D8D-99A02C2F51C0}"/>
    <hyperlink ref="B296" r:id="rId359" display="https://www.genome.jp/entry/2.4.1.1" xr:uid="{6CCB2473-B2A7-4571-A7B4-158021C7E18A}"/>
    <hyperlink ref="B327" r:id="rId360" display="https://www.genome.jp/entry/2.4.1.25" xr:uid="{68D90216-BB44-4A8D-8F0E-DBDEEC6C535C}"/>
    <hyperlink ref="B342" r:id="rId361" display="https://www.genome.jp/entry/2.4.1.347" xr:uid="{0861D029-DD3E-4F00-B6D1-0F9BD53F9C2D}"/>
    <hyperlink ref="B315" r:id="rId362" display="https://www.genome.jp/entry/2.4.1.15" xr:uid="{EAE4C0BD-7D18-4F22-BEAC-CD82E5BCEB2F}"/>
    <hyperlink ref="B558" r:id="rId363" display="https://www.genome.jp/entry/3.1.3.12" xr:uid="{2C27B0CF-10FA-4FB6-A3A4-DB86F6DA4F10}"/>
    <hyperlink ref="B597" r:id="rId364" display="https://www.genome.jp/entry/3.2.1.28" xr:uid="{E4567DA0-8CED-477F-95A1-EC69435A3B7B}"/>
    <hyperlink ref="B150" r:id="rId365" display="https://www.genome.jp/entry/1.3.1.22" xr:uid="{D4C2BA69-17A5-4975-9C58-7BB3F538595A}"/>
    <hyperlink ref="B156" r:id="rId366" display="https://www.genome.jp/entry/1.3.1.94" xr:uid="{99C9830C-37C5-4BB6-A95D-C860DCB479E2}"/>
    <hyperlink ref="B425" r:id="rId367" display="https://www.genome.jp/entry/2.7.1.108" xr:uid="{7B3AC3A2-F9BE-48DD-9AD2-9EB81E00A598}"/>
    <hyperlink ref="B522" r:id="rId368" display="https://www.genome.jp/entry/2.7.8.15" xr:uid="{45301440-1B6B-47B1-B8AE-E30240C01B1E}"/>
    <hyperlink ref="B303" r:id="rId369" display="https://www.genome.jp/entry/2.4.1.117" xr:uid="{BFCF4B59-C1FC-4EA8-9FA8-46496E7A6429}"/>
    <hyperlink ref="B311" r:id="rId370" display="https://www.genome.jp/entry/2.4.1.141" xr:uid="{502F5FCE-B12A-44E1-A694-46CA28965C7C}"/>
    <hyperlink ref="B345" r:id="rId371" display="https://www.genome.jp/entry/2.4.1.83" xr:uid="{83DAE4C3-3E88-4D60-A5C9-62A6F5A38404}"/>
    <hyperlink ref="B313" r:id="rId372" display="https://www.genome.jp/entry/2.4.1.142" xr:uid="{12A8F7FE-2070-4D02-960F-EBB3239C9AB2}"/>
    <hyperlink ref="B309" r:id="rId373" display="https://www.genome.jp/entry/2.4.1.132" xr:uid="{BF432A75-CD5D-4E70-BAE6-A4169920B0DD}"/>
    <hyperlink ref="B333" r:id="rId374" display="https://www.genome.jp/entry/2.4.1.257" xr:uid="{6810D6AC-2EBD-40D5-BBF6-ED395A9E34F3}"/>
    <hyperlink ref="B307" r:id="rId375" display="https://www.genome.jp/entry/2.4.1.131" xr:uid="{D91D8598-4E56-4D87-98BB-F3AC2B2065D2}"/>
    <hyperlink ref="B334" r:id="rId376" display="https://www.genome.jp/entry/2.4.1.258" xr:uid="{4A099DC9-E4CE-4646-A026-B4FDF0F87724}"/>
    <hyperlink ref="B335" r:id="rId377" display="https://www.genome.jp/entry/2.4.1.259" xr:uid="{85A9D89D-357D-4817-9328-D04CA7C9A441}"/>
    <hyperlink ref="B337" r:id="rId378" display="https://www.genome.jp/entry/2.4.1.261" xr:uid="{186945EF-524E-44EA-AE57-330BB401F8C3}"/>
    <hyperlink ref="B336" r:id="rId379" display="https://www.genome.jp/entry/2.4.1.260" xr:uid="{B9D1F267-7E2F-4474-B63F-C7C945738276}"/>
    <hyperlink ref="B339" r:id="rId380" display="https://www.genome.jp/entry/2.4.1.267" xr:uid="{98111959-7D1C-43EA-BB17-C5C947A80831}"/>
    <hyperlink ref="B338" r:id="rId381" display="https://www.genome.jp/entry/2.4.1.265" xr:uid="{37C73CD0-C2E2-4385-8463-56B34814FFA4}"/>
    <hyperlink ref="B332" r:id="rId382" display="https://www.genome.jp/entry/2.4.1.256" xr:uid="{479F87B6-5131-4C05-9C5E-CDE4EFFEB2AA}"/>
    <hyperlink ref="B359" r:id="rId383" display="https://www.genome.jp/entry/2.4.99.18" xr:uid="{EEBD6976-98EA-481E-A543-DF8399AEF6E2}"/>
    <hyperlink ref="B646" r:id="rId384" display="https://www.genome.jp/entry/3.6.1.43" xr:uid="{92845DC4-2E28-4F8D-B15C-6406933A2BCC}"/>
    <hyperlink ref="B594" r:id="rId385" display="https://www.genome.jp/entry/3.2.1.207" xr:uid="{B541D2EE-9BB1-4850-A15D-E2A7EE39E9B9}"/>
    <hyperlink ref="B596" r:id="rId386" display="https://www.genome.jp/entry/3.2.1.209" xr:uid="{88E254DA-FDBC-407C-8F7A-32C475CEADE7}"/>
    <hyperlink ref="B300" r:id="rId387" display="https://www.genome.jp/entry/2.4.1.109" xr:uid="{6D255966-E21B-4AD0-8F38-D715622D18DE}"/>
    <hyperlink ref="B325" r:id="rId388" display="https://www.genome.jp/entry/2.4.1.232" xr:uid="{D0B1792D-7A24-4E4C-84DB-557E7F804C4D}"/>
    <hyperlink ref="B607" r:id="rId389" display="https://www.genome.jp/entry/3.5.1.41" xr:uid="{74D37F81-CE91-48A0-9E04-23347EDDF5E7}"/>
    <hyperlink ref="B604" r:id="rId390" display="https://www.genome.jp/entry/3.5.1.25" xr:uid="{15A70E4D-DF3A-4523-A91F-70E92D64EBE4}"/>
    <hyperlink ref="B636" r:id="rId391" display="https://www.genome.jp/entry/3.5.99.6" xr:uid="{6686DC06-87DE-430B-A760-7DB24E253C1C}"/>
    <hyperlink ref="B274" r:id="rId392" display="https://www.genome.jp/entry/2.3.1.4" xr:uid="{CCBFEA2A-DCA5-482C-B103-99BD8925A84B}"/>
    <hyperlink ref="B776" r:id="rId393" display="https://www.genome.jp/entry/5.4.2.3" xr:uid="{2E6038E6-F948-47CF-8020-1DDCE717DB0D}"/>
    <hyperlink ref="B506" r:id="rId394" display="https://www.genome.jp/entry/2.7.7.23" xr:uid="{E0A3AA72-F453-417F-8117-32836E8BA78E}"/>
    <hyperlink ref="B518" r:id="rId395" display="https://www.genome.jp/entry/2.7.7.83" xr:uid="{344DBA18-80F0-4F50-AF98-C0CF8CA4066C}"/>
    <hyperlink ref="B192" r:id="rId396" display="https://www.genome.jp/entry/1.6.2.2" xr:uid="{7CEF399C-C5C1-4143-9991-7B39699A159C}"/>
    <hyperlink ref="B317" r:id="rId397" display="https://www.genome.jp/entry/2.4.1.16" xr:uid="{EDA99CDE-9AD0-4735-A07F-BD6ADA2C1559}"/>
    <hyperlink ref="B669" r:id="rId398" display="https://www.genome.jp/entry/4.1.1.35" xr:uid="{A9595F84-9C33-4678-A47F-0DB46188C5D0}"/>
    <hyperlink ref="B428" r:id="rId399" display="https://www.genome.jp/entry/2.7.1.137" xr:uid="{CF12EECD-D176-4785-BB9D-D39D66268AEA}"/>
    <hyperlink ref="B576" r:id="rId400" display="https://www.genome.jp/entry/3.1.3.64" xr:uid="{53048209-23C9-4F1A-82C2-4335BBA273B6}"/>
    <hyperlink ref="B583" r:id="rId401" display="https://www.genome.jp/entry/3.1.3.95" xr:uid="{4A2D479B-3115-41C4-B0CA-4D54F00E1F9F}"/>
    <hyperlink ref="B461" r:id="rId402" display="https://www.genome.jp/entry/2.7.1.67" xr:uid="{ED319C51-7C51-4D9D-8873-9CCC5676D2FC}"/>
    <hyperlink ref="B462" r:id="rId403" display="https://www.genome.jp/entry/2.7.1.68" xr:uid="{47CF9EDC-2A95-4F50-BA6B-4BF34AAA6D1B}"/>
    <hyperlink ref="B568" r:id="rId404" display="https://www.genome.jp/entry/3.1.3.36" xr:uid="{69731516-07F9-4A8D-884B-34CE5D64133B}"/>
    <hyperlink ref="B585" r:id="rId405" display="https://www.genome.jp/entry/3.1.4.11" xr:uid="{4EB47BC4-CCC5-406B-A430-3873F6224DD4}"/>
    <hyperlink ref="B564" r:id="rId406" display="https://www.genome.jp/entry/3.1.3.25" xr:uid="{448CC813-49F0-4D01-9F40-0D4FECA5CBB0}"/>
    <hyperlink ref="B429" r:id="rId407" display="https://www.genome.jp/entry/2.7.1.140" xr:uid="{8468A279-70D1-4206-8DB0-0B98869D4547}"/>
    <hyperlink ref="B434" r:id="rId408" display="https://www.genome.jp/entry/2.7.1.151" xr:uid="{F81EAC4F-EF42-4DFB-ADED-404D1ED50563}"/>
    <hyperlink ref="B435" r:id="rId409" display="https://www.genome.jp/entry/2.7.1.158" xr:uid="{37383080-457F-483D-A2A4-51AB05FA4731}"/>
    <hyperlink ref="B780" r:id="rId410" display="https://www.genome.jp/entry/5.5.1.4" xr:uid="{1657DAD7-6498-427C-8C7B-3A4829EE6665}"/>
    <hyperlink ref="B431" r:id="rId411" display="https://www.genome.jp/entry/2.7.1.150" xr:uid="{694E60D4-D182-49F2-9554-B78328CC37C7}"/>
    <hyperlink ref="B752" r:id="rId412" display="https://www.genome.jp/entry/4.6.1.13" xr:uid="{1076CB03-D1B9-49C7-8261-8206A6EF7CCB}"/>
    <hyperlink ref="B521" r:id="rId413" display="https://www.genome.jp/entry/2.7.8.11" xr:uid="{80E8356F-A770-47DC-8873-C850C0A591FC}"/>
    <hyperlink ref="B7" r:id="rId414" display="https://www.genome.jp/entry/1.1.1.156" xr:uid="{853D3FFE-DCAE-4A5C-86A0-35F69610B6B6}"/>
    <hyperlink ref="B447" r:id="rId415" display="https://www.genome.jp/entry/2.7.1.30" xr:uid="{417A2B60-EA3C-4E13-BF45-04B7624D2D9F}"/>
    <hyperlink ref="B252" r:id="rId416" display="https://www.genome.jp/entry/2.3.1.15" xr:uid="{41FD01CA-A406-4B6E-A9F5-60984D5F0E95}"/>
    <hyperlink ref="B275" r:id="rId417" display="https://www.genome.jp/entry/2.3.1.42" xr:uid="{C39E81D6-C485-4AC4-9303-1EF4ABE0CA1B}"/>
    <hyperlink ref="B261" r:id="rId418" display="https://www.genome.jp/entry/2.3.1.23" xr:uid="{B37C83CA-FEDF-4557-A649-7F237DA3229A}"/>
    <hyperlink ref="B281" r:id="rId419" display="https://www.genome.jp/entry/2.3.1.51" xr:uid="{91B853D0-D769-429D-BAAF-A4FCDB6AECD9}"/>
    <hyperlink ref="B655" r:id="rId420" display="https://www.genome.jp/entry/3.6.1.75" xr:uid="{DB0F74ED-F108-4DE9-B321-4060E835C90C}"/>
    <hyperlink ref="B569" r:id="rId421" display="https://www.genome.jp/entry/3.1.3.4" xr:uid="{6AEFD320-D09A-4522-B99E-DDE8446B492D}"/>
    <hyperlink ref="B259" r:id="rId422" display="https://www.genome.jp/entry/2.3.1.20" xr:uid="{EF127A34-C3F9-4954-9DE5-638F4AAACF53}"/>
    <hyperlink ref="B283" r:id="rId423" display="https://www.genome.jp/entry/2.3.1.75" xr:uid="{5C3CDF65-356F-46F0-AD96-AE306B897327}"/>
    <hyperlink ref="B284" r:id="rId424" display="https://www.genome.jp/entry/2.3.1.76" xr:uid="{6E4D24E5-8627-4E61-A4DF-C266B7FD0BD5}"/>
    <hyperlink ref="B253" r:id="rId425" display="https://www.genome.jp/entry/2.3.1.158" xr:uid="{8BEC36F2-4358-40CF-84A6-D924D690980C}"/>
    <hyperlink ref="B541" r:id="rId426" display="https://www.genome.jp/entry/3.1.1.23" xr:uid="{F9A3D0EA-9742-44CD-800A-7DDB977CE1F6}"/>
    <hyperlink ref="B323" r:id="rId427" display="https://www.genome.jp/entry/2.4.1.198" xr:uid="{CCA31664-4801-411B-B68F-164C34500F1A}"/>
    <hyperlink ref="B611" r:id="rId428" display="https://www.genome.jp/entry/3.5.1.89" xr:uid="{B8F65F81-E6AE-4293-B3F1-270AB32478DA}"/>
    <hyperlink ref="B590" r:id="rId429" display="https://www.genome.jp/entry/3.1.4.50" xr:uid="{7E67D54A-90C3-46FB-B66C-22E1BC062ADC}"/>
    <hyperlink ref="B588" r:id="rId430" display="https://www.genome.jp/entry/3.1.4.4" xr:uid="{B6D6759B-88CA-4D9C-A40F-3C04A49007AD}"/>
    <hyperlink ref="B54" r:id="rId431" display="https://www.genome.jp/entry/1.1.1.8" xr:uid="{EBACEE67-F35C-4FB8-A97B-8F3BBDA79517}"/>
    <hyperlink ref="B67" r:id="rId432" display="https://www.genome.jp/entry/1.1.5.3" xr:uid="{0AF47BD8-9AFF-44B6-8F28-D198F13D8E5D}"/>
    <hyperlink ref="B438" r:id="rId433" display="https://www.genome.jp/entry/2.7.1.174" xr:uid="{72B19EDE-33F1-4A5F-A06C-495397BEA40C}"/>
    <hyperlink ref="B548" r:id="rId434" display="https://www.genome.jp/entry/3.1.1.5" xr:uid="{4A5F8BF4-1210-489B-BCB4-972644253827}"/>
    <hyperlink ref="B589" r:id="rId435" display="https://www.genome.jp/entry/3.1.4.46" xr:uid="{F85E1CFD-15AC-4478-8F62-A6D4B51D5E8D}"/>
    <hyperlink ref="B449" r:id="rId436" display="https://www.genome.jp/entry/2.7.1.32" xr:uid="{675534BB-CF14-45B2-893C-690A8FECE8BC}"/>
    <hyperlink ref="B464" r:id="rId437" display="https://www.genome.jp/entry/2.7.1.82" xr:uid="{D319F7DC-3E31-407E-A7F5-7C750BE7AB9E}"/>
    <hyperlink ref="B236" r:id="rId438" display="https://www.genome.jp/entry/2.1.1.71" xr:uid="{676CEECA-B6D8-40D2-AE57-DA5A4364891F}"/>
    <hyperlink ref="B217" r:id="rId439" display="https://www.genome.jp/entry/2.1.1.17" xr:uid="{F6CDAEBC-A0C2-451A-8F3C-22DCFBD11EA8}"/>
    <hyperlink ref="B675" r:id="rId440" display="https://www.genome.jp/entry/4.1.1.65" xr:uid="{1204EC06-0DD9-4DA2-A01C-1EA11A28887A}"/>
    <hyperlink ref="B526" r:id="rId441" display="https://www.genome.jp/entry/2.7.8.5" xr:uid="{D722C927-F3C2-4ACC-8746-C03F7EA48B1D}"/>
    <hyperlink ref="B565" r:id="rId442" display="https://www.genome.jp/entry/3.1.3.27" xr:uid="{B1819AD4-A6EA-4267-9195-FC3007B1C528}"/>
    <hyperlink ref="B525" r:id="rId443" display="https://www.genome.jp/entry/2.7.8.41" xr:uid="{4BC50BD4-A4AD-49CF-96E6-2E93B893B537}"/>
    <hyperlink ref="B601" r:id="rId444" display="https://www.genome.jp/entry/3.3.2.6" xr:uid="{D62439C1-3502-481E-B3A6-9D04B188533C}"/>
    <hyperlink ref="B578" r:id="rId445" display="https://www.genome.jp/entry/3.1.3.76" xr:uid="{E5FDC05D-CD03-4B3A-A042-66C4B944634E}"/>
    <hyperlink ref="B280" r:id="rId446" display="https://www.genome.jp/entry/2.3.1.50" xr:uid="{E388F1DA-A7CC-4DAD-A442-142F8CC4E149}"/>
    <hyperlink ref="B5" r:id="rId447" display="https://www.genome.jp/entry/1.1.1.102" xr:uid="{83324F89-6BB5-46F9-A1FB-1F78AC633EA5}"/>
    <hyperlink ref="B110" r:id="rId448" display="https://www.genome.jp/entry/1.14.19.17" xr:uid="{470B6AC9-138F-43D5-A2BE-B907FF54EFC2}"/>
    <hyperlink ref="B108" r:id="rId449" display="https://www.genome.jp/entry/1.14.18.5" xr:uid="{2B3DD7C3-1070-4169-A686-013870F03969}"/>
    <hyperlink ref="B586" r:id="rId450" display="https://www.genome.jp/entry/3.1.4.12" xr:uid="{C21F4063-8606-4EEA-ADAD-39B556CB4933}"/>
    <hyperlink ref="B678" r:id="rId451" display="https://www.genome.jp/entry/4.1.2.27" xr:uid="{63CF7DE5-F1F3-4102-A3E0-7F478DB3D9AD}"/>
    <hyperlink ref="B343" r:id="rId452" display="https://www.genome.jp/entry/2.4.1.80" xr:uid="{EC28A5E6-4405-4274-AE48-23CC8320759B}"/>
    <hyperlink ref="B62" r:id="rId453" display="https://www.genome.jp/entry/1.1.2.3" xr:uid="{2C3DD5CA-BD8E-4FC8-AB73-D29FF33B208D}"/>
    <hyperlink ref="B63" r:id="rId454" display="https://www.genome.jp/entry/1.1.2.4" xr:uid="{2C739D21-6497-4CA6-AB20-B015DDD264A7}"/>
    <hyperlink ref="B70" r:id="rId455" display="https://www.genome.jp/entry/1.1.99.40" xr:uid="{28C544F9-0C60-432D-BE88-C6138D5373A3}"/>
    <hyperlink ref="B19" r:id="rId456" display="https://www.genome.jp/entry/1.1.1.283" xr:uid="{F9C1D2C0-08B4-4136-A038-ACAD695E4352}"/>
    <hyperlink ref="B750" r:id="rId457" display="https://www.genome.jp/entry/4.4.1.5" xr:uid="{93564FB5-423B-4664-8DB6-43D1A9AE20E4}"/>
    <hyperlink ref="B555" r:id="rId458" display="https://www.genome.jp/entry/3.1.2.6" xr:uid="{B5B38199-B25A-434E-BDBA-65CE6DCDE179}"/>
    <hyperlink ref="B694" r:id="rId459" display="https://www.genome.jp/entry/4.2.1.130" xr:uid="{2DCD5A1C-2294-48D5-99DA-14EE1EB9A081}"/>
    <hyperlink ref="B36" r:id="rId460" display="https://www.genome.jp/entry/1.1.1.38" xr:uid="{AC8D792B-CFAC-47C0-9159-69239F221004}"/>
    <hyperlink ref="B295" r:id="rId461" display="https://www.genome.jp/entry/2.3.3.9" xr:uid="{C580DE32-0231-4A08-BE53-A6C52F15D498}"/>
    <hyperlink ref="B684" r:id="rId462" display="https://www.genome.jp/entry/4.1.3.1" xr:uid="{10828CA4-B4E1-4F62-B7FD-A0A52A7B5660}"/>
    <hyperlink ref="B64" r:id="rId463" display="https://www.genome.jp/entry/1.1.3.15" xr:uid="{FF88C535-38AA-42CB-80EA-F7E3C1FCACA0}"/>
    <hyperlink ref="B17" r:id="rId464" display="https://www.genome.jp/entry/1.1.1.26" xr:uid="{4881E947-E152-4151-B10D-BA6DDAA08D94}"/>
    <hyperlink ref="B122" r:id="rId465" display="https://www.genome.jp/entry/1.17.1.9" xr:uid="{4BAA8259-0503-4FBE-99F2-7B0FB72EA918}"/>
    <hyperlink ref="B806" r:id="rId466" display="https://www.genome.jp/entry/6.2.1.8" xr:uid="{42D564F8-2EBC-420F-A9C1-0C23012A7E85}"/>
    <hyperlink ref="B68" r:id="rId467" display="https://www.genome.jp/entry/1.1.99.2" xr:uid="{CF7154C7-BEFB-45DA-89B4-6ECC324251D4}"/>
    <hyperlink ref="B716" r:id="rId468" display="https://www.genome.jp/entry/4.2.1.79" xr:uid="{18CE2B4D-4147-4CF0-B97C-8920276F8CB7}"/>
    <hyperlink ref="B182" r:id="rId469" display="https://www.genome.jp/entry/1.5.1.3" xr:uid="{FD8BAA23-6DF5-4B2D-ADA0-61127F8AE415}"/>
    <hyperlink ref="B183" r:id="rId470" display="https://www.genome.jp/entry/1.5.1.5" xr:uid="{3784BF27-4C73-4815-AC17-DF7B9BAE7E30}"/>
    <hyperlink ref="B633" r:id="rId471" display="https://www.genome.jp/entry/3.5.4.9" xr:uid="{078311C2-5281-4A7F-B01A-5BBC1375FDEB}"/>
    <hyperlink ref="B830" r:id="rId472" display="https://www.genome.jp/entry/6.3.4.3" xr:uid="{E55487D0-5FED-47E9-982E-6E72836B2233}"/>
    <hyperlink ref="B829" r:id="rId473" display="https://www.genome.jp/entry/6.3.4.3" xr:uid="{CD8A9ECD-A991-4E5F-8E4D-0530D92D5A9E}"/>
    <hyperlink ref="B179" r:id="rId474" display="https://www.genome.jp/entry/1.5.1.15" xr:uid="{12811805-3663-4A27-8406-889A0EC8732F}"/>
    <hyperlink ref="B243" r:id="rId475" display="https://www.genome.jp/entry/2.1.2.9" xr:uid="{F5164F31-A7A8-4020-BE3D-F113A648A196}"/>
    <hyperlink ref="B184" r:id="rId476" display="https://www.genome.jp/entry/1.5.1.53" xr:uid="{1796D36C-6508-470B-B948-8A04327C7A5A}"/>
    <hyperlink ref="B817" r:id="rId477" display="https://www.genome.jp/entry/6.3.3.2" xr:uid="{F463AFE0-C48B-44C4-9E93-C0F11AB1EC16}"/>
    <hyperlink ref="B551" r:id="rId478" display="https://www.genome.jp/entry/3.1.2.12" xr:uid="{42693E28-78DD-4346-8FE0-D6CFEB9E4049}"/>
    <hyperlink ref="B458" r:id="rId479" display="https://www.genome.jp/entry/2.7.1.49" xr:uid="{B44667B8-B7EC-4CBB-AE53-59B982900466}"/>
    <hyperlink ref="B492" r:id="rId480" display="https://www.genome.jp/entry/2.7.4.7" xr:uid="{9BD737BC-4126-4B2A-907C-EA1E9431165F}"/>
    <hyperlink ref="B635" r:id="rId481" display="https://www.genome.jp/entry/3.5.99.2" xr:uid="{E3C83D8D-71B0-4759-A672-8F9EB0493E7D}"/>
    <hyperlink ref="B535" r:id="rId482" display="https://www.genome.jp/entry/2.8.1.7" xr:uid="{8B92057B-D31C-4B4E-BF63-3E1033F93041}"/>
    <hyperlink ref="B355" r:id="rId483" display="https://www.genome.jp/entry/2.4.2.60" xr:uid="{907A1DD3-12BF-45A2-9D35-599401757FAD}"/>
    <hyperlink ref="B377" r:id="rId484" display="https://www.genome.jp/entry/2.5.1.3" xr:uid="{6015ACFD-61DE-4CA5-B07F-118401B95774}"/>
    <hyperlink ref="B459" r:id="rId485" display="https://www.genome.jp/entry/2.7.1.50" xr:uid="{DC4AC476-B39D-4030-BA56-7AB1A8FEF92E}"/>
    <hyperlink ref="B556" r:id="rId486" display="https://www.genome.jp/entry/3.1.3.1" xr:uid="{BDBA5A4D-B59B-4710-9534-8BE30A994976}"/>
    <hyperlink ref="B563" r:id="rId487" display="https://www.genome.jp/entry/3.1.3.2" xr:uid="{B8FE23B4-EA57-40DC-A48F-9B01DB6FB8D4}"/>
    <hyperlink ref="B496" r:id="rId488" display="https://www.genome.jp/entry/2.7.6.2" xr:uid="{7C456C3E-4E67-4527-98FD-058E2E2D3ED1}"/>
    <hyperlink ref="B628" r:id="rId489" display="https://www.genome.jp/entry/3.5.4.25" xr:uid="{9B15A1BF-016D-4FE6-B94E-50F47463B5C7}"/>
    <hyperlink ref="B25" r:id="rId490" display="https://www.genome.jp/entry/1.1.1.302" xr:uid="{43E463C1-5103-4323-8F40-F9C7FC939DA9}"/>
    <hyperlink ref="B689" r:id="rId491" display="https://www.genome.jp/entry/4.1.99.12" xr:uid="{1FE5C736-4DDD-454E-91FA-FF62452DEC73}"/>
    <hyperlink ref="B391" r:id="rId492" display="https://www.genome.jp/entry/2.5.1.78" xr:uid="{AF5D2399-7B28-4BEE-998F-231E37586314}"/>
    <hyperlink ref="B395" r:id="rId493" display="https://www.genome.jp/entry/2.5.1.9" xr:uid="{0E9C1E77-6BDB-4D17-AD13-BB22D8251447}"/>
    <hyperlink ref="B444" r:id="rId494" display="https://www.genome.jp/entry/2.7.1.26" xr:uid="{ECF40B54-B1E9-4AC8-BFC8-1EB2FC3E0ADC}"/>
    <hyperlink ref="B505" r:id="rId495" display="https://www.genome.jp/entry/2.7.7.2" xr:uid="{2B3E0D28-CC5B-40EF-B35D-8BEB45750349}"/>
    <hyperlink ref="B175" r:id="rId496" display="https://www.genome.jp/entry/1.4.3.5" xr:uid="{C53E6EE1-B30E-48F9-8942-0706FAF06073}"/>
    <hyperlink ref="B451" r:id="rId497" display="https://www.genome.jp/entry/2.7.1.35" xr:uid="{A610FCBC-E82E-46C3-A8BF-DEACD645FF09}"/>
    <hyperlink ref="B53" r:id="rId498" display="https://www.genome.jp/entry/1.1.1.65" xr:uid="{C825F193-4291-493C-9B73-ABF310DFD6B1}"/>
    <hyperlink ref="B742" r:id="rId499" display="https://www.genome.jp/entry/4.3.3.6" xr:uid="{42735CF6-9A78-4F67-A90C-B310608771B5}"/>
    <hyperlink ref="B352" r:id="rId500" display="https://www.genome.jp/entry/2.4.2.19" xr:uid="{3C310DE1-00F1-476D-B0F3-D518380CC78E}"/>
    <hyperlink ref="B828" r:id="rId501" display="https://www.genome.jp/entry/6.3.4.21" xr:uid="{35CC2C9F-BA30-463F-BED2-690BB35C0756}"/>
    <hyperlink ref="B440" r:id="rId502" display="https://www.genome.jp/entry/2.7.1.22" xr:uid="{A89E9F96-2FE0-4647-A936-8EC5D0890CAB}"/>
    <hyperlink ref="B437" r:id="rId503" display="https://www.genome.jp/entry/2.7.1.173" xr:uid="{E2313977-4927-4444-B72C-4A453698D92A}"/>
    <hyperlink ref="B503" r:id="rId504" display="https://www.genome.jp/entry/2.7.7.18" xr:uid="{C6D61B5C-EB6F-4CC9-B68F-FAF05806AD02}"/>
    <hyperlink ref="B498" r:id="rId505" display="https://www.genome.jp/entry/2.7.7.1" xr:uid="{DB165228-B217-43B9-ACA6-A5F0DCD99CA1}"/>
    <hyperlink ref="B640" r:id="rId506" display="https://www.genome.jp/entry/3.6.1.22" xr:uid="{49C2110C-75F2-423C-B050-823D8567DFE5}"/>
    <hyperlink ref="B834" r:id="rId507" display="https://www.genome.jp/entry/6.3.5.1" xr:uid="{3A854A5F-4A95-4599-A3F1-7A594B907617}"/>
    <hyperlink ref="B603" r:id="rId508" display="https://www.genome.jp/entry/3.5.1.19" xr:uid="{2DBE3ED7-3A94-441A-9891-820E89CEB790}"/>
    <hyperlink ref="B266" r:id="rId509" display="https://www.genome.jp/entry/2.3.1.286" xr:uid="{9743579E-CBA9-4D98-98A6-20B6AF9686B9}"/>
    <hyperlink ref="B269" r:id="rId510" display="https://www.genome.jp/entry/2.3.1.313" xr:uid="{DF0AB913-1A46-42F4-B89A-144D5EFF8A8D}"/>
    <hyperlink ref="B441" r:id="rId511" display="https://www.genome.jp/entry/2.7.1.23" xr:uid="{B9BE4DDA-95CE-4E8F-902D-9B5B27DC0CFB}"/>
    <hyperlink ref="B277" r:id="rId512" display="https://www.genome.jp/entry/2.3.1.47" xr:uid="{DF9A9565-1D77-42EA-B37A-18441E25E063}"/>
    <hyperlink ref="B818" r:id="rId513" display="https://www.genome.jp/entry/6.3.3.3" xr:uid="{D3FFCF59-219C-4817-9A9C-98C75FF50EC7}"/>
    <hyperlink ref="B415" r:id="rId514" display="https://www.genome.jp/entry/2.6.1.62" xr:uid="{59AB8F79-F606-4E68-9705-62A00181DC8A}"/>
    <hyperlink ref="B533" r:id="rId515" display="https://www.genome.jp/entry/2.8.1.6" xr:uid="{24BFC1AC-D614-4376-96B4-8F97351D32DC}"/>
    <hyperlink ref="B833" r:id="rId516" display="https://www.genome.jp/entry/6.3.4.9" xr:uid="{9C302D89-3F0D-4C2A-9FC7-CD3A4A5843B4}"/>
    <hyperlink ref="B819" r:id="rId517" display="https://www.genome.jp/entry/6.3.4.10" xr:uid="{2D7ECD84-F186-43D0-A14B-282775CF36FD}"/>
    <hyperlink ref="B820" r:id="rId518" display="https://www.genome.jp/entry/6.3.4.11" xr:uid="{7E289641-76CD-4AE0-80FE-89B4227BB0D0}"/>
    <hyperlink ref="B823" r:id="rId519" display="https://www.genome.jp/entry/6.3.4.15" xr:uid="{5D8EE5C0-0790-4FE4-941F-36DF9C6D4269}"/>
    <hyperlink ref="B240" r:id="rId520" display="https://www.genome.jp/entry/2.1.2.11" xr:uid="{75849AE2-32D9-46A5-AB02-12AF4F079F65}"/>
    <hyperlink ref="B9" r:id="rId521" display="https://www.genome.jp/entry/1.1.1.169" xr:uid="{E20E525E-6D24-46C8-90AE-CACFEB0D03E1}"/>
    <hyperlink ref="B450" r:id="rId522" display="https://www.genome.jp/entry/2.7.1.33" xr:uid="{3373DD29-B223-4EF1-8B6B-B6FCE4B26F99}"/>
    <hyperlink ref="B814" r:id="rId523" display="https://www.genome.jp/entry/6.3.2.51" xr:uid="{AC280D0C-9E32-4201-B1F9-B3BEAF85C63B}"/>
    <hyperlink ref="B670" r:id="rId524" display="https://www.genome.jp/entry/4.1.1.36" xr:uid="{8EA7E71C-6995-4EA4-9B24-9EBABD7851C7}"/>
    <hyperlink ref="B507" r:id="rId525" display="https://www.genome.jp/entry/2.7.7.3" xr:uid="{C38BD44E-6D78-4C73-BF21-B87314FA611F}"/>
    <hyperlink ref="B442" r:id="rId526" display="https://www.genome.jp/entry/2.7.1.24" xr:uid="{6E140F5B-6F94-4F68-9C53-BC78E2449A00}"/>
    <hyperlink ref="B257" r:id="rId527" display="https://www.genome.jp/entry/2.3.1.181" xr:uid="{E3E35F22-8384-450D-8966-2D485E6E79F4}"/>
    <hyperlink ref="B537" r:id="rId528" display="https://www.genome.jp/entry/2.8.1.8" xr:uid="{8973FC33-A96B-44AE-B42B-AA25691FA85C}"/>
    <hyperlink ref="B625" r:id="rId529" display="https://www.genome.jp/entry/3.5.4.16" xr:uid="{781F032A-F7B1-4488-9E66-D06F84E821DB}"/>
    <hyperlink ref="B677" r:id="rId530" display="https://www.genome.jp/entry/4.1.2.25" xr:uid="{4AAF0E04-27D1-4DA9-BF7F-A03FEE719CDC}"/>
    <hyperlink ref="B497" r:id="rId531" display="https://www.genome.jp/entry/2.7.6.3" xr:uid="{2736CBCF-1970-4303-B984-3A9549710C9E}"/>
    <hyperlink ref="B365" r:id="rId532" display="https://www.genome.jp/entry/2.5.1.15" xr:uid="{38F5CE8B-E989-44D2-B8D6-498AF1D0BF1E}"/>
    <hyperlink ref="B811" r:id="rId533" display="https://www.genome.jp/entry/6.3.2.17" xr:uid="{7C2ED7BD-9C64-4A94-AB73-ECD3F0762BA4}"/>
    <hyperlink ref="B810" r:id="rId534" display="https://www.genome.jp/entry/6.3.2.12" xr:uid="{EED5A501-BD49-4757-8184-316C7ECB23D7}"/>
    <hyperlink ref="B420" r:id="rId535" display="https://www.genome.jp/entry/2.6.1.85" xr:uid="{F57FC421-D955-4237-A3D9-BAB0B257C967}"/>
    <hyperlink ref="B686" r:id="rId536" display="https://www.genome.jp/entry/4.1.3.38" xr:uid="{9C599560-36C0-4B06-B214-D02A6B8E8E5B}"/>
    <hyperlink ref="B720" r:id="rId537" display="https://www.genome.jp/entry/4.2.1.96" xr:uid="{3DACF70E-2256-49AF-B9FF-4ABCEFD5198C}"/>
    <hyperlink ref="B788" r:id="rId538" display="https://www.genome.jp/entry/6.1.1.17" xr:uid="{2B93A2EB-C797-4554-9773-5AD1953DCF3F}"/>
    <hyperlink ref="B705" r:id="rId539" display="https://www.genome.jp/entry/4.2.1.24" xr:uid="{AE6D638B-1B5A-4C0C-B7B1-E5A8BF681128}"/>
    <hyperlink ref="B390" r:id="rId540" display="https://www.genome.jp/entry/2.5.1.61" xr:uid="{DC7D7152-6A5B-4DAD-99A3-89797877920C}"/>
    <hyperlink ref="B715" r:id="rId541" display="https://www.genome.jp/entry/4.2.1.75" xr:uid="{7A72BFD8-F908-4D9F-9D8D-296881ABD053}"/>
    <hyperlink ref="B671" r:id="rId542" display="https://www.genome.jp/entry/4.1.1.37" xr:uid="{BEEDB0E3-2864-4357-A2DF-6A94A4EC9FC1}"/>
    <hyperlink ref="B158" r:id="rId543" display="https://www.genome.jp/entry/1.3.3.3" xr:uid="{8DD09C17-3853-45A0-B669-AB405E3D84A6}"/>
    <hyperlink ref="B159" r:id="rId544" display="https://www.genome.jp/entry/1.3.3.4" xr:uid="{812E92DF-ED06-4E21-9D52-61D4016B553A}"/>
    <hyperlink ref="B157" r:id="rId545" display="https://www.genome.jp/entry/1.3.3.15" xr:uid="{C9FF40A4-B6F7-4BE5-850B-D7A4A6310D37}"/>
    <hyperlink ref="B754" r:id="rId546" display="https://www.genome.jp/entry/4.98.1.1" xr:uid="{9DFA02BB-A003-454B-9D09-910BCDDE36A3}"/>
    <hyperlink ref="B756" r:id="rId547" display="https://www.genome.jp/entry/4.99.1.9" xr:uid="{41BBFA10-C472-4700-82D5-35F6B52A67DB}"/>
    <hyperlink ref="B212" r:id="rId548" display="https://www.genome.jp/entry/2.1.1.107" xr:uid="{E42113D8-189F-41FE-8881-25ED65D0DF6B}"/>
    <hyperlink ref="B154" r:id="rId549" display="https://www.genome.jp/entry/1.3.1.76" xr:uid="{565E95CA-3E25-44F9-B25E-B3A416B5EA01}"/>
    <hyperlink ref="B755" r:id="rId550" display="https://www.genome.jp/entry/4.99.1.4" xr:uid="{FD680CB0-D007-4B10-92F4-49B37D0F5D52}"/>
    <hyperlink ref="B746" r:id="rId551" display="https://www.genome.jp/entry/4.4.1.17" xr:uid="{4603B98C-AAF0-4627-920C-C4C469070655}"/>
    <hyperlink ref="B121" r:id="rId552" display="https://www.genome.jp/entry/1.16.3.1" xr:uid="{51ADA47D-5F91-4CF5-A150-A400ECB57567}"/>
    <hyperlink ref="B31" r:id="rId553" display="https://www.genome.jp/entry/1.1.1.34" xr:uid="{64FE8BD5-46D3-47CF-A471-9751C373ED72}"/>
    <hyperlink ref="B452" r:id="rId554" display="https://www.genome.jp/entry/2.7.1.36" xr:uid="{960B7446-7ECB-42DB-94B3-1D062C1B5651}"/>
    <hyperlink ref="B487" r:id="rId555" display="https://www.genome.jp/entry/2.7.4.2" xr:uid="{9EC72646-DF7F-426F-96CA-FD99585BC4FC}"/>
    <hyperlink ref="B668" r:id="rId556" display="https://www.genome.jp/entry/4.1.1.33" xr:uid="{F542C34B-D542-4048-A732-888825A119B6}"/>
    <hyperlink ref="B772" r:id="rId557" display="https://www.genome.jp/entry/5.3.3.2" xr:uid="{466218CC-DE6F-4784-A1F0-A5CBB4929710}"/>
    <hyperlink ref="B360" r:id="rId558" display="https://www.genome.jp/entry/2.5.1.1" xr:uid="{E949F492-7352-44C0-AFDA-6F5D25214EB5}"/>
    <hyperlink ref="B361" r:id="rId559" display="https://www.genome.jp/entry/2.5.1.10" xr:uid="{36AAE0CE-F964-482D-8832-7D5B3190ABA6}"/>
    <hyperlink ref="B374" r:id="rId560" display="https://www.genome.jp/entry/2.5.1.29" xr:uid="{D37F25FA-53F1-4054-B411-884275C8C002}"/>
    <hyperlink ref="B392" r:id="rId561" display="https://www.genome.jp/entry/2.5.1.82" xr:uid="{D7875A9F-8FE4-4888-871C-6D6FC02ECC9E}"/>
    <hyperlink ref="B393" r:id="rId562" display="https://www.genome.jp/entry/2.5.1.83" xr:uid="{B98ACAD4-3BAA-47B1-9699-717603FBE791}"/>
    <hyperlink ref="B394" r:id="rId563" display="https://www.genome.jp/entry/2.5.1.87" xr:uid="{DBD3E28D-0601-44A5-9649-CF94DEAD1D3A}"/>
    <hyperlink ref="B388" r:id="rId564" display="https://www.genome.jp/entry/2.5.1.58" xr:uid="{1BCD75F2-431F-4B30-9F91-4BCDB0225F91}"/>
    <hyperlink ref="B211" r:id="rId565" display="https://www.genome.jp/entry/2.1.1.100" xr:uid="{D8271B12-3C57-41FD-9D73-2512957FC7F3}"/>
    <hyperlink ref="B690" r:id="rId566" display="https://www.genome.jp/entry/4.2.1.1" xr:uid="{A8839552-98E3-47FC-92E9-094AAAC4502A}"/>
    <hyperlink ref="B577" r:id="rId567" display="https://www.genome.jp/entry/3.1.3.7" xr:uid="{93695EC9-94C9-42A1-9B38-E96C02E6E5A0}"/>
    <hyperlink ref="B210" r:id="rId568" display="https://www.genome.jp/entry/1.8.4.8" xr:uid="{58A24C48-7F5F-497D-83C0-3B12D303CF01}"/>
    <hyperlink ref="B203" r:id="rId569" display="https://www.genome.jp/entry/1.8.4.10" xr:uid="{D0FF91E3-3669-444C-BDA4-E15819AEA43A}"/>
    <hyperlink ref="B198" r:id="rId570" display="https://www.genome.jp/entry/1.8.1.2" xr:uid="{644A7A40-268D-4BB1-8FDF-350253B5DE5F}"/>
    <hyperlink ref="B109" r:id="rId571" display="https://www.genome.jp/entry/1.14.19.1" xr:uid="{989F3047-CFB2-4313-B206-DC624512FABA}"/>
    <hyperlink ref="B113" r:id="rId572" display="https://www.genome.jp/entry/1.14.19.6" xr:uid="{3E29561B-0392-4684-BC26-1479544B601A}"/>
    <hyperlink ref="B256" r:id="rId573" display="https://www.genome.jp/entry/2.3.1.176" xr:uid="{EA5867B7-58BB-4346-8441-B86F49C3E942}"/>
    <hyperlink ref="B847" r:id="rId574" display="https://www.genome.jp/entry/6.3.5.6" xr:uid="{E0E8CD81-A6D0-4B77-9823-7502E8A58B6B}"/>
    <hyperlink ref="B848" r:id="rId575" display="https://www.genome.jp/entry/6.3.5.7" xr:uid="{882AAA73-CCC3-48B2-8252-A241D6DAB77A}"/>
    <hyperlink ref="B789" r:id="rId576" display="https://www.genome.jp/entry/6.1.1.18" xr:uid="{7A7BA77F-0978-4980-BEAC-30473F00287C}"/>
    <hyperlink ref="B799" r:id="rId577" display="https://www.genome.jp/entry/6.1.1.7" xr:uid="{D95BC976-562F-4894-89D5-5BA40D0A9FB3}"/>
    <hyperlink ref="B784" r:id="rId578" display="https://www.genome.jp/entry/6.1.1.12" xr:uid="{D638A952-2F10-460C-B8C2-D0AEF2FA3E04}"/>
    <hyperlink ref="B794" r:id="rId579" display="https://www.genome.jp/entry/6.1.1.22" xr:uid="{A73464BA-6F67-4F08-A3D6-4015FED31F05}"/>
    <hyperlink ref="B785" r:id="rId580" display="https://www.genome.jp/entry/6.1.1.14" xr:uid="{05E1A922-506B-4FB5-88D5-786E58D4C160}"/>
    <hyperlink ref="B795" r:id="rId581" display="https://www.genome.jp/entry/6.1.1.3" xr:uid="{B2F781AD-CD36-478E-84A0-2F08761ABF46}"/>
    <hyperlink ref="B783" r:id="rId582" display="https://www.genome.jp/entry/6.1.1.11" xr:uid="{1CBF713E-CBE7-4E57-883D-0CA95CC623F6}"/>
    <hyperlink ref="B787" r:id="rId583" display="https://www.genome.jp/entry/6.1.1.16" xr:uid="{1D1B45D5-948E-4DBE-9586-ABC022926596}"/>
    <hyperlink ref="B800" r:id="rId584" display="https://www.genome.jp/entry/6.1.1.9" xr:uid="{37751E99-F9E8-4EAE-A1FF-934971B10F8B}"/>
    <hyperlink ref="B796" r:id="rId585" display="https://www.genome.jp/entry/6.1.1.4" xr:uid="{AF36B83C-1BB0-4A41-B1EC-37A7A34E5232}"/>
    <hyperlink ref="B797" r:id="rId586" display="https://www.genome.jp/entry/6.1.1.5" xr:uid="{DD5C9768-044C-4D79-A89C-F46F03CDFB06}"/>
    <hyperlink ref="B798" r:id="rId587" display="https://www.genome.jp/entry/6.1.1.6" xr:uid="{EC03EB41-C6AB-4AA8-9B53-F8A12B0E8112}"/>
    <hyperlink ref="B790" r:id="rId588" display="https://www.genome.jp/entry/6.1.1.19" xr:uid="{77F2C5EA-5695-4529-99B6-215C7778F169}"/>
    <hyperlink ref="B786" r:id="rId589" display="https://www.genome.jp/entry/6.1.1.15" xr:uid="{375BAF7F-7A1B-45AD-8907-1E2852D1FD10}"/>
    <hyperlink ref="B793" r:id="rId590" display="https://www.genome.jp/entry/6.1.1.21" xr:uid="{CD34DDA9-1AEF-4C3C-8E74-23DB1AE6FB84}"/>
    <hyperlink ref="B792" r:id="rId591" display="https://www.genome.jp/entry/6.1.1.20" xr:uid="{7F98EEF7-6AC2-4F29-9A0F-28D5E721D228}"/>
    <hyperlink ref="B791" r:id="rId592" display="https://www.genome.jp/entry/6.1.1.2" xr:uid="{4341DA70-D2A0-488D-984C-63F43151AF6E}"/>
    <hyperlink ref="B121:B124" r:id="rId593" display="https://www.genome.jp/entry/K14228" xr:uid="{63FEA7CC-85B8-4984-AE91-B60C74CAAAC6}"/>
    <hyperlink ref="B781" r:id="rId594" display="https://enzyme.expasy.org/EC/6.1.1.1" xr:uid="{D96C2A27-48BD-4BFA-87DE-3C92F21B9323}"/>
    <hyperlink ref="B656" r:id="rId595" display="https://enzyme.expasy.org/EC/3.6.4.10" xr:uid="{E462CF16-1C07-494F-A839-B3D03ED1C5BD}"/>
    <hyperlink ref="S829" r:id="rId596" xr:uid="{350BAA77-43BD-42F2-9508-F6829731560E}"/>
    <hyperlink ref="B660" r:id="rId597" display="https://enzyme.expasy.org/EC/3.6.5.3" xr:uid="{6228C1F5-2C81-499A-A69F-D4C064955F6A}"/>
    <hyperlink ref="B561" r:id="rId598" display="https://enzyme.expasy.org/EC/3.1.3.16" xr:uid="{127D4BCF-4539-461C-81FE-2F0CC85BD06F}"/>
    <hyperlink ref="B600" r:id="rId599" display="https://enzyme.expasy.org/EC/3.3.2.10" xr:uid="{8EF27EA2-2714-4DFD-BA5D-6695E9406B9F}"/>
    <hyperlink ref="B196" r:id="rId600" display="https://enzyme.expasy.org/EC/1.6.99.1" xr:uid="{988535FE-C263-4829-8F8B-1C16BD9A585C}"/>
    <hyperlink ref="B65" r:id="rId601" display="https://www.brenda-enzymes.org/enzyme.php?ecno=1.1.3.20&amp;UniProtAcc=Q6CEP8&amp;OrganismID=1122" xr:uid="{71E138D0-BFE8-497E-A393-695C01527875}"/>
    <hyperlink ref="B658" r:id="rId602" display="https://www.brenda-enzymes.org/enzyme.php?ecno=3.6.4.7&amp;UniProtAcc=Q6C0L7&amp;OrganismID=1122" xr:uid="{14454E0C-5784-40BE-B0E6-BFAAFE380BE1}"/>
    <hyperlink ref="B3" r:id="rId603" display="https://www.kegg.jp/entry/1.1.1.1" xr:uid="{7BC6E1F3-E39E-4043-945B-30B6790830C6}"/>
    <hyperlink ref="S4" r:id="rId604" xr:uid="{4666784F-6D55-4E7C-8A16-40AABB02C717}"/>
    <hyperlink ref="S2" r:id="rId605" xr:uid="{D1C8E24D-4710-4FD2-8952-A3F1B72151FC}"/>
    <hyperlink ref="S3" r:id="rId606" xr:uid="{FB2E4648-C73A-4FF3-ACEB-286AE413E8B1}"/>
    <hyperlink ref="S5" r:id="rId607" xr:uid="{115BA5C2-D631-4B95-AA42-8904E5F50121}"/>
    <hyperlink ref="S6" r:id="rId608" xr:uid="{73943508-B2EF-4947-ACD7-5D7BCAD4B580}"/>
    <hyperlink ref="B11" r:id="rId609" display="https://www.genome.jp/entry/1.1.1.170" xr:uid="{F8D0B409-7978-489F-8A1A-369159E71C3D}"/>
    <hyperlink ref="B21" r:id="rId610" display="https://www.kegg.jp/entry/1.1.1.284" xr:uid="{58B20A1E-16AF-494F-829F-F20B664E41A7}"/>
    <hyperlink ref="B24" r:id="rId611" display="https://www.genome.jp/entry/1.1.1.3" xr:uid="{AA3C6EF9-932F-46B6-BBFA-933319719936}"/>
    <hyperlink ref="B26" r:id="rId612" display="https://www.genome.jp/entry/1.1.1.302" xr:uid="{037D7364-2A13-4067-923F-60BCB87B54DB}"/>
    <hyperlink ref="B28" r:id="rId613" display="https://www.genome.jp/entry/1.1.1.307" xr:uid="{754C4CFC-F760-4184-8FE4-C2D9667B7CB3}"/>
    <hyperlink ref="B34" r:id="rId614" display="https://www.genome.jp/entry/1.1.1.363" xr:uid="{720B0C40-966A-492C-9A4F-057FC863AF17}"/>
    <hyperlink ref="B37" r:id="rId615" display="https://www.genome.jp/entry/1.1.1.38" xr:uid="{30FE5F3C-F96F-4A1B-90A6-F73563AD198C}"/>
    <hyperlink ref="B39" r:id="rId616" display="https://www.genome.jp/entry/1.1.1.381" xr:uid="{A505F96E-7718-4CE0-8D6E-BA409BAD8BBF}"/>
    <hyperlink ref="B38" r:id="rId617" display="https://www.genome.jp/entry/1.1.1.381" xr:uid="{93484057-14C1-4734-8E46-55D5C207F71E}"/>
    <hyperlink ref="B45" r:id="rId618" display="https://www.genome.jp/entry/1.1.1.42" xr:uid="{4E6A43AB-1E2B-4E4E-9453-384920F335A9}"/>
    <hyperlink ref="B44" r:id="rId619" display="https://www.genome.jp/entry/1.1.1.42" xr:uid="{3DE61800-FCA2-4A6D-AB8B-DA0D08F84FDE}"/>
    <hyperlink ref="B52" r:id="rId620" display="https://www.genome.jp/entry/1.1.1.62" xr:uid="{D36FA96D-C813-4A8A-9803-2E627EA3DF56}"/>
    <hyperlink ref="B56" r:id="rId621" display="https://www.genome.jp/entry/1.1.1.85" xr:uid="{4140CB77-1738-4752-BD74-6C2DEA3B33D4}"/>
    <hyperlink ref="B55" r:id="rId622" display="https://www.genome.jp/entry/1.1.1.85" xr:uid="{A3AC1EF9-4C59-4675-8CFA-1F569C77B734}"/>
    <hyperlink ref="B79" r:id="rId623" display="https://www.genome.jp/entry/1.13.11.52" xr:uid="{193F6C7B-B519-4F0A-AC75-151F52829296}"/>
    <hyperlink ref="B89" r:id="rId624" display="https://www.genome.jp/entry/K14228" xr:uid="{18D7F55F-3A14-4D34-83B7-E25579FC43E5}"/>
    <hyperlink ref="B87" r:id="rId625" display="https://www.genome.jp/entry/K14228" xr:uid="{8ADC4701-E865-409C-AAFC-9DA594B2D41E}"/>
    <hyperlink ref="S91" r:id="rId626" xr:uid="{0ABC84C6-DC70-4C52-B40C-AE4A8380DEE2}"/>
    <hyperlink ref="B92" r:id="rId627" display="https://www.genome.jp/entry/K14228" xr:uid="{E51296F0-31A6-4D5C-A508-BB2D456ED45F}"/>
    <hyperlink ref="B90" r:id="rId628" display="https://www.genome.jp/entry/K14228" xr:uid="{662E276C-9499-435F-89B3-441C85548B13}"/>
    <hyperlink ref="B91" r:id="rId629" display="https://www.genome.jp/entry/K14228" xr:uid="{A288B96C-2101-4DAA-9ACB-10FE7A99DA21}"/>
    <hyperlink ref="B99" r:id="rId630" display="https://www.genome.jp/entry/1.14.14.154" xr:uid="{3B1B9EE8-C569-4DFF-A1C7-7FBACF4A910C}"/>
    <hyperlink ref="B100" r:id="rId631" display="https://www.genome.jp/entry/1.14.14.154" xr:uid="{1BC88A18-A71A-44A8-958E-30E7131DBC32}"/>
    <hyperlink ref="B101" r:id="rId632" display="https://www.genome.jp/entry/1.14.14.154" xr:uid="{61D15598-4254-4F6E-A0D6-6451E00F8F77}"/>
    <hyperlink ref="B105" r:id="rId633" display="https://www.genome.jp/entry/1.14.15.36" xr:uid="{4C83F324-3353-47D6-9580-B2A6BBEB5CF2}"/>
    <hyperlink ref="B106" r:id="rId634" display="https://www.genome.jp/entry/1.14.15.36" xr:uid="{702FE2B0-65BE-4EC4-A8FF-C0FAA1C2C40F}"/>
    <hyperlink ref="B107" r:id="rId635" display="https://www.genome.jp/entry/1.14.15.36" xr:uid="{A2B08A5A-2E7F-4740-87F3-2BEE8DE98787}"/>
    <hyperlink ref="B114" r:id="rId636" display="https://www.genome.jp/entry/1.14.19.6" xr:uid="{242D8977-3B03-4D62-9E7D-F9C1336C1B12}"/>
    <hyperlink ref="B125" r:id="rId637" display="https://www.genome.jp/entry/1.17.99.9" xr:uid="{D33E0E34-BF18-4EEA-9C54-ABCDE4361E9B}"/>
    <hyperlink ref="B126" r:id="rId638" display="https://www.genome.jp/entry/1.17.99.9" xr:uid="{04E0045B-C5B8-4398-B1F4-039D80F28D4E}"/>
    <hyperlink ref="B131" r:id="rId639" display="https://www.genome.jp/entry/1.2.1.16" xr:uid="{AA800745-6E7B-451B-9737-1871F22BE83A}"/>
    <hyperlink ref="B133" r:id="rId640" display="https://www.genome.jp/entry/1.2.1.18" xr:uid="{ABA352EC-43C7-44D5-A506-D860E032F70F}"/>
    <hyperlink ref="B167" r:id="rId641" display="https://www.genome.jp/entry/1.3.8.6" xr:uid="{0C9DF578-BB99-4DC1-B7DC-17E6D05DEF6A}"/>
    <hyperlink ref="B166" r:id="rId642" display="https://www.genome.jp/entry/1.3.8.6" xr:uid="{23F30FF5-6BFB-45FD-A835-2D6A846E9482}"/>
    <hyperlink ref="B170" r:id="rId643" display="https://www.genome.jp/entry/1.4.1.14" xr:uid="{FA8E5510-1166-4A57-AE23-65B166D17673}"/>
    <hyperlink ref="B169" r:id="rId644" display="https://www.genome.jp/entry/1.4.1.14" xr:uid="{E65B2E09-3BFA-4B1D-9581-DC86DC7F0D3B}"/>
    <hyperlink ref="B176" r:id="rId645" display="https://www.genome.jp/entry/1.4.3.5" xr:uid="{61AF44FA-4F16-4279-A4A3-A3CB01843A69}"/>
    <hyperlink ref="B181" r:id="rId646" display="https://www.genome.jp/entry/1.5.1.2" xr:uid="{57E4A700-2B8E-49A0-9FE6-5EFC8E79ABA7}"/>
    <hyperlink ref="B189" r:id="rId647" display="https://www.genome.jp/entry/1.5.3.17" xr:uid="{FA428E3D-B017-42D0-B6E2-BFB7C8F2F7AC}"/>
    <hyperlink ref="B186" r:id="rId648" display="https://www.genome.jp/entry/1.5.3.17" xr:uid="{EE3C1BFF-014E-4279-BA3C-30D869ADFF8C}"/>
    <hyperlink ref="B187" r:id="rId649" display="https://www.genome.jp/entry/1.5.3.17" xr:uid="{0C099F86-FBF5-4457-BA3C-1706188AE351}"/>
    <hyperlink ref="B194" r:id="rId650" display="https://www.genome.jp/entry/1.6.5.2" xr:uid="{24370BCD-8790-473D-ADC9-96F831DEFD93}"/>
    <hyperlink ref="B213" r:id="rId651" display="https://www.genome.jp/entry/2.1.1.107" xr:uid="{054651B3-E05C-4AC9-B840-9E14A00141C7}"/>
    <hyperlink ref="B214" r:id="rId652" display="https://www.genome.jp/entry/2.1.1.107" xr:uid="{730A9622-46F7-4ACB-AE5E-509812BC1F10}"/>
    <hyperlink ref="B297" r:id="rId653" display="https://www.genome.jp/entry/2.4.1.1" xr:uid="{F0BD97DF-ABBE-4BE9-9F15-DF32323DE2AC}"/>
    <hyperlink ref="B298" r:id="rId654" display="https://www.genome.jp/entry/2.4.1.109" xr:uid="{69CF930F-5D0D-4F4F-99D9-1AD9B4788587}"/>
    <hyperlink ref="B299" r:id="rId655" display="https://www.genome.jp/entry/2.4.1.109" xr:uid="{0CEC7FC9-82C2-4949-8364-9FC25B80E111}"/>
    <hyperlink ref="B302" r:id="rId656" display="https://www.genome.jp/entry/2.4.1.11" xr:uid="{46A894A9-2145-4482-B87B-9A89FF576998}"/>
    <hyperlink ref="B306" r:id="rId657" display="https://www.genome.jp/entry/2.4.1.123" xr:uid="{7D641360-864D-47EE-B4FB-9F9C99AB66DE}"/>
    <hyperlink ref="B308" r:id="rId658" display="https://www.genome.jp/entry/2.4.1.131" xr:uid="{D57CA981-A384-4272-BD14-D0AF51D9E6B4}"/>
    <hyperlink ref="B310" r:id="rId659" display="https://www.genome.jp/entry/2.4.1.132" xr:uid="{B48A26F7-94CE-458A-86C3-5F915D1894B0}"/>
    <hyperlink ref="B312" r:id="rId660" display="https://www.genome.jp/entry/2.4.1.141" xr:uid="{A8792822-56D1-4FBC-85B4-AD0A3A205059}"/>
    <hyperlink ref="S314" r:id="rId661" xr:uid="{2997A98C-5554-4D21-8499-FBDF990E9600}"/>
    <hyperlink ref="B314" r:id="rId662" display="https://www.genome.jp/entry/2.4.1.142" xr:uid="{A190CFC5-36E3-456E-85EF-2FB958F61F44}"/>
    <hyperlink ref="B316" r:id="rId663" display="https://www.genome.jp/entry/2.4.1.15" xr:uid="{62266E2D-D14F-4208-82B6-60F5CC97E6A4}"/>
    <hyperlink ref="B318" r:id="rId664" display="https://www.genome.jp/entry/2.4.1.16" xr:uid="{0DD09004-3F0D-43F3-B0C5-88AC0DDC4B10}"/>
    <hyperlink ref="B321" r:id="rId665" display="https://www.genome.jp/entry/2.4.1.18" xr:uid="{44C08478-831F-4FAA-91A2-3B6B28461168}"/>
    <hyperlink ref="B324" r:id="rId666" display="https://www.genome.jp/entry/2.4.1.198" xr:uid="{BA60A32E-E7C8-42EF-A896-25E1FD58DEFA}"/>
    <hyperlink ref="B326" r:id="rId667" display="https://www.genome.jp/entry/2.4.1.232" xr:uid="{42DCCFFD-0922-443D-98DA-E5D896E9D99C}"/>
    <hyperlink ref="B328" r:id="rId668" display="https://www.genome.jp/entry/2.4.1.25" xr:uid="{195FAFB5-DFDF-4C91-A649-7622C38B8D98}"/>
    <hyperlink ref="B341" r:id="rId669" display="https://www.genome.jp/entry/2.4.1.34" xr:uid="{7006D3E6-48F9-4CC0-85E3-3B7A95199CC3}"/>
    <hyperlink ref="B344" r:id="rId670" display="https://www.genome.jp/entry/2.4.1.80" xr:uid="{8021E2CB-4FD4-46B4-B138-6E8587391178}"/>
    <hyperlink ref="B347" r:id="rId671" display="https://www.genome.jp/entry/2.4.2.1" xr:uid="{9D5D03E6-61D5-48C2-B8EA-E0280D748BA1}"/>
    <hyperlink ref="S359" r:id="rId672" xr:uid="{26019E56-E7CF-4A1B-AEAD-C9816C510C36}"/>
    <hyperlink ref="B368" r:id="rId673" display="https://www.genome.jp/entry/2.5.1.18" xr:uid="{3BCB666B-A33D-4D48-A314-5A1AFD83ECAD}"/>
    <hyperlink ref="B369" r:id="rId674" display="https://www.genome.jp/entry/2.5.1.18" xr:uid="{4AAA6BD7-5C2D-4725-B013-58FE96DFEA4D}"/>
    <hyperlink ref="B371" r:id="rId675" display="https://www.genome.jp/entry/2.5.1.21" xr:uid="{C938E422-5957-4CE1-A0FE-8A300D41F6E1}"/>
    <hyperlink ref="B372" r:id="rId676" display="https://www.genome.jp/entry/2.5.1.21" xr:uid="{181C411F-4395-4E02-8DBB-7180C66CF546}"/>
    <hyperlink ref="B376" r:id="rId677" display="https://www.genome.jp/entry/2.5.1.3" xr:uid="{58640B7B-2415-4BD4-BBD0-34C61A00B96A}"/>
    <hyperlink ref="B375" r:id="rId678" display="https://www.genome.jp/entry/2.5.1.3" xr:uid="{26CF5E29-FE8B-4E39-8F42-1F2D939478B9}"/>
    <hyperlink ref="S385" r:id="rId679" xr:uid="{8DD8D826-193D-415A-93D5-488B7319E845}"/>
    <hyperlink ref="B412" r:id="rId680" display="https://www.genome.jp/entry/2.6.1.52" xr:uid="{14CE93C8-D130-4E8A-8F85-BDF6761E3378}"/>
    <hyperlink ref="B416" r:id="rId681" display="https://www.genome.jp/entry/2.6.1.7" xr:uid="{A75552FB-950B-4639-806A-B3E6E1EE8F02}"/>
    <hyperlink ref="B417" r:id="rId682" display="https://www.genome.jp/entry/2.6.1.7" xr:uid="{E129E630-BD72-48D9-B8B3-EA865A97E383}"/>
    <hyperlink ref="B419" r:id="rId683" display="https://www.genome.jp/entry/2.6.1.85" xr:uid="{685C6424-7FD1-4EC4-B653-92AEAB891E13}"/>
    <hyperlink ref="B421" r:id="rId684" display="https://www.genome.jp/entry/2.6.1.85" xr:uid="{787DA803-25BB-4422-88E0-C3A08127C4AE}"/>
    <hyperlink ref="B432" r:id="rId685" display="https://www.genome.jp/entry/2.7.1.151" xr:uid="{50C43056-96F7-4E04-9751-3DA0893BE14F}"/>
    <hyperlink ref="B433" r:id="rId686" display="https://www.genome.jp/entry/2.7.1.151" xr:uid="{53A7128C-C4FF-404A-B057-F77BC40EEFE8}"/>
    <hyperlink ref="B456" r:id="rId687" display="https://www.genome.jp/entry/2.7.1.48" xr:uid="{99F1C5F6-06A5-426D-B0AE-74B127121F18}"/>
    <hyperlink ref="S480" r:id="rId688" xr:uid="{5DCC7BC9-1DE0-4821-AE43-CD5191BCA067}"/>
    <hyperlink ref="B486" r:id="rId689" display="https://www.genome.jp/entry/2.7.4.14" xr:uid="{025DE205-CF57-41B4-9BA7-77EF9CF1B494}"/>
    <hyperlink ref="B484" r:id="rId690" display="https://www.genome.jp/entry/2.7.4.14" xr:uid="{87120E59-3BF4-441F-B5BE-F5952BC2C55B}"/>
    <hyperlink ref="B523" r:id="rId691" display="https://www.genome.jp/entry/2.7.8.15" xr:uid="{AEC1A081-0CAD-44C6-9054-8378482358B2}"/>
    <hyperlink ref="S522" r:id="rId692" xr:uid="{89370101-A285-456C-B0BB-4706CF9E1258}"/>
    <hyperlink ref="B531" r:id="rId693" display="https://www.genome.jp/entry/2.8.1.2" xr:uid="{199728FC-E8B1-4F8D-B03D-0E33A3E97884}"/>
    <hyperlink ref="B532" r:id="rId694" display="https://www.genome.jp/entry/2.8.1.2" xr:uid="{C6F3850C-7C26-4DD7-B70E-973E11638C98}"/>
    <hyperlink ref="B534" r:id="rId695" display="https://www.genome.jp/entry/2.8.1.7" xr:uid="{CAA2B0B1-3A6C-4991-BCE1-0333511F7186}"/>
    <hyperlink ref="B536" r:id="rId696" display="https://www.genome.jp/entry/2.8.1.7" xr:uid="{55D8797C-C9B8-45A9-9009-3C0232EC9E11}"/>
    <hyperlink ref="B542" r:id="rId697" display="https://www.genome.jp/entry/3.1.1.23" xr:uid="{46183CC9-7CDC-49E8-8846-870A8CD0A4C4}"/>
    <hyperlink ref="B559" r:id="rId698" display="https://www.genome.jp/entry/3.1.3.12" xr:uid="{84B6F909-9082-4FEB-A9E0-130DC4E8916E}"/>
    <hyperlink ref="B567" r:id="rId699" display="https://www.genome.jp/entry/3.1.3.3" xr:uid="{E6B9F8DB-4173-4621-926A-7D709DB1D565}"/>
    <hyperlink ref="B579" r:id="rId700" display="https://www.genome.jp/entry/3.1.3.77" xr:uid="{85F3377D-768B-41E0-A5E7-0FBBC29AE3D6}"/>
    <hyperlink ref="B580" r:id="rId701" display="https://www.genome.jp/entry/3.1.3.77" xr:uid="{9838244E-6CB2-4BF1-A8A0-8C5A0C160E97}"/>
    <hyperlink ref="S583" r:id="rId702" xr:uid="{FD062DCF-ED99-46BB-BE43-33DFEBCE55D7}"/>
    <hyperlink ref="B591" r:id="rId703" display="https://www.genome.jp/entry/3.1.4.50" xr:uid="{CC5C8181-F269-4E75-8709-315D87238954}"/>
    <hyperlink ref="B595" r:id="rId704" display="https://www.genome.jp/entry/3.2.1.207" xr:uid="{998413D5-7161-4E6E-93FF-FD0F341FCA41}"/>
    <hyperlink ref="B598" r:id="rId705" display="https://www.genome.jp/entry/3.2.1.28" xr:uid="{38C367C7-EC35-4919-B138-6CAD66F1D372}"/>
    <hyperlink ref="B608" r:id="rId706" display="https://www.genome.jp/entry/3.5.1.41" xr:uid="{7A68088E-5637-40C0-8B31-3FFE25C8BFDB}"/>
    <hyperlink ref="B612" r:id="rId707" display="https://www.genome.jp/entry/3.5.1.89" xr:uid="{B9405CFE-5CD4-484E-BBAC-465FEE90454D}"/>
    <hyperlink ref="B631" r:id="rId708" display="https://www.genome.jp/entry/3.5.4.5" xr:uid="{184E5DFC-D2B0-49C4-84F8-8B861E20CC3A}"/>
    <hyperlink ref="B634" r:id="rId709" display="https://www.genome.jp/entry/3.5.99.2" xr:uid="{707A9A4E-EBC3-4685-9C49-B7F15F132D37}"/>
    <hyperlink ref="B641" r:id="rId710" display="https://www.genome.jp/entry/3.6.1.22" xr:uid="{0B79884B-AC1A-4BDC-AF49-C06EBEDF51D1}"/>
    <hyperlink ref="B647" r:id="rId711" display="https://www.genome.jp/entry/3.6.1.5" xr:uid="{DC6F1EC3-C91E-4D9D-B3BF-B2C6EDB72E79}"/>
    <hyperlink ref="B648" r:id="rId712" display="https://www.genome.jp/entry/3.6.1.5" xr:uid="{BD71331E-F682-48F8-BB5A-DA9682A118DD}"/>
    <hyperlink ref="B653" r:id="rId713" display="https://www.genome.jp/entry/3.6.1.66" xr:uid="{FAF10B42-E1CE-48AE-8C9E-2C71A34F09CF}"/>
    <hyperlink ref="B651" r:id="rId714" display="https://www.genome.jp/entry/3.6.1.66" xr:uid="{FD7442FA-4A79-4373-83C5-647EEDA0D87F}"/>
    <hyperlink ref="S667" r:id="rId715" xr:uid="{B0EED803-7D73-48AC-A794-A9BC7B05E6C7}"/>
    <hyperlink ref="B680" r:id="rId716" display="https://www.genome.jp/entry/4.1.2.48" xr:uid="{A2E7A401-2483-48E6-A193-978C47C15397}"/>
    <hyperlink ref="F686" r:id="rId717" display="https://www.genome.jp/entry/C11355" xr:uid="{70C6EE89-FE0E-4EA7-ADEF-B372B3A0CEAC}"/>
    <hyperlink ref="F687" r:id="rId718" display="https://www.genome.jp/entry/C00356" xr:uid="{C0799F48-641D-4930-A200-4FB5C9007B2F}"/>
    <hyperlink ref="F691" r:id="rId719" display="https://www.genome.jp/entry/C00944" xr:uid="{D6B25DD8-009B-4F58-8505-3F89F96A95C8}"/>
    <hyperlink ref="S695" r:id="rId720" xr:uid="{0E2A5E7E-2114-47BA-9436-D794D68EE3C2}"/>
    <hyperlink ref="B697" r:id="rId721" display="https://www.genome.jp/entry/4.2.1.17" xr:uid="{3799258D-9FAF-463F-915F-E297378FDCD8}"/>
    <hyperlink ref="F700" r:id="rId722" display="https://www.genome.jp/entry/C00149" xr:uid="{4709B548-6EFD-4DF7-BC55-CA2AB0F272AB}"/>
    <hyperlink ref="B702" r:id="rId723" display="https://www.genome.jp/entry/4.2.1.20" xr:uid="{454BA43F-0A7B-44C5-A5E0-0E6FE5197AD4}"/>
    <hyperlink ref="B701" r:id="rId724" display="https://www.genome.jp/entry/4.2.1.20" xr:uid="{BBBE2CFE-4F1C-48CA-B3E8-994D8AEF6D18}"/>
    <hyperlink ref="F702" r:id="rId725" display="https://www.genome.jp/entry/C03506" xr:uid="{4A3FB998-5B60-48F8-A29B-4DA452F38AFE}"/>
    <hyperlink ref="B707" r:id="rId726" display="https://www.genome.jp/entry/4.2.1.3" xr:uid="{8DAA43FC-D14B-4A0B-9972-FE62DF8422F1}"/>
    <hyperlink ref="B708" r:id="rId727" display="https://www.genome.jp/entry/4.2.1.3" xr:uid="{E4E7E76D-AE8E-48E1-ABC8-674B201CAB66}"/>
    <hyperlink ref="F707" r:id="rId728" display="https://www.genome.jp/entry/C00158" xr:uid="{CA8B178B-89A8-46E6-81BC-5982B372B917}"/>
    <hyperlink ref="F708" r:id="rId729" display="https://www.genome.jp/entry/C00311" xr:uid="{06B01DFC-62E6-40AB-8B96-71AB9759A6D0}"/>
    <hyperlink ref="B710" r:id="rId730" display="https://www.genome.jp/entry/4.2.1.33" xr:uid="{60DDA3FF-BBFA-44C3-ADA4-852781C3A965}"/>
    <hyperlink ref="B709" r:id="rId731" display="https://www.genome.jp/entry/4.2.1.33" xr:uid="{03C1CA51-EE11-4160-9811-D5066C7BAF2F}"/>
    <hyperlink ref="F711" r:id="rId732" display="https://www.genome.jp/entry/C04411" xr:uid="{6B745B55-D891-482E-BD36-B12D1F46FE49}"/>
    <hyperlink ref="G711" r:id="rId733" display="https://www.genome.jp/entry/C02504" xr:uid="{4A9BD52C-3DFC-4BFD-AF46-EC33F03078BB}"/>
    <hyperlink ref="F710" r:id="rId734" display="https://www.genome.jp/entry/C04411" xr:uid="{E2C0A35F-4E4A-4804-B2B7-F23117F88B21}"/>
    <hyperlink ref="F709" r:id="rId735" display="https://www.genome.jp/entry/C02504" xr:uid="{EB819270-C570-4393-8648-54F73AA7F5A0}"/>
    <hyperlink ref="F724" r:id="rId736" display="https://www.genome.jp/entry/C00065" xr:uid="{A9569B01-36C5-4184-ABF8-BBB05992CAF9}"/>
    <hyperlink ref="F725" r:id="rId737" display="https://www.genome.jp/entry/C00065" xr:uid="{857C89AD-BDAC-4FED-A0DD-E69C91AB7875}"/>
    <hyperlink ref="F727" r:id="rId738" display="https://www.genome.jp/entry/C02218" xr:uid="{21CF6F2A-61DB-4A60-8B52-2DB511A5F16E}"/>
    <hyperlink ref="G727" r:id="rId739" display="https://www.genome.jp/entry/C20904" xr:uid="{6B8CA12B-58DB-4579-966A-1AFBA6C1055C}"/>
    <hyperlink ref="B725" r:id="rId740" display="https://www.genome.jp/entry/4.3.1.17" xr:uid="{B0E72174-E404-4BE2-A572-95BDB4909E46}"/>
    <hyperlink ref="B727" r:id="rId741" display="https://www.genome.jp/entry/4.3.1.17" xr:uid="{02D4DFDB-3411-4F05-AD7E-836086E4351C}"/>
    <hyperlink ref="B726" r:id="rId742" display="https://www.genome.jp/entry/4.3.1.17" xr:uid="{2ADECA5E-6308-4F56-821C-746CAA68E5BB}"/>
    <hyperlink ref="F729" r:id="rId743" display="https://www.genome.jp/entry/C00188" xr:uid="{3487F41A-CE45-48E1-9BAB-EC6209C36BC6}"/>
    <hyperlink ref="F731" r:id="rId744" display="https://www.genome.jp/entry/C17234" xr:uid="{65199E60-20BC-4C87-BF8C-043EEE9F541C}"/>
    <hyperlink ref="G731" r:id="rId745" display="https://www.genome.jp/entry/C20905" xr:uid="{50EEDDA5-075C-45F5-AAC1-A068348B0599}"/>
    <hyperlink ref="B731" r:id="rId746" display="https://www.genome.jp/entry/4.3.1.19" xr:uid="{1EA52A45-BF74-4490-A4C8-87A1D43B8AAE}"/>
    <hyperlink ref="B730" r:id="rId747" display="https://www.genome.jp/entry/4.3.1.19" xr:uid="{586A139C-7A22-4FBB-87F8-9091D01E5965}"/>
    <hyperlink ref="B733" r:id="rId748" display="https://www.genome.jp/entry/4.3.2.10" xr:uid="{83F0131B-AACF-4F1E-B74E-A06C6F64E7CF}"/>
    <hyperlink ref="B735" r:id="rId749" display="https://www.genome.jp/entry/4.3.2.10" xr:uid="{19AB34C6-B059-482B-B594-EBF586D60440}"/>
    <hyperlink ref="B737" r:id="rId750" display="https://www.genome.jp/entry/4.3.2.2" xr:uid="{AB95B182-52D3-4E26-8B68-CF3E26D9974B}"/>
    <hyperlink ref="F739" r:id="rId751" display="https://www.genome.jp/entry/C00051" xr:uid="{27EA0A85-3851-4BBA-ADC9-DBFE84740E0D}"/>
    <hyperlink ref="B740" r:id="rId752" display="https://www.genome.jp/entry/4.3.3.6" xr:uid="{FBD57A99-39C4-46CE-B92D-763414D35C36}"/>
    <hyperlink ref="B741" r:id="rId753" display="https://www.genome.jp/entry/4.3.3.6" xr:uid="{BEDA757F-D8DB-4398-AA5A-473F4731666E}"/>
    <hyperlink ref="B744" r:id="rId754" display="https://www.genome.jp/entry/4.4.1.1" xr:uid="{29D12EBD-9E8F-443D-9CF9-E55CE4075102}"/>
    <hyperlink ref="B748" r:id="rId755" display="https://www.genome.jp/entry/4.4.1.36" xr:uid="{952A3715-2FD1-44D4-B12A-B760B0676B57}"/>
    <hyperlink ref="B749" r:id="rId756" display="https://www.genome.jp/entry/4.4.1.36" xr:uid="{9A993B0C-5733-4738-8DD6-BA6F47F80B2A}"/>
    <hyperlink ref="S750" r:id="rId757" xr:uid="{CAC67B51-5996-4931-9CB0-E56710BD291A}"/>
    <hyperlink ref="F760" r:id="rId758" display="https://www.kegg.jp/entry/C00267" xr:uid="{D2F906D3-1A01-45C9-8452-67C5B84B6002}"/>
    <hyperlink ref="G760" r:id="rId759" display="https://www.kegg.jp/entry/C00221" xr:uid="{40D90EAF-1A4B-45FB-B4AE-83FECE5F3A42}"/>
    <hyperlink ref="F762" r:id="rId760" display="https://www.genome.jp/entry/C20483" xr:uid="{1F2541B0-740A-42DC-B531-F5C53B2FEDF8}"/>
    <hyperlink ref="G762" r:id="rId761" display="https://www.genome.jp/entry/C04899" xr:uid="{B17EE5F5-33B1-475D-9C82-CB384EACEA2F}"/>
    <hyperlink ref="F766" r:id="rId762" display="https://www.genome.jp/entry/C04896" xr:uid="{934ECE74-F488-45EE-B518-C4FCF7F9431F}"/>
    <hyperlink ref="G766" r:id="rId763" display="https://www.genome.jp/entry/C04916" xr:uid="{C6A68449-7F3A-4556-8780-F9D244B68FDA}"/>
    <hyperlink ref="F767" r:id="rId764" display="https://www.genome.jp/entry/C04188" xr:uid="{261788FB-D81E-4D43-A43D-DEAC224FA56E}"/>
    <hyperlink ref="G767" r:id="rId765" display="https://www.genome.jp/entry/C04582" xr:uid="{2097FBE5-DFEF-4251-877C-6DF51FA16D31}"/>
    <hyperlink ref="F768" r:id="rId766" display="https://www.genome.jp/entry/C04302" xr:uid="{F1139292-7243-47C7-BA1D-E9D83DA4210C}"/>
    <hyperlink ref="G768" r:id="rId767" display="https://www.genome.jp/entry/C01302" xr:uid="{23BE1DA2-C543-4B55-87B5-E67C503CECFB}"/>
    <hyperlink ref="F769" r:id="rId768" display="https://www.genome.jp/entry/C00117" xr:uid="{B879CC69-5DD9-4058-8842-4BF82AFD0647}"/>
    <hyperlink ref="G769" r:id="rId769" display="https://www.genome.jp/entry/C00199" xr:uid="{74E84A48-2545-45DE-9A12-610B6F6CA4B7}"/>
    <hyperlink ref="F770" r:id="rId770" display="https://www.genome.jp/entry/C00275" xr:uid="{9B3B9A56-015F-4821-8A34-1DE79D9A9833}"/>
    <hyperlink ref="G770" r:id="rId771" display="https://www.genome.jp/entry/C00085" xr:uid="{99B2B833-8C33-4BC1-8922-5009A881A7DE}"/>
    <hyperlink ref="F772" r:id="rId772" display="https://www.genome.jp/entry/C00129" xr:uid="{DE117ABA-5FDC-4E59-85E4-A42E548EE954}"/>
    <hyperlink ref="G772" r:id="rId773" display="https://www.genome.jp/entry/C00235" xr:uid="{666119B9-212C-45AD-9A46-437FB3D6115C}"/>
    <hyperlink ref="F774" r:id="rId774" display="https://www.genome.jp/entry/C00631" xr:uid="{85FDD8E3-1BD5-4644-8F58-71F1146285AF}"/>
    <hyperlink ref="G774" r:id="rId775" display="https://www.genome.jp/entry/C00197" xr:uid="{74146769-7B4C-4CB7-B032-69CACBCD1F7E}"/>
    <hyperlink ref="B773" r:id="rId776" display="https://www.kegg.jp/entry/5.4.2.11" xr:uid="{6C286B79-B9C6-44AC-A70C-BC96800803B2}"/>
    <hyperlink ref="F775" r:id="rId777" display="https://www.kegg.jp/entry/C00103" xr:uid="{646CA777-BE65-4257-A653-E7C83965092E}"/>
    <hyperlink ref="G775" r:id="rId778" display="https://www.kegg.jp/entry/C00092" xr:uid="{2A747AF0-8CED-4FCB-98DF-5CFD28FEF61B}"/>
    <hyperlink ref="F776" r:id="rId779" display="https://www.genome.jp/entry/C00357" xr:uid="{D101A010-A107-4B65-95BA-C430F5B86D17}"/>
    <hyperlink ref="G776" r:id="rId780" display="https://www.genome.jp/entry/C04501" xr:uid="{BB8E98ED-8880-4588-8E40-E9B51DDAB4A8}"/>
    <hyperlink ref="F777" r:id="rId781" display="https://www.genome.jp/entry/C00275" xr:uid="{A3752233-BC34-4965-AC79-D333B60A9F73}"/>
    <hyperlink ref="G777" r:id="rId782" display="https://www.genome.jp/entry/C00636" xr:uid="{6E830B20-5B24-4B7B-966C-4330991DCF06}"/>
    <hyperlink ref="F778" r:id="rId783" display="https://www.genome.jp/entry/C00251" xr:uid="{7A731E51-52B3-4380-A163-9F502866CCEB}"/>
    <hyperlink ref="G778" r:id="rId784" display="https://www.genome.jp/entry/C00254" xr:uid="{E6AA494A-0912-4C67-B910-DED767CC2525}"/>
    <hyperlink ref="F780" r:id="rId785" display="https://www.genome.jp/entry/C01054" xr:uid="{2D6013FE-1B71-43B4-8685-84DE0EFEA823}"/>
    <hyperlink ref="F779" r:id="rId786" display="https://www.genome.jp/entry/C01054" xr:uid="{B8AE097F-C166-40DE-ACCF-C8A8EE430B91}"/>
    <hyperlink ref="G779" r:id="rId787" display="https://www.genome.jp/entry/C01724" xr:uid="{08B5060F-073B-45F7-A41A-40C5737EF116}"/>
    <hyperlink ref="G780" r:id="rId788" display="https://www.genome.jp/entry/C04006" xr:uid="{4FDF6365-C219-465F-937C-6C7772E81A20}"/>
    <hyperlink ref="S792" r:id="rId789" xr:uid="{81AF6544-A491-48E6-AC16-25AD8D8CE7AF}"/>
    <hyperlink ref="S795" r:id="rId790" xr:uid="{86636227-E17A-4B0F-AC57-2636D6CC4553}"/>
    <hyperlink ref="S796" r:id="rId791" xr:uid="{4C328FF9-7948-47D8-B032-B554E9675E8C}"/>
    <hyperlink ref="S823" r:id="rId792" xr:uid="{8B8F1BE9-D87F-41F4-B6A9-ED65C9BD8BA3}"/>
    <hyperlink ref="B825" r:id="rId793" display="https://www.genome.jp/entry/6.3.4.2" xr:uid="{13EC0608-033A-4888-A56C-C4EA0C87D609}"/>
    <hyperlink ref="B826" r:id="rId794" display="https://www.genome.jp/entry/6.3.4.2" xr:uid="{FD4F5AE5-1FF8-48E9-B055-3E47FC254EE3}"/>
    <hyperlink ref="B835" r:id="rId795" display="https://www.genome.jp/entry/6.3.5.2" xr:uid="{81A53B0D-EF93-43E6-9E0F-4F90A4CDBDEC}"/>
    <hyperlink ref="B836" r:id="rId796" display="https://www.genome.jp/entry/6.3.5.2" xr:uid="{0DF96E76-C6D2-404F-9907-B2A8C6F9799D}"/>
    <hyperlink ref="B839" r:id="rId797" display="https://www.genome.jp/entry/6.3.5.4" xr:uid="{91ADA460-4719-4AA8-88D8-539EEE934A92}"/>
    <hyperlink ref="B840" r:id="rId798" display="https://www.genome.jp/entry/6.3.5.4" xr:uid="{5EB11381-B33E-416D-92B8-E4DDFDFD549A}"/>
    <hyperlink ref="B842" r:id="rId799" display="https://www.genome.jp/entry/6.3.5.5" xr:uid="{593E3F45-6AFC-4504-A0EF-8F9790804ABE}"/>
    <hyperlink ref="B845" r:id="rId800" display="https://www.genome.jp/entry/6.3.5.5" xr:uid="{178C771C-A93A-41F1-B921-24736867CABD}"/>
    <hyperlink ref="B846" r:id="rId801" display="https://www.genome.jp/entry/6.3.5.5" xr:uid="{30EE5415-2027-43E0-A654-820B8F686BD3}"/>
    <hyperlink ref="B844" r:id="rId802" display="https://www.genome.jp/entry/6.3.5.5" xr:uid="{8FFE0634-BE76-4803-9A91-5FCC8654BD5F}"/>
    <hyperlink ref="T517" r:id="rId803" xr:uid="{E344BB1A-BEBD-488B-A7BD-641C5E167362}"/>
    <hyperlink ref="T513" r:id="rId804" xr:uid="{E3FF9F31-4B28-407A-8FF2-4F08C8370879}"/>
    <hyperlink ref="T229" r:id="rId805" xr:uid="{8EA63E42-B60F-4498-B4E5-D919ECA54396}"/>
    <hyperlink ref="T153" r:id="rId806" xr:uid="{DC41032E-D8EC-4549-8D50-45CF889D195D}"/>
    <hyperlink ref="T94" r:id="rId807" xr:uid="{50AFF457-1439-4100-A40B-0467D76305AA}"/>
    <hyperlink ref="T5" r:id="rId808" xr:uid="{5DA87B03-F571-4D2C-91E0-17E4026E1717}"/>
    <hyperlink ref="T6" r:id="rId809" xr:uid="{1666B8C2-D261-4B0A-8350-DB5892EB5C7C}"/>
    <hyperlink ref="T4" r:id="rId810" xr:uid="{2A7EED88-593C-44E6-B4E1-35237FE70906}"/>
    <hyperlink ref="T3" r:id="rId811" xr:uid="{CD954B95-14CF-48E2-8844-03C1A7C1078D}"/>
    <hyperlink ref="T2" r:id="rId812" xr:uid="{B1A238A2-15C1-43C4-A028-0A0EFAE1EF21}"/>
    <hyperlink ref="T829" r:id="rId813" xr:uid="{C0D524FF-22D1-4223-9D04-3A865070B8AE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3479B-9A96-4835-827D-345E8433B414}">
  <sheetPr codeName="Sheet1"/>
  <dimension ref="A1:G132"/>
  <sheetViews>
    <sheetView tabSelected="1" topLeftCell="A83" zoomScaleNormal="100" workbookViewId="0">
      <selection activeCell="F90" sqref="F90"/>
    </sheetView>
  </sheetViews>
  <sheetFormatPr defaultRowHeight="15" x14ac:dyDescent="0.25"/>
  <cols>
    <col min="1" max="1" width="9.140625" style="7"/>
    <col min="2" max="2" width="29.5703125" style="7" customWidth="1"/>
    <col min="3" max="5" width="60" style="7" customWidth="1"/>
    <col min="6" max="16384" width="9.140625" style="7"/>
  </cols>
  <sheetData>
    <row r="1" spans="1:7" x14ac:dyDescent="0.25">
      <c r="A1" s="8" t="s">
        <v>33869</v>
      </c>
      <c r="B1" s="8" t="s">
        <v>5</v>
      </c>
      <c r="C1" s="8" t="s">
        <v>33870</v>
      </c>
      <c r="D1" s="8" t="s">
        <v>33871</v>
      </c>
      <c r="E1" s="8" t="s">
        <v>33872</v>
      </c>
    </row>
    <row r="2" spans="1:7" ht="22.5" x14ac:dyDescent="0.25">
      <c r="A2" s="9" t="s">
        <v>33873</v>
      </c>
      <c r="B2" s="10" t="s">
        <v>33874</v>
      </c>
      <c r="C2" s="10" t="s">
        <v>33875</v>
      </c>
      <c r="D2" s="10" t="s">
        <v>33876</v>
      </c>
      <c r="E2" s="10" t="s">
        <v>33877</v>
      </c>
      <c r="G2" s="13" t="s">
        <v>34457</v>
      </c>
    </row>
    <row r="3" spans="1:7" ht="22.5" x14ac:dyDescent="0.25">
      <c r="A3" s="9" t="s">
        <v>33878</v>
      </c>
      <c r="B3" s="10" t="s">
        <v>33879</v>
      </c>
      <c r="C3" s="10" t="s">
        <v>33880</v>
      </c>
      <c r="D3" s="10" t="s">
        <v>33881</v>
      </c>
      <c r="E3" s="10" t="s">
        <v>33882</v>
      </c>
      <c r="G3" s="13" t="s">
        <v>34458</v>
      </c>
    </row>
    <row r="4" spans="1:7" ht="22.5" x14ac:dyDescent="0.25">
      <c r="A4" s="9" t="s">
        <v>33883</v>
      </c>
      <c r="B4" s="10" t="s">
        <v>33884</v>
      </c>
      <c r="C4" s="10"/>
      <c r="D4" s="10" t="s">
        <v>33885</v>
      </c>
      <c r="E4" s="10" t="s">
        <v>33886</v>
      </c>
      <c r="G4" s="13" t="s">
        <v>34459</v>
      </c>
    </row>
    <row r="5" spans="1:7" ht="22.5" x14ac:dyDescent="0.25">
      <c r="A5" s="9" t="s">
        <v>33887</v>
      </c>
      <c r="B5" s="10" t="s">
        <v>33888</v>
      </c>
      <c r="C5" s="10"/>
      <c r="D5" s="10" t="s">
        <v>33889</v>
      </c>
      <c r="E5" s="10" t="s">
        <v>33890</v>
      </c>
      <c r="G5" s="13" t="s">
        <v>34460</v>
      </c>
    </row>
    <row r="6" spans="1:7" ht="22.5" x14ac:dyDescent="0.25">
      <c r="A6" s="9" t="s">
        <v>33891</v>
      </c>
      <c r="B6" s="10" t="s">
        <v>33892</v>
      </c>
      <c r="C6" s="10"/>
      <c r="D6" s="10" t="s">
        <v>33893</v>
      </c>
      <c r="E6" s="10" t="s">
        <v>33894</v>
      </c>
      <c r="G6" s="13" t="s">
        <v>34461</v>
      </c>
    </row>
    <row r="7" spans="1:7" ht="22.5" x14ac:dyDescent="0.25">
      <c r="A7" s="9" t="s">
        <v>33895</v>
      </c>
      <c r="B7" s="10" t="s">
        <v>33896</v>
      </c>
      <c r="C7" s="10"/>
      <c r="D7" s="10" t="s">
        <v>33897</v>
      </c>
      <c r="E7" s="10" t="s">
        <v>33898</v>
      </c>
      <c r="G7" s="13" t="s">
        <v>34462</v>
      </c>
    </row>
    <row r="8" spans="1:7" ht="22.5" x14ac:dyDescent="0.25">
      <c r="A8" s="9" t="s">
        <v>33899</v>
      </c>
      <c r="B8" s="10" t="s">
        <v>33900</v>
      </c>
      <c r="C8" s="10"/>
      <c r="D8" s="10" t="s">
        <v>33901</v>
      </c>
      <c r="E8" s="10" t="s">
        <v>33902</v>
      </c>
      <c r="G8" s="13" t="s">
        <v>34463</v>
      </c>
    </row>
    <row r="9" spans="1:7" ht="22.5" x14ac:dyDescent="0.25">
      <c r="A9" s="9" t="s">
        <v>33903</v>
      </c>
      <c r="B9" s="10" t="s">
        <v>33904</v>
      </c>
      <c r="C9" s="10"/>
      <c r="D9" s="10" t="s">
        <v>33905</v>
      </c>
      <c r="E9" s="10" t="s">
        <v>33906</v>
      </c>
      <c r="G9" s="13" t="s">
        <v>34464</v>
      </c>
    </row>
    <row r="10" spans="1:7" ht="22.5" x14ac:dyDescent="0.25">
      <c r="A10" s="9" t="s">
        <v>33907</v>
      </c>
      <c r="B10" s="10" t="s">
        <v>33908</v>
      </c>
      <c r="C10" s="10"/>
      <c r="D10" s="10" t="s">
        <v>33909</v>
      </c>
      <c r="E10" s="10" t="s">
        <v>33910</v>
      </c>
      <c r="G10" s="13" t="s">
        <v>34465</v>
      </c>
    </row>
    <row r="11" spans="1:7" ht="22.5" x14ac:dyDescent="0.25">
      <c r="A11" s="9" t="s">
        <v>33911</v>
      </c>
      <c r="B11" s="10" t="s">
        <v>33912</v>
      </c>
      <c r="C11" s="10"/>
      <c r="D11" s="10" t="s">
        <v>33913</v>
      </c>
      <c r="E11" s="10" t="s">
        <v>33914</v>
      </c>
      <c r="G11" s="13" t="s">
        <v>34466</v>
      </c>
    </row>
    <row r="12" spans="1:7" ht="33.75" x14ac:dyDescent="0.25">
      <c r="A12" s="9" t="s">
        <v>33915</v>
      </c>
      <c r="B12" s="10" t="s">
        <v>33916</v>
      </c>
      <c r="C12" s="10" t="s">
        <v>33917</v>
      </c>
      <c r="D12" s="10" t="s">
        <v>33918</v>
      </c>
      <c r="E12" s="10" t="s">
        <v>33919</v>
      </c>
      <c r="G12" s="13" t="s">
        <v>34467</v>
      </c>
    </row>
    <row r="13" spans="1:7" ht="22.5" x14ac:dyDescent="0.25">
      <c r="A13" s="9" t="s">
        <v>33920</v>
      </c>
      <c r="B13" s="10" t="s">
        <v>33921</v>
      </c>
      <c r="C13" s="10"/>
      <c r="D13" s="10" t="s">
        <v>33922</v>
      </c>
      <c r="E13" s="10" t="s">
        <v>33923</v>
      </c>
      <c r="G13" s="13" t="s">
        <v>34468</v>
      </c>
    </row>
    <row r="14" spans="1:7" ht="22.5" x14ac:dyDescent="0.25">
      <c r="A14" s="9" t="s">
        <v>33924</v>
      </c>
      <c r="B14" s="10" t="s">
        <v>33925</v>
      </c>
      <c r="C14" s="10"/>
      <c r="D14" s="10" t="s">
        <v>33926</v>
      </c>
      <c r="E14" s="10" t="s">
        <v>33927</v>
      </c>
      <c r="G14" s="13" t="s">
        <v>34469</v>
      </c>
    </row>
    <row r="15" spans="1:7" ht="22.5" x14ac:dyDescent="0.25">
      <c r="A15" s="9" t="s">
        <v>33928</v>
      </c>
      <c r="B15" s="10" t="s">
        <v>33929</v>
      </c>
      <c r="C15" s="10"/>
      <c r="D15" s="10" t="s">
        <v>33930</v>
      </c>
      <c r="E15" s="10" t="s">
        <v>33931</v>
      </c>
      <c r="G15" s="13" t="s">
        <v>34470</v>
      </c>
    </row>
    <row r="16" spans="1:7" ht="22.5" x14ac:dyDescent="0.25">
      <c r="A16" s="9" t="s">
        <v>33932</v>
      </c>
      <c r="B16" s="10" t="s">
        <v>33933</v>
      </c>
      <c r="C16" s="10"/>
      <c r="D16" s="10" t="s">
        <v>33934</v>
      </c>
      <c r="E16" s="10" t="s">
        <v>33935</v>
      </c>
      <c r="G16" s="13" t="s">
        <v>34471</v>
      </c>
    </row>
    <row r="17" spans="1:7" ht="22.5" x14ac:dyDescent="0.25">
      <c r="A17" s="9" t="s">
        <v>33936</v>
      </c>
      <c r="B17" s="10" t="s">
        <v>33937</v>
      </c>
      <c r="C17" s="10"/>
      <c r="D17" s="10" t="s">
        <v>33938</v>
      </c>
      <c r="E17" s="10" t="s">
        <v>33939</v>
      </c>
      <c r="G17" s="13" t="s">
        <v>34472</v>
      </c>
    </row>
    <row r="18" spans="1:7" ht="22.5" x14ac:dyDescent="0.25">
      <c r="A18" s="9" t="s">
        <v>33940</v>
      </c>
      <c r="B18" s="10" t="s">
        <v>33941</v>
      </c>
      <c r="C18" s="10" t="s">
        <v>33942</v>
      </c>
      <c r="D18" s="10" t="s">
        <v>33943</v>
      </c>
      <c r="E18" s="10" t="s">
        <v>33944</v>
      </c>
      <c r="G18" s="13" t="s">
        <v>34473</v>
      </c>
    </row>
    <row r="19" spans="1:7" ht="22.5" x14ac:dyDescent="0.25">
      <c r="A19" s="9" t="s">
        <v>33945</v>
      </c>
      <c r="B19" s="10" t="s">
        <v>33946</v>
      </c>
      <c r="C19" s="10" t="s">
        <v>33947</v>
      </c>
      <c r="D19" s="10" t="s">
        <v>33948</v>
      </c>
      <c r="E19" s="10" t="s">
        <v>33949</v>
      </c>
      <c r="G19" s="13" t="s">
        <v>34474</v>
      </c>
    </row>
    <row r="20" spans="1:7" ht="22.5" x14ac:dyDescent="0.25">
      <c r="A20" s="9" t="s">
        <v>33950</v>
      </c>
      <c r="B20" s="10" t="s">
        <v>33951</v>
      </c>
      <c r="C20" s="10" t="s">
        <v>33952</v>
      </c>
      <c r="D20" s="10" t="s">
        <v>33953</v>
      </c>
      <c r="E20" s="10" t="s">
        <v>33954</v>
      </c>
      <c r="G20" s="13" t="s">
        <v>34475</v>
      </c>
    </row>
    <row r="21" spans="1:7" ht="22.5" x14ac:dyDescent="0.25">
      <c r="A21" s="9" t="s">
        <v>33955</v>
      </c>
      <c r="B21" s="10" t="s">
        <v>33956</v>
      </c>
      <c r="C21" s="10"/>
      <c r="D21" s="10" t="s">
        <v>33957</v>
      </c>
      <c r="E21" s="10" t="s">
        <v>33958</v>
      </c>
      <c r="G21" s="13" t="s">
        <v>34476</v>
      </c>
    </row>
    <row r="22" spans="1:7" ht="22.5" x14ac:dyDescent="0.25">
      <c r="A22" s="9" t="s">
        <v>33959</v>
      </c>
      <c r="B22" s="10" t="s">
        <v>33960</v>
      </c>
      <c r="C22" s="10"/>
      <c r="D22" s="10" t="s">
        <v>33961</v>
      </c>
      <c r="E22" s="10" t="s">
        <v>33962</v>
      </c>
      <c r="G22" s="13" t="s">
        <v>34477</v>
      </c>
    </row>
    <row r="23" spans="1:7" ht="22.5" x14ac:dyDescent="0.25">
      <c r="A23" s="9" t="s">
        <v>33963</v>
      </c>
      <c r="B23" s="10" t="s">
        <v>33964</v>
      </c>
      <c r="C23" s="10"/>
      <c r="D23" s="10" t="s">
        <v>33965</v>
      </c>
      <c r="E23" s="10" t="s">
        <v>33966</v>
      </c>
      <c r="G23" s="13" t="s">
        <v>34478</v>
      </c>
    </row>
    <row r="24" spans="1:7" ht="22.5" x14ac:dyDescent="0.25">
      <c r="A24" s="9" t="s">
        <v>33967</v>
      </c>
      <c r="B24" s="10" t="s">
        <v>33968</v>
      </c>
      <c r="C24" s="10"/>
      <c r="D24" s="10" t="s">
        <v>33969</v>
      </c>
      <c r="E24" s="10" t="s">
        <v>33970</v>
      </c>
      <c r="G24" s="13" t="s">
        <v>34479</v>
      </c>
    </row>
    <row r="25" spans="1:7" ht="22.5" x14ac:dyDescent="0.25">
      <c r="A25" s="9" t="s">
        <v>33971</v>
      </c>
      <c r="B25" s="10" t="s">
        <v>33972</v>
      </c>
      <c r="C25" s="10" t="s">
        <v>33973</v>
      </c>
      <c r="D25" s="10" t="s">
        <v>33974</v>
      </c>
      <c r="E25" s="10" t="s">
        <v>33975</v>
      </c>
      <c r="G25" s="13" t="s">
        <v>34480</v>
      </c>
    </row>
    <row r="26" spans="1:7" ht="22.5" x14ac:dyDescent="0.25">
      <c r="A26" s="9" t="s">
        <v>33976</v>
      </c>
      <c r="B26" s="10" t="s">
        <v>33977</v>
      </c>
      <c r="C26" s="10"/>
      <c r="D26" s="10" t="s">
        <v>33978</v>
      </c>
      <c r="E26" s="10" t="s">
        <v>33979</v>
      </c>
      <c r="G26" s="13" t="s">
        <v>34481</v>
      </c>
    </row>
    <row r="27" spans="1:7" ht="22.5" x14ac:dyDescent="0.25">
      <c r="A27" s="9" t="s">
        <v>33980</v>
      </c>
      <c r="B27" s="10" t="s">
        <v>33981</v>
      </c>
      <c r="C27" s="10" t="s">
        <v>33982</v>
      </c>
      <c r="D27" s="10" t="s">
        <v>33983</v>
      </c>
      <c r="E27" s="10" t="s">
        <v>33984</v>
      </c>
      <c r="G27" s="13" t="s">
        <v>34482</v>
      </c>
    </row>
    <row r="28" spans="1:7" ht="22.5" x14ac:dyDescent="0.25">
      <c r="A28" s="9" t="s">
        <v>33985</v>
      </c>
      <c r="B28" s="10" t="s">
        <v>33986</v>
      </c>
      <c r="C28" s="10"/>
      <c r="D28" s="10" t="s">
        <v>33987</v>
      </c>
      <c r="E28" s="10" t="s">
        <v>33988</v>
      </c>
      <c r="G28" s="13" t="s">
        <v>34483</v>
      </c>
    </row>
    <row r="29" spans="1:7" ht="22.5" x14ac:dyDescent="0.25">
      <c r="A29" s="9" t="s">
        <v>33989</v>
      </c>
      <c r="B29" s="10" t="s">
        <v>33990</v>
      </c>
      <c r="C29" s="10"/>
      <c r="D29" s="10" t="s">
        <v>33991</v>
      </c>
      <c r="E29" s="10" t="s">
        <v>33992</v>
      </c>
      <c r="G29" s="13" t="s">
        <v>34484</v>
      </c>
    </row>
    <row r="30" spans="1:7" ht="22.5" x14ac:dyDescent="0.25">
      <c r="A30" s="9" t="s">
        <v>33993</v>
      </c>
      <c r="B30" s="10" t="s">
        <v>33994</v>
      </c>
      <c r="C30" s="10"/>
      <c r="D30" s="10" t="s">
        <v>33995</v>
      </c>
      <c r="E30" s="10" t="s">
        <v>33996</v>
      </c>
      <c r="G30" s="13" t="s">
        <v>34485</v>
      </c>
    </row>
    <row r="31" spans="1:7" ht="33.75" x14ac:dyDescent="0.25">
      <c r="A31" s="9" t="s">
        <v>33997</v>
      </c>
      <c r="B31" s="10" t="s">
        <v>33998</v>
      </c>
      <c r="C31" s="10"/>
      <c r="D31" s="10" t="s">
        <v>33999</v>
      </c>
      <c r="E31" s="10" t="s">
        <v>34000</v>
      </c>
      <c r="G31" s="13" t="s">
        <v>34486</v>
      </c>
    </row>
    <row r="32" spans="1:7" ht="33.75" x14ac:dyDescent="0.25">
      <c r="A32" s="9" t="s">
        <v>34001</v>
      </c>
      <c r="B32" s="10" t="s">
        <v>34002</v>
      </c>
      <c r="C32" s="10"/>
      <c r="D32" s="10" t="s">
        <v>34003</v>
      </c>
      <c r="E32" s="10" t="s">
        <v>34004</v>
      </c>
      <c r="G32" s="13" t="s">
        <v>34487</v>
      </c>
    </row>
    <row r="33" spans="1:7" ht="22.5" x14ac:dyDescent="0.25">
      <c r="A33" s="9" t="s">
        <v>34005</v>
      </c>
      <c r="B33" s="10" t="s">
        <v>34006</v>
      </c>
      <c r="C33" s="10"/>
      <c r="D33" s="10" t="s">
        <v>34007</v>
      </c>
      <c r="E33" s="10" t="s">
        <v>34008</v>
      </c>
      <c r="G33" s="13" t="s">
        <v>34488</v>
      </c>
    </row>
    <row r="34" spans="1:7" ht="22.5" x14ac:dyDescent="0.25">
      <c r="A34" s="9" t="s">
        <v>34009</v>
      </c>
      <c r="B34" s="10" t="s">
        <v>34010</v>
      </c>
      <c r="C34" s="10"/>
      <c r="D34" s="10" t="s">
        <v>34011</v>
      </c>
      <c r="E34" s="10" t="s">
        <v>34012</v>
      </c>
      <c r="G34" s="13" t="s">
        <v>34489</v>
      </c>
    </row>
    <row r="35" spans="1:7" ht="33.75" x14ac:dyDescent="0.25">
      <c r="A35" s="9" t="s">
        <v>34013</v>
      </c>
      <c r="B35" s="10" t="s">
        <v>34014</v>
      </c>
      <c r="C35" s="10" t="s">
        <v>34015</v>
      </c>
      <c r="D35" s="10" t="s">
        <v>34016</v>
      </c>
      <c r="E35" s="10" t="s">
        <v>34017</v>
      </c>
      <c r="G35" s="13" t="s">
        <v>34490</v>
      </c>
    </row>
    <row r="36" spans="1:7" ht="22.5" x14ac:dyDescent="0.25">
      <c r="A36" s="9" t="s">
        <v>34018</v>
      </c>
      <c r="B36" s="10" t="s">
        <v>34019</v>
      </c>
      <c r="C36" s="10"/>
      <c r="D36" s="10" t="s">
        <v>34020</v>
      </c>
      <c r="E36" s="10" t="s">
        <v>34021</v>
      </c>
      <c r="G36" s="13" t="s">
        <v>34491</v>
      </c>
    </row>
    <row r="37" spans="1:7" ht="22.5" x14ac:dyDescent="0.25">
      <c r="A37" s="9" t="s">
        <v>34022</v>
      </c>
      <c r="B37" s="10" t="s">
        <v>34023</v>
      </c>
      <c r="C37" s="10"/>
      <c r="D37" s="10" t="s">
        <v>34024</v>
      </c>
      <c r="E37" s="10" t="s">
        <v>34025</v>
      </c>
      <c r="G37" s="13" t="s">
        <v>34492</v>
      </c>
    </row>
    <row r="38" spans="1:7" ht="22.5" x14ac:dyDescent="0.25">
      <c r="A38" s="9" t="s">
        <v>34026</v>
      </c>
      <c r="B38" s="10" t="s">
        <v>34027</v>
      </c>
      <c r="C38" s="10"/>
      <c r="D38" s="10" t="s">
        <v>34028</v>
      </c>
      <c r="E38" s="10" t="s">
        <v>34029</v>
      </c>
      <c r="G38" s="13" t="s">
        <v>34493</v>
      </c>
    </row>
    <row r="39" spans="1:7" ht="22.5" x14ac:dyDescent="0.25">
      <c r="A39" s="9" t="s">
        <v>34030</v>
      </c>
      <c r="B39" s="10" t="s">
        <v>34031</v>
      </c>
      <c r="C39" s="10"/>
      <c r="D39" s="10" t="s">
        <v>34032</v>
      </c>
      <c r="E39" s="10" t="s">
        <v>34033</v>
      </c>
      <c r="G39" s="13" t="s">
        <v>34494</v>
      </c>
    </row>
    <row r="40" spans="1:7" ht="22.5" x14ac:dyDescent="0.25">
      <c r="A40" s="9" t="s">
        <v>34034</v>
      </c>
      <c r="B40" s="10" t="s">
        <v>34035</v>
      </c>
      <c r="C40" s="10"/>
      <c r="D40" s="10" t="s">
        <v>34036</v>
      </c>
      <c r="E40" s="10" t="s">
        <v>34037</v>
      </c>
      <c r="G40" s="13" t="s">
        <v>34495</v>
      </c>
    </row>
    <row r="41" spans="1:7" ht="22.5" x14ac:dyDescent="0.25">
      <c r="A41" s="9" t="s">
        <v>34038</v>
      </c>
      <c r="B41" s="10" t="s">
        <v>34039</v>
      </c>
      <c r="C41" s="10" t="s">
        <v>34040</v>
      </c>
      <c r="D41" s="10" t="s">
        <v>34041</v>
      </c>
      <c r="E41" s="10" t="s">
        <v>34042</v>
      </c>
      <c r="G41" s="13" t="s">
        <v>34496</v>
      </c>
    </row>
    <row r="42" spans="1:7" ht="22.5" x14ac:dyDescent="0.25">
      <c r="A42" s="9" t="s">
        <v>34043</v>
      </c>
      <c r="B42" s="10" t="s">
        <v>34044</v>
      </c>
      <c r="C42" s="10"/>
      <c r="D42" s="10" t="s">
        <v>34045</v>
      </c>
      <c r="E42" s="10" t="s">
        <v>34046</v>
      </c>
      <c r="G42" s="13" t="s">
        <v>34497</v>
      </c>
    </row>
    <row r="43" spans="1:7" ht="22.5" x14ac:dyDescent="0.25">
      <c r="A43" s="9" t="s">
        <v>34047</v>
      </c>
      <c r="B43" s="10" t="s">
        <v>34048</v>
      </c>
      <c r="C43" s="10"/>
      <c r="D43" s="10" t="s">
        <v>34049</v>
      </c>
      <c r="E43" s="10" t="s">
        <v>34050</v>
      </c>
      <c r="G43" s="13" t="s">
        <v>34498</v>
      </c>
    </row>
    <row r="44" spans="1:7" ht="22.5" x14ac:dyDescent="0.25">
      <c r="A44" s="9" t="s">
        <v>34051</v>
      </c>
      <c r="B44" s="10" t="s">
        <v>34052</v>
      </c>
      <c r="C44" s="10" t="s">
        <v>34053</v>
      </c>
      <c r="D44" s="10" t="s">
        <v>34054</v>
      </c>
      <c r="E44" s="10" t="s">
        <v>34055</v>
      </c>
      <c r="G44" s="13" t="s">
        <v>34499</v>
      </c>
    </row>
    <row r="45" spans="1:7" ht="22.5" x14ac:dyDescent="0.25">
      <c r="A45" s="9" t="s">
        <v>34056</v>
      </c>
      <c r="B45" s="10" t="s">
        <v>34057</v>
      </c>
      <c r="C45" s="10" t="s">
        <v>34058</v>
      </c>
      <c r="D45" s="10" t="s">
        <v>34059</v>
      </c>
      <c r="E45" s="10" t="s">
        <v>34060</v>
      </c>
      <c r="G45" s="13" t="s">
        <v>34500</v>
      </c>
    </row>
    <row r="46" spans="1:7" ht="22.5" x14ac:dyDescent="0.25">
      <c r="A46" s="9" t="s">
        <v>34061</v>
      </c>
      <c r="B46" s="10" t="s">
        <v>34062</v>
      </c>
      <c r="C46" s="10"/>
      <c r="D46" s="10" t="s">
        <v>34063</v>
      </c>
      <c r="E46" s="10" t="s">
        <v>34064</v>
      </c>
      <c r="G46" s="13" t="s">
        <v>34501</v>
      </c>
    </row>
    <row r="47" spans="1:7" ht="22.5" x14ac:dyDescent="0.25">
      <c r="A47" s="9" t="s">
        <v>34065</v>
      </c>
      <c r="B47" s="10" t="s">
        <v>34066</v>
      </c>
      <c r="C47" s="10"/>
      <c r="D47" s="10" t="s">
        <v>34067</v>
      </c>
      <c r="E47" s="10" t="s">
        <v>34068</v>
      </c>
      <c r="G47" s="13" t="s">
        <v>34502</v>
      </c>
    </row>
    <row r="48" spans="1:7" ht="22.5" x14ac:dyDescent="0.25">
      <c r="A48" s="9" t="s">
        <v>34069</v>
      </c>
      <c r="B48" s="10" t="s">
        <v>34070</v>
      </c>
      <c r="C48" s="10"/>
      <c r="D48" s="10" t="s">
        <v>34071</v>
      </c>
      <c r="E48" s="10" t="s">
        <v>34072</v>
      </c>
      <c r="G48" s="13" t="s">
        <v>34503</v>
      </c>
    </row>
    <row r="49" spans="1:7" ht="22.5" x14ac:dyDescent="0.25">
      <c r="A49" s="9" t="s">
        <v>34073</v>
      </c>
      <c r="B49" s="10" t="s">
        <v>34074</v>
      </c>
      <c r="C49" s="10"/>
      <c r="D49" s="10" t="s">
        <v>34075</v>
      </c>
      <c r="E49" s="10" t="s">
        <v>34076</v>
      </c>
      <c r="G49" s="13" t="s">
        <v>34504</v>
      </c>
    </row>
    <row r="50" spans="1:7" ht="22.5" x14ac:dyDescent="0.25">
      <c r="A50" s="9" t="s">
        <v>34077</v>
      </c>
      <c r="B50" s="10" t="s">
        <v>34078</v>
      </c>
      <c r="C50" s="10" t="s">
        <v>34079</v>
      </c>
      <c r="D50" s="10" t="s">
        <v>34080</v>
      </c>
      <c r="E50" s="10" t="s">
        <v>34081</v>
      </c>
      <c r="G50" s="13" t="s">
        <v>34505</v>
      </c>
    </row>
    <row r="51" spans="1:7" ht="22.5" x14ac:dyDescent="0.25">
      <c r="A51" s="9" t="s">
        <v>34082</v>
      </c>
      <c r="B51" s="10" t="s">
        <v>34083</v>
      </c>
      <c r="C51" s="10"/>
      <c r="D51" s="10" t="s">
        <v>34084</v>
      </c>
      <c r="E51" s="10" t="s">
        <v>34085</v>
      </c>
      <c r="G51" s="13" t="s">
        <v>34506</v>
      </c>
    </row>
    <row r="52" spans="1:7" ht="22.5" x14ac:dyDescent="0.25">
      <c r="A52" s="9" t="s">
        <v>34086</v>
      </c>
      <c r="B52" s="10" t="s">
        <v>34087</v>
      </c>
      <c r="C52" s="10"/>
      <c r="D52" s="10" t="s">
        <v>34088</v>
      </c>
      <c r="E52" s="10" t="s">
        <v>34089</v>
      </c>
      <c r="G52" s="13" t="s">
        <v>34507</v>
      </c>
    </row>
    <row r="53" spans="1:7" ht="22.5" x14ac:dyDescent="0.25">
      <c r="A53" s="9" t="s">
        <v>34090</v>
      </c>
      <c r="B53" s="10" t="s">
        <v>34091</v>
      </c>
      <c r="C53" s="10"/>
      <c r="D53" s="10" t="s">
        <v>34092</v>
      </c>
      <c r="E53" s="10" t="s">
        <v>34093</v>
      </c>
      <c r="G53" s="13" t="s">
        <v>34508</v>
      </c>
    </row>
    <row r="54" spans="1:7" ht="33.75" x14ac:dyDescent="0.25">
      <c r="A54" s="9" t="s">
        <v>34094</v>
      </c>
      <c r="B54" s="10" t="s">
        <v>34095</v>
      </c>
      <c r="C54" s="10"/>
      <c r="D54" s="10" t="s">
        <v>34096</v>
      </c>
      <c r="E54" s="10" t="s">
        <v>34097</v>
      </c>
      <c r="G54" s="13" t="s">
        <v>34509</v>
      </c>
    </row>
    <row r="55" spans="1:7" ht="22.5" x14ac:dyDescent="0.25">
      <c r="A55" s="9" t="s">
        <v>34098</v>
      </c>
      <c r="B55" s="10" t="s">
        <v>34099</v>
      </c>
      <c r="C55" s="10"/>
      <c r="D55" s="10" t="s">
        <v>34100</v>
      </c>
      <c r="E55" s="10" t="s">
        <v>34101</v>
      </c>
      <c r="G55" s="13" t="s">
        <v>34510</v>
      </c>
    </row>
    <row r="56" spans="1:7" ht="22.5" x14ac:dyDescent="0.25">
      <c r="A56" s="9" t="s">
        <v>34102</v>
      </c>
      <c r="B56" s="10" t="s">
        <v>34103</v>
      </c>
      <c r="C56" s="10"/>
      <c r="D56" s="10" t="s">
        <v>34104</v>
      </c>
      <c r="E56" s="10" t="s">
        <v>34105</v>
      </c>
      <c r="G56" s="13" t="s">
        <v>34511</v>
      </c>
    </row>
    <row r="57" spans="1:7" ht="22.5" x14ac:dyDescent="0.25">
      <c r="A57" s="9" t="s">
        <v>34106</v>
      </c>
      <c r="B57" s="10" t="s">
        <v>34107</v>
      </c>
      <c r="C57" s="10"/>
      <c r="D57" s="10" t="s">
        <v>34108</v>
      </c>
      <c r="E57" s="10" t="s">
        <v>34109</v>
      </c>
      <c r="G57" s="13" t="s">
        <v>34512</v>
      </c>
    </row>
    <row r="58" spans="1:7" ht="22.5" x14ac:dyDescent="0.25">
      <c r="A58" s="9" t="s">
        <v>34110</v>
      </c>
      <c r="B58" s="10" t="s">
        <v>34111</v>
      </c>
      <c r="C58" s="10"/>
      <c r="D58" s="10" t="s">
        <v>34112</v>
      </c>
      <c r="E58" s="10" t="s">
        <v>34113</v>
      </c>
      <c r="G58" s="13" t="s">
        <v>34513</v>
      </c>
    </row>
    <row r="59" spans="1:7" ht="22.5" x14ac:dyDescent="0.25">
      <c r="A59" s="9" t="s">
        <v>34114</v>
      </c>
      <c r="B59" s="10" t="s">
        <v>34115</v>
      </c>
      <c r="C59" s="10"/>
      <c r="D59" s="10" t="s">
        <v>34116</v>
      </c>
      <c r="E59" s="10" t="s">
        <v>34117</v>
      </c>
      <c r="G59" s="13" t="s">
        <v>34514</v>
      </c>
    </row>
    <row r="60" spans="1:7" ht="22.5" x14ac:dyDescent="0.25">
      <c r="A60" s="9" t="s">
        <v>34118</v>
      </c>
      <c r="B60" s="10" t="s">
        <v>34119</v>
      </c>
      <c r="C60" s="10"/>
      <c r="D60" s="10" t="s">
        <v>34120</v>
      </c>
      <c r="E60" s="10" t="s">
        <v>34121</v>
      </c>
      <c r="G60" s="13" t="s">
        <v>34515</v>
      </c>
    </row>
    <row r="61" spans="1:7" ht="22.5" x14ac:dyDescent="0.25">
      <c r="A61" s="9" t="s">
        <v>34122</v>
      </c>
      <c r="B61" s="10" t="s">
        <v>34123</v>
      </c>
      <c r="C61" s="10"/>
      <c r="D61" s="10" t="s">
        <v>34124</v>
      </c>
      <c r="E61" s="10" t="s">
        <v>34125</v>
      </c>
      <c r="G61" s="13" t="s">
        <v>34516</v>
      </c>
    </row>
    <row r="62" spans="1:7" ht="22.5" x14ac:dyDescent="0.25">
      <c r="A62" s="9" t="s">
        <v>34126</v>
      </c>
      <c r="B62" s="10" t="s">
        <v>34127</v>
      </c>
      <c r="C62" s="10"/>
      <c r="D62" s="10" t="s">
        <v>34128</v>
      </c>
      <c r="E62" s="10" t="s">
        <v>34129</v>
      </c>
      <c r="G62" s="13" t="s">
        <v>34517</v>
      </c>
    </row>
    <row r="63" spans="1:7" ht="22.5" x14ac:dyDescent="0.25">
      <c r="A63" s="9" t="s">
        <v>34130</v>
      </c>
      <c r="B63" s="10" t="s">
        <v>34131</v>
      </c>
      <c r="C63" s="10" t="s">
        <v>34132</v>
      </c>
      <c r="D63" s="10" t="s">
        <v>34133</v>
      </c>
      <c r="E63" s="10" t="s">
        <v>34134</v>
      </c>
      <c r="G63" s="13" t="s">
        <v>34518</v>
      </c>
    </row>
    <row r="64" spans="1:7" ht="22.5" x14ac:dyDescent="0.25">
      <c r="A64" s="9" t="s">
        <v>34135</v>
      </c>
      <c r="B64" s="10" t="s">
        <v>34136</v>
      </c>
      <c r="C64" s="10"/>
      <c r="D64" s="10" t="s">
        <v>34137</v>
      </c>
      <c r="E64" s="10" t="s">
        <v>34138</v>
      </c>
      <c r="G64" s="13" t="s">
        <v>34519</v>
      </c>
    </row>
    <row r="65" spans="1:7" ht="22.5" x14ac:dyDescent="0.25">
      <c r="A65" s="9" t="s">
        <v>34139</v>
      </c>
      <c r="B65" s="10" t="s">
        <v>34140</v>
      </c>
      <c r="C65" s="10"/>
      <c r="D65" s="10" t="s">
        <v>34141</v>
      </c>
      <c r="E65" s="10" t="s">
        <v>34142</v>
      </c>
      <c r="G65" s="13" t="s">
        <v>34520</v>
      </c>
    </row>
    <row r="66" spans="1:7" ht="22.5" x14ac:dyDescent="0.25">
      <c r="A66" s="9" t="s">
        <v>34143</v>
      </c>
      <c r="B66" s="10" t="s">
        <v>34144</v>
      </c>
      <c r="C66" s="10"/>
      <c r="D66" s="10" t="s">
        <v>34145</v>
      </c>
      <c r="E66" s="10" t="s">
        <v>34146</v>
      </c>
      <c r="G66" s="13" t="s">
        <v>34521</v>
      </c>
    </row>
    <row r="67" spans="1:7" ht="33.75" x14ac:dyDescent="0.25">
      <c r="A67" s="9" t="s">
        <v>34147</v>
      </c>
      <c r="B67" s="10" t="s">
        <v>34148</v>
      </c>
      <c r="C67" s="10"/>
      <c r="D67" s="10" t="s">
        <v>34149</v>
      </c>
      <c r="E67" s="10" t="s">
        <v>34150</v>
      </c>
      <c r="G67" s="13" t="s">
        <v>34522</v>
      </c>
    </row>
    <row r="68" spans="1:7" ht="22.5" x14ac:dyDescent="0.25">
      <c r="A68" s="9" t="s">
        <v>34151</v>
      </c>
      <c r="B68" s="10" t="s">
        <v>34152</v>
      </c>
      <c r="C68" s="10"/>
      <c r="D68" s="10" t="s">
        <v>34153</v>
      </c>
      <c r="E68" s="10" t="s">
        <v>34154</v>
      </c>
      <c r="G68" s="13" t="s">
        <v>34523</v>
      </c>
    </row>
    <row r="69" spans="1:7" ht="22.5" x14ac:dyDescent="0.25">
      <c r="A69" s="9" t="s">
        <v>34155</v>
      </c>
      <c r="B69" s="10" t="s">
        <v>34156</v>
      </c>
      <c r="C69" s="10" t="s">
        <v>34157</v>
      </c>
      <c r="D69" s="10" t="s">
        <v>34158</v>
      </c>
      <c r="E69" s="10" t="s">
        <v>34159</v>
      </c>
      <c r="G69" s="13" t="s">
        <v>34524</v>
      </c>
    </row>
    <row r="70" spans="1:7" ht="22.5" x14ac:dyDescent="0.25">
      <c r="A70" s="9" t="s">
        <v>34160</v>
      </c>
      <c r="B70" s="10" t="s">
        <v>34161</v>
      </c>
      <c r="C70" s="10"/>
      <c r="D70" s="10" t="s">
        <v>34162</v>
      </c>
      <c r="E70" s="10" t="s">
        <v>34163</v>
      </c>
      <c r="G70" s="13" t="s">
        <v>34525</v>
      </c>
    </row>
    <row r="71" spans="1:7" ht="22.5" x14ac:dyDescent="0.25">
      <c r="A71" s="9" t="s">
        <v>34164</v>
      </c>
      <c r="B71" s="10" t="s">
        <v>34165</v>
      </c>
      <c r="C71" s="10"/>
      <c r="D71" s="10" t="s">
        <v>34166</v>
      </c>
      <c r="E71" s="10" t="s">
        <v>34167</v>
      </c>
      <c r="G71" s="13" t="s">
        <v>34526</v>
      </c>
    </row>
    <row r="72" spans="1:7" ht="22.5" x14ac:dyDescent="0.25">
      <c r="A72" s="9" t="s">
        <v>34168</v>
      </c>
      <c r="B72" s="10" t="s">
        <v>34169</v>
      </c>
      <c r="C72" s="10"/>
      <c r="D72" s="10" t="s">
        <v>34170</v>
      </c>
      <c r="E72" s="10" t="s">
        <v>34171</v>
      </c>
      <c r="G72" s="13" t="s">
        <v>34527</v>
      </c>
    </row>
    <row r="73" spans="1:7" ht="22.5" x14ac:dyDescent="0.25">
      <c r="A73" s="9" t="s">
        <v>34172</v>
      </c>
      <c r="B73" s="10" t="s">
        <v>34173</v>
      </c>
      <c r="C73" s="10" t="s">
        <v>34174</v>
      </c>
      <c r="D73" s="10" t="s">
        <v>34175</v>
      </c>
      <c r="E73" s="10" t="s">
        <v>34176</v>
      </c>
      <c r="G73" s="13" t="s">
        <v>34528</v>
      </c>
    </row>
    <row r="74" spans="1:7" ht="22.5" x14ac:dyDescent="0.25">
      <c r="A74" s="9" t="s">
        <v>34177</v>
      </c>
      <c r="B74" s="10" t="s">
        <v>34178</v>
      </c>
      <c r="C74" s="10" t="s">
        <v>34179</v>
      </c>
      <c r="D74" s="10" t="s">
        <v>34180</v>
      </c>
      <c r="E74" s="10" t="s">
        <v>34181</v>
      </c>
      <c r="G74" s="13" t="s">
        <v>34529</v>
      </c>
    </row>
    <row r="75" spans="1:7" ht="22.5" x14ac:dyDescent="0.25">
      <c r="A75" s="9" t="s">
        <v>34182</v>
      </c>
      <c r="B75" s="10" t="s">
        <v>34183</v>
      </c>
      <c r="C75" s="10" t="s">
        <v>34184</v>
      </c>
      <c r="D75" s="10" t="s">
        <v>34185</v>
      </c>
      <c r="E75" s="10" t="s">
        <v>34186</v>
      </c>
      <c r="G75" s="13" t="s">
        <v>34530</v>
      </c>
    </row>
    <row r="76" spans="1:7" ht="22.5" x14ac:dyDescent="0.25">
      <c r="A76" s="9" t="s">
        <v>34187</v>
      </c>
      <c r="B76" s="10" t="s">
        <v>34188</v>
      </c>
      <c r="C76" s="10" t="s">
        <v>34189</v>
      </c>
      <c r="D76" s="10" t="s">
        <v>34190</v>
      </c>
      <c r="E76" s="10" t="s">
        <v>34191</v>
      </c>
      <c r="G76" s="13" t="s">
        <v>34531</v>
      </c>
    </row>
    <row r="77" spans="1:7" ht="22.5" x14ac:dyDescent="0.25">
      <c r="A77" s="9" t="s">
        <v>34192</v>
      </c>
      <c r="B77" s="10" t="s">
        <v>34193</v>
      </c>
      <c r="C77" s="10" t="s">
        <v>34194</v>
      </c>
      <c r="D77" s="10" t="s">
        <v>34195</v>
      </c>
      <c r="E77" s="10" t="s">
        <v>34196</v>
      </c>
      <c r="G77" s="13" t="s">
        <v>34532</v>
      </c>
    </row>
    <row r="78" spans="1:7" ht="22.5" x14ac:dyDescent="0.25">
      <c r="A78" s="9" t="s">
        <v>34197</v>
      </c>
      <c r="B78" s="10" t="s">
        <v>34198</v>
      </c>
      <c r="C78" s="10"/>
      <c r="D78" s="10" t="s">
        <v>34199</v>
      </c>
      <c r="E78" s="10" t="s">
        <v>34200</v>
      </c>
      <c r="G78" s="13" t="s">
        <v>34533</v>
      </c>
    </row>
    <row r="79" spans="1:7" ht="22.5" x14ac:dyDescent="0.25">
      <c r="A79" s="9" t="s">
        <v>34201</v>
      </c>
      <c r="B79" s="10" t="s">
        <v>34202</v>
      </c>
      <c r="C79" s="10"/>
      <c r="D79" s="10" t="s">
        <v>34203</v>
      </c>
      <c r="E79" s="10" t="s">
        <v>34204</v>
      </c>
      <c r="G79" s="13" t="s">
        <v>34534</v>
      </c>
    </row>
    <row r="80" spans="1:7" ht="22.5" x14ac:dyDescent="0.25">
      <c r="A80" s="9" t="s">
        <v>34205</v>
      </c>
      <c r="B80" s="10" t="s">
        <v>34206</v>
      </c>
      <c r="C80" s="10"/>
      <c r="D80" s="10" t="s">
        <v>34207</v>
      </c>
      <c r="E80" s="10" t="s">
        <v>34208</v>
      </c>
      <c r="G80" s="13" t="s">
        <v>34535</v>
      </c>
    </row>
    <row r="81" spans="1:7" ht="22.5" x14ac:dyDescent="0.25">
      <c r="A81" s="9" t="s">
        <v>34209</v>
      </c>
      <c r="B81" s="10" t="s">
        <v>34210</v>
      </c>
      <c r="C81" s="10"/>
      <c r="D81" s="10" t="s">
        <v>34211</v>
      </c>
      <c r="E81" s="10" t="s">
        <v>34212</v>
      </c>
      <c r="G81" s="13" t="s">
        <v>34536</v>
      </c>
    </row>
    <row r="82" spans="1:7" ht="22.5" x14ac:dyDescent="0.25">
      <c r="A82" s="9" t="s">
        <v>34213</v>
      </c>
      <c r="B82" s="10" t="s">
        <v>34214</v>
      </c>
      <c r="C82" s="10"/>
      <c r="D82" s="10" t="s">
        <v>34215</v>
      </c>
      <c r="E82" s="10" t="s">
        <v>34216</v>
      </c>
      <c r="G82" s="13" t="s">
        <v>34537</v>
      </c>
    </row>
    <row r="83" spans="1:7" ht="22.5" x14ac:dyDescent="0.25">
      <c r="A83" s="9" t="s">
        <v>34217</v>
      </c>
      <c r="B83" s="10" t="s">
        <v>34218</v>
      </c>
      <c r="C83" s="10" t="s">
        <v>34219</v>
      </c>
      <c r="D83" s="10" t="s">
        <v>34220</v>
      </c>
      <c r="E83" s="10" t="s">
        <v>34221</v>
      </c>
      <c r="G83" s="13" t="s">
        <v>34538</v>
      </c>
    </row>
    <row r="84" spans="1:7" ht="22.5" x14ac:dyDescent="0.25">
      <c r="A84" s="9" t="s">
        <v>34222</v>
      </c>
      <c r="B84" s="10" t="s">
        <v>34223</v>
      </c>
      <c r="C84" s="10" t="s">
        <v>34224</v>
      </c>
      <c r="D84" s="10" t="s">
        <v>34225</v>
      </c>
      <c r="E84" s="10" t="s">
        <v>34226</v>
      </c>
      <c r="G84" s="13" t="s">
        <v>34539</v>
      </c>
    </row>
    <row r="85" spans="1:7" ht="22.5" x14ac:dyDescent="0.25">
      <c r="A85" s="9" t="s">
        <v>34227</v>
      </c>
      <c r="B85" s="10" t="s">
        <v>34228</v>
      </c>
      <c r="C85" s="10"/>
      <c r="D85" s="10" t="s">
        <v>34229</v>
      </c>
      <c r="E85" s="10" t="s">
        <v>34230</v>
      </c>
      <c r="G85" s="13" t="s">
        <v>34540</v>
      </c>
    </row>
    <row r="86" spans="1:7" ht="22.5" x14ac:dyDescent="0.25">
      <c r="A86" s="9" t="s">
        <v>34231</v>
      </c>
      <c r="B86" s="10" t="s">
        <v>34232</v>
      </c>
      <c r="C86" s="10" t="s">
        <v>34233</v>
      </c>
      <c r="D86" s="10" t="s">
        <v>34234</v>
      </c>
      <c r="E86" s="10" t="s">
        <v>34235</v>
      </c>
      <c r="G86" s="13" t="s">
        <v>34541</v>
      </c>
    </row>
    <row r="87" spans="1:7" ht="22.5" x14ac:dyDescent="0.25">
      <c r="A87" s="9" t="s">
        <v>34236</v>
      </c>
      <c r="B87" s="10" t="s">
        <v>34237</v>
      </c>
      <c r="C87" s="10"/>
      <c r="D87" s="10" t="s">
        <v>34238</v>
      </c>
      <c r="E87" s="10" t="s">
        <v>34239</v>
      </c>
      <c r="F87" s="12"/>
      <c r="G87" s="13" t="s">
        <v>34542</v>
      </c>
    </row>
    <row r="88" spans="1:7" ht="22.5" x14ac:dyDescent="0.25">
      <c r="A88" s="9" t="s">
        <v>34240</v>
      </c>
      <c r="B88" s="10" t="s">
        <v>34241</v>
      </c>
      <c r="C88" s="10"/>
      <c r="D88" s="10" t="s">
        <v>34242</v>
      </c>
      <c r="E88" s="10" t="s">
        <v>34243</v>
      </c>
      <c r="G88" s="13" t="s">
        <v>34543</v>
      </c>
    </row>
    <row r="89" spans="1:7" ht="22.5" x14ac:dyDescent="0.25">
      <c r="A89" s="9" t="s">
        <v>34244</v>
      </c>
      <c r="B89" s="10" t="s">
        <v>34245</v>
      </c>
      <c r="C89" s="10"/>
      <c r="D89" s="10" t="s">
        <v>34246</v>
      </c>
      <c r="E89" s="10" t="s">
        <v>34247</v>
      </c>
      <c r="G89" s="13" t="s">
        <v>34544</v>
      </c>
    </row>
    <row r="90" spans="1:7" ht="22.5" x14ac:dyDescent="0.25">
      <c r="A90" s="9" t="s">
        <v>34248</v>
      </c>
      <c r="B90" s="10" t="s">
        <v>34249</v>
      </c>
      <c r="C90" s="10" t="s">
        <v>34250</v>
      </c>
      <c r="D90" s="10" t="s">
        <v>34251</v>
      </c>
      <c r="E90" s="10" t="s">
        <v>34252</v>
      </c>
      <c r="G90" s="13" t="s">
        <v>34545</v>
      </c>
    </row>
    <row r="91" spans="1:7" ht="22.5" x14ac:dyDescent="0.25">
      <c r="A91" s="9" t="s">
        <v>34253</v>
      </c>
      <c r="B91" s="10" t="s">
        <v>34254</v>
      </c>
      <c r="C91" s="10" t="s">
        <v>34255</v>
      </c>
      <c r="D91" s="10" t="s">
        <v>34256</v>
      </c>
      <c r="E91" s="10" t="s">
        <v>34257</v>
      </c>
      <c r="G91" s="13" t="s">
        <v>34546</v>
      </c>
    </row>
    <row r="92" spans="1:7" ht="22.5" x14ac:dyDescent="0.25">
      <c r="A92" s="9" t="s">
        <v>34258</v>
      </c>
      <c r="B92" s="10" t="s">
        <v>34259</v>
      </c>
      <c r="C92" s="10" t="s">
        <v>34260</v>
      </c>
      <c r="D92" s="10" t="s">
        <v>34261</v>
      </c>
      <c r="E92" s="10" t="s">
        <v>34262</v>
      </c>
      <c r="G92" s="13" t="s">
        <v>34547</v>
      </c>
    </row>
    <row r="93" spans="1:7" ht="22.5" x14ac:dyDescent="0.25">
      <c r="A93" s="9" t="s">
        <v>34263</v>
      </c>
      <c r="B93" s="10" t="s">
        <v>34264</v>
      </c>
      <c r="C93" s="10"/>
      <c r="D93" s="10" t="s">
        <v>34265</v>
      </c>
      <c r="E93" s="10" t="s">
        <v>34266</v>
      </c>
      <c r="G93" s="13" t="s">
        <v>34548</v>
      </c>
    </row>
    <row r="94" spans="1:7" ht="22.5" x14ac:dyDescent="0.25">
      <c r="A94" s="9" t="s">
        <v>34267</v>
      </c>
      <c r="B94" s="10" t="s">
        <v>34268</v>
      </c>
      <c r="C94" s="10" t="s">
        <v>34269</v>
      </c>
      <c r="D94" s="10" t="s">
        <v>34270</v>
      </c>
      <c r="E94" s="10" t="s">
        <v>34271</v>
      </c>
      <c r="F94" s="7" t="s">
        <v>34937</v>
      </c>
      <c r="G94" s="13" t="s">
        <v>34549</v>
      </c>
    </row>
    <row r="95" spans="1:7" ht="30" x14ac:dyDescent="0.25">
      <c r="A95" s="9" t="s">
        <v>34272</v>
      </c>
      <c r="B95" s="10" t="s">
        <v>34273</v>
      </c>
      <c r="C95" s="10" t="s">
        <v>34274</v>
      </c>
      <c r="D95" s="10" t="s">
        <v>34275</v>
      </c>
      <c r="E95" s="10" t="s">
        <v>34276</v>
      </c>
      <c r="F95" s="7" t="s">
        <v>35327</v>
      </c>
      <c r="G95" s="13" t="s">
        <v>34550</v>
      </c>
    </row>
    <row r="96" spans="1:7" ht="22.5" x14ac:dyDescent="0.25">
      <c r="A96" s="9" t="s">
        <v>34277</v>
      </c>
      <c r="B96" s="10" t="s">
        <v>34278</v>
      </c>
      <c r="C96" s="10" t="s">
        <v>34279</v>
      </c>
      <c r="D96" s="10" t="s">
        <v>34280</v>
      </c>
      <c r="E96" s="10" t="s">
        <v>34281</v>
      </c>
      <c r="G96" s="13" t="s">
        <v>34551</v>
      </c>
    </row>
    <row r="97" spans="1:7" ht="22.5" x14ac:dyDescent="0.25">
      <c r="A97" s="9" t="s">
        <v>34282</v>
      </c>
      <c r="B97" s="10" t="s">
        <v>34283</v>
      </c>
      <c r="C97" s="10"/>
      <c r="D97" s="10" t="s">
        <v>34284</v>
      </c>
      <c r="E97" s="10" t="s">
        <v>34285</v>
      </c>
      <c r="G97" s="13" t="s">
        <v>34552</v>
      </c>
    </row>
    <row r="98" spans="1:7" ht="22.5" x14ac:dyDescent="0.25">
      <c r="A98" s="9" t="s">
        <v>34286</v>
      </c>
      <c r="B98" s="10" t="s">
        <v>34287</v>
      </c>
      <c r="C98" s="10"/>
      <c r="D98" s="10" t="s">
        <v>34288</v>
      </c>
      <c r="E98" s="10" t="s">
        <v>34289</v>
      </c>
      <c r="G98" s="13" t="s">
        <v>34553</v>
      </c>
    </row>
    <row r="99" spans="1:7" ht="22.5" x14ac:dyDescent="0.25">
      <c r="A99" s="9" t="s">
        <v>34290</v>
      </c>
      <c r="B99" s="10" t="s">
        <v>34291</v>
      </c>
      <c r="C99" s="10" t="s">
        <v>34292</v>
      </c>
      <c r="D99" s="10" t="s">
        <v>34293</v>
      </c>
      <c r="E99" s="10" t="s">
        <v>34294</v>
      </c>
      <c r="G99" s="13" t="s">
        <v>34554</v>
      </c>
    </row>
    <row r="100" spans="1:7" ht="22.5" x14ac:dyDescent="0.25">
      <c r="A100" s="9" t="s">
        <v>34295</v>
      </c>
      <c r="B100" s="10" t="s">
        <v>34296</v>
      </c>
      <c r="C100" s="10" t="s">
        <v>34297</v>
      </c>
      <c r="D100" s="10" t="s">
        <v>34298</v>
      </c>
      <c r="E100" s="10" t="s">
        <v>34299</v>
      </c>
      <c r="G100" s="13" t="s">
        <v>34555</v>
      </c>
    </row>
    <row r="101" spans="1:7" ht="22.5" x14ac:dyDescent="0.25">
      <c r="A101" s="9" t="s">
        <v>34300</v>
      </c>
      <c r="B101" s="10" t="s">
        <v>34301</v>
      </c>
      <c r="C101" s="10" t="s">
        <v>34302</v>
      </c>
      <c r="D101" s="10" t="s">
        <v>34303</v>
      </c>
      <c r="E101" s="10" t="s">
        <v>34304</v>
      </c>
      <c r="G101" s="13" t="s">
        <v>34556</v>
      </c>
    </row>
    <row r="102" spans="1:7" ht="22.5" x14ac:dyDescent="0.25">
      <c r="A102" s="9" t="s">
        <v>34305</v>
      </c>
      <c r="B102" s="10" t="s">
        <v>34306</v>
      </c>
      <c r="C102" s="10" t="s">
        <v>34307</v>
      </c>
      <c r="D102" s="10" t="s">
        <v>34308</v>
      </c>
      <c r="E102" s="10" t="s">
        <v>34309</v>
      </c>
      <c r="G102" s="13" t="s">
        <v>34557</v>
      </c>
    </row>
    <row r="103" spans="1:7" ht="22.5" x14ac:dyDescent="0.25">
      <c r="A103" s="9" t="s">
        <v>34310</v>
      </c>
      <c r="B103" s="10" t="s">
        <v>34311</v>
      </c>
      <c r="C103" s="10"/>
      <c r="D103" s="10" t="s">
        <v>34312</v>
      </c>
      <c r="E103" s="10" t="s">
        <v>34313</v>
      </c>
      <c r="G103" s="13" t="s">
        <v>34558</v>
      </c>
    </row>
    <row r="104" spans="1:7" ht="22.5" x14ac:dyDescent="0.25">
      <c r="A104" s="9" t="s">
        <v>34314</v>
      </c>
      <c r="B104" s="10" t="s">
        <v>34315</v>
      </c>
      <c r="C104" s="10"/>
      <c r="D104" s="10" t="s">
        <v>34316</v>
      </c>
      <c r="E104" s="10" t="s">
        <v>34317</v>
      </c>
      <c r="G104" s="13" t="s">
        <v>34559</v>
      </c>
    </row>
    <row r="105" spans="1:7" ht="22.5" x14ac:dyDescent="0.25">
      <c r="A105" s="9" t="s">
        <v>34318</v>
      </c>
      <c r="B105" s="10" t="s">
        <v>34319</v>
      </c>
      <c r="C105" s="10"/>
      <c r="D105" s="10" t="s">
        <v>34320</v>
      </c>
      <c r="E105" s="10" t="s">
        <v>34321</v>
      </c>
      <c r="G105" s="13" t="s">
        <v>34560</v>
      </c>
    </row>
    <row r="106" spans="1:7" ht="22.5" x14ac:dyDescent="0.25">
      <c r="A106" s="9" t="s">
        <v>34322</v>
      </c>
      <c r="B106" s="10" t="s">
        <v>34323</v>
      </c>
      <c r="C106" s="10" t="s">
        <v>34324</v>
      </c>
      <c r="D106" s="10" t="s">
        <v>34325</v>
      </c>
      <c r="E106" s="10" t="s">
        <v>34326</v>
      </c>
      <c r="G106" s="13" t="s">
        <v>34561</v>
      </c>
    </row>
    <row r="107" spans="1:7" ht="22.5" x14ac:dyDescent="0.25">
      <c r="A107" s="9" t="s">
        <v>34327</v>
      </c>
      <c r="B107" s="10" t="s">
        <v>34328</v>
      </c>
      <c r="C107" s="10" t="s">
        <v>34329</v>
      </c>
      <c r="D107" s="10" t="s">
        <v>34330</v>
      </c>
      <c r="E107" s="10" t="s">
        <v>34331</v>
      </c>
      <c r="G107" s="13" t="s">
        <v>34562</v>
      </c>
    </row>
    <row r="108" spans="1:7" ht="22.5" x14ac:dyDescent="0.25">
      <c r="A108" s="9" t="s">
        <v>34332</v>
      </c>
      <c r="B108" s="10" t="s">
        <v>34333</v>
      </c>
      <c r="C108" s="10" t="s">
        <v>34334</v>
      </c>
      <c r="D108" s="10" t="s">
        <v>34335</v>
      </c>
      <c r="E108" s="10" t="s">
        <v>34336</v>
      </c>
      <c r="G108" s="13" t="s">
        <v>34563</v>
      </c>
    </row>
    <row r="109" spans="1:7" ht="22.5" x14ac:dyDescent="0.25">
      <c r="A109" s="9" t="s">
        <v>34337</v>
      </c>
      <c r="B109" s="10" t="s">
        <v>34338</v>
      </c>
      <c r="C109" s="10" t="s">
        <v>34339</v>
      </c>
      <c r="D109" s="10" t="s">
        <v>34340</v>
      </c>
      <c r="E109" s="10" t="s">
        <v>34341</v>
      </c>
      <c r="G109" s="13" t="s">
        <v>34564</v>
      </c>
    </row>
    <row r="110" spans="1:7" ht="22.5" x14ac:dyDescent="0.25">
      <c r="A110" s="9" t="s">
        <v>34342</v>
      </c>
      <c r="B110" s="10" t="s">
        <v>34343</v>
      </c>
      <c r="C110" s="10" t="s">
        <v>34344</v>
      </c>
      <c r="D110" s="10" t="s">
        <v>34345</v>
      </c>
      <c r="E110" s="10" t="s">
        <v>34346</v>
      </c>
      <c r="G110" s="13" t="s">
        <v>34565</v>
      </c>
    </row>
    <row r="111" spans="1:7" ht="22.5" x14ac:dyDescent="0.25">
      <c r="A111" s="9" t="s">
        <v>34347</v>
      </c>
      <c r="B111" s="10" t="s">
        <v>34348</v>
      </c>
      <c r="C111" s="10" t="s">
        <v>34349</v>
      </c>
      <c r="D111" s="10" t="s">
        <v>34350</v>
      </c>
      <c r="E111" s="10" t="s">
        <v>34351</v>
      </c>
      <c r="G111" s="13" t="s">
        <v>34566</v>
      </c>
    </row>
    <row r="112" spans="1:7" ht="22.5" x14ac:dyDescent="0.25">
      <c r="A112" s="9" t="s">
        <v>34352</v>
      </c>
      <c r="B112" s="10" t="s">
        <v>34353</v>
      </c>
      <c r="C112" s="10"/>
      <c r="D112" s="10" t="s">
        <v>34354</v>
      </c>
      <c r="E112" s="10" t="s">
        <v>34355</v>
      </c>
      <c r="G112" s="13" t="s">
        <v>34567</v>
      </c>
    </row>
    <row r="113" spans="1:7" ht="22.5" x14ac:dyDescent="0.25">
      <c r="A113" s="9" t="s">
        <v>34356</v>
      </c>
      <c r="B113" s="10" t="s">
        <v>34357</v>
      </c>
      <c r="C113" s="10" t="s">
        <v>34358</v>
      </c>
      <c r="D113" s="10" t="s">
        <v>34359</v>
      </c>
      <c r="E113" s="10" t="s">
        <v>34360</v>
      </c>
      <c r="G113" s="13" t="s">
        <v>34568</v>
      </c>
    </row>
    <row r="114" spans="1:7" ht="22.5" x14ac:dyDescent="0.25">
      <c r="A114" s="9" t="s">
        <v>34361</v>
      </c>
      <c r="B114" s="10" t="s">
        <v>34362</v>
      </c>
      <c r="C114" s="10" t="s">
        <v>34363</v>
      </c>
      <c r="D114" s="10" t="s">
        <v>34364</v>
      </c>
      <c r="E114" s="10" t="s">
        <v>34365</v>
      </c>
      <c r="G114" s="13" t="s">
        <v>34569</v>
      </c>
    </row>
    <row r="115" spans="1:7" ht="22.5" x14ac:dyDescent="0.25">
      <c r="A115" s="9" t="s">
        <v>34366</v>
      </c>
      <c r="B115" s="10" t="s">
        <v>34367</v>
      </c>
      <c r="C115" s="10" t="s">
        <v>34368</v>
      </c>
      <c r="D115" s="10" t="s">
        <v>34369</v>
      </c>
      <c r="E115" s="10" t="s">
        <v>34370</v>
      </c>
      <c r="G115" s="13" t="s">
        <v>34570</v>
      </c>
    </row>
    <row r="116" spans="1:7" ht="22.5" x14ac:dyDescent="0.25">
      <c r="A116" s="9" t="s">
        <v>34371</v>
      </c>
      <c r="B116" s="10" t="s">
        <v>34372</v>
      </c>
      <c r="C116" s="10" t="s">
        <v>34373</v>
      </c>
      <c r="D116" s="10" t="s">
        <v>34374</v>
      </c>
      <c r="E116" s="10" t="s">
        <v>34375</v>
      </c>
      <c r="G116" s="13" t="s">
        <v>34571</v>
      </c>
    </row>
    <row r="117" spans="1:7" ht="22.5" x14ac:dyDescent="0.25">
      <c r="A117" s="9" t="s">
        <v>34376</v>
      </c>
      <c r="B117" s="10" t="s">
        <v>34377</v>
      </c>
      <c r="C117" s="10"/>
      <c r="D117" s="10" t="s">
        <v>34378</v>
      </c>
      <c r="E117" s="10" t="s">
        <v>34379</v>
      </c>
      <c r="G117" s="13" t="s">
        <v>34572</v>
      </c>
    </row>
    <row r="118" spans="1:7" ht="33.75" x14ac:dyDescent="0.25">
      <c r="A118" s="9" t="s">
        <v>34380</v>
      </c>
      <c r="B118" s="10" t="s">
        <v>34381</v>
      </c>
      <c r="C118" s="10" t="s">
        <v>34382</v>
      </c>
      <c r="D118" s="10" t="s">
        <v>34383</v>
      </c>
      <c r="E118" s="10" t="s">
        <v>34384</v>
      </c>
      <c r="G118" s="13" t="s">
        <v>34573</v>
      </c>
    </row>
    <row r="119" spans="1:7" ht="22.5" x14ac:dyDescent="0.25">
      <c r="A119" s="9" t="s">
        <v>34385</v>
      </c>
      <c r="B119" s="10" t="s">
        <v>34386</v>
      </c>
      <c r="C119" s="10" t="s">
        <v>34387</v>
      </c>
      <c r="D119" s="10" t="s">
        <v>34388</v>
      </c>
      <c r="E119" s="10" t="s">
        <v>34389</v>
      </c>
      <c r="G119" s="13" t="s">
        <v>34574</v>
      </c>
    </row>
    <row r="120" spans="1:7" ht="22.5" x14ac:dyDescent="0.25">
      <c r="A120" s="9" t="s">
        <v>34390</v>
      </c>
      <c r="B120" s="10" t="s">
        <v>34391</v>
      </c>
      <c r="C120" s="10" t="s">
        <v>34392</v>
      </c>
      <c r="D120" s="10" t="s">
        <v>34393</v>
      </c>
      <c r="E120" s="10" t="s">
        <v>34394</v>
      </c>
      <c r="G120" s="13" t="s">
        <v>34575</v>
      </c>
    </row>
    <row r="121" spans="1:7" ht="22.5" x14ac:dyDescent="0.25">
      <c r="A121" s="9" t="s">
        <v>34395</v>
      </c>
      <c r="B121" s="10" t="s">
        <v>34396</v>
      </c>
      <c r="C121" s="10" t="s">
        <v>34397</v>
      </c>
      <c r="D121" s="10" t="s">
        <v>34398</v>
      </c>
      <c r="E121" s="10" t="s">
        <v>34399</v>
      </c>
      <c r="G121" s="13" t="s">
        <v>34576</v>
      </c>
    </row>
    <row r="122" spans="1:7" ht="22.5" x14ac:dyDescent="0.25">
      <c r="A122" s="9" t="s">
        <v>34400</v>
      </c>
      <c r="B122" s="10" t="s">
        <v>34401</v>
      </c>
      <c r="C122" s="10" t="s">
        <v>34402</v>
      </c>
      <c r="D122" s="10" t="s">
        <v>34403</v>
      </c>
      <c r="E122" s="10" t="s">
        <v>34404</v>
      </c>
      <c r="G122" s="13" t="s">
        <v>34577</v>
      </c>
    </row>
    <row r="123" spans="1:7" ht="22.5" x14ac:dyDescent="0.25">
      <c r="A123" s="9" t="s">
        <v>34405</v>
      </c>
      <c r="B123" s="10" t="s">
        <v>34406</v>
      </c>
      <c r="C123" s="10" t="s">
        <v>34407</v>
      </c>
      <c r="D123" s="10" t="s">
        <v>34403</v>
      </c>
      <c r="E123" s="10" t="s">
        <v>34408</v>
      </c>
      <c r="G123" s="13" t="s">
        <v>34578</v>
      </c>
    </row>
    <row r="124" spans="1:7" ht="22.5" x14ac:dyDescent="0.25">
      <c r="A124" s="9" t="s">
        <v>34409</v>
      </c>
      <c r="B124" s="10" t="s">
        <v>34410</v>
      </c>
      <c r="C124" s="10" t="s">
        <v>34411</v>
      </c>
      <c r="D124" s="10" t="s">
        <v>34412</v>
      </c>
      <c r="E124" s="10" t="s">
        <v>34413</v>
      </c>
      <c r="G124" s="13" t="s">
        <v>34579</v>
      </c>
    </row>
    <row r="125" spans="1:7" ht="22.5" x14ac:dyDescent="0.25">
      <c r="A125" s="9" t="s">
        <v>34414</v>
      </c>
      <c r="B125" s="10" t="s">
        <v>34415</v>
      </c>
      <c r="C125" s="10"/>
      <c r="D125" s="10" t="s">
        <v>34416</v>
      </c>
      <c r="E125" s="10" t="s">
        <v>34417</v>
      </c>
      <c r="G125" s="13" t="s">
        <v>34580</v>
      </c>
    </row>
    <row r="126" spans="1:7" ht="22.5" x14ac:dyDescent="0.25">
      <c r="A126" s="9" t="s">
        <v>34418</v>
      </c>
      <c r="B126" s="10" t="s">
        <v>34419</v>
      </c>
      <c r="C126" s="10" t="s">
        <v>34420</v>
      </c>
      <c r="D126" s="10" t="s">
        <v>34421</v>
      </c>
      <c r="E126" s="10" t="s">
        <v>34422</v>
      </c>
      <c r="G126" s="13" t="s">
        <v>34581</v>
      </c>
    </row>
    <row r="127" spans="1:7" ht="22.5" x14ac:dyDescent="0.25">
      <c r="A127" s="9" t="s">
        <v>34423</v>
      </c>
      <c r="B127" s="10" t="s">
        <v>34424</v>
      </c>
      <c r="C127" s="10" t="s">
        <v>34425</v>
      </c>
      <c r="D127" s="10" t="s">
        <v>34426</v>
      </c>
      <c r="E127" s="10" t="s">
        <v>34427</v>
      </c>
      <c r="G127" s="13" t="s">
        <v>34582</v>
      </c>
    </row>
    <row r="128" spans="1:7" ht="22.5" x14ac:dyDescent="0.25">
      <c r="A128" s="9" t="s">
        <v>34428</v>
      </c>
      <c r="B128" s="10" t="s">
        <v>34429</v>
      </c>
      <c r="C128" s="10"/>
      <c r="D128" s="10" t="s">
        <v>34430</v>
      </c>
      <c r="E128" s="10" t="s">
        <v>34431</v>
      </c>
      <c r="G128" s="13" t="s">
        <v>34583</v>
      </c>
    </row>
    <row r="129" spans="1:7" ht="22.5" x14ac:dyDescent="0.25">
      <c r="A129" s="9" t="s">
        <v>34432</v>
      </c>
      <c r="B129" s="10" t="s">
        <v>34433</v>
      </c>
      <c r="C129" s="10"/>
      <c r="D129" s="10" t="s">
        <v>34434</v>
      </c>
      <c r="E129" s="11"/>
      <c r="G129" s="13" t="s">
        <v>34584</v>
      </c>
    </row>
    <row r="130" spans="1:7" x14ac:dyDescent="0.25">
      <c r="G130" s="13" t="s">
        <v>34585</v>
      </c>
    </row>
    <row r="131" spans="1:7" x14ac:dyDescent="0.25">
      <c r="G131" s="13" t="s">
        <v>34586</v>
      </c>
    </row>
    <row r="132" spans="1:7" x14ac:dyDescent="0.25">
      <c r="G132" s="13" t="s">
        <v>34587</v>
      </c>
    </row>
  </sheetData>
  <sortState xmlns:xlrd2="http://schemas.microsoft.com/office/spreadsheetml/2017/richdata2" ref="A2:E129">
    <sortCondition ref="A2:A129"/>
  </sortState>
  <hyperlinks>
    <hyperlink ref="A2" r:id="rId1" display="https://www.kegg.jp/entry/yli00020" xr:uid="{1FCB1971-23A2-4368-BF21-B3A7142A5626}"/>
    <hyperlink ref="A3" r:id="rId2" display="https://www.kegg.jp/entry/yli00030" xr:uid="{DBBB5240-3B06-4153-9C02-1D546CB6FB3D}"/>
    <hyperlink ref="A4" r:id="rId3" display="https://www.kegg.jp/entry/yli00040" xr:uid="{BA303CAA-0728-4936-BC2E-F06F8F277457}"/>
    <hyperlink ref="A5" r:id="rId4" display="https://www.kegg.jp/entry/yli00051" xr:uid="{E1AC32BE-2206-4AEF-98E0-80365CAEB90F}"/>
    <hyperlink ref="A6" r:id="rId5" display="https://www.kegg.jp/entry/yli00052" xr:uid="{7D205E81-8E73-40E7-9DA6-ACB3C7A41327}"/>
    <hyperlink ref="A7" r:id="rId6" display="https://www.kegg.jp/entry/yli00053" xr:uid="{2457AB8F-F447-494E-B5CA-9023E04823F8}"/>
    <hyperlink ref="A8" r:id="rId7" display="https://www.kegg.jp/entry/yli00061" xr:uid="{1350F478-46F7-4819-892C-65CB097C4DE9}"/>
    <hyperlink ref="A9" r:id="rId8" display="https://www.kegg.jp/entry/yli00062" xr:uid="{4EF34AEE-5394-4488-BA4B-76DB216202E3}"/>
    <hyperlink ref="A10" r:id="rId9" display="https://www.kegg.jp/entry/yli00071" xr:uid="{20386DDF-D5A5-4BF0-950E-CB542FDF71F7}"/>
    <hyperlink ref="A11" r:id="rId10" display="https://www.kegg.jp/entry/yli00100" xr:uid="{FF10DA80-86A4-4DC4-9518-03D68026FB4E}"/>
    <hyperlink ref="A12" r:id="rId11" display="https://www.kegg.jp/entry/yli00130" xr:uid="{E247ACCC-A252-44B7-926E-2089445F4701}"/>
    <hyperlink ref="A13" r:id="rId12" display="https://www.kegg.jp/entry/yli00190" xr:uid="{A0CCF349-AEE0-43EB-B6A3-6E6D484F771F}"/>
    <hyperlink ref="A14" r:id="rId13" display="https://www.kegg.jp/entry/yli00220" xr:uid="{92200049-EAC8-4F1A-A74F-C92200D744C0}"/>
    <hyperlink ref="A15" r:id="rId14" display="https://www.kegg.jp/entry/yli00230" xr:uid="{876BA576-6426-4F6F-B2A5-AEEC75BC8019}"/>
    <hyperlink ref="A16" r:id="rId15" display="https://www.kegg.jp/entry/yli00240" xr:uid="{63D14524-D674-4AB2-BA76-BA27A7F10CA0}"/>
    <hyperlink ref="A17" r:id="rId16" display="https://www.kegg.jp/entry/yli00250" xr:uid="{56B0DEE8-E1B9-4A69-8B17-28BDEAF7A244}"/>
    <hyperlink ref="A18" r:id="rId17" display="https://www.kegg.jp/entry/yli00260" xr:uid="{4BCF6CD3-E6BB-48E5-B798-E41C19C7C9B7}"/>
    <hyperlink ref="A19" r:id="rId18" display="https://www.kegg.jp/entry/yli00261" xr:uid="{F23D7405-B806-4505-AA13-836CE56F6CD3}"/>
    <hyperlink ref="A20" r:id="rId19" display="https://www.kegg.jp/entry/yli00270" xr:uid="{4BEFFFFB-7FFB-4C59-A0F4-95651C71E2F4}"/>
    <hyperlink ref="A21" r:id="rId20" display="https://www.kegg.jp/entry/yli00280" xr:uid="{A5141252-57E4-4899-A687-7F7CD33E79B5}"/>
    <hyperlink ref="A22" r:id="rId21" display="https://www.kegg.jp/entry/yli00290" xr:uid="{AE3AE6CE-0E5C-4A52-BF0C-1D012908E47D}"/>
    <hyperlink ref="A23" r:id="rId22" display="https://www.kegg.jp/entry/yli00300" xr:uid="{6FF4AC6A-972A-4CC9-8E4C-F8AF3F90B4BC}"/>
    <hyperlink ref="A24" r:id="rId23" display="https://www.kegg.jp/entry/yli00310" xr:uid="{76F4B62A-FEAD-4828-9524-3E0047849905}"/>
    <hyperlink ref="A25" r:id="rId24" display="https://www.kegg.jp/entry/yli00311" xr:uid="{CE48B1B3-CFBF-42DF-AA55-2655AB0729C0}"/>
    <hyperlink ref="A26" r:id="rId25" display="https://www.kegg.jp/entry/yli00330" xr:uid="{0154AD10-AC6A-4F84-B4B6-E47B0AE377DF}"/>
    <hyperlink ref="A27" r:id="rId26" display="https://www.kegg.jp/entry/yli00332" xr:uid="{ABB0FA8C-97DC-40DB-B725-0049974F5CBB}"/>
    <hyperlink ref="A28" r:id="rId27" display="https://www.kegg.jp/entry/yli00340" xr:uid="{915842FF-21D1-47D9-884C-EBA95D033089}"/>
    <hyperlink ref="A29" r:id="rId28" display="https://www.kegg.jp/entry/yli00350" xr:uid="{70EF708D-BB0D-4937-8150-AE0E6A02939A}"/>
    <hyperlink ref="A30" r:id="rId29" display="https://www.kegg.jp/entry/yli00360" xr:uid="{5CB3CFB9-8131-4138-8FAE-E66F84B1874A}"/>
    <hyperlink ref="A31" r:id="rId30" display="https://www.kegg.jp/entry/yli00380" xr:uid="{44C9E48A-5CFB-4F68-A243-F4750A5C2E96}"/>
    <hyperlink ref="A32" r:id="rId31" display="https://www.kegg.jp/entry/yli00400" xr:uid="{BF2E9158-4C6D-40E8-A7CC-E9A7AC08BB57}"/>
    <hyperlink ref="A33" r:id="rId32" display="https://www.kegg.jp/entry/yli00410" xr:uid="{1DF48B85-8213-48E5-A71A-5A45F6B65A74}"/>
    <hyperlink ref="A34" r:id="rId33" display="https://www.kegg.jp/entry/yli00430" xr:uid="{15C92D7F-67C4-4F16-A43E-DB614C2F7A64}"/>
    <hyperlink ref="A35" r:id="rId34" display="https://www.kegg.jp/entry/yli00440" xr:uid="{2412801F-282A-4D81-B2DD-38FF0A272157}"/>
    <hyperlink ref="A36" r:id="rId35" display="https://www.kegg.jp/entry/yli00450" xr:uid="{AC5755AE-0133-4E16-9DBE-1D98583C49DE}"/>
    <hyperlink ref="A37" r:id="rId36" display="https://www.kegg.jp/entry/yli00460" xr:uid="{F398981B-2551-44CB-8139-235E7FAA28C9}"/>
    <hyperlink ref="A38" r:id="rId37" display="https://www.kegg.jp/entry/yli00470" xr:uid="{2F64EE99-2517-4882-A78F-65B99DB10A71}"/>
    <hyperlink ref="A39" r:id="rId38" display="https://www.kegg.jp/entry/yli00480" xr:uid="{310D2E55-82B2-4B64-AEFA-6C82B2E02C9C}"/>
    <hyperlink ref="A40" r:id="rId39" display="https://www.kegg.jp/entry/yli00500" xr:uid="{52B33874-CBCF-4D72-A6F2-E1C211E6B692}"/>
    <hyperlink ref="A41" r:id="rId40" display="https://www.kegg.jp/entry/yli00510" xr:uid="{27B81B08-1BFA-4F21-9E6F-80ECCFC92DB2}"/>
    <hyperlink ref="A42" r:id="rId41" display="https://www.kegg.jp/entry/yli00511" xr:uid="{4D6611F2-0EA7-4BA2-A8B7-6F44C9F0A502}"/>
    <hyperlink ref="A43" r:id="rId42" display="https://www.kegg.jp/entry/yli00513" xr:uid="{A8C4F1BD-41D9-4876-8183-5EC362286C46}"/>
    <hyperlink ref="A44" r:id="rId43" display="https://www.kegg.jp/entry/yli00514" xr:uid="{A7B32925-EE7A-445E-BD0F-68D5AA2E8FF4}"/>
    <hyperlink ref="A45" r:id="rId44" display="https://www.kegg.jp/entry/yli00515" xr:uid="{C70CBA6A-F01C-4ED3-9D56-C0E51602B7A5}"/>
    <hyperlink ref="A46" r:id="rId45" display="https://www.kegg.jp/entry/yli00520" xr:uid="{DF733A24-0DDB-43F6-9CCE-E86DDA8866A4}"/>
    <hyperlink ref="A47" r:id="rId46" display="https://www.kegg.jp/entry/yli00531" xr:uid="{8B3560C0-6117-4603-8152-F90C5B0BD2D4}"/>
    <hyperlink ref="A48" r:id="rId47" display="https://www.kegg.jp/entry/yli00561" xr:uid="{0B42A276-DCE9-4071-B055-A984F3E7030F}"/>
    <hyperlink ref="A49" r:id="rId48" display="https://www.kegg.jp/entry/yli00562" xr:uid="{98AFC9FD-EC17-4D6E-A210-E8ABA170C061}"/>
    <hyperlink ref="A50" r:id="rId49" display="https://www.kegg.jp/entry/yli00563" xr:uid="{F55AFFF4-1CEB-4261-BD5A-F257E3DD40FF}"/>
    <hyperlink ref="A51" r:id="rId50" display="https://www.kegg.jp/entry/yli00564" xr:uid="{C84AC7B6-606C-4CE2-8FFA-8B2B5233C009}"/>
    <hyperlink ref="A52" r:id="rId51" display="https://www.kegg.jp/entry/yli00565" xr:uid="{EA85CC3F-ABB0-44BB-988F-C7FFAE096CEF}"/>
    <hyperlink ref="A53" r:id="rId52" display="https://www.kegg.jp/entry/yli00590" xr:uid="{326737F7-C41C-490D-B70D-734FD340BBE2}"/>
    <hyperlink ref="A54" r:id="rId53" display="https://www.kegg.jp/entry/yli00592" xr:uid="{D0148960-9492-4485-9E64-F9C806A8E259}"/>
    <hyperlink ref="A55" r:id="rId54" display="https://www.kegg.jp/entry/yli00600" xr:uid="{F798F172-F593-47FD-B498-33D170DC3933}"/>
    <hyperlink ref="A56" r:id="rId55" display="https://www.kegg.jp/entry/yli00604" xr:uid="{4B45945A-F323-4CF5-95F4-CE44251B7C7A}"/>
    <hyperlink ref="A57" r:id="rId56" display="https://www.kegg.jp/entry/yli00620" xr:uid="{89D11DE3-3376-4EFA-9329-9A1731D865AE}"/>
    <hyperlink ref="A58" r:id="rId57" display="https://www.kegg.jp/entry/yli00630" xr:uid="{63365347-C38B-41DC-9EA5-28B4686AFB5C}"/>
    <hyperlink ref="A59" r:id="rId58" display="https://www.kegg.jp/entry/yli00640" xr:uid="{BD86E5B6-C06A-48C2-BBF5-F2AD34A2DA9D}"/>
    <hyperlink ref="A60" r:id="rId59" display="https://www.kegg.jp/entry/yli00650" xr:uid="{5AE46DEC-2607-4F0F-8990-C334CE00A2E7}"/>
    <hyperlink ref="A61" r:id="rId60" display="https://www.kegg.jp/entry/yli00660" xr:uid="{FBCDA14F-9A72-44F9-8C2D-05BDCBF3CAAC}"/>
    <hyperlink ref="A62" r:id="rId61" display="https://www.kegg.jp/entry/yli00670" xr:uid="{9979E005-310A-4440-B78B-35E8FD6B7093}"/>
    <hyperlink ref="A63" r:id="rId62" display="https://www.kegg.jp/entry/yli00680" xr:uid="{9D72EECD-74E0-443F-B4B7-B24B1E805F6A}"/>
    <hyperlink ref="A64" r:id="rId63" display="https://www.kegg.jp/entry/yli00730" xr:uid="{0B6FD6AD-F65B-4357-AB82-B4D19DB10807}"/>
    <hyperlink ref="A65" r:id="rId64" display="https://www.kegg.jp/entry/yli00740" xr:uid="{D833914A-F726-4EB2-A55D-1D7965B04C66}"/>
    <hyperlink ref="A66" r:id="rId65" display="https://www.kegg.jp/entry/yli00750" xr:uid="{5DE06661-D33C-49DF-A2BE-278E9A21E0E6}"/>
    <hyperlink ref="A67" r:id="rId66" display="https://www.kegg.jp/entry/yli00760" xr:uid="{CA0A6B35-7F4E-449A-A5B6-DD72CD76E020}"/>
    <hyperlink ref="A68" r:id="rId67" display="https://www.kegg.jp/entry/yli00770" xr:uid="{EC8C8124-8F0F-4CE8-AA97-07D4BECC1895}"/>
    <hyperlink ref="A69" r:id="rId68" display="https://www.kegg.jp/entry/yli00780" xr:uid="{2E1AA388-344C-44CF-A94F-2956646BF20F}"/>
    <hyperlink ref="A70" r:id="rId69" display="https://www.kegg.jp/entry/yli00785" xr:uid="{D841126D-CD69-403A-B204-81C68F28BA8A}"/>
    <hyperlink ref="A71" r:id="rId70" display="https://www.kegg.jp/entry/yli00790" xr:uid="{0F60BF7A-1925-4052-A9B4-D22EE9653E7C}"/>
    <hyperlink ref="A72" r:id="rId71" display="https://www.kegg.jp/entry/yli00791" xr:uid="{B7EB8E8C-314C-436E-8A0F-28C29343D1BB}"/>
    <hyperlink ref="A73" r:id="rId72" display="https://www.kegg.jp/entry/yli00860" xr:uid="{E52A7EDE-17F7-4803-8474-2ECC5547B145}"/>
    <hyperlink ref="A74" r:id="rId73" display="https://www.kegg.jp/entry/yli00900" xr:uid="{C7B55EFF-A1DC-40E3-8131-E614F4C4A2D8}"/>
    <hyperlink ref="A75" r:id="rId74" display="https://www.kegg.jp/entry/yli00909" xr:uid="{EED5A077-88DB-449A-8B9B-48B2EE568D59}"/>
    <hyperlink ref="A76" r:id="rId75" display="https://www.kegg.jp/entry/yli00910" xr:uid="{F09692FA-AA97-4FED-947B-5118FD10D7DA}"/>
    <hyperlink ref="A77" r:id="rId76" display="https://www.kegg.jp/entry/yli00920" xr:uid="{B652BDBE-EDE4-4AD8-8057-98F2CE45099E}"/>
    <hyperlink ref="A78" r:id="rId77" display="https://www.kegg.jp/entry/yli00970" xr:uid="{7B065DA6-4A33-4830-9BFC-ED8079B24A34}"/>
    <hyperlink ref="A79" r:id="rId78" display="https://www.kegg.jp/entry/yli00999" xr:uid="{D425C647-304F-4BC6-9251-78AAC3079C52}"/>
    <hyperlink ref="A80" r:id="rId79" display="https://www.kegg.jp/entry/yli01040" xr:uid="{714EA1D4-D09F-48FD-8637-2BAFD5E46DB7}"/>
    <hyperlink ref="A81" r:id="rId80" display="https://www.kegg.jp/entry/yli01100" xr:uid="{54EA3C56-8F9B-462F-97FC-278ED3ABEBEC}"/>
    <hyperlink ref="A82" r:id="rId81" display="https://www.kegg.jp/entry/yli01110" xr:uid="{25EF724E-E6DD-472E-9241-8287DB59989D}"/>
    <hyperlink ref="A83" r:id="rId82" display="https://www.kegg.jp/entry/yli01200" xr:uid="{9920D5F7-6F2C-4A65-8AF2-175C0C7D82A6}"/>
    <hyperlink ref="A84" r:id="rId83" display="https://www.kegg.jp/entry/yli01210" xr:uid="{AEF53965-89B8-4E71-8987-4863D41FB90B}"/>
    <hyperlink ref="A85" r:id="rId84" display="https://www.kegg.jp/entry/yli01212" xr:uid="{4A90D14A-B158-400B-A92B-32B295235684}"/>
    <hyperlink ref="A86" r:id="rId85" display="https://www.kegg.jp/entry/yli01230" xr:uid="{C4FCE0E3-A153-4E2B-800F-73CABD8D4DE9}"/>
    <hyperlink ref="A87" r:id="rId86" display="https://www.kegg.jp/entry/yli01232" xr:uid="{DC4537F5-ADB0-4986-90AA-9FA990C50BCE}"/>
    <hyperlink ref="A88" r:id="rId87" display="https://www.kegg.jp/entry/yli01240" xr:uid="{F9D18099-2527-4A92-8444-D14B8F821C25}"/>
    <hyperlink ref="A89" r:id="rId88" display="https://www.kegg.jp/entry/yli01250" xr:uid="{B1E90353-FF09-4B32-8CE0-00848A0E1C25}"/>
    <hyperlink ref="A90" r:id="rId89" display="https://www.kegg.jp/entry/yli01501" xr:uid="{C2421CB0-70A9-472A-BFAA-275A144DEE42}"/>
    <hyperlink ref="A91" r:id="rId90" display="https://www.kegg.jp/entry/yli02010" xr:uid="{88BF5724-F2FE-4EAA-AE0B-526A3D5CFCDA}"/>
    <hyperlink ref="A92" r:id="rId91" display="https://www.kegg.jp/entry/yli03008" xr:uid="{23C3C5FC-D1DB-4F27-A7E2-ACC164C73C0D}"/>
    <hyperlink ref="A93" r:id="rId92" display="https://www.kegg.jp/entry/yli03010" xr:uid="{4A045E65-8A0E-4E2E-82E4-16FB9A37D0C8}"/>
    <hyperlink ref="A94" r:id="rId93" display="https://www.kegg.jp/entry/yli03013" xr:uid="{F6008F04-261B-4AAA-AD8C-5B2F63CD24FB}"/>
    <hyperlink ref="A95" r:id="rId94" display="https://www.kegg.jp/entry/yli03015" xr:uid="{9ECF6D74-6201-46C9-A12D-551B704EF04B}"/>
    <hyperlink ref="A96" r:id="rId95" display="https://www.kegg.jp/entry/yli03018" xr:uid="{64BCED24-0619-44FE-A80F-A306AD123D53}"/>
    <hyperlink ref="A97" r:id="rId96" display="https://www.kegg.jp/entry/yli03020" xr:uid="{D28CC99E-E34E-4A40-9316-D3832FDAB90D}"/>
    <hyperlink ref="A98" r:id="rId97" display="https://www.kegg.jp/entry/yli03022" xr:uid="{D00488DD-F3F9-42AE-ACB3-86305452821D}"/>
    <hyperlink ref="A99" r:id="rId98" display="https://www.kegg.jp/entry/yli03030" xr:uid="{D9C36516-2541-431F-8FF7-04B9155376A7}"/>
    <hyperlink ref="A100" r:id="rId99" display="https://www.kegg.jp/entry/yli03040" xr:uid="{23596D89-12DB-40C6-8C7B-62B467B850F1}"/>
    <hyperlink ref="A101" r:id="rId100" display="https://www.kegg.jp/entry/yli03050" xr:uid="{D1EF37BE-0AF4-4403-807E-3568F3204504}"/>
    <hyperlink ref="A102" r:id="rId101" display="https://www.kegg.jp/entry/yli03060" xr:uid="{68EDCB10-6384-4B4F-B936-E8D66C79E92B}"/>
    <hyperlink ref="A103" r:id="rId102" display="https://www.kegg.jp/entry/yli03082" xr:uid="{FA48B2EC-7AFD-44A9-B783-C025FB301289}"/>
    <hyperlink ref="A104" r:id="rId103" display="https://www.kegg.jp/entry/yli03083" xr:uid="{FB2730EA-7215-4CFC-A93F-FC3554FEC78B}"/>
    <hyperlink ref="A105" r:id="rId104" display="https://www.kegg.jp/entry/yli03250" xr:uid="{C81A7608-8B95-4CA2-87A3-DA0CA9A4769D}"/>
    <hyperlink ref="A106" r:id="rId105" display="https://www.kegg.jp/entry/yli03410" xr:uid="{87509A21-1692-4D2A-87F2-AE00395529BF}"/>
    <hyperlink ref="A107" r:id="rId106" display="https://www.kegg.jp/entry/yli03420" xr:uid="{24E31417-51A2-4BD5-82E8-7D25A3F0BC95}"/>
    <hyperlink ref="A108" r:id="rId107" display="https://www.kegg.jp/entry/yli03430" xr:uid="{DA7A934B-0468-4089-AFA4-D70F529FC335}"/>
    <hyperlink ref="A109" r:id="rId108" display="https://www.kegg.jp/entry/yli03440" xr:uid="{8696B96F-CE02-4147-ABFF-5A1D7A66F337}"/>
    <hyperlink ref="A110" r:id="rId109" display="https://www.kegg.jp/entry/yli03450" xr:uid="{9EFE1AE4-37EE-4637-AC7D-4F40297774EA}"/>
    <hyperlink ref="A111" r:id="rId110" display="https://www.kegg.jp/entry/yli04011" xr:uid="{854913C2-C497-4908-9B62-BC64A424A6E0}"/>
    <hyperlink ref="A112" r:id="rId111" display="https://www.kegg.jp/entry/yli04070" xr:uid="{075B2FD2-115A-47E5-953E-3F443D83ACE6}"/>
    <hyperlink ref="A113" r:id="rId112" display="https://www.kegg.jp/entry/yli04111" xr:uid="{F1F3C0EA-4BCF-4CE1-9BF3-94EC527563BF}"/>
    <hyperlink ref="A114" r:id="rId113" display="https://www.kegg.jp/entry/yli04113" xr:uid="{DFFF491B-EEF3-4C51-BF4C-77C720C638CE}"/>
    <hyperlink ref="A115" r:id="rId114" display="https://www.kegg.jp/entry/yli04120" xr:uid="{9D739BD6-C271-417E-B73A-6EA5B863FA52}"/>
    <hyperlink ref="A116" r:id="rId115" display="https://www.kegg.jp/entry/yli04122" xr:uid="{943304AF-49EC-44FD-BF5A-59F944DC5DF9}"/>
    <hyperlink ref="A117" r:id="rId116" display="https://www.kegg.jp/entry/yli04130" xr:uid="{8E21DC3D-0984-4BE1-97B4-977EDE44C1FD}"/>
    <hyperlink ref="A118" r:id="rId117" display="https://www.kegg.jp/entry/yli04136" xr:uid="{E5E1CD49-EC23-4A3E-A1DA-26B1E42BB5E9}"/>
    <hyperlink ref="A119" r:id="rId118" display="https://www.kegg.jp/entry/yli04138" xr:uid="{B993A332-13CE-4ADE-908D-BCE9E429779D}"/>
    <hyperlink ref="A120" r:id="rId119" display="https://www.kegg.jp/entry/yli04139" xr:uid="{9F35714C-719D-44E8-8A66-5FDCCE1C8F87}"/>
    <hyperlink ref="A121" r:id="rId120" display="https://www.kegg.jp/entry/yli04141" xr:uid="{F0406B24-2E74-4ACC-90BF-A38A55965BE1}"/>
    <hyperlink ref="A122" r:id="rId121" display="https://www.kegg.jp/entry/yli04144" xr:uid="{9089C10D-AB4B-411F-9C51-097030955D09}"/>
    <hyperlink ref="A123" r:id="rId122" display="https://www.kegg.jp/entry/yli04145" xr:uid="{35804CE0-99CE-46CB-80FB-6EFB304E2C46}"/>
    <hyperlink ref="A124" r:id="rId123" display="https://www.kegg.jp/entry/yli04146" xr:uid="{3D8A931C-9126-407A-80E7-EE5976A51846}"/>
    <hyperlink ref="A125" r:id="rId124" display="https://www.kegg.jp/entry/yli04148" xr:uid="{855AF71A-B938-48C9-B186-CDF551E90565}"/>
    <hyperlink ref="A126" r:id="rId125" display="https://www.kegg.jp/entry/yli04213" xr:uid="{F84B218C-D498-42BA-94FB-4827EE90ABF8}"/>
    <hyperlink ref="A127" r:id="rId126" display="https://www.kegg.jp/entry/yli04392" xr:uid="{7EE989DE-7CFC-45A0-A176-6313F2DBCEF5}"/>
    <hyperlink ref="A128" r:id="rId127" display="https://www.kegg.jp/entry/yli04814" xr:uid="{E9529054-1A95-4FCC-983D-25F177939A8F}"/>
    <hyperlink ref="A129" r:id="rId128" display="https://www.kegg.jp/entry/yli04820" xr:uid="{900C7756-FA89-4831-81CE-B928DB953EE3}"/>
    <hyperlink ref="G2" r:id="rId129" display="https://www.genome.jp/pathway/yli00010" xr:uid="{4657D2F6-7300-43C2-9787-AEA03C3F5AF9}"/>
    <hyperlink ref="G3" r:id="rId130" display="https://www.genome.jp/pathway/yli00020" xr:uid="{E9243C88-F219-4FF0-9BF7-0CCF2DEAD458}"/>
    <hyperlink ref="G4" r:id="rId131" display="https://www.genome.jp/pathway/yli00030" xr:uid="{C938AD99-25C4-48BC-8790-811A5D1853F2}"/>
    <hyperlink ref="G5" r:id="rId132" display="https://www.genome.jp/pathway/yli00040" xr:uid="{6C17A44F-472E-49C5-BA2E-A52A02DD058C}"/>
    <hyperlink ref="G6" r:id="rId133" display="https://www.genome.jp/pathway/yli00051" xr:uid="{1E64652D-D8F8-4BF0-9345-C5A557D56D41}"/>
    <hyperlink ref="G7" r:id="rId134" display="https://www.genome.jp/pathway/yli00052" xr:uid="{EC9627F5-8431-4332-B7F1-9DF19213C7B0}"/>
    <hyperlink ref="G8" r:id="rId135" display="https://www.genome.jp/pathway/yli00053" xr:uid="{345538EE-FBAA-40EF-848B-C742A6337596}"/>
    <hyperlink ref="G9" r:id="rId136" display="https://www.genome.jp/pathway/yli00061" xr:uid="{08CC5211-E19C-4472-9047-6A81D21A2C51}"/>
    <hyperlink ref="G10" r:id="rId137" display="https://www.genome.jp/pathway/yli00062" xr:uid="{BC6FF8BD-B331-42FD-980D-F190E9AE6A26}"/>
    <hyperlink ref="G11" r:id="rId138" display="https://www.genome.jp/pathway/yli00071" xr:uid="{9BB56AA9-7948-44ED-B4F0-8D3D5E9E42FD}"/>
    <hyperlink ref="G12" r:id="rId139" display="https://www.genome.jp/pathway/yli00074" xr:uid="{2FA26E3D-2A50-47D3-9569-05DADC7DFB68}"/>
    <hyperlink ref="G13" r:id="rId140" display="https://www.genome.jp/pathway/yli00100" xr:uid="{06401969-210B-410B-951B-1FFA11083411}"/>
    <hyperlink ref="G14" r:id="rId141" display="https://www.genome.jp/pathway/yli00130" xr:uid="{5D0CFD5D-34EC-4F4C-9480-0E6E68517D3D}"/>
    <hyperlink ref="G15" r:id="rId142" display="https://www.genome.jp/pathway/yli00190" xr:uid="{7A7D3F08-0153-46B8-AE09-3488C8B74876}"/>
    <hyperlink ref="G16" r:id="rId143" display="https://www.genome.jp/pathway/yli00220" xr:uid="{C02A9E62-A1F2-48F6-8461-86D1F04587FB}"/>
    <hyperlink ref="G17" r:id="rId144" display="https://www.genome.jp/pathway/yli00230" xr:uid="{591A2C41-0417-4BEA-B0B6-F4152D5D8BC9}"/>
    <hyperlink ref="G18" r:id="rId145" display="https://www.genome.jp/pathway/yli00240" xr:uid="{F4C27385-278C-499A-9095-0194C059D1AF}"/>
    <hyperlink ref="G19" r:id="rId146" display="https://www.genome.jp/pathway/yli00250" xr:uid="{B4EF9DCF-CC5B-4B66-8E3D-C97BE810DFF5}"/>
    <hyperlink ref="G20" r:id="rId147" display="https://www.genome.jp/pathway/yli00260" xr:uid="{F6031B58-21FC-46BF-89D6-22997A572962}"/>
    <hyperlink ref="G21" r:id="rId148" display="https://www.genome.jp/pathway/yli00261" xr:uid="{F7B83AE0-A0F8-4474-93C6-242210522CC7}"/>
    <hyperlink ref="G22" r:id="rId149" display="https://www.genome.jp/pathway/yli00270" xr:uid="{9BDBBF6F-41E1-49F3-9763-162ABE829358}"/>
    <hyperlink ref="G23" r:id="rId150" display="https://www.genome.jp/pathway/yli00280" xr:uid="{6439AC79-37E5-4883-91A5-6105CD37D4D8}"/>
    <hyperlink ref="G24" r:id="rId151" display="https://www.genome.jp/pathway/yli00290" xr:uid="{13ACCF0D-CC15-4280-89E2-D3CFF1844A72}"/>
    <hyperlink ref="G25" r:id="rId152" display="https://www.genome.jp/pathway/yli00300" xr:uid="{ABF2DA6E-324F-4026-AE26-99E1E8E3B8BE}"/>
    <hyperlink ref="G26" r:id="rId153" display="https://www.genome.jp/pathway/yli00310" xr:uid="{D3A427FB-2787-46A5-90BC-DEB7991BAD65}"/>
    <hyperlink ref="G27" r:id="rId154" display="https://www.genome.jp/pathway/yli00311" xr:uid="{414C3FC8-A35B-4331-B605-C6C6D2D1308A}"/>
    <hyperlink ref="G28" r:id="rId155" display="https://www.genome.jp/pathway/yli00330" xr:uid="{827E9ADF-8D90-4E9B-BACA-6D4692759D4C}"/>
    <hyperlink ref="G29" r:id="rId156" display="https://www.genome.jp/pathway/yli00332" xr:uid="{F16F1307-F945-4AEA-BE23-1F7D1965614E}"/>
    <hyperlink ref="G30" r:id="rId157" display="https://www.genome.jp/pathway/yli00340" xr:uid="{C1371925-961D-4996-A8D4-97F0B4B70215}"/>
    <hyperlink ref="G31" r:id="rId158" display="https://www.genome.jp/pathway/yli00350" xr:uid="{9487B1E8-2EB2-490E-A6D0-C808FF9F1D7F}"/>
    <hyperlink ref="G32" r:id="rId159" display="https://www.genome.jp/pathway/yli00360" xr:uid="{7E4AF992-01B8-4288-9C95-097BAFC098BD}"/>
    <hyperlink ref="G33" r:id="rId160" display="https://www.genome.jp/pathway/yli00380" xr:uid="{4B370C52-6B7D-48CD-918F-A1EC900A4F81}"/>
    <hyperlink ref="G34" r:id="rId161" display="https://www.genome.jp/pathway/yli00400" xr:uid="{116365C7-DC8A-4DEC-9FB3-8903D8495451}"/>
    <hyperlink ref="G35" r:id="rId162" display="https://www.genome.jp/pathway/yli00410" xr:uid="{A428B3F2-BA78-4A30-891A-0F09929FFFFF}"/>
    <hyperlink ref="G36" r:id="rId163" display="https://www.genome.jp/pathway/yli00430" xr:uid="{6E472242-6C06-4A2B-8CE2-C4B9E088C4FD}"/>
    <hyperlink ref="G37" r:id="rId164" display="https://www.genome.jp/pathway/yli00440" xr:uid="{8499B0AC-C6AD-4615-9FE8-66BA528005A4}"/>
    <hyperlink ref="G38" r:id="rId165" display="https://www.genome.jp/pathway/yli00450" xr:uid="{AF50BD86-3D90-4415-A322-53A040D60821}"/>
    <hyperlink ref="G39" r:id="rId166" display="https://www.genome.jp/pathway/yli00460" xr:uid="{5814804C-E0A6-48CD-9244-C6E643F4BC19}"/>
    <hyperlink ref="G40" r:id="rId167" display="https://www.genome.jp/pathway/yli00470" xr:uid="{58576031-8390-4A12-8A92-698F8FA6AFC4}"/>
    <hyperlink ref="G41" r:id="rId168" display="https://www.genome.jp/pathway/yli00480" xr:uid="{E765CF16-1308-4B54-AE9C-EC52677C523B}"/>
    <hyperlink ref="G42" r:id="rId169" display="https://www.genome.jp/pathway/yli00500" xr:uid="{89C23C68-634A-48CC-9FC7-6961786A0BA7}"/>
    <hyperlink ref="G43" r:id="rId170" display="https://www.genome.jp/pathway/yli00510" xr:uid="{C12A07D2-F435-4BB2-B109-750EBD47EC6A}"/>
    <hyperlink ref="G44" r:id="rId171" display="https://www.genome.jp/pathway/yli00511" xr:uid="{AFCD55DF-B1B8-430D-BF82-1AC444C86EE4}"/>
    <hyperlink ref="G45" r:id="rId172" display="https://www.genome.jp/pathway/yli00513" xr:uid="{5B741A72-9C97-47C9-AEC8-123B4645573D}"/>
    <hyperlink ref="G46" r:id="rId173" display="https://www.genome.jp/pathway/yli00514" xr:uid="{02D67CB7-108A-45BB-9E3A-9C434E83337D}"/>
    <hyperlink ref="G47" r:id="rId174" display="https://www.genome.jp/pathway/yli00515" xr:uid="{7CC52EA5-2695-48A6-8C4E-66AF5C187AC1}"/>
    <hyperlink ref="G48" r:id="rId175" display="https://www.genome.jp/pathway/yli00520" xr:uid="{548F644E-0259-41A2-B701-07CF7FF02988}"/>
    <hyperlink ref="G49" r:id="rId176" display="https://www.genome.jp/pathway/yli00531" xr:uid="{700DD397-9638-4678-A924-F04F12D270D8}"/>
    <hyperlink ref="G50" r:id="rId177" display="https://www.genome.jp/pathway/yli00561" xr:uid="{44589B14-1F2B-4278-8E4C-BF3D734E0799}"/>
    <hyperlink ref="G51" r:id="rId178" display="https://www.genome.jp/pathway/yli00562" xr:uid="{B977FF0D-10BF-410B-8CD7-AF1EA771DB33}"/>
    <hyperlink ref="G52" r:id="rId179" display="https://www.genome.jp/pathway/yli00563" xr:uid="{323EEFF5-5EBF-4412-8DBB-0E3D62552DCB}"/>
    <hyperlink ref="G53" r:id="rId180" display="https://www.genome.jp/pathway/yli00564" xr:uid="{773D599C-C588-4FE7-9540-6BA1D1826D88}"/>
    <hyperlink ref="G54" r:id="rId181" display="https://www.genome.jp/pathway/yli00565" xr:uid="{03D1E2D8-56B4-4288-826F-7DC8F3AA6DD9}"/>
    <hyperlink ref="G55" r:id="rId182" display="https://www.genome.jp/pathway/yli00590" xr:uid="{0924A22B-1872-4ABD-93E1-7483942ED129}"/>
    <hyperlink ref="G56" r:id="rId183" display="https://www.genome.jp/pathway/yli00592" xr:uid="{C406329A-D4CC-4449-9C6F-583ABCB5C116}"/>
    <hyperlink ref="G57" r:id="rId184" display="https://www.genome.jp/pathway/yli00600" xr:uid="{674518B7-5694-43F2-893B-1E87A9538315}"/>
    <hyperlink ref="G58" r:id="rId185" display="https://www.genome.jp/pathway/yli00604" xr:uid="{DE106415-9EB7-4EA1-9C25-BD00EF85917A}"/>
    <hyperlink ref="G59" r:id="rId186" display="https://www.genome.jp/pathway/yli00620" xr:uid="{85DA6EDB-7E6F-4226-96DC-EAA1E38EA48B}"/>
    <hyperlink ref="G60" r:id="rId187" display="https://www.genome.jp/pathway/yli00630" xr:uid="{09660703-A6ED-43F0-B210-844C2A136A5C}"/>
    <hyperlink ref="G61" r:id="rId188" display="https://www.genome.jp/pathway/yli00640" xr:uid="{EFB5CDB4-86CD-4148-AA17-7264662EDD4C}"/>
    <hyperlink ref="G62" r:id="rId189" display="https://www.genome.jp/pathway/yli00650" xr:uid="{ED812498-340E-4FA7-9E57-57A84E6EB4FC}"/>
    <hyperlink ref="G63" r:id="rId190" display="https://www.genome.jp/pathway/yli00660" xr:uid="{DFD6BD0A-CCD4-431A-B4C9-603E30EEFEAD}"/>
    <hyperlink ref="G64" r:id="rId191" display="https://www.genome.jp/pathway/yli00670" xr:uid="{A5CD950E-C5C0-400B-B202-8DE2325ED27A}"/>
    <hyperlink ref="G65" r:id="rId192" display="https://www.genome.jp/pathway/yli00680" xr:uid="{FD691128-F245-463A-9D6D-3B0498965ACF}"/>
    <hyperlink ref="G66" r:id="rId193" display="https://www.genome.jp/pathway/yli00710" xr:uid="{B1AAE379-68E0-43CC-82F4-A2CDDEC813E6}"/>
    <hyperlink ref="G67" r:id="rId194" display="https://www.genome.jp/pathway/yli00730" xr:uid="{8B0E707B-1FFB-4FFE-BFD1-61F365D1CA5D}"/>
    <hyperlink ref="G68" r:id="rId195" display="https://www.genome.jp/pathway/yli00740" xr:uid="{3E1C6F1A-C632-4ADF-8198-14E3D171D993}"/>
    <hyperlink ref="G69" r:id="rId196" display="https://www.genome.jp/pathway/yli00750" xr:uid="{25B4CFB1-B34A-492A-BE26-67CC2D71215C}"/>
    <hyperlink ref="G70" r:id="rId197" display="https://www.genome.jp/pathway/yli00760" xr:uid="{B3E4B766-5F5D-4689-A223-CF80A8EA8140}"/>
    <hyperlink ref="G71" r:id="rId198" display="https://www.genome.jp/pathway/yli00770" xr:uid="{DBB48B54-7E5D-40FD-84C7-B1424D63182E}"/>
    <hyperlink ref="G72" r:id="rId199" display="https://www.genome.jp/pathway/yli00780" xr:uid="{A944A4CF-4460-4DFB-97CE-2F1512AEEB58}"/>
    <hyperlink ref="G73" r:id="rId200" display="https://www.genome.jp/pathway/yli00785" xr:uid="{6D2AD086-0606-46A0-8E6E-9F512886DCC5}"/>
    <hyperlink ref="G74" r:id="rId201" display="https://www.genome.jp/pathway/yli00790" xr:uid="{65DDEBD5-BF1E-479A-89D2-0D0D8263AF77}"/>
    <hyperlink ref="G75" r:id="rId202" display="https://www.genome.jp/pathway/yli00791" xr:uid="{E399AB46-6E60-44B5-B277-40FC9559EA16}"/>
    <hyperlink ref="G76" r:id="rId203" display="https://www.genome.jp/pathway/yli00860" xr:uid="{82359914-D821-4F51-BF0E-480AA64C70A4}"/>
    <hyperlink ref="G77" r:id="rId204" display="https://www.genome.jp/pathway/yli00900" xr:uid="{FB233977-FABC-4D03-AA45-FB8AD76CE3AC}"/>
    <hyperlink ref="G78" r:id="rId205" display="https://www.genome.jp/pathway/yli00909" xr:uid="{9152ABF0-F553-4B7E-B14D-22456BE057F9}"/>
    <hyperlink ref="G79" r:id="rId206" display="https://www.genome.jp/pathway/yli00910" xr:uid="{AD8F4FBC-9B35-49BB-8CFD-50E18DE03C3B}"/>
    <hyperlink ref="G80" r:id="rId207" display="https://www.genome.jp/pathway/yli00920" xr:uid="{192C4EEE-EEFB-4CFE-8BE8-1C6B45F3E616}"/>
    <hyperlink ref="G81" r:id="rId208" display="https://www.genome.jp/pathway/yli00970" xr:uid="{199D4982-77D2-4695-9CEF-4F4C3043C609}"/>
    <hyperlink ref="G82" r:id="rId209" display="https://www.genome.jp/pathway/yli00999" xr:uid="{DCA52B36-26A7-475F-82AF-A5C9941132BC}"/>
    <hyperlink ref="G83" r:id="rId210" display="https://www.genome.jp/pathway/yli01040" xr:uid="{08607C9D-3B29-48E2-AACE-75F9A190810D}"/>
    <hyperlink ref="G84" r:id="rId211" display="https://www.genome.jp/pathway/yli01100" xr:uid="{BBE65080-64D5-4466-91BE-5F0E197CC700}"/>
    <hyperlink ref="G85" r:id="rId212" display="https://www.genome.jp/pathway/yli01110" xr:uid="{BE263187-7747-49ED-A915-288D7FD80437}"/>
    <hyperlink ref="G86" r:id="rId213" display="https://www.genome.jp/pathway/yli01200" xr:uid="{391AE75E-BD19-4E12-AF64-B10F0D3CCC97}"/>
    <hyperlink ref="G87" r:id="rId214" display="https://www.genome.jp/pathway/yli01210" xr:uid="{1ECE6494-16F9-4FA8-9206-70488CB5DBD7}"/>
    <hyperlink ref="G88" r:id="rId215" display="https://www.genome.jp/pathway/yli01212" xr:uid="{DA84BD92-1EA3-455B-AEB0-E812278BE276}"/>
    <hyperlink ref="G89" r:id="rId216" display="https://www.genome.jp/pathway/yli01230" xr:uid="{ECE0CD01-5435-46E4-BEFB-A1661AF8834A}"/>
    <hyperlink ref="G90" r:id="rId217" display="https://www.genome.jp/pathway/yli01232" xr:uid="{95013718-6FA0-4358-8975-AFDFACE7396E}"/>
    <hyperlink ref="G91" r:id="rId218" display="https://www.genome.jp/pathway/yli01240" xr:uid="{3788ABD2-6F74-4E4B-AE98-DAB0B6CECE69}"/>
    <hyperlink ref="G92" r:id="rId219" display="https://www.genome.jp/pathway/yli01250" xr:uid="{AAAE2BAC-4303-4B2A-831B-A0775C4B0BD1}"/>
    <hyperlink ref="G93" r:id="rId220" display="https://www.genome.jp/pathway/yli01501" xr:uid="{1613864D-4C1D-40C6-9E26-C092B2B82686}"/>
    <hyperlink ref="G94" r:id="rId221" display="https://www.genome.jp/pathway/yli02010" xr:uid="{BDFCD318-924B-4D16-800C-0E2AB59F8185}"/>
    <hyperlink ref="G95" r:id="rId222" display="https://www.genome.jp/pathway/yli03008" xr:uid="{67F933E4-5850-414B-B2FB-3C7D68B748CD}"/>
    <hyperlink ref="G96" r:id="rId223" display="https://www.genome.jp/pathway/yli03010" xr:uid="{E986293E-8343-46B8-A1EF-16623097CD4A}"/>
    <hyperlink ref="G97" r:id="rId224" display="https://www.genome.jp/pathway/yli03013" xr:uid="{F19D9049-2F63-458A-B285-21C63C8837E4}"/>
    <hyperlink ref="G98" r:id="rId225" display="https://www.genome.jp/pathway/yli03015" xr:uid="{C8DEF49C-FC0A-4A76-AD1B-E7ED7D8B9194}"/>
    <hyperlink ref="G99" r:id="rId226" display="https://www.genome.jp/pathway/yli03018" xr:uid="{F38F48AF-0001-4C18-A5E1-3D9464E6D675}"/>
    <hyperlink ref="G100" r:id="rId227" display="https://www.genome.jp/pathway/yli03020" xr:uid="{99320032-ED80-4E6D-9AB7-EA08313BF271}"/>
    <hyperlink ref="G101" r:id="rId228" display="https://www.genome.jp/pathway/yli03022" xr:uid="{2500AEB9-1A3A-4F5E-BAA5-B4152FCDC96C}"/>
    <hyperlink ref="G102" r:id="rId229" display="https://www.genome.jp/pathway/yli03030" xr:uid="{0583B90C-B9F8-4769-8C04-A26AC717AFBF}"/>
    <hyperlink ref="G103" r:id="rId230" display="https://www.genome.jp/pathway/yli03040" xr:uid="{952296C8-90F8-4E6D-8967-564EE525FF2A}"/>
    <hyperlink ref="G104" r:id="rId231" display="https://www.genome.jp/pathway/yli03050" xr:uid="{D10FC97C-D5AC-4CB6-A338-088D53B1DE12}"/>
    <hyperlink ref="G105" r:id="rId232" display="https://www.genome.jp/pathway/yli03060" xr:uid="{04BF9013-6881-454B-8755-573D3251695F}"/>
    <hyperlink ref="G106" r:id="rId233" display="https://www.genome.jp/pathway/yli03082" xr:uid="{DC55E121-6906-4889-89AE-18F1D3158D99}"/>
    <hyperlink ref="G107" r:id="rId234" display="https://www.genome.jp/pathway/yli03083" xr:uid="{F2B3DA88-2722-4574-93FA-22337CB87040}"/>
    <hyperlink ref="G108" r:id="rId235" display="https://www.genome.jp/pathway/yli03250" xr:uid="{EC311C5C-347F-457F-955D-DF09E1574656}"/>
    <hyperlink ref="G109" r:id="rId236" display="https://www.genome.jp/pathway/yli03410" xr:uid="{FB1644A8-8B8A-42F0-A4FC-75D6054EBE8E}"/>
    <hyperlink ref="G110" r:id="rId237" display="https://www.genome.jp/pathway/yli03420" xr:uid="{6C9B7D43-48FE-4E63-8B49-B787F7A3FEE6}"/>
    <hyperlink ref="G111" r:id="rId238" display="https://www.genome.jp/pathway/yli03430" xr:uid="{638D4B99-E4CD-4D54-AF87-4C4DE924169D}"/>
    <hyperlink ref="G112" r:id="rId239" display="https://www.genome.jp/pathway/yli03440" xr:uid="{48739AE0-D5BE-43C0-BFD3-5AC6590DB4BB}"/>
    <hyperlink ref="G113" r:id="rId240" display="https://www.genome.jp/pathway/yli03450" xr:uid="{C5AFE074-07DE-4728-A0B8-1606214FA4CC}"/>
    <hyperlink ref="G114" r:id="rId241" display="https://www.genome.jp/pathway/yli04011" xr:uid="{4ED9F4B3-0BE3-4B0D-958A-2FEDB00E0953}"/>
    <hyperlink ref="G115" r:id="rId242" display="https://www.genome.jp/pathway/yli04070" xr:uid="{9AE218B2-02A0-4C5D-BA64-2529714200E6}"/>
    <hyperlink ref="G116" r:id="rId243" display="https://www.genome.jp/pathway/yli04111" xr:uid="{26D2B788-A841-4A2D-B61A-61A405C98444}"/>
    <hyperlink ref="G117" r:id="rId244" display="https://www.genome.jp/pathway/yli04113" xr:uid="{A78F507F-4D92-47F5-A6C1-1CEFD2A3D401}"/>
    <hyperlink ref="G118" r:id="rId245" display="https://www.genome.jp/pathway/yli04120" xr:uid="{71EE4750-5169-4D79-9A45-A3B34F92519E}"/>
    <hyperlink ref="G119" r:id="rId246" display="https://www.genome.jp/pathway/yli04122" xr:uid="{F73E992A-7606-4084-BEFB-1063699D5417}"/>
    <hyperlink ref="G120" r:id="rId247" display="https://www.genome.jp/pathway/yli04130" xr:uid="{3C22D103-369D-447C-BD3F-E3F8E2BFAA05}"/>
    <hyperlink ref="G121" r:id="rId248" display="https://www.genome.jp/pathway/yli04136" xr:uid="{6D415671-9342-4245-B9E7-20689342C2A5}"/>
    <hyperlink ref="G122" r:id="rId249" display="https://www.genome.jp/pathway/yli04138" xr:uid="{13AE9151-5C43-437B-9AE9-90A3EAAC3A1E}"/>
    <hyperlink ref="G123" r:id="rId250" display="https://www.genome.jp/pathway/yli04139" xr:uid="{8667AD1D-CB03-4295-895F-1761D6A42280}"/>
    <hyperlink ref="G124" r:id="rId251" display="https://www.genome.jp/pathway/yli04141" xr:uid="{82939C97-3E4B-44E4-B967-34C2E853ED55}"/>
    <hyperlink ref="G125" r:id="rId252" display="https://www.genome.jp/pathway/yli04144" xr:uid="{9D23A82E-B338-4D27-85EC-670CF03B50D7}"/>
    <hyperlink ref="G126" r:id="rId253" display="https://www.genome.jp/pathway/yli04145" xr:uid="{6D04D21B-FB56-4856-A822-3BADD799C6C2}"/>
    <hyperlink ref="G127" r:id="rId254" display="https://www.genome.jp/pathway/yli04146" xr:uid="{8692AD2C-6016-4563-9FEE-309E2ED38A4D}"/>
    <hyperlink ref="G128" r:id="rId255" display="https://www.genome.jp/pathway/yli04148" xr:uid="{A7A8AA8B-118D-49BC-B2D3-20921ED47222}"/>
    <hyperlink ref="G129" r:id="rId256" display="https://www.genome.jp/pathway/yli04213" xr:uid="{D883F49D-DE4E-4A50-B6EF-CB20AAE0055E}"/>
    <hyperlink ref="G130" r:id="rId257" display="https://www.genome.jp/pathway/yli04392" xr:uid="{849BD30B-09B8-4DE4-BAEA-36900788AAB4}"/>
    <hyperlink ref="G131" r:id="rId258" display="https://www.genome.jp/pathway/yli04814" xr:uid="{8661092C-97C8-4FF0-8004-D3F8A1CA8DD4}"/>
    <hyperlink ref="G132" r:id="rId259" display="https://www.genome.jp/pathway/yli04820" xr:uid="{B01F2D25-23AE-4C56-A835-BA291236DD68}"/>
  </hyperlinks>
  <pageMargins left="0.7" right="0.7" top="0.75" bottom="0.75" header="0.3" footer="0.3"/>
  <drawing r:id="rId260"/>
  <legacyDrawing r:id="rId261"/>
  <controls>
    <mc:AlternateContent xmlns:mc="http://schemas.openxmlformats.org/markup-compatibility/2006">
      <mc:Choice Requires="x14">
        <control shapeId="4098" r:id="rId262" name="Control 2">
          <controlPr defaultSize="0" r:id="rId263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323850</xdr:colOff>
                <xdr:row>53</xdr:row>
                <xdr:rowOff>38100</xdr:rowOff>
              </to>
            </anchor>
          </controlPr>
        </control>
      </mc:Choice>
      <mc:Fallback>
        <control shapeId="4098" r:id="rId262" name="Control 2"/>
      </mc:Fallback>
    </mc:AlternateContent>
    <mc:AlternateContent xmlns:mc="http://schemas.openxmlformats.org/markup-compatibility/2006">
      <mc:Choice Requires="x14">
        <control shapeId="4097" r:id="rId264" name="Control 1">
          <controlPr defaultSize="0" r:id="rId265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381000</xdr:colOff>
                <xdr:row>51</xdr:row>
                <xdr:rowOff>228600</xdr:rowOff>
              </to>
            </anchor>
          </controlPr>
        </control>
      </mc:Choice>
      <mc:Fallback>
        <control shapeId="4097" r:id="rId264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Information</vt:lpstr>
      <vt:lpstr>Peptides</vt:lpstr>
      <vt:lpstr>EC</vt:lpstr>
      <vt:lpstr>Metabolite</vt:lpstr>
      <vt:lpstr>Enzymes</vt:lpstr>
      <vt:lpstr>Reactions (with duplicates)</vt:lpstr>
      <vt:lpstr>Reactions (unique)</vt:lpstr>
      <vt:lpstr>Pathways</vt:lpstr>
      <vt:lpstr>EC!Criteria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</dc:creator>
  <cp:lastModifiedBy>yeo keng yao</cp:lastModifiedBy>
  <dcterms:created xsi:type="dcterms:W3CDTF">2024-05-21T04:23:48Z</dcterms:created>
  <dcterms:modified xsi:type="dcterms:W3CDTF">2024-11-29T04:32:15Z</dcterms:modified>
</cp:coreProperties>
</file>